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9-29-25\"/>
    </mc:Choice>
  </mc:AlternateContent>
  <xr:revisionPtr revIDLastSave="0" documentId="13_ncr:1_{8E5DC5E9-3BF4-437C-9191-02032CBCFE90}" xr6:coauthVersionLast="47" xr6:coauthVersionMax="47" xr10:uidLastSave="{00000000-0000-0000-0000-000000000000}"/>
  <bookViews>
    <workbookView xWindow="28680" yWindow="-120" windowWidth="29040" windowHeight="16440" activeTab="5" xr2:uid="{E56CB195-D852-47CE-BC1E-D79CA3D27E96}"/>
  </bookViews>
  <sheets>
    <sheet name="20411454 - Main Line Benefits L" sheetId="1" r:id="rId1"/>
    <sheet name="RN" sheetId="2" r:id="rId2"/>
    <sheet name="clean RN sheet" sheetId="7" r:id="rId3"/>
    <sheet name="Sheet3" sheetId="6" r:id="rId4"/>
    <sheet name="NB and chargebacks" sheetId="3" r:id="rId5"/>
    <sheet name="AE Agents" sheetId="10" r:id="rId6"/>
    <sheet name="Sheet1" sheetId="4" r:id="rId7"/>
    <sheet name="Sheet2" sheetId="5" r:id="rId8"/>
    <sheet name="Sheet6" sheetId="9" r:id="rId9"/>
  </sheets>
  <definedNames>
    <definedName name="_xlnm._FilterDatabase" localSheetId="0" hidden="1">'20411454 - Main Line Benefits L'!$A$1:$AU$3074</definedName>
    <definedName name="_xlnm._FilterDatabase" localSheetId="2" hidden="1">'clean RN sheet'!$A$1:$R$2961</definedName>
    <definedName name="_xlnm._FilterDatabase" localSheetId="4" hidden="1">'NB and chargebacks'!$A$1:$AV$114</definedName>
  </definedNames>
  <calcPr calcId="181029"/>
</workbook>
</file>

<file path=xl/calcChain.xml><?xml version="1.0" encoding="utf-8"?>
<calcChain xmlns="http://schemas.openxmlformats.org/spreadsheetml/2006/main">
  <c r="D3" i="10" l="1"/>
  <c r="D4" i="10"/>
  <c r="D5" i="10"/>
  <c r="D7" i="10"/>
  <c r="D8" i="10"/>
  <c r="D6" i="10"/>
  <c r="D10" i="10"/>
  <c r="D9" i="10"/>
  <c r="D18" i="10"/>
  <c r="D19" i="10"/>
  <c r="D15" i="10"/>
  <c r="D16" i="10"/>
  <c r="D17" i="10"/>
  <c r="D11" i="10"/>
  <c r="D12" i="10"/>
  <c r="D13" i="10"/>
  <c r="D14" i="10"/>
  <c r="D20" i="10"/>
  <c r="D23" i="10"/>
  <c r="D22" i="10"/>
  <c r="D21" i="10"/>
  <c r="D31" i="10"/>
  <c r="D32" i="10"/>
  <c r="D33" i="10"/>
  <c r="D24" i="10"/>
  <c r="D38" i="10"/>
  <c r="D39" i="10"/>
  <c r="D25" i="10"/>
  <c r="D40" i="10"/>
  <c r="D26" i="10"/>
  <c r="D41" i="10"/>
  <c r="D42" i="10"/>
  <c r="D43" i="10"/>
  <c r="D47" i="10"/>
  <c r="D27" i="10"/>
  <c r="D29" i="10"/>
  <c r="D36" i="10"/>
  <c r="D28" i="10"/>
  <c r="D30" i="10"/>
  <c r="D37" i="10"/>
  <c r="D34" i="10"/>
  <c r="D35" i="10"/>
  <c r="D44" i="10"/>
  <c r="D45" i="10"/>
  <c r="D46" i="10"/>
  <c r="D48" i="10"/>
  <c r="D2" i="10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1" i="9"/>
  <c r="E1457" i="6"/>
  <c r="E1213" i="6"/>
  <c r="E2" i="6"/>
  <c r="E3" i="6"/>
  <c r="E1458" i="6"/>
  <c r="E1214" i="6"/>
  <c r="E206" i="6"/>
  <c r="E1215" i="6"/>
  <c r="E1886" i="6"/>
  <c r="E4" i="6"/>
  <c r="E1216" i="6"/>
  <c r="E1217" i="6"/>
  <c r="E1218" i="6"/>
  <c r="E5" i="6"/>
  <c r="E1459" i="6"/>
  <c r="E1219" i="6"/>
  <c r="E207" i="6"/>
  <c r="E1220" i="6"/>
  <c r="E1530" i="6"/>
  <c r="E6" i="6"/>
  <c r="E2027" i="6"/>
  <c r="E1887" i="6"/>
  <c r="E2028" i="6"/>
  <c r="E7" i="6"/>
  <c r="E2029" i="6"/>
  <c r="E694" i="6"/>
  <c r="E1221" i="6"/>
  <c r="E8" i="6"/>
  <c r="E1222" i="6"/>
  <c r="E208" i="6"/>
  <c r="E1223" i="6"/>
  <c r="E367" i="6"/>
  <c r="E1224" i="6"/>
  <c r="E368" i="6"/>
  <c r="E9" i="6"/>
  <c r="E1225" i="6"/>
  <c r="E1226" i="6"/>
  <c r="E1227" i="6"/>
  <c r="E2030" i="6"/>
  <c r="E209" i="6"/>
  <c r="E1228" i="6"/>
  <c r="E2031" i="6"/>
  <c r="E1317" i="6"/>
  <c r="E1318" i="6"/>
  <c r="E1319" i="6"/>
  <c r="E1320" i="6"/>
  <c r="E1321" i="6"/>
  <c r="E1322" i="6"/>
  <c r="E1323" i="6"/>
  <c r="E1324" i="6"/>
  <c r="E1325" i="6"/>
  <c r="E1229" i="6"/>
  <c r="E369" i="6"/>
  <c r="E370" i="6"/>
  <c r="E371" i="6"/>
  <c r="E372" i="6"/>
  <c r="E373" i="6"/>
  <c r="E374" i="6"/>
  <c r="E1326" i="6"/>
  <c r="E1327" i="6"/>
  <c r="E375" i="6"/>
  <c r="E1328" i="6"/>
  <c r="E1329" i="6"/>
  <c r="E376" i="6"/>
  <c r="E2032" i="6"/>
  <c r="E377" i="6"/>
  <c r="E378" i="6"/>
  <c r="E379" i="6"/>
  <c r="E380" i="6"/>
  <c r="E381" i="6"/>
  <c r="E210" i="6"/>
  <c r="E382" i="6"/>
  <c r="E2944" i="6"/>
  <c r="E383" i="6"/>
  <c r="E2750" i="6"/>
  <c r="E384" i="6"/>
  <c r="E385" i="6"/>
  <c r="E386" i="6"/>
  <c r="E1330" i="6"/>
  <c r="E387" i="6"/>
  <c r="E211" i="6"/>
  <c r="E1331" i="6"/>
  <c r="E1332" i="6"/>
  <c r="E388" i="6"/>
  <c r="E389" i="6"/>
  <c r="E390" i="6"/>
  <c r="E391" i="6"/>
  <c r="E392" i="6"/>
  <c r="E212" i="6"/>
  <c r="E1230" i="6"/>
  <c r="E393" i="6"/>
  <c r="E394" i="6"/>
  <c r="E1231" i="6"/>
  <c r="E2033" i="6"/>
  <c r="E2034" i="6"/>
  <c r="E2035" i="6"/>
  <c r="E395" i="6"/>
  <c r="E1333" i="6"/>
  <c r="E2036" i="6"/>
  <c r="E2037" i="6"/>
  <c r="E2038" i="6"/>
  <c r="E2039" i="6"/>
  <c r="E1334" i="6"/>
  <c r="E213" i="6"/>
  <c r="E1335" i="6"/>
  <c r="E1807" i="6"/>
  <c r="E2040" i="6"/>
  <c r="E2041" i="6"/>
  <c r="E1336" i="6"/>
  <c r="E2042" i="6"/>
  <c r="E1337" i="6"/>
  <c r="E1338" i="6"/>
  <c r="E1339" i="6"/>
  <c r="E1340" i="6"/>
  <c r="E1232" i="6"/>
  <c r="E214" i="6"/>
  <c r="E1233" i="6"/>
  <c r="E2043" i="6"/>
  <c r="E1341" i="6"/>
  <c r="E396" i="6"/>
  <c r="E215" i="6"/>
  <c r="E1342" i="6"/>
  <c r="E1343" i="6"/>
  <c r="E1344" i="6"/>
  <c r="E633" i="6"/>
  <c r="E1234" i="6"/>
  <c r="E1235" i="6"/>
  <c r="E1345" i="6"/>
  <c r="E216" i="6"/>
  <c r="E2044" i="6"/>
  <c r="E1346" i="6"/>
  <c r="E1236" i="6"/>
  <c r="E1963" i="6"/>
  <c r="E1347" i="6"/>
  <c r="E2045" i="6"/>
  <c r="E1348" i="6"/>
  <c r="E2046" i="6"/>
  <c r="E2047" i="6"/>
  <c r="E1349" i="6"/>
  <c r="E2048" i="6"/>
  <c r="E2049" i="6"/>
  <c r="E1575" i="6"/>
  <c r="E2050" i="6"/>
  <c r="E1350" i="6"/>
  <c r="E2051" i="6"/>
  <c r="E2052" i="6"/>
  <c r="E2053" i="6"/>
  <c r="E1083" i="6"/>
  <c r="E397" i="6"/>
  <c r="E217" i="6"/>
  <c r="E218" i="6"/>
  <c r="E2054" i="6"/>
  <c r="E1351" i="6"/>
  <c r="E1888" i="6"/>
  <c r="E1283" i="6"/>
  <c r="E2674" i="6"/>
  <c r="E801" i="6"/>
  <c r="E2055" i="6"/>
  <c r="E1352" i="6"/>
  <c r="E329" i="6"/>
  <c r="E938" i="6"/>
  <c r="E1597" i="6"/>
  <c r="E1598" i="6"/>
  <c r="E656" i="6"/>
  <c r="E2056" i="6"/>
  <c r="E2741" i="6"/>
  <c r="E802" i="6"/>
  <c r="E939" i="6"/>
  <c r="E2851" i="6"/>
  <c r="E657" i="6"/>
  <c r="E2057" i="6"/>
  <c r="E2058" i="6"/>
  <c r="E117" i="6"/>
  <c r="E1137" i="6"/>
  <c r="E2059" i="6"/>
  <c r="E2060" i="6"/>
  <c r="E2061" i="6"/>
  <c r="E2062" i="6"/>
  <c r="E118" i="6"/>
  <c r="E715" i="6"/>
  <c r="E1599" i="6"/>
  <c r="E803" i="6"/>
  <c r="E119" i="6"/>
  <c r="E804" i="6"/>
  <c r="E1600" i="6"/>
  <c r="E1808" i="6"/>
  <c r="E1138" i="6"/>
  <c r="E2706" i="6"/>
  <c r="E2063" i="6"/>
  <c r="E2064" i="6"/>
  <c r="E2065" i="6"/>
  <c r="E2066" i="6"/>
  <c r="E2067" i="6"/>
  <c r="E658" i="6"/>
  <c r="E587" i="6"/>
  <c r="E940" i="6"/>
  <c r="E1284" i="6"/>
  <c r="E1914" i="6"/>
  <c r="E941" i="6"/>
  <c r="E942" i="6"/>
  <c r="E1285" i="6"/>
  <c r="E2068" i="6"/>
  <c r="E120" i="6"/>
  <c r="E2069" i="6"/>
  <c r="E2070" i="6"/>
  <c r="E2071" i="6"/>
  <c r="E10" i="6"/>
  <c r="E2707" i="6"/>
  <c r="E330" i="6"/>
  <c r="E2708" i="6"/>
  <c r="E659" i="6"/>
  <c r="E2072" i="6"/>
  <c r="E1576" i="6"/>
  <c r="E1964" i="6"/>
  <c r="E2073" i="6"/>
  <c r="E2074" i="6"/>
  <c r="E1090" i="6"/>
  <c r="E121" i="6"/>
  <c r="E1601" i="6"/>
  <c r="E2075" i="6"/>
  <c r="E943" i="6"/>
  <c r="E944" i="6"/>
  <c r="E2076" i="6"/>
  <c r="E1577" i="6"/>
  <c r="E588" i="6"/>
  <c r="E945" i="6"/>
  <c r="E946" i="6"/>
  <c r="E122" i="6"/>
  <c r="E2852" i="6"/>
  <c r="E2077" i="6"/>
  <c r="E805" i="6"/>
  <c r="E2709" i="6"/>
  <c r="E2078" i="6"/>
  <c r="E1139" i="6"/>
  <c r="E1286" i="6"/>
  <c r="E1965" i="6"/>
  <c r="E11" i="6"/>
  <c r="E1966" i="6"/>
  <c r="E2079" i="6"/>
  <c r="E1967" i="6"/>
  <c r="E2080" i="6"/>
  <c r="E947" i="6"/>
  <c r="E1188" i="6"/>
  <c r="E1968" i="6"/>
  <c r="E2081" i="6"/>
  <c r="E948" i="6"/>
  <c r="E1602" i="6"/>
  <c r="E1603" i="6"/>
  <c r="E1091" i="6"/>
  <c r="E1604" i="6"/>
  <c r="E2082" i="6"/>
  <c r="E123" i="6"/>
  <c r="E589" i="6"/>
  <c r="E1915" i="6"/>
  <c r="E1969" i="6"/>
  <c r="E1970" i="6"/>
  <c r="E12" i="6"/>
  <c r="E1971" i="6"/>
  <c r="E1605" i="6"/>
  <c r="E13" i="6"/>
  <c r="E124" i="6"/>
  <c r="E1606" i="6"/>
  <c r="E1972" i="6"/>
  <c r="E1140" i="6"/>
  <c r="E14" i="6"/>
  <c r="E1607" i="6"/>
  <c r="E1141" i="6"/>
  <c r="E1608" i="6"/>
  <c r="E1973" i="6"/>
  <c r="E1609" i="6"/>
  <c r="E660" i="6"/>
  <c r="E949" i="6"/>
  <c r="E2083" i="6"/>
  <c r="E1974" i="6"/>
  <c r="E1610" i="6"/>
  <c r="E1287" i="6"/>
  <c r="E590" i="6"/>
  <c r="E1611" i="6"/>
  <c r="E15" i="6"/>
  <c r="E2084" i="6"/>
  <c r="E2085" i="6"/>
  <c r="E623" i="6"/>
  <c r="E634" i="6"/>
  <c r="E2086" i="6"/>
  <c r="E1916" i="6"/>
  <c r="E1612" i="6"/>
  <c r="E950" i="6"/>
  <c r="E1960" i="6"/>
  <c r="E951" i="6"/>
  <c r="E952" i="6"/>
  <c r="E1288" i="6"/>
  <c r="E1613" i="6"/>
  <c r="E1289" i="6"/>
  <c r="E16" i="6"/>
  <c r="E2087" i="6"/>
  <c r="E1189" i="6"/>
  <c r="E1142" i="6"/>
  <c r="E1539" i="6"/>
  <c r="E953" i="6"/>
  <c r="E635" i="6"/>
  <c r="E2853" i="6"/>
  <c r="E17" i="6"/>
  <c r="E591" i="6"/>
  <c r="E1614" i="6"/>
  <c r="E954" i="6"/>
  <c r="E955" i="6"/>
  <c r="E1290" i="6"/>
  <c r="E1917" i="6"/>
  <c r="E1578" i="6"/>
  <c r="E18" i="6"/>
  <c r="E1975" i="6"/>
  <c r="E19" i="6"/>
  <c r="E2088" i="6"/>
  <c r="E806" i="6"/>
  <c r="E20" i="6"/>
  <c r="E21" i="6"/>
  <c r="E2089" i="6"/>
  <c r="E807" i="6"/>
  <c r="E2090" i="6"/>
  <c r="E2091" i="6"/>
  <c r="E22" i="6"/>
  <c r="E808" i="6"/>
  <c r="E809" i="6"/>
  <c r="E810" i="6"/>
  <c r="E811" i="6"/>
  <c r="E812" i="6"/>
  <c r="E813" i="6"/>
  <c r="E712" i="6"/>
  <c r="E299" i="6"/>
  <c r="E1873" i="6"/>
  <c r="E716" i="6"/>
  <c r="E611" i="6"/>
  <c r="E956" i="6"/>
  <c r="E300" i="6"/>
  <c r="E89" i="6"/>
  <c r="E717" i="6"/>
  <c r="E2092" i="6"/>
  <c r="E23" i="6"/>
  <c r="E24" i="6"/>
  <c r="E331" i="6"/>
  <c r="E265" i="6"/>
  <c r="E713" i="6"/>
  <c r="E2093" i="6"/>
  <c r="E332" i="6"/>
  <c r="E333" i="6"/>
  <c r="E754" i="6"/>
  <c r="E334" i="6"/>
  <c r="E2751" i="6"/>
  <c r="E612" i="6"/>
  <c r="E266" i="6"/>
  <c r="E1809" i="6"/>
  <c r="E2094" i="6"/>
  <c r="E2095" i="6"/>
  <c r="E2096" i="6"/>
  <c r="E1353" i="6"/>
  <c r="E957" i="6"/>
  <c r="E301" i="6"/>
  <c r="E302" i="6"/>
  <c r="E2833" i="6"/>
  <c r="E1874" i="6"/>
  <c r="E303" i="6"/>
  <c r="E1092" i="6"/>
  <c r="E125" i="6"/>
  <c r="E267" i="6"/>
  <c r="E268" i="6"/>
  <c r="E1810" i="6"/>
  <c r="E958" i="6"/>
  <c r="E718" i="6"/>
  <c r="E959" i="6"/>
  <c r="E2097" i="6"/>
  <c r="E1093" i="6"/>
  <c r="E1976" i="6"/>
  <c r="E1615" i="6"/>
  <c r="E1143" i="6"/>
  <c r="E775" i="6"/>
  <c r="E335" i="6"/>
  <c r="E336" i="6"/>
  <c r="E719" i="6"/>
  <c r="E2098" i="6"/>
  <c r="E1977" i="6"/>
  <c r="E1540" i="6"/>
  <c r="E2754" i="6"/>
  <c r="E755" i="6"/>
  <c r="E1978" i="6"/>
  <c r="E720" i="6"/>
  <c r="E814" i="6"/>
  <c r="E304" i="6"/>
  <c r="E305" i="6"/>
  <c r="E1616" i="6"/>
  <c r="E1617" i="6"/>
  <c r="E126" i="6"/>
  <c r="E1811" i="6"/>
  <c r="E2099" i="6"/>
  <c r="E2100" i="6"/>
  <c r="E1918" i="6"/>
  <c r="E2101" i="6"/>
  <c r="E1979" i="6"/>
  <c r="E90" i="6"/>
  <c r="E337" i="6"/>
  <c r="E1919" i="6"/>
  <c r="E91" i="6"/>
  <c r="E2755" i="6"/>
  <c r="E2756" i="6"/>
  <c r="E1541" i="6"/>
  <c r="E361" i="6"/>
  <c r="E960" i="6"/>
  <c r="E1618" i="6"/>
  <c r="E338" i="6"/>
  <c r="E127" i="6"/>
  <c r="E1920" i="6"/>
  <c r="E2757" i="6"/>
  <c r="E2758" i="6"/>
  <c r="E2854" i="6"/>
  <c r="E269" i="6"/>
  <c r="E613" i="6"/>
  <c r="E1144" i="6"/>
  <c r="E270" i="6"/>
  <c r="E1094" i="6"/>
  <c r="E2855" i="6"/>
  <c r="E306" i="6"/>
  <c r="E2759" i="6"/>
  <c r="E1095" i="6"/>
  <c r="E1892" i="6"/>
  <c r="E1893" i="6"/>
  <c r="E2102" i="6"/>
  <c r="E2103" i="6"/>
  <c r="E776" i="6"/>
  <c r="E1354" i="6"/>
  <c r="E1145" i="6"/>
  <c r="E2104" i="6"/>
  <c r="E1921" i="6"/>
  <c r="E339" i="6"/>
  <c r="E2105" i="6"/>
  <c r="E2106" i="6"/>
  <c r="E2107" i="6"/>
  <c r="E25" i="6"/>
  <c r="E26" i="6"/>
  <c r="E815" i="6"/>
  <c r="E1460" i="6"/>
  <c r="E1461" i="6"/>
  <c r="E1462" i="6"/>
  <c r="E816" i="6"/>
  <c r="E1463" i="6"/>
  <c r="E1464" i="6"/>
  <c r="E219" i="6"/>
  <c r="E220" i="6"/>
  <c r="E1531" i="6"/>
  <c r="E221" i="6"/>
  <c r="E1237" i="6"/>
  <c r="E817" i="6"/>
  <c r="E818" i="6"/>
  <c r="E2847" i="6"/>
  <c r="E636" i="6"/>
  <c r="E637" i="6"/>
  <c r="E2108" i="6"/>
  <c r="E1238" i="6"/>
  <c r="E222" i="6"/>
  <c r="E1532" i="6"/>
  <c r="E1533" i="6"/>
  <c r="E2733" i="6"/>
  <c r="E2734" i="6"/>
  <c r="E819" i="6"/>
  <c r="E2109" i="6"/>
  <c r="E27" i="6"/>
  <c r="E2110" i="6"/>
  <c r="E2111" i="6"/>
  <c r="E2112" i="6"/>
  <c r="E2113" i="6"/>
  <c r="E2114" i="6"/>
  <c r="E2115" i="6"/>
  <c r="E2116" i="6"/>
  <c r="E28" i="6"/>
  <c r="E2117" i="6"/>
  <c r="E2118" i="6"/>
  <c r="E223" i="6"/>
  <c r="E1465" i="6"/>
  <c r="E2119" i="6"/>
  <c r="E2120" i="6"/>
  <c r="E2121" i="6"/>
  <c r="E224" i="6"/>
  <c r="E1239" i="6"/>
  <c r="E695" i="6"/>
  <c r="E2735" i="6"/>
  <c r="E2122" i="6"/>
  <c r="E2123" i="6"/>
  <c r="E225" i="6"/>
  <c r="E2124" i="6"/>
  <c r="E2125" i="6"/>
  <c r="E696" i="6"/>
  <c r="E29" i="6"/>
  <c r="E1889" i="6"/>
  <c r="E1890" i="6"/>
  <c r="E2126" i="6"/>
  <c r="E820" i="6"/>
  <c r="E697" i="6"/>
  <c r="E2127" i="6"/>
  <c r="E2128" i="6"/>
  <c r="E1891" i="6"/>
  <c r="E2129" i="6"/>
  <c r="E2130" i="6"/>
  <c r="E2131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226" i="6"/>
  <c r="E398" i="6"/>
  <c r="E399" i="6"/>
  <c r="E227" i="6"/>
  <c r="E228" i="6"/>
  <c r="E400" i="6"/>
  <c r="E401" i="6"/>
  <c r="E402" i="6"/>
  <c r="E403" i="6"/>
  <c r="E404" i="6"/>
  <c r="E405" i="6"/>
  <c r="E406" i="6"/>
  <c r="E1368" i="6"/>
  <c r="E1369" i="6"/>
  <c r="E407" i="6"/>
  <c r="E1370" i="6"/>
  <c r="E408" i="6"/>
  <c r="E409" i="6"/>
  <c r="E1371" i="6"/>
  <c r="E1372" i="6"/>
  <c r="E410" i="6"/>
  <c r="E1373" i="6"/>
  <c r="E1374" i="6"/>
  <c r="E411" i="6"/>
  <c r="E1375" i="6"/>
  <c r="E1376" i="6"/>
  <c r="E412" i="6"/>
  <c r="E413" i="6"/>
  <c r="E414" i="6"/>
  <c r="E1181" i="6"/>
  <c r="E1542" i="6"/>
  <c r="E1980" i="6"/>
  <c r="E638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92" i="6"/>
  <c r="E93" i="6"/>
  <c r="E1619" i="6"/>
  <c r="E2150" i="6"/>
  <c r="E639" i="6"/>
  <c r="E1620" i="6"/>
  <c r="E2151" i="6"/>
  <c r="E128" i="6"/>
  <c r="E30" i="6"/>
  <c r="E1579" i="6"/>
  <c r="E1291" i="6"/>
  <c r="E1292" i="6"/>
  <c r="E2152" i="6"/>
  <c r="E2153" i="6"/>
  <c r="E1293" i="6"/>
  <c r="E1894" i="6"/>
  <c r="E1312" i="6"/>
  <c r="E2154" i="6"/>
  <c r="E415" i="6"/>
  <c r="E1580" i="6"/>
  <c r="E2155" i="6"/>
  <c r="E1534" i="6"/>
  <c r="E1535" i="6"/>
  <c r="E229" i="6"/>
  <c r="E698" i="6"/>
  <c r="E699" i="6"/>
  <c r="E2156" i="6"/>
  <c r="E700" i="6"/>
  <c r="E777" i="6"/>
  <c r="E230" i="6"/>
  <c r="E701" i="6"/>
  <c r="E2157" i="6"/>
  <c r="E702" i="6"/>
  <c r="E94" i="6"/>
  <c r="E95" i="6"/>
  <c r="E96" i="6"/>
  <c r="E97" i="6"/>
  <c r="E98" i="6"/>
  <c r="E1377" i="6"/>
  <c r="E1378" i="6"/>
  <c r="E1190" i="6"/>
  <c r="E129" i="6"/>
  <c r="E721" i="6"/>
  <c r="E821" i="6"/>
  <c r="E31" i="6"/>
  <c r="E822" i="6"/>
  <c r="E823" i="6"/>
  <c r="E640" i="6"/>
  <c r="E641" i="6"/>
  <c r="E824" i="6"/>
  <c r="E825" i="6"/>
  <c r="E2158" i="6"/>
  <c r="E2159" i="6"/>
  <c r="E2160" i="6"/>
  <c r="E32" i="6"/>
  <c r="E1240" i="6"/>
  <c r="E2161" i="6"/>
  <c r="E2162" i="6"/>
  <c r="E2163" i="6"/>
  <c r="E2164" i="6"/>
  <c r="E33" i="6"/>
  <c r="E2165" i="6"/>
  <c r="E34" i="6"/>
  <c r="E2166" i="6"/>
  <c r="E35" i="6"/>
  <c r="E36" i="6"/>
  <c r="E2167" i="6"/>
  <c r="E2168" i="6"/>
  <c r="E2169" i="6"/>
  <c r="E2170" i="6"/>
  <c r="E37" i="6"/>
  <c r="E2171" i="6"/>
  <c r="E826" i="6"/>
  <c r="E2172" i="6"/>
  <c r="E827" i="6"/>
  <c r="E2173" i="6"/>
  <c r="E2174" i="6"/>
  <c r="E828" i="6"/>
  <c r="E829" i="6"/>
  <c r="E830" i="6"/>
  <c r="E831" i="6"/>
  <c r="E2175" i="6"/>
  <c r="E2176" i="6"/>
  <c r="E2177" i="6"/>
  <c r="E2178" i="6"/>
  <c r="E2179" i="6"/>
  <c r="E2180" i="6"/>
  <c r="E1241" i="6"/>
  <c r="E2181" i="6"/>
  <c r="E2182" i="6"/>
  <c r="E2183" i="6"/>
  <c r="E2184" i="6"/>
  <c r="E2185" i="6"/>
  <c r="E2186" i="6"/>
  <c r="E832" i="6"/>
  <c r="E2187" i="6"/>
  <c r="E1466" i="6"/>
  <c r="E2188" i="6"/>
  <c r="E2189" i="6"/>
  <c r="E833" i="6"/>
  <c r="E2190" i="6"/>
  <c r="E2191" i="6"/>
  <c r="E2192" i="6"/>
  <c r="E416" i="6"/>
  <c r="E2193" i="6"/>
  <c r="E2194" i="6"/>
  <c r="E2195" i="6"/>
  <c r="E834" i="6"/>
  <c r="E835" i="6"/>
  <c r="E836" i="6"/>
  <c r="E38" i="6"/>
  <c r="E2196" i="6"/>
  <c r="E2197" i="6"/>
  <c r="E2198" i="6"/>
  <c r="E2199" i="6"/>
  <c r="E2200" i="6"/>
  <c r="E2201" i="6"/>
  <c r="E2202" i="6"/>
  <c r="E1242" i="6"/>
  <c r="E2203" i="6"/>
  <c r="E2204" i="6"/>
  <c r="E2205" i="6"/>
  <c r="E1243" i="6"/>
  <c r="E2206" i="6"/>
  <c r="E2207" i="6"/>
  <c r="E2208" i="6"/>
  <c r="E1244" i="6"/>
  <c r="E2209" i="6"/>
  <c r="E2210" i="6"/>
  <c r="E1245" i="6"/>
  <c r="E39" i="6"/>
  <c r="E40" i="6"/>
  <c r="E2211" i="6"/>
  <c r="E1246" i="6"/>
  <c r="E1862" i="6"/>
  <c r="E837" i="6"/>
  <c r="E2212" i="6"/>
  <c r="E838" i="6"/>
  <c r="E41" i="6"/>
  <c r="E839" i="6"/>
  <c r="E840" i="6"/>
  <c r="E841" i="6"/>
  <c r="E2213" i="6"/>
  <c r="E2214" i="6"/>
  <c r="E2215" i="6"/>
  <c r="E2216" i="6"/>
  <c r="E2217" i="6"/>
  <c r="E2218" i="6"/>
  <c r="E231" i="6"/>
  <c r="E2219" i="6"/>
  <c r="E2220" i="6"/>
  <c r="E2221" i="6"/>
  <c r="E2222" i="6"/>
  <c r="E2223" i="6"/>
  <c r="E2224" i="6"/>
  <c r="E2225" i="6"/>
  <c r="E2226" i="6"/>
  <c r="E1247" i="6"/>
  <c r="E842" i="6"/>
  <c r="E2227" i="6"/>
  <c r="E1379" i="6"/>
  <c r="E2228" i="6"/>
  <c r="E2229" i="6"/>
  <c r="E1380" i="6"/>
  <c r="E1381" i="6"/>
  <c r="E1382" i="6"/>
  <c r="E2230" i="6"/>
  <c r="E2231" i="6"/>
  <c r="E1383" i="6"/>
  <c r="E1467" i="6"/>
  <c r="E417" i="6"/>
  <c r="E2232" i="6"/>
  <c r="E2233" i="6"/>
  <c r="E2234" i="6"/>
  <c r="E2235" i="6"/>
  <c r="E2236" i="6"/>
  <c r="E2237" i="6"/>
  <c r="E2238" i="6"/>
  <c r="E1621" i="6"/>
  <c r="E418" i="6"/>
  <c r="E1384" i="6"/>
  <c r="E2239" i="6"/>
  <c r="E2240" i="6"/>
  <c r="E2241" i="6"/>
  <c r="E2242" i="6"/>
  <c r="E2243" i="6"/>
  <c r="E1385" i="6"/>
  <c r="E2244" i="6"/>
  <c r="E2245" i="6"/>
  <c r="E1812" i="6"/>
  <c r="E1813" i="6"/>
  <c r="E2739" i="6"/>
  <c r="E2246" i="6"/>
  <c r="E1622" i="6"/>
  <c r="E2247" i="6"/>
  <c r="E1386" i="6"/>
  <c r="E1387" i="6"/>
  <c r="E232" i="6"/>
  <c r="E2675" i="6"/>
  <c r="E2676" i="6"/>
  <c r="E2677" i="6"/>
  <c r="E419" i="6"/>
  <c r="E2678" i="6"/>
  <c r="E2679" i="6"/>
  <c r="E2680" i="6"/>
  <c r="E2681" i="6"/>
  <c r="E42" i="6"/>
  <c r="E43" i="6"/>
  <c r="E44" i="6"/>
  <c r="E45" i="6"/>
  <c r="E420" i="6"/>
  <c r="E843" i="6"/>
  <c r="E844" i="6"/>
  <c r="E1468" i="6"/>
  <c r="E845" i="6"/>
  <c r="E2248" i="6"/>
  <c r="E2249" i="6"/>
  <c r="E2250" i="6"/>
  <c r="E233" i="6"/>
  <c r="E1388" i="6"/>
  <c r="E2251" i="6"/>
  <c r="E1389" i="6"/>
  <c r="E1390" i="6"/>
  <c r="E1391" i="6"/>
  <c r="E1392" i="6"/>
  <c r="E234" i="6"/>
  <c r="E421" i="6"/>
  <c r="E235" i="6"/>
  <c r="E422" i="6"/>
  <c r="E236" i="6"/>
  <c r="E423" i="6"/>
  <c r="E703" i="6"/>
  <c r="E424" i="6"/>
  <c r="E2252" i="6"/>
  <c r="E2253" i="6"/>
  <c r="E425" i="6"/>
  <c r="E1393" i="6"/>
  <c r="E426" i="6"/>
  <c r="E427" i="6"/>
  <c r="E1394" i="6"/>
  <c r="E2254" i="6"/>
  <c r="E428" i="6"/>
  <c r="E2255" i="6"/>
  <c r="E846" i="6"/>
  <c r="E237" i="6"/>
  <c r="E2256" i="6"/>
  <c r="E429" i="6"/>
  <c r="E2257" i="6"/>
  <c r="E2736" i="6"/>
  <c r="E1814" i="6"/>
  <c r="E430" i="6"/>
  <c r="E2737" i="6"/>
  <c r="E238" i="6"/>
  <c r="E431" i="6"/>
  <c r="E432" i="6"/>
  <c r="E2258" i="6"/>
  <c r="E2259" i="6"/>
  <c r="E2260" i="6"/>
  <c r="E2261" i="6"/>
  <c r="E2760" i="6"/>
  <c r="E2761" i="6"/>
  <c r="E2262" i="6"/>
  <c r="E2945" i="6"/>
  <c r="E2946" i="6"/>
  <c r="E2947" i="6"/>
  <c r="E2948" i="6"/>
  <c r="E2949" i="6"/>
  <c r="E2950" i="6"/>
  <c r="E2951" i="6"/>
  <c r="E239" i="6"/>
  <c r="E2263" i="6"/>
  <c r="E433" i="6"/>
  <c r="E2264" i="6"/>
  <c r="E434" i="6"/>
  <c r="E435" i="6"/>
  <c r="E436" i="6"/>
  <c r="E437" i="6"/>
  <c r="E438" i="6"/>
  <c r="E439" i="6"/>
  <c r="E2265" i="6"/>
  <c r="E440" i="6"/>
  <c r="E1455" i="6"/>
  <c r="E441" i="6"/>
  <c r="E442" i="6"/>
  <c r="E2266" i="6"/>
  <c r="E1815" i="6"/>
  <c r="E240" i="6"/>
  <c r="E443" i="6"/>
  <c r="E2267" i="6"/>
  <c r="E444" i="6"/>
  <c r="E2762" i="6"/>
  <c r="E1816" i="6"/>
  <c r="E445" i="6"/>
  <c r="E2268" i="6"/>
  <c r="E2763" i="6"/>
  <c r="E446" i="6"/>
  <c r="E2269" i="6"/>
  <c r="E2764" i="6"/>
  <c r="E2765" i="6"/>
  <c r="E1191" i="6"/>
  <c r="E447" i="6"/>
  <c r="E2856" i="6"/>
  <c r="E1248" i="6"/>
  <c r="E2952" i="6"/>
  <c r="E448" i="6"/>
  <c r="E241" i="6"/>
  <c r="E2270" i="6"/>
  <c r="E642" i="6"/>
  <c r="E2766" i="6"/>
  <c r="E2271" i="6"/>
  <c r="E1877" i="6"/>
  <c r="E449" i="6"/>
  <c r="E2953" i="6"/>
  <c r="E2954" i="6"/>
  <c r="E1817" i="6"/>
  <c r="E1818" i="6"/>
  <c r="E1623" i="6"/>
  <c r="E2890" i="6"/>
  <c r="E2891" i="6"/>
  <c r="E2857" i="6"/>
  <c r="E1624" i="6"/>
  <c r="E1625" i="6"/>
  <c r="E1863" i="6"/>
  <c r="E307" i="6"/>
  <c r="E2272" i="6"/>
  <c r="E2273" i="6"/>
  <c r="E1626" i="6"/>
  <c r="E1627" i="6"/>
  <c r="E1628" i="6"/>
  <c r="E1629" i="6"/>
  <c r="E2274" i="6"/>
  <c r="E2275" i="6"/>
  <c r="E2276" i="6"/>
  <c r="E2277" i="6"/>
  <c r="E2278" i="6"/>
  <c r="E2892" i="6"/>
  <c r="E2279" i="6"/>
  <c r="E2280" i="6"/>
  <c r="E756" i="6"/>
  <c r="E2281" i="6"/>
  <c r="E1630" i="6"/>
  <c r="E2282" i="6"/>
  <c r="E2283" i="6"/>
  <c r="E2284" i="6"/>
  <c r="E2285" i="6"/>
  <c r="E2858" i="6"/>
  <c r="E200" i="6"/>
  <c r="E1631" i="6"/>
  <c r="E2767" i="6"/>
  <c r="E1632" i="6"/>
  <c r="E2893" i="6"/>
  <c r="E2859" i="6"/>
  <c r="E1633" i="6"/>
  <c r="E1634" i="6"/>
  <c r="E2286" i="6"/>
  <c r="E2287" i="6"/>
  <c r="E1819" i="6"/>
  <c r="E2860" i="6"/>
  <c r="E308" i="6"/>
  <c r="E1820" i="6"/>
  <c r="E1635" i="6"/>
  <c r="E1636" i="6"/>
  <c r="E1637" i="6"/>
  <c r="E2288" i="6"/>
  <c r="E2289" i="6"/>
  <c r="E1821" i="6"/>
  <c r="E201" i="6"/>
  <c r="E2290" i="6"/>
  <c r="E2291" i="6"/>
  <c r="E961" i="6"/>
  <c r="E1638" i="6"/>
  <c r="E2861" i="6"/>
  <c r="E778" i="6"/>
  <c r="E2292" i="6"/>
  <c r="E2293" i="6"/>
  <c r="E2894" i="6"/>
  <c r="E1639" i="6"/>
  <c r="E2294" i="6"/>
  <c r="E2295" i="6"/>
  <c r="E962" i="6"/>
  <c r="E2296" i="6"/>
  <c r="E2297" i="6"/>
  <c r="E722" i="6"/>
  <c r="E1640" i="6"/>
  <c r="E963" i="6"/>
  <c r="E2298" i="6"/>
  <c r="E2299" i="6"/>
  <c r="E202" i="6"/>
  <c r="E2300" i="6"/>
  <c r="E1641" i="6"/>
  <c r="E847" i="6"/>
  <c r="E848" i="6"/>
  <c r="E849" i="6"/>
  <c r="E850" i="6"/>
  <c r="E1469" i="6"/>
  <c r="E851" i="6"/>
  <c r="E852" i="6"/>
  <c r="E853" i="6"/>
  <c r="E46" i="6"/>
  <c r="E854" i="6"/>
  <c r="E1470" i="6"/>
  <c r="E855" i="6"/>
  <c r="E856" i="6"/>
  <c r="E47" i="6"/>
  <c r="E48" i="6"/>
  <c r="E49" i="6"/>
  <c r="E1471" i="6"/>
  <c r="E50" i="6"/>
  <c r="E1472" i="6"/>
  <c r="E857" i="6"/>
  <c r="E858" i="6"/>
  <c r="E859" i="6"/>
  <c r="E860" i="6"/>
  <c r="E51" i="6"/>
  <c r="E861" i="6"/>
  <c r="E862" i="6"/>
  <c r="E863" i="6"/>
  <c r="E643" i="6"/>
  <c r="E864" i="6"/>
  <c r="E865" i="6"/>
  <c r="E2301" i="6"/>
  <c r="E866" i="6"/>
  <c r="E867" i="6"/>
  <c r="E868" i="6"/>
  <c r="E869" i="6"/>
  <c r="E870" i="6"/>
  <c r="E2302" i="6"/>
  <c r="E2303" i="6"/>
  <c r="E2304" i="6"/>
  <c r="E2305" i="6"/>
  <c r="E871" i="6"/>
  <c r="E2306" i="6"/>
  <c r="E2307" i="6"/>
  <c r="E872" i="6"/>
  <c r="E873" i="6"/>
  <c r="E874" i="6"/>
  <c r="E2308" i="6"/>
  <c r="E2309" i="6"/>
  <c r="E2310" i="6"/>
  <c r="E875" i="6"/>
  <c r="E2311" i="6"/>
  <c r="E2312" i="6"/>
  <c r="E876" i="6"/>
  <c r="E2313" i="6"/>
  <c r="E877" i="6"/>
  <c r="E878" i="6"/>
  <c r="E879" i="6"/>
  <c r="E2314" i="6"/>
  <c r="E2315" i="6"/>
  <c r="E2316" i="6"/>
  <c r="E2317" i="6"/>
  <c r="E880" i="6"/>
  <c r="E2318" i="6"/>
  <c r="E52" i="6"/>
  <c r="E881" i="6"/>
  <c r="E2319" i="6"/>
  <c r="E882" i="6"/>
  <c r="E883" i="6"/>
  <c r="E2320" i="6"/>
  <c r="E884" i="6"/>
  <c r="E2321" i="6"/>
  <c r="E2322" i="6"/>
  <c r="E2323" i="6"/>
  <c r="E2324" i="6"/>
  <c r="E2325" i="6"/>
  <c r="E2326" i="6"/>
  <c r="E2327" i="6"/>
  <c r="E2328" i="6"/>
  <c r="E1395" i="6"/>
  <c r="E450" i="6"/>
  <c r="E2329" i="6"/>
  <c r="E885" i="6"/>
  <c r="E2330" i="6"/>
  <c r="E2331" i="6"/>
  <c r="E2332" i="6"/>
  <c r="E2333" i="6"/>
  <c r="E2334" i="6"/>
  <c r="E2335" i="6"/>
  <c r="E2768" i="6"/>
  <c r="E886" i="6"/>
  <c r="E2336" i="6"/>
  <c r="E2337" i="6"/>
  <c r="E2338" i="6"/>
  <c r="E2895" i="6"/>
  <c r="E2896" i="6"/>
  <c r="E2769" i="6"/>
  <c r="E2770" i="6"/>
  <c r="E2771" i="6"/>
  <c r="E1642" i="6"/>
  <c r="E1643" i="6"/>
  <c r="E2772" i="6"/>
  <c r="E1644" i="6"/>
  <c r="E2339" i="6"/>
  <c r="E1645" i="6"/>
  <c r="E2340" i="6"/>
  <c r="E2897" i="6"/>
  <c r="E2898" i="6"/>
  <c r="E2899" i="6"/>
  <c r="E2900" i="6"/>
  <c r="E1646" i="6"/>
  <c r="E2341" i="6"/>
  <c r="E1647" i="6"/>
  <c r="E1648" i="6"/>
  <c r="E1649" i="6"/>
  <c r="E1650" i="6"/>
  <c r="E2342" i="6"/>
  <c r="E2343" i="6"/>
  <c r="E2901" i="6"/>
  <c r="E2902" i="6"/>
  <c r="E2344" i="6"/>
  <c r="E2345" i="6"/>
  <c r="E1651" i="6"/>
  <c r="E1652" i="6"/>
  <c r="E2903" i="6"/>
  <c r="E2773" i="6"/>
  <c r="E2346" i="6"/>
  <c r="E1653" i="6"/>
  <c r="E1654" i="6"/>
  <c r="E1655" i="6"/>
  <c r="E1656" i="6"/>
  <c r="E2347" i="6"/>
  <c r="E2348" i="6"/>
  <c r="E887" i="6"/>
  <c r="E2774" i="6"/>
  <c r="E2904" i="6"/>
  <c r="E2775" i="6"/>
  <c r="E2349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1396" i="6"/>
  <c r="E1397" i="6"/>
  <c r="E468" i="6"/>
  <c r="E242" i="6"/>
  <c r="E469" i="6"/>
  <c r="E243" i="6"/>
  <c r="E470" i="6"/>
  <c r="E471" i="6"/>
  <c r="E244" i="6"/>
  <c r="E2776" i="6"/>
  <c r="E2777" i="6"/>
  <c r="E2350" i="6"/>
  <c r="E2351" i="6"/>
  <c r="E644" i="6"/>
  <c r="E203" i="6"/>
  <c r="E204" i="6"/>
  <c r="E1657" i="6"/>
  <c r="E99" i="6"/>
  <c r="E1658" i="6"/>
  <c r="E1659" i="6"/>
  <c r="E1249" i="6"/>
  <c r="E309" i="6"/>
  <c r="E1822" i="6"/>
  <c r="E1660" i="6"/>
  <c r="E1661" i="6"/>
  <c r="E472" i="6"/>
  <c r="E473" i="6"/>
  <c r="E964" i="6"/>
  <c r="E965" i="6"/>
  <c r="E1662" i="6"/>
  <c r="E1663" i="6"/>
  <c r="E1664" i="6"/>
  <c r="E779" i="6"/>
  <c r="E310" i="6"/>
  <c r="E723" i="6"/>
  <c r="E780" i="6"/>
  <c r="E724" i="6"/>
  <c r="E1665" i="6"/>
  <c r="E1666" i="6"/>
  <c r="E1667" i="6"/>
  <c r="E1668" i="6"/>
  <c r="E1883" i="6"/>
  <c r="E781" i="6"/>
  <c r="E1669" i="6"/>
  <c r="E1670" i="6"/>
  <c r="E1671" i="6"/>
  <c r="E1672" i="6"/>
  <c r="E2862" i="6"/>
  <c r="E1864" i="6"/>
  <c r="E1673" i="6"/>
  <c r="E1674" i="6"/>
  <c r="E1675" i="6"/>
  <c r="E966" i="6"/>
  <c r="E967" i="6"/>
  <c r="E1823" i="6"/>
  <c r="E2863" i="6"/>
  <c r="E968" i="6"/>
  <c r="E969" i="6"/>
  <c r="E2352" i="6"/>
  <c r="E2353" i="6"/>
  <c r="E2354" i="6"/>
  <c r="E2355" i="6"/>
  <c r="E970" i="6"/>
  <c r="E2356" i="6"/>
  <c r="E362" i="6"/>
  <c r="E2357" i="6"/>
  <c r="E2358" i="6"/>
  <c r="E1096" i="6"/>
  <c r="E1097" i="6"/>
  <c r="E2359" i="6"/>
  <c r="E2360" i="6"/>
  <c r="E1192" i="6"/>
  <c r="E1098" i="6"/>
  <c r="E971" i="6"/>
  <c r="E1676" i="6"/>
  <c r="E972" i="6"/>
  <c r="E2361" i="6"/>
  <c r="E2362" i="6"/>
  <c r="E973" i="6"/>
  <c r="E2363" i="6"/>
  <c r="E2364" i="6"/>
  <c r="E1677" i="6"/>
  <c r="E2365" i="6"/>
  <c r="E2366" i="6"/>
  <c r="E1678" i="6"/>
  <c r="E888" i="6"/>
  <c r="E974" i="6"/>
  <c r="E1099" i="6"/>
  <c r="E1100" i="6"/>
  <c r="E1679" i="6"/>
  <c r="E1824" i="6"/>
  <c r="E2834" i="6"/>
  <c r="E2367" i="6"/>
  <c r="E100" i="6"/>
  <c r="E975" i="6"/>
  <c r="E2368" i="6"/>
  <c r="E1922" i="6"/>
  <c r="E976" i="6"/>
  <c r="E2864" i="6"/>
  <c r="E1923" i="6"/>
  <c r="E474" i="6"/>
  <c r="E1895" i="6"/>
  <c r="E1924" i="6"/>
  <c r="E1878" i="6"/>
  <c r="E475" i="6"/>
  <c r="E2742" i="6"/>
  <c r="E2369" i="6"/>
  <c r="E2370" i="6"/>
  <c r="E1680" i="6"/>
  <c r="E1681" i="6"/>
  <c r="E2371" i="6"/>
  <c r="E2372" i="6"/>
  <c r="E1146" i="6"/>
  <c r="E2373" i="6"/>
  <c r="E2374" i="6"/>
  <c r="E340" i="6"/>
  <c r="E2375" i="6"/>
  <c r="E271" i="6"/>
  <c r="E130" i="6"/>
  <c r="E2865" i="6"/>
  <c r="E2835" i="6"/>
  <c r="E363" i="6"/>
  <c r="E2376" i="6"/>
  <c r="E131" i="6"/>
  <c r="E2377" i="6"/>
  <c r="E132" i="6"/>
  <c r="E1147" i="6"/>
  <c r="E2710" i="6"/>
  <c r="E1981" i="6"/>
  <c r="E1982" i="6"/>
  <c r="E1983" i="6"/>
  <c r="E2378" i="6"/>
  <c r="E725" i="6"/>
  <c r="E133" i="6"/>
  <c r="E2379" i="6"/>
  <c r="E476" i="6"/>
  <c r="E1682" i="6"/>
  <c r="E1683" i="6"/>
  <c r="E1684" i="6"/>
  <c r="E2380" i="6"/>
  <c r="E272" i="6"/>
  <c r="E273" i="6"/>
  <c r="E1148" i="6"/>
  <c r="E1685" i="6"/>
  <c r="E661" i="6"/>
  <c r="E1984" i="6"/>
  <c r="E2711" i="6"/>
  <c r="E2712" i="6"/>
  <c r="E1543" i="6"/>
  <c r="E2381" i="6"/>
  <c r="E2382" i="6"/>
  <c r="E2383" i="6"/>
  <c r="E1985" i="6"/>
  <c r="E1925" i="6"/>
  <c r="E1926" i="6"/>
  <c r="E2778" i="6"/>
  <c r="E1544" i="6"/>
  <c r="E341" i="6"/>
  <c r="E342" i="6"/>
  <c r="E2384" i="6"/>
  <c r="E2779" i="6"/>
  <c r="E1686" i="6"/>
  <c r="E1896" i="6"/>
  <c r="E2385" i="6"/>
  <c r="E757" i="6"/>
  <c r="E274" i="6"/>
  <c r="E614" i="6"/>
  <c r="E1687" i="6"/>
  <c r="E2743" i="6"/>
  <c r="E977" i="6"/>
  <c r="E134" i="6"/>
  <c r="E978" i="6"/>
  <c r="E1084" i="6"/>
  <c r="E1182" i="6"/>
  <c r="E135" i="6"/>
  <c r="E1545" i="6"/>
  <c r="E1688" i="6"/>
  <c r="E1986" i="6"/>
  <c r="E2386" i="6"/>
  <c r="E2387" i="6"/>
  <c r="E2388" i="6"/>
  <c r="E2389" i="6"/>
  <c r="E1453" i="6"/>
  <c r="E2390" i="6"/>
  <c r="E2391" i="6"/>
  <c r="E1398" i="6"/>
  <c r="E1399" i="6"/>
  <c r="E477" i="6"/>
  <c r="E478" i="6"/>
  <c r="E479" i="6"/>
  <c r="E480" i="6"/>
  <c r="E481" i="6"/>
  <c r="E482" i="6"/>
  <c r="E1193" i="6"/>
  <c r="E483" i="6"/>
  <c r="E484" i="6"/>
  <c r="E485" i="6"/>
  <c r="E486" i="6"/>
  <c r="E487" i="6"/>
  <c r="E488" i="6"/>
  <c r="E489" i="6"/>
  <c r="E490" i="6"/>
  <c r="E245" i="6"/>
  <c r="E491" i="6"/>
  <c r="E492" i="6"/>
  <c r="E493" i="6"/>
  <c r="E246" i="6"/>
  <c r="E2905" i="6"/>
  <c r="E2906" i="6"/>
  <c r="E2907" i="6"/>
  <c r="E494" i="6"/>
  <c r="E2908" i="6"/>
  <c r="E495" i="6"/>
  <c r="E2909" i="6"/>
  <c r="E496" i="6"/>
  <c r="E497" i="6"/>
  <c r="E1400" i="6"/>
  <c r="E2910" i="6"/>
  <c r="E247" i="6"/>
  <c r="E498" i="6"/>
  <c r="E2911" i="6"/>
  <c r="E1401" i="6"/>
  <c r="E1402" i="6"/>
  <c r="E2912" i="6"/>
  <c r="E1194" i="6"/>
  <c r="E499" i="6"/>
  <c r="E1689" i="6"/>
  <c r="E1403" i="6"/>
  <c r="E1404" i="6"/>
  <c r="E500" i="6"/>
  <c r="E782" i="6"/>
  <c r="E1405" i="6"/>
  <c r="E2913" i="6"/>
  <c r="E979" i="6"/>
  <c r="E1406" i="6"/>
  <c r="E1407" i="6"/>
  <c r="E980" i="6"/>
  <c r="E1408" i="6"/>
  <c r="E1409" i="6"/>
  <c r="E501" i="6"/>
  <c r="E502" i="6"/>
  <c r="E1410" i="6"/>
  <c r="E981" i="6"/>
  <c r="E982" i="6"/>
  <c r="E983" i="6"/>
  <c r="E984" i="6"/>
  <c r="E503" i="6"/>
  <c r="E504" i="6"/>
  <c r="E1195" i="6"/>
  <c r="E505" i="6"/>
  <c r="E1411" i="6"/>
  <c r="E985" i="6"/>
  <c r="E506" i="6"/>
  <c r="E507" i="6"/>
  <c r="E508" i="6"/>
  <c r="E1412" i="6"/>
  <c r="E509" i="6"/>
  <c r="E986" i="6"/>
  <c r="E1413" i="6"/>
  <c r="E987" i="6"/>
  <c r="E510" i="6"/>
  <c r="E988" i="6"/>
  <c r="E511" i="6"/>
  <c r="E2392" i="6"/>
  <c r="E512" i="6"/>
  <c r="E1414" i="6"/>
  <c r="E513" i="6"/>
  <c r="E662" i="6"/>
  <c r="E1415" i="6"/>
  <c r="E1416" i="6"/>
  <c r="E989" i="6"/>
  <c r="E1417" i="6"/>
  <c r="E514" i="6"/>
  <c r="E1418" i="6"/>
  <c r="E990" i="6"/>
  <c r="E615" i="6"/>
  <c r="E1419" i="6"/>
  <c r="E663" i="6"/>
  <c r="E664" i="6"/>
  <c r="E1420" i="6"/>
  <c r="E2393" i="6"/>
  <c r="E136" i="6"/>
  <c r="E137" i="6"/>
  <c r="E515" i="6"/>
  <c r="E138" i="6"/>
  <c r="E665" i="6"/>
  <c r="E666" i="6"/>
  <c r="E1421" i="6"/>
  <c r="E1422" i="6"/>
  <c r="E991" i="6"/>
  <c r="E1423" i="6"/>
  <c r="E139" i="6"/>
  <c r="E140" i="6"/>
  <c r="E667" i="6"/>
  <c r="E1424" i="6"/>
  <c r="E516" i="6"/>
  <c r="E141" i="6"/>
  <c r="E142" i="6"/>
  <c r="E2394" i="6"/>
  <c r="E992" i="6"/>
  <c r="E1085" i="6"/>
  <c r="E668" i="6"/>
  <c r="E517" i="6"/>
  <c r="E518" i="6"/>
  <c r="E783" i="6"/>
  <c r="E993" i="6"/>
  <c r="E669" i="6"/>
  <c r="E2866" i="6"/>
  <c r="E2867" i="6"/>
  <c r="E670" i="6"/>
  <c r="E1425" i="6"/>
  <c r="E143" i="6"/>
  <c r="E1690" i="6"/>
  <c r="E2395" i="6"/>
  <c r="E2780" i="6"/>
  <c r="E2868" i="6"/>
  <c r="E1691" i="6"/>
  <c r="E1692" i="6"/>
  <c r="E1693" i="6"/>
  <c r="E2914" i="6"/>
  <c r="E2396" i="6"/>
  <c r="E2915" i="6"/>
  <c r="E2869" i="6"/>
  <c r="E2870" i="6"/>
  <c r="E2397" i="6"/>
  <c r="E1694" i="6"/>
  <c r="E1695" i="6"/>
  <c r="E2398" i="6"/>
  <c r="E2399" i="6"/>
  <c r="E1696" i="6"/>
  <c r="E2916" i="6"/>
  <c r="E2400" i="6"/>
  <c r="E1697" i="6"/>
  <c r="E2917" i="6"/>
  <c r="E1698" i="6"/>
  <c r="E1699" i="6"/>
  <c r="E1700" i="6"/>
  <c r="E994" i="6"/>
  <c r="E1701" i="6"/>
  <c r="E2918" i="6"/>
  <c r="E1702" i="6"/>
  <c r="E2401" i="6"/>
  <c r="E995" i="6"/>
  <c r="E1703" i="6"/>
  <c r="E996" i="6"/>
  <c r="E2781" i="6"/>
  <c r="E726" i="6"/>
  <c r="E2871" i="6"/>
  <c r="E2402" i="6"/>
  <c r="E727" i="6"/>
  <c r="E645" i="6"/>
  <c r="E1987" i="6"/>
  <c r="E1988" i="6"/>
  <c r="E1989" i="6"/>
  <c r="E1990" i="6"/>
  <c r="E1149" i="6"/>
  <c r="E1570" i="6"/>
  <c r="E1571" i="6"/>
  <c r="E2403" i="6"/>
  <c r="E592" i="6"/>
  <c r="E2404" i="6"/>
  <c r="E2405" i="6"/>
  <c r="E144" i="6"/>
  <c r="E671" i="6"/>
  <c r="E519" i="6"/>
  <c r="E145" i="6"/>
  <c r="E146" i="6"/>
  <c r="E1704" i="6"/>
  <c r="E1705" i="6"/>
  <c r="E1150" i="6"/>
  <c r="E2406" i="6"/>
  <c r="E1876" i="6"/>
  <c r="E2407" i="6"/>
  <c r="E2713" i="6"/>
  <c r="E2408" i="6"/>
  <c r="E2409" i="6"/>
  <c r="E2410" i="6"/>
  <c r="E1991" i="6"/>
  <c r="E1992" i="6"/>
  <c r="E2411" i="6"/>
  <c r="E1706" i="6"/>
  <c r="E1086" i="6"/>
  <c r="E147" i="6"/>
  <c r="E758" i="6"/>
  <c r="E2744" i="6"/>
  <c r="E593" i="6"/>
  <c r="E594" i="6"/>
  <c r="E1897" i="6"/>
  <c r="E2745" i="6"/>
  <c r="E1993" i="6"/>
  <c r="E2412" i="6"/>
  <c r="E997" i="6"/>
  <c r="E2413" i="6"/>
  <c r="E998" i="6"/>
  <c r="E999" i="6"/>
  <c r="E148" i="6"/>
  <c r="E2414" i="6"/>
  <c r="E311" i="6"/>
  <c r="E101" i="6"/>
  <c r="E149" i="6"/>
  <c r="E672" i="6"/>
  <c r="E1927" i="6"/>
  <c r="E343" i="6"/>
  <c r="E1572" i="6"/>
  <c r="E759" i="6"/>
  <c r="E248" i="6"/>
  <c r="E249" i="6"/>
  <c r="E1801" i="6"/>
  <c r="E2415" i="6"/>
  <c r="E784" i="6"/>
  <c r="E1000" i="6"/>
  <c r="E312" i="6"/>
  <c r="E673" i="6"/>
  <c r="E313" i="6"/>
  <c r="E2416" i="6"/>
  <c r="E2746" i="6"/>
  <c r="E1196" i="6"/>
  <c r="E595" i="6"/>
  <c r="E1151" i="6"/>
  <c r="E1152" i="6"/>
  <c r="E624" i="6"/>
  <c r="E102" i="6"/>
  <c r="E889" i="6"/>
  <c r="E1183" i="6"/>
  <c r="E1001" i="6"/>
  <c r="E2872" i="6"/>
  <c r="E674" i="6"/>
  <c r="E103" i="6"/>
  <c r="E2417" i="6"/>
  <c r="E1898" i="6"/>
  <c r="E1546" i="6"/>
  <c r="E1825" i="6"/>
  <c r="E2418" i="6"/>
  <c r="E2419" i="6"/>
  <c r="E520" i="6"/>
  <c r="E2919" i="6"/>
  <c r="E104" i="6"/>
  <c r="E2782" i="6"/>
  <c r="E2783" i="6"/>
  <c r="E1826" i="6"/>
  <c r="E2420" i="6"/>
  <c r="E2421" i="6"/>
  <c r="E2920" i="6"/>
  <c r="E1827" i="6"/>
  <c r="E2422" i="6"/>
  <c r="E2784" i="6"/>
  <c r="E1828" i="6"/>
  <c r="E2785" i="6"/>
  <c r="E2423" i="6"/>
  <c r="E2786" i="6"/>
  <c r="E250" i="6"/>
  <c r="E1426" i="6"/>
  <c r="E1473" i="6"/>
  <c r="E2873" i="6"/>
  <c r="E2874" i="6"/>
  <c r="E1197" i="6"/>
  <c r="E2955" i="6"/>
  <c r="E2424" i="6"/>
  <c r="E2425" i="6"/>
  <c r="E2426" i="6"/>
  <c r="E2427" i="6"/>
  <c r="E251" i="6"/>
  <c r="E2921" i="6"/>
  <c r="E2875" i="6"/>
  <c r="E2428" i="6"/>
  <c r="E1829" i="6"/>
  <c r="E2876" i="6"/>
  <c r="E314" i="6"/>
  <c r="E1830" i="6"/>
  <c r="E704" i="6"/>
  <c r="E315" i="6"/>
  <c r="E1831" i="6"/>
  <c r="E521" i="6"/>
  <c r="E2429" i="6"/>
  <c r="E1832" i="6"/>
  <c r="E785" i="6"/>
  <c r="E2956" i="6"/>
  <c r="E705" i="6"/>
  <c r="E1427" i="6"/>
  <c r="E2922" i="6"/>
  <c r="E1833" i="6"/>
  <c r="E706" i="6"/>
  <c r="E1834" i="6"/>
  <c r="E728" i="6"/>
  <c r="E1428" i="6"/>
  <c r="E2430" i="6"/>
  <c r="E2787" i="6"/>
  <c r="E2957" i="6"/>
  <c r="E2431" i="6"/>
  <c r="E1879" i="6"/>
  <c r="E646" i="6"/>
  <c r="E2958" i="6"/>
  <c r="E2959" i="6"/>
  <c r="E647" i="6"/>
  <c r="E2432" i="6"/>
  <c r="E316" i="6"/>
  <c r="E522" i="6"/>
  <c r="E786" i="6"/>
  <c r="E317" i="6"/>
  <c r="E1429" i="6"/>
  <c r="E523" i="6"/>
  <c r="E729" i="6"/>
  <c r="E707" i="6"/>
  <c r="E524" i="6"/>
  <c r="E787" i="6"/>
  <c r="E788" i="6"/>
  <c r="E2433" i="6"/>
  <c r="E789" i="6"/>
  <c r="E1835" i="6"/>
  <c r="E1836" i="6"/>
  <c r="E890" i="6"/>
  <c r="E2434" i="6"/>
  <c r="E2435" i="6"/>
  <c r="E1837" i="6"/>
  <c r="E1002" i="6"/>
  <c r="E2436" i="6"/>
  <c r="E1838" i="6"/>
  <c r="E525" i="6"/>
  <c r="E2437" i="6"/>
  <c r="E1198" i="6"/>
  <c r="E526" i="6"/>
  <c r="E1707" i="6"/>
  <c r="E2788" i="6"/>
  <c r="E2438" i="6"/>
  <c r="E1708" i="6"/>
  <c r="E1003" i="6"/>
  <c r="E1709" i="6"/>
  <c r="E1710" i="6"/>
  <c r="E1711" i="6"/>
  <c r="E1712" i="6"/>
  <c r="E1884" i="6"/>
  <c r="E1713" i="6"/>
  <c r="E1714" i="6"/>
  <c r="E1715" i="6"/>
  <c r="E1716" i="6"/>
  <c r="E1717" i="6"/>
  <c r="E1718" i="6"/>
  <c r="E1004" i="6"/>
  <c r="E1005" i="6"/>
  <c r="E1006" i="6"/>
  <c r="E2439" i="6"/>
  <c r="E1007" i="6"/>
  <c r="E2440" i="6"/>
  <c r="E2441" i="6"/>
  <c r="E1008" i="6"/>
  <c r="E2442" i="6"/>
  <c r="E1009" i="6"/>
  <c r="E2443" i="6"/>
  <c r="E1719" i="6"/>
  <c r="E1720" i="6"/>
  <c r="E2444" i="6"/>
  <c r="E1721" i="6"/>
  <c r="E1722" i="6"/>
  <c r="E105" i="6"/>
  <c r="E1010" i="6"/>
  <c r="E1011" i="6"/>
  <c r="E2445" i="6"/>
  <c r="E1012" i="6"/>
  <c r="E1013" i="6"/>
  <c r="E2923" i="6"/>
  <c r="E2446" i="6"/>
  <c r="E2447" i="6"/>
  <c r="E1014" i="6"/>
  <c r="E1015" i="6"/>
  <c r="E527" i="6"/>
  <c r="E2448" i="6"/>
  <c r="E2449" i="6"/>
  <c r="E1016" i="6"/>
  <c r="E53" i="6"/>
  <c r="E1839" i="6"/>
  <c r="E2450" i="6"/>
  <c r="E1017" i="6"/>
  <c r="E2752" i="6"/>
  <c r="E1723" i="6"/>
  <c r="E275" i="6"/>
  <c r="E1018" i="6"/>
  <c r="E730" i="6"/>
  <c r="E1019" i="6"/>
  <c r="E344" i="6"/>
  <c r="E1994" i="6"/>
  <c r="E2789" i="6"/>
  <c r="E1724" i="6"/>
  <c r="E1725" i="6"/>
  <c r="E2451" i="6"/>
  <c r="E1995" i="6"/>
  <c r="E345" i="6"/>
  <c r="E276" i="6"/>
  <c r="E2452" i="6"/>
  <c r="E2453" i="6"/>
  <c r="E2454" i="6"/>
  <c r="E2455" i="6"/>
  <c r="E2747" i="6"/>
  <c r="E1726" i="6"/>
  <c r="E1727" i="6"/>
  <c r="E2456" i="6"/>
  <c r="E2457" i="6"/>
  <c r="E277" i="6"/>
  <c r="E2877" i="6"/>
  <c r="E364" i="6"/>
  <c r="E150" i="6"/>
  <c r="E151" i="6"/>
  <c r="E1996" i="6"/>
  <c r="E1728" i="6"/>
  <c r="E1729" i="6"/>
  <c r="E2458" i="6"/>
  <c r="E1730" i="6"/>
  <c r="E2459" i="6"/>
  <c r="E1997" i="6"/>
  <c r="E2460" i="6"/>
  <c r="E1731" i="6"/>
  <c r="E1020" i="6"/>
  <c r="E1087" i="6"/>
  <c r="E1732" i="6"/>
  <c r="E1998" i="6"/>
  <c r="E2461" i="6"/>
  <c r="E2836" i="6"/>
  <c r="E2462" i="6"/>
  <c r="E2463" i="6"/>
  <c r="E2790" i="6"/>
  <c r="E2878" i="6"/>
  <c r="E1733" i="6"/>
  <c r="E596" i="6"/>
  <c r="E2464" i="6"/>
  <c r="E152" i="6"/>
  <c r="E675" i="6"/>
  <c r="E1734" i="6"/>
  <c r="E1735" i="6"/>
  <c r="E2465" i="6"/>
  <c r="E2466" i="6"/>
  <c r="E1999" i="6"/>
  <c r="E2467" i="6"/>
  <c r="E2468" i="6"/>
  <c r="E1736" i="6"/>
  <c r="E153" i="6"/>
  <c r="E1840" i="6"/>
  <c r="E597" i="6"/>
  <c r="E2000" i="6"/>
  <c r="E2469" i="6"/>
  <c r="E1021" i="6"/>
  <c r="E2470" i="6"/>
  <c r="E1022" i="6"/>
  <c r="E1023" i="6"/>
  <c r="E2471" i="6"/>
  <c r="E1088" i="6"/>
  <c r="E676" i="6"/>
  <c r="E2472" i="6"/>
  <c r="E528" i="6"/>
  <c r="E1430" i="6"/>
  <c r="E1928" i="6"/>
  <c r="E1929" i="6"/>
  <c r="E2473" i="6"/>
  <c r="E2474" i="6"/>
  <c r="E278" i="6"/>
  <c r="E677" i="6"/>
  <c r="E1024" i="6"/>
  <c r="E1025" i="6"/>
  <c r="E2682" i="6"/>
  <c r="E678" i="6"/>
  <c r="E1153" i="6"/>
  <c r="E1431" i="6"/>
  <c r="E529" i="6"/>
  <c r="E2879" i="6"/>
  <c r="E1432" i="6"/>
  <c r="E530" i="6"/>
  <c r="E1433" i="6"/>
  <c r="E2475" i="6"/>
  <c r="E2683" i="6"/>
  <c r="E2684" i="6"/>
  <c r="E2685" i="6"/>
  <c r="E531" i="6"/>
  <c r="E2686" i="6"/>
  <c r="E2687" i="6"/>
  <c r="E2688" i="6"/>
  <c r="E532" i="6"/>
  <c r="E1434" i="6"/>
  <c r="E1435" i="6"/>
  <c r="E106" i="6"/>
  <c r="E107" i="6"/>
  <c r="E108" i="6"/>
  <c r="E1436" i="6"/>
  <c r="E679" i="6"/>
  <c r="E2476" i="6"/>
  <c r="E1026" i="6"/>
  <c r="E2689" i="6"/>
  <c r="E1027" i="6"/>
  <c r="E1028" i="6"/>
  <c r="E1437" i="6"/>
  <c r="E2477" i="6"/>
  <c r="E2478" i="6"/>
  <c r="E1029" i="6"/>
  <c r="E1101" i="6"/>
  <c r="E1102" i="6"/>
  <c r="E1103" i="6"/>
  <c r="E1104" i="6"/>
  <c r="E2837" i="6"/>
  <c r="E252" i="6"/>
  <c r="E2960" i="6"/>
  <c r="E2479" i="6"/>
  <c r="E1030" i="6"/>
  <c r="E2880" i="6"/>
  <c r="E1105" i="6"/>
  <c r="E1899" i="6"/>
  <c r="E2480" i="6"/>
  <c r="E1438" i="6"/>
  <c r="E154" i="6"/>
  <c r="E1031" i="6"/>
  <c r="E2924" i="6"/>
  <c r="E1106" i="6"/>
  <c r="E2481" i="6"/>
  <c r="E731" i="6"/>
  <c r="E2838" i="6"/>
  <c r="E1439" i="6"/>
  <c r="E1802" i="6"/>
  <c r="E1841" i="6"/>
  <c r="E155" i="6"/>
  <c r="E156" i="6"/>
  <c r="E157" i="6"/>
  <c r="E648" i="6"/>
  <c r="E2482" i="6"/>
  <c r="E158" i="6"/>
  <c r="E2483" i="6"/>
  <c r="E732" i="6"/>
  <c r="E533" i="6"/>
  <c r="E534" i="6"/>
  <c r="E1032" i="6"/>
  <c r="E2484" i="6"/>
  <c r="E1880" i="6"/>
  <c r="E318" i="6"/>
  <c r="E1107" i="6"/>
  <c r="E1881" i="6"/>
  <c r="E649" i="6"/>
  <c r="E2485" i="6"/>
  <c r="E733" i="6"/>
  <c r="E1865" i="6"/>
  <c r="E2791" i="6"/>
  <c r="E1033" i="6"/>
  <c r="E734" i="6"/>
  <c r="E2486" i="6"/>
  <c r="E279" i="6"/>
  <c r="E714" i="6"/>
  <c r="E346" i="6"/>
  <c r="E616" i="6"/>
  <c r="E1842" i="6"/>
  <c r="E2487" i="6"/>
  <c r="E2488" i="6"/>
  <c r="E2848" i="6"/>
  <c r="E2839" i="6"/>
  <c r="E1875" i="6"/>
  <c r="E319" i="6"/>
  <c r="E1108" i="6"/>
  <c r="E159" i="6"/>
  <c r="E1154" i="6"/>
  <c r="E1034" i="6"/>
  <c r="E1109" i="6"/>
  <c r="E2489" i="6"/>
  <c r="E708" i="6"/>
  <c r="E1110" i="6"/>
  <c r="E1155" i="6"/>
  <c r="E709" i="6"/>
  <c r="E2001" i="6"/>
  <c r="E1156" i="6"/>
  <c r="E320" i="6"/>
  <c r="E1454" i="6"/>
  <c r="E760" i="6"/>
  <c r="E2490" i="6"/>
  <c r="E1737" i="6"/>
  <c r="E735" i="6"/>
  <c r="E1111" i="6"/>
  <c r="E1157" i="6"/>
  <c r="E2491" i="6"/>
  <c r="E2792" i="6"/>
  <c r="E2492" i="6"/>
  <c r="E2493" i="6"/>
  <c r="E1900" i="6"/>
  <c r="E2494" i="6"/>
  <c r="E280" i="6"/>
  <c r="E1843" i="6"/>
  <c r="E736" i="6"/>
  <c r="E737" i="6"/>
  <c r="E891" i="6"/>
  <c r="E892" i="6"/>
  <c r="E1158" i="6"/>
  <c r="E738" i="6"/>
  <c r="E617" i="6"/>
  <c r="E1738" i="6"/>
  <c r="E1844" i="6"/>
  <c r="E1159" i="6"/>
  <c r="E1930" i="6"/>
  <c r="E2714" i="6"/>
  <c r="E281" i="6"/>
  <c r="E1035" i="6"/>
  <c r="E2753" i="6"/>
  <c r="E282" i="6"/>
  <c r="E2495" i="6"/>
  <c r="E2496" i="6"/>
  <c r="E2497" i="6"/>
  <c r="E761" i="6"/>
  <c r="E1901" i="6"/>
  <c r="E2498" i="6"/>
  <c r="E283" i="6"/>
  <c r="E2499" i="6"/>
  <c r="E680" i="6"/>
  <c r="E2002" i="6"/>
  <c r="E598" i="6"/>
  <c r="E1036" i="6"/>
  <c r="E347" i="6"/>
  <c r="E2715" i="6"/>
  <c r="E1037" i="6"/>
  <c r="E1931" i="6"/>
  <c r="E1294" i="6"/>
  <c r="E1315" i="6"/>
  <c r="E1038" i="6"/>
  <c r="E762" i="6"/>
  <c r="E1039" i="6"/>
  <c r="E1581" i="6"/>
  <c r="E2690" i="6"/>
  <c r="E1547" i="6"/>
  <c r="E739" i="6"/>
  <c r="E625" i="6"/>
  <c r="E1845" i="6"/>
  <c r="E2003" i="6"/>
  <c r="E2004" i="6"/>
  <c r="E1295" i="6"/>
  <c r="E2500" i="6"/>
  <c r="E2501" i="6"/>
  <c r="E160" i="6"/>
  <c r="E763" i="6"/>
  <c r="E2793" i="6"/>
  <c r="E1902" i="6"/>
  <c r="E2502" i="6"/>
  <c r="E1739" i="6"/>
  <c r="E1740" i="6"/>
  <c r="E1741" i="6"/>
  <c r="E1582" i="6"/>
  <c r="E2503" i="6"/>
  <c r="E1903" i="6"/>
  <c r="E1259" i="6"/>
  <c r="E54" i="6"/>
  <c r="E2716" i="6"/>
  <c r="E764" i="6"/>
  <c r="E348" i="6"/>
  <c r="E2717" i="6"/>
  <c r="E1742" i="6"/>
  <c r="E161" i="6"/>
  <c r="E162" i="6"/>
  <c r="E2794" i="6"/>
  <c r="E1743" i="6"/>
  <c r="E2504" i="6"/>
  <c r="E1846" i="6"/>
  <c r="E1904" i="6"/>
  <c r="E1905" i="6"/>
  <c r="E1184" i="6"/>
  <c r="E1847" i="6"/>
  <c r="E1583" i="6"/>
  <c r="E2505" i="6"/>
  <c r="E2005" i="6"/>
  <c r="E2506" i="6"/>
  <c r="E2507" i="6"/>
  <c r="E765" i="6"/>
  <c r="E2508" i="6"/>
  <c r="E1260" i="6"/>
  <c r="E1261" i="6"/>
  <c r="E2691" i="6"/>
  <c r="E1040" i="6"/>
  <c r="E1041" i="6"/>
  <c r="E1042" i="6"/>
  <c r="E2692" i="6"/>
  <c r="E2693" i="6"/>
  <c r="E535" i="6"/>
  <c r="E1199" i="6"/>
  <c r="E2694" i="6"/>
  <c r="E536" i="6"/>
  <c r="E1112" i="6"/>
  <c r="E1113" i="6"/>
  <c r="E790" i="6"/>
  <c r="E1474" i="6"/>
  <c r="E537" i="6"/>
  <c r="E1475" i="6"/>
  <c r="E1476" i="6"/>
  <c r="E893" i="6"/>
  <c r="E1477" i="6"/>
  <c r="E1478" i="6"/>
  <c r="E894" i="6"/>
  <c r="E1479" i="6"/>
  <c r="E1480" i="6"/>
  <c r="E1250" i="6"/>
  <c r="E895" i="6"/>
  <c r="E896" i="6"/>
  <c r="E1481" i="6"/>
  <c r="E1482" i="6"/>
  <c r="E1483" i="6"/>
  <c r="E1484" i="6"/>
  <c r="E1485" i="6"/>
  <c r="E1486" i="6"/>
  <c r="E1487" i="6"/>
  <c r="E897" i="6"/>
  <c r="E1488" i="6"/>
  <c r="E898" i="6"/>
  <c r="E899" i="6"/>
  <c r="E900" i="6"/>
  <c r="E1489" i="6"/>
  <c r="E901" i="6"/>
  <c r="E902" i="6"/>
  <c r="E903" i="6"/>
  <c r="E1490" i="6"/>
  <c r="E1491" i="6"/>
  <c r="E1492" i="6"/>
  <c r="E1493" i="6"/>
  <c r="E1494" i="6"/>
  <c r="E1495" i="6"/>
  <c r="E1496" i="6"/>
  <c r="E904" i="6"/>
  <c r="E905" i="6"/>
  <c r="E1497" i="6"/>
  <c r="E1498" i="6"/>
  <c r="E1499" i="6"/>
  <c r="E1500" i="6"/>
  <c r="E1501" i="6"/>
  <c r="E1502" i="6"/>
  <c r="E1503" i="6"/>
  <c r="E1251" i="6"/>
  <c r="E906" i="6"/>
  <c r="E907" i="6"/>
  <c r="E908" i="6"/>
  <c r="E1504" i="6"/>
  <c r="E909" i="6"/>
  <c r="E55" i="6"/>
  <c r="E1505" i="6"/>
  <c r="E1506" i="6"/>
  <c r="E910" i="6"/>
  <c r="E911" i="6"/>
  <c r="E1252" i="6"/>
  <c r="E56" i="6"/>
  <c r="E57" i="6"/>
  <c r="E58" i="6"/>
  <c r="E59" i="6"/>
  <c r="E60" i="6"/>
  <c r="E1507" i="6"/>
  <c r="E1508" i="6"/>
  <c r="E61" i="6"/>
  <c r="E62" i="6"/>
  <c r="E1253" i="6"/>
  <c r="E1509" i="6"/>
  <c r="E912" i="6"/>
  <c r="E1510" i="6"/>
  <c r="E1511" i="6"/>
  <c r="E1512" i="6"/>
  <c r="E1513" i="6"/>
  <c r="E1514" i="6"/>
  <c r="E1515" i="6"/>
  <c r="E1516" i="6"/>
  <c r="E1517" i="6"/>
  <c r="E63" i="6"/>
  <c r="E64" i="6"/>
  <c r="E65" i="6"/>
  <c r="E913" i="6"/>
  <c r="E66" i="6"/>
  <c r="E67" i="6"/>
  <c r="E2509" i="6"/>
  <c r="E914" i="6"/>
  <c r="E68" i="6"/>
  <c r="E915" i="6"/>
  <c r="E69" i="6"/>
  <c r="E70" i="6"/>
  <c r="E71" i="6"/>
  <c r="E916" i="6"/>
  <c r="E72" i="6"/>
  <c r="E538" i="6"/>
  <c r="E539" i="6"/>
  <c r="E1518" i="6"/>
  <c r="E2510" i="6"/>
  <c r="E2511" i="6"/>
  <c r="E2512" i="6"/>
  <c r="E2513" i="6"/>
  <c r="E2514" i="6"/>
  <c r="E2515" i="6"/>
  <c r="E917" i="6"/>
  <c r="E2516" i="6"/>
  <c r="E2517" i="6"/>
  <c r="E540" i="6"/>
  <c r="E2518" i="6"/>
  <c r="E2519" i="6"/>
  <c r="E2520" i="6"/>
  <c r="E918" i="6"/>
  <c r="E919" i="6"/>
  <c r="E1440" i="6"/>
  <c r="E1441" i="6"/>
  <c r="E541" i="6"/>
  <c r="E1442" i="6"/>
  <c r="E1443" i="6"/>
  <c r="E542" i="6"/>
  <c r="E1444" i="6"/>
  <c r="E543" i="6"/>
  <c r="E2521" i="6"/>
  <c r="E2522" i="6"/>
  <c r="E2523" i="6"/>
  <c r="E2524" i="6"/>
  <c r="E2525" i="6"/>
  <c r="E2526" i="6"/>
  <c r="E2527" i="6"/>
  <c r="E2528" i="6"/>
  <c r="E2529" i="6"/>
  <c r="E2530" i="6"/>
  <c r="E1445" i="6"/>
  <c r="E2531" i="6"/>
  <c r="E109" i="6"/>
  <c r="E110" i="6"/>
  <c r="E111" i="6"/>
  <c r="E2532" i="6"/>
  <c r="E1114" i="6"/>
  <c r="E163" i="6"/>
  <c r="E164" i="6"/>
  <c r="E2718" i="6"/>
  <c r="E1584" i="6"/>
  <c r="E618" i="6"/>
  <c r="E1866" i="6"/>
  <c r="E1115" i="6"/>
  <c r="E1262" i="6"/>
  <c r="E1296" i="6"/>
  <c r="E1263" i="6"/>
  <c r="E1264" i="6"/>
  <c r="E1160" i="6"/>
  <c r="E165" i="6"/>
  <c r="E166" i="6"/>
  <c r="E2533" i="6"/>
  <c r="E1265" i="6"/>
  <c r="E253" i="6"/>
  <c r="E1744" i="6"/>
  <c r="E1266" i="6"/>
  <c r="E1161" i="6"/>
  <c r="E2534" i="6"/>
  <c r="E1116" i="6"/>
  <c r="E1282" i="6"/>
  <c r="E619" i="6"/>
  <c r="E2535" i="6"/>
  <c r="E1848" i="6"/>
  <c r="E1043" i="6"/>
  <c r="E1117" i="6"/>
  <c r="E1932" i="6"/>
  <c r="E1118" i="6"/>
  <c r="E1044" i="6"/>
  <c r="E2536" i="6"/>
  <c r="E1297" i="6"/>
  <c r="E1585" i="6"/>
  <c r="E599" i="6"/>
  <c r="E284" i="6"/>
  <c r="E1045" i="6"/>
  <c r="E766" i="6"/>
  <c r="E1933" i="6"/>
  <c r="E1046" i="6"/>
  <c r="E167" i="6"/>
  <c r="E2881" i="6"/>
  <c r="E2537" i="6"/>
  <c r="E2538" i="6"/>
  <c r="E920" i="6"/>
  <c r="E2795" i="6"/>
  <c r="E1586" i="6"/>
  <c r="E2719" i="6"/>
  <c r="E349" i="6"/>
  <c r="E2539" i="6"/>
  <c r="E1934" i="6"/>
  <c r="E791" i="6"/>
  <c r="E1162" i="6"/>
  <c r="E1935" i="6"/>
  <c r="E2540" i="6"/>
  <c r="E1745" i="6"/>
  <c r="E2006" i="6"/>
  <c r="E2007" i="6"/>
  <c r="E2008" i="6"/>
  <c r="E1119" i="6"/>
  <c r="E1298" i="6"/>
  <c r="E1120" i="6"/>
  <c r="E1746" i="6"/>
  <c r="E2009" i="6"/>
  <c r="E2010" i="6"/>
  <c r="E2011" i="6"/>
  <c r="E1747" i="6"/>
  <c r="E2012" i="6"/>
  <c r="E1748" i="6"/>
  <c r="E168" i="6"/>
  <c r="E1936" i="6"/>
  <c r="E350" i="6"/>
  <c r="E1121" i="6"/>
  <c r="E1937" i="6"/>
  <c r="E1548" i="6"/>
  <c r="E169" i="6"/>
  <c r="E1938" i="6"/>
  <c r="E1163" i="6"/>
  <c r="E740" i="6"/>
  <c r="E1446" i="6"/>
  <c r="E2882" i="6"/>
  <c r="E321" i="6"/>
  <c r="E2796" i="6"/>
  <c r="E170" i="6"/>
  <c r="E1906" i="6"/>
  <c r="E1907" i="6"/>
  <c r="E792" i="6"/>
  <c r="E710" i="6"/>
  <c r="E1164" i="6"/>
  <c r="E2541" i="6"/>
  <c r="E2542" i="6"/>
  <c r="E544" i="6"/>
  <c r="E2748" i="6"/>
  <c r="E2543" i="6"/>
  <c r="E2544" i="6"/>
  <c r="E285" i="6"/>
  <c r="E351" i="6"/>
  <c r="E171" i="6"/>
  <c r="E2883" i="6"/>
  <c r="E352" i="6"/>
  <c r="E2840" i="6"/>
  <c r="E2545" i="6"/>
  <c r="E172" i="6"/>
  <c r="E1165" i="6"/>
  <c r="E2720" i="6"/>
  <c r="E173" i="6"/>
  <c r="E2546" i="6"/>
  <c r="E545" i="6"/>
  <c r="E921" i="6"/>
  <c r="E922" i="6"/>
  <c r="E1749" i="6"/>
  <c r="E1166" i="6"/>
  <c r="E286" i="6"/>
  <c r="E287" i="6"/>
  <c r="E681" i="6"/>
  <c r="E2721" i="6"/>
  <c r="E1549" i="6"/>
  <c r="E1550" i="6"/>
  <c r="E1908" i="6"/>
  <c r="E1939" i="6"/>
  <c r="E2849" i="6"/>
  <c r="E1750" i="6"/>
  <c r="E767" i="6"/>
  <c r="E288" i="6"/>
  <c r="E1047" i="6"/>
  <c r="E586" i="6"/>
  <c r="E174" i="6"/>
  <c r="E1048" i="6"/>
  <c r="E711" i="6"/>
  <c r="E175" i="6"/>
  <c r="E1167" i="6"/>
  <c r="E1551" i="6"/>
  <c r="E1751" i="6"/>
  <c r="E2547" i="6"/>
  <c r="E2797" i="6"/>
  <c r="E741" i="6"/>
  <c r="E1049" i="6"/>
  <c r="E650" i="6"/>
  <c r="E1168" i="6"/>
  <c r="E1573" i="6"/>
  <c r="E682" i="6"/>
  <c r="E1447" i="6"/>
  <c r="E176" i="6"/>
  <c r="E626" i="6"/>
  <c r="E1169" i="6"/>
  <c r="E1185" i="6"/>
  <c r="E2722" i="6"/>
  <c r="E177" i="6"/>
  <c r="E600" i="6"/>
  <c r="E1909" i="6"/>
  <c r="E2749" i="6"/>
  <c r="E289" i="6"/>
  <c r="E2548" i="6"/>
  <c r="E1050" i="6"/>
  <c r="E178" i="6"/>
  <c r="E2549" i="6"/>
  <c r="E322" i="6"/>
  <c r="E254" i="6"/>
  <c r="E1574" i="6"/>
  <c r="E768" i="6"/>
  <c r="E1803" i="6"/>
  <c r="E1804" i="6"/>
  <c r="E793" i="6"/>
  <c r="E627" i="6"/>
  <c r="E1552" i="6"/>
  <c r="E323" i="6"/>
  <c r="E2550" i="6"/>
  <c r="E324" i="6"/>
  <c r="E546" i="6"/>
  <c r="E255" i="6"/>
  <c r="E1200" i="6"/>
  <c r="E601" i="6"/>
  <c r="E1170" i="6"/>
  <c r="E923" i="6"/>
  <c r="E1752" i="6"/>
  <c r="E2551" i="6"/>
  <c r="E651" i="6"/>
  <c r="E1753" i="6"/>
  <c r="E547" i="6"/>
  <c r="E1448" i="6"/>
  <c r="E548" i="6"/>
  <c r="E549" i="6"/>
  <c r="E550" i="6"/>
  <c r="E551" i="6"/>
  <c r="E1201" i="6"/>
  <c r="E552" i="6"/>
  <c r="E553" i="6"/>
  <c r="E554" i="6"/>
  <c r="E555" i="6"/>
  <c r="E1202" i="6"/>
  <c r="E1754" i="6"/>
  <c r="E794" i="6"/>
  <c r="E1755" i="6"/>
  <c r="E556" i="6"/>
  <c r="E557" i="6"/>
  <c r="E1051" i="6"/>
  <c r="E1203" i="6"/>
  <c r="E558" i="6"/>
  <c r="E559" i="6"/>
  <c r="E560" i="6"/>
  <c r="E561" i="6"/>
  <c r="E2552" i="6"/>
  <c r="E562" i="6"/>
  <c r="E683" i="6"/>
  <c r="E684" i="6"/>
  <c r="E563" i="6"/>
  <c r="E179" i="6"/>
  <c r="E1940" i="6"/>
  <c r="E2553" i="6"/>
  <c r="E685" i="6"/>
  <c r="E564" i="6"/>
  <c r="E180" i="6"/>
  <c r="E1089" i="6"/>
  <c r="E686" i="6"/>
  <c r="E1941" i="6"/>
  <c r="E565" i="6"/>
  <c r="E795" i="6"/>
  <c r="E687" i="6"/>
  <c r="E2884" i="6"/>
  <c r="E688" i="6"/>
  <c r="E181" i="6"/>
  <c r="E566" i="6"/>
  <c r="E2554" i="6"/>
  <c r="E290" i="6"/>
  <c r="E291" i="6"/>
  <c r="E689" i="6"/>
  <c r="E2555" i="6"/>
  <c r="E690" i="6"/>
  <c r="E1171" i="6"/>
  <c r="E182" i="6"/>
  <c r="E2885" i="6"/>
  <c r="E2556" i="6"/>
  <c r="E567" i="6"/>
  <c r="E1587" i="6"/>
  <c r="E112" i="6"/>
  <c r="E1449" i="6"/>
  <c r="E691" i="6"/>
  <c r="E2557" i="6"/>
  <c r="E1267" i="6"/>
  <c r="E2695" i="6"/>
  <c r="E1299" i="6"/>
  <c r="E1300" i="6"/>
  <c r="E2558" i="6"/>
  <c r="E2559" i="6"/>
  <c r="E1301" i="6"/>
  <c r="E1172" i="6"/>
  <c r="E1910" i="6"/>
  <c r="E1313" i="6"/>
  <c r="E73" i="6"/>
  <c r="E74" i="6"/>
  <c r="E2560" i="6"/>
  <c r="E75" i="6"/>
  <c r="E568" i="6"/>
  <c r="E1122" i="6"/>
  <c r="E1588" i="6"/>
  <c r="E602" i="6"/>
  <c r="E1254" i="6"/>
  <c r="E1519" i="6"/>
  <c r="E569" i="6"/>
  <c r="E924" i="6"/>
  <c r="E1520" i="6"/>
  <c r="E1521" i="6"/>
  <c r="E1522" i="6"/>
  <c r="E925" i="6"/>
  <c r="E926" i="6"/>
  <c r="E76" i="6"/>
  <c r="E1523" i="6"/>
  <c r="E77" i="6"/>
  <c r="E1524" i="6"/>
  <c r="E1525" i="6"/>
  <c r="E1526" i="6"/>
  <c r="E1527" i="6"/>
  <c r="E256" i="6"/>
  <c r="E78" i="6"/>
  <c r="E1255" i="6"/>
  <c r="E1528" i="6"/>
  <c r="E1529" i="6"/>
  <c r="E1256" i="6"/>
  <c r="E927" i="6"/>
  <c r="E79" i="6"/>
  <c r="E1756" i="6"/>
  <c r="E2561" i="6"/>
  <c r="E2562" i="6"/>
  <c r="E570" i="6"/>
  <c r="E2563" i="6"/>
  <c r="E2798" i="6"/>
  <c r="E2799" i="6"/>
  <c r="E2800" i="6"/>
  <c r="E2801" i="6"/>
  <c r="E2564" i="6"/>
  <c r="E2565" i="6"/>
  <c r="E2566" i="6"/>
  <c r="E2567" i="6"/>
  <c r="E2568" i="6"/>
  <c r="E2569" i="6"/>
  <c r="E2570" i="6"/>
  <c r="E2961" i="6"/>
  <c r="E2571" i="6"/>
  <c r="E2572" i="6"/>
  <c r="E2573" i="6"/>
  <c r="E2574" i="6"/>
  <c r="E1849" i="6"/>
  <c r="E2802" i="6"/>
  <c r="E571" i="6"/>
  <c r="E2575" i="6"/>
  <c r="E1861" i="6"/>
  <c r="E796" i="6"/>
  <c r="E2740" i="6"/>
  <c r="E2576" i="6"/>
  <c r="E2577" i="6"/>
  <c r="E2578" i="6"/>
  <c r="E572" i="6"/>
  <c r="E2579" i="6"/>
  <c r="E2580" i="6"/>
  <c r="E1850" i="6"/>
  <c r="E2925" i="6"/>
  <c r="E2926" i="6"/>
  <c r="E2581" i="6"/>
  <c r="E2927" i="6"/>
  <c r="E2928" i="6"/>
  <c r="E2582" i="6"/>
  <c r="E2583" i="6"/>
  <c r="E573" i="6"/>
  <c r="E1204" i="6"/>
  <c r="E2584" i="6"/>
  <c r="E2585" i="6"/>
  <c r="E2586" i="6"/>
  <c r="E2587" i="6"/>
  <c r="E2803" i="6"/>
  <c r="E2804" i="6"/>
  <c r="E2805" i="6"/>
  <c r="E2806" i="6"/>
  <c r="E1052" i="6"/>
  <c r="E113" i="6"/>
  <c r="E1553" i="6"/>
  <c r="E2588" i="6"/>
  <c r="E183" i="6"/>
  <c r="E1123" i="6"/>
  <c r="E2589" i="6"/>
  <c r="E2807" i="6"/>
  <c r="E2808" i="6"/>
  <c r="E2590" i="6"/>
  <c r="E292" i="6"/>
  <c r="E742" i="6"/>
  <c r="E743" i="6"/>
  <c r="E769" i="6"/>
  <c r="E928" i="6"/>
  <c r="E1942" i="6"/>
  <c r="E2723" i="6"/>
  <c r="E744" i="6"/>
  <c r="E1053" i="6"/>
  <c r="E1943" i="6"/>
  <c r="E692" i="6"/>
  <c r="E1054" i="6"/>
  <c r="E1302" i="6"/>
  <c r="E2724" i="6"/>
  <c r="E1944" i="6"/>
  <c r="E1303" i="6"/>
  <c r="E1316" i="6"/>
  <c r="E1055" i="6"/>
  <c r="E1589" i="6"/>
  <c r="E929" i="6"/>
  <c r="E2696" i="6"/>
  <c r="E1554" i="6"/>
  <c r="E2850" i="6"/>
  <c r="E745" i="6"/>
  <c r="E2591" i="6"/>
  <c r="E184" i="6"/>
  <c r="E1590" i="6"/>
  <c r="E2738" i="6"/>
  <c r="E2725" i="6"/>
  <c r="E353" i="6"/>
  <c r="E2726" i="6"/>
  <c r="E185" i="6"/>
  <c r="E1173" i="6"/>
  <c r="E1757" i="6"/>
  <c r="E1911" i="6"/>
  <c r="E1591" i="6"/>
  <c r="E2809" i="6"/>
  <c r="E1124" i="6"/>
  <c r="E2727" i="6"/>
  <c r="E797" i="6"/>
  <c r="E930" i="6"/>
  <c r="E1304" i="6"/>
  <c r="E1268" i="6"/>
  <c r="E574" i="6"/>
  <c r="E1174" i="6"/>
  <c r="E186" i="6"/>
  <c r="E2592" i="6"/>
  <c r="E1269" i="6"/>
  <c r="E1125" i="6"/>
  <c r="E1056" i="6"/>
  <c r="E1057" i="6"/>
  <c r="E1945" i="6"/>
  <c r="E2013" i="6"/>
  <c r="E628" i="6"/>
  <c r="E2593" i="6"/>
  <c r="E354" i="6"/>
  <c r="E1555" i="6"/>
  <c r="E1867" i="6"/>
  <c r="E1851" i="6"/>
  <c r="E1556" i="6"/>
  <c r="E1270" i="6"/>
  <c r="E2014" i="6"/>
  <c r="E2594" i="6"/>
  <c r="E293" i="6"/>
  <c r="E1058" i="6"/>
  <c r="E1205" i="6"/>
  <c r="E620" i="6"/>
  <c r="E2810" i="6"/>
  <c r="E1946" i="6"/>
  <c r="E2015" i="6"/>
  <c r="E2016" i="6"/>
  <c r="E1868" i="6"/>
  <c r="E603" i="6"/>
  <c r="E114" i="6"/>
  <c r="E629" i="6"/>
  <c r="E2595" i="6"/>
  <c r="E2596" i="6"/>
  <c r="E1059" i="6"/>
  <c r="E575" i="6"/>
  <c r="E1126" i="6"/>
  <c r="E2697" i="6"/>
  <c r="E1127" i="6"/>
  <c r="E1758" i="6"/>
  <c r="E1759" i="6"/>
  <c r="E187" i="6"/>
  <c r="E188" i="6"/>
  <c r="E2597" i="6"/>
  <c r="E2811" i="6"/>
  <c r="E1557" i="6"/>
  <c r="E1175" i="6"/>
  <c r="E189" i="6"/>
  <c r="E604" i="6"/>
  <c r="E1760" i="6"/>
  <c r="E115" i="6"/>
  <c r="E1947" i="6"/>
  <c r="E2017" i="6"/>
  <c r="E1176" i="6"/>
  <c r="E2018" i="6"/>
  <c r="E2019" i="6"/>
  <c r="E1869" i="6"/>
  <c r="E931" i="6"/>
  <c r="E1206" i="6"/>
  <c r="E2020" i="6"/>
  <c r="E1761" i="6"/>
  <c r="E1762" i="6"/>
  <c r="E605" i="6"/>
  <c r="E190" i="6"/>
  <c r="E1763" i="6"/>
  <c r="E1764" i="6"/>
  <c r="E2021" i="6"/>
  <c r="E1177" i="6"/>
  <c r="E770" i="6"/>
  <c r="E2598" i="6"/>
  <c r="E771" i="6"/>
  <c r="E2841" i="6"/>
  <c r="E1765" i="6"/>
  <c r="E325" i="6"/>
  <c r="E1060" i="6"/>
  <c r="E1271" i="6"/>
  <c r="E2022" i="6"/>
  <c r="E1852" i="6"/>
  <c r="E1766" i="6"/>
  <c r="E693" i="6"/>
  <c r="E1272" i="6"/>
  <c r="E1536" i="6"/>
  <c r="E1061" i="6"/>
  <c r="E1305" i="6"/>
  <c r="E2731" i="6"/>
  <c r="E1273" i="6"/>
  <c r="E2599" i="6"/>
  <c r="E1128" i="6"/>
  <c r="E2023" i="6"/>
  <c r="E2024" i="6"/>
  <c r="E298" i="6"/>
  <c r="E1537" i="6"/>
  <c r="E2600" i="6"/>
  <c r="E2601" i="6"/>
  <c r="E1767" i="6"/>
  <c r="E1306" i="6"/>
  <c r="E1307" i="6"/>
  <c r="E1592" i="6"/>
  <c r="E2728" i="6"/>
  <c r="E606" i="6"/>
  <c r="E1274" i="6"/>
  <c r="E1129" i="6"/>
  <c r="E746" i="6"/>
  <c r="E1805" i="6"/>
  <c r="E1768" i="6"/>
  <c r="E2842" i="6"/>
  <c r="E80" i="6"/>
  <c r="E294" i="6"/>
  <c r="E1275" i="6"/>
  <c r="E2602" i="6"/>
  <c r="E1558" i="6"/>
  <c r="E1593" i="6"/>
  <c r="E1559" i="6"/>
  <c r="E2603" i="6"/>
  <c r="E630" i="6"/>
  <c r="E631" i="6"/>
  <c r="E355" i="6"/>
  <c r="E652" i="6"/>
  <c r="E747" i="6"/>
  <c r="E1178" i="6"/>
  <c r="E1948" i="6"/>
  <c r="E2604" i="6"/>
  <c r="E2812" i="6"/>
  <c r="E1853" i="6"/>
  <c r="E576" i="6"/>
  <c r="E1207" i="6"/>
  <c r="E932" i="6"/>
  <c r="E205" i="6"/>
  <c r="E577" i="6"/>
  <c r="E578" i="6"/>
  <c r="E2605" i="6"/>
  <c r="E2886" i="6"/>
  <c r="E1208" i="6"/>
  <c r="E2887" i="6"/>
  <c r="E1257" i="6"/>
  <c r="E579" i="6"/>
  <c r="E2929" i="6"/>
  <c r="E2930" i="6"/>
  <c r="E2813" i="6"/>
  <c r="E2606" i="6"/>
  <c r="E2607" i="6"/>
  <c r="E2814" i="6"/>
  <c r="E2608" i="6"/>
  <c r="E2609" i="6"/>
  <c r="E2815" i="6"/>
  <c r="E1769" i="6"/>
  <c r="E1870" i="6"/>
  <c r="E1871" i="6"/>
  <c r="E2816" i="6"/>
  <c r="E2817" i="6"/>
  <c r="E1770" i="6"/>
  <c r="E2610" i="6"/>
  <c r="E2818" i="6"/>
  <c r="E2611" i="6"/>
  <c r="E1854" i="6"/>
  <c r="E2612" i="6"/>
  <c r="E1855" i="6"/>
  <c r="E2613" i="6"/>
  <c r="E2614" i="6"/>
  <c r="E2931" i="6"/>
  <c r="E2932" i="6"/>
  <c r="E2933" i="6"/>
  <c r="E1856" i="6"/>
  <c r="E2934" i="6"/>
  <c r="E2935" i="6"/>
  <c r="E1771" i="6"/>
  <c r="E2615" i="6"/>
  <c r="E2616" i="6"/>
  <c r="E1857" i="6"/>
  <c r="E2617" i="6"/>
  <c r="E1772" i="6"/>
  <c r="E2618" i="6"/>
  <c r="E1858" i="6"/>
  <c r="E1773" i="6"/>
  <c r="E1774" i="6"/>
  <c r="E1775" i="6"/>
  <c r="E2619" i="6"/>
  <c r="E2620" i="6"/>
  <c r="E2621" i="6"/>
  <c r="E2622" i="6"/>
  <c r="E2936" i="6"/>
  <c r="E2937" i="6"/>
  <c r="E2938" i="6"/>
  <c r="E2623" i="6"/>
  <c r="E2624" i="6"/>
  <c r="E2625" i="6"/>
  <c r="E2626" i="6"/>
  <c r="E1776" i="6"/>
  <c r="E1777" i="6"/>
  <c r="E2939" i="6"/>
  <c r="E2819" i="6"/>
  <c r="E2820" i="6"/>
  <c r="E2627" i="6"/>
  <c r="E2628" i="6"/>
  <c r="E1778" i="6"/>
  <c r="E1779" i="6"/>
  <c r="E1780" i="6"/>
  <c r="E1781" i="6"/>
  <c r="E1782" i="6"/>
  <c r="E2629" i="6"/>
  <c r="E2630" i="6"/>
  <c r="E2631" i="6"/>
  <c r="E2632" i="6"/>
  <c r="E933" i="6"/>
  <c r="E1783" i="6"/>
  <c r="E1258" i="6"/>
  <c r="E2633" i="6"/>
  <c r="E2634" i="6"/>
  <c r="E2821" i="6"/>
  <c r="E2822" i="6"/>
  <c r="E2940" i="6"/>
  <c r="E1859" i="6"/>
  <c r="E2823" i="6"/>
  <c r="E2635" i="6"/>
  <c r="E2636" i="6"/>
  <c r="E1784" i="6"/>
  <c r="E2637" i="6"/>
  <c r="E2638" i="6"/>
  <c r="E2824" i="6"/>
  <c r="E2941" i="6"/>
  <c r="E2639" i="6"/>
  <c r="E2888" i="6"/>
  <c r="E1785" i="6"/>
  <c r="E1786" i="6"/>
  <c r="E1787" i="6"/>
  <c r="E1788" i="6"/>
  <c r="E1789" i="6"/>
  <c r="E1790" i="6"/>
  <c r="E2825" i="6"/>
  <c r="E2640" i="6"/>
  <c r="E2641" i="6"/>
  <c r="E2826" i="6"/>
  <c r="E2827" i="6"/>
  <c r="E2942" i="6"/>
  <c r="E1450" i="6"/>
  <c r="E2642" i="6"/>
  <c r="E2643" i="6"/>
  <c r="E2644" i="6"/>
  <c r="E2645" i="6"/>
  <c r="E116" i="6"/>
  <c r="E191" i="6"/>
  <c r="E1949" i="6"/>
  <c r="E1062" i="6"/>
  <c r="E1063" i="6"/>
  <c r="E2943" i="6"/>
  <c r="E192" i="6"/>
  <c r="E1130" i="6"/>
  <c r="E1064" i="6"/>
  <c r="E2646" i="6"/>
  <c r="E748" i="6"/>
  <c r="E2843" i="6"/>
  <c r="E2647" i="6"/>
  <c r="E2648" i="6"/>
  <c r="E1950" i="6"/>
  <c r="E2649" i="6"/>
  <c r="E1872" i="6"/>
  <c r="E621" i="6"/>
  <c r="E257" i="6"/>
  <c r="E798" i="6"/>
  <c r="E193" i="6"/>
  <c r="E194" i="6"/>
  <c r="E195" i="6"/>
  <c r="E653" i="6"/>
  <c r="E2650" i="6"/>
  <c r="E196" i="6"/>
  <c r="E365" i="6"/>
  <c r="E2651" i="6"/>
  <c r="E2652" i="6"/>
  <c r="E749" i="6"/>
  <c r="E2653" i="6"/>
  <c r="E2654" i="6"/>
  <c r="E1065" i="6"/>
  <c r="E1791" i="6"/>
  <c r="E366" i="6"/>
  <c r="E799" i="6"/>
  <c r="E1066" i="6"/>
  <c r="E2655" i="6"/>
  <c r="E2656" i="6"/>
  <c r="E2657" i="6"/>
  <c r="E2658" i="6"/>
  <c r="E2659" i="6"/>
  <c r="E2660" i="6"/>
  <c r="E2661" i="6"/>
  <c r="E1882" i="6"/>
  <c r="E326" i="6"/>
  <c r="E1131" i="6"/>
  <c r="E580" i="6"/>
  <c r="E1132" i="6"/>
  <c r="E1860" i="6"/>
  <c r="E2662" i="6"/>
  <c r="E772" i="6"/>
  <c r="E2828" i="6"/>
  <c r="E2844" i="6"/>
  <c r="E295" i="6"/>
  <c r="E2663" i="6"/>
  <c r="E750" i="6"/>
  <c r="E773" i="6"/>
  <c r="E2664" i="6"/>
  <c r="E1951" i="6"/>
  <c r="E1792" i="6"/>
  <c r="E1793" i="6"/>
  <c r="E1067" i="6"/>
  <c r="E1961" i="6"/>
  <c r="E1962" i="6"/>
  <c r="E751" i="6"/>
  <c r="E752" i="6"/>
  <c r="E1068" i="6"/>
  <c r="E1069" i="6"/>
  <c r="E1308" i="6"/>
  <c r="E607" i="6"/>
  <c r="E1309" i="6"/>
  <c r="E1209" i="6"/>
  <c r="E1560" i="6"/>
  <c r="E2698" i="6"/>
  <c r="E2665" i="6"/>
  <c r="E1210" i="6"/>
  <c r="E1179" i="6"/>
  <c r="E1561" i="6"/>
  <c r="E1562" i="6"/>
  <c r="E1070" i="6"/>
  <c r="E2025" i="6"/>
  <c r="E2026" i="6"/>
  <c r="E356" i="6"/>
  <c r="E2829" i="6"/>
  <c r="E1794" i="6"/>
  <c r="E1795" i="6"/>
  <c r="E1186" i="6"/>
  <c r="E2889" i="6"/>
  <c r="E1211" i="6"/>
  <c r="E1314" i="6"/>
  <c r="E81" i="6"/>
  <c r="E608" i="6"/>
  <c r="E296" i="6"/>
  <c r="E622" i="6"/>
  <c r="E1071" i="6"/>
  <c r="E327" i="6"/>
  <c r="E1952" i="6"/>
  <c r="E1072" i="6"/>
  <c r="E1912" i="6"/>
  <c r="E82" i="6"/>
  <c r="E774" i="6"/>
  <c r="E83" i="6"/>
  <c r="E84" i="6"/>
  <c r="E85" i="6"/>
  <c r="E2666" i="6"/>
  <c r="E86" i="6"/>
  <c r="E1953" i="6"/>
  <c r="E1133" i="6"/>
  <c r="E1594" i="6"/>
  <c r="E1073" i="6"/>
  <c r="E1595" i="6"/>
  <c r="E1451" i="6"/>
  <c r="E2729" i="6"/>
  <c r="E357" i="6"/>
  <c r="E2667" i="6"/>
  <c r="E581" i="6"/>
  <c r="E1954" i="6"/>
  <c r="E800" i="6"/>
  <c r="E1955" i="6"/>
  <c r="E258" i="6"/>
  <c r="E632" i="6"/>
  <c r="E358" i="6"/>
  <c r="E1563" i="6"/>
  <c r="E1564" i="6"/>
  <c r="E2668" i="6"/>
  <c r="E297" i="6"/>
  <c r="E1074" i="6"/>
  <c r="E2669" i="6"/>
  <c r="E2830" i="6"/>
  <c r="E2699" i="6"/>
  <c r="E2700" i="6"/>
  <c r="E1075" i="6"/>
  <c r="E1134" i="6"/>
  <c r="E1796" i="6"/>
  <c r="E2701" i="6"/>
  <c r="E2702" i="6"/>
  <c r="E197" i="6"/>
  <c r="E1565" i="6"/>
  <c r="E198" i="6"/>
  <c r="E609" i="6"/>
  <c r="E1797" i="6"/>
  <c r="E1956" i="6"/>
  <c r="E1180" i="6"/>
  <c r="E1452" i="6"/>
  <c r="E359" i="6"/>
  <c r="E1456" i="6"/>
  <c r="E1798" i="6"/>
  <c r="E199" i="6"/>
  <c r="E582" i="6"/>
  <c r="E1799" i="6"/>
  <c r="E2845" i="6"/>
  <c r="E1076" i="6"/>
  <c r="E1276" i="6"/>
  <c r="E1277" i="6"/>
  <c r="E1538" i="6"/>
  <c r="E2732" i="6"/>
  <c r="E1278" i="6"/>
  <c r="E1135" i="6"/>
  <c r="E2670" i="6"/>
  <c r="E2703" i="6"/>
  <c r="E1310" i="6"/>
  <c r="E654" i="6"/>
  <c r="E1596" i="6"/>
  <c r="E2730" i="6"/>
  <c r="E1279" i="6"/>
  <c r="E1806" i="6"/>
  <c r="E1800" i="6"/>
  <c r="E2846" i="6"/>
  <c r="E1280" i="6"/>
  <c r="E1566" i="6"/>
  <c r="E1567" i="6"/>
  <c r="E360" i="6"/>
  <c r="E753" i="6"/>
  <c r="E2671" i="6"/>
  <c r="E1957" i="6"/>
  <c r="E1077" i="6"/>
  <c r="E1078" i="6"/>
  <c r="E1079" i="6"/>
  <c r="E1212" i="6"/>
  <c r="E2704" i="6"/>
  <c r="E2672" i="6"/>
  <c r="E610" i="6"/>
  <c r="E1568" i="6"/>
  <c r="E1080" i="6"/>
  <c r="E2831" i="6"/>
  <c r="E1187" i="6"/>
  <c r="E2673" i="6"/>
  <c r="E1081" i="6"/>
  <c r="E328" i="6"/>
  <c r="E1958" i="6"/>
  <c r="E1082" i="6"/>
  <c r="E1913" i="6"/>
  <c r="E2705" i="6"/>
  <c r="E1311" i="6"/>
  <c r="E87" i="6"/>
  <c r="E88" i="6"/>
  <c r="E1959" i="6"/>
  <c r="E2832" i="6"/>
  <c r="E1569" i="6"/>
  <c r="E1136" i="6"/>
  <c r="E1281" i="6"/>
  <c r="E655" i="6"/>
  <c r="E583" i="6"/>
  <c r="E584" i="6"/>
  <c r="E259" i="6"/>
  <c r="E260" i="6"/>
  <c r="E261" i="6"/>
  <c r="E934" i="6"/>
  <c r="E935" i="6"/>
  <c r="E936" i="6"/>
  <c r="E585" i="6"/>
  <c r="E262" i="6"/>
  <c r="E937" i="6"/>
  <c r="E263" i="6"/>
  <c r="E264" i="6"/>
  <c r="E1885" i="6"/>
  <c r="K1457" i="6"/>
  <c r="K1213" i="6"/>
  <c r="K2" i="6"/>
  <c r="K3" i="6"/>
  <c r="K1458" i="6"/>
  <c r="K1214" i="6"/>
  <c r="K206" i="6"/>
  <c r="K1215" i="6"/>
  <c r="K1886" i="6"/>
  <c r="K4" i="6"/>
  <c r="K1216" i="6"/>
  <c r="K1217" i="6"/>
  <c r="K1218" i="6"/>
  <c r="K5" i="6"/>
  <c r="K1459" i="6"/>
  <c r="K1219" i="6"/>
  <c r="K207" i="6"/>
  <c r="K1220" i="6"/>
  <c r="K1530" i="6"/>
  <c r="K6" i="6"/>
  <c r="K2027" i="6"/>
  <c r="K1887" i="6"/>
  <c r="K2028" i="6"/>
  <c r="K7" i="6"/>
  <c r="K2029" i="6"/>
  <c r="K694" i="6"/>
  <c r="K1221" i="6"/>
  <c r="K8" i="6"/>
  <c r="K1222" i="6"/>
  <c r="K208" i="6"/>
  <c r="K1223" i="6"/>
  <c r="K367" i="6"/>
  <c r="K1224" i="6"/>
  <c r="K368" i="6"/>
  <c r="K9" i="6"/>
  <c r="K1225" i="6"/>
  <c r="K1226" i="6"/>
  <c r="K1227" i="6"/>
  <c r="K2030" i="6"/>
  <c r="K209" i="6"/>
  <c r="K1228" i="6"/>
  <c r="K2031" i="6"/>
  <c r="K1317" i="6"/>
  <c r="K1318" i="6"/>
  <c r="K1319" i="6"/>
  <c r="K1320" i="6"/>
  <c r="K1321" i="6"/>
  <c r="K1322" i="6"/>
  <c r="K1323" i="6"/>
  <c r="K1324" i="6"/>
  <c r="K1325" i="6"/>
  <c r="K1229" i="6"/>
  <c r="K369" i="6"/>
  <c r="K370" i="6"/>
  <c r="K371" i="6"/>
  <c r="K372" i="6"/>
  <c r="K373" i="6"/>
  <c r="K374" i="6"/>
  <c r="K1326" i="6"/>
  <c r="K1327" i="6"/>
  <c r="K375" i="6"/>
  <c r="K1328" i="6"/>
  <c r="K1329" i="6"/>
  <c r="K376" i="6"/>
  <c r="K2032" i="6"/>
  <c r="K377" i="6"/>
  <c r="K378" i="6"/>
  <c r="K379" i="6"/>
  <c r="K380" i="6"/>
  <c r="K381" i="6"/>
  <c r="K210" i="6"/>
  <c r="K382" i="6"/>
  <c r="K2944" i="6"/>
  <c r="K383" i="6"/>
  <c r="K2750" i="6"/>
  <c r="K384" i="6"/>
  <c r="K385" i="6"/>
  <c r="K386" i="6"/>
  <c r="K1330" i="6"/>
  <c r="K387" i="6"/>
  <c r="K211" i="6"/>
  <c r="K1331" i="6"/>
  <c r="K1332" i="6"/>
  <c r="K388" i="6"/>
  <c r="K389" i="6"/>
  <c r="K390" i="6"/>
  <c r="K391" i="6"/>
  <c r="K392" i="6"/>
  <c r="K212" i="6"/>
  <c r="K1230" i="6"/>
  <c r="K393" i="6"/>
  <c r="K394" i="6"/>
  <c r="K1231" i="6"/>
  <c r="K2033" i="6"/>
  <c r="K2034" i="6"/>
  <c r="K2035" i="6"/>
  <c r="K395" i="6"/>
  <c r="K1333" i="6"/>
  <c r="K2036" i="6"/>
  <c r="K2037" i="6"/>
  <c r="K2038" i="6"/>
  <c r="K2039" i="6"/>
  <c r="K1334" i="6"/>
  <c r="K213" i="6"/>
  <c r="K1335" i="6"/>
  <c r="K1807" i="6"/>
  <c r="K2040" i="6"/>
  <c r="K2041" i="6"/>
  <c r="K1336" i="6"/>
  <c r="K2042" i="6"/>
  <c r="K1337" i="6"/>
  <c r="K1338" i="6"/>
  <c r="K1339" i="6"/>
  <c r="K1340" i="6"/>
  <c r="K1232" i="6"/>
  <c r="K214" i="6"/>
  <c r="K1233" i="6"/>
  <c r="K2043" i="6"/>
  <c r="K1341" i="6"/>
  <c r="K396" i="6"/>
  <c r="K215" i="6"/>
  <c r="K1342" i="6"/>
  <c r="K1343" i="6"/>
  <c r="K1344" i="6"/>
  <c r="K633" i="6"/>
  <c r="K1234" i="6"/>
  <c r="K1235" i="6"/>
  <c r="K1345" i="6"/>
  <c r="K216" i="6"/>
  <c r="K2044" i="6"/>
  <c r="K1346" i="6"/>
  <c r="K1236" i="6"/>
  <c r="K1963" i="6"/>
  <c r="K1347" i="6"/>
  <c r="K2045" i="6"/>
  <c r="K1348" i="6"/>
  <c r="K2046" i="6"/>
  <c r="K2047" i="6"/>
  <c r="K1349" i="6"/>
  <c r="K2048" i="6"/>
  <c r="K2049" i="6"/>
  <c r="K1575" i="6"/>
  <c r="K2050" i="6"/>
  <c r="K1350" i="6"/>
  <c r="K2051" i="6"/>
  <c r="K2052" i="6"/>
  <c r="K2053" i="6"/>
  <c r="K1083" i="6"/>
  <c r="K397" i="6"/>
  <c r="K217" i="6"/>
  <c r="K218" i="6"/>
  <c r="K2054" i="6"/>
  <c r="K1351" i="6"/>
  <c r="K1888" i="6"/>
  <c r="K1283" i="6"/>
  <c r="K2674" i="6"/>
  <c r="K801" i="6"/>
  <c r="K2055" i="6"/>
  <c r="K1352" i="6"/>
  <c r="K329" i="6"/>
  <c r="K938" i="6"/>
  <c r="K1597" i="6"/>
  <c r="K1598" i="6"/>
  <c r="K656" i="6"/>
  <c r="K2056" i="6"/>
  <c r="K2741" i="6"/>
  <c r="K802" i="6"/>
  <c r="K939" i="6"/>
  <c r="K2851" i="6"/>
  <c r="K657" i="6"/>
  <c r="K2057" i="6"/>
  <c r="K2058" i="6"/>
  <c r="K117" i="6"/>
  <c r="K1137" i="6"/>
  <c r="K2059" i="6"/>
  <c r="K2060" i="6"/>
  <c r="K2061" i="6"/>
  <c r="K2062" i="6"/>
  <c r="K118" i="6"/>
  <c r="K715" i="6"/>
  <c r="K1599" i="6"/>
  <c r="K803" i="6"/>
  <c r="K119" i="6"/>
  <c r="K804" i="6"/>
  <c r="K1600" i="6"/>
  <c r="K1808" i="6"/>
  <c r="K1138" i="6"/>
  <c r="K2706" i="6"/>
  <c r="K2063" i="6"/>
  <c r="K2064" i="6"/>
  <c r="K2065" i="6"/>
  <c r="K2066" i="6"/>
  <c r="K2067" i="6"/>
  <c r="K658" i="6"/>
  <c r="K587" i="6"/>
  <c r="K940" i="6"/>
  <c r="K1284" i="6"/>
  <c r="K1914" i="6"/>
  <c r="K941" i="6"/>
  <c r="K942" i="6"/>
  <c r="K1285" i="6"/>
  <c r="K2068" i="6"/>
  <c r="K120" i="6"/>
  <c r="K2069" i="6"/>
  <c r="K2070" i="6"/>
  <c r="K2071" i="6"/>
  <c r="K10" i="6"/>
  <c r="K2707" i="6"/>
  <c r="K330" i="6"/>
  <c r="K2708" i="6"/>
  <c r="K659" i="6"/>
  <c r="K2072" i="6"/>
  <c r="K1576" i="6"/>
  <c r="K1964" i="6"/>
  <c r="K2073" i="6"/>
  <c r="K2074" i="6"/>
  <c r="K1090" i="6"/>
  <c r="K121" i="6"/>
  <c r="K1601" i="6"/>
  <c r="K2075" i="6"/>
  <c r="K943" i="6"/>
  <c r="K944" i="6"/>
  <c r="K2076" i="6"/>
  <c r="K1577" i="6"/>
  <c r="K588" i="6"/>
  <c r="K945" i="6"/>
  <c r="K946" i="6"/>
  <c r="K122" i="6"/>
  <c r="K2852" i="6"/>
  <c r="K2077" i="6"/>
  <c r="K805" i="6"/>
  <c r="K2709" i="6"/>
  <c r="K2078" i="6"/>
  <c r="K1139" i="6"/>
  <c r="K1286" i="6"/>
  <c r="K1965" i="6"/>
  <c r="K11" i="6"/>
  <c r="K1966" i="6"/>
  <c r="K2079" i="6"/>
  <c r="K1967" i="6"/>
  <c r="K2080" i="6"/>
  <c r="K947" i="6"/>
  <c r="K1188" i="6"/>
  <c r="K1968" i="6"/>
  <c r="K2081" i="6"/>
  <c r="K948" i="6"/>
  <c r="K1602" i="6"/>
  <c r="K1603" i="6"/>
  <c r="K1091" i="6"/>
  <c r="K1604" i="6"/>
  <c r="K2082" i="6"/>
  <c r="K123" i="6"/>
  <c r="K589" i="6"/>
  <c r="K1915" i="6"/>
  <c r="K1969" i="6"/>
  <c r="K1970" i="6"/>
  <c r="K12" i="6"/>
  <c r="K1971" i="6"/>
  <c r="K1605" i="6"/>
  <c r="K13" i="6"/>
  <c r="K124" i="6"/>
  <c r="K1606" i="6"/>
  <c r="K1972" i="6"/>
  <c r="K1140" i="6"/>
  <c r="K14" i="6"/>
  <c r="K1607" i="6"/>
  <c r="K1141" i="6"/>
  <c r="K1608" i="6"/>
  <c r="K1973" i="6"/>
  <c r="K1609" i="6"/>
  <c r="K660" i="6"/>
  <c r="K949" i="6"/>
  <c r="K2083" i="6"/>
  <c r="K1974" i="6"/>
  <c r="K1610" i="6"/>
  <c r="K1287" i="6"/>
  <c r="K590" i="6"/>
  <c r="K1611" i="6"/>
  <c r="K15" i="6"/>
  <c r="K2084" i="6"/>
  <c r="K2085" i="6"/>
  <c r="K623" i="6"/>
  <c r="K634" i="6"/>
  <c r="K2086" i="6"/>
  <c r="K1916" i="6"/>
  <c r="K1612" i="6"/>
  <c r="K950" i="6"/>
  <c r="K1960" i="6"/>
  <c r="K951" i="6"/>
  <c r="K952" i="6"/>
  <c r="K1288" i="6"/>
  <c r="K1613" i="6"/>
  <c r="K1289" i="6"/>
  <c r="K16" i="6"/>
  <c r="K2087" i="6"/>
  <c r="K1189" i="6"/>
  <c r="K1142" i="6"/>
  <c r="K1539" i="6"/>
  <c r="K953" i="6"/>
  <c r="K635" i="6"/>
  <c r="K2853" i="6"/>
  <c r="K17" i="6"/>
  <c r="K591" i="6"/>
  <c r="K1614" i="6"/>
  <c r="K954" i="6"/>
  <c r="K955" i="6"/>
  <c r="K1290" i="6"/>
  <c r="K1917" i="6"/>
  <c r="K1578" i="6"/>
  <c r="K18" i="6"/>
  <c r="K1975" i="6"/>
  <c r="K19" i="6"/>
  <c r="K2088" i="6"/>
  <c r="K806" i="6"/>
  <c r="K20" i="6"/>
  <c r="K21" i="6"/>
  <c r="K2089" i="6"/>
  <c r="K807" i="6"/>
  <c r="K2090" i="6"/>
  <c r="K2091" i="6"/>
  <c r="K22" i="6"/>
  <c r="K808" i="6"/>
  <c r="K809" i="6"/>
  <c r="K810" i="6"/>
  <c r="K811" i="6"/>
  <c r="K812" i="6"/>
  <c r="K813" i="6"/>
  <c r="K712" i="6"/>
  <c r="K299" i="6"/>
  <c r="K1873" i="6"/>
  <c r="K716" i="6"/>
  <c r="K611" i="6"/>
  <c r="K956" i="6"/>
  <c r="K300" i="6"/>
  <c r="K89" i="6"/>
  <c r="K717" i="6"/>
  <c r="K2092" i="6"/>
  <c r="K23" i="6"/>
  <c r="K24" i="6"/>
  <c r="K331" i="6"/>
  <c r="K265" i="6"/>
  <c r="K713" i="6"/>
  <c r="K2093" i="6"/>
  <c r="K332" i="6"/>
  <c r="K333" i="6"/>
  <c r="K754" i="6"/>
  <c r="K334" i="6"/>
  <c r="K2751" i="6"/>
  <c r="K612" i="6"/>
  <c r="K266" i="6"/>
  <c r="K1809" i="6"/>
  <c r="K2094" i="6"/>
  <c r="K2095" i="6"/>
  <c r="K2096" i="6"/>
  <c r="K1353" i="6"/>
  <c r="K957" i="6"/>
  <c r="K301" i="6"/>
  <c r="K302" i="6"/>
  <c r="K2833" i="6"/>
  <c r="K1874" i="6"/>
  <c r="K303" i="6"/>
  <c r="K1092" i="6"/>
  <c r="K125" i="6"/>
  <c r="K267" i="6"/>
  <c r="K268" i="6"/>
  <c r="K1810" i="6"/>
  <c r="K958" i="6"/>
  <c r="K718" i="6"/>
  <c r="K959" i="6"/>
  <c r="K2097" i="6"/>
  <c r="K1093" i="6"/>
  <c r="K1976" i="6"/>
  <c r="K1615" i="6"/>
  <c r="K1143" i="6"/>
  <c r="K775" i="6"/>
  <c r="K335" i="6"/>
  <c r="K336" i="6"/>
  <c r="K719" i="6"/>
  <c r="K2098" i="6"/>
  <c r="K1977" i="6"/>
  <c r="K1540" i="6"/>
  <c r="K2754" i="6"/>
  <c r="K755" i="6"/>
  <c r="K1978" i="6"/>
  <c r="K720" i="6"/>
  <c r="K814" i="6"/>
  <c r="K304" i="6"/>
  <c r="K305" i="6"/>
  <c r="K1616" i="6"/>
  <c r="K1617" i="6"/>
  <c r="K126" i="6"/>
  <c r="K1811" i="6"/>
  <c r="K2099" i="6"/>
  <c r="K2100" i="6"/>
  <c r="K1918" i="6"/>
  <c r="K2101" i="6"/>
  <c r="K1979" i="6"/>
  <c r="K90" i="6"/>
  <c r="K337" i="6"/>
  <c r="K1919" i="6"/>
  <c r="K91" i="6"/>
  <c r="K2755" i="6"/>
  <c r="K2756" i="6"/>
  <c r="K1541" i="6"/>
  <c r="K361" i="6"/>
  <c r="K960" i="6"/>
  <c r="K1618" i="6"/>
  <c r="K338" i="6"/>
  <c r="K127" i="6"/>
  <c r="K1920" i="6"/>
  <c r="K2757" i="6"/>
  <c r="K2758" i="6"/>
  <c r="K2854" i="6"/>
  <c r="K269" i="6"/>
  <c r="K613" i="6"/>
  <c r="K1144" i="6"/>
  <c r="K270" i="6"/>
  <c r="K1094" i="6"/>
  <c r="K2855" i="6"/>
  <c r="K306" i="6"/>
  <c r="K2759" i="6"/>
  <c r="K1095" i="6"/>
  <c r="K1892" i="6"/>
  <c r="K1893" i="6"/>
  <c r="K2102" i="6"/>
  <c r="K2103" i="6"/>
  <c r="K776" i="6"/>
  <c r="K1354" i="6"/>
  <c r="K1145" i="6"/>
  <c r="K2104" i="6"/>
  <c r="K1921" i="6"/>
  <c r="K339" i="6"/>
  <c r="K2105" i="6"/>
  <c r="K2106" i="6"/>
  <c r="K2107" i="6"/>
  <c r="K25" i="6"/>
  <c r="K26" i="6"/>
  <c r="K815" i="6"/>
  <c r="K1460" i="6"/>
  <c r="K1461" i="6"/>
  <c r="K1462" i="6"/>
  <c r="K816" i="6"/>
  <c r="K1463" i="6"/>
  <c r="K1464" i="6"/>
  <c r="K219" i="6"/>
  <c r="K220" i="6"/>
  <c r="K1531" i="6"/>
  <c r="K221" i="6"/>
  <c r="K1237" i="6"/>
  <c r="K817" i="6"/>
  <c r="K818" i="6"/>
  <c r="K2847" i="6"/>
  <c r="K636" i="6"/>
  <c r="K637" i="6"/>
  <c r="K2108" i="6"/>
  <c r="K1238" i="6"/>
  <c r="K222" i="6"/>
  <c r="K1532" i="6"/>
  <c r="K1533" i="6"/>
  <c r="K2733" i="6"/>
  <c r="K2734" i="6"/>
  <c r="K819" i="6"/>
  <c r="K2109" i="6"/>
  <c r="K27" i="6"/>
  <c r="K2110" i="6"/>
  <c r="K2111" i="6"/>
  <c r="K2112" i="6"/>
  <c r="K2113" i="6"/>
  <c r="K2114" i="6"/>
  <c r="K2115" i="6"/>
  <c r="K2116" i="6"/>
  <c r="K28" i="6"/>
  <c r="K2117" i="6"/>
  <c r="K2118" i="6"/>
  <c r="K223" i="6"/>
  <c r="K1465" i="6"/>
  <c r="K2119" i="6"/>
  <c r="K2120" i="6"/>
  <c r="K2121" i="6"/>
  <c r="K224" i="6"/>
  <c r="K1239" i="6"/>
  <c r="K695" i="6"/>
  <c r="K2735" i="6"/>
  <c r="K2122" i="6"/>
  <c r="K2123" i="6"/>
  <c r="K225" i="6"/>
  <c r="K2124" i="6"/>
  <c r="K2125" i="6"/>
  <c r="K696" i="6"/>
  <c r="K29" i="6"/>
  <c r="K1889" i="6"/>
  <c r="K1890" i="6"/>
  <c r="K2126" i="6"/>
  <c r="K820" i="6"/>
  <c r="K697" i="6"/>
  <c r="K2127" i="6"/>
  <c r="K2128" i="6"/>
  <c r="K1891" i="6"/>
  <c r="K2129" i="6"/>
  <c r="K2130" i="6"/>
  <c r="K2131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226" i="6"/>
  <c r="K398" i="6"/>
  <c r="K399" i="6"/>
  <c r="K227" i="6"/>
  <c r="K228" i="6"/>
  <c r="K400" i="6"/>
  <c r="K401" i="6"/>
  <c r="K402" i="6"/>
  <c r="K403" i="6"/>
  <c r="K404" i="6"/>
  <c r="K405" i="6"/>
  <c r="K406" i="6"/>
  <c r="K1368" i="6"/>
  <c r="K1369" i="6"/>
  <c r="K407" i="6"/>
  <c r="K1370" i="6"/>
  <c r="K408" i="6"/>
  <c r="K409" i="6"/>
  <c r="K1371" i="6"/>
  <c r="K1372" i="6"/>
  <c r="K410" i="6"/>
  <c r="K1373" i="6"/>
  <c r="K1374" i="6"/>
  <c r="K411" i="6"/>
  <c r="K1375" i="6"/>
  <c r="K1376" i="6"/>
  <c r="K412" i="6"/>
  <c r="K413" i="6"/>
  <c r="K414" i="6"/>
  <c r="K1181" i="6"/>
  <c r="K1542" i="6"/>
  <c r="K1980" i="6"/>
  <c r="K638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92" i="6"/>
  <c r="K93" i="6"/>
  <c r="K1619" i="6"/>
  <c r="K2150" i="6"/>
  <c r="K639" i="6"/>
  <c r="K1620" i="6"/>
  <c r="K2151" i="6"/>
  <c r="K128" i="6"/>
  <c r="K30" i="6"/>
  <c r="K1579" i="6"/>
  <c r="K1291" i="6"/>
  <c r="K1292" i="6"/>
  <c r="K2152" i="6"/>
  <c r="K2153" i="6"/>
  <c r="K1293" i="6"/>
  <c r="K1894" i="6"/>
  <c r="K1312" i="6"/>
  <c r="K2154" i="6"/>
  <c r="K415" i="6"/>
  <c r="K1580" i="6"/>
  <c r="K2155" i="6"/>
  <c r="K1534" i="6"/>
  <c r="K1535" i="6"/>
  <c r="K229" i="6"/>
  <c r="K698" i="6"/>
  <c r="K699" i="6"/>
  <c r="K2156" i="6"/>
  <c r="K700" i="6"/>
  <c r="K777" i="6"/>
  <c r="K230" i="6"/>
  <c r="K701" i="6"/>
  <c r="K2157" i="6"/>
  <c r="K702" i="6"/>
  <c r="K94" i="6"/>
  <c r="K95" i="6"/>
  <c r="K96" i="6"/>
  <c r="K97" i="6"/>
  <c r="K98" i="6"/>
  <c r="K1377" i="6"/>
  <c r="K1378" i="6"/>
  <c r="K1190" i="6"/>
  <c r="K129" i="6"/>
  <c r="K721" i="6"/>
  <c r="K821" i="6"/>
  <c r="K31" i="6"/>
  <c r="K822" i="6"/>
  <c r="K823" i="6"/>
  <c r="K640" i="6"/>
  <c r="K641" i="6"/>
  <c r="K824" i="6"/>
  <c r="K825" i="6"/>
  <c r="K2158" i="6"/>
  <c r="K2159" i="6"/>
  <c r="K2160" i="6"/>
  <c r="K32" i="6"/>
  <c r="K1240" i="6"/>
  <c r="K2161" i="6"/>
  <c r="K2162" i="6"/>
  <c r="K2163" i="6"/>
  <c r="K2164" i="6"/>
  <c r="K33" i="6"/>
  <c r="K2165" i="6"/>
  <c r="K34" i="6"/>
  <c r="K2166" i="6"/>
  <c r="K35" i="6"/>
  <c r="K36" i="6"/>
  <c r="K2167" i="6"/>
  <c r="K2168" i="6"/>
  <c r="K2169" i="6"/>
  <c r="K2170" i="6"/>
  <c r="K37" i="6"/>
  <c r="K2171" i="6"/>
  <c r="K826" i="6"/>
  <c r="K2172" i="6"/>
  <c r="K827" i="6"/>
  <c r="K2173" i="6"/>
  <c r="K2174" i="6"/>
  <c r="K828" i="6"/>
  <c r="K829" i="6"/>
  <c r="K830" i="6"/>
  <c r="K831" i="6"/>
  <c r="K2175" i="6"/>
  <c r="K2176" i="6"/>
  <c r="K2177" i="6"/>
  <c r="K2178" i="6"/>
  <c r="K2179" i="6"/>
  <c r="K2180" i="6"/>
  <c r="K1241" i="6"/>
  <c r="K2181" i="6"/>
  <c r="K2182" i="6"/>
  <c r="K2183" i="6"/>
  <c r="K2184" i="6"/>
  <c r="K2185" i="6"/>
  <c r="K2186" i="6"/>
  <c r="K832" i="6"/>
  <c r="K2187" i="6"/>
  <c r="K1466" i="6"/>
  <c r="K2188" i="6"/>
  <c r="K2189" i="6"/>
  <c r="K833" i="6"/>
  <c r="K2190" i="6"/>
  <c r="K2191" i="6"/>
  <c r="K2192" i="6"/>
  <c r="K416" i="6"/>
  <c r="K2193" i="6"/>
  <c r="K2194" i="6"/>
  <c r="K2195" i="6"/>
  <c r="K834" i="6"/>
  <c r="K835" i="6"/>
  <c r="K836" i="6"/>
  <c r="K38" i="6"/>
  <c r="K2196" i="6"/>
  <c r="K2197" i="6"/>
  <c r="K2198" i="6"/>
  <c r="K2199" i="6"/>
  <c r="K2200" i="6"/>
  <c r="K2201" i="6"/>
  <c r="K2202" i="6"/>
  <c r="K1242" i="6"/>
  <c r="K2203" i="6"/>
  <c r="K2204" i="6"/>
  <c r="K2205" i="6"/>
  <c r="K1243" i="6"/>
  <c r="K2206" i="6"/>
  <c r="K2207" i="6"/>
  <c r="K2208" i="6"/>
  <c r="K1244" i="6"/>
  <c r="K2209" i="6"/>
  <c r="K2210" i="6"/>
  <c r="K1245" i="6"/>
  <c r="K39" i="6"/>
  <c r="K40" i="6"/>
  <c r="K2211" i="6"/>
  <c r="K1246" i="6"/>
  <c r="K1862" i="6"/>
  <c r="K837" i="6"/>
  <c r="K2212" i="6"/>
  <c r="K838" i="6"/>
  <c r="K41" i="6"/>
  <c r="K839" i="6"/>
  <c r="K840" i="6"/>
  <c r="K841" i="6"/>
  <c r="K2213" i="6"/>
  <c r="K2214" i="6"/>
  <c r="K2215" i="6"/>
  <c r="K2216" i="6"/>
  <c r="K2217" i="6"/>
  <c r="K2218" i="6"/>
  <c r="K231" i="6"/>
  <c r="K2219" i="6"/>
  <c r="K2220" i="6"/>
  <c r="K2221" i="6"/>
  <c r="K2222" i="6"/>
  <c r="K2223" i="6"/>
  <c r="K2224" i="6"/>
  <c r="K2225" i="6"/>
  <c r="K2226" i="6"/>
  <c r="K1247" i="6"/>
  <c r="K842" i="6"/>
  <c r="K2227" i="6"/>
  <c r="K1379" i="6"/>
  <c r="K2228" i="6"/>
  <c r="K2229" i="6"/>
  <c r="K1380" i="6"/>
  <c r="K1381" i="6"/>
  <c r="K1382" i="6"/>
  <c r="K2230" i="6"/>
  <c r="K2231" i="6"/>
  <c r="K1383" i="6"/>
  <c r="K1467" i="6"/>
  <c r="K417" i="6"/>
  <c r="K2232" i="6"/>
  <c r="K2233" i="6"/>
  <c r="K2234" i="6"/>
  <c r="K2235" i="6"/>
  <c r="K2236" i="6"/>
  <c r="K2237" i="6"/>
  <c r="K2238" i="6"/>
  <c r="K1621" i="6"/>
  <c r="K418" i="6"/>
  <c r="K1384" i="6"/>
  <c r="K2239" i="6"/>
  <c r="K2240" i="6"/>
  <c r="K2241" i="6"/>
  <c r="K2242" i="6"/>
  <c r="K2243" i="6"/>
  <c r="K1385" i="6"/>
  <c r="K2244" i="6"/>
  <c r="K2245" i="6"/>
  <c r="K1812" i="6"/>
  <c r="K1813" i="6"/>
  <c r="K2739" i="6"/>
  <c r="K2246" i="6"/>
  <c r="K1622" i="6"/>
  <c r="K2247" i="6"/>
  <c r="K1386" i="6"/>
  <c r="K1387" i="6"/>
  <c r="K232" i="6"/>
  <c r="K2675" i="6"/>
  <c r="K2676" i="6"/>
  <c r="K2677" i="6"/>
  <c r="K419" i="6"/>
  <c r="K2678" i="6"/>
  <c r="K2679" i="6"/>
  <c r="K2680" i="6"/>
  <c r="K2681" i="6"/>
  <c r="K42" i="6"/>
  <c r="K43" i="6"/>
  <c r="K44" i="6"/>
  <c r="K45" i="6"/>
  <c r="K420" i="6"/>
  <c r="K843" i="6"/>
  <c r="K844" i="6"/>
  <c r="K1468" i="6"/>
  <c r="K845" i="6"/>
  <c r="K2248" i="6"/>
  <c r="K2249" i="6"/>
  <c r="K2250" i="6"/>
  <c r="K233" i="6"/>
  <c r="K1388" i="6"/>
  <c r="K2251" i="6"/>
  <c r="K1389" i="6"/>
  <c r="K1390" i="6"/>
  <c r="K1391" i="6"/>
  <c r="K1392" i="6"/>
  <c r="K234" i="6"/>
  <c r="K421" i="6"/>
  <c r="K235" i="6"/>
  <c r="K422" i="6"/>
  <c r="K236" i="6"/>
  <c r="K423" i="6"/>
  <c r="K703" i="6"/>
  <c r="K424" i="6"/>
  <c r="K2252" i="6"/>
  <c r="K2253" i="6"/>
  <c r="K425" i="6"/>
  <c r="K1393" i="6"/>
  <c r="K426" i="6"/>
  <c r="K427" i="6"/>
  <c r="K1394" i="6"/>
  <c r="K2254" i="6"/>
  <c r="K428" i="6"/>
  <c r="K2255" i="6"/>
  <c r="K846" i="6"/>
  <c r="K237" i="6"/>
  <c r="K2256" i="6"/>
  <c r="K429" i="6"/>
  <c r="K2257" i="6"/>
  <c r="K2736" i="6"/>
  <c r="K1814" i="6"/>
  <c r="K430" i="6"/>
  <c r="K2737" i="6"/>
  <c r="K238" i="6"/>
  <c r="K431" i="6"/>
  <c r="K432" i="6"/>
  <c r="K2258" i="6"/>
  <c r="K2259" i="6"/>
  <c r="K2260" i="6"/>
  <c r="K2261" i="6"/>
  <c r="K2760" i="6"/>
  <c r="K2761" i="6"/>
  <c r="K2262" i="6"/>
  <c r="K2945" i="6"/>
  <c r="K2946" i="6"/>
  <c r="K2947" i="6"/>
  <c r="K2948" i="6"/>
  <c r="K2949" i="6"/>
  <c r="K2950" i="6"/>
  <c r="K2951" i="6"/>
  <c r="K239" i="6"/>
  <c r="K2263" i="6"/>
  <c r="K433" i="6"/>
  <c r="K2264" i="6"/>
  <c r="K434" i="6"/>
  <c r="K435" i="6"/>
  <c r="K436" i="6"/>
  <c r="K437" i="6"/>
  <c r="K438" i="6"/>
  <c r="K439" i="6"/>
  <c r="K2265" i="6"/>
  <c r="K440" i="6"/>
  <c r="K1455" i="6"/>
  <c r="K441" i="6"/>
  <c r="K442" i="6"/>
  <c r="K2266" i="6"/>
  <c r="K1815" i="6"/>
  <c r="K240" i="6"/>
  <c r="K443" i="6"/>
  <c r="K2267" i="6"/>
  <c r="K444" i="6"/>
  <c r="K2762" i="6"/>
  <c r="K1816" i="6"/>
  <c r="K445" i="6"/>
  <c r="K2268" i="6"/>
  <c r="K2763" i="6"/>
  <c r="K446" i="6"/>
  <c r="K2269" i="6"/>
  <c r="K2764" i="6"/>
  <c r="K2765" i="6"/>
  <c r="K1191" i="6"/>
  <c r="K447" i="6"/>
  <c r="K2856" i="6"/>
  <c r="K1248" i="6"/>
  <c r="K2952" i="6"/>
  <c r="K448" i="6"/>
  <c r="K241" i="6"/>
  <c r="K2270" i="6"/>
  <c r="K642" i="6"/>
  <c r="K2766" i="6"/>
  <c r="K2271" i="6"/>
  <c r="K1877" i="6"/>
  <c r="K449" i="6"/>
  <c r="K2953" i="6"/>
  <c r="K2954" i="6"/>
  <c r="K1817" i="6"/>
  <c r="K1818" i="6"/>
  <c r="K1623" i="6"/>
  <c r="K2890" i="6"/>
  <c r="K2891" i="6"/>
  <c r="K2857" i="6"/>
  <c r="K1624" i="6"/>
  <c r="K1625" i="6"/>
  <c r="K1863" i="6"/>
  <c r="K307" i="6"/>
  <c r="K2272" i="6"/>
  <c r="K2273" i="6"/>
  <c r="K1626" i="6"/>
  <c r="K1627" i="6"/>
  <c r="K1628" i="6"/>
  <c r="K1629" i="6"/>
  <c r="K2274" i="6"/>
  <c r="K2275" i="6"/>
  <c r="K2276" i="6"/>
  <c r="K2277" i="6"/>
  <c r="K2278" i="6"/>
  <c r="K2892" i="6"/>
  <c r="K2279" i="6"/>
  <c r="K2280" i="6"/>
  <c r="K756" i="6"/>
  <c r="K2281" i="6"/>
  <c r="K1630" i="6"/>
  <c r="K2282" i="6"/>
  <c r="K2283" i="6"/>
  <c r="K2284" i="6"/>
  <c r="K2285" i="6"/>
  <c r="K2858" i="6"/>
  <c r="K200" i="6"/>
  <c r="K1631" i="6"/>
  <c r="K2767" i="6"/>
  <c r="K1632" i="6"/>
  <c r="K2893" i="6"/>
  <c r="K2859" i="6"/>
  <c r="K1633" i="6"/>
  <c r="K1634" i="6"/>
  <c r="K2286" i="6"/>
  <c r="K2287" i="6"/>
  <c r="K1819" i="6"/>
  <c r="K2860" i="6"/>
  <c r="K308" i="6"/>
  <c r="K1820" i="6"/>
  <c r="K1635" i="6"/>
  <c r="K1636" i="6"/>
  <c r="K1637" i="6"/>
  <c r="K2288" i="6"/>
  <c r="K2289" i="6"/>
  <c r="K1821" i="6"/>
  <c r="K201" i="6"/>
  <c r="K2290" i="6"/>
  <c r="K2291" i="6"/>
  <c r="K961" i="6"/>
  <c r="K1638" i="6"/>
  <c r="K2861" i="6"/>
  <c r="K778" i="6"/>
  <c r="K2292" i="6"/>
  <c r="K2293" i="6"/>
  <c r="K2894" i="6"/>
  <c r="K1639" i="6"/>
  <c r="K2294" i="6"/>
  <c r="K2295" i="6"/>
  <c r="K962" i="6"/>
  <c r="K2296" i="6"/>
  <c r="K2297" i="6"/>
  <c r="K722" i="6"/>
  <c r="K1640" i="6"/>
  <c r="K963" i="6"/>
  <c r="K2298" i="6"/>
  <c r="K2299" i="6"/>
  <c r="K202" i="6"/>
  <c r="K2300" i="6"/>
  <c r="K1641" i="6"/>
  <c r="K847" i="6"/>
  <c r="K848" i="6"/>
  <c r="K849" i="6"/>
  <c r="K850" i="6"/>
  <c r="K1469" i="6"/>
  <c r="K851" i="6"/>
  <c r="K852" i="6"/>
  <c r="K853" i="6"/>
  <c r="K46" i="6"/>
  <c r="K854" i="6"/>
  <c r="K1470" i="6"/>
  <c r="K855" i="6"/>
  <c r="K856" i="6"/>
  <c r="K47" i="6"/>
  <c r="K48" i="6"/>
  <c r="K49" i="6"/>
  <c r="K1471" i="6"/>
  <c r="K50" i="6"/>
  <c r="K1472" i="6"/>
  <c r="K857" i="6"/>
  <c r="K858" i="6"/>
  <c r="K859" i="6"/>
  <c r="K860" i="6"/>
  <c r="K51" i="6"/>
  <c r="K861" i="6"/>
  <c r="K862" i="6"/>
  <c r="K863" i="6"/>
  <c r="K643" i="6"/>
  <c r="K864" i="6"/>
  <c r="K865" i="6"/>
  <c r="K2301" i="6"/>
  <c r="K866" i="6"/>
  <c r="K867" i="6"/>
  <c r="K868" i="6"/>
  <c r="K869" i="6"/>
  <c r="K870" i="6"/>
  <c r="K2302" i="6"/>
  <c r="K2303" i="6"/>
  <c r="K2304" i="6"/>
  <c r="K2305" i="6"/>
  <c r="K871" i="6"/>
  <c r="K2306" i="6"/>
  <c r="K2307" i="6"/>
  <c r="K872" i="6"/>
  <c r="K873" i="6"/>
  <c r="K874" i="6"/>
  <c r="K2308" i="6"/>
  <c r="K2309" i="6"/>
  <c r="K2310" i="6"/>
  <c r="K875" i="6"/>
  <c r="K2311" i="6"/>
  <c r="K2312" i="6"/>
  <c r="K876" i="6"/>
  <c r="K2313" i="6"/>
  <c r="K877" i="6"/>
  <c r="K878" i="6"/>
  <c r="K879" i="6"/>
  <c r="K2314" i="6"/>
  <c r="K2315" i="6"/>
  <c r="K2316" i="6"/>
  <c r="K2317" i="6"/>
  <c r="K880" i="6"/>
  <c r="K2318" i="6"/>
  <c r="K52" i="6"/>
  <c r="K881" i="6"/>
  <c r="K2319" i="6"/>
  <c r="K882" i="6"/>
  <c r="K883" i="6"/>
  <c r="K2320" i="6"/>
  <c r="K884" i="6"/>
  <c r="K2321" i="6"/>
  <c r="K2322" i="6"/>
  <c r="K2323" i="6"/>
  <c r="K2324" i="6"/>
  <c r="K2325" i="6"/>
  <c r="K2326" i="6"/>
  <c r="K2327" i="6"/>
  <c r="K2328" i="6"/>
  <c r="K1395" i="6"/>
  <c r="K450" i="6"/>
  <c r="K2329" i="6"/>
  <c r="K885" i="6"/>
  <c r="K2330" i="6"/>
  <c r="K2331" i="6"/>
  <c r="K2332" i="6"/>
  <c r="K2333" i="6"/>
  <c r="K2334" i="6"/>
  <c r="K2335" i="6"/>
  <c r="K2768" i="6"/>
  <c r="K886" i="6"/>
  <c r="K2336" i="6"/>
  <c r="K2337" i="6"/>
  <c r="K2338" i="6"/>
  <c r="K2895" i="6"/>
  <c r="K2896" i="6"/>
  <c r="K2769" i="6"/>
  <c r="K2770" i="6"/>
  <c r="K2771" i="6"/>
  <c r="K1642" i="6"/>
  <c r="K1643" i="6"/>
  <c r="K2772" i="6"/>
  <c r="K1644" i="6"/>
  <c r="K2339" i="6"/>
  <c r="K1645" i="6"/>
  <c r="K2340" i="6"/>
  <c r="K2897" i="6"/>
  <c r="K2898" i="6"/>
  <c r="K2899" i="6"/>
  <c r="K2900" i="6"/>
  <c r="K1646" i="6"/>
  <c r="K2341" i="6"/>
  <c r="K1647" i="6"/>
  <c r="K1648" i="6"/>
  <c r="K1649" i="6"/>
  <c r="K1650" i="6"/>
  <c r="K2342" i="6"/>
  <c r="K2343" i="6"/>
  <c r="K2901" i="6"/>
  <c r="K2902" i="6"/>
  <c r="K2344" i="6"/>
  <c r="K2345" i="6"/>
  <c r="K1651" i="6"/>
  <c r="K1652" i="6"/>
  <c r="K2903" i="6"/>
  <c r="K2773" i="6"/>
  <c r="K2346" i="6"/>
  <c r="K1653" i="6"/>
  <c r="K1654" i="6"/>
  <c r="K1655" i="6"/>
  <c r="K1656" i="6"/>
  <c r="K2347" i="6"/>
  <c r="K2348" i="6"/>
  <c r="K887" i="6"/>
  <c r="K2774" i="6"/>
  <c r="K2904" i="6"/>
  <c r="K2775" i="6"/>
  <c r="K2349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1396" i="6"/>
  <c r="K1397" i="6"/>
  <c r="K468" i="6"/>
  <c r="K242" i="6"/>
  <c r="K469" i="6"/>
  <c r="K243" i="6"/>
  <c r="K470" i="6"/>
  <c r="K471" i="6"/>
  <c r="K244" i="6"/>
  <c r="K2776" i="6"/>
  <c r="K2777" i="6"/>
  <c r="K2350" i="6"/>
  <c r="K2351" i="6"/>
  <c r="K644" i="6"/>
  <c r="K203" i="6"/>
  <c r="K204" i="6"/>
  <c r="K1657" i="6"/>
  <c r="K99" i="6"/>
  <c r="K1658" i="6"/>
  <c r="K1659" i="6"/>
  <c r="K1249" i="6"/>
  <c r="K309" i="6"/>
  <c r="K1822" i="6"/>
  <c r="K1660" i="6"/>
  <c r="K1661" i="6"/>
  <c r="K472" i="6"/>
  <c r="K473" i="6"/>
  <c r="K964" i="6"/>
  <c r="K965" i="6"/>
  <c r="K1662" i="6"/>
  <c r="K1663" i="6"/>
  <c r="K1664" i="6"/>
  <c r="K779" i="6"/>
  <c r="K310" i="6"/>
  <c r="K723" i="6"/>
  <c r="K780" i="6"/>
  <c r="K724" i="6"/>
  <c r="K1665" i="6"/>
  <c r="K1666" i="6"/>
  <c r="K1667" i="6"/>
  <c r="K1668" i="6"/>
  <c r="K1883" i="6"/>
  <c r="K781" i="6"/>
  <c r="K1669" i="6"/>
  <c r="K1670" i="6"/>
  <c r="K1671" i="6"/>
  <c r="K1672" i="6"/>
  <c r="K2862" i="6"/>
  <c r="K1864" i="6"/>
  <c r="K1673" i="6"/>
  <c r="K1674" i="6"/>
  <c r="K1675" i="6"/>
  <c r="K966" i="6"/>
  <c r="K967" i="6"/>
  <c r="K1823" i="6"/>
  <c r="K2863" i="6"/>
  <c r="K968" i="6"/>
  <c r="K969" i="6"/>
  <c r="K2352" i="6"/>
  <c r="K2353" i="6"/>
  <c r="K2354" i="6"/>
  <c r="K2355" i="6"/>
  <c r="K970" i="6"/>
  <c r="K2356" i="6"/>
  <c r="K362" i="6"/>
  <c r="K2357" i="6"/>
  <c r="K2358" i="6"/>
  <c r="K1096" i="6"/>
  <c r="K1097" i="6"/>
  <c r="K2359" i="6"/>
  <c r="K2360" i="6"/>
  <c r="K1192" i="6"/>
  <c r="K1098" i="6"/>
  <c r="K971" i="6"/>
  <c r="K1676" i="6"/>
  <c r="K972" i="6"/>
  <c r="K2361" i="6"/>
  <c r="K2362" i="6"/>
  <c r="K973" i="6"/>
  <c r="K2363" i="6"/>
  <c r="K2364" i="6"/>
  <c r="K1677" i="6"/>
  <c r="K2365" i="6"/>
  <c r="K2366" i="6"/>
  <c r="K1678" i="6"/>
  <c r="K888" i="6"/>
  <c r="K974" i="6"/>
  <c r="K1099" i="6"/>
  <c r="K1100" i="6"/>
  <c r="K1679" i="6"/>
  <c r="K1824" i="6"/>
  <c r="K2834" i="6"/>
  <c r="K2367" i="6"/>
  <c r="K100" i="6"/>
  <c r="K975" i="6"/>
  <c r="K2368" i="6"/>
  <c r="K1922" i="6"/>
  <c r="K976" i="6"/>
  <c r="K2864" i="6"/>
  <c r="K1923" i="6"/>
  <c r="K474" i="6"/>
  <c r="K1895" i="6"/>
  <c r="K1924" i="6"/>
  <c r="K1878" i="6"/>
  <c r="K475" i="6"/>
  <c r="K2742" i="6"/>
  <c r="K2369" i="6"/>
  <c r="K2370" i="6"/>
  <c r="K1680" i="6"/>
  <c r="K1681" i="6"/>
  <c r="K2371" i="6"/>
  <c r="K2372" i="6"/>
  <c r="K1146" i="6"/>
  <c r="K2373" i="6"/>
  <c r="K2374" i="6"/>
  <c r="K340" i="6"/>
  <c r="K2375" i="6"/>
  <c r="K271" i="6"/>
  <c r="K130" i="6"/>
  <c r="K2865" i="6"/>
  <c r="K2835" i="6"/>
  <c r="K363" i="6"/>
  <c r="K2376" i="6"/>
  <c r="K131" i="6"/>
  <c r="K2377" i="6"/>
  <c r="K132" i="6"/>
  <c r="K1147" i="6"/>
  <c r="K2710" i="6"/>
  <c r="K1981" i="6"/>
  <c r="K1982" i="6"/>
  <c r="K1983" i="6"/>
  <c r="K2378" i="6"/>
  <c r="K725" i="6"/>
  <c r="K133" i="6"/>
  <c r="K2379" i="6"/>
  <c r="K476" i="6"/>
  <c r="K1682" i="6"/>
  <c r="K1683" i="6"/>
  <c r="K1684" i="6"/>
  <c r="K2380" i="6"/>
  <c r="K272" i="6"/>
  <c r="K273" i="6"/>
  <c r="K1148" i="6"/>
  <c r="K1685" i="6"/>
  <c r="K661" i="6"/>
  <c r="K1984" i="6"/>
  <c r="K2711" i="6"/>
  <c r="K2712" i="6"/>
  <c r="K1543" i="6"/>
  <c r="K2381" i="6"/>
  <c r="K2382" i="6"/>
  <c r="K2383" i="6"/>
  <c r="K1985" i="6"/>
  <c r="K1925" i="6"/>
  <c r="K1926" i="6"/>
  <c r="K2778" i="6"/>
  <c r="K1544" i="6"/>
  <c r="K341" i="6"/>
  <c r="K342" i="6"/>
  <c r="K2384" i="6"/>
  <c r="K2779" i="6"/>
  <c r="K1686" i="6"/>
  <c r="K1896" i="6"/>
  <c r="K2385" i="6"/>
  <c r="K757" i="6"/>
  <c r="K274" i="6"/>
  <c r="K614" i="6"/>
  <c r="K1687" i="6"/>
  <c r="K2743" i="6"/>
  <c r="K977" i="6"/>
  <c r="K134" i="6"/>
  <c r="K978" i="6"/>
  <c r="K1084" i="6"/>
  <c r="K1182" i="6"/>
  <c r="K135" i="6"/>
  <c r="K1545" i="6"/>
  <c r="K1688" i="6"/>
  <c r="K1986" i="6"/>
  <c r="K2386" i="6"/>
  <c r="K2387" i="6"/>
  <c r="K2388" i="6"/>
  <c r="K2389" i="6"/>
  <c r="K1453" i="6"/>
  <c r="K2390" i="6"/>
  <c r="K2391" i="6"/>
  <c r="K1398" i="6"/>
  <c r="K1399" i="6"/>
  <c r="K477" i="6"/>
  <c r="K478" i="6"/>
  <c r="K479" i="6"/>
  <c r="K480" i="6"/>
  <c r="K481" i="6"/>
  <c r="K482" i="6"/>
  <c r="K1193" i="6"/>
  <c r="K483" i="6"/>
  <c r="K484" i="6"/>
  <c r="K485" i="6"/>
  <c r="K486" i="6"/>
  <c r="K487" i="6"/>
  <c r="K488" i="6"/>
  <c r="K489" i="6"/>
  <c r="K490" i="6"/>
  <c r="K245" i="6"/>
  <c r="K491" i="6"/>
  <c r="K492" i="6"/>
  <c r="K493" i="6"/>
  <c r="K246" i="6"/>
  <c r="K2905" i="6"/>
  <c r="K2906" i="6"/>
  <c r="K2907" i="6"/>
  <c r="K494" i="6"/>
  <c r="K2908" i="6"/>
  <c r="K495" i="6"/>
  <c r="K2909" i="6"/>
  <c r="K496" i="6"/>
  <c r="K497" i="6"/>
  <c r="K1400" i="6"/>
  <c r="K2910" i="6"/>
  <c r="K247" i="6"/>
  <c r="K498" i="6"/>
  <c r="K2911" i="6"/>
  <c r="K1401" i="6"/>
  <c r="K1402" i="6"/>
  <c r="K2912" i="6"/>
  <c r="K1194" i="6"/>
  <c r="K499" i="6"/>
  <c r="K1689" i="6"/>
  <c r="K1403" i="6"/>
  <c r="K1404" i="6"/>
  <c r="K500" i="6"/>
  <c r="K782" i="6"/>
  <c r="K1405" i="6"/>
  <c r="K2913" i="6"/>
  <c r="K979" i="6"/>
  <c r="K1406" i="6"/>
  <c r="K1407" i="6"/>
  <c r="K980" i="6"/>
  <c r="K1408" i="6"/>
  <c r="K1409" i="6"/>
  <c r="K501" i="6"/>
  <c r="K502" i="6"/>
  <c r="K1410" i="6"/>
  <c r="K981" i="6"/>
  <c r="K982" i="6"/>
  <c r="K983" i="6"/>
  <c r="K984" i="6"/>
  <c r="K503" i="6"/>
  <c r="K504" i="6"/>
  <c r="K1195" i="6"/>
  <c r="K505" i="6"/>
  <c r="K1411" i="6"/>
  <c r="K985" i="6"/>
  <c r="K506" i="6"/>
  <c r="K507" i="6"/>
  <c r="K508" i="6"/>
  <c r="K1412" i="6"/>
  <c r="K509" i="6"/>
  <c r="K986" i="6"/>
  <c r="K1413" i="6"/>
  <c r="K987" i="6"/>
  <c r="K510" i="6"/>
  <c r="K988" i="6"/>
  <c r="K511" i="6"/>
  <c r="K2392" i="6"/>
  <c r="K512" i="6"/>
  <c r="K1414" i="6"/>
  <c r="K513" i="6"/>
  <c r="K662" i="6"/>
  <c r="K1415" i="6"/>
  <c r="K1416" i="6"/>
  <c r="K989" i="6"/>
  <c r="K1417" i="6"/>
  <c r="K514" i="6"/>
  <c r="K1418" i="6"/>
  <c r="K990" i="6"/>
  <c r="K615" i="6"/>
  <c r="K1419" i="6"/>
  <c r="K663" i="6"/>
  <c r="K664" i="6"/>
  <c r="K1420" i="6"/>
  <c r="K2393" i="6"/>
  <c r="K136" i="6"/>
  <c r="K137" i="6"/>
  <c r="K515" i="6"/>
  <c r="K138" i="6"/>
  <c r="K665" i="6"/>
  <c r="K666" i="6"/>
  <c r="K1421" i="6"/>
  <c r="K1422" i="6"/>
  <c r="K991" i="6"/>
  <c r="K1423" i="6"/>
  <c r="K139" i="6"/>
  <c r="K140" i="6"/>
  <c r="K667" i="6"/>
  <c r="K1424" i="6"/>
  <c r="K516" i="6"/>
  <c r="K141" i="6"/>
  <c r="K142" i="6"/>
  <c r="K2394" i="6"/>
  <c r="K992" i="6"/>
  <c r="K1085" i="6"/>
  <c r="K668" i="6"/>
  <c r="K517" i="6"/>
  <c r="K518" i="6"/>
  <c r="K783" i="6"/>
  <c r="K993" i="6"/>
  <c r="K669" i="6"/>
  <c r="K2866" i="6"/>
  <c r="K2867" i="6"/>
  <c r="K670" i="6"/>
  <c r="K1425" i="6"/>
  <c r="K143" i="6"/>
  <c r="K1690" i="6"/>
  <c r="K2395" i="6"/>
  <c r="K2780" i="6"/>
  <c r="K2868" i="6"/>
  <c r="K1691" i="6"/>
  <c r="K1692" i="6"/>
  <c r="K1693" i="6"/>
  <c r="K2914" i="6"/>
  <c r="K2396" i="6"/>
  <c r="K2915" i="6"/>
  <c r="K2869" i="6"/>
  <c r="K2870" i="6"/>
  <c r="K2397" i="6"/>
  <c r="K1694" i="6"/>
  <c r="K1695" i="6"/>
  <c r="K2398" i="6"/>
  <c r="K2399" i="6"/>
  <c r="K1696" i="6"/>
  <c r="K2916" i="6"/>
  <c r="K2400" i="6"/>
  <c r="K1697" i="6"/>
  <c r="K2917" i="6"/>
  <c r="K1698" i="6"/>
  <c r="K1699" i="6"/>
  <c r="K1700" i="6"/>
  <c r="K994" i="6"/>
  <c r="K1701" i="6"/>
  <c r="K2918" i="6"/>
  <c r="K1702" i="6"/>
  <c r="K2401" i="6"/>
  <c r="K995" i="6"/>
  <c r="K1703" i="6"/>
  <c r="K996" i="6"/>
  <c r="K2781" i="6"/>
  <c r="K726" i="6"/>
  <c r="K2871" i="6"/>
  <c r="K2402" i="6"/>
  <c r="K727" i="6"/>
  <c r="K645" i="6"/>
  <c r="K1987" i="6"/>
  <c r="K1988" i="6"/>
  <c r="K1989" i="6"/>
  <c r="K1990" i="6"/>
  <c r="K1149" i="6"/>
  <c r="K1570" i="6"/>
  <c r="K1571" i="6"/>
  <c r="K2403" i="6"/>
  <c r="K592" i="6"/>
  <c r="K2404" i="6"/>
  <c r="K2405" i="6"/>
  <c r="K144" i="6"/>
  <c r="K671" i="6"/>
  <c r="K519" i="6"/>
  <c r="K145" i="6"/>
  <c r="K146" i="6"/>
  <c r="K1704" i="6"/>
  <c r="K1705" i="6"/>
  <c r="K1150" i="6"/>
  <c r="K2406" i="6"/>
  <c r="K1876" i="6"/>
  <c r="K2407" i="6"/>
  <c r="K2713" i="6"/>
  <c r="K2408" i="6"/>
  <c r="K2409" i="6"/>
  <c r="K2410" i="6"/>
  <c r="K1991" i="6"/>
  <c r="K1992" i="6"/>
  <c r="K2411" i="6"/>
  <c r="K1706" i="6"/>
  <c r="K1086" i="6"/>
  <c r="K147" i="6"/>
  <c r="K758" i="6"/>
  <c r="K2744" i="6"/>
  <c r="K593" i="6"/>
  <c r="K594" i="6"/>
  <c r="K1897" i="6"/>
  <c r="K2745" i="6"/>
  <c r="K1993" i="6"/>
  <c r="K2412" i="6"/>
  <c r="K997" i="6"/>
  <c r="K2413" i="6"/>
  <c r="K998" i="6"/>
  <c r="K999" i="6"/>
  <c r="K148" i="6"/>
  <c r="K2414" i="6"/>
  <c r="K311" i="6"/>
  <c r="K101" i="6"/>
  <c r="K149" i="6"/>
  <c r="K672" i="6"/>
  <c r="K1927" i="6"/>
  <c r="K343" i="6"/>
  <c r="K1572" i="6"/>
  <c r="K759" i="6"/>
  <c r="K248" i="6"/>
  <c r="K249" i="6"/>
  <c r="K1801" i="6"/>
  <c r="K2415" i="6"/>
  <c r="K784" i="6"/>
  <c r="K1000" i="6"/>
  <c r="K312" i="6"/>
  <c r="K673" i="6"/>
  <c r="K313" i="6"/>
  <c r="K2416" i="6"/>
  <c r="K2746" i="6"/>
  <c r="K1196" i="6"/>
  <c r="K595" i="6"/>
  <c r="K1151" i="6"/>
  <c r="K1152" i="6"/>
  <c r="K624" i="6"/>
  <c r="K102" i="6"/>
  <c r="K889" i="6"/>
  <c r="K1183" i="6"/>
  <c r="K1001" i="6"/>
  <c r="K2872" i="6"/>
  <c r="K674" i="6"/>
  <c r="K103" i="6"/>
  <c r="K2417" i="6"/>
  <c r="K1898" i="6"/>
  <c r="K1546" i="6"/>
  <c r="K1825" i="6"/>
  <c r="K2418" i="6"/>
  <c r="K2419" i="6"/>
  <c r="K520" i="6"/>
  <c r="K2919" i="6"/>
  <c r="K104" i="6"/>
  <c r="K2782" i="6"/>
  <c r="K2783" i="6"/>
  <c r="K1826" i="6"/>
  <c r="K2420" i="6"/>
  <c r="K2421" i="6"/>
  <c r="K2920" i="6"/>
  <c r="K1827" i="6"/>
  <c r="K2422" i="6"/>
  <c r="K2784" i="6"/>
  <c r="K1828" i="6"/>
  <c r="K2785" i="6"/>
  <c r="K2423" i="6"/>
  <c r="K2786" i="6"/>
  <c r="K250" i="6"/>
  <c r="K1426" i="6"/>
  <c r="K1473" i="6"/>
  <c r="K2873" i="6"/>
  <c r="K2874" i="6"/>
  <c r="K1197" i="6"/>
  <c r="K2955" i="6"/>
  <c r="K2424" i="6"/>
  <c r="K2425" i="6"/>
  <c r="K2426" i="6"/>
  <c r="K2427" i="6"/>
  <c r="K251" i="6"/>
  <c r="K2921" i="6"/>
  <c r="K2875" i="6"/>
  <c r="K2428" i="6"/>
  <c r="K1829" i="6"/>
  <c r="K2876" i="6"/>
  <c r="K314" i="6"/>
  <c r="K1830" i="6"/>
  <c r="K704" i="6"/>
  <c r="K315" i="6"/>
  <c r="K1831" i="6"/>
  <c r="K521" i="6"/>
  <c r="K2429" i="6"/>
  <c r="K1832" i="6"/>
  <c r="K785" i="6"/>
  <c r="K2956" i="6"/>
  <c r="K705" i="6"/>
  <c r="K1427" i="6"/>
  <c r="K2922" i="6"/>
  <c r="K1833" i="6"/>
  <c r="K706" i="6"/>
  <c r="K1834" i="6"/>
  <c r="K728" i="6"/>
  <c r="K1428" i="6"/>
  <c r="K2430" i="6"/>
  <c r="K2787" i="6"/>
  <c r="K2957" i="6"/>
  <c r="K2431" i="6"/>
  <c r="K1879" i="6"/>
  <c r="K646" i="6"/>
  <c r="K2958" i="6"/>
  <c r="K2959" i="6"/>
  <c r="K647" i="6"/>
  <c r="K2432" i="6"/>
  <c r="K316" i="6"/>
  <c r="K522" i="6"/>
  <c r="K786" i="6"/>
  <c r="K317" i="6"/>
  <c r="K1429" i="6"/>
  <c r="K523" i="6"/>
  <c r="K729" i="6"/>
  <c r="K707" i="6"/>
  <c r="K524" i="6"/>
  <c r="K787" i="6"/>
  <c r="K788" i="6"/>
  <c r="K2433" i="6"/>
  <c r="K789" i="6"/>
  <c r="K1835" i="6"/>
  <c r="K1836" i="6"/>
  <c r="K890" i="6"/>
  <c r="K2434" i="6"/>
  <c r="K2435" i="6"/>
  <c r="K1837" i="6"/>
  <c r="K1002" i="6"/>
  <c r="K2436" i="6"/>
  <c r="K1838" i="6"/>
  <c r="K525" i="6"/>
  <c r="K2437" i="6"/>
  <c r="K1198" i="6"/>
  <c r="K526" i="6"/>
  <c r="K1707" i="6"/>
  <c r="K2788" i="6"/>
  <c r="K2438" i="6"/>
  <c r="K1708" i="6"/>
  <c r="K1003" i="6"/>
  <c r="K1709" i="6"/>
  <c r="K1710" i="6"/>
  <c r="K1711" i="6"/>
  <c r="K1712" i="6"/>
  <c r="K1884" i="6"/>
  <c r="K1713" i="6"/>
  <c r="K1714" i="6"/>
  <c r="K1715" i="6"/>
  <c r="K1716" i="6"/>
  <c r="K1717" i="6"/>
  <c r="K1718" i="6"/>
  <c r="K1004" i="6"/>
  <c r="K1005" i="6"/>
  <c r="K1006" i="6"/>
  <c r="K2439" i="6"/>
  <c r="K1007" i="6"/>
  <c r="K2440" i="6"/>
  <c r="K2441" i="6"/>
  <c r="K1008" i="6"/>
  <c r="K2442" i="6"/>
  <c r="K1009" i="6"/>
  <c r="K2443" i="6"/>
  <c r="K1719" i="6"/>
  <c r="K1720" i="6"/>
  <c r="K2444" i="6"/>
  <c r="K1721" i="6"/>
  <c r="K1722" i="6"/>
  <c r="K105" i="6"/>
  <c r="K1010" i="6"/>
  <c r="K1011" i="6"/>
  <c r="K2445" i="6"/>
  <c r="K1012" i="6"/>
  <c r="K1013" i="6"/>
  <c r="K2923" i="6"/>
  <c r="K2446" i="6"/>
  <c r="K2447" i="6"/>
  <c r="K1014" i="6"/>
  <c r="K1015" i="6"/>
  <c r="K527" i="6"/>
  <c r="K2448" i="6"/>
  <c r="K2449" i="6"/>
  <c r="K1016" i="6"/>
  <c r="K53" i="6"/>
  <c r="K1839" i="6"/>
  <c r="K2450" i="6"/>
  <c r="K1017" i="6"/>
  <c r="K2752" i="6"/>
  <c r="K1723" i="6"/>
  <c r="K275" i="6"/>
  <c r="K1018" i="6"/>
  <c r="K730" i="6"/>
  <c r="K1019" i="6"/>
  <c r="K344" i="6"/>
  <c r="K1994" i="6"/>
  <c r="K2789" i="6"/>
  <c r="K1724" i="6"/>
  <c r="K1725" i="6"/>
  <c r="K2451" i="6"/>
  <c r="K1995" i="6"/>
  <c r="K345" i="6"/>
  <c r="K276" i="6"/>
  <c r="K2452" i="6"/>
  <c r="K2453" i="6"/>
  <c r="K2454" i="6"/>
  <c r="K2455" i="6"/>
  <c r="K2747" i="6"/>
  <c r="K1726" i="6"/>
  <c r="K1727" i="6"/>
  <c r="K2456" i="6"/>
  <c r="K2457" i="6"/>
  <c r="K277" i="6"/>
  <c r="K2877" i="6"/>
  <c r="K364" i="6"/>
  <c r="K150" i="6"/>
  <c r="K151" i="6"/>
  <c r="K1996" i="6"/>
  <c r="K1728" i="6"/>
  <c r="K1729" i="6"/>
  <c r="K2458" i="6"/>
  <c r="K1730" i="6"/>
  <c r="K2459" i="6"/>
  <c r="K1997" i="6"/>
  <c r="K2460" i="6"/>
  <c r="K1731" i="6"/>
  <c r="K1020" i="6"/>
  <c r="K1087" i="6"/>
  <c r="K1732" i="6"/>
  <c r="K1998" i="6"/>
  <c r="K2461" i="6"/>
  <c r="K2836" i="6"/>
  <c r="K2462" i="6"/>
  <c r="K2463" i="6"/>
  <c r="K2790" i="6"/>
  <c r="K2878" i="6"/>
  <c r="K1733" i="6"/>
  <c r="K596" i="6"/>
  <c r="K2464" i="6"/>
  <c r="K152" i="6"/>
  <c r="K675" i="6"/>
  <c r="K1734" i="6"/>
  <c r="K1735" i="6"/>
  <c r="K2465" i="6"/>
  <c r="K2466" i="6"/>
  <c r="K1999" i="6"/>
  <c r="K2467" i="6"/>
  <c r="K2468" i="6"/>
  <c r="K1736" i="6"/>
  <c r="K153" i="6"/>
  <c r="K1840" i="6"/>
  <c r="K597" i="6"/>
  <c r="K2000" i="6"/>
  <c r="K2469" i="6"/>
  <c r="K1021" i="6"/>
  <c r="K2470" i="6"/>
  <c r="K1022" i="6"/>
  <c r="K1023" i="6"/>
  <c r="K2471" i="6"/>
  <c r="K1088" i="6"/>
  <c r="K676" i="6"/>
  <c r="K2472" i="6"/>
  <c r="K528" i="6"/>
  <c r="K1430" i="6"/>
  <c r="K1928" i="6"/>
  <c r="K1929" i="6"/>
  <c r="K2473" i="6"/>
  <c r="K2474" i="6"/>
  <c r="K278" i="6"/>
  <c r="K677" i="6"/>
  <c r="K1024" i="6"/>
  <c r="K1025" i="6"/>
  <c r="K2682" i="6"/>
  <c r="K678" i="6"/>
  <c r="K1153" i="6"/>
  <c r="K1431" i="6"/>
  <c r="K529" i="6"/>
  <c r="K2879" i="6"/>
  <c r="K1432" i="6"/>
  <c r="K530" i="6"/>
  <c r="K1433" i="6"/>
  <c r="K2475" i="6"/>
  <c r="K2683" i="6"/>
  <c r="K2684" i="6"/>
  <c r="K2685" i="6"/>
  <c r="K531" i="6"/>
  <c r="K2686" i="6"/>
  <c r="K2687" i="6"/>
  <c r="K2688" i="6"/>
  <c r="K532" i="6"/>
  <c r="K1434" i="6"/>
  <c r="K1435" i="6"/>
  <c r="K106" i="6"/>
  <c r="K107" i="6"/>
  <c r="K108" i="6"/>
  <c r="K1436" i="6"/>
  <c r="K679" i="6"/>
  <c r="K2476" i="6"/>
  <c r="K1026" i="6"/>
  <c r="K2689" i="6"/>
  <c r="K1027" i="6"/>
  <c r="K1028" i="6"/>
  <c r="K1437" i="6"/>
  <c r="K2477" i="6"/>
  <c r="K2478" i="6"/>
  <c r="K1029" i="6"/>
  <c r="K1101" i="6"/>
  <c r="K1102" i="6"/>
  <c r="K1103" i="6"/>
  <c r="K1104" i="6"/>
  <c r="K2837" i="6"/>
  <c r="K252" i="6"/>
  <c r="K2960" i="6"/>
  <c r="K2479" i="6"/>
  <c r="K1030" i="6"/>
  <c r="K2880" i="6"/>
  <c r="K1105" i="6"/>
  <c r="K1899" i="6"/>
  <c r="K2480" i="6"/>
  <c r="K1438" i="6"/>
  <c r="K154" i="6"/>
  <c r="K1031" i="6"/>
  <c r="K2924" i="6"/>
  <c r="K1106" i="6"/>
  <c r="K2481" i="6"/>
  <c r="K731" i="6"/>
  <c r="K2838" i="6"/>
  <c r="K1439" i="6"/>
  <c r="K1802" i="6"/>
  <c r="K1841" i="6"/>
  <c r="K155" i="6"/>
  <c r="K156" i="6"/>
  <c r="K157" i="6"/>
  <c r="K648" i="6"/>
  <c r="K2482" i="6"/>
  <c r="K158" i="6"/>
  <c r="K2483" i="6"/>
  <c r="K732" i="6"/>
  <c r="K533" i="6"/>
  <c r="K534" i="6"/>
  <c r="K1032" i="6"/>
  <c r="K2484" i="6"/>
  <c r="K1880" i="6"/>
  <c r="K318" i="6"/>
  <c r="K1107" i="6"/>
  <c r="K1881" i="6"/>
  <c r="K649" i="6"/>
  <c r="K2485" i="6"/>
  <c r="K733" i="6"/>
  <c r="K1865" i="6"/>
  <c r="K2791" i="6"/>
  <c r="K1033" i="6"/>
  <c r="K734" i="6"/>
  <c r="K2486" i="6"/>
  <c r="K279" i="6"/>
  <c r="K714" i="6"/>
  <c r="K346" i="6"/>
  <c r="K616" i="6"/>
  <c r="K1842" i="6"/>
  <c r="K2487" i="6"/>
  <c r="K2488" i="6"/>
  <c r="K2848" i="6"/>
  <c r="K2839" i="6"/>
  <c r="K1875" i="6"/>
  <c r="K319" i="6"/>
  <c r="K1108" i="6"/>
  <c r="K159" i="6"/>
  <c r="K1154" i="6"/>
  <c r="K1034" i="6"/>
  <c r="K1109" i="6"/>
  <c r="K2489" i="6"/>
  <c r="K708" i="6"/>
  <c r="K1110" i="6"/>
  <c r="K1155" i="6"/>
  <c r="K709" i="6"/>
  <c r="K2001" i="6"/>
  <c r="K1156" i="6"/>
  <c r="K320" i="6"/>
  <c r="K1454" i="6"/>
  <c r="K760" i="6"/>
  <c r="K2490" i="6"/>
  <c r="K1737" i="6"/>
  <c r="K735" i="6"/>
  <c r="K1111" i="6"/>
  <c r="K1157" i="6"/>
  <c r="K2491" i="6"/>
  <c r="K2792" i="6"/>
  <c r="K2492" i="6"/>
  <c r="K2493" i="6"/>
  <c r="K1900" i="6"/>
  <c r="K2494" i="6"/>
  <c r="K280" i="6"/>
  <c r="K1843" i="6"/>
  <c r="K736" i="6"/>
  <c r="K737" i="6"/>
  <c r="K891" i="6"/>
  <c r="K892" i="6"/>
  <c r="K1158" i="6"/>
  <c r="K738" i="6"/>
  <c r="K617" i="6"/>
  <c r="K1738" i="6"/>
  <c r="K1844" i="6"/>
  <c r="K1159" i="6"/>
  <c r="K1930" i="6"/>
  <c r="K2714" i="6"/>
  <c r="K281" i="6"/>
  <c r="K1035" i="6"/>
  <c r="K2753" i="6"/>
  <c r="K282" i="6"/>
  <c r="K2495" i="6"/>
  <c r="K2496" i="6"/>
  <c r="K2497" i="6"/>
  <c r="K761" i="6"/>
  <c r="K1901" i="6"/>
  <c r="K2498" i="6"/>
  <c r="K283" i="6"/>
  <c r="K2499" i="6"/>
  <c r="K680" i="6"/>
  <c r="K2002" i="6"/>
  <c r="K598" i="6"/>
  <c r="K1036" i="6"/>
  <c r="K347" i="6"/>
  <c r="K2715" i="6"/>
  <c r="K1037" i="6"/>
  <c r="K1931" i="6"/>
  <c r="K1294" i="6"/>
  <c r="K1315" i="6"/>
  <c r="K1038" i="6"/>
  <c r="K762" i="6"/>
  <c r="K1039" i="6"/>
  <c r="K1581" i="6"/>
  <c r="K2690" i="6"/>
  <c r="K1547" i="6"/>
  <c r="K739" i="6"/>
  <c r="K625" i="6"/>
  <c r="K1845" i="6"/>
  <c r="K2003" i="6"/>
  <c r="K2004" i="6"/>
  <c r="K1295" i="6"/>
  <c r="K2500" i="6"/>
  <c r="K2501" i="6"/>
  <c r="K160" i="6"/>
  <c r="K763" i="6"/>
  <c r="K2793" i="6"/>
  <c r="K1902" i="6"/>
  <c r="K2502" i="6"/>
  <c r="K1739" i="6"/>
  <c r="K1740" i="6"/>
  <c r="K1741" i="6"/>
  <c r="K1582" i="6"/>
  <c r="K2503" i="6"/>
  <c r="K1903" i="6"/>
  <c r="K1259" i="6"/>
  <c r="K54" i="6"/>
  <c r="K2716" i="6"/>
  <c r="K764" i="6"/>
  <c r="K348" i="6"/>
  <c r="K2717" i="6"/>
  <c r="K1742" i="6"/>
  <c r="K161" i="6"/>
  <c r="K162" i="6"/>
  <c r="K2794" i="6"/>
  <c r="K1743" i="6"/>
  <c r="K2504" i="6"/>
  <c r="K1846" i="6"/>
  <c r="K1904" i="6"/>
  <c r="K1905" i="6"/>
  <c r="K1184" i="6"/>
  <c r="K1847" i="6"/>
  <c r="K1583" i="6"/>
  <c r="K2505" i="6"/>
  <c r="K2005" i="6"/>
  <c r="K2506" i="6"/>
  <c r="K2507" i="6"/>
  <c r="K765" i="6"/>
  <c r="K2508" i="6"/>
  <c r="K1260" i="6"/>
  <c r="K1261" i="6"/>
  <c r="K2691" i="6"/>
  <c r="K1040" i="6"/>
  <c r="K1041" i="6"/>
  <c r="K1042" i="6"/>
  <c r="K2692" i="6"/>
  <c r="K2693" i="6"/>
  <c r="K535" i="6"/>
  <c r="K1199" i="6"/>
  <c r="K2694" i="6"/>
  <c r="K536" i="6"/>
  <c r="K1112" i="6"/>
  <c r="K1113" i="6"/>
  <c r="K790" i="6"/>
  <c r="K1474" i="6"/>
  <c r="K537" i="6"/>
  <c r="K1475" i="6"/>
  <c r="K1476" i="6"/>
  <c r="K893" i="6"/>
  <c r="K1477" i="6"/>
  <c r="K1478" i="6"/>
  <c r="K894" i="6"/>
  <c r="K1479" i="6"/>
  <c r="K1480" i="6"/>
  <c r="K1250" i="6"/>
  <c r="K895" i="6"/>
  <c r="K896" i="6"/>
  <c r="K1481" i="6"/>
  <c r="K1482" i="6"/>
  <c r="K1483" i="6"/>
  <c r="K1484" i="6"/>
  <c r="K1485" i="6"/>
  <c r="K1486" i="6"/>
  <c r="K1487" i="6"/>
  <c r="K897" i="6"/>
  <c r="K1488" i="6"/>
  <c r="K898" i="6"/>
  <c r="K899" i="6"/>
  <c r="K900" i="6"/>
  <c r="K1489" i="6"/>
  <c r="K901" i="6"/>
  <c r="K902" i="6"/>
  <c r="K903" i="6"/>
  <c r="K1490" i="6"/>
  <c r="K1491" i="6"/>
  <c r="K1492" i="6"/>
  <c r="K1493" i="6"/>
  <c r="K1494" i="6"/>
  <c r="K1495" i="6"/>
  <c r="K1496" i="6"/>
  <c r="K904" i="6"/>
  <c r="K905" i="6"/>
  <c r="K1497" i="6"/>
  <c r="K1498" i="6"/>
  <c r="K1499" i="6"/>
  <c r="K1500" i="6"/>
  <c r="K1501" i="6"/>
  <c r="K1502" i="6"/>
  <c r="K1503" i="6"/>
  <c r="K1251" i="6"/>
  <c r="K906" i="6"/>
  <c r="K907" i="6"/>
  <c r="K908" i="6"/>
  <c r="K1504" i="6"/>
  <c r="K909" i="6"/>
  <c r="K55" i="6"/>
  <c r="K1505" i="6"/>
  <c r="K1506" i="6"/>
  <c r="K910" i="6"/>
  <c r="K911" i="6"/>
  <c r="K1252" i="6"/>
  <c r="K56" i="6"/>
  <c r="K57" i="6"/>
  <c r="K58" i="6"/>
  <c r="K59" i="6"/>
  <c r="K60" i="6"/>
  <c r="K1507" i="6"/>
  <c r="K1508" i="6"/>
  <c r="K61" i="6"/>
  <c r="K62" i="6"/>
  <c r="K1253" i="6"/>
  <c r="K1509" i="6"/>
  <c r="K912" i="6"/>
  <c r="K1510" i="6"/>
  <c r="K1511" i="6"/>
  <c r="K1512" i="6"/>
  <c r="K1513" i="6"/>
  <c r="K1514" i="6"/>
  <c r="K1515" i="6"/>
  <c r="K1516" i="6"/>
  <c r="K1517" i="6"/>
  <c r="K63" i="6"/>
  <c r="K64" i="6"/>
  <c r="K65" i="6"/>
  <c r="K913" i="6"/>
  <c r="K66" i="6"/>
  <c r="K67" i="6"/>
  <c r="K2509" i="6"/>
  <c r="K914" i="6"/>
  <c r="K68" i="6"/>
  <c r="K915" i="6"/>
  <c r="K69" i="6"/>
  <c r="K70" i="6"/>
  <c r="K71" i="6"/>
  <c r="K916" i="6"/>
  <c r="K72" i="6"/>
  <c r="K538" i="6"/>
  <c r="K539" i="6"/>
  <c r="K1518" i="6"/>
  <c r="K2510" i="6"/>
  <c r="K2511" i="6"/>
  <c r="K2512" i="6"/>
  <c r="K2513" i="6"/>
  <c r="K2514" i="6"/>
  <c r="K2515" i="6"/>
  <c r="K917" i="6"/>
  <c r="K2516" i="6"/>
  <c r="K2517" i="6"/>
  <c r="K540" i="6"/>
  <c r="K2518" i="6"/>
  <c r="K2519" i="6"/>
  <c r="K2520" i="6"/>
  <c r="K918" i="6"/>
  <c r="K919" i="6"/>
  <c r="K1440" i="6"/>
  <c r="K1441" i="6"/>
  <c r="K541" i="6"/>
  <c r="K1442" i="6"/>
  <c r="K1443" i="6"/>
  <c r="K542" i="6"/>
  <c r="K1444" i="6"/>
  <c r="K543" i="6"/>
  <c r="K2521" i="6"/>
  <c r="K2522" i="6"/>
  <c r="K2523" i="6"/>
  <c r="K2524" i="6"/>
  <c r="K2525" i="6"/>
  <c r="K2526" i="6"/>
  <c r="K2527" i="6"/>
  <c r="K2528" i="6"/>
  <c r="K2529" i="6"/>
  <c r="K2530" i="6"/>
  <c r="K1445" i="6"/>
  <c r="K2531" i="6"/>
  <c r="K109" i="6"/>
  <c r="K110" i="6"/>
  <c r="K111" i="6"/>
  <c r="K2532" i="6"/>
  <c r="K1114" i="6"/>
  <c r="K163" i="6"/>
  <c r="K164" i="6"/>
  <c r="K2718" i="6"/>
  <c r="K1584" i="6"/>
  <c r="K618" i="6"/>
  <c r="K1866" i="6"/>
  <c r="K1115" i="6"/>
  <c r="K1262" i="6"/>
  <c r="K1296" i="6"/>
  <c r="K1263" i="6"/>
  <c r="K1264" i="6"/>
  <c r="K1160" i="6"/>
  <c r="K165" i="6"/>
  <c r="K166" i="6"/>
  <c r="K2533" i="6"/>
  <c r="K1265" i="6"/>
  <c r="K253" i="6"/>
  <c r="K1744" i="6"/>
  <c r="K1266" i="6"/>
  <c r="K1161" i="6"/>
  <c r="K2534" i="6"/>
  <c r="K1116" i="6"/>
  <c r="K1282" i="6"/>
  <c r="K619" i="6"/>
  <c r="K2535" i="6"/>
  <c r="K1848" i="6"/>
  <c r="K1043" i="6"/>
  <c r="K1117" i="6"/>
  <c r="K1932" i="6"/>
  <c r="K1118" i="6"/>
  <c r="K1044" i="6"/>
  <c r="K2536" i="6"/>
  <c r="K1297" i="6"/>
  <c r="K1585" i="6"/>
  <c r="K599" i="6"/>
  <c r="K284" i="6"/>
  <c r="K1045" i="6"/>
  <c r="K766" i="6"/>
  <c r="K1933" i="6"/>
  <c r="K1046" i="6"/>
  <c r="K167" i="6"/>
  <c r="K2881" i="6"/>
  <c r="K2537" i="6"/>
  <c r="K2538" i="6"/>
  <c r="K920" i="6"/>
  <c r="K2795" i="6"/>
  <c r="K1586" i="6"/>
  <c r="K2719" i="6"/>
  <c r="K349" i="6"/>
  <c r="K2539" i="6"/>
  <c r="K1934" i="6"/>
  <c r="K791" i="6"/>
  <c r="K1162" i="6"/>
  <c r="K1935" i="6"/>
  <c r="K2540" i="6"/>
  <c r="K1745" i="6"/>
  <c r="K2006" i="6"/>
  <c r="K2007" i="6"/>
  <c r="K2008" i="6"/>
  <c r="K1119" i="6"/>
  <c r="K1298" i="6"/>
  <c r="K1120" i="6"/>
  <c r="K1746" i="6"/>
  <c r="K2009" i="6"/>
  <c r="K2010" i="6"/>
  <c r="K2011" i="6"/>
  <c r="K1747" i="6"/>
  <c r="K2012" i="6"/>
  <c r="K1748" i="6"/>
  <c r="K168" i="6"/>
  <c r="K1936" i="6"/>
  <c r="K350" i="6"/>
  <c r="K1121" i="6"/>
  <c r="K1937" i="6"/>
  <c r="K1548" i="6"/>
  <c r="K169" i="6"/>
  <c r="K1938" i="6"/>
  <c r="K1163" i="6"/>
  <c r="K740" i="6"/>
  <c r="K1446" i="6"/>
  <c r="K2882" i="6"/>
  <c r="K321" i="6"/>
  <c r="K2796" i="6"/>
  <c r="K170" i="6"/>
  <c r="K1906" i="6"/>
  <c r="K1907" i="6"/>
  <c r="K792" i="6"/>
  <c r="K710" i="6"/>
  <c r="K1164" i="6"/>
  <c r="K2541" i="6"/>
  <c r="K2542" i="6"/>
  <c r="K544" i="6"/>
  <c r="K2748" i="6"/>
  <c r="K2543" i="6"/>
  <c r="K2544" i="6"/>
  <c r="K285" i="6"/>
  <c r="K351" i="6"/>
  <c r="K171" i="6"/>
  <c r="K2883" i="6"/>
  <c r="K352" i="6"/>
  <c r="K2840" i="6"/>
  <c r="K2545" i="6"/>
  <c r="K172" i="6"/>
  <c r="K1165" i="6"/>
  <c r="K2720" i="6"/>
  <c r="K173" i="6"/>
  <c r="K2546" i="6"/>
  <c r="K545" i="6"/>
  <c r="K921" i="6"/>
  <c r="K922" i="6"/>
  <c r="K1749" i="6"/>
  <c r="K1166" i="6"/>
  <c r="K286" i="6"/>
  <c r="K287" i="6"/>
  <c r="K681" i="6"/>
  <c r="K2721" i="6"/>
  <c r="K1549" i="6"/>
  <c r="K1550" i="6"/>
  <c r="K1908" i="6"/>
  <c r="K1939" i="6"/>
  <c r="K2849" i="6"/>
  <c r="K1750" i="6"/>
  <c r="K767" i="6"/>
  <c r="K288" i="6"/>
  <c r="K1047" i="6"/>
  <c r="K586" i="6"/>
  <c r="K174" i="6"/>
  <c r="K1048" i="6"/>
  <c r="K711" i="6"/>
  <c r="K175" i="6"/>
  <c r="K1167" i="6"/>
  <c r="K1551" i="6"/>
  <c r="K1751" i="6"/>
  <c r="K2547" i="6"/>
  <c r="K2797" i="6"/>
  <c r="K741" i="6"/>
  <c r="K1049" i="6"/>
  <c r="K650" i="6"/>
  <c r="K1168" i="6"/>
  <c r="K1573" i="6"/>
  <c r="K682" i="6"/>
  <c r="K1447" i="6"/>
  <c r="K176" i="6"/>
  <c r="K626" i="6"/>
  <c r="K1169" i="6"/>
  <c r="K1185" i="6"/>
  <c r="K2722" i="6"/>
  <c r="K177" i="6"/>
  <c r="K600" i="6"/>
  <c r="K1909" i="6"/>
  <c r="K2749" i="6"/>
  <c r="K289" i="6"/>
  <c r="K2548" i="6"/>
  <c r="K1050" i="6"/>
  <c r="K178" i="6"/>
  <c r="K2549" i="6"/>
  <c r="K322" i="6"/>
  <c r="K254" i="6"/>
  <c r="K1574" i="6"/>
  <c r="K768" i="6"/>
  <c r="K1803" i="6"/>
  <c r="K1804" i="6"/>
  <c r="K793" i="6"/>
  <c r="K627" i="6"/>
  <c r="K1552" i="6"/>
  <c r="K323" i="6"/>
  <c r="K2550" i="6"/>
  <c r="K324" i="6"/>
  <c r="K546" i="6"/>
  <c r="K255" i="6"/>
  <c r="K1200" i="6"/>
  <c r="K601" i="6"/>
  <c r="K1170" i="6"/>
  <c r="K923" i="6"/>
  <c r="K1752" i="6"/>
  <c r="K2551" i="6"/>
  <c r="K651" i="6"/>
  <c r="K1753" i="6"/>
  <c r="K547" i="6"/>
  <c r="K1448" i="6"/>
  <c r="K548" i="6"/>
  <c r="K549" i="6"/>
  <c r="K550" i="6"/>
  <c r="K551" i="6"/>
  <c r="K1201" i="6"/>
  <c r="K552" i="6"/>
  <c r="K553" i="6"/>
  <c r="K554" i="6"/>
  <c r="K555" i="6"/>
  <c r="K1202" i="6"/>
  <c r="K1754" i="6"/>
  <c r="K794" i="6"/>
  <c r="K1755" i="6"/>
  <c r="K556" i="6"/>
  <c r="K557" i="6"/>
  <c r="K1051" i="6"/>
  <c r="K1203" i="6"/>
  <c r="K558" i="6"/>
  <c r="K559" i="6"/>
  <c r="K560" i="6"/>
  <c r="K561" i="6"/>
  <c r="K2552" i="6"/>
  <c r="K562" i="6"/>
  <c r="K683" i="6"/>
  <c r="K684" i="6"/>
  <c r="K563" i="6"/>
  <c r="K179" i="6"/>
  <c r="K1940" i="6"/>
  <c r="K2553" i="6"/>
  <c r="K685" i="6"/>
  <c r="K564" i="6"/>
  <c r="K180" i="6"/>
  <c r="K1089" i="6"/>
  <c r="K686" i="6"/>
  <c r="K1941" i="6"/>
  <c r="K565" i="6"/>
  <c r="K795" i="6"/>
  <c r="K687" i="6"/>
  <c r="K2884" i="6"/>
  <c r="K688" i="6"/>
  <c r="K181" i="6"/>
  <c r="K566" i="6"/>
  <c r="K2554" i="6"/>
  <c r="K290" i="6"/>
  <c r="K291" i="6"/>
  <c r="K689" i="6"/>
  <c r="K2555" i="6"/>
  <c r="K690" i="6"/>
  <c r="K1171" i="6"/>
  <c r="K182" i="6"/>
  <c r="K2885" i="6"/>
  <c r="K2556" i="6"/>
  <c r="K567" i="6"/>
  <c r="K1587" i="6"/>
  <c r="K112" i="6"/>
  <c r="K1449" i="6"/>
  <c r="K691" i="6"/>
  <c r="K2557" i="6"/>
  <c r="K1267" i="6"/>
  <c r="K2695" i="6"/>
  <c r="K1299" i="6"/>
  <c r="K1300" i="6"/>
  <c r="K2558" i="6"/>
  <c r="K2559" i="6"/>
  <c r="K1301" i="6"/>
  <c r="K1172" i="6"/>
  <c r="K1910" i="6"/>
  <c r="K1313" i="6"/>
  <c r="K73" i="6"/>
  <c r="K74" i="6"/>
  <c r="K2560" i="6"/>
  <c r="K75" i="6"/>
  <c r="K568" i="6"/>
  <c r="K1122" i="6"/>
  <c r="K1588" i="6"/>
  <c r="K602" i="6"/>
  <c r="K1254" i="6"/>
  <c r="K1519" i="6"/>
  <c r="K569" i="6"/>
  <c r="K924" i="6"/>
  <c r="K1520" i="6"/>
  <c r="K1521" i="6"/>
  <c r="K1522" i="6"/>
  <c r="K925" i="6"/>
  <c r="K926" i="6"/>
  <c r="K76" i="6"/>
  <c r="K1523" i="6"/>
  <c r="K77" i="6"/>
  <c r="K1524" i="6"/>
  <c r="K1525" i="6"/>
  <c r="K1526" i="6"/>
  <c r="K1527" i="6"/>
  <c r="K256" i="6"/>
  <c r="K78" i="6"/>
  <c r="K1255" i="6"/>
  <c r="K1528" i="6"/>
  <c r="K1529" i="6"/>
  <c r="K1256" i="6"/>
  <c r="K927" i="6"/>
  <c r="K79" i="6"/>
  <c r="K1756" i="6"/>
  <c r="K2561" i="6"/>
  <c r="K2562" i="6"/>
  <c r="K570" i="6"/>
  <c r="K2563" i="6"/>
  <c r="K2798" i="6"/>
  <c r="K2799" i="6"/>
  <c r="K2800" i="6"/>
  <c r="K2801" i="6"/>
  <c r="K2564" i="6"/>
  <c r="K2565" i="6"/>
  <c r="K2566" i="6"/>
  <c r="K2567" i="6"/>
  <c r="K2568" i="6"/>
  <c r="K2569" i="6"/>
  <c r="K2570" i="6"/>
  <c r="K2961" i="6"/>
  <c r="K2571" i="6"/>
  <c r="K2572" i="6"/>
  <c r="K2573" i="6"/>
  <c r="K2574" i="6"/>
  <c r="K1849" i="6"/>
  <c r="K2802" i="6"/>
  <c r="K571" i="6"/>
  <c r="K2575" i="6"/>
  <c r="K1861" i="6"/>
  <c r="K796" i="6"/>
  <c r="K2740" i="6"/>
  <c r="K2576" i="6"/>
  <c r="K2577" i="6"/>
  <c r="K2578" i="6"/>
  <c r="K572" i="6"/>
  <c r="K2579" i="6"/>
  <c r="K2580" i="6"/>
  <c r="K1850" i="6"/>
  <c r="K2925" i="6"/>
  <c r="K2926" i="6"/>
  <c r="K2581" i="6"/>
  <c r="K2927" i="6"/>
  <c r="K2928" i="6"/>
  <c r="K2582" i="6"/>
  <c r="K2583" i="6"/>
  <c r="K573" i="6"/>
  <c r="K1204" i="6"/>
  <c r="K2584" i="6"/>
  <c r="K2585" i="6"/>
  <c r="K2586" i="6"/>
  <c r="K2587" i="6"/>
  <c r="K2803" i="6"/>
  <c r="K2804" i="6"/>
  <c r="K2805" i="6"/>
  <c r="K2806" i="6"/>
  <c r="K1052" i="6"/>
  <c r="K113" i="6"/>
  <c r="K1553" i="6"/>
  <c r="K2588" i="6"/>
  <c r="K183" i="6"/>
  <c r="K1123" i="6"/>
  <c r="K2589" i="6"/>
  <c r="K2807" i="6"/>
  <c r="K2808" i="6"/>
  <c r="K2590" i="6"/>
  <c r="K292" i="6"/>
  <c r="K742" i="6"/>
  <c r="K743" i="6"/>
  <c r="K769" i="6"/>
  <c r="K928" i="6"/>
  <c r="K1942" i="6"/>
  <c r="K2723" i="6"/>
  <c r="K744" i="6"/>
  <c r="K1053" i="6"/>
  <c r="K1943" i="6"/>
  <c r="K692" i="6"/>
  <c r="K1054" i="6"/>
  <c r="K1302" i="6"/>
  <c r="K2724" i="6"/>
  <c r="K1944" i="6"/>
  <c r="K1303" i="6"/>
  <c r="K1316" i="6"/>
  <c r="K1055" i="6"/>
  <c r="K1589" i="6"/>
  <c r="K929" i="6"/>
  <c r="K2696" i="6"/>
  <c r="K1554" i="6"/>
  <c r="K2850" i="6"/>
  <c r="K745" i="6"/>
  <c r="K2591" i="6"/>
  <c r="K184" i="6"/>
  <c r="K1590" i="6"/>
  <c r="K2738" i="6"/>
  <c r="K2725" i="6"/>
  <c r="K353" i="6"/>
  <c r="K2726" i="6"/>
  <c r="K185" i="6"/>
  <c r="K1173" i="6"/>
  <c r="K1757" i="6"/>
  <c r="K1911" i="6"/>
  <c r="K1591" i="6"/>
  <c r="K2809" i="6"/>
  <c r="K1124" i="6"/>
  <c r="K2727" i="6"/>
  <c r="K797" i="6"/>
  <c r="K930" i="6"/>
  <c r="K1304" i="6"/>
  <c r="K1268" i="6"/>
  <c r="K574" i="6"/>
  <c r="K1174" i="6"/>
  <c r="K186" i="6"/>
  <c r="K2592" i="6"/>
  <c r="K1269" i="6"/>
  <c r="K1125" i="6"/>
  <c r="K1056" i="6"/>
  <c r="K1057" i="6"/>
  <c r="K1945" i="6"/>
  <c r="K2013" i="6"/>
  <c r="K628" i="6"/>
  <c r="K2593" i="6"/>
  <c r="K354" i="6"/>
  <c r="K1555" i="6"/>
  <c r="K1867" i="6"/>
  <c r="K1851" i="6"/>
  <c r="K1556" i="6"/>
  <c r="K1270" i="6"/>
  <c r="K2014" i="6"/>
  <c r="K2594" i="6"/>
  <c r="K293" i="6"/>
  <c r="K1058" i="6"/>
  <c r="K1205" i="6"/>
  <c r="K620" i="6"/>
  <c r="K2810" i="6"/>
  <c r="K1946" i="6"/>
  <c r="K2015" i="6"/>
  <c r="K2016" i="6"/>
  <c r="K1868" i="6"/>
  <c r="K603" i="6"/>
  <c r="K114" i="6"/>
  <c r="K629" i="6"/>
  <c r="K2595" i="6"/>
  <c r="K2596" i="6"/>
  <c r="K1059" i="6"/>
  <c r="K575" i="6"/>
  <c r="K1126" i="6"/>
  <c r="K2697" i="6"/>
  <c r="K1127" i="6"/>
  <c r="K1758" i="6"/>
  <c r="K1759" i="6"/>
  <c r="K187" i="6"/>
  <c r="K188" i="6"/>
  <c r="K2597" i="6"/>
  <c r="K2811" i="6"/>
  <c r="K1557" i="6"/>
  <c r="K1175" i="6"/>
  <c r="K189" i="6"/>
  <c r="K604" i="6"/>
  <c r="K1760" i="6"/>
  <c r="K115" i="6"/>
  <c r="K1947" i="6"/>
  <c r="K2017" i="6"/>
  <c r="K1176" i="6"/>
  <c r="K2018" i="6"/>
  <c r="K2019" i="6"/>
  <c r="K1869" i="6"/>
  <c r="K931" i="6"/>
  <c r="K1206" i="6"/>
  <c r="K2020" i="6"/>
  <c r="K1761" i="6"/>
  <c r="K1762" i="6"/>
  <c r="K605" i="6"/>
  <c r="K190" i="6"/>
  <c r="K1763" i="6"/>
  <c r="K1764" i="6"/>
  <c r="K2021" i="6"/>
  <c r="K1177" i="6"/>
  <c r="K770" i="6"/>
  <c r="K2598" i="6"/>
  <c r="K771" i="6"/>
  <c r="K2841" i="6"/>
  <c r="K1765" i="6"/>
  <c r="K325" i="6"/>
  <c r="K1060" i="6"/>
  <c r="K1271" i="6"/>
  <c r="K2022" i="6"/>
  <c r="K1852" i="6"/>
  <c r="K1766" i="6"/>
  <c r="K693" i="6"/>
  <c r="K1272" i="6"/>
  <c r="K1536" i="6"/>
  <c r="K1061" i="6"/>
  <c r="K1305" i="6"/>
  <c r="K2731" i="6"/>
  <c r="K1273" i="6"/>
  <c r="K2599" i="6"/>
  <c r="K1128" i="6"/>
  <c r="K2023" i="6"/>
  <c r="K2024" i="6"/>
  <c r="K298" i="6"/>
  <c r="K1537" i="6"/>
  <c r="K2600" i="6"/>
  <c r="K2601" i="6"/>
  <c r="K1767" i="6"/>
  <c r="K1306" i="6"/>
  <c r="K1307" i="6"/>
  <c r="K1592" i="6"/>
  <c r="K2728" i="6"/>
  <c r="K606" i="6"/>
  <c r="K1274" i="6"/>
  <c r="K1129" i="6"/>
  <c r="K746" i="6"/>
  <c r="K1805" i="6"/>
  <c r="K1768" i="6"/>
  <c r="K2842" i="6"/>
  <c r="K80" i="6"/>
  <c r="K294" i="6"/>
  <c r="K1275" i="6"/>
  <c r="K2602" i="6"/>
  <c r="K1558" i="6"/>
  <c r="K1593" i="6"/>
  <c r="K1559" i="6"/>
  <c r="K2603" i="6"/>
  <c r="K630" i="6"/>
  <c r="K631" i="6"/>
  <c r="K355" i="6"/>
  <c r="K652" i="6"/>
  <c r="K747" i="6"/>
  <c r="K1178" i="6"/>
  <c r="K1948" i="6"/>
  <c r="K2604" i="6"/>
  <c r="K2812" i="6"/>
  <c r="K1853" i="6"/>
  <c r="K576" i="6"/>
  <c r="K1207" i="6"/>
  <c r="K932" i="6"/>
  <c r="K205" i="6"/>
  <c r="K577" i="6"/>
  <c r="K578" i="6"/>
  <c r="K2605" i="6"/>
  <c r="K2886" i="6"/>
  <c r="K1208" i="6"/>
  <c r="K2887" i="6"/>
  <c r="K1257" i="6"/>
  <c r="K579" i="6"/>
  <c r="K2929" i="6"/>
  <c r="K2930" i="6"/>
  <c r="K2813" i="6"/>
  <c r="K2606" i="6"/>
  <c r="K2607" i="6"/>
  <c r="K2814" i="6"/>
  <c r="K2608" i="6"/>
  <c r="K2609" i="6"/>
  <c r="K2815" i="6"/>
  <c r="K1769" i="6"/>
  <c r="K1870" i="6"/>
  <c r="K1871" i="6"/>
  <c r="K2816" i="6"/>
  <c r="K2817" i="6"/>
  <c r="K1770" i="6"/>
  <c r="K2610" i="6"/>
  <c r="K2818" i="6"/>
  <c r="K2611" i="6"/>
  <c r="K1854" i="6"/>
  <c r="K2612" i="6"/>
  <c r="K1855" i="6"/>
  <c r="K2613" i="6"/>
  <c r="K2614" i="6"/>
  <c r="K2931" i="6"/>
  <c r="K2932" i="6"/>
  <c r="K2933" i="6"/>
  <c r="K1856" i="6"/>
  <c r="K2934" i="6"/>
  <c r="K2935" i="6"/>
  <c r="K1771" i="6"/>
  <c r="K2615" i="6"/>
  <c r="K2616" i="6"/>
  <c r="K1857" i="6"/>
  <c r="K2617" i="6"/>
  <c r="K1772" i="6"/>
  <c r="K2618" i="6"/>
  <c r="K1858" i="6"/>
  <c r="K1773" i="6"/>
  <c r="K1774" i="6"/>
  <c r="K1775" i="6"/>
  <c r="K2619" i="6"/>
  <c r="K2620" i="6"/>
  <c r="K2621" i="6"/>
  <c r="K2622" i="6"/>
  <c r="K2936" i="6"/>
  <c r="K2937" i="6"/>
  <c r="K2938" i="6"/>
  <c r="K2623" i="6"/>
  <c r="K2624" i="6"/>
  <c r="K2625" i="6"/>
  <c r="K2626" i="6"/>
  <c r="K1776" i="6"/>
  <c r="K1777" i="6"/>
  <c r="K2939" i="6"/>
  <c r="K2819" i="6"/>
  <c r="K2820" i="6"/>
  <c r="K2627" i="6"/>
  <c r="K2628" i="6"/>
  <c r="K1778" i="6"/>
  <c r="K1779" i="6"/>
  <c r="K1780" i="6"/>
  <c r="K1781" i="6"/>
  <c r="K1782" i="6"/>
  <c r="K2629" i="6"/>
  <c r="K2630" i="6"/>
  <c r="K2631" i="6"/>
  <c r="K2632" i="6"/>
  <c r="K933" i="6"/>
  <c r="K1783" i="6"/>
  <c r="K1258" i="6"/>
  <c r="K2633" i="6"/>
  <c r="K2634" i="6"/>
  <c r="K2821" i="6"/>
  <c r="K2822" i="6"/>
  <c r="K2940" i="6"/>
  <c r="K1859" i="6"/>
  <c r="K2823" i="6"/>
  <c r="K2635" i="6"/>
  <c r="K2636" i="6"/>
  <c r="K1784" i="6"/>
  <c r="K2637" i="6"/>
  <c r="K2638" i="6"/>
  <c r="K2824" i="6"/>
  <c r="K2941" i="6"/>
  <c r="K2639" i="6"/>
  <c r="K2888" i="6"/>
  <c r="K1785" i="6"/>
  <c r="K1786" i="6"/>
  <c r="K1787" i="6"/>
  <c r="K1788" i="6"/>
  <c r="K1789" i="6"/>
  <c r="K1790" i="6"/>
  <c r="K2825" i="6"/>
  <c r="K2640" i="6"/>
  <c r="K2641" i="6"/>
  <c r="K2826" i="6"/>
  <c r="K2827" i="6"/>
  <c r="K2942" i="6"/>
  <c r="K1450" i="6"/>
  <c r="K2642" i="6"/>
  <c r="K2643" i="6"/>
  <c r="K2644" i="6"/>
  <c r="K2645" i="6"/>
  <c r="K116" i="6"/>
  <c r="K191" i="6"/>
  <c r="K1949" i="6"/>
  <c r="K1062" i="6"/>
  <c r="K1063" i="6"/>
  <c r="K2943" i="6"/>
  <c r="K192" i="6"/>
  <c r="K1130" i="6"/>
  <c r="K1064" i="6"/>
  <c r="K2646" i="6"/>
  <c r="K748" i="6"/>
  <c r="K2843" i="6"/>
  <c r="K2647" i="6"/>
  <c r="K2648" i="6"/>
  <c r="K1950" i="6"/>
  <c r="K2649" i="6"/>
  <c r="K1872" i="6"/>
  <c r="K621" i="6"/>
  <c r="K257" i="6"/>
  <c r="K798" i="6"/>
  <c r="K193" i="6"/>
  <c r="K194" i="6"/>
  <c r="K195" i="6"/>
  <c r="K653" i="6"/>
  <c r="K2650" i="6"/>
  <c r="K196" i="6"/>
  <c r="K365" i="6"/>
  <c r="K2651" i="6"/>
  <c r="K2652" i="6"/>
  <c r="K749" i="6"/>
  <c r="K2653" i="6"/>
  <c r="K2654" i="6"/>
  <c r="K1065" i="6"/>
  <c r="K1791" i="6"/>
  <c r="K366" i="6"/>
  <c r="K799" i="6"/>
  <c r="K1066" i="6"/>
  <c r="K2655" i="6"/>
  <c r="K2656" i="6"/>
  <c r="K2657" i="6"/>
  <c r="K2658" i="6"/>
  <c r="K2659" i="6"/>
  <c r="K2660" i="6"/>
  <c r="K2661" i="6"/>
  <c r="K1882" i="6"/>
  <c r="K326" i="6"/>
  <c r="K1131" i="6"/>
  <c r="K580" i="6"/>
  <c r="K1132" i="6"/>
  <c r="K1860" i="6"/>
  <c r="K2662" i="6"/>
  <c r="K772" i="6"/>
  <c r="K2828" i="6"/>
  <c r="K2844" i="6"/>
  <c r="K295" i="6"/>
  <c r="K2663" i="6"/>
  <c r="K750" i="6"/>
  <c r="K773" i="6"/>
  <c r="K2664" i="6"/>
  <c r="K1951" i="6"/>
  <c r="K1792" i="6"/>
  <c r="K1793" i="6"/>
  <c r="K1067" i="6"/>
  <c r="K1961" i="6"/>
  <c r="K1962" i="6"/>
  <c r="K751" i="6"/>
  <c r="K752" i="6"/>
  <c r="K1068" i="6"/>
  <c r="K1069" i="6"/>
  <c r="K1308" i="6"/>
  <c r="K607" i="6"/>
  <c r="K1309" i="6"/>
  <c r="K1209" i="6"/>
  <c r="K1560" i="6"/>
  <c r="K2698" i="6"/>
  <c r="K2665" i="6"/>
  <c r="K1210" i="6"/>
  <c r="K1179" i="6"/>
  <c r="K1561" i="6"/>
  <c r="K1562" i="6"/>
  <c r="K1070" i="6"/>
  <c r="K2025" i="6"/>
  <c r="K2026" i="6"/>
  <c r="K356" i="6"/>
  <c r="K2829" i="6"/>
  <c r="K1794" i="6"/>
  <c r="K1795" i="6"/>
  <c r="K1186" i="6"/>
  <c r="K2889" i="6"/>
  <c r="K1211" i="6"/>
  <c r="K1314" i="6"/>
  <c r="K81" i="6"/>
  <c r="K608" i="6"/>
  <c r="K296" i="6"/>
  <c r="K622" i="6"/>
  <c r="K1071" i="6"/>
  <c r="K327" i="6"/>
  <c r="K1952" i="6"/>
  <c r="K1072" i="6"/>
  <c r="K1912" i="6"/>
  <c r="K82" i="6"/>
  <c r="K774" i="6"/>
  <c r="K83" i="6"/>
  <c r="K84" i="6"/>
  <c r="K85" i="6"/>
  <c r="K2666" i="6"/>
  <c r="K86" i="6"/>
  <c r="K1953" i="6"/>
  <c r="K1133" i="6"/>
  <c r="K1594" i="6"/>
  <c r="K1073" i="6"/>
  <c r="K1595" i="6"/>
  <c r="K1451" i="6"/>
  <c r="K2729" i="6"/>
  <c r="K357" i="6"/>
  <c r="K2667" i="6"/>
  <c r="K581" i="6"/>
  <c r="K1954" i="6"/>
  <c r="K800" i="6"/>
  <c r="K1955" i="6"/>
  <c r="K258" i="6"/>
  <c r="K632" i="6"/>
  <c r="K358" i="6"/>
  <c r="K1563" i="6"/>
  <c r="K1564" i="6"/>
  <c r="K2668" i="6"/>
  <c r="K297" i="6"/>
  <c r="K1074" i="6"/>
  <c r="K2669" i="6"/>
  <c r="K2830" i="6"/>
  <c r="K2699" i="6"/>
  <c r="K2700" i="6"/>
  <c r="K1075" i="6"/>
  <c r="K1134" i="6"/>
  <c r="K1796" i="6"/>
  <c r="K2701" i="6"/>
  <c r="K2702" i="6"/>
  <c r="K197" i="6"/>
  <c r="K1565" i="6"/>
  <c r="K198" i="6"/>
  <c r="K609" i="6"/>
  <c r="K1797" i="6"/>
  <c r="K1956" i="6"/>
  <c r="K1180" i="6"/>
  <c r="K1452" i="6"/>
  <c r="K359" i="6"/>
  <c r="K1456" i="6"/>
  <c r="K1798" i="6"/>
  <c r="K199" i="6"/>
  <c r="K582" i="6"/>
  <c r="K1799" i="6"/>
  <c r="K2845" i="6"/>
  <c r="K1076" i="6"/>
  <c r="K1276" i="6"/>
  <c r="K1277" i="6"/>
  <c r="K1538" i="6"/>
  <c r="K2732" i="6"/>
  <c r="K1278" i="6"/>
  <c r="K1135" i="6"/>
  <c r="K2670" i="6"/>
  <c r="K2703" i="6"/>
  <c r="K1310" i="6"/>
  <c r="K654" i="6"/>
  <c r="K1596" i="6"/>
  <c r="K2730" i="6"/>
  <c r="K1279" i="6"/>
  <c r="K1806" i="6"/>
  <c r="K1800" i="6"/>
  <c r="K2846" i="6"/>
  <c r="K1280" i="6"/>
  <c r="K1566" i="6"/>
  <c r="K1567" i="6"/>
  <c r="K360" i="6"/>
  <c r="K753" i="6"/>
  <c r="K2671" i="6"/>
  <c r="K1957" i="6"/>
  <c r="K1077" i="6"/>
  <c r="K1078" i="6"/>
  <c r="K1079" i="6"/>
  <c r="K1212" i="6"/>
  <c r="K2704" i="6"/>
  <c r="K2672" i="6"/>
  <c r="K610" i="6"/>
  <c r="K1568" i="6"/>
  <c r="K1080" i="6"/>
  <c r="K2831" i="6"/>
  <c r="K1187" i="6"/>
  <c r="K2673" i="6"/>
  <c r="K1081" i="6"/>
  <c r="K328" i="6"/>
  <c r="K1958" i="6"/>
  <c r="K1082" i="6"/>
  <c r="K1913" i="6"/>
  <c r="K2705" i="6"/>
  <c r="K1311" i="6"/>
  <c r="K87" i="6"/>
  <c r="K88" i="6"/>
  <c r="K1959" i="6"/>
  <c r="K2832" i="6"/>
  <c r="K1569" i="6"/>
  <c r="K1136" i="6"/>
  <c r="K1281" i="6"/>
  <c r="K655" i="6"/>
  <c r="K583" i="6"/>
  <c r="K584" i="6"/>
  <c r="K259" i="6"/>
  <c r="K260" i="6"/>
  <c r="K261" i="6"/>
  <c r="K934" i="6"/>
  <c r="K935" i="6"/>
  <c r="K936" i="6"/>
  <c r="K585" i="6"/>
  <c r="K262" i="6"/>
  <c r="K937" i="6"/>
  <c r="K263" i="6"/>
  <c r="K264" i="6"/>
  <c r="K1885" i="6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2" i="4"/>
  <c r="K10" i="4"/>
  <c r="K11" i="4"/>
  <c r="K9" i="4"/>
  <c r="K22" i="4"/>
  <c r="K27" i="4"/>
  <c r="K28" i="4"/>
  <c r="K13" i="4"/>
  <c r="K38" i="4"/>
  <c r="K24" i="4"/>
  <c r="K19" i="4"/>
  <c r="K23" i="4"/>
  <c r="K26" i="4"/>
  <c r="K25" i="4"/>
  <c r="K20" i="4"/>
  <c r="K17" i="4"/>
  <c r="K40" i="4"/>
  <c r="K3" i="4"/>
  <c r="K6" i="4"/>
  <c r="K4" i="4"/>
  <c r="K7" i="4"/>
  <c r="K2" i="4"/>
  <c r="K5" i="4"/>
  <c r="K12" i="4"/>
  <c r="K15" i="4"/>
  <c r="K16" i="4"/>
  <c r="K14" i="4"/>
  <c r="K18" i="4"/>
  <c r="K21" i="4"/>
  <c r="K37" i="4"/>
  <c r="K39" i="4"/>
  <c r="K29" i="4"/>
  <c r="K34" i="4"/>
  <c r="K32" i="4"/>
  <c r="K33" i="4"/>
  <c r="K35" i="4"/>
  <c r="K36" i="4"/>
  <c r="K30" i="4"/>
  <c r="K31" i="4"/>
  <c r="K8" i="4"/>
  <c r="V23" i="5"/>
  <c r="V15" i="5"/>
  <c r="V14" i="5"/>
  <c r="V10" i="5"/>
  <c r="V9" i="5"/>
  <c r="V8" i="5"/>
  <c r="V6" i="5"/>
  <c r="V5" i="5"/>
  <c r="V4" i="5"/>
  <c r="V2" i="5"/>
</calcChain>
</file>

<file path=xl/sharedStrings.xml><?xml version="1.0" encoding="utf-8"?>
<sst xmlns="http://schemas.openxmlformats.org/spreadsheetml/2006/main" count="132006" uniqueCount="4059">
  <si>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</si>
  <si>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</si>
  <si>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</si>
  <si>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</si>
  <si>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</si>
  <si>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</si>
  <si>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</si>
  <si>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</si>
  <si>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</si>
  <si>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</si>
  <si>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</si>
  <si>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</si>
  <si>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</si>
  <si>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</si>
  <si>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</si>
  <si>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</si>
  <si>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</si>
  <si>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</si>
  <si>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</si>
  <si>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</si>
  <si>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</si>
  <si>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</si>
  <si>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</si>
  <si>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</si>
  <si>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</si>
  <si>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</si>
  <si>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</si>
  <si>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</si>
  <si>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</si>
  <si>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</si>
  <si>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</si>
  <si>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</si>
  <si>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</si>
  <si>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</si>
  <si>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</si>
  <si>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</si>
  <si>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</si>
  <si>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</si>
  <si>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</si>
  <si>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</si>
  <si>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</si>
  <si>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</si>
  <si>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</si>
  <si>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</si>
  <si>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</si>
  <si>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</si>
  <si>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</si>
  <si>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</si>
  <si>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TRUMBAUER</t>
  </si>
  <si>
    <t>JAMIE</t>
  </si>
  <si>
    <t>Allstate Health Solutions</t>
  </si>
  <si>
    <t>PA</t>
  </si>
  <si>
    <t>Accident</t>
  </si>
  <si>
    <t>TrioMED 30k 15307</t>
  </si>
  <si>
    <t>RICHTER</t>
  </si>
  <si>
    <t>PETER</t>
  </si>
  <si>
    <t>Active</t>
  </si>
  <si>
    <t xml:space="preserve">Monthly </t>
  </si>
  <si>
    <t>Converted</t>
  </si>
  <si>
    <t>RN</t>
  </si>
  <si>
    <t>N</t>
  </si>
  <si>
    <t>DUFFEY</t>
  </si>
  <si>
    <t>ALICIA</t>
  </si>
  <si>
    <t>MI</t>
  </si>
  <si>
    <t>TrioMED Accident and CI 14939</t>
  </si>
  <si>
    <t>CALTAGIRONE</t>
  </si>
  <si>
    <t>KATELENN</t>
  </si>
  <si>
    <t>VILLONE</t>
  </si>
  <si>
    <t>CHRISTINE</t>
  </si>
  <si>
    <t>HOFFMANN</t>
  </si>
  <si>
    <t>JASON</t>
  </si>
  <si>
    <t>GREENIER</t>
  </si>
  <si>
    <t>ANDREW</t>
  </si>
  <si>
    <t>ADAM</t>
  </si>
  <si>
    <t>MURPHY</t>
  </si>
  <si>
    <t>RICKY</t>
  </si>
  <si>
    <t>SC</t>
  </si>
  <si>
    <t>CURRIE</t>
  </si>
  <si>
    <t>PATRICK</t>
  </si>
  <si>
    <t>HUNTER</t>
  </si>
  <si>
    <t>ROGER</t>
  </si>
  <si>
    <t>LESHER</t>
  </si>
  <si>
    <t>DOROTHY</t>
  </si>
  <si>
    <t>TrioMED 15k 15285</t>
  </si>
  <si>
    <t>KOZACHECK</t>
  </si>
  <si>
    <t>ANNE MARIE</t>
  </si>
  <si>
    <t>HORTON</t>
  </si>
  <si>
    <t>CHRISTOPHER</t>
  </si>
  <si>
    <t>IACONO</t>
  </si>
  <si>
    <t>FRANCESCO</t>
  </si>
  <si>
    <t>CHARAMELLA</t>
  </si>
  <si>
    <t>MICHAEL</t>
  </si>
  <si>
    <t>DOUGLASS</t>
  </si>
  <si>
    <t>STEPHEN</t>
  </si>
  <si>
    <t>FRAATZ</t>
  </si>
  <si>
    <t>ELIZABETH</t>
  </si>
  <si>
    <t>LUCEY</t>
  </si>
  <si>
    <t>KAREN</t>
  </si>
  <si>
    <t>LANDER</t>
  </si>
  <si>
    <t>BENJAMIN</t>
  </si>
  <si>
    <t>POUNDS</t>
  </si>
  <si>
    <t>DALTON</t>
  </si>
  <si>
    <t>MARY</t>
  </si>
  <si>
    <t>CULBERT</t>
  </si>
  <si>
    <t>SARAH</t>
  </si>
  <si>
    <t>WOLFF</t>
  </si>
  <si>
    <t>DOUGLAS</t>
  </si>
  <si>
    <t>CAIN</t>
  </si>
  <si>
    <t>CARRYER</t>
  </si>
  <si>
    <t>KELLY</t>
  </si>
  <si>
    <t>OKORO</t>
  </si>
  <si>
    <t>MERCY</t>
  </si>
  <si>
    <t>SHEFFIELD</t>
  </si>
  <si>
    <t>LOIS</t>
  </si>
  <si>
    <t>KY</t>
  </si>
  <si>
    <t>RYAN</t>
  </si>
  <si>
    <t>MANNING</t>
  </si>
  <si>
    <t>BETH</t>
  </si>
  <si>
    <t>ROBLES</t>
  </si>
  <si>
    <t>CAROLINE</t>
  </si>
  <si>
    <t>GA</t>
  </si>
  <si>
    <t>MOJICA</t>
  </si>
  <si>
    <t>NILDA</t>
  </si>
  <si>
    <t>RAWDING</t>
  </si>
  <si>
    <t>LISA</t>
  </si>
  <si>
    <t>FL</t>
  </si>
  <si>
    <t>MCKINLEY</t>
  </si>
  <si>
    <t>KATHLEEN</t>
  </si>
  <si>
    <t>INSKIPT</t>
  </si>
  <si>
    <t>DEBORAH</t>
  </si>
  <si>
    <t>BAXTER</t>
  </si>
  <si>
    <t>RICHARD</t>
  </si>
  <si>
    <t>MCNEILL</t>
  </si>
  <si>
    <t>HENRY</t>
  </si>
  <si>
    <t>NC</t>
  </si>
  <si>
    <t>SCHWARTZ</t>
  </si>
  <si>
    <t>ZESSIL</t>
  </si>
  <si>
    <t>WHEELER</t>
  </si>
  <si>
    <t>ERIKA</t>
  </si>
  <si>
    <t>ROSA</t>
  </si>
  <si>
    <t>RALPH</t>
  </si>
  <si>
    <t>MOONEY</t>
  </si>
  <si>
    <t>KIMBERLY</t>
  </si>
  <si>
    <t>FOLEY</t>
  </si>
  <si>
    <t>CAROL</t>
  </si>
  <si>
    <t>STEWART</t>
  </si>
  <si>
    <t>JOANNE</t>
  </si>
  <si>
    <t>SLOAT</t>
  </si>
  <si>
    <t>JAN</t>
  </si>
  <si>
    <t>BAKER</t>
  </si>
  <si>
    <t>MARIANNE</t>
  </si>
  <si>
    <t>VA</t>
  </si>
  <si>
    <t>ALARCON</t>
  </si>
  <si>
    <t>MANUEL</t>
  </si>
  <si>
    <t>MANCIA</t>
  </si>
  <si>
    <t>NOLAN</t>
  </si>
  <si>
    <t>KIESS</t>
  </si>
  <si>
    <t>KARILYN</t>
  </si>
  <si>
    <t>BLACK</t>
  </si>
  <si>
    <t>BASKERVILLE</t>
  </si>
  <si>
    <t>JOY</t>
  </si>
  <si>
    <t>BREEDY</t>
  </si>
  <si>
    <t>DANOW</t>
  </si>
  <si>
    <t>LEVI</t>
  </si>
  <si>
    <t>IN</t>
  </si>
  <si>
    <t>MOUGHALIAN</t>
  </si>
  <si>
    <t>DAVID</t>
  </si>
  <si>
    <t>ROKEN</t>
  </si>
  <si>
    <t>JOHN</t>
  </si>
  <si>
    <t>BOGACZYK</t>
  </si>
  <si>
    <t>INGLETT</t>
  </si>
  <si>
    <t>JAMES</t>
  </si>
  <si>
    <t>MAYES</t>
  </si>
  <si>
    <t>SCZEPKOWSKI</t>
  </si>
  <si>
    <t>JON</t>
  </si>
  <si>
    <t>STARCZEWSKI</t>
  </si>
  <si>
    <t>LARKIN</t>
  </si>
  <si>
    <t>ARNOLD</t>
  </si>
  <si>
    <t>SHIRLEYANN</t>
  </si>
  <si>
    <t>WAGENHOFFER</t>
  </si>
  <si>
    <t>GRUSKIN</t>
  </si>
  <si>
    <t>SOFIA</t>
  </si>
  <si>
    <t>BYRSE</t>
  </si>
  <si>
    <t>EBONEY</t>
  </si>
  <si>
    <t>AL</t>
  </si>
  <si>
    <t>O'SULLIVAN</t>
  </si>
  <si>
    <t>STOFKA</t>
  </si>
  <si>
    <t>TODD</t>
  </si>
  <si>
    <t>MOUNT</t>
  </si>
  <si>
    <t>MCGINLEY</t>
  </si>
  <si>
    <t>THERESA</t>
  </si>
  <si>
    <t>MCDERMOTT</t>
  </si>
  <si>
    <t>LEE</t>
  </si>
  <si>
    <t>GRICK</t>
  </si>
  <si>
    <t>ALAN</t>
  </si>
  <si>
    <t>HARVEY</t>
  </si>
  <si>
    <t>JEFFREY</t>
  </si>
  <si>
    <t>GAIDA</t>
  </si>
  <si>
    <t>MAX</t>
  </si>
  <si>
    <t>MURPHREE</t>
  </si>
  <si>
    <t>PENNY</t>
  </si>
  <si>
    <t>JOHNSON</t>
  </si>
  <si>
    <t>BENNY</t>
  </si>
  <si>
    <t>TX</t>
  </si>
  <si>
    <t>SCHONFELD</t>
  </si>
  <si>
    <t>YISROEL</t>
  </si>
  <si>
    <t>LIPPONEN</t>
  </si>
  <si>
    <t>DWANE</t>
  </si>
  <si>
    <t>JONES</t>
  </si>
  <si>
    <t>LATOSHIA</t>
  </si>
  <si>
    <t>CLANCY</t>
  </si>
  <si>
    <t>IMOGEN</t>
  </si>
  <si>
    <t>GLORIA</t>
  </si>
  <si>
    <t>LA</t>
  </si>
  <si>
    <t>WASHINGTON</t>
  </si>
  <si>
    <t>DARRELL</t>
  </si>
  <si>
    <t>TAIT</t>
  </si>
  <si>
    <t>MADDEN</t>
  </si>
  <si>
    <t>CHARLES</t>
  </si>
  <si>
    <t>REPASKY</t>
  </si>
  <si>
    <t>MARK</t>
  </si>
  <si>
    <t>DEHART</t>
  </si>
  <si>
    <t>SCHAEFFER</t>
  </si>
  <si>
    <t>WILLIAM</t>
  </si>
  <si>
    <t>ROBINSON</t>
  </si>
  <si>
    <t>DIANE</t>
  </si>
  <si>
    <t>HERMANN</t>
  </si>
  <si>
    <t>TESSA</t>
  </si>
  <si>
    <t>IL</t>
  </si>
  <si>
    <t>WERNER</t>
  </si>
  <si>
    <t>STEVEN</t>
  </si>
  <si>
    <t>ARGIRIS</t>
  </si>
  <si>
    <t>KONSTANTINOS</t>
  </si>
  <si>
    <t>MATHIS</t>
  </si>
  <si>
    <t>JACOB</t>
  </si>
  <si>
    <t>XIE</t>
  </si>
  <si>
    <t>YUCHEN</t>
  </si>
  <si>
    <t>HOOPER</t>
  </si>
  <si>
    <t>BURGESS</t>
  </si>
  <si>
    <t>LEON</t>
  </si>
  <si>
    <t>TRAVERSO-RODRIQUEZ</t>
  </si>
  <si>
    <t>JOAQUIN</t>
  </si>
  <si>
    <t>MORGAN</t>
  </si>
  <si>
    <t>FY</t>
  </si>
  <si>
    <t>MILEO</t>
  </si>
  <si>
    <t>DEBRA</t>
  </si>
  <si>
    <t>HUANG</t>
  </si>
  <si>
    <t>JERRY</t>
  </si>
  <si>
    <t>IEZZI</t>
  </si>
  <si>
    <t>GEORGE</t>
  </si>
  <si>
    <t>WACKENTHALER</t>
  </si>
  <si>
    <t>ROBERT</t>
  </si>
  <si>
    <t>OH</t>
  </si>
  <si>
    <t>BARBIERI-SANTUS</t>
  </si>
  <si>
    <t>DONNA</t>
  </si>
  <si>
    <t>MCQUISTON</t>
  </si>
  <si>
    <t>ANDREA</t>
  </si>
  <si>
    <t>GRAY</t>
  </si>
  <si>
    <t>RUSSELL</t>
  </si>
  <si>
    <t>SWISTOCK</t>
  </si>
  <si>
    <t>BRIAN</t>
  </si>
  <si>
    <t>KRAUSE</t>
  </si>
  <si>
    <t>NICOLE</t>
  </si>
  <si>
    <t>OLSSON</t>
  </si>
  <si>
    <t>KEITH</t>
  </si>
  <si>
    <t>MAXWELL</t>
  </si>
  <si>
    <t>NANCY</t>
  </si>
  <si>
    <t>TAYLOR</t>
  </si>
  <si>
    <t>WANIETA</t>
  </si>
  <si>
    <t>HIRNER</t>
  </si>
  <si>
    <t>DANIEL</t>
  </si>
  <si>
    <t>DREW</t>
  </si>
  <si>
    <t>ROSE</t>
  </si>
  <si>
    <t>BOJAZI</t>
  </si>
  <si>
    <t>GIANNA</t>
  </si>
  <si>
    <t>DURNEY</t>
  </si>
  <si>
    <t>JENKINS</t>
  </si>
  <si>
    <t>FLORA</t>
  </si>
  <si>
    <t>AZ</t>
  </si>
  <si>
    <t>VLK</t>
  </si>
  <si>
    <t>GUNTER</t>
  </si>
  <si>
    <t>KUFEL</t>
  </si>
  <si>
    <t>COREY</t>
  </si>
  <si>
    <t>BAILEY</t>
  </si>
  <si>
    <t>MATTHEW</t>
  </si>
  <si>
    <t>TUYL</t>
  </si>
  <si>
    <t>CODY</t>
  </si>
  <si>
    <t>DUNAVANT</t>
  </si>
  <si>
    <t>WOMACK</t>
  </si>
  <si>
    <t>RABER</t>
  </si>
  <si>
    <t>AMY</t>
  </si>
  <si>
    <t>GUZMAN</t>
  </si>
  <si>
    <t>JOSE</t>
  </si>
  <si>
    <t>FOSTER</t>
  </si>
  <si>
    <t>LAURA</t>
  </si>
  <si>
    <t>STANLEY</t>
  </si>
  <si>
    <t>CENATIEMPO</t>
  </si>
  <si>
    <t>CONSTANCE</t>
  </si>
  <si>
    <t>SCOTT</t>
  </si>
  <si>
    <t>DALLAS</t>
  </si>
  <si>
    <t>SYLLAH</t>
  </si>
  <si>
    <t>KADIATU</t>
  </si>
  <si>
    <t>WU</t>
  </si>
  <si>
    <t>RAYMOND</t>
  </si>
  <si>
    <t>MARKHAM</t>
  </si>
  <si>
    <t>ERIN</t>
  </si>
  <si>
    <t>YODER</t>
  </si>
  <si>
    <t>STEHLIK</t>
  </si>
  <si>
    <t>NATHAN</t>
  </si>
  <si>
    <t>WOODS</t>
  </si>
  <si>
    <t>ALBERT</t>
  </si>
  <si>
    <t>STRENGTH</t>
  </si>
  <si>
    <t>AMANDA</t>
  </si>
  <si>
    <t>KAPADIA</t>
  </si>
  <si>
    <t>RAJ</t>
  </si>
  <si>
    <t>BALL</t>
  </si>
  <si>
    <t>WHITTENBERG</t>
  </si>
  <si>
    <t>RODNEY</t>
  </si>
  <si>
    <t>FLISHER</t>
  </si>
  <si>
    <t>WATTS</t>
  </si>
  <si>
    <t>TN</t>
  </si>
  <si>
    <t>FINNIGAN</t>
  </si>
  <si>
    <t>COLLEEN</t>
  </si>
  <si>
    <t>SNYDER</t>
  </si>
  <si>
    <t>EVONNE</t>
  </si>
  <si>
    <t>ALEXANDRA</t>
  </si>
  <si>
    <t>WILSON</t>
  </si>
  <si>
    <t>SHAWN</t>
  </si>
  <si>
    <t>KRALLIS</t>
  </si>
  <si>
    <t>ENGLE</t>
  </si>
  <si>
    <t>FORRY</t>
  </si>
  <si>
    <t>HERMAN</t>
  </si>
  <si>
    <t>DEANNE</t>
  </si>
  <si>
    <t>WILKINS</t>
  </si>
  <si>
    <t>GAMBAL</t>
  </si>
  <si>
    <t>DION</t>
  </si>
  <si>
    <t>Max</t>
  </si>
  <si>
    <t>Ronald</t>
  </si>
  <si>
    <t>ROSS</t>
  </si>
  <si>
    <t>KISSEL</t>
  </si>
  <si>
    <t>GAVIN</t>
  </si>
  <si>
    <t>GASTLEY</t>
  </si>
  <si>
    <t>GREGORY</t>
  </si>
  <si>
    <t>JAROS</t>
  </si>
  <si>
    <t>CONNIE</t>
  </si>
  <si>
    <t>HUNT</t>
  </si>
  <si>
    <t>SUSAN</t>
  </si>
  <si>
    <t>HARRIS</t>
  </si>
  <si>
    <t>KENNETH</t>
  </si>
  <si>
    <t>CASH</t>
  </si>
  <si>
    <t>REAHNELL</t>
  </si>
  <si>
    <t>LANCASTER</t>
  </si>
  <si>
    <t>DERRICK</t>
  </si>
  <si>
    <t>DOLMOVICH</t>
  </si>
  <si>
    <t>SMITH</t>
  </si>
  <si>
    <t>MARGARET</t>
  </si>
  <si>
    <t>BOSWORTH</t>
  </si>
  <si>
    <t>KRISTINA</t>
  </si>
  <si>
    <t>COATES</t>
  </si>
  <si>
    <t>FRIDA</t>
  </si>
  <si>
    <t>SHIPPEE</t>
  </si>
  <si>
    <t>JACK</t>
  </si>
  <si>
    <t>PAN</t>
  </si>
  <si>
    <t>JIANDUAN</t>
  </si>
  <si>
    <t>NE</t>
  </si>
  <si>
    <t>Berthelsen</t>
  </si>
  <si>
    <t>Heidi</t>
  </si>
  <si>
    <t>MACMURTRIE</t>
  </si>
  <si>
    <t>CAROLYN</t>
  </si>
  <si>
    <t>BROOKS</t>
  </si>
  <si>
    <t>DOMINICK</t>
  </si>
  <si>
    <t>HOLLAND</t>
  </si>
  <si>
    <t>TAMARA</t>
  </si>
  <si>
    <t>MELISSA</t>
  </si>
  <si>
    <t>RUTHERFORD</t>
  </si>
  <si>
    <t>GARGAR</t>
  </si>
  <si>
    <t>ABDELFATTAH</t>
  </si>
  <si>
    <t>LEES</t>
  </si>
  <si>
    <t>WRIGHT</t>
  </si>
  <si>
    <t>ELLINGER</t>
  </si>
  <si>
    <t>Halsaver</t>
  </si>
  <si>
    <t>Jennifer</t>
  </si>
  <si>
    <t>DILLON</t>
  </si>
  <si>
    <t>MILBURN</t>
  </si>
  <si>
    <t>Stocker</t>
  </si>
  <si>
    <t>Ryan</t>
  </si>
  <si>
    <t>BRANSFORD</t>
  </si>
  <si>
    <t>TEIPEL</t>
  </si>
  <si>
    <t>BRYAN</t>
  </si>
  <si>
    <t>VIVIANO</t>
  </si>
  <si>
    <t>ERIC</t>
  </si>
  <si>
    <t>DIXON</t>
  </si>
  <si>
    <t>VANN</t>
  </si>
  <si>
    <t>Ancillary</t>
  </si>
  <si>
    <t>Cancer and Heart/Stroke GI 20231</t>
  </si>
  <si>
    <t>Schumann</t>
  </si>
  <si>
    <t>Barry</t>
  </si>
  <si>
    <t>ENGLISH</t>
  </si>
  <si>
    <t>CO</t>
  </si>
  <si>
    <t>Geske</t>
  </si>
  <si>
    <t>Heather</t>
  </si>
  <si>
    <t>BILLY</t>
  </si>
  <si>
    <t>Critical Illness w/ Term Life 21677</t>
  </si>
  <si>
    <t>DAUGHERTY</t>
  </si>
  <si>
    <t>GOODWILLIE</t>
  </si>
  <si>
    <t>CHIARO</t>
  </si>
  <si>
    <t>Walenga</t>
  </si>
  <si>
    <t>Dale</t>
  </si>
  <si>
    <t>CELIZ</t>
  </si>
  <si>
    <t>PEDRO</t>
  </si>
  <si>
    <t>GIAMPAPA</t>
  </si>
  <si>
    <t>ANTHONY</t>
  </si>
  <si>
    <t>Cancer and Heart/Stroke 20231</t>
  </si>
  <si>
    <t>Drapac</t>
  </si>
  <si>
    <t>Stephanie</t>
  </si>
  <si>
    <t>RIGGINS</t>
  </si>
  <si>
    <t>JILL</t>
  </si>
  <si>
    <t>FONTAINE</t>
  </si>
  <si>
    <t>BOONRUANG</t>
  </si>
  <si>
    <t>BUDSABA</t>
  </si>
  <si>
    <t>FUENTES</t>
  </si>
  <si>
    <t>VICTOR</t>
  </si>
  <si>
    <t>MCKAY</t>
  </si>
  <si>
    <t>MERCADO</t>
  </si>
  <si>
    <t>MELINDY</t>
  </si>
  <si>
    <t>IA</t>
  </si>
  <si>
    <t>CARSPECKEN</t>
  </si>
  <si>
    <t>UT</t>
  </si>
  <si>
    <t>MUSTAFA</t>
  </si>
  <si>
    <t>MONTHER</t>
  </si>
  <si>
    <t>Choi</t>
  </si>
  <si>
    <t>Andrew</t>
  </si>
  <si>
    <t>ANNETTE</t>
  </si>
  <si>
    <t>TREVINO</t>
  </si>
  <si>
    <t>Shulman</t>
  </si>
  <si>
    <t>Jake</t>
  </si>
  <si>
    <t>SIMMONS</t>
  </si>
  <si>
    <t>JUANITA</t>
  </si>
  <si>
    <t>HALL</t>
  </si>
  <si>
    <t>DANIELLE</t>
  </si>
  <si>
    <t>VOLLMER</t>
  </si>
  <si>
    <t>GENE</t>
  </si>
  <si>
    <t>KRAMER</t>
  </si>
  <si>
    <t>THOMAS</t>
  </si>
  <si>
    <t>HAYDEN</t>
  </si>
  <si>
    <t>LISKOVEC</t>
  </si>
  <si>
    <t>FRANK</t>
  </si>
  <si>
    <t>ANNIE</t>
  </si>
  <si>
    <t>WOODWORTH</t>
  </si>
  <si>
    <t>OR</t>
  </si>
  <si>
    <t>AUBREE</t>
  </si>
  <si>
    <t>DEPNER</t>
  </si>
  <si>
    <t>MT</t>
  </si>
  <si>
    <t>TECSON</t>
  </si>
  <si>
    <t>II</t>
  </si>
  <si>
    <t>EBENEZER</t>
  </si>
  <si>
    <t>AKINOLA</t>
  </si>
  <si>
    <t>Cancer and Heart/Stroke 20231 CO-FL-MN-MI</t>
  </si>
  <si>
    <t>SHAJI</t>
  </si>
  <si>
    <t>FNU</t>
  </si>
  <si>
    <t>CYNTHIA</t>
  </si>
  <si>
    <t>GARCIA</t>
  </si>
  <si>
    <t>Abdul</t>
  </si>
  <si>
    <t>Saadia</t>
  </si>
  <si>
    <t>HERNANDEZ</t>
  </si>
  <si>
    <t>MODOFF</t>
  </si>
  <si>
    <t>TERESA</t>
  </si>
  <si>
    <t>STOUT</t>
  </si>
  <si>
    <t>JOHANNI</t>
  </si>
  <si>
    <t>RACELA</t>
  </si>
  <si>
    <t>NEWTON</t>
  </si>
  <si>
    <t>ENZA</t>
  </si>
  <si>
    <t>SPARACIO</t>
  </si>
  <si>
    <t>CHAD</t>
  </si>
  <si>
    <t>THOMPSON</t>
  </si>
  <si>
    <t>Yale</t>
  </si>
  <si>
    <t>Chad</t>
  </si>
  <si>
    <t>KATHERINE</t>
  </si>
  <si>
    <t>HINES</t>
  </si>
  <si>
    <t>DEITCH</t>
  </si>
  <si>
    <t>Richard</t>
  </si>
  <si>
    <t>STACY</t>
  </si>
  <si>
    <t>MACK</t>
  </si>
  <si>
    <t>EMILY</t>
  </si>
  <si>
    <t>WHITAKER</t>
  </si>
  <si>
    <t>WOODRUFF</t>
  </si>
  <si>
    <t>BODIE</t>
  </si>
  <si>
    <t>KIENNA</t>
  </si>
  <si>
    <t>MATUS</t>
  </si>
  <si>
    <t>REBECCA</t>
  </si>
  <si>
    <t>FERTIG</t>
  </si>
  <si>
    <t>KRYSTAL</t>
  </si>
  <si>
    <t>THRONE</t>
  </si>
  <si>
    <t>DORA</t>
  </si>
  <si>
    <t>JUAREZ</t>
  </si>
  <si>
    <t>MD</t>
  </si>
  <si>
    <t>KUBAL</t>
  </si>
  <si>
    <t>HELENE</t>
  </si>
  <si>
    <t>WILT</t>
  </si>
  <si>
    <t>COLETTE</t>
  </si>
  <si>
    <t>MENDOZA</t>
  </si>
  <si>
    <t>LUCAS</t>
  </si>
  <si>
    <t>BERGMAN</t>
  </si>
  <si>
    <t>LINDSEY</t>
  </si>
  <si>
    <t>TIMMONS</t>
  </si>
  <si>
    <t>Sanderock</t>
  </si>
  <si>
    <t>Marsha</t>
  </si>
  <si>
    <t>CASEY</t>
  </si>
  <si>
    <t>DICKERSON</t>
  </si>
  <si>
    <t>DENA</t>
  </si>
  <si>
    <t>FRERE</t>
  </si>
  <si>
    <t>BETTY</t>
  </si>
  <si>
    <t>LOPES</t>
  </si>
  <si>
    <t>Allstate Health Cancer Only 5035</t>
  </si>
  <si>
    <t>NICKOLAS</t>
  </si>
  <si>
    <t>MORENO</t>
  </si>
  <si>
    <t>YALE</t>
  </si>
  <si>
    <t>MEPHAM</t>
  </si>
  <si>
    <t>STACEY</t>
  </si>
  <si>
    <t>LEONARD</t>
  </si>
  <si>
    <t>PARKER</t>
  </si>
  <si>
    <t>DARLA</t>
  </si>
  <si>
    <t>JACKSON</t>
  </si>
  <si>
    <t>BEVERLY</t>
  </si>
  <si>
    <t>MAYER</t>
  </si>
  <si>
    <t>POPOVIC</t>
  </si>
  <si>
    <t>JUDY</t>
  </si>
  <si>
    <t>PAVELETZKE</t>
  </si>
  <si>
    <t>WI</t>
  </si>
  <si>
    <t>REGALADO</t>
  </si>
  <si>
    <t>LEVIN</t>
  </si>
  <si>
    <t>CECILIA</t>
  </si>
  <si>
    <t>RUDESILL</t>
  </si>
  <si>
    <t>ASHLEY</t>
  </si>
  <si>
    <t>YAWORSKI</t>
  </si>
  <si>
    <t>SOLLITT</t>
  </si>
  <si>
    <t>HAUSCHILD</t>
  </si>
  <si>
    <t>O'BRIEN</t>
  </si>
  <si>
    <t>DEVANJALI</t>
  </si>
  <si>
    <t>LUTHRA</t>
  </si>
  <si>
    <t>AMBER</t>
  </si>
  <si>
    <t>RASMUSSEN</t>
  </si>
  <si>
    <t>GARY</t>
  </si>
  <si>
    <t>HUMMEL</t>
  </si>
  <si>
    <t>JADEN</t>
  </si>
  <si>
    <t>BANKERT</t>
  </si>
  <si>
    <t>CHERIE</t>
  </si>
  <si>
    <t>GREEN</t>
  </si>
  <si>
    <t>MEGAN</t>
  </si>
  <si>
    <t>HAYES</t>
  </si>
  <si>
    <t>RITCHIE</t>
  </si>
  <si>
    <t>OTNIEL</t>
  </si>
  <si>
    <t>MORILLA</t>
  </si>
  <si>
    <t>SOBIE</t>
  </si>
  <si>
    <t>ALANA</t>
  </si>
  <si>
    <t>BURKE</t>
  </si>
  <si>
    <t>HILFIKER</t>
  </si>
  <si>
    <t>WA</t>
  </si>
  <si>
    <t>KINYUA</t>
  </si>
  <si>
    <t>JARED</t>
  </si>
  <si>
    <t>KLANK</t>
  </si>
  <si>
    <t>CARSON</t>
  </si>
  <si>
    <t>SILER</t>
  </si>
  <si>
    <t>FREEMAN</t>
  </si>
  <si>
    <t>MILTON</t>
  </si>
  <si>
    <t>SEABOLT</t>
  </si>
  <si>
    <t>BOGUS</t>
  </si>
  <si>
    <t>APP</t>
  </si>
  <si>
    <t>OK</t>
  </si>
  <si>
    <t>PENNINGROTH</t>
  </si>
  <si>
    <t>SHERRI</t>
  </si>
  <si>
    <t>EDELMAN</t>
  </si>
  <si>
    <t>KS</t>
  </si>
  <si>
    <t>HUEPPCHEN</t>
  </si>
  <si>
    <t>SANDRA</t>
  </si>
  <si>
    <t>RIEHL</t>
  </si>
  <si>
    <t>MN</t>
  </si>
  <si>
    <t>GINGER</t>
  </si>
  <si>
    <t>CRAVEN</t>
  </si>
  <si>
    <t>JEREMY</t>
  </si>
  <si>
    <t>BRENT</t>
  </si>
  <si>
    <t>MERRYMAN</t>
  </si>
  <si>
    <t>ROBIN</t>
  </si>
  <si>
    <t>HAZELL</t>
  </si>
  <si>
    <t>BRANDON</t>
  </si>
  <si>
    <t>MCCOY</t>
  </si>
  <si>
    <t>CURRERI</t>
  </si>
  <si>
    <t>MATT</t>
  </si>
  <si>
    <t>ELLIOUT</t>
  </si>
  <si>
    <t>MO</t>
  </si>
  <si>
    <t>DC</t>
  </si>
  <si>
    <t>VALERIE</t>
  </si>
  <si>
    <t>CORBEIL</t>
  </si>
  <si>
    <t>LORRETTA</t>
  </si>
  <si>
    <t>MARSHALL</t>
  </si>
  <si>
    <t>DYLAN</t>
  </si>
  <si>
    <t>SARA</t>
  </si>
  <si>
    <t>BATTS</t>
  </si>
  <si>
    <t>ANDERSON</t>
  </si>
  <si>
    <t>LYNNSEY</t>
  </si>
  <si>
    <t>DANBY</t>
  </si>
  <si>
    <t>ALEX</t>
  </si>
  <si>
    <t>READY</t>
  </si>
  <si>
    <t>GIANG</t>
  </si>
  <si>
    <t>THUHA</t>
  </si>
  <si>
    <t>TINA</t>
  </si>
  <si>
    <t>HATANPAA</t>
  </si>
  <si>
    <t>ANDRZEJEWSKI</t>
  </si>
  <si>
    <t>HOLCOMB</t>
  </si>
  <si>
    <t>TRAMMELL</t>
  </si>
  <si>
    <t>ROCHELLE</t>
  </si>
  <si>
    <t>VARGAS</t>
  </si>
  <si>
    <t>JEANA</t>
  </si>
  <si>
    <t>HENDRICKSON</t>
  </si>
  <si>
    <t>LIST</t>
  </si>
  <si>
    <t>LESA</t>
  </si>
  <si>
    <t>CRANE</t>
  </si>
  <si>
    <t>CARLOS</t>
  </si>
  <si>
    <t>MANDES</t>
  </si>
  <si>
    <t>LYKHOLAP</t>
  </si>
  <si>
    <t>ANNA</t>
  </si>
  <si>
    <t>Default</t>
  </si>
  <si>
    <t>Y</t>
  </si>
  <si>
    <t>MERDIAN</t>
  </si>
  <si>
    <t>TIFFANY</t>
  </si>
  <si>
    <t>RIOS</t>
  </si>
  <si>
    <t>MARSICO</t>
  </si>
  <si>
    <t>SELLERS</t>
  </si>
  <si>
    <t>Brousseau</t>
  </si>
  <si>
    <t>Christopher</t>
  </si>
  <si>
    <t>BENISH</t>
  </si>
  <si>
    <t>JODI</t>
  </si>
  <si>
    <t>DEBERARD</t>
  </si>
  <si>
    <t>MELANIE</t>
  </si>
  <si>
    <t>KRAUTER</t>
  </si>
  <si>
    <t>JEANNIE</t>
  </si>
  <si>
    <t>RAMSEY</t>
  </si>
  <si>
    <t>MEGHAN</t>
  </si>
  <si>
    <t>GUILFOYLE</t>
  </si>
  <si>
    <t>RICHMOND</t>
  </si>
  <si>
    <t>LAWAL</t>
  </si>
  <si>
    <t>Adcock</t>
  </si>
  <si>
    <t>Robert</t>
  </si>
  <si>
    <t>JONAH</t>
  </si>
  <si>
    <t>LINDBLAD</t>
  </si>
  <si>
    <t>PHILLIPS</t>
  </si>
  <si>
    <t>NADER</t>
  </si>
  <si>
    <t>EDWARD</t>
  </si>
  <si>
    <t>FRENZ</t>
  </si>
  <si>
    <t>FRASER</t>
  </si>
  <si>
    <t>JORGE</t>
  </si>
  <si>
    <t>VAZQUEZ</t>
  </si>
  <si>
    <t>QUILLAN</t>
  </si>
  <si>
    <t>HANNIBAL</t>
  </si>
  <si>
    <t>SUNG</t>
  </si>
  <si>
    <t>YEOUN</t>
  </si>
  <si>
    <t>NICHOLAS</t>
  </si>
  <si>
    <t>CURRIER</t>
  </si>
  <si>
    <t>MONTAQUE-GRANT</t>
  </si>
  <si>
    <t>OPAL</t>
  </si>
  <si>
    <t>Tigue</t>
  </si>
  <si>
    <t>Kirk</t>
  </si>
  <si>
    <t>RIEDEL</t>
  </si>
  <si>
    <t>POWELL</t>
  </si>
  <si>
    <t>WENDY</t>
  </si>
  <si>
    <t>ABENDROTH</t>
  </si>
  <si>
    <t>LOTHARP</t>
  </si>
  <si>
    <t>SCHWAB</t>
  </si>
  <si>
    <t>JEAN</t>
  </si>
  <si>
    <t>AYALA</t>
  </si>
  <si>
    <t>HILDEBRAND</t>
  </si>
  <si>
    <t>THURSTON</t>
  </si>
  <si>
    <t>HARRISON</t>
  </si>
  <si>
    <t>GRAVLEY</t>
  </si>
  <si>
    <t>JAIMI</t>
  </si>
  <si>
    <t>JORDAN</t>
  </si>
  <si>
    <t>VARGHESE</t>
  </si>
  <si>
    <t>HEPHZA</t>
  </si>
  <si>
    <t>ROTILI</t>
  </si>
  <si>
    <t>DEMPSEY</t>
  </si>
  <si>
    <t>KETTWIG</t>
  </si>
  <si>
    <t>QAZI</t>
  </si>
  <si>
    <t>CHARLENE</t>
  </si>
  <si>
    <t>CLEVENGER</t>
  </si>
  <si>
    <t>CELL</t>
  </si>
  <si>
    <t>RACHAEL</t>
  </si>
  <si>
    <t>IBSEN</t>
  </si>
  <si>
    <t>KATY</t>
  </si>
  <si>
    <t>DEVORE</t>
  </si>
  <si>
    <t>TRAVUS</t>
  </si>
  <si>
    <t>LINDROSS</t>
  </si>
  <si>
    <t>RAUNI</t>
  </si>
  <si>
    <t>Other</t>
  </si>
  <si>
    <t>Accident Fixed Benefit</t>
  </si>
  <si>
    <t>LYNN</t>
  </si>
  <si>
    <t>TAMMY</t>
  </si>
  <si>
    <t>WICKS</t>
  </si>
  <si>
    <t>FRITZ</t>
  </si>
  <si>
    <t>RAVEN</t>
  </si>
  <si>
    <t>DEBORD</t>
  </si>
  <si>
    <t>JULIE</t>
  </si>
  <si>
    <t>Plan Enhancer 20214</t>
  </si>
  <si>
    <t>HICKMAN</t>
  </si>
  <si>
    <t>NEIL</t>
  </si>
  <si>
    <t>Term Life 21673</t>
  </si>
  <si>
    <t>BURKETT</t>
  </si>
  <si>
    <t>TERRI</t>
  </si>
  <si>
    <t>LAIOS</t>
  </si>
  <si>
    <t>MARSELLA</t>
  </si>
  <si>
    <t>ALEXIS</t>
  </si>
  <si>
    <t>TOPF</t>
  </si>
  <si>
    <t>CHLOE</t>
  </si>
  <si>
    <t>DEMARQEUS</t>
  </si>
  <si>
    <t>KRISTEN</t>
  </si>
  <si>
    <t>LARSEN</t>
  </si>
  <si>
    <t>DEVIN</t>
  </si>
  <si>
    <t>HERRERA-LARSEN</t>
  </si>
  <si>
    <t>ESTHER</t>
  </si>
  <si>
    <t>OLMOS</t>
  </si>
  <si>
    <t>ALBERTO</t>
  </si>
  <si>
    <t>BRENNER</t>
  </si>
  <si>
    <t>BARRY</t>
  </si>
  <si>
    <t>AYURZANA</t>
  </si>
  <si>
    <t>GONCHIG</t>
  </si>
  <si>
    <t>ENKHTUR</t>
  </si>
  <si>
    <t>ODMAA</t>
  </si>
  <si>
    <t>PIEMONTE</t>
  </si>
  <si>
    <t>FINN</t>
  </si>
  <si>
    <t>TAUGNER</t>
  </si>
  <si>
    <t>CHRISTIAN</t>
  </si>
  <si>
    <t>FINCH</t>
  </si>
  <si>
    <t>LESLIE</t>
  </si>
  <si>
    <t>OGLETREE</t>
  </si>
  <si>
    <t>SHAUNDA</t>
  </si>
  <si>
    <t>PAPADOPOULOS</t>
  </si>
  <si>
    <t>DIMITRIOS</t>
  </si>
  <si>
    <t>PETRUNGARO</t>
  </si>
  <si>
    <t>BLACHARCZYK</t>
  </si>
  <si>
    <t>BARBARA</t>
  </si>
  <si>
    <t>FOLADARE</t>
  </si>
  <si>
    <t>ESCHEVERRIA</t>
  </si>
  <si>
    <t>HANSSI</t>
  </si>
  <si>
    <t>Dental Indemnity 21618</t>
  </si>
  <si>
    <t>MASSIDDA</t>
  </si>
  <si>
    <t>CHADWICK</t>
  </si>
  <si>
    <t>LEE-AUER</t>
  </si>
  <si>
    <t>Hunsberger</t>
  </si>
  <si>
    <t>Anthony</t>
  </si>
  <si>
    <t>MONCADA</t>
  </si>
  <si>
    <t>MARIA</t>
  </si>
  <si>
    <t>MONTOYA</t>
  </si>
  <si>
    <t>JOHANNA</t>
  </si>
  <si>
    <t>PORTUGAL</t>
  </si>
  <si>
    <t>KRATZ</t>
  </si>
  <si>
    <t>ADOUT</t>
  </si>
  <si>
    <t>YUVAL</t>
  </si>
  <si>
    <t>KLUVER</t>
  </si>
  <si>
    <t>URNEZ</t>
  </si>
  <si>
    <t>CHYA</t>
  </si>
  <si>
    <t>JOSIAH</t>
  </si>
  <si>
    <t>SZYMANSKI</t>
  </si>
  <si>
    <t>WAKELEY</t>
  </si>
  <si>
    <t>FELICHA</t>
  </si>
  <si>
    <t>MCMURDO</t>
  </si>
  <si>
    <t>ROBINSON-MARTIN</t>
  </si>
  <si>
    <t>JOLI-COEUR</t>
  </si>
  <si>
    <t>NADINE</t>
  </si>
  <si>
    <t>Hodgman</t>
  </si>
  <si>
    <t>Timothy</t>
  </si>
  <si>
    <t>BETTIS</t>
  </si>
  <si>
    <t>DEATON</t>
  </si>
  <si>
    <t>PAMELA</t>
  </si>
  <si>
    <t>FAUST</t>
  </si>
  <si>
    <t>AUDREY</t>
  </si>
  <si>
    <t>EDIZER</t>
  </si>
  <si>
    <t>BOGAC</t>
  </si>
  <si>
    <t>CINDY</t>
  </si>
  <si>
    <t>LAKIN</t>
  </si>
  <si>
    <t>VALARIE</t>
  </si>
  <si>
    <t>FARREN</t>
  </si>
  <si>
    <t>ROSENAU</t>
  </si>
  <si>
    <t>LUTES</t>
  </si>
  <si>
    <t>COTY</t>
  </si>
  <si>
    <t>ANGELA</t>
  </si>
  <si>
    <t>SKIPWORTH</t>
  </si>
  <si>
    <t>BECKY</t>
  </si>
  <si>
    <t>USHIJIMA</t>
  </si>
  <si>
    <t>RYOSUKE</t>
  </si>
  <si>
    <t>KRUM</t>
  </si>
  <si>
    <t>KAYLA</t>
  </si>
  <si>
    <t>HAMRICK</t>
  </si>
  <si>
    <t>KINDRED</t>
  </si>
  <si>
    <t>JACQUELINE</t>
  </si>
  <si>
    <t>MARVIN</t>
  </si>
  <si>
    <t>Arenson</t>
  </si>
  <si>
    <t>Gregg</t>
  </si>
  <si>
    <t>MAGAZINE</t>
  </si>
  <si>
    <t>JENNIFER</t>
  </si>
  <si>
    <t>CAMERON</t>
  </si>
  <si>
    <t>ZANE</t>
  </si>
  <si>
    <t>WUTHRICH</t>
  </si>
  <si>
    <t>LORI</t>
  </si>
  <si>
    <t>CHIRGOTT</t>
  </si>
  <si>
    <t>BROWN</t>
  </si>
  <si>
    <t>WALKS</t>
  </si>
  <si>
    <t>RANDALL</t>
  </si>
  <si>
    <t>PARDUE</t>
  </si>
  <si>
    <t>RODRIGUEZ</t>
  </si>
  <si>
    <t>RAFAEL</t>
  </si>
  <si>
    <t>DEJESUS</t>
  </si>
  <si>
    <t>KATHY</t>
  </si>
  <si>
    <t>HART</t>
  </si>
  <si>
    <t>VIRGINIA</t>
  </si>
  <si>
    <t>MARTIN</t>
  </si>
  <si>
    <t>TRACEY</t>
  </si>
  <si>
    <t>DRESHER</t>
  </si>
  <si>
    <t>LIVELY</t>
  </si>
  <si>
    <t>LANDON</t>
  </si>
  <si>
    <t>TRIBUZIO</t>
  </si>
  <si>
    <t>GIUSEPPE</t>
  </si>
  <si>
    <t>JEFF</t>
  </si>
  <si>
    <t>MCGIN</t>
  </si>
  <si>
    <t>LUTHER</t>
  </si>
  <si>
    <t>VIOLETA</t>
  </si>
  <si>
    <t>HOLLINGSWORTH</t>
  </si>
  <si>
    <t>TANIEAL</t>
  </si>
  <si>
    <t>GABOURY</t>
  </si>
  <si>
    <t>BROMLEY</t>
  </si>
  <si>
    <t>MONIKA</t>
  </si>
  <si>
    <t>TINNEY</t>
  </si>
  <si>
    <t>ROESCH</t>
  </si>
  <si>
    <t>GRACE</t>
  </si>
  <si>
    <t>CAUSE</t>
  </si>
  <si>
    <t>SHUST</t>
  </si>
  <si>
    <t>STROHMAN</t>
  </si>
  <si>
    <t>LABORDE</t>
  </si>
  <si>
    <t>BRITTANY</t>
  </si>
  <si>
    <t>AURELIO</t>
  </si>
  <si>
    <t>LATTANZIO</t>
  </si>
  <si>
    <t>B</t>
  </si>
  <si>
    <t>GOZALES</t>
  </si>
  <si>
    <t>NINO</t>
  </si>
  <si>
    <t>NOE</t>
  </si>
  <si>
    <t>RESENDEZ</t>
  </si>
  <si>
    <t>DENISE</t>
  </si>
  <si>
    <t>WOZNEY</t>
  </si>
  <si>
    <t>WINGARD</t>
  </si>
  <si>
    <t>FASANO</t>
  </si>
  <si>
    <t>CHRISTINA</t>
  </si>
  <si>
    <t>KUNZ</t>
  </si>
  <si>
    <t>CROSS</t>
  </si>
  <si>
    <t>HULL</t>
  </si>
  <si>
    <t>SHANTA</t>
  </si>
  <si>
    <t>BURRIS</t>
  </si>
  <si>
    <t>JESSICA</t>
  </si>
  <si>
    <t>KALEMBASA</t>
  </si>
  <si>
    <t>MARZENA</t>
  </si>
  <si>
    <t>SANTOS</t>
  </si>
  <si>
    <t>RICARDO</t>
  </si>
  <si>
    <t>Chargeback</t>
  </si>
  <si>
    <t>STURGEON</t>
  </si>
  <si>
    <t>Accident Fixed-Benefit 21044</t>
  </si>
  <si>
    <t>PAYNE</t>
  </si>
  <si>
    <t>HANSFORD</t>
  </si>
  <si>
    <t>HORNER</t>
  </si>
  <si>
    <t>MARTINA</t>
  </si>
  <si>
    <t>AK</t>
  </si>
  <si>
    <t>WEEKS</t>
  </si>
  <si>
    <t>KATE</t>
  </si>
  <si>
    <t>MARTINEZ</t>
  </si>
  <si>
    <t>SERGIO</t>
  </si>
  <si>
    <t>CHESNUT</t>
  </si>
  <si>
    <t>MCGOWAN</t>
  </si>
  <si>
    <t>BITTERMAN</t>
  </si>
  <si>
    <t>AWES</t>
  </si>
  <si>
    <t>IBRAHIM</t>
  </si>
  <si>
    <t>STEPHENSON</t>
  </si>
  <si>
    <t>Dental</t>
  </si>
  <si>
    <t>SELECT DENTAL 29304</t>
  </si>
  <si>
    <t>MILLER</t>
  </si>
  <si>
    <t>HOLLY</t>
  </si>
  <si>
    <t>BISCHOFFER</t>
  </si>
  <si>
    <t>CHESTER</t>
  </si>
  <si>
    <t>FULLER</t>
  </si>
  <si>
    <t>BLADES</t>
  </si>
  <si>
    <t>CHERYL</t>
  </si>
  <si>
    <t>PATSY</t>
  </si>
  <si>
    <t>CHRIST</t>
  </si>
  <si>
    <t>TANNER</t>
  </si>
  <si>
    <t>SKRZYPCZYNSKI</t>
  </si>
  <si>
    <t>BORING</t>
  </si>
  <si>
    <t>LINDA</t>
  </si>
  <si>
    <t>AIKEN</t>
  </si>
  <si>
    <t>SAGI</t>
  </si>
  <si>
    <t>TIMOTHY</t>
  </si>
  <si>
    <t>GIARDINA</t>
  </si>
  <si>
    <t>DE</t>
  </si>
  <si>
    <t>SPIKER</t>
  </si>
  <si>
    <t>LANCELOT</t>
  </si>
  <si>
    <t>KISLIA</t>
  </si>
  <si>
    <t>KATHRYN</t>
  </si>
  <si>
    <t>POWERS</t>
  </si>
  <si>
    <t>PANTALEO</t>
  </si>
  <si>
    <t>COLEMAN</t>
  </si>
  <si>
    <t>CEDRIC</t>
  </si>
  <si>
    <t>BRUMFIELD</t>
  </si>
  <si>
    <t>OWENS</t>
  </si>
  <si>
    <t>TARA</t>
  </si>
  <si>
    <t>MACDONALD</t>
  </si>
  <si>
    <t>ALEXANDER</t>
  </si>
  <si>
    <t>BUREK</t>
  </si>
  <si>
    <t>KASEY</t>
  </si>
  <si>
    <t>LOPEZ</t>
  </si>
  <si>
    <t>YACAVACE</t>
  </si>
  <si>
    <t>AGUGLIA</t>
  </si>
  <si>
    <t>NOAH</t>
  </si>
  <si>
    <t>PATRICIA</t>
  </si>
  <si>
    <t>PARKS</t>
  </si>
  <si>
    <t>COMSTOCK</t>
  </si>
  <si>
    <t>KROTZ</t>
  </si>
  <si>
    <t>JOSHUA</t>
  </si>
  <si>
    <t>LUTZ</t>
  </si>
  <si>
    <t>OLIVIA</t>
  </si>
  <si>
    <t>WHITEHEAD</t>
  </si>
  <si>
    <t>LIGHTBOURNE</t>
  </si>
  <si>
    <t>SHARLENE</t>
  </si>
  <si>
    <t>MAASER</t>
  </si>
  <si>
    <t>LOUISE</t>
  </si>
  <si>
    <t>TYLER</t>
  </si>
  <si>
    <t>RACHKO</t>
  </si>
  <si>
    <t>WOODWARD</t>
  </si>
  <si>
    <t>ORCHARD</t>
  </si>
  <si>
    <t>ERVIN</t>
  </si>
  <si>
    <t>SKERBETZ</t>
  </si>
  <si>
    <t>FRECH</t>
  </si>
  <si>
    <t>WOFFORD</t>
  </si>
  <si>
    <t>JANE</t>
  </si>
  <si>
    <t>BOWERS</t>
  </si>
  <si>
    <t>SCALLY</t>
  </si>
  <si>
    <t>SCHNEIDERMAN</t>
  </si>
  <si>
    <t>CAITLIN</t>
  </si>
  <si>
    <t>BLYE</t>
  </si>
  <si>
    <t>COLIN</t>
  </si>
  <si>
    <t>SWOPE</t>
  </si>
  <si>
    <t>RISELLI</t>
  </si>
  <si>
    <t>DOREEN</t>
  </si>
  <si>
    <t>ERICA</t>
  </si>
  <si>
    <t>COFFMAN</t>
  </si>
  <si>
    <t>WEBB</t>
  </si>
  <si>
    <t>SORTO</t>
  </si>
  <si>
    <t>TONYA</t>
  </si>
  <si>
    <t>BIEGANSKI</t>
  </si>
  <si>
    <t>CANDICE</t>
  </si>
  <si>
    <t>HUGHES</t>
  </si>
  <si>
    <t>POST</t>
  </si>
  <si>
    <t>Fixed Indemnity</t>
  </si>
  <si>
    <t>NHIC LM 2021 Hospital Expense Protection U65</t>
  </si>
  <si>
    <t>MINNETTE</t>
  </si>
  <si>
    <t>MS</t>
  </si>
  <si>
    <t>TORRELL</t>
  </si>
  <si>
    <t>TEENA</t>
  </si>
  <si>
    <t>ROZAIESKI</t>
  </si>
  <si>
    <t>PAUL</t>
  </si>
  <si>
    <t>DOMENIC</t>
  </si>
  <si>
    <t>GODWIN</t>
  </si>
  <si>
    <t>LYNDA</t>
  </si>
  <si>
    <t>JAMESON</t>
  </si>
  <si>
    <t>STINSON</t>
  </si>
  <si>
    <t>EVAN</t>
  </si>
  <si>
    <t>SOR</t>
  </si>
  <si>
    <t>SYDNEY</t>
  </si>
  <si>
    <t>CHHOUN</t>
  </si>
  <si>
    <t>LAY</t>
  </si>
  <si>
    <t>BISSELL</t>
  </si>
  <si>
    <t>SOBEL</t>
  </si>
  <si>
    <t>MOORE</t>
  </si>
  <si>
    <t>CLARENCE</t>
  </si>
  <si>
    <t>AWAN</t>
  </si>
  <si>
    <t>AMADA</t>
  </si>
  <si>
    <t>WIMBERLY</t>
  </si>
  <si>
    <t>BUCHLER</t>
  </si>
  <si>
    <t>RACHEL</t>
  </si>
  <si>
    <t>MICHELLE</t>
  </si>
  <si>
    <t>SHIELDS</t>
  </si>
  <si>
    <t>MAUREEN</t>
  </si>
  <si>
    <t>PURCELL</t>
  </si>
  <si>
    <t>BERNARD</t>
  </si>
  <si>
    <t>DIBUO</t>
  </si>
  <si>
    <t>MARTHA</t>
  </si>
  <si>
    <t>SCRANTON</t>
  </si>
  <si>
    <t>SLUDER</t>
  </si>
  <si>
    <t>CARL</t>
  </si>
  <si>
    <t>Allen</t>
  </si>
  <si>
    <t>James</t>
  </si>
  <si>
    <t>OLSON</t>
  </si>
  <si>
    <t>DAGNEY</t>
  </si>
  <si>
    <t>RIBER</t>
  </si>
  <si>
    <t>FANTAYIJA</t>
  </si>
  <si>
    <t>WANTA</t>
  </si>
  <si>
    <t>MIRANDA</t>
  </si>
  <si>
    <t>SHARP</t>
  </si>
  <si>
    <t>BOUNSINH</t>
  </si>
  <si>
    <t>LATSAMY</t>
  </si>
  <si>
    <t>THANADABOUTH</t>
  </si>
  <si>
    <t>PATSAMON</t>
  </si>
  <si>
    <t>WILKINSON</t>
  </si>
  <si>
    <t>CLARK</t>
  </si>
  <si>
    <t>LEAH</t>
  </si>
  <si>
    <t>OTGONBAYAR</t>
  </si>
  <si>
    <t>LKHAGVASUREN</t>
  </si>
  <si>
    <t>ZANA</t>
  </si>
  <si>
    <t>NASANDELGER</t>
  </si>
  <si>
    <t>ITURBE</t>
  </si>
  <si>
    <t>TORRES</t>
  </si>
  <si>
    <t>KOESTER</t>
  </si>
  <si>
    <t>FRANCIS</t>
  </si>
  <si>
    <t>As Earned</t>
  </si>
  <si>
    <t>HESS</t>
  </si>
  <si>
    <t>SALMETE</t>
  </si>
  <si>
    <t>ACE</t>
  </si>
  <si>
    <t>ENGELHORN</t>
  </si>
  <si>
    <t>JACKIE</t>
  </si>
  <si>
    <t>Berg</t>
  </si>
  <si>
    <t>Ines</t>
  </si>
  <si>
    <t>LESTER</t>
  </si>
  <si>
    <t>SAVANNAH</t>
  </si>
  <si>
    <t>WALKER</t>
  </si>
  <si>
    <t>GIRAL</t>
  </si>
  <si>
    <t>CAROLINA</t>
  </si>
  <si>
    <t>COTTER</t>
  </si>
  <si>
    <t>MAERTENS</t>
  </si>
  <si>
    <t>HEIDI</t>
  </si>
  <si>
    <t>Short Term Medical</t>
  </si>
  <si>
    <t>NHIC STM PPO IA Renewable</t>
  </si>
  <si>
    <t>GARZA</t>
  </si>
  <si>
    <t>YOLANDA</t>
  </si>
  <si>
    <t>NHIC STM PPO All Other States Renewable</t>
  </si>
  <si>
    <t>SLAIS</t>
  </si>
  <si>
    <t>HORAN</t>
  </si>
  <si>
    <t>LYNNE</t>
  </si>
  <si>
    <t>HARPER</t>
  </si>
  <si>
    <t>NHIC STM 2022 OH Single Term</t>
  </si>
  <si>
    <t>MORRISSEY</t>
  </si>
  <si>
    <t>LARSON</t>
  </si>
  <si>
    <t>ANTOINETTE</t>
  </si>
  <si>
    <t>WAGNER</t>
  </si>
  <si>
    <t>LYNDON</t>
  </si>
  <si>
    <t>OBRIEN</t>
  </si>
  <si>
    <t>MICHELE</t>
  </si>
  <si>
    <t>MAURER</t>
  </si>
  <si>
    <t>DAWN</t>
  </si>
  <si>
    <t>FABRITZ</t>
  </si>
  <si>
    <t>STARKEY</t>
  </si>
  <si>
    <t>DOWDA</t>
  </si>
  <si>
    <t>DENEEN</t>
  </si>
  <si>
    <t>SALGADO</t>
  </si>
  <si>
    <t>BROMUND</t>
  </si>
  <si>
    <t>AMATA</t>
  </si>
  <si>
    <t>KISIN</t>
  </si>
  <si>
    <t>POLISHUK</t>
  </si>
  <si>
    <t>ANTON</t>
  </si>
  <si>
    <t>BLAKENSHIP</t>
  </si>
  <si>
    <t>DUSTEN</t>
  </si>
  <si>
    <t>CARLSON</t>
  </si>
  <si>
    <t>ARTHUR</t>
  </si>
  <si>
    <t>HOEPPNER</t>
  </si>
  <si>
    <t>NHIC STM PPO All Other States</t>
  </si>
  <si>
    <t>JAMAR</t>
  </si>
  <si>
    <t>BROCKSMITH</t>
  </si>
  <si>
    <t>KENT</t>
  </si>
  <si>
    <t>NHIC STM 2022 IN Renewable</t>
  </si>
  <si>
    <t>RANDI`</t>
  </si>
  <si>
    <t>SPANO</t>
  </si>
  <si>
    <t>National General STM CO-CT-IA-KS-MD-MO-ND-OR-SD</t>
  </si>
  <si>
    <t>ABBY</t>
  </si>
  <si>
    <t>BECHERT</t>
  </si>
  <si>
    <t>NHIC STM 2022 IN Single Term</t>
  </si>
  <si>
    <t>ANGEL</t>
  </si>
  <si>
    <t>VALLE</t>
  </si>
  <si>
    <t>NHIC STM PPO GI</t>
  </si>
  <si>
    <t>ROSANGELA</t>
  </si>
  <si>
    <t>JADE</t>
  </si>
  <si>
    <t>LEVINSON</t>
  </si>
  <si>
    <t>PHILLIP</t>
  </si>
  <si>
    <t>III</t>
  </si>
  <si>
    <t>Shepard</t>
  </si>
  <si>
    <t>Jill</t>
  </si>
  <si>
    <t>CHAU</t>
  </si>
  <si>
    <t>YARMUTH</t>
  </si>
  <si>
    <t>BRETT</t>
  </si>
  <si>
    <t>MULHOLLAND</t>
  </si>
  <si>
    <t>A3</t>
  </si>
  <si>
    <t>COOK</t>
  </si>
  <si>
    <t>JAYLA</t>
  </si>
  <si>
    <t>HOLSENDOLPH</t>
  </si>
  <si>
    <t>DARRYL</t>
  </si>
  <si>
    <t>Supplement</t>
  </si>
  <si>
    <t>NHIC Dental 2020 DVH 65+</t>
  </si>
  <si>
    <t>MANSELL</t>
  </si>
  <si>
    <t>MERLE</t>
  </si>
  <si>
    <t>PAONESSA</t>
  </si>
  <si>
    <t>LOUIS</t>
  </si>
  <si>
    <t>MADIGAN</t>
  </si>
  <si>
    <t>GEHRON</t>
  </si>
  <si>
    <t>AMIE</t>
  </si>
  <si>
    <t>SLOTT</t>
  </si>
  <si>
    <t>COLLETTA</t>
  </si>
  <si>
    <t>AFRASSIAB</t>
  </si>
  <si>
    <t>MONA</t>
  </si>
  <si>
    <t>BROOME</t>
  </si>
  <si>
    <t>JOSEPH</t>
  </si>
  <si>
    <t>MCNATT</t>
  </si>
  <si>
    <t>HLOVCHIEC</t>
  </si>
  <si>
    <t>CHERRY</t>
  </si>
  <si>
    <t>NHIC LM 2021 SENIOR INDEMNITY 65+</t>
  </si>
  <si>
    <t>Life Association Standalone Bundled wLM</t>
  </si>
  <si>
    <t>TOM</t>
  </si>
  <si>
    <t>PAPPAS</t>
  </si>
  <si>
    <t>THEODORE</t>
  </si>
  <si>
    <t>COLLETTE</t>
  </si>
  <si>
    <t>POOLE</t>
  </si>
  <si>
    <t>AKRAM</t>
  </si>
  <si>
    <t>NASHER</t>
  </si>
  <si>
    <t>My Life Wellness Senior 5018 5019 Standalone</t>
  </si>
  <si>
    <t>IQBAL</t>
  </si>
  <si>
    <t>MIR</t>
  </si>
  <si>
    <t>CBK</t>
  </si>
  <si>
    <t>GOULD</t>
  </si>
  <si>
    <t>TATE</t>
  </si>
  <si>
    <t>NHIC NG0000 Statement 09.29.25</t>
  </si>
  <si>
    <t>Association</t>
  </si>
  <si>
    <t>Life Association C IN</t>
  </si>
  <si>
    <t>RAMIREZ</t>
  </si>
  <si>
    <t>KEENE</t>
  </si>
  <si>
    <t>DEL</t>
  </si>
  <si>
    <t>THORNTON</t>
  </si>
  <si>
    <t>LIGIA</t>
  </si>
  <si>
    <t>VALLECILLOS</t>
  </si>
  <si>
    <t>MAGALI</t>
  </si>
  <si>
    <t>ARTEAGA</t>
  </si>
  <si>
    <t>NALLY</t>
  </si>
  <si>
    <t>ANTWAN</t>
  </si>
  <si>
    <t>FABRE</t>
  </si>
  <si>
    <t>KRISTIAN</t>
  </si>
  <si>
    <t>WALLACE</t>
  </si>
  <si>
    <t>SUTHERLAND</t>
  </si>
  <si>
    <t>KELSIE</t>
  </si>
  <si>
    <t>Life Association Access</t>
  </si>
  <si>
    <t>LIFE Association Membership - C 14956 LM</t>
  </si>
  <si>
    <t>HOLLENDONNER</t>
  </si>
  <si>
    <t>Allstate Recuro RX Discount Card</t>
  </si>
  <si>
    <t>DOMINIQUE</t>
  </si>
  <si>
    <t>Allstate Health Access</t>
  </si>
  <si>
    <t>IAN</t>
  </si>
  <si>
    <t>BUERER</t>
  </si>
  <si>
    <t>BOBBIE</t>
  </si>
  <si>
    <t>SANDERS</t>
  </si>
  <si>
    <t>DICKEY</t>
  </si>
  <si>
    <t>FILLERS</t>
  </si>
  <si>
    <t>LUKE</t>
  </si>
  <si>
    <t>WALLS</t>
  </si>
  <si>
    <t>WEBER</t>
  </si>
  <si>
    <t>BONNIE</t>
  </si>
  <si>
    <t>KELLEY</t>
  </si>
  <si>
    <t>SUSANNE</t>
  </si>
  <si>
    <t>CLIFFORD</t>
  </si>
  <si>
    <t>MIXSON</t>
  </si>
  <si>
    <t>MILES</t>
  </si>
  <si>
    <t>CHRISTIANSEN</t>
  </si>
  <si>
    <t>BEST</t>
  </si>
  <si>
    <t>MICHAYLA</t>
  </si>
  <si>
    <t>GALEN</t>
  </si>
  <si>
    <t>SIMPSON</t>
  </si>
  <si>
    <t>EBIN</t>
  </si>
  <si>
    <t>ELLIOTT</t>
  </si>
  <si>
    <t>BRUCE</t>
  </si>
  <si>
    <t>ZUMPELLA</t>
  </si>
  <si>
    <t>COIA</t>
  </si>
  <si>
    <t>KHOURY</t>
  </si>
  <si>
    <t>MONIQUE</t>
  </si>
  <si>
    <t>GARFIAS</t>
  </si>
  <si>
    <t>LAUREN</t>
  </si>
  <si>
    <t>BLANKE</t>
  </si>
  <si>
    <t>MOLLY</t>
  </si>
  <si>
    <t>STAMER</t>
  </si>
  <si>
    <t>SOLOMON</t>
  </si>
  <si>
    <t>SOICH</t>
  </si>
  <si>
    <t>PANE</t>
  </si>
  <si>
    <t>GALE</t>
  </si>
  <si>
    <t>BINEKEY</t>
  </si>
  <si>
    <t>LOBELLE</t>
  </si>
  <si>
    <t>FRANCISCO</t>
  </si>
  <si>
    <t>HENDLEY</t>
  </si>
  <si>
    <t>IRLBECK</t>
  </si>
  <si>
    <t>TUSING</t>
  </si>
  <si>
    <t>GHASSEMI</t>
  </si>
  <si>
    <t>LAURIE</t>
  </si>
  <si>
    <t>CLINKSCALE</t>
  </si>
  <si>
    <t>BERUBE</t>
  </si>
  <si>
    <t>RHEE</t>
  </si>
  <si>
    <t>KYU</t>
  </si>
  <si>
    <t>HANAFI</t>
  </si>
  <si>
    <t>COLEEN</t>
  </si>
  <si>
    <t>GOLD</t>
  </si>
  <si>
    <t>WELCH</t>
  </si>
  <si>
    <t>HEITMAN</t>
  </si>
  <si>
    <t>EMMA</t>
  </si>
  <si>
    <t>DIMMITT</t>
  </si>
  <si>
    <t>JUSTIN</t>
  </si>
  <si>
    <t>BURT</t>
  </si>
  <si>
    <t>BETHANY</t>
  </si>
  <si>
    <t>GLASSCOCK</t>
  </si>
  <si>
    <t>DODARO</t>
  </si>
  <si>
    <t>BEYDOUN</t>
  </si>
  <si>
    <t>DANNY</t>
  </si>
  <si>
    <t>ABBOTT</t>
  </si>
  <si>
    <t>CARTER</t>
  </si>
  <si>
    <t>RODDEN</t>
  </si>
  <si>
    <t>VELINO</t>
  </si>
  <si>
    <t>KAITLYN</t>
  </si>
  <si>
    <t>WITT</t>
  </si>
  <si>
    <t>WV</t>
  </si>
  <si>
    <t>STEAD</t>
  </si>
  <si>
    <t>GEARY</t>
  </si>
  <si>
    <t>MIKE</t>
  </si>
  <si>
    <t>NJ</t>
  </si>
  <si>
    <t>STERNER</t>
  </si>
  <si>
    <t>MURRAY</t>
  </si>
  <si>
    <t>RAMBOLDT</t>
  </si>
  <si>
    <t>WISNIEWSKI</t>
  </si>
  <si>
    <t>BOWLING</t>
  </si>
  <si>
    <t>SHANNON</t>
  </si>
  <si>
    <t>SD</t>
  </si>
  <si>
    <t>HUMPHRIES</t>
  </si>
  <si>
    <t>TOBIN</t>
  </si>
  <si>
    <t>DIANA</t>
  </si>
  <si>
    <t>TALLMAN</t>
  </si>
  <si>
    <t>FARNAM</t>
  </si>
  <si>
    <t>ETHAN</t>
  </si>
  <si>
    <t>WESTAWSKI</t>
  </si>
  <si>
    <t>JONI</t>
  </si>
  <si>
    <t>FITZPATRICK</t>
  </si>
  <si>
    <t>SMOODY</t>
  </si>
  <si>
    <t>PROZ-OZINGA</t>
  </si>
  <si>
    <t>SPAIN</t>
  </si>
  <si>
    <t>WHITE</t>
  </si>
  <si>
    <t>CHANTAL</t>
  </si>
  <si>
    <t>DOBBS</t>
  </si>
  <si>
    <t>ANDRIA</t>
  </si>
  <si>
    <t>GUGLIELMO</t>
  </si>
  <si>
    <t>STALLINGS</t>
  </si>
  <si>
    <t>CURTIS</t>
  </si>
  <si>
    <t>KADE</t>
  </si>
  <si>
    <t>RODECK</t>
  </si>
  <si>
    <t>MALONE</t>
  </si>
  <si>
    <t>EDWARDS</t>
  </si>
  <si>
    <t>HOLMES</t>
  </si>
  <si>
    <t>COPPLE</t>
  </si>
  <si>
    <t>ZOELLICK</t>
  </si>
  <si>
    <t>SCHASSLER</t>
  </si>
  <si>
    <t>FRYMAN</t>
  </si>
  <si>
    <t>RONALD</t>
  </si>
  <si>
    <t>KAYEDEN</t>
  </si>
  <si>
    <t>PAROTTO</t>
  </si>
  <si>
    <t>ROBERTA</t>
  </si>
  <si>
    <t>TERRY</t>
  </si>
  <si>
    <t>KLINE</t>
  </si>
  <si>
    <t>PEGGY</t>
  </si>
  <si>
    <t>SANIYAH</t>
  </si>
  <si>
    <t>HAMMONDS</t>
  </si>
  <si>
    <t>BUSSY</t>
  </si>
  <si>
    <t>ELLEN</t>
  </si>
  <si>
    <t>WEILER</t>
  </si>
  <si>
    <t>BLODGETT</t>
  </si>
  <si>
    <t>FURRY</t>
  </si>
  <si>
    <t>MASO</t>
  </si>
  <si>
    <t>SHEILA</t>
  </si>
  <si>
    <t>CA</t>
  </si>
  <si>
    <t>MATASHWARIE</t>
  </si>
  <si>
    <t>GOMANIE</t>
  </si>
  <si>
    <t>WINTERS</t>
  </si>
  <si>
    <t>ABBEY</t>
  </si>
  <si>
    <t>BORROUGHS</t>
  </si>
  <si>
    <t>HILARY</t>
  </si>
  <si>
    <t>LINDSAY</t>
  </si>
  <si>
    <t>CHAPMAN</t>
  </si>
  <si>
    <t>NONIE</t>
  </si>
  <si>
    <t>ANGELIQUE</t>
  </si>
  <si>
    <t>BARRAGAN</t>
  </si>
  <si>
    <t>GABRIELA</t>
  </si>
  <si>
    <t>ASKEW</t>
  </si>
  <si>
    <t>Sherman</t>
  </si>
  <si>
    <t>Matthew</t>
  </si>
  <si>
    <t>GRAHAM</t>
  </si>
  <si>
    <t>MEHAFFEY</t>
  </si>
  <si>
    <t>LANCE</t>
  </si>
  <si>
    <t>DIXSON</t>
  </si>
  <si>
    <t>FELECIA</t>
  </si>
  <si>
    <t>DESOUSA</t>
  </si>
  <si>
    <t>KYLE</t>
  </si>
  <si>
    <t>COAD-THOMAS</t>
  </si>
  <si>
    <t>NIGRO</t>
  </si>
  <si>
    <t>EILEEN</t>
  </si>
  <si>
    <t>BEJJANI</t>
  </si>
  <si>
    <t>ADELYNE</t>
  </si>
  <si>
    <t>ZAVERI</t>
  </si>
  <si>
    <t>ZEEL</t>
  </si>
  <si>
    <t>HAWKINSON</t>
  </si>
  <si>
    <t>NAIDOO</t>
  </si>
  <si>
    <t>JIOVANI</t>
  </si>
  <si>
    <t>EVANS</t>
  </si>
  <si>
    <t>CARRADINE</t>
  </si>
  <si>
    <t>BUSCH</t>
  </si>
  <si>
    <t>JACQUELYN</t>
  </si>
  <si>
    <t>BERKEY</t>
  </si>
  <si>
    <t>RONDA</t>
  </si>
  <si>
    <t>HORVATH</t>
  </si>
  <si>
    <t>FUSCHETTO</t>
  </si>
  <si>
    <t>STEVENSON</t>
  </si>
  <si>
    <t>WILLBUR</t>
  </si>
  <si>
    <t>BUCHANAN</t>
  </si>
  <si>
    <t>WEAVER</t>
  </si>
  <si>
    <t>CULLIMORE</t>
  </si>
  <si>
    <t>SHAYLEE</t>
  </si>
  <si>
    <t>KRYSIK</t>
  </si>
  <si>
    <t>EDMONDS</t>
  </si>
  <si>
    <t>REID-KAPLAN</t>
  </si>
  <si>
    <t>MAZILYN</t>
  </si>
  <si>
    <t>VICKERS</t>
  </si>
  <si>
    <t>KOURTNEY</t>
  </si>
  <si>
    <t>ESPINOZA</t>
  </si>
  <si>
    <t>MAITRELLY</t>
  </si>
  <si>
    <t>HOHNER</t>
  </si>
  <si>
    <t>GREER</t>
  </si>
  <si>
    <t>SOPHIE</t>
  </si>
  <si>
    <t>JESUS</t>
  </si>
  <si>
    <t>KLEIN</t>
  </si>
  <si>
    <t>JILLIAN</t>
  </si>
  <si>
    <t>MORTON</t>
  </si>
  <si>
    <t>MARIEL</t>
  </si>
  <si>
    <t>RUNGE</t>
  </si>
  <si>
    <t>POTENCIANA</t>
  </si>
  <si>
    <t>LUCE</t>
  </si>
  <si>
    <t>ANNVY</t>
  </si>
  <si>
    <t>RHONDA</t>
  </si>
  <si>
    <t>QUINTERO</t>
  </si>
  <si>
    <t>EDITH</t>
  </si>
  <si>
    <t>COLLNS</t>
  </si>
  <si>
    <t>MARCUS</t>
  </si>
  <si>
    <t>SHANKS</t>
  </si>
  <si>
    <t>CHEN</t>
  </si>
  <si>
    <t>GARBO</t>
  </si>
  <si>
    <t>PISTORIUS</t>
  </si>
  <si>
    <t>ELIANA</t>
  </si>
  <si>
    <t>MARLIN</t>
  </si>
  <si>
    <t>TANIA</t>
  </si>
  <si>
    <t>DODSON</t>
  </si>
  <si>
    <t>LORA</t>
  </si>
  <si>
    <t>SHALLCROSS</t>
  </si>
  <si>
    <t>ALEXANDRIA</t>
  </si>
  <si>
    <t>OLIBUEL</t>
  </si>
  <si>
    <t>JACKSON-EILAND</t>
  </si>
  <si>
    <t>TINYA</t>
  </si>
  <si>
    <t>LA'JOIA</t>
  </si>
  <si>
    <t>KAMENSKY</t>
  </si>
  <si>
    <t>LAWRENCE</t>
  </si>
  <si>
    <t>BUCKLEY</t>
  </si>
  <si>
    <t>HENDERSON</t>
  </si>
  <si>
    <t>WILLIAMS</t>
  </si>
  <si>
    <t>WOJCIECHOWSKI</t>
  </si>
  <si>
    <t>MEERKATZ</t>
  </si>
  <si>
    <t>DAWNETTE</t>
  </si>
  <si>
    <t>NGUYEN</t>
  </si>
  <si>
    <t>SINH</t>
  </si>
  <si>
    <t>MAGRUM</t>
  </si>
  <si>
    <t>KEO</t>
  </si>
  <si>
    <t>PRANY</t>
  </si>
  <si>
    <t>HANCOCK</t>
  </si>
  <si>
    <t>JOHNNY</t>
  </si>
  <si>
    <t>CHACKO</t>
  </si>
  <si>
    <t>NEETHU</t>
  </si>
  <si>
    <t>DEWI</t>
  </si>
  <si>
    <t>KENNELL</t>
  </si>
  <si>
    <t>SCHERESIA</t>
  </si>
  <si>
    <t>DONALD</t>
  </si>
  <si>
    <t>CATE</t>
  </si>
  <si>
    <t>GESKE</t>
  </si>
  <si>
    <t>KURNIAWAN-MOY</t>
  </si>
  <si>
    <t>LYDIA</t>
  </si>
  <si>
    <t>FINKE</t>
  </si>
  <si>
    <t>SEWELL</t>
  </si>
  <si>
    <t>BATDELGER</t>
  </si>
  <si>
    <t>TSERENBAT</t>
  </si>
  <si>
    <t>WAYNE</t>
  </si>
  <si>
    <t>RANDY</t>
  </si>
  <si>
    <t>POTTER</t>
  </si>
  <si>
    <t>PERDUE</t>
  </si>
  <si>
    <t>WARPOOL</t>
  </si>
  <si>
    <t>JEPPERSON</t>
  </si>
  <si>
    <t>KALMAN</t>
  </si>
  <si>
    <t>GAMET</t>
  </si>
  <si>
    <t>VENERO</t>
  </si>
  <si>
    <t>LIEN</t>
  </si>
  <si>
    <t>ZHAO</t>
  </si>
  <si>
    <t>JINGJIE</t>
  </si>
  <si>
    <t>DIAZ</t>
  </si>
  <si>
    <t>ANA</t>
  </si>
  <si>
    <t>PATI</t>
  </si>
  <si>
    <t>BISWAJIT</t>
  </si>
  <si>
    <t>SCHIELD</t>
  </si>
  <si>
    <t>KAROLE</t>
  </si>
  <si>
    <t>NUGENT</t>
  </si>
  <si>
    <t>KELLI</t>
  </si>
  <si>
    <t>GOODMAN</t>
  </si>
  <si>
    <t>PYEATT</t>
  </si>
  <si>
    <t>MITCHELL</t>
  </si>
  <si>
    <t>ROBERTS</t>
  </si>
  <si>
    <t>ALVIN</t>
  </si>
  <si>
    <t>SPARKS</t>
  </si>
  <si>
    <t>DONADO</t>
  </si>
  <si>
    <t>ANALUISZA</t>
  </si>
  <si>
    <t>AR</t>
  </si>
  <si>
    <t>EYRE</t>
  </si>
  <si>
    <t>DOTT</t>
  </si>
  <si>
    <t>HOWARD</t>
  </si>
  <si>
    <t>LEACH</t>
  </si>
  <si>
    <t>HANNAH</t>
  </si>
  <si>
    <t>HARA</t>
  </si>
  <si>
    <t>NELSON</t>
  </si>
  <si>
    <t>HODGE</t>
  </si>
  <si>
    <t>BURKS</t>
  </si>
  <si>
    <t>GANDEE</t>
  </si>
  <si>
    <t>DAVIS</t>
  </si>
  <si>
    <t>RIVERA</t>
  </si>
  <si>
    <t>STEPHANIE</t>
  </si>
  <si>
    <t>HAYNES</t>
  </si>
  <si>
    <t>BOSMAN</t>
  </si>
  <si>
    <t>VORIS</t>
  </si>
  <si>
    <t>PETE</t>
  </si>
  <si>
    <t>LEUZZI</t>
  </si>
  <si>
    <t>POCHOP</t>
  </si>
  <si>
    <t>CASE</t>
  </si>
  <si>
    <t>MARINER</t>
  </si>
  <si>
    <t>DON</t>
  </si>
  <si>
    <t>MECHALKE</t>
  </si>
  <si>
    <t>STORNELLO</t>
  </si>
  <si>
    <t>ANNAMARIE</t>
  </si>
  <si>
    <t>HAMILTON</t>
  </si>
  <si>
    <t>VANESSA</t>
  </si>
  <si>
    <t>DODDS</t>
  </si>
  <si>
    <t>KURT</t>
  </si>
  <si>
    <t>BOGART</t>
  </si>
  <si>
    <t>EVA</t>
  </si>
  <si>
    <t>DARREN</t>
  </si>
  <si>
    <t>SPRAGUE</t>
  </si>
  <si>
    <t>YANA</t>
  </si>
  <si>
    <t>NUNLEY</t>
  </si>
  <si>
    <t>TRACY</t>
  </si>
  <si>
    <t>LUOISE</t>
  </si>
  <si>
    <t>MCCABE</t>
  </si>
  <si>
    <t>BROCK</t>
  </si>
  <si>
    <t>STANTON</t>
  </si>
  <si>
    <t>CHASE</t>
  </si>
  <si>
    <t>WICKWARE</t>
  </si>
  <si>
    <t>LATINA</t>
  </si>
  <si>
    <t>SKILLEN</t>
  </si>
  <si>
    <t>SHELLEE</t>
  </si>
  <si>
    <t>SWORD</t>
  </si>
  <si>
    <t>COX</t>
  </si>
  <si>
    <t>APRIL</t>
  </si>
  <si>
    <t>FRANCO</t>
  </si>
  <si>
    <t>LLOYD</t>
  </si>
  <si>
    <t>HARRELL</t>
  </si>
  <si>
    <t>CURRY</t>
  </si>
  <si>
    <t>GAINES</t>
  </si>
  <si>
    <t>BRIDGETT</t>
  </si>
  <si>
    <t>PHILBRICK</t>
  </si>
  <si>
    <t>WATSON</t>
  </si>
  <si>
    <t>BOGENER</t>
  </si>
  <si>
    <t>ROSIE</t>
  </si>
  <si>
    <t>SCHUETZ</t>
  </si>
  <si>
    <t>LAURY</t>
  </si>
  <si>
    <t>MERCER</t>
  </si>
  <si>
    <t>GRUENEICH</t>
  </si>
  <si>
    <t>JOEL</t>
  </si>
  <si>
    <t>NADEAU</t>
  </si>
  <si>
    <t>RANDINE</t>
  </si>
  <si>
    <t>BRENDA</t>
  </si>
  <si>
    <t>TOWNSEND</t>
  </si>
  <si>
    <t>POORE</t>
  </si>
  <si>
    <t>GALBRAITH</t>
  </si>
  <si>
    <t>GOLDEN</t>
  </si>
  <si>
    <t>KRISTIE</t>
  </si>
  <si>
    <t>FREDRICKS</t>
  </si>
  <si>
    <t>ROYSTER</t>
  </si>
  <si>
    <t>JR</t>
  </si>
  <si>
    <t>DUNCAN</t>
  </si>
  <si>
    <t>BUSCHELL</t>
  </si>
  <si>
    <t>GRISSOM</t>
  </si>
  <si>
    <t>FUNDERBURGH</t>
  </si>
  <si>
    <t>CZECH</t>
  </si>
  <si>
    <t>BRUE</t>
  </si>
  <si>
    <t>HAMAN</t>
  </si>
  <si>
    <t>GAYDOS</t>
  </si>
  <si>
    <t>TIERNEY</t>
  </si>
  <si>
    <t>GREGOR</t>
  </si>
  <si>
    <t>STUART</t>
  </si>
  <si>
    <t>STRYFFELER</t>
  </si>
  <si>
    <t>JIM</t>
  </si>
  <si>
    <t>HERHUSKY</t>
  </si>
  <si>
    <t>SCHELD</t>
  </si>
  <si>
    <t>LEISCH</t>
  </si>
  <si>
    <t>COLE</t>
  </si>
  <si>
    <t>WOOD</t>
  </si>
  <si>
    <t>BRIDGE</t>
  </si>
  <si>
    <t>NOVOTNY</t>
  </si>
  <si>
    <t>ARIAS</t>
  </si>
  <si>
    <t>HULSE</t>
  </si>
  <si>
    <t>PURDON</t>
  </si>
  <si>
    <t>BRALLEY</t>
  </si>
  <si>
    <t>PARRIS</t>
  </si>
  <si>
    <t>AMMERMAN</t>
  </si>
  <si>
    <t>RUDOLPH</t>
  </si>
  <si>
    <t>DANNIELLE</t>
  </si>
  <si>
    <t>MATKINS</t>
  </si>
  <si>
    <t>MALSCH</t>
  </si>
  <si>
    <t>SMITHSON</t>
  </si>
  <si>
    <t>DANA</t>
  </si>
  <si>
    <t>HECKELMAN</t>
  </si>
  <si>
    <t>MARICELA</t>
  </si>
  <si>
    <t>MENDEL</t>
  </si>
  <si>
    <t>SIMO</t>
  </si>
  <si>
    <t>CONRAD</t>
  </si>
  <si>
    <t>JARVIS</t>
  </si>
  <si>
    <t>JESSEN</t>
  </si>
  <si>
    <t>VALERIA</t>
  </si>
  <si>
    <t>KLOOS</t>
  </si>
  <si>
    <t>SHARI</t>
  </si>
  <si>
    <t>CORNELL</t>
  </si>
  <si>
    <t>CORBIN</t>
  </si>
  <si>
    <t>LINNEA</t>
  </si>
  <si>
    <t>FLANAGAN</t>
  </si>
  <si>
    <t>SEYMOUR</t>
  </si>
  <si>
    <t>JACQUELYNN</t>
  </si>
  <si>
    <t>MENDER</t>
  </si>
  <si>
    <t>TRAVARIS</t>
  </si>
  <si>
    <t>MANDOSKE</t>
  </si>
  <si>
    <t>FRANCINE</t>
  </si>
  <si>
    <t>CANNIE</t>
  </si>
  <si>
    <t>QUINCY</t>
  </si>
  <si>
    <t>TUNG</t>
  </si>
  <si>
    <t>KUN</t>
  </si>
  <si>
    <t>THAMES</t>
  </si>
  <si>
    <t>TUBAUGH</t>
  </si>
  <si>
    <t>ISAIAH</t>
  </si>
  <si>
    <t>ATHILL</t>
  </si>
  <si>
    <t>CECELIA</t>
  </si>
  <si>
    <t>CONKLIN</t>
  </si>
  <si>
    <t>CHARTER</t>
  </si>
  <si>
    <t>TONI</t>
  </si>
  <si>
    <t>MCGUIRK</t>
  </si>
  <si>
    <t>HUGH</t>
  </si>
  <si>
    <t>LONG</t>
  </si>
  <si>
    <t>KACZYNSKI</t>
  </si>
  <si>
    <t>LORIANN</t>
  </si>
  <si>
    <t>LEWIS</t>
  </si>
  <si>
    <t>BECKER</t>
  </si>
  <si>
    <t>ROXANE</t>
  </si>
  <si>
    <t>DEANTHONY</t>
  </si>
  <si>
    <t>HAINES</t>
  </si>
  <si>
    <t>GAUTHIER</t>
  </si>
  <si>
    <t>ALYXANDRA</t>
  </si>
  <si>
    <t>COTTRELL</t>
  </si>
  <si>
    <t>BRAZELTON</t>
  </si>
  <si>
    <t>KYLEE</t>
  </si>
  <si>
    <t>DANILUK</t>
  </si>
  <si>
    <t>LINDZIE</t>
  </si>
  <si>
    <t>RAQUEL</t>
  </si>
  <si>
    <t>RELF</t>
  </si>
  <si>
    <t>CHARMITTA</t>
  </si>
  <si>
    <t>TONDELLI</t>
  </si>
  <si>
    <t>FACCHINI</t>
  </si>
  <si>
    <t>EDMOND</t>
  </si>
  <si>
    <t>SHONTA</t>
  </si>
  <si>
    <t>KULIK</t>
  </si>
  <si>
    <t>BARRETT</t>
  </si>
  <si>
    <t>SMOOT</t>
  </si>
  <si>
    <t>KRISTINE</t>
  </si>
  <si>
    <t>BERK</t>
  </si>
  <si>
    <t>BANWART</t>
  </si>
  <si>
    <t>RAWLS</t>
  </si>
  <si>
    <t>PIEDRA</t>
  </si>
  <si>
    <t>SWANER</t>
  </si>
  <si>
    <t>EDDIE</t>
  </si>
  <si>
    <t>BAYARSAIKHAN</t>
  </si>
  <si>
    <t>BATBOLD</t>
  </si>
  <si>
    <t>ZAVREL</t>
  </si>
  <si>
    <t>MARCO</t>
  </si>
  <si>
    <t>TRICHE</t>
  </si>
  <si>
    <t>SHANE</t>
  </si>
  <si>
    <t>SCARBOROUGH</t>
  </si>
  <si>
    <t>PAULA</t>
  </si>
  <si>
    <t>PAINTER</t>
  </si>
  <si>
    <t>CRUZ</t>
  </si>
  <si>
    <t>GABINO</t>
  </si>
  <si>
    <t>CHESNOKOV</t>
  </si>
  <si>
    <t>VERONICA</t>
  </si>
  <si>
    <t>REPPAL</t>
  </si>
  <si>
    <t>RAMEEM</t>
  </si>
  <si>
    <t>ALONZO</t>
  </si>
  <si>
    <t>SULSKI</t>
  </si>
  <si>
    <t>SYCHOWSKI</t>
  </si>
  <si>
    <t>CRAIG</t>
  </si>
  <si>
    <t>STOETZEL</t>
  </si>
  <si>
    <t>ROBYN</t>
  </si>
  <si>
    <t>TYLLER</t>
  </si>
  <si>
    <t>SERRANO</t>
  </si>
  <si>
    <t>MAGDALENA</t>
  </si>
  <si>
    <t>PEIFER</t>
  </si>
  <si>
    <t>LOGAN</t>
  </si>
  <si>
    <t>FARNSWORTH</t>
  </si>
  <si>
    <t>COLLINS</t>
  </si>
  <si>
    <t>RIO-COOPER</t>
  </si>
  <si>
    <t>KELLOGG</t>
  </si>
  <si>
    <t>BOUCHARD</t>
  </si>
  <si>
    <t>PIERRE</t>
  </si>
  <si>
    <t>RAGGETT</t>
  </si>
  <si>
    <t>WADDLE</t>
  </si>
  <si>
    <t>LYNSEY</t>
  </si>
  <si>
    <t>BRUCK</t>
  </si>
  <si>
    <t>MEYER</t>
  </si>
  <si>
    <t>SALAZAR</t>
  </si>
  <si>
    <t>WENGERSKI</t>
  </si>
  <si>
    <t>ANITA</t>
  </si>
  <si>
    <t>LAZZARETTI</t>
  </si>
  <si>
    <t>CROSSETT</t>
  </si>
  <si>
    <t>DEANNA</t>
  </si>
  <si>
    <t>STRUCHEN</t>
  </si>
  <si>
    <t>KELSEY</t>
  </si>
  <si>
    <t>DUKE</t>
  </si>
  <si>
    <t>DEMETRA</t>
  </si>
  <si>
    <t>CHAMBERS</t>
  </si>
  <si>
    <t>BOBBI</t>
  </si>
  <si>
    <t>FOGLE</t>
  </si>
  <si>
    <t>EUGENE</t>
  </si>
  <si>
    <t>QIGLEY</t>
  </si>
  <si>
    <t>SCHROEDER</t>
  </si>
  <si>
    <t>MURATA</t>
  </si>
  <si>
    <t>BLACKSHAW</t>
  </si>
  <si>
    <t>KRISTIN</t>
  </si>
  <si>
    <t>CLEON</t>
  </si>
  <si>
    <t>FRIEDMAN</t>
  </si>
  <si>
    <t>POHLMAN</t>
  </si>
  <si>
    <t>COURTNEY</t>
  </si>
  <si>
    <t>LUANGKHAM</t>
  </si>
  <si>
    <t>SETTHA</t>
  </si>
  <si>
    <t>COMBS</t>
  </si>
  <si>
    <t>NASIR</t>
  </si>
  <si>
    <t>VENKATARAMANAPPA</t>
  </si>
  <si>
    <t>PRIYADARSHINI</t>
  </si>
  <si>
    <t>STOKES</t>
  </si>
  <si>
    <t>FRAZIER</t>
  </si>
  <si>
    <t>HINDERS</t>
  </si>
  <si>
    <t>PURDY</t>
  </si>
  <si>
    <t>RUIZ-MONTERO</t>
  </si>
  <si>
    <t>SCARLET</t>
  </si>
  <si>
    <t>SWIATEK</t>
  </si>
  <si>
    <t>BEATA</t>
  </si>
  <si>
    <t>MAES</t>
  </si>
  <si>
    <t>BRENDLE</t>
  </si>
  <si>
    <t>HODGMAN</t>
  </si>
  <si>
    <t>HAPNER</t>
  </si>
  <si>
    <t>PATEL</t>
  </si>
  <si>
    <t>SEJAL</t>
  </si>
  <si>
    <t>GONZALEZ</t>
  </si>
  <si>
    <t>CARVETH</t>
  </si>
  <si>
    <t>ANNE</t>
  </si>
  <si>
    <t>SIEGEL</t>
  </si>
  <si>
    <t>LOWE</t>
  </si>
  <si>
    <t>PAGAKIS</t>
  </si>
  <si>
    <t>DEMITRIOS</t>
  </si>
  <si>
    <t>SCHAUDERNA</t>
  </si>
  <si>
    <t>WEATHERFORD</t>
  </si>
  <si>
    <t>DAY</t>
  </si>
  <si>
    <t>EMMY</t>
  </si>
  <si>
    <t>AARON</t>
  </si>
  <si>
    <t>PANTANO</t>
  </si>
  <si>
    <t>LOSASSO</t>
  </si>
  <si>
    <t>MCADAMS</t>
  </si>
  <si>
    <t>SAUNDERS</t>
  </si>
  <si>
    <t>DELIA</t>
  </si>
  <si>
    <t>KATCHMAR</t>
  </si>
  <si>
    <t>PANDO</t>
  </si>
  <si>
    <t>JAVIER</t>
  </si>
  <si>
    <t>BORTKO</t>
  </si>
  <si>
    <t>TARPLEY</t>
  </si>
  <si>
    <t>SHAUN</t>
  </si>
  <si>
    <t>COCKRELL</t>
  </si>
  <si>
    <t>E</t>
  </si>
  <si>
    <t>CHRIS</t>
  </si>
  <si>
    <t>LUNDBERG</t>
  </si>
  <si>
    <t>ALMAZO</t>
  </si>
  <si>
    <t>LUIS</t>
  </si>
  <si>
    <t>POSITANO</t>
  </si>
  <si>
    <t>JAIME</t>
  </si>
  <si>
    <t>ROBILLARD</t>
  </si>
  <si>
    <t>ROUSSELINE</t>
  </si>
  <si>
    <t>KRYST</t>
  </si>
  <si>
    <t>JANET</t>
  </si>
  <si>
    <t>GRETCHEN</t>
  </si>
  <si>
    <t>GAYNOR</t>
  </si>
  <si>
    <t>HEATHER</t>
  </si>
  <si>
    <t>MUEHLFELDER</t>
  </si>
  <si>
    <t>GABRIELLA</t>
  </si>
  <si>
    <t>PISANO</t>
  </si>
  <si>
    <t>GINA</t>
  </si>
  <si>
    <t>DICKSON</t>
  </si>
  <si>
    <t>JOANN</t>
  </si>
  <si>
    <t>MCCORMICK</t>
  </si>
  <si>
    <t>ZALETEL</t>
  </si>
  <si>
    <t>LEYANA</t>
  </si>
  <si>
    <t>SALES</t>
  </si>
  <si>
    <t>JOANNA</t>
  </si>
  <si>
    <t>SETH</t>
  </si>
  <si>
    <t>STRICKER</t>
  </si>
  <si>
    <t>Aloff</t>
  </si>
  <si>
    <t>Jonathan</t>
  </si>
  <si>
    <t>RIDING</t>
  </si>
  <si>
    <t>TOUSSAINT-WILLIAMS</t>
  </si>
  <si>
    <t>SOPHIA</t>
  </si>
  <si>
    <t>DEWALD</t>
  </si>
  <si>
    <t>DEBBIE</t>
  </si>
  <si>
    <t>ORLANDO</t>
  </si>
  <si>
    <t>LANDRY</t>
  </si>
  <si>
    <t>JESSE</t>
  </si>
  <si>
    <t>BRENNAN</t>
  </si>
  <si>
    <t>PEGLER</t>
  </si>
  <si>
    <t>ABIGAIL</t>
  </si>
  <si>
    <t>SHOST</t>
  </si>
  <si>
    <t>FREY</t>
  </si>
  <si>
    <t>RUPERT</t>
  </si>
  <si>
    <t>CATHERINE</t>
  </si>
  <si>
    <t>O'DONNELL</t>
  </si>
  <si>
    <t>BECKETT</t>
  </si>
  <si>
    <t>FISCHER</t>
  </si>
  <si>
    <t>ERNEST</t>
  </si>
  <si>
    <t>JUWAN</t>
  </si>
  <si>
    <t>LARUSSA</t>
  </si>
  <si>
    <t>NICKOLE</t>
  </si>
  <si>
    <t>HINKLE</t>
  </si>
  <si>
    <t>Hospital Expense Protection 16803</t>
  </si>
  <si>
    <t>HEATH</t>
  </si>
  <si>
    <t>PAIDER</t>
  </si>
  <si>
    <t>HATHAWAY</t>
  </si>
  <si>
    <t>HERRICK</t>
  </si>
  <si>
    <t>PEGRAM</t>
  </si>
  <si>
    <t>MARCELLUS</t>
  </si>
  <si>
    <t>CLAIR</t>
  </si>
  <si>
    <t>MALLORY</t>
  </si>
  <si>
    <t>HEVELONE</t>
  </si>
  <si>
    <t>JIMENEZ</t>
  </si>
  <si>
    <t>FIDEL</t>
  </si>
  <si>
    <t>BRANNSTROM</t>
  </si>
  <si>
    <t>ANJA</t>
  </si>
  <si>
    <t>REILLY</t>
  </si>
  <si>
    <t>KERRY</t>
  </si>
  <si>
    <t>ANDRUSZKA</t>
  </si>
  <si>
    <t>SENATORE</t>
  </si>
  <si>
    <t>DUARTE</t>
  </si>
  <si>
    <t>ADDISON</t>
  </si>
  <si>
    <t>OLIVE</t>
  </si>
  <si>
    <t>MACFARLANE</t>
  </si>
  <si>
    <t>JULIA</t>
  </si>
  <si>
    <t>JANG</t>
  </si>
  <si>
    <t>SO</t>
  </si>
  <si>
    <t>MEDINA</t>
  </si>
  <si>
    <t>JOHNATHAN</t>
  </si>
  <si>
    <t>KRASZEWSKI</t>
  </si>
  <si>
    <t>ARTUR</t>
  </si>
  <si>
    <t>PIUIAN</t>
  </si>
  <si>
    <t>BERLACHER</t>
  </si>
  <si>
    <t>Allstate Health Access (GI)</t>
  </si>
  <si>
    <t>GALLARELLO</t>
  </si>
  <si>
    <t>MARYANN</t>
  </si>
  <si>
    <t>NV</t>
  </si>
  <si>
    <t>MACTAVISH</t>
  </si>
  <si>
    <t>MADISON</t>
  </si>
  <si>
    <t>MATHIEU</t>
  </si>
  <si>
    <t>ISAAC</t>
  </si>
  <si>
    <t>CIONA</t>
  </si>
  <si>
    <t>KELSI</t>
  </si>
  <si>
    <t>GROSS</t>
  </si>
  <si>
    <t>SARVER</t>
  </si>
  <si>
    <t>CHELSEA</t>
  </si>
  <si>
    <t>KIRSCH</t>
  </si>
  <si>
    <t>WALENGA</t>
  </si>
  <si>
    <t>DALE</t>
  </si>
  <si>
    <t>STOVER</t>
  </si>
  <si>
    <t>O'REILLY</t>
  </si>
  <si>
    <t>JUDITH</t>
  </si>
  <si>
    <t>CARBAUGH</t>
  </si>
  <si>
    <t>MORRIS</t>
  </si>
  <si>
    <t>SCARLETT</t>
  </si>
  <si>
    <t>VANDEVORD</t>
  </si>
  <si>
    <t>SHELLY</t>
  </si>
  <si>
    <t>RIVAS</t>
  </si>
  <si>
    <t>SANDOVAL</t>
  </si>
  <si>
    <t>MANSFIELD</t>
  </si>
  <si>
    <t>PABICO</t>
  </si>
  <si>
    <t>TESSIE</t>
  </si>
  <si>
    <t>TAYLER</t>
  </si>
  <si>
    <t>GORDON</t>
  </si>
  <si>
    <t>ALMENDARES</t>
  </si>
  <si>
    <t>NEIGEBAUER</t>
  </si>
  <si>
    <t>WHEATON</t>
  </si>
  <si>
    <t>ADRIAN</t>
  </si>
  <si>
    <t>KINNEY</t>
  </si>
  <si>
    <t>Rose</t>
  </si>
  <si>
    <t>Latesha</t>
  </si>
  <si>
    <t>ACEVEDO</t>
  </si>
  <si>
    <t>ZIMMERMAN</t>
  </si>
  <si>
    <t>DRAKE</t>
  </si>
  <si>
    <t>ALDO</t>
  </si>
  <si>
    <t>ALIKHAN</t>
  </si>
  <si>
    <t>RIZWAN</t>
  </si>
  <si>
    <t>HYNES</t>
  </si>
  <si>
    <t>SHANON</t>
  </si>
  <si>
    <t>Byrne</t>
  </si>
  <si>
    <t>Patrick</t>
  </si>
  <si>
    <t>SNARSKI</t>
  </si>
  <si>
    <t>DURYEA</t>
  </si>
  <si>
    <t>SODEMAN</t>
  </si>
  <si>
    <t>NATHANIAL</t>
  </si>
  <si>
    <t>KONTOS</t>
  </si>
  <si>
    <t>RAYMUND</t>
  </si>
  <si>
    <t>ALLISON</t>
  </si>
  <si>
    <t>CLARICE</t>
  </si>
  <si>
    <t>BAAS</t>
  </si>
  <si>
    <t>KASSONDRA</t>
  </si>
  <si>
    <t>VILLARREAL</t>
  </si>
  <si>
    <t>ELIUD</t>
  </si>
  <si>
    <t>SCHOENDIENST</t>
  </si>
  <si>
    <t>PAULSEN</t>
  </si>
  <si>
    <t>NWANERI</t>
  </si>
  <si>
    <t>NGOZIKA</t>
  </si>
  <si>
    <t>WRING</t>
  </si>
  <si>
    <t>BLOOM</t>
  </si>
  <si>
    <t>AUSTIN</t>
  </si>
  <si>
    <t>MAKSIMOWICZ</t>
  </si>
  <si>
    <t>IZABELA</t>
  </si>
  <si>
    <t>KREIFELS</t>
  </si>
  <si>
    <t>JANINE</t>
  </si>
  <si>
    <t>BUCARO</t>
  </si>
  <si>
    <t>PANATTONI</t>
  </si>
  <si>
    <t>RENEE</t>
  </si>
  <si>
    <t>NOBLE</t>
  </si>
  <si>
    <t>LYNETTE</t>
  </si>
  <si>
    <t>ROMERO</t>
  </si>
  <si>
    <t>RUBY</t>
  </si>
  <si>
    <t>COWLES</t>
  </si>
  <si>
    <t>CONLEY</t>
  </si>
  <si>
    <t>BRIT</t>
  </si>
  <si>
    <t>SCHREINER</t>
  </si>
  <si>
    <t>Powers</t>
  </si>
  <si>
    <t>GOODSON</t>
  </si>
  <si>
    <t>DAGENAIS</t>
  </si>
  <si>
    <t>BANKOLE</t>
  </si>
  <si>
    <t>SAMUEL</t>
  </si>
  <si>
    <t>CHICOINE</t>
  </si>
  <si>
    <t>KASINGER</t>
  </si>
  <si>
    <t>LOREDO</t>
  </si>
  <si>
    <t>PUANGCO</t>
  </si>
  <si>
    <t>RINKENBERGER</t>
  </si>
  <si>
    <t>TRAN</t>
  </si>
  <si>
    <t>BINH</t>
  </si>
  <si>
    <t>FRANCISCA</t>
  </si>
  <si>
    <t>MAUBACH</t>
  </si>
  <si>
    <t>REEVES</t>
  </si>
  <si>
    <t>YORDY</t>
  </si>
  <si>
    <t>KARA</t>
  </si>
  <si>
    <t>LOURDES</t>
  </si>
  <si>
    <t>SCHOOP</t>
  </si>
  <si>
    <t>MIKELA</t>
  </si>
  <si>
    <t>CHAFFIN</t>
  </si>
  <si>
    <t>BOBBY</t>
  </si>
  <si>
    <t>MADSEN</t>
  </si>
  <si>
    <t>DEANE</t>
  </si>
  <si>
    <t>KENNEDY</t>
  </si>
  <si>
    <t>SANSOME</t>
  </si>
  <si>
    <t>TALLARIDO</t>
  </si>
  <si>
    <t>GERARD</t>
  </si>
  <si>
    <t>RICHARDSON</t>
  </si>
  <si>
    <t>GARDNER</t>
  </si>
  <si>
    <t>LANE</t>
  </si>
  <si>
    <t>BECK</t>
  </si>
  <si>
    <t>DORI</t>
  </si>
  <si>
    <t>MCDANIEL</t>
  </si>
  <si>
    <t>WALDSCHMIDT</t>
  </si>
  <si>
    <t>NESBY</t>
  </si>
  <si>
    <t>VICTORIA</t>
  </si>
  <si>
    <t>PARSLEY</t>
  </si>
  <si>
    <t>SUMMER</t>
  </si>
  <si>
    <t>PHORASAVONG</t>
  </si>
  <si>
    <t>BOLIN</t>
  </si>
  <si>
    <t>HALEY</t>
  </si>
  <si>
    <t>FUSHI</t>
  </si>
  <si>
    <t>HEWING</t>
  </si>
  <si>
    <t>MCKINZIE</t>
  </si>
  <si>
    <t>CHRISTENSEN</t>
  </si>
  <si>
    <t>FRANKLIN</t>
  </si>
  <si>
    <t>KATRINA</t>
  </si>
  <si>
    <t>GILLILAND</t>
  </si>
  <si>
    <t>LARRY</t>
  </si>
  <si>
    <t>VOELZKE</t>
  </si>
  <si>
    <t>ALICE</t>
  </si>
  <si>
    <t>YUHASZ</t>
  </si>
  <si>
    <t>ZACHARY</t>
  </si>
  <si>
    <t>WARREN</t>
  </si>
  <si>
    <t>BORDEAUX</t>
  </si>
  <si>
    <t>RONNIE</t>
  </si>
  <si>
    <t>HEON</t>
  </si>
  <si>
    <t>HAAS</t>
  </si>
  <si>
    <t>BRINK</t>
  </si>
  <si>
    <t>JENNA</t>
  </si>
  <si>
    <t>SUNU</t>
  </si>
  <si>
    <t>CHRISTALDI</t>
  </si>
  <si>
    <t>HILL</t>
  </si>
  <si>
    <t>TAVARES</t>
  </si>
  <si>
    <t>PFISTER</t>
  </si>
  <si>
    <t>HARRY</t>
  </si>
  <si>
    <t>CALLOZZO</t>
  </si>
  <si>
    <t>JANIS</t>
  </si>
  <si>
    <t>SUCHARSKI</t>
  </si>
  <si>
    <t>VANRIXEL</t>
  </si>
  <si>
    <t>KEVIN</t>
  </si>
  <si>
    <t>CONROY</t>
  </si>
  <si>
    <t>DRY</t>
  </si>
  <si>
    <t>JOYCE</t>
  </si>
  <si>
    <t>GOLDA</t>
  </si>
  <si>
    <t>CORA</t>
  </si>
  <si>
    <t>SHAMAR</t>
  </si>
  <si>
    <t>TOPORKIEWICZ</t>
  </si>
  <si>
    <t>BARBER</t>
  </si>
  <si>
    <t>SCHAMROWSKI</t>
  </si>
  <si>
    <t>NATALIE</t>
  </si>
  <si>
    <t>FILIPPO</t>
  </si>
  <si>
    <t>CAVI</t>
  </si>
  <si>
    <t>REED</t>
  </si>
  <si>
    <t>ORZECHOWSKI</t>
  </si>
  <si>
    <t>ELISE</t>
  </si>
  <si>
    <t>SELLS</t>
  </si>
  <si>
    <t>RABIN</t>
  </si>
  <si>
    <t>CALDERON</t>
  </si>
  <si>
    <t>SARAI</t>
  </si>
  <si>
    <t>KINCAID</t>
  </si>
  <si>
    <t>SAUL</t>
  </si>
  <si>
    <t>CONNOUR</t>
  </si>
  <si>
    <t>NUTTLE</t>
  </si>
  <si>
    <t>HENSON</t>
  </si>
  <si>
    <t>PLUTA</t>
  </si>
  <si>
    <t>STANCLIFF</t>
  </si>
  <si>
    <t>KOWALCZYK</t>
  </si>
  <si>
    <t>LUKASZ</t>
  </si>
  <si>
    <t>GIACALONE</t>
  </si>
  <si>
    <t>THAMMONTRI</t>
  </si>
  <si>
    <t>KEOKHONGKHA</t>
  </si>
  <si>
    <t>LYONS</t>
  </si>
  <si>
    <t>HEAVRIN</t>
  </si>
  <si>
    <t>KEOPANYA</t>
  </si>
  <si>
    <t>KHAMSAVAT</t>
  </si>
  <si>
    <t>PILLADO</t>
  </si>
  <si>
    <t>LESLY</t>
  </si>
  <si>
    <t>WOJTASIK</t>
  </si>
  <si>
    <t>JAY</t>
  </si>
  <si>
    <t>DIAKITE</t>
  </si>
  <si>
    <t>FATOUMATA</t>
  </si>
  <si>
    <t>YASCARA</t>
  </si>
  <si>
    <t>Serio</t>
  </si>
  <si>
    <t>Tom</t>
  </si>
  <si>
    <t>ZESSAR</t>
  </si>
  <si>
    <t>HOWE</t>
  </si>
  <si>
    <t>REGINA</t>
  </si>
  <si>
    <t>SPACHT</t>
  </si>
  <si>
    <t>BATIO</t>
  </si>
  <si>
    <t>OAKMAN</t>
  </si>
  <si>
    <t>ZERNIK</t>
  </si>
  <si>
    <t>WEATHERSTONE</t>
  </si>
  <si>
    <t>JONATHAN</t>
  </si>
  <si>
    <t>HOLBACH</t>
  </si>
  <si>
    <t>BROOKE</t>
  </si>
  <si>
    <t>OKUNEVICH</t>
  </si>
  <si>
    <t>BRANCH</t>
  </si>
  <si>
    <t>SAKANIS</t>
  </si>
  <si>
    <t>SIMMONS-HUTSON</t>
  </si>
  <si>
    <t>TAMA</t>
  </si>
  <si>
    <t>THUERNAU</t>
  </si>
  <si>
    <t>BUSSE</t>
  </si>
  <si>
    <t>ACHIMAS</t>
  </si>
  <si>
    <t>SANCHEZ</t>
  </si>
  <si>
    <t>FOLSOM</t>
  </si>
  <si>
    <t>BONGIORNO</t>
  </si>
  <si>
    <t>LEANNE</t>
  </si>
  <si>
    <t>NICK</t>
  </si>
  <si>
    <t>PONTARELLI</t>
  </si>
  <si>
    <t>DELEONARDIS</t>
  </si>
  <si>
    <t>ELISABETH</t>
  </si>
  <si>
    <t>MARILYN</t>
  </si>
  <si>
    <t>MORALES</t>
  </si>
  <si>
    <t>HOEPFNER</t>
  </si>
  <si>
    <t>GREGG</t>
  </si>
  <si>
    <t>RICK</t>
  </si>
  <si>
    <t>AGUILAR</t>
  </si>
  <si>
    <t>ANDREWS</t>
  </si>
  <si>
    <t>SHAREN</t>
  </si>
  <si>
    <t>CARRERAS</t>
  </si>
  <si>
    <t>GABRIELLE</t>
  </si>
  <si>
    <t>ESPOSITO</t>
  </si>
  <si>
    <t>SCHNEIDER</t>
  </si>
  <si>
    <t>Lee</t>
  </si>
  <si>
    <t>Joel</t>
  </si>
  <si>
    <t>ARREDONDO</t>
  </si>
  <si>
    <t>DEITER</t>
  </si>
  <si>
    <t>STANGE</t>
  </si>
  <si>
    <t>MEADE</t>
  </si>
  <si>
    <t>KREISS</t>
  </si>
  <si>
    <t>ADHANET</t>
  </si>
  <si>
    <t>WELDEGEBRIEL</t>
  </si>
  <si>
    <t>SAMANTHA</t>
  </si>
  <si>
    <t>PRICE</t>
  </si>
  <si>
    <t>COLON</t>
  </si>
  <si>
    <t>SKOKAN</t>
  </si>
  <si>
    <t>JANIYA</t>
  </si>
  <si>
    <t>AMILA</t>
  </si>
  <si>
    <t>DIMRI</t>
  </si>
  <si>
    <t>SPENCER</t>
  </si>
  <si>
    <t>ROLLER</t>
  </si>
  <si>
    <t>Roller</t>
  </si>
  <si>
    <t>Jason</t>
  </si>
  <si>
    <t>MARIBEL</t>
  </si>
  <si>
    <t>COULTER</t>
  </si>
  <si>
    <t>KOTARBA</t>
  </si>
  <si>
    <t>CHRISTI</t>
  </si>
  <si>
    <t>SHERMAN</t>
  </si>
  <si>
    <t>MARIQUITA</t>
  </si>
  <si>
    <t>BLACKMON</t>
  </si>
  <si>
    <t>RITA</t>
  </si>
  <si>
    <t>BRUNS</t>
  </si>
  <si>
    <t>STARLA</t>
  </si>
  <si>
    <t>STREET</t>
  </si>
  <si>
    <t>DIVITO</t>
  </si>
  <si>
    <t>BRAXTON</t>
  </si>
  <si>
    <t>TOUHEY</t>
  </si>
  <si>
    <t>GERALD</t>
  </si>
  <si>
    <t>PIESENS</t>
  </si>
  <si>
    <t>DORIS</t>
  </si>
  <si>
    <t>PAZ</t>
  </si>
  <si>
    <t>ARMINDA</t>
  </si>
  <si>
    <t>DUFFLEY</t>
  </si>
  <si>
    <t>KELSH</t>
  </si>
  <si>
    <t>Medicare Supplement</t>
  </si>
  <si>
    <t>NHIC MedSupp 2022 IL Plan F, G Age 65-80</t>
  </si>
  <si>
    <t>DONNY</t>
  </si>
  <si>
    <t>SIEROCKI</t>
  </si>
  <si>
    <t>MATHES</t>
  </si>
  <si>
    <t>GAYLE</t>
  </si>
  <si>
    <t>MATHEWS</t>
  </si>
  <si>
    <t>MARCIE</t>
  </si>
  <si>
    <t>RITCHEY</t>
  </si>
  <si>
    <t>GIARRUSSO</t>
  </si>
  <si>
    <t>GASKILL</t>
  </si>
  <si>
    <t>JONES-WILES</t>
  </si>
  <si>
    <t>SONG</t>
  </si>
  <si>
    <t>CINDA</t>
  </si>
  <si>
    <t>WILDER</t>
  </si>
  <si>
    <t>MIKULA</t>
  </si>
  <si>
    <t>APPEL</t>
  </si>
  <si>
    <t>AUDRAIN</t>
  </si>
  <si>
    <t>SUSANA</t>
  </si>
  <si>
    <t>ROBAYO</t>
  </si>
  <si>
    <t>MANESH</t>
  </si>
  <si>
    <t>OFZKY</t>
  </si>
  <si>
    <t>JUSTICE-BOWERS</t>
  </si>
  <si>
    <t>HARBER</t>
  </si>
  <si>
    <t>TOMMY</t>
  </si>
  <si>
    <t>PHELPS</t>
  </si>
  <si>
    <t>KUCERA</t>
  </si>
  <si>
    <t>KITCHEN</t>
  </si>
  <si>
    <t>PILKINGTON</t>
  </si>
  <si>
    <t>NEAL</t>
  </si>
  <si>
    <t>RUNICE</t>
  </si>
  <si>
    <t>BURZO</t>
  </si>
  <si>
    <t>CONCETTA</t>
  </si>
  <si>
    <t>RABB</t>
  </si>
  <si>
    <t>CHAUNCEY</t>
  </si>
  <si>
    <t>MANCHESTER</t>
  </si>
  <si>
    <t>GALLEGOS</t>
  </si>
  <si>
    <t>Life Association C All Other States</t>
  </si>
  <si>
    <t>WILLER</t>
  </si>
  <si>
    <t>LIFE Association Membership - C 14956 PPO</t>
  </si>
  <si>
    <t>TREY</t>
  </si>
  <si>
    <t>Life Association Access (GI)</t>
  </si>
  <si>
    <t>CHEROWITZO</t>
  </si>
  <si>
    <t>Life Association C OH</t>
  </si>
  <si>
    <t>LIFE C TN-IN-NE-IA-ND-KS-MD-VA-ME-SD-MO-NC-OR</t>
  </si>
  <si>
    <t>DUNBAR</t>
  </si>
  <si>
    <t>DOLORES</t>
  </si>
  <si>
    <t>HOPPER</t>
  </si>
  <si>
    <t>KANE</t>
  </si>
  <si>
    <t>SELF</t>
  </si>
  <si>
    <t>PEREZ</t>
  </si>
  <si>
    <t>DULGUUN</t>
  </si>
  <si>
    <t>ERDENEBAATAR</t>
  </si>
  <si>
    <t>ESPARRA</t>
  </si>
  <si>
    <t>MIKESTAEL</t>
  </si>
  <si>
    <t>ROUSSEAU</t>
  </si>
  <si>
    <t>MYERS</t>
  </si>
  <si>
    <t>CRUMP</t>
  </si>
  <si>
    <t>MOAG</t>
  </si>
  <si>
    <t>AKEEM</t>
  </si>
  <si>
    <t>DEBBIANN</t>
  </si>
  <si>
    <t>HUEY</t>
  </si>
  <si>
    <t>CINDI</t>
  </si>
  <si>
    <t>THONE</t>
  </si>
  <si>
    <t>RULA</t>
  </si>
  <si>
    <t>Horn</t>
  </si>
  <si>
    <t>Jeffrey</t>
  </si>
  <si>
    <t>REINMANN</t>
  </si>
  <si>
    <t>CORNELISON</t>
  </si>
  <si>
    <t>MARISSA</t>
  </si>
  <si>
    <t>SHERYL</t>
  </si>
  <si>
    <t>SLOAN</t>
  </si>
  <si>
    <t>RAMOS</t>
  </si>
  <si>
    <t>JOAN</t>
  </si>
  <si>
    <t>HOUY</t>
  </si>
  <si>
    <t>PETSINGER</t>
  </si>
  <si>
    <t>MCFARLAND</t>
  </si>
  <si>
    <t>KESTLER</t>
  </si>
  <si>
    <t>MCSPADDEN</t>
  </si>
  <si>
    <t>BUCKLIN</t>
  </si>
  <si>
    <t>ROBBINS</t>
  </si>
  <si>
    <t>KEERA</t>
  </si>
  <si>
    <t>LEXIE</t>
  </si>
  <si>
    <t>CONNOR</t>
  </si>
  <si>
    <t>ALEXA</t>
  </si>
  <si>
    <t>MARIUS</t>
  </si>
  <si>
    <t>VAUGHN</t>
  </si>
  <si>
    <t>TAURUS</t>
  </si>
  <si>
    <t>FREDERICK</t>
  </si>
  <si>
    <t>RIEFNER</t>
  </si>
  <si>
    <t>OWEN</t>
  </si>
  <si>
    <t>CASTLEMAN</t>
  </si>
  <si>
    <t>JON-CARLOS</t>
  </si>
  <si>
    <t>LLERANDI</t>
  </si>
  <si>
    <t>ALENE</t>
  </si>
  <si>
    <t>HANNA</t>
  </si>
  <si>
    <t>SABRELLE</t>
  </si>
  <si>
    <t>SHIPBAUGH</t>
  </si>
  <si>
    <t>KACZMAREK</t>
  </si>
  <si>
    <t>WELSH</t>
  </si>
  <si>
    <t>ANDRIENNE</t>
  </si>
  <si>
    <t>GRIESEMER</t>
  </si>
  <si>
    <t>SCHLESS</t>
  </si>
  <si>
    <t>YOUNG</t>
  </si>
  <si>
    <t>DUNN</t>
  </si>
  <si>
    <t>FAIR</t>
  </si>
  <si>
    <t>TRASIE</t>
  </si>
  <si>
    <t>INGRAM</t>
  </si>
  <si>
    <t>PHYLLIS</t>
  </si>
  <si>
    <t>BENDER</t>
  </si>
  <si>
    <t>FOHL</t>
  </si>
  <si>
    <t>CARALIN</t>
  </si>
  <si>
    <t>SEAMAN</t>
  </si>
  <si>
    <t>PETROV</t>
  </si>
  <si>
    <t>PETAR</t>
  </si>
  <si>
    <t>CASTELLO</t>
  </si>
  <si>
    <t>ABNEY</t>
  </si>
  <si>
    <t>KRISTY</t>
  </si>
  <si>
    <t>FLEMING</t>
  </si>
  <si>
    <t>ISBELL</t>
  </si>
  <si>
    <t>KEE</t>
  </si>
  <si>
    <t>RICORDER</t>
  </si>
  <si>
    <t>GABRIEL</t>
  </si>
  <si>
    <t>NEEL</t>
  </si>
  <si>
    <t>NHIC Specified Care Association</t>
  </si>
  <si>
    <t>Life Association GI</t>
  </si>
  <si>
    <t>AMIRREZA</t>
  </si>
  <si>
    <t>BAHADOR</t>
  </si>
  <si>
    <t>LIFE Association Membership - B 14995</t>
  </si>
  <si>
    <t>ROZNER</t>
  </si>
  <si>
    <t>A6</t>
  </si>
  <si>
    <t>COPELAND</t>
  </si>
  <si>
    <t>PENNINGTON</t>
  </si>
  <si>
    <t>EICK</t>
  </si>
  <si>
    <t>DARRIN</t>
  </si>
  <si>
    <t>PANZA</t>
  </si>
  <si>
    <t>BLANKENSHIP</t>
  </si>
  <si>
    <t>KIPFER</t>
  </si>
  <si>
    <t>ERSTE</t>
  </si>
  <si>
    <t>ROMAY</t>
  </si>
  <si>
    <t>BIANCA</t>
  </si>
  <si>
    <t>SEMPREVIVO</t>
  </si>
  <si>
    <t>GOTH</t>
  </si>
  <si>
    <t>ROUSSARIE</t>
  </si>
  <si>
    <t>ESTRADA</t>
  </si>
  <si>
    <t>MIGUEL</t>
  </si>
  <si>
    <t>CALLOWAY</t>
  </si>
  <si>
    <t>CRYDER</t>
  </si>
  <si>
    <t>KYLER</t>
  </si>
  <si>
    <t>BUENTELLO</t>
  </si>
  <si>
    <t>ASTRID</t>
  </si>
  <si>
    <t>COMPANION</t>
  </si>
  <si>
    <t>JEFFERY</t>
  </si>
  <si>
    <t>ZACHARIAH</t>
  </si>
  <si>
    <t>PHENU</t>
  </si>
  <si>
    <t>BRANDY</t>
  </si>
  <si>
    <t>FARROW</t>
  </si>
  <si>
    <t>TROY</t>
  </si>
  <si>
    <t>JENNINGS</t>
  </si>
  <si>
    <t>MONITA</t>
  </si>
  <si>
    <t>OSTRANDER</t>
  </si>
  <si>
    <t>STIER</t>
  </si>
  <si>
    <t>BINAL</t>
  </si>
  <si>
    <t>SHAH</t>
  </si>
  <si>
    <t>AMARBAYASGALAN</t>
  </si>
  <si>
    <t>GANBOLD</t>
  </si>
  <si>
    <t>FEWELL</t>
  </si>
  <si>
    <t>JEROME</t>
  </si>
  <si>
    <t>DINA</t>
  </si>
  <si>
    <t>CUCUNATO</t>
  </si>
  <si>
    <t>NOOTEBOOM</t>
  </si>
  <si>
    <t>PLOETZ</t>
  </si>
  <si>
    <t>SELENGE</t>
  </si>
  <si>
    <t>ALTANGEREL</t>
  </si>
  <si>
    <t>STERLING</t>
  </si>
  <si>
    <t>GHESSICA</t>
  </si>
  <si>
    <t>SHIRLY</t>
  </si>
  <si>
    <t>TALABAN</t>
  </si>
  <si>
    <t>LOWRY</t>
  </si>
  <si>
    <t>KAMEY</t>
  </si>
  <si>
    <t>NESBITT</t>
  </si>
  <si>
    <t>OCHIRKHUU</t>
  </si>
  <si>
    <t>ONKHOOLJIN</t>
  </si>
  <si>
    <t>STONE</t>
  </si>
  <si>
    <t>SPRINGMAN</t>
  </si>
  <si>
    <t>CARR</t>
  </si>
  <si>
    <t>PULVINO</t>
  </si>
  <si>
    <t>WOODALL</t>
  </si>
  <si>
    <t>KRISTOPHER</t>
  </si>
  <si>
    <t>DIEGO</t>
  </si>
  <si>
    <t>BEAULIEU</t>
  </si>
  <si>
    <t>FUS</t>
  </si>
  <si>
    <t>NEIGHBORS</t>
  </si>
  <si>
    <t>PRENDIVILLE-WELTER</t>
  </si>
  <si>
    <t>LUKAS</t>
  </si>
  <si>
    <t>MOSSELL</t>
  </si>
  <si>
    <t>SPORLE</t>
  </si>
  <si>
    <t>TRAIE</t>
  </si>
  <si>
    <t>Weitzman</t>
  </si>
  <si>
    <t>Kenneth</t>
  </si>
  <si>
    <t>WARDLOW</t>
  </si>
  <si>
    <t>Sentman</t>
  </si>
  <si>
    <t>Sandra</t>
  </si>
  <si>
    <t>LINDNER</t>
  </si>
  <si>
    <t>WENDELL</t>
  </si>
  <si>
    <t>MARJURI</t>
  </si>
  <si>
    <t>RIZO</t>
  </si>
  <si>
    <t>Nevarez</t>
  </si>
  <si>
    <t>Antonia</t>
  </si>
  <si>
    <t>WELLS</t>
  </si>
  <si>
    <t>LARA</t>
  </si>
  <si>
    <t>BUCHOLTZ</t>
  </si>
  <si>
    <t>MIRIAM</t>
  </si>
  <si>
    <t>JENSEN</t>
  </si>
  <si>
    <t>DORENCZ</t>
  </si>
  <si>
    <t>DUSTIN</t>
  </si>
  <si>
    <t>CALKINS</t>
  </si>
  <si>
    <t>LUNDIN</t>
  </si>
  <si>
    <t>KANDICE</t>
  </si>
  <si>
    <t>MATHIAS</t>
  </si>
  <si>
    <t>HIBBARD</t>
  </si>
  <si>
    <t>WIRTH</t>
  </si>
  <si>
    <t>HOLLMIG</t>
  </si>
  <si>
    <t>PEYTON</t>
  </si>
  <si>
    <t>ANN</t>
  </si>
  <si>
    <t>PIVEC</t>
  </si>
  <si>
    <t>MIKAYLA</t>
  </si>
  <si>
    <t>PICKETT</t>
  </si>
  <si>
    <t>DELLIS</t>
  </si>
  <si>
    <t>KUKER</t>
  </si>
  <si>
    <t>HONG</t>
  </si>
  <si>
    <t>DING</t>
  </si>
  <si>
    <t>SANTO</t>
  </si>
  <si>
    <t>ADELE</t>
  </si>
  <si>
    <t>ANABEL</t>
  </si>
  <si>
    <t>MCCULLAR</t>
  </si>
  <si>
    <t>DOUG</t>
  </si>
  <si>
    <t>IBARRA</t>
  </si>
  <si>
    <t>ROCIO</t>
  </si>
  <si>
    <t>CONDITT</t>
  </si>
  <si>
    <t>TAIVANJARGAL</t>
  </si>
  <si>
    <t>ONONGOO</t>
  </si>
  <si>
    <t>DAVAATSEREN</t>
  </si>
  <si>
    <t>MUNKHOD</t>
  </si>
  <si>
    <t>NUCK</t>
  </si>
  <si>
    <t>DELLO</t>
  </si>
  <si>
    <t>THACKER</t>
  </si>
  <si>
    <t>ISAACS</t>
  </si>
  <si>
    <t>TRIPP</t>
  </si>
  <si>
    <t>BARNHARDT</t>
  </si>
  <si>
    <t>NICHOLSON</t>
  </si>
  <si>
    <t>CALEB</t>
  </si>
  <si>
    <t>BOYD</t>
  </si>
  <si>
    <t>GUTIERREZ</t>
  </si>
  <si>
    <t>SORKNESS</t>
  </si>
  <si>
    <t>HAVER</t>
  </si>
  <si>
    <t>MAGTOTO</t>
  </si>
  <si>
    <t>EDUARDO</t>
  </si>
  <si>
    <t>ROWAN</t>
  </si>
  <si>
    <t>SHUMAN</t>
  </si>
  <si>
    <t>MORRELL</t>
  </si>
  <si>
    <t>STAATS</t>
  </si>
  <si>
    <t>RINCHINDORJ</t>
  </si>
  <si>
    <t>YERUULT</t>
  </si>
  <si>
    <t>FLYNN</t>
  </si>
  <si>
    <t>BRION</t>
  </si>
  <si>
    <t>JAQUALINE</t>
  </si>
  <si>
    <t>POPEJOY</t>
  </si>
  <si>
    <t>BLEVINS</t>
  </si>
  <si>
    <t>ANGLIN</t>
  </si>
  <si>
    <t>LANGEN</t>
  </si>
  <si>
    <t>SHEN</t>
  </si>
  <si>
    <t>SYLVESTER</t>
  </si>
  <si>
    <t>VINCENT</t>
  </si>
  <si>
    <t>SANTULLO</t>
  </si>
  <si>
    <t>FOOT</t>
  </si>
  <si>
    <t>ZAWACKI</t>
  </si>
  <si>
    <t>RATHBUN</t>
  </si>
  <si>
    <t>NEWSOME</t>
  </si>
  <si>
    <t>ALFRED</t>
  </si>
  <si>
    <t>DEREK</t>
  </si>
  <si>
    <t>LUNDEEN</t>
  </si>
  <si>
    <t>PESINA</t>
  </si>
  <si>
    <t>MARLON</t>
  </si>
  <si>
    <t>OSBORNE</t>
  </si>
  <si>
    <t>JOZEF</t>
  </si>
  <si>
    <t>PEKSA</t>
  </si>
  <si>
    <t>ANGILA</t>
  </si>
  <si>
    <t>GARRETT</t>
  </si>
  <si>
    <t>AYERS</t>
  </si>
  <si>
    <t>REGINALD</t>
  </si>
  <si>
    <t>REISBERG</t>
  </si>
  <si>
    <t>SHAUNA</t>
  </si>
  <si>
    <t>WESTON</t>
  </si>
  <si>
    <t>ADAMS</t>
  </si>
  <si>
    <t>LOZADAI</t>
  </si>
  <si>
    <t>JR.</t>
  </si>
  <si>
    <t>LESNIAK</t>
  </si>
  <si>
    <t>GOODSELL</t>
  </si>
  <si>
    <t>NICASIO</t>
  </si>
  <si>
    <t>SANTIAGO</t>
  </si>
  <si>
    <t>WEIS</t>
  </si>
  <si>
    <t>MASUD</t>
  </si>
  <si>
    <t>FRIEDMANN</t>
  </si>
  <si>
    <t>HOOGENDOORN</t>
  </si>
  <si>
    <t>EARL</t>
  </si>
  <si>
    <t>ALANIS</t>
  </si>
  <si>
    <t>PRESSLEY</t>
  </si>
  <si>
    <t>GUIA</t>
  </si>
  <si>
    <t>RUTH</t>
  </si>
  <si>
    <t>GEISEN</t>
  </si>
  <si>
    <t>NKOPPE</t>
  </si>
  <si>
    <t>CAMILIA</t>
  </si>
  <si>
    <t>GILBERT</t>
  </si>
  <si>
    <t>PATRICE</t>
  </si>
  <si>
    <t>WICK</t>
  </si>
  <si>
    <t>7470776AV6</t>
  </si>
  <si>
    <t>19681796AV6</t>
  </si>
  <si>
    <t>8325282AV6</t>
  </si>
  <si>
    <t>16865615AV6</t>
  </si>
  <si>
    <t>17117649AV6</t>
  </si>
  <si>
    <t>18201929AV6</t>
  </si>
  <si>
    <t>17143996AV6</t>
  </si>
  <si>
    <t>20212926AV6</t>
  </si>
  <si>
    <t>8812322AV6</t>
  </si>
  <si>
    <t>20220688AV6</t>
  </si>
  <si>
    <t>8244481AV6</t>
  </si>
  <si>
    <t>8405446AV6</t>
  </si>
  <si>
    <t>19200754AV6</t>
  </si>
  <si>
    <t>16633294AV6</t>
  </si>
  <si>
    <t>371819AV6</t>
  </si>
  <si>
    <t>Cancer and Heart-Stroke 20231</t>
  </si>
  <si>
    <t>Critical Illness with Term Life 21677</t>
  </si>
  <si>
    <t>name</t>
  </si>
  <si>
    <t>Dale Walenga</t>
  </si>
  <si>
    <t>Jake Shulman</t>
  </si>
  <si>
    <t>RYAN CALTAGIRONE</t>
  </si>
  <si>
    <t>JACOB YALE</t>
  </si>
  <si>
    <t>Heather Geske</t>
  </si>
  <si>
    <t>James Allen</t>
  </si>
  <si>
    <t>Richard Yale</t>
  </si>
  <si>
    <t>PATSAMON THANADABOUTH</t>
  </si>
  <si>
    <t>THOMAS PARDUE</t>
  </si>
  <si>
    <t>Jennifer Halsaver</t>
  </si>
  <si>
    <t>NASANDELGER ZANA</t>
  </si>
  <si>
    <t>JOSE TORRES</t>
  </si>
  <si>
    <t>RICARDO SANTOS</t>
  </si>
  <si>
    <t>PAMELA DEATON</t>
  </si>
  <si>
    <t>Ines Berg</t>
  </si>
  <si>
    <t>JARED KINYUA</t>
  </si>
  <si>
    <t>BARRY BRENNER</t>
  </si>
  <si>
    <t>CHRISTIAN TAUGNER</t>
  </si>
  <si>
    <t>JOHN ROKEN</t>
  </si>
  <si>
    <t>Saadia Abdul</t>
  </si>
  <si>
    <t>Matthew Sherman</t>
  </si>
  <si>
    <t>CAROL FOLEY</t>
  </si>
  <si>
    <t>Andrew Choi</t>
  </si>
  <si>
    <t>GREGORY HANSFORD</t>
  </si>
  <si>
    <t>GARY PORTUGAL</t>
  </si>
  <si>
    <t>BRIAN STROHMAN</t>
  </si>
  <si>
    <t>ANDREA PETRUNGARO</t>
  </si>
  <si>
    <t>Christopher Brousseau</t>
  </si>
  <si>
    <t>Kirk Tigue</t>
  </si>
  <si>
    <t>Timothy Hodgman</t>
  </si>
  <si>
    <t>COLLEEN FINNIGAN</t>
  </si>
  <si>
    <t>JAMIE TRUMBAUER</t>
  </si>
  <si>
    <t>ALICIA DUFFEY</t>
  </si>
  <si>
    <t>CHRISTINE VILLONE</t>
  </si>
  <si>
    <t>ANDREW GREENIER</t>
  </si>
  <si>
    <t>RICKY MURPHY</t>
  </si>
  <si>
    <t>PATRICK CURRIE</t>
  </si>
  <si>
    <t>ROGER HUNTER</t>
  </si>
  <si>
    <t>DOROTHY LESHER</t>
  </si>
  <si>
    <t>CHRISTOPHER HORTON</t>
  </si>
  <si>
    <t>FRANCESCO IACONO</t>
  </si>
  <si>
    <t>MICHAEL CHARAMELLA</t>
  </si>
  <si>
    <t>STEPHEN DOUGLASS</t>
  </si>
  <si>
    <t>ELIZABETH FRAATZ</t>
  </si>
  <si>
    <t>KAREN LUCEY</t>
  </si>
  <si>
    <t>BENJAMIN LANDER</t>
  </si>
  <si>
    <t>CHRISTOPHER POUNDS</t>
  </si>
  <si>
    <t>MARY DALTON</t>
  </si>
  <si>
    <t>SARAH CULBERT</t>
  </si>
  <si>
    <t>DOUGLAS WOLFF</t>
  </si>
  <si>
    <t>CHRISTOPHER CAIN</t>
  </si>
  <si>
    <t>MERCY OKORO</t>
  </si>
  <si>
    <t>LOIS SHEFFIELD</t>
  </si>
  <si>
    <t>BETH MANNING</t>
  </si>
  <si>
    <t>CAROLINE ROBLES</t>
  </si>
  <si>
    <t>NILDA MOJICA</t>
  </si>
  <si>
    <t>LISA RAWDING</t>
  </si>
  <si>
    <t>KATHLEEN MCKINLEY</t>
  </si>
  <si>
    <t>RICHARD BAXTER</t>
  </si>
  <si>
    <t>HENRY MCNEILL</t>
  </si>
  <si>
    <t>ZESSIL SCHWARTZ</t>
  </si>
  <si>
    <t>ERIKA WHEELER</t>
  </si>
  <si>
    <t>RALPH ROSA</t>
  </si>
  <si>
    <t>KIMBERLY MOONEY</t>
  </si>
  <si>
    <t>JOANNE STEWART</t>
  </si>
  <si>
    <t>JAN SLOAT</t>
  </si>
  <si>
    <t>MARIANNE BAKER</t>
  </si>
  <si>
    <t>MANUEL ALARCON</t>
  </si>
  <si>
    <t>NOLAN MANCIA</t>
  </si>
  <si>
    <t>KARILYN KIESS</t>
  </si>
  <si>
    <t>KAREN BLACK</t>
  </si>
  <si>
    <t>JOY BASKERVILLE</t>
  </si>
  <si>
    <t>PATRICK BREEDY</t>
  </si>
  <si>
    <t>LEVI DANOW</t>
  </si>
  <si>
    <t>DAVID MOUGHALIAN</t>
  </si>
  <si>
    <t>DAVID BOGACZYK</t>
  </si>
  <si>
    <t>JAMES INGLETT</t>
  </si>
  <si>
    <t>JOHN MAYES</t>
  </si>
  <si>
    <t>JON SCZEPKOWSKI</t>
  </si>
  <si>
    <t>RYAN STARCZEWSKI</t>
  </si>
  <si>
    <t>MICHAEL LARKIN</t>
  </si>
  <si>
    <t>SHIRLEYANN ARNOLD</t>
  </si>
  <si>
    <t>MICHAEL WAGENHOFFER</t>
  </si>
  <si>
    <t>SOFIA GRUSKIN</t>
  </si>
  <si>
    <t>EBONEY BYRSE</t>
  </si>
  <si>
    <t>PATRICK O'SULLIVAN</t>
  </si>
  <si>
    <t>TODD STOFKA</t>
  </si>
  <si>
    <t>ROGER MOUNT</t>
  </si>
  <si>
    <t>THERESA MCGINLEY</t>
  </si>
  <si>
    <t>LEE MCDERMOTT</t>
  </si>
  <si>
    <t>ALAN GRICK</t>
  </si>
  <si>
    <t>JEFFREY HARVEY</t>
  </si>
  <si>
    <t>MAX GAIDA</t>
  </si>
  <si>
    <t>PENNY MURPHREE</t>
  </si>
  <si>
    <t>BENNY JOHNSON</t>
  </si>
  <si>
    <t>YISROEL SCHONFELD</t>
  </si>
  <si>
    <t>DWANE LIPPONEN</t>
  </si>
  <si>
    <t>LATOSHIA JONES</t>
  </si>
  <si>
    <t>IMOGEN CLANCY</t>
  </si>
  <si>
    <t>GLORIA HARVEY</t>
  </si>
  <si>
    <t>DARRELL WASHINGTON</t>
  </si>
  <si>
    <t>MICHAEL TAIT</t>
  </si>
  <si>
    <t>CHARLES MADDEN</t>
  </si>
  <si>
    <t>MARK REPASKY</t>
  </si>
  <si>
    <t>RYAN DEHART</t>
  </si>
  <si>
    <t>DIANE ROBINSON</t>
  </si>
  <si>
    <t>TESSA HERMANN</t>
  </si>
  <si>
    <t>KONSTANTINOS ARGIRIS</t>
  </si>
  <si>
    <t>JACOB MATHIS</t>
  </si>
  <si>
    <t>YUCHEN XIE</t>
  </si>
  <si>
    <t>CHRISTOPHER HOOPER</t>
  </si>
  <si>
    <t>LEON BURGESS</t>
  </si>
  <si>
    <t>JOAQUIN TRAVERSO-RODRIQUEZ</t>
  </si>
  <si>
    <t>JAMES MORGAN</t>
  </si>
  <si>
    <t>DEBRA MILEO</t>
  </si>
  <si>
    <t>JERRY HUANG</t>
  </si>
  <si>
    <t>GEORGE IEZZI</t>
  </si>
  <si>
    <t>ROBERT WACKENTHALER</t>
  </si>
  <si>
    <t>DONNA BARBIERI-SANTUS</t>
  </si>
  <si>
    <t>ANDREA MCQUISTON</t>
  </si>
  <si>
    <t>RUSSELL GRAY</t>
  </si>
  <si>
    <t>BRIAN SWISTOCK</t>
  </si>
  <si>
    <t>NICOLE KRAUSE</t>
  </si>
  <si>
    <t>KEITH OLSSON</t>
  </si>
  <si>
    <t>NANCY MAXWELL</t>
  </si>
  <si>
    <t>WANIETA TAYLOR</t>
  </si>
  <si>
    <t>DANIEL HIRNER</t>
  </si>
  <si>
    <t>ROSE DREW</t>
  </si>
  <si>
    <t>GIANNA BOJAZI</t>
  </si>
  <si>
    <t>JAMES DURNEY</t>
  </si>
  <si>
    <t>CHRISTOPHER JENKINS</t>
  </si>
  <si>
    <t>TODD FLORA</t>
  </si>
  <si>
    <t>ROBERT VLK</t>
  </si>
  <si>
    <t>DEBRA GUNTER</t>
  </si>
  <si>
    <t>COREY KUFEL</t>
  </si>
  <si>
    <t>MATTHEW BAILEY</t>
  </si>
  <si>
    <t>CODY TUYL</t>
  </si>
  <si>
    <t>RUSSELL WOMACK</t>
  </si>
  <si>
    <t>AMY RABER</t>
  </si>
  <si>
    <t>JOSE GUZMAN</t>
  </si>
  <si>
    <t>LAURA FOSTER</t>
  </si>
  <si>
    <t>CHARLES STANLEY</t>
  </si>
  <si>
    <t>CONSTANCE CENATIEMPO</t>
  </si>
  <si>
    <t>DALLAS SCOTT</t>
  </si>
  <si>
    <t>KADIATU SYLLAH</t>
  </si>
  <si>
    <t>RAYMOND WU</t>
  </si>
  <si>
    <t>ERIN MARKHAM</t>
  </si>
  <si>
    <t>SARAH YODER</t>
  </si>
  <si>
    <t>NATHAN STEHLIK</t>
  </si>
  <si>
    <t>ALBERT WOODS</t>
  </si>
  <si>
    <t>AMANDA STRENGTH</t>
  </si>
  <si>
    <t>RAJ KAPADIA</t>
  </si>
  <si>
    <t>ANDREW BALL</t>
  </si>
  <si>
    <t>RODNEY WHITTENBERG</t>
  </si>
  <si>
    <t>MATTHEW FLISHER</t>
  </si>
  <si>
    <t>KAREN WATTS</t>
  </si>
  <si>
    <t>EVONNE SNYDER</t>
  </si>
  <si>
    <t>ALEXANDRA JOHNSON</t>
  </si>
  <si>
    <t>SHAWN WILSON</t>
  </si>
  <si>
    <t>LISA KRALLIS</t>
  </si>
  <si>
    <t>FORRY ENGLE</t>
  </si>
  <si>
    <t>DEANNE HERMAN</t>
  </si>
  <si>
    <t>ADAM WILKINS</t>
  </si>
  <si>
    <t>DION GAMBAL</t>
  </si>
  <si>
    <t>WILLIAM ROSS</t>
  </si>
  <si>
    <t>GAVIN KISSEL</t>
  </si>
  <si>
    <t>GREGORY GASTLEY</t>
  </si>
  <si>
    <t>CONNIE JAROS</t>
  </si>
  <si>
    <t>SUSAN HUNT</t>
  </si>
  <si>
    <t>KENNETH HARRIS</t>
  </si>
  <si>
    <t>REAHNELL CASH</t>
  </si>
  <si>
    <t>DERRICK LANCASTER</t>
  </si>
  <si>
    <t>KIMBERLY DOLMOVICH</t>
  </si>
  <si>
    <t>AMY KISSEL</t>
  </si>
  <si>
    <t>MARGARET DOUGLAS</t>
  </si>
  <si>
    <t>KRISTINA BOSWORTH</t>
  </si>
  <si>
    <t>FRIDA COATES</t>
  </si>
  <si>
    <t>JACK SHIPPEE</t>
  </si>
  <si>
    <t>JIANDUAN PAN</t>
  </si>
  <si>
    <t>CAROLYN MACMURTRIE</t>
  </si>
  <si>
    <t>DOMINICK BROOKS</t>
  </si>
  <si>
    <t>TAMARA HOLLAND</t>
  </si>
  <si>
    <t>RUTHERFORD MELISSA</t>
  </si>
  <si>
    <t>ABDELFATTAH GARGAR</t>
  </si>
  <si>
    <t>BRIAN LEES</t>
  </si>
  <si>
    <t>ELLINGER WRIGHT</t>
  </si>
  <si>
    <t>MILBURN DILLON</t>
  </si>
  <si>
    <t>BRANSFORD ELIZABETH</t>
  </si>
  <si>
    <t>VIVIANO BRYAN</t>
  </si>
  <si>
    <t>DIXON ERIC</t>
  </si>
  <si>
    <t>CONSTANCE VANN</t>
  </si>
  <si>
    <t>LAURA ENGLISH</t>
  </si>
  <si>
    <t>STEVEN BILLY</t>
  </si>
  <si>
    <t>LISA GOODWILLIE</t>
  </si>
  <si>
    <t>MARY CHIARO</t>
  </si>
  <si>
    <t>PEDRO CELIZ</t>
  </si>
  <si>
    <t>ANTHONY GIAMPAPA</t>
  </si>
  <si>
    <t>RIGGINS JAMES</t>
  </si>
  <si>
    <t>FONTAINE JILL</t>
  </si>
  <si>
    <t>BUDSABA BOONRUANG</t>
  </si>
  <si>
    <t>MCKAY ROBERT</t>
  </si>
  <si>
    <t>MELINDY MERCADO</t>
  </si>
  <si>
    <t>CHARLES CARSPECKEN</t>
  </si>
  <si>
    <t>MONTHER MUSTAFA</t>
  </si>
  <si>
    <t>TREVINO ANNETTE</t>
  </si>
  <si>
    <t>JUANITA SIMMONS</t>
  </si>
  <si>
    <t>DANIELLE HALL</t>
  </si>
  <si>
    <t>GENE VOLLMER</t>
  </si>
  <si>
    <t>THOMAS KRAMER</t>
  </si>
  <si>
    <t>HAYDEN JAMES</t>
  </si>
  <si>
    <t>WOODWORTH ANNIE</t>
  </si>
  <si>
    <t>DEPNER AUBREE</t>
  </si>
  <si>
    <t>BRYAN TECSON</t>
  </si>
  <si>
    <t>II MICHAEL</t>
  </si>
  <si>
    <t>AKINOLA EBENEZER</t>
  </si>
  <si>
    <t>FNU SHAJI</t>
  </si>
  <si>
    <t>JERRY JONES</t>
  </si>
  <si>
    <t>GARCIA CYNTHIA</t>
  </si>
  <si>
    <t>HERNANDEZ STEVEN</t>
  </si>
  <si>
    <t>TERESA MODOFF</t>
  </si>
  <si>
    <t>STEVEN STOUT</t>
  </si>
  <si>
    <t>RACELA JOHANNI</t>
  </si>
  <si>
    <t>BRIAN NEWTON</t>
  </si>
  <si>
    <t>SPARACIO ENZA</t>
  </si>
  <si>
    <t>THOMPSON CHAD</t>
  </si>
  <si>
    <t>HINES KATHERINE</t>
  </si>
  <si>
    <t>DEITCH STEVEN</t>
  </si>
  <si>
    <t>MACK STACY</t>
  </si>
  <si>
    <t>WHITAKER EMILY</t>
  </si>
  <si>
    <t>WOODRUFF ROBERT</t>
  </si>
  <si>
    <t>BODIE JOHN</t>
  </si>
  <si>
    <t>MATUS KIENNA</t>
  </si>
  <si>
    <t>FERTIG REBECCA</t>
  </si>
  <si>
    <t>THRONE KRYSTAL</t>
  </si>
  <si>
    <t>JUAREZ DORA</t>
  </si>
  <si>
    <t>KUBAL WILLIAM</t>
  </si>
  <si>
    <t>WILT HELENE</t>
  </si>
  <si>
    <t>MENDOZA COLETTE</t>
  </si>
  <si>
    <t>BERGMAN LUCAS</t>
  </si>
  <si>
    <t>FERTIG LINDSEY</t>
  </si>
  <si>
    <t>TIMMONS STEPHEN</t>
  </si>
  <si>
    <t>DICKERSON CASEY</t>
  </si>
  <si>
    <t>FRERE DENA</t>
  </si>
  <si>
    <t>LOPES BETTY</t>
  </si>
  <si>
    <t>MORENO NICKOLAS</t>
  </si>
  <si>
    <t>MEPHAM THOMAS</t>
  </si>
  <si>
    <t>GEORGE STACEY</t>
  </si>
  <si>
    <t>LEONARD GREGORY</t>
  </si>
  <si>
    <t>PARKER ROBERT</t>
  </si>
  <si>
    <t>JACKSON DARLA</t>
  </si>
  <si>
    <t>MAYER BEVERLY</t>
  </si>
  <si>
    <t>POPOVIC MICHAEL</t>
  </si>
  <si>
    <t>PAVELETZKE JUDY</t>
  </si>
  <si>
    <t>LEVIN REGALADO</t>
  </si>
  <si>
    <t>RUDESILL CECILIA</t>
  </si>
  <si>
    <t>YAWORSKI ASHLEY</t>
  </si>
  <si>
    <t>SOLLITT DEBORAH</t>
  </si>
  <si>
    <t>HAUSCHILD MARK</t>
  </si>
  <si>
    <t>O'BRIEN MELISSA</t>
  </si>
  <si>
    <t>LUTHRA DEVANJALI</t>
  </si>
  <si>
    <t>DAUGHERTY KENNETH</t>
  </si>
  <si>
    <t>RASMUSSEN AMBER</t>
  </si>
  <si>
    <t>HUMMEL GARY</t>
  </si>
  <si>
    <t>BANKERT JADEN</t>
  </si>
  <si>
    <t>GREEN CHERIE</t>
  </si>
  <si>
    <t>HAYES MEGAN</t>
  </si>
  <si>
    <t>RITCHIE JOY</t>
  </si>
  <si>
    <t>MORILLA OTNIEL</t>
  </si>
  <si>
    <t>SOBIE JILL</t>
  </si>
  <si>
    <t>BURKE ALANA</t>
  </si>
  <si>
    <t>HILFIKER DAVID</t>
  </si>
  <si>
    <t>KLANK STEVEN</t>
  </si>
  <si>
    <t>SILER CARSON</t>
  </si>
  <si>
    <t>FREEMAN NANCY</t>
  </si>
  <si>
    <t>SEABOLT MILTON</t>
  </si>
  <si>
    <t>APP BOGUS</t>
  </si>
  <si>
    <t>PENNINGROTH REBECCA</t>
  </si>
  <si>
    <t>EDELMAN SHERRI</t>
  </si>
  <si>
    <t>HUEPPCHEN DANIEL</t>
  </si>
  <si>
    <t>RIEHL SANDRA</t>
  </si>
  <si>
    <t>CRAVEN GINGER</t>
  </si>
  <si>
    <t>MILBURN JEREMY</t>
  </si>
  <si>
    <t>MERRYMAN BRENT</t>
  </si>
  <si>
    <t>HAZELL ROBIN</t>
  </si>
  <si>
    <t>MCCOY BRANDON</t>
  </si>
  <si>
    <t>CURRERI THERESA</t>
  </si>
  <si>
    <t>ELLIOUT MATT</t>
  </si>
  <si>
    <t>BROOKS KATHERINE</t>
  </si>
  <si>
    <t>CORBEIL VALERIE</t>
  </si>
  <si>
    <t>MARSHALL LORRETTA</t>
  </si>
  <si>
    <t>DYLAN NATHAN</t>
  </si>
  <si>
    <t>BATTS SARA</t>
  </si>
  <si>
    <t>ANDERSON GREGORY</t>
  </si>
  <si>
    <t>DANBY LYNNSEY</t>
  </si>
  <si>
    <t>TAYLOR ALEX</t>
  </si>
  <si>
    <t>READY NATHAN</t>
  </si>
  <si>
    <t>THUHA GIANG</t>
  </si>
  <si>
    <t>HATANPAA TINA</t>
  </si>
  <si>
    <t>CYNTHIA ANDRZEJEWSKI</t>
  </si>
  <si>
    <t>HOLCOMB BRENT</t>
  </si>
  <si>
    <t>TRAMMELL WILLIAM</t>
  </si>
  <si>
    <t>VARGAS ROCHELLE</t>
  </si>
  <si>
    <t>HENDRICKSON JEANA</t>
  </si>
  <si>
    <t>LIST JEREMY</t>
  </si>
  <si>
    <t>CRANE LESA</t>
  </si>
  <si>
    <t>MANDES CARLOS</t>
  </si>
  <si>
    <t>MERDIAN DAVID</t>
  </si>
  <si>
    <t>RIOS TIFFANY</t>
  </si>
  <si>
    <t>MARSICO THOMAS</t>
  </si>
  <si>
    <t>SELLERS LAURA</t>
  </si>
  <si>
    <t>BENISH CHARLES</t>
  </si>
  <si>
    <t>DEBERARD JODI</t>
  </si>
  <si>
    <t>KRAUTER MELANIE</t>
  </si>
  <si>
    <t>RAMSEY JEANNIE</t>
  </si>
  <si>
    <t>GUILFOYLE MEGHAN</t>
  </si>
  <si>
    <t>LAWAL RICHMOND</t>
  </si>
  <si>
    <t>LINDBLAD JONAH</t>
  </si>
  <si>
    <t>PHILLIPS REBECCA</t>
  </si>
  <si>
    <t>NADER KAREN</t>
  </si>
  <si>
    <t>FRENZ EDWARD</t>
  </si>
  <si>
    <t>FRASER ALEXANDRA</t>
  </si>
  <si>
    <t>VAZQUEZ JORGE</t>
  </si>
  <si>
    <t>HANNIBAL QUILLAN</t>
  </si>
  <si>
    <t>YEOUN SUNG</t>
  </si>
  <si>
    <t>CURRIER NICHOLAS</t>
  </si>
  <si>
    <t>OPAL MONTAQUE-GRANT</t>
  </si>
  <si>
    <t>RIEDEL LAURA</t>
  </si>
  <si>
    <t>POWELL JOHN</t>
  </si>
  <si>
    <t>WENDY GREEN</t>
  </si>
  <si>
    <t>ABENDROTH LAURA</t>
  </si>
  <si>
    <t>LOTHARP CHARLES</t>
  </si>
  <si>
    <t>SCHWAB MARY</t>
  </si>
  <si>
    <t>AYALA JEAN</t>
  </si>
  <si>
    <t>HILDEBRAND ANDREW</t>
  </si>
  <si>
    <t>HARRISON THURSTON</t>
  </si>
  <si>
    <t>JAIMI GRAVLEY</t>
  </si>
  <si>
    <t>JORDAN ANDERSON</t>
  </si>
  <si>
    <t>HEPHZA VARGHESE</t>
  </si>
  <si>
    <t>GREGORY ROTILI</t>
  </si>
  <si>
    <t>RAUNI LINDROSS</t>
  </si>
  <si>
    <t>TAMMY LYNN</t>
  </si>
  <si>
    <t>BRANDON WICKS</t>
  </si>
  <si>
    <t>KAREN FRITZ</t>
  </si>
  <si>
    <t>RAVEN RYAN</t>
  </si>
  <si>
    <t>JULIE DEBORD</t>
  </si>
  <si>
    <t>NEIL HICKMAN</t>
  </si>
  <si>
    <t>TERRI BURKETT</t>
  </si>
  <si>
    <t>CHARLES LAIOS</t>
  </si>
  <si>
    <t>ALEXIS MARSELLA</t>
  </si>
  <si>
    <t>CHLOE TOPF</t>
  </si>
  <si>
    <t>DEMARQEUS THOMAS</t>
  </si>
  <si>
    <t>KRISTEN JOHNSON</t>
  </si>
  <si>
    <t>DEVIN LARSEN</t>
  </si>
  <si>
    <t>ALBERTO OLMOS</t>
  </si>
  <si>
    <t>GONCHIG AYURZANA</t>
  </si>
  <si>
    <t>MARK PIEMONTE</t>
  </si>
  <si>
    <t>JOHN FINN</t>
  </si>
  <si>
    <t>LESLIE FINCH</t>
  </si>
  <si>
    <t>SHAUNDA OGLETREE</t>
  </si>
  <si>
    <t>DIMITRIOS PAPADOPOULOS</t>
  </si>
  <si>
    <t>BARBARA BLACHARCZYK</t>
  </si>
  <si>
    <t>THOMAS FOLADARE</t>
  </si>
  <si>
    <t>HANSSI ESCHEVERRIA</t>
  </si>
  <si>
    <t>CHADWICK MASSIDDA</t>
  </si>
  <si>
    <t>KELLY LEE-AUER</t>
  </si>
  <si>
    <t>LAURA HERNANDEZ</t>
  </si>
  <si>
    <t>MARIA MONCADA</t>
  </si>
  <si>
    <t>JOHANNA MONTOYA</t>
  </si>
  <si>
    <t>RYAN KRATZ</t>
  </si>
  <si>
    <t>YUVAL ADOUT</t>
  </si>
  <si>
    <t>MARY KLUVER</t>
  </si>
  <si>
    <t>NICOLE URNEZ</t>
  </si>
  <si>
    <t>JOSIAH CHYA</t>
  </si>
  <si>
    <t>KATHLEEN SZYMANSKI</t>
  </si>
  <si>
    <t>FELICHA WAKELEY</t>
  </si>
  <si>
    <t>AMBER MCMURDO</t>
  </si>
  <si>
    <t>CYNTHIA ROBINSON-MARTIN</t>
  </si>
  <si>
    <t>NADINE JOLI-COEUR</t>
  </si>
  <si>
    <t>JACKSON BETTIS</t>
  </si>
  <si>
    <t>AUDREY FAUST</t>
  </si>
  <si>
    <t>BOGAC EDIZER</t>
  </si>
  <si>
    <t>CINDY BAKER</t>
  </si>
  <si>
    <t>VALARIE LAKIN</t>
  </si>
  <si>
    <t>LUCAS FARREN</t>
  </si>
  <si>
    <t>JILL ROSENAU</t>
  </si>
  <si>
    <t>NANCY LUTES</t>
  </si>
  <si>
    <t>ANGELA COTY</t>
  </si>
  <si>
    <t>BECKY SKIPWORTH</t>
  </si>
  <si>
    <t>RYOSUKE USHIJIMA</t>
  </si>
  <si>
    <t>KAYLA KRUM</t>
  </si>
  <si>
    <t>KAREN HAMRICK</t>
  </si>
  <si>
    <t>JACQUELINE KINDRED</t>
  </si>
  <si>
    <t>STEVEN MARVIN</t>
  </si>
  <si>
    <t>JONAH SCHWARTZ</t>
  </si>
  <si>
    <t>JENNIFER MAGAZINE</t>
  </si>
  <si>
    <t>CAMERON THOMAS</t>
  </si>
  <si>
    <t>ELIZABETH ZANE</t>
  </si>
  <si>
    <t>LORI WUTHRICH</t>
  </si>
  <si>
    <t>NICHOLAS CHIRGOTT</t>
  </si>
  <si>
    <t>RYAN BROWN</t>
  </si>
  <si>
    <t>RANDALL WALKS</t>
  </si>
  <si>
    <t>RAFAEL RODRIGUEZ</t>
  </si>
  <si>
    <t>KATHY DEJESUS</t>
  </si>
  <si>
    <t>VIRGINIA HART</t>
  </si>
  <si>
    <t>TRACEY MARTIN</t>
  </si>
  <si>
    <t>ANDREW DRESHER</t>
  </si>
  <si>
    <t>LANDON LIVELY</t>
  </si>
  <si>
    <t>GIUSEPPE TRIBUZIO</t>
  </si>
  <si>
    <t>JEFF MARTIN</t>
  </si>
  <si>
    <t>JOHN MCGIN</t>
  </si>
  <si>
    <t>VIOLETA LUTHER</t>
  </si>
  <si>
    <t>TANIEAL HOLLINGSWORTH</t>
  </si>
  <si>
    <t>SANDRA GABOURY</t>
  </si>
  <si>
    <t>MONIKA BROMLEY</t>
  </si>
  <si>
    <t>ROBERT TINNEY</t>
  </si>
  <si>
    <t>DYLAN ROESCH</t>
  </si>
  <si>
    <t>GRACE RYAN</t>
  </si>
  <si>
    <t>JOHN CAUSE</t>
  </si>
  <si>
    <t>GARY SHUST</t>
  </si>
  <si>
    <t>BRITTANY LABORDE</t>
  </si>
  <si>
    <t>AURELIO HERNANDEZ</t>
  </si>
  <si>
    <t>MICHAEL LATTANZIO</t>
  </si>
  <si>
    <t>B JOHNSON</t>
  </si>
  <si>
    <t>RICHARD GARCIA</t>
  </si>
  <si>
    <t>MELISSA GOZALES</t>
  </si>
  <si>
    <t>NOE NINO</t>
  </si>
  <si>
    <t>LAURA RESENDEZ</t>
  </si>
  <si>
    <t>DENISE JOHNSON</t>
  </si>
  <si>
    <t>WILLIAM WOZNEY</t>
  </si>
  <si>
    <t>DANIEL WINGARD</t>
  </si>
  <si>
    <t>CHRISTINA FASANO</t>
  </si>
  <si>
    <t>MARK KUNZ</t>
  </si>
  <si>
    <t>VICTOR FUENTES</t>
  </si>
  <si>
    <t>VALERIE CROSS</t>
  </si>
  <si>
    <t>SHANTA HULL</t>
  </si>
  <si>
    <t>JESSICA BURRIS</t>
  </si>
  <si>
    <t>MARZENA KALEMBASA</t>
  </si>
  <si>
    <t>MARY STURGEON</t>
  </si>
  <si>
    <t>KIMBERLY PAYNE</t>
  </si>
  <si>
    <t>MARTINA HORNER</t>
  </si>
  <si>
    <t>KATE WEEKS</t>
  </si>
  <si>
    <t>SERGIO MARTINEZ</t>
  </si>
  <si>
    <t>STEPHEN CHESNUT</t>
  </si>
  <si>
    <t>CYNTHIA MCGOWAN</t>
  </si>
  <si>
    <t>DAVID BITTERMAN</t>
  </si>
  <si>
    <t>IBRAHIM AWES</t>
  </si>
  <si>
    <t>ROBERT STEPHENSON</t>
  </si>
  <si>
    <t>HOLLY MILLER</t>
  </si>
  <si>
    <t>CHESTER BISCHOFFER</t>
  </si>
  <si>
    <t>SUSAN FULLER</t>
  </si>
  <si>
    <t>CHERYL BLADES</t>
  </si>
  <si>
    <t>PATSY THOMAS</t>
  </si>
  <si>
    <t>TANNER CHRIST</t>
  </si>
  <si>
    <t>KAREN SKRZYPCZYNSKI</t>
  </si>
  <si>
    <t>LINDA BORING</t>
  </si>
  <si>
    <t>RANDALL AIKEN</t>
  </si>
  <si>
    <t>TIMOTHY SAGI</t>
  </si>
  <si>
    <t>ROBIN GIARDINA</t>
  </si>
  <si>
    <t>LANCELOT SPIKER</t>
  </si>
  <si>
    <t>KIMBERLY KISLIA</t>
  </si>
  <si>
    <t>KATHRYN THOMAS</t>
  </si>
  <si>
    <t>VALERIE PANTALEO</t>
  </si>
  <si>
    <t>CEDRIC COLEMAN</t>
  </si>
  <si>
    <t>HARRIS BRUMFIELD</t>
  </si>
  <si>
    <t>TARA OWENS</t>
  </si>
  <si>
    <t>ALEXANDER MACDONALD</t>
  </si>
  <si>
    <t>KASEY BUREK</t>
  </si>
  <si>
    <t>NICOLE LOPEZ</t>
  </si>
  <si>
    <t>TAYLOR YACAVACE</t>
  </si>
  <si>
    <t>NOAH MORGAN</t>
  </si>
  <si>
    <t>PATRICIA JACKSON</t>
  </si>
  <si>
    <t>BARBARA PARKS</t>
  </si>
  <si>
    <t>CHRISTIAN COMSTOCK</t>
  </si>
  <si>
    <t>JOSHUA KROTZ</t>
  </si>
  <si>
    <t>OLIVIA LUTZ</t>
  </si>
  <si>
    <t>KELLY WHITEHEAD</t>
  </si>
  <si>
    <t>SHARLENE LIGHTBOURNE</t>
  </si>
  <si>
    <t>LOUISE MAASER</t>
  </si>
  <si>
    <t>LORI MAYER</t>
  </si>
  <si>
    <t>TODD TYLER</t>
  </si>
  <si>
    <t>JOHN RACHKO</t>
  </si>
  <si>
    <t>THOMAS WOODWARD</t>
  </si>
  <si>
    <t>BARBARA ORCHARD</t>
  </si>
  <si>
    <t>ELIZABETH ERVIN</t>
  </si>
  <si>
    <t>EDWARD SKERBETZ</t>
  </si>
  <si>
    <t>TAMMY FRECH</t>
  </si>
  <si>
    <t>LISA SCOTT</t>
  </si>
  <si>
    <t>CAMERON SCOTT</t>
  </si>
  <si>
    <t>JANE WOFFORD</t>
  </si>
  <si>
    <t>MARK BOWERS</t>
  </si>
  <si>
    <t>JILL SCALLY</t>
  </si>
  <si>
    <t>CAITLIN SCHNEIDERMAN</t>
  </si>
  <si>
    <t>COLIN BLYE</t>
  </si>
  <si>
    <t>DYLAN SWOPE</t>
  </si>
  <si>
    <t>DOREEN RISELLI</t>
  </si>
  <si>
    <t>ERICA WATTS</t>
  </si>
  <si>
    <t>BRIAN COFFMAN</t>
  </si>
  <si>
    <t>THOMAS WEBB</t>
  </si>
  <si>
    <t>TONYA SORTO</t>
  </si>
  <si>
    <t>CANDICE BIEGANSKI</t>
  </si>
  <si>
    <t>JARED HUGHES</t>
  </si>
  <si>
    <t>MARY POST</t>
  </si>
  <si>
    <t>MINNETTE MORGAN</t>
  </si>
  <si>
    <t>AMANDA TORRELL</t>
  </si>
  <si>
    <t>TEENA ROSS</t>
  </si>
  <si>
    <t>PAUL ROZAIESKI</t>
  </si>
  <si>
    <t>DOMENIC LOPEZ</t>
  </si>
  <si>
    <t>LYNDA GODWIN</t>
  </si>
  <si>
    <t>JULIE JAMESON</t>
  </si>
  <si>
    <t>EVAN STINSON</t>
  </si>
  <si>
    <t>SYDNEY SOR</t>
  </si>
  <si>
    <t>LAY CHHOUN</t>
  </si>
  <si>
    <t>JAMES BISSELL</t>
  </si>
  <si>
    <t>RICKY SOBEL</t>
  </si>
  <si>
    <t>CLARENCE MOORE</t>
  </si>
  <si>
    <t>AMADA AWAN</t>
  </si>
  <si>
    <t>DANIEL WIMBERLY</t>
  </si>
  <si>
    <t>RACHEL BUCHLER</t>
  </si>
  <si>
    <t>JESSICA MENDOZA</t>
  </si>
  <si>
    <t>MICHELLE JAMES</t>
  </si>
  <si>
    <t>MAUREEN SHIELDS</t>
  </si>
  <si>
    <t>BERNARD PURCELL</t>
  </si>
  <si>
    <t>MARTHA DIBUO</t>
  </si>
  <si>
    <t>CARL SLUDER</t>
  </si>
  <si>
    <t>DAGNEY OLSON</t>
  </si>
  <si>
    <t>FANTAYIJA MARTIN</t>
  </si>
  <si>
    <t>HEIDI MAERTENS</t>
  </si>
  <si>
    <t>YOLANDA GARZA</t>
  </si>
  <si>
    <t>COLIN SLAIS</t>
  </si>
  <si>
    <t>LYNNE HORAN</t>
  </si>
  <si>
    <t>RODNEY HARPER</t>
  </si>
  <si>
    <t>MICHAEL DAUGHERTY</t>
  </si>
  <si>
    <t>SUSAN MORRISSEY</t>
  </si>
  <si>
    <t>ANTOINETTE LARSON</t>
  </si>
  <si>
    <t>LYNDON WAGNER</t>
  </si>
  <si>
    <t>MICHELE OBRIEN</t>
  </si>
  <si>
    <t>DAWN MAURER</t>
  </si>
  <si>
    <t>MARTIN FABRITZ</t>
  </si>
  <si>
    <t>DENISE STARKEY</t>
  </si>
  <si>
    <t>DENEEN DOWDA</t>
  </si>
  <si>
    <t>CARLOS SALGADO</t>
  </si>
  <si>
    <t>AMATA BROMUND</t>
  </si>
  <si>
    <t>MATTHEW KISIN</t>
  </si>
  <si>
    <t>ANTON POLISHUK</t>
  </si>
  <si>
    <t>DUSTEN BLAKENSHIP</t>
  </si>
  <si>
    <t>ARTHUR CARLSON</t>
  </si>
  <si>
    <t>HOEPPNER ANTHONY</t>
  </si>
  <si>
    <t>JAMAR JOHNSON</t>
  </si>
  <si>
    <t>KENT BROCKSMITH</t>
  </si>
  <si>
    <t>SPANO RANDI`</t>
  </si>
  <si>
    <t>BECHERT ABBY</t>
  </si>
  <si>
    <t>BAKER ERIC</t>
  </si>
  <si>
    <t>VALLE ANGEL</t>
  </si>
  <si>
    <t>VALLE ROSANGELA</t>
  </si>
  <si>
    <t>LEVINSON JADE</t>
  </si>
  <si>
    <t>III PHILLIP</t>
  </si>
  <si>
    <t>KAREN CHAU</t>
  </si>
  <si>
    <t>BRETT YARMUTH</t>
  </si>
  <si>
    <t>DARRYL HOLSENDOLPH</t>
  </si>
  <si>
    <t>MERLE MANSELL</t>
  </si>
  <si>
    <t>LOUIS PAONESSA</t>
  </si>
  <si>
    <t>KATHLEEN MADIGAN</t>
  </si>
  <si>
    <t>AMIE GEHRON</t>
  </si>
  <si>
    <t>COLLETTA SLOTT</t>
  </si>
  <si>
    <t>HENRY MILLER</t>
  </si>
  <si>
    <t>MONA AFRASSIAB</t>
  </si>
  <si>
    <t>BARBARA BROOME</t>
  </si>
  <si>
    <t>DAVID JOSEPH</t>
  </si>
  <si>
    <t>TYLER MCNATT</t>
  </si>
  <si>
    <t>MARIA HLOVCHIEC</t>
  </si>
  <si>
    <t>LISA CHERRY</t>
  </si>
  <si>
    <t>STEVEN ANDERSON</t>
  </si>
  <si>
    <t>TOM PAPADOPOULOS</t>
  </si>
  <si>
    <t>VIRGINIA REGALADO</t>
  </si>
  <si>
    <t>THEODORE PAPPAS</t>
  </si>
  <si>
    <t>POOLE COLLETTE</t>
  </si>
  <si>
    <t>NASHER AKRAM</t>
  </si>
  <si>
    <t>BARBARA WOODS</t>
  </si>
  <si>
    <t>IAN THOMPSON</t>
  </si>
  <si>
    <t>BOBBIE BUERER</t>
  </si>
  <si>
    <t>KIMBERLY SANDERS</t>
  </si>
  <si>
    <t>TAYLOR DICKEY</t>
  </si>
  <si>
    <t>LUKE FILLERS</t>
  </si>
  <si>
    <t>PHILLIP WALLS</t>
  </si>
  <si>
    <t>STEPHEN WEBER</t>
  </si>
  <si>
    <t>BONNIE WILSON</t>
  </si>
  <si>
    <t>SUSANNE KELLEY</t>
  </si>
  <si>
    <t>CLIFFORD III</t>
  </si>
  <si>
    <t>MILES MIXSON</t>
  </si>
  <si>
    <t>LISA CHRISTIANSEN</t>
  </si>
  <si>
    <t>MICHAYLA BEST</t>
  </si>
  <si>
    <t>GALEN MOONEY</t>
  </si>
  <si>
    <t>DARRELL SIMPSON</t>
  </si>
  <si>
    <t>MELANIE EBIN</t>
  </si>
  <si>
    <t>BRUCE ELLIOTT</t>
  </si>
  <si>
    <t>DENISE ZUMPELLA</t>
  </si>
  <si>
    <t>TINA COIA</t>
  </si>
  <si>
    <t>MONIQUE KHOURY</t>
  </si>
  <si>
    <t>LAUREN GARFIAS</t>
  </si>
  <si>
    <t>MOLLY BLANKE</t>
  </si>
  <si>
    <t>TERESA STAMER</t>
  </si>
  <si>
    <t>PAMELA SOLOMON</t>
  </si>
  <si>
    <t>CHRISTINE SOICH</t>
  </si>
  <si>
    <t>DOMINICK PANE</t>
  </si>
  <si>
    <t>NANCY GALE</t>
  </si>
  <si>
    <t>BRANDON BOWERS</t>
  </si>
  <si>
    <t>REBECCA BINEKEY</t>
  </si>
  <si>
    <t>FRANCISCO LOBELLE</t>
  </si>
  <si>
    <t>KIMBERLY HENDLEY</t>
  </si>
  <si>
    <t>BRETT IRLBECK</t>
  </si>
  <si>
    <t>KY FULLER</t>
  </si>
  <si>
    <t>DAVID TUSING</t>
  </si>
  <si>
    <t>LAURIE GHASSEMI</t>
  </si>
  <si>
    <t>KAREN CLINKSCALE</t>
  </si>
  <si>
    <t>LAURA BERUBE</t>
  </si>
  <si>
    <t>KYU RHEE</t>
  </si>
  <si>
    <t>COLEEN HANAFI</t>
  </si>
  <si>
    <t>JULIE GOLD</t>
  </si>
  <si>
    <t>SAVANNAH WELCH</t>
  </si>
  <si>
    <t>EMMA HEITMAN</t>
  </si>
  <si>
    <t>JUSTIN DIMMITT</t>
  </si>
  <si>
    <t>BETHANY BURT</t>
  </si>
  <si>
    <t>KAREN GLASSCOCK</t>
  </si>
  <si>
    <t>JOSEPH DODARO</t>
  </si>
  <si>
    <t>DANNY BEYDOUN</t>
  </si>
  <si>
    <t>ROBIN ABBOTT</t>
  </si>
  <si>
    <t>MARY CARTER</t>
  </si>
  <si>
    <t>JENNIFER RODDEN</t>
  </si>
  <si>
    <t>PHILLIP VELINO</t>
  </si>
  <si>
    <t>KAITLYN BROWN</t>
  </si>
  <si>
    <t>TIMOTHY WITT</t>
  </si>
  <si>
    <t>PAUL STEAD</t>
  </si>
  <si>
    <t>MIKE GEARY</t>
  </si>
  <si>
    <t>WENDY RAMBOLDT</t>
  </si>
  <si>
    <t>WENDY WATTS</t>
  </si>
  <si>
    <t>RICHARD WISNIEWSKI</t>
  </si>
  <si>
    <t>SHANNON BOWLING</t>
  </si>
  <si>
    <t>BENJAMIN HUMPHRIES</t>
  </si>
  <si>
    <t>DIANA TOBIN</t>
  </si>
  <si>
    <t>JULIE TALLMAN</t>
  </si>
  <si>
    <t>JOHN WILSON</t>
  </si>
  <si>
    <t>ETHAN FARNAM</t>
  </si>
  <si>
    <t>SHAWN MURPHY</t>
  </si>
  <si>
    <t>JONI WESTAWSKI</t>
  </si>
  <si>
    <t>EMILY FITZPATRICK</t>
  </si>
  <si>
    <t>CHRISTINE SMOODY</t>
  </si>
  <si>
    <t>AMY PROZ-OZINGA</t>
  </si>
  <si>
    <t>TINA SPAIN</t>
  </si>
  <si>
    <t>CHANTAL WHITE</t>
  </si>
  <si>
    <t>ANDRIA DOBBS</t>
  </si>
  <si>
    <t>MICHAEL GUGLIELMO</t>
  </si>
  <si>
    <t>PAUL STALLINGS</t>
  </si>
  <si>
    <t>ASHLEY HORAN</t>
  </si>
  <si>
    <t>KADE CURTIS</t>
  </si>
  <si>
    <t>KEITH RODECK</t>
  </si>
  <si>
    <t>JOANNE MALONE</t>
  </si>
  <si>
    <t>DEBRA EDWARDS</t>
  </si>
  <si>
    <t>PATRICK GARZA</t>
  </si>
  <si>
    <t>LYNN HOLMES</t>
  </si>
  <si>
    <t>AMANDA COPPLE</t>
  </si>
  <si>
    <t>JUDY ZOELLICK</t>
  </si>
  <si>
    <t>DYLAN SCHASSLER</t>
  </si>
  <si>
    <t>RONALD FRYMAN</t>
  </si>
  <si>
    <t>KAYEDEN FRYMAN</t>
  </si>
  <si>
    <t>ROBERTA PAROTTO</t>
  </si>
  <si>
    <t>TERRY HARVEY</t>
  </si>
  <si>
    <t>PEGGY KLINE</t>
  </si>
  <si>
    <t>HAMMONDS SANIYAH</t>
  </si>
  <si>
    <t>BUSSY MATTHEW</t>
  </si>
  <si>
    <t>WEILER ELLEN</t>
  </si>
  <si>
    <t>BLODGETT JENNIFER</t>
  </si>
  <si>
    <t>FURRY MARY</t>
  </si>
  <si>
    <t>MASO DANIEL</t>
  </si>
  <si>
    <t>MORGAN SHEILA</t>
  </si>
  <si>
    <t>GOMANIE MATASHWARIE</t>
  </si>
  <si>
    <t>WINTERS JASON</t>
  </si>
  <si>
    <t>BORROUGHS ABBEY</t>
  </si>
  <si>
    <t>BROWN JARED</t>
  </si>
  <si>
    <t>LINDSAY HILARY</t>
  </si>
  <si>
    <t>CHAPMAN TIMOTHY</t>
  </si>
  <si>
    <t>BOWERS NONIE</t>
  </si>
  <si>
    <t>ANGELIQUE HUNTER</t>
  </si>
  <si>
    <t>GABRIELA BARRAGAN</t>
  </si>
  <si>
    <t>GRAHAM KELLY</t>
  </si>
  <si>
    <t>LUCAS POWELL</t>
  </si>
  <si>
    <t>LANCE MEHAFFEY</t>
  </si>
  <si>
    <t>FELECIA DIXSON</t>
  </si>
  <si>
    <t>KYLE DESOUSA</t>
  </si>
  <si>
    <t>VALERIE COAD-THOMAS</t>
  </si>
  <si>
    <t>EILEEN NIGRO</t>
  </si>
  <si>
    <t>ADELYNE BEJJANI</t>
  </si>
  <si>
    <t>ZEEL ZAVERI</t>
  </si>
  <si>
    <t>RICHARD HAWKINSON</t>
  </si>
  <si>
    <t>JIOVANI NAIDOO</t>
  </si>
  <si>
    <t>ROBERT SCHASSLER</t>
  </si>
  <si>
    <t>JASON EVANS</t>
  </si>
  <si>
    <t>JAMES CARRADINE</t>
  </si>
  <si>
    <t>JACQUELYN BUSCH</t>
  </si>
  <si>
    <t>RONDA BERKEY</t>
  </si>
  <si>
    <t>ROBERT HORVATH</t>
  </si>
  <si>
    <t>MICHAEL FUSCHETTO</t>
  </si>
  <si>
    <t>ELIZABETH STEVENSON</t>
  </si>
  <si>
    <t>JACOB GREEN</t>
  </si>
  <si>
    <t>WILLBUR GREEN</t>
  </si>
  <si>
    <t>ANDREW GREEN</t>
  </si>
  <si>
    <t>MATTHEW BUCHANAN</t>
  </si>
  <si>
    <t>HUNTER BLACK</t>
  </si>
  <si>
    <t>MATTHEW GREEN</t>
  </si>
  <si>
    <t>EMILY WEAVER</t>
  </si>
  <si>
    <t>SHAYLEE CULLIMORE</t>
  </si>
  <si>
    <t>MATTHEW KRYSIK</t>
  </si>
  <si>
    <t>ANTHONY EDMONDS</t>
  </si>
  <si>
    <t>MAZILYN REID-KAPLAN</t>
  </si>
  <si>
    <t>RICHARD BOWERS</t>
  </si>
  <si>
    <t>KOURTNEY VICKERS</t>
  </si>
  <si>
    <t>MAITRELLY ESPINOZA</t>
  </si>
  <si>
    <t>MICHAEL HOHNER</t>
  </si>
  <si>
    <t>SOPHIE GREER</t>
  </si>
  <si>
    <t>JESUS TORRES</t>
  </si>
  <si>
    <t>JILLIAN KLEIN</t>
  </si>
  <si>
    <t>MARIEL MORTON</t>
  </si>
  <si>
    <t>POTENCIANA RUNGE</t>
  </si>
  <si>
    <t>MARGARET LUCE</t>
  </si>
  <si>
    <t>ANNVY WASHINGTON</t>
  </si>
  <si>
    <t>RHONDA HUGHES</t>
  </si>
  <si>
    <t>EDITH QUINTERO</t>
  </si>
  <si>
    <t>MARCUS COLLNS</t>
  </si>
  <si>
    <t>CHRISTOPHER SHANKS</t>
  </si>
  <si>
    <t>GARBO CHEN</t>
  </si>
  <si>
    <t>ELIANA PISTORIUS</t>
  </si>
  <si>
    <t>TANIA MARLIN</t>
  </si>
  <si>
    <t>LORA DODSON</t>
  </si>
  <si>
    <t>THOMAS SHALLCROSS</t>
  </si>
  <si>
    <t>ALEXANDRIA JACKSON</t>
  </si>
  <si>
    <t>OLIBUEL WOODWARD</t>
  </si>
  <si>
    <t>TINYA JACKSON-EILAND</t>
  </si>
  <si>
    <t>LA'JOIA MURPHY</t>
  </si>
  <si>
    <t>ALEXIS KAMENSKY</t>
  </si>
  <si>
    <t>JUSTIN LAWRENCE</t>
  </si>
  <si>
    <t>WILLIAM BUCKLEY</t>
  </si>
  <si>
    <t>PAMELA HENDERSON</t>
  </si>
  <si>
    <t>DEBORAH WILLIAMS</t>
  </si>
  <si>
    <t>JILL WOJCIECHOWSKI</t>
  </si>
  <si>
    <t>DAWNETTE MEERKATZ</t>
  </si>
  <si>
    <t>SINH NGUYEN</t>
  </si>
  <si>
    <t>LYNDA MAGRUM</t>
  </si>
  <si>
    <t>PRANY KEO</t>
  </si>
  <si>
    <t>JOHNNY HANCOCK</t>
  </si>
  <si>
    <t>AMANDA ANDREW</t>
  </si>
  <si>
    <t>NEETHU CHACKO</t>
  </si>
  <si>
    <t>DEWI WHITE</t>
  </si>
  <si>
    <t>TERESA KENNELL</t>
  </si>
  <si>
    <t>SCHERESIA RUSSELL</t>
  </si>
  <si>
    <t>CATE DONALD</t>
  </si>
  <si>
    <t>LYDIA KURNIAWAN-MOY</t>
  </si>
  <si>
    <t>LORI FINKE</t>
  </si>
  <si>
    <t>GEORGE SEWELL</t>
  </si>
  <si>
    <t>TSERENBAT BATDELGER</t>
  </si>
  <si>
    <t>RYAN ANDERSON</t>
  </si>
  <si>
    <t>RANDY WAYNE</t>
  </si>
  <si>
    <t>LUKE POTTER</t>
  </si>
  <si>
    <t>MELISSA POWELL</t>
  </si>
  <si>
    <t>RONALD PERDUE</t>
  </si>
  <si>
    <t>JEREMY WARPOOL</t>
  </si>
  <si>
    <t>LINDA GRAY</t>
  </si>
  <si>
    <t>SCOTT JEPPERSON</t>
  </si>
  <si>
    <t>THERESA KALMAN</t>
  </si>
  <si>
    <t>PATRICK GAMET</t>
  </si>
  <si>
    <t>GEORGE VENERO</t>
  </si>
  <si>
    <t>LIEN NGUYEN</t>
  </si>
  <si>
    <t>JINGJIE ZHAO</t>
  </si>
  <si>
    <t>ANA DIAZ</t>
  </si>
  <si>
    <t>BISWAJIT PATI</t>
  </si>
  <si>
    <t>KAROLE SCHIELD</t>
  </si>
  <si>
    <t>KELLI NUGENT</t>
  </si>
  <si>
    <t>MARK PYEATT</t>
  </si>
  <si>
    <t>TODD MITCHELL</t>
  </si>
  <si>
    <t>ALVIN ROBERTS</t>
  </si>
  <si>
    <t>MATTHEW SPARKS</t>
  </si>
  <si>
    <t>ANALUISZA DONADO</t>
  </si>
  <si>
    <t>PAMELA BURKE</t>
  </si>
  <si>
    <t>DAVID EYRE</t>
  </si>
  <si>
    <t>SHEILA DOTT</t>
  </si>
  <si>
    <t>ELIZABETH HOWARD</t>
  </si>
  <si>
    <t>HANNAH LEACH</t>
  </si>
  <si>
    <t>LAURA HARA</t>
  </si>
  <si>
    <t>DONNA NELSON</t>
  </si>
  <si>
    <t>JACK HODGE</t>
  </si>
  <si>
    <t>CYNTHIA WILLIAMS</t>
  </si>
  <si>
    <t>MARY BURKS</t>
  </si>
  <si>
    <t>SANDRA GANDEE</t>
  </si>
  <si>
    <t>DAWN DAVIS</t>
  </si>
  <si>
    <t>JONAH GOODMAN</t>
  </si>
  <si>
    <t>STEPHANIE RIVERA</t>
  </si>
  <si>
    <t>CHRISTOPHER HAYNES</t>
  </si>
  <si>
    <t>DANNY BOSMAN</t>
  </si>
  <si>
    <t>PETE VORIS</t>
  </si>
  <si>
    <t>PETER LEUZZI</t>
  </si>
  <si>
    <t>DIANA POCHOP</t>
  </si>
  <si>
    <t>MITCHELL CASE</t>
  </si>
  <si>
    <t>DON MARINER</t>
  </si>
  <si>
    <t>CHERYL MECHALKE</t>
  </si>
  <si>
    <t>ANNAMARIE STORNELLO</t>
  </si>
  <si>
    <t>VANESSA HAMILTON</t>
  </si>
  <si>
    <t>KURT DODDS</t>
  </si>
  <si>
    <t>EVA BOGART</t>
  </si>
  <si>
    <t>DARREN MORTON</t>
  </si>
  <si>
    <t>YANA SPRAGUE</t>
  </si>
  <si>
    <t>TRACY NUNLEY</t>
  </si>
  <si>
    <t>MELISSA BROCK</t>
  </si>
  <si>
    <t>CHASE STANTON</t>
  </si>
  <si>
    <t>LATINA WICKWARE</t>
  </si>
  <si>
    <t>LINDA SKILLEN</t>
  </si>
  <si>
    <t>SHELLEE WALKER</t>
  </si>
  <si>
    <t>LINDA SWORD</t>
  </si>
  <si>
    <t>APRIL COX</t>
  </si>
  <si>
    <t>JOHN FRANCO</t>
  </si>
  <si>
    <t>LLOYD CHRISTIAN</t>
  </si>
  <si>
    <t>REBECCA HARRELL</t>
  </si>
  <si>
    <t>CAMERON ROBINSON</t>
  </si>
  <si>
    <t>PAMELA CURRY</t>
  </si>
  <si>
    <t>SARAH STEPHENSON</t>
  </si>
  <si>
    <t>BRIDGETT GAINES</t>
  </si>
  <si>
    <t>SCOTT PHILBRICK</t>
  </si>
  <si>
    <t>PATRICIA WATSON</t>
  </si>
  <si>
    <t>NANCY BOGENER</t>
  </si>
  <si>
    <t>DONNA DIMMITT</t>
  </si>
  <si>
    <t>ROSIE JORDAN</t>
  </si>
  <si>
    <t>JOHN COLEMAN</t>
  </si>
  <si>
    <t>LAURY SCHUETZ</t>
  </si>
  <si>
    <t>MELISSA MERCER</t>
  </si>
  <si>
    <t>JOEL GRUENEICH</t>
  </si>
  <si>
    <t>RANDINE NADEAU</t>
  </si>
  <si>
    <t>RYAN HENDERSON</t>
  </si>
  <si>
    <t>BRENDA BAKER</t>
  </si>
  <si>
    <t>MELISSA TOWNSEND</t>
  </si>
  <si>
    <t>JONI POORE</t>
  </si>
  <si>
    <t>KELLY GALBRAITH</t>
  </si>
  <si>
    <t>KRISTIE GOLDEN</t>
  </si>
  <si>
    <t>GLORIA FREDRICKS</t>
  </si>
  <si>
    <t>GARY ROYSTER</t>
  </si>
  <si>
    <t>GEORGE JR</t>
  </si>
  <si>
    <t>STEPHANIE DUNCAN</t>
  </si>
  <si>
    <t>BRIAN BUSCHELL</t>
  </si>
  <si>
    <t>ANTHONY GRISSOM</t>
  </si>
  <si>
    <t>DENISE FUNDERBURGH</t>
  </si>
  <si>
    <t>CHRISTOPHER CZECH</t>
  </si>
  <si>
    <t>THOMAS BRUE</t>
  </si>
  <si>
    <t>GREGORY HAMAN</t>
  </si>
  <si>
    <t>DAVID GAYDOS</t>
  </si>
  <si>
    <t>MATTHEW TIERNEY</t>
  </si>
  <si>
    <t>STUART GREGOR</t>
  </si>
  <si>
    <t>JIM STRYFFELER</t>
  </si>
  <si>
    <t>MATTHEW HERHUSKY</t>
  </si>
  <si>
    <t>JOHN SCHELD</t>
  </si>
  <si>
    <t>DAVID LEISCH</t>
  </si>
  <si>
    <t>CHRISTINE COLE</t>
  </si>
  <si>
    <t>KRISTINA WOOD</t>
  </si>
  <si>
    <t>JENNIFER BRIDGE</t>
  </si>
  <si>
    <t>MARY NOVOTNY</t>
  </si>
  <si>
    <t>PAUL DUNCAN</t>
  </si>
  <si>
    <t>TAYLOR ARIAS</t>
  </si>
  <si>
    <t>TERESA HULSE</t>
  </si>
  <si>
    <t>DAVID PURDON</t>
  </si>
  <si>
    <t>DARLA BRALLEY</t>
  </si>
  <si>
    <t>HARVEY PARRIS</t>
  </si>
  <si>
    <t>MARIA AMMERMAN</t>
  </si>
  <si>
    <t>WILLIAM AMMERMAN</t>
  </si>
  <si>
    <t>DANNIELLE RUDOLPH</t>
  </si>
  <si>
    <t>CHRISTOPHER MATKINS</t>
  </si>
  <si>
    <t>CHARLES MALSCH</t>
  </si>
  <si>
    <t>KIMBERLY SMITHSON</t>
  </si>
  <si>
    <t>DANA MCGOWAN</t>
  </si>
  <si>
    <t>MARICELA HECKELMAN</t>
  </si>
  <si>
    <t>GREER MENDEL</t>
  </si>
  <si>
    <t>CONRAD SIMO</t>
  </si>
  <si>
    <t>RICHARD JARVIS</t>
  </si>
  <si>
    <t>MANUEL JESSEN</t>
  </si>
  <si>
    <t>VALERIA JESSEN</t>
  </si>
  <si>
    <t>SHARI KLOOS</t>
  </si>
  <si>
    <t>WILLIAM JOHNSON</t>
  </si>
  <si>
    <t>CORBIN CORNELL</t>
  </si>
  <si>
    <t>LINNEA CORNELL</t>
  </si>
  <si>
    <t>MELANIE FLANAGAN</t>
  </si>
  <si>
    <t>JACQUELYNN SEYMOUR</t>
  </si>
  <si>
    <t>NATHAN MENDER</t>
  </si>
  <si>
    <t>TRAVARIS WILLIAMS</t>
  </si>
  <si>
    <t>ROBERT MANDOSKE</t>
  </si>
  <si>
    <t>FRANCINE BAILEY</t>
  </si>
  <si>
    <t>QUINCY CANNIE</t>
  </si>
  <si>
    <t>LISA MOONEY</t>
  </si>
  <si>
    <t>KUN TUNG</t>
  </si>
  <si>
    <t>BRENDA THAMES</t>
  </si>
  <si>
    <t>HANNAH TUBAUGH</t>
  </si>
  <si>
    <t>ISAIAH KELLY</t>
  </si>
  <si>
    <t>CECELIA ATHILL</t>
  </si>
  <si>
    <t>ALBERT CONKLIN</t>
  </si>
  <si>
    <t>TONI CHARTER</t>
  </si>
  <si>
    <t>HUGH MCGUIRK</t>
  </si>
  <si>
    <t>EDWARD LONG</t>
  </si>
  <si>
    <t>LORIANN KACZYNSKI</t>
  </si>
  <si>
    <t>JOHN LEWIS</t>
  </si>
  <si>
    <t>ROXANE BECKER</t>
  </si>
  <si>
    <t>PATRICIA HOLCOMB</t>
  </si>
  <si>
    <t>DEANTHONY WASHINGTON</t>
  </si>
  <si>
    <t>MEGAN HAINES</t>
  </si>
  <si>
    <t>ALYXANDRA GAUTHIER</t>
  </si>
  <si>
    <t>BETHANY COTTRELL</t>
  </si>
  <si>
    <t>TYLER THOMAS</t>
  </si>
  <si>
    <t>KYLEE BRAZELTON</t>
  </si>
  <si>
    <t>TYLER DANILUK</t>
  </si>
  <si>
    <t>JOHN RUTHERFORD</t>
  </si>
  <si>
    <t>LINDZIE POWERS</t>
  </si>
  <si>
    <t>RAQUEL TORRES</t>
  </si>
  <si>
    <t>CHARMITTA RELF</t>
  </si>
  <si>
    <t>TERRY TONDELLI</t>
  </si>
  <si>
    <t>KRISTEN FACCHINI</t>
  </si>
  <si>
    <t>SHONTA EDMOND</t>
  </si>
  <si>
    <t>JENNIFER KULIK</t>
  </si>
  <si>
    <t>JOHN FITZPATRICK</t>
  </si>
  <si>
    <t>TYLER HAYNES</t>
  </si>
  <si>
    <t>KELLY BARRETT</t>
  </si>
  <si>
    <t>MARK WHEELER</t>
  </si>
  <si>
    <t>KRISTINE SMOOT</t>
  </si>
  <si>
    <t>MELISSA BANWART</t>
  </si>
  <si>
    <t>BRITTANY RAWLS</t>
  </si>
  <si>
    <t>MICHAEL PIEDRA</t>
  </si>
  <si>
    <t>MICHAEL ROBINSON</t>
  </si>
  <si>
    <t>EDDIE SWANER</t>
  </si>
  <si>
    <t>BATBOLD BAYARSAIKHAN</t>
  </si>
  <si>
    <t>FRANK ZAVREL</t>
  </si>
  <si>
    <t>MARCO VALLE</t>
  </si>
  <si>
    <t>SHANE TRICHE</t>
  </si>
  <si>
    <t>PAULA SCARBOROUGH</t>
  </si>
  <si>
    <t>MARY PAINTER</t>
  </si>
  <si>
    <t>GABINO CRUZ</t>
  </si>
  <si>
    <t>VERONICA CHESNOKOV</t>
  </si>
  <si>
    <t>RAMEEM REPPAL</t>
  </si>
  <si>
    <t>VIRGINIA ALONZO</t>
  </si>
  <si>
    <t>TRACY KELLEY</t>
  </si>
  <si>
    <t>STEPHEN SULSKI</t>
  </si>
  <si>
    <t>CRAIG SYCHOWSKI</t>
  </si>
  <si>
    <t>ROBYN STOETZEL</t>
  </si>
  <si>
    <t>TYLLER STOETZEL</t>
  </si>
  <si>
    <t>MAGDALENA SERRANO</t>
  </si>
  <si>
    <t>KIMBERLY WILLIAMS</t>
  </si>
  <si>
    <t>LOGAN PEIFER</t>
  </si>
  <si>
    <t>ETHAN FARNSWORTH</t>
  </si>
  <si>
    <t>DEBRA COLLINS</t>
  </si>
  <si>
    <t>JULIE RIO-COOPER</t>
  </si>
  <si>
    <t>SCOTT KELLOGG</t>
  </si>
  <si>
    <t>PIERRE BOUCHARD</t>
  </si>
  <si>
    <t>JAMES RAGGETT</t>
  </si>
  <si>
    <t>LYNSEY WADDLE</t>
  </si>
  <si>
    <t>MAX BRUCK</t>
  </si>
  <si>
    <t>ROBERT LEE</t>
  </si>
  <si>
    <t>ALICIA MEYER</t>
  </si>
  <si>
    <t>JEFFREY SALAZAR</t>
  </si>
  <si>
    <t>ANITA WENGERSKI</t>
  </si>
  <si>
    <t>AMY LAZZARETTI</t>
  </si>
  <si>
    <t>DEANNA CROSSETT</t>
  </si>
  <si>
    <t>DOUGLAS WILLIAMS</t>
  </si>
  <si>
    <t>KELSEY STRUCHEN</t>
  </si>
  <si>
    <t>DOUGLAS DUKE</t>
  </si>
  <si>
    <t>DEMETRA PAPADOPOULOS</t>
  </si>
  <si>
    <t>BOBBI CHAMBERS</t>
  </si>
  <si>
    <t>EUGENE FOGLE</t>
  </si>
  <si>
    <t>JOHN QIGLEY</t>
  </si>
  <si>
    <t>JASON SCHROEDER</t>
  </si>
  <si>
    <t>SARAH MURATA</t>
  </si>
  <si>
    <t>KRISTIN BLACKSHAW</t>
  </si>
  <si>
    <t>CLEON MITCHELL</t>
  </si>
  <si>
    <t>EVAN FRIEDMAN</t>
  </si>
  <si>
    <t>COURTNEY POHLMAN</t>
  </si>
  <si>
    <t>SETTHA LUANGKHAM</t>
  </si>
  <si>
    <t>NASIR COMBS</t>
  </si>
  <si>
    <t>PRIYADARSHINI VENKATARAMANAPPA</t>
  </si>
  <si>
    <t>ROBYN STOKES</t>
  </si>
  <si>
    <t>LYNDA GRAHAM</t>
  </si>
  <si>
    <t>LINDA FRAZIER</t>
  </si>
  <si>
    <t>STEVEN HINDERS</t>
  </si>
  <si>
    <t>RUSSELL PURDY</t>
  </si>
  <si>
    <t>SCARLET RUIZ-MONTERO</t>
  </si>
  <si>
    <t>MARK CALTAGIRONE</t>
  </si>
  <si>
    <t>BEATA SWIATEK</t>
  </si>
  <si>
    <t>REBECCA MAES</t>
  </si>
  <si>
    <t>STEPHANIE BRENDLE</t>
  </si>
  <si>
    <t>LAURIE HODGMAN</t>
  </si>
  <si>
    <t>THOMAS HAPNER</t>
  </si>
  <si>
    <t>SEJAL PATEL</t>
  </si>
  <si>
    <t>CHARLES GONZALEZ</t>
  </si>
  <si>
    <t>ANNE CARVETH</t>
  </si>
  <si>
    <t>ANDREW WILLIAMS</t>
  </si>
  <si>
    <t>KIMBERLY SIEGEL</t>
  </si>
  <si>
    <t>KATHY LOWE</t>
  </si>
  <si>
    <t>DEMITRIOS PAGAKIS</t>
  </si>
  <si>
    <t>WAYNE SCHAUDERNA</t>
  </si>
  <si>
    <t>GALEN KELLY</t>
  </si>
  <si>
    <t>WILLIAM WEATHERFORD</t>
  </si>
  <si>
    <t>EMMY DAY</t>
  </si>
  <si>
    <t>AARON OWENS</t>
  </si>
  <si>
    <t>ALICIA PANTANO</t>
  </si>
  <si>
    <t>MICHAEL LOSASSO</t>
  </si>
  <si>
    <t>PATRICK LOSASSO</t>
  </si>
  <si>
    <t>DARLA MCADAMS</t>
  </si>
  <si>
    <t>PENNY SAUNDERS</t>
  </si>
  <si>
    <t>DELIA DIAZ</t>
  </si>
  <si>
    <t>ERIC KATCHMAR</t>
  </si>
  <si>
    <t>JAVIER PANDO</t>
  </si>
  <si>
    <t>WILLIAM BORTKO</t>
  </si>
  <si>
    <t>LANCE HARRIS</t>
  </si>
  <si>
    <t>CYNTHIA JOHNSON</t>
  </si>
  <si>
    <t>JOSEPH MITCHELL</t>
  </si>
  <si>
    <t>SHAUN TARPLEY</t>
  </si>
  <si>
    <t>TERRY COCKRELL</t>
  </si>
  <si>
    <t>STEVEN SMITH</t>
  </si>
  <si>
    <t>CHRIS E</t>
  </si>
  <si>
    <t>BRIAN LUNDBERG</t>
  </si>
  <si>
    <t>JOHN JAMES</t>
  </si>
  <si>
    <t>CHADWICK KELLY</t>
  </si>
  <si>
    <t>LUIS ALMAZO</t>
  </si>
  <si>
    <t>JAIME POSITANO</t>
  </si>
  <si>
    <t>ROUSSELINE ROBILLARD</t>
  </si>
  <si>
    <t>JANET KRYST</t>
  </si>
  <si>
    <t>GRETCHEN HALL</t>
  </si>
  <si>
    <t>ROSE GAYNOR</t>
  </si>
  <si>
    <t>RYAN WAGNER</t>
  </si>
  <si>
    <t>HEATHER GESKE</t>
  </si>
  <si>
    <t>LINDA MUEHLFELDER</t>
  </si>
  <si>
    <t>GABRIELLA MILLER</t>
  </si>
  <si>
    <t>CARSON GREEN</t>
  </si>
  <si>
    <t>GINA PISANO</t>
  </si>
  <si>
    <t>JOANN DICKSON</t>
  </si>
  <si>
    <t>LESA MCCORMICK</t>
  </si>
  <si>
    <t>LEYANA ZALETEL</t>
  </si>
  <si>
    <t>JOANNA SALES</t>
  </si>
  <si>
    <t>SETH KISSEL</t>
  </si>
  <si>
    <t>CYNTHIA STRICKER</t>
  </si>
  <si>
    <t>JAMES RIDING</t>
  </si>
  <si>
    <t>SOPHIA TOUSSAINT-WILLIAMS</t>
  </si>
  <si>
    <t>DEBBIE DEWALD</t>
  </si>
  <si>
    <t>RICKY ORLANDO</t>
  </si>
  <si>
    <t>JESSE LANDRY</t>
  </si>
  <si>
    <t>KELLI BRENNAN</t>
  </si>
  <si>
    <t>ABIGAIL PEGLER</t>
  </si>
  <si>
    <t>DENISE SHOST</t>
  </si>
  <si>
    <t>CINDY FREY</t>
  </si>
  <si>
    <t>CATHERINE RUPERT</t>
  </si>
  <si>
    <t>AMANDA ENGLISH</t>
  </si>
  <si>
    <t>BRITTANY O'DONNELL</t>
  </si>
  <si>
    <t>BARBARA SHUST</t>
  </si>
  <si>
    <t>TERRY BECKETT</t>
  </si>
  <si>
    <t>ERNEST FISCHER</t>
  </si>
  <si>
    <t>JUWAN BROOKS</t>
  </si>
  <si>
    <t>NICKOLE LARUSSA</t>
  </si>
  <si>
    <t>JOHN HINKLE</t>
  </si>
  <si>
    <t>KATHLEEN STANLEY</t>
  </si>
  <si>
    <t>APRIL HEATH</t>
  </si>
  <si>
    <t>KRISTINA PAIDER</t>
  </si>
  <si>
    <t>DEBBIE PAPPAS</t>
  </si>
  <si>
    <t>RYAN HATHAWAY</t>
  </si>
  <si>
    <t>SANDRA HERRICK</t>
  </si>
  <si>
    <t>MARCELLUS PEGRAM</t>
  </si>
  <si>
    <t>MALLORY CLAIR</t>
  </si>
  <si>
    <t>JODI HEVELONE</t>
  </si>
  <si>
    <t>FIDEL JIMENEZ</t>
  </si>
  <si>
    <t>ANJA BRANNSTROM</t>
  </si>
  <si>
    <t>KERRY REILLY</t>
  </si>
  <si>
    <t>REBECCA ANDRUSZKA</t>
  </si>
  <si>
    <t>ALEX SENATORE</t>
  </si>
  <si>
    <t>AMY DUARTE</t>
  </si>
  <si>
    <t>MARY CARSON</t>
  </si>
  <si>
    <t>OLIVE ADDISON</t>
  </si>
  <si>
    <t>JULIA MACFARLANE</t>
  </si>
  <si>
    <t>SO JANG</t>
  </si>
  <si>
    <t>JOHNATHAN MEDINA</t>
  </si>
  <si>
    <t>ARTUR KRASZEWSKI</t>
  </si>
  <si>
    <t>NATHAN PIUIAN</t>
  </si>
  <si>
    <t>CINDY BERLACHER</t>
  </si>
  <si>
    <t>MARYANN GALLARELLO</t>
  </si>
  <si>
    <t>MADISON MACTAVISH</t>
  </si>
  <si>
    <t>ISAAC MATHIEU</t>
  </si>
  <si>
    <t>KELSI CIONA</t>
  </si>
  <si>
    <t>MICHELLE GROSS</t>
  </si>
  <si>
    <t>CHELSEA SARVER</t>
  </si>
  <si>
    <t>TINA KIRSCH</t>
  </si>
  <si>
    <t>DALE WALENGA</t>
  </si>
  <si>
    <t>EDWARD STOVER</t>
  </si>
  <si>
    <t>JUDITH O'REILLY</t>
  </si>
  <si>
    <t>RODNEY CARBAUGH</t>
  </si>
  <si>
    <t>MARK MORRIS</t>
  </si>
  <si>
    <t>TONYA SCARLETT</t>
  </si>
  <si>
    <t>SHELLY VANDEVORD</t>
  </si>
  <si>
    <t>JESUS RIVAS</t>
  </si>
  <si>
    <t>JESUS SANDOVAL</t>
  </si>
  <si>
    <t>KAREN HARRIS</t>
  </si>
  <si>
    <t>THOMAS MANSFIELD</t>
  </si>
  <si>
    <t>TESSIE PABICO</t>
  </si>
  <si>
    <t>TAYLER BEST</t>
  </si>
  <si>
    <t>GORDON JAMES</t>
  </si>
  <si>
    <t>CARLOS ALMENDARES</t>
  </si>
  <si>
    <t>TINA ANDERSON</t>
  </si>
  <si>
    <t>MICHELE NEIGEBAUER</t>
  </si>
  <si>
    <t>ISAIAH JONES</t>
  </si>
  <si>
    <t>NEIL FOLEY</t>
  </si>
  <si>
    <t>RICHARD FRAZIER</t>
  </si>
  <si>
    <t>ADRIAN WHEATON</t>
  </si>
  <si>
    <t>THOMAS KINNEY</t>
  </si>
  <si>
    <t>JORGE ACEVEDO</t>
  </si>
  <si>
    <t>DRAKE ZIMMERMAN</t>
  </si>
  <si>
    <t>ALDO MARTINEZ</t>
  </si>
  <si>
    <t>JAMES OWENS</t>
  </si>
  <si>
    <t>RIZWAN ALIKHAN</t>
  </si>
  <si>
    <t>MAUREEN HYNES</t>
  </si>
  <si>
    <t>SHANON ARNOLD</t>
  </si>
  <si>
    <t>PATRICIA SNARSKI</t>
  </si>
  <si>
    <t>DAWN DURYEA</t>
  </si>
  <si>
    <t>NATHANIAL SODEMAN</t>
  </si>
  <si>
    <t>GEORGE KONTOS</t>
  </si>
  <si>
    <t>ALLISON RAYMUND</t>
  </si>
  <si>
    <t>CLARICE MAES</t>
  </si>
  <si>
    <t>KASSONDRA BAAS</t>
  </si>
  <si>
    <t>ELIUD VILLARREAL</t>
  </si>
  <si>
    <t>LINDSEY SCHOENDIENST</t>
  </si>
  <si>
    <t>MARIA MEDINA</t>
  </si>
  <si>
    <t>JOSHUA PAULSEN</t>
  </si>
  <si>
    <t>NGOZIKA NWANERI</t>
  </si>
  <si>
    <t>RANDALL LARSON</t>
  </si>
  <si>
    <t>JOSEPH WRING</t>
  </si>
  <si>
    <t>ERIC BLOOM</t>
  </si>
  <si>
    <t>ELIZABETH AUSTIN</t>
  </si>
  <si>
    <t>IZABELA MAKSIMOWICZ</t>
  </si>
  <si>
    <t>DANIEL LARSON</t>
  </si>
  <si>
    <t>JANINE KREIFELS</t>
  </si>
  <si>
    <t>MICHELLE BUCARO</t>
  </si>
  <si>
    <t>RENEE PANATTONI</t>
  </si>
  <si>
    <t>LYNETTE NOBLE</t>
  </si>
  <si>
    <t>TATE GOULD</t>
  </si>
  <si>
    <t>RUBY ROMERO</t>
  </si>
  <si>
    <t>KIMBERLY COWLES</t>
  </si>
  <si>
    <t>BRIT CONLEY</t>
  </si>
  <si>
    <t>BRIAN SCHREINER</t>
  </si>
  <si>
    <t>JENNIFER LEON</t>
  </si>
  <si>
    <t>MATTHEW POWERS</t>
  </si>
  <si>
    <t>ALLISON SOLOMON</t>
  </si>
  <si>
    <t>MICHELLE WEBB</t>
  </si>
  <si>
    <t>BARRY AUSTIN</t>
  </si>
  <si>
    <t>JAMES GOODSON</t>
  </si>
  <si>
    <t>BRIAN THOMAS</t>
  </si>
  <si>
    <t>LORA LESTER</t>
  </si>
  <si>
    <t>MICHELLE DAGENAIS</t>
  </si>
  <si>
    <t>SAMUEL BANKOLE</t>
  </si>
  <si>
    <t>MICHAEL CHICOINE</t>
  </si>
  <si>
    <t>KAREN KASINGER</t>
  </si>
  <si>
    <t>JOEL LOREDO</t>
  </si>
  <si>
    <t>LYNN PUANGCO</t>
  </si>
  <si>
    <t>DAVID RINKENBERGER</t>
  </si>
  <si>
    <t>BINH TRAN</t>
  </si>
  <si>
    <t>FRANCISCA SIMO</t>
  </si>
  <si>
    <t>TYLER MAUBACH</t>
  </si>
  <si>
    <t>COLLEEN REEVES</t>
  </si>
  <si>
    <t>KARA YORDY</t>
  </si>
  <si>
    <t>LOURDES AYALA</t>
  </si>
  <si>
    <t>MIKELA SCHOOP</t>
  </si>
  <si>
    <t>BOBBY CHAFFIN</t>
  </si>
  <si>
    <t>DEANE MADSEN</t>
  </si>
  <si>
    <t>SARAH KENNEDY</t>
  </si>
  <si>
    <t>ROBERT SANSOME</t>
  </si>
  <si>
    <t>GERARD TALLARIDO</t>
  </si>
  <si>
    <t>MICHAEL RICHARDSON</t>
  </si>
  <si>
    <t>APRIL GARDNER</t>
  </si>
  <si>
    <t>LANE STOUT</t>
  </si>
  <si>
    <t>DANIELLE BECK</t>
  </si>
  <si>
    <t>JOHN DORI</t>
  </si>
  <si>
    <t>JOY MCDANIEL</t>
  </si>
  <si>
    <t>TIMOTHY KENNEDY</t>
  </si>
  <si>
    <t>JULIA WALDSCHMIDT</t>
  </si>
  <si>
    <t>VICTORIA NESBY</t>
  </si>
  <si>
    <t>SUMMER PARSLEY</t>
  </si>
  <si>
    <t>ANTHONY PHORASAVONG</t>
  </si>
  <si>
    <t>HALEY BOLIN</t>
  </si>
  <si>
    <t>ERICA BOLIN</t>
  </si>
  <si>
    <t>GEORGE FUSHI</t>
  </si>
  <si>
    <t>JOSEPH HEWING</t>
  </si>
  <si>
    <t>JOSEPH BLODGETT</t>
  </si>
  <si>
    <t>CHRIS MCKINZIE</t>
  </si>
  <si>
    <t>MICHAEL CHRISTENSEN</t>
  </si>
  <si>
    <t>ROGER FRANKLIN</t>
  </si>
  <si>
    <t>KATRINA JOHNSON</t>
  </si>
  <si>
    <t>LARRY GILLILAND</t>
  </si>
  <si>
    <t>ALICE VOELZKE</t>
  </si>
  <si>
    <t>ZACHARY YUHASZ</t>
  </si>
  <si>
    <t>JENNIFER WARREN</t>
  </si>
  <si>
    <t>RONNIE BORDEAUX</t>
  </si>
  <si>
    <t>AUDREY HEON</t>
  </si>
  <si>
    <t>KEITH HAAS</t>
  </si>
  <si>
    <t>JENNA BRINK</t>
  </si>
  <si>
    <t>ANDREW SUNU</t>
  </si>
  <si>
    <t>GINA CHRISTALDI</t>
  </si>
  <si>
    <t>TAVARES HILL</t>
  </si>
  <si>
    <t>TRACY PHILLIPS</t>
  </si>
  <si>
    <t>HARRY PFISTER</t>
  </si>
  <si>
    <t>JANIS CALLOZZO</t>
  </si>
  <si>
    <t>BARBARA SUCHARSKI</t>
  </si>
  <si>
    <t>DAVID TAYLOR</t>
  </si>
  <si>
    <t>STANLEY DICKSON</t>
  </si>
  <si>
    <t>KEVIN VANRIXEL</t>
  </si>
  <si>
    <t>CONROY CAMERON</t>
  </si>
  <si>
    <t>DRY EVAN</t>
  </si>
  <si>
    <t>EVANS JOYCE</t>
  </si>
  <si>
    <t>PAPPAS THOMAS</t>
  </si>
  <si>
    <t>SCHONFELD GOLDA</t>
  </si>
  <si>
    <t>PAPPAS KAREN</t>
  </si>
  <si>
    <t>PAPPAS CORA</t>
  </si>
  <si>
    <t>CHRISTIAN SHAMAR</t>
  </si>
  <si>
    <t>TOPORKIEWICZ MARTHA</t>
  </si>
  <si>
    <t>BARBER PATRICIA</t>
  </si>
  <si>
    <t>SCHAMROWSKI EMILY</t>
  </si>
  <si>
    <t>FILIPPO NATALIE</t>
  </si>
  <si>
    <t>REED CAVI</t>
  </si>
  <si>
    <t>ELISE ORZECHOWSKI</t>
  </si>
  <si>
    <t>HEATHER SELLS</t>
  </si>
  <si>
    <t>KYLE RABIN</t>
  </si>
  <si>
    <t>ALAN LEWIS</t>
  </si>
  <si>
    <t>SARAI CALDERON</t>
  </si>
  <si>
    <t>MIRANDA CURTIS</t>
  </si>
  <si>
    <t>KEVIN KINCAID</t>
  </si>
  <si>
    <t>JESSICA SAUL</t>
  </si>
  <si>
    <t>ADAM REED</t>
  </si>
  <si>
    <t>JUSTIN CONNOUR</t>
  </si>
  <si>
    <t>MICHAEL MANUEL</t>
  </si>
  <si>
    <t>DANIEL NUTTLE</t>
  </si>
  <si>
    <t>KRISTINA HENSON</t>
  </si>
  <si>
    <t>KELLY PLUTA</t>
  </si>
  <si>
    <t>BETHANY STANCLIFF</t>
  </si>
  <si>
    <t>LUKASZ KOWALCZYK</t>
  </si>
  <si>
    <t>KAYLA GIACALONE</t>
  </si>
  <si>
    <t>JOHN JR</t>
  </si>
  <si>
    <t>KEOKHONGKHA THAMMONTRI</t>
  </si>
  <si>
    <t>BRANDON LYONS</t>
  </si>
  <si>
    <t>JOHN HEAVRIN</t>
  </si>
  <si>
    <t>KHAMSAVAT KEOPANYA</t>
  </si>
  <si>
    <t>LESLY PILLADO</t>
  </si>
  <si>
    <t>RACHEL ARIAS</t>
  </si>
  <si>
    <t>JAY WOJTASIK</t>
  </si>
  <si>
    <t>FATOUMATA DIAKITE</t>
  </si>
  <si>
    <t>YASCARA ROMERO</t>
  </si>
  <si>
    <t>ANDREW ZESSAR</t>
  </si>
  <si>
    <t>REGINA HOWE</t>
  </si>
  <si>
    <t>DANIELLE SPACHT</t>
  </si>
  <si>
    <t>ZACHARY BATIO</t>
  </si>
  <si>
    <t>DEBORAH OAKMAN</t>
  </si>
  <si>
    <t>JACKSON KRAMER</t>
  </si>
  <si>
    <t>JOHNSON DIANA</t>
  </si>
  <si>
    <t>MICHELLE ZERNIK</t>
  </si>
  <si>
    <t>WEATHERSTONE WILLIAM</t>
  </si>
  <si>
    <t>HOLBACH JONATHAN</t>
  </si>
  <si>
    <t>YALE JACOB</t>
  </si>
  <si>
    <t>OKUNEVICH BROOKE</t>
  </si>
  <si>
    <t>BRANCH TIMOTHY</t>
  </si>
  <si>
    <t>SAKANIS ELIZABETH</t>
  </si>
  <si>
    <t>CHERYL SIMMONS-HUTSON</t>
  </si>
  <si>
    <t>THUERNAU TAMA</t>
  </si>
  <si>
    <t>BROWN ASHLEY</t>
  </si>
  <si>
    <t>BUSSE DAVID</t>
  </si>
  <si>
    <t>SMITH CYNTHIA</t>
  </si>
  <si>
    <t>ACHIMAS ADAM</t>
  </si>
  <si>
    <t>SANCHEZ JESUS</t>
  </si>
  <si>
    <t>FOLSOM JOHN</t>
  </si>
  <si>
    <t>LEANNE BONGIORNO</t>
  </si>
  <si>
    <t>PONTARELLI NICK</t>
  </si>
  <si>
    <t>ELISABETH DELEONARDIS</t>
  </si>
  <si>
    <t>MORALES MARILYN</t>
  </si>
  <si>
    <t>GREGG HOEPFNER</t>
  </si>
  <si>
    <t>AGUILAR RICK</t>
  </si>
  <si>
    <t>ANDREWS GINA</t>
  </si>
  <si>
    <t>CARRERAS SHAREN</t>
  </si>
  <si>
    <t>ESPOSITO GABRIELLE</t>
  </si>
  <si>
    <t>SCHNEIDER LORI</t>
  </si>
  <si>
    <t>ARREDONDO BRYAN</t>
  </si>
  <si>
    <t>WRIGHT CASEY</t>
  </si>
  <si>
    <t>DOUGLAS ASHLEY</t>
  </si>
  <si>
    <t>STANGE DEITER</t>
  </si>
  <si>
    <t>MEADE ASHLEY</t>
  </si>
  <si>
    <t>KREISS ANDREW</t>
  </si>
  <si>
    <t>WELDEGEBRIEL ADHANET</t>
  </si>
  <si>
    <t>PRICE SAMANTHA</t>
  </si>
  <si>
    <t>COLON JOSE</t>
  </si>
  <si>
    <t>SKOKAN RICHARD</t>
  </si>
  <si>
    <t>ROSS CAMERON</t>
  </si>
  <si>
    <t>ROSS ALEXIS</t>
  </si>
  <si>
    <t>ROSS JANIYA</t>
  </si>
  <si>
    <t>DIMRI AMILA</t>
  </si>
  <si>
    <t>SPENCER EDWARD</t>
  </si>
  <si>
    <t>ROLLER JASON</t>
  </si>
  <si>
    <t>WOODS MARIBEL</t>
  </si>
  <si>
    <t>COULTER SUSAN</t>
  </si>
  <si>
    <t>KOTARBA ROCHELLE</t>
  </si>
  <si>
    <t>SHERMAN CHRISTI</t>
  </si>
  <si>
    <t>HERHUSKY MATTHEW</t>
  </si>
  <si>
    <t>WOOD JOSEPH</t>
  </si>
  <si>
    <t>SHANKS JULIE</t>
  </si>
  <si>
    <t>BLACKMON MARIQUITA</t>
  </si>
  <si>
    <t>BRUNS RITA</t>
  </si>
  <si>
    <t>STREET STARLA</t>
  </si>
  <si>
    <t>LARSON ANTOINETTE</t>
  </si>
  <si>
    <t>DIVITO DOMENIC</t>
  </si>
  <si>
    <t>HART BRAXTON</t>
  </si>
  <si>
    <t>TOUHEY MARTINA</t>
  </si>
  <si>
    <t>FOLEY GERALD</t>
  </si>
  <si>
    <t>CAMERON PIESENS</t>
  </si>
  <si>
    <t>TERESA GRAHAM</t>
  </si>
  <si>
    <t>MICHAEL MORGAN</t>
  </si>
  <si>
    <t>PATRICIA COLLINS</t>
  </si>
  <si>
    <t>DONNY CLARK</t>
  </si>
  <si>
    <t>STEPHANIE WILKINSON</t>
  </si>
  <si>
    <t>RICHARD WEAVER</t>
  </si>
  <si>
    <t>LAUREN COLEMAN</t>
  </si>
  <si>
    <t>JOSEPH SIEROCKI</t>
  </si>
  <si>
    <t>DEBRA MORGAN</t>
  </si>
  <si>
    <t>GAYLE MATHES</t>
  </si>
  <si>
    <t>MARCIE MATHEWS</t>
  </si>
  <si>
    <t>CAROLYN SIMMONS</t>
  </si>
  <si>
    <t>RENEE RITCHEY</t>
  </si>
  <si>
    <t>KIMBERLY GIARRUSSO</t>
  </si>
  <si>
    <t>JULIE SCHNEIDER</t>
  </si>
  <si>
    <t>JACQUELINE GASKILL</t>
  </si>
  <si>
    <t>HEATHER JONES-WILES</t>
  </si>
  <si>
    <t>MICHAEL SONG</t>
  </si>
  <si>
    <t>WILLIAM BECKER</t>
  </si>
  <si>
    <t>THOMAS MCDERMOTT</t>
  </si>
  <si>
    <t>CINDA MCDERMOTT</t>
  </si>
  <si>
    <t>LAURIE HOWARD</t>
  </si>
  <si>
    <t>ALEXANDER TATE</t>
  </si>
  <si>
    <t>ALLISON WILDER</t>
  </si>
  <si>
    <t>MARK MIKULA</t>
  </si>
  <si>
    <t>PAULA BECK</t>
  </si>
  <si>
    <t>JOSEPH APPEL</t>
  </si>
  <si>
    <t>SUSANA AUDRAIN</t>
  </si>
  <si>
    <t>PATRICIA ROBAYO</t>
  </si>
  <si>
    <t>CAMERON MANESH</t>
  </si>
  <si>
    <t>ROBERT OFZKY</t>
  </si>
  <si>
    <t>KIMBERLY JUSTICE-BOWERS</t>
  </si>
  <si>
    <t>TOMMY HARBER</t>
  </si>
  <si>
    <t>ROGER PHELPS</t>
  </si>
  <si>
    <t>EVONNE KUCERA</t>
  </si>
  <si>
    <t>LISA STEWART</t>
  </si>
  <si>
    <t>BRIAN MARSHALL</t>
  </si>
  <si>
    <t>KEVIN KITCHEN</t>
  </si>
  <si>
    <t>JERRY PILKINGTON</t>
  </si>
  <si>
    <t>NEAL KIRSCH</t>
  </si>
  <si>
    <t>DORIS RUNICE</t>
  </si>
  <si>
    <t>CONCETTA BURZO</t>
  </si>
  <si>
    <t>CHAUNCEY RABB</t>
  </si>
  <si>
    <t>KIMBERLY MANCHESTER</t>
  </si>
  <si>
    <t>CAROL HOLLAND</t>
  </si>
  <si>
    <t>PEDRO GALLEGOS</t>
  </si>
  <si>
    <t>MARK WILLER</t>
  </si>
  <si>
    <t>LISA FABRITZ</t>
  </si>
  <si>
    <t>TREY HARRELL</t>
  </si>
  <si>
    <t>KAREN SMITH</t>
  </si>
  <si>
    <t>LINDA CHEROWITZO</t>
  </si>
  <si>
    <t>DOLORES DUNBAR</t>
  </si>
  <si>
    <t>JOEL HOPPER</t>
  </si>
  <si>
    <t>LORA KISIN</t>
  </si>
  <si>
    <t>KANE LAURA</t>
  </si>
  <si>
    <t>SELF TERRY</t>
  </si>
  <si>
    <t>PEREZ JOSE</t>
  </si>
  <si>
    <t>ERDENEBAATAR DULGUUN</t>
  </si>
  <si>
    <t>ESPARRA KATHERINE</t>
  </si>
  <si>
    <t>ROUSSEAU MIKESTAEL</t>
  </si>
  <si>
    <t>MYERS KEVIN</t>
  </si>
  <si>
    <t>CRUMP MICHELE</t>
  </si>
  <si>
    <t>MOAG TRACY</t>
  </si>
  <si>
    <t>LAWRENCE AKEEM</t>
  </si>
  <si>
    <t>WILLIAMS DEBBIANN</t>
  </si>
  <si>
    <t>HUEY CRAIG</t>
  </si>
  <si>
    <t>THOMAS KATHLEEN</t>
  </si>
  <si>
    <t>THONE CINDI</t>
  </si>
  <si>
    <t>MATHES GAYLE</t>
  </si>
  <si>
    <t>EDWARDS MELANIE</t>
  </si>
  <si>
    <t>KHOURY RULA</t>
  </si>
  <si>
    <t>MICHAEL MALONE</t>
  </si>
  <si>
    <t>REINMANN ROBYN</t>
  </si>
  <si>
    <t>CORNELISON DEBRA</t>
  </si>
  <si>
    <t>WOODS MARISSA</t>
  </si>
  <si>
    <t>SLOAN SHERYL</t>
  </si>
  <si>
    <t>RAMOS MEGAN</t>
  </si>
  <si>
    <t>HOUY JOAN</t>
  </si>
  <si>
    <t>PETSINGER RACHEL</t>
  </si>
  <si>
    <t>MCFARLAND JAMES</t>
  </si>
  <si>
    <t>KESTLER ROGER</t>
  </si>
  <si>
    <t>MCSPADDEN CAROLYN</t>
  </si>
  <si>
    <t>ROBBINS BUCKLIN</t>
  </si>
  <si>
    <t>BROMLEY KEERA</t>
  </si>
  <si>
    <t>BERGMAN LEXIE</t>
  </si>
  <si>
    <t>ALEXA CONNOR</t>
  </si>
  <si>
    <t>ACHIMAS MARIUS</t>
  </si>
  <si>
    <t>VAUGHN TODD</t>
  </si>
  <si>
    <t>ROSS TAURUS</t>
  </si>
  <si>
    <t>RIEFNER FREDERICK</t>
  </si>
  <si>
    <t>CASTLEMAN OWEN</t>
  </si>
  <si>
    <t>LLERANDI JON-CARLOS</t>
  </si>
  <si>
    <t>BROWN KEVIN</t>
  </si>
  <si>
    <t>HANNA ALENE</t>
  </si>
  <si>
    <t>LEWIS SABRELLE</t>
  </si>
  <si>
    <t>BROOKE SHIPBAUGH</t>
  </si>
  <si>
    <t>JULIE KACZMAREK</t>
  </si>
  <si>
    <t>JAMES WELSH</t>
  </si>
  <si>
    <t>ANDRIENNE FRAZIER</t>
  </si>
  <si>
    <t>JOHN GRIESEMER</t>
  </si>
  <si>
    <t>KYLE WICKS</t>
  </si>
  <si>
    <t>ROBERT SCHLESS</t>
  </si>
  <si>
    <t>COURTNEY YOUNG</t>
  </si>
  <si>
    <t>KATHLEEN DUNN</t>
  </si>
  <si>
    <t>TRASIE FAIR</t>
  </si>
  <si>
    <t>PHYLLIS INGRAM</t>
  </si>
  <si>
    <t>CARALIN FOHL</t>
  </si>
  <si>
    <t>GREGORY SEAMAN</t>
  </si>
  <si>
    <t>SHAREN CARRERAS</t>
  </si>
  <si>
    <t>PETAR PETROV</t>
  </si>
  <si>
    <t>SAMANTHA CASTELLO</t>
  </si>
  <si>
    <t>KRISTY ABNEY</t>
  </si>
  <si>
    <t>DONNA FLEMING</t>
  </si>
  <si>
    <t>JULIE ISBELL</t>
  </si>
  <si>
    <t>LESLIE KEE</t>
  </si>
  <si>
    <t>GABRIEL RICORDER</t>
  </si>
  <si>
    <t>ANTHONY HOEPPNER</t>
  </si>
  <si>
    <t>NEEL PATEL</t>
  </si>
  <si>
    <t>BAHADOR AMIRREZA</t>
  </si>
  <si>
    <t>MARY ROZNER</t>
  </si>
  <si>
    <t>NICOLE COPELAND</t>
  </si>
  <si>
    <t>BRUCE KELLEY</t>
  </si>
  <si>
    <t>LISA WATSON</t>
  </si>
  <si>
    <t>ANDREW KOZACHECK</t>
  </si>
  <si>
    <t>CHRISTINA POST</t>
  </si>
  <si>
    <t>MELISSA JOHNSON</t>
  </si>
  <si>
    <t>BEVERLY PENNINGTON</t>
  </si>
  <si>
    <t>DARRIN EICK</t>
  </si>
  <si>
    <t>JACQUELINE PANZA</t>
  </si>
  <si>
    <t>BRENDA BLANKENSHIP</t>
  </si>
  <si>
    <t>MOLLY KIPFER</t>
  </si>
  <si>
    <t>JOHN ERSTE</t>
  </si>
  <si>
    <t>BIANCA ROMAY</t>
  </si>
  <si>
    <t>CAMERON GOTH</t>
  </si>
  <si>
    <t>RODNEY ROUSSARIE</t>
  </si>
  <si>
    <t>MIGUEL ESTRADA</t>
  </si>
  <si>
    <t>PHILLIP CALLOWAY</t>
  </si>
  <si>
    <t>DAVID BROWN</t>
  </si>
  <si>
    <t>KYLER CRYDER</t>
  </si>
  <si>
    <t>JESUS BUENTELLO</t>
  </si>
  <si>
    <t>ASTRID TIERNEY</t>
  </si>
  <si>
    <t>JEFFERY COMPANION</t>
  </si>
  <si>
    <t>PHENU ZACHARIAH</t>
  </si>
  <si>
    <t>TAYLOR HAYDEN</t>
  </si>
  <si>
    <t>ANDERSON MELISSA</t>
  </si>
  <si>
    <t>HARRIS MICHELLE</t>
  </si>
  <si>
    <t>FARROW BRANDY</t>
  </si>
  <si>
    <t>JENNINGS TROY</t>
  </si>
  <si>
    <t>JOHN MONITA</t>
  </si>
  <si>
    <t>OSTRANDER TRACY</t>
  </si>
  <si>
    <t>STIER JOHN</t>
  </si>
  <si>
    <t>SHAH BINAL</t>
  </si>
  <si>
    <t>CHAMBERS MICHELLE</t>
  </si>
  <si>
    <t>RIVERA SARA</t>
  </si>
  <si>
    <t>GANBOLD AMARBAYASGALAN</t>
  </si>
  <si>
    <t>FEWELL ROBIN</t>
  </si>
  <si>
    <t>JR JEROME</t>
  </si>
  <si>
    <t>ROUSSEAU CHRISTIAN</t>
  </si>
  <si>
    <t>LARSON JEREMY</t>
  </si>
  <si>
    <t>CUCUNATO DINA</t>
  </si>
  <si>
    <t>NOOTEBOOM DEBORAH</t>
  </si>
  <si>
    <t>PLOETZ DAWN</t>
  </si>
  <si>
    <t>ALTANGEREL SELENGE</t>
  </si>
  <si>
    <t>GARCIA MARY</t>
  </si>
  <si>
    <t>WOOD AMBER</t>
  </si>
  <si>
    <t>FABRE ANTWAN</t>
  </si>
  <si>
    <t>STERLING RACHEL</t>
  </si>
  <si>
    <t>MADSEN KEVIN</t>
  </si>
  <si>
    <t>LEWIS GHESSICA</t>
  </si>
  <si>
    <t>TALABAN SHIRLY</t>
  </si>
  <si>
    <t>LOWRY JOHNATHAN</t>
  </si>
  <si>
    <t>SEABOLT LEAH</t>
  </si>
  <si>
    <t>NESBITT KAMEY</t>
  </si>
  <si>
    <t>ONKHOOLJIN OCHIRKHUU</t>
  </si>
  <si>
    <t>STONE CRAIG</t>
  </si>
  <si>
    <t>SPRINGMAN ELIZABETH</t>
  </si>
  <si>
    <t>YOUNG LISA</t>
  </si>
  <si>
    <t>CARR JERRY</t>
  </si>
  <si>
    <t>PULVINO GIUSEPPE</t>
  </si>
  <si>
    <t>WOODALL ERIC</t>
  </si>
  <si>
    <t>WOLFF KRISTOPHER</t>
  </si>
  <si>
    <t>BEAULIEU DIEGO</t>
  </si>
  <si>
    <t>HOLLENDONNER NICHOLAS</t>
  </si>
  <si>
    <t>FUS NICHOLAS</t>
  </si>
  <si>
    <t>NEIGHBORS DEANNA</t>
  </si>
  <si>
    <t>PRENDIVILLE-WELTER MAUREEN</t>
  </si>
  <si>
    <t>MOSSELL LUKAS</t>
  </si>
  <si>
    <t>SPORLE MARK</t>
  </si>
  <si>
    <t>THOMAS TRAIE</t>
  </si>
  <si>
    <t>WARDLOW DANIEL</t>
  </si>
  <si>
    <t>ANDERSON ETHAN</t>
  </si>
  <si>
    <t>LINDNER JAMES</t>
  </si>
  <si>
    <t>ARNOLD WENDELL</t>
  </si>
  <si>
    <t>RIZO MARJURI</t>
  </si>
  <si>
    <t>WELLS BRITTANY</t>
  </si>
  <si>
    <t>BUCHOLTZ LARA</t>
  </si>
  <si>
    <t>JENSEN MIRIAM</t>
  </si>
  <si>
    <t>DORENCZ TRACY</t>
  </si>
  <si>
    <t>WILLIAMS STEPHANIE</t>
  </si>
  <si>
    <t>CALKINS DUSTIN</t>
  </si>
  <si>
    <t>LUNDIN MICHAEL</t>
  </si>
  <si>
    <t>ISBELL KANDICE</t>
  </si>
  <si>
    <t>HIBBARD MATHIAS</t>
  </si>
  <si>
    <t>WIRTH ALEXANDER</t>
  </si>
  <si>
    <t>PEYTON HOLLMIG</t>
  </si>
  <si>
    <t>DUNCAN ANN</t>
  </si>
  <si>
    <t>JENNIFER HOLLMIG</t>
  </si>
  <si>
    <t>MIKAYLA PIVEC</t>
  </si>
  <si>
    <t>PICKETT JESSICA</t>
  </si>
  <si>
    <t>DELLIS LOUIS</t>
  </si>
  <si>
    <t>KUKER ROBYN</t>
  </si>
  <si>
    <t>DING HONG</t>
  </si>
  <si>
    <t>AMANDA MURRAY</t>
  </si>
  <si>
    <t>ADELE SANTO</t>
  </si>
  <si>
    <t>ANABEL ROSA</t>
  </si>
  <si>
    <t>CASEY MCCULLAR</t>
  </si>
  <si>
    <t>DOUG WHITE</t>
  </si>
  <si>
    <t>ROCIO IBARRA</t>
  </si>
  <si>
    <t>SUSAN CONDITT</t>
  </si>
  <si>
    <t>ONONGOO TAIVANJARGAL</t>
  </si>
  <si>
    <t>MUNKHOD DAVAATSEREN</t>
  </si>
  <si>
    <t>JON SMITH</t>
  </si>
  <si>
    <t>LYNETTE NUCK</t>
  </si>
  <si>
    <t>JACKIE DELLO</t>
  </si>
  <si>
    <t>DEANNA THACKER</t>
  </si>
  <si>
    <t>BENJAMIN ISAACS</t>
  </si>
  <si>
    <t>RICHARD BURKE</t>
  </si>
  <si>
    <t>KELLY TRIPP</t>
  </si>
  <si>
    <t>JOAN BARNHARDT</t>
  </si>
  <si>
    <t>CALEB NICHOLSON</t>
  </si>
  <si>
    <t>JENNIFER BOYD</t>
  </si>
  <si>
    <t>ANNIE GUTIERREZ</t>
  </si>
  <si>
    <t>KELLY MILLER</t>
  </si>
  <si>
    <t>KIMBERLY SORKNESS</t>
  </si>
  <si>
    <t>MATTHEW HAVER</t>
  </si>
  <si>
    <t>EDUARDO MAGTOTO</t>
  </si>
  <si>
    <t>ROWAN MCDANIEL</t>
  </si>
  <si>
    <t>CHRISTOPHER SHUMAN</t>
  </si>
  <si>
    <t>TAMARA MORRELL</t>
  </si>
  <si>
    <t>CHRISTINA STAATS</t>
  </si>
  <si>
    <t>YERUULT RINCHINDORJ</t>
  </si>
  <si>
    <t>MICHAEL COTTER</t>
  </si>
  <si>
    <t>BRION FLYNN</t>
  </si>
  <si>
    <t>JAQUALINE JONES</t>
  </si>
  <si>
    <t>HOLLY POPEJOY</t>
  </si>
  <si>
    <t>JOHN BLEVINS</t>
  </si>
  <si>
    <t>CAROLYN ANGLIN</t>
  </si>
  <si>
    <t>THOMAS LANGEN</t>
  </si>
  <si>
    <t>LAUREN SHEN</t>
  </si>
  <si>
    <t>VINCENT SYLVESTER</t>
  </si>
  <si>
    <t>LAURA SANTULLO</t>
  </si>
  <si>
    <t>STEPHANIE FOOT</t>
  </si>
  <si>
    <t>GAVIN ZAWACKI</t>
  </si>
  <si>
    <t>MICHELLE RATHBUN</t>
  </si>
  <si>
    <t>ALFRED NEWSOME</t>
  </si>
  <si>
    <t>DEREK JONES</t>
  </si>
  <si>
    <t>TIMOTHY HODGMAN</t>
  </si>
  <si>
    <t>ROBERT LUNDEEN</t>
  </si>
  <si>
    <t>MARLON PESINA</t>
  </si>
  <si>
    <t>PEKSA JOZEF</t>
  </si>
  <si>
    <t>WALKER BETH</t>
  </si>
  <si>
    <t>GARRETT ANGILA</t>
  </si>
  <si>
    <t>REGINALD AYERS</t>
  </si>
  <si>
    <t>REISBERG GINA</t>
  </si>
  <si>
    <t>PHILLIPS BONNIE</t>
  </si>
  <si>
    <t>DUNN SHAUNA</t>
  </si>
  <si>
    <t>ADAMS WESTON</t>
  </si>
  <si>
    <t>LOZADAI YOLANDA</t>
  </si>
  <si>
    <t>JR. KENNETH</t>
  </si>
  <si>
    <t>LESNIAK KEITH</t>
  </si>
  <si>
    <t>GOODSELL KEVIN</t>
  </si>
  <si>
    <t>SANTIAGO NICASIO</t>
  </si>
  <si>
    <t>WEIS CRAIG</t>
  </si>
  <si>
    <t>MASUD MEGAN</t>
  </si>
  <si>
    <t>JONES MARY</t>
  </si>
  <si>
    <t>HOOGENDOORN MOLLY</t>
  </si>
  <si>
    <t>NOOTEBOOM EVA</t>
  </si>
  <si>
    <t>JENKINS KAREN</t>
  </si>
  <si>
    <t>JOHNSON EARL</t>
  </si>
  <si>
    <t>ALANIS MIRIAM</t>
  </si>
  <si>
    <t>POWELL MARY</t>
  </si>
  <si>
    <t>PRESSLEY NANCY</t>
  </si>
  <si>
    <t>SOLOMON ALLISON</t>
  </si>
  <si>
    <t>RUTH GUIA</t>
  </si>
  <si>
    <t>BRUCE GEISEN</t>
  </si>
  <si>
    <t>DAVID HEATH</t>
  </si>
  <si>
    <t>PATRICE GILBERT</t>
  </si>
  <si>
    <t>THOMAS WICK</t>
  </si>
  <si>
    <t>agent name</t>
  </si>
  <si>
    <t>PETER RICHTER</t>
  </si>
  <si>
    <t>KATELENN CALTAGIRONE</t>
  </si>
  <si>
    <t>JASON HOFFMANN</t>
  </si>
  <si>
    <t>ADAM RICHTER</t>
  </si>
  <si>
    <t>ANNE MARIE KOZACHECK</t>
  </si>
  <si>
    <t>KELLY CARRYER</t>
  </si>
  <si>
    <t>DEBORAH INSKIPT</t>
  </si>
  <si>
    <t>WILLIAM SCHAEFFER</t>
  </si>
  <si>
    <t>STEVEN WERNER</t>
  </si>
  <si>
    <t>MICHAEL DUNAVANT</t>
  </si>
  <si>
    <t>Ronald Max</t>
  </si>
  <si>
    <t>MARGARET SMITH</t>
  </si>
  <si>
    <t>Heidi Berthelsen</t>
  </si>
  <si>
    <t>Ryan Stocker</t>
  </si>
  <si>
    <t>GREGORY TEIPEL</t>
  </si>
  <si>
    <t>Barry Schumann</t>
  </si>
  <si>
    <t>MATTHEW DAUGHERTY</t>
  </si>
  <si>
    <t>Stephanie Drapac</t>
  </si>
  <si>
    <t>FRANK LISKOVEC</t>
  </si>
  <si>
    <t>Chad Yale</t>
  </si>
  <si>
    <t>Marsha Sanderock</t>
  </si>
  <si>
    <t>Robert Adcock</t>
  </si>
  <si>
    <t>ESTHER HERRERA-LARSEN</t>
  </si>
  <si>
    <t>ODMAA ENKHTUR</t>
  </si>
  <si>
    <t>Anthony Hunsberger</t>
  </si>
  <si>
    <t>Gregg Arenson</t>
  </si>
  <si>
    <t>TIMOTHY POWERS</t>
  </si>
  <si>
    <t>SCOTT AGUGLIA</t>
  </si>
  <si>
    <t>Jill Shepard</t>
  </si>
  <si>
    <t>MURRAY STERNER</t>
  </si>
  <si>
    <t>STACEY PORTUGAL</t>
  </si>
  <si>
    <t>WILLIAM GESKE</t>
  </si>
  <si>
    <t>ANDREW GOODMAN</t>
  </si>
  <si>
    <t>PAUL BERK</t>
  </si>
  <si>
    <t>Jonathan Aloff</t>
  </si>
  <si>
    <t>Latesha Rose</t>
  </si>
  <si>
    <t>Patrick Byrne</t>
  </si>
  <si>
    <t>Matthew Powers</t>
  </si>
  <si>
    <t>Tom Serio</t>
  </si>
  <si>
    <t>Joel Lee</t>
  </si>
  <si>
    <t>Jason Roller</t>
  </si>
  <si>
    <t>Jeffrey Horn</t>
  </si>
  <si>
    <t>CHAD BENDER</t>
  </si>
  <si>
    <t>MICHAEL SEMPREVIVO</t>
  </si>
  <si>
    <t>Kenneth Weitzman</t>
  </si>
  <si>
    <t>Sandra Sentman</t>
  </si>
  <si>
    <t>Antonia Nevarez</t>
  </si>
  <si>
    <t>paycode</t>
  </si>
  <si>
    <t>AE</t>
  </si>
  <si>
    <t>months</t>
  </si>
  <si>
    <t>AV1</t>
  </si>
  <si>
    <t>AS SELECT DENTAL 29304</t>
  </si>
  <si>
    <t>Allstate OVR</t>
  </si>
  <si>
    <t>National General GI Access Plan-All States</t>
  </si>
  <si>
    <t>AS Plan Enhancer 20214</t>
  </si>
  <si>
    <t>Cancer and Heart-Stroke 20231 CO-FL-MN-MI</t>
  </si>
  <si>
    <t>Life Association C</t>
  </si>
  <si>
    <t>NHIC STM PPO IA</t>
  </si>
  <si>
    <t>My Life Wellness</t>
  </si>
  <si>
    <t>NHIC MedSupp 2022 Plan F G Age 65-80</t>
  </si>
  <si>
    <t>AS Term Life 21673</t>
  </si>
  <si>
    <t>AS TrioMED 15285</t>
  </si>
  <si>
    <t>17425766OLD</t>
  </si>
  <si>
    <t>17528908N</t>
  </si>
  <si>
    <t>Agent Name</t>
  </si>
  <si>
    <t>19279958old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</si>
</sst>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left"/>
    </xf>
    <xf numFmtId="1" fontId="0" fillId="33" borderId="0" xfId="0" applyNumberFormat="1" applyFill="1" applyAlignment="1">
      <alignment horizontal="left"/>
    </xf>
    <xf numFmtId="8" fontId="0" fillId="33" borderId="0" xfId="0" applyNumberFormat="1" applyFill="1" applyAlignment="1">
      <alignment horizontal="left"/>
    </xf>
    <xf numFmtId="9" fontId="0" fillId="33" borderId="0" xfId="0" applyNumberFormat="1" applyFill="1" applyAlignment="1">
      <alignment horizontal="left"/>
    </xf>
    <xf numFmtId="10" fontId="0" fillId="33" borderId="0" xfId="0" applyNumberFormat="1" applyFill="1" applyAlignment="1">
      <alignment horizontal="left"/>
    </xf>
    <xf numFmtId="0" fontId="0" fillId="34" borderId="0" xfId="0" applyFill="1" applyAlignment="1">
      <alignment horizontal="left"/>
    </xf>
    <xf numFmtId="14" fontId="0" fillId="34" borderId="0" xfId="0" applyNumberFormat="1" applyFill="1" applyAlignment="1">
      <alignment horizontal="left"/>
    </xf>
    <xf numFmtId="1" fontId="0" fillId="34" borderId="0" xfId="0" applyNumberFormat="1" applyFill="1" applyAlignment="1">
      <alignment horizontal="left"/>
    </xf>
    <xf numFmtId="8" fontId="0" fillId="34" borderId="0" xfId="0" applyNumberFormat="1" applyFill="1" applyAlignment="1">
      <alignment horizontal="left"/>
    </xf>
    <xf numFmtId="9" fontId="0" fillId="34" borderId="0" xfId="0" applyNumberFormat="1" applyFill="1" applyAlignment="1">
      <alignment horizontal="left"/>
    </xf>
    <xf numFmtId="10" fontId="0" fillId="34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3D49-7FE8-4077-B061-FFAA23914BF7}">
  <dimension ref="A1:AU3074"/>
  <sheetViews>
    <sheetView topLeftCell="J3040" workbookViewId="0">
      <selection activeCell="J2962" sqref="A2962:XFD3074"/>
    </sheetView>
  </sheetViews>
  <sheetFormatPr defaultRowHeight="15" x14ac:dyDescent="0.25"/>
  <cols>
    <col min="1" max="1" width="27.28515625" bestFit="1" customWidth="1"/>
    <col min="2" max="2" width="5.140625" bestFit="1" customWidth="1"/>
    <col min="3" max="3" width="24.42578125" bestFit="1" customWidth="1"/>
    <col min="4" max="4" width="11" bestFit="1" customWidth="1"/>
    <col min="5" max="5" width="22.140625" bestFit="1" customWidth="1"/>
    <col min="6" max="6" width="22.42578125" bestFit="1" customWidth="1"/>
    <col min="7" max="7" width="22.85546875" bestFit="1" customWidth="1"/>
    <col min="8" max="8" width="5.28515625" bestFit="1" customWidth="1"/>
    <col min="9" max="9" width="20.28515625" bestFit="1" customWidth="1"/>
    <col min="10" max="10" width="49.42578125" bestFit="1" customWidth="1"/>
    <col min="11" max="11" width="15" bestFit="1" customWidth="1"/>
    <col min="12" max="12" width="16.28515625" bestFit="1" customWidth="1"/>
    <col min="13" max="13" width="13.85546875" bestFit="1" customWidth="1"/>
    <col min="14" max="14" width="12.140625" bestFit="1" customWidth="1"/>
    <col min="15" max="15" width="12.5703125" bestFit="1" customWidth="1"/>
    <col min="16" max="16" width="12" bestFit="1" customWidth="1"/>
    <col min="17" max="17" width="15.85546875" bestFit="1" customWidth="1"/>
    <col min="18" max="18" width="7.28515625" bestFit="1" customWidth="1"/>
    <col min="19" max="19" width="12.5703125" bestFit="1" customWidth="1"/>
    <col min="20" max="20" width="9.7109375" bestFit="1" customWidth="1"/>
    <col min="21" max="21" width="11.140625" bestFit="1" customWidth="1"/>
    <col min="22" max="22" width="9.85546875" bestFit="1" customWidth="1"/>
    <col min="23" max="23" width="13.85546875" bestFit="1" customWidth="1"/>
    <col min="24" max="24" width="8.28515625" bestFit="1" customWidth="1"/>
    <col min="25" max="25" width="15" bestFit="1" customWidth="1"/>
    <col min="26" max="26" width="12.140625" bestFit="1" customWidth="1"/>
    <col min="27" max="27" width="15.85546875" bestFit="1" customWidth="1"/>
    <col min="28" max="28" width="9.7109375" bestFit="1" customWidth="1"/>
    <col min="29" max="29" width="14.5703125" bestFit="1" customWidth="1"/>
    <col min="30" max="30" width="10.140625" bestFit="1" customWidth="1"/>
    <col min="31" max="31" width="11.42578125" bestFit="1" customWidth="1"/>
    <col min="32" max="32" width="13.28515625" bestFit="1" customWidth="1"/>
    <col min="33" max="33" width="14.140625" bestFit="1" customWidth="1"/>
    <col min="34" max="34" width="15.85546875" bestFit="1" customWidth="1"/>
    <col min="35" max="35" width="13.85546875" bestFit="1" customWidth="1"/>
    <col min="36" max="36" width="16.42578125" bestFit="1" customWidth="1"/>
    <col min="37" max="37" width="12.85546875" bestFit="1" customWidth="1"/>
    <col min="38" max="38" width="19" bestFit="1" customWidth="1"/>
    <col min="39" max="39" width="20.85546875" bestFit="1" customWidth="1"/>
    <col min="40" max="40" width="15.7109375" bestFit="1" customWidth="1"/>
    <col min="41" max="41" width="20" bestFit="1" customWidth="1"/>
    <col min="42" max="42" width="22.42578125" bestFit="1" customWidth="1"/>
    <col min="43" max="43" width="30" bestFit="1" customWidth="1"/>
    <col min="44" max="44" width="22" bestFit="1" customWidth="1"/>
    <col min="45" max="45" width="21.140625" bestFit="1" customWidth="1"/>
    <col min="46" max="46" width="17.7109375" bestFit="1" customWidth="1"/>
    <col min="47" max="47" width="11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45929</v>
      </c>
      <c r="B2" t="s">
        <v>47</v>
      </c>
      <c r="C2">
        <v>649163</v>
      </c>
      <c r="D2">
        <v>2016670253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>
        <v>650794</v>
      </c>
      <c r="L2" t="s">
        <v>54</v>
      </c>
      <c r="M2" t="s">
        <v>55</v>
      </c>
      <c r="N2" t="s">
        <v>56</v>
      </c>
      <c r="O2" s="1">
        <v>44863</v>
      </c>
      <c r="P2" s="1">
        <v>45959</v>
      </c>
      <c r="Q2" s="2">
        <v>68.52</v>
      </c>
      <c r="R2">
        <v>1</v>
      </c>
      <c r="S2" t="s">
        <v>57</v>
      </c>
      <c r="T2" t="s">
        <v>58</v>
      </c>
      <c r="U2" s="3">
        <v>6.5000000000000002E-2</v>
      </c>
      <c r="V2" s="2">
        <v>0</v>
      </c>
      <c r="W2">
        <v>0</v>
      </c>
      <c r="X2" t="s">
        <v>59</v>
      </c>
      <c r="Y2" t="s">
        <v>60</v>
      </c>
      <c r="Z2">
        <v>0</v>
      </c>
      <c r="AA2" s="2">
        <v>0</v>
      </c>
      <c r="AB2" s="2">
        <v>0</v>
      </c>
      <c r="AC2" s="4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4.45</v>
      </c>
      <c r="AM2" s="2">
        <v>4.45</v>
      </c>
      <c r="AN2" s="2">
        <v>0</v>
      </c>
      <c r="AO2" s="2">
        <v>0</v>
      </c>
      <c r="AP2" s="2">
        <v>0</v>
      </c>
    </row>
    <row r="3" spans="1:47" x14ac:dyDescent="0.25">
      <c r="A3" s="1">
        <v>45929</v>
      </c>
      <c r="B3" t="s">
        <v>47</v>
      </c>
      <c r="C3">
        <v>649163</v>
      </c>
      <c r="D3">
        <v>2016701243</v>
      </c>
      <c r="E3" t="s">
        <v>61</v>
      </c>
      <c r="F3" t="s">
        <v>62</v>
      </c>
      <c r="G3" t="s">
        <v>50</v>
      </c>
      <c r="H3" t="s">
        <v>63</v>
      </c>
      <c r="I3" t="s">
        <v>52</v>
      </c>
      <c r="J3" t="s">
        <v>64</v>
      </c>
      <c r="K3">
        <v>649793</v>
      </c>
      <c r="L3" t="s">
        <v>65</v>
      </c>
      <c r="M3" t="s">
        <v>66</v>
      </c>
      <c r="N3" t="s">
        <v>56</v>
      </c>
      <c r="O3" s="1">
        <v>44927</v>
      </c>
      <c r="P3" s="1">
        <v>45962</v>
      </c>
      <c r="Q3" s="2">
        <v>75.75</v>
      </c>
      <c r="R3">
        <v>1</v>
      </c>
      <c r="S3" t="s">
        <v>57</v>
      </c>
      <c r="T3" t="s">
        <v>58</v>
      </c>
      <c r="U3" s="3">
        <v>6.5000000000000002E-2</v>
      </c>
      <c r="V3" s="2">
        <v>0</v>
      </c>
      <c r="W3">
        <v>0</v>
      </c>
      <c r="X3" t="s">
        <v>59</v>
      </c>
      <c r="Y3" t="s">
        <v>60</v>
      </c>
      <c r="Z3">
        <v>0</v>
      </c>
      <c r="AA3" s="2">
        <v>0</v>
      </c>
      <c r="AB3" s="2">
        <v>0</v>
      </c>
      <c r="AC3" s="4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4.92</v>
      </c>
      <c r="AM3" s="2">
        <v>4.92</v>
      </c>
      <c r="AN3" s="2">
        <v>0</v>
      </c>
      <c r="AO3" s="2">
        <v>0</v>
      </c>
      <c r="AP3" s="2">
        <v>0</v>
      </c>
    </row>
    <row r="4" spans="1:47" x14ac:dyDescent="0.25">
      <c r="A4" s="1">
        <v>45929</v>
      </c>
      <c r="B4" t="s">
        <v>47</v>
      </c>
      <c r="C4">
        <v>649163</v>
      </c>
      <c r="D4">
        <v>2016826732</v>
      </c>
      <c r="E4" t="s">
        <v>67</v>
      </c>
      <c r="F4" t="s">
        <v>68</v>
      </c>
      <c r="G4" t="s">
        <v>50</v>
      </c>
      <c r="H4" t="s">
        <v>51</v>
      </c>
      <c r="I4" t="s">
        <v>52</v>
      </c>
      <c r="J4" t="s">
        <v>64</v>
      </c>
      <c r="K4">
        <v>649164</v>
      </c>
      <c r="L4" t="s">
        <v>69</v>
      </c>
      <c r="M4" t="s">
        <v>70</v>
      </c>
      <c r="N4" t="s">
        <v>56</v>
      </c>
      <c r="O4" s="1">
        <v>44896</v>
      </c>
      <c r="P4" s="1">
        <v>45962</v>
      </c>
      <c r="Q4" s="2">
        <v>92.55</v>
      </c>
      <c r="R4">
        <v>1</v>
      </c>
      <c r="S4" t="s">
        <v>57</v>
      </c>
      <c r="T4" t="s">
        <v>58</v>
      </c>
      <c r="U4" s="3">
        <v>6.5000000000000002E-2</v>
      </c>
      <c r="V4" s="2">
        <v>0</v>
      </c>
      <c r="W4">
        <v>0</v>
      </c>
      <c r="X4" t="s">
        <v>59</v>
      </c>
      <c r="Y4" t="s">
        <v>60</v>
      </c>
      <c r="Z4">
        <v>0</v>
      </c>
      <c r="AA4" s="2">
        <v>0</v>
      </c>
      <c r="AB4" s="2">
        <v>0</v>
      </c>
      <c r="AC4" s="4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6.02</v>
      </c>
      <c r="AM4" s="2">
        <v>6.02</v>
      </c>
      <c r="AN4" s="2">
        <v>0</v>
      </c>
      <c r="AO4" s="2">
        <v>0</v>
      </c>
      <c r="AP4" s="2">
        <v>0</v>
      </c>
    </row>
    <row r="5" spans="1:47" x14ac:dyDescent="0.25">
      <c r="A5" s="1">
        <v>45929</v>
      </c>
      <c r="B5" t="s">
        <v>47</v>
      </c>
      <c r="C5">
        <v>649163</v>
      </c>
      <c r="D5">
        <v>2016855834</v>
      </c>
      <c r="E5" t="s">
        <v>71</v>
      </c>
      <c r="F5" t="s">
        <v>72</v>
      </c>
      <c r="G5" t="s">
        <v>50</v>
      </c>
      <c r="H5" t="s">
        <v>51</v>
      </c>
      <c r="I5" t="s">
        <v>52</v>
      </c>
      <c r="J5" t="s">
        <v>53</v>
      </c>
      <c r="K5">
        <v>652037</v>
      </c>
      <c r="L5" t="s">
        <v>54</v>
      </c>
      <c r="M5" t="s">
        <v>73</v>
      </c>
      <c r="N5" t="s">
        <v>56</v>
      </c>
      <c r="O5" s="1">
        <v>44896</v>
      </c>
      <c r="P5" s="1">
        <v>45962</v>
      </c>
      <c r="Q5" s="2">
        <v>84.27</v>
      </c>
      <c r="R5">
        <v>1</v>
      </c>
      <c r="S5" t="s">
        <v>57</v>
      </c>
      <c r="T5" t="s">
        <v>58</v>
      </c>
      <c r="U5" s="3">
        <v>6.5000000000000002E-2</v>
      </c>
      <c r="V5" s="2">
        <v>0</v>
      </c>
      <c r="W5">
        <v>0</v>
      </c>
      <c r="X5" t="s">
        <v>59</v>
      </c>
      <c r="Y5" t="s">
        <v>60</v>
      </c>
      <c r="Z5">
        <v>0</v>
      </c>
      <c r="AA5" s="2">
        <v>0</v>
      </c>
      <c r="AB5" s="2">
        <v>0</v>
      </c>
      <c r="AC5" s="4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5.48</v>
      </c>
      <c r="AM5" s="2">
        <v>5.48</v>
      </c>
      <c r="AN5" s="2">
        <v>0</v>
      </c>
      <c r="AO5" s="2">
        <v>0</v>
      </c>
      <c r="AP5" s="2">
        <v>0</v>
      </c>
    </row>
    <row r="6" spans="1:47" x14ac:dyDescent="0.25">
      <c r="A6" s="1">
        <v>45929</v>
      </c>
      <c r="B6" t="s">
        <v>47</v>
      </c>
      <c r="C6">
        <v>649163</v>
      </c>
      <c r="D6">
        <v>2016878800</v>
      </c>
      <c r="E6" t="s">
        <v>74</v>
      </c>
      <c r="F6" t="s">
        <v>75</v>
      </c>
      <c r="G6" t="s">
        <v>50</v>
      </c>
      <c r="H6" t="s">
        <v>76</v>
      </c>
      <c r="I6" t="s">
        <v>52</v>
      </c>
      <c r="J6" t="s">
        <v>53</v>
      </c>
      <c r="K6">
        <v>652037</v>
      </c>
      <c r="L6" t="s">
        <v>54</v>
      </c>
      <c r="M6" t="s">
        <v>73</v>
      </c>
      <c r="N6" t="s">
        <v>56</v>
      </c>
      <c r="O6" s="1">
        <v>44896</v>
      </c>
      <c r="P6" s="1">
        <v>45962</v>
      </c>
      <c r="Q6" s="2">
        <v>141.87</v>
      </c>
      <c r="R6">
        <v>1</v>
      </c>
      <c r="S6" t="s">
        <v>57</v>
      </c>
      <c r="T6" t="s">
        <v>58</v>
      </c>
      <c r="U6" s="3">
        <v>6.5000000000000002E-2</v>
      </c>
      <c r="V6" s="2">
        <v>0</v>
      </c>
      <c r="W6">
        <v>0</v>
      </c>
      <c r="X6" t="s">
        <v>59</v>
      </c>
      <c r="Y6" t="s">
        <v>60</v>
      </c>
      <c r="Z6">
        <v>0</v>
      </c>
      <c r="AA6" s="2">
        <v>0</v>
      </c>
      <c r="AB6" s="2">
        <v>0</v>
      </c>
      <c r="AC6" s="4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9.2200000000000006</v>
      </c>
      <c r="AM6" s="2">
        <v>9.2200000000000006</v>
      </c>
      <c r="AN6" s="2">
        <v>0</v>
      </c>
      <c r="AO6" s="2">
        <v>0</v>
      </c>
      <c r="AP6" s="2">
        <v>0</v>
      </c>
    </row>
    <row r="7" spans="1:47" x14ac:dyDescent="0.25">
      <c r="A7" s="1">
        <v>45929</v>
      </c>
      <c r="B7" t="s">
        <v>47</v>
      </c>
      <c r="C7">
        <v>649163</v>
      </c>
      <c r="D7">
        <v>2016921674</v>
      </c>
      <c r="E7" t="s">
        <v>77</v>
      </c>
      <c r="F7" t="s">
        <v>78</v>
      </c>
      <c r="G7" t="s">
        <v>50</v>
      </c>
      <c r="H7" t="s">
        <v>63</v>
      </c>
      <c r="I7" t="s">
        <v>52</v>
      </c>
      <c r="J7" t="s">
        <v>64</v>
      </c>
      <c r="K7">
        <v>649793</v>
      </c>
      <c r="L7" t="s">
        <v>65</v>
      </c>
      <c r="M7" t="s">
        <v>66</v>
      </c>
      <c r="N7" t="s">
        <v>56</v>
      </c>
      <c r="O7" s="1">
        <v>44927</v>
      </c>
      <c r="P7" s="1">
        <v>45962</v>
      </c>
      <c r="Q7" s="2">
        <v>52.69</v>
      </c>
      <c r="R7">
        <v>1</v>
      </c>
      <c r="S7" t="s">
        <v>57</v>
      </c>
      <c r="T7" t="s">
        <v>58</v>
      </c>
      <c r="U7" s="3">
        <v>6.5000000000000002E-2</v>
      </c>
      <c r="V7" s="2">
        <v>0</v>
      </c>
      <c r="W7">
        <v>0</v>
      </c>
      <c r="X7" t="s">
        <v>59</v>
      </c>
      <c r="Y7" t="s">
        <v>60</v>
      </c>
      <c r="Z7">
        <v>0</v>
      </c>
      <c r="AA7" s="2">
        <v>0</v>
      </c>
      <c r="AB7" s="2">
        <v>0</v>
      </c>
      <c r="AC7" s="4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3.42</v>
      </c>
      <c r="AM7" s="2">
        <v>3.42</v>
      </c>
      <c r="AN7" s="2">
        <v>0</v>
      </c>
      <c r="AO7" s="2">
        <v>0</v>
      </c>
      <c r="AP7" s="2">
        <v>0</v>
      </c>
    </row>
    <row r="8" spans="1:47" x14ac:dyDescent="0.25">
      <c r="A8" s="1">
        <v>45929</v>
      </c>
      <c r="B8" t="s">
        <v>47</v>
      </c>
      <c r="C8">
        <v>649163</v>
      </c>
      <c r="D8">
        <v>2016935978</v>
      </c>
      <c r="E8" t="s">
        <v>79</v>
      </c>
      <c r="F8" t="s">
        <v>80</v>
      </c>
      <c r="G8" t="s">
        <v>50</v>
      </c>
      <c r="H8" t="s">
        <v>51</v>
      </c>
      <c r="I8" t="s">
        <v>52</v>
      </c>
      <c r="J8" t="s">
        <v>64</v>
      </c>
      <c r="K8">
        <v>649164</v>
      </c>
      <c r="L8" t="s">
        <v>69</v>
      </c>
      <c r="M8" t="s">
        <v>70</v>
      </c>
      <c r="N8" t="s">
        <v>56</v>
      </c>
      <c r="O8" s="1">
        <v>44927</v>
      </c>
      <c r="P8" s="1">
        <v>45962</v>
      </c>
      <c r="Q8" s="2">
        <v>92.55</v>
      </c>
      <c r="R8">
        <v>1</v>
      </c>
      <c r="S8" t="s">
        <v>57</v>
      </c>
      <c r="T8" t="s">
        <v>58</v>
      </c>
      <c r="U8" s="3">
        <v>6.5000000000000002E-2</v>
      </c>
      <c r="V8" s="2">
        <v>0</v>
      </c>
      <c r="W8">
        <v>0</v>
      </c>
      <c r="X8" t="s">
        <v>59</v>
      </c>
      <c r="Y8" t="s">
        <v>60</v>
      </c>
      <c r="Z8">
        <v>0</v>
      </c>
      <c r="AA8" s="2">
        <v>0</v>
      </c>
      <c r="AB8" s="2">
        <v>0</v>
      </c>
      <c r="AC8" s="4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6.02</v>
      </c>
      <c r="AM8" s="2">
        <v>6.02</v>
      </c>
      <c r="AN8" s="2">
        <v>0</v>
      </c>
      <c r="AO8" s="2">
        <v>0</v>
      </c>
      <c r="AP8" s="2">
        <v>0</v>
      </c>
    </row>
    <row r="9" spans="1:47" x14ac:dyDescent="0.25">
      <c r="A9" s="1">
        <v>45929</v>
      </c>
      <c r="B9" t="s">
        <v>47</v>
      </c>
      <c r="C9">
        <v>649163</v>
      </c>
      <c r="D9">
        <v>2016942371</v>
      </c>
      <c r="E9" t="s">
        <v>81</v>
      </c>
      <c r="F9" t="s">
        <v>82</v>
      </c>
      <c r="G9" t="s">
        <v>50</v>
      </c>
      <c r="H9" t="s">
        <v>51</v>
      </c>
      <c r="I9" t="s">
        <v>52</v>
      </c>
      <c r="J9" t="s">
        <v>83</v>
      </c>
      <c r="K9">
        <v>649247</v>
      </c>
      <c r="L9" t="s">
        <v>84</v>
      </c>
      <c r="M9" t="s">
        <v>85</v>
      </c>
      <c r="N9" t="s">
        <v>56</v>
      </c>
      <c r="O9" s="1">
        <v>44927</v>
      </c>
      <c r="P9" s="1">
        <v>45962</v>
      </c>
      <c r="Q9" s="2">
        <v>69.260000000000005</v>
      </c>
      <c r="R9">
        <v>1</v>
      </c>
      <c r="S9" t="s">
        <v>57</v>
      </c>
      <c r="T9" t="s">
        <v>58</v>
      </c>
      <c r="U9" s="3">
        <v>6.5000000000000002E-2</v>
      </c>
      <c r="V9" s="2">
        <v>0</v>
      </c>
      <c r="W9">
        <v>0</v>
      </c>
      <c r="X9" t="s">
        <v>59</v>
      </c>
      <c r="Y9" t="s">
        <v>60</v>
      </c>
      <c r="Z9">
        <v>0</v>
      </c>
      <c r="AA9" s="2">
        <v>0</v>
      </c>
      <c r="AB9" s="2">
        <v>0</v>
      </c>
      <c r="AC9" s="4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4.5</v>
      </c>
      <c r="AM9" s="2">
        <v>4.5</v>
      </c>
      <c r="AN9" s="2">
        <v>0</v>
      </c>
      <c r="AO9" s="2">
        <v>0</v>
      </c>
      <c r="AP9" s="2">
        <v>0</v>
      </c>
    </row>
    <row r="10" spans="1:47" x14ac:dyDescent="0.25">
      <c r="A10" s="1">
        <v>45929</v>
      </c>
      <c r="B10" t="s">
        <v>47</v>
      </c>
      <c r="C10">
        <v>649163</v>
      </c>
      <c r="D10">
        <v>2016961059</v>
      </c>
      <c r="E10" t="s">
        <v>86</v>
      </c>
      <c r="F10" t="s">
        <v>87</v>
      </c>
      <c r="G10" t="s">
        <v>50</v>
      </c>
      <c r="H10" t="s">
        <v>51</v>
      </c>
      <c r="I10" t="s">
        <v>52</v>
      </c>
      <c r="J10" t="s">
        <v>64</v>
      </c>
      <c r="K10">
        <v>649164</v>
      </c>
      <c r="L10" t="s">
        <v>69</v>
      </c>
      <c r="M10" t="s">
        <v>70</v>
      </c>
      <c r="N10" t="s">
        <v>56</v>
      </c>
      <c r="O10" s="1">
        <v>44927</v>
      </c>
      <c r="P10" s="1">
        <v>45962</v>
      </c>
      <c r="Q10" s="2">
        <v>75.75</v>
      </c>
      <c r="R10">
        <v>1</v>
      </c>
      <c r="S10" t="s">
        <v>57</v>
      </c>
      <c r="T10" t="s">
        <v>58</v>
      </c>
      <c r="U10" s="3">
        <v>6.5000000000000002E-2</v>
      </c>
      <c r="V10" s="2">
        <v>0</v>
      </c>
      <c r="W10">
        <v>0</v>
      </c>
      <c r="X10" t="s">
        <v>59</v>
      </c>
      <c r="Y10" t="s">
        <v>60</v>
      </c>
      <c r="Z10">
        <v>0</v>
      </c>
      <c r="AA10" s="2">
        <v>0</v>
      </c>
      <c r="AB10" s="2">
        <v>0</v>
      </c>
      <c r="AC10" s="4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4.92</v>
      </c>
      <c r="AM10" s="2">
        <v>4.92</v>
      </c>
      <c r="AN10" s="2">
        <v>0</v>
      </c>
      <c r="AO10" s="2">
        <v>0</v>
      </c>
      <c r="AP10" s="2">
        <v>0</v>
      </c>
    </row>
    <row r="11" spans="1:47" x14ac:dyDescent="0.25">
      <c r="A11" s="1">
        <v>45929</v>
      </c>
      <c r="B11" t="s">
        <v>47</v>
      </c>
      <c r="C11">
        <v>649163</v>
      </c>
      <c r="D11">
        <v>2016962103</v>
      </c>
      <c r="E11" t="s">
        <v>88</v>
      </c>
      <c r="F11" t="s">
        <v>89</v>
      </c>
      <c r="G11" t="s">
        <v>50</v>
      </c>
      <c r="H11" t="s">
        <v>51</v>
      </c>
      <c r="I11" t="s">
        <v>52</v>
      </c>
      <c r="J11" t="s">
        <v>83</v>
      </c>
      <c r="K11">
        <v>650794</v>
      </c>
      <c r="L11" t="s">
        <v>54</v>
      </c>
      <c r="M11" t="s">
        <v>55</v>
      </c>
      <c r="N11" t="s">
        <v>56</v>
      </c>
      <c r="O11" s="1">
        <v>44927</v>
      </c>
      <c r="P11" s="1">
        <v>45962</v>
      </c>
      <c r="Q11" s="2">
        <v>86.14</v>
      </c>
      <c r="R11">
        <v>1</v>
      </c>
      <c r="S11" t="s">
        <v>57</v>
      </c>
      <c r="T11" t="s">
        <v>58</v>
      </c>
      <c r="U11" s="3">
        <v>6.5000000000000002E-2</v>
      </c>
      <c r="V11" s="2">
        <v>0</v>
      </c>
      <c r="W11">
        <v>0</v>
      </c>
      <c r="X11" t="s">
        <v>59</v>
      </c>
      <c r="Y11" t="s">
        <v>60</v>
      </c>
      <c r="Z11">
        <v>0</v>
      </c>
      <c r="AA11" s="2">
        <v>0</v>
      </c>
      <c r="AB11" s="2">
        <v>0</v>
      </c>
      <c r="AC11" s="4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5.6</v>
      </c>
      <c r="AM11" s="2">
        <v>5.6</v>
      </c>
      <c r="AN11" s="2">
        <v>0</v>
      </c>
      <c r="AO11" s="2">
        <v>0</v>
      </c>
      <c r="AP11" s="2">
        <v>0</v>
      </c>
    </row>
    <row r="12" spans="1:47" x14ac:dyDescent="0.25">
      <c r="A12" s="1">
        <v>45929</v>
      </c>
      <c r="B12" t="s">
        <v>47</v>
      </c>
      <c r="C12">
        <v>649163</v>
      </c>
      <c r="D12">
        <v>2016967774</v>
      </c>
      <c r="E12" t="s">
        <v>90</v>
      </c>
      <c r="F12" t="s">
        <v>91</v>
      </c>
      <c r="G12" t="s">
        <v>50</v>
      </c>
      <c r="H12" t="s">
        <v>76</v>
      </c>
      <c r="I12" t="s">
        <v>52</v>
      </c>
      <c r="J12" t="s">
        <v>83</v>
      </c>
      <c r="K12">
        <v>652037</v>
      </c>
      <c r="L12" t="s">
        <v>54</v>
      </c>
      <c r="M12" t="s">
        <v>73</v>
      </c>
      <c r="N12" t="s">
        <v>56</v>
      </c>
      <c r="O12" s="1">
        <v>44927</v>
      </c>
      <c r="P12" s="1">
        <v>45962</v>
      </c>
      <c r="Q12" s="2">
        <v>50.6</v>
      </c>
      <c r="R12">
        <v>1</v>
      </c>
      <c r="S12" t="s">
        <v>57</v>
      </c>
      <c r="T12" t="s">
        <v>58</v>
      </c>
      <c r="U12" s="3">
        <v>6.5000000000000002E-2</v>
      </c>
      <c r="V12" s="2">
        <v>0</v>
      </c>
      <c r="W12">
        <v>0</v>
      </c>
      <c r="X12" t="s">
        <v>59</v>
      </c>
      <c r="Y12" t="s">
        <v>60</v>
      </c>
      <c r="Z12">
        <v>0</v>
      </c>
      <c r="AA12" s="2">
        <v>0</v>
      </c>
      <c r="AB12" s="2">
        <v>0</v>
      </c>
      <c r="AC12" s="4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3.29</v>
      </c>
      <c r="AM12" s="2">
        <v>3.29</v>
      </c>
      <c r="AN12" s="2">
        <v>0</v>
      </c>
      <c r="AO12" s="2">
        <v>0</v>
      </c>
      <c r="AP12" s="2">
        <v>0</v>
      </c>
    </row>
    <row r="13" spans="1:47" x14ac:dyDescent="0.25">
      <c r="A13" s="1">
        <v>45929</v>
      </c>
      <c r="B13" t="s">
        <v>47</v>
      </c>
      <c r="C13">
        <v>649163</v>
      </c>
      <c r="D13">
        <v>2017052528</v>
      </c>
      <c r="E13" t="s">
        <v>92</v>
      </c>
      <c r="F13" t="s">
        <v>93</v>
      </c>
      <c r="G13" t="s">
        <v>50</v>
      </c>
      <c r="H13" t="s">
        <v>51</v>
      </c>
      <c r="I13" t="s">
        <v>52</v>
      </c>
      <c r="J13" t="s">
        <v>64</v>
      </c>
      <c r="K13">
        <v>649164</v>
      </c>
      <c r="L13" t="s">
        <v>69</v>
      </c>
      <c r="M13" t="s">
        <v>70</v>
      </c>
      <c r="N13" t="s">
        <v>56</v>
      </c>
      <c r="O13" s="1">
        <v>44927</v>
      </c>
      <c r="P13" s="1">
        <v>45962</v>
      </c>
      <c r="Q13" s="2">
        <v>52.69</v>
      </c>
      <c r="R13">
        <v>1</v>
      </c>
      <c r="S13" t="s">
        <v>57</v>
      </c>
      <c r="T13" t="s">
        <v>58</v>
      </c>
      <c r="U13" s="3">
        <v>6.5000000000000002E-2</v>
      </c>
      <c r="V13" s="2">
        <v>0</v>
      </c>
      <c r="W13">
        <v>0</v>
      </c>
      <c r="X13" t="s">
        <v>59</v>
      </c>
      <c r="Y13" t="s">
        <v>60</v>
      </c>
      <c r="Z13">
        <v>0</v>
      </c>
      <c r="AA13" s="2">
        <v>0</v>
      </c>
      <c r="AB13" s="2">
        <v>0</v>
      </c>
      <c r="AC13" s="4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3.42</v>
      </c>
      <c r="AM13" s="2">
        <v>3.42</v>
      </c>
      <c r="AN13" s="2">
        <v>0</v>
      </c>
      <c r="AO13" s="2">
        <v>0</v>
      </c>
      <c r="AP13" s="2">
        <v>0</v>
      </c>
    </row>
    <row r="14" spans="1:47" x14ac:dyDescent="0.25">
      <c r="A14" s="1">
        <v>45929</v>
      </c>
      <c r="B14" t="s">
        <v>47</v>
      </c>
      <c r="C14">
        <v>649163</v>
      </c>
      <c r="D14">
        <v>2017077532</v>
      </c>
      <c r="E14" t="s">
        <v>94</v>
      </c>
      <c r="F14" t="s">
        <v>95</v>
      </c>
      <c r="G14" t="s">
        <v>50</v>
      </c>
      <c r="H14" t="s">
        <v>51</v>
      </c>
      <c r="I14" t="s">
        <v>52</v>
      </c>
      <c r="J14" t="s">
        <v>64</v>
      </c>
      <c r="K14">
        <v>649164</v>
      </c>
      <c r="L14" t="s">
        <v>69</v>
      </c>
      <c r="M14" t="s">
        <v>70</v>
      </c>
      <c r="N14" t="s">
        <v>56</v>
      </c>
      <c r="O14" s="1">
        <v>44927</v>
      </c>
      <c r="P14" s="1">
        <v>45962</v>
      </c>
      <c r="Q14" s="2">
        <v>52.69</v>
      </c>
      <c r="R14">
        <v>1</v>
      </c>
      <c r="S14" t="s">
        <v>57</v>
      </c>
      <c r="T14" t="s">
        <v>58</v>
      </c>
      <c r="U14" s="3">
        <v>6.5000000000000002E-2</v>
      </c>
      <c r="V14" s="2">
        <v>0</v>
      </c>
      <c r="W14">
        <v>0</v>
      </c>
      <c r="X14" t="s">
        <v>59</v>
      </c>
      <c r="Y14" t="s">
        <v>60</v>
      </c>
      <c r="Z14">
        <v>0</v>
      </c>
      <c r="AA14" s="2">
        <v>0</v>
      </c>
      <c r="AB14" s="2">
        <v>0</v>
      </c>
      <c r="AC14" s="4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3.42</v>
      </c>
      <c r="AM14" s="2">
        <v>3.42</v>
      </c>
      <c r="AN14" s="2">
        <v>0</v>
      </c>
      <c r="AO14" s="2">
        <v>0</v>
      </c>
      <c r="AP14" s="2">
        <v>0</v>
      </c>
    </row>
    <row r="15" spans="1:47" x14ac:dyDescent="0.25">
      <c r="A15" s="1">
        <v>45929</v>
      </c>
      <c r="B15" t="s">
        <v>47</v>
      </c>
      <c r="C15">
        <v>649163</v>
      </c>
      <c r="D15">
        <v>2017126555</v>
      </c>
      <c r="E15" t="s">
        <v>96</v>
      </c>
      <c r="F15" t="s">
        <v>97</v>
      </c>
      <c r="G15" t="s">
        <v>50</v>
      </c>
      <c r="H15" t="s">
        <v>51</v>
      </c>
      <c r="I15" t="s">
        <v>52</v>
      </c>
      <c r="J15" t="s">
        <v>64</v>
      </c>
      <c r="K15">
        <v>649164</v>
      </c>
      <c r="L15" t="s">
        <v>69</v>
      </c>
      <c r="M15" t="s">
        <v>70</v>
      </c>
      <c r="N15" t="s">
        <v>56</v>
      </c>
      <c r="O15" s="1">
        <v>44958</v>
      </c>
      <c r="P15" s="1">
        <v>45962</v>
      </c>
      <c r="Q15" s="2">
        <v>92.55</v>
      </c>
      <c r="R15">
        <v>1</v>
      </c>
      <c r="S15" t="s">
        <v>57</v>
      </c>
      <c r="T15" t="s">
        <v>58</v>
      </c>
      <c r="U15" s="3">
        <v>6.5000000000000002E-2</v>
      </c>
      <c r="V15" s="2">
        <v>0</v>
      </c>
      <c r="W15">
        <v>0</v>
      </c>
      <c r="X15" t="s">
        <v>59</v>
      </c>
      <c r="Y15" t="s">
        <v>60</v>
      </c>
      <c r="Z15">
        <v>0</v>
      </c>
      <c r="AA15" s="2">
        <v>0</v>
      </c>
      <c r="AB15" s="2">
        <v>0</v>
      </c>
      <c r="AC15" s="4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6.02</v>
      </c>
      <c r="AM15" s="2">
        <v>6.02</v>
      </c>
      <c r="AN15" s="2">
        <v>0</v>
      </c>
      <c r="AO15" s="2">
        <v>0</v>
      </c>
      <c r="AP15" s="2">
        <v>0</v>
      </c>
    </row>
    <row r="16" spans="1:47" x14ac:dyDescent="0.25">
      <c r="A16" s="1">
        <v>45929</v>
      </c>
      <c r="B16" t="s">
        <v>47</v>
      </c>
      <c r="C16">
        <v>649163</v>
      </c>
      <c r="D16">
        <v>2017340029</v>
      </c>
      <c r="E16" t="s">
        <v>98</v>
      </c>
      <c r="F16" t="s">
        <v>99</v>
      </c>
      <c r="G16" t="s">
        <v>50</v>
      </c>
      <c r="H16" t="s">
        <v>51</v>
      </c>
      <c r="I16" t="s">
        <v>52</v>
      </c>
      <c r="J16" t="s">
        <v>53</v>
      </c>
      <c r="K16">
        <v>652037</v>
      </c>
      <c r="L16" t="s">
        <v>54</v>
      </c>
      <c r="M16" t="s">
        <v>73</v>
      </c>
      <c r="N16" t="s">
        <v>56</v>
      </c>
      <c r="O16" s="1">
        <v>44958</v>
      </c>
      <c r="P16" s="1">
        <v>45962</v>
      </c>
      <c r="Q16" s="2">
        <v>71.69</v>
      </c>
      <c r="R16">
        <v>1</v>
      </c>
      <c r="S16" t="s">
        <v>57</v>
      </c>
      <c r="T16" t="s">
        <v>58</v>
      </c>
      <c r="U16" s="3">
        <v>6.5000000000000002E-2</v>
      </c>
      <c r="V16" s="2">
        <v>0</v>
      </c>
      <c r="W16">
        <v>0</v>
      </c>
      <c r="X16" t="s">
        <v>59</v>
      </c>
      <c r="Y16" t="s">
        <v>60</v>
      </c>
      <c r="Z16">
        <v>0</v>
      </c>
      <c r="AA16" s="2">
        <v>0</v>
      </c>
      <c r="AB16" s="2">
        <v>0</v>
      </c>
      <c r="AC16" s="4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4.66</v>
      </c>
      <c r="AM16" s="2">
        <v>4.66</v>
      </c>
      <c r="AN16" s="2">
        <v>0</v>
      </c>
      <c r="AO16" s="2">
        <v>0</v>
      </c>
      <c r="AP16" s="2">
        <v>0</v>
      </c>
    </row>
    <row r="17" spans="1:42" x14ac:dyDescent="0.25">
      <c r="A17" s="1">
        <v>45929</v>
      </c>
      <c r="B17" t="s">
        <v>47</v>
      </c>
      <c r="C17">
        <v>649163</v>
      </c>
      <c r="D17">
        <v>2017651215</v>
      </c>
      <c r="E17" t="s">
        <v>100</v>
      </c>
      <c r="F17" t="s">
        <v>87</v>
      </c>
      <c r="G17" t="s">
        <v>50</v>
      </c>
      <c r="H17" t="s">
        <v>63</v>
      </c>
      <c r="I17" t="s">
        <v>52</v>
      </c>
      <c r="J17" t="s">
        <v>64</v>
      </c>
      <c r="K17">
        <v>649793</v>
      </c>
      <c r="L17" t="s">
        <v>65</v>
      </c>
      <c r="M17" t="s">
        <v>66</v>
      </c>
      <c r="N17" t="s">
        <v>56</v>
      </c>
      <c r="O17" s="1">
        <v>44986</v>
      </c>
      <c r="P17" s="1">
        <v>45962</v>
      </c>
      <c r="Q17" s="2">
        <v>52.69</v>
      </c>
      <c r="R17">
        <v>1</v>
      </c>
      <c r="S17" t="s">
        <v>57</v>
      </c>
      <c r="T17" t="s">
        <v>58</v>
      </c>
      <c r="U17" s="3">
        <v>6.5000000000000002E-2</v>
      </c>
      <c r="V17" s="2">
        <v>0</v>
      </c>
      <c r="W17">
        <v>0</v>
      </c>
      <c r="X17" t="s">
        <v>59</v>
      </c>
      <c r="Y17" t="s">
        <v>60</v>
      </c>
      <c r="Z17">
        <v>0</v>
      </c>
      <c r="AA17" s="2">
        <v>0</v>
      </c>
      <c r="AB17" s="2">
        <v>0</v>
      </c>
      <c r="AC17" s="4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3.42</v>
      </c>
      <c r="AM17" s="2">
        <v>3.42</v>
      </c>
      <c r="AN17" s="2">
        <v>0</v>
      </c>
      <c r="AO17" s="2">
        <v>0</v>
      </c>
      <c r="AP17" s="2">
        <v>0</v>
      </c>
    </row>
    <row r="18" spans="1:42" x14ac:dyDescent="0.25">
      <c r="A18" s="1">
        <v>45929</v>
      </c>
      <c r="B18" t="s">
        <v>47</v>
      </c>
      <c r="C18">
        <v>649163</v>
      </c>
      <c r="D18">
        <v>2018802741</v>
      </c>
      <c r="E18" t="s">
        <v>101</v>
      </c>
      <c r="F18" t="s">
        <v>102</v>
      </c>
      <c r="G18" t="s">
        <v>50</v>
      </c>
      <c r="H18" t="s">
        <v>51</v>
      </c>
      <c r="I18" t="s">
        <v>52</v>
      </c>
      <c r="J18" t="s">
        <v>64</v>
      </c>
      <c r="K18">
        <v>649164</v>
      </c>
      <c r="L18" t="s">
        <v>69</v>
      </c>
      <c r="M18" t="s">
        <v>70</v>
      </c>
      <c r="N18" t="s">
        <v>56</v>
      </c>
      <c r="O18" s="1">
        <v>45078</v>
      </c>
      <c r="P18" s="1">
        <v>45962</v>
      </c>
      <c r="Q18" s="2">
        <v>52.69</v>
      </c>
      <c r="R18">
        <v>1</v>
      </c>
      <c r="S18" t="s">
        <v>57</v>
      </c>
      <c r="T18" t="s">
        <v>58</v>
      </c>
      <c r="U18" s="3">
        <v>6.5000000000000002E-2</v>
      </c>
      <c r="V18" s="2">
        <v>0</v>
      </c>
      <c r="W18">
        <v>0</v>
      </c>
      <c r="X18" t="s">
        <v>59</v>
      </c>
      <c r="Y18" t="s">
        <v>60</v>
      </c>
      <c r="Z18">
        <v>0</v>
      </c>
      <c r="AA18" s="2">
        <v>0</v>
      </c>
      <c r="AB18" s="2">
        <v>0</v>
      </c>
      <c r="AC18" s="4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3.42</v>
      </c>
      <c r="AM18" s="2">
        <v>3.42</v>
      </c>
      <c r="AN18" s="2">
        <v>0</v>
      </c>
      <c r="AO18" s="2">
        <v>0</v>
      </c>
      <c r="AP18" s="2">
        <v>0</v>
      </c>
    </row>
    <row r="19" spans="1:42" x14ac:dyDescent="0.25">
      <c r="A19" s="1">
        <v>45929</v>
      </c>
      <c r="B19" t="s">
        <v>47</v>
      </c>
      <c r="C19">
        <v>649163</v>
      </c>
      <c r="D19">
        <v>2019154309</v>
      </c>
      <c r="E19" t="s">
        <v>103</v>
      </c>
      <c r="F19" t="s">
        <v>104</v>
      </c>
      <c r="G19" t="s">
        <v>50</v>
      </c>
      <c r="H19" t="s">
        <v>51</v>
      </c>
      <c r="I19" t="s">
        <v>52</v>
      </c>
      <c r="J19" t="s">
        <v>64</v>
      </c>
      <c r="K19">
        <v>649247</v>
      </c>
      <c r="L19" t="s">
        <v>84</v>
      </c>
      <c r="M19" t="s">
        <v>85</v>
      </c>
      <c r="N19" t="s">
        <v>56</v>
      </c>
      <c r="O19" s="1">
        <v>45108</v>
      </c>
      <c r="P19" s="1">
        <v>45962</v>
      </c>
      <c r="Q19" s="2">
        <v>55.41</v>
      </c>
      <c r="R19">
        <v>1</v>
      </c>
      <c r="S19" t="s">
        <v>57</v>
      </c>
      <c r="T19" t="s">
        <v>58</v>
      </c>
      <c r="U19" s="3">
        <v>6.5000000000000002E-2</v>
      </c>
      <c r="V19" s="2">
        <v>0</v>
      </c>
      <c r="W19">
        <v>0</v>
      </c>
      <c r="X19" t="s">
        <v>59</v>
      </c>
      <c r="Y19" t="s">
        <v>60</v>
      </c>
      <c r="Z19">
        <v>0</v>
      </c>
      <c r="AA19" s="2">
        <v>0</v>
      </c>
      <c r="AB19" s="2">
        <v>0</v>
      </c>
      <c r="AC19" s="4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3.6</v>
      </c>
      <c r="AM19" s="2">
        <v>3.6</v>
      </c>
      <c r="AN19" s="2">
        <v>0</v>
      </c>
      <c r="AO19" s="2">
        <v>0</v>
      </c>
      <c r="AP19" s="2">
        <v>0</v>
      </c>
    </row>
    <row r="20" spans="1:42" x14ac:dyDescent="0.25">
      <c r="A20" s="1">
        <v>45929</v>
      </c>
      <c r="B20" t="s">
        <v>47</v>
      </c>
      <c r="C20">
        <v>649163</v>
      </c>
      <c r="D20">
        <v>2019754489</v>
      </c>
      <c r="E20" t="s">
        <v>105</v>
      </c>
      <c r="F20" t="s">
        <v>106</v>
      </c>
      <c r="G20" t="s">
        <v>50</v>
      </c>
      <c r="H20" t="s">
        <v>51</v>
      </c>
      <c r="I20" t="s">
        <v>52</v>
      </c>
      <c r="J20" t="s">
        <v>64</v>
      </c>
      <c r="K20">
        <v>649164</v>
      </c>
      <c r="L20" t="s">
        <v>69</v>
      </c>
      <c r="M20" t="s">
        <v>70</v>
      </c>
      <c r="N20" t="s">
        <v>56</v>
      </c>
      <c r="O20" s="1">
        <v>45170</v>
      </c>
      <c r="P20" s="1">
        <v>45962</v>
      </c>
      <c r="Q20" s="2">
        <v>52.69</v>
      </c>
      <c r="R20">
        <v>1</v>
      </c>
      <c r="S20" t="s">
        <v>57</v>
      </c>
      <c r="T20" t="s">
        <v>58</v>
      </c>
      <c r="U20" s="3">
        <v>6.5000000000000002E-2</v>
      </c>
      <c r="V20" s="2">
        <v>0</v>
      </c>
      <c r="W20">
        <v>0</v>
      </c>
      <c r="X20" t="s">
        <v>59</v>
      </c>
      <c r="Y20" t="s">
        <v>60</v>
      </c>
      <c r="Z20">
        <v>0</v>
      </c>
      <c r="AA20" s="2">
        <v>0</v>
      </c>
      <c r="AB20" s="2">
        <v>0</v>
      </c>
      <c r="AC20" s="4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3.42</v>
      </c>
      <c r="AM20" s="2">
        <v>3.42</v>
      </c>
      <c r="AN20" s="2">
        <v>0</v>
      </c>
      <c r="AO20" s="2">
        <v>0</v>
      </c>
      <c r="AP20" s="2">
        <v>0</v>
      </c>
    </row>
    <row r="21" spans="1:42" x14ac:dyDescent="0.25">
      <c r="A21" s="1">
        <v>45929</v>
      </c>
      <c r="B21" t="s">
        <v>47</v>
      </c>
      <c r="C21">
        <v>649163</v>
      </c>
      <c r="D21">
        <v>2019890906</v>
      </c>
      <c r="E21" t="s">
        <v>107</v>
      </c>
      <c r="F21" t="s">
        <v>87</v>
      </c>
      <c r="G21" t="s">
        <v>50</v>
      </c>
      <c r="H21" t="s">
        <v>51</v>
      </c>
      <c r="I21" t="s">
        <v>52</v>
      </c>
      <c r="J21" t="s">
        <v>64</v>
      </c>
      <c r="K21">
        <v>678320</v>
      </c>
      <c r="L21" t="s">
        <v>108</v>
      </c>
      <c r="M21" t="s">
        <v>109</v>
      </c>
      <c r="N21" t="s">
        <v>56</v>
      </c>
      <c r="O21" s="1">
        <v>45170</v>
      </c>
      <c r="P21" s="1">
        <v>45962</v>
      </c>
      <c r="Q21" s="2">
        <v>75.75</v>
      </c>
      <c r="R21">
        <v>1</v>
      </c>
      <c r="S21" t="s">
        <v>57</v>
      </c>
      <c r="T21" t="s">
        <v>58</v>
      </c>
      <c r="U21" s="3">
        <v>6.5000000000000002E-2</v>
      </c>
      <c r="V21" s="2">
        <v>0</v>
      </c>
      <c r="W21">
        <v>0</v>
      </c>
      <c r="X21" t="s">
        <v>59</v>
      </c>
      <c r="Y21" t="s">
        <v>60</v>
      </c>
      <c r="Z21">
        <v>0</v>
      </c>
      <c r="AA21" s="2">
        <v>0</v>
      </c>
      <c r="AB21" s="2">
        <v>0</v>
      </c>
      <c r="AC21" s="4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4.92</v>
      </c>
      <c r="AM21" s="2">
        <v>4.92</v>
      </c>
      <c r="AN21" s="2">
        <v>0</v>
      </c>
      <c r="AO21" s="2">
        <v>0</v>
      </c>
      <c r="AP21" s="2">
        <v>0</v>
      </c>
    </row>
    <row r="22" spans="1:42" x14ac:dyDescent="0.25">
      <c r="A22" s="1">
        <v>45929</v>
      </c>
      <c r="B22" t="s">
        <v>47</v>
      </c>
      <c r="C22">
        <v>649163</v>
      </c>
      <c r="D22">
        <v>2020262360</v>
      </c>
      <c r="E22" t="s">
        <v>110</v>
      </c>
      <c r="F22" t="s">
        <v>111</v>
      </c>
      <c r="G22" t="s">
        <v>50</v>
      </c>
      <c r="H22" t="s">
        <v>51</v>
      </c>
      <c r="I22" t="s">
        <v>52</v>
      </c>
      <c r="J22" t="s">
        <v>64</v>
      </c>
      <c r="K22">
        <v>652037</v>
      </c>
      <c r="L22" t="s">
        <v>54</v>
      </c>
      <c r="M22" t="s">
        <v>73</v>
      </c>
      <c r="N22" t="s">
        <v>56</v>
      </c>
      <c r="O22" s="1">
        <v>45200</v>
      </c>
      <c r="P22" s="1">
        <v>45962</v>
      </c>
      <c r="Q22" s="2">
        <v>69.5</v>
      </c>
      <c r="R22">
        <v>1</v>
      </c>
      <c r="S22" t="s">
        <v>57</v>
      </c>
      <c r="T22" t="s">
        <v>58</v>
      </c>
      <c r="U22" s="3">
        <v>6.5000000000000002E-2</v>
      </c>
      <c r="V22" s="2">
        <v>0</v>
      </c>
      <c r="W22">
        <v>0</v>
      </c>
      <c r="X22" t="s">
        <v>59</v>
      </c>
      <c r="Y22" t="s">
        <v>60</v>
      </c>
      <c r="Z22">
        <v>0</v>
      </c>
      <c r="AA22" s="2">
        <v>0</v>
      </c>
      <c r="AB22" s="2">
        <v>0</v>
      </c>
      <c r="AC22" s="4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4.5199999999999996</v>
      </c>
      <c r="AM22" s="2">
        <v>4.5199999999999996</v>
      </c>
      <c r="AN22" s="2">
        <v>0</v>
      </c>
      <c r="AO22" s="2">
        <v>0</v>
      </c>
      <c r="AP22" s="2">
        <v>0</v>
      </c>
    </row>
    <row r="23" spans="1:42" x14ac:dyDescent="0.25">
      <c r="A23" s="1">
        <v>45929</v>
      </c>
      <c r="B23" t="s">
        <v>47</v>
      </c>
      <c r="C23">
        <v>649163</v>
      </c>
      <c r="D23">
        <v>2020393565</v>
      </c>
      <c r="E23" t="s">
        <v>112</v>
      </c>
      <c r="F23" t="s">
        <v>113</v>
      </c>
      <c r="G23" t="s">
        <v>50</v>
      </c>
      <c r="H23" t="s">
        <v>114</v>
      </c>
      <c r="I23" t="s">
        <v>52</v>
      </c>
      <c r="J23" t="s">
        <v>64</v>
      </c>
      <c r="K23">
        <v>673059</v>
      </c>
      <c r="L23" t="s">
        <v>65</v>
      </c>
      <c r="M23" t="s">
        <v>115</v>
      </c>
      <c r="N23" t="s">
        <v>56</v>
      </c>
      <c r="O23" s="1">
        <v>45231</v>
      </c>
      <c r="P23" s="1">
        <v>45962</v>
      </c>
      <c r="Q23" s="2">
        <v>75.75</v>
      </c>
      <c r="R23">
        <v>1</v>
      </c>
      <c r="S23" t="s">
        <v>57</v>
      </c>
      <c r="T23" t="s">
        <v>58</v>
      </c>
      <c r="U23" s="3">
        <v>6.5000000000000002E-2</v>
      </c>
      <c r="V23" s="2">
        <v>0</v>
      </c>
      <c r="W23">
        <v>0</v>
      </c>
      <c r="X23" t="s">
        <v>59</v>
      </c>
      <c r="Y23" t="s">
        <v>60</v>
      </c>
      <c r="Z23">
        <v>0</v>
      </c>
      <c r="AA23" s="2">
        <v>0</v>
      </c>
      <c r="AB23" s="2">
        <v>0</v>
      </c>
      <c r="AC23" s="4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4.92</v>
      </c>
      <c r="AM23" s="2">
        <v>4.92</v>
      </c>
      <c r="AN23" s="2">
        <v>0</v>
      </c>
      <c r="AO23" s="2">
        <v>0</v>
      </c>
      <c r="AP23" s="2">
        <v>0</v>
      </c>
    </row>
    <row r="24" spans="1:42" x14ac:dyDescent="0.25">
      <c r="A24" s="1">
        <v>45929</v>
      </c>
      <c r="B24" t="s">
        <v>47</v>
      </c>
      <c r="C24">
        <v>649163</v>
      </c>
      <c r="D24">
        <v>2020579247</v>
      </c>
      <c r="E24" t="s">
        <v>116</v>
      </c>
      <c r="F24" t="s">
        <v>117</v>
      </c>
      <c r="G24" t="s">
        <v>50</v>
      </c>
      <c r="H24" t="s">
        <v>51</v>
      </c>
      <c r="I24" t="s">
        <v>52</v>
      </c>
      <c r="J24" t="s">
        <v>64</v>
      </c>
      <c r="K24">
        <v>650794</v>
      </c>
      <c r="L24" t="s">
        <v>54</v>
      </c>
      <c r="M24" t="s">
        <v>55</v>
      </c>
      <c r="N24" t="s">
        <v>56</v>
      </c>
      <c r="O24" s="1">
        <v>45231</v>
      </c>
      <c r="P24" s="1">
        <v>45962</v>
      </c>
      <c r="Q24" s="2">
        <v>55.41</v>
      </c>
      <c r="R24">
        <v>1</v>
      </c>
      <c r="S24" t="s">
        <v>57</v>
      </c>
      <c r="T24" t="s">
        <v>58</v>
      </c>
      <c r="U24" s="3">
        <v>6.5000000000000002E-2</v>
      </c>
      <c r="V24" s="2">
        <v>0</v>
      </c>
      <c r="W24">
        <v>0</v>
      </c>
      <c r="X24" t="s">
        <v>59</v>
      </c>
      <c r="Y24" t="s">
        <v>60</v>
      </c>
      <c r="Z24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3.6</v>
      </c>
      <c r="AM24" s="2">
        <v>3.6</v>
      </c>
      <c r="AN24" s="2">
        <v>0</v>
      </c>
      <c r="AO24" s="2">
        <v>0</v>
      </c>
      <c r="AP24" s="2">
        <v>0</v>
      </c>
    </row>
    <row r="25" spans="1:42" x14ac:dyDescent="0.25">
      <c r="A25" s="1">
        <v>45929</v>
      </c>
      <c r="B25" t="s">
        <v>47</v>
      </c>
      <c r="C25">
        <v>649163</v>
      </c>
      <c r="D25">
        <v>2020706450</v>
      </c>
      <c r="E25" t="s">
        <v>118</v>
      </c>
      <c r="F25" t="s">
        <v>119</v>
      </c>
      <c r="G25" t="s">
        <v>50</v>
      </c>
      <c r="H25" t="s">
        <v>120</v>
      </c>
      <c r="I25" t="s">
        <v>52</v>
      </c>
      <c r="J25" t="s">
        <v>64</v>
      </c>
      <c r="K25">
        <v>673059</v>
      </c>
      <c r="L25" t="s">
        <v>65</v>
      </c>
      <c r="M25" t="s">
        <v>115</v>
      </c>
      <c r="N25" t="s">
        <v>56</v>
      </c>
      <c r="O25" s="1">
        <v>45261</v>
      </c>
      <c r="P25" s="1">
        <v>45962</v>
      </c>
      <c r="Q25" s="2">
        <v>52.69</v>
      </c>
      <c r="R25">
        <v>1</v>
      </c>
      <c r="S25" t="s">
        <v>57</v>
      </c>
      <c r="T25" t="s">
        <v>58</v>
      </c>
      <c r="U25" s="3">
        <v>6.5000000000000002E-2</v>
      </c>
      <c r="V25" s="2">
        <v>0</v>
      </c>
      <c r="W25">
        <v>0</v>
      </c>
      <c r="X25" t="s">
        <v>59</v>
      </c>
      <c r="Y25" t="s">
        <v>60</v>
      </c>
      <c r="Z25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3.42</v>
      </c>
      <c r="AM25" s="2">
        <v>3.42</v>
      </c>
      <c r="AN25" s="2">
        <v>0</v>
      </c>
      <c r="AO25" s="2">
        <v>0</v>
      </c>
      <c r="AP25" s="2">
        <v>0</v>
      </c>
    </row>
    <row r="26" spans="1:42" x14ac:dyDescent="0.25">
      <c r="A26" s="1">
        <v>45929</v>
      </c>
      <c r="B26" t="s">
        <v>47</v>
      </c>
      <c r="C26">
        <v>649163</v>
      </c>
      <c r="D26">
        <v>2020713016</v>
      </c>
      <c r="E26" t="s">
        <v>121</v>
      </c>
      <c r="F26" t="s">
        <v>122</v>
      </c>
      <c r="G26" t="s">
        <v>50</v>
      </c>
      <c r="H26" t="s">
        <v>120</v>
      </c>
      <c r="I26" t="s">
        <v>52</v>
      </c>
      <c r="J26" t="s">
        <v>64</v>
      </c>
      <c r="K26">
        <v>652037</v>
      </c>
      <c r="L26" t="s">
        <v>54</v>
      </c>
      <c r="M26" t="s">
        <v>73</v>
      </c>
      <c r="N26" t="s">
        <v>56</v>
      </c>
      <c r="O26" s="1">
        <v>45261</v>
      </c>
      <c r="P26" s="1">
        <v>45962</v>
      </c>
      <c r="Q26" s="2">
        <v>52.69</v>
      </c>
      <c r="R26">
        <v>1</v>
      </c>
      <c r="S26" t="s">
        <v>57</v>
      </c>
      <c r="T26" t="s">
        <v>58</v>
      </c>
      <c r="U26" s="3">
        <v>6.5000000000000002E-2</v>
      </c>
      <c r="V26" s="2">
        <v>0</v>
      </c>
      <c r="W26">
        <v>0</v>
      </c>
      <c r="X26" t="s">
        <v>59</v>
      </c>
      <c r="Y26" t="s">
        <v>60</v>
      </c>
      <c r="Z26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3.42</v>
      </c>
      <c r="AM26" s="2">
        <v>3.42</v>
      </c>
      <c r="AN26" s="2">
        <v>0</v>
      </c>
      <c r="AO26" s="2">
        <v>0</v>
      </c>
      <c r="AP26" s="2">
        <v>0</v>
      </c>
    </row>
    <row r="27" spans="1:42" x14ac:dyDescent="0.25">
      <c r="A27" s="1">
        <v>45929</v>
      </c>
      <c r="B27" t="s">
        <v>47</v>
      </c>
      <c r="C27">
        <v>649163</v>
      </c>
      <c r="D27">
        <v>2020862648</v>
      </c>
      <c r="E27" t="s">
        <v>123</v>
      </c>
      <c r="F27" t="s">
        <v>124</v>
      </c>
      <c r="G27" t="s">
        <v>50</v>
      </c>
      <c r="H27" t="s">
        <v>125</v>
      </c>
      <c r="I27" t="s">
        <v>52</v>
      </c>
      <c r="J27" t="s">
        <v>64</v>
      </c>
      <c r="K27">
        <v>673059</v>
      </c>
      <c r="L27" t="s">
        <v>65</v>
      </c>
      <c r="M27" t="s">
        <v>115</v>
      </c>
      <c r="N27" t="s">
        <v>56</v>
      </c>
      <c r="O27" s="1">
        <v>45292</v>
      </c>
      <c r="P27" s="1">
        <v>45962</v>
      </c>
      <c r="Q27" s="2">
        <v>52.69</v>
      </c>
      <c r="R27">
        <v>1</v>
      </c>
      <c r="S27" t="s">
        <v>57</v>
      </c>
      <c r="T27" t="s">
        <v>58</v>
      </c>
      <c r="U27" s="3">
        <v>6.5000000000000002E-2</v>
      </c>
      <c r="V27" s="2">
        <v>0</v>
      </c>
      <c r="W27">
        <v>0</v>
      </c>
      <c r="X27" t="s">
        <v>59</v>
      </c>
      <c r="Y27" t="s">
        <v>60</v>
      </c>
      <c r="Z27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3.42</v>
      </c>
      <c r="AM27" s="2">
        <v>3.42</v>
      </c>
      <c r="AN27" s="2">
        <v>0</v>
      </c>
      <c r="AO27" s="2">
        <v>0</v>
      </c>
      <c r="AP27" s="2">
        <v>0</v>
      </c>
    </row>
    <row r="28" spans="1:42" x14ac:dyDescent="0.25">
      <c r="A28" s="1">
        <v>45929</v>
      </c>
      <c r="B28" t="s">
        <v>47</v>
      </c>
      <c r="C28">
        <v>649163</v>
      </c>
      <c r="D28">
        <v>2020889841</v>
      </c>
      <c r="E28" t="s">
        <v>126</v>
      </c>
      <c r="F28" t="s">
        <v>127</v>
      </c>
      <c r="G28" t="s">
        <v>50</v>
      </c>
      <c r="H28" t="s">
        <v>51</v>
      </c>
      <c r="I28" t="s">
        <v>52</v>
      </c>
      <c r="J28" t="s">
        <v>64</v>
      </c>
      <c r="K28">
        <v>728134</v>
      </c>
      <c r="L28" t="s">
        <v>128</v>
      </c>
      <c r="M28" t="s">
        <v>129</v>
      </c>
      <c r="N28" t="s">
        <v>56</v>
      </c>
      <c r="O28" s="1">
        <v>45292</v>
      </c>
      <c r="P28" s="1">
        <v>45962</v>
      </c>
      <c r="Q28" s="2">
        <v>75.75</v>
      </c>
      <c r="R28">
        <v>1</v>
      </c>
      <c r="S28" t="s">
        <v>57</v>
      </c>
      <c r="T28" t="s">
        <v>58</v>
      </c>
      <c r="U28" s="3">
        <v>6.5000000000000002E-2</v>
      </c>
      <c r="V28" s="2">
        <v>0</v>
      </c>
      <c r="W28">
        <v>0</v>
      </c>
      <c r="X28" t="s">
        <v>59</v>
      </c>
      <c r="Y28" t="s">
        <v>60</v>
      </c>
      <c r="Z28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4.92</v>
      </c>
      <c r="AM28" s="2">
        <v>4.92</v>
      </c>
      <c r="AN28" s="2">
        <v>0</v>
      </c>
      <c r="AO28" s="2">
        <v>0</v>
      </c>
      <c r="AP28" s="2">
        <v>0</v>
      </c>
    </row>
    <row r="29" spans="1:42" x14ac:dyDescent="0.25">
      <c r="A29" s="1">
        <v>45929</v>
      </c>
      <c r="B29" t="s">
        <v>47</v>
      </c>
      <c r="C29">
        <v>649163</v>
      </c>
      <c r="D29">
        <v>2020950689</v>
      </c>
      <c r="E29" t="s">
        <v>130</v>
      </c>
      <c r="F29" t="s">
        <v>131</v>
      </c>
      <c r="G29" t="s">
        <v>50</v>
      </c>
      <c r="H29" t="s">
        <v>51</v>
      </c>
      <c r="I29" t="s">
        <v>52</v>
      </c>
      <c r="J29" t="s">
        <v>64</v>
      </c>
      <c r="K29">
        <v>649164</v>
      </c>
      <c r="L29" t="s">
        <v>69</v>
      </c>
      <c r="M29" t="s">
        <v>70</v>
      </c>
      <c r="N29" t="s">
        <v>56</v>
      </c>
      <c r="O29" s="1">
        <v>45292</v>
      </c>
      <c r="P29" s="1">
        <v>45962</v>
      </c>
      <c r="Q29" s="2">
        <v>92.55</v>
      </c>
      <c r="R29">
        <v>1</v>
      </c>
      <c r="S29" t="s">
        <v>57</v>
      </c>
      <c r="T29" t="s">
        <v>58</v>
      </c>
      <c r="U29" s="3">
        <v>6.5000000000000002E-2</v>
      </c>
      <c r="V29" s="2">
        <v>0</v>
      </c>
      <c r="W29">
        <v>0</v>
      </c>
      <c r="X29" t="s">
        <v>59</v>
      </c>
      <c r="Y29" t="s">
        <v>60</v>
      </c>
      <c r="Z29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6.02</v>
      </c>
      <c r="AM29" s="2">
        <v>6.02</v>
      </c>
      <c r="AN29" s="2">
        <v>0</v>
      </c>
      <c r="AO29" s="2">
        <v>0</v>
      </c>
      <c r="AP29" s="2">
        <v>0</v>
      </c>
    </row>
    <row r="30" spans="1:42" x14ac:dyDescent="0.25">
      <c r="A30" s="1">
        <v>45929</v>
      </c>
      <c r="B30" t="s">
        <v>47</v>
      </c>
      <c r="C30">
        <v>649163</v>
      </c>
      <c r="D30">
        <v>2020955026</v>
      </c>
      <c r="E30" t="s">
        <v>132</v>
      </c>
      <c r="F30" t="s">
        <v>133</v>
      </c>
      <c r="G30" t="s">
        <v>50</v>
      </c>
      <c r="H30" t="s">
        <v>134</v>
      </c>
      <c r="I30" t="s">
        <v>52</v>
      </c>
      <c r="J30" t="s">
        <v>53</v>
      </c>
      <c r="K30">
        <v>652037</v>
      </c>
      <c r="L30" t="s">
        <v>54</v>
      </c>
      <c r="M30" t="s">
        <v>73</v>
      </c>
      <c r="N30" t="s">
        <v>56</v>
      </c>
      <c r="O30" s="1">
        <v>45261</v>
      </c>
      <c r="P30" s="1">
        <v>45962</v>
      </c>
      <c r="Q30" s="2">
        <v>42.96</v>
      </c>
      <c r="R30">
        <v>1</v>
      </c>
      <c r="S30" t="s">
        <v>57</v>
      </c>
      <c r="T30" t="s">
        <v>58</v>
      </c>
      <c r="U30" s="3">
        <v>6.5000000000000002E-2</v>
      </c>
      <c r="V30" s="2">
        <v>0</v>
      </c>
      <c r="W30">
        <v>0</v>
      </c>
      <c r="X30" t="s">
        <v>59</v>
      </c>
      <c r="Y30" t="s">
        <v>60</v>
      </c>
      <c r="Z30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2.79</v>
      </c>
      <c r="AM30" s="2">
        <v>2.79</v>
      </c>
      <c r="AN30" s="2">
        <v>0</v>
      </c>
      <c r="AO30" s="2">
        <v>0</v>
      </c>
      <c r="AP30" s="2">
        <v>0</v>
      </c>
    </row>
    <row r="31" spans="1:42" x14ac:dyDescent="0.25">
      <c r="A31" s="1">
        <v>45929</v>
      </c>
      <c r="B31" t="s">
        <v>47</v>
      </c>
      <c r="C31">
        <v>649163</v>
      </c>
      <c r="D31">
        <v>2020956079</v>
      </c>
      <c r="E31" t="s">
        <v>135</v>
      </c>
      <c r="F31" t="s">
        <v>136</v>
      </c>
      <c r="G31" t="s">
        <v>50</v>
      </c>
      <c r="H31" t="s">
        <v>51</v>
      </c>
      <c r="I31" t="s">
        <v>52</v>
      </c>
      <c r="J31" t="s">
        <v>64</v>
      </c>
      <c r="K31">
        <v>649164</v>
      </c>
      <c r="L31" t="s">
        <v>69</v>
      </c>
      <c r="M31" t="s">
        <v>70</v>
      </c>
      <c r="N31" t="s">
        <v>56</v>
      </c>
      <c r="O31" s="1">
        <v>45261</v>
      </c>
      <c r="P31" s="1">
        <v>45962</v>
      </c>
      <c r="Q31" s="2">
        <v>75.75</v>
      </c>
      <c r="R31">
        <v>1</v>
      </c>
      <c r="S31" t="s">
        <v>57</v>
      </c>
      <c r="T31" t="s">
        <v>58</v>
      </c>
      <c r="U31" s="3">
        <v>6.5000000000000002E-2</v>
      </c>
      <c r="V31" s="2">
        <v>0</v>
      </c>
      <c r="W31">
        <v>0</v>
      </c>
      <c r="X31" t="s">
        <v>59</v>
      </c>
      <c r="Y31" t="s">
        <v>60</v>
      </c>
      <c r="Z31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4.92</v>
      </c>
      <c r="AM31" s="2">
        <v>4.92</v>
      </c>
      <c r="AN31" s="2">
        <v>0</v>
      </c>
      <c r="AO31" s="2">
        <v>0</v>
      </c>
      <c r="AP31" s="2">
        <v>0</v>
      </c>
    </row>
    <row r="32" spans="1:42" x14ac:dyDescent="0.25">
      <c r="A32" s="1">
        <v>45929</v>
      </c>
      <c r="B32" t="s">
        <v>47</v>
      </c>
      <c r="C32">
        <v>649163</v>
      </c>
      <c r="D32">
        <v>2021020943</v>
      </c>
      <c r="E32" t="s">
        <v>137</v>
      </c>
      <c r="F32" t="s">
        <v>138</v>
      </c>
      <c r="G32" t="s">
        <v>50</v>
      </c>
      <c r="H32" t="s">
        <v>51</v>
      </c>
      <c r="I32" t="s">
        <v>52</v>
      </c>
      <c r="J32" t="s">
        <v>64</v>
      </c>
      <c r="K32">
        <v>649247</v>
      </c>
      <c r="L32" t="s">
        <v>84</v>
      </c>
      <c r="M32" t="s">
        <v>85</v>
      </c>
      <c r="N32" t="s">
        <v>56</v>
      </c>
      <c r="O32" s="1">
        <v>45292</v>
      </c>
      <c r="P32" s="1">
        <v>45962</v>
      </c>
      <c r="Q32" s="2">
        <v>56.69</v>
      </c>
      <c r="R32">
        <v>1</v>
      </c>
      <c r="S32" t="s">
        <v>57</v>
      </c>
      <c r="T32" t="s">
        <v>58</v>
      </c>
      <c r="U32" s="3">
        <v>6.5000000000000002E-2</v>
      </c>
      <c r="V32" s="2">
        <v>0</v>
      </c>
      <c r="W32">
        <v>0</v>
      </c>
      <c r="X32" t="s">
        <v>59</v>
      </c>
      <c r="Y32" t="s">
        <v>60</v>
      </c>
      <c r="Z3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3.68</v>
      </c>
      <c r="AM32" s="2">
        <v>3.68</v>
      </c>
      <c r="AN32" s="2">
        <v>0</v>
      </c>
      <c r="AO32" s="2">
        <v>0</v>
      </c>
      <c r="AP32" s="2">
        <v>0</v>
      </c>
    </row>
    <row r="33" spans="1:42" x14ac:dyDescent="0.25">
      <c r="A33" s="1">
        <v>45929</v>
      </c>
      <c r="B33" t="s">
        <v>47</v>
      </c>
      <c r="C33">
        <v>649163</v>
      </c>
      <c r="D33">
        <v>2021024047</v>
      </c>
      <c r="E33" t="s">
        <v>139</v>
      </c>
      <c r="F33" t="s">
        <v>140</v>
      </c>
      <c r="G33" t="s">
        <v>50</v>
      </c>
      <c r="H33" t="s">
        <v>51</v>
      </c>
      <c r="I33" t="s">
        <v>52</v>
      </c>
      <c r="J33" t="s">
        <v>64</v>
      </c>
      <c r="K33">
        <v>649164</v>
      </c>
      <c r="L33" t="s">
        <v>69</v>
      </c>
      <c r="M33" t="s">
        <v>70</v>
      </c>
      <c r="N33" t="s">
        <v>56</v>
      </c>
      <c r="O33" s="1">
        <v>45292</v>
      </c>
      <c r="P33" s="1">
        <v>45962</v>
      </c>
      <c r="Q33" s="2">
        <v>75.75</v>
      </c>
      <c r="R33">
        <v>1</v>
      </c>
      <c r="S33" t="s">
        <v>57</v>
      </c>
      <c r="T33" t="s">
        <v>58</v>
      </c>
      <c r="U33" s="3">
        <v>6.5000000000000002E-2</v>
      </c>
      <c r="V33" s="2">
        <v>0</v>
      </c>
      <c r="W33">
        <v>0</v>
      </c>
      <c r="X33" t="s">
        <v>59</v>
      </c>
      <c r="Y33" t="s">
        <v>60</v>
      </c>
      <c r="Z33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4.92</v>
      </c>
      <c r="AM33" s="2">
        <v>4.92</v>
      </c>
      <c r="AN33" s="2">
        <v>0</v>
      </c>
      <c r="AO33" s="2">
        <v>0</v>
      </c>
      <c r="AP33" s="2">
        <v>0</v>
      </c>
    </row>
    <row r="34" spans="1:42" x14ac:dyDescent="0.25">
      <c r="A34" s="1">
        <v>45929</v>
      </c>
      <c r="B34" t="s">
        <v>47</v>
      </c>
      <c r="C34">
        <v>649163</v>
      </c>
      <c r="D34">
        <v>2021039741</v>
      </c>
      <c r="E34" t="s">
        <v>141</v>
      </c>
      <c r="F34" t="s">
        <v>142</v>
      </c>
      <c r="G34" t="s">
        <v>50</v>
      </c>
      <c r="H34" t="s">
        <v>51</v>
      </c>
      <c r="I34" t="s">
        <v>52</v>
      </c>
      <c r="J34" t="s">
        <v>53</v>
      </c>
      <c r="K34">
        <v>650218</v>
      </c>
      <c r="L34" t="s">
        <v>143</v>
      </c>
      <c r="M34" t="s">
        <v>144</v>
      </c>
      <c r="N34" t="s">
        <v>56</v>
      </c>
      <c r="O34" s="1">
        <v>45292</v>
      </c>
      <c r="P34" s="1">
        <v>45962</v>
      </c>
      <c r="Q34" s="2">
        <v>152.6</v>
      </c>
      <c r="R34">
        <v>1</v>
      </c>
      <c r="S34" t="s">
        <v>57</v>
      </c>
      <c r="T34" t="s">
        <v>58</v>
      </c>
      <c r="U34" s="3">
        <v>6.5000000000000002E-2</v>
      </c>
      <c r="V34" s="2">
        <v>0</v>
      </c>
      <c r="W34">
        <v>0</v>
      </c>
      <c r="X34" t="s">
        <v>59</v>
      </c>
      <c r="Y34" t="s">
        <v>60</v>
      </c>
      <c r="Z34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9.92</v>
      </c>
      <c r="AM34" s="2">
        <v>9.92</v>
      </c>
      <c r="AN34" s="2">
        <v>0</v>
      </c>
      <c r="AO34" s="2">
        <v>0</v>
      </c>
      <c r="AP34" s="2">
        <v>0</v>
      </c>
    </row>
    <row r="35" spans="1:42" x14ac:dyDescent="0.25">
      <c r="A35" s="1">
        <v>45929</v>
      </c>
      <c r="B35" t="s">
        <v>47</v>
      </c>
      <c r="C35">
        <v>649163</v>
      </c>
      <c r="D35">
        <v>2021055299</v>
      </c>
      <c r="E35" t="s">
        <v>145</v>
      </c>
      <c r="F35" t="s">
        <v>146</v>
      </c>
      <c r="G35" t="s">
        <v>50</v>
      </c>
      <c r="H35" t="s">
        <v>51</v>
      </c>
      <c r="I35" t="s">
        <v>52</v>
      </c>
      <c r="J35" t="s">
        <v>64</v>
      </c>
      <c r="K35">
        <v>649164</v>
      </c>
      <c r="L35" t="s">
        <v>69</v>
      </c>
      <c r="M35" t="s">
        <v>70</v>
      </c>
      <c r="N35" t="s">
        <v>56</v>
      </c>
      <c r="O35" s="1">
        <v>45292</v>
      </c>
      <c r="P35" s="1">
        <v>45962</v>
      </c>
      <c r="Q35" s="2">
        <v>52.69</v>
      </c>
      <c r="R35">
        <v>1</v>
      </c>
      <c r="S35" t="s">
        <v>57</v>
      </c>
      <c r="T35" t="s">
        <v>58</v>
      </c>
      <c r="U35" s="3">
        <v>6.5000000000000002E-2</v>
      </c>
      <c r="V35" s="2">
        <v>0</v>
      </c>
      <c r="W35">
        <v>0</v>
      </c>
      <c r="X35" t="s">
        <v>59</v>
      </c>
      <c r="Y35" t="s">
        <v>60</v>
      </c>
      <c r="Z35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3.42</v>
      </c>
      <c r="AM35" s="2">
        <v>3.42</v>
      </c>
      <c r="AN35" s="2">
        <v>0</v>
      </c>
      <c r="AO35" s="2">
        <v>0</v>
      </c>
      <c r="AP35" s="2">
        <v>0</v>
      </c>
    </row>
    <row r="36" spans="1:42" x14ac:dyDescent="0.25">
      <c r="A36" s="1">
        <v>45929</v>
      </c>
      <c r="B36" t="s">
        <v>47</v>
      </c>
      <c r="C36">
        <v>649163</v>
      </c>
      <c r="D36">
        <v>2021088505</v>
      </c>
      <c r="E36" t="s">
        <v>147</v>
      </c>
      <c r="F36" t="s">
        <v>148</v>
      </c>
      <c r="G36" t="s">
        <v>50</v>
      </c>
      <c r="H36" t="s">
        <v>51</v>
      </c>
      <c r="I36" t="s">
        <v>52</v>
      </c>
      <c r="J36" t="s">
        <v>64</v>
      </c>
      <c r="K36">
        <v>650218</v>
      </c>
      <c r="L36" t="s">
        <v>143</v>
      </c>
      <c r="M36" t="s">
        <v>144</v>
      </c>
      <c r="N36" t="s">
        <v>56</v>
      </c>
      <c r="O36" s="1">
        <v>45292</v>
      </c>
      <c r="P36" s="1">
        <v>45962</v>
      </c>
      <c r="Q36" s="2">
        <v>92.55</v>
      </c>
      <c r="R36">
        <v>1</v>
      </c>
      <c r="S36" t="s">
        <v>57</v>
      </c>
      <c r="T36" t="s">
        <v>58</v>
      </c>
      <c r="U36" s="3">
        <v>6.5000000000000002E-2</v>
      </c>
      <c r="V36" s="2">
        <v>0</v>
      </c>
      <c r="W36">
        <v>0</v>
      </c>
      <c r="X36" t="s">
        <v>59</v>
      </c>
      <c r="Y36" t="s">
        <v>60</v>
      </c>
      <c r="Z36">
        <v>0</v>
      </c>
      <c r="AA36" s="2">
        <v>0</v>
      </c>
      <c r="AB36" s="2">
        <v>0</v>
      </c>
      <c r="AC36" s="4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6.02</v>
      </c>
      <c r="AM36" s="2">
        <v>6.02</v>
      </c>
      <c r="AN36" s="2">
        <v>0</v>
      </c>
      <c r="AO36" s="2">
        <v>0</v>
      </c>
      <c r="AP36" s="2">
        <v>0</v>
      </c>
    </row>
    <row r="37" spans="1:42" x14ac:dyDescent="0.25">
      <c r="A37" s="1">
        <v>45929</v>
      </c>
      <c r="B37" t="s">
        <v>47</v>
      </c>
      <c r="C37">
        <v>649163</v>
      </c>
      <c r="D37">
        <v>2021114709</v>
      </c>
      <c r="E37" t="s">
        <v>149</v>
      </c>
      <c r="F37" t="s">
        <v>150</v>
      </c>
      <c r="G37" t="s">
        <v>50</v>
      </c>
      <c r="H37" t="s">
        <v>151</v>
      </c>
      <c r="I37" t="s">
        <v>52</v>
      </c>
      <c r="J37" t="s">
        <v>83</v>
      </c>
      <c r="K37">
        <v>652037</v>
      </c>
      <c r="L37" t="s">
        <v>54</v>
      </c>
      <c r="M37" t="s">
        <v>73</v>
      </c>
      <c r="N37" t="s">
        <v>56</v>
      </c>
      <c r="O37" s="1">
        <v>45292</v>
      </c>
      <c r="P37" s="1">
        <v>45962</v>
      </c>
      <c r="Q37" s="2">
        <v>97.45</v>
      </c>
      <c r="R37">
        <v>1</v>
      </c>
      <c r="S37" t="s">
        <v>57</v>
      </c>
      <c r="T37" t="s">
        <v>58</v>
      </c>
      <c r="U37" s="3">
        <v>6.5000000000000002E-2</v>
      </c>
      <c r="V37" s="2">
        <v>0</v>
      </c>
      <c r="W37">
        <v>0</v>
      </c>
      <c r="X37" t="s">
        <v>59</v>
      </c>
      <c r="Y37" t="s">
        <v>60</v>
      </c>
      <c r="Z37">
        <v>0</v>
      </c>
      <c r="AA37" s="2">
        <v>0</v>
      </c>
      <c r="AB37" s="2">
        <v>0</v>
      </c>
      <c r="AC37" s="4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6.33</v>
      </c>
      <c r="AM37" s="2">
        <v>6.33</v>
      </c>
      <c r="AN37" s="2">
        <v>0</v>
      </c>
      <c r="AO37" s="2">
        <v>0</v>
      </c>
      <c r="AP37" s="2">
        <v>0</v>
      </c>
    </row>
    <row r="38" spans="1:42" x14ac:dyDescent="0.25">
      <c r="A38" s="1">
        <v>45929</v>
      </c>
      <c r="B38" t="s">
        <v>47</v>
      </c>
      <c r="C38">
        <v>649163</v>
      </c>
      <c r="D38">
        <v>2021116471</v>
      </c>
      <c r="E38" t="s">
        <v>152</v>
      </c>
      <c r="F38" t="s">
        <v>153</v>
      </c>
      <c r="G38" t="s">
        <v>50</v>
      </c>
      <c r="H38" t="s">
        <v>51</v>
      </c>
      <c r="I38" t="s">
        <v>52</v>
      </c>
      <c r="J38" t="s">
        <v>53</v>
      </c>
      <c r="K38">
        <v>649164</v>
      </c>
      <c r="L38" t="s">
        <v>69</v>
      </c>
      <c r="M38" t="s">
        <v>70</v>
      </c>
      <c r="N38" t="s">
        <v>56</v>
      </c>
      <c r="O38" s="1">
        <v>45292</v>
      </c>
      <c r="P38" s="1">
        <v>45962</v>
      </c>
      <c r="Q38" s="2">
        <v>68.52</v>
      </c>
      <c r="R38">
        <v>1</v>
      </c>
      <c r="S38" t="s">
        <v>57</v>
      </c>
      <c r="T38" t="s">
        <v>58</v>
      </c>
      <c r="U38" s="3">
        <v>6.5000000000000002E-2</v>
      </c>
      <c r="V38" s="2">
        <v>0</v>
      </c>
      <c r="W38">
        <v>0</v>
      </c>
      <c r="X38" t="s">
        <v>59</v>
      </c>
      <c r="Y38" t="s">
        <v>60</v>
      </c>
      <c r="Z38">
        <v>0</v>
      </c>
      <c r="AA38" s="2">
        <v>0</v>
      </c>
      <c r="AB38" s="2">
        <v>0</v>
      </c>
      <c r="AC38" s="4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4.45</v>
      </c>
      <c r="AM38" s="2">
        <v>4.45</v>
      </c>
      <c r="AN38" s="2">
        <v>0</v>
      </c>
      <c r="AO38" s="2">
        <v>0</v>
      </c>
      <c r="AP38" s="2">
        <v>0</v>
      </c>
    </row>
    <row r="39" spans="1:42" x14ac:dyDescent="0.25">
      <c r="A39" s="1">
        <v>45929</v>
      </c>
      <c r="B39" t="s">
        <v>47</v>
      </c>
      <c r="C39">
        <v>649163</v>
      </c>
      <c r="D39">
        <v>2021122906</v>
      </c>
      <c r="E39" t="s">
        <v>154</v>
      </c>
      <c r="F39" t="s">
        <v>155</v>
      </c>
      <c r="G39" t="s">
        <v>50</v>
      </c>
      <c r="H39" t="s">
        <v>51</v>
      </c>
      <c r="I39" t="s">
        <v>52</v>
      </c>
      <c r="J39" t="s">
        <v>64</v>
      </c>
      <c r="K39">
        <v>649164</v>
      </c>
      <c r="L39" t="s">
        <v>69</v>
      </c>
      <c r="M39" t="s">
        <v>70</v>
      </c>
      <c r="N39" t="s">
        <v>56</v>
      </c>
      <c r="O39" s="1">
        <v>45292</v>
      </c>
      <c r="P39" s="1">
        <v>45962</v>
      </c>
      <c r="Q39" s="2">
        <v>75.75</v>
      </c>
      <c r="R39">
        <v>1</v>
      </c>
      <c r="S39" t="s">
        <v>57</v>
      </c>
      <c r="T39" t="s">
        <v>58</v>
      </c>
      <c r="U39" s="3">
        <v>6.5000000000000002E-2</v>
      </c>
      <c r="V39" s="2">
        <v>0</v>
      </c>
      <c r="W39">
        <v>0</v>
      </c>
      <c r="X39" t="s">
        <v>59</v>
      </c>
      <c r="Y39" t="s">
        <v>60</v>
      </c>
      <c r="Z39">
        <v>0</v>
      </c>
      <c r="AA39" s="2">
        <v>0</v>
      </c>
      <c r="AB39" s="2">
        <v>0</v>
      </c>
      <c r="AC39" s="4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4.92</v>
      </c>
      <c r="AM39" s="2">
        <v>4.92</v>
      </c>
      <c r="AN39" s="2">
        <v>0</v>
      </c>
      <c r="AO39" s="2">
        <v>0</v>
      </c>
      <c r="AP39" s="2">
        <v>0</v>
      </c>
    </row>
    <row r="40" spans="1:42" x14ac:dyDescent="0.25">
      <c r="A40" s="1">
        <v>45929</v>
      </c>
      <c r="B40" t="s">
        <v>47</v>
      </c>
      <c r="C40">
        <v>649163</v>
      </c>
      <c r="D40">
        <v>2021124358</v>
      </c>
      <c r="E40" t="s">
        <v>156</v>
      </c>
      <c r="F40" t="s">
        <v>157</v>
      </c>
      <c r="G40" t="s">
        <v>50</v>
      </c>
      <c r="H40" t="s">
        <v>51</v>
      </c>
      <c r="I40" t="s">
        <v>52</v>
      </c>
      <c r="J40" t="s">
        <v>64</v>
      </c>
      <c r="K40">
        <v>649164</v>
      </c>
      <c r="L40" t="s">
        <v>69</v>
      </c>
      <c r="M40" t="s">
        <v>70</v>
      </c>
      <c r="N40" t="s">
        <v>56</v>
      </c>
      <c r="O40" s="1">
        <v>45292</v>
      </c>
      <c r="P40" s="1">
        <v>45962</v>
      </c>
      <c r="Q40" s="2">
        <v>52.69</v>
      </c>
      <c r="R40">
        <v>1</v>
      </c>
      <c r="S40" t="s">
        <v>57</v>
      </c>
      <c r="T40" t="s">
        <v>58</v>
      </c>
      <c r="U40" s="3">
        <v>6.5000000000000002E-2</v>
      </c>
      <c r="V40" s="2">
        <v>0</v>
      </c>
      <c r="W40">
        <v>0</v>
      </c>
      <c r="X40" t="s">
        <v>59</v>
      </c>
      <c r="Y40" t="s">
        <v>60</v>
      </c>
      <c r="Z40">
        <v>0</v>
      </c>
      <c r="AA40" s="2">
        <v>0</v>
      </c>
      <c r="AB40" s="2">
        <v>0</v>
      </c>
      <c r="AC40" s="4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3.42</v>
      </c>
      <c r="AM40" s="2">
        <v>3.42</v>
      </c>
      <c r="AN40" s="2">
        <v>0</v>
      </c>
      <c r="AO40" s="2">
        <v>0</v>
      </c>
      <c r="AP40" s="2">
        <v>0</v>
      </c>
    </row>
    <row r="41" spans="1:42" x14ac:dyDescent="0.25">
      <c r="A41" s="1">
        <v>45929</v>
      </c>
      <c r="B41" t="s">
        <v>47</v>
      </c>
      <c r="C41">
        <v>649163</v>
      </c>
      <c r="D41">
        <v>2021131137</v>
      </c>
      <c r="E41" t="s">
        <v>158</v>
      </c>
      <c r="F41" t="s">
        <v>97</v>
      </c>
      <c r="G41" t="s">
        <v>50</v>
      </c>
      <c r="H41" t="s">
        <v>120</v>
      </c>
      <c r="I41" t="s">
        <v>52</v>
      </c>
      <c r="J41" t="s">
        <v>64</v>
      </c>
      <c r="K41">
        <v>673059</v>
      </c>
      <c r="L41" t="s">
        <v>65</v>
      </c>
      <c r="M41" t="s">
        <v>115</v>
      </c>
      <c r="N41" t="s">
        <v>56</v>
      </c>
      <c r="O41" s="1">
        <v>45292</v>
      </c>
      <c r="P41" s="1">
        <v>45962</v>
      </c>
      <c r="Q41" s="2">
        <v>75.75</v>
      </c>
      <c r="R41">
        <v>1</v>
      </c>
      <c r="S41" t="s">
        <v>57</v>
      </c>
      <c r="T41" t="s">
        <v>58</v>
      </c>
      <c r="U41" s="3">
        <v>6.5000000000000002E-2</v>
      </c>
      <c r="V41" s="2">
        <v>0</v>
      </c>
      <c r="W41">
        <v>0</v>
      </c>
      <c r="X41" t="s">
        <v>59</v>
      </c>
      <c r="Y41" t="s">
        <v>60</v>
      </c>
      <c r="Z41">
        <v>0</v>
      </c>
      <c r="AA41" s="2">
        <v>0</v>
      </c>
      <c r="AB41" s="2">
        <v>0</v>
      </c>
      <c r="AC41" s="4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4.92</v>
      </c>
      <c r="AM41" s="2">
        <v>4.92</v>
      </c>
      <c r="AN41" s="2">
        <v>0</v>
      </c>
      <c r="AO41" s="2">
        <v>0</v>
      </c>
      <c r="AP41" s="2">
        <v>0</v>
      </c>
    </row>
    <row r="42" spans="1:42" x14ac:dyDescent="0.25">
      <c r="A42" s="1">
        <v>45929</v>
      </c>
      <c r="B42" t="s">
        <v>47</v>
      </c>
      <c r="C42">
        <v>649163</v>
      </c>
      <c r="D42">
        <v>2021515733</v>
      </c>
      <c r="E42" t="s">
        <v>159</v>
      </c>
      <c r="F42" t="s">
        <v>160</v>
      </c>
      <c r="G42" t="s">
        <v>50</v>
      </c>
      <c r="H42" t="s">
        <v>51</v>
      </c>
      <c r="I42" t="s">
        <v>52</v>
      </c>
      <c r="J42" t="s">
        <v>64</v>
      </c>
      <c r="K42">
        <v>649247</v>
      </c>
      <c r="L42" t="s">
        <v>84</v>
      </c>
      <c r="M42" t="s">
        <v>85</v>
      </c>
      <c r="N42" t="s">
        <v>56</v>
      </c>
      <c r="O42" s="1">
        <v>45315</v>
      </c>
      <c r="P42" s="1">
        <v>45954</v>
      </c>
      <c r="Q42" s="2">
        <v>42.45</v>
      </c>
      <c r="R42">
        <v>1</v>
      </c>
      <c r="S42" t="s">
        <v>57</v>
      </c>
      <c r="T42" t="s">
        <v>58</v>
      </c>
      <c r="U42" s="3">
        <v>6.5000000000000002E-2</v>
      </c>
      <c r="V42" s="2">
        <v>0</v>
      </c>
      <c r="W42">
        <v>0</v>
      </c>
      <c r="X42" t="s">
        <v>59</v>
      </c>
      <c r="Y42" t="s">
        <v>60</v>
      </c>
      <c r="Z42">
        <v>0</v>
      </c>
      <c r="AA42" s="2">
        <v>0</v>
      </c>
      <c r="AB42" s="2">
        <v>0</v>
      </c>
      <c r="AC42" s="4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2.76</v>
      </c>
      <c r="AM42" s="2">
        <v>2.76</v>
      </c>
      <c r="AN42" s="2">
        <v>0</v>
      </c>
      <c r="AO42" s="2">
        <v>0</v>
      </c>
      <c r="AP42" s="2">
        <v>0</v>
      </c>
    </row>
    <row r="43" spans="1:42" x14ac:dyDescent="0.25">
      <c r="A43" s="1">
        <v>45929</v>
      </c>
      <c r="B43" t="s">
        <v>47</v>
      </c>
      <c r="C43">
        <v>649163</v>
      </c>
      <c r="D43">
        <v>2021764695</v>
      </c>
      <c r="E43" t="s">
        <v>161</v>
      </c>
      <c r="F43" t="s">
        <v>78</v>
      </c>
      <c r="G43" t="s">
        <v>50</v>
      </c>
      <c r="H43" t="s">
        <v>51</v>
      </c>
      <c r="I43" t="s">
        <v>52</v>
      </c>
      <c r="J43" t="s">
        <v>64</v>
      </c>
      <c r="K43">
        <v>649164</v>
      </c>
      <c r="L43" t="s">
        <v>69</v>
      </c>
      <c r="M43" t="s">
        <v>70</v>
      </c>
      <c r="N43" t="s">
        <v>56</v>
      </c>
      <c r="O43" s="1">
        <v>45352</v>
      </c>
      <c r="P43" s="1">
        <v>45962</v>
      </c>
      <c r="Q43" s="2">
        <v>52.69</v>
      </c>
      <c r="R43">
        <v>1</v>
      </c>
      <c r="S43" t="s">
        <v>57</v>
      </c>
      <c r="T43" t="s">
        <v>58</v>
      </c>
      <c r="U43" s="3">
        <v>6.5000000000000002E-2</v>
      </c>
      <c r="V43" s="2">
        <v>0</v>
      </c>
      <c r="W43">
        <v>0</v>
      </c>
      <c r="X43" t="s">
        <v>59</v>
      </c>
      <c r="Y43" t="s">
        <v>60</v>
      </c>
      <c r="Z43">
        <v>0</v>
      </c>
      <c r="AA43" s="2">
        <v>0</v>
      </c>
      <c r="AB43" s="2">
        <v>0</v>
      </c>
      <c r="AC43" s="4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3.42</v>
      </c>
      <c r="AM43" s="2">
        <v>3.42</v>
      </c>
      <c r="AN43" s="2">
        <v>0</v>
      </c>
      <c r="AO43" s="2">
        <v>0</v>
      </c>
      <c r="AP43" s="2">
        <v>0</v>
      </c>
    </row>
    <row r="44" spans="1:42" x14ac:dyDescent="0.25">
      <c r="A44" s="1">
        <v>45929</v>
      </c>
      <c r="B44" t="s">
        <v>47</v>
      </c>
      <c r="C44">
        <v>649163</v>
      </c>
      <c r="D44">
        <v>2021799015</v>
      </c>
      <c r="E44" t="s">
        <v>162</v>
      </c>
      <c r="F44" t="s">
        <v>163</v>
      </c>
      <c r="G44" t="s">
        <v>50</v>
      </c>
      <c r="H44" t="s">
        <v>164</v>
      </c>
      <c r="I44" t="s">
        <v>52</v>
      </c>
      <c r="J44" t="s">
        <v>53</v>
      </c>
      <c r="K44">
        <v>673059</v>
      </c>
      <c r="L44" t="s">
        <v>65</v>
      </c>
      <c r="M44" t="s">
        <v>115</v>
      </c>
      <c r="N44" t="s">
        <v>56</v>
      </c>
      <c r="O44" s="1">
        <v>45352</v>
      </c>
      <c r="P44" s="1">
        <v>45962</v>
      </c>
      <c r="Q44" s="2">
        <v>30.55</v>
      </c>
      <c r="R44">
        <v>1</v>
      </c>
      <c r="S44" t="s">
        <v>57</v>
      </c>
      <c r="T44" t="s">
        <v>58</v>
      </c>
      <c r="U44" s="3">
        <v>6.5000000000000002E-2</v>
      </c>
      <c r="V44" s="2">
        <v>0</v>
      </c>
      <c r="W44">
        <v>0</v>
      </c>
      <c r="X44" t="s">
        <v>59</v>
      </c>
      <c r="Y44" t="s">
        <v>60</v>
      </c>
      <c r="Z44">
        <v>0</v>
      </c>
      <c r="AA44" s="2">
        <v>0</v>
      </c>
      <c r="AB44" s="2">
        <v>0</v>
      </c>
      <c r="AC44" s="4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1.99</v>
      </c>
      <c r="AM44" s="2">
        <v>1.99</v>
      </c>
      <c r="AN44" s="2">
        <v>0</v>
      </c>
      <c r="AO44" s="2">
        <v>0</v>
      </c>
      <c r="AP44" s="2">
        <v>0</v>
      </c>
    </row>
    <row r="45" spans="1:42" x14ac:dyDescent="0.25">
      <c r="A45" s="1">
        <v>45929</v>
      </c>
      <c r="B45" t="s">
        <v>47</v>
      </c>
      <c r="C45">
        <v>649163</v>
      </c>
      <c r="D45">
        <v>2022591612</v>
      </c>
      <c r="E45" t="s">
        <v>165</v>
      </c>
      <c r="F45" t="s">
        <v>166</v>
      </c>
      <c r="G45" t="s">
        <v>50</v>
      </c>
      <c r="H45" t="s">
        <v>51</v>
      </c>
      <c r="I45" t="s">
        <v>52</v>
      </c>
      <c r="J45" t="s">
        <v>53</v>
      </c>
      <c r="K45">
        <v>751867</v>
      </c>
      <c r="L45" t="s">
        <v>167</v>
      </c>
      <c r="M45" t="s">
        <v>168</v>
      </c>
      <c r="N45" t="s">
        <v>56</v>
      </c>
      <c r="O45" s="1">
        <v>45413</v>
      </c>
      <c r="P45" s="1">
        <v>45962</v>
      </c>
      <c r="Q45" s="2">
        <v>109.84</v>
      </c>
      <c r="R45">
        <v>1</v>
      </c>
      <c r="S45" t="s">
        <v>57</v>
      </c>
      <c r="T45" t="s">
        <v>58</v>
      </c>
      <c r="U45" s="3">
        <v>6.5000000000000002E-2</v>
      </c>
      <c r="V45" s="2">
        <v>0</v>
      </c>
      <c r="W45">
        <v>0</v>
      </c>
      <c r="X45" t="s">
        <v>59</v>
      </c>
      <c r="Y45" t="s">
        <v>60</v>
      </c>
      <c r="Z45">
        <v>0</v>
      </c>
      <c r="AA45" s="2">
        <v>0</v>
      </c>
      <c r="AB45" s="2">
        <v>0</v>
      </c>
      <c r="AC45" s="4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7.14</v>
      </c>
      <c r="AM45" s="2">
        <v>7.14</v>
      </c>
      <c r="AN45" s="2">
        <v>0</v>
      </c>
      <c r="AO45" s="2">
        <v>0</v>
      </c>
      <c r="AP45" s="2">
        <v>0</v>
      </c>
    </row>
    <row r="46" spans="1:42" x14ac:dyDescent="0.25">
      <c r="A46" s="1">
        <v>45929</v>
      </c>
      <c r="B46" t="s">
        <v>47</v>
      </c>
      <c r="C46">
        <v>649163</v>
      </c>
      <c r="D46">
        <v>2022606711</v>
      </c>
      <c r="E46" t="s">
        <v>169</v>
      </c>
      <c r="F46" t="s">
        <v>166</v>
      </c>
      <c r="G46" t="s">
        <v>50</v>
      </c>
      <c r="H46" t="s">
        <v>51</v>
      </c>
      <c r="I46" t="s">
        <v>52</v>
      </c>
      <c r="J46" t="s">
        <v>53</v>
      </c>
      <c r="K46">
        <v>751867</v>
      </c>
      <c r="L46" t="s">
        <v>167</v>
      </c>
      <c r="M46" t="s">
        <v>168</v>
      </c>
      <c r="N46" t="s">
        <v>56</v>
      </c>
      <c r="O46" s="1">
        <v>45413</v>
      </c>
      <c r="P46" s="1">
        <v>45962</v>
      </c>
      <c r="Q46" s="2">
        <v>109.84</v>
      </c>
      <c r="R46">
        <v>1</v>
      </c>
      <c r="S46" t="s">
        <v>57</v>
      </c>
      <c r="T46" t="s">
        <v>58</v>
      </c>
      <c r="U46" s="3">
        <v>6.5000000000000002E-2</v>
      </c>
      <c r="V46" s="2">
        <v>0</v>
      </c>
      <c r="W46">
        <v>0</v>
      </c>
      <c r="X46" t="s">
        <v>59</v>
      </c>
      <c r="Y46" t="s">
        <v>60</v>
      </c>
      <c r="Z46">
        <v>0</v>
      </c>
      <c r="AA46" s="2">
        <v>0</v>
      </c>
      <c r="AB46" s="2">
        <v>0</v>
      </c>
      <c r="AC46" s="4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7.14</v>
      </c>
      <c r="AM46" s="2">
        <v>7.14</v>
      </c>
      <c r="AN46" s="2">
        <v>0</v>
      </c>
      <c r="AO46" s="2">
        <v>0</v>
      </c>
      <c r="AP46" s="2">
        <v>0</v>
      </c>
    </row>
    <row r="47" spans="1:42" x14ac:dyDescent="0.25">
      <c r="A47" s="1">
        <v>45929</v>
      </c>
      <c r="B47" t="s">
        <v>47</v>
      </c>
      <c r="C47">
        <v>649163</v>
      </c>
      <c r="D47">
        <v>2022628382</v>
      </c>
      <c r="E47" t="s">
        <v>170</v>
      </c>
      <c r="F47" t="s">
        <v>171</v>
      </c>
      <c r="G47" t="s">
        <v>50</v>
      </c>
      <c r="H47" t="s">
        <v>120</v>
      </c>
      <c r="I47" t="s">
        <v>52</v>
      </c>
      <c r="J47" t="s">
        <v>64</v>
      </c>
      <c r="K47">
        <v>751867</v>
      </c>
      <c r="L47" t="s">
        <v>167</v>
      </c>
      <c r="M47" t="s">
        <v>168</v>
      </c>
      <c r="N47" t="s">
        <v>56</v>
      </c>
      <c r="O47" s="1">
        <v>45413</v>
      </c>
      <c r="P47" s="1">
        <v>45962</v>
      </c>
      <c r="Q47" s="2">
        <v>40.159999999999997</v>
      </c>
      <c r="R47">
        <v>1</v>
      </c>
      <c r="S47" t="s">
        <v>57</v>
      </c>
      <c r="T47" t="s">
        <v>58</v>
      </c>
      <c r="U47" s="3">
        <v>6.5000000000000002E-2</v>
      </c>
      <c r="V47" s="2">
        <v>0</v>
      </c>
      <c r="W47">
        <v>0</v>
      </c>
      <c r="X47" t="s">
        <v>59</v>
      </c>
      <c r="Y47" t="s">
        <v>60</v>
      </c>
      <c r="Z47">
        <v>0</v>
      </c>
      <c r="AA47" s="2">
        <v>0</v>
      </c>
      <c r="AB47" s="2">
        <v>0</v>
      </c>
      <c r="AC47" s="4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2.61</v>
      </c>
      <c r="AM47" s="2">
        <v>2.61</v>
      </c>
      <c r="AN47" s="2">
        <v>0</v>
      </c>
      <c r="AO47" s="2">
        <v>0</v>
      </c>
      <c r="AP47" s="2">
        <v>0</v>
      </c>
    </row>
    <row r="48" spans="1:42" x14ac:dyDescent="0.25">
      <c r="A48" s="1">
        <v>45929</v>
      </c>
      <c r="B48" t="s">
        <v>47</v>
      </c>
      <c r="C48">
        <v>649163</v>
      </c>
      <c r="D48">
        <v>2022693240</v>
      </c>
      <c r="E48" t="s">
        <v>172</v>
      </c>
      <c r="F48" t="s">
        <v>168</v>
      </c>
      <c r="G48" t="s">
        <v>50</v>
      </c>
      <c r="H48" t="s">
        <v>120</v>
      </c>
      <c r="I48" t="s">
        <v>52</v>
      </c>
      <c r="J48" t="s">
        <v>64</v>
      </c>
      <c r="K48">
        <v>751867</v>
      </c>
      <c r="L48" t="s">
        <v>167</v>
      </c>
      <c r="M48" t="s">
        <v>168</v>
      </c>
      <c r="N48" t="s">
        <v>56</v>
      </c>
      <c r="O48" s="1">
        <v>45413</v>
      </c>
      <c r="P48" s="1">
        <v>45962</v>
      </c>
      <c r="Q48" s="2">
        <v>46.45</v>
      </c>
      <c r="R48">
        <v>1</v>
      </c>
      <c r="S48" t="s">
        <v>57</v>
      </c>
      <c r="T48" t="s">
        <v>58</v>
      </c>
      <c r="U48" s="3">
        <v>6.5000000000000002E-2</v>
      </c>
      <c r="V48" s="2">
        <v>0</v>
      </c>
      <c r="W48">
        <v>0</v>
      </c>
      <c r="X48" t="s">
        <v>59</v>
      </c>
      <c r="Y48" t="s">
        <v>60</v>
      </c>
      <c r="Z48">
        <v>0</v>
      </c>
      <c r="AA48" s="2">
        <v>0</v>
      </c>
      <c r="AB48" s="2">
        <v>0</v>
      </c>
      <c r="AC48" s="4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3.02</v>
      </c>
      <c r="AM48" s="2">
        <v>3.02</v>
      </c>
      <c r="AN48" s="2">
        <v>0</v>
      </c>
      <c r="AO48" s="2">
        <v>0</v>
      </c>
      <c r="AP48" s="2">
        <v>0</v>
      </c>
    </row>
    <row r="49" spans="1:42" x14ac:dyDescent="0.25">
      <c r="A49" s="1">
        <v>45929</v>
      </c>
      <c r="B49" t="s">
        <v>47</v>
      </c>
      <c r="C49">
        <v>649163</v>
      </c>
      <c r="D49">
        <v>2022716061</v>
      </c>
      <c r="E49" t="s">
        <v>173</v>
      </c>
      <c r="F49" t="s">
        <v>174</v>
      </c>
      <c r="G49" t="s">
        <v>50</v>
      </c>
      <c r="H49" t="s">
        <v>51</v>
      </c>
      <c r="I49" t="s">
        <v>52</v>
      </c>
      <c r="J49" t="s">
        <v>64</v>
      </c>
      <c r="K49">
        <v>751867</v>
      </c>
      <c r="L49" t="s">
        <v>167</v>
      </c>
      <c r="M49" t="s">
        <v>168</v>
      </c>
      <c r="N49" t="s">
        <v>56</v>
      </c>
      <c r="O49" s="1">
        <v>45413</v>
      </c>
      <c r="P49" s="1">
        <v>45962</v>
      </c>
      <c r="Q49" s="2">
        <v>40.159999999999997</v>
      </c>
      <c r="R49">
        <v>1</v>
      </c>
      <c r="S49" t="s">
        <v>57</v>
      </c>
      <c r="T49" t="s">
        <v>58</v>
      </c>
      <c r="U49" s="3">
        <v>6.5000000000000002E-2</v>
      </c>
      <c r="V49" s="2">
        <v>0</v>
      </c>
      <c r="W49">
        <v>0</v>
      </c>
      <c r="X49" t="s">
        <v>59</v>
      </c>
      <c r="Y49" t="s">
        <v>60</v>
      </c>
      <c r="Z49">
        <v>0</v>
      </c>
      <c r="AA49" s="2">
        <v>0</v>
      </c>
      <c r="AB49" s="2">
        <v>0</v>
      </c>
      <c r="AC49" s="4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2.61</v>
      </c>
      <c r="AM49" s="2">
        <v>2.61</v>
      </c>
      <c r="AN49" s="2">
        <v>0</v>
      </c>
      <c r="AO49" s="2">
        <v>0</v>
      </c>
      <c r="AP49" s="2">
        <v>0</v>
      </c>
    </row>
    <row r="50" spans="1:42" x14ac:dyDescent="0.25">
      <c r="A50" s="1">
        <v>45929</v>
      </c>
      <c r="B50" t="s">
        <v>47</v>
      </c>
      <c r="C50">
        <v>649163</v>
      </c>
      <c r="D50">
        <v>2022720084</v>
      </c>
      <c r="E50" t="s">
        <v>175</v>
      </c>
      <c r="F50" t="s">
        <v>115</v>
      </c>
      <c r="G50" t="s">
        <v>50</v>
      </c>
      <c r="H50" t="s">
        <v>51</v>
      </c>
      <c r="I50" t="s">
        <v>52</v>
      </c>
      <c r="J50" t="s">
        <v>83</v>
      </c>
      <c r="K50">
        <v>751867</v>
      </c>
      <c r="L50" t="s">
        <v>167</v>
      </c>
      <c r="M50" t="s">
        <v>168</v>
      </c>
      <c r="N50" t="s">
        <v>56</v>
      </c>
      <c r="O50" s="1">
        <v>45413</v>
      </c>
      <c r="P50" s="1">
        <v>45962</v>
      </c>
      <c r="Q50" s="2">
        <v>41.81</v>
      </c>
      <c r="R50">
        <v>1</v>
      </c>
      <c r="S50" t="s">
        <v>57</v>
      </c>
      <c r="T50" t="s">
        <v>58</v>
      </c>
      <c r="U50" s="3">
        <v>6.5000000000000002E-2</v>
      </c>
      <c r="V50" s="2">
        <v>0</v>
      </c>
      <c r="W50">
        <v>0</v>
      </c>
      <c r="X50" t="s">
        <v>59</v>
      </c>
      <c r="Y50" t="s">
        <v>60</v>
      </c>
      <c r="Z50">
        <v>0</v>
      </c>
      <c r="AA50" s="2">
        <v>0</v>
      </c>
      <c r="AB50" s="2">
        <v>0</v>
      </c>
      <c r="AC50" s="4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2.72</v>
      </c>
      <c r="AM50" s="2">
        <v>2.72</v>
      </c>
      <c r="AN50" s="2">
        <v>0</v>
      </c>
      <c r="AO50" s="2">
        <v>0</v>
      </c>
      <c r="AP50" s="2">
        <v>0</v>
      </c>
    </row>
    <row r="51" spans="1:42" x14ac:dyDescent="0.25">
      <c r="A51" s="1">
        <v>45929</v>
      </c>
      <c r="B51" t="s">
        <v>47</v>
      </c>
      <c r="C51">
        <v>649163</v>
      </c>
      <c r="D51">
        <v>2022721020</v>
      </c>
      <c r="E51" t="s">
        <v>176</v>
      </c>
      <c r="F51" t="s">
        <v>91</v>
      </c>
      <c r="G51" t="s">
        <v>50</v>
      </c>
      <c r="H51" t="s">
        <v>51</v>
      </c>
      <c r="I51" t="s">
        <v>52</v>
      </c>
      <c r="J51" t="s">
        <v>64</v>
      </c>
      <c r="K51">
        <v>751867</v>
      </c>
      <c r="L51" t="s">
        <v>167</v>
      </c>
      <c r="M51" t="s">
        <v>168</v>
      </c>
      <c r="N51" t="s">
        <v>56</v>
      </c>
      <c r="O51" s="1">
        <v>45413</v>
      </c>
      <c r="P51" s="1">
        <v>45962</v>
      </c>
      <c r="Q51" s="2">
        <v>40.159999999999997</v>
      </c>
      <c r="R51">
        <v>1</v>
      </c>
      <c r="S51" t="s">
        <v>57</v>
      </c>
      <c r="T51" t="s">
        <v>58</v>
      </c>
      <c r="U51" s="3">
        <v>6.5000000000000002E-2</v>
      </c>
      <c r="V51" s="2">
        <v>0</v>
      </c>
      <c r="W51">
        <v>0</v>
      </c>
      <c r="X51" t="s">
        <v>59</v>
      </c>
      <c r="Y51" t="s">
        <v>60</v>
      </c>
      <c r="Z51">
        <v>0</v>
      </c>
      <c r="AA51" s="2">
        <v>0</v>
      </c>
      <c r="AB51" s="2">
        <v>0</v>
      </c>
      <c r="AC51" s="4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2.61</v>
      </c>
      <c r="AM51" s="2">
        <v>2.61</v>
      </c>
      <c r="AN51" s="2">
        <v>0</v>
      </c>
      <c r="AO51" s="2">
        <v>0</v>
      </c>
      <c r="AP51" s="2">
        <v>0</v>
      </c>
    </row>
    <row r="52" spans="1:42" x14ac:dyDescent="0.25">
      <c r="A52" s="1">
        <v>45929</v>
      </c>
      <c r="B52" t="s">
        <v>47</v>
      </c>
      <c r="C52">
        <v>649163</v>
      </c>
      <c r="D52">
        <v>2022762386</v>
      </c>
      <c r="E52" t="s">
        <v>177</v>
      </c>
      <c r="F52" t="s">
        <v>178</v>
      </c>
      <c r="G52" t="s">
        <v>50</v>
      </c>
      <c r="H52" t="s">
        <v>51</v>
      </c>
      <c r="I52" t="s">
        <v>52</v>
      </c>
      <c r="J52" t="s">
        <v>53</v>
      </c>
      <c r="K52">
        <v>751867</v>
      </c>
      <c r="L52" t="s">
        <v>167</v>
      </c>
      <c r="M52" t="s">
        <v>168</v>
      </c>
      <c r="N52" t="s">
        <v>56</v>
      </c>
      <c r="O52" s="1">
        <v>45413</v>
      </c>
      <c r="P52" s="1">
        <v>45962</v>
      </c>
      <c r="Q52" s="2">
        <v>112.47</v>
      </c>
      <c r="R52">
        <v>1</v>
      </c>
      <c r="S52" t="s">
        <v>57</v>
      </c>
      <c r="T52" t="s">
        <v>58</v>
      </c>
      <c r="U52" s="3">
        <v>6.5000000000000002E-2</v>
      </c>
      <c r="V52" s="2">
        <v>0</v>
      </c>
      <c r="W52">
        <v>0</v>
      </c>
      <c r="X52" t="s">
        <v>59</v>
      </c>
      <c r="Y52" t="s">
        <v>60</v>
      </c>
      <c r="Z52">
        <v>0</v>
      </c>
      <c r="AA52" s="2">
        <v>0</v>
      </c>
      <c r="AB52" s="2">
        <v>0</v>
      </c>
      <c r="AC52" s="4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7.31</v>
      </c>
      <c r="AM52" s="2">
        <v>7.31</v>
      </c>
      <c r="AN52" s="2">
        <v>0</v>
      </c>
      <c r="AO52" s="2">
        <v>0</v>
      </c>
      <c r="AP52" s="2">
        <v>0</v>
      </c>
    </row>
    <row r="53" spans="1:42" x14ac:dyDescent="0.25">
      <c r="A53" s="1">
        <v>45929</v>
      </c>
      <c r="B53" t="s">
        <v>47</v>
      </c>
      <c r="C53">
        <v>649163</v>
      </c>
      <c r="D53">
        <v>2022836634</v>
      </c>
      <c r="E53" t="s">
        <v>179</v>
      </c>
      <c r="F53" t="s">
        <v>91</v>
      </c>
      <c r="G53" t="s">
        <v>50</v>
      </c>
      <c r="H53" t="s">
        <v>51</v>
      </c>
      <c r="I53" t="s">
        <v>52</v>
      </c>
      <c r="J53" t="s">
        <v>53</v>
      </c>
      <c r="K53">
        <v>751867</v>
      </c>
      <c r="L53" t="s">
        <v>167</v>
      </c>
      <c r="M53" t="s">
        <v>168</v>
      </c>
      <c r="N53" t="s">
        <v>56</v>
      </c>
      <c r="O53" s="1">
        <v>45413</v>
      </c>
      <c r="P53" s="1">
        <v>45962</v>
      </c>
      <c r="Q53" s="2">
        <v>109.84</v>
      </c>
      <c r="R53">
        <v>1</v>
      </c>
      <c r="S53" t="s">
        <v>57</v>
      </c>
      <c r="T53" t="s">
        <v>58</v>
      </c>
      <c r="U53" s="3">
        <v>6.5000000000000002E-2</v>
      </c>
      <c r="V53" s="2">
        <v>0</v>
      </c>
      <c r="W53">
        <v>0</v>
      </c>
      <c r="X53" t="s">
        <v>59</v>
      </c>
      <c r="Y53" t="s">
        <v>60</v>
      </c>
      <c r="Z53">
        <v>0</v>
      </c>
      <c r="AA53" s="2">
        <v>0</v>
      </c>
      <c r="AB53" s="2">
        <v>0</v>
      </c>
      <c r="AC53" s="4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7.14</v>
      </c>
      <c r="AM53" s="2">
        <v>7.14</v>
      </c>
      <c r="AN53" s="2">
        <v>0</v>
      </c>
      <c r="AO53" s="2">
        <v>0</v>
      </c>
      <c r="AP53" s="2">
        <v>0</v>
      </c>
    </row>
    <row r="54" spans="1:42" x14ac:dyDescent="0.25">
      <c r="A54" s="1">
        <v>45929</v>
      </c>
      <c r="B54" t="s">
        <v>47</v>
      </c>
      <c r="C54">
        <v>649163</v>
      </c>
      <c r="D54">
        <v>2022933292</v>
      </c>
      <c r="E54" t="s">
        <v>180</v>
      </c>
      <c r="F54" t="s">
        <v>181</v>
      </c>
      <c r="G54" t="s">
        <v>50</v>
      </c>
      <c r="H54" t="s">
        <v>51</v>
      </c>
      <c r="I54" t="s">
        <v>52</v>
      </c>
      <c r="J54" t="s">
        <v>64</v>
      </c>
      <c r="K54">
        <v>649164</v>
      </c>
      <c r="L54" t="s">
        <v>69</v>
      </c>
      <c r="M54" t="s">
        <v>70</v>
      </c>
      <c r="N54" t="s">
        <v>56</v>
      </c>
      <c r="O54" s="1">
        <v>45444</v>
      </c>
      <c r="P54" s="1">
        <v>45962</v>
      </c>
      <c r="Q54" s="2">
        <v>75.75</v>
      </c>
      <c r="R54">
        <v>1</v>
      </c>
      <c r="S54" t="s">
        <v>57</v>
      </c>
      <c r="T54" t="s">
        <v>58</v>
      </c>
      <c r="U54" s="3">
        <v>6.5000000000000002E-2</v>
      </c>
      <c r="V54" s="2">
        <v>0</v>
      </c>
      <c r="W54">
        <v>0</v>
      </c>
      <c r="X54" t="s">
        <v>59</v>
      </c>
      <c r="Y54" t="s">
        <v>60</v>
      </c>
      <c r="Z54">
        <v>0</v>
      </c>
      <c r="AA54" s="2">
        <v>0</v>
      </c>
      <c r="AB54" s="2">
        <v>0</v>
      </c>
      <c r="AC54" s="4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4.92</v>
      </c>
      <c r="AM54" s="2">
        <v>4.92</v>
      </c>
      <c r="AN54" s="2">
        <v>0</v>
      </c>
      <c r="AO54" s="2">
        <v>0</v>
      </c>
      <c r="AP54" s="2">
        <v>0</v>
      </c>
    </row>
    <row r="55" spans="1:42" x14ac:dyDescent="0.25">
      <c r="A55" s="1">
        <v>45929</v>
      </c>
      <c r="B55" t="s">
        <v>47</v>
      </c>
      <c r="C55">
        <v>649163</v>
      </c>
      <c r="D55">
        <v>2023105852</v>
      </c>
      <c r="E55" t="s">
        <v>182</v>
      </c>
      <c r="F55" t="s">
        <v>183</v>
      </c>
      <c r="G55" t="s">
        <v>50</v>
      </c>
      <c r="H55" t="s">
        <v>184</v>
      </c>
      <c r="I55" t="s">
        <v>52</v>
      </c>
      <c r="J55" t="s">
        <v>64</v>
      </c>
      <c r="K55">
        <v>650218</v>
      </c>
      <c r="L55" t="s">
        <v>143</v>
      </c>
      <c r="M55" t="s">
        <v>144</v>
      </c>
      <c r="N55" t="s">
        <v>56</v>
      </c>
      <c r="O55" s="1">
        <v>45444</v>
      </c>
      <c r="P55" s="1">
        <v>45962</v>
      </c>
      <c r="Q55" s="2">
        <v>46.45</v>
      </c>
      <c r="R55">
        <v>1</v>
      </c>
      <c r="S55" t="s">
        <v>57</v>
      </c>
      <c r="T55" t="s">
        <v>58</v>
      </c>
      <c r="U55" s="3">
        <v>6.5000000000000002E-2</v>
      </c>
      <c r="V55" s="2">
        <v>0</v>
      </c>
      <c r="W55">
        <v>0</v>
      </c>
      <c r="X55" t="s">
        <v>59</v>
      </c>
      <c r="Y55" t="s">
        <v>60</v>
      </c>
      <c r="Z55">
        <v>0</v>
      </c>
      <c r="AA55" s="2">
        <v>0</v>
      </c>
      <c r="AB55" s="2">
        <v>0</v>
      </c>
      <c r="AC55" s="4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3.02</v>
      </c>
      <c r="AM55" s="2">
        <v>3.02</v>
      </c>
      <c r="AN55" s="2">
        <v>0</v>
      </c>
      <c r="AO55" s="2">
        <v>0</v>
      </c>
      <c r="AP55" s="2">
        <v>0</v>
      </c>
    </row>
    <row r="56" spans="1:42" x14ac:dyDescent="0.25">
      <c r="A56" s="1">
        <v>45929</v>
      </c>
      <c r="B56" t="s">
        <v>47</v>
      </c>
      <c r="C56">
        <v>649163</v>
      </c>
      <c r="D56">
        <v>2023225710</v>
      </c>
      <c r="E56" t="s">
        <v>185</v>
      </c>
      <c r="F56" t="s">
        <v>78</v>
      </c>
      <c r="G56" t="s">
        <v>50</v>
      </c>
      <c r="H56" t="s">
        <v>51</v>
      </c>
      <c r="I56" t="s">
        <v>52</v>
      </c>
      <c r="J56" t="s">
        <v>83</v>
      </c>
      <c r="K56">
        <v>650218</v>
      </c>
      <c r="L56" t="s">
        <v>143</v>
      </c>
      <c r="M56" t="s">
        <v>144</v>
      </c>
      <c r="N56" t="s">
        <v>56</v>
      </c>
      <c r="O56" s="1">
        <v>45444</v>
      </c>
      <c r="P56" s="1">
        <v>45962</v>
      </c>
      <c r="Q56" s="2">
        <v>37.81</v>
      </c>
      <c r="R56">
        <v>1</v>
      </c>
      <c r="S56" t="s">
        <v>57</v>
      </c>
      <c r="T56" t="s">
        <v>58</v>
      </c>
      <c r="U56" s="3">
        <v>6.5000000000000002E-2</v>
      </c>
      <c r="V56" s="2">
        <v>0</v>
      </c>
      <c r="W56">
        <v>0</v>
      </c>
      <c r="X56" t="s">
        <v>59</v>
      </c>
      <c r="Y56" t="s">
        <v>60</v>
      </c>
      <c r="Z56">
        <v>0</v>
      </c>
      <c r="AA56" s="2">
        <v>0</v>
      </c>
      <c r="AB56" s="2">
        <v>0</v>
      </c>
      <c r="AC56" s="4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2.46</v>
      </c>
      <c r="AM56" s="2">
        <v>2.46</v>
      </c>
      <c r="AN56" s="2">
        <v>0</v>
      </c>
      <c r="AO56" s="2">
        <v>0</v>
      </c>
      <c r="AP56" s="2">
        <v>0</v>
      </c>
    </row>
    <row r="57" spans="1:42" x14ac:dyDescent="0.25">
      <c r="A57" s="1">
        <v>45929</v>
      </c>
      <c r="B57" t="s">
        <v>47</v>
      </c>
      <c r="C57">
        <v>649163</v>
      </c>
      <c r="D57">
        <v>2023252075</v>
      </c>
      <c r="E57" t="s">
        <v>186</v>
      </c>
      <c r="F57" t="s">
        <v>187</v>
      </c>
      <c r="G57" t="s">
        <v>50</v>
      </c>
      <c r="H57" t="s">
        <v>51</v>
      </c>
      <c r="I57" t="s">
        <v>52</v>
      </c>
      <c r="J57" t="s">
        <v>64</v>
      </c>
      <c r="K57">
        <v>650218</v>
      </c>
      <c r="L57" t="s">
        <v>143</v>
      </c>
      <c r="M57" t="s">
        <v>144</v>
      </c>
      <c r="N57" t="s">
        <v>56</v>
      </c>
      <c r="O57" s="1">
        <v>45444</v>
      </c>
      <c r="P57" s="1">
        <v>45962</v>
      </c>
      <c r="Q57" s="2">
        <v>62.54</v>
      </c>
      <c r="R57">
        <v>1</v>
      </c>
      <c r="S57" t="s">
        <v>57</v>
      </c>
      <c r="T57" t="s">
        <v>58</v>
      </c>
      <c r="U57" s="3">
        <v>6.5000000000000002E-2</v>
      </c>
      <c r="V57" s="2">
        <v>0</v>
      </c>
      <c r="W57">
        <v>0</v>
      </c>
      <c r="X57" t="s">
        <v>59</v>
      </c>
      <c r="Y57" t="s">
        <v>60</v>
      </c>
      <c r="Z57">
        <v>0</v>
      </c>
      <c r="AA57" s="2">
        <v>0</v>
      </c>
      <c r="AB57" s="2">
        <v>0</v>
      </c>
      <c r="AC57" s="4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4.07</v>
      </c>
      <c r="AM57" s="2">
        <v>4.07</v>
      </c>
      <c r="AN57" s="2">
        <v>0</v>
      </c>
      <c r="AO57" s="2">
        <v>0</v>
      </c>
      <c r="AP57" s="2">
        <v>0</v>
      </c>
    </row>
    <row r="58" spans="1:42" x14ac:dyDescent="0.25">
      <c r="A58" s="1">
        <v>45929</v>
      </c>
      <c r="B58" t="s">
        <v>47</v>
      </c>
      <c r="C58">
        <v>649163</v>
      </c>
      <c r="D58">
        <v>2023298623</v>
      </c>
      <c r="E58" t="s">
        <v>188</v>
      </c>
      <c r="F58" t="s">
        <v>80</v>
      </c>
      <c r="G58" t="s">
        <v>50</v>
      </c>
      <c r="H58" t="s">
        <v>51</v>
      </c>
      <c r="I58" t="s">
        <v>52</v>
      </c>
      <c r="J58" t="s">
        <v>64</v>
      </c>
      <c r="K58">
        <v>650218</v>
      </c>
      <c r="L58" t="s">
        <v>143</v>
      </c>
      <c r="M58" t="s">
        <v>144</v>
      </c>
      <c r="N58" t="s">
        <v>56</v>
      </c>
      <c r="O58" s="1">
        <v>45444</v>
      </c>
      <c r="P58" s="1">
        <v>45962</v>
      </c>
      <c r="Q58" s="2">
        <v>46.45</v>
      </c>
      <c r="R58">
        <v>1</v>
      </c>
      <c r="S58" t="s">
        <v>57</v>
      </c>
      <c r="T58" t="s">
        <v>58</v>
      </c>
      <c r="U58" s="3">
        <v>6.5000000000000002E-2</v>
      </c>
      <c r="V58" s="2">
        <v>0</v>
      </c>
      <c r="W58">
        <v>0</v>
      </c>
      <c r="X58" t="s">
        <v>59</v>
      </c>
      <c r="Y58" t="s">
        <v>60</v>
      </c>
      <c r="Z58">
        <v>0</v>
      </c>
      <c r="AA58" s="2">
        <v>0</v>
      </c>
      <c r="AB58" s="2">
        <v>0</v>
      </c>
      <c r="AC58" s="4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3.02</v>
      </c>
      <c r="AM58" s="2">
        <v>3.02</v>
      </c>
      <c r="AN58" s="2">
        <v>0</v>
      </c>
      <c r="AO58" s="2">
        <v>0</v>
      </c>
      <c r="AP58" s="2">
        <v>0</v>
      </c>
    </row>
    <row r="59" spans="1:42" x14ac:dyDescent="0.25">
      <c r="A59" s="1">
        <v>45929</v>
      </c>
      <c r="B59" t="s">
        <v>47</v>
      </c>
      <c r="C59">
        <v>649163</v>
      </c>
      <c r="D59">
        <v>2023369901</v>
      </c>
      <c r="E59" t="s">
        <v>189</v>
      </c>
      <c r="F59" t="s">
        <v>190</v>
      </c>
      <c r="G59" t="s">
        <v>50</v>
      </c>
      <c r="H59" t="s">
        <v>51</v>
      </c>
      <c r="I59" t="s">
        <v>52</v>
      </c>
      <c r="J59" t="s">
        <v>64</v>
      </c>
      <c r="K59">
        <v>650218</v>
      </c>
      <c r="L59" t="s">
        <v>143</v>
      </c>
      <c r="M59" t="s">
        <v>144</v>
      </c>
      <c r="N59" t="s">
        <v>56</v>
      </c>
      <c r="O59" s="1">
        <v>45447</v>
      </c>
      <c r="P59" s="1">
        <v>45965</v>
      </c>
      <c r="Q59" s="2">
        <v>40.159999999999997</v>
      </c>
      <c r="R59">
        <v>1</v>
      </c>
      <c r="S59" t="s">
        <v>57</v>
      </c>
      <c r="T59" t="s">
        <v>58</v>
      </c>
      <c r="U59" s="3">
        <v>6.5000000000000002E-2</v>
      </c>
      <c r="V59" s="2">
        <v>0</v>
      </c>
      <c r="W59">
        <v>0</v>
      </c>
      <c r="X59" t="s">
        <v>59</v>
      </c>
      <c r="Y59" t="s">
        <v>60</v>
      </c>
      <c r="Z59">
        <v>0</v>
      </c>
      <c r="AA59" s="2">
        <v>0</v>
      </c>
      <c r="AB59" s="2">
        <v>0</v>
      </c>
      <c r="AC59" s="4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2.61</v>
      </c>
      <c r="AM59" s="2">
        <v>2.61</v>
      </c>
      <c r="AN59" s="2">
        <v>0</v>
      </c>
      <c r="AO59" s="2">
        <v>0</v>
      </c>
      <c r="AP59" s="2">
        <v>0</v>
      </c>
    </row>
    <row r="60" spans="1:42" x14ac:dyDescent="0.25">
      <c r="A60" s="1">
        <v>45929</v>
      </c>
      <c r="B60" t="s">
        <v>47</v>
      </c>
      <c r="C60">
        <v>649163</v>
      </c>
      <c r="D60">
        <v>2023391302</v>
      </c>
      <c r="E60" t="s">
        <v>191</v>
      </c>
      <c r="F60" t="s">
        <v>192</v>
      </c>
      <c r="G60" t="s">
        <v>50</v>
      </c>
      <c r="H60" t="s">
        <v>51</v>
      </c>
      <c r="I60" t="s">
        <v>52</v>
      </c>
      <c r="J60" t="s">
        <v>64</v>
      </c>
      <c r="K60">
        <v>650218</v>
      </c>
      <c r="L60" t="s">
        <v>143</v>
      </c>
      <c r="M60" t="s">
        <v>144</v>
      </c>
      <c r="N60" t="s">
        <v>56</v>
      </c>
      <c r="O60" s="1">
        <v>45474</v>
      </c>
      <c r="P60" s="1">
        <v>45962</v>
      </c>
      <c r="Q60" s="2">
        <v>52.69</v>
      </c>
      <c r="R60">
        <v>1</v>
      </c>
      <c r="S60" t="s">
        <v>57</v>
      </c>
      <c r="T60" t="s">
        <v>58</v>
      </c>
      <c r="U60" s="3">
        <v>6.5000000000000002E-2</v>
      </c>
      <c r="V60" s="2">
        <v>0</v>
      </c>
      <c r="W60">
        <v>0</v>
      </c>
      <c r="X60" t="s">
        <v>59</v>
      </c>
      <c r="Y60" t="s">
        <v>60</v>
      </c>
      <c r="Z60">
        <v>0</v>
      </c>
      <c r="AA60" s="2">
        <v>0</v>
      </c>
      <c r="AB60" s="2">
        <v>0</v>
      </c>
      <c r="AC60" s="4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3.42</v>
      </c>
      <c r="AM60" s="2">
        <v>3.42</v>
      </c>
      <c r="AN60" s="2">
        <v>0</v>
      </c>
      <c r="AO60" s="2">
        <v>0</v>
      </c>
      <c r="AP60" s="2">
        <v>0</v>
      </c>
    </row>
    <row r="61" spans="1:42" x14ac:dyDescent="0.25">
      <c r="A61" s="1">
        <v>45929</v>
      </c>
      <c r="B61" t="s">
        <v>47</v>
      </c>
      <c r="C61">
        <v>649163</v>
      </c>
      <c r="D61">
        <v>2023461093</v>
      </c>
      <c r="E61" t="s">
        <v>193</v>
      </c>
      <c r="F61" t="s">
        <v>194</v>
      </c>
      <c r="G61" t="s">
        <v>50</v>
      </c>
      <c r="H61" t="s">
        <v>51</v>
      </c>
      <c r="I61" t="s">
        <v>52</v>
      </c>
      <c r="J61" t="s">
        <v>64</v>
      </c>
      <c r="K61">
        <v>751867</v>
      </c>
      <c r="L61" t="s">
        <v>167</v>
      </c>
      <c r="M61" t="s">
        <v>168</v>
      </c>
      <c r="N61" t="s">
        <v>56</v>
      </c>
      <c r="O61" s="1">
        <v>45474</v>
      </c>
      <c r="P61" s="1">
        <v>45962</v>
      </c>
      <c r="Q61" s="2">
        <v>56.69</v>
      </c>
      <c r="R61">
        <v>1</v>
      </c>
      <c r="S61" t="s">
        <v>57</v>
      </c>
      <c r="T61" t="s">
        <v>58</v>
      </c>
      <c r="U61" s="3">
        <v>6.5000000000000002E-2</v>
      </c>
      <c r="V61" s="2">
        <v>0</v>
      </c>
      <c r="W61">
        <v>0</v>
      </c>
      <c r="X61" t="s">
        <v>59</v>
      </c>
      <c r="Y61" t="s">
        <v>60</v>
      </c>
      <c r="Z61">
        <v>0</v>
      </c>
      <c r="AA61" s="2">
        <v>0</v>
      </c>
      <c r="AB61" s="2">
        <v>0</v>
      </c>
      <c r="AC61" s="4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3.68</v>
      </c>
      <c r="AM61" s="2">
        <v>3.68</v>
      </c>
      <c r="AN61" s="2">
        <v>0</v>
      </c>
      <c r="AO61" s="2">
        <v>0</v>
      </c>
      <c r="AP61" s="2">
        <v>0</v>
      </c>
    </row>
    <row r="62" spans="1:42" x14ac:dyDescent="0.25">
      <c r="A62" s="1">
        <v>45929</v>
      </c>
      <c r="B62" t="s">
        <v>47</v>
      </c>
      <c r="C62">
        <v>649163</v>
      </c>
      <c r="D62">
        <v>2023562304</v>
      </c>
      <c r="E62" t="s">
        <v>195</v>
      </c>
      <c r="F62" t="s">
        <v>196</v>
      </c>
      <c r="G62" t="s">
        <v>50</v>
      </c>
      <c r="H62" t="s">
        <v>51</v>
      </c>
      <c r="I62" t="s">
        <v>52</v>
      </c>
      <c r="J62" t="s">
        <v>64</v>
      </c>
      <c r="K62">
        <v>751867</v>
      </c>
      <c r="L62" t="s">
        <v>167</v>
      </c>
      <c r="M62" t="s">
        <v>168</v>
      </c>
      <c r="N62" t="s">
        <v>56</v>
      </c>
      <c r="O62" s="1">
        <v>45474</v>
      </c>
      <c r="P62" s="1">
        <v>45962</v>
      </c>
      <c r="Q62" s="2">
        <v>46.45</v>
      </c>
      <c r="R62">
        <v>1</v>
      </c>
      <c r="S62" t="s">
        <v>57</v>
      </c>
      <c r="T62" t="s">
        <v>58</v>
      </c>
      <c r="U62" s="3">
        <v>6.5000000000000002E-2</v>
      </c>
      <c r="V62" s="2">
        <v>0</v>
      </c>
      <c r="W62">
        <v>0</v>
      </c>
      <c r="X62" t="s">
        <v>59</v>
      </c>
      <c r="Y62" t="s">
        <v>60</v>
      </c>
      <c r="Z62">
        <v>0</v>
      </c>
      <c r="AA62" s="2">
        <v>0</v>
      </c>
      <c r="AB62" s="2">
        <v>0</v>
      </c>
      <c r="AC62" s="4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3.02</v>
      </c>
      <c r="AM62" s="2">
        <v>3.02</v>
      </c>
      <c r="AN62" s="2">
        <v>0</v>
      </c>
      <c r="AO62" s="2">
        <v>0</v>
      </c>
      <c r="AP62" s="2">
        <v>0</v>
      </c>
    </row>
    <row r="63" spans="1:42" x14ac:dyDescent="0.25">
      <c r="A63" s="1">
        <v>45929</v>
      </c>
      <c r="B63" t="s">
        <v>47</v>
      </c>
      <c r="C63">
        <v>649163</v>
      </c>
      <c r="D63">
        <v>2023600147</v>
      </c>
      <c r="E63" t="s">
        <v>197</v>
      </c>
      <c r="F63" t="s">
        <v>198</v>
      </c>
      <c r="G63" t="s">
        <v>50</v>
      </c>
      <c r="H63" t="s">
        <v>51</v>
      </c>
      <c r="I63" t="s">
        <v>52</v>
      </c>
      <c r="J63" t="s">
        <v>64</v>
      </c>
      <c r="K63">
        <v>650218</v>
      </c>
      <c r="L63" t="s">
        <v>143</v>
      </c>
      <c r="M63" t="s">
        <v>144</v>
      </c>
      <c r="N63" t="s">
        <v>56</v>
      </c>
      <c r="O63" s="1">
        <v>45474</v>
      </c>
      <c r="P63" s="1">
        <v>45962</v>
      </c>
      <c r="Q63" s="2">
        <v>56.69</v>
      </c>
      <c r="R63">
        <v>1</v>
      </c>
      <c r="S63" t="s">
        <v>57</v>
      </c>
      <c r="T63" t="s">
        <v>58</v>
      </c>
      <c r="U63" s="3">
        <v>6.5000000000000002E-2</v>
      </c>
      <c r="V63" s="2">
        <v>0</v>
      </c>
      <c r="W63">
        <v>0</v>
      </c>
      <c r="X63" t="s">
        <v>59</v>
      </c>
      <c r="Y63" t="s">
        <v>60</v>
      </c>
      <c r="Z63">
        <v>0</v>
      </c>
      <c r="AA63" s="2">
        <v>0</v>
      </c>
      <c r="AB63" s="2">
        <v>0</v>
      </c>
      <c r="AC63" s="4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3.68</v>
      </c>
      <c r="AM63" s="2">
        <v>3.68</v>
      </c>
      <c r="AN63" s="2">
        <v>0</v>
      </c>
      <c r="AO63" s="2">
        <v>0</v>
      </c>
      <c r="AP63" s="2">
        <v>0</v>
      </c>
    </row>
    <row r="64" spans="1:42" x14ac:dyDescent="0.25">
      <c r="A64" s="1">
        <v>45929</v>
      </c>
      <c r="B64" t="s">
        <v>47</v>
      </c>
      <c r="C64">
        <v>649163</v>
      </c>
      <c r="D64">
        <v>2023668688</v>
      </c>
      <c r="E64" t="s">
        <v>199</v>
      </c>
      <c r="F64" t="s">
        <v>200</v>
      </c>
      <c r="G64" t="s">
        <v>50</v>
      </c>
      <c r="H64" t="s">
        <v>184</v>
      </c>
      <c r="I64" t="s">
        <v>52</v>
      </c>
      <c r="J64" t="s">
        <v>64</v>
      </c>
      <c r="K64">
        <v>751867</v>
      </c>
      <c r="L64" t="s">
        <v>167</v>
      </c>
      <c r="M64" t="s">
        <v>168</v>
      </c>
      <c r="N64" t="s">
        <v>56</v>
      </c>
      <c r="O64" s="1">
        <v>45474</v>
      </c>
      <c r="P64" s="1">
        <v>45962</v>
      </c>
      <c r="Q64" s="2">
        <v>40.159999999999997</v>
      </c>
      <c r="R64">
        <v>1</v>
      </c>
      <c r="S64" t="s">
        <v>57</v>
      </c>
      <c r="T64" t="s">
        <v>58</v>
      </c>
      <c r="U64" s="3">
        <v>6.5000000000000002E-2</v>
      </c>
      <c r="V64" s="2">
        <v>0</v>
      </c>
      <c r="W64">
        <v>0</v>
      </c>
      <c r="X64" t="s">
        <v>59</v>
      </c>
      <c r="Y64" t="s">
        <v>60</v>
      </c>
      <c r="Z64">
        <v>0</v>
      </c>
      <c r="AA64" s="2">
        <v>0</v>
      </c>
      <c r="AB64" s="2">
        <v>0</v>
      </c>
      <c r="AC64" s="4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2.61</v>
      </c>
      <c r="AM64" s="2">
        <v>2.61</v>
      </c>
      <c r="AN64" s="2">
        <v>0</v>
      </c>
      <c r="AO64" s="2">
        <v>0</v>
      </c>
      <c r="AP64" s="2">
        <v>0</v>
      </c>
    </row>
    <row r="65" spans="1:42" x14ac:dyDescent="0.25">
      <c r="A65" s="1">
        <v>45929</v>
      </c>
      <c r="B65" t="s">
        <v>47</v>
      </c>
      <c r="C65">
        <v>649163</v>
      </c>
      <c r="D65">
        <v>2023719131</v>
      </c>
      <c r="E65" t="s">
        <v>201</v>
      </c>
      <c r="F65" t="s">
        <v>202</v>
      </c>
      <c r="G65" t="s">
        <v>50</v>
      </c>
      <c r="H65" t="s">
        <v>203</v>
      </c>
      <c r="I65" t="s">
        <v>52</v>
      </c>
      <c r="J65" t="s">
        <v>64</v>
      </c>
      <c r="K65">
        <v>751867</v>
      </c>
      <c r="L65" t="s">
        <v>167</v>
      </c>
      <c r="M65" t="s">
        <v>168</v>
      </c>
      <c r="N65" t="s">
        <v>56</v>
      </c>
      <c r="O65" s="1">
        <v>45474</v>
      </c>
      <c r="P65" s="1">
        <v>45962</v>
      </c>
      <c r="Q65" s="2">
        <v>96.55</v>
      </c>
      <c r="R65">
        <v>1</v>
      </c>
      <c r="S65" t="s">
        <v>57</v>
      </c>
      <c r="T65" t="s">
        <v>58</v>
      </c>
      <c r="U65" s="3">
        <v>6.5000000000000002E-2</v>
      </c>
      <c r="V65" s="2">
        <v>0</v>
      </c>
      <c r="W65">
        <v>0</v>
      </c>
      <c r="X65" t="s">
        <v>59</v>
      </c>
      <c r="Y65" t="s">
        <v>60</v>
      </c>
      <c r="Z65">
        <v>0</v>
      </c>
      <c r="AA65" s="2">
        <v>0</v>
      </c>
      <c r="AB65" s="2">
        <v>0</v>
      </c>
      <c r="AC65" s="4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6.28</v>
      </c>
      <c r="AM65" s="2">
        <v>6.28</v>
      </c>
      <c r="AN65" s="2">
        <v>0</v>
      </c>
      <c r="AO65" s="2">
        <v>0</v>
      </c>
      <c r="AP65" s="2">
        <v>0</v>
      </c>
    </row>
    <row r="66" spans="1:42" x14ac:dyDescent="0.25">
      <c r="A66" s="1">
        <v>45929</v>
      </c>
      <c r="B66" t="s">
        <v>47</v>
      </c>
      <c r="C66">
        <v>649163</v>
      </c>
      <c r="D66">
        <v>2023789503</v>
      </c>
      <c r="E66" t="s">
        <v>204</v>
      </c>
      <c r="F66" t="s">
        <v>205</v>
      </c>
      <c r="G66" t="s">
        <v>50</v>
      </c>
      <c r="H66" t="s">
        <v>125</v>
      </c>
      <c r="I66" t="s">
        <v>52</v>
      </c>
      <c r="J66" t="s">
        <v>64</v>
      </c>
      <c r="K66">
        <v>650218</v>
      </c>
      <c r="L66" t="s">
        <v>143</v>
      </c>
      <c r="M66" t="s">
        <v>144</v>
      </c>
      <c r="N66" t="s">
        <v>56</v>
      </c>
      <c r="O66" s="1">
        <v>45505</v>
      </c>
      <c r="P66" s="1">
        <v>45962</v>
      </c>
      <c r="Q66" s="2">
        <v>75.510000000000005</v>
      </c>
      <c r="R66">
        <v>1</v>
      </c>
      <c r="S66" t="s">
        <v>57</v>
      </c>
      <c r="T66" t="s">
        <v>58</v>
      </c>
      <c r="U66" s="3">
        <v>6.5000000000000002E-2</v>
      </c>
      <c r="V66" s="2">
        <v>0</v>
      </c>
      <c r="W66">
        <v>0</v>
      </c>
      <c r="X66" t="s">
        <v>59</v>
      </c>
      <c r="Y66" t="s">
        <v>60</v>
      </c>
      <c r="Z66">
        <v>0</v>
      </c>
      <c r="AA66" s="2">
        <v>0</v>
      </c>
      <c r="AB66" s="2">
        <v>0</v>
      </c>
      <c r="AC66" s="4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4.91</v>
      </c>
      <c r="AM66" s="2">
        <v>4.91</v>
      </c>
      <c r="AN66" s="2">
        <v>0</v>
      </c>
      <c r="AO66" s="2">
        <v>0</v>
      </c>
      <c r="AP66" s="2">
        <v>0</v>
      </c>
    </row>
    <row r="67" spans="1:42" x14ac:dyDescent="0.25">
      <c r="A67" s="1">
        <v>45929</v>
      </c>
      <c r="B67" t="s">
        <v>47</v>
      </c>
      <c r="C67">
        <v>649163</v>
      </c>
      <c r="D67">
        <v>2023845234</v>
      </c>
      <c r="E67" t="s">
        <v>206</v>
      </c>
      <c r="F67" t="s">
        <v>207</v>
      </c>
      <c r="G67" t="s">
        <v>50</v>
      </c>
      <c r="H67" t="s">
        <v>63</v>
      </c>
      <c r="I67" t="s">
        <v>52</v>
      </c>
      <c r="J67" t="s">
        <v>83</v>
      </c>
      <c r="K67">
        <v>673059</v>
      </c>
      <c r="L67" t="s">
        <v>65</v>
      </c>
      <c r="M67" t="s">
        <v>115</v>
      </c>
      <c r="N67" t="s">
        <v>56</v>
      </c>
      <c r="O67" s="1">
        <v>45505</v>
      </c>
      <c r="P67" s="1">
        <v>45962</v>
      </c>
      <c r="Q67" s="2">
        <v>98.25</v>
      </c>
      <c r="R67">
        <v>1</v>
      </c>
      <c r="S67" t="s">
        <v>57</v>
      </c>
      <c r="T67" t="s">
        <v>58</v>
      </c>
      <c r="U67" s="3">
        <v>6.5000000000000002E-2</v>
      </c>
      <c r="V67" s="2">
        <v>0</v>
      </c>
      <c r="W67">
        <v>0</v>
      </c>
      <c r="X67" t="s">
        <v>59</v>
      </c>
      <c r="Y67" t="s">
        <v>60</v>
      </c>
      <c r="Z67">
        <v>0</v>
      </c>
      <c r="AA67" s="2">
        <v>0</v>
      </c>
      <c r="AB67" s="2">
        <v>0</v>
      </c>
      <c r="AC67" s="4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6.39</v>
      </c>
      <c r="AM67" s="2">
        <v>6.39</v>
      </c>
      <c r="AN67" s="2">
        <v>0</v>
      </c>
      <c r="AO67" s="2">
        <v>0</v>
      </c>
      <c r="AP67" s="2">
        <v>0</v>
      </c>
    </row>
    <row r="68" spans="1:42" x14ac:dyDescent="0.25">
      <c r="A68" s="1">
        <v>45929</v>
      </c>
      <c r="B68" t="s">
        <v>47</v>
      </c>
      <c r="C68">
        <v>649163</v>
      </c>
      <c r="D68">
        <v>2023900683</v>
      </c>
      <c r="E68" t="s">
        <v>208</v>
      </c>
      <c r="F68" t="s">
        <v>209</v>
      </c>
      <c r="G68" t="s">
        <v>50</v>
      </c>
      <c r="H68" t="s">
        <v>51</v>
      </c>
      <c r="I68" t="s">
        <v>52</v>
      </c>
      <c r="J68" t="s">
        <v>64</v>
      </c>
      <c r="K68">
        <v>650218</v>
      </c>
      <c r="L68" t="s">
        <v>143</v>
      </c>
      <c r="M68" t="s">
        <v>144</v>
      </c>
      <c r="N68" t="s">
        <v>56</v>
      </c>
      <c r="O68" s="1">
        <v>45505</v>
      </c>
      <c r="P68" s="1">
        <v>45962</v>
      </c>
      <c r="Q68" s="2">
        <v>75.510000000000005</v>
      </c>
      <c r="R68">
        <v>1</v>
      </c>
      <c r="S68" t="s">
        <v>57</v>
      </c>
      <c r="T68" t="s">
        <v>58</v>
      </c>
      <c r="U68" s="3">
        <v>6.5000000000000002E-2</v>
      </c>
      <c r="V68" s="2">
        <v>0</v>
      </c>
      <c r="W68">
        <v>0</v>
      </c>
      <c r="X68" t="s">
        <v>59</v>
      </c>
      <c r="Y68" t="s">
        <v>60</v>
      </c>
      <c r="Z68">
        <v>0</v>
      </c>
      <c r="AA68" s="2">
        <v>0</v>
      </c>
      <c r="AB68" s="2">
        <v>0</v>
      </c>
      <c r="AC68" s="4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4.91</v>
      </c>
      <c r="AM68" s="2">
        <v>4.91</v>
      </c>
      <c r="AN68" s="2">
        <v>0</v>
      </c>
      <c r="AO68" s="2">
        <v>0</v>
      </c>
      <c r="AP68" s="2">
        <v>0</v>
      </c>
    </row>
    <row r="69" spans="1:42" x14ac:dyDescent="0.25">
      <c r="A69" s="1">
        <v>45929</v>
      </c>
      <c r="B69" t="s">
        <v>47</v>
      </c>
      <c r="C69">
        <v>649163</v>
      </c>
      <c r="D69">
        <v>2023942740</v>
      </c>
      <c r="E69" t="s">
        <v>210</v>
      </c>
      <c r="F69" t="s">
        <v>211</v>
      </c>
      <c r="G69" t="s">
        <v>50</v>
      </c>
      <c r="H69" t="s">
        <v>51</v>
      </c>
      <c r="I69" t="s">
        <v>52</v>
      </c>
      <c r="J69" t="s">
        <v>64</v>
      </c>
      <c r="K69">
        <v>650218</v>
      </c>
      <c r="L69" t="s">
        <v>143</v>
      </c>
      <c r="M69" t="s">
        <v>144</v>
      </c>
      <c r="N69" t="s">
        <v>56</v>
      </c>
      <c r="O69" s="1">
        <v>45505</v>
      </c>
      <c r="P69" s="1">
        <v>45962</v>
      </c>
      <c r="Q69" s="2">
        <v>42.45</v>
      </c>
      <c r="R69">
        <v>1</v>
      </c>
      <c r="S69" t="s">
        <v>57</v>
      </c>
      <c r="T69" t="s">
        <v>58</v>
      </c>
      <c r="U69" s="3">
        <v>6.5000000000000002E-2</v>
      </c>
      <c r="V69" s="2">
        <v>0</v>
      </c>
      <c r="W69">
        <v>0</v>
      </c>
      <c r="X69" t="s">
        <v>59</v>
      </c>
      <c r="Y69" t="s">
        <v>60</v>
      </c>
      <c r="Z69">
        <v>0</v>
      </c>
      <c r="AA69" s="2">
        <v>0</v>
      </c>
      <c r="AB69" s="2">
        <v>0</v>
      </c>
      <c r="AC69" s="4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2.76</v>
      </c>
      <c r="AM69" s="2">
        <v>2.76</v>
      </c>
      <c r="AN69" s="2">
        <v>0</v>
      </c>
      <c r="AO69" s="2">
        <v>0</v>
      </c>
      <c r="AP69" s="2">
        <v>0</v>
      </c>
    </row>
    <row r="70" spans="1:42" x14ac:dyDescent="0.25">
      <c r="A70" s="1">
        <v>45929</v>
      </c>
      <c r="B70" t="s">
        <v>47</v>
      </c>
      <c r="C70">
        <v>649163</v>
      </c>
      <c r="D70">
        <v>2024033857</v>
      </c>
      <c r="E70" t="s">
        <v>195</v>
      </c>
      <c r="F70" t="s">
        <v>212</v>
      </c>
      <c r="G70" t="s">
        <v>50</v>
      </c>
      <c r="H70" t="s">
        <v>213</v>
      </c>
      <c r="I70" t="s">
        <v>52</v>
      </c>
      <c r="J70" t="s">
        <v>64</v>
      </c>
      <c r="K70">
        <v>650218</v>
      </c>
      <c r="L70" t="s">
        <v>143</v>
      </c>
      <c r="M70" t="s">
        <v>144</v>
      </c>
      <c r="N70" t="s">
        <v>56</v>
      </c>
      <c r="O70" s="1">
        <v>45505</v>
      </c>
      <c r="P70" s="1">
        <v>45962</v>
      </c>
      <c r="Q70" s="2">
        <v>46.45</v>
      </c>
      <c r="R70">
        <v>1</v>
      </c>
      <c r="S70" t="s">
        <v>57</v>
      </c>
      <c r="T70" t="s">
        <v>58</v>
      </c>
      <c r="U70" s="3">
        <v>6.5000000000000002E-2</v>
      </c>
      <c r="V70" s="2">
        <v>0</v>
      </c>
      <c r="W70">
        <v>0</v>
      </c>
      <c r="X70" t="s">
        <v>59</v>
      </c>
      <c r="Y70" t="s">
        <v>60</v>
      </c>
      <c r="Z70">
        <v>0</v>
      </c>
      <c r="AA70" s="2">
        <v>0</v>
      </c>
      <c r="AB70" s="2">
        <v>0</v>
      </c>
      <c r="AC70" s="4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3.02</v>
      </c>
      <c r="AM70" s="2">
        <v>3.02</v>
      </c>
      <c r="AN70" s="2">
        <v>0</v>
      </c>
      <c r="AO70" s="2">
        <v>0</v>
      </c>
      <c r="AP70" s="2">
        <v>0</v>
      </c>
    </row>
    <row r="71" spans="1:42" x14ac:dyDescent="0.25">
      <c r="A71" s="1">
        <v>45929</v>
      </c>
      <c r="B71" t="s">
        <v>47</v>
      </c>
      <c r="C71">
        <v>649163</v>
      </c>
      <c r="D71">
        <v>2024052026</v>
      </c>
      <c r="E71" t="s">
        <v>214</v>
      </c>
      <c r="F71" t="s">
        <v>215</v>
      </c>
      <c r="G71" t="s">
        <v>50</v>
      </c>
      <c r="H71" t="s">
        <v>51</v>
      </c>
      <c r="I71" t="s">
        <v>52</v>
      </c>
      <c r="J71" t="s">
        <v>83</v>
      </c>
      <c r="K71">
        <v>650218</v>
      </c>
      <c r="L71" t="s">
        <v>143</v>
      </c>
      <c r="M71" t="s">
        <v>144</v>
      </c>
      <c r="N71" t="s">
        <v>56</v>
      </c>
      <c r="O71" s="1">
        <v>45505</v>
      </c>
      <c r="P71" s="1">
        <v>45962</v>
      </c>
      <c r="Q71" s="2">
        <v>41.81</v>
      </c>
      <c r="R71">
        <v>1</v>
      </c>
      <c r="S71" t="s">
        <v>57</v>
      </c>
      <c r="T71" t="s">
        <v>58</v>
      </c>
      <c r="U71" s="3">
        <v>6.5000000000000002E-2</v>
      </c>
      <c r="V71" s="2">
        <v>0</v>
      </c>
      <c r="W71">
        <v>0</v>
      </c>
      <c r="X71" t="s">
        <v>59</v>
      </c>
      <c r="Y71" t="s">
        <v>60</v>
      </c>
      <c r="Z71">
        <v>0</v>
      </c>
      <c r="AA71" s="2">
        <v>0</v>
      </c>
      <c r="AB71" s="2">
        <v>0</v>
      </c>
      <c r="AC71" s="4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2.72</v>
      </c>
      <c r="AM71" s="2">
        <v>2.72</v>
      </c>
      <c r="AN71" s="2">
        <v>0</v>
      </c>
      <c r="AO71" s="2">
        <v>0</v>
      </c>
      <c r="AP71" s="2">
        <v>0</v>
      </c>
    </row>
    <row r="72" spans="1:42" x14ac:dyDescent="0.25">
      <c r="A72" s="1">
        <v>45929</v>
      </c>
      <c r="B72" t="s">
        <v>47</v>
      </c>
      <c r="C72">
        <v>649163</v>
      </c>
      <c r="D72">
        <v>2024155853</v>
      </c>
      <c r="E72" t="s">
        <v>216</v>
      </c>
      <c r="F72" t="s">
        <v>91</v>
      </c>
      <c r="G72" t="s">
        <v>50</v>
      </c>
      <c r="H72" t="s">
        <v>51</v>
      </c>
      <c r="I72" t="s">
        <v>52</v>
      </c>
      <c r="J72" t="s">
        <v>64</v>
      </c>
      <c r="K72">
        <v>650218</v>
      </c>
      <c r="L72" t="s">
        <v>143</v>
      </c>
      <c r="M72" t="s">
        <v>144</v>
      </c>
      <c r="N72" t="s">
        <v>56</v>
      </c>
      <c r="O72" s="1">
        <v>45505</v>
      </c>
      <c r="P72" s="1">
        <v>45962</v>
      </c>
      <c r="Q72" s="2">
        <v>46.45</v>
      </c>
      <c r="R72">
        <v>1</v>
      </c>
      <c r="S72" t="s">
        <v>57</v>
      </c>
      <c r="T72" t="s">
        <v>58</v>
      </c>
      <c r="U72" s="3">
        <v>6.5000000000000002E-2</v>
      </c>
      <c r="V72" s="2">
        <v>0</v>
      </c>
      <c r="W72">
        <v>0</v>
      </c>
      <c r="X72" t="s">
        <v>59</v>
      </c>
      <c r="Y72" t="s">
        <v>60</v>
      </c>
      <c r="Z72">
        <v>0</v>
      </c>
      <c r="AA72" s="2">
        <v>0</v>
      </c>
      <c r="AB72" s="2">
        <v>0</v>
      </c>
      <c r="AC72" s="4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3.02</v>
      </c>
      <c r="AM72" s="2">
        <v>3.02</v>
      </c>
      <c r="AN72" s="2">
        <v>0</v>
      </c>
      <c r="AO72" s="2">
        <v>0</v>
      </c>
      <c r="AP72" s="2">
        <v>0</v>
      </c>
    </row>
    <row r="73" spans="1:42" x14ac:dyDescent="0.25">
      <c r="A73" s="1">
        <v>45929</v>
      </c>
      <c r="B73" t="s">
        <v>47</v>
      </c>
      <c r="C73">
        <v>649163</v>
      </c>
      <c r="D73">
        <v>2024382486</v>
      </c>
      <c r="E73" t="s">
        <v>217</v>
      </c>
      <c r="F73" t="s">
        <v>218</v>
      </c>
      <c r="G73" t="s">
        <v>50</v>
      </c>
      <c r="H73" t="s">
        <v>51</v>
      </c>
      <c r="I73" t="s">
        <v>52</v>
      </c>
      <c r="J73" t="s">
        <v>64</v>
      </c>
      <c r="K73">
        <v>649247</v>
      </c>
      <c r="L73" t="s">
        <v>84</v>
      </c>
      <c r="M73" t="s">
        <v>85</v>
      </c>
      <c r="N73" t="s">
        <v>56</v>
      </c>
      <c r="O73" s="1">
        <v>45536</v>
      </c>
      <c r="P73" s="1">
        <v>45962</v>
      </c>
      <c r="Q73" s="2">
        <v>42.45</v>
      </c>
      <c r="R73">
        <v>1</v>
      </c>
      <c r="S73" t="s">
        <v>57</v>
      </c>
      <c r="T73" t="s">
        <v>58</v>
      </c>
      <c r="U73" s="3">
        <v>6.5000000000000002E-2</v>
      </c>
      <c r="V73" s="2">
        <v>0</v>
      </c>
      <c r="W73">
        <v>0</v>
      </c>
      <c r="X73" t="s">
        <v>59</v>
      </c>
      <c r="Y73" t="s">
        <v>60</v>
      </c>
      <c r="Z73">
        <v>0</v>
      </c>
      <c r="AA73" s="2">
        <v>0</v>
      </c>
      <c r="AB73" s="2">
        <v>0</v>
      </c>
      <c r="AC73" s="4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2.76</v>
      </c>
      <c r="AM73" s="2">
        <v>2.76</v>
      </c>
      <c r="AN73" s="2">
        <v>0</v>
      </c>
      <c r="AO73" s="2">
        <v>0</v>
      </c>
      <c r="AP73" s="2">
        <v>0</v>
      </c>
    </row>
    <row r="74" spans="1:42" x14ac:dyDescent="0.25">
      <c r="A74" s="1">
        <v>45929</v>
      </c>
      <c r="B74" t="s">
        <v>47</v>
      </c>
      <c r="C74">
        <v>649163</v>
      </c>
      <c r="D74">
        <v>2024389823</v>
      </c>
      <c r="E74" t="s">
        <v>219</v>
      </c>
      <c r="F74" t="s">
        <v>220</v>
      </c>
      <c r="G74" t="s">
        <v>50</v>
      </c>
      <c r="H74" t="s">
        <v>51</v>
      </c>
      <c r="I74" t="s">
        <v>52</v>
      </c>
      <c r="J74" t="s">
        <v>83</v>
      </c>
      <c r="K74">
        <v>650218</v>
      </c>
      <c r="L74" t="s">
        <v>143</v>
      </c>
      <c r="M74" t="s">
        <v>144</v>
      </c>
      <c r="N74" t="s">
        <v>56</v>
      </c>
      <c r="O74" s="1">
        <v>45536</v>
      </c>
      <c r="P74" s="1">
        <v>45962</v>
      </c>
      <c r="Q74" s="2">
        <v>73.260000000000005</v>
      </c>
      <c r="R74">
        <v>1</v>
      </c>
      <c r="S74" t="s">
        <v>57</v>
      </c>
      <c r="T74" t="s">
        <v>58</v>
      </c>
      <c r="U74" s="3">
        <v>6.5000000000000002E-2</v>
      </c>
      <c r="V74" s="2">
        <v>0</v>
      </c>
      <c r="W74">
        <v>0</v>
      </c>
      <c r="X74" t="s">
        <v>59</v>
      </c>
      <c r="Y74" t="s">
        <v>60</v>
      </c>
      <c r="Z74">
        <v>0</v>
      </c>
      <c r="AA74" s="2">
        <v>0</v>
      </c>
      <c r="AB74" s="2">
        <v>0</v>
      </c>
      <c r="AC74" s="4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4.76</v>
      </c>
      <c r="AM74" s="2">
        <v>4.76</v>
      </c>
      <c r="AN74" s="2">
        <v>0</v>
      </c>
      <c r="AO74" s="2">
        <v>0</v>
      </c>
      <c r="AP74" s="2">
        <v>0</v>
      </c>
    </row>
    <row r="75" spans="1:42" x14ac:dyDescent="0.25">
      <c r="A75" s="1">
        <v>45929</v>
      </c>
      <c r="B75" t="s">
        <v>47</v>
      </c>
      <c r="C75">
        <v>649163</v>
      </c>
      <c r="D75">
        <v>2024417985</v>
      </c>
      <c r="E75" t="s">
        <v>221</v>
      </c>
      <c r="F75" t="s">
        <v>115</v>
      </c>
      <c r="G75" t="s">
        <v>50</v>
      </c>
      <c r="H75" t="s">
        <v>51</v>
      </c>
      <c r="I75" t="s">
        <v>52</v>
      </c>
      <c r="J75" t="s">
        <v>64</v>
      </c>
      <c r="K75">
        <v>780434</v>
      </c>
      <c r="L75" t="s">
        <v>222</v>
      </c>
      <c r="M75" t="s">
        <v>223</v>
      </c>
      <c r="N75" t="s">
        <v>56</v>
      </c>
      <c r="O75" s="1">
        <v>45536</v>
      </c>
      <c r="P75" s="1">
        <v>45962</v>
      </c>
      <c r="Q75" s="2">
        <v>52.69</v>
      </c>
      <c r="R75">
        <v>1</v>
      </c>
      <c r="S75" t="s">
        <v>57</v>
      </c>
      <c r="T75" t="s">
        <v>58</v>
      </c>
      <c r="U75" s="3">
        <v>6.5000000000000002E-2</v>
      </c>
      <c r="V75" s="2">
        <v>0</v>
      </c>
      <c r="W75">
        <v>0</v>
      </c>
      <c r="X75" t="s">
        <v>59</v>
      </c>
      <c r="Y75" t="s">
        <v>60</v>
      </c>
      <c r="Z75">
        <v>0</v>
      </c>
      <c r="AA75" s="2">
        <v>0</v>
      </c>
      <c r="AB75" s="2">
        <v>0</v>
      </c>
      <c r="AC75" s="4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3.42</v>
      </c>
      <c r="AM75" s="2">
        <v>3.42</v>
      </c>
      <c r="AN75" s="2">
        <v>0</v>
      </c>
      <c r="AO75" s="2">
        <v>0</v>
      </c>
      <c r="AP75" s="2">
        <v>0</v>
      </c>
    </row>
    <row r="76" spans="1:42" x14ac:dyDescent="0.25">
      <c r="A76" s="1">
        <v>45929</v>
      </c>
      <c r="B76" t="s">
        <v>47</v>
      </c>
      <c r="C76">
        <v>649163</v>
      </c>
      <c r="D76">
        <v>2024625181</v>
      </c>
      <c r="E76" t="s">
        <v>224</v>
      </c>
      <c r="F76" t="s">
        <v>225</v>
      </c>
      <c r="G76" t="s">
        <v>50</v>
      </c>
      <c r="H76" t="s">
        <v>51</v>
      </c>
      <c r="I76" t="s">
        <v>52</v>
      </c>
      <c r="J76" t="s">
        <v>64</v>
      </c>
      <c r="K76">
        <v>650218</v>
      </c>
      <c r="L76" t="s">
        <v>143</v>
      </c>
      <c r="M76" t="s">
        <v>144</v>
      </c>
      <c r="N76" t="s">
        <v>56</v>
      </c>
      <c r="O76" s="1">
        <v>45536</v>
      </c>
      <c r="P76" s="1">
        <v>45962</v>
      </c>
      <c r="Q76" s="2">
        <v>50.06</v>
      </c>
      <c r="R76">
        <v>1</v>
      </c>
      <c r="S76" t="s">
        <v>57</v>
      </c>
      <c r="T76" t="s">
        <v>58</v>
      </c>
      <c r="U76" s="3">
        <v>6.5000000000000002E-2</v>
      </c>
      <c r="V76" s="2">
        <v>0</v>
      </c>
      <c r="W76">
        <v>0</v>
      </c>
      <c r="X76" t="s">
        <v>59</v>
      </c>
      <c r="Y76" t="s">
        <v>60</v>
      </c>
      <c r="Z76">
        <v>0</v>
      </c>
      <c r="AA76" s="2">
        <v>0</v>
      </c>
      <c r="AB76" s="2">
        <v>0</v>
      </c>
      <c r="AC76" s="4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3.25</v>
      </c>
      <c r="AM76" s="2">
        <v>3.25</v>
      </c>
      <c r="AN76" s="2">
        <v>0</v>
      </c>
      <c r="AO76" s="2">
        <v>0</v>
      </c>
      <c r="AP76" s="2">
        <v>0</v>
      </c>
    </row>
    <row r="77" spans="1:42" x14ac:dyDescent="0.25">
      <c r="A77" s="1">
        <v>45929</v>
      </c>
      <c r="B77" t="s">
        <v>47</v>
      </c>
      <c r="C77">
        <v>649163</v>
      </c>
      <c r="D77">
        <v>2024662994</v>
      </c>
      <c r="E77" t="s">
        <v>226</v>
      </c>
      <c r="F77" t="s">
        <v>227</v>
      </c>
      <c r="G77" t="s">
        <v>50</v>
      </c>
      <c r="H77" t="s">
        <v>228</v>
      </c>
      <c r="I77" t="s">
        <v>52</v>
      </c>
      <c r="J77" t="s">
        <v>64</v>
      </c>
      <c r="K77">
        <v>757039</v>
      </c>
      <c r="L77" t="s">
        <v>229</v>
      </c>
      <c r="M77" t="s">
        <v>230</v>
      </c>
      <c r="N77" t="s">
        <v>56</v>
      </c>
      <c r="O77" s="1">
        <v>45536</v>
      </c>
      <c r="P77" s="1">
        <v>45962</v>
      </c>
      <c r="Q77" s="2">
        <v>52.69</v>
      </c>
      <c r="R77">
        <v>1</v>
      </c>
      <c r="S77" t="s">
        <v>57</v>
      </c>
      <c r="T77" t="s">
        <v>58</v>
      </c>
      <c r="U77" s="3">
        <v>6.5000000000000002E-2</v>
      </c>
      <c r="V77" s="2">
        <v>0</v>
      </c>
      <c r="W77">
        <v>0</v>
      </c>
      <c r="X77" t="s">
        <v>59</v>
      </c>
      <c r="Y77" t="s">
        <v>60</v>
      </c>
      <c r="Z77">
        <v>0</v>
      </c>
      <c r="AA77" s="2">
        <v>0</v>
      </c>
      <c r="AB77" s="2">
        <v>0</v>
      </c>
      <c r="AC77" s="4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3.42</v>
      </c>
      <c r="AM77" s="2">
        <v>3.42</v>
      </c>
      <c r="AN77" s="2">
        <v>0</v>
      </c>
      <c r="AO77" s="2">
        <v>0</v>
      </c>
      <c r="AP77" s="2">
        <v>0</v>
      </c>
    </row>
    <row r="78" spans="1:42" x14ac:dyDescent="0.25">
      <c r="A78" s="1">
        <v>45929</v>
      </c>
      <c r="B78" t="s">
        <v>47</v>
      </c>
      <c r="C78">
        <v>649163</v>
      </c>
      <c r="D78">
        <v>2024677467</v>
      </c>
      <c r="E78" t="s">
        <v>231</v>
      </c>
      <c r="F78" t="s">
        <v>232</v>
      </c>
      <c r="G78" t="s">
        <v>50</v>
      </c>
      <c r="H78" t="s">
        <v>51</v>
      </c>
      <c r="I78" t="s">
        <v>52</v>
      </c>
      <c r="J78" t="s">
        <v>64</v>
      </c>
      <c r="K78">
        <v>650218</v>
      </c>
      <c r="L78" t="s">
        <v>143</v>
      </c>
      <c r="M78" t="s">
        <v>144</v>
      </c>
      <c r="N78" t="s">
        <v>56</v>
      </c>
      <c r="O78" s="1">
        <v>45538</v>
      </c>
      <c r="P78" s="1">
        <v>45964</v>
      </c>
      <c r="Q78" s="2">
        <v>46.45</v>
      </c>
      <c r="R78">
        <v>1</v>
      </c>
      <c r="S78" t="s">
        <v>57</v>
      </c>
      <c r="T78" t="s">
        <v>58</v>
      </c>
      <c r="U78" s="3">
        <v>6.5000000000000002E-2</v>
      </c>
      <c r="V78" s="2">
        <v>0</v>
      </c>
      <c r="W78">
        <v>0</v>
      </c>
      <c r="X78" t="s">
        <v>59</v>
      </c>
      <c r="Y78" t="s">
        <v>60</v>
      </c>
      <c r="Z78">
        <v>0</v>
      </c>
      <c r="AA78" s="2">
        <v>0</v>
      </c>
      <c r="AB78" s="2">
        <v>0</v>
      </c>
      <c r="AC78" s="4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3.02</v>
      </c>
      <c r="AM78" s="2">
        <v>3.02</v>
      </c>
      <c r="AN78" s="2">
        <v>0</v>
      </c>
      <c r="AO78" s="2">
        <v>0</v>
      </c>
      <c r="AP78" s="2">
        <v>0</v>
      </c>
    </row>
    <row r="79" spans="1:42" x14ac:dyDescent="0.25">
      <c r="A79" s="1">
        <v>45929</v>
      </c>
      <c r="B79" t="s">
        <v>47</v>
      </c>
      <c r="C79">
        <v>649163</v>
      </c>
      <c r="D79">
        <v>2024915569</v>
      </c>
      <c r="E79" t="s">
        <v>233</v>
      </c>
      <c r="F79" t="s">
        <v>234</v>
      </c>
      <c r="G79" t="s">
        <v>50</v>
      </c>
      <c r="H79" t="s">
        <v>51</v>
      </c>
      <c r="I79" t="s">
        <v>52</v>
      </c>
      <c r="J79" t="s">
        <v>64</v>
      </c>
      <c r="K79">
        <v>650218</v>
      </c>
      <c r="L79" t="s">
        <v>143</v>
      </c>
      <c r="M79" t="s">
        <v>144</v>
      </c>
      <c r="N79" t="s">
        <v>56</v>
      </c>
      <c r="O79" s="1">
        <v>45566</v>
      </c>
      <c r="P79" s="1">
        <v>45962</v>
      </c>
      <c r="Q79" s="2">
        <v>52.69</v>
      </c>
      <c r="R79">
        <v>1</v>
      </c>
      <c r="S79" t="s">
        <v>57</v>
      </c>
      <c r="T79" t="s">
        <v>58</v>
      </c>
      <c r="U79" s="3">
        <v>6.5000000000000002E-2</v>
      </c>
      <c r="V79" s="2">
        <v>0</v>
      </c>
      <c r="W79">
        <v>0</v>
      </c>
      <c r="X79" t="s">
        <v>59</v>
      </c>
      <c r="Y79" t="s">
        <v>60</v>
      </c>
      <c r="Z79">
        <v>0</v>
      </c>
      <c r="AA79" s="2">
        <v>0</v>
      </c>
      <c r="AB79" s="2">
        <v>0</v>
      </c>
      <c r="AC79" s="4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3.42</v>
      </c>
      <c r="AM79" s="2">
        <v>3.42</v>
      </c>
      <c r="AN79" s="2">
        <v>0</v>
      </c>
      <c r="AO79" s="2">
        <v>0</v>
      </c>
      <c r="AP79" s="2">
        <v>0</v>
      </c>
    </row>
    <row r="80" spans="1:42" x14ac:dyDescent="0.25">
      <c r="A80" s="1">
        <v>45929</v>
      </c>
      <c r="B80" t="s">
        <v>47</v>
      </c>
      <c r="C80">
        <v>649163</v>
      </c>
      <c r="D80">
        <v>2024919332</v>
      </c>
      <c r="E80" t="s">
        <v>235</v>
      </c>
      <c r="F80" t="s">
        <v>236</v>
      </c>
      <c r="G80" t="s">
        <v>50</v>
      </c>
      <c r="H80" t="s">
        <v>51</v>
      </c>
      <c r="I80" t="s">
        <v>52</v>
      </c>
      <c r="J80" t="s">
        <v>64</v>
      </c>
      <c r="K80">
        <v>650218</v>
      </c>
      <c r="L80" t="s">
        <v>143</v>
      </c>
      <c r="M80" t="s">
        <v>144</v>
      </c>
      <c r="N80" t="s">
        <v>56</v>
      </c>
      <c r="O80" s="1">
        <v>45566</v>
      </c>
      <c r="P80" s="1">
        <v>45962</v>
      </c>
      <c r="Q80" s="2">
        <v>40.159999999999997</v>
      </c>
      <c r="R80">
        <v>1</v>
      </c>
      <c r="S80" t="s">
        <v>57</v>
      </c>
      <c r="T80" t="s">
        <v>58</v>
      </c>
      <c r="U80" s="3">
        <v>6.5000000000000002E-2</v>
      </c>
      <c r="V80" s="2">
        <v>0</v>
      </c>
      <c r="W80">
        <v>0</v>
      </c>
      <c r="X80" t="s">
        <v>59</v>
      </c>
      <c r="Y80" t="s">
        <v>60</v>
      </c>
      <c r="Z80">
        <v>0</v>
      </c>
      <c r="AA80" s="2">
        <v>0</v>
      </c>
      <c r="AB80" s="2">
        <v>0</v>
      </c>
      <c r="AC80" s="4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2.61</v>
      </c>
      <c r="AM80" s="2">
        <v>2.61</v>
      </c>
      <c r="AN80" s="2">
        <v>0</v>
      </c>
      <c r="AO80" s="2">
        <v>0</v>
      </c>
      <c r="AP80" s="2">
        <v>0</v>
      </c>
    </row>
    <row r="81" spans="1:42" x14ac:dyDescent="0.25">
      <c r="A81" s="1">
        <v>45929</v>
      </c>
      <c r="B81" t="s">
        <v>47</v>
      </c>
      <c r="C81">
        <v>649163</v>
      </c>
      <c r="D81">
        <v>2024922646</v>
      </c>
      <c r="E81" t="s">
        <v>237</v>
      </c>
      <c r="F81" t="s">
        <v>87</v>
      </c>
      <c r="G81" t="s">
        <v>50</v>
      </c>
      <c r="H81" t="s">
        <v>184</v>
      </c>
      <c r="I81" t="s">
        <v>52</v>
      </c>
      <c r="J81" t="s">
        <v>64</v>
      </c>
      <c r="K81">
        <v>751867</v>
      </c>
      <c r="L81" t="s">
        <v>167</v>
      </c>
      <c r="M81" t="s">
        <v>168</v>
      </c>
      <c r="N81" t="s">
        <v>56</v>
      </c>
      <c r="O81" s="1">
        <v>45566</v>
      </c>
      <c r="P81" s="1">
        <v>45962</v>
      </c>
      <c r="Q81" s="2">
        <v>46.45</v>
      </c>
      <c r="R81">
        <v>1</v>
      </c>
      <c r="S81" t="s">
        <v>57</v>
      </c>
      <c r="T81" t="s">
        <v>58</v>
      </c>
      <c r="U81" s="3">
        <v>6.5000000000000002E-2</v>
      </c>
      <c r="V81" s="2">
        <v>0</v>
      </c>
      <c r="W81">
        <v>0</v>
      </c>
      <c r="X81" t="s">
        <v>59</v>
      </c>
      <c r="Y81" t="s">
        <v>60</v>
      </c>
      <c r="Z81">
        <v>0</v>
      </c>
      <c r="AA81" s="2">
        <v>0</v>
      </c>
      <c r="AB81" s="2">
        <v>0</v>
      </c>
      <c r="AC81" s="4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3.02</v>
      </c>
      <c r="AM81" s="2">
        <v>3.02</v>
      </c>
      <c r="AN81" s="2">
        <v>0</v>
      </c>
      <c r="AO81" s="2">
        <v>0</v>
      </c>
      <c r="AP81" s="2">
        <v>0</v>
      </c>
    </row>
    <row r="82" spans="1:42" x14ac:dyDescent="0.25">
      <c r="A82" s="1">
        <v>45929</v>
      </c>
      <c r="B82" t="s">
        <v>47</v>
      </c>
      <c r="C82">
        <v>649163</v>
      </c>
      <c r="D82">
        <v>2025023450</v>
      </c>
      <c r="E82" t="s">
        <v>238</v>
      </c>
      <c r="F82" t="s">
        <v>239</v>
      </c>
      <c r="G82" t="s">
        <v>50</v>
      </c>
      <c r="H82" t="s">
        <v>51</v>
      </c>
      <c r="I82" t="s">
        <v>52</v>
      </c>
      <c r="J82" t="s">
        <v>64</v>
      </c>
      <c r="K82">
        <v>650218</v>
      </c>
      <c r="L82" t="s">
        <v>143</v>
      </c>
      <c r="M82" t="s">
        <v>144</v>
      </c>
      <c r="N82" t="s">
        <v>56</v>
      </c>
      <c r="O82" s="1">
        <v>45566</v>
      </c>
      <c r="P82" s="1">
        <v>45962</v>
      </c>
      <c r="Q82" s="2">
        <v>52.69</v>
      </c>
      <c r="R82">
        <v>1</v>
      </c>
      <c r="S82" t="s">
        <v>57</v>
      </c>
      <c r="T82" t="s">
        <v>58</v>
      </c>
      <c r="U82" s="3">
        <v>6.5000000000000002E-2</v>
      </c>
      <c r="V82" s="2">
        <v>0</v>
      </c>
      <c r="W82">
        <v>0</v>
      </c>
      <c r="X82" t="s">
        <v>59</v>
      </c>
      <c r="Y82" t="s">
        <v>60</v>
      </c>
      <c r="Z82">
        <v>0</v>
      </c>
      <c r="AA82" s="2">
        <v>0</v>
      </c>
      <c r="AB82" s="2">
        <v>0</v>
      </c>
      <c r="AC82" s="4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3.42</v>
      </c>
      <c r="AM82" s="2">
        <v>3.42</v>
      </c>
      <c r="AN82" s="2">
        <v>0</v>
      </c>
      <c r="AO82" s="2">
        <v>0</v>
      </c>
      <c r="AP82" s="2">
        <v>0</v>
      </c>
    </row>
    <row r="83" spans="1:42" x14ac:dyDescent="0.25">
      <c r="A83" s="1">
        <v>45929</v>
      </c>
      <c r="B83" t="s">
        <v>47</v>
      </c>
      <c r="C83">
        <v>649163</v>
      </c>
      <c r="D83">
        <v>2025046020</v>
      </c>
      <c r="E83" t="s">
        <v>240</v>
      </c>
      <c r="F83" t="s">
        <v>241</v>
      </c>
      <c r="G83" t="s">
        <v>50</v>
      </c>
      <c r="H83" t="s">
        <v>51</v>
      </c>
      <c r="I83" t="s">
        <v>52</v>
      </c>
      <c r="J83" t="s">
        <v>53</v>
      </c>
      <c r="K83">
        <v>649247</v>
      </c>
      <c r="L83" t="s">
        <v>84</v>
      </c>
      <c r="M83" t="s">
        <v>85</v>
      </c>
      <c r="N83" t="s">
        <v>56</v>
      </c>
      <c r="O83" s="1">
        <v>45566</v>
      </c>
      <c r="P83" s="1">
        <v>45962</v>
      </c>
      <c r="Q83" s="2">
        <v>88.27</v>
      </c>
      <c r="R83">
        <v>1</v>
      </c>
      <c r="S83" t="s">
        <v>57</v>
      </c>
      <c r="T83" t="s">
        <v>58</v>
      </c>
      <c r="U83" s="3">
        <v>6.5000000000000002E-2</v>
      </c>
      <c r="V83" s="2">
        <v>0</v>
      </c>
      <c r="W83">
        <v>0</v>
      </c>
      <c r="X83" t="s">
        <v>59</v>
      </c>
      <c r="Y83" t="s">
        <v>60</v>
      </c>
      <c r="Z83">
        <v>0</v>
      </c>
      <c r="AA83" s="2">
        <v>0</v>
      </c>
      <c r="AB83" s="2">
        <v>0</v>
      </c>
      <c r="AC83" s="4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5.74</v>
      </c>
      <c r="AM83" s="2">
        <v>5.74</v>
      </c>
      <c r="AN83" s="2">
        <v>0</v>
      </c>
      <c r="AO83" s="2">
        <v>0</v>
      </c>
      <c r="AP83" s="2">
        <v>0</v>
      </c>
    </row>
    <row r="84" spans="1:42" x14ac:dyDescent="0.25">
      <c r="A84" s="1">
        <v>45929</v>
      </c>
      <c r="B84" t="s">
        <v>47</v>
      </c>
      <c r="C84">
        <v>649163</v>
      </c>
      <c r="D84">
        <v>2025103372</v>
      </c>
      <c r="E84" t="s">
        <v>242</v>
      </c>
      <c r="F84" t="s">
        <v>171</v>
      </c>
      <c r="G84" t="s">
        <v>50</v>
      </c>
      <c r="H84" t="s">
        <v>184</v>
      </c>
      <c r="I84" t="s">
        <v>52</v>
      </c>
      <c r="J84" t="s">
        <v>64</v>
      </c>
      <c r="K84">
        <v>751867</v>
      </c>
      <c r="L84" t="s">
        <v>167</v>
      </c>
      <c r="M84" t="s">
        <v>168</v>
      </c>
      <c r="N84" t="s">
        <v>56</v>
      </c>
      <c r="O84" s="1">
        <v>45566</v>
      </c>
      <c r="P84" s="1">
        <v>45931</v>
      </c>
      <c r="Q84" s="2">
        <v>51.62</v>
      </c>
      <c r="R84">
        <v>1</v>
      </c>
      <c r="S84" t="s">
        <v>57</v>
      </c>
      <c r="T84" t="s">
        <v>58</v>
      </c>
      <c r="U84" s="4">
        <v>0.6</v>
      </c>
      <c r="V84" s="2">
        <v>0</v>
      </c>
      <c r="W84">
        <v>0</v>
      </c>
      <c r="X84" t="s">
        <v>243</v>
      </c>
      <c r="Y84" t="s">
        <v>60</v>
      </c>
      <c r="Z84">
        <v>0</v>
      </c>
      <c r="AA84" s="2">
        <v>0</v>
      </c>
      <c r="AB84" s="2">
        <v>0</v>
      </c>
      <c r="AC84" s="4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30.97</v>
      </c>
      <c r="AM84" s="2">
        <v>30.97</v>
      </c>
      <c r="AN84" s="2">
        <v>0</v>
      </c>
      <c r="AO84" s="2">
        <v>0</v>
      </c>
      <c r="AP84" s="2">
        <v>0</v>
      </c>
    </row>
    <row r="85" spans="1:42" x14ac:dyDescent="0.25">
      <c r="A85" s="1">
        <v>45929</v>
      </c>
      <c r="B85" t="s">
        <v>47</v>
      </c>
      <c r="C85">
        <v>649163</v>
      </c>
      <c r="D85">
        <v>2025103372</v>
      </c>
      <c r="E85" t="s">
        <v>242</v>
      </c>
      <c r="F85" t="s">
        <v>171</v>
      </c>
      <c r="G85" t="s">
        <v>50</v>
      </c>
      <c r="H85" t="s">
        <v>184</v>
      </c>
      <c r="I85" t="s">
        <v>52</v>
      </c>
      <c r="J85" t="s">
        <v>64</v>
      </c>
      <c r="K85">
        <v>751867</v>
      </c>
      <c r="L85" t="s">
        <v>167</v>
      </c>
      <c r="M85" t="s">
        <v>168</v>
      </c>
      <c r="N85" t="s">
        <v>56</v>
      </c>
      <c r="O85" s="1">
        <v>45566</v>
      </c>
      <c r="P85" s="1">
        <v>45962</v>
      </c>
      <c r="Q85" s="2">
        <v>51.62</v>
      </c>
      <c r="R85">
        <v>1</v>
      </c>
      <c r="S85" t="s">
        <v>57</v>
      </c>
      <c r="T85" t="s">
        <v>58</v>
      </c>
      <c r="U85" s="3">
        <v>6.5000000000000002E-2</v>
      </c>
      <c r="V85" s="2">
        <v>0</v>
      </c>
      <c r="W85">
        <v>0</v>
      </c>
      <c r="X85" t="s">
        <v>59</v>
      </c>
      <c r="Y85" t="s">
        <v>60</v>
      </c>
      <c r="Z85">
        <v>0</v>
      </c>
      <c r="AA85" s="2">
        <v>0</v>
      </c>
      <c r="AB85" s="2">
        <v>0</v>
      </c>
      <c r="AC85" s="4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3.36</v>
      </c>
      <c r="AM85" s="2">
        <v>3.36</v>
      </c>
      <c r="AN85" s="2">
        <v>0</v>
      </c>
      <c r="AO85" s="2">
        <v>0</v>
      </c>
      <c r="AP85" s="2">
        <v>0</v>
      </c>
    </row>
    <row r="86" spans="1:42" x14ac:dyDescent="0.25">
      <c r="A86" s="1">
        <v>45929</v>
      </c>
      <c r="B86" t="s">
        <v>47</v>
      </c>
      <c r="C86">
        <v>649163</v>
      </c>
      <c r="D86">
        <v>2025136832</v>
      </c>
      <c r="E86" t="s">
        <v>244</v>
      </c>
      <c r="F86" t="s">
        <v>245</v>
      </c>
      <c r="G86" t="s">
        <v>50</v>
      </c>
      <c r="H86" t="s">
        <v>51</v>
      </c>
      <c r="I86" t="s">
        <v>52</v>
      </c>
      <c r="J86" t="s">
        <v>64</v>
      </c>
      <c r="K86">
        <v>650218</v>
      </c>
      <c r="L86" t="s">
        <v>143</v>
      </c>
      <c r="M86" t="s">
        <v>144</v>
      </c>
      <c r="N86" t="s">
        <v>56</v>
      </c>
      <c r="O86" s="1">
        <v>45568</v>
      </c>
      <c r="P86" s="1">
        <v>45964</v>
      </c>
      <c r="Q86" s="2">
        <v>56.69</v>
      </c>
      <c r="R86">
        <v>1</v>
      </c>
      <c r="S86" t="s">
        <v>57</v>
      </c>
      <c r="T86" t="s">
        <v>58</v>
      </c>
      <c r="U86" s="3">
        <v>6.5000000000000002E-2</v>
      </c>
      <c r="V86" s="2">
        <v>0</v>
      </c>
      <c r="W86">
        <v>0</v>
      </c>
      <c r="X86" t="s">
        <v>59</v>
      </c>
      <c r="Y86" t="s">
        <v>60</v>
      </c>
      <c r="Z86">
        <v>0</v>
      </c>
      <c r="AA86" s="2">
        <v>0</v>
      </c>
      <c r="AB86" s="2">
        <v>0</v>
      </c>
      <c r="AC86" s="4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3.68</v>
      </c>
      <c r="AM86" s="2">
        <v>3.68</v>
      </c>
      <c r="AN86" s="2">
        <v>0</v>
      </c>
      <c r="AO86" s="2">
        <v>0</v>
      </c>
      <c r="AP86" s="2">
        <v>0</v>
      </c>
    </row>
    <row r="87" spans="1:42" x14ac:dyDescent="0.25">
      <c r="A87" s="1">
        <v>45929</v>
      </c>
      <c r="B87" t="s">
        <v>47</v>
      </c>
      <c r="C87">
        <v>649163</v>
      </c>
      <c r="D87">
        <v>2025303844</v>
      </c>
      <c r="E87" t="s">
        <v>246</v>
      </c>
      <c r="F87" t="s">
        <v>247</v>
      </c>
      <c r="G87" t="s">
        <v>50</v>
      </c>
      <c r="H87" t="s">
        <v>51</v>
      </c>
      <c r="I87" t="s">
        <v>52</v>
      </c>
      <c r="J87" t="s">
        <v>64</v>
      </c>
      <c r="K87">
        <v>650218</v>
      </c>
      <c r="L87" t="s">
        <v>143</v>
      </c>
      <c r="M87" t="s">
        <v>144</v>
      </c>
      <c r="N87" t="s">
        <v>56</v>
      </c>
      <c r="O87" s="1">
        <v>45597</v>
      </c>
      <c r="P87" s="1">
        <v>45962</v>
      </c>
      <c r="Q87" s="2">
        <v>56.69</v>
      </c>
      <c r="R87">
        <v>1</v>
      </c>
      <c r="S87" t="s">
        <v>57</v>
      </c>
      <c r="T87" t="s">
        <v>58</v>
      </c>
      <c r="U87" s="4">
        <v>0.6</v>
      </c>
      <c r="V87" s="2">
        <v>0</v>
      </c>
      <c r="W87">
        <v>0</v>
      </c>
      <c r="X87" t="s">
        <v>243</v>
      </c>
      <c r="Y87" t="s">
        <v>60</v>
      </c>
      <c r="Z87">
        <v>0</v>
      </c>
      <c r="AA87" s="2">
        <v>0</v>
      </c>
      <c r="AB87" s="2">
        <v>0</v>
      </c>
      <c r="AC87" s="4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34.01</v>
      </c>
      <c r="AM87" s="2">
        <v>34.01</v>
      </c>
      <c r="AN87" s="2">
        <v>0</v>
      </c>
      <c r="AO87" s="2">
        <v>0</v>
      </c>
      <c r="AP87" s="2">
        <v>0</v>
      </c>
    </row>
    <row r="88" spans="1:42" x14ac:dyDescent="0.25">
      <c r="A88" s="1">
        <v>45929</v>
      </c>
      <c r="B88" t="s">
        <v>47</v>
      </c>
      <c r="C88">
        <v>649163</v>
      </c>
      <c r="D88">
        <v>2025378908</v>
      </c>
      <c r="E88" t="s">
        <v>248</v>
      </c>
      <c r="F88" t="s">
        <v>249</v>
      </c>
      <c r="G88" t="s">
        <v>50</v>
      </c>
      <c r="H88" t="s">
        <v>51</v>
      </c>
      <c r="I88" t="s">
        <v>52</v>
      </c>
      <c r="J88" t="s">
        <v>64</v>
      </c>
      <c r="K88">
        <v>650218</v>
      </c>
      <c r="L88" t="s">
        <v>143</v>
      </c>
      <c r="M88" t="s">
        <v>144</v>
      </c>
      <c r="N88" t="s">
        <v>56</v>
      </c>
      <c r="O88" s="1">
        <v>45597</v>
      </c>
      <c r="P88" s="1">
        <v>45962</v>
      </c>
      <c r="Q88" s="2">
        <v>40.159999999999997</v>
      </c>
      <c r="R88">
        <v>1</v>
      </c>
      <c r="S88" t="s">
        <v>57</v>
      </c>
      <c r="T88" t="s">
        <v>58</v>
      </c>
      <c r="U88" s="4">
        <v>0.6</v>
      </c>
      <c r="V88" s="2">
        <v>0</v>
      </c>
      <c r="W88">
        <v>0</v>
      </c>
      <c r="X88" t="s">
        <v>243</v>
      </c>
      <c r="Y88" t="s">
        <v>60</v>
      </c>
      <c r="Z88">
        <v>0</v>
      </c>
      <c r="AA88" s="2">
        <v>0</v>
      </c>
      <c r="AB88" s="2">
        <v>0</v>
      </c>
      <c r="AC88" s="4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24.1</v>
      </c>
      <c r="AM88" s="2">
        <v>24.1</v>
      </c>
      <c r="AN88" s="2">
        <v>0</v>
      </c>
      <c r="AO88" s="2">
        <v>0</v>
      </c>
      <c r="AP88" s="2">
        <v>0</v>
      </c>
    </row>
    <row r="89" spans="1:42" x14ac:dyDescent="0.25">
      <c r="A89" s="1">
        <v>45929</v>
      </c>
      <c r="B89" t="s">
        <v>47</v>
      </c>
      <c r="C89">
        <v>649163</v>
      </c>
      <c r="D89">
        <v>2025486441</v>
      </c>
      <c r="E89" t="s">
        <v>250</v>
      </c>
      <c r="F89" t="s">
        <v>251</v>
      </c>
      <c r="G89" t="s">
        <v>50</v>
      </c>
      <c r="H89" t="s">
        <v>252</v>
      </c>
      <c r="I89" t="s">
        <v>52</v>
      </c>
      <c r="J89" t="s">
        <v>64</v>
      </c>
      <c r="K89">
        <v>650218</v>
      </c>
      <c r="L89" t="s">
        <v>143</v>
      </c>
      <c r="M89" t="s">
        <v>144</v>
      </c>
      <c r="N89" t="s">
        <v>56</v>
      </c>
      <c r="O89" s="1">
        <v>45597</v>
      </c>
      <c r="P89" s="1">
        <v>45962</v>
      </c>
      <c r="Q89" s="2">
        <v>94.37</v>
      </c>
      <c r="R89">
        <v>1</v>
      </c>
      <c r="S89" t="s">
        <v>57</v>
      </c>
      <c r="T89" t="s">
        <v>58</v>
      </c>
      <c r="U89" s="4">
        <v>0.6</v>
      </c>
      <c r="V89" s="2">
        <v>0</v>
      </c>
      <c r="W89">
        <v>0</v>
      </c>
      <c r="X89" t="s">
        <v>243</v>
      </c>
      <c r="Y89" t="s">
        <v>60</v>
      </c>
      <c r="Z89">
        <v>0</v>
      </c>
      <c r="AA89" s="2">
        <v>0</v>
      </c>
      <c r="AB89" s="2">
        <v>0</v>
      </c>
      <c r="AC89" s="4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56.62</v>
      </c>
      <c r="AM89" s="2">
        <v>56.62</v>
      </c>
      <c r="AN89" s="2">
        <v>0</v>
      </c>
      <c r="AO89" s="2">
        <v>0</v>
      </c>
      <c r="AP89" s="2">
        <v>0</v>
      </c>
    </row>
    <row r="90" spans="1:42" x14ac:dyDescent="0.25">
      <c r="A90" s="1">
        <v>45929</v>
      </c>
      <c r="B90" t="s">
        <v>47</v>
      </c>
      <c r="C90">
        <v>649163</v>
      </c>
      <c r="D90">
        <v>2025649889</v>
      </c>
      <c r="E90" t="s">
        <v>253</v>
      </c>
      <c r="F90" t="s">
        <v>254</v>
      </c>
      <c r="G90" t="s">
        <v>50</v>
      </c>
      <c r="H90" t="s">
        <v>51</v>
      </c>
      <c r="I90" t="s">
        <v>52</v>
      </c>
      <c r="J90" t="s">
        <v>64</v>
      </c>
      <c r="K90">
        <v>650218</v>
      </c>
      <c r="L90" t="s">
        <v>143</v>
      </c>
      <c r="M90" t="s">
        <v>144</v>
      </c>
      <c r="N90" t="s">
        <v>56</v>
      </c>
      <c r="O90" s="1">
        <v>45658</v>
      </c>
      <c r="P90" s="1">
        <v>45962</v>
      </c>
      <c r="Q90" s="2">
        <v>46.45</v>
      </c>
      <c r="R90">
        <v>1</v>
      </c>
      <c r="S90" t="s">
        <v>57</v>
      </c>
      <c r="T90" t="s">
        <v>58</v>
      </c>
      <c r="U90" s="4">
        <v>0.6</v>
      </c>
      <c r="V90" s="2">
        <v>0</v>
      </c>
      <c r="W90">
        <v>0</v>
      </c>
      <c r="X90" t="s">
        <v>243</v>
      </c>
      <c r="Y90" t="s">
        <v>60</v>
      </c>
      <c r="Z90">
        <v>0</v>
      </c>
      <c r="AA90" s="2">
        <v>0</v>
      </c>
      <c r="AB90" s="2">
        <v>0</v>
      </c>
      <c r="AC90" s="4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27.87</v>
      </c>
      <c r="AM90" s="2">
        <v>27.87</v>
      </c>
      <c r="AN90" s="2">
        <v>0</v>
      </c>
      <c r="AO90" s="2">
        <v>0</v>
      </c>
      <c r="AP90" s="2">
        <v>0</v>
      </c>
    </row>
    <row r="91" spans="1:42" x14ac:dyDescent="0.25">
      <c r="A91" s="1">
        <v>45929</v>
      </c>
      <c r="B91" t="s">
        <v>47</v>
      </c>
      <c r="C91">
        <v>649163</v>
      </c>
      <c r="D91">
        <v>2025652160</v>
      </c>
      <c r="E91" t="s">
        <v>255</v>
      </c>
      <c r="F91" t="s">
        <v>256</v>
      </c>
      <c r="G91" t="s">
        <v>50</v>
      </c>
      <c r="H91" t="s">
        <v>51</v>
      </c>
      <c r="I91" t="s">
        <v>52</v>
      </c>
      <c r="J91" t="s">
        <v>64</v>
      </c>
      <c r="K91">
        <v>649247</v>
      </c>
      <c r="L91" t="s">
        <v>84</v>
      </c>
      <c r="M91" t="s">
        <v>85</v>
      </c>
      <c r="N91" t="s">
        <v>56</v>
      </c>
      <c r="O91" s="1">
        <v>45627</v>
      </c>
      <c r="P91" s="1">
        <v>45962</v>
      </c>
      <c r="Q91" s="2">
        <v>56.69</v>
      </c>
      <c r="R91">
        <v>1</v>
      </c>
      <c r="S91" t="s">
        <v>57</v>
      </c>
      <c r="T91" t="s">
        <v>58</v>
      </c>
      <c r="U91" s="4">
        <v>0.6</v>
      </c>
      <c r="V91" s="2">
        <v>0</v>
      </c>
      <c r="W91">
        <v>0</v>
      </c>
      <c r="X91" t="s">
        <v>243</v>
      </c>
      <c r="Y91" t="s">
        <v>60</v>
      </c>
      <c r="Z91">
        <v>0</v>
      </c>
      <c r="AA91" s="2">
        <v>0</v>
      </c>
      <c r="AB91" s="2">
        <v>0</v>
      </c>
      <c r="AC91" s="4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34.01</v>
      </c>
      <c r="AM91" s="2">
        <v>34.01</v>
      </c>
      <c r="AN91" s="2">
        <v>0</v>
      </c>
      <c r="AO91" s="2">
        <v>0</v>
      </c>
      <c r="AP91" s="2">
        <v>0</v>
      </c>
    </row>
    <row r="92" spans="1:42" x14ac:dyDescent="0.25">
      <c r="A92" s="1">
        <v>45929</v>
      </c>
      <c r="B92" t="s">
        <v>47</v>
      </c>
      <c r="C92">
        <v>649163</v>
      </c>
      <c r="D92">
        <v>2025786350</v>
      </c>
      <c r="E92" t="s">
        <v>257</v>
      </c>
      <c r="F92" t="s">
        <v>258</v>
      </c>
      <c r="G92" t="s">
        <v>50</v>
      </c>
      <c r="H92" t="s">
        <v>51</v>
      </c>
      <c r="I92" t="s">
        <v>52</v>
      </c>
      <c r="J92" t="s">
        <v>64</v>
      </c>
      <c r="K92">
        <v>649164</v>
      </c>
      <c r="L92" t="s">
        <v>69</v>
      </c>
      <c r="M92" t="s">
        <v>70</v>
      </c>
      <c r="N92" t="s">
        <v>56</v>
      </c>
      <c r="O92" s="1">
        <v>45627</v>
      </c>
      <c r="P92" s="1">
        <v>45962</v>
      </c>
      <c r="Q92" s="2">
        <v>52.69</v>
      </c>
      <c r="R92">
        <v>1</v>
      </c>
      <c r="S92" t="s">
        <v>57</v>
      </c>
      <c r="T92" t="s">
        <v>58</v>
      </c>
      <c r="U92" s="4">
        <v>0.6</v>
      </c>
      <c r="V92" s="2">
        <v>0</v>
      </c>
      <c r="W92">
        <v>0</v>
      </c>
      <c r="X92" t="s">
        <v>243</v>
      </c>
      <c r="Y92" t="s">
        <v>60</v>
      </c>
      <c r="Z92">
        <v>0</v>
      </c>
      <c r="AA92" s="2">
        <v>0</v>
      </c>
      <c r="AB92" s="2">
        <v>0</v>
      </c>
      <c r="AC92" s="4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31.61</v>
      </c>
      <c r="AM92" s="2">
        <v>31.61</v>
      </c>
      <c r="AN92" s="2">
        <v>0</v>
      </c>
      <c r="AO92" s="2">
        <v>0</v>
      </c>
      <c r="AP92" s="2">
        <v>0</v>
      </c>
    </row>
    <row r="93" spans="1:42" x14ac:dyDescent="0.25">
      <c r="A93" s="1">
        <v>45929</v>
      </c>
      <c r="B93" t="s">
        <v>47</v>
      </c>
      <c r="C93">
        <v>649163</v>
      </c>
      <c r="D93">
        <v>2025791062</v>
      </c>
      <c r="E93" t="s">
        <v>259</v>
      </c>
      <c r="F93" t="s">
        <v>260</v>
      </c>
      <c r="G93" t="s">
        <v>50</v>
      </c>
      <c r="H93" t="s">
        <v>51</v>
      </c>
      <c r="I93" t="s">
        <v>52</v>
      </c>
      <c r="J93" t="s">
        <v>64</v>
      </c>
      <c r="K93">
        <v>650218</v>
      </c>
      <c r="L93" t="s">
        <v>143</v>
      </c>
      <c r="M93" t="s">
        <v>144</v>
      </c>
      <c r="N93" t="s">
        <v>56</v>
      </c>
      <c r="O93" s="1">
        <v>45627</v>
      </c>
      <c r="P93" s="1">
        <v>45962</v>
      </c>
      <c r="Q93" s="2">
        <v>46.45</v>
      </c>
      <c r="R93">
        <v>1</v>
      </c>
      <c r="S93" t="s">
        <v>57</v>
      </c>
      <c r="T93" t="s">
        <v>58</v>
      </c>
      <c r="U93" s="4">
        <v>0.6</v>
      </c>
      <c r="V93" s="2">
        <v>0</v>
      </c>
      <c r="W93">
        <v>0</v>
      </c>
      <c r="X93" t="s">
        <v>243</v>
      </c>
      <c r="Y93" t="s">
        <v>60</v>
      </c>
      <c r="Z93">
        <v>0</v>
      </c>
      <c r="AA93" s="2">
        <v>0</v>
      </c>
      <c r="AB93" s="2">
        <v>0</v>
      </c>
      <c r="AC93" s="4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27.87</v>
      </c>
      <c r="AM93" s="2">
        <v>27.87</v>
      </c>
      <c r="AN93" s="2">
        <v>0</v>
      </c>
      <c r="AO93" s="2">
        <v>0</v>
      </c>
      <c r="AP93" s="2">
        <v>0</v>
      </c>
    </row>
    <row r="94" spans="1:42" x14ac:dyDescent="0.25">
      <c r="A94" s="1">
        <v>45929</v>
      </c>
      <c r="B94" t="s">
        <v>47</v>
      </c>
      <c r="C94">
        <v>649163</v>
      </c>
      <c r="D94">
        <v>2025815676</v>
      </c>
      <c r="E94" t="s">
        <v>261</v>
      </c>
      <c r="F94" t="s">
        <v>262</v>
      </c>
      <c r="G94" t="s">
        <v>50</v>
      </c>
      <c r="H94" t="s">
        <v>51</v>
      </c>
      <c r="I94" t="s">
        <v>52</v>
      </c>
      <c r="J94" t="s">
        <v>64</v>
      </c>
      <c r="K94">
        <v>650218</v>
      </c>
      <c r="L94" t="s">
        <v>143</v>
      </c>
      <c r="M94" t="s">
        <v>144</v>
      </c>
      <c r="N94" t="s">
        <v>56</v>
      </c>
      <c r="O94" s="1">
        <v>45627</v>
      </c>
      <c r="P94" s="1">
        <v>45962</v>
      </c>
      <c r="Q94" s="2">
        <v>46.45</v>
      </c>
      <c r="R94">
        <v>1</v>
      </c>
      <c r="S94" t="s">
        <v>57</v>
      </c>
      <c r="T94" t="s">
        <v>58</v>
      </c>
      <c r="U94" s="4">
        <v>0.6</v>
      </c>
      <c r="V94" s="2">
        <v>0</v>
      </c>
      <c r="W94">
        <v>0</v>
      </c>
      <c r="X94" t="s">
        <v>243</v>
      </c>
      <c r="Y94" t="s">
        <v>60</v>
      </c>
      <c r="Z94">
        <v>0</v>
      </c>
      <c r="AA94" s="2">
        <v>0</v>
      </c>
      <c r="AB94" s="2">
        <v>0</v>
      </c>
      <c r="AC94" s="4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27.87</v>
      </c>
      <c r="AM94" s="2">
        <v>27.87</v>
      </c>
      <c r="AN94" s="2">
        <v>0</v>
      </c>
      <c r="AO94" s="2">
        <v>0</v>
      </c>
      <c r="AP94" s="2">
        <v>0</v>
      </c>
    </row>
    <row r="95" spans="1:42" x14ac:dyDescent="0.25">
      <c r="A95" s="1">
        <v>45929</v>
      </c>
      <c r="B95" t="s">
        <v>47</v>
      </c>
      <c r="C95">
        <v>649163</v>
      </c>
      <c r="D95">
        <v>2025845087</v>
      </c>
      <c r="E95" t="s">
        <v>263</v>
      </c>
      <c r="F95" t="s">
        <v>264</v>
      </c>
      <c r="G95" t="s">
        <v>50</v>
      </c>
      <c r="H95" t="s">
        <v>51</v>
      </c>
      <c r="I95" t="s">
        <v>52</v>
      </c>
      <c r="J95" t="s">
        <v>64</v>
      </c>
      <c r="K95">
        <v>649164</v>
      </c>
      <c r="L95" t="s">
        <v>69</v>
      </c>
      <c r="M95" t="s">
        <v>70</v>
      </c>
      <c r="N95" t="s">
        <v>56</v>
      </c>
      <c r="O95" s="1">
        <v>45658</v>
      </c>
      <c r="P95" s="1">
        <v>45962</v>
      </c>
      <c r="Q95" s="2">
        <v>75.75</v>
      </c>
      <c r="R95">
        <v>1</v>
      </c>
      <c r="S95" t="s">
        <v>57</v>
      </c>
      <c r="T95" t="s">
        <v>58</v>
      </c>
      <c r="U95" s="4">
        <v>0.6</v>
      </c>
      <c r="V95" s="2">
        <v>0</v>
      </c>
      <c r="W95">
        <v>0</v>
      </c>
      <c r="X95" t="s">
        <v>243</v>
      </c>
      <c r="Y95" t="s">
        <v>60</v>
      </c>
      <c r="Z95">
        <v>0</v>
      </c>
      <c r="AA95" s="2">
        <v>0</v>
      </c>
      <c r="AB95" s="2">
        <v>0</v>
      </c>
      <c r="AC95" s="4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45.45</v>
      </c>
      <c r="AM95" s="2">
        <v>45.45</v>
      </c>
      <c r="AN95" s="2">
        <v>0</v>
      </c>
      <c r="AO95" s="2">
        <v>0</v>
      </c>
      <c r="AP95" s="2">
        <v>0</v>
      </c>
    </row>
    <row r="96" spans="1:42" x14ac:dyDescent="0.25">
      <c r="A96" s="1">
        <v>45929</v>
      </c>
      <c r="B96" t="s">
        <v>47</v>
      </c>
      <c r="C96">
        <v>649163</v>
      </c>
      <c r="D96">
        <v>2025845321</v>
      </c>
      <c r="E96" t="s">
        <v>265</v>
      </c>
      <c r="F96" t="s">
        <v>266</v>
      </c>
      <c r="G96" t="s">
        <v>50</v>
      </c>
      <c r="H96" t="s">
        <v>164</v>
      </c>
      <c r="I96" t="s">
        <v>52</v>
      </c>
      <c r="J96" t="s">
        <v>64</v>
      </c>
      <c r="K96">
        <v>673059</v>
      </c>
      <c r="L96" t="s">
        <v>65</v>
      </c>
      <c r="M96" t="s">
        <v>115</v>
      </c>
      <c r="N96" t="s">
        <v>56</v>
      </c>
      <c r="O96" s="1">
        <v>45658</v>
      </c>
      <c r="P96" s="1">
        <v>45962</v>
      </c>
      <c r="Q96" s="2">
        <v>34.01</v>
      </c>
      <c r="R96">
        <v>1</v>
      </c>
      <c r="S96" t="s">
        <v>57</v>
      </c>
      <c r="T96" t="s">
        <v>58</v>
      </c>
      <c r="U96" s="4">
        <v>0.6</v>
      </c>
      <c r="V96" s="2">
        <v>0</v>
      </c>
      <c r="W96">
        <v>0</v>
      </c>
      <c r="X96" t="s">
        <v>243</v>
      </c>
      <c r="Y96" t="s">
        <v>60</v>
      </c>
      <c r="Z96">
        <v>0</v>
      </c>
      <c r="AA96" s="2">
        <v>0</v>
      </c>
      <c r="AB96" s="2">
        <v>0</v>
      </c>
      <c r="AC96" s="4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20.41</v>
      </c>
      <c r="AM96" s="2">
        <v>20.41</v>
      </c>
      <c r="AN96" s="2">
        <v>0</v>
      </c>
      <c r="AO96" s="2">
        <v>0</v>
      </c>
      <c r="AP96" s="2">
        <v>0</v>
      </c>
    </row>
    <row r="97" spans="1:42" x14ac:dyDescent="0.25">
      <c r="A97" s="1">
        <v>45929</v>
      </c>
      <c r="B97" t="s">
        <v>47</v>
      </c>
      <c r="C97">
        <v>649163</v>
      </c>
      <c r="D97">
        <v>2025850685</v>
      </c>
      <c r="E97" t="s">
        <v>267</v>
      </c>
      <c r="F97" t="s">
        <v>268</v>
      </c>
      <c r="G97" t="s">
        <v>50</v>
      </c>
      <c r="H97" t="s">
        <v>63</v>
      </c>
      <c r="I97" t="s">
        <v>52</v>
      </c>
      <c r="J97" t="s">
        <v>53</v>
      </c>
      <c r="K97">
        <v>673059</v>
      </c>
      <c r="L97" t="s">
        <v>65</v>
      </c>
      <c r="M97" t="s">
        <v>115</v>
      </c>
      <c r="N97" t="s">
        <v>56</v>
      </c>
      <c r="O97" s="1">
        <v>45658</v>
      </c>
      <c r="P97" s="1">
        <v>45962</v>
      </c>
      <c r="Q97" s="2">
        <v>105.84</v>
      </c>
      <c r="R97">
        <v>1</v>
      </c>
      <c r="S97" t="s">
        <v>57</v>
      </c>
      <c r="T97" t="s">
        <v>58</v>
      </c>
      <c r="U97" s="4">
        <v>0.6</v>
      </c>
      <c r="V97" s="2">
        <v>0</v>
      </c>
      <c r="W97">
        <v>0</v>
      </c>
      <c r="X97" t="s">
        <v>243</v>
      </c>
      <c r="Y97" t="s">
        <v>60</v>
      </c>
      <c r="Z97">
        <v>0</v>
      </c>
      <c r="AA97" s="2">
        <v>0</v>
      </c>
      <c r="AB97" s="2">
        <v>0</v>
      </c>
      <c r="AC97" s="4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63.5</v>
      </c>
      <c r="AM97" s="2">
        <v>63.5</v>
      </c>
      <c r="AN97" s="2">
        <v>0</v>
      </c>
      <c r="AO97" s="2">
        <v>0</v>
      </c>
      <c r="AP97" s="2">
        <v>0</v>
      </c>
    </row>
    <row r="98" spans="1:42" x14ac:dyDescent="0.25">
      <c r="A98" s="1">
        <v>45929</v>
      </c>
      <c r="B98" t="s">
        <v>47</v>
      </c>
      <c r="C98">
        <v>649163</v>
      </c>
      <c r="D98">
        <v>2025894963</v>
      </c>
      <c r="E98" t="s">
        <v>269</v>
      </c>
      <c r="F98" t="s">
        <v>270</v>
      </c>
      <c r="G98" t="s">
        <v>50</v>
      </c>
      <c r="H98" t="s">
        <v>120</v>
      </c>
      <c r="I98" t="s">
        <v>52</v>
      </c>
      <c r="J98" t="s">
        <v>64</v>
      </c>
      <c r="K98">
        <v>673059</v>
      </c>
      <c r="L98" t="s">
        <v>65</v>
      </c>
      <c r="M98" t="s">
        <v>115</v>
      </c>
      <c r="N98" t="s">
        <v>56</v>
      </c>
      <c r="O98" s="1">
        <v>45658</v>
      </c>
      <c r="P98" s="1">
        <v>45962</v>
      </c>
      <c r="Q98" s="2">
        <v>52.69</v>
      </c>
      <c r="R98">
        <v>1</v>
      </c>
      <c r="S98" t="s">
        <v>57</v>
      </c>
      <c r="T98" t="s">
        <v>58</v>
      </c>
      <c r="U98" s="4">
        <v>0.6</v>
      </c>
      <c r="V98" s="2">
        <v>0</v>
      </c>
      <c r="W98">
        <v>0</v>
      </c>
      <c r="X98" t="s">
        <v>243</v>
      </c>
      <c r="Y98" t="s">
        <v>60</v>
      </c>
      <c r="Z98">
        <v>0</v>
      </c>
      <c r="AA98" s="2">
        <v>0</v>
      </c>
      <c r="AB98" s="2">
        <v>0</v>
      </c>
      <c r="AC98" s="4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31.61</v>
      </c>
      <c r="AM98" s="2">
        <v>31.61</v>
      </c>
      <c r="AN98" s="2">
        <v>0</v>
      </c>
      <c r="AO98" s="2">
        <v>0</v>
      </c>
      <c r="AP98" s="2">
        <v>0</v>
      </c>
    </row>
    <row r="99" spans="1:42" x14ac:dyDescent="0.25">
      <c r="A99" s="1">
        <v>45929</v>
      </c>
      <c r="B99" t="s">
        <v>47</v>
      </c>
      <c r="C99">
        <v>649163</v>
      </c>
      <c r="D99">
        <v>2025918115</v>
      </c>
      <c r="E99" t="s">
        <v>271</v>
      </c>
      <c r="F99" t="s">
        <v>272</v>
      </c>
      <c r="G99" t="s">
        <v>50</v>
      </c>
      <c r="H99" t="s">
        <v>51</v>
      </c>
      <c r="I99" t="s">
        <v>52</v>
      </c>
      <c r="J99" t="s">
        <v>64</v>
      </c>
      <c r="K99">
        <v>650218</v>
      </c>
      <c r="L99" t="s">
        <v>143</v>
      </c>
      <c r="M99" t="s">
        <v>144</v>
      </c>
      <c r="N99" t="s">
        <v>56</v>
      </c>
      <c r="O99" s="1">
        <v>45658</v>
      </c>
      <c r="P99" s="1">
        <v>45962</v>
      </c>
      <c r="Q99" s="2">
        <v>46.45</v>
      </c>
      <c r="R99">
        <v>1</v>
      </c>
      <c r="S99" t="s">
        <v>57</v>
      </c>
      <c r="T99" t="s">
        <v>58</v>
      </c>
      <c r="U99" s="4">
        <v>0.6</v>
      </c>
      <c r="V99" s="2">
        <v>0</v>
      </c>
      <c r="W99">
        <v>0</v>
      </c>
      <c r="X99" t="s">
        <v>243</v>
      </c>
      <c r="Y99" t="s">
        <v>60</v>
      </c>
      <c r="Z99">
        <v>0</v>
      </c>
      <c r="AA99" s="2">
        <v>0</v>
      </c>
      <c r="AB99" s="2">
        <v>0</v>
      </c>
      <c r="AC99" s="4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27.87</v>
      </c>
      <c r="AM99" s="2">
        <v>27.87</v>
      </c>
      <c r="AN99" s="2">
        <v>0</v>
      </c>
      <c r="AO99" s="2">
        <v>0</v>
      </c>
      <c r="AP99" s="2">
        <v>0</v>
      </c>
    </row>
    <row r="100" spans="1:42" x14ac:dyDescent="0.25">
      <c r="A100" s="1">
        <v>45929</v>
      </c>
      <c r="B100" t="s">
        <v>47</v>
      </c>
      <c r="C100">
        <v>649163</v>
      </c>
      <c r="D100">
        <v>2025934064</v>
      </c>
      <c r="E100" t="s">
        <v>273</v>
      </c>
      <c r="F100" t="s">
        <v>274</v>
      </c>
      <c r="G100" t="s">
        <v>50</v>
      </c>
      <c r="H100" t="s">
        <v>51</v>
      </c>
      <c r="I100" t="s">
        <v>52</v>
      </c>
      <c r="J100" t="s">
        <v>64</v>
      </c>
      <c r="K100">
        <v>751867</v>
      </c>
      <c r="L100" t="s">
        <v>167</v>
      </c>
      <c r="M100" t="s">
        <v>168</v>
      </c>
      <c r="N100" t="s">
        <v>56</v>
      </c>
      <c r="O100" s="1">
        <v>45627</v>
      </c>
      <c r="P100" s="1">
        <v>45931</v>
      </c>
      <c r="Q100" s="2">
        <v>56.69</v>
      </c>
      <c r="R100">
        <v>1</v>
      </c>
      <c r="S100" t="s">
        <v>57</v>
      </c>
      <c r="T100" t="s">
        <v>58</v>
      </c>
      <c r="U100" s="4">
        <v>0.6</v>
      </c>
      <c r="V100" s="2">
        <v>0</v>
      </c>
      <c r="W100">
        <v>0</v>
      </c>
      <c r="X100" t="s">
        <v>243</v>
      </c>
      <c r="Y100" t="s">
        <v>60</v>
      </c>
      <c r="Z100">
        <v>0</v>
      </c>
      <c r="AA100" s="2">
        <v>0</v>
      </c>
      <c r="AB100" s="2">
        <v>0</v>
      </c>
      <c r="AC100" s="4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34.01</v>
      </c>
      <c r="AM100" s="2">
        <v>34.01</v>
      </c>
      <c r="AN100" s="2">
        <v>0</v>
      </c>
      <c r="AO100" s="2">
        <v>0</v>
      </c>
      <c r="AP100" s="2">
        <v>0</v>
      </c>
    </row>
    <row r="101" spans="1:42" x14ac:dyDescent="0.25">
      <c r="A101" s="1">
        <v>45929</v>
      </c>
      <c r="B101" t="s">
        <v>47</v>
      </c>
      <c r="C101">
        <v>649163</v>
      </c>
      <c r="D101">
        <v>2025934865</v>
      </c>
      <c r="E101" t="s">
        <v>275</v>
      </c>
      <c r="F101" t="s">
        <v>171</v>
      </c>
      <c r="G101" t="s">
        <v>50</v>
      </c>
      <c r="H101" t="s">
        <v>125</v>
      </c>
      <c r="I101" t="s">
        <v>52</v>
      </c>
      <c r="J101" t="s">
        <v>64</v>
      </c>
      <c r="K101">
        <v>673059</v>
      </c>
      <c r="L101" t="s">
        <v>65</v>
      </c>
      <c r="M101" t="s">
        <v>115</v>
      </c>
      <c r="N101" t="s">
        <v>56</v>
      </c>
      <c r="O101" s="1">
        <v>45658</v>
      </c>
      <c r="P101" s="1">
        <v>45962</v>
      </c>
      <c r="Q101" s="2">
        <v>52.69</v>
      </c>
      <c r="R101">
        <v>1</v>
      </c>
      <c r="S101" t="s">
        <v>57</v>
      </c>
      <c r="T101" t="s">
        <v>58</v>
      </c>
      <c r="U101" s="4">
        <v>0.6</v>
      </c>
      <c r="V101" s="2">
        <v>0</v>
      </c>
      <c r="W101">
        <v>0</v>
      </c>
      <c r="X101" t="s">
        <v>243</v>
      </c>
      <c r="Y101" t="s">
        <v>60</v>
      </c>
      <c r="Z101">
        <v>0</v>
      </c>
      <c r="AA101" s="2">
        <v>0</v>
      </c>
      <c r="AB101" s="2">
        <v>0</v>
      </c>
      <c r="AC101" s="4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31.61</v>
      </c>
      <c r="AM101" s="2">
        <v>31.61</v>
      </c>
      <c r="AN101" s="2">
        <v>0</v>
      </c>
      <c r="AO101" s="2">
        <v>0</v>
      </c>
      <c r="AP101" s="2">
        <v>0</v>
      </c>
    </row>
    <row r="102" spans="1:42" x14ac:dyDescent="0.25">
      <c r="A102" s="1">
        <v>45929</v>
      </c>
      <c r="B102" t="s">
        <v>47</v>
      </c>
      <c r="C102">
        <v>649163</v>
      </c>
      <c r="D102">
        <v>2025942337</v>
      </c>
      <c r="E102" t="s">
        <v>276</v>
      </c>
      <c r="F102" t="s">
        <v>87</v>
      </c>
      <c r="G102" t="s">
        <v>50</v>
      </c>
      <c r="H102" t="s">
        <v>125</v>
      </c>
      <c r="I102" t="s">
        <v>52</v>
      </c>
      <c r="J102" t="s">
        <v>53</v>
      </c>
      <c r="K102">
        <v>673059</v>
      </c>
      <c r="L102" t="s">
        <v>65</v>
      </c>
      <c r="M102" t="s">
        <v>115</v>
      </c>
      <c r="N102" t="s">
        <v>56</v>
      </c>
      <c r="O102" s="1">
        <v>45658</v>
      </c>
      <c r="P102" s="1">
        <v>45962</v>
      </c>
      <c r="Q102" s="2">
        <v>52.46</v>
      </c>
      <c r="R102">
        <v>1</v>
      </c>
      <c r="S102" t="s">
        <v>57</v>
      </c>
      <c r="T102" t="s">
        <v>58</v>
      </c>
      <c r="U102" s="4">
        <v>0.6</v>
      </c>
      <c r="V102" s="2">
        <v>0</v>
      </c>
      <c r="W102">
        <v>0</v>
      </c>
      <c r="X102" t="s">
        <v>243</v>
      </c>
      <c r="Y102" t="s">
        <v>60</v>
      </c>
      <c r="Z102">
        <v>0</v>
      </c>
      <c r="AA102" s="2">
        <v>0</v>
      </c>
      <c r="AB102" s="2">
        <v>0</v>
      </c>
      <c r="AC102" s="4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31.48</v>
      </c>
      <c r="AM102" s="2">
        <v>31.48</v>
      </c>
      <c r="AN102" s="2">
        <v>0</v>
      </c>
      <c r="AO102" s="2">
        <v>0</v>
      </c>
      <c r="AP102" s="2">
        <v>0</v>
      </c>
    </row>
    <row r="103" spans="1:42" x14ac:dyDescent="0.25">
      <c r="A103" s="1">
        <v>45929</v>
      </c>
      <c r="B103" t="s">
        <v>47</v>
      </c>
      <c r="C103">
        <v>649163</v>
      </c>
      <c r="D103">
        <v>2025994789</v>
      </c>
      <c r="E103" t="s">
        <v>277</v>
      </c>
      <c r="F103" t="s">
        <v>187</v>
      </c>
      <c r="G103" t="s">
        <v>50</v>
      </c>
      <c r="H103" t="s">
        <v>278</v>
      </c>
      <c r="I103" t="s">
        <v>52</v>
      </c>
      <c r="J103" t="s">
        <v>64</v>
      </c>
      <c r="K103">
        <v>673059</v>
      </c>
      <c r="L103" t="s">
        <v>65</v>
      </c>
      <c r="M103" t="s">
        <v>115</v>
      </c>
      <c r="N103" t="s">
        <v>56</v>
      </c>
      <c r="O103" s="1">
        <v>45658</v>
      </c>
      <c r="P103" s="1">
        <v>45962</v>
      </c>
      <c r="Q103" s="2">
        <v>52.69</v>
      </c>
      <c r="R103">
        <v>1</v>
      </c>
      <c r="S103" t="s">
        <v>57</v>
      </c>
      <c r="T103" t="s">
        <v>58</v>
      </c>
      <c r="U103" s="4">
        <v>0.6</v>
      </c>
      <c r="V103" s="2">
        <v>0</v>
      </c>
      <c r="W103">
        <v>0</v>
      </c>
      <c r="X103" t="s">
        <v>243</v>
      </c>
      <c r="Y103" t="s">
        <v>60</v>
      </c>
      <c r="Z103">
        <v>0</v>
      </c>
      <c r="AA103" s="2">
        <v>0</v>
      </c>
      <c r="AB103" s="2">
        <v>0</v>
      </c>
      <c r="AC103" s="4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31.61</v>
      </c>
      <c r="AM103" s="2">
        <v>31.61</v>
      </c>
      <c r="AN103" s="2">
        <v>0</v>
      </c>
      <c r="AO103" s="2">
        <v>0</v>
      </c>
      <c r="AP103" s="2">
        <v>0</v>
      </c>
    </row>
    <row r="104" spans="1:42" x14ac:dyDescent="0.25">
      <c r="A104" s="1">
        <v>45929</v>
      </c>
      <c r="B104" t="s">
        <v>47</v>
      </c>
      <c r="C104">
        <v>649163</v>
      </c>
      <c r="D104">
        <v>2026049205</v>
      </c>
      <c r="E104" t="s">
        <v>279</v>
      </c>
      <c r="F104" t="s">
        <v>251</v>
      </c>
      <c r="G104" t="s">
        <v>50</v>
      </c>
      <c r="H104" t="s">
        <v>120</v>
      </c>
      <c r="I104" t="s">
        <v>52</v>
      </c>
      <c r="J104" t="s">
        <v>53</v>
      </c>
      <c r="K104">
        <v>673059</v>
      </c>
      <c r="L104" t="s">
        <v>65</v>
      </c>
      <c r="M104" t="s">
        <v>115</v>
      </c>
      <c r="N104" t="s">
        <v>56</v>
      </c>
      <c r="O104" s="1">
        <v>45658</v>
      </c>
      <c r="P104" s="1">
        <v>45962</v>
      </c>
      <c r="Q104" s="2">
        <v>129.97</v>
      </c>
      <c r="R104">
        <v>1</v>
      </c>
      <c r="S104" t="s">
        <v>57</v>
      </c>
      <c r="T104" t="s">
        <v>58</v>
      </c>
      <c r="U104" s="4">
        <v>0.6</v>
      </c>
      <c r="V104" s="2">
        <v>0</v>
      </c>
      <c r="W104">
        <v>0</v>
      </c>
      <c r="X104" t="s">
        <v>243</v>
      </c>
      <c r="Y104" t="s">
        <v>60</v>
      </c>
      <c r="Z104">
        <v>0</v>
      </c>
      <c r="AA104" s="2">
        <v>0</v>
      </c>
      <c r="AB104" s="2">
        <v>0</v>
      </c>
      <c r="AC104" s="4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77.98</v>
      </c>
      <c r="AM104" s="2">
        <v>77.98</v>
      </c>
      <c r="AN104" s="2">
        <v>0</v>
      </c>
      <c r="AO104" s="2">
        <v>0</v>
      </c>
      <c r="AP104" s="2">
        <v>0</v>
      </c>
    </row>
    <row r="105" spans="1:42" x14ac:dyDescent="0.25">
      <c r="A105" s="1">
        <v>45929</v>
      </c>
      <c r="B105" t="s">
        <v>47</v>
      </c>
      <c r="C105">
        <v>649163</v>
      </c>
      <c r="D105">
        <v>2026054771</v>
      </c>
      <c r="E105" t="s">
        <v>280</v>
      </c>
      <c r="F105" t="s">
        <v>245</v>
      </c>
      <c r="G105" t="s">
        <v>50</v>
      </c>
      <c r="H105" t="s">
        <v>51</v>
      </c>
      <c r="I105" t="s">
        <v>52</v>
      </c>
      <c r="J105" t="s">
        <v>64</v>
      </c>
      <c r="K105">
        <v>751867</v>
      </c>
      <c r="L105" t="s">
        <v>167</v>
      </c>
      <c r="M105" t="s">
        <v>168</v>
      </c>
      <c r="N105" t="s">
        <v>56</v>
      </c>
      <c r="O105" s="1">
        <v>45658</v>
      </c>
      <c r="P105" s="1">
        <v>45962</v>
      </c>
      <c r="Q105" s="2">
        <v>40.159999999999997</v>
      </c>
      <c r="R105">
        <v>1</v>
      </c>
      <c r="S105" t="s">
        <v>57</v>
      </c>
      <c r="T105" t="s">
        <v>58</v>
      </c>
      <c r="U105" s="4">
        <v>0.6</v>
      </c>
      <c r="V105" s="2">
        <v>0</v>
      </c>
      <c r="W105">
        <v>0</v>
      </c>
      <c r="X105" t="s">
        <v>243</v>
      </c>
      <c r="Y105" t="s">
        <v>60</v>
      </c>
      <c r="Z105">
        <v>0</v>
      </c>
      <c r="AA105" s="2">
        <v>0</v>
      </c>
      <c r="AB105" s="2">
        <v>0</v>
      </c>
      <c r="AC105" s="4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24.1</v>
      </c>
      <c r="AM105" s="2">
        <v>24.1</v>
      </c>
      <c r="AN105" s="2">
        <v>0</v>
      </c>
      <c r="AO105" s="2">
        <v>0</v>
      </c>
      <c r="AP105" s="2">
        <v>0</v>
      </c>
    </row>
    <row r="106" spans="1:42" x14ac:dyDescent="0.25">
      <c r="A106" s="1">
        <v>45929</v>
      </c>
      <c r="B106" t="s">
        <v>47</v>
      </c>
      <c r="C106">
        <v>649163</v>
      </c>
      <c r="D106">
        <v>2026062443</v>
      </c>
      <c r="E106" t="s">
        <v>281</v>
      </c>
      <c r="F106" t="s">
        <v>282</v>
      </c>
      <c r="G106" t="s">
        <v>50</v>
      </c>
      <c r="H106" t="s">
        <v>51</v>
      </c>
      <c r="I106" t="s">
        <v>52</v>
      </c>
      <c r="J106" t="s">
        <v>64</v>
      </c>
      <c r="K106">
        <v>649247</v>
      </c>
      <c r="L106" t="s">
        <v>84</v>
      </c>
      <c r="M106" t="s">
        <v>85</v>
      </c>
      <c r="N106" t="s">
        <v>56</v>
      </c>
      <c r="O106" s="1">
        <v>45658</v>
      </c>
      <c r="P106" s="1">
        <v>45962</v>
      </c>
      <c r="Q106" s="2">
        <v>52.69</v>
      </c>
      <c r="R106">
        <v>1</v>
      </c>
      <c r="S106" t="s">
        <v>57</v>
      </c>
      <c r="T106" t="s">
        <v>58</v>
      </c>
      <c r="U106" s="4">
        <v>0.6</v>
      </c>
      <c r="V106" s="2">
        <v>0</v>
      </c>
      <c r="W106">
        <v>0</v>
      </c>
      <c r="X106" t="s">
        <v>243</v>
      </c>
      <c r="Y106" t="s">
        <v>60</v>
      </c>
      <c r="Z106">
        <v>0</v>
      </c>
      <c r="AA106" s="2">
        <v>0</v>
      </c>
      <c r="AB106" s="2">
        <v>0</v>
      </c>
      <c r="AC106" s="4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31.61</v>
      </c>
      <c r="AM106" s="2">
        <v>31.61</v>
      </c>
      <c r="AN106" s="2">
        <v>0</v>
      </c>
      <c r="AO106" s="2">
        <v>0</v>
      </c>
      <c r="AP106" s="2">
        <v>0</v>
      </c>
    </row>
    <row r="107" spans="1:42" x14ac:dyDescent="0.25">
      <c r="A107" s="1">
        <v>45929</v>
      </c>
      <c r="B107" t="s">
        <v>47</v>
      </c>
      <c r="C107">
        <v>649163</v>
      </c>
      <c r="D107">
        <v>2026096390</v>
      </c>
      <c r="E107" t="s">
        <v>283</v>
      </c>
      <c r="F107" t="s">
        <v>284</v>
      </c>
      <c r="G107" t="s">
        <v>50</v>
      </c>
      <c r="H107" t="s">
        <v>51</v>
      </c>
      <c r="I107" t="s">
        <v>52</v>
      </c>
      <c r="J107" t="s">
        <v>64</v>
      </c>
      <c r="K107">
        <v>751867</v>
      </c>
      <c r="L107" t="s">
        <v>167</v>
      </c>
      <c r="M107" t="s">
        <v>168</v>
      </c>
      <c r="N107" t="s">
        <v>56</v>
      </c>
      <c r="O107" s="1">
        <v>45658</v>
      </c>
      <c r="P107" s="1">
        <v>45962</v>
      </c>
      <c r="Q107" s="2">
        <v>46.45</v>
      </c>
      <c r="R107">
        <v>1</v>
      </c>
      <c r="S107" t="s">
        <v>57</v>
      </c>
      <c r="T107" t="s">
        <v>58</v>
      </c>
      <c r="U107" s="4">
        <v>0.6</v>
      </c>
      <c r="V107" s="2">
        <v>0</v>
      </c>
      <c r="W107">
        <v>0</v>
      </c>
      <c r="X107" t="s">
        <v>243</v>
      </c>
      <c r="Y107" t="s">
        <v>60</v>
      </c>
      <c r="Z107">
        <v>0</v>
      </c>
      <c r="AA107" s="2">
        <v>0</v>
      </c>
      <c r="AB107" s="2">
        <v>0</v>
      </c>
      <c r="AC107" s="4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27.87</v>
      </c>
      <c r="AM107" s="2">
        <v>27.87</v>
      </c>
      <c r="AN107" s="2">
        <v>0</v>
      </c>
      <c r="AO107" s="2">
        <v>0</v>
      </c>
      <c r="AP107" s="2">
        <v>0</v>
      </c>
    </row>
    <row r="108" spans="1:42" x14ac:dyDescent="0.25">
      <c r="A108" s="1">
        <v>45929</v>
      </c>
      <c r="B108" t="s">
        <v>47</v>
      </c>
      <c r="C108">
        <v>649163</v>
      </c>
      <c r="D108">
        <v>2026126906</v>
      </c>
      <c r="E108" t="s">
        <v>285</v>
      </c>
      <c r="F108" t="s">
        <v>286</v>
      </c>
      <c r="G108" t="s">
        <v>50</v>
      </c>
      <c r="H108" t="s">
        <v>114</v>
      </c>
      <c r="I108" t="s">
        <v>52</v>
      </c>
      <c r="J108" t="s">
        <v>64</v>
      </c>
      <c r="K108">
        <v>766747</v>
      </c>
      <c r="L108" t="s">
        <v>287</v>
      </c>
      <c r="M108" t="s">
        <v>91</v>
      </c>
      <c r="N108" t="s">
        <v>56</v>
      </c>
      <c r="O108" s="1">
        <v>45658</v>
      </c>
      <c r="P108" s="1">
        <v>45962</v>
      </c>
      <c r="Q108" s="2">
        <v>42.45</v>
      </c>
      <c r="R108">
        <v>1</v>
      </c>
      <c r="S108" t="s">
        <v>57</v>
      </c>
      <c r="T108" t="s">
        <v>58</v>
      </c>
      <c r="U108" s="4">
        <v>0.6</v>
      </c>
      <c r="V108" s="2">
        <v>0</v>
      </c>
      <c r="W108">
        <v>0</v>
      </c>
      <c r="X108" t="s">
        <v>243</v>
      </c>
      <c r="Y108" t="s">
        <v>60</v>
      </c>
      <c r="Z108">
        <v>0</v>
      </c>
      <c r="AA108" s="2">
        <v>0</v>
      </c>
      <c r="AB108" s="2">
        <v>0</v>
      </c>
      <c r="AC108" s="4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25.47</v>
      </c>
      <c r="AM108" s="2">
        <v>25.47</v>
      </c>
      <c r="AN108" s="2">
        <v>0</v>
      </c>
      <c r="AO108" s="2">
        <v>0</v>
      </c>
      <c r="AP108" s="2">
        <v>0</v>
      </c>
    </row>
    <row r="109" spans="1:42" x14ac:dyDescent="0.25">
      <c r="A109" s="1">
        <v>45929</v>
      </c>
      <c r="B109" t="s">
        <v>47</v>
      </c>
      <c r="C109">
        <v>649163</v>
      </c>
      <c r="D109">
        <v>2026133028</v>
      </c>
      <c r="E109" t="s">
        <v>288</v>
      </c>
      <c r="F109" t="s">
        <v>258</v>
      </c>
      <c r="G109" t="s">
        <v>50</v>
      </c>
      <c r="H109" t="s">
        <v>203</v>
      </c>
      <c r="I109" t="s">
        <v>52</v>
      </c>
      <c r="J109" t="s">
        <v>64</v>
      </c>
      <c r="K109">
        <v>673059</v>
      </c>
      <c r="L109" t="s">
        <v>65</v>
      </c>
      <c r="M109" t="s">
        <v>115</v>
      </c>
      <c r="N109" t="s">
        <v>56</v>
      </c>
      <c r="O109" s="1">
        <v>45658</v>
      </c>
      <c r="P109" s="1">
        <v>45962</v>
      </c>
      <c r="Q109" s="2">
        <v>36.159999999999997</v>
      </c>
      <c r="R109">
        <v>1</v>
      </c>
      <c r="S109" t="s">
        <v>57</v>
      </c>
      <c r="T109" t="s">
        <v>58</v>
      </c>
      <c r="U109" s="4">
        <v>0.6</v>
      </c>
      <c r="V109" s="2">
        <v>0</v>
      </c>
      <c r="W109">
        <v>0</v>
      </c>
      <c r="X109" t="s">
        <v>243</v>
      </c>
      <c r="Y109" t="s">
        <v>60</v>
      </c>
      <c r="Z109">
        <v>0</v>
      </c>
      <c r="AA109" s="2">
        <v>0</v>
      </c>
      <c r="AB109" s="2">
        <v>0</v>
      </c>
      <c r="AC109" s="4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21.7</v>
      </c>
      <c r="AM109" s="2">
        <v>21.7</v>
      </c>
      <c r="AN109" s="2">
        <v>0</v>
      </c>
      <c r="AO109" s="2">
        <v>0</v>
      </c>
      <c r="AP109" s="2">
        <v>0</v>
      </c>
    </row>
    <row r="110" spans="1:42" x14ac:dyDescent="0.25">
      <c r="A110" s="1">
        <v>45929</v>
      </c>
      <c r="B110" t="s">
        <v>47</v>
      </c>
      <c r="C110">
        <v>649163</v>
      </c>
      <c r="D110">
        <v>2026151522</v>
      </c>
      <c r="E110" t="s">
        <v>289</v>
      </c>
      <c r="F110" t="s">
        <v>290</v>
      </c>
      <c r="G110" t="s">
        <v>50</v>
      </c>
      <c r="H110" t="s">
        <v>252</v>
      </c>
      <c r="I110" t="s">
        <v>52</v>
      </c>
      <c r="J110" t="s">
        <v>64</v>
      </c>
      <c r="K110">
        <v>673059</v>
      </c>
      <c r="L110" t="s">
        <v>65</v>
      </c>
      <c r="M110" t="s">
        <v>115</v>
      </c>
      <c r="N110" t="s">
        <v>56</v>
      </c>
      <c r="O110" s="1">
        <v>45658</v>
      </c>
      <c r="P110" s="1">
        <v>45962</v>
      </c>
      <c r="Q110" s="2">
        <v>42.46</v>
      </c>
      <c r="R110">
        <v>1</v>
      </c>
      <c r="S110" t="s">
        <v>57</v>
      </c>
      <c r="T110" t="s">
        <v>58</v>
      </c>
      <c r="U110" s="4">
        <v>0.6</v>
      </c>
      <c r="V110" s="2">
        <v>0</v>
      </c>
      <c r="W110">
        <v>0</v>
      </c>
      <c r="X110" t="s">
        <v>243</v>
      </c>
      <c r="Y110" t="s">
        <v>60</v>
      </c>
      <c r="Z110">
        <v>0</v>
      </c>
      <c r="AA110" s="2">
        <v>0</v>
      </c>
      <c r="AB110" s="2">
        <v>0</v>
      </c>
      <c r="AC110" s="4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25.48</v>
      </c>
      <c r="AM110" s="2">
        <v>25.48</v>
      </c>
      <c r="AN110" s="2">
        <v>0</v>
      </c>
      <c r="AO110" s="2">
        <v>0</v>
      </c>
      <c r="AP110" s="2">
        <v>0</v>
      </c>
    </row>
    <row r="111" spans="1:42" x14ac:dyDescent="0.25">
      <c r="A111" s="1">
        <v>45929</v>
      </c>
      <c r="B111" t="s">
        <v>47</v>
      </c>
      <c r="C111">
        <v>649163</v>
      </c>
      <c r="D111">
        <v>2026152184</v>
      </c>
      <c r="E111" t="s">
        <v>291</v>
      </c>
      <c r="F111" t="s">
        <v>292</v>
      </c>
      <c r="G111" t="s">
        <v>50</v>
      </c>
      <c r="H111" t="s">
        <v>51</v>
      </c>
      <c r="I111" t="s">
        <v>52</v>
      </c>
      <c r="J111" t="s">
        <v>64</v>
      </c>
      <c r="K111">
        <v>751867</v>
      </c>
      <c r="L111" t="s">
        <v>167</v>
      </c>
      <c r="M111" t="s">
        <v>168</v>
      </c>
      <c r="N111" t="s">
        <v>56</v>
      </c>
      <c r="O111" s="1">
        <v>45658</v>
      </c>
      <c r="P111" s="1">
        <v>45962</v>
      </c>
      <c r="Q111" s="2">
        <v>40.159999999999997</v>
      </c>
      <c r="R111">
        <v>1</v>
      </c>
      <c r="S111" t="s">
        <v>57</v>
      </c>
      <c r="T111" t="s">
        <v>58</v>
      </c>
      <c r="U111" s="4">
        <v>0.6</v>
      </c>
      <c r="V111" s="2">
        <v>0</v>
      </c>
      <c r="W111">
        <v>0</v>
      </c>
      <c r="X111" t="s">
        <v>243</v>
      </c>
      <c r="Y111" t="s">
        <v>60</v>
      </c>
      <c r="Z111">
        <v>0</v>
      </c>
      <c r="AA111" s="2">
        <v>0</v>
      </c>
      <c r="AB111" s="2">
        <v>0</v>
      </c>
      <c r="AC111" s="4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24.1</v>
      </c>
      <c r="AM111" s="2">
        <v>24.1</v>
      </c>
      <c r="AN111" s="2">
        <v>0</v>
      </c>
      <c r="AO111" s="2">
        <v>0</v>
      </c>
      <c r="AP111" s="2">
        <v>0</v>
      </c>
    </row>
    <row r="112" spans="1:42" x14ac:dyDescent="0.25">
      <c r="A112" s="1">
        <v>45929</v>
      </c>
      <c r="B112" t="s">
        <v>47</v>
      </c>
      <c r="C112">
        <v>649163</v>
      </c>
      <c r="D112">
        <v>2026164648</v>
      </c>
      <c r="E112" t="s">
        <v>293</v>
      </c>
      <c r="F112" t="s">
        <v>294</v>
      </c>
      <c r="G112" t="s">
        <v>50</v>
      </c>
      <c r="H112" t="s">
        <v>278</v>
      </c>
      <c r="I112" t="s">
        <v>52</v>
      </c>
      <c r="J112" t="s">
        <v>64</v>
      </c>
      <c r="K112">
        <v>673059</v>
      </c>
      <c r="L112" t="s">
        <v>65</v>
      </c>
      <c r="M112" t="s">
        <v>115</v>
      </c>
      <c r="N112" t="s">
        <v>56</v>
      </c>
      <c r="O112" s="1">
        <v>45658</v>
      </c>
      <c r="P112" s="1">
        <v>45962</v>
      </c>
      <c r="Q112" s="2">
        <v>52.69</v>
      </c>
      <c r="R112">
        <v>1</v>
      </c>
      <c r="S112" t="s">
        <v>57</v>
      </c>
      <c r="T112" t="s">
        <v>58</v>
      </c>
      <c r="U112" s="4">
        <v>0.6</v>
      </c>
      <c r="V112" s="2">
        <v>0</v>
      </c>
      <c r="W112">
        <v>0</v>
      </c>
      <c r="X112" t="s">
        <v>243</v>
      </c>
      <c r="Y112" t="s">
        <v>60</v>
      </c>
      <c r="Z112">
        <v>0</v>
      </c>
      <c r="AA112" s="2">
        <v>0</v>
      </c>
      <c r="AB112" s="2">
        <v>0</v>
      </c>
      <c r="AC112" s="4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31.61</v>
      </c>
      <c r="AM112" s="2">
        <v>31.61</v>
      </c>
      <c r="AN112" s="2">
        <v>0</v>
      </c>
      <c r="AO112" s="2">
        <v>0</v>
      </c>
      <c r="AP112" s="2">
        <v>0</v>
      </c>
    </row>
    <row r="113" spans="1:42" x14ac:dyDescent="0.25">
      <c r="A113" s="1">
        <v>45929</v>
      </c>
      <c r="B113" t="s">
        <v>47</v>
      </c>
      <c r="C113">
        <v>649163</v>
      </c>
      <c r="D113">
        <v>2026166247</v>
      </c>
      <c r="E113" t="s">
        <v>295</v>
      </c>
      <c r="F113" t="s">
        <v>218</v>
      </c>
      <c r="G113" t="s">
        <v>50</v>
      </c>
      <c r="H113" t="s">
        <v>120</v>
      </c>
      <c r="I113" t="s">
        <v>52</v>
      </c>
      <c r="J113" t="s">
        <v>64</v>
      </c>
      <c r="K113">
        <v>751867</v>
      </c>
      <c r="L113" t="s">
        <v>167</v>
      </c>
      <c r="M113" t="s">
        <v>168</v>
      </c>
      <c r="N113" t="s">
        <v>56</v>
      </c>
      <c r="O113" s="1">
        <v>45658</v>
      </c>
      <c r="P113" s="1">
        <v>45962</v>
      </c>
      <c r="Q113" s="2">
        <v>51.62</v>
      </c>
      <c r="R113">
        <v>1</v>
      </c>
      <c r="S113" t="s">
        <v>57</v>
      </c>
      <c r="T113" t="s">
        <v>58</v>
      </c>
      <c r="U113" s="4">
        <v>0.6</v>
      </c>
      <c r="V113" s="2">
        <v>0</v>
      </c>
      <c r="W113">
        <v>0</v>
      </c>
      <c r="X113" t="s">
        <v>243</v>
      </c>
      <c r="Y113" t="s">
        <v>60</v>
      </c>
      <c r="Z113">
        <v>0</v>
      </c>
      <c r="AA113" s="2">
        <v>0</v>
      </c>
      <c r="AB113" s="2">
        <v>0</v>
      </c>
      <c r="AC113" s="4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30.97</v>
      </c>
      <c r="AM113" s="2">
        <v>30.97</v>
      </c>
      <c r="AN113" s="2">
        <v>0</v>
      </c>
      <c r="AO113" s="2">
        <v>0</v>
      </c>
      <c r="AP113" s="2">
        <v>0</v>
      </c>
    </row>
    <row r="114" spans="1:42" x14ac:dyDescent="0.25">
      <c r="A114" s="1">
        <v>45929</v>
      </c>
      <c r="B114" t="s">
        <v>47</v>
      </c>
      <c r="C114">
        <v>649163</v>
      </c>
      <c r="D114">
        <v>2026170336</v>
      </c>
      <c r="E114" t="s">
        <v>296</v>
      </c>
      <c r="F114" t="s">
        <v>297</v>
      </c>
      <c r="G114" t="s">
        <v>50</v>
      </c>
      <c r="H114" t="s">
        <v>51</v>
      </c>
      <c r="I114" t="s">
        <v>52</v>
      </c>
      <c r="J114" t="s">
        <v>64</v>
      </c>
      <c r="K114">
        <v>751867</v>
      </c>
      <c r="L114" t="s">
        <v>167</v>
      </c>
      <c r="M114" t="s">
        <v>168</v>
      </c>
      <c r="N114" t="s">
        <v>56</v>
      </c>
      <c r="O114" s="1">
        <v>45658</v>
      </c>
      <c r="P114" s="1">
        <v>45962</v>
      </c>
      <c r="Q114" s="2">
        <v>50.06</v>
      </c>
      <c r="R114">
        <v>1</v>
      </c>
      <c r="S114" t="s">
        <v>57</v>
      </c>
      <c r="T114" t="s">
        <v>58</v>
      </c>
      <c r="U114" s="4">
        <v>0.6</v>
      </c>
      <c r="V114" s="2">
        <v>0</v>
      </c>
      <c r="W114">
        <v>0</v>
      </c>
      <c r="X114" t="s">
        <v>243</v>
      </c>
      <c r="Y114" t="s">
        <v>60</v>
      </c>
      <c r="Z114">
        <v>0</v>
      </c>
      <c r="AA114" s="2">
        <v>0</v>
      </c>
      <c r="AB114" s="2">
        <v>0</v>
      </c>
      <c r="AC114" s="4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30.04</v>
      </c>
      <c r="AM114" s="2">
        <v>30.04</v>
      </c>
      <c r="AN114" s="2">
        <v>0</v>
      </c>
      <c r="AO114" s="2">
        <v>0</v>
      </c>
      <c r="AP114" s="2">
        <v>0</v>
      </c>
    </row>
    <row r="115" spans="1:42" x14ac:dyDescent="0.25">
      <c r="A115" s="1">
        <v>45929</v>
      </c>
      <c r="B115" t="s">
        <v>47</v>
      </c>
      <c r="C115">
        <v>649163</v>
      </c>
      <c r="D115">
        <v>2026199477</v>
      </c>
      <c r="E115" t="s">
        <v>298</v>
      </c>
      <c r="F115" t="s">
        <v>299</v>
      </c>
      <c r="G115" t="s">
        <v>50</v>
      </c>
      <c r="H115" t="s">
        <v>51</v>
      </c>
      <c r="I115" t="s">
        <v>52</v>
      </c>
      <c r="J115" t="s">
        <v>64</v>
      </c>
      <c r="K115">
        <v>751867</v>
      </c>
      <c r="L115" t="s">
        <v>167</v>
      </c>
      <c r="M115" t="s">
        <v>168</v>
      </c>
      <c r="N115" t="s">
        <v>56</v>
      </c>
      <c r="O115" s="1">
        <v>45658</v>
      </c>
      <c r="P115" s="1">
        <v>45962</v>
      </c>
      <c r="Q115" s="2">
        <v>40.159999999999997</v>
      </c>
      <c r="R115">
        <v>1</v>
      </c>
      <c r="S115" t="s">
        <v>57</v>
      </c>
      <c r="T115" t="s">
        <v>58</v>
      </c>
      <c r="U115" s="4">
        <v>0.6</v>
      </c>
      <c r="V115" s="2">
        <v>0</v>
      </c>
      <c r="W115">
        <v>0</v>
      </c>
      <c r="X115" t="s">
        <v>243</v>
      </c>
      <c r="Y115" t="s">
        <v>60</v>
      </c>
      <c r="Z115">
        <v>0</v>
      </c>
      <c r="AA115" s="2">
        <v>0</v>
      </c>
      <c r="AB115" s="2">
        <v>0</v>
      </c>
      <c r="AC115" s="4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24.1</v>
      </c>
      <c r="AM115" s="2">
        <v>24.1</v>
      </c>
      <c r="AN115" s="2">
        <v>0</v>
      </c>
      <c r="AO115" s="2">
        <v>0</v>
      </c>
      <c r="AP115" s="2">
        <v>0</v>
      </c>
    </row>
    <row r="116" spans="1:42" x14ac:dyDescent="0.25">
      <c r="A116" s="1">
        <v>45929</v>
      </c>
      <c r="B116" t="s">
        <v>47</v>
      </c>
      <c r="C116">
        <v>649163</v>
      </c>
      <c r="D116">
        <v>2026227664</v>
      </c>
      <c r="E116" t="s">
        <v>300</v>
      </c>
      <c r="F116" t="s">
        <v>301</v>
      </c>
      <c r="G116" t="s">
        <v>50</v>
      </c>
      <c r="H116" t="s">
        <v>51</v>
      </c>
      <c r="I116" t="s">
        <v>52</v>
      </c>
      <c r="J116" t="s">
        <v>64</v>
      </c>
      <c r="K116">
        <v>751867</v>
      </c>
      <c r="L116" t="s">
        <v>167</v>
      </c>
      <c r="M116" t="s">
        <v>168</v>
      </c>
      <c r="N116" t="s">
        <v>56</v>
      </c>
      <c r="O116" s="1">
        <v>45658</v>
      </c>
      <c r="P116" s="1">
        <v>45962</v>
      </c>
      <c r="Q116" s="2">
        <v>50.06</v>
      </c>
      <c r="R116">
        <v>1</v>
      </c>
      <c r="S116" t="s">
        <v>57</v>
      </c>
      <c r="T116" t="s">
        <v>58</v>
      </c>
      <c r="U116" s="4">
        <v>0.6</v>
      </c>
      <c r="V116" s="2">
        <v>0</v>
      </c>
      <c r="W116">
        <v>0</v>
      </c>
      <c r="X116" t="s">
        <v>243</v>
      </c>
      <c r="Y116" t="s">
        <v>60</v>
      </c>
      <c r="Z116">
        <v>0</v>
      </c>
      <c r="AA116" s="2">
        <v>0</v>
      </c>
      <c r="AB116" s="2">
        <v>0</v>
      </c>
      <c r="AC116" s="4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30.04</v>
      </c>
      <c r="AM116" s="2">
        <v>30.04</v>
      </c>
      <c r="AN116" s="2">
        <v>0</v>
      </c>
      <c r="AO116" s="2">
        <v>0</v>
      </c>
      <c r="AP116" s="2">
        <v>0</v>
      </c>
    </row>
    <row r="117" spans="1:42" x14ac:dyDescent="0.25">
      <c r="A117" s="1">
        <v>45929</v>
      </c>
      <c r="B117" t="s">
        <v>47</v>
      </c>
      <c r="C117">
        <v>649163</v>
      </c>
      <c r="D117">
        <v>2026243457</v>
      </c>
      <c r="E117" t="s">
        <v>302</v>
      </c>
      <c r="F117" t="s">
        <v>303</v>
      </c>
      <c r="G117" t="s">
        <v>50</v>
      </c>
      <c r="H117" t="s">
        <v>51</v>
      </c>
      <c r="I117" t="s">
        <v>52</v>
      </c>
      <c r="J117" t="s">
        <v>64</v>
      </c>
      <c r="K117">
        <v>649164</v>
      </c>
      <c r="L117" t="s">
        <v>69</v>
      </c>
      <c r="M117" t="s">
        <v>70</v>
      </c>
      <c r="N117" t="s">
        <v>56</v>
      </c>
      <c r="O117" s="1">
        <v>45658</v>
      </c>
      <c r="P117" s="1">
        <v>45962</v>
      </c>
      <c r="Q117" s="2">
        <v>52.69</v>
      </c>
      <c r="R117">
        <v>1</v>
      </c>
      <c r="S117" t="s">
        <v>57</v>
      </c>
      <c r="T117" t="s">
        <v>58</v>
      </c>
      <c r="U117" s="4">
        <v>0.6</v>
      </c>
      <c r="V117" s="2">
        <v>0</v>
      </c>
      <c r="W117">
        <v>0</v>
      </c>
      <c r="X117" t="s">
        <v>243</v>
      </c>
      <c r="Y117" t="s">
        <v>60</v>
      </c>
      <c r="Z117">
        <v>0</v>
      </c>
      <c r="AA117" s="2">
        <v>0</v>
      </c>
      <c r="AB117" s="2">
        <v>0</v>
      </c>
      <c r="AC117" s="4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31.61</v>
      </c>
      <c r="AM117" s="2">
        <v>31.61</v>
      </c>
      <c r="AN117" s="2">
        <v>0</v>
      </c>
      <c r="AO117" s="2">
        <v>0</v>
      </c>
      <c r="AP117" s="2">
        <v>0</v>
      </c>
    </row>
    <row r="118" spans="1:42" x14ac:dyDescent="0.25">
      <c r="A118" s="1">
        <v>45929</v>
      </c>
      <c r="B118" t="s">
        <v>47</v>
      </c>
      <c r="C118">
        <v>649163</v>
      </c>
      <c r="D118">
        <v>2026245239</v>
      </c>
      <c r="E118" t="s">
        <v>304</v>
      </c>
      <c r="F118" t="s">
        <v>305</v>
      </c>
      <c r="G118" t="s">
        <v>50</v>
      </c>
      <c r="H118" t="s">
        <v>51</v>
      </c>
      <c r="I118" t="s">
        <v>52</v>
      </c>
      <c r="J118" t="s">
        <v>64</v>
      </c>
      <c r="K118">
        <v>649247</v>
      </c>
      <c r="L118" t="s">
        <v>84</v>
      </c>
      <c r="M118" t="s">
        <v>85</v>
      </c>
      <c r="N118" t="s">
        <v>56</v>
      </c>
      <c r="O118" s="1">
        <v>45658</v>
      </c>
      <c r="P118" s="1">
        <v>45962</v>
      </c>
      <c r="Q118" s="2">
        <v>42.45</v>
      </c>
      <c r="R118">
        <v>1</v>
      </c>
      <c r="S118" t="s">
        <v>57</v>
      </c>
      <c r="T118" t="s">
        <v>58</v>
      </c>
      <c r="U118" s="4">
        <v>0.6</v>
      </c>
      <c r="V118" s="2">
        <v>0</v>
      </c>
      <c r="W118">
        <v>0</v>
      </c>
      <c r="X118" t="s">
        <v>243</v>
      </c>
      <c r="Y118" t="s">
        <v>60</v>
      </c>
      <c r="Z118">
        <v>0</v>
      </c>
      <c r="AA118" s="2">
        <v>0</v>
      </c>
      <c r="AB118" s="2">
        <v>0</v>
      </c>
      <c r="AC118" s="4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25.47</v>
      </c>
      <c r="AM118" s="2">
        <v>25.47</v>
      </c>
      <c r="AN118" s="2">
        <v>0</v>
      </c>
      <c r="AO118" s="2">
        <v>0</v>
      </c>
      <c r="AP118" s="2">
        <v>0</v>
      </c>
    </row>
    <row r="119" spans="1:42" x14ac:dyDescent="0.25">
      <c r="A119" s="1">
        <v>45929</v>
      </c>
      <c r="B119" t="s">
        <v>47</v>
      </c>
      <c r="C119">
        <v>649163</v>
      </c>
      <c r="D119">
        <v>2026246537</v>
      </c>
      <c r="E119" t="s">
        <v>306</v>
      </c>
      <c r="F119" t="s">
        <v>104</v>
      </c>
      <c r="G119" t="s">
        <v>50</v>
      </c>
      <c r="H119" t="s">
        <v>51</v>
      </c>
      <c r="I119" t="s">
        <v>52</v>
      </c>
      <c r="J119" t="s">
        <v>64</v>
      </c>
      <c r="K119">
        <v>649164</v>
      </c>
      <c r="L119" t="s">
        <v>69</v>
      </c>
      <c r="M119" t="s">
        <v>70</v>
      </c>
      <c r="N119" t="s">
        <v>56</v>
      </c>
      <c r="O119" s="1">
        <v>45658</v>
      </c>
      <c r="P119" s="1">
        <v>45962</v>
      </c>
      <c r="Q119" s="2">
        <v>42.45</v>
      </c>
      <c r="R119">
        <v>1</v>
      </c>
      <c r="S119" t="s">
        <v>57</v>
      </c>
      <c r="T119" t="s">
        <v>58</v>
      </c>
      <c r="U119" s="4">
        <v>0.6</v>
      </c>
      <c r="V119" s="2">
        <v>0</v>
      </c>
      <c r="W119">
        <v>0</v>
      </c>
      <c r="X119" t="s">
        <v>243</v>
      </c>
      <c r="Y119" t="s">
        <v>60</v>
      </c>
      <c r="Z119">
        <v>0</v>
      </c>
      <c r="AA119" s="2">
        <v>0</v>
      </c>
      <c r="AB119" s="2">
        <v>0</v>
      </c>
      <c r="AC119" s="4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25.47</v>
      </c>
      <c r="AM119" s="2">
        <v>25.47</v>
      </c>
      <c r="AN119" s="2">
        <v>0</v>
      </c>
      <c r="AO119" s="2">
        <v>0</v>
      </c>
      <c r="AP119" s="2">
        <v>0</v>
      </c>
    </row>
    <row r="120" spans="1:42" x14ac:dyDescent="0.25">
      <c r="A120" s="1">
        <v>45929</v>
      </c>
      <c r="B120" t="s">
        <v>47</v>
      </c>
      <c r="C120">
        <v>649163</v>
      </c>
      <c r="D120">
        <v>2026471872</v>
      </c>
      <c r="E120" t="s">
        <v>307</v>
      </c>
      <c r="F120" t="s">
        <v>308</v>
      </c>
      <c r="G120" t="s">
        <v>50</v>
      </c>
      <c r="H120" t="s">
        <v>63</v>
      </c>
      <c r="I120" t="s">
        <v>52</v>
      </c>
      <c r="J120" t="s">
        <v>83</v>
      </c>
      <c r="K120">
        <v>673059</v>
      </c>
      <c r="L120" t="s">
        <v>65</v>
      </c>
      <c r="M120" t="s">
        <v>115</v>
      </c>
      <c r="N120" t="s">
        <v>56</v>
      </c>
      <c r="O120" s="1">
        <v>45689</v>
      </c>
      <c r="P120" s="1">
        <v>45962</v>
      </c>
      <c r="Q120" s="2">
        <v>37.81</v>
      </c>
      <c r="R120">
        <v>1</v>
      </c>
      <c r="S120" t="s">
        <v>57</v>
      </c>
      <c r="T120" t="s">
        <v>58</v>
      </c>
      <c r="U120" s="4">
        <v>0.6</v>
      </c>
      <c r="V120" s="2">
        <v>0</v>
      </c>
      <c r="W120">
        <v>0</v>
      </c>
      <c r="X120" t="s">
        <v>243</v>
      </c>
      <c r="Y120" t="s">
        <v>60</v>
      </c>
      <c r="Z120">
        <v>0</v>
      </c>
      <c r="AA120" s="2">
        <v>0</v>
      </c>
      <c r="AB120" s="2">
        <v>0</v>
      </c>
      <c r="AC120" s="4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22.69</v>
      </c>
      <c r="AM120" s="2">
        <v>22.69</v>
      </c>
      <c r="AN120" s="2">
        <v>0</v>
      </c>
      <c r="AO120" s="2">
        <v>0</v>
      </c>
      <c r="AP120" s="2">
        <v>0</v>
      </c>
    </row>
    <row r="121" spans="1:42" x14ac:dyDescent="0.25">
      <c r="A121" s="1">
        <v>45929</v>
      </c>
      <c r="B121" t="s">
        <v>47</v>
      </c>
      <c r="C121">
        <v>649163</v>
      </c>
      <c r="D121">
        <v>2026610948</v>
      </c>
      <c r="E121" t="s">
        <v>309</v>
      </c>
      <c r="F121" t="s">
        <v>310</v>
      </c>
      <c r="G121" t="s">
        <v>50</v>
      </c>
      <c r="H121" t="s">
        <v>51</v>
      </c>
      <c r="I121" t="s">
        <v>52</v>
      </c>
      <c r="J121" t="s">
        <v>64</v>
      </c>
      <c r="K121">
        <v>751867</v>
      </c>
      <c r="L121" t="s">
        <v>167</v>
      </c>
      <c r="M121" t="s">
        <v>168</v>
      </c>
      <c r="N121" t="s">
        <v>56</v>
      </c>
      <c r="O121" s="1">
        <v>45689</v>
      </c>
      <c r="P121" s="1">
        <v>45962</v>
      </c>
      <c r="Q121" s="2">
        <v>46.45</v>
      </c>
      <c r="R121">
        <v>1</v>
      </c>
      <c r="S121" t="s">
        <v>57</v>
      </c>
      <c r="T121" t="s">
        <v>58</v>
      </c>
      <c r="U121" s="4">
        <v>0.6</v>
      </c>
      <c r="V121" s="2">
        <v>0</v>
      </c>
      <c r="W121">
        <v>0</v>
      </c>
      <c r="X121" t="s">
        <v>243</v>
      </c>
      <c r="Y121" t="s">
        <v>60</v>
      </c>
      <c r="Z121">
        <v>0</v>
      </c>
      <c r="AA121" s="2">
        <v>0</v>
      </c>
      <c r="AB121" s="2">
        <v>0</v>
      </c>
      <c r="AC121" s="4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27.87</v>
      </c>
      <c r="AM121" s="2">
        <v>27.87</v>
      </c>
      <c r="AN121" s="2">
        <v>0</v>
      </c>
      <c r="AO121" s="2">
        <v>0</v>
      </c>
      <c r="AP121" s="2">
        <v>0</v>
      </c>
    </row>
    <row r="122" spans="1:42" x14ac:dyDescent="0.25">
      <c r="A122" s="1">
        <v>45929</v>
      </c>
      <c r="B122" t="s">
        <v>47</v>
      </c>
      <c r="C122">
        <v>649163</v>
      </c>
      <c r="D122">
        <v>2026649887</v>
      </c>
      <c r="E122" t="s">
        <v>311</v>
      </c>
      <c r="F122" t="s">
        <v>312</v>
      </c>
      <c r="G122" t="s">
        <v>50</v>
      </c>
      <c r="H122" t="s">
        <v>184</v>
      </c>
      <c r="I122" t="s">
        <v>52</v>
      </c>
      <c r="J122" t="s">
        <v>64</v>
      </c>
      <c r="K122">
        <v>650218</v>
      </c>
      <c r="L122" t="s">
        <v>143</v>
      </c>
      <c r="M122" t="s">
        <v>144</v>
      </c>
      <c r="N122" t="s">
        <v>56</v>
      </c>
      <c r="O122" s="1">
        <v>45689</v>
      </c>
      <c r="P122" s="1">
        <v>45962</v>
      </c>
      <c r="Q122" s="2">
        <v>56.69</v>
      </c>
      <c r="R122">
        <v>1</v>
      </c>
      <c r="S122" t="s">
        <v>57</v>
      </c>
      <c r="T122" t="s">
        <v>58</v>
      </c>
      <c r="U122" s="4">
        <v>0.6</v>
      </c>
      <c r="V122" s="2">
        <v>0</v>
      </c>
      <c r="W122">
        <v>0</v>
      </c>
      <c r="X122" t="s">
        <v>243</v>
      </c>
      <c r="Y122" t="s">
        <v>60</v>
      </c>
      <c r="Z122">
        <v>0</v>
      </c>
      <c r="AA122" s="2">
        <v>0</v>
      </c>
      <c r="AB122" s="2">
        <v>0</v>
      </c>
      <c r="AC122" s="4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34.01</v>
      </c>
      <c r="AM122" s="2">
        <v>34.01</v>
      </c>
      <c r="AN122" s="2">
        <v>0</v>
      </c>
      <c r="AO122" s="2">
        <v>0</v>
      </c>
      <c r="AP122" s="2">
        <v>0</v>
      </c>
    </row>
    <row r="123" spans="1:42" x14ac:dyDescent="0.25">
      <c r="A123" s="1">
        <v>45929</v>
      </c>
      <c r="B123" t="s">
        <v>47</v>
      </c>
      <c r="C123">
        <v>649163</v>
      </c>
      <c r="D123">
        <v>2026748270</v>
      </c>
      <c r="E123" t="s">
        <v>313</v>
      </c>
      <c r="F123" t="s">
        <v>314</v>
      </c>
      <c r="G123" t="s">
        <v>50</v>
      </c>
      <c r="H123" t="s">
        <v>51</v>
      </c>
      <c r="I123" t="s">
        <v>52</v>
      </c>
      <c r="J123" t="s">
        <v>64</v>
      </c>
      <c r="K123">
        <v>649247</v>
      </c>
      <c r="L123" t="s">
        <v>84</v>
      </c>
      <c r="M123" t="s">
        <v>85</v>
      </c>
      <c r="N123" t="s">
        <v>56</v>
      </c>
      <c r="O123" s="1">
        <v>45689</v>
      </c>
      <c r="P123" s="1">
        <v>45962</v>
      </c>
      <c r="Q123" s="2">
        <v>71.510000000000005</v>
      </c>
      <c r="R123">
        <v>1</v>
      </c>
      <c r="S123" t="s">
        <v>57</v>
      </c>
      <c r="T123" t="s">
        <v>58</v>
      </c>
      <c r="U123" s="4">
        <v>0.6</v>
      </c>
      <c r="V123" s="2">
        <v>0</v>
      </c>
      <c r="W123">
        <v>0</v>
      </c>
      <c r="X123" t="s">
        <v>243</v>
      </c>
      <c r="Y123" t="s">
        <v>60</v>
      </c>
      <c r="Z123">
        <v>0</v>
      </c>
      <c r="AA123" s="2">
        <v>0</v>
      </c>
      <c r="AB123" s="2">
        <v>0</v>
      </c>
      <c r="AC123" s="4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42.91</v>
      </c>
      <c r="AM123" s="2">
        <v>42.91</v>
      </c>
      <c r="AN123" s="2">
        <v>0</v>
      </c>
      <c r="AO123" s="2">
        <v>0</v>
      </c>
      <c r="AP123" s="2">
        <v>0</v>
      </c>
    </row>
    <row r="124" spans="1:42" x14ac:dyDescent="0.25">
      <c r="A124" s="1">
        <v>45929</v>
      </c>
      <c r="B124" t="s">
        <v>47</v>
      </c>
      <c r="C124">
        <v>649163</v>
      </c>
      <c r="D124">
        <v>2026807809</v>
      </c>
      <c r="E124" t="s">
        <v>315</v>
      </c>
      <c r="F124" t="s">
        <v>72</v>
      </c>
      <c r="G124" t="s">
        <v>50</v>
      </c>
      <c r="H124" t="s">
        <v>51</v>
      </c>
      <c r="I124" t="s">
        <v>52</v>
      </c>
      <c r="J124" t="s">
        <v>64</v>
      </c>
      <c r="K124">
        <v>751867</v>
      </c>
      <c r="L124" t="s">
        <v>167</v>
      </c>
      <c r="M124" t="s">
        <v>168</v>
      </c>
      <c r="N124" t="s">
        <v>56</v>
      </c>
      <c r="O124" s="1">
        <v>45689</v>
      </c>
      <c r="P124" s="1">
        <v>45962</v>
      </c>
      <c r="Q124" s="2">
        <v>46.45</v>
      </c>
      <c r="R124">
        <v>1</v>
      </c>
      <c r="S124" t="s">
        <v>57</v>
      </c>
      <c r="T124" t="s">
        <v>58</v>
      </c>
      <c r="U124" s="4">
        <v>0.6</v>
      </c>
      <c r="V124" s="2">
        <v>0</v>
      </c>
      <c r="W124">
        <v>0</v>
      </c>
      <c r="X124" t="s">
        <v>243</v>
      </c>
      <c r="Y124" t="s">
        <v>60</v>
      </c>
      <c r="Z124">
        <v>0</v>
      </c>
      <c r="AA124" s="2">
        <v>0</v>
      </c>
      <c r="AB124" s="2">
        <v>0</v>
      </c>
      <c r="AC124" s="4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27.87</v>
      </c>
      <c r="AM124" s="2">
        <v>27.87</v>
      </c>
      <c r="AN124" s="2">
        <v>0</v>
      </c>
      <c r="AO124" s="2">
        <v>0</v>
      </c>
      <c r="AP124" s="2">
        <v>0</v>
      </c>
    </row>
    <row r="125" spans="1:42" x14ac:dyDescent="0.25">
      <c r="A125" s="1">
        <v>45929</v>
      </c>
      <c r="B125" t="s">
        <v>47</v>
      </c>
      <c r="C125">
        <v>649163</v>
      </c>
      <c r="D125">
        <v>2026848726</v>
      </c>
      <c r="E125" t="s">
        <v>316</v>
      </c>
      <c r="F125" t="s">
        <v>317</v>
      </c>
      <c r="G125" t="s">
        <v>50</v>
      </c>
      <c r="H125" t="s">
        <v>51</v>
      </c>
      <c r="I125" t="s">
        <v>52</v>
      </c>
      <c r="J125" t="s">
        <v>64</v>
      </c>
      <c r="K125">
        <v>751867</v>
      </c>
      <c r="L125" t="s">
        <v>167</v>
      </c>
      <c r="M125" t="s">
        <v>168</v>
      </c>
      <c r="N125" t="s">
        <v>56</v>
      </c>
      <c r="O125" s="1">
        <v>45689</v>
      </c>
      <c r="P125" s="1">
        <v>45962</v>
      </c>
      <c r="Q125" s="2">
        <v>52.69</v>
      </c>
      <c r="R125">
        <v>1</v>
      </c>
      <c r="S125" t="s">
        <v>57</v>
      </c>
      <c r="T125" t="s">
        <v>58</v>
      </c>
      <c r="U125" s="4">
        <v>0.6</v>
      </c>
      <c r="V125" s="2">
        <v>0</v>
      </c>
      <c r="W125">
        <v>0</v>
      </c>
      <c r="X125" t="s">
        <v>243</v>
      </c>
      <c r="Y125" t="s">
        <v>60</v>
      </c>
      <c r="Z125">
        <v>0</v>
      </c>
      <c r="AA125" s="2">
        <v>0</v>
      </c>
      <c r="AB125" s="2">
        <v>0</v>
      </c>
      <c r="AC125" s="4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31.61</v>
      </c>
      <c r="AM125" s="2">
        <v>31.61</v>
      </c>
      <c r="AN125" s="2">
        <v>0</v>
      </c>
      <c r="AO125" s="2">
        <v>0</v>
      </c>
      <c r="AP125" s="2">
        <v>0</v>
      </c>
    </row>
    <row r="126" spans="1:42" x14ac:dyDescent="0.25">
      <c r="A126" s="1">
        <v>45929</v>
      </c>
      <c r="B126" t="s">
        <v>47</v>
      </c>
      <c r="C126">
        <v>649163</v>
      </c>
      <c r="D126">
        <v>2026874970</v>
      </c>
      <c r="E126" t="s">
        <v>318</v>
      </c>
      <c r="F126" t="s">
        <v>284</v>
      </c>
      <c r="G126" t="s">
        <v>50</v>
      </c>
      <c r="H126" t="s">
        <v>134</v>
      </c>
      <c r="I126" t="s">
        <v>52</v>
      </c>
      <c r="J126" t="s">
        <v>64</v>
      </c>
      <c r="K126">
        <v>751867</v>
      </c>
      <c r="L126" t="s">
        <v>167</v>
      </c>
      <c r="M126" t="s">
        <v>168</v>
      </c>
      <c r="N126" t="s">
        <v>56</v>
      </c>
      <c r="O126" s="1">
        <v>45689</v>
      </c>
      <c r="P126" s="1">
        <v>45962</v>
      </c>
      <c r="Q126" s="2">
        <v>61.53</v>
      </c>
      <c r="R126">
        <v>1</v>
      </c>
      <c r="S126" t="s">
        <v>57</v>
      </c>
      <c r="T126" t="s">
        <v>58</v>
      </c>
      <c r="U126" s="4">
        <v>0.6</v>
      </c>
      <c r="V126" s="2">
        <v>0</v>
      </c>
      <c r="W126">
        <v>0</v>
      </c>
      <c r="X126" t="s">
        <v>243</v>
      </c>
      <c r="Y126" t="s">
        <v>60</v>
      </c>
      <c r="Z126">
        <v>0</v>
      </c>
      <c r="AA126" s="2">
        <v>0</v>
      </c>
      <c r="AB126" s="2">
        <v>0</v>
      </c>
      <c r="AC126" s="4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36.92</v>
      </c>
      <c r="AM126" s="2">
        <v>36.92</v>
      </c>
      <c r="AN126" s="2">
        <v>0</v>
      </c>
      <c r="AO126" s="2">
        <v>0</v>
      </c>
      <c r="AP126" s="2">
        <v>0</v>
      </c>
    </row>
    <row r="127" spans="1:42" x14ac:dyDescent="0.25">
      <c r="A127" s="1">
        <v>45929</v>
      </c>
      <c r="B127" t="s">
        <v>47</v>
      </c>
      <c r="C127">
        <v>649163</v>
      </c>
      <c r="D127">
        <v>2026949744</v>
      </c>
      <c r="E127" t="s">
        <v>319</v>
      </c>
      <c r="F127" t="s">
        <v>97</v>
      </c>
      <c r="G127" t="s">
        <v>50</v>
      </c>
      <c r="H127" t="s">
        <v>320</v>
      </c>
      <c r="I127" t="s">
        <v>52</v>
      </c>
      <c r="J127" t="s">
        <v>64</v>
      </c>
      <c r="K127">
        <v>669316</v>
      </c>
      <c r="L127" t="s">
        <v>321</v>
      </c>
      <c r="M127" t="s">
        <v>322</v>
      </c>
      <c r="N127" t="s">
        <v>56</v>
      </c>
      <c r="O127" s="1">
        <v>45693</v>
      </c>
      <c r="P127" s="1">
        <v>45966</v>
      </c>
      <c r="Q127" s="2">
        <v>52.69</v>
      </c>
      <c r="R127">
        <v>1</v>
      </c>
      <c r="S127" t="s">
        <v>57</v>
      </c>
      <c r="T127" t="s">
        <v>58</v>
      </c>
      <c r="U127" s="4">
        <v>0.6</v>
      </c>
      <c r="V127" s="2">
        <v>0</v>
      </c>
      <c r="W127">
        <v>0</v>
      </c>
      <c r="X127" t="s">
        <v>243</v>
      </c>
      <c r="Y127" t="s">
        <v>60</v>
      </c>
      <c r="Z127">
        <v>0</v>
      </c>
      <c r="AA127" s="2">
        <v>0</v>
      </c>
      <c r="AB127" s="2">
        <v>0</v>
      </c>
      <c r="AC127" s="4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31.61</v>
      </c>
      <c r="AM127" s="2">
        <v>31.61</v>
      </c>
      <c r="AN127" s="2">
        <v>0</v>
      </c>
      <c r="AO127" s="2">
        <v>0</v>
      </c>
      <c r="AP127" s="2">
        <v>0</v>
      </c>
    </row>
    <row r="128" spans="1:42" x14ac:dyDescent="0.25">
      <c r="A128" s="1">
        <v>45929</v>
      </c>
      <c r="B128" t="s">
        <v>47</v>
      </c>
      <c r="C128">
        <v>649163</v>
      </c>
      <c r="D128">
        <v>2027417500</v>
      </c>
      <c r="E128" t="s">
        <v>323</v>
      </c>
      <c r="F128" t="s">
        <v>324</v>
      </c>
      <c r="G128" t="s">
        <v>50</v>
      </c>
      <c r="H128" t="s">
        <v>51</v>
      </c>
      <c r="I128" t="s">
        <v>52</v>
      </c>
      <c r="J128" t="s">
        <v>64</v>
      </c>
      <c r="K128">
        <v>649164</v>
      </c>
      <c r="L128" t="s">
        <v>69</v>
      </c>
      <c r="M128" t="s">
        <v>70</v>
      </c>
      <c r="N128" t="s">
        <v>56</v>
      </c>
      <c r="O128" s="1">
        <v>45717</v>
      </c>
      <c r="P128" s="1">
        <v>45962</v>
      </c>
      <c r="Q128" s="2">
        <v>75.75</v>
      </c>
      <c r="R128">
        <v>1</v>
      </c>
      <c r="S128" t="s">
        <v>57</v>
      </c>
      <c r="T128" t="s">
        <v>58</v>
      </c>
      <c r="U128" s="4">
        <v>0.6</v>
      </c>
      <c r="V128" s="2">
        <v>0</v>
      </c>
      <c r="W128">
        <v>0</v>
      </c>
      <c r="X128" t="s">
        <v>243</v>
      </c>
      <c r="Y128" t="s">
        <v>60</v>
      </c>
      <c r="Z128">
        <v>0</v>
      </c>
      <c r="AA128" s="2">
        <v>0</v>
      </c>
      <c r="AB128" s="2">
        <v>0</v>
      </c>
      <c r="AC128" s="4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45.45</v>
      </c>
      <c r="AM128" s="2">
        <v>45.45</v>
      </c>
      <c r="AN128" s="2">
        <v>0</v>
      </c>
      <c r="AO128" s="2">
        <v>0</v>
      </c>
      <c r="AP128" s="2">
        <v>0</v>
      </c>
    </row>
    <row r="129" spans="1:42" x14ac:dyDescent="0.25">
      <c r="A129" s="1">
        <v>45929</v>
      </c>
      <c r="B129" t="s">
        <v>47</v>
      </c>
      <c r="C129">
        <v>649163</v>
      </c>
      <c r="D129">
        <v>2027434296</v>
      </c>
      <c r="E129" t="s">
        <v>201</v>
      </c>
      <c r="F129" t="s">
        <v>325</v>
      </c>
      <c r="G129" t="s">
        <v>50</v>
      </c>
      <c r="H129" t="s">
        <v>51</v>
      </c>
      <c r="I129" t="s">
        <v>52</v>
      </c>
      <c r="J129" t="s">
        <v>64</v>
      </c>
      <c r="K129">
        <v>649164</v>
      </c>
      <c r="L129" t="s">
        <v>69</v>
      </c>
      <c r="M129" t="s">
        <v>70</v>
      </c>
      <c r="N129" t="s">
        <v>56</v>
      </c>
      <c r="O129" s="1">
        <v>45717</v>
      </c>
      <c r="P129" s="1">
        <v>45962</v>
      </c>
      <c r="Q129" s="2">
        <v>52.69</v>
      </c>
      <c r="R129">
        <v>1</v>
      </c>
      <c r="S129" t="s">
        <v>57</v>
      </c>
      <c r="T129" t="s">
        <v>58</v>
      </c>
      <c r="U129" s="4">
        <v>0.6</v>
      </c>
      <c r="V129" s="2">
        <v>0</v>
      </c>
      <c r="W129">
        <v>0</v>
      </c>
      <c r="X129" t="s">
        <v>243</v>
      </c>
      <c r="Y129" t="s">
        <v>60</v>
      </c>
      <c r="Z129">
        <v>0</v>
      </c>
      <c r="AA129" s="2">
        <v>0</v>
      </c>
      <c r="AB129" s="2">
        <v>0</v>
      </c>
      <c r="AC129" s="4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31.61</v>
      </c>
      <c r="AM129" s="2">
        <v>31.61</v>
      </c>
      <c r="AN129" s="2">
        <v>0</v>
      </c>
      <c r="AO129" s="2">
        <v>0</v>
      </c>
      <c r="AP129" s="2">
        <v>0</v>
      </c>
    </row>
    <row r="130" spans="1:42" x14ac:dyDescent="0.25">
      <c r="A130" s="1">
        <v>45929</v>
      </c>
      <c r="B130" t="s">
        <v>47</v>
      </c>
      <c r="C130">
        <v>649163</v>
      </c>
      <c r="D130">
        <v>2027665174</v>
      </c>
      <c r="E130" t="s">
        <v>326</v>
      </c>
      <c r="F130" t="s">
        <v>327</v>
      </c>
      <c r="G130" t="s">
        <v>50</v>
      </c>
      <c r="H130" t="s">
        <v>125</v>
      </c>
      <c r="I130" t="s">
        <v>52</v>
      </c>
      <c r="J130" t="s">
        <v>64</v>
      </c>
      <c r="K130">
        <v>751867</v>
      </c>
      <c r="L130" t="s">
        <v>167</v>
      </c>
      <c r="M130" t="s">
        <v>168</v>
      </c>
      <c r="N130" t="s">
        <v>56</v>
      </c>
      <c r="O130" s="1">
        <v>45748</v>
      </c>
      <c r="P130" s="1">
        <v>45962</v>
      </c>
      <c r="Q130" s="2">
        <v>46.45</v>
      </c>
      <c r="R130">
        <v>1</v>
      </c>
      <c r="S130" t="s">
        <v>57</v>
      </c>
      <c r="T130" t="s">
        <v>58</v>
      </c>
      <c r="U130" s="4">
        <v>0.6</v>
      </c>
      <c r="V130" s="2">
        <v>0</v>
      </c>
      <c r="W130">
        <v>0</v>
      </c>
      <c r="X130" t="s">
        <v>243</v>
      </c>
      <c r="Y130" t="s">
        <v>60</v>
      </c>
      <c r="Z130">
        <v>0</v>
      </c>
      <c r="AA130" s="2">
        <v>0</v>
      </c>
      <c r="AB130" s="2">
        <v>0</v>
      </c>
      <c r="AC130" s="4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27.87</v>
      </c>
      <c r="AM130" s="2">
        <v>27.87</v>
      </c>
      <c r="AN130" s="2">
        <v>0</v>
      </c>
      <c r="AO130" s="2">
        <v>0</v>
      </c>
      <c r="AP130" s="2">
        <v>0</v>
      </c>
    </row>
    <row r="131" spans="1:42" x14ac:dyDescent="0.25">
      <c r="A131" s="1">
        <v>45929</v>
      </c>
      <c r="B131" t="s">
        <v>47</v>
      </c>
      <c r="C131">
        <v>649163</v>
      </c>
      <c r="D131">
        <v>2027740289</v>
      </c>
      <c r="E131" t="s">
        <v>328</v>
      </c>
      <c r="F131" t="s">
        <v>124</v>
      </c>
      <c r="G131" t="s">
        <v>50</v>
      </c>
      <c r="H131" t="s">
        <v>51</v>
      </c>
      <c r="I131" t="s">
        <v>52</v>
      </c>
      <c r="J131" t="s">
        <v>83</v>
      </c>
      <c r="K131">
        <v>649247</v>
      </c>
      <c r="L131" t="s">
        <v>84</v>
      </c>
      <c r="M131" t="s">
        <v>85</v>
      </c>
      <c r="N131" t="s">
        <v>56</v>
      </c>
      <c r="O131" s="1">
        <v>45748</v>
      </c>
      <c r="P131" s="1">
        <v>45962</v>
      </c>
      <c r="Q131" s="2">
        <v>69.260000000000005</v>
      </c>
      <c r="R131">
        <v>1</v>
      </c>
      <c r="S131" t="s">
        <v>57</v>
      </c>
      <c r="T131" t="s">
        <v>58</v>
      </c>
      <c r="U131" s="4">
        <v>0.6</v>
      </c>
      <c r="V131" s="2">
        <v>0</v>
      </c>
      <c r="W131">
        <v>0</v>
      </c>
      <c r="X131" t="s">
        <v>243</v>
      </c>
      <c r="Y131" t="s">
        <v>60</v>
      </c>
      <c r="Z131">
        <v>0</v>
      </c>
      <c r="AA131" s="2">
        <v>0</v>
      </c>
      <c r="AB131" s="2">
        <v>0</v>
      </c>
      <c r="AC131" s="4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41.56</v>
      </c>
      <c r="AM131" s="2">
        <v>41.56</v>
      </c>
      <c r="AN131" s="2">
        <v>0</v>
      </c>
      <c r="AO131" s="2">
        <v>0</v>
      </c>
      <c r="AP131" s="2">
        <v>0</v>
      </c>
    </row>
    <row r="132" spans="1:42" x14ac:dyDescent="0.25">
      <c r="A132" s="1">
        <v>45929</v>
      </c>
      <c r="B132" t="s">
        <v>47</v>
      </c>
      <c r="C132">
        <v>649163</v>
      </c>
      <c r="D132">
        <v>2027745346</v>
      </c>
      <c r="E132" t="s">
        <v>329</v>
      </c>
      <c r="F132" t="s">
        <v>330</v>
      </c>
      <c r="G132" t="s">
        <v>50</v>
      </c>
      <c r="H132" t="s">
        <v>114</v>
      </c>
      <c r="I132" t="s">
        <v>52</v>
      </c>
      <c r="J132" t="s">
        <v>53</v>
      </c>
      <c r="K132">
        <v>673059</v>
      </c>
      <c r="L132" t="s">
        <v>65</v>
      </c>
      <c r="M132" t="s">
        <v>115</v>
      </c>
      <c r="N132" t="s">
        <v>56</v>
      </c>
      <c r="O132" s="1">
        <v>45748</v>
      </c>
      <c r="P132" s="1">
        <v>45962</v>
      </c>
      <c r="Q132" s="2">
        <v>90.95</v>
      </c>
      <c r="R132">
        <v>1</v>
      </c>
      <c r="S132" t="s">
        <v>57</v>
      </c>
      <c r="T132" t="s">
        <v>58</v>
      </c>
      <c r="U132" s="4">
        <v>0.6</v>
      </c>
      <c r="V132" s="2">
        <v>0</v>
      </c>
      <c r="W132">
        <v>0</v>
      </c>
      <c r="X132" t="s">
        <v>243</v>
      </c>
      <c r="Y132" t="s">
        <v>60</v>
      </c>
      <c r="Z132">
        <v>0</v>
      </c>
      <c r="AA132" s="2">
        <v>0</v>
      </c>
      <c r="AB132" s="2">
        <v>0</v>
      </c>
      <c r="AC132" s="4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54.57</v>
      </c>
      <c r="AM132" s="2">
        <v>54.57</v>
      </c>
      <c r="AN132" s="2">
        <v>0</v>
      </c>
      <c r="AO132" s="2">
        <v>0</v>
      </c>
      <c r="AP132" s="2">
        <v>0</v>
      </c>
    </row>
    <row r="133" spans="1:42" x14ac:dyDescent="0.25">
      <c r="A133" s="1">
        <v>45929</v>
      </c>
      <c r="B133" t="s">
        <v>47</v>
      </c>
      <c r="C133">
        <v>649163</v>
      </c>
      <c r="D133">
        <v>2027762075</v>
      </c>
      <c r="E133" t="s">
        <v>331</v>
      </c>
      <c r="F133" t="s">
        <v>332</v>
      </c>
      <c r="G133" t="s">
        <v>50</v>
      </c>
      <c r="H133" t="s">
        <v>51</v>
      </c>
      <c r="I133" t="s">
        <v>52</v>
      </c>
      <c r="J133" t="s">
        <v>64</v>
      </c>
      <c r="K133">
        <v>751867</v>
      </c>
      <c r="L133" t="s">
        <v>167</v>
      </c>
      <c r="M133" t="s">
        <v>168</v>
      </c>
      <c r="N133" t="s">
        <v>56</v>
      </c>
      <c r="O133" s="1">
        <v>45748</v>
      </c>
      <c r="P133" s="1">
        <v>45962</v>
      </c>
      <c r="Q133" s="2">
        <v>62.54</v>
      </c>
      <c r="R133">
        <v>1</v>
      </c>
      <c r="S133" t="s">
        <v>57</v>
      </c>
      <c r="T133" t="s">
        <v>58</v>
      </c>
      <c r="U133" s="4">
        <v>0.6</v>
      </c>
      <c r="V133" s="2">
        <v>0</v>
      </c>
      <c r="W133">
        <v>0</v>
      </c>
      <c r="X133" t="s">
        <v>243</v>
      </c>
      <c r="Y133" t="s">
        <v>60</v>
      </c>
      <c r="Z133">
        <v>0</v>
      </c>
      <c r="AA133" s="2">
        <v>0</v>
      </c>
      <c r="AB133" s="2">
        <v>0</v>
      </c>
      <c r="AC133" s="4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37.520000000000003</v>
      </c>
      <c r="AM133" s="2">
        <v>37.520000000000003</v>
      </c>
      <c r="AN133" s="2">
        <v>0</v>
      </c>
      <c r="AO133" s="2">
        <v>0</v>
      </c>
      <c r="AP133" s="2">
        <v>0</v>
      </c>
    </row>
    <row r="134" spans="1:42" x14ac:dyDescent="0.25">
      <c r="A134" s="1">
        <v>45929</v>
      </c>
      <c r="B134" t="s">
        <v>47</v>
      </c>
      <c r="C134">
        <v>649163</v>
      </c>
      <c r="D134">
        <v>2028015540</v>
      </c>
      <c r="E134" t="s">
        <v>333</v>
      </c>
      <c r="F134" t="s">
        <v>73</v>
      </c>
      <c r="G134" t="s">
        <v>50</v>
      </c>
      <c r="H134" t="s">
        <v>51</v>
      </c>
      <c r="I134" t="s">
        <v>52</v>
      </c>
      <c r="J134" t="s">
        <v>64</v>
      </c>
      <c r="K134">
        <v>649164</v>
      </c>
      <c r="L134" t="s">
        <v>69</v>
      </c>
      <c r="M134" t="s">
        <v>70</v>
      </c>
      <c r="N134" t="s">
        <v>56</v>
      </c>
      <c r="O134" s="1">
        <v>45748</v>
      </c>
      <c r="P134" s="1">
        <v>45962</v>
      </c>
      <c r="Q134" s="2">
        <v>92.55</v>
      </c>
      <c r="R134">
        <v>1</v>
      </c>
      <c r="S134" t="s">
        <v>57</v>
      </c>
      <c r="T134" t="s">
        <v>58</v>
      </c>
      <c r="U134" s="4">
        <v>0.6</v>
      </c>
      <c r="V134" s="2">
        <v>0</v>
      </c>
      <c r="W134">
        <v>0</v>
      </c>
      <c r="X134" t="s">
        <v>243</v>
      </c>
      <c r="Y134" t="s">
        <v>60</v>
      </c>
      <c r="Z134">
        <v>0</v>
      </c>
      <c r="AA134" s="2">
        <v>0</v>
      </c>
      <c r="AB134" s="2">
        <v>0</v>
      </c>
      <c r="AC134" s="4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55.53</v>
      </c>
      <c r="AM134" s="2">
        <v>55.53</v>
      </c>
      <c r="AN134" s="2">
        <v>0</v>
      </c>
      <c r="AO134" s="2">
        <v>0</v>
      </c>
      <c r="AP134" s="2">
        <v>0</v>
      </c>
    </row>
    <row r="135" spans="1:42" x14ac:dyDescent="0.25">
      <c r="A135" s="1">
        <v>45929</v>
      </c>
      <c r="B135" t="s">
        <v>47</v>
      </c>
      <c r="C135">
        <v>649163</v>
      </c>
      <c r="D135">
        <v>2028028178</v>
      </c>
      <c r="E135" t="s">
        <v>334</v>
      </c>
      <c r="F135" t="s">
        <v>335</v>
      </c>
      <c r="G135" t="s">
        <v>50</v>
      </c>
      <c r="H135" t="s">
        <v>51</v>
      </c>
      <c r="I135" t="s">
        <v>52</v>
      </c>
      <c r="J135" t="s">
        <v>64</v>
      </c>
      <c r="K135">
        <v>823068</v>
      </c>
      <c r="L135" t="s">
        <v>336</v>
      </c>
      <c r="M135" t="s">
        <v>337</v>
      </c>
      <c r="N135" t="s">
        <v>56</v>
      </c>
      <c r="O135" s="1">
        <v>45748</v>
      </c>
      <c r="P135" s="1">
        <v>45962</v>
      </c>
      <c r="Q135" s="2">
        <v>36.159999999999997</v>
      </c>
      <c r="R135">
        <v>1</v>
      </c>
      <c r="S135" t="s">
        <v>57</v>
      </c>
      <c r="T135" t="s">
        <v>58</v>
      </c>
      <c r="U135" s="4">
        <v>0.6</v>
      </c>
      <c r="V135" s="2">
        <v>0</v>
      </c>
      <c r="W135">
        <v>0</v>
      </c>
      <c r="X135" t="s">
        <v>243</v>
      </c>
      <c r="Y135" t="s">
        <v>60</v>
      </c>
      <c r="Z135">
        <v>0</v>
      </c>
      <c r="AA135" s="2">
        <v>0</v>
      </c>
      <c r="AB135" s="2">
        <v>0</v>
      </c>
      <c r="AC135" s="4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21.7</v>
      </c>
      <c r="AM135" s="2">
        <v>21.7</v>
      </c>
      <c r="AN135" s="2">
        <v>0</v>
      </c>
      <c r="AO135" s="2">
        <v>0</v>
      </c>
      <c r="AP135" s="2">
        <v>0</v>
      </c>
    </row>
    <row r="136" spans="1:42" x14ac:dyDescent="0.25">
      <c r="A136" s="1">
        <v>45929</v>
      </c>
      <c r="B136" t="s">
        <v>47</v>
      </c>
      <c r="C136">
        <v>649163</v>
      </c>
      <c r="D136">
        <v>2028048849</v>
      </c>
      <c r="E136" t="s">
        <v>338</v>
      </c>
      <c r="F136" t="s">
        <v>223</v>
      </c>
      <c r="G136" t="s">
        <v>50</v>
      </c>
      <c r="H136" t="s">
        <v>76</v>
      </c>
      <c r="I136" t="s">
        <v>52</v>
      </c>
      <c r="J136" t="s">
        <v>64</v>
      </c>
      <c r="K136">
        <v>751867</v>
      </c>
      <c r="L136" t="s">
        <v>167</v>
      </c>
      <c r="M136" t="s">
        <v>168</v>
      </c>
      <c r="N136" t="s">
        <v>56</v>
      </c>
      <c r="O136" s="1">
        <v>45748</v>
      </c>
      <c r="P136" s="1">
        <v>45962</v>
      </c>
      <c r="Q136" s="2">
        <v>46.45</v>
      </c>
      <c r="R136">
        <v>1</v>
      </c>
      <c r="S136" t="s">
        <v>57</v>
      </c>
      <c r="T136" t="s">
        <v>58</v>
      </c>
      <c r="U136" s="4">
        <v>0.6</v>
      </c>
      <c r="V136" s="2">
        <v>0</v>
      </c>
      <c r="W136">
        <v>0</v>
      </c>
      <c r="X136" t="s">
        <v>243</v>
      </c>
      <c r="Y136" t="s">
        <v>60</v>
      </c>
      <c r="Z136">
        <v>0</v>
      </c>
      <c r="AA136" s="2">
        <v>0</v>
      </c>
      <c r="AB136" s="2">
        <v>0</v>
      </c>
      <c r="AC136" s="4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27.87</v>
      </c>
      <c r="AM136" s="2">
        <v>27.87</v>
      </c>
      <c r="AN136" s="2">
        <v>0</v>
      </c>
      <c r="AO136" s="2">
        <v>0</v>
      </c>
      <c r="AP136" s="2">
        <v>0</v>
      </c>
    </row>
    <row r="137" spans="1:42" x14ac:dyDescent="0.25">
      <c r="A137" s="1">
        <v>45929</v>
      </c>
      <c r="B137" t="s">
        <v>47</v>
      </c>
      <c r="C137">
        <v>649163</v>
      </c>
      <c r="D137">
        <v>2028063550</v>
      </c>
      <c r="E137" t="s">
        <v>339</v>
      </c>
      <c r="F137" t="s">
        <v>340</v>
      </c>
      <c r="G137" t="s">
        <v>50</v>
      </c>
      <c r="H137" t="s">
        <v>164</v>
      </c>
      <c r="I137" t="s">
        <v>52</v>
      </c>
      <c r="J137" t="s">
        <v>64</v>
      </c>
      <c r="K137">
        <v>673059</v>
      </c>
      <c r="L137" t="s">
        <v>65</v>
      </c>
      <c r="M137" t="s">
        <v>115</v>
      </c>
      <c r="N137" t="s">
        <v>56</v>
      </c>
      <c r="O137" s="1">
        <v>45778</v>
      </c>
      <c r="P137" s="1">
        <v>45962</v>
      </c>
      <c r="Q137" s="2">
        <v>47.66</v>
      </c>
      <c r="R137">
        <v>1</v>
      </c>
      <c r="S137" t="s">
        <v>57</v>
      </c>
      <c r="T137" t="s">
        <v>58</v>
      </c>
      <c r="U137" s="4">
        <v>0.6</v>
      </c>
      <c r="V137" s="2">
        <v>0</v>
      </c>
      <c r="W137">
        <v>0</v>
      </c>
      <c r="X137" t="s">
        <v>243</v>
      </c>
      <c r="Y137" t="s">
        <v>60</v>
      </c>
      <c r="Z137">
        <v>0</v>
      </c>
      <c r="AA137" s="2">
        <v>0</v>
      </c>
      <c r="AB137" s="2">
        <v>0</v>
      </c>
      <c r="AC137" s="4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28.6</v>
      </c>
      <c r="AM137" s="2">
        <v>28.6</v>
      </c>
      <c r="AN137" s="2">
        <v>0</v>
      </c>
      <c r="AO137" s="2">
        <v>0</v>
      </c>
      <c r="AP137" s="2">
        <v>0</v>
      </c>
    </row>
    <row r="138" spans="1:42" x14ac:dyDescent="0.25">
      <c r="A138" s="1">
        <v>45929</v>
      </c>
      <c r="B138" t="s">
        <v>47</v>
      </c>
      <c r="C138">
        <v>649163</v>
      </c>
      <c r="D138">
        <v>2028215887</v>
      </c>
      <c r="E138" t="s">
        <v>341</v>
      </c>
      <c r="F138" t="s">
        <v>342</v>
      </c>
      <c r="G138" t="s">
        <v>50</v>
      </c>
      <c r="H138" t="s">
        <v>51</v>
      </c>
      <c r="I138" t="s">
        <v>52</v>
      </c>
      <c r="J138" t="s">
        <v>64</v>
      </c>
      <c r="K138">
        <v>751867</v>
      </c>
      <c r="L138" t="s">
        <v>167</v>
      </c>
      <c r="M138" t="s">
        <v>168</v>
      </c>
      <c r="N138" t="s">
        <v>56</v>
      </c>
      <c r="O138" s="1">
        <v>45751</v>
      </c>
      <c r="P138" s="1">
        <v>45965</v>
      </c>
      <c r="Q138" s="2">
        <v>40.159999999999997</v>
      </c>
      <c r="R138">
        <v>1</v>
      </c>
      <c r="S138" t="s">
        <v>57</v>
      </c>
      <c r="T138" t="s">
        <v>58</v>
      </c>
      <c r="U138" s="4">
        <v>0.6</v>
      </c>
      <c r="V138" s="2">
        <v>0</v>
      </c>
      <c r="W138">
        <v>0</v>
      </c>
      <c r="X138" t="s">
        <v>243</v>
      </c>
      <c r="Y138" t="s">
        <v>60</v>
      </c>
      <c r="Z138">
        <v>0</v>
      </c>
      <c r="AA138" s="2">
        <v>0</v>
      </c>
      <c r="AB138" s="2">
        <v>0</v>
      </c>
      <c r="AC138" s="4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24.1</v>
      </c>
      <c r="AM138" s="2">
        <v>24.1</v>
      </c>
      <c r="AN138" s="2">
        <v>0</v>
      </c>
      <c r="AO138" s="2">
        <v>0</v>
      </c>
      <c r="AP138" s="2">
        <v>0</v>
      </c>
    </row>
    <row r="139" spans="1:42" x14ac:dyDescent="0.25">
      <c r="A139" s="1">
        <v>45929</v>
      </c>
      <c r="B139" t="s">
        <v>47</v>
      </c>
      <c r="C139">
        <v>649163</v>
      </c>
      <c r="D139">
        <v>2028395842</v>
      </c>
      <c r="E139" t="s">
        <v>343</v>
      </c>
      <c r="F139" t="s">
        <v>344</v>
      </c>
      <c r="G139" t="s">
        <v>50</v>
      </c>
      <c r="H139" t="s">
        <v>120</v>
      </c>
      <c r="I139" t="s">
        <v>52</v>
      </c>
      <c r="J139" t="s">
        <v>64</v>
      </c>
      <c r="K139">
        <v>673059</v>
      </c>
      <c r="L139" t="s">
        <v>65</v>
      </c>
      <c r="M139" t="s">
        <v>115</v>
      </c>
      <c r="N139" t="s">
        <v>56</v>
      </c>
      <c r="O139" s="1">
        <v>45778</v>
      </c>
      <c r="P139" s="1">
        <v>45962</v>
      </c>
      <c r="Q139" s="2">
        <v>52.69</v>
      </c>
      <c r="R139">
        <v>1</v>
      </c>
      <c r="S139" t="s">
        <v>57</v>
      </c>
      <c r="T139" t="s">
        <v>58</v>
      </c>
      <c r="U139" s="4">
        <v>0.6</v>
      </c>
      <c r="V139" s="2">
        <v>0</v>
      </c>
      <c r="W139">
        <v>0</v>
      </c>
      <c r="X139" t="s">
        <v>243</v>
      </c>
      <c r="Y139" t="s">
        <v>60</v>
      </c>
      <c r="Z139">
        <v>0</v>
      </c>
      <c r="AA139" s="2">
        <v>0</v>
      </c>
      <c r="AB139" s="2">
        <v>0</v>
      </c>
      <c r="AC139" s="4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31.61</v>
      </c>
      <c r="AM139" s="2">
        <v>31.61</v>
      </c>
      <c r="AN139" s="2">
        <v>0</v>
      </c>
      <c r="AO139" s="2">
        <v>0</v>
      </c>
      <c r="AP139" s="2">
        <v>0</v>
      </c>
    </row>
    <row r="140" spans="1:42" x14ac:dyDescent="0.25">
      <c r="A140" s="1">
        <v>45929</v>
      </c>
      <c r="B140" t="s">
        <v>47</v>
      </c>
      <c r="C140">
        <v>649163</v>
      </c>
      <c r="D140">
        <v>2028448244</v>
      </c>
      <c r="E140" t="s">
        <v>345</v>
      </c>
      <c r="F140" t="s">
        <v>346</v>
      </c>
      <c r="G140" t="s">
        <v>50</v>
      </c>
      <c r="H140" t="s">
        <v>164</v>
      </c>
      <c r="I140" t="s">
        <v>52</v>
      </c>
      <c r="J140" t="s">
        <v>83</v>
      </c>
      <c r="K140">
        <v>673059</v>
      </c>
      <c r="L140" t="s">
        <v>65</v>
      </c>
      <c r="M140" t="s">
        <v>115</v>
      </c>
      <c r="N140" t="s">
        <v>56</v>
      </c>
      <c r="O140" s="1">
        <v>45809</v>
      </c>
      <c r="P140" s="1">
        <v>45962</v>
      </c>
      <c r="Q140" s="2">
        <v>41.73</v>
      </c>
      <c r="R140">
        <v>1</v>
      </c>
      <c r="S140" t="s">
        <v>57</v>
      </c>
      <c r="T140" t="s">
        <v>58</v>
      </c>
      <c r="U140" s="4">
        <v>0.6</v>
      </c>
      <c r="V140" s="2">
        <v>0</v>
      </c>
      <c r="W140">
        <v>0</v>
      </c>
      <c r="X140" t="s">
        <v>243</v>
      </c>
      <c r="Y140" t="s">
        <v>60</v>
      </c>
      <c r="Z140">
        <v>0</v>
      </c>
      <c r="AA140" s="2">
        <v>0</v>
      </c>
      <c r="AB140" s="2">
        <v>0</v>
      </c>
      <c r="AC140" s="4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25.04</v>
      </c>
      <c r="AM140" s="2">
        <v>25.04</v>
      </c>
      <c r="AN140" s="2">
        <v>0</v>
      </c>
      <c r="AO140" s="2">
        <v>0</v>
      </c>
      <c r="AP140" s="2">
        <v>0</v>
      </c>
    </row>
    <row r="141" spans="1:42" x14ac:dyDescent="0.25">
      <c r="A141" s="1">
        <v>45929</v>
      </c>
      <c r="B141" t="s">
        <v>47</v>
      </c>
      <c r="C141">
        <v>649163</v>
      </c>
      <c r="D141">
        <v>2028539036</v>
      </c>
      <c r="E141" t="s">
        <v>347</v>
      </c>
      <c r="F141" t="s">
        <v>348</v>
      </c>
      <c r="G141" t="s">
        <v>50</v>
      </c>
      <c r="H141" t="s">
        <v>134</v>
      </c>
      <c r="I141" t="s">
        <v>52</v>
      </c>
      <c r="J141" t="s">
        <v>64</v>
      </c>
      <c r="K141">
        <v>751867</v>
      </c>
      <c r="L141" t="s">
        <v>167</v>
      </c>
      <c r="M141" t="s">
        <v>168</v>
      </c>
      <c r="N141" t="s">
        <v>56</v>
      </c>
      <c r="O141" s="1">
        <v>45778</v>
      </c>
      <c r="P141" s="1">
        <v>45962</v>
      </c>
      <c r="Q141" s="2">
        <v>40.159999999999997</v>
      </c>
      <c r="R141">
        <v>1</v>
      </c>
      <c r="S141" t="s">
        <v>57</v>
      </c>
      <c r="T141" t="s">
        <v>58</v>
      </c>
      <c r="U141" s="4">
        <v>0.6</v>
      </c>
      <c r="V141" s="2">
        <v>0</v>
      </c>
      <c r="W141">
        <v>0</v>
      </c>
      <c r="X141" t="s">
        <v>243</v>
      </c>
      <c r="Y141" t="s">
        <v>60</v>
      </c>
      <c r="Z141">
        <v>0</v>
      </c>
      <c r="AA141" s="2">
        <v>0</v>
      </c>
      <c r="AB141" s="2">
        <v>0</v>
      </c>
      <c r="AC141" s="4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24.1</v>
      </c>
      <c r="AM141" s="2">
        <v>24.1</v>
      </c>
      <c r="AN141" s="2">
        <v>0</v>
      </c>
      <c r="AO141" s="2">
        <v>0</v>
      </c>
      <c r="AP141" s="2">
        <v>0</v>
      </c>
    </row>
    <row r="142" spans="1:42" x14ac:dyDescent="0.25">
      <c r="A142" s="1">
        <v>45929</v>
      </c>
      <c r="B142" t="s">
        <v>47</v>
      </c>
      <c r="C142">
        <v>649163</v>
      </c>
      <c r="D142">
        <v>2028556245</v>
      </c>
      <c r="E142" t="s">
        <v>349</v>
      </c>
      <c r="F142" t="s">
        <v>350</v>
      </c>
      <c r="G142" t="s">
        <v>50</v>
      </c>
      <c r="H142" t="s">
        <v>120</v>
      </c>
      <c r="I142" t="s">
        <v>52</v>
      </c>
      <c r="J142" t="s">
        <v>64</v>
      </c>
      <c r="K142">
        <v>673059</v>
      </c>
      <c r="L142" t="s">
        <v>65</v>
      </c>
      <c r="M142" t="s">
        <v>115</v>
      </c>
      <c r="N142" t="s">
        <v>56</v>
      </c>
      <c r="O142" s="1">
        <v>45778</v>
      </c>
      <c r="P142" s="1">
        <v>45962</v>
      </c>
      <c r="Q142" s="2">
        <v>52.69</v>
      </c>
      <c r="R142">
        <v>1</v>
      </c>
      <c r="S142" t="s">
        <v>57</v>
      </c>
      <c r="T142" t="s">
        <v>58</v>
      </c>
      <c r="U142" s="4">
        <v>0.6</v>
      </c>
      <c r="V142" s="2">
        <v>0</v>
      </c>
      <c r="W142">
        <v>0</v>
      </c>
      <c r="X142" t="s">
        <v>243</v>
      </c>
      <c r="Y142" t="s">
        <v>60</v>
      </c>
      <c r="Z142">
        <v>0</v>
      </c>
      <c r="AA142" s="2">
        <v>0</v>
      </c>
      <c r="AB142" s="2">
        <v>0</v>
      </c>
      <c r="AC142" s="4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31.61</v>
      </c>
      <c r="AM142" s="2">
        <v>31.61</v>
      </c>
      <c r="AN142" s="2">
        <v>0</v>
      </c>
      <c r="AO142" s="2">
        <v>0</v>
      </c>
      <c r="AP142" s="2">
        <v>0</v>
      </c>
    </row>
    <row r="143" spans="1:42" x14ac:dyDescent="0.25">
      <c r="A143" s="1">
        <v>45929</v>
      </c>
      <c r="B143" t="s">
        <v>47</v>
      </c>
      <c r="C143">
        <v>649163</v>
      </c>
      <c r="D143">
        <v>2028565272</v>
      </c>
      <c r="E143" t="s">
        <v>351</v>
      </c>
      <c r="F143" t="s">
        <v>352</v>
      </c>
      <c r="G143" t="s">
        <v>50</v>
      </c>
      <c r="H143" t="s">
        <v>120</v>
      </c>
      <c r="I143" t="s">
        <v>52</v>
      </c>
      <c r="J143" t="s">
        <v>64</v>
      </c>
      <c r="K143">
        <v>673059</v>
      </c>
      <c r="L143" t="s">
        <v>65</v>
      </c>
      <c r="M143" t="s">
        <v>115</v>
      </c>
      <c r="N143" t="s">
        <v>56</v>
      </c>
      <c r="O143" s="1">
        <v>45809</v>
      </c>
      <c r="P143" s="1">
        <v>45962</v>
      </c>
      <c r="Q143" s="2">
        <v>52.69</v>
      </c>
      <c r="R143">
        <v>1</v>
      </c>
      <c r="S143" t="s">
        <v>57</v>
      </c>
      <c r="T143" t="s">
        <v>58</v>
      </c>
      <c r="U143" s="4">
        <v>0.6</v>
      </c>
      <c r="V143" s="2">
        <v>0</v>
      </c>
      <c r="W143">
        <v>0</v>
      </c>
      <c r="X143" t="s">
        <v>243</v>
      </c>
      <c r="Y143" t="s">
        <v>60</v>
      </c>
      <c r="Z143">
        <v>0</v>
      </c>
      <c r="AA143" s="2">
        <v>0</v>
      </c>
      <c r="AB143" s="2">
        <v>0</v>
      </c>
      <c r="AC143" s="4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31.61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</row>
    <row r="144" spans="1:42" x14ac:dyDescent="0.25">
      <c r="A144" s="1">
        <v>45929</v>
      </c>
      <c r="B144" t="s">
        <v>47</v>
      </c>
      <c r="C144">
        <v>649163</v>
      </c>
      <c r="D144">
        <v>2028567412</v>
      </c>
      <c r="E144" t="s">
        <v>353</v>
      </c>
      <c r="F144" t="s">
        <v>142</v>
      </c>
      <c r="G144" t="s">
        <v>50</v>
      </c>
      <c r="H144" t="s">
        <v>51</v>
      </c>
      <c r="I144" t="s">
        <v>52</v>
      </c>
      <c r="J144" t="s">
        <v>64</v>
      </c>
      <c r="K144">
        <v>690329</v>
      </c>
      <c r="L144" t="s">
        <v>354</v>
      </c>
      <c r="M144" t="s">
        <v>355</v>
      </c>
      <c r="N144" t="s">
        <v>56</v>
      </c>
      <c r="O144" s="1">
        <v>45778</v>
      </c>
      <c r="P144" s="1">
        <v>45962</v>
      </c>
      <c r="Q144" s="2">
        <v>52.69</v>
      </c>
      <c r="R144">
        <v>1</v>
      </c>
      <c r="S144" t="s">
        <v>57</v>
      </c>
      <c r="T144" t="s">
        <v>58</v>
      </c>
      <c r="U144" s="4">
        <v>0.2</v>
      </c>
      <c r="V144" s="2">
        <v>0</v>
      </c>
      <c r="W144">
        <v>0</v>
      </c>
      <c r="X144" t="s">
        <v>243</v>
      </c>
      <c r="Y144" t="s">
        <v>60</v>
      </c>
      <c r="Z144">
        <v>0</v>
      </c>
      <c r="AA144" s="2">
        <v>0</v>
      </c>
      <c r="AB144" s="2">
        <v>0</v>
      </c>
      <c r="AC144" s="4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10.54</v>
      </c>
      <c r="AM144" s="2">
        <v>10.54</v>
      </c>
      <c r="AN144" s="2">
        <v>0</v>
      </c>
      <c r="AO144" s="2">
        <v>0</v>
      </c>
      <c r="AP144" s="2">
        <v>0</v>
      </c>
    </row>
    <row r="145" spans="1:42" x14ac:dyDescent="0.25">
      <c r="A145" s="1">
        <v>45929</v>
      </c>
      <c r="B145" t="s">
        <v>47</v>
      </c>
      <c r="C145">
        <v>649163</v>
      </c>
      <c r="D145">
        <v>2028774422</v>
      </c>
      <c r="E145" t="s">
        <v>339</v>
      </c>
      <c r="F145" t="s">
        <v>290</v>
      </c>
      <c r="G145" t="s">
        <v>50</v>
      </c>
      <c r="H145" t="s">
        <v>164</v>
      </c>
      <c r="I145" t="s">
        <v>52</v>
      </c>
      <c r="J145" t="s">
        <v>64</v>
      </c>
      <c r="K145">
        <v>673059</v>
      </c>
      <c r="L145" t="s">
        <v>65</v>
      </c>
      <c r="M145" t="s">
        <v>115</v>
      </c>
      <c r="N145" t="s">
        <v>56</v>
      </c>
      <c r="O145" s="1">
        <v>45809</v>
      </c>
      <c r="P145" s="1">
        <v>45962</v>
      </c>
      <c r="Q145" s="2">
        <v>42.18</v>
      </c>
      <c r="R145">
        <v>1</v>
      </c>
      <c r="S145" t="s">
        <v>57</v>
      </c>
      <c r="T145" t="s">
        <v>58</v>
      </c>
      <c r="U145" s="4">
        <v>0.6</v>
      </c>
      <c r="V145" s="2">
        <v>0</v>
      </c>
      <c r="W145">
        <v>0</v>
      </c>
      <c r="X145" t="s">
        <v>243</v>
      </c>
      <c r="Y145" t="s">
        <v>60</v>
      </c>
      <c r="Z145">
        <v>0</v>
      </c>
      <c r="AA145" s="2">
        <v>0</v>
      </c>
      <c r="AB145" s="2">
        <v>0</v>
      </c>
      <c r="AC145" s="4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25.31</v>
      </c>
      <c r="AM145" s="2">
        <v>25.31</v>
      </c>
      <c r="AN145" s="2">
        <v>0</v>
      </c>
      <c r="AO145" s="2">
        <v>0</v>
      </c>
      <c r="AP145" s="2">
        <v>0</v>
      </c>
    </row>
    <row r="146" spans="1:42" x14ac:dyDescent="0.25">
      <c r="A146" s="1">
        <v>45929</v>
      </c>
      <c r="B146" t="s">
        <v>47</v>
      </c>
      <c r="C146">
        <v>649163</v>
      </c>
      <c r="D146">
        <v>2028837568</v>
      </c>
      <c r="E146" t="s">
        <v>106</v>
      </c>
      <c r="F146" t="s">
        <v>355</v>
      </c>
      <c r="G146" t="s">
        <v>50</v>
      </c>
      <c r="H146" t="s">
        <v>184</v>
      </c>
      <c r="I146" t="s">
        <v>52</v>
      </c>
      <c r="J146" t="s">
        <v>64</v>
      </c>
      <c r="K146">
        <v>751867</v>
      </c>
      <c r="L146" t="s">
        <v>167</v>
      </c>
      <c r="M146" t="s">
        <v>168</v>
      </c>
      <c r="N146" t="s">
        <v>56</v>
      </c>
      <c r="O146" s="1">
        <v>45809</v>
      </c>
      <c r="P146" s="1">
        <v>45962</v>
      </c>
      <c r="Q146" s="2">
        <v>40.159999999999997</v>
      </c>
      <c r="R146">
        <v>1</v>
      </c>
      <c r="S146" t="s">
        <v>57</v>
      </c>
      <c r="T146" t="s">
        <v>58</v>
      </c>
      <c r="U146" s="4">
        <v>0.6</v>
      </c>
      <c r="V146" s="2">
        <v>0</v>
      </c>
      <c r="W146">
        <v>0</v>
      </c>
      <c r="X146" t="s">
        <v>243</v>
      </c>
      <c r="Y146" t="s">
        <v>60</v>
      </c>
      <c r="Z146">
        <v>0</v>
      </c>
      <c r="AA146" s="2">
        <v>0</v>
      </c>
      <c r="AB146" s="2">
        <v>0</v>
      </c>
      <c r="AC146" s="4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24.1</v>
      </c>
      <c r="AM146" s="2">
        <v>24.1</v>
      </c>
      <c r="AN146" s="2">
        <v>0</v>
      </c>
      <c r="AO146" s="2">
        <v>0</v>
      </c>
      <c r="AP146" s="2">
        <v>0</v>
      </c>
    </row>
    <row r="147" spans="1:42" x14ac:dyDescent="0.25">
      <c r="A147" s="1">
        <v>45929</v>
      </c>
      <c r="B147" t="s">
        <v>47</v>
      </c>
      <c r="C147">
        <v>649163</v>
      </c>
      <c r="D147">
        <v>2028898166</v>
      </c>
      <c r="E147" t="s">
        <v>356</v>
      </c>
      <c r="F147" t="s">
        <v>357</v>
      </c>
      <c r="G147" t="s">
        <v>50</v>
      </c>
      <c r="H147" t="s">
        <v>164</v>
      </c>
      <c r="I147" t="s">
        <v>52</v>
      </c>
      <c r="J147" t="s">
        <v>64</v>
      </c>
      <c r="K147">
        <v>673059</v>
      </c>
      <c r="L147" t="s">
        <v>65</v>
      </c>
      <c r="M147" t="s">
        <v>115</v>
      </c>
      <c r="N147" t="s">
        <v>56</v>
      </c>
      <c r="O147" s="1">
        <v>45809</v>
      </c>
      <c r="P147" s="1">
        <v>45962</v>
      </c>
      <c r="Q147" s="2">
        <v>34.01</v>
      </c>
      <c r="R147">
        <v>1</v>
      </c>
      <c r="S147" t="s">
        <v>57</v>
      </c>
      <c r="T147" t="s">
        <v>58</v>
      </c>
      <c r="U147" s="4">
        <v>0.6</v>
      </c>
      <c r="V147" s="2">
        <v>0</v>
      </c>
      <c r="W147">
        <v>0</v>
      </c>
      <c r="X147" t="s">
        <v>243</v>
      </c>
      <c r="Y147" t="s">
        <v>60</v>
      </c>
      <c r="Z147">
        <v>0</v>
      </c>
      <c r="AA147" s="2">
        <v>0</v>
      </c>
      <c r="AB147" s="2">
        <v>0</v>
      </c>
      <c r="AC147" s="4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20.41</v>
      </c>
      <c r="AM147" s="2">
        <v>20.41</v>
      </c>
      <c r="AN147" s="2">
        <v>0</v>
      </c>
      <c r="AO147" s="2">
        <v>0</v>
      </c>
      <c r="AP147" s="2">
        <v>0</v>
      </c>
    </row>
    <row r="148" spans="1:42" x14ac:dyDescent="0.25">
      <c r="A148" s="1">
        <v>45929</v>
      </c>
      <c r="B148" t="s">
        <v>47</v>
      </c>
      <c r="C148">
        <v>649163</v>
      </c>
      <c r="D148">
        <v>2028916881</v>
      </c>
      <c r="E148" t="s">
        <v>358</v>
      </c>
      <c r="F148" t="s">
        <v>359</v>
      </c>
      <c r="G148" t="s">
        <v>50</v>
      </c>
      <c r="H148" t="s">
        <v>120</v>
      </c>
      <c r="I148" t="s">
        <v>52</v>
      </c>
      <c r="J148" t="s">
        <v>83</v>
      </c>
      <c r="K148">
        <v>673059</v>
      </c>
      <c r="L148" t="s">
        <v>65</v>
      </c>
      <c r="M148" t="s">
        <v>115</v>
      </c>
      <c r="N148" t="s">
        <v>56</v>
      </c>
      <c r="O148" s="1">
        <v>45809</v>
      </c>
      <c r="P148" s="1">
        <v>45962</v>
      </c>
      <c r="Q148" s="2">
        <v>65.81</v>
      </c>
      <c r="R148">
        <v>1</v>
      </c>
      <c r="S148" t="s">
        <v>57</v>
      </c>
      <c r="T148" t="s">
        <v>58</v>
      </c>
      <c r="U148" s="4">
        <v>0.6</v>
      </c>
      <c r="V148" s="2">
        <v>0</v>
      </c>
      <c r="W148">
        <v>0</v>
      </c>
      <c r="X148" t="s">
        <v>243</v>
      </c>
      <c r="Y148" t="s">
        <v>60</v>
      </c>
      <c r="Z148">
        <v>0</v>
      </c>
      <c r="AA148" s="2">
        <v>0</v>
      </c>
      <c r="AB148" s="2">
        <v>0</v>
      </c>
      <c r="AC148" s="4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39.49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</row>
    <row r="149" spans="1:42" x14ac:dyDescent="0.25">
      <c r="A149" s="1">
        <v>45929</v>
      </c>
      <c r="B149" t="s">
        <v>47</v>
      </c>
      <c r="C149">
        <v>649163</v>
      </c>
      <c r="D149">
        <v>2028934222</v>
      </c>
      <c r="E149" t="s">
        <v>360</v>
      </c>
      <c r="F149" t="s">
        <v>361</v>
      </c>
      <c r="G149" t="s">
        <v>50</v>
      </c>
      <c r="H149" t="s">
        <v>120</v>
      </c>
      <c r="I149" t="s">
        <v>52</v>
      </c>
      <c r="J149" t="s">
        <v>53</v>
      </c>
      <c r="K149">
        <v>673059</v>
      </c>
      <c r="L149" t="s">
        <v>65</v>
      </c>
      <c r="M149" t="s">
        <v>115</v>
      </c>
      <c r="N149" t="s">
        <v>56</v>
      </c>
      <c r="O149" s="1">
        <v>45809</v>
      </c>
      <c r="P149" s="1">
        <v>45962</v>
      </c>
      <c r="Q149" s="2">
        <v>152.6</v>
      </c>
      <c r="R149">
        <v>1</v>
      </c>
      <c r="S149" t="s">
        <v>57</v>
      </c>
      <c r="T149" t="s">
        <v>58</v>
      </c>
      <c r="U149" s="4">
        <v>0.6</v>
      </c>
      <c r="V149" s="2">
        <v>0</v>
      </c>
      <c r="W149">
        <v>0</v>
      </c>
      <c r="X149" t="s">
        <v>243</v>
      </c>
      <c r="Y149" t="s">
        <v>60</v>
      </c>
      <c r="Z149">
        <v>0</v>
      </c>
      <c r="AA149" s="2">
        <v>0</v>
      </c>
      <c r="AB149" s="2">
        <v>0</v>
      </c>
      <c r="AC149" s="4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91.56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</row>
    <row r="150" spans="1:42" x14ac:dyDescent="0.25">
      <c r="A150" s="1">
        <v>45929</v>
      </c>
      <c r="B150" t="s">
        <v>47</v>
      </c>
      <c r="C150">
        <v>649163</v>
      </c>
      <c r="D150">
        <v>2028943738</v>
      </c>
      <c r="E150" t="s">
        <v>362</v>
      </c>
      <c r="F150" t="s">
        <v>363</v>
      </c>
      <c r="G150" t="s">
        <v>50</v>
      </c>
      <c r="H150" t="s">
        <v>364</v>
      </c>
      <c r="I150" t="s">
        <v>52</v>
      </c>
      <c r="J150" t="s">
        <v>64</v>
      </c>
      <c r="K150">
        <v>862109</v>
      </c>
      <c r="L150" t="s">
        <v>365</v>
      </c>
      <c r="M150" t="s">
        <v>366</v>
      </c>
      <c r="N150" t="s">
        <v>56</v>
      </c>
      <c r="O150" s="1">
        <v>45809</v>
      </c>
      <c r="P150" s="1">
        <v>45962</v>
      </c>
      <c r="Q150" s="2">
        <v>92.55</v>
      </c>
      <c r="R150">
        <v>1</v>
      </c>
      <c r="S150" t="s">
        <v>57</v>
      </c>
      <c r="T150" t="s">
        <v>58</v>
      </c>
      <c r="U150" s="4">
        <v>0.6</v>
      </c>
      <c r="V150" s="2">
        <v>0</v>
      </c>
      <c r="W150">
        <v>0</v>
      </c>
      <c r="X150" t="s">
        <v>243</v>
      </c>
      <c r="Y150" t="s">
        <v>60</v>
      </c>
      <c r="Z150">
        <v>0</v>
      </c>
      <c r="AA150" s="2">
        <v>0</v>
      </c>
      <c r="AB150" s="2">
        <v>0</v>
      </c>
      <c r="AC150" s="4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55.53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</row>
    <row r="151" spans="1:42" x14ac:dyDescent="0.25">
      <c r="A151" s="1">
        <v>45929</v>
      </c>
      <c r="B151" t="s">
        <v>47</v>
      </c>
      <c r="C151">
        <v>649163</v>
      </c>
      <c r="D151">
        <v>2029118693</v>
      </c>
      <c r="E151" t="s">
        <v>367</v>
      </c>
      <c r="F151" t="s">
        <v>368</v>
      </c>
      <c r="G151" t="s">
        <v>50</v>
      </c>
      <c r="H151" t="s">
        <v>51</v>
      </c>
      <c r="I151" t="s">
        <v>52</v>
      </c>
      <c r="J151" t="s">
        <v>64</v>
      </c>
      <c r="K151">
        <v>650218</v>
      </c>
      <c r="L151" t="s">
        <v>143</v>
      </c>
      <c r="M151" t="s">
        <v>144</v>
      </c>
      <c r="N151" t="s">
        <v>56</v>
      </c>
      <c r="O151" s="1">
        <v>45809</v>
      </c>
      <c r="P151" s="1">
        <v>45962</v>
      </c>
      <c r="Q151" s="2">
        <v>59.41</v>
      </c>
      <c r="R151">
        <v>1</v>
      </c>
      <c r="S151" t="s">
        <v>57</v>
      </c>
      <c r="T151" t="s">
        <v>58</v>
      </c>
      <c r="U151" s="4">
        <v>0.6</v>
      </c>
      <c r="V151" s="2">
        <v>0</v>
      </c>
      <c r="W151">
        <v>0</v>
      </c>
      <c r="X151" t="s">
        <v>243</v>
      </c>
      <c r="Y151" t="s">
        <v>60</v>
      </c>
      <c r="Z151">
        <v>0</v>
      </c>
      <c r="AA151" s="2">
        <v>0</v>
      </c>
      <c r="AB151" s="2">
        <v>0</v>
      </c>
      <c r="AC151" s="4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35.65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</row>
    <row r="152" spans="1:42" x14ac:dyDescent="0.25">
      <c r="A152" s="1">
        <v>45929</v>
      </c>
      <c r="B152" t="s">
        <v>47</v>
      </c>
      <c r="C152">
        <v>649163</v>
      </c>
      <c r="D152">
        <v>2029202228</v>
      </c>
      <c r="E152" t="s">
        <v>369</v>
      </c>
      <c r="F152" t="s">
        <v>370</v>
      </c>
      <c r="G152" t="s">
        <v>50</v>
      </c>
      <c r="H152" t="s">
        <v>51</v>
      </c>
      <c r="I152" t="s">
        <v>52</v>
      </c>
      <c r="J152" t="s">
        <v>64</v>
      </c>
      <c r="K152">
        <v>649247</v>
      </c>
      <c r="L152" t="s">
        <v>84</v>
      </c>
      <c r="M152" t="s">
        <v>85</v>
      </c>
      <c r="N152" t="s">
        <v>56</v>
      </c>
      <c r="O152" s="1">
        <v>45809</v>
      </c>
      <c r="P152" s="1">
        <v>45962</v>
      </c>
      <c r="Q152" s="2">
        <v>52.69</v>
      </c>
      <c r="R152">
        <v>1</v>
      </c>
      <c r="S152" t="s">
        <v>57</v>
      </c>
      <c r="T152" t="s">
        <v>58</v>
      </c>
      <c r="U152" s="4">
        <v>0.6</v>
      </c>
      <c r="V152" s="2">
        <v>0</v>
      </c>
      <c r="W152">
        <v>0</v>
      </c>
      <c r="X152" t="s">
        <v>243</v>
      </c>
      <c r="Y152" t="s">
        <v>60</v>
      </c>
      <c r="Z152">
        <v>0</v>
      </c>
      <c r="AA152" s="2">
        <v>0</v>
      </c>
      <c r="AB152" s="2">
        <v>0</v>
      </c>
      <c r="AC152" s="4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31.61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</row>
    <row r="153" spans="1:42" x14ac:dyDescent="0.25">
      <c r="A153" s="1">
        <v>45929</v>
      </c>
      <c r="B153" t="s">
        <v>47</v>
      </c>
      <c r="C153">
        <v>649163</v>
      </c>
      <c r="D153">
        <v>2029207836</v>
      </c>
      <c r="E153" t="s">
        <v>371</v>
      </c>
      <c r="F153" t="s">
        <v>372</v>
      </c>
      <c r="G153" t="s">
        <v>50</v>
      </c>
      <c r="H153" t="s">
        <v>51</v>
      </c>
      <c r="I153" t="s">
        <v>52</v>
      </c>
      <c r="J153" t="s">
        <v>64</v>
      </c>
      <c r="K153">
        <v>649247</v>
      </c>
      <c r="L153" t="s">
        <v>84</v>
      </c>
      <c r="M153" t="s">
        <v>85</v>
      </c>
      <c r="N153" t="s">
        <v>56</v>
      </c>
      <c r="O153" s="1">
        <v>45809</v>
      </c>
      <c r="P153" s="1">
        <v>45962</v>
      </c>
      <c r="Q153" s="2">
        <v>71.510000000000005</v>
      </c>
      <c r="R153">
        <v>1</v>
      </c>
      <c r="S153" t="s">
        <v>57</v>
      </c>
      <c r="T153" t="s">
        <v>58</v>
      </c>
      <c r="U153" s="4">
        <v>0.6</v>
      </c>
      <c r="V153" s="2">
        <v>0</v>
      </c>
      <c r="W153">
        <v>0</v>
      </c>
      <c r="X153" t="s">
        <v>243</v>
      </c>
      <c r="Y153" t="s">
        <v>60</v>
      </c>
      <c r="Z153">
        <v>0</v>
      </c>
      <c r="AA153" s="2">
        <v>0</v>
      </c>
      <c r="AB153" s="2">
        <v>0</v>
      </c>
      <c r="AC153" s="4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42.91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</row>
    <row r="154" spans="1:42" x14ac:dyDescent="0.25">
      <c r="A154" s="1">
        <v>45929</v>
      </c>
      <c r="B154" t="s">
        <v>47</v>
      </c>
      <c r="C154">
        <v>649163</v>
      </c>
      <c r="D154">
        <v>2029310164</v>
      </c>
      <c r="E154" t="s">
        <v>373</v>
      </c>
      <c r="F154" t="s">
        <v>374</v>
      </c>
      <c r="G154" t="s">
        <v>50</v>
      </c>
      <c r="H154" t="s">
        <v>164</v>
      </c>
      <c r="I154" t="s">
        <v>52</v>
      </c>
      <c r="J154" t="s">
        <v>64</v>
      </c>
      <c r="K154">
        <v>673059</v>
      </c>
      <c r="L154" t="s">
        <v>65</v>
      </c>
      <c r="M154" t="s">
        <v>115</v>
      </c>
      <c r="N154" t="s">
        <v>56</v>
      </c>
      <c r="O154" s="1">
        <v>45839</v>
      </c>
      <c r="P154" s="1">
        <v>45962</v>
      </c>
      <c r="Q154" s="2">
        <v>27.64</v>
      </c>
      <c r="R154">
        <v>1</v>
      </c>
      <c r="S154" t="s">
        <v>57</v>
      </c>
      <c r="T154" t="s">
        <v>58</v>
      </c>
      <c r="U154" s="4">
        <v>0.6</v>
      </c>
      <c r="V154" s="2">
        <v>0</v>
      </c>
      <c r="W154">
        <v>0</v>
      </c>
      <c r="X154" t="s">
        <v>243</v>
      </c>
      <c r="Y154" t="s">
        <v>60</v>
      </c>
      <c r="Z154">
        <v>0</v>
      </c>
      <c r="AA154" s="2">
        <v>0</v>
      </c>
      <c r="AB154" s="2">
        <v>0</v>
      </c>
      <c r="AC154" s="4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16.579999999999998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</row>
    <row r="155" spans="1:42" x14ac:dyDescent="0.25">
      <c r="A155" s="1">
        <v>45929</v>
      </c>
      <c r="B155" t="s">
        <v>47</v>
      </c>
      <c r="C155">
        <v>649163</v>
      </c>
      <c r="D155">
        <v>2029409634</v>
      </c>
      <c r="E155" t="s">
        <v>375</v>
      </c>
      <c r="F155" t="s">
        <v>376</v>
      </c>
      <c r="G155" t="s">
        <v>50</v>
      </c>
      <c r="H155" t="s">
        <v>51</v>
      </c>
      <c r="I155" t="s">
        <v>52</v>
      </c>
      <c r="J155" t="s">
        <v>64</v>
      </c>
      <c r="K155">
        <v>751867</v>
      </c>
      <c r="L155" t="s">
        <v>167</v>
      </c>
      <c r="M155" t="s">
        <v>168</v>
      </c>
      <c r="N155" t="s">
        <v>56</v>
      </c>
      <c r="O155" s="1">
        <v>45839</v>
      </c>
      <c r="P155" s="1">
        <v>45962</v>
      </c>
      <c r="Q155" s="2">
        <v>51.62</v>
      </c>
      <c r="R155">
        <v>1</v>
      </c>
      <c r="S155" t="s">
        <v>57</v>
      </c>
      <c r="T155" t="s">
        <v>58</v>
      </c>
      <c r="U155" s="4">
        <v>0.6</v>
      </c>
      <c r="V155" s="2">
        <v>0</v>
      </c>
      <c r="W155">
        <v>0</v>
      </c>
      <c r="X155" t="s">
        <v>243</v>
      </c>
      <c r="Y155" t="s">
        <v>60</v>
      </c>
      <c r="Z155">
        <v>0</v>
      </c>
      <c r="AA155" s="2">
        <v>0</v>
      </c>
      <c r="AB155" s="2">
        <v>0</v>
      </c>
      <c r="AC155" s="4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30.97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</row>
    <row r="156" spans="1:42" x14ac:dyDescent="0.25">
      <c r="A156" s="1">
        <v>45929</v>
      </c>
      <c r="B156" t="s">
        <v>47</v>
      </c>
      <c r="C156">
        <v>649163</v>
      </c>
      <c r="D156">
        <v>2029487045</v>
      </c>
      <c r="E156" t="s">
        <v>377</v>
      </c>
      <c r="F156" t="s">
        <v>260</v>
      </c>
      <c r="G156" t="s">
        <v>50</v>
      </c>
      <c r="H156" t="s">
        <v>51</v>
      </c>
      <c r="I156" t="s">
        <v>52</v>
      </c>
      <c r="J156" t="s">
        <v>64</v>
      </c>
      <c r="K156">
        <v>650794</v>
      </c>
      <c r="L156" t="s">
        <v>54</v>
      </c>
      <c r="M156" t="s">
        <v>55</v>
      </c>
      <c r="N156" t="s">
        <v>56</v>
      </c>
      <c r="O156" s="1">
        <v>45839</v>
      </c>
      <c r="P156" s="1">
        <v>45962</v>
      </c>
      <c r="Q156" s="2">
        <v>55.41</v>
      </c>
      <c r="R156">
        <v>1</v>
      </c>
      <c r="S156" t="s">
        <v>57</v>
      </c>
      <c r="T156" t="s">
        <v>58</v>
      </c>
      <c r="U156" s="4">
        <v>0.6</v>
      </c>
      <c r="V156" s="2">
        <v>0</v>
      </c>
      <c r="W156">
        <v>0</v>
      </c>
      <c r="X156" t="s">
        <v>243</v>
      </c>
      <c r="Y156" t="s">
        <v>60</v>
      </c>
      <c r="Z156">
        <v>0</v>
      </c>
      <c r="AA156" s="2">
        <v>0</v>
      </c>
      <c r="AB156" s="2">
        <v>0</v>
      </c>
      <c r="AC156" s="4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33.25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</row>
    <row r="157" spans="1:42" x14ac:dyDescent="0.25">
      <c r="A157" s="1">
        <v>45929</v>
      </c>
      <c r="B157" t="s">
        <v>47</v>
      </c>
      <c r="C157">
        <v>649163</v>
      </c>
      <c r="D157">
        <v>2029596233</v>
      </c>
      <c r="E157" t="s">
        <v>378</v>
      </c>
      <c r="F157" t="s">
        <v>379</v>
      </c>
      <c r="G157" t="s">
        <v>50</v>
      </c>
      <c r="H157" t="s">
        <v>252</v>
      </c>
      <c r="I157" t="s">
        <v>52</v>
      </c>
      <c r="J157" t="s">
        <v>64</v>
      </c>
      <c r="K157">
        <v>874230</v>
      </c>
      <c r="L157" t="s">
        <v>380</v>
      </c>
      <c r="M157" t="s">
        <v>381</v>
      </c>
      <c r="N157" t="s">
        <v>56</v>
      </c>
      <c r="O157" s="1">
        <v>45839</v>
      </c>
      <c r="P157" s="1">
        <v>45962</v>
      </c>
      <c r="Q157" s="2">
        <v>54.66</v>
      </c>
      <c r="R157">
        <v>1</v>
      </c>
      <c r="S157" t="s">
        <v>57</v>
      </c>
      <c r="T157" t="s">
        <v>58</v>
      </c>
      <c r="U157" s="4">
        <v>0.6</v>
      </c>
      <c r="V157" s="2">
        <v>0</v>
      </c>
      <c r="W157">
        <v>0</v>
      </c>
      <c r="X157" t="s">
        <v>243</v>
      </c>
      <c r="Y157" t="s">
        <v>60</v>
      </c>
      <c r="Z157">
        <v>0</v>
      </c>
      <c r="AA157" s="2">
        <v>0</v>
      </c>
      <c r="AB157" s="2">
        <v>0</v>
      </c>
      <c r="AC157" s="4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32.799999999999997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</row>
    <row r="158" spans="1:42" x14ac:dyDescent="0.25">
      <c r="A158" s="1">
        <v>45929</v>
      </c>
      <c r="B158" t="s">
        <v>47</v>
      </c>
      <c r="C158">
        <v>649163</v>
      </c>
      <c r="D158">
        <v>2029622551</v>
      </c>
      <c r="E158" t="s">
        <v>382</v>
      </c>
      <c r="F158" t="s">
        <v>383</v>
      </c>
      <c r="G158" t="s">
        <v>50</v>
      </c>
      <c r="H158" t="s">
        <v>51</v>
      </c>
      <c r="I158" t="s">
        <v>52</v>
      </c>
      <c r="J158" t="s">
        <v>83</v>
      </c>
      <c r="K158">
        <v>874690</v>
      </c>
      <c r="L158" t="s">
        <v>384</v>
      </c>
      <c r="M158" t="s">
        <v>385</v>
      </c>
      <c r="N158" t="s">
        <v>56</v>
      </c>
      <c r="O158" s="1">
        <v>45839</v>
      </c>
      <c r="P158" s="1">
        <v>45962</v>
      </c>
      <c r="Q158" s="2">
        <v>46.56</v>
      </c>
      <c r="R158">
        <v>1</v>
      </c>
      <c r="S158" t="s">
        <v>57</v>
      </c>
      <c r="T158" t="s">
        <v>58</v>
      </c>
      <c r="U158" s="4">
        <v>0.6</v>
      </c>
      <c r="V158" s="2">
        <v>0</v>
      </c>
      <c r="W158">
        <v>0</v>
      </c>
      <c r="X158" t="s">
        <v>243</v>
      </c>
      <c r="Y158" t="s">
        <v>60</v>
      </c>
      <c r="Z158">
        <v>0</v>
      </c>
      <c r="AA158" s="2">
        <v>0</v>
      </c>
      <c r="AB158" s="2">
        <v>0</v>
      </c>
      <c r="AC158" s="4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27.94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</row>
    <row r="159" spans="1:42" x14ac:dyDescent="0.25">
      <c r="A159" s="1">
        <v>45929</v>
      </c>
      <c r="B159" t="s">
        <v>47</v>
      </c>
      <c r="C159">
        <v>649163</v>
      </c>
      <c r="D159">
        <v>2029787708</v>
      </c>
      <c r="E159" t="s">
        <v>95</v>
      </c>
      <c r="F159" t="s">
        <v>386</v>
      </c>
      <c r="G159" t="s">
        <v>50</v>
      </c>
      <c r="H159" t="s">
        <v>51</v>
      </c>
      <c r="I159" t="s">
        <v>52</v>
      </c>
      <c r="J159" t="s">
        <v>64</v>
      </c>
      <c r="K159">
        <v>651818</v>
      </c>
      <c r="L159" t="s">
        <v>387</v>
      </c>
      <c r="M159" t="s">
        <v>342</v>
      </c>
      <c r="N159" t="s">
        <v>56</v>
      </c>
      <c r="O159" s="1">
        <v>45870</v>
      </c>
      <c r="P159" s="1">
        <v>45962</v>
      </c>
      <c r="Q159" s="2">
        <v>52.69</v>
      </c>
      <c r="R159">
        <v>1</v>
      </c>
      <c r="S159" t="s">
        <v>57</v>
      </c>
      <c r="T159" t="s">
        <v>58</v>
      </c>
      <c r="U159" s="4">
        <v>0.6</v>
      </c>
      <c r="V159" s="2">
        <v>0</v>
      </c>
      <c r="W159">
        <v>0</v>
      </c>
      <c r="X159" t="s">
        <v>243</v>
      </c>
      <c r="Y159" t="s">
        <v>60</v>
      </c>
      <c r="Z159">
        <v>0</v>
      </c>
      <c r="AA159" s="2">
        <v>0</v>
      </c>
      <c r="AB159" s="2">
        <v>0</v>
      </c>
      <c r="AC159" s="4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31.61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</row>
    <row r="160" spans="1:42" x14ac:dyDescent="0.25">
      <c r="A160" s="1">
        <v>45929</v>
      </c>
      <c r="B160" t="s">
        <v>47</v>
      </c>
      <c r="C160">
        <v>649163</v>
      </c>
      <c r="D160">
        <v>2029877051</v>
      </c>
      <c r="E160" t="s">
        <v>388</v>
      </c>
      <c r="F160" t="s">
        <v>389</v>
      </c>
      <c r="G160" t="s">
        <v>50</v>
      </c>
      <c r="H160" t="s">
        <v>252</v>
      </c>
      <c r="I160" t="s">
        <v>52</v>
      </c>
      <c r="J160" t="s">
        <v>64</v>
      </c>
      <c r="K160">
        <v>673059</v>
      </c>
      <c r="L160" t="s">
        <v>65</v>
      </c>
      <c r="M160" t="s">
        <v>115</v>
      </c>
      <c r="N160" t="s">
        <v>56</v>
      </c>
      <c r="O160" s="1">
        <v>45901</v>
      </c>
      <c r="P160" s="1">
        <v>45962</v>
      </c>
      <c r="Q160" s="2">
        <v>54.66</v>
      </c>
      <c r="R160">
        <v>1</v>
      </c>
      <c r="S160" t="s">
        <v>57</v>
      </c>
      <c r="T160" t="s">
        <v>58</v>
      </c>
      <c r="U160" s="4">
        <v>0.6</v>
      </c>
      <c r="V160" s="2">
        <v>0</v>
      </c>
      <c r="W160">
        <v>0</v>
      </c>
      <c r="X160" t="s">
        <v>243</v>
      </c>
      <c r="Y160" t="s">
        <v>60</v>
      </c>
      <c r="Z160">
        <v>0</v>
      </c>
      <c r="AA160" s="2">
        <v>0</v>
      </c>
      <c r="AB160" s="2">
        <v>0</v>
      </c>
      <c r="AC160" s="4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32.799999999999997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</row>
    <row r="161" spans="1:42" x14ac:dyDescent="0.25">
      <c r="A161" s="1">
        <v>45929</v>
      </c>
      <c r="B161" t="s">
        <v>47</v>
      </c>
      <c r="C161">
        <v>649163</v>
      </c>
      <c r="D161">
        <v>2029890523</v>
      </c>
      <c r="E161" t="s">
        <v>390</v>
      </c>
      <c r="F161" t="s">
        <v>391</v>
      </c>
      <c r="G161" t="s">
        <v>50</v>
      </c>
      <c r="H161" t="s">
        <v>134</v>
      </c>
      <c r="I161" t="s">
        <v>52</v>
      </c>
      <c r="J161" t="s">
        <v>64</v>
      </c>
      <c r="K161">
        <v>751867</v>
      </c>
      <c r="L161" t="s">
        <v>167</v>
      </c>
      <c r="M161" t="s">
        <v>168</v>
      </c>
      <c r="N161" t="s">
        <v>56</v>
      </c>
      <c r="O161" s="1">
        <v>45870</v>
      </c>
      <c r="P161" s="1">
        <v>45962</v>
      </c>
      <c r="Q161" s="2">
        <v>40.159999999999997</v>
      </c>
      <c r="R161">
        <v>1</v>
      </c>
      <c r="S161" t="s">
        <v>57</v>
      </c>
      <c r="T161" t="s">
        <v>58</v>
      </c>
      <c r="U161" s="4">
        <v>0.6</v>
      </c>
      <c r="V161" s="2">
        <v>0</v>
      </c>
      <c r="W161">
        <v>0</v>
      </c>
      <c r="X161" t="s">
        <v>243</v>
      </c>
      <c r="Y161" t="s">
        <v>60</v>
      </c>
      <c r="Z161">
        <v>0</v>
      </c>
      <c r="AA161" s="2">
        <v>0</v>
      </c>
      <c r="AB161" s="2">
        <v>0</v>
      </c>
      <c r="AC161" s="4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24.1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</row>
    <row r="162" spans="1:42" x14ac:dyDescent="0.25">
      <c r="A162" s="1">
        <v>45929</v>
      </c>
      <c r="B162" t="s">
        <v>47</v>
      </c>
      <c r="C162">
        <v>649163</v>
      </c>
      <c r="D162">
        <v>2029161482</v>
      </c>
      <c r="E162" t="s">
        <v>392</v>
      </c>
      <c r="F162" t="s">
        <v>297</v>
      </c>
      <c r="G162" t="s">
        <v>50</v>
      </c>
      <c r="H162" t="s">
        <v>228</v>
      </c>
      <c r="I162" t="s">
        <v>393</v>
      </c>
      <c r="J162" t="s">
        <v>394</v>
      </c>
      <c r="K162">
        <v>821015</v>
      </c>
      <c r="L162" t="s">
        <v>395</v>
      </c>
      <c r="M162" t="s">
        <v>396</v>
      </c>
      <c r="N162" t="s">
        <v>56</v>
      </c>
      <c r="O162" s="1">
        <v>45811</v>
      </c>
      <c r="P162" s="1">
        <v>45964</v>
      </c>
      <c r="Q162" s="2">
        <v>33.82</v>
      </c>
      <c r="R162">
        <v>1</v>
      </c>
      <c r="S162" t="s">
        <v>57</v>
      </c>
      <c r="T162" t="s">
        <v>58</v>
      </c>
      <c r="U162" s="4">
        <v>0.75</v>
      </c>
      <c r="V162" s="2">
        <v>0</v>
      </c>
      <c r="W162">
        <v>0</v>
      </c>
      <c r="X162" t="s">
        <v>243</v>
      </c>
      <c r="Y162" t="s">
        <v>60</v>
      </c>
      <c r="Z162">
        <v>0</v>
      </c>
      <c r="AA162" s="2">
        <v>0</v>
      </c>
      <c r="AB162" s="2">
        <v>0</v>
      </c>
      <c r="AC162" s="4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25.36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</row>
    <row r="163" spans="1:42" x14ac:dyDescent="0.25">
      <c r="A163" s="1">
        <v>45929</v>
      </c>
      <c r="B163" t="s">
        <v>47</v>
      </c>
      <c r="C163">
        <v>649163</v>
      </c>
      <c r="D163">
        <v>2029166813</v>
      </c>
      <c r="E163" t="s">
        <v>397</v>
      </c>
      <c r="F163" t="s">
        <v>294</v>
      </c>
      <c r="G163" t="s">
        <v>50</v>
      </c>
      <c r="H163" t="s">
        <v>398</v>
      </c>
      <c r="I163" t="s">
        <v>393</v>
      </c>
      <c r="J163" t="s">
        <v>394</v>
      </c>
      <c r="K163">
        <v>816021</v>
      </c>
      <c r="L163" t="s">
        <v>399</v>
      </c>
      <c r="M163" t="s">
        <v>400</v>
      </c>
      <c r="N163" t="s">
        <v>56</v>
      </c>
      <c r="O163" s="1">
        <v>45813</v>
      </c>
      <c r="P163" s="1">
        <v>45966</v>
      </c>
      <c r="Q163" s="2">
        <v>23.53</v>
      </c>
      <c r="R163">
        <v>1</v>
      </c>
      <c r="S163" t="s">
        <v>57</v>
      </c>
      <c r="T163" t="s">
        <v>58</v>
      </c>
      <c r="U163" s="4">
        <v>0.75</v>
      </c>
      <c r="V163" s="2">
        <v>0</v>
      </c>
      <c r="W163">
        <v>0</v>
      </c>
      <c r="X163" t="s">
        <v>243</v>
      </c>
      <c r="Y163" t="s">
        <v>60</v>
      </c>
      <c r="Z163">
        <v>0</v>
      </c>
      <c r="AA163" s="2">
        <v>0</v>
      </c>
      <c r="AB163" s="2">
        <v>0</v>
      </c>
      <c r="AC163" s="4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17.649999999999999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</row>
    <row r="164" spans="1:42" x14ac:dyDescent="0.25">
      <c r="A164" s="1">
        <v>45929</v>
      </c>
      <c r="B164" t="s">
        <v>47</v>
      </c>
      <c r="C164">
        <v>649163</v>
      </c>
      <c r="D164">
        <v>2029168180</v>
      </c>
      <c r="E164" t="s">
        <v>401</v>
      </c>
      <c r="F164" t="s">
        <v>230</v>
      </c>
      <c r="G164" t="s">
        <v>50</v>
      </c>
      <c r="H164" t="s">
        <v>203</v>
      </c>
      <c r="I164" t="s">
        <v>393</v>
      </c>
      <c r="J164" t="s">
        <v>402</v>
      </c>
      <c r="K164">
        <v>753748</v>
      </c>
      <c r="L164" t="s">
        <v>403</v>
      </c>
      <c r="M164" t="s">
        <v>284</v>
      </c>
      <c r="N164" t="s">
        <v>56</v>
      </c>
      <c r="O164" s="1">
        <v>45809</v>
      </c>
      <c r="P164" s="1">
        <v>45962</v>
      </c>
      <c r="Q164" s="2">
        <v>192.25</v>
      </c>
      <c r="R164">
        <v>1</v>
      </c>
      <c r="S164" t="s">
        <v>57</v>
      </c>
      <c r="T164" t="s">
        <v>58</v>
      </c>
      <c r="U164" s="4">
        <v>0.9</v>
      </c>
      <c r="V164" s="2">
        <v>0</v>
      </c>
      <c r="W164">
        <v>0</v>
      </c>
      <c r="X164" t="s">
        <v>243</v>
      </c>
      <c r="Y164" t="s">
        <v>60</v>
      </c>
      <c r="Z164">
        <v>0</v>
      </c>
      <c r="AA164" s="2">
        <v>0</v>
      </c>
      <c r="AB164" s="2">
        <v>0</v>
      </c>
      <c r="AC164" s="4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173.02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</row>
    <row r="165" spans="1:42" x14ac:dyDescent="0.25">
      <c r="A165" s="1">
        <v>45929</v>
      </c>
      <c r="B165" t="s">
        <v>47</v>
      </c>
      <c r="C165">
        <v>649163</v>
      </c>
      <c r="D165">
        <v>2029169957</v>
      </c>
      <c r="E165" t="s">
        <v>404</v>
      </c>
      <c r="F165" t="s">
        <v>124</v>
      </c>
      <c r="G165" t="s">
        <v>50</v>
      </c>
      <c r="H165" t="s">
        <v>278</v>
      </c>
      <c r="I165" t="s">
        <v>393</v>
      </c>
      <c r="J165" t="s">
        <v>402</v>
      </c>
      <c r="K165">
        <v>753748</v>
      </c>
      <c r="L165" t="s">
        <v>403</v>
      </c>
      <c r="M165" t="s">
        <v>284</v>
      </c>
      <c r="N165" t="s">
        <v>56</v>
      </c>
      <c r="O165" s="1">
        <v>45809</v>
      </c>
      <c r="P165" s="1">
        <v>45962</v>
      </c>
      <c r="Q165" s="2">
        <v>128.61000000000001</v>
      </c>
      <c r="R165">
        <v>1</v>
      </c>
      <c r="S165" t="s">
        <v>57</v>
      </c>
      <c r="T165" t="s">
        <v>58</v>
      </c>
      <c r="U165" s="4">
        <v>0.9</v>
      </c>
      <c r="V165" s="2">
        <v>0</v>
      </c>
      <c r="W165">
        <v>0</v>
      </c>
      <c r="X165" t="s">
        <v>243</v>
      </c>
      <c r="Y165" t="s">
        <v>60</v>
      </c>
      <c r="Z165">
        <v>0</v>
      </c>
      <c r="AA165" s="2">
        <v>0</v>
      </c>
      <c r="AB165" s="2">
        <v>0</v>
      </c>
      <c r="AC165" s="4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115.75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</row>
    <row r="166" spans="1:42" x14ac:dyDescent="0.25">
      <c r="A166" s="1">
        <v>45929</v>
      </c>
      <c r="B166" t="s">
        <v>47</v>
      </c>
      <c r="C166">
        <v>649163</v>
      </c>
      <c r="D166">
        <v>2029177109</v>
      </c>
      <c r="E166" t="s">
        <v>405</v>
      </c>
      <c r="F166" t="s">
        <v>102</v>
      </c>
      <c r="G166" t="s">
        <v>50</v>
      </c>
      <c r="H166" t="s">
        <v>228</v>
      </c>
      <c r="I166" t="s">
        <v>393</v>
      </c>
      <c r="J166" t="s">
        <v>394</v>
      </c>
      <c r="K166">
        <v>820873</v>
      </c>
      <c r="L166" t="s">
        <v>406</v>
      </c>
      <c r="M166" t="s">
        <v>407</v>
      </c>
      <c r="N166" t="s">
        <v>56</v>
      </c>
      <c r="O166" s="1">
        <v>45809</v>
      </c>
      <c r="P166" s="1">
        <v>45962</v>
      </c>
      <c r="Q166" s="2">
        <v>72.73</v>
      </c>
      <c r="R166">
        <v>1</v>
      </c>
      <c r="S166" t="s">
        <v>57</v>
      </c>
      <c r="T166" t="s">
        <v>58</v>
      </c>
      <c r="U166" s="4">
        <v>0.75</v>
      </c>
      <c r="V166" s="2">
        <v>0</v>
      </c>
      <c r="W166">
        <v>0</v>
      </c>
      <c r="X166" t="s">
        <v>243</v>
      </c>
      <c r="Y166" t="s">
        <v>60</v>
      </c>
      <c r="Z166">
        <v>0</v>
      </c>
      <c r="AA166" s="2">
        <v>0</v>
      </c>
      <c r="AB166" s="2">
        <v>0</v>
      </c>
      <c r="AC166" s="4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54.55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</row>
    <row r="167" spans="1:42" x14ac:dyDescent="0.25">
      <c r="A167" s="1">
        <v>45929</v>
      </c>
      <c r="B167" t="s">
        <v>47</v>
      </c>
      <c r="C167">
        <v>649163</v>
      </c>
      <c r="D167">
        <v>2029187818</v>
      </c>
      <c r="E167" t="s">
        <v>408</v>
      </c>
      <c r="F167" t="s">
        <v>409</v>
      </c>
      <c r="G167" t="s">
        <v>50</v>
      </c>
      <c r="H167" t="s">
        <v>278</v>
      </c>
      <c r="I167" t="s">
        <v>393</v>
      </c>
      <c r="J167" t="s">
        <v>402</v>
      </c>
      <c r="K167">
        <v>673059</v>
      </c>
      <c r="L167" t="s">
        <v>65</v>
      </c>
      <c r="M167" t="s">
        <v>115</v>
      </c>
      <c r="N167" t="s">
        <v>56</v>
      </c>
      <c r="O167" s="1">
        <v>45839</v>
      </c>
      <c r="P167" s="1">
        <v>45962</v>
      </c>
      <c r="Q167" s="2">
        <v>129.52000000000001</v>
      </c>
      <c r="R167">
        <v>1</v>
      </c>
      <c r="S167" t="s">
        <v>57</v>
      </c>
      <c r="T167" t="s">
        <v>58</v>
      </c>
      <c r="U167" s="4">
        <v>0.9</v>
      </c>
      <c r="V167" s="2">
        <v>0</v>
      </c>
      <c r="W167">
        <v>0</v>
      </c>
      <c r="X167" t="s">
        <v>243</v>
      </c>
      <c r="Y167" t="s">
        <v>60</v>
      </c>
      <c r="Z167">
        <v>0</v>
      </c>
      <c r="AA167" s="2">
        <v>0</v>
      </c>
      <c r="AB167" s="2">
        <v>0</v>
      </c>
      <c r="AC167" s="4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116.57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 spans="1:42" x14ac:dyDescent="0.25">
      <c r="A168" s="1">
        <v>45929</v>
      </c>
      <c r="B168" t="s">
        <v>47</v>
      </c>
      <c r="C168">
        <v>649163</v>
      </c>
      <c r="D168">
        <v>2029189480</v>
      </c>
      <c r="E168" t="s">
        <v>410</v>
      </c>
      <c r="F168" t="s">
        <v>411</v>
      </c>
      <c r="G168" t="s">
        <v>50</v>
      </c>
      <c r="H168" t="s">
        <v>228</v>
      </c>
      <c r="I168" t="s">
        <v>393</v>
      </c>
      <c r="J168" t="s">
        <v>412</v>
      </c>
      <c r="K168">
        <v>824081</v>
      </c>
      <c r="L168" t="s">
        <v>413</v>
      </c>
      <c r="M168" t="s">
        <v>414</v>
      </c>
      <c r="N168" t="s">
        <v>56</v>
      </c>
      <c r="O168" s="1">
        <v>45809</v>
      </c>
      <c r="P168" s="1">
        <v>45962</v>
      </c>
      <c r="Q168" s="2">
        <v>83.55</v>
      </c>
      <c r="R168">
        <v>1</v>
      </c>
      <c r="S168" t="s">
        <v>57</v>
      </c>
      <c r="T168" t="s">
        <v>58</v>
      </c>
      <c r="U168" s="4">
        <v>0.75</v>
      </c>
      <c r="V168" s="2">
        <v>0</v>
      </c>
      <c r="W168">
        <v>0</v>
      </c>
      <c r="X168" t="s">
        <v>243</v>
      </c>
      <c r="Y168" t="s">
        <v>60</v>
      </c>
      <c r="Z168">
        <v>0</v>
      </c>
      <c r="AA168" s="2">
        <v>0</v>
      </c>
      <c r="AB168" s="2">
        <v>0</v>
      </c>
      <c r="AC168" s="4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62.66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 spans="1:42" x14ac:dyDescent="0.25">
      <c r="A169" s="1">
        <v>45929</v>
      </c>
      <c r="B169" t="s">
        <v>47</v>
      </c>
      <c r="C169">
        <v>649163</v>
      </c>
      <c r="D169">
        <v>2029245574</v>
      </c>
      <c r="E169" t="s">
        <v>171</v>
      </c>
      <c r="F169" t="s">
        <v>415</v>
      </c>
      <c r="G169" t="s">
        <v>50</v>
      </c>
      <c r="H169" t="s">
        <v>134</v>
      </c>
      <c r="I169" t="s">
        <v>393</v>
      </c>
      <c r="J169" t="s">
        <v>412</v>
      </c>
      <c r="K169">
        <v>651818</v>
      </c>
      <c r="L169" t="s">
        <v>387</v>
      </c>
      <c r="M169" t="s">
        <v>342</v>
      </c>
      <c r="N169" t="s">
        <v>56</v>
      </c>
      <c r="O169" s="1">
        <v>45840</v>
      </c>
      <c r="P169" s="1">
        <v>45963</v>
      </c>
      <c r="Q169" s="2">
        <v>179.9</v>
      </c>
      <c r="R169">
        <v>1</v>
      </c>
      <c r="S169" t="s">
        <v>57</v>
      </c>
      <c r="T169" t="s">
        <v>58</v>
      </c>
      <c r="U169" s="4">
        <v>0.75</v>
      </c>
      <c r="V169" s="2">
        <v>0</v>
      </c>
      <c r="W169">
        <v>0</v>
      </c>
      <c r="X169" t="s">
        <v>243</v>
      </c>
      <c r="Y169" t="s">
        <v>60</v>
      </c>
      <c r="Z169">
        <v>0</v>
      </c>
      <c r="AA169" s="2">
        <v>0</v>
      </c>
      <c r="AB169" s="2">
        <v>0</v>
      </c>
      <c r="AC169" s="4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134.91999999999999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 spans="1:42" x14ac:dyDescent="0.25">
      <c r="A170" s="1">
        <v>45929</v>
      </c>
      <c r="B170" t="s">
        <v>47</v>
      </c>
      <c r="C170">
        <v>649163</v>
      </c>
      <c r="D170">
        <v>2029251129</v>
      </c>
      <c r="E170" t="s">
        <v>416</v>
      </c>
      <c r="F170" t="s">
        <v>417</v>
      </c>
      <c r="G170" t="s">
        <v>50</v>
      </c>
      <c r="H170" t="s">
        <v>398</v>
      </c>
      <c r="I170" t="s">
        <v>393</v>
      </c>
      <c r="J170" t="s">
        <v>394</v>
      </c>
      <c r="K170">
        <v>816021</v>
      </c>
      <c r="L170" t="s">
        <v>399</v>
      </c>
      <c r="M170" t="s">
        <v>400</v>
      </c>
      <c r="N170" t="s">
        <v>56</v>
      </c>
      <c r="O170" s="1">
        <v>45839</v>
      </c>
      <c r="P170" s="1">
        <v>45962</v>
      </c>
      <c r="Q170" s="2">
        <v>38.229999999999997</v>
      </c>
      <c r="R170">
        <v>1</v>
      </c>
      <c r="S170" t="s">
        <v>57</v>
      </c>
      <c r="T170" t="s">
        <v>58</v>
      </c>
      <c r="U170" s="4">
        <v>0.75</v>
      </c>
      <c r="V170" s="2">
        <v>0</v>
      </c>
      <c r="W170">
        <v>0</v>
      </c>
      <c r="X170" t="s">
        <v>243</v>
      </c>
      <c r="Y170" t="s">
        <v>60</v>
      </c>
      <c r="Z170">
        <v>0</v>
      </c>
      <c r="AA170" s="2">
        <v>0</v>
      </c>
      <c r="AB170" s="2">
        <v>0</v>
      </c>
      <c r="AC170" s="4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28.67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</row>
    <row r="171" spans="1:42" x14ac:dyDescent="0.25">
      <c r="A171" s="1">
        <v>45929</v>
      </c>
      <c r="B171" t="s">
        <v>47</v>
      </c>
      <c r="C171">
        <v>649163</v>
      </c>
      <c r="D171">
        <v>2029251260</v>
      </c>
      <c r="E171" t="s">
        <v>418</v>
      </c>
      <c r="F171" t="s">
        <v>419</v>
      </c>
      <c r="G171" t="s">
        <v>50</v>
      </c>
      <c r="H171" t="s">
        <v>228</v>
      </c>
      <c r="I171" t="s">
        <v>393</v>
      </c>
      <c r="J171" t="s">
        <v>394</v>
      </c>
      <c r="K171">
        <v>792847</v>
      </c>
      <c r="L171" t="s">
        <v>420</v>
      </c>
      <c r="M171" t="s">
        <v>421</v>
      </c>
      <c r="N171" t="s">
        <v>56</v>
      </c>
      <c r="O171" s="1">
        <v>45811</v>
      </c>
      <c r="P171" s="1">
        <v>45964</v>
      </c>
      <c r="Q171" s="2">
        <v>37.93</v>
      </c>
      <c r="R171">
        <v>1</v>
      </c>
      <c r="S171" t="s">
        <v>57</v>
      </c>
      <c r="T171" t="s">
        <v>58</v>
      </c>
      <c r="U171" s="4">
        <v>0.75</v>
      </c>
      <c r="V171" s="2">
        <v>0</v>
      </c>
      <c r="W171">
        <v>0</v>
      </c>
      <c r="X171" t="s">
        <v>243</v>
      </c>
      <c r="Y171" t="s">
        <v>60</v>
      </c>
      <c r="Z171">
        <v>0</v>
      </c>
      <c r="AA171" s="2">
        <v>0</v>
      </c>
      <c r="AB171" s="2">
        <v>0</v>
      </c>
      <c r="AC171" s="4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28.45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</row>
    <row r="172" spans="1:42" x14ac:dyDescent="0.25">
      <c r="A172" s="1">
        <v>45929</v>
      </c>
      <c r="B172" t="s">
        <v>47</v>
      </c>
      <c r="C172">
        <v>649163</v>
      </c>
      <c r="D172">
        <v>2029264098</v>
      </c>
      <c r="E172" t="s">
        <v>251</v>
      </c>
      <c r="F172" t="s">
        <v>422</v>
      </c>
      <c r="G172" t="s">
        <v>50</v>
      </c>
      <c r="H172" t="s">
        <v>228</v>
      </c>
      <c r="I172" t="s">
        <v>393</v>
      </c>
      <c r="J172" t="s">
        <v>394</v>
      </c>
      <c r="K172">
        <v>820873</v>
      </c>
      <c r="L172" t="s">
        <v>406</v>
      </c>
      <c r="M172" t="s">
        <v>407</v>
      </c>
      <c r="N172" t="s">
        <v>56</v>
      </c>
      <c r="O172" s="1">
        <v>45839</v>
      </c>
      <c r="P172" s="1">
        <v>45962</v>
      </c>
      <c r="Q172" s="2">
        <v>141.08000000000001</v>
      </c>
      <c r="R172">
        <v>1</v>
      </c>
      <c r="S172" t="s">
        <v>57</v>
      </c>
      <c r="T172" t="s">
        <v>58</v>
      </c>
      <c r="U172" s="4">
        <v>0.75</v>
      </c>
      <c r="V172" s="2">
        <v>0</v>
      </c>
      <c r="W172">
        <v>0</v>
      </c>
      <c r="X172" t="s">
        <v>243</v>
      </c>
      <c r="Y172" t="s">
        <v>60</v>
      </c>
      <c r="Z172">
        <v>0</v>
      </c>
      <c r="AA172" s="2">
        <v>0</v>
      </c>
      <c r="AB172" s="2">
        <v>0</v>
      </c>
      <c r="AC172" s="4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105.81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 spans="1:42" x14ac:dyDescent="0.25">
      <c r="A173" s="1">
        <v>45929</v>
      </c>
      <c r="B173" t="s">
        <v>47</v>
      </c>
      <c r="C173">
        <v>649163</v>
      </c>
      <c r="D173">
        <v>2029273125</v>
      </c>
      <c r="E173" t="s">
        <v>423</v>
      </c>
      <c r="F173" t="s">
        <v>424</v>
      </c>
      <c r="G173" t="s">
        <v>50</v>
      </c>
      <c r="H173" t="s">
        <v>425</v>
      </c>
      <c r="I173" t="s">
        <v>393</v>
      </c>
      <c r="J173" t="s">
        <v>402</v>
      </c>
      <c r="K173">
        <v>673059</v>
      </c>
      <c r="L173" t="s">
        <v>65</v>
      </c>
      <c r="M173" t="s">
        <v>115</v>
      </c>
      <c r="N173" t="s">
        <v>56</v>
      </c>
      <c r="O173" s="1">
        <v>45839</v>
      </c>
      <c r="P173" s="1">
        <v>45962</v>
      </c>
      <c r="Q173" s="2">
        <v>41.4</v>
      </c>
      <c r="R173">
        <v>1</v>
      </c>
      <c r="S173" t="s">
        <v>57</v>
      </c>
      <c r="T173" t="s">
        <v>58</v>
      </c>
      <c r="U173" s="4">
        <v>0.9</v>
      </c>
      <c r="V173" s="2">
        <v>0</v>
      </c>
      <c r="W173">
        <v>0</v>
      </c>
      <c r="X173" t="s">
        <v>243</v>
      </c>
      <c r="Y173" t="s">
        <v>60</v>
      </c>
      <c r="Z173">
        <v>0</v>
      </c>
      <c r="AA173" s="2">
        <v>0</v>
      </c>
      <c r="AB173" s="2">
        <v>0</v>
      </c>
      <c r="AC173" s="4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37.26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</row>
    <row r="174" spans="1:42" x14ac:dyDescent="0.25">
      <c r="A174" s="1">
        <v>45929</v>
      </c>
      <c r="B174" t="s">
        <v>47</v>
      </c>
      <c r="C174">
        <v>649163</v>
      </c>
      <c r="D174">
        <v>2029285746</v>
      </c>
      <c r="E174" t="s">
        <v>426</v>
      </c>
      <c r="F174" t="s">
        <v>218</v>
      </c>
      <c r="G174" t="s">
        <v>50</v>
      </c>
      <c r="H174" t="s">
        <v>427</v>
      </c>
      <c r="I174" t="s">
        <v>393</v>
      </c>
      <c r="J174" t="s">
        <v>412</v>
      </c>
      <c r="K174">
        <v>673059</v>
      </c>
      <c r="L174" t="s">
        <v>65</v>
      </c>
      <c r="M174" t="s">
        <v>115</v>
      </c>
      <c r="N174" t="s">
        <v>56</v>
      </c>
      <c r="O174" s="1">
        <v>45839</v>
      </c>
      <c r="P174" s="1">
        <v>45962</v>
      </c>
      <c r="Q174" s="2">
        <v>65.88</v>
      </c>
      <c r="R174">
        <v>1</v>
      </c>
      <c r="S174" t="s">
        <v>57</v>
      </c>
      <c r="T174" t="s">
        <v>58</v>
      </c>
      <c r="U174" s="4">
        <v>0.75</v>
      </c>
      <c r="V174" s="2">
        <v>0</v>
      </c>
      <c r="W174">
        <v>0</v>
      </c>
      <c r="X174" t="s">
        <v>243</v>
      </c>
      <c r="Y174" t="s">
        <v>60</v>
      </c>
      <c r="Z174">
        <v>0</v>
      </c>
      <c r="AA174" s="2">
        <v>0</v>
      </c>
      <c r="AB174" s="2">
        <v>0</v>
      </c>
      <c r="AC174" s="4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49.41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</row>
    <row r="175" spans="1:42" x14ac:dyDescent="0.25">
      <c r="A175" s="1">
        <v>45929</v>
      </c>
      <c r="B175" t="s">
        <v>47</v>
      </c>
      <c r="C175">
        <v>649163</v>
      </c>
      <c r="D175">
        <v>2029290191</v>
      </c>
      <c r="E175" t="s">
        <v>428</v>
      </c>
      <c r="F175" t="s">
        <v>429</v>
      </c>
      <c r="G175" t="s">
        <v>50</v>
      </c>
      <c r="H175" t="s">
        <v>228</v>
      </c>
      <c r="I175" t="s">
        <v>393</v>
      </c>
      <c r="J175" t="s">
        <v>402</v>
      </c>
      <c r="K175">
        <v>824062</v>
      </c>
      <c r="L175" t="s">
        <v>430</v>
      </c>
      <c r="M175" t="s">
        <v>431</v>
      </c>
      <c r="N175" t="s">
        <v>56</v>
      </c>
      <c r="O175" s="1">
        <v>45839</v>
      </c>
      <c r="P175" s="1">
        <v>45962</v>
      </c>
      <c r="Q175" s="2">
        <v>79.510000000000005</v>
      </c>
      <c r="R175">
        <v>1</v>
      </c>
      <c r="S175" t="s">
        <v>57</v>
      </c>
      <c r="T175" t="s">
        <v>58</v>
      </c>
      <c r="U175" s="4">
        <v>0.9</v>
      </c>
      <c r="V175" s="2">
        <v>0</v>
      </c>
      <c r="W175">
        <v>0</v>
      </c>
      <c r="X175" t="s">
        <v>243</v>
      </c>
      <c r="Y175" t="s">
        <v>60</v>
      </c>
      <c r="Z175">
        <v>0</v>
      </c>
      <c r="AA175" s="2">
        <v>0</v>
      </c>
      <c r="AB175" s="2">
        <v>0</v>
      </c>
      <c r="AC175" s="4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71.56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</row>
    <row r="176" spans="1:42" x14ac:dyDescent="0.25">
      <c r="A176" s="1">
        <v>45929</v>
      </c>
      <c r="B176" t="s">
        <v>47</v>
      </c>
      <c r="C176">
        <v>649163</v>
      </c>
      <c r="D176">
        <v>2029292997</v>
      </c>
      <c r="E176" t="s">
        <v>432</v>
      </c>
      <c r="F176" t="s">
        <v>433</v>
      </c>
      <c r="G176" t="s">
        <v>50</v>
      </c>
      <c r="H176" t="s">
        <v>203</v>
      </c>
      <c r="I176" t="s">
        <v>393</v>
      </c>
      <c r="J176" t="s">
        <v>394</v>
      </c>
      <c r="K176">
        <v>856824</v>
      </c>
      <c r="L176" t="s">
        <v>434</v>
      </c>
      <c r="M176" t="s">
        <v>435</v>
      </c>
      <c r="N176" t="s">
        <v>56</v>
      </c>
      <c r="O176" s="1">
        <v>45839</v>
      </c>
      <c r="P176" s="1">
        <v>45962</v>
      </c>
      <c r="Q176" s="2">
        <v>56.1</v>
      </c>
      <c r="R176">
        <v>1</v>
      </c>
      <c r="S176" t="s">
        <v>57</v>
      </c>
      <c r="T176" t="s">
        <v>58</v>
      </c>
      <c r="U176" s="4">
        <v>0.75</v>
      </c>
      <c r="V176" s="2">
        <v>0</v>
      </c>
      <c r="W176">
        <v>0</v>
      </c>
      <c r="X176" t="s">
        <v>243</v>
      </c>
      <c r="Y176" t="s">
        <v>60</v>
      </c>
      <c r="Z176">
        <v>0</v>
      </c>
      <c r="AA176" s="2">
        <v>0</v>
      </c>
      <c r="AB176" s="2">
        <v>0</v>
      </c>
      <c r="AC176" s="4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42.08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</row>
    <row r="177" spans="1:42" x14ac:dyDescent="0.25">
      <c r="A177" s="1">
        <v>45929</v>
      </c>
      <c r="B177" t="s">
        <v>47</v>
      </c>
      <c r="C177">
        <v>649163</v>
      </c>
      <c r="D177">
        <v>2029295310</v>
      </c>
      <c r="E177" t="s">
        <v>436</v>
      </c>
      <c r="F177" t="s">
        <v>437</v>
      </c>
      <c r="G177" t="s">
        <v>50</v>
      </c>
      <c r="H177" t="s">
        <v>76</v>
      </c>
      <c r="I177" t="s">
        <v>393</v>
      </c>
      <c r="J177" t="s">
        <v>402</v>
      </c>
      <c r="K177">
        <v>673059</v>
      </c>
      <c r="L177" t="s">
        <v>65</v>
      </c>
      <c r="M177" t="s">
        <v>115</v>
      </c>
      <c r="N177" t="s">
        <v>56</v>
      </c>
      <c r="O177" s="1">
        <v>45813</v>
      </c>
      <c r="P177" s="1">
        <v>45966</v>
      </c>
      <c r="Q177" s="2">
        <v>64.42</v>
      </c>
      <c r="R177">
        <v>1</v>
      </c>
      <c r="S177" t="s">
        <v>57</v>
      </c>
      <c r="T177" t="s">
        <v>58</v>
      </c>
      <c r="U177" s="4">
        <v>0.9</v>
      </c>
      <c r="V177" s="2">
        <v>0</v>
      </c>
      <c r="W177">
        <v>0</v>
      </c>
      <c r="X177" t="s">
        <v>243</v>
      </c>
      <c r="Y177" t="s">
        <v>60</v>
      </c>
      <c r="Z177">
        <v>0</v>
      </c>
      <c r="AA177" s="2">
        <v>0</v>
      </c>
      <c r="AB177" s="2">
        <v>0</v>
      </c>
      <c r="AC177" s="4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57.98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</row>
    <row r="178" spans="1:42" x14ac:dyDescent="0.25">
      <c r="A178" s="1">
        <v>45929</v>
      </c>
      <c r="B178" t="s">
        <v>47</v>
      </c>
      <c r="C178">
        <v>649163</v>
      </c>
      <c r="D178">
        <v>2029296855</v>
      </c>
      <c r="E178" t="s">
        <v>438</v>
      </c>
      <c r="F178" t="s">
        <v>439</v>
      </c>
      <c r="G178" t="s">
        <v>50</v>
      </c>
      <c r="H178" t="s">
        <v>427</v>
      </c>
      <c r="I178" t="s">
        <v>393</v>
      </c>
      <c r="J178" t="s">
        <v>394</v>
      </c>
      <c r="K178">
        <v>673059</v>
      </c>
      <c r="L178" t="s">
        <v>65</v>
      </c>
      <c r="M178" t="s">
        <v>115</v>
      </c>
      <c r="N178" t="s">
        <v>56</v>
      </c>
      <c r="O178" s="1">
        <v>45839</v>
      </c>
      <c r="P178" s="1">
        <v>45962</v>
      </c>
      <c r="Q178" s="2">
        <v>49.33</v>
      </c>
      <c r="R178">
        <v>1</v>
      </c>
      <c r="S178" t="s">
        <v>57</v>
      </c>
      <c r="T178" t="s">
        <v>58</v>
      </c>
      <c r="U178" s="4">
        <v>0.75</v>
      </c>
      <c r="V178" s="2">
        <v>0</v>
      </c>
      <c r="W178">
        <v>0</v>
      </c>
      <c r="X178" t="s">
        <v>243</v>
      </c>
      <c r="Y178" t="s">
        <v>60</v>
      </c>
      <c r="Z178">
        <v>0</v>
      </c>
      <c r="AA178" s="2">
        <v>0</v>
      </c>
      <c r="AB178" s="2">
        <v>0</v>
      </c>
      <c r="AC178" s="4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37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</row>
    <row r="179" spans="1:42" x14ac:dyDescent="0.25">
      <c r="A179" s="1">
        <v>45929</v>
      </c>
      <c r="B179" t="s">
        <v>47</v>
      </c>
      <c r="C179">
        <v>649163</v>
      </c>
      <c r="D179">
        <v>2029310161</v>
      </c>
      <c r="E179" t="s">
        <v>373</v>
      </c>
      <c r="F179" t="s">
        <v>374</v>
      </c>
      <c r="G179" t="s">
        <v>50</v>
      </c>
      <c r="H179" t="s">
        <v>164</v>
      </c>
      <c r="I179" t="s">
        <v>393</v>
      </c>
      <c r="J179" t="s">
        <v>412</v>
      </c>
      <c r="K179">
        <v>673059</v>
      </c>
      <c r="L179" t="s">
        <v>65</v>
      </c>
      <c r="M179" t="s">
        <v>115</v>
      </c>
      <c r="N179" t="s">
        <v>56</v>
      </c>
      <c r="O179" s="1">
        <v>45839</v>
      </c>
      <c r="P179" s="1">
        <v>45962</v>
      </c>
      <c r="Q179" s="2">
        <v>65</v>
      </c>
      <c r="R179">
        <v>1</v>
      </c>
      <c r="S179" t="s">
        <v>57</v>
      </c>
      <c r="T179" t="s">
        <v>58</v>
      </c>
      <c r="U179" s="4">
        <v>0.75</v>
      </c>
      <c r="V179" s="2">
        <v>0</v>
      </c>
      <c r="W179">
        <v>0</v>
      </c>
      <c r="X179" t="s">
        <v>243</v>
      </c>
      <c r="Y179" t="s">
        <v>60</v>
      </c>
      <c r="Z179">
        <v>0</v>
      </c>
      <c r="AA179" s="2">
        <v>0</v>
      </c>
      <c r="AB179" s="2">
        <v>0</v>
      </c>
      <c r="AC179" s="4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48.75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</row>
    <row r="180" spans="1:42" x14ac:dyDescent="0.25">
      <c r="A180" s="1">
        <v>45929</v>
      </c>
      <c r="B180" t="s">
        <v>47</v>
      </c>
      <c r="C180">
        <v>649163</v>
      </c>
      <c r="D180">
        <v>2029330414</v>
      </c>
      <c r="E180" t="s">
        <v>440</v>
      </c>
      <c r="F180" t="s">
        <v>441</v>
      </c>
      <c r="G180" t="s">
        <v>50</v>
      </c>
      <c r="H180" t="s">
        <v>278</v>
      </c>
      <c r="I180" t="s">
        <v>393</v>
      </c>
      <c r="J180" t="s">
        <v>394</v>
      </c>
      <c r="K180">
        <v>673059</v>
      </c>
      <c r="L180" t="s">
        <v>65</v>
      </c>
      <c r="M180" t="s">
        <v>115</v>
      </c>
      <c r="N180" t="s">
        <v>56</v>
      </c>
      <c r="O180" s="1">
        <v>45839</v>
      </c>
      <c r="P180" s="1">
        <v>45962</v>
      </c>
      <c r="Q180" s="2">
        <v>102.91</v>
      </c>
      <c r="R180">
        <v>1</v>
      </c>
      <c r="S180" t="s">
        <v>57</v>
      </c>
      <c r="T180" t="s">
        <v>58</v>
      </c>
      <c r="U180" s="4">
        <v>0.75</v>
      </c>
      <c r="V180" s="2">
        <v>0</v>
      </c>
      <c r="W180">
        <v>0</v>
      </c>
      <c r="X180" t="s">
        <v>243</v>
      </c>
      <c r="Y180" t="s">
        <v>60</v>
      </c>
      <c r="Z180">
        <v>0</v>
      </c>
      <c r="AA180" s="2">
        <v>0</v>
      </c>
      <c r="AB180" s="2">
        <v>0</v>
      </c>
      <c r="AC180" s="4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77.180000000000007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 spans="1:42" x14ac:dyDescent="0.25">
      <c r="A181" s="1">
        <v>45929</v>
      </c>
      <c r="B181" t="s">
        <v>47</v>
      </c>
      <c r="C181">
        <v>649163</v>
      </c>
      <c r="D181">
        <v>2029369422</v>
      </c>
      <c r="E181" t="s">
        <v>442</v>
      </c>
      <c r="F181" t="s">
        <v>443</v>
      </c>
      <c r="G181" t="s">
        <v>50</v>
      </c>
      <c r="H181" t="s">
        <v>278</v>
      </c>
      <c r="I181" t="s">
        <v>393</v>
      </c>
      <c r="J181" t="s">
        <v>402</v>
      </c>
      <c r="K181">
        <v>824062</v>
      </c>
      <c r="L181" t="s">
        <v>430</v>
      </c>
      <c r="M181" t="s">
        <v>431</v>
      </c>
      <c r="N181" t="s">
        <v>56</v>
      </c>
      <c r="O181" s="1">
        <v>45839</v>
      </c>
      <c r="P181" s="1">
        <v>45962</v>
      </c>
      <c r="Q181" s="2">
        <v>534.69000000000005</v>
      </c>
      <c r="R181">
        <v>1</v>
      </c>
      <c r="S181" t="s">
        <v>57</v>
      </c>
      <c r="T181" t="s">
        <v>58</v>
      </c>
      <c r="U181" s="4">
        <v>0.9</v>
      </c>
      <c r="V181" s="2">
        <v>0</v>
      </c>
      <c r="W181">
        <v>0</v>
      </c>
      <c r="X181" t="s">
        <v>243</v>
      </c>
      <c r="Y181" t="s">
        <v>60</v>
      </c>
      <c r="Z181">
        <v>0</v>
      </c>
      <c r="AA181" s="2">
        <v>0</v>
      </c>
      <c r="AB181" s="2">
        <v>0</v>
      </c>
      <c r="AC181" s="4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481.22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</row>
    <row r="182" spans="1:42" x14ac:dyDescent="0.25">
      <c r="A182" s="1">
        <v>45929</v>
      </c>
      <c r="B182" t="s">
        <v>47</v>
      </c>
      <c r="C182">
        <v>649163</v>
      </c>
      <c r="D182">
        <v>2029384980</v>
      </c>
      <c r="E182" t="s">
        <v>171</v>
      </c>
      <c r="F182" t="s">
        <v>444</v>
      </c>
      <c r="G182" t="s">
        <v>50</v>
      </c>
      <c r="H182" t="s">
        <v>228</v>
      </c>
      <c r="I182" t="s">
        <v>393</v>
      </c>
      <c r="J182" t="s">
        <v>402</v>
      </c>
      <c r="K182">
        <v>814033</v>
      </c>
      <c r="L182" t="s">
        <v>445</v>
      </c>
      <c r="M182" t="s">
        <v>446</v>
      </c>
      <c r="N182" t="s">
        <v>56</v>
      </c>
      <c r="O182" s="1">
        <v>45839</v>
      </c>
      <c r="P182" s="1">
        <v>45962</v>
      </c>
      <c r="Q182" s="2">
        <v>90.79</v>
      </c>
      <c r="R182">
        <v>1</v>
      </c>
      <c r="S182" t="s">
        <v>57</v>
      </c>
      <c r="T182" t="s">
        <v>58</v>
      </c>
      <c r="U182" s="4">
        <v>0.9</v>
      </c>
      <c r="V182" s="2">
        <v>0</v>
      </c>
      <c r="W182">
        <v>0</v>
      </c>
      <c r="X182" t="s">
        <v>243</v>
      </c>
      <c r="Y182" t="s">
        <v>60</v>
      </c>
      <c r="Z182">
        <v>0</v>
      </c>
      <c r="AA182" s="2">
        <v>0</v>
      </c>
      <c r="AB182" s="2">
        <v>0</v>
      </c>
      <c r="AC182" s="4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81.709999999999994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</row>
    <row r="183" spans="1:42" x14ac:dyDescent="0.25">
      <c r="A183" s="1">
        <v>45929</v>
      </c>
      <c r="B183" t="s">
        <v>47</v>
      </c>
      <c r="C183">
        <v>649163</v>
      </c>
      <c r="D183">
        <v>2029385601</v>
      </c>
      <c r="E183" t="s">
        <v>447</v>
      </c>
      <c r="F183" t="s">
        <v>448</v>
      </c>
      <c r="G183" t="s">
        <v>50</v>
      </c>
      <c r="H183" t="s">
        <v>449</v>
      </c>
      <c r="I183" t="s">
        <v>393</v>
      </c>
      <c r="J183" t="s">
        <v>402</v>
      </c>
      <c r="K183">
        <v>753748</v>
      </c>
      <c r="L183" t="s">
        <v>403</v>
      </c>
      <c r="M183" t="s">
        <v>284</v>
      </c>
      <c r="N183" t="s">
        <v>56</v>
      </c>
      <c r="O183" s="1">
        <v>45839</v>
      </c>
      <c r="P183" s="1">
        <v>45962</v>
      </c>
      <c r="Q183" s="2">
        <v>71.38</v>
      </c>
      <c r="R183">
        <v>1</v>
      </c>
      <c r="S183" t="s">
        <v>57</v>
      </c>
      <c r="T183" t="s">
        <v>58</v>
      </c>
      <c r="U183" s="4">
        <v>0.9</v>
      </c>
      <c r="V183" s="2">
        <v>0</v>
      </c>
      <c r="W183">
        <v>0</v>
      </c>
      <c r="X183" t="s">
        <v>243</v>
      </c>
      <c r="Y183" t="s">
        <v>60</v>
      </c>
      <c r="Z183">
        <v>0</v>
      </c>
      <c r="AA183" s="2">
        <v>0</v>
      </c>
      <c r="AB183" s="2">
        <v>0</v>
      </c>
      <c r="AC183" s="4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64.239999999999995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</row>
    <row r="184" spans="1:42" x14ac:dyDescent="0.25">
      <c r="A184" s="1">
        <v>45929</v>
      </c>
      <c r="B184" t="s">
        <v>47</v>
      </c>
      <c r="C184">
        <v>649163</v>
      </c>
      <c r="D184">
        <v>2029395479</v>
      </c>
      <c r="E184" t="s">
        <v>450</v>
      </c>
      <c r="F184" t="s">
        <v>451</v>
      </c>
      <c r="G184" t="s">
        <v>50</v>
      </c>
      <c r="H184" t="s">
        <v>452</v>
      </c>
      <c r="I184" t="s">
        <v>393</v>
      </c>
      <c r="J184" t="s">
        <v>412</v>
      </c>
      <c r="K184">
        <v>651818</v>
      </c>
      <c r="L184" t="s">
        <v>387</v>
      </c>
      <c r="M184" t="s">
        <v>342</v>
      </c>
      <c r="N184" t="s">
        <v>56</v>
      </c>
      <c r="O184" s="1">
        <v>45839</v>
      </c>
      <c r="P184" s="1">
        <v>45962</v>
      </c>
      <c r="Q184" s="2">
        <v>161.1</v>
      </c>
      <c r="R184">
        <v>1</v>
      </c>
      <c r="S184" t="s">
        <v>57</v>
      </c>
      <c r="T184" t="s">
        <v>58</v>
      </c>
      <c r="U184" s="4">
        <v>0.75</v>
      </c>
      <c r="V184" s="2">
        <v>0</v>
      </c>
      <c r="W184">
        <v>0</v>
      </c>
      <c r="X184" t="s">
        <v>243</v>
      </c>
      <c r="Y184" t="s">
        <v>60</v>
      </c>
      <c r="Z184">
        <v>0</v>
      </c>
      <c r="AA184" s="2">
        <v>0</v>
      </c>
      <c r="AB184" s="2">
        <v>0</v>
      </c>
      <c r="AC184" s="4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120.82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</row>
    <row r="185" spans="1:42" x14ac:dyDescent="0.25">
      <c r="A185" s="1">
        <v>45929</v>
      </c>
      <c r="B185" t="s">
        <v>47</v>
      </c>
      <c r="C185">
        <v>649163</v>
      </c>
      <c r="D185">
        <v>2029403159</v>
      </c>
      <c r="E185" t="s">
        <v>453</v>
      </c>
      <c r="F185" t="s">
        <v>388</v>
      </c>
      <c r="G185" t="s">
        <v>50</v>
      </c>
      <c r="H185" t="s">
        <v>228</v>
      </c>
      <c r="I185" t="s">
        <v>393</v>
      </c>
      <c r="J185" t="s">
        <v>402</v>
      </c>
      <c r="K185">
        <v>824062</v>
      </c>
      <c r="L185" t="s">
        <v>430</v>
      </c>
      <c r="M185" t="s">
        <v>431</v>
      </c>
      <c r="N185" t="s">
        <v>56</v>
      </c>
      <c r="O185" s="1">
        <v>45839</v>
      </c>
      <c r="P185" s="1">
        <v>45962</v>
      </c>
      <c r="Q185" s="2">
        <v>118.48</v>
      </c>
      <c r="R185">
        <v>1</v>
      </c>
      <c r="S185" t="s">
        <v>57</v>
      </c>
      <c r="T185" t="s">
        <v>58</v>
      </c>
      <c r="U185" s="4">
        <v>0.9</v>
      </c>
      <c r="V185" s="2">
        <v>0</v>
      </c>
      <c r="W185">
        <v>0</v>
      </c>
      <c r="X185" t="s">
        <v>243</v>
      </c>
      <c r="Y185" t="s">
        <v>60</v>
      </c>
      <c r="Z185">
        <v>0</v>
      </c>
      <c r="AA185" s="2">
        <v>0</v>
      </c>
      <c r="AB185" s="2">
        <v>0</v>
      </c>
      <c r="AC185" s="4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106.63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</row>
    <row r="186" spans="1:42" x14ac:dyDescent="0.25">
      <c r="A186" s="1">
        <v>45929</v>
      </c>
      <c r="B186" t="s">
        <v>47</v>
      </c>
      <c r="C186">
        <v>649163</v>
      </c>
      <c r="D186">
        <v>2029428213</v>
      </c>
      <c r="E186" t="s">
        <v>91</v>
      </c>
      <c r="F186" t="s">
        <v>454</v>
      </c>
      <c r="G186" t="s">
        <v>50</v>
      </c>
      <c r="H186" t="s">
        <v>228</v>
      </c>
      <c r="I186" t="s">
        <v>393</v>
      </c>
      <c r="J186" t="s">
        <v>394</v>
      </c>
      <c r="K186">
        <v>651818</v>
      </c>
      <c r="L186" t="s">
        <v>387</v>
      </c>
      <c r="M186" t="s">
        <v>342</v>
      </c>
      <c r="N186" t="s">
        <v>56</v>
      </c>
      <c r="O186" s="1">
        <v>45839</v>
      </c>
      <c r="P186" s="1">
        <v>45962</v>
      </c>
      <c r="Q186" s="2">
        <v>38.39</v>
      </c>
      <c r="R186">
        <v>1</v>
      </c>
      <c r="S186" t="s">
        <v>57</v>
      </c>
      <c r="T186" t="s">
        <v>58</v>
      </c>
      <c r="U186" s="4">
        <v>0.75</v>
      </c>
      <c r="V186" s="2">
        <v>0</v>
      </c>
      <c r="W186">
        <v>0</v>
      </c>
      <c r="X186" t="s">
        <v>243</v>
      </c>
      <c r="Y186" t="s">
        <v>60</v>
      </c>
      <c r="Z186">
        <v>0</v>
      </c>
      <c r="AA186" s="2">
        <v>0</v>
      </c>
      <c r="AB186" s="2">
        <v>0</v>
      </c>
      <c r="AC186" s="4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28.79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</row>
    <row r="187" spans="1:42" x14ac:dyDescent="0.25">
      <c r="A187" s="1">
        <v>45929</v>
      </c>
      <c r="B187" t="s">
        <v>47</v>
      </c>
      <c r="C187">
        <v>649163</v>
      </c>
      <c r="D187">
        <v>2029453013</v>
      </c>
      <c r="E187" t="s">
        <v>455</v>
      </c>
      <c r="F187" t="s">
        <v>456</v>
      </c>
      <c r="G187" t="s">
        <v>50</v>
      </c>
      <c r="H187" t="s">
        <v>125</v>
      </c>
      <c r="I187" t="s">
        <v>393</v>
      </c>
      <c r="J187" t="s">
        <v>457</v>
      </c>
      <c r="K187">
        <v>753748</v>
      </c>
      <c r="L187" t="s">
        <v>403</v>
      </c>
      <c r="M187" t="s">
        <v>284</v>
      </c>
      <c r="N187" t="s">
        <v>56</v>
      </c>
      <c r="O187" s="1">
        <v>45839</v>
      </c>
      <c r="P187" s="1">
        <v>45962</v>
      </c>
      <c r="Q187" s="2">
        <v>129.96</v>
      </c>
      <c r="R187">
        <v>1</v>
      </c>
      <c r="S187" t="s">
        <v>57</v>
      </c>
      <c r="T187" t="s">
        <v>58</v>
      </c>
      <c r="U187" s="4">
        <v>0.65</v>
      </c>
      <c r="V187" s="2">
        <v>0</v>
      </c>
      <c r="W187">
        <v>0</v>
      </c>
      <c r="X187" t="s">
        <v>243</v>
      </c>
      <c r="Y187" t="s">
        <v>60</v>
      </c>
      <c r="Z187">
        <v>0</v>
      </c>
      <c r="AA187" s="2">
        <v>0</v>
      </c>
      <c r="AB187" s="2">
        <v>0</v>
      </c>
      <c r="AC187" s="4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84.47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</row>
    <row r="188" spans="1:42" x14ac:dyDescent="0.25">
      <c r="A188" s="1">
        <v>45929</v>
      </c>
      <c r="B188" t="s">
        <v>47</v>
      </c>
      <c r="C188">
        <v>649163</v>
      </c>
      <c r="D188">
        <v>2029456585</v>
      </c>
      <c r="E188" t="s">
        <v>458</v>
      </c>
      <c r="F188" t="s">
        <v>459</v>
      </c>
      <c r="G188" t="s">
        <v>50</v>
      </c>
      <c r="H188" t="s">
        <v>228</v>
      </c>
      <c r="I188" t="s">
        <v>393</v>
      </c>
      <c r="J188" t="s">
        <v>394</v>
      </c>
      <c r="K188">
        <v>766747</v>
      </c>
      <c r="L188" t="s">
        <v>287</v>
      </c>
      <c r="M188" t="s">
        <v>91</v>
      </c>
      <c r="N188" t="s">
        <v>56</v>
      </c>
      <c r="O188" s="1">
        <v>45839</v>
      </c>
      <c r="P188" s="1">
        <v>45962</v>
      </c>
      <c r="Q188" s="2">
        <v>85.39</v>
      </c>
      <c r="R188">
        <v>1</v>
      </c>
      <c r="S188" t="s">
        <v>57</v>
      </c>
      <c r="T188" t="s">
        <v>58</v>
      </c>
      <c r="U188" s="4">
        <v>0.75</v>
      </c>
      <c r="V188" s="2">
        <v>0</v>
      </c>
      <c r="W188">
        <v>0</v>
      </c>
      <c r="X188" t="s">
        <v>243</v>
      </c>
      <c r="Y188" t="s">
        <v>60</v>
      </c>
      <c r="Z188">
        <v>0</v>
      </c>
      <c r="AA188" s="2">
        <v>0</v>
      </c>
      <c r="AB188" s="2">
        <v>0</v>
      </c>
      <c r="AC188" s="4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64.040000000000006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</row>
    <row r="189" spans="1:42" x14ac:dyDescent="0.25">
      <c r="A189" s="1">
        <v>45929</v>
      </c>
      <c r="B189" t="s">
        <v>47</v>
      </c>
      <c r="C189">
        <v>649163</v>
      </c>
      <c r="D189">
        <v>2029467188</v>
      </c>
      <c r="E189" t="s">
        <v>208</v>
      </c>
      <c r="F189" t="s">
        <v>247</v>
      </c>
      <c r="G189" t="s">
        <v>50</v>
      </c>
      <c r="H189" t="s">
        <v>203</v>
      </c>
      <c r="I189" t="s">
        <v>393</v>
      </c>
      <c r="J189" t="s">
        <v>394</v>
      </c>
      <c r="K189">
        <v>856824</v>
      </c>
      <c r="L189" t="s">
        <v>434</v>
      </c>
      <c r="M189" t="s">
        <v>435</v>
      </c>
      <c r="N189" t="s">
        <v>56</v>
      </c>
      <c r="O189" s="1">
        <v>45839</v>
      </c>
      <c r="P189" s="1">
        <v>45962</v>
      </c>
      <c r="Q189" s="2">
        <v>27.68</v>
      </c>
      <c r="R189">
        <v>1</v>
      </c>
      <c r="S189" t="s">
        <v>57</v>
      </c>
      <c r="T189" t="s">
        <v>58</v>
      </c>
      <c r="U189" s="4">
        <v>0.75</v>
      </c>
      <c r="V189" s="2">
        <v>0</v>
      </c>
      <c r="W189">
        <v>0</v>
      </c>
      <c r="X189" t="s">
        <v>243</v>
      </c>
      <c r="Y189" t="s">
        <v>60</v>
      </c>
      <c r="Z189">
        <v>0</v>
      </c>
      <c r="AA189" s="2">
        <v>0</v>
      </c>
      <c r="AB189" s="2">
        <v>0</v>
      </c>
      <c r="AC189" s="4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20.76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</row>
    <row r="190" spans="1:42" x14ac:dyDescent="0.25">
      <c r="A190" s="1">
        <v>45929</v>
      </c>
      <c r="B190" t="s">
        <v>47</v>
      </c>
      <c r="C190">
        <v>649163</v>
      </c>
      <c r="D190">
        <v>2029484336</v>
      </c>
      <c r="E190" t="s">
        <v>460</v>
      </c>
      <c r="F190" t="s">
        <v>461</v>
      </c>
      <c r="G190" t="s">
        <v>50</v>
      </c>
      <c r="H190" t="s">
        <v>228</v>
      </c>
      <c r="I190" t="s">
        <v>393</v>
      </c>
      <c r="J190" t="s">
        <v>394</v>
      </c>
      <c r="K190">
        <v>824076</v>
      </c>
      <c r="L190" t="s">
        <v>462</v>
      </c>
      <c r="M190" t="s">
        <v>463</v>
      </c>
      <c r="N190" t="s">
        <v>56</v>
      </c>
      <c r="O190" s="1">
        <v>45839</v>
      </c>
      <c r="P190" s="1">
        <v>45962</v>
      </c>
      <c r="Q190" s="2">
        <v>69.3</v>
      </c>
      <c r="R190">
        <v>1</v>
      </c>
      <c r="S190" t="s">
        <v>57</v>
      </c>
      <c r="T190" t="s">
        <v>58</v>
      </c>
      <c r="U190" s="4">
        <v>0.75</v>
      </c>
      <c r="V190" s="2">
        <v>0</v>
      </c>
      <c r="W190">
        <v>0</v>
      </c>
      <c r="X190" t="s">
        <v>243</v>
      </c>
      <c r="Y190" t="s">
        <v>60</v>
      </c>
      <c r="Z190">
        <v>0</v>
      </c>
      <c r="AA190" s="2">
        <v>0</v>
      </c>
      <c r="AB190" s="2">
        <v>0</v>
      </c>
      <c r="AC190" s="4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51.98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 spans="1:42" x14ac:dyDescent="0.25">
      <c r="A191" s="1">
        <v>45929</v>
      </c>
      <c r="B191" t="s">
        <v>47</v>
      </c>
      <c r="C191">
        <v>649163</v>
      </c>
      <c r="D191">
        <v>2029508511</v>
      </c>
      <c r="E191" t="s">
        <v>230</v>
      </c>
      <c r="F191" t="s">
        <v>464</v>
      </c>
      <c r="G191" t="s">
        <v>50</v>
      </c>
      <c r="H191" t="s">
        <v>278</v>
      </c>
      <c r="I191" t="s">
        <v>393</v>
      </c>
      <c r="J191" t="s">
        <v>394</v>
      </c>
      <c r="K191">
        <v>673059</v>
      </c>
      <c r="L191" t="s">
        <v>65</v>
      </c>
      <c r="M191" t="s">
        <v>115</v>
      </c>
      <c r="N191" t="s">
        <v>56</v>
      </c>
      <c r="O191" s="1">
        <v>45839</v>
      </c>
      <c r="P191" s="1">
        <v>45962</v>
      </c>
      <c r="Q191" s="2">
        <v>39.58</v>
      </c>
      <c r="R191">
        <v>1</v>
      </c>
      <c r="S191" t="s">
        <v>57</v>
      </c>
      <c r="T191" t="s">
        <v>58</v>
      </c>
      <c r="U191" s="4">
        <v>0.75</v>
      </c>
      <c r="V191" s="2">
        <v>0</v>
      </c>
      <c r="W191">
        <v>0</v>
      </c>
      <c r="X191" t="s">
        <v>243</v>
      </c>
      <c r="Y191" t="s">
        <v>60</v>
      </c>
      <c r="Z191">
        <v>0</v>
      </c>
      <c r="AA191" s="2">
        <v>0</v>
      </c>
      <c r="AB191" s="2">
        <v>0</v>
      </c>
      <c r="AC191" s="4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29.68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 spans="1:42" x14ac:dyDescent="0.25">
      <c r="A192" s="1">
        <v>45929</v>
      </c>
      <c r="B192" t="s">
        <v>47</v>
      </c>
      <c r="C192">
        <v>649163</v>
      </c>
      <c r="D192">
        <v>2029511339</v>
      </c>
      <c r="E192" t="s">
        <v>465</v>
      </c>
      <c r="F192" t="s">
        <v>466</v>
      </c>
      <c r="G192" t="s">
        <v>50</v>
      </c>
      <c r="H192" t="s">
        <v>203</v>
      </c>
      <c r="I192" t="s">
        <v>393</v>
      </c>
      <c r="J192" t="s">
        <v>394</v>
      </c>
      <c r="K192">
        <v>673059</v>
      </c>
      <c r="L192" t="s">
        <v>65</v>
      </c>
      <c r="M192" t="s">
        <v>115</v>
      </c>
      <c r="N192" t="s">
        <v>56</v>
      </c>
      <c r="O192" s="1">
        <v>45839</v>
      </c>
      <c r="P192" s="1">
        <v>45962</v>
      </c>
      <c r="Q192" s="2">
        <v>77.2</v>
      </c>
      <c r="R192">
        <v>1</v>
      </c>
      <c r="S192" t="s">
        <v>57</v>
      </c>
      <c r="T192" t="s">
        <v>58</v>
      </c>
      <c r="U192" s="4">
        <v>0.75</v>
      </c>
      <c r="V192" s="2">
        <v>0</v>
      </c>
      <c r="W192">
        <v>0</v>
      </c>
      <c r="X192" t="s">
        <v>243</v>
      </c>
      <c r="Y192" t="s">
        <v>60</v>
      </c>
      <c r="Z192">
        <v>0</v>
      </c>
      <c r="AA192" s="2">
        <v>0</v>
      </c>
      <c r="AB192" s="2">
        <v>0</v>
      </c>
      <c r="AC192" s="4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57.9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</row>
    <row r="193" spans="1:42" x14ac:dyDescent="0.25">
      <c r="A193" s="1">
        <v>45929</v>
      </c>
      <c r="B193" t="s">
        <v>47</v>
      </c>
      <c r="C193">
        <v>649163</v>
      </c>
      <c r="D193">
        <v>2029523693</v>
      </c>
      <c r="E193" t="s">
        <v>467</v>
      </c>
      <c r="F193" t="s">
        <v>230</v>
      </c>
      <c r="G193" t="s">
        <v>50</v>
      </c>
      <c r="H193" t="s">
        <v>427</v>
      </c>
      <c r="I193" t="s">
        <v>393</v>
      </c>
      <c r="J193" t="s">
        <v>394</v>
      </c>
      <c r="K193">
        <v>673059</v>
      </c>
      <c r="L193" t="s">
        <v>65</v>
      </c>
      <c r="M193" t="s">
        <v>115</v>
      </c>
      <c r="N193" t="s">
        <v>56</v>
      </c>
      <c r="O193" s="1">
        <v>45839</v>
      </c>
      <c r="P193" s="1">
        <v>45962</v>
      </c>
      <c r="Q193" s="2">
        <v>102.67</v>
      </c>
      <c r="R193">
        <v>1</v>
      </c>
      <c r="S193" t="s">
        <v>57</v>
      </c>
      <c r="T193" t="s">
        <v>58</v>
      </c>
      <c r="U193" s="4">
        <v>0.75</v>
      </c>
      <c r="V193" s="2">
        <v>0</v>
      </c>
      <c r="W193">
        <v>0</v>
      </c>
      <c r="X193" t="s">
        <v>243</v>
      </c>
      <c r="Y193" t="s">
        <v>60</v>
      </c>
      <c r="Z193">
        <v>0</v>
      </c>
      <c r="AA193" s="2">
        <v>0</v>
      </c>
      <c r="AB193" s="2">
        <v>0</v>
      </c>
      <c r="AC193" s="4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77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</row>
    <row r="194" spans="1:42" x14ac:dyDescent="0.25">
      <c r="A194" s="1">
        <v>45929</v>
      </c>
      <c r="B194" t="s">
        <v>47</v>
      </c>
      <c r="C194">
        <v>649163</v>
      </c>
      <c r="D194">
        <v>2029541667</v>
      </c>
      <c r="E194" t="s">
        <v>468</v>
      </c>
      <c r="F194" t="s">
        <v>469</v>
      </c>
      <c r="G194" t="s">
        <v>50</v>
      </c>
      <c r="H194" t="s">
        <v>228</v>
      </c>
      <c r="I194" t="s">
        <v>393</v>
      </c>
      <c r="J194" t="s">
        <v>394</v>
      </c>
      <c r="K194">
        <v>673059</v>
      </c>
      <c r="L194" t="s">
        <v>65</v>
      </c>
      <c r="M194" t="s">
        <v>115</v>
      </c>
      <c r="N194" t="s">
        <v>56</v>
      </c>
      <c r="O194" s="1">
        <v>45839</v>
      </c>
      <c r="P194" s="1">
        <v>45962</v>
      </c>
      <c r="Q194" s="2">
        <v>143.08000000000001</v>
      </c>
      <c r="R194">
        <v>1</v>
      </c>
      <c r="S194" t="s">
        <v>57</v>
      </c>
      <c r="T194" t="s">
        <v>58</v>
      </c>
      <c r="U194" s="4">
        <v>0.75</v>
      </c>
      <c r="V194" s="2">
        <v>0</v>
      </c>
      <c r="W194">
        <v>0</v>
      </c>
      <c r="X194" t="s">
        <v>243</v>
      </c>
      <c r="Y194" t="s">
        <v>60</v>
      </c>
      <c r="Z194">
        <v>0</v>
      </c>
      <c r="AA194" s="2">
        <v>0</v>
      </c>
      <c r="AB194" s="2">
        <v>0</v>
      </c>
      <c r="AC194" s="4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107.31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</row>
    <row r="195" spans="1:42" x14ac:dyDescent="0.25">
      <c r="A195" s="1">
        <v>45929</v>
      </c>
      <c r="B195" t="s">
        <v>47</v>
      </c>
      <c r="C195">
        <v>649163</v>
      </c>
      <c r="D195">
        <v>2029546310</v>
      </c>
      <c r="E195" t="s">
        <v>470</v>
      </c>
      <c r="F195" t="s">
        <v>260</v>
      </c>
      <c r="G195" t="s">
        <v>50</v>
      </c>
      <c r="H195" t="s">
        <v>425</v>
      </c>
      <c r="I195" t="s">
        <v>393</v>
      </c>
      <c r="J195" t="s">
        <v>394</v>
      </c>
      <c r="K195">
        <v>673059</v>
      </c>
      <c r="L195" t="s">
        <v>65</v>
      </c>
      <c r="M195" t="s">
        <v>115</v>
      </c>
      <c r="N195" t="s">
        <v>56</v>
      </c>
      <c r="O195" s="1">
        <v>45839</v>
      </c>
      <c r="P195" s="1">
        <v>45962</v>
      </c>
      <c r="Q195" s="2">
        <v>129.33000000000001</v>
      </c>
      <c r="R195">
        <v>1</v>
      </c>
      <c r="S195" t="s">
        <v>57</v>
      </c>
      <c r="T195" t="s">
        <v>58</v>
      </c>
      <c r="U195" s="4">
        <v>0.75</v>
      </c>
      <c r="V195" s="2">
        <v>0</v>
      </c>
      <c r="W195">
        <v>0</v>
      </c>
      <c r="X195" t="s">
        <v>243</v>
      </c>
      <c r="Y195" t="s">
        <v>60</v>
      </c>
      <c r="Z195">
        <v>0</v>
      </c>
      <c r="AA195" s="2">
        <v>0</v>
      </c>
      <c r="AB195" s="2">
        <v>0</v>
      </c>
      <c r="AC195" s="4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97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</row>
    <row r="196" spans="1:42" x14ac:dyDescent="0.25">
      <c r="A196" s="1">
        <v>45929</v>
      </c>
      <c r="B196" t="s">
        <v>47</v>
      </c>
      <c r="C196">
        <v>649163</v>
      </c>
      <c r="D196">
        <v>2029547301</v>
      </c>
      <c r="E196" t="s">
        <v>471</v>
      </c>
      <c r="F196" t="s">
        <v>472</v>
      </c>
      <c r="G196" t="s">
        <v>50</v>
      </c>
      <c r="H196" t="s">
        <v>228</v>
      </c>
      <c r="I196" t="s">
        <v>393</v>
      </c>
      <c r="J196" t="s">
        <v>394</v>
      </c>
      <c r="K196">
        <v>820873</v>
      </c>
      <c r="L196" t="s">
        <v>406</v>
      </c>
      <c r="M196" t="s">
        <v>407</v>
      </c>
      <c r="N196" t="s">
        <v>56</v>
      </c>
      <c r="O196" s="1">
        <v>45839</v>
      </c>
      <c r="P196" s="1">
        <v>45962</v>
      </c>
      <c r="Q196" s="2">
        <v>69.3</v>
      </c>
      <c r="R196">
        <v>1</v>
      </c>
      <c r="S196" t="s">
        <v>57</v>
      </c>
      <c r="T196" t="s">
        <v>58</v>
      </c>
      <c r="U196" s="4">
        <v>0.75</v>
      </c>
      <c r="V196" s="2">
        <v>0</v>
      </c>
      <c r="W196">
        <v>0</v>
      </c>
      <c r="X196" t="s">
        <v>243</v>
      </c>
      <c r="Y196" t="s">
        <v>60</v>
      </c>
      <c r="Z196">
        <v>0</v>
      </c>
      <c r="AA196" s="2">
        <v>0</v>
      </c>
      <c r="AB196" s="2">
        <v>0</v>
      </c>
      <c r="AC196" s="4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51.98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 spans="1:42" x14ac:dyDescent="0.25">
      <c r="A197" s="1">
        <v>45929</v>
      </c>
      <c r="B197" t="s">
        <v>47</v>
      </c>
      <c r="C197">
        <v>649163</v>
      </c>
      <c r="D197">
        <v>2029561099</v>
      </c>
      <c r="E197" t="s">
        <v>473</v>
      </c>
      <c r="F197" t="s">
        <v>474</v>
      </c>
      <c r="G197" t="s">
        <v>50</v>
      </c>
      <c r="H197" t="s">
        <v>228</v>
      </c>
      <c r="I197" t="s">
        <v>393</v>
      </c>
      <c r="J197" t="s">
        <v>394</v>
      </c>
      <c r="K197">
        <v>856163</v>
      </c>
      <c r="L197" t="s">
        <v>475</v>
      </c>
      <c r="M197" t="s">
        <v>476</v>
      </c>
      <c r="N197" t="s">
        <v>56</v>
      </c>
      <c r="O197" s="1">
        <v>45839</v>
      </c>
      <c r="P197" s="1">
        <v>45962</v>
      </c>
      <c r="Q197" s="2">
        <v>25.99</v>
      </c>
      <c r="R197">
        <v>1</v>
      </c>
      <c r="S197" t="s">
        <v>57</v>
      </c>
      <c r="T197" t="s">
        <v>58</v>
      </c>
      <c r="U197" s="4">
        <v>0.75</v>
      </c>
      <c r="V197" s="2">
        <v>0</v>
      </c>
      <c r="W197">
        <v>0</v>
      </c>
      <c r="X197" t="s">
        <v>243</v>
      </c>
      <c r="Y197" t="s">
        <v>60</v>
      </c>
      <c r="Z197">
        <v>0</v>
      </c>
      <c r="AA197" s="2">
        <v>0</v>
      </c>
      <c r="AB197" s="2">
        <v>0</v>
      </c>
      <c r="AC197" s="4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19.489999999999998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</row>
    <row r="198" spans="1:42" x14ac:dyDescent="0.25">
      <c r="A198" s="1">
        <v>45929</v>
      </c>
      <c r="B198" t="s">
        <v>47</v>
      </c>
      <c r="C198">
        <v>649163</v>
      </c>
      <c r="D198">
        <v>2029594986</v>
      </c>
      <c r="E198" t="s">
        <v>477</v>
      </c>
      <c r="F198" t="s">
        <v>478</v>
      </c>
      <c r="G198" t="s">
        <v>50</v>
      </c>
      <c r="H198" t="s">
        <v>398</v>
      </c>
      <c r="I198" t="s">
        <v>393</v>
      </c>
      <c r="J198" t="s">
        <v>394</v>
      </c>
      <c r="K198">
        <v>816021</v>
      </c>
      <c r="L198" t="s">
        <v>399</v>
      </c>
      <c r="M198" t="s">
        <v>400</v>
      </c>
      <c r="N198" t="s">
        <v>56</v>
      </c>
      <c r="O198" s="1">
        <v>45839</v>
      </c>
      <c r="P198" s="1">
        <v>45962</v>
      </c>
      <c r="Q198" s="2">
        <v>23.38</v>
      </c>
      <c r="R198">
        <v>1</v>
      </c>
      <c r="S198" t="s">
        <v>57</v>
      </c>
      <c r="T198" t="s">
        <v>58</v>
      </c>
      <c r="U198" s="4">
        <v>0.75</v>
      </c>
      <c r="V198" s="2">
        <v>0</v>
      </c>
      <c r="W198">
        <v>0</v>
      </c>
      <c r="X198" t="s">
        <v>243</v>
      </c>
      <c r="Y198" t="s">
        <v>60</v>
      </c>
      <c r="Z198">
        <v>0</v>
      </c>
      <c r="AA198" s="2">
        <v>0</v>
      </c>
      <c r="AB198" s="2">
        <v>0</v>
      </c>
      <c r="AC198" s="4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17.54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</row>
    <row r="199" spans="1:42" x14ac:dyDescent="0.25">
      <c r="A199" s="1">
        <v>45929</v>
      </c>
      <c r="B199" t="s">
        <v>47</v>
      </c>
      <c r="C199">
        <v>649163</v>
      </c>
      <c r="D199">
        <v>2029596234</v>
      </c>
      <c r="E199" t="s">
        <v>378</v>
      </c>
      <c r="F199" t="s">
        <v>379</v>
      </c>
      <c r="G199" t="s">
        <v>50</v>
      </c>
      <c r="H199" t="s">
        <v>252</v>
      </c>
      <c r="I199" t="s">
        <v>393</v>
      </c>
      <c r="J199" t="s">
        <v>394</v>
      </c>
      <c r="K199">
        <v>874230</v>
      </c>
      <c r="L199" t="s">
        <v>380</v>
      </c>
      <c r="M199" t="s">
        <v>381</v>
      </c>
      <c r="N199" t="s">
        <v>56</v>
      </c>
      <c r="O199" s="1">
        <v>45839</v>
      </c>
      <c r="P199" s="1">
        <v>45962</v>
      </c>
      <c r="Q199" s="2">
        <v>67.33</v>
      </c>
      <c r="R199">
        <v>1</v>
      </c>
      <c r="S199" t="s">
        <v>57</v>
      </c>
      <c r="T199" t="s">
        <v>58</v>
      </c>
      <c r="U199" s="4">
        <v>0.75</v>
      </c>
      <c r="V199" s="2">
        <v>0</v>
      </c>
      <c r="W199">
        <v>0</v>
      </c>
      <c r="X199" t="s">
        <v>243</v>
      </c>
      <c r="Y199" t="s">
        <v>60</v>
      </c>
      <c r="Z199">
        <v>0</v>
      </c>
      <c r="AA199" s="2">
        <v>0</v>
      </c>
      <c r="AB199" s="2">
        <v>0</v>
      </c>
      <c r="AC199" s="4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50.5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</row>
    <row r="200" spans="1:42" x14ac:dyDescent="0.25">
      <c r="A200" s="1">
        <v>45929</v>
      </c>
      <c r="B200" t="s">
        <v>47</v>
      </c>
      <c r="C200">
        <v>649163</v>
      </c>
      <c r="D200">
        <v>2029601722</v>
      </c>
      <c r="E200" t="s">
        <v>230</v>
      </c>
      <c r="F200" t="s">
        <v>479</v>
      </c>
      <c r="G200" t="s">
        <v>50</v>
      </c>
      <c r="H200" t="s">
        <v>125</v>
      </c>
      <c r="I200" t="s">
        <v>393</v>
      </c>
      <c r="J200" t="s">
        <v>394</v>
      </c>
      <c r="K200">
        <v>823350</v>
      </c>
      <c r="L200" t="s">
        <v>475</v>
      </c>
      <c r="M200" t="s">
        <v>480</v>
      </c>
      <c r="N200" t="s">
        <v>56</v>
      </c>
      <c r="O200" s="1">
        <v>45839</v>
      </c>
      <c r="P200" s="1">
        <v>45962</v>
      </c>
      <c r="Q200" s="2">
        <v>48.97</v>
      </c>
      <c r="R200">
        <v>1</v>
      </c>
      <c r="S200" t="s">
        <v>57</v>
      </c>
      <c r="T200" t="s">
        <v>58</v>
      </c>
      <c r="U200" s="4">
        <v>0.75</v>
      </c>
      <c r="V200" s="2">
        <v>0</v>
      </c>
      <c r="W200">
        <v>0</v>
      </c>
      <c r="X200" t="s">
        <v>243</v>
      </c>
      <c r="Y200" t="s">
        <v>60</v>
      </c>
      <c r="Z200">
        <v>0</v>
      </c>
      <c r="AA200" s="2">
        <v>0</v>
      </c>
      <c r="AB200" s="2">
        <v>0</v>
      </c>
      <c r="AC200" s="4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36.729999999999997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 spans="1:42" x14ac:dyDescent="0.25">
      <c r="A201" s="1">
        <v>45929</v>
      </c>
      <c r="B201" t="s">
        <v>47</v>
      </c>
      <c r="C201">
        <v>649163</v>
      </c>
      <c r="D201">
        <v>2029617313</v>
      </c>
      <c r="E201" t="s">
        <v>481</v>
      </c>
      <c r="F201" t="s">
        <v>482</v>
      </c>
      <c r="G201" t="s">
        <v>50</v>
      </c>
      <c r="H201" t="s">
        <v>398</v>
      </c>
      <c r="I201" t="s">
        <v>393</v>
      </c>
      <c r="J201" t="s">
        <v>402</v>
      </c>
      <c r="K201">
        <v>816021</v>
      </c>
      <c r="L201" t="s">
        <v>399</v>
      </c>
      <c r="M201" t="s">
        <v>400</v>
      </c>
      <c r="N201" t="s">
        <v>56</v>
      </c>
      <c r="O201" s="1">
        <v>45842</v>
      </c>
      <c r="P201" s="1">
        <v>45965</v>
      </c>
      <c r="Q201" s="2">
        <v>52.04</v>
      </c>
      <c r="R201">
        <v>1</v>
      </c>
      <c r="S201" t="s">
        <v>57</v>
      </c>
      <c r="T201" t="s">
        <v>58</v>
      </c>
      <c r="U201" s="4">
        <v>0.9</v>
      </c>
      <c r="V201" s="2">
        <v>0</v>
      </c>
      <c r="W201">
        <v>0</v>
      </c>
      <c r="X201" t="s">
        <v>243</v>
      </c>
      <c r="Y201" t="s">
        <v>60</v>
      </c>
      <c r="Z201">
        <v>0</v>
      </c>
      <c r="AA201" s="2">
        <v>0</v>
      </c>
      <c r="AB201" s="2">
        <v>0</v>
      </c>
      <c r="AC201" s="4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46.84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 spans="1:42" x14ac:dyDescent="0.25">
      <c r="A202" s="1">
        <v>45929</v>
      </c>
      <c r="B202" t="s">
        <v>47</v>
      </c>
      <c r="C202">
        <v>649163</v>
      </c>
      <c r="D202">
        <v>2029619221</v>
      </c>
      <c r="E202" t="s">
        <v>483</v>
      </c>
      <c r="F202" t="s">
        <v>484</v>
      </c>
      <c r="G202" t="s">
        <v>50</v>
      </c>
      <c r="H202" t="s">
        <v>398</v>
      </c>
      <c r="I202" t="s">
        <v>393</v>
      </c>
      <c r="J202" t="s">
        <v>457</v>
      </c>
      <c r="K202">
        <v>816021</v>
      </c>
      <c r="L202" t="s">
        <v>399</v>
      </c>
      <c r="M202" t="s">
        <v>400</v>
      </c>
      <c r="N202" t="s">
        <v>56</v>
      </c>
      <c r="O202" s="1">
        <v>45870</v>
      </c>
      <c r="P202" s="1">
        <v>45962</v>
      </c>
      <c r="Q202" s="2">
        <v>20.76</v>
      </c>
      <c r="R202">
        <v>1</v>
      </c>
      <c r="S202" t="s">
        <v>57</v>
      </c>
      <c r="T202" t="s">
        <v>58</v>
      </c>
      <c r="U202" s="4">
        <v>0.65</v>
      </c>
      <c r="V202" s="2">
        <v>0</v>
      </c>
      <c r="W202">
        <v>0</v>
      </c>
      <c r="X202" t="s">
        <v>243</v>
      </c>
      <c r="Y202" t="s">
        <v>60</v>
      </c>
      <c r="Z202">
        <v>0</v>
      </c>
      <c r="AA202" s="2">
        <v>0</v>
      </c>
      <c r="AB202" s="2">
        <v>0</v>
      </c>
      <c r="AC202" s="4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13.49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</row>
    <row r="203" spans="1:42" x14ac:dyDescent="0.25">
      <c r="A203" s="1">
        <v>45929</v>
      </c>
      <c r="B203" t="s">
        <v>47</v>
      </c>
      <c r="C203">
        <v>649163</v>
      </c>
      <c r="D203">
        <v>2029654978</v>
      </c>
      <c r="E203" t="s">
        <v>251</v>
      </c>
      <c r="F203" t="s">
        <v>485</v>
      </c>
      <c r="G203" t="s">
        <v>50</v>
      </c>
      <c r="H203" t="s">
        <v>252</v>
      </c>
      <c r="I203" t="s">
        <v>393</v>
      </c>
      <c r="J203" t="s">
        <v>394</v>
      </c>
      <c r="K203">
        <v>874230</v>
      </c>
      <c r="L203" t="s">
        <v>380</v>
      </c>
      <c r="M203" t="s">
        <v>381</v>
      </c>
      <c r="N203" t="s">
        <v>56</v>
      </c>
      <c r="O203" s="1">
        <v>45839</v>
      </c>
      <c r="P203" s="1">
        <v>45962</v>
      </c>
      <c r="Q203" s="2">
        <v>151</v>
      </c>
      <c r="R203">
        <v>1</v>
      </c>
      <c r="S203" t="s">
        <v>57</v>
      </c>
      <c r="T203" t="s">
        <v>58</v>
      </c>
      <c r="U203" s="4">
        <v>0.75</v>
      </c>
      <c r="V203" s="2">
        <v>0</v>
      </c>
      <c r="W203">
        <v>0</v>
      </c>
      <c r="X203" t="s">
        <v>243</v>
      </c>
      <c r="Y203" t="s">
        <v>60</v>
      </c>
      <c r="Z203">
        <v>0</v>
      </c>
      <c r="AA203" s="2">
        <v>0</v>
      </c>
      <c r="AB203" s="2">
        <v>0</v>
      </c>
      <c r="AC203" s="4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113.25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</row>
    <row r="204" spans="1:42" x14ac:dyDescent="0.25">
      <c r="A204" s="1">
        <v>45929</v>
      </c>
      <c r="B204" t="s">
        <v>47</v>
      </c>
      <c r="C204">
        <v>649163</v>
      </c>
      <c r="D204">
        <v>2029657453</v>
      </c>
      <c r="E204" t="s">
        <v>168</v>
      </c>
      <c r="F204" t="s">
        <v>486</v>
      </c>
      <c r="G204" t="s">
        <v>50</v>
      </c>
      <c r="H204" t="s">
        <v>125</v>
      </c>
      <c r="I204" t="s">
        <v>393</v>
      </c>
      <c r="J204" t="s">
        <v>394</v>
      </c>
      <c r="K204">
        <v>673059</v>
      </c>
      <c r="L204" t="s">
        <v>65</v>
      </c>
      <c r="M204" t="s">
        <v>115</v>
      </c>
      <c r="N204" t="s">
        <v>56</v>
      </c>
      <c r="O204" s="1">
        <v>45870</v>
      </c>
      <c r="P204" s="1">
        <v>45962</v>
      </c>
      <c r="Q204" s="2">
        <v>88.54</v>
      </c>
      <c r="R204">
        <v>1</v>
      </c>
      <c r="S204" t="s">
        <v>57</v>
      </c>
      <c r="T204" t="s">
        <v>58</v>
      </c>
      <c r="U204" s="4">
        <v>0.75</v>
      </c>
      <c r="V204" s="2">
        <v>0</v>
      </c>
      <c r="W204">
        <v>0</v>
      </c>
      <c r="X204" t="s">
        <v>243</v>
      </c>
      <c r="Y204" t="s">
        <v>60</v>
      </c>
      <c r="Z204">
        <v>0</v>
      </c>
      <c r="AA204" s="2">
        <v>0</v>
      </c>
      <c r="AB204" s="2">
        <v>0</v>
      </c>
      <c r="AC204" s="4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66.400000000000006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</row>
    <row r="205" spans="1:42" x14ac:dyDescent="0.25">
      <c r="A205" s="1">
        <v>45929</v>
      </c>
      <c r="B205" t="s">
        <v>47</v>
      </c>
      <c r="C205">
        <v>649163</v>
      </c>
      <c r="D205">
        <v>2029659197</v>
      </c>
      <c r="E205" t="s">
        <v>487</v>
      </c>
      <c r="F205" t="s">
        <v>488</v>
      </c>
      <c r="G205" t="s">
        <v>50</v>
      </c>
      <c r="H205" t="s">
        <v>228</v>
      </c>
      <c r="I205" t="s">
        <v>393</v>
      </c>
      <c r="J205" t="s">
        <v>402</v>
      </c>
      <c r="K205">
        <v>824062</v>
      </c>
      <c r="L205" t="s">
        <v>430</v>
      </c>
      <c r="M205" t="s">
        <v>431</v>
      </c>
      <c r="N205" t="s">
        <v>56</v>
      </c>
      <c r="O205" s="1">
        <v>45870</v>
      </c>
      <c r="P205" s="1">
        <v>45962</v>
      </c>
      <c r="Q205" s="2">
        <v>69.63</v>
      </c>
      <c r="R205">
        <v>1</v>
      </c>
      <c r="S205" t="s">
        <v>57</v>
      </c>
      <c r="T205" t="s">
        <v>58</v>
      </c>
      <c r="U205" s="4">
        <v>0.9</v>
      </c>
      <c r="V205" s="2">
        <v>0</v>
      </c>
      <c r="W205">
        <v>0</v>
      </c>
      <c r="X205" t="s">
        <v>243</v>
      </c>
      <c r="Y205" t="s">
        <v>60</v>
      </c>
      <c r="Z205">
        <v>0</v>
      </c>
      <c r="AA205" s="2">
        <v>0</v>
      </c>
      <c r="AB205" s="2">
        <v>0</v>
      </c>
      <c r="AC205" s="4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62.67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</row>
    <row r="206" spans="1:42" x14ac:dyDescent="0.25">
      <c r="A206" s="1">
        <v>45929</v>
      </c>
      <c r="B206" t="s">
        <v>47</v>
      </c>
      <c r="C206">
        <v>649163</v>
      </c>
      <c r="D206">
        <v>2029684178</v>
      </c>
      <c r="E206" t="s">
        <v>489</v>
      </c>
      <c r="F206" t="s">
        <v>490</v>
      </c>
      <c r="G206" t="s">
        <v>50</v>
      </c>
      <c r="H206" t="s">
        <v>76</v>
      </c>
      <c r="I206" t="s">
        <v>393</v>
      </c>
      <c r="J206" t="s">
        <v>394</v>
      </c>
      <c r="K206">
        <v>673059</v>
      </c>
      <c r="L206" t="s">
        <v>65</v>
      </c>
      <c r="M206" t="s">
        <v>115</v>
      </c>
      <c r="N206" t="s">
        <v>56</v>
      </c>
      <c r="O206" s="1">
        <v>45870</v>
      </c>
      <c r="P206" s="1">
        <v>45962</v>
      </c>
      <c r="Q206" s="2">
        <v>89.02</v>
      </c>
      <c r="R206">
        <v>1</v>
      </c>
      <c r="S206" t="s">
        <v>57</v>
      </c>
      <c r="T206" t="s">
        <v>58</v>
      </c>
      <c r="U206" s="4">
        <v>0.75</v>
      </c>
      <c r="V206" s="2">
        <v>0</v>
      </c>
      <c r="W206">
        <v>0</v>
      </c>
      <c r="X206" t="s">
        <v>243</v>
      </c>
      <c r="Y206" t="s">
        <v>60</v>
      </c>
      <c r="Z206">
        <v>0</v>
      </c>
      <c r="AA206" s="2">
        <v>0</v>
      </c>
      <c r="AB206" s="2">
        <v>0</v>
      </c>
      <c r="AC206" s="4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66.760000000000005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</row>
    <row r="207" spans="1:42" x14ac:dyDescent="0.25">
      <c r="A207" s="1">
        <v>45929</v>
      </c>
      <c r="B207" t="s">
        <v>47</v>
      </c>
      <c r="C207">
        <v>649163</v>
      </c>
      <c r="D207">
        <v>2029686370</v>
      </c>
      <c r="E207" t="s">
        <v>491</v>
      </c>
      <c r="F207" t="s">
        <v>492</v>
      </c>
      <c r="G207" t="s">
        <v>50</v>
      </c>
      <c r="H207" t="s">
        <v>63</v>
      </c>
      <c r="I207" t="s">
        <v>393</v>
      </c>
      <c r="J207" t="s">
        <v>402</v>
      </c>
      <c r="K207">
        <v>673059</v>
      </c>
      <c r="L207" t="s">
        <v>65</v>
      </c>
      <c r="M207" t="s">
        <v>115</v>
      </c>
      <c r="N207" t="s">
        <v>56</v>
      </c>
      <c r="O207" s="1">
        <v>45870</v>
      </c>
      <c r="P207" s="1">
        <v>45962</v>
      </c>
      <c r="Q207" s="2">
        <v>30.09</v>
      </c>
      <c r="R207">
        <v>1</v>
      </c>
      <c r="S207" t="s">
        <v>57</v>
      </c>
      <c r="T207" t="s">
        <v>58</v>
      </c>
      <c r="U207" s="4">
        <v>0.9</v>
      </c>
      <c r="V207" s="2">
        <v>0</v>
      </c>
      <c r="W207">
        <v>0</v>
      </c>
      <c r="X207" t="s">
        <v>243</v>
      </c>
      <c r="Y207" t="s">
        <v>60</v>
      </c>
      <c r="Z207">
        <v>0</v>
      </c>
      <c r="AA207" s="2">
        <v>0</v>
      </c>
      <c r="AB207" s="2">
        <v>0</v>
      </c>
      <c r="AC207" s="4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27.08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</row>
    <row r="208" spans="1:42" x14ac:dyDescent="0.25">
      <c r="A208" s="1">
        <v>45929</v>
      </c>
      <c r="B208" t="s">
        <v>47</v>
      </c>
      <c r="C208">
        <v>649163</v>
      </c>
      <c r="D208">
        <v>2029686371</v>
      </c>
      <c r="E208" t="s">
        <v>491</v>
      </c>
      <c r="F208" t="s">
        <v>492</v>
      </c>
      <c r="G208" t="s">
        <v>50</v>
      </c>
      <c r="H208" t="s">
        <v>63</v>
      </c>
      <c r="I208" t="s">
        <v>393</v>
      </c>
      <c r="J208" t="s">
        <v>457</v>
      </c>
      <c r="K208">
        <v>673059</v>
      </c>
      <c r="L208" t="s">
        <v>65</v>
      </c>
      <c r="M208" t="s">
        <v>115</v>
      </c>
      <c r="N208" t="s">
        <v>56</v>
      </c>
      <c r="O208" s="1">
        <v>45870</v>
      </c>
      <c r="P208" s="1">
        <v>45962</v>
      </c>
      <c r="Q208" s="2">
        <v>26.05</v>
      </c>
      <c r="R208">
        <v>1</v>
      </c>
      <c r="S208" t="s">
        <v>57</v>
      </c>
      <c r="T208" t="s">
        <v>58</v>
      </c>
      <c r="U208" s="4">
        <v>0.65</v>
      </c>
      <c r="V208" s="2">
        <v>0</v>
      </c>
      <c r="W208">
        <v>0</v>
      </c>
      <c r="X208" t="s">
        <v>243</v>
      </c>
      <c r="Y208" t="s">
        <v>60</v>
      </c>
      <c r="Z208">
        <v>0</v>
      </c>
      <c r="AA208" s="2">
        <v>0</v>
      </c>
      <c r="AB208" s="2">
        <v>0</v>
      </c>
      <c r="AC208" s="4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16.93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</row>
    <row r="209" spans="1:42" x14ac:dyDescent="0.25">
      <c r="A209" s="1">
        <v>45929</v>
      </c>
      <c r="B209" t="s">
        <v>47</v>
      </c>
      <c r="C209">
        <v>649163</v>
      </c>
      <c r="D209">
        <v>2029695195</v>
      </c>
      <c r="E209" t="s">
        <v>493</v>
      </c>
      <c r="F209" t="s">
        <v>494</v>
      </c>
      <c r="G209" t="s">
        <v>50</v>
      </c>
      <c r="H209" t="s">
        <v>495</v>
      </c>
      <c r="I209" t="s">
        <v>393</v>
      </c>
      <c r="J209" t="s">
        <v>402</v>
      </c>
      <c r="K209">
        <v>652037</v>
      </c>
      <c r="L209" t="s">
        <v>54</v>
      </c>
      <c r="M209" t="s">
        <v>73</v>
      </c>
      <c r="N209" t="s">
        <v>56</v>
      </c>
      <c r="O209" s="1">
        <v>45839</v>
      </c>
      <c r="P209" s="1">
        <v>45962</v>
      </c>
      <c r="Q209" s="2">
        <v>126</v>
      </c>
      <c r="R209">
        <v>1</v>
      </c>
      <c r="S209" t="s">
        <v>57</v>
      </c>
      <c r="T209" t="s">
        <v>58</v>
      </c>
      <c r="U209" s="4">
        <v>0.9</v>
      </c>
      <c r="V209" s="2">
        <v>0</v>
      </c>
      <c r="W209">
        <v>0</v>
      </c>
      <c r="X209" t="s">
        <v>243</v>
      </c>
      <c r="Y209" t="s">
        <v>60</v>
      </c>
      <c r="Z209">
        <v>0</v>
      </c>
      <c r="AA209" s="2">
        <v>0</v>
      </c>
      <c r="AB209" s="2">
        <v>0</v>
      </c>
      <c r="AC209" s="4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113.4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</row>
    <row r="210" spans="1:42" x14ac:dyDescent="0.25">
      <c r="A210" s="1">
        <v>45929</v>
      </c>
      <c r="B210" t="s">
        <v>47</v>
      </c>
      <c r="C210">
        <v>649163</v>
      </c>
      <c r="D210">
        <v>2029704730</v>
      </c>
      <c r="E210" t="s">
        <v>223</v>
      </c>
      <c r="F210" t="s">
        <v>496</v>
      </c>
      <c r="G210" t="s">
        <v>50</v>
      </c>
      <c r="H210" t="s">
        <v>228</v>
      </c>
      <c r="I210" t="s">
        <v>393</v>
      </c>
      <c r="J210" t="s">
        <v>394</v>
      </c>
      <c r="K210">
        <v>824076</v>
      </c>
      <c r="L210" t="s">
        <v>462</v>
      </c>
      <c r="M210" t="s">
        <v>463</v>
      </c>
      <c r="N210" t="s">
        <v>56</v>
      </c>
      <c r="O210" s="1">
        <v>45839</v>
      </c>
      <c r="P210" s="1">
        <v>45962</v>
      </c>
      <c r="Q210" s="2">
        <v>77.03</v>
      </c>
      <c r="R210">
        <v>1</v>
      </c>
      <c r="S210" t="s">
        <v>57</v>
      </c>
      <c r="T210" t="s">
        <v>58</v>
      </c>
      <c r="U210" s="4">
        <v>0.75</v>
      </c>
      <c r="V210" s="2">
        <v>0</v>
      </c>
      <c r="W210">
        <v>0</v>
      </c>
      <c r="X210" t="s">
        <v>243</v>
      </c>
      <c r="Y210" t="s">
        <v>60</v>
      </c>
      <c r="Z210">
        <v>0</v>
      </c>
      <c r="AA210" s="2">
        <v>0</v>
      </c>
      <c r="AB210" s="2">
        <v>0</v>
      </c>
      <c r="AC210" s="4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57.77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</row>
    <row r="211" spans="1:42" x14ac:dyDescent="0.25">
      <c r="A211" s="1">
        <v>45929</v>
      </c>
      <c r="B211" t="s">
        <v>47</v>
      </c>
      <c r="C211">
        <v>649163</v>
      </c>
      <c r="D211">
        <v>2029707331</v>
      </c>
      <c r="E211" t="s">
        <v>497</v>
      </c>
      <c r="F211" t="s">
        <v>498</v>
      </c>
      <c r="G211" t="s">
        <v>50</v>
      </c>
      <c r="H211" t="s">
        <v>228</v>
      </c>
      <c r="I211" t="s">
        <v>393</v>
      </c>
      <c r="J211" t="s">
        <v>394</v>
      </c>
      <c r="K211">
        <v>821015</v>
      </c>
      <c r="L211" t="s">
        <v>395</v>
      </c>
      <c r="M211" t="s">
        <v>396</v>
      </c>
      <c r="N211" t="s">
        <v>56</v>
      </c>
      <c r="O211" s="1">
        <v>45839</v>
      </c>
      <c r="P211" s="1">
        <v>45962</v>
      </c>
      <c r="Q211" s="2">
        <v>13.96</v>
      </c>
      <c r="R211">
        <v>1</v>
      </c>
      <c r="S211" t="s">
        <v>57</v>
      </c>
      <c r="T211" t="s">
        <v>58</v>
      </c>
      <c r="U211" s="4">
        <v>0.75</v>
      </c>
      <c r="V211" s="2">
        <v>0</v>
      </c>
      <c r="W211">
        <v>0</v>
      </c>
      <c r="X211" t="s">
        <v>243</v>
      </c>
      <c r="Y211" t="s">
        <v>60</v>
      </c>
      <c r="Z211">
        <v>0</v>
      </c>
      <c r="AA211" s="2">
        <v>0</v>
      </c>
      <c r="AB211" s="2">
        <v>0</v>
      </c>
      <c r="AC211" s="4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10.47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</row>
    <row r="212" spans="1:42" x14ac:dyDescent="0.25">
      <c r="A212" s="1">
        <v>45929</v>
      </c>
      <c r="B212" t="s">
        <v>47</v>
      </c>
      <c r="C212">
        <v>649163</v>
      </c>
      <c r="D212">
        <v>2029714408</v>
      </c>
      <c r="E212" t="s">
        <v>499</v>
      </c>
      <c r="F212" t="s">
        <v>500</v>
      </c>
      <c r="G212" t="s">
        <v>50</v>
      </c>
      <c r="H212" t="s">
        <v>228</v>
      </c>
      <c r="I212" t="s">
        <v>393</v>
      </c>
      <c r="J212" t="s">
        <v>402</v>
      </c>
      <c r="K212">
        <v>824076</v>
      </c>
      <c r="L212" t="s">
        <v>462</v>
      </c>
      <c r="M212" t="s">
        <v>463</v>
      </c>
      <c r="N212" t="s">
        <v>56</v>
      </c>
      <c r="O212" s="1">
        <v>45839</v>
      </c>
      <c r="P212" s="1">
        <v>45962</v>
      </c>
      <c r="Q212" s="2">
        <v>29.88</v>
      </c>
      <c r="R212">
        <v>1</v>
      </c>
      <c r="S212" t="s">
        <v>57</v>
      </c>
      <c r="T212" t="s">
        <v>58</v>
      </c>
      <c r="U212" s="4">
        <v>0.9</v>
      </c>
      <c r="V212" s="2">
        <v>0</v>
      </c>
      <c r="W212">
        <v>0</v>
      </c>
      <c r="X212" t="s">
        <v>243</v>
      </c>
      <c r="Y212" t="s">
        <v>60</v>
      </c>
      <c r="Z212">
        <v>0</v>
      </c>
      <c r="AA212" s="2">
        <v>0</v>
      </c>
      <c r="AB212" s="2">
        <v>0</v>
      </c>
      <c r="AC212" s="4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26.89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</row>
    <row r="213" spans="1:42" x14ac:dyDescent="0.25">
      <c r="A213" s="1">
        <v>45929</v>
      </c>
      <c r="B213" t="s">
        <v>47</v>
      </c>
      <c r="C213">
        <v>649163</v>
      </c>
      <c r="D213">
        <v>2029722848</v>
      </c>
      <c r="E213" t="s">
        <v>501</v>
      </c>
      <c r="F213" t="s">
        <v>502</v>
      </c>
      <c r="G213" t="s">
        <v>50</v>
      </c>
      <c r="H213" t="s">
        <v>228</v>
      </c>
      <c r="I213" t="s">
        <v>393</v>
      </c>
      <c r="J213" t="s">
        <v>402</v>
      </c>
      <c r="K213">
        <v>820873</v>
      </c>
      <c r="L213" t="s">
        <v>406</v>
      </c>
      <c r="M213" t="s">
        <v>407</v>
      </c>
      <c r="N213" t="s">
        <v>56</v>
      </c>
      <c r="O213" s="1">
        <v>45839</v>
      </c>
      <c r="P213" s="1">
        <v>45962</v>
      </c>
      <c r="Q213" s="2">
        <v>19.309999999999999</v>
      </c>
      <c r="R213">
        <v>1</v>
      </c>
      <c r="S213" t="s">
        <v>57</v>
      </c>
      <c r="T213" t="s">
        <v>58</v>
      </c>
      <c r="U213" s="4">
        <v>0.9</v>
      </c>
      <c r="V213" s="2">
        <v>0</v>
      </c>
      <c r="W213">
        <v>0</v>
      </c>
      <c r="X213" t="s">
        <v>243</v>
      </c>
      <c r="Y213" t="s">
        <v>60</v>
      </c>
      <c r="Z213">
        <v>0</v>
      </c>
      <c r="AA213" s="2">
        <v>0</v>
      </c>
      <c r="AB213" s="2">
        <v>0</v>
      </c>
      <c r="AC213" s="4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17.38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</row>
    <row r="214" spans="1:42" x14ac:dyDescent="0.25">
      <c r="A214" s="1">
        <v>45929</v>
      </c>
      <c r="B214" t="s">
        <v>47</v>
      </c>
      <c r="C214">
        <v>649163</v>
      </c>
      <c r="D214">
        <v>2029725271</v>
      </c>
      <c r="E214" t="s">
        <v>503</v>
      </c>
      <c r="F214" t="s">
        <v>490</v>
      </c>
      <c r="G214" t="s">
        <v>50</v>
      </c>
      <c r="H214" t="s">
        <v>151</v>
      </c>
      <c r="I214" t="s">
        <v>393</v>
      </c>
      <c r="J214" t="s">
        <v>402</v>
      </c>
      <c r="K214">
        <v>673059</v>
      </c>
      <c r="L214" t="s">
        <v>65</v>
      </c>
      <c r="M214" t="s">
        <v>115</v>
      </c>
      <c r="N214" t="s">
        <v>56</v>
      </c>
      <c r="O214" s="1">
        <v>45839</v>
      </c>
      <c r="P214" s="1">
        <v>45962</v>
      </c>
      <c r="Q214" s="2">
        <v>63.5</v>
      </c>
      <c r="R214">
        <v>1</v>
      </c>
      <c r="S214" t="s">
        <v>57</v>
      </c>
      <c r="T214" t="s">
        <v>58</v>
      </c>
      <c r="U214" s="4">
        <v>0.9</v>
      </c>
      <c r="V214" s="2">
        <v>0</v>
      </c>
      <c r="W214">
        <v>0</v>
      </c>
      <c r="X214" t="s">
        <v>243</v>
      </c>
      <c r="Y214" t="s">
        <v>60</v>
      </c>
      <c r="Z214">
        <v>0</v>
      </c>
      <c r="AA214" s="2">
        <v>0</v>
      </c>
      <c r="AB214" s="2">
        <v>0</v>
      </c>
      <c r="AC214" s="4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57.15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</row>
    <row r="215" spans="1:42" x14ac:dyDescent="0.25">
      <c r="A215" s="1">
        <v>45929</v>
      </c>
      <c r="B215" t="s">
        <v>47</v>
      </c>
      <c r="C215">
        <v>649163</v>
      </c>
      <c r="D215">
        <v>2029740724</v>
      </c>
      <c r="E215" t="s">
        <v>93</v>
      </c>
      <c r="F215" t="s">
        <v>504</v>
      </c>
      <c r="G215" t="s">
        <v>50</v>
      </c>
      <c r="H215" t="s">
        <v>164</v>
      </c>
      <c r="I215" t="s">
        <v>393</v>
      </c>
      <c r="J215" t="s">
        <v>402</v>
      </c>
      <c r="K215">
        <v>877790</v>
      </c>
      <c r="L215" t="s">
        <v>505</v>
      </c>
      <c r="M215" t="s">
        <v>506</v>
      </c>
      <c r="N215" t="s">
        <v>56</v>
      </c>
      <c r="O215" s="1">
        <v>45840</v>
      </c>
      <c r="P215" s="1">
        <v>45963</v>
      </c>
      <c r="Q215" s="2">
        <v>71.5</v>
      </c>
      <c r="R215">
        <v>1</v>
      </c>
      <c r="S215" t="s">
        <v>57</v>
      </c>
      <c r="T215" t="s">
        <v>58</v>
      </c>
      <c r="U215" s="4">
        <v>0.9</v>
      </c>
      <c r="V215" s="2">
        <v>0</v>
      </c>
      <c r="W215">
        <v>0</v>
      </c>
      <c r="X215" t="s">
        <v>243</v>
      </c>
      <c r="Y215" t="s">
        <v>60</v>
      </c>
      <c r="Z215">
        <v>0</v>
      </c>
      <c r="AA215" s="2">
        <v>0</v>
      </c>
      <c r="AB215" s="2">
        <v>0</v>
      </c>
      <c r="AC215" s="4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64.349999999999994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</row>
    <row r="216" spans="1:42" x14ac:dyDescent="0.25">
      <c r="A216" s="1">
        <v>45929</v>
      </c>
      <c r="B216" t="s">
        <v>47</v>
      </c>
      <c r="C216">
        <v>649163</v>
      </c>
      <c r="D216">
        <v>2029756250</v>
      </c>
      <c r="E216" t="s">
        <v>507</v>
      </c>
      <c r="F216" t="s">
        <v>508</v>
      </c>
      <c r="G216" t="s">
        <v>50</v>
      </c>
      <c r="H216" t="s">
        <v>495</v>
      </c>
      <c r="I216" t="s">
        <v>393</v>
      </c>
      <c r="J216" t="s">
        <v>402</v>
      </c>
      <c r="K216">
        <v>823068</v>
      </c>
      <c r="L216" t="s">
        <v>336</v>
      </c>
      <c r="M216" t="s">
        <v>337</v>
      </c>
      <c r="N216" t="s">
        <v>56</v>
      </c>
      <c r="O216" s="1">
        <v>45843</v>
      </c>
      <c r="P216" s="1">
        <v>45966</v>
      </c>
      <c r="Q216" s="2">
        <v>31.19</v>
      </c>
      <c r="R216">
        <v>1</v>
      </c>
      <c r="S216" t="s">
        <v>57</v>
      </c>
      <c r="T216" t="s">
        <v>58</v>
      </c>
      <c r="U216" s="4">
        <v>0.9</v>
      </c>
      <c r="V216" s="2">
        <v>0</v>
      </c>
      <c r="W216">
        <v>0</v>
      </c>
      <c r="X216" t="s">
        <v>243</v>
      </c>
      <c r="Y216" t="s">
        <v>60</v>
      </c>
      <c r="Z216">
        <v>0</v>
      </c>
      <c r="AA216" s="2">
        <v>0</v>
      </c>
      <c r="AB216" s="2">
        <v>0</v>
      </c>
      <c r="AC216" s="4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28.07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</row>
    <row r="217" spans="1:42" x14ac:dyDescent="0.25">
      <c r="A217" s="1">
        <v>45929</v>
      </c>
      <c r="B217" t="s">
        <v>47</v>
      </c>
      <c r="C217">
        <v>649163</v>
      </c>
      <c r="D217">
        <v>2029758271</v>
      </c>
      <c r="E217" t="s">
        <v>509</v>
      </c>
      <c r="F217" t="s">
        <v>510</v>
      </c>
      <c r="G217" t="s">
        <v>50</v>
      </c>
      <c r="H217" t="s">
        <v>252</v>
      </c>
      <c r="I217" t="s">
        <v>393</v>
      </c>
      <c r="J217" t="s">
        <v>412</v>
      </c>
      <c r="K217">
        <v>673059</v>
      </c>
      <c r="L217" t="s">
        <v>65</v>
      </c>
      <c r="M217" t="s">
        <v>115</v>
      </c>
      <c r="N217" t="s">
        <v>56</v>
      </c>
      <c r="O217" s="1">
        <v>45870</v>
      </c>
      <c r="P217" s="1">
        <v>45962</v>
      </c>
      <c r="Q217" s="2">
        <v>108.55</v>
      </c>
      <c r="R217">
        <v>1</v>
      </c>
      <c r="S217" t="s">
        <v>57</v>
      </c>
      <c r="T217" t="s">
        <v>58</v>
      </c>
      <c r="U217" s="4">
        <v>0.75</v>
      </c>
      <c r="V217" s="2">
        <v>0</v>
      </c>
      <c r="W217">
        <v>0</v>
      </c>
      <c r="X217" t="s">
        <v>243</v>
      </c>
      <c r="Y217" t="s">
        <v>60</v>
      </c>
      <c r="Z217">
        <v>0</v>
      </c>
      <c r="AA217" s="2">
        <v>0</v>
      </c>
      <c r="AB217" s="2">
        <v>0</v>
      </c>
      <c r="AC217" s="4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81.41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</row>
    <row r="218" spans="1:42" x14ac:dyDescent="0.25">
      <c r="A218" s="1">
        <v>45929</v>
      </c>
      <c r="B218" t="s">
        <v>47</v>
      </c>
      <c r="C218">
        <v>649163</v>
      </c>
      <c r="D218">
        <v>2029759740</v>
      </c>
      <c r="E218" t="s">
        <v>511</v>
      </c>
      <c r="F218" t="s">
        <v>512</v>
      </c>
      <c r="G218" t="s">
        <v>50</v>
      </c>
      <c r="H218" t="s">
        <v>125</v>
      </c>
      <c r="I218" t="s">
        <v>393</v>
      </c>
      <c r="J218" t="s">
        <v>513</v>
      </c>
      <c r="K218">
        <v>673059</v>
      </c>
      <c r="L218" t="s">
        <v>65</v>
      </c>
      <c r="M218" t="s">
        <v>115</v>
      </c>
      <c r="N218" t="s">
        <v>56</v>
      </c>
      <c r="O218" s="1">
        <v>45841</v>
      </c>
      <c r="P218" s="1">
        <v>45964</v>
      </c>
      <c r="Q218" s="2">
        <v>21.03</v>
      </c>
      <c r="R218">
        <v>1</v>
      </c>
      <c r="S218" t="s">
        <v>57</v>
      </c>
      <c r="T218" t="s">
        <v>58</v>
      </c>
      <c r="U218" s="4">
        <v>0.75</v>
      </c>
      <c r="V218" s="2">
        <v>0</v>
      </c>
      <c r="W218">
        <v>0</v>
      </c>
      <c r="X218" t="s">
        <v>243</v>
      </c>
      <c r="Y218" t="s">
        <v>60</v>
      </c>
      <c r="Z218">
        <v>0</v>
      </c>
      <c r="AA218" s="2">
        <v>0</v>
      </c>
      <c r="AB218" s="2">
        <v>0</v>
      </c>
      <c r="AC218" s="4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15.77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</row>
    <row r="219" spans="1:42" x14ac:dyDescent="0.25">
      <c r="A219" s="1">
        <v>45929</v>
      </c>
      <c r="B219" t="s">
        <v>47</v>
      </c>
      <c r="C219">
        <v>649163</v>
      </c>
      <c r="D219">
        <v>2029761816</v>
      </c>
      <c r="E219" t="s">
        <v>514</v>
      </c>
      <c r="F219" t="s">
        <v>515</v>
      </c>
      <c r="G219" t="s">
        <v>50</v>
      </c>
      <c r="H219" t="s">
        <v>278</v>
      </c>
      <c r="I219" t="s">
        <v>393</v>
      </c>
      <c r="J219" t="s">
        <v>394</v>
      </c>
      <c r="K219">
        <v>812782</v>
      </c>
      <c r="L219" t="s">
        <v>516</v>
      </c>
      <c r="M219" t="s">
        <v>234</v>
      </c>
      <c r="N219" t="s">
        <v>56</v>
      </c>
      <c r="O219" s="1">
        <v>45841</v>
      </c>
      <c r="P219" s="1">
        <v>45964</v>
      </c>
      <c r="Q219" s="2">
        <v>9.85</v>
      </c>
      <c r="R219">
        <v>1</v>
      </c>
      <c r="S219" t="s">
        <v>57</v>
      </c>
      <c r="T219" t="s">
        <v>58</v>
      </c>
      <c r="U219" s="4">
        <v>0.75</v>
      </c>
      <c r="V219" s="2">
        <v>0</v>
      </c>
      <c r="W219">
        <v>0</v>
      </c>
      <c r="X219" t="s">
        <v>243</v>
      </c>
      <c r="Y219" t="s">
        <v>60</v>
      </c>
      <c r="Z219">
        <v>0</v>
      </c>
      <c r="AA219" s="2">
        <v>0</v>
      </c>
      <c r="AB219" s="2">
        <v>0</v>
      </c>
      <c r="AC219" s="4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7.39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</row>
    <row r="220" spans="1:42" x14ac:dyDescent="0.25">
      <c r="A220" s="1">
        <v>45929</v>
      </c>
      <c r="B220" t="s">
        <v>47</v>
      </c>
      <c r="C220">
        <v>649163</v>
      </c>
      <c r="D220">
        <v>2029875650</v>
      </c>
      <c r="E220" t="s">
        <v>443</v>
      </c>
      <c r="F220" t="s">
        <v>517</v>
      </c>
      <c r="G220" t="s">
        <v>50</v>
      </c>
      <c r="H220" t="s">
        <v>278</v>
      </c>
      <c r="I220" t="s">
        <v>393</v>
      </c>
      <c r="J220" t="s">
        <v>402</v>
      </c>
      <c r="K220">
        <v>824062</v>
      </c>
      <c r="L220" t="s">
        <v>430</v>
      </c>
      <c r="M220" t="s">
        <v>431</v>
      </c>
      <c r="N220" t="s">
        <v>56</v>
      </c>
      <c r="O220" s="1">
        <v>45870</v>
      </c>
      <c r="P220" s="1">
        <v>45962</v>
      </c>
      <c r="Q220" s="2">
        <v>157.61000000000001</v>
      </c>
      <c r="R220">
        <v>1</v>
      </c>
      <c r="S220" t="s">
        <v>57</v>
      </c>
      <c r="T220" t="s">
        <v>58</v>
      </c>
      <c r="U220" s="4">
        <v>0.9</v>
      </c>
      <c r="V220" s="2">
        <v>0</v>
      </c>
      <c r="W220">
        <v>0</v>
      </c>
      <c r="X220" t="s">
        <v>243</v>
      </c>
      <c r="Y220" t="s">
        <v>60</v>
      </c>
      <c r="Z220">
        <v>0</v>
      </c>
      <c r="AA220" s="2">
        <v>0</v>
      </c>
      <c r="AB220" s="2">
        <v>0</v>
      </c>
      <c r="AC220" s="4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141.85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</row>
    <row r="221" spans="1:42" x14ac:dyDescent="0.25">
      <c r="A221" s="1">
        <v>45929</v>
      </c>
      <c r="B221" t="s">
        <v>47</v>
      </c>
      <c r="C221">
        <v>649163</v>
      </c>
      <c r="D221">
        <v>2029887594</v>
      </c>
      <c r="E221" t="s">
        <v>518</v>
      </c>
      <c r="F221" t="s">
        <v>249</v>
      </c>
      <c r="G221" t="s">
        <v>50</v>
      </c>
      <c r="H221" t="s">
        <v>203</v>
      </c>
      <c r="I221" t="s">
        <v>393</v>
      </c>
      <c r="J221" t="s">
        <v>402</v>
      </c>
      <c r="K221">
        <v>753748</v>
      </c>
      <c r="L221" t="s">
        <v>403</v>
      </c>
      <c r="M221" t="s">
        <v>284</v>
      </c>
      <c r="N221" t="s">
        <v>56</v>
      </c>
      <c r="O221" s="1">
        <v>45870</v>
      </c>
      <c r="P221" s="1">
        <v>45962</v>
      </c>
      <c r="Q221" s="2">
        <v>305.58</v>
      </c>
      <c r="R221">
        <v>1</v>
      </c>
      <c r="S221" t="s">
        <v>57</v>
      </c>
      <c r="T221" t="s">
        <v>58</v>
      </c>
      <c r="U221" s="4">
        <v>0.9</v>
      </c>
      <c r="V221" s="2">
        <v>0</v>
      </c>
      <c r="W221">
        <v>0</v>
      </c>
      <c r="X221" t="s">
        <v>243</v>
      </c>
      <c r="Y221" t="s">
        <v>60</v>
      </c>
      <c r="Z221">
        <v>0</v>
      </c>
      <c r="AA221" s="2">
        <v>0</v>
      </c>
      <c r="AB221" s="2">
        <v>0</v>
      </c>
      <c r="AC221" s="4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275.02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</row>
    <row r="222" spans="1:42" x14ac:dyDescent="0.25">
      <c r="A222" s="1">
        <v>45929</v>
      </c>
      <c r="B222" t="s">
        <v>47</v>
      </c>
      <c r="C222">
        <v>649163</v>
      </c>
      <c r="D222">
        <v>2029954062</v>
      </c>
      <c r="E222" t="s">
        <v>342</v>
      </c>
      <c r="F222" t="s">
        <v>519</v>
      </c>
      <c r="G222" t="s">
        <v>50</v>
      </c>
      <c r="H222" t="s">
        <v>125</v>
      </c>
      <c r="I222" t="s">
        <v>393</v>
      </c>
      <c r="J222" t="s">
        <v>513</v>
      </c>
      <c r="K222">
        <v>673059</v>
      </c>
      <c r="L222" t="s">
        <v>65</v>
      </c>
      <c r="M222" t="s">
        <v>115</v>
      </c>
      <c r="N222" t="s">
        <v>56</v>
      </c>
      <c r="O222" s="1">
        <v>45870</v>
      </c>
      <c r="P222" s="1">
        <v>45962</v>
      </c>
      <c r="Q222" s="2">
        <v>41.64</v>
      </c>
      <c r="R222">
        <v>1</v>
      </c>
      <c r="S222" t="s">
        <v>57</v>
      </c>
      <c r="T222" t="s">
        <v>58</v>
      </c>
      <c r="U222" s="4">
        <v>0.75</v>
      </c>
      <c r="V222" s="2">
        <v>0</v>
      </c>
      <c r="W222">
        <v>0</v>
      </c>
      <c r="X222" t="s">
        <v>243</v>
      </c>
      <c r="Y222" t="s">
        <v>60</v>
      </c>
      <c r="Z222">
        <v>0</v>
      </c>
      <c r="AA222" s="2">
        <v>0</v>
      </c>
      <c r="AB222" s="2">
        <v>0</v>
      </c>
      <c r="AC222" s="4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31.23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</row>
    <row r="223" spans="1:42" x14ac:dyDescent="0.25">
      <c r="A223" s="1">
        <v>45929</v>
      </c>
      <c r="B223" t="s">
        <v>47</v>
      </c>
      <c r="C223">
        <v>649163</v>
      </c>
      <c r="D223">
        <v>2029962419</v>
      </c>
      <c r="E223" t="s">
        <v>251</v>
      </c>
      <c r="F223" t="s">
        <v>520</v>
      </c>
      <c r="G223" t="s">
        <v>50</v>
      </c>
      <c r="H223" t="s">
        <v>278</v>
      </c>
      <c r="I223" t="s">
        <v>393</v>
      </c>
      <c r="J223" t="s">
        <v>394</v>
      </c>
      <c r="K223">
        <v>816021</v>
      </c>
      <c r="L223" t="s">
        <v>399</v>
      </c>
      <c r="M223" t="s">
        <v>400</v>
      </c>
      <c r="N223" t="s">
        <v>56</v>
      </c>
      <c r="O223" s="1">
        <v>45870</v>
      </c>
      <c r="P223" s="1">
        <v>45962</v>
      </c>
      <c r="Q223" s="2">
        <v>86.14</v>
      </c>
      <c r="R223">
        <v>1</v>
      </c>
      <c r="S223" t="s">
        <v>57</v>
      </c>
      <c r="T223" t="s">
        <v>58</v>
      </c>
      <c r="U223" s="4">
        <v>0.75</v>
      </c>
      <c r="V223" s="2">
        <v>0</v>
      </c>
      <c r="W223">
        <v>0</v>
      </c>
      <c r="X223" t="s">
        <v>243</v>
      </c>
      <c r="Y223" t="s">
        <v>60</v>
      </c>
      <c r="Z223">
        <v>0</v>
      </c>
      <c r="AA223" s="2">
        <v>0</v>
      </c>
      <c r="AB223" s="2">
        <v>0</v>
      </c>
      <c r="AC223" s="4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64.599999999999994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</row>
    <row r="224" spans="1:42" x14ac:dyDescent="0.25">
      <c r="A224" s="1">
        <v>45929</v>
      </c>
      <c r="B224" t="s">
        <v>47</v>
      </c>
      <c r="C224">
        <v>649163</v>
      </c>
      <c r="D224">
        <v>2029985834</v>
      </c>
      <c r="E224" t="s">
        <v>521</v>
      </c>
      <c r="F224" t="s">
        <v>522</v>
      </c>
      <c r="G224" t="s">
        <v>50</v>
      </c>
      <c r="H224" t="s">
        <v>398</v>
      </c>
      <c r="I224" t="s">
        <v>393</v>
      </c>
      <c r="J224" t="s">
        <v>457</v>
      </c>
      <c r="K224">
        <v>816021</v>
      </c>
      <c r="L224" t="s">
        <v>399</v>
      </c>
      <c r="M224" t="s">
        <v>400</v>
      </c>
      <c r="N224" t="s">
        <v>56</v>
      </c>
      <c r="O224" s="1">
        <v>45870</v>
      </c>
      <c r="P224" s="1">
        <v>45962</v>
      </c>
      <c r="Q224" s="2">
        <v>96.73</v>
      </c>
      <c r="R224">
        <v>1</v>
      </c>
      <c r="S224" t="s">
        <v>57</v>
      </c>
      <c r="T224" t="s">
        <v>58</v>
      </c>
      <c r="U224" s="4">
        <v>0.65</v>
      </c>
      <c r="V224" s="2">
        <v>0</v>
      </c>
      <c r="W224">
        <v>0</v>
      </c>
      <c r="X224" t="s">
        <v>243</v>
      </c>
      <c r="Y224" t="s">
        <v>60</v>
      </c>
      <c r="Z224">
        <v>0</v>
      </c>
      <c r="AA224" s="2">
        <v>0</v>
      </c>
      <c r="AB224" s="2">
        <v>0</v>
      </c>
      <c r="AC224" s="4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62.87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</row>
    <row r="225" spans="1:42" x14ac:dyDescent="0.25">
      <c r="A225" s="1">
        <v>45929</v>
      </c>
      <c r="B225" t="s">
        <v>47</v>
      </c>
      <c r="C225">
        <v>649163</v>
      </c>
      <c r="D225">
        <v>2029988590</v>
      </c>
      <c r="E225" t="s">
        <v>523</v>
      </c>
      <c r="F225" t="s">
        <v>524</v>
      </c>
      <c r="G225" t="s">
        <v>50</v>
      </c>
      <c r="H225" t="s">
        <v>278</v>
      </c>
      <c r="I225" t="s">
        <v>393</v>
      </c>
      <c r="J225" t="s">
        <v>513</v>
      </c>
      <c r="K225">
        <v>673059</v>
      </c>
      <c r="L225" t="s">
        <v>65</v>
      </c>
      <c r="M225" t="s">
        <v>115</v>
      </c>
      <c r="N225" t="s">
        <v>56</v>
      </c>
      <c r="O225" s="1">
        <v>45870</v>
      </c>
      <c r="P225" s="1">
        <v>45962</v>
      </c>
      <c r="Q225" s="2">
        <v>94.83</v>
      </c>
      <c r="R225">
        <v>1</v>
      </c>
      <c r="S225" t="s">
        <v>57</v>
      </c>
      <c r="T225" t="s">
        <v>58</v>
      </c>
      <c r="U225" s="4">
        <v>0.75</v>
      </c>
      <c r="V225" s="2">
        <v>0</v>
      </c>
      <c r="W225">
        <v>0</v>
      </c>
      <c r="X225" t="s">
        <v>243</v>
      </c>
      <c r="Y225" t="s">
        <v>60</v>
      </c>
      <c r="Z225">
        <v>0</v>
      </c>
      <c r="AA225" s="2">
        <v>0</v>
      </c>
      <c r="AB225" s="2">
        <v>0</v>
      </c>
      <c r="AC225" s="4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71.12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</row>
    <row r="226" spans="1:42" x14ac:dyDescent="0.25">
      <c r="A226" s="1">
        <v>45929</v>
      </c>
      <c r="B226" t="s">
        <v>47</v>
      </c>
      <c r="C226">
        <v>649163</v>
      </c>
      <c r="D226">
        <v>2030016431</v>
      </c>
      <c r="E226" t="s">
        <v>91</v>
      </c>
      <c r="F226" t="s">
        <v>525</v>
      </c>
      <c r="G226" t="s">
        <v>50</v>
      </c>
      <c r="H226" t="s">
        <v>164</v>
      </c>
      <c r="I226" t="s">
        <v>393</v>
      </c>
      <c r="J226" t="s">
        <v>402</v>
      </c>
      <c r="K226">
        <v>877790</v>
      </c>
      <c r="L226" t="s">
        <v>505</v>
      </c>
      <c r="M226" t="s">
        <v>506</v>
      </c>
      <c r="N226" t="s">
        <v>56</v>
      </c>
      <c r="O226" s="1">
        <v>45870</v>
      </c>
      <c r="P226" s="1">
        <v>45962</v>
      </c>
      <c r="Q226" s="2">
        <v>58.63</v>
      </c>
      <c r="R226">
        <v>1</v>
      </c>
      <c r="S226" t="s">
        <v>57</v>
      </c>
      <c r="T226" t="s">
        <v>58</v>
      </c>
      <c r="U226" s="4">
        <v>0.9</v>
      </c>
      <c r="V226" s="2">
        <v>0</v>
      </c>
      <c r="W226">
        <v>0</v>
      </c>
      <c r="X226" t="s">
        <v>243</v>
      </c>
      <c r="Y226" t="s">
        <v>60</v>
      </c>
      <c r="Z226">
        <v>0</v>
      </c>
      <c r="AA226" s="2">
        <v>0</v>
      </c>
      <c r="AB226" s="2">
        <v>0</v>
      </c>
      <c r="AC226" s="4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52.77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</row>
    <row r="227" spans="1:42" x14ac:dyDescent="0.25">
      <c r="A227" s="1">
        <v>45929</v>
      </c>
      <c r="B227" t="s">
        <v>47</v>
      </c>
      <c r="C227">
        <v>649163</v>
      </c>
      <c r="D227">
        <v>2030027171</v>
      </c>
      <c r="E227" t="s">
        <v>526</v>
      </c>
      <c r="F227" t="s">
        <v>527</v>
      </c>
      <c r="G227" t="s">
        <v>50</v>
      </c>
      <c r="H227" t="s">
        <v>528</v>
      </c>
      <c r="I227" t="s">
        <v>393</v>
      </c>
      <c r="J227" t="s">
        <v>394</v>
      </c>
      <c r="K227">
        <v>856163</v>
      </c>
      <c r="L227" t="s">
        <v>475</v>
      </c>
      <c r="M227" t="s">
        <v>476</v>
      </c>
      <c r="N227" t="s">
        <v>56</v>
      </c>
      <c r="O227" s="1">
        <v>45870</v>
      </c>
      <c r="P227" s="1">
        <v>45962</v>
      </c>
      <c r="Q227" s="2">
        <v>68.25</v>
      </c>
      <c r="R227">
        <v>1</v>
      </c>
      <c r="S227" t="s">
        <v>57</v>
      </c>
      <c r="T227" t="s">
        <v>58</v>
      </c>
      <c r="U227" s="4">
        <v>0.75</v>
      </c>
      <c r="V227" s="2">
        <v>0</v>
      </c>
      <c r="W227">
        <v>0</v>
      </c>
      <c r="X227" t="s">
        <v>243</v>
      </c>
      <c r="Y227" t="s">
        <v>60</v>
      </c>
      <c r="Z227">
        <v>0</v>
      </c>
      <c r="AA227" s="2">
        <v>0</v>
      </c>
      <c r="AB227" s="2">
        <v>0</v>
      </c>
      <c r="AC227" s="4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51.19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</row>
    <row r="228" spans="1:42" x14ac:dyDescent="0.25">
      <c r="A228" s="1">
        <v>45929</v>
      </c>
      <c r="B228" t="s">
        <v>47</v>
      </c>
      <c r="C228">
        <v>649163</v>
      </c>
      <c r="D228">
        <v>2030032830</v>
      </c>
      <c r="E228" t="s">
        <v>529</v>
      </c>
      <c r="F228" t="s">
        <v>530</v>
      </c>
      <c r="G228" t="s">
        <v>50</v>
      </c>
      <c r="H228" t="s">
        <v>228</v>
      </c>
      <c r="I228" t="s">
        <v>393</v>
      </c>
      <c r="J228" t="s">
        <v>412</v>
      </c>
      <c r="K228">
        <v>816021</v>
      </c>
      <c r="L228" t="s">
        <v>399</v>
      </c>
      <c r="M228" t="s">
        <v>400</v>
      </c>
      <c r="N228" t="s">
        <v>56</v>
      </c>
      <c r="O228" s="1">
        <v>45870</v>
      </c>
      <c r="P228" s="1">
        <v>45962</v>
      </c>
      <c r="Q228" s="2">
        <v>21.4</v>
      </c>
      <c r="R228">
        <v>1</v>
      </c>
      <c r="S228" t="s">
        <v>57</v>
      </c>
      <c r="T228" t="s">
        <v>58</v>
      </c>
      <c r="U228" s="4">
        <v>0.75</v>
      </c>
      <c r="V228" s="2">
        <v>0</v>
      </c>
      <c r="W228">
        <v>0</v>
      </c>
      <c r="X228" t="s">
        <v>243</v>
      </c>
      <c r="Y228" t="s">
        <v>60</v>
      </c>
      <c r="Z228">
        <v>0</v>
      </c>
      <c r="AA228" s="2">
        <v>0</v>
      </c>
      <c r="AB228" s="2">
        <v>0</v>
      </c>
      <c r="AC228" s="4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16.05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</row>
    <row r="229" spans="1:42" x14ac:dyDescent="0.25">
      <c r="A229" s="1">
        <v>45929</v>
      </c>
      <c r="B229" t="s">
        <v>47</v>
      </c>
      <c r="C229">
        <v>649163</v>
      </c>
      <c r="D229">
        <v>2030068616</v>
      </c>
      <c r="E229" t="s">
        <v>531</v>
      </c>
      <c r="F229" t="s">
        <v>532</v>
      </c>
      <c r="G229" t="s">
        <v>50</v>
      </c>
      <c r="H229" t="s">
        <v>398</v>
      </c>
      <c r="I229" t="s">
        <v>393</v>
      </c>
      <c r="J229" t="s">
        <v>394</v>
      </c>
      <c r="K229">
        <v>816021</v>
      </c>
      <c r="L229" t="s">
        <v>399</v>
      </c>
      <c r="M229" t="s">
        <v>400</v>
      </c>
      <c r="N229" t="s">
        <v>56</v>
      </c>
      <c r="O229" s="1">
        <v>45870</v>
      </c>
      <c r="P229" s="1">
        <v>45962</v>
      </c>
      <c r="Q229" s="2">
        <v>13.42</v>
      </c>
      <c r="R229">
        <v>1</v>
      </c>
      <c r="S229" t="s">
        <v>57</v>
      </c>
      <c r="T229" t="s">
        <v>58</v>
      </c>
      <c r="U229" s="4">
        <v>0.75</v>
      </c>
      <c r="V229" s="2">
        <v>0</v>
      </c>
      <c r="W229">
        <v>0</v>
      </c>
      <c r="X229" t="s">
        <v>243</v>
      </c>
      <c r="Y229" t="s">
        <v>60</v>
      </c>
      <c r="Z229">
        <v>0</v>
      </c>
      <c r="AA229" s="2">
        <v>0</v>
      </c>
      <c r="AB229" s="2">
        <v>0</v>
      </c>
      <c r="AC229" s="4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10.06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</row>
    <row r="230" spans="1:42" x14ac:dyDescent="0.25">
      <c r="A230" s="1">
        <v>45929</v>
      </c>
      <c r="B230" t="s">
        <v>47</v>
      </c>
      <c r="C230">
        <v>649163</v>
      </c>
      <c r="D230">
        <v>2030069421</v>
      </c>
      <c r="E230" t="s">
        <v>533</v>
      </c>
      <c r="F230" t="s">
        <v>534</v>
      </c>
      <c r="G230" t="s">
        <v>50</v>
      </c>
      <c r="H230" t="s">
        <v>228</v>
      </c>
      <c r="I230" t="s">
        <v>393</v>
      </c>
      <c r="J230" t="s">
        <v>402</v>
      </c>
      <c r="K230">
        <v>824062</v>
      </c>
      <c r="L230" t="s">
        <v>430</v>
      </c>
      <c r="M230" t="s">
        <v>431</v>
      </c>
      <c r="N230" t="s">
        <v>56</v>
      </c>
      <c r="O230" s="1">
        <v>45870</v>
      </c>
      <c r="P230" s="1">
        <v>45962</v>
      </c>
      <c r="Q230" s="2">
        <v>71.83</v>
      </c>
      <c r="R230">
        <v>1</v>
      </c>
      <c r="S230" t="s">
        <v>57</v>
      </c>
      <c r="T230" t="s">
        <v>58</v>
      </c>
      <c r="U230" s="4">
        <v>0.9</v>
      </c>
      <c r="V230" s="2">
        <v>0</v>
      </c>
      <c r="W230">
        <v>0</v>
      </c>
      <c r="X230" t="s">
        <v>243</v>
      </c>
      <c r="Y230" t="s">
        <v>60</v>
      </c>
      <c r="Z230">
        <v>0</v>
      </c>
      <c r="AA230" s="2">
        <v>0</v>
      </c>
      <c r="AB230" s="2">
        <v>0</v>
      </c>
      <c r="AC230" s="4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64.650000000000006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</row>
    <row r="231" spans="1:42" x14ac:dyDescent="0.25">
      <c r="A231" s="1">
        <v>45929</v>
      </c>
      <c r="B231" t="s">
        <v>47</v>
      </c>
      <c r="C231">
        <v>649163</v>
      </c>
      <c r="D231">
        <v>2030071687</v>
      </c>
      <c r="E231" t="s">
        <v>129</v>
      </c>
      <c r="F231" t="s">
        <v>535</v>
      </c>
      <c r="G231" t="s">
        <v>50</v>
      </c>
      <c r="H231" t="s">
        <v>228</v>
      </c>
      <c r="I231" t="s">
        <v>393</v>
      </c>
      <c r="J231" t="s">
        <v>394</v>
      </c>
      <c r="K231">
        <v>792847</v>
      </c>
      <c r="L231" t="s">
        <v>420</v>
      </c>
      <c r="M231" t="s">
        <v>421</v>
      </c>
      <c r="N231" t="s">
        <v>56</v>
      </c>
      <c r="O231" s="1">
        <v>45870</v>
      </c>
      <c r="P231" s="1">
        <v>45962</v>
      </c>
      <c r="Q231" s="2">
        <v>174.01</v>
      </c>
      <c r="R231">
        <v>1</v>
      </c>
      <c r="S231" t="s">
        <v>57</v>
      </c>
      <c r="T231" t="s">
        <v>58</v>
      </c>
      <c r="U231" s="4">
        <v>0.75</v>
      </c>
      <c r="V231" s="2">
        <v>0</v>
      </c>
      <c r="W231">
        <v>0</v>
      </c>
      <c r="X231" t="s">
        <v>243</v>
      </c>
      <c r="Y231" t="s">
        <v>60</v>
      </c>
      <c r="Z231">
        <v>0</v>
      </c>
      <c r="AA231" s="2">
        <v>0</v>
      </c>
      <c r="AB231" s="2">
        <v>0</v>
      </c>
      <c r="AC231" s="4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130.51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</row>
    <row r="232" spans="1:42" x14ac:dyDescent="0.25">
      <c r="A232" s="1">
        <v>45929</v>
      </c>
      <c r="B232" t="s">
        <v>47</v>
      </c>
      <c r="C232">
        <v>649163</v>
      </c>
      <c r="D232">
        <v>2030074179</v>
      </c>
      <c r="E232" t="s">
        <v>220</v>
      </c>
      <c r="F232" t="s">
        <v>536</v>
      </c>
      <c r="G232" t="s">
        <v>50</v>
      </c>
      <c r="H232" t="s">
        <v>528</v>
      </c>
      <c r="I232" t="s">
        <v>393</v>
      </c>
      <c r="J232" t="s">
        <v>394</v>
      </c>
      <c r="K232">
        <v>673059</v>
      </c>
      <c r="L232" t="s">
        <v>65</v>
      </c>
      <c r="M232" t="s">
        <v>115</v>
      </c>
      <c r="N232" t="s">
        <v>56</v>
      </c>
      <c r="O232" s="1">
        <v>45870</v>
      </c>
      <c r="P232" s="1">
        <v>45962</v>
      </c>
      <c r="Q232" s="2">
        <v>70.55</v>
      </c>
      <c r="R232">
        <v>1</v>
      </c>
      <c r="S232" t="s">
        <v>57</v>
      </c>
      <c r="T232" t="s">
        <v>58</v>
      </c>
      <c r="U232" s="4">
        <v>0.75</v>
      </c>
      <c r="V232" s="2">
        <v>0</v>
      </c>
      <c r="W232">
        <v>0</v>
      </c>
      <c r="X232" t="s">
        <v>243</v>
      </c>
      <c r="Y232" t="s">
        <v>60</v>
      </c>
      <c r="Z232">
        <v>0</v>
      </c>
      <c r="AA232" s="2">
        <v>0</v>
      </c>
      <c r="AB232" s="2">
        <v>0</v>
      </c>
      <c r="AC232" s="4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52.91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</row>
    <row r="233" spans="1:42" x14ac:dyDescent="0.25">
      <c r="A233" s="1">
        <v>45929</v>
      </c>
      <c r="B233" t="s">
        <v>47</v>
      </c>
      <c r="C233">
        <v>649163</v>
      </c>
      <c r="D233">
        <v>2030074690</v>
      </c>
      <c r="E233" t="s">
        <v>373</v>
      </c>
      <c r="F233" t="s">
        <v>537</v>
      </c>
      <c r="G233" t="s">
        <v>50</v>
      </c>
      <c r="H233" t="s">
        <v>228</v>
      </c>
      <c r="I233" t="s">
        <v>393</v>
      </c>
      <c r="J233" t="s">
        <v>394</v>
      </c>
      <c r="K233">
        <v>651818</v>
      </c>
      <c r="L233" t="s">
        <v>387</v>
      </c>
      <c r="M233" t="s">
        <v>342</v>
      </c>
      <c r="N233" t="s">
        <v>56</v>
      </c>
      <c r="O233" s="1">
        <v>45870</v>
      </c>
      <c r="P233" s="1">
        <v>45962</v>
      </c>
      <c r="Q233" s="2">
        <v>138.94999999999999</v>
      </c>
      <c r="R233">
        <v>1</v>
      </c>
      <c r="S233" t="s">
        <v>57</v>
      </c>
      <c r="T233" t="s">
        <v>58</v>
      </c>
      <c r="U233" s="4">
        <v>0.75</v>
      </c>
      <c r="V233" s="2">
        <v>0</v>
      </c>
      <c r="W233">
        <v>0</v>
      </c>
      <c r="X233" t="s">
        <v>243</v>
      </c>
      <c r="Y233" t="s">
        <v>60</v>
      </c>
      <c r="Z233">
        <v>0</v>
      </c>
      <c r="AA233" s="2">
        <v>0</v>
      </c>
      <c r="AB233" s="2">
        <v>0</v>
      </c>
      <c r="AC233" s="4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104.21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</row>
    <row r="234" spans="1:42" x14ac:dyDescent="0.25">
      <c r="A234" s="1">
        <v>45929</v>
      </c>
      <c r="B234" t="s">
        <v>47</v>
      </c>
      <c r="C234">
        <v>649163</v>
      </c>
      <c r="D234">
        <v>2030084951</v>
      </c>
      <c r="E234" t="s">
        <v>538</v>
      </c>
      <c r="F234" t="s">
        <v>539</v>
      </c>
      <c r="G234" t="s">
        <v>50</v>
      </c>
      <c r="H234" t="s">
        <v>228</v>
      </c>
      <c r="I234" t="s">
        <v>393</v>
      </c>
      <c r="J234" t="s">
        <v>394</v>
      </c>
      <c r="K234">
        <v>824076</v>
      </c>
      <c r="L234" t="s">
        <v>462</v>
      </c>
      <c r="M234" t="s">
        <v>463</v>
      </c>
      <c r="N234" t="s">
        <v>56</v>
      </c>
      <c r="O234" s="1">
        <v>45870</v>
      </c>
      <c r="P234" s="1">
        <v>45962</v>
      </c>
      <c r="Q234" s="2">
        <v>36.01</v>
      </c>
      <c r="R234">
        <v>1</v>
      </c>
      <c r="S234" t="s">
        <v>57</v>
      </c>
      <c r="T234" t="s">
        <v>58</v>
      </c>
      <c r="U234" s="4">
        <v>0.75</v>
      </c>
      <c r="V234" s="2">
        <v>0</v>
      </c>
      <c r="W234">
        <v>0</v>
      </c>
      <c r="X234" t="s">
        <v>243</v>
      </c>
      <c r="Y234" t="s">
        <v>60</v>
      </c>
      <c r="Z234">
        <v>0</v>
      </c>
      <c r="AA234" s="2">
        <v>0</v>
      </c>
      <c r="AB234" s="2">
        <v>0</v>
      </c>
      <c r="AC234" s="4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27.01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</row>
    <row r="235" spans="1:42" x14ac:dyDescent="0.25">
      <c r="A235" s="1">
        <v>45929</v>
      </c>
      <c r="B235" t="s">
        <v>47</v>
      </c>
      <c r="C235">
        <v>649163</v>
      </c>
      <c r="D235">
        <v>2030090548</v>
      </c>
      <c r="E235" t="s">
        <v>348</v>
      </c>
      <c r="F235" t="s">
        <v>403</v>
      </c>
      <c r="G235" t="s">
        <v>50</v>
      </c>
      <c r="H235" t="s">
        <v>76</v>
      </c>
      <c r="I235" t="s">
        <v>393</v>
      </c>
      <c r="J235" t="s">
        <v>394</v>
      </c>
      <c r="K235">
        <v>673059</v>
      </c>
      <c r="L235" t="s">
        <v>65</v>
      </c>
      <c r="M235" t="s">
        <v>115</v>
      </c>
      <c r="N235" t="s">
        <v>56</v>
      </c>
      <c r="O235" s="1">
        <v>45870</v>
      </c>
      <c r="P235" s="1">
        <v>45962</v>
      </c>
      <c r="Q235" s="2">
        <v>20.5</v>
      </c>
      <c r="R235">
        <v>1</v>
      </c>
      <c r="S235" t="s">
        <v>57</v>
      </c>
      <c r="T235" t="s">
        <v>58</v>
      </c>
      <c r="U235" s="4">
        <v>0.75</v>
      </c>
      <c r="V235" s="2">
        <v>0</v>
      </c>
      <c r="W235">
        <v>0</v>
      </c>
      <c r="X235" t="s">
        <v>243</v>
      </c>
      <c r="Y235" t="s">
        <v>60</v>
      </c>
      <c r="Z235">
        <v>0</v>
      </c>
      <c r="AA235" s="2">
        <v>0</v>
      </c>
      <c r="AB235" s="2">
        <v>0</v>
      </c>
      <c r="AC235" s="4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15.38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</row>
    <row r="236" spans="1:42" x14ac:dyDescent="0.25">
      <c r="A236" s="1">
        <v>45929</v>
      </c>
      <c r="B236" t="s">
        <v>47</v>
      </c>
      <c r="C236">
        <v>649163</v>
      </c>
      <c r="D236">
        <v>2030100065</v>
      </c>
      <c r="E236" t="s">
        <v>540</v>
      </c>
      <c r="F236" t="s">
        <v>541</v>
      </c>
      <c r="G236" t="s">
        <v>50</v>
      </c>
      <c r="H236" t="s">
        <v>228</v>
      </c>
      <c r="I236" t="s">
        <v>393</v>
      </c>
      <c r="J236" t="s">
        <v>394</v>
      </c>
      <c r="K236">
        <v>856824</v>
      </c>
      <c r="L236" t="s">
        <v>434</v>
      </c>
      <c r="M236" t="s">
        <v>435</v>
      </c>
      <c r="N236" t="s">
        <v>56</v>
      </c>
      <c r="O236" s="1">
        <v>45870</v>
      </c>
      <c r="P236" s="1">
        <v>45962</v>
      </c>
      <c r="Q236" s="2">
        <v>21.78</v>
      </c>
      <c r="R236">
        <v>1</v>
      </c>
      <c r="S236" t="s">
        <v>57</v>
      </c>
      <c r="T236" t="s">
        <v>58</v>
      </c>
      <c r="U236" s="4">
        <v>0.75</v>
      </c>
      <c r="V236" s="2">
        <v>0</v>
      </c>
      <c r="W236">
        <v>0</v>
      </c>
      <c r="X236" t="s">
        <v>243</v>
      </c>
      <c r="Y236" t="s">
        <v>60</v>
      </c>
      <c r="Z236">
        <v>0</v>
      </c>
      <c r="AA236" s="2">
        <v>0</v>
      </c>
      <c r="AB236" s="2">
        <v>0</v>
      </c>
      <c r="AC236" s="4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16.34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</row>
    <row r="237" spans="1:42" x14ac:dyDescent="0.25">
      <c r="A237" s="1">
        <v>45929</v>
      </c>
      <c r="B237" t="s">
        <v>47</v>
      </c>
      <c r="C237">
        <v>649163</v>
      </c>
      <c r="D237">
        <v>2030127212</v>
      </c>
      <c r="E237" t="s">
        <v>542</v>
      </c>
      <c r="F237" t="s">
        <v>543</v>
      </c>
      <c r="G237" t="s">
        <v>50</v>
      </c>
      <c r="H237" t="s">
        <v>252</v>
      </c>
      <c r="I237" t="s">
        <v>393</v>
      </c>
      <c r="J237" t="s">
        <v>394</v>
      </c>
      <c r="K237">
        <v>874230</v>
      </c>
      <c r="L237" t="s">
        <v>380</v>
      </c>
      <c r="M237" t="s">
        <v>381</v>
      </c>
      <c r="N237" t="s">
        <v>56</v>
      </c>
      <c r="O237" s="1">
        <v>45870</v>
      </c>
      <c r="P237" s="1">
        <v>45962</v>
      </c>
      <c r="Q237" s="2">
        <v>86.14</v>
      </c>
      <c r="R237">
        <v>1</v>
      </c>
      <c r="S237" t="s">
        <v>57</v>
      </c>
      <c r="T237" t="s">
        <v>58</v>
      </c>
      <c r="U237" s="4">
        <v>0.75</v>
      </c>
      <c r="V237" s="2">
        <v>0</v>
      </c>
      <c r="W237">
        <v>0</v>
      </c>
      <c r="X237" t="s">
        <v>243</v>
      </c>
      <c r="Y237" t="s">
        <v>60</v>
      </c>
      <c r="Z237">
        <v>0</v>
      </c>
      <c r="AA237" s="2">
        <v>0</v>
      </c>
      <c r="AB237" s="2">
        <v>0</v>
      </c>
      <c r="AC237" s="4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64.599999999999994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</row>
    <row r="238" spans="1:42" x14ac:dyDescent="0.25">
      <c r="A238" s="1">
        <v>45929</v>
      </c>
      <c r="B238" t="s">
        <v>47</v>
      </c>
      <c r="C238">
        <v>649163</v>
      </c>
      <c r="D238">
        <v>2030137894</v>
      </c>
      <c r="E238" t="s">
        <v>544</v>
      </c>
      <c r="F238" t="s">
        <v>545</v>
      </c>
      <c r="G238" t="s">
        <v>50</v>
      </c>
      <c r="H238" t="s">
        <v>495</v>
      </c>
      <c r="I238" t="s">
        <v>393</v>
      </c>
      <c r="J238" t="s">
        <v>402</v>
      </c>
      <c r="K238">
        <v>823068</v>
      </c>
      <c r="L238" t="s">
        <v>336</v>
      </c>
      <c r="M238" t="s">
        <v>337</v>
      </c>
      <c r="N238" t="s">
        <v>56</v>
      </c>
      <c r="O238" s="1">
        <v>45870</v>
      </c>
      <c r="P238" s="1">
        <v>45962</v>
      </c>
      <c r="Q238" s="2">
        <v>17.37</v>
      </c>
      <c r="R238">
        <v>1</v>
      </c>
      <c r="S238" t="s">
        <v>57</v>
      </c>
      <c r="T238" t="s">
        <v>58</v>
      </c>
      <c r="U238" s="4">
        <v>0.9</v>
      </c>
      <c r="V238" s="2">
        <v>0</v>
      </c>
      <c r="W238">
        <v>0</v>
      </c>
      <c r="X238" t="s">
        <v>243</v>
      </c>
      <c r="Y238" t="s">
        <v>60</v>
      </c>
      <c r="Z238">
        <v>0</v>
      </c>
      <c r="AA238" s="2">
        <v>0</v>
      </c>
      <c r="AB238" s="2">
        <v>0</v>
      </c>
      <c r="AC238" s="4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15.63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</row>
    <row r="239" spans="1:42" x14ac:dyDescent="0.25">
      <c r="A239" s="1">
        <v>45929</v>
      </c>
      <c r="B239" t="s">
        <v>47</v>
      </c>
      <c r="C239">
        <v>649163</v>
      </c>
      <c r="D239">
        <v>2030146373</v>
      </c>
      <c r="E239" t="s">
        <v>546</v>
      </c>
      <c r="F239" t="s">
        <v>547</v>
      </c>
      <c r="G239" t="s">
        <v>50</v>
      </c>
      <c r="H239" t="s">
        <v>495</v>
      </c>
      <c r="I239" t="s">
        <v>393</v>
      </c>
      <c r="J239" t="s">
        <v>402</v>
      </c>
      <c r="K239">
        <v>652037</v>
      </c>
      <c r="L239" t="s">
        <v>54</v>
      </c>
      <c r="M239" t="s">
        <v>73</v>
      </c>
      <c r="N239" t="s">
        <v>56</v>
      </c>
      <c r="O239" s="1">
        <v>45870</v>
      </c>
      <c r="P239" s="1">
        <v>45962</v>
      </c>
      <c r="Q239" s="2">
        <v>97.5</v>
      </c>
      <c r="R239">
        <v>1</v>
      </c>
      <c r="S239" t="s">
        <v>57</v>
      </c>
      <c r="T239" t="s">
        <v>58</v>
      </c>
      <c r="U239" s="4">
        <v>0.9</v>
      </c>
      <c r="V239" s="2">
        <v>0</v>
      </c>
      <c r="W239">
        <v>0</v>
      </c>
      <c r="X239" t="s">
        <v>243</v>
      </c>
      <c r="Y239" t="s">
        <v>60</v>
      </c>
      <c r="Z239">
        <v>0</v>
      </c>
      <c r="AA239" s="2">
        <v>0</v>
      </c>
      <c r="AB239" s="2">
        <v>0</v>
      </c>
      <c r="AC239" s="4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87.75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</row>
    <row r="240" spans="1:42" x14ac:dyDescent="0.25">
      <c r="A240" s="1">
        <v>45929</v>
      </c>
      <c r="B240" t="s">
        <v>47</v>
      </c>
      <c r="C240">
        <v>649163</v>
      </c>
      <c r="D240">
        <v>2030147203</v>
      </c>
      <c r="E240" t="s">
        <v>548</v>
      </c>
      <c r="F240" t="s">
        <v>549</v>
      </c>
      <c r="G240" t="s">
        <v>50</v>
      </c>
      <c r="H240" t="s">
        <v>495</v>
      </c>
      <c r="I240" t="s">
        <v>393</v>
      </c>
      <c r="J240" t="s">
        <v>402</v>
      </c>
      <c r="K240">
        <v>823068</v>
      </c>
      <c r="L240" t="s">
        <v>336</v>
      </c>
      <c r="M240" t="s">
        <v>337</v>
      </c>
      <c r="N240" t="s">
        <v>56</v>
      </c>
      <c r="O240" s="1">
        <v>45870</v>
      </c>
      <c r="P240" s="1">
        <v>45962</v>
      </c>
      <c r="Q240" s="2">
        <v>52.33</v>
      </c>
      <c r="R240">
        <v>1</v>
      </c>
      <c r="S240" t="s">
        <v>57</v>
      </c>
      <c r="T240" t="s">
        <v>58</v>
      </c>
      <c r="U240" s="4">
        <v>0.9</v>
      </c>
      <c r="V240" s="2">
        <v>0</v>
      </c>
      <c r="W240">
        <v>0</v>
      </c>
      <c r="X240" t="s">
        <v>243</v>
      </c>
      <c r="Y240" t="s">
        <v>60</v>
      </c>
      <c r="Z240">
        <v>0</v>
      </c>
      <c r="AA240" s="2">
        <v>0</v>
      </c>
      <c r="AB240" s="2">
        <v>0</v>
      </c>
      <c r="AC240" s="4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47.1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</row>
    <row r="241" spans="1:42" x14ac:dyDescent="0.25">
      <c r="A241" s="1">
        <v>45929</v>
      </c>
      <c r="B241" t="s">
        <v>47</v>
      </c>
      <c r="C241">
        <v>649163</v>
      </c>
      <c r="D241">
        <v>2030177911</v>
      </c>
      <c r="E241" t="s">
        <v>160</v>
      </c>
      <c r="F241" t="s">
        <v>550</v>
      </c>
      <c r="G241" t="s">
        <v>50</v>
      </c>
      <c r="H241" t="s">
        <v>278</v>
      </c>
      <c r="I241" t="s">
        <v>393</v>
      </c>
      <c r="J241" t="s">
        <v>513</v>
      </c>
      <c r="K241">
        <v>673059</v>
      </c>
      <c r="L241" t="s">
        <v>65</v>
      </c>
      <c r="M241" t="s">
        <v>115</v>
      </c>
      <c r="N241" t="s">
        <v>56</v>
      </c>
      <c r="O241" s="1">
        <v>45870</v>
      </c>
      <c r="P241" s="1">
        <v>45962</v>
      </c>
      <c r="Q241" s="2">
        <v>34.450000000000003</v>
      </c>
      <c r="R241">
        <v>1</v>
      </c>
      <c r="S241" t="s">
        <v>57</v>
      </c>
      <c r="T241" t="s">
        <v>58</v>
      </c>
      <c r="U241" s="4">
        <v>0.75</v>
      </c>
      <c r="V241" s="2">
        <v>0</v>
      </c>
      <c r="W241">
        <v>0</v>
      </c>
      <c r="X241" t="s">
        <v>243</v>
      </c>
      <c r="Y241" t="s">
        <v>60</v>
      </c>
      <c r="Z241">
        <v>0</v>
      </c>
      <c r="AA241" s="2">
        <v>0</v>
      </c>
      <c r="AB241" s="2">
        <v>0</v>
      </c>
      <c r="AC241" s="4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25.84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</row>
    <row r="242" spans="1:42" x14ac:dyDescent="0.25">
      <c r="A242" s="1">
        <v>45929</v>
      </c>
      <c r="B242" t="s">
        <v>47</v>
      </c>
      <c r="C242">
        <v>649163</v>
      </c>
      <c r="D242">
        <v>2030194092</v>
      </c>
      <c r="E242" t="s">
        <v>551</v>
      </c>
      <c r="F242" t="s">
        <v>552</v>
      </c>
      <c r="G242" t="s">
        <v>50</v>
      </c>
      <c r="H242" t="s">
        <v>495</v>
      </c>
      <c r="I242" t="s">
        <v>393</v>
      </c>
      <c r="J242" t="s">
        <v>402</v>
      </c>
      <c r="K242">
        <v>823068</v>
      </c>
      <c r="L242" t="s">
        <v>336</v>
      </c>
      <c r="M242" t="s">
        <v>337</v>
      </c>
      <c r="N242" t="s">
        <v>56</v>
      </c>
      <c r="O242" s="1">
        <v>45870</v>
      </c>
      <c r="P242" s="1">
        <v>45962</v>
      </c>
      <c r="Q242" s="2">
        <v>162.37</v>
      </c>
      <c r="R242">
        <v>1</v>
      </c>
      <c r="S242" t="s">
        <v>57</v>
      </c>
      <c r="T242" t="s">
        <v>58</v>
      </c>
      <c r="U242" s="4">
        <v>0.9</v>
      </c>
      <c r="V242" s="2">
        <v>0</v>
      </c>
      <c r="W242">
        <v>0</v>
      </c>
      <c r="X242" t="s">
        <v>243</v>
      </c>
      <c r="Y242" t="s">
        <v>60</v>
      </c>
      <c r="Z242">
        <v>0</v>
      </c>
      <c r="AA242" s="2">
        <v>0</v>
      </c>
      <c r="AB242" s="2">
        <v>0</v>
      </c>
      <c r="AC242" s="4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146.13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</row>
    <row r="243" spans="1:42" x14ac:dyDescent="0.25">
      <c r="A243" s="1">
        <v>45929</v>
      </c>
      <c r="B243" t="s">
        <v>47</v>
      </c>
      <c r="C243">
        <v>649163</v>
      </c>
      <c r="D243">
        <v>2030196604</v>
      </c>
      <c r="E243" t="s">
        <v>416</v>
      </c>
      <c r="F243" t="s">
        <v>553</v>
      </c>
      <c r="G243" t="s">
        <v>50</v>
      </c>
      <c r="H243" t="s">
        <v>63</v>
      </c>
      <c r="I243" t="s">
        <v>393</v>
      </c>
      <c r="J243" t="s">
        <v>457</v>
      </c>
      <c r="K243">
        <v>673059</v>
      </c>
      <c r="L243" t="s">
        <v>65</v>
      </c>
      <c r="M243" t="s">
        <v>115</v>
      </c>
      <c r="N243" t="s">
        <v>56</v>
      </c>
      <c r="O243" s="1">
        <v>45870</v>
      </c>
      <c r="P243" s="1">
        <v>45962</v>
      </c>
      <c r="Q243" s="2">
        <v>95.5</v>
      </c>
      <c r="R243">
        <v>1</v>
      </c>
      <c r="S243" t="s">
        <v>57</v>
      </c>
      <c r="T243" t="s">
        <v>58</v>
      </c>
      <c r="U243" s="4">
        <v>0.65</v>
      </c>
      <c r="V243" s="2">
        <v>0</v>
      </c>
      <c r="W243">
        <v>0</v>
      </c>
      <c r="X243" t="s">
        <v>243</v>
      </c>
      <c r="Y243" t="s">
        <v>60</v>
      </c>
      <c r="Z243">
        <v>0</v>
      </c>
      <c r="AA243" s="2">
        <v>0</v>
      </c>
      <c r="AB243" s="2">
        <v>0</v>
      </c>
      <c r="AC243" s="4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62.08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</row>
    <row r="244" spans="1:42" x14ac:dyDescent="0.25">
      <c r="A244" s="1">
        <v>45929</v>
      </c>
      <c r="B244" t="s">
        <v>47</v>
      </c>
      <c r="C244">
        <v>649163</v>
      </c>
      <c r="D244">
        <v>2030199399</v>
      </c>
      <c r="E244" t="s">
        <v>554</v>
      </c>
      <c r="F244" t="s">
        <v>555</v>
      </c>
      <c r="G244" t="s">
        <v>50</v>
      </c>
      <c r="H244" t="s">
        <v>398</v>
      </c>
      <c r="I244" t="s">
        <v>393</v>
      </c>
      <c r="J244" t="s">
        <v>394</v>
      </c>
      <c r="K244">
        <v>816021</v>
      </c>
      <c r="L244" t="s">
        <v>399</v>
      </c>
      <c r="M244" t="s">
        <v>400</v>
      </c>
      <c r="N244" t="s">
        <v>56</v>
      </c>
      <c r="O244" s="1">
        <v>45870</v>
      </c>
      <c r="P244" s="1">
        <v>45962</v>
      </c>
      <c r="Q244" s="2">
        <v>7.66</v>
      </c>
      <c r="R244">
        <v>1</v>
      </c>
      <c r="S244" t="s">
        <v>57</v>
      </c>
      <c r="T244" t="s">
        <v>58</v>
      </c>
      <c r="U244" s="4">
        <v>0.75</v>
      </c>
      <c r="V244" s="2">
        <v>0</v>
      </c>
      <c r="W244">
        <v>0</v>
      </c>
      <c r="X244" t="s">
        <v>243</v>
      </c>
      <c r="Y244" t="s">
        <v>60</v>
      </c>
      <c r="Z244">
        <v>0</v>
      </c>
      <c r="AA244" s="2">
        <v>0</v>
      </c>
      <c r="AB244" s="2">
        <v>0</v>
      </c>
      <c r="AC244" s="4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5.74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</row>
    <row r="245" spans="1:42" x14ac:dyDescent="0.25">
      <c r="A245" s="1">
        <v>45929</v>
      </c>
      <c r="B245" t="s">
        <v>47</v>
      </c>
      <c r="C245">
        <v>649163</v>
      </c>
      <c r="D245">
        <v>2030199536</v>
      </c>
      <c r="E245" t="s">
        <v>166</v>
      </c>
      <c r="F245" t="s">
        <v>556</v>
      </c>
      <c r="G245" t="s">
        <v>50</v>
      </c>
      <c r="H245" t="s">
        <v>557</v>
      </c>
      <c r="I245" t="s">
        <v>393</v>
      </c>
      <c r="J245" t="s">
        <v>394</v>
      </c>
      <c r="K245">
        <v>756418</v>
      </c>
      <c r="L245" t="s">
        <v>558</v>
      </c>
      <c r="M245" t="s">
        <v>559</v>
      </c>
      <c r="N245" t="s">
        <v>56</v>
      </c>
      <c r="O245" s="1">
        <v>45868</v>
      </c>
      <c r="P245" s="1">
        <v>45960</v>
      </c>
      <c r="Q245" s="2">
        <v>152.33000000000001</v>
      </c>
      <c r="R245">
        <v>1</v>
      </c>
      <c r="S245" t="s">
        <v>57</v>
      </c>
      <c r="T245" t="s">
        <v>58</v>
      </c>
      <c r="U245" s="4">
        <v>0.75</v>
      </c>
      <c r="V245" s="2">
        <v>0</v>
      </c>
      <c r="W245">
        <v>0</v>
      </c>
      <c r="X245" t="s">
        <v>243</v>
      </c>
      <c r="Y245" t="s">
        <v>60</v>
      </c>
      <c r="Z245">
        <v>0</v>
      </c>
      <c r="AA245" s="2">
        <v>0</v>
      </c>
      <c r="AB245" s="2">
        <v>0</v>
      </c>
      <c r="AC245" s="4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114.25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</row>
    <row r="246" spans="1:42" x14ac:dyDescent="0.25">
      <c r="A246" s="1">
        <v>45929</v>
      </c>
      <c r="B246" t="s">
        <v>47</v>
      </c>
      <c r="C246">
        <v>649163</v>
      </c>
      <c r="D246">
        <v>2030215068</v>
      </c>
      <c r="E246" t="s">
        <v>230</v>
      </c>
      <c r="F246" t="s">
        <v>560</v>
      </c>
      <c r="G246" t="s">
        <v>50</v>
      </c>
      <c r="H246" t="s">
        <v>495</v>
      </c>
      <c r="I246" t="s">
        <v>393</v>
      </c>
      <c r="J246" t="s">
        <v>402</v>
      </c>
      <c r="K246">
        <v>823068</v>
      </c>
      <c r="L246" t="s">
        <v>336</v>
      </c>
      <c r="M246" t="s">
        <v>337</v>
      </c>
      <c r="N246" t="s">
        <v>56</v>
      </c>
      <c r="O246" s="1">
        <v>45870</v>
      </c>
      <c r="P246" s="1">
        <v>45962</v>
      </c>
      <c r="Q246" s="2">
        <v>169.32</v>
      </c>
      <c r="R246">
        <v>1</v>
      </c>
      <c r="S246" t="s">
        <v>57</v>
      </c>
      <c r="T246" t="s">
        <v>58</v>
      </c>
      <c r="U246" s="4">
        <v>0.9</v>
      </c>
      <c r="V246" s="2">
        <v>0</v>
      </c>
      <c r="W246">
        <v>0</v>
      </c>
      <c r="X246" t="s">
        <v>243</v>
      </c>
      <c r="Y246" t="s">
        <v>60</v>
      </c>
      <c r="Z246">
        <v>0</v>
      </c>
      <c r="AA246" s="2">
        <v>0</v>
      </c>
      <c r="AB246" s="2">
        <v>0</v>
      </c>
      <c r="AC246" s="4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152.38999999999999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</row>
    <row r="247" spans="1:42" x14ac:dyDescent="0.25">
      <c r="A247" s="1">
        <v>45929</v>
      </c>
      <c r="B247" t="s">
        <v>47</v>
      </c>
      <c r="C247">
        <v>649163</v>
      </c>
      <c r="D247">
        <v>2030220182</v>
      </c>
      <c r="E247" t="s">
        <v>561</v>
      </c>
      <c r="F247" t="s">
        <v>562</v>
      </c>
      <c r="G247" t="s">
        <v>50</v>
      </c>
      <c r="H247" t="s">
        <v>427</v>
      </c>
      <c r="I247" t="s">
        <v>393</v>
      </c>
      <c r="J247" t="s">
        <v>394</v>
      </c>
      <c r="K247">
        <v>673059</v>
      </c>
      <c r="L247" t="s">
        <v>65</v>
      </c>
      <c r="M247" t="s">
        <v>115</v>
      </c>
      <c r="N247" t="s">
        <v>56</v>
      </c>
      <c r="O247" s="1">
        <v>45870</v>
      </c>
      <c r="P247" s="1">
        <v>45962</v>
      </c>
      <c r="Q247" s="2">
        <v>13.42</v>
      </c>
      <c r="R247">
        <v>1</v>
      </c>
      <c r="S247" t="s">
        <v>57</v>
      </c>
      <c r="T247" t="s">
        <v>58</v>
      </c>
      <c r="U247" s="4">
        <v>0.75</v>
      </c>
      <c r="V247" s="2">
        <v>0</v>
      </c>
      <c r="W247">
        <v>0</v>
      </c>
      <c r="X247" t="s">
        <v>243</v>
      </c>
      <c r="Y247" t="s">
        <v>60</v>
      </c>
      <c r="Z247">
        <v>0</v>
      </c>
      <c r="AA247" s="2">
        <v>0</v>
      </c>
      <c r="AB247" s="2">
        <v>0</v>
      </c>
      <c r="AC247" s="4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10.06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</row>
    <row r="248" spans="1:42" x14ac:dyDescent="0.25">
      <c r="A248" s="1">
        <v>45929</v>
      </c>
      <c r="B248" t="s">
        <v>47</v>
      </c>
      <c r="C248">
        <v>649163</v>
      </c>
      <c r="D248">
        <v>2030221959</v>
      </c>
      <c r="E248" t="s">
        <v>266</v>
      </c>
      <c r="F248" t="s">
        <v>563</v>
      </c>
      <c r="G248" t="s">
        <v>50</v>
      </c>
      <c r="H248" t="s">
        <v>398</v>
      </c>
      <c r="I248" t="s">
        <v>393</v>
      </c>
      <c r="J248" t="s">
        <v>394</v>
      </c>
      <c r="K248">
        <v>816021</v>
      </c>
      <c r="L248" t="s">
        <v>399</v>
      </c>
      <c r="M248" t="s">
        <v>400</v>
      </c>
      <c r="N248" t="s">
        <v>56</v>
      </c>
      <c r="O248" s="1">
        <v>45870</v>
      </c>
      <c r="P248" s="1">
        <v>45962</v>
      </c>
      <c r="Q248" s="2">
        <v>42.85</v>
      </c>
      <c r="R248">
        <v>1</v>
      </c>
      <c r="S248" t="s">
        <v>57</v>
      </c>
      <c r="T248" t="s">
        <v>58</v>
      </c>
      <c r="U248" s="4">
        <v>0.75</v>
      </c>
      <c r="V248" s="2">
        <v>0</v>
      </c>
      <c r="W248">
        <v>0</v>
      </c>
      <c r="X248" t="s">
        <v>243</v>
      </c>
      <c r="Y248" t="s">
        <v>60</v>
      </c>
      <c r="Z248">
        <v>0</v>
      </c>
      <c r="AA248" s="2">
        <v>0</v>
      </c>
      <c r="AB248" s="2">
        <v>0</v>
      </c>
      <c r="AC248" s="4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32.14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</row>
    <row r="249" spans="1:42" x14ac:dyDescent="0.25">
      <c r="A249" s="1">
        <v>45929</v>
      </c>
      <c r="B249" t="s">
        <v>47</v>
      </c>
      <c r="C249">
        <v>649163</v>
      </c>
      <c r="D249">
        <v>2030231315</v>
      </c>
      <c r="E249" t="s">
        <v>564</v>
      </c>
      <c r="F249" t="s">
        <v>565</v>
      </c>
      <c r="G249" t="s">
        <v>50</v>
      </c>
      <c r="H249" t="s">
        <v>320</v>
      </c>
      <c r="I249" t="s">
        <v>393</v>
      </c>
      <c r="J249" t="s">
        <v>402</v>
      </c>
      <c r="K249">
        <v>753748</v>
      </c>
      <c r="L249" t="s">
        <v>403</v>
      </c>
      <c r="M249" t="s">
        <v>284</v>
      </c>
      <c r="N249" t="s">
        <v>56</v>
      </c>
      <c r="O249" s="1">
        <v>45870</v>
      </c>
      <c r="P249" s="1">
        <v>45962</v>
      </c>
      <c r="Q249" s="2">
        <v>165.37</v>
      </c>
      <c r="R249">
        <v>1</v>
      </c>
      <c r="S249" t="s">
        <v>57</v>
      </c>
      <c r="T249" t="s">
        <v>58</v>
      </c>
      <c r="U249" s="4">
        <v>0.9</v>
      </c>
      <c r="V249" s="2">
        <v>0</v>
      </c>
      <c r="W249">
        <v>0</v>
      </c>
      <c r="X249" t="s">
        <v>243</v>
      </c>
      <c r="Y249" t="s">
        <v>60</v>
      </c>
      <c r="Z249">
        <v>0</v>
      </c>
      <c r="AA249" s="2">
        <v>0</v>
      </c>
      <c r="AB249" s="2">
        <v>0</v>
      </c>
      <c r="AC249" s="4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148.83000000000001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</row>
    <row r="250" spans="1:42" x14ac:dyDescent="0.25">
      <c r="A250" s="1">
        <v>45929</v>
      </c>
      <c r="B250" t="s">
        <v>47</v>
      </c>
      <c r="C250">
        <v>649163</v>
      </c>
      <c r="D250">
        <v>2030232070</v>
      </c>
      <c r="E250" t="s">
        <v>566</v>
      </c>
      <c r="F250" t="s">
        <v>567</v>
      </c>
      <c r="G250" t="s">
        <v>50</v>
      </c>
      <c r="H250" t="s">
        <v>568</v>
      </c>
      <c r="I250" t="s">
        <v>393</v>
      </c>
      <c r="J250" t="s">
        <v>402</v>
      </c>
      <c r="K250">
        <v>753748</v>
      </c>
      <c r="L250" t="s">
        <v>403</v>
      </c>
      <c r="M250" t="s">
        <v>284</v>
      </c>
      <c r="N250" t="s">
        <v>56</v>
      </c>
      <c r="O250" s="1">
        <v>45870</v>
      </c>
      <c r="P250" s="1">
        <v>45962</v>
      </c>
      <c r="Q250" s="2">
        <v>260.01</v>
      </c>
      <c r="R250">
        <v>1</v>
      </c>
      <c r="S250" t="s">
        <v>57</v>
      </c>
      <c r="T250" t="s">
        <v>58</v>
      </c>
      <c r="U250" s="4">
        <v>0.9</v>
      </c>
      <c r="V250" s="2">
        <v>0</v>
      </c>
      <c r="W250">
        <v>0</v>
      </c>
      <c r="X250" t="s">
        <v>243</v>
      </c>
      <c r="Y250" t="s">
        <v>60</v>
      </c>
      <c r="Z250">
        <v>0</v>
      </c>
      <c r="AA250" s="2">
        <v>0</v>
      </c>
      <c r="AB250" s="2">
        <v>0</v>
      </c>
      <c r="AC250" s="4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234.01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</row>
    <row r="251" spans="1:42" x14ac:dyDescent="0.25">
      <c r="A251" s="1">
        <v>45929</v>
      </c>
      <c r="B251" t="s">
        <v>47</v>
      </c>
      <c r="C251">
        <v>649163</v>
      </c>
      <c r="D251">
        <v>2030239836</v>
      </c>
      <c r="E251" t="s">
        <v>489</v>
      </c>
      <c r="F251" t="s">
        <v>569</v>
      </c>
      <c r="G251" t="s">
        <v>50</v>
      </c>
      <c r="H251" t="s">
        <v>278</v>
      </c>
      <c r="I251" t="s">
        <v>393</v>
      </c>
      <c r="J251" t="s">
        <v>394</v>
      </c>
      <c r="K251">
        <v>812782</v>
      </c>
      <c r="L251" t="s">
        <v>516</v>
      </c>
      <c r="M251" t="s">
        <v>234</v>
      </c>
      <c r="N251" t="s">
        <v>56</v>
      </c>
      <c r="O251" s="1">
        <v>45870</v>
      </c>
      <c r="P251" s="1">
        <v>45962</v>
      </c>
      <c r="Q251" s="2">
        <v>66.73</v>
      </c>
      <c r="R251">
        <v>1</v>
      </c>
      <c r="S251" t="s">
        <v>57</v>
      </c>
      <c r="T251" t="s">
        <v>58</v>
      </c>
      <c r="U251" s="4">
        <v>0.75</v>
      </c>
      <c r="V251" s="2">
        <v>0</v>
      </c>
      <c r="W251">
        <v>0</v>
      </c>
      <c r="X251" t="s">
        <v>243</v>
      </c>
      <c r="Y251" t="s">
        <v>60</v>
      </c>
      <c r="Z251">
        <v>0</v>
      </c>
      <c r="AA251" s="2">
        <v>0</v>
      </c>
      <c r="AB251" s="2">
        <v>0</v>
      </c>
      <c r="AC251" s="4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50.05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</row>
    <row r="252" spans="1:42" x14ac:dyDescent="0.25">
      <c r="A252" s="1">
        <v>45929</v>
      </c>
      <c r="B252" t="s">
        <v>47</v>
      </c>
      <c r="C252">
        <v>649163</v>
      </c>
      <c r="D252">
        <v>2030240511</v>
      </c>
      <c r="E252" t="s">
        <v>570</v>
      </c>
      <c r="F252" t="s">
        <v>571</v>
      </c>
      <c r="G252" t="s">
        <v>50</v>
      </c>
      <c r="H252" t="s">
        <v>572</v>
      </c>
      <c r="I252" t="s">
        <v>393</v>
      </c>
      <c r="J252" t="s">
        <v>412</v>
      </c>
      <c r="K252">
        <v>753748</v>
      </c>
      <c r="L252" t="s">
        <v>403</v>
      </c>
      <c r="M252" t="s">
        <v>284</v>
      </c>
      <c r="N252" t="s">
        <v>56</v>
      </c>
      <c r="O252" s="1">
        <v>45870</v>
      </c>
      <c r="P252" s="1">
        <v>45962</v>
      </c>
      <c r="Q252" s="2">
        <v>182.28</v>
      </c>
      <c r="R252">
        <v>1</v>
      </c>
      <c r="S252" t="s">
        <v>57</v>
      </c>
      <c r="T252" t="s">
        <v>58</v>
      </c>
      <c r="U252" s="4">
        <v>0.75</v>
      </c>
      <c r="V252" s="2">
        <v>0</v>
      </c>
      <c r="W252">
        <v>0</v>
      </c>
      <c r="X252" t="s">
        <v>243</v>
      </c>
      <c r="Y252" t="s">
        <v>60</v>
      </c>
      <c r="Z252">
        <v>0</v>
      </c>
      <c r="AA252" s="2">
        <v>0</v>
      </c>
      <c r="AB252" s="2">
        <v>0</v>
      </c>
      <c r="AC252" s="4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136.71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</row>
    <row r="253" spans="1:42" x14ac:dyDescent="0.25">
      <c r="A253" s="1">
        <v>45929</v>
      </c>
      <c r="B253" t="s">
        <v>47</v>
      </c>
      <c r="C253">
        <v>649163</v>
      </c>
      <c r="D253">
        <v>2030243691</v>
      </c>
      <c r="E253" t="s">
        <v>270</v>
      </c>
      <c r="F253" t="s">
        <v>573</v>
      </c>
      <c r="G253" t="s">
        <v>50</v>
      </c>
      <c r="H253" t="s">
        <v>125</v>
      </c>
      <c r="I253" t="s">
        <v>393</v>
      </c>
      <c r="J253" t="s">
        <v>394</v>
      </c>
      <c r="K253">
        <v>673059</v>
      </c>
      <c r="L253" t="s">
        <v>65</v>
      </c>
      <c r="M253" t="s">
        <v>115</v>
      </c>
      <c r="N253" t="s">
        <v>56</v>
      </c>
      <c r="O253" s="1">
        <v>45870</v>
      </c>
      <c r="P253" s="1">
        <v>45962</v>
      </c>
      <c r="Q253" s="2">
        <v>79.180000000000007</v>
      </c>
      <c r="R253">
        <v>1</v>
      </c>
      <c r="S253" t="s">
        <v>57</v>
      </c>
      <c r="T253" t="s">
        <v>58</v>
      </c>
      <c r="U253" s="4">
        <v>0.75</v>
      </c>
      <c r="V253" s="2">
        <v>0</v>
      </c>
      <c r="W253">
        <v>0</v>
      </c>
      <c r="X253" t="s">
        <v>243</v>
      </c>
      <c r="Y253" t="s">
        <v>60</v>
      </c>
      <c r="Z253">
        <v>0</v>
      </c>
      <c r="AA253" s="2">
        <v>0</v>
      </c>
      <c r="AB253" s="2">
        <v>0</v>
      </c>
      <c r="AC253" s="4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59.38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</row>
    <row r="254" spans="1:42" x14ac:dyDescent="0.25">
      <c r="A254" s="1">
        <v>45929</v>
      </c>
      <c r="B254" t="s">
        <v>47</v>
      </c>
      <c r="C254">
        <v>649163</v>
      </c>
      <c r="D254">
        <v>2030249961</v>
      </c>
      <c r="E254" t="s">
        <v>574</v>
      </c>
      <c r="F254" t="s">
        <v>575</v>
      </c>
      <c r="G254" t="s">
        <v>50</v>
      </c>
      <c r="H254" t="s">
        <v>576</v>
      </c>
      <c r="I254" t="s">
        <v>393</v>
      </c>
      <c r="J254" t="s">
        <v>394</v>
      </c>
      <c r="K254">
        <v>824062</v>
      </c>
      <c r="L254" t="s">
        <v>430</v>
      </c>
      <c r="M254" t="s">
        <v>431</v>
      </c>
      <c r="N254" t="s">
        <v>56</v>
      </c>
      <c r="O254" s="1">
        <v>45870</v>
      </c>
      <c r="P254" s="1">
        <v>45962</v>
      </c>
      <c r="Q254" s="2">
        <v>146.41</v>
      </c>
      <c r="R254">
        <v>1</v>
      </c>
      <c r="S254" t="s">
        <v>57</v>
      </c>
      <c r="T254" t="s">
        <v>58</v>
      </c>
      <c r="U254" s="4">
        <v>0.75</v>
      </c>
      <c r="V254" s="2">
        <v>0</v>
      </c>
      <c r="W254">
        <v>0</v>
      </c>
      <c r="X254" t="s">
        <v>243</v>
      </c>
      <c r="Y254" t="s">
        <v>60</v>
      </c>
      <c r="Z254">
        <v>0</v>
      </c>
      <c r="AA254" s="2">
        <v>0</v>
      </c>
      <c r="AB254" s="2">
        <v>0</v>
      </c>
      <c r="AC254" s="4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109.81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</row>
    <row r="255" spans="1:42" x14ac:dyDescent="0.25">
      <c r="A255" s="1">
        <v>45929</v>
      </c>
      <c r="B255" t="s">
        <v>47</v>
      </c>
      <c r="C255">
        <v>649163</v>
      </c>
      <c r="D255">
        <v>2030250109</v>
      </c>
      <c r="E255" t="s">
        <v>577</v>
      </c>
      <c r="F255" t="s">
        <v>578</v>
      </c>
      <c r="G255" t="s">
        <v>50</v>
      </c>
      <c r="H255" t="s">
        <v>203</v>
      </c>
      <c r="I255" t="s">
        <v>393</v>
      </c>
      <c r="J255" t="s">
        <v>394</v>
      </c>
      <c r="K255">
        <v>856163</v>
      </c>
      <c r="L255" t="s">
        <v>475</v>
      </c>
      <c r="M255" t="s">
        <v>476</v>
      </c>
      <c r="N255" t="s">
        <v>56</v>
      </c>
      <c r="O255" s="1">
        <v>45870</v>
      </c>
      <c r="P255" s="1">
        <v>45962</v>
      </c>
      <c r="Q255" s="2">
        <v>58.93</v>
      </c>
      <c r="R255">
        <v>1</v>
      </c>
      <c r="S255" t="s">
        <v>57</v>
      </c>
      <c r="T255" t="s">
        <v>58</v>
      </c>
      <c r="U255" s="4">
        <v>0.75</v>
      </c>
      <c r="V255" s="2">
        <v>0</v>
      </c>
      <c r="W255">
        <v>0</v>
      </c>
      <c r="X255" t="s">
        <v>243</v>
      </c>
      <c r="Y255" t="s">
        <v>60</v>
      </c>
      <c r="Z255">
        <v>0</v>
      </c>
      <c r="AA255" s="2">
        <v>0</v>
      </c>
      <c r="AB255" s="2">
        <v>0</v>
      </c>
      <c r="AC255" s="4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44.2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</row>
    <row r="256" spans="1:42" x14ac:dyDescent="0.25">
      <c r="A256" s="1">
        <v>45929</v>
      </c>
      <c r="B256" t="s">
        <v>47</v>
      </c>
      <c r="C256">
        <v>649163</v>
      </c>
      <c r="D256">
        <v>2030257378</v>
      </c>
      <c r="E256" t="s">
        <v>579</v>
      </c>
      <c r="F256" t="s">
        <v>383</v>
      </c>
      <c r="G256" t="s">
        <v>50</v>
      </c>
      <c r="H256" t="s">
        <v>449</v>
      </c>
      <c r="I256" t="s">
        <v>393</v>
      </c>
      <c r="J256" t="s">
        <v>394</v>
      </c>
      <c r="K256">
        <v>823350</v>
      </c>
      <c r="L256" t="s">
        <v>475</v>
      </c>
      <c r="M256" t="s">
        <v>480</v>
      </c>
      <c r="N256" t="s">
        <v>56</v>
      </c>
      <c r="O256" s="1">
        <v>45870</v>
      </c>
      <c r="P256" s="1">
        <v>45962</v>
      </c>
      <c r="Q256" s="2">
        <v>78.849999999999994</v>
      </c>
      <c r="R256">
        <v>1</v>
      </c>
      <c r="S256" t="s">
        <v>57</v>
      </c>
      <c r="T256" t="s">
        <v>58</v>
      </c>
      <c r="U256" s="4">
        <v>0.75</v>
      </c>
      <c r="V256" s="2">
        <v>0</v>
      </c>
      <c r="W256">
        <v>0</v>
      </c>
      <c r="X256" t="s">
        <v>243</v>
      </c>
      <c r="Y256" t="s">
        <v>60</v>
      </c>
      <c r="Z256">
        <v>0</v>
      </c>
      <c r="AA256" s="2">
        <v>0</v>
      </c>
      <c r="AB256" s="2">
        <v>0</v>
      </c>
      <c r="AC256" s="4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59.14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</row>
    <row r="257" spans="1:42" x14ac:dyDescent="0.25">
      <c r="A257" s="1">
        <v>45929</v>
      </c>
      <c r="B257" t="s">
        <v>47</v>
      </c>
      <c r="C257">
        <v>649163</v>
      </c>
      <c r="D257">
        <v>2030259634</v>
      </c>
      <c r="E257" t="s">
        <v>580</v>
      </c>
      <c r="F257" t="s">
        <v>581</v>
      </c>
      <c r="G257" t="s">
        <v>50</v>
      </c>
      <c r="H257" t="s">
        <v>495</v>
      </c>
      <c r="I257" t="s">
        <v>393</v>
      </c>
      <c r="J257" t="s">
        <v>402</v>
      </c>
      <c r="K257">
        <v>823068</v>
      </c>
      <c r="L257" t="s">
        <v>336</v>
      </c>
      <c r="M257" t="s">
        <v>337</v>
      </c>
      <c r="N257" t="s">
        <v>56</v>
      </c>
      <c r="O257" s="1">
        <v>45871</v>
      </c>
      <c r="P257" s="1">
        <v>45963</v>
      </c>
      <c r="Q257" s="2">
        <v>129.13999999999999</v>
      </c>
      <c r="R257">
        <v>1</v>
      </c>
      <c r="S257" t="s">
        <v>57</v>
      </c>
      <c r="T257" t="s">
        <v>58</v>
      </c>
      <c r="U257" s="4">
        <v>0.9</v>
      </c>
      <c r="V257" s="2">
        <v>0</v>
      </c>
      <c r="W257">
        <v>0</v>
      </c>
      <c r="X257" t="s">
        <v>243</v>
      </c>
      <c r="Y257" t="s">
        <v>60</v>
      </c>
      <c r="Z257">
        <v>0</v>
      </c>
      <c r="AA257" s="2">
        <v>0</v>
      </c>
      <c r="AB257" s="2">
        <v>0</v>
      </c>
      <c r="AC257" s="4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116.23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</row>
    <row r="258" spans="1:42" x14ac:dyDescent="0.25">
      <c r="A258" s="1">
        <v>45929</v>
      </c>
      <c r="B258" t="s">
        <v>47</v>
      </c>
      <c r="C258">
        <v>649163</v>
      </c>
      <c r="D258">
        <v>2030261121</v>
      </c>
      <c r="E258" t="s">
        <v>582</v>
      </c>
      <c r="F258" t="s">
        <v>583</v>
      </c>
      <c r="G258" t="s">
        <v>50</v>
      </c>
      <c r="H258" t="s">
        <v>495</v>
      </c>
      <c r="I258" t="s">
        <v>393</v>
      </c>
      <c r="J258" t="s">
        <v>402</v>
      </c>
      <c r="K258">
        <v>823068</v>
      </c>
      <c r="L258" t="s">
        <v>336</v>
      </c>
      <c r="M258" t="s">
        <v>337</v>
      </c>
      <c r="N258" t="s">
        <v>56</v>
      </c>
      <c r="O258" s="1">
        <v>45871</v>
      </c>
      <c r="P258" s="1">
        <v>45963</v>
      </c>
      <c r="Q258" s="2">
        <v>149.66999999999999</v>
      </c>
      <c r="R258">
        <v>1</v>
      </c>
      <c r="S258" t="s">
        <v>57</v>
      </c>
      <c r="T258" t="s">
        <v>58</v>
      </c>
      <c r="U258" s="4">
        <v>0.9</v>
      </c>
      <c r="V258" s="2">
        <v>0</v>
      </c>
      <c r="W258">
        <v>0</v>
      </c>
      <c r="X258" t="s">
        <v>243</v>
      </c>
      <c r="Y258" t="s">
        <v>60</v>
      </c>
      <c r="Z258">
        <v>0</v>
      </c>
      <c r="AA258" s="2">
        <v>0</v>
      </c>
      <c r="AB258" s="2">
        <v>0</v>
      </c>
      <c r="AC258" s="4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134.69999999999999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</row>
    <row r="259" spans="1:42" x14ac:dyDescent="0.25">
      <c r="A259" s="1">
        <v>45929</v>
      </c>
      <c r="B259" t="s">
        <v>47</v>
      </c>
      <c r="C259">
        <v>649163</v>
      </c>
      <c r="D259">
        <v>2030295016</v>
      </c>
      <c r="E259" t="s">
        <v>584</v>
      </c>
      <c r="F259" t="s">
        <v>585</v>
      </c>
      <c r="G259" t="s">
        <v>50</v>
      </c>
      <c r="H259" t="s">
        <v>495</v>
      </c>
      <c r="I259" t="s">
        <v>393</v>
      </c>
      <c r="J259" t="s">
        <v>402</v>
      </c>
      <c r="K259">
        <v>652037</v>
      </c>
      <c r="L259" t="s">
        <v>54</v>
      </c>
      <c r="M259" t="s">
        <v>73</v>
      </c>
      <c r="N259" t="s">
        <v>56</v>
      </c>
      <c r="O259" s="1">
        <v>45872</v>
      </c>
      <c r="P259" s="1">
        <v>45964</v>
      </c>
      <c r="Q259" s="2">
        <v>27.71</v>
      </c>
      <c r="R259">
        <v>1</v>
      </c>
      <c r="S259" t="s">
        <v>57</v>
      </c>
      <c r="T259" t="s">
        <v>58</v>
      </c>
      <c r="U259" s="4">
        <v>0.9</v>
      </c>
      <c r="V259" s="2">
        <v>0</v>
      </c>
      <c r="W259">
        <v>0</v>
      </c>
      <c r="X259" t="s">
        <v>243</v>
      </c>
      <c r="Y259" t="s">
        <v>60</v>
      </c>
      <c r="Z259">
        <v>0</v>
      </c>
      <c r="AA259" s="2">
        <v>0</v>
      </c>
      <c r="AB259" s="2">
        <v>0</v>
      </c>
      <c r="AC259" s="4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24.94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</row>
    <row r="260" spans="1:42" x14ac:dyDescent="0.25">
      <c r="A260" s="1">
        <v>45929</v>
      </c>
      <c r="B260" t="s">
        <v>47</v>
      </c>
      <c r="C260">
        <v>649163</v>
      </c>
      <c r="D260">
        <v>2030305373</v>
      </c>
      <c r="E260" t="s">
        <v>190</v>
      </c>
      <c r="F260" t="s">
        <v>586</v>
      </c>
      <c r="G260" t="s">
        <v>50</v>
      </c>
      <c r="H260" t="s">
        <v>495</v>
      </c>
      <c r="I260" t="s">
        <v>393</v>
      </c>
      <c r="J260" t="s">
        <v>402</v>
      </c>
      <c r="K260">
        <v>823068</v>
      </c>
      <c r="L260" t="s">
        <v>336</v>
      </c>
      <c r="M260" t="s">
        <v>337</v>
      </c>
      <c r="N260" t="s">
        <v>56</v>
      </c>
      <c r="O260" s="1">
        <v>45874</v>
      </c>
      <c r="P260" s="1">
        <v>45966</v>
      </c>
      <c r="Q260" s="2">
        <v>166.73</v>
      </c>
      <c r="R260">
        <v>1</v>
      </c>
      <c r="S260" t="s">
        <v>57</v>
      </c>
      <c r="T260" t="s">
        <v>58</v>
      </c>
      <c r="U260" s="4">
        <v>0.9</v>
      </c>
      <c r="V260" s="2">
        <v>0</v>
      </c>
      <c r="W260">
        <v>0</v>
      </c>
      <c r="X260" t="s">
        <v>243</v>
      </c>
      <c r="Y260" t="s">
        <v>60</v>
      </c>
      <c r="Z260">
        <v>0</v>
      </c>
      <c r="AA260" s="2">
        <v>0</v>
      </c>
      <c r="AB260" s="2">
        <v>0</v>
      </c>
      <c r="AC260" s="4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150.06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</row>
    <row r="261" spans="1:42" x14ac:dyDescent="0.25">
      <c r="A261" s="1">
        <v>45929</v>
      </c>
      <c r="B261" t="s">
        <v>47</v>
      </c>
      <c r="C261">
        <v>649163</v>
      </c>
      <c r="D261">
        <v>2030309854</v>
      </c>
      <c r="E261" t="s">
        <v>587</v>
      </c>
      <c r="F261" t="s">
        <v>588</v>
      </c>
      <c r="G261" t="s">
        <v>50</v>
      </c>
      <c r="H261" t="s">
        <v>589</v>
      </c>
      <c r="I261" t="s">
        <v>393</v>
      </c>
      <c r="J261" t="s">
        <v>412</v>
      </c>
      <c r="K261">
        <v>753748</v>
      </c>
      <c r="L261" t="s">
        <v>403</v>
      </c>
      <c r="M261" t="s">
        <v>284</v>
      </c>
      <c r="N261" t="s">
        <v>56</v>
      </c>
      <c r="O261" s="1">
        <v>45901</v>
      </c>
      <c r="P261" s="1">
        <v>45962</v>
      </c>
      <c r="Q261" s="2">
        <v>181.25</v>
      </c>
      <c r="R261">
        <v>1</v>
      </c>
      <c r="S261" t="s">
        <v>57</v>
      </c>
      <c r="T261" t="s">
        <v>58</v>
      </c>
      <c r="U261" s="4">
        <v>0.75</v>
      </c>
      <c r="V261" s="2">
        <v>0</v>
      </c>
      <c r="W261">
        <v>0</v>
      </c>
      <c r="X261" t="s">
        <v>243</v>
      </c>
      <c r="Y261" t="s">
        <v>60</v>
      </c>
      <c r="Z261">
        <v>0</v>
      </c>
      <c r="AA261" s="2">
        <v>0</v>
      </c>
      <c r="AB261" s="2">
        <v>0</v>
      </c>
      <c r="AC261" s="4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135.94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</row>
    <row r="262" spans="1:42" x14ac:dyDescent="0.25">
      <c r="A262" s="1">
        <v>45929</v>
      </c>
      <c r="B262" t="s">
        <v>47</v>
      </c>
      <c r="C262">
        <v>649163</v>
      </c>
      <c r="D262">
        <v>2030312928</v>
      </c>
      <c r="E262" t="s">
        <v>477</v>
      </c>
      <c r="F262" t="s">
        <v>369</v>
      </c>
      <c r="G262" t="s">
        <v>50</v>
      </c>
      <c r="H262" t="s">
        <v>590</v>
      </c>
      <c r="I262" t="s">
        <v>393</v>
      </c>
      <c r="J262" t="s">
        <v>402</v>
      </c>
      <c r="K262">
        <v>652037</v>
      </c>
      <c r="L262" t="s">
        <v>54</v>
      </c>
      <c r="M262" t="s">
        <v>73</v>
      </c>
      <c r="N262" t="s">
        <v>56</v>
      </c>
      <c r="O262" s="1">
        <v>45874</v>
      </c>
      <c r="P262" s="1">
        <v>45966</v>
      </c>
      <c r="Q262" s="2">
        <v>44.18</v>
      </c>
      <c r="R262">
        <v>1</v>
      </c>
      <c r="S262" t="s">
        <v>57</v>
      </c>
      <c r="T262" t="s">
        <v>58</v>
      </c>
      <c r="U262" s="4">
        <v>0.9</v>
      </c>
      <c r="V262" s="2">
        <v>0</v>
      </c>
      <c r="W262">
        <v>0</v>
      </c>
      <c r="X262" t="s">
        <v>243</v>
      </c>
      <c r="Y262" t="s">
        <v>60</v>
      </c>
      <c r="Z262">
        <v>0</v>
      </c>
      <c r="AA262" s="2">
        <v>0</v>
      </c>
      <c r="AB262" s="2">
        <v>0</v>
      </c>
      <c r="AC262" s="4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39.76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</row>
    <row r="263" spans="1:42" x14ac:dyDescent="0.25">
      <c r="A263" s="1">
        <v>45929</v>
      </c>
      <c r="B263" t="s">
        <v>47</v>
      </c>
      <c r="C263">
        <v>649163</v>
      </c>
      <c r="D263">
        <v>2030372675</v>
      </c>
      <c r="E263" t="s">
        <v>591</v>
      </c>
      <c r="F263" t="s">
        <v>592</v>
      </c>
      <c r="G263" t="s">
        <v>50</v>
      </c>
      <c r="H263" t="s">
        <v>228</v>
      </c>
      <c r="I263" t="s">
        <v>393</v>
      </c>
      <c r="J263" t="s">
        <v>402</v>
      </c>
      <c r="K263">
        <v>824062</v>
      </c>
      <c r="L263" t="s">
        <v>430</v>
      </c>
      <c r="M263" t="s">
        <v>431</v>
      </c>
      <c r="N263" t="s">
        <v>56</v>
      </c>
      <c r="O263" s="1">
        <v>45901</v>
      </c>
      <c r="P263" s="1">
        <v>45962</v>
      </c>
      <c r="Q263" s="2">
        <v>156.38</v>
      </c>
      <c r="R263">
        <v>1</v>
      </c>
      <c r="S263" t="s">
        <v>57</v>
      </c>
      <c r="T263" t="s">
        <v>58</v>
      </c>
      <c r="U263" s="4">
        <v>0.9</v>
      </c>
      <c r="V263" s="2">
        <v>0</v>
      </c>
      <c r="W263">
        <v>0</v>
      </c>
      <c r="X263" t="s">
        <v>243</v>
      </c>
      <c r="Y263" t="s">
        <v>60</v>
      </c>
      <c r="Z263">
        <v>0</v>
      </c>
      <c r="AA263" s="2">
        <v>0</v>
      </c>
      <c r="AB263" s="2">
        <v>0</v>
      </c>
      <c r="AC263" s="4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140.74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</row>
    <row r="264" spans="1:42" x14ac:dyDescent="0.25">
      <c r="A264" s="1">
        <v>45929</v>
      </c>
      <c r="B264" t="s">
        <v>47</v>
      </c>
      <c r="C264">
        <v>649163</v>
      </c>
      <c r="D264">
        <v>2030383550</v>
      </c>
      <c r="E264" t="s">
        <v>593</v>
      </c>
      <c r="F264" t="s">
        <v>594</v>
      </c>
      <c r="G264" t="s">
        <v>50</v>
      </c>
      <c r="H264" t="s">
        <v>184</v>
      </c>
      <c r="I264" t="s">
        <v>393</v>
      </c>
      <c r="J264" t="s">
        <v>394</v>
      </c>
      <c r="K264">
        <v>753748</v>
      </c>
      <c r="L264" t="s">
        <v>403</v>
      </c>
      <c r="M264" t="s">
        <v>284</v>
      </c>
      <c r="N264" t="s">
        <v>56</v>
      </c>
      <c r="O264" s="1">
        <v>45901</v>
      </c>
      <c r="P264" s="1">
        <v>45962</v>
      </c>
      <c r="Q264" s="2">
        <v>75.13</v>
      </c>
      <c r="R264">
        <v>1</v>
      </c>
      <c r="S264" t="s">
        <v>57</v>
      </c>
      <c r="T264" t="s">
        <v>58</v>
      </c>
      <c r="U264" s="4">
        <v>0.75</v>
      </c>
      <c r="V264" s="2">
        <v>0</v>
      </c>
      <c r="W264">
        <v>0</v>
      </c>
      <c r="X264" t="s">
        <v>243</v>
      </c>
      <c r="Y264" t="s">
        <v>60</v>
      </c>
      <c r="Z264">
        <v>0</v>
      </c>
      <c r="AA264" s="2">
        <v>0</v>
      </c>
      <c r="AB264" s="2">
        <v>0</v>
      </c>
      <c r="AC264" s="4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56.35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</row>
    <row r="265" spans="1:42" x14ac:dyDescent="0.25">
      <c r="A265" s="1">
        <v>45929</v>
      </c>
      <c r="B265" t="s">
        <v>47</v>
      </c>
      <c r="C265">
        <v>649163</v>
      </c>
      <c r="D265">
        <v>2030387513</v>
      </c>
      <c r="E265" t="s">
        <v>308</v>
      </c>
      <c r="F265" t="s">
        <v>595</v>
      </c>
      <c r="G265" t="s">
        <v>50</v>
      </c>
      <c r="H265" t="s">
        <v>495</v>
      </c>
      <c r="I265" t="s">
        <v>393</v>
      </c>
      <c r="J265" t="s">
        <v>402</v>
      </c>
      <c r="K265">
        <v>823068</v>
      </c>
      <c r="L265" t="s">
        <v>336</v>
      </c>
      <c r="M265" t="s">
        <v>337</v>
      </c>
      <c r="N265" t="s">
        <v>56</v>
      </c>
      <c r="O265" s="1">
        <v>45903</v>
      </c>
      <c r="P265" s="1">
        <v>45964</v>
      </c>
      <c r="Q265" s="2">
        <v>19.850000000000001</v>
      </c>
      <c r="R265">
        <v>1</v>
      </c>
      <c r="S265" t="s">
        <v>57</v>
      </c>
      <c r="T265" t="s">
        <v>58</v>
      </c>
      <c r="U265" s="4">
        <v>0.9</v>
      </c>
      <c r="V265" s="2">
        <v>0</v>
      </c>
      <c r="W265">
        <v>0</v>
      </c>
      <c r="X265" t="s">
        <v>243</v>
      </c>
      <c r="Y265" t="s">
        <v>60</v>
      </c>
      <c r="Z265">
        <v>0</v>
      </c>
      <c r="AA265" s="2">
        <v>0</v>
      </c>
      <c r="AB265" s="2">
        <v>0</v>
      </c>
      <c r="AC265" s="4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17.86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</row>
    <row r="266" spans="1:42" x14ac:dyDescent="0.25">
      <c r="A266" s="1">
        <v>45929</v>
      </c>
      <c r="B266" t="s">
        <v>47</v>
      </c>
      <c r="C266">
        <v>649163</v>
      </c>
      <c r="D266">
        <v>2030392318</v>
      </c>
      <c r="E266" t="s">
        <v>596</v>
      </c>
      <c r="F266" t="s">
        <v>597</v>
      </c>
      <c r="G266" t="s">
        <v>50</v>
      </c>
      <c r="H266" t="s">
        <v>203</v>
      </c>
      <c r="I266" t="s">
        <v>393</v>
      </c>
      <c r="J266" t="s">
        <v>394</v>
      </c>
      <c r="K266">
        <v>856824</v>
      </c>
      <c r="L266" t="s">
        <v>434</v>
      </c>
      <c r="M266" t="s">
        <v>435</v>
      </c>
      <c r="N266" t="s">
        <v>56</v>
      </c>
      <c r="O266" s="1">
        <v>45901</v>
      </c>
      <c r="P266" s="1">
        <v>45962</v>
      </c>
      <c r="Q266" s="2">
        <v>40.880000000000003</v>
      </c>
      <c r="R266">
        <v>1</v>
      </c>
      <c r="S266" t="s">
        <v>57</v>
      </c>
      <c r="T266" t="s">
        <v>58</v>
      </c>
      <c r="U266" s="4">
        <v>0.75</v>
      </c>
      <c r="V266" s="2">
        <v>0</v>
      </c>
      <c r="W266">
        <v>0</v>
      </c>
      <c r="X266" t="s">
        <v>243</v>
      </c>
      <c r="Y266" t="s">
        <v>60</v>
      </c>
      <c r="Z266">
        <v>0</v>
      </c>
      <c r="AA266" s="2">
        <v>0</v>
      </c>
      <c r="AB266" s="2">
        <v>0</v>
      </c>
      <c r="AC266" s="4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30.66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</row>
    <row r="267" spans="1:42" x14ac:dyDescent="0.25">
      <c r="A267" s="1">
        <v>45929</v>
      </c>
      <c r="B267" t="s">
        <v>47</v>
      </c>
      <c r="C267">
        <v>649163</v>
      </c>
      <c r="D267">
        <v>2030397202</v>
      </c>
      <c r="E267" t="s">
        <v>342</v>
      </c>
      <c r="F267" t="s">
        <v>598</v>
      </c>
      <c r="G267" t="s">
        <v>50</v>
      </c>
      <c r="H267" t="s">
        <v>495</v>
      </c>
      <c r="I267" t="s">
        <v>393</v>
      </c>
      <c r="J267" t="s">
        <v>402</v>
      </c>
      <c r="K267">
        <v>652037</v>
      </c>
      <c r="L267" t="s">
        <v>54</v>
      </c>
      <c r="M267" t="s">
        <v>73</v>
      </c>
      <c r="N267" t="s">
        <v>56</v>
      </c>
      <c r="O267" s="1">
        <v>45901</v>
      </c>
      <c r="P267" s="1">
        <v>45962</v>
      </c>
      <c r="Q267" s="2">
        <v>138.61000000000001</v>
      </c>
      <c r="R267">
        <v>1</v>
      </c>
      <c r="S267" t="s">
        <v>57</v>
      </c>
      <c r="T267" t="s">
        <v>58</v>
      </c>
      <c r="U267" s="4">
        <v>0.9</v>
      </c>
      <c r="V267" s="2">
        <v>0</v>
      </c>
      <c r="W267">
        <v>0</v>
      </c>
      <c r="X267" t="s">
        <v>243</v>
      </c>
      <c r="Y267" t="s">
        <v>60</v>
      </c>
      <c r="Z267">
        <v>0</v>
      </c>
      <c r="AA267" s="2">
        <v>0</v>
      </c>
      <c r="AB267" s="2">
        <v>0</v>
      </c>
      <c r="AC267" s="4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124.75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</row>
    <row r="268" spans="1:42" x14ac:dyDescent="0.25">
      <c r="A268" s="1">
        <v>45929</v>
      </c>
      <c r="B268" t="s">
        <v>47</v>
      </c>
      <c r="C268">
        <v>649163</v>
      </c>
      <c r="D268">
        <v>2030413755</v>
      </c>
      <c r="E268" t="s">
        <v>599</v>
      </c>
      <c r="F268" t="s">
        <v>600</v>
      </c>
      <c r="G268" t="s">
        <v>50</v>
      </c>
      <c r="H268" t="s">
        <v>449</v>
      </c>
      <c r="I268" t="s">
        <v>393</v>
      </c>
      <c r="J268" t="s">
        <v>402</v>
      </c>
      <c r="K268">
        <v>753748</v>
      </c>
      <c r="L268" t="s">
        <v>403</v>
      </c>
      <c r="M268" t="s">
        <v>284</v>
      </c>
      <c r="N268" t="s">
        <v>56</v>
      </c>
      <c r="O268" s="1">
        <v>45901</v>
      </c>
      <c r="P268" s="1">
        <v>45962</v>
      </c>
      <c r="Q268" s="2">
        <v>68.08</v>
      </c>
      <c r="R268">
        <v>1</v>
      </c>
      <c r="S268" t="s">
        <v>57</v>
      </c>
      <c r="T268" t="s">
        <v>58</v>
      </c>
      <c r="U268" s="4">
        <v>0.9</v>
      </c>
      <c r="V268" s="2">
        <v>0</v>
      </c>
      <c r="W268">
        <v>0</v>
      </c>
      <c r="X268" t="s">
        <v>243</v>
      </c>
      <c r="Y268" t="s">
        <v>60</v>
      </c>
      <c r="Z268">
        <v>0</v>
      </c>
      <c r="AA268" s="2">
        <v>0</v>
      </c>
      <c r="AB268" s="2">
        <v>0</v>
      </c>
      <c r="AC268" s="4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61.27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</row>
    <row r="269" spans="1:42" x14ac:dyDescent="0.25">
      <c r="A269" s="1">
        <v>45929</v>
      </c>
      <c r="B269" t="s">
        <v>47</v>
      </c>
      <c r="C269">
        <v>649163</v>
      </c>
      <c r="D269">
        <v>2030441837</v>
      </c>
      <c r="E269" t="s">
        <v>601</v>
      </c>
      <c r="F269" t="s">
        <v>267</v>
      </c>
      <c r="G269" t="s">
        <v>50</v>
      </c>
      <c r="H269" t="s">
        <v>557</v>
      </c>
      <c r="I269" t="s">
        <v>393</v>
      </c>
      <c r="J269" t="s">
        <v>394</v>
      </c>
      <c r="K269">
        <v>856824</v>
      </c>
      <c r="L269" t="s">
        <v>434</v>
      </c>
      <c r="M269" t="s">
        <v>435</v>
      </c>
      <c r="N269" t="s">
        <v>56</v>
      </c>
      <c r="O269" s="1">
        <v>45901</v>
      </c>
      <c r="P269" s="1">
        <v>45962</v>
      </c>
      <c r="Q269" s="2">
        <v>18.07</v>
      </c>
      <c r="R269">
        <v>1</v>
      </c>
      <c r="S269" t="s">
        <v>57</v>
      </c>
      <c r="T269" t="s">
        <v>58</v>
      </c>
      <c r="U269" s="4">
        <v>0.75</v>
      </c>
      <c r="V269" s="2">
        <v>0</v>
      </c>
      <c r="W269">
        <v>0</v>
      </c>
      <c r="X269" t="s">
        <v>243</v>
      </c>
      <c r="Y269" t="s">
        <v>60</v>
      </c>
      <c r="Z269">
        <v>0</v>
      </c>
      <c r="AA269" s="2">
        <v>0</v>
      </c>
      <c r="AB269" s="2">
        <v>0</v>
      </c>
      <c r="AC269" s="4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13.55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</row>
    <row r="270" spans="1:42" x14ac:dyDescent="0.25">
      <c r="A270" s="1">
        <v>45929</v>
      </c>
      <c r="B270" t="s">
        <v>47</v>
      </c>
      <c r="C270">
        <v>649163</v>
      </c>
      <c r="D270">
        <v>2030443772</v>
      </c>
      <c r="E270" t="s">
        <v>308</v>
      </c>
      <c r="F270" t="s">
        <v>602</v>
      </c>
      <c r="G270" t="s">
        <v>50</v>
      </c>
      <c r="H270" t="s">
        <v>427</v>
      </c>
      <c r="I270" t="s">
        <v>393</v>
      </c>
      <c r="J270" t="s">
        <v>402</v>
      </c>
      <c r="K270">
        <v>753748</v>
      </c>
      <c r="L270" t="s">
        <v>403</v>
      </c>
      <c r="M270" t="s">
        <v>284</v>
      </c>
      <c r="N270" t="s">
        <v>56</v>
      </c>
      <c r="O270" s="1">
        <v>45901</v>
      </c>
      <c r="P270" s="1">
        <v>45962</v>
      </c>
      <c r="Q270" s="2">
        <v>101.91</v>
      </c>
      <c r="R270">
        <v>1</v>
      </c>
      <c r="S270" t="s">
        <v>57</v>
      </c>
      <c r="T270" t="s">
        <v>58</v>
      </c>
      <c r="U270" s="4">
        <v>0.9</v>
      </c>
      <c r="V270" s="2">
        <v>0</v>
      </c>
      <c r="W270">
        <v>0</v>
      </c>
      <c r="X270" t="s">
        <v>243</v>
      </c>
      <c r="Y270" t="s">
        <v>60</v>
      </c>
      <c r="Z270">
        <v>0</v>
      </c>
      <c r="AA270" s="2">
        <v>0</v>
      </c>
      <c r="AB270" s="2">
        <v>0</v>
      </c>
      <c r="AC270" s="4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91.72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</row>
    <row r="271" spans="1:42" x14ac:dyDescent="0.25">
      <c r="A271" s="1">
        <v>45929</v>
      </c>
      <c r="B271" t="s">
        <v>47</v>
      </c>
      <c r="C271">
        <v>649163</v>
      </c>
      <c r="D271">
        <v>2030463473</v>
      </c>
      <c r="E271" t="s">
        <v>603</v>
      </c>
      <c r="F271" t="s">
        <v>604</v>
      </c>
      <c r="G271" t="s">
        <v>50</v>
      </c>
      <c r="H271" t="s">
        <v>495</v>
      </c>
      <c r="I271" t="s">
        <v>393</v>
      </c>
      <c r="J271" t="s">
        <v>402</v>
      </c>
      <c r="K271">
        <v>823068</v>
      </c>
      <c r="L271" t="s">
        <v>336</v>
      </c>
      <c r="M271" t="s">
        <v>337</v>
      </c>
      <c r="N271" t="s">
        <v>56</v>
      </c>
      <c r="O271" s="1">
        <v>45885</v>
      </c>
      <c r="P271" s="1">
        <v>45946</v>
      </c>
      <c r="Q271" s="2">
        <v>299.33999999999997</v>
      </c>
      <c r="R271">
        <v>1</v>
      </c>
      <c r="S271" t="s">
        <v>57</v>
      </c>
      <c r="T271" t="s">
        <v>58</v>
      </c>
      <c r="U271" s="4">
        <v>0.9</v>
      </c>
      <c r="V271" s="2">
        <v>0</v>
      </c>
      <c r="W271">
        <v>0</v>
      </c>
      <c r="X271" t="s">
        <v>243</v>
      </c>
      <c r="Y271" t="s">
        <v>60</v>
      </c>
      <c r="Z271">
        <v>0</v>
      </c>
      <c r="AA271" s="2">
        <v>0</v>
      </c>
      <c r="AB271" s="2">
        <v>0</v>
      </c>
      <c r="AC271" s="4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269.41000000000003</v>
      </c>
      <c r="AM271" s="2">
        <v>269.41000000000003</v>
      </c>
      <c r="AN271" s="2">
        <v>0</v>
      </c>
      <c r="AO271" s="2">
        <v>0</v>
      </c>
      <c r="AP271" s="2">
        <v>0</v>
      </c>
    </row>
    <row r="272" spans="1:42" x14ac:dyDescent="0.25">
      <c r="A272" s="1">
        <v>45929</v>
      </c>
      <c r="B272" t="s">
        <v>47</v>
      </c>
      <c r="C272">
        <v>649163</v>
      </c>
      <c r="D272">
        <v>2030468292</v>
      </c>
      <c r="E272" t="s">
        <v>605</v>
      </c>
      <c r="F272" t="s">
        <v>606</v>
      </c>
      <c r="G272" t="s">
        <v>50</v>
      </c>
      <c r="H272" t="s">
        <v>449</v>
      </c>
      <c r="I272" t="s">
        <v>393</v>
      </c>
      <c r="J272" t="s">
        <v>394</v>
      </c>
      <c r="K272">
        <v>753748</v>
      </c>
      <c r="L272" t="s">
        <v>403</v>
      </c>
      <c r="M272" t="s">
        <v>284</v>
      </c>
      <c r="N272" t="s">
        <v>56</v>
      </c>
      <c r="O272" s="1">
        <v>45901</v>
      </c>
      <c r="P272" s="1">
        <v>45962</v>
      </c>
      <c r="Q272" s="2">
        <v>69.91</v>
      </c>
      <c r="R272">
        <v>1</v>
      </c>
      <c r="S272" t="s">
        <v>57</v>
      </c>
      <c r="T272" t="s">
        <v>58</v>
      </c>
      <c r="U272" s="4">
        <v>0.75</v>
      </c>
      <c r="V272" s="2">
        <v>0</v>
      </c>
      <c r="W272">
        <v>0</v>
      </c>
      <c r="X272" t="s">
        <v>243</v>
      </c>
      <c r="Y272" t="s">
        <v>60</v>
      </c>
      <c r="Z272">
        <v>0</v>
      </c>
      <c r="AA272" s="2">
        <v>0</v>
      </c>
      <c r="AB272" s="2">
        <v>0</v>
      </c>
      <c r="AC272" s="4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52.43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</row>
    <row r="273" spans="1:42" x14ac:dyDescent="0.25">
      <c r="A273" s="1">
        <v>45929</v>
      </c>
      <c r="B273" t="s">
        <v>47</v>
      </c>
      <c r="C273">
        <v>649163</v>
      </c>
      <c r="D273">
        <v>2030469036</v>
      </c>
      <c r="E273" t="s">
        <v>607</v>
      </c>
      <c r="F273" t="s">
        <v>460</v>
      </c>
      <c r="G273" t="s">
        <v>50</v>
      </c>
      <c r="H273" t="s">
        <v>228</v>
      </c>
      <c r="I273" t="s">
        <v>393</v>
      </c>
      <c r="J273" t="s">
        <v>394</v>
      </c>
      <c r="K273">
        <v>820873</v>
      </c>
      <c r="L273" t="s">
        <v>406</v>
      </c>
      <c r="M273" t="s">
        <v>407</v>
      </c>
      <c r="N273" t="s">
        <v>56</v>
      </c>
      <c r="O273" s="1">
        <v>45905</v>
      </c>
      <c r="P273" s="1">
        <v>45966</v>
      </c>
      <c r="Q273" s="2">
        <v>170.31</v>
      </c>
      <c r="R273">
        <v>1</v>
      </c>
      <c r="S273" t="s">
        <v>57</v>
      </c>
      <c r="T273" t="s">
        <v>58</v>
      </c>
      <c r="U273" s="4">
        <v>0.75</v>
      </c>
      <c r="V273" s="2">
        <v>0</v>
      </c>
      <c r="W273">
        <v>0</v>
      </c>
      <c r="X273" t="s">
        <v>243</v>
      </c>
      <c r="Y273" t="s">
        <v>60</v>
      </c>
      <c r="Z273">
        <v>0</v>
      </c>
      <c r="AA273" s="2">
        <v>0</v>
      </c>
      <c r="AB273" s="2">
        <v>0</v>
      </c>
      <c r="AC273" s="4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127.73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</row>
    <row r="274" spans="1:42" x14ac:dyDescent="0.25">
      <c r="A274" s="1">
        <v>45929</v>
      </c>
      <c r="B274" t="s">
        <v>47</v>
      </c>
      <c r="C274">
        <v>649163</v>
      </c>
      <c r="D274">
        <v>2030489805</v>
      </c>
      <c r="E274" t="s">
        <v>580</v>
      </c>
      <c r="F274" t="s">
        <v>608</v>
      </c>
      <c r="G274" t="s">
        <v>50</v>
      </c>
      <c r="H274" t="s">
        <v>398</v>
      </c>
      <c r="I274" t="s">
        <v>393</v>
      </c>
      <c r="J274" t="s">
        <v>402</v>
      </c>
      <c r="K274">
        <v>816021</v>
      </c>
      <c r="L274" t="s">
        <v>399</v>
      </c>
      <c r="M274" t="s">
        <v>400</v>
      </c>
      <c r="N274" t="s">
        <v>56</v>
      </c>
      <c r="O274" s="1">
        <v>45901</v>
      </c>
      <c r="P274" s="1">
        <v>45962</v>
      </c>
      <c r="Q274" s="2">
        <v>42.82</v>
      </c>
      <c r="R274">
        <v>1</v>
      </c>
      <c r="S274" t="s">
        <v>57</v>
      </c>
      <c r="T274" t="s">
        <v>58</v>
      </c>
      <c r="U274" s="4">
        <v>0.9</v>
      </c>
      <c r="V274" s="2">
        <v>0</v>
      </c>
      <c r="W274">
        <v>0</v>
      </c>
      <c r="X274" t="s">
        <v>243</v>
      </c>
      <c r="Y274" t="s">
        <v>60</v>
      </c>
      <c r="Z274">
        <v>0</v>
      </c>
      <c r="AA274" s="2">
        <v>0</v>
      </c>
      <c r="AB274" s="2">
        <v>0</v>
      </c>
      <c r="AC274" s="4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38.54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</row>
    <row r="275" spans="1:42" x14ac:dyDescent="0.25">
      <c r="A275" s="1">
        <v>45929</v>
      </c>
      <c r="B275" t="s">
        <v>47</v>
      </c>
      <c r="C275">
        <v>649163</v>
      </c>
      <c r="D275">
        <v>2030493935</v>
      </c>
      <c r="E275" t="s">
        <v>223</v>
      </c>
      <c r="F275" t="s">
        <v>609</v>
      </c>
      <c r="G275" t="s">
        <v>50</v>
      </c>
      <c r="H275" t="s">
        <v>125</v>
      </c>
      <c r="I275" t="s">
        <v>393</v>
      </c>
      <c r="J275" t="s">
        <v>394</v>
      </c>
      <c r="K275">
        <v>673059</v>
      </c>
      <c r="L275" t="s">
        <v>65</v>
      </c>
      <c r="M275" t="s">
        <v>115</v>
      </c>
      <c r="N275" t="s">
        <v>56</v>
      </c>
      <c r="O275" s="1">
        <v>45901</v>
      </c>
      <c r="P275" s="1">
        <v>45962</v>
      </c>
      <c r="Q275" s="2">
        <v>88.54</v>
      </c>
      <c r="R275">
        <v>1</v>
      </c>
      <c r="S275" t="s">
        <v>57</v>
      </c>
      <c r="T275" t="s">
        <v>58</v>
      </c>
      <c r="U275" s="4">
        <v>0.75</v>
      </c>
      <c r="V275" s="2">
        <v>0</v>
      </c>
      <c r="W275">
        <v>0</v>
      </c>
      <c r="X275" t="s">
        <v>243</v>
      </c>
      <c r="Y275" t="s">
        <v>60</v>
      </c>
      <c r="Z275">
        <v>0</v>
      </c>
      <c r="AA275" s="2">
        <v>0</v>
      </c>
      <c r="AB275" s="2">
        <v>0</v>
      </c>
      <c r="AC275" s="4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66.400000000000006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</row>
    <row r="276" spans="1:42" x14ac:dyDescent="0.25">
      <c r="A276" s="1">
        <v>45929</v>
      </c>
      <c r="B276" t="s">
        <v>47</v>
      </c>
      <c r="C276">
        <v>649163</v>
      </c>
      <c r="D276">
        <v>2030500326</v>
      </c>
      <c r="E276" t="s">
        <v>610</v>
      </c>
      <c r="F276" t="s">
        <v>611</v>
      </c>
      <c r="G276" t="s">
        <v>50</v>
      </c>
      <c r="H276" t="s">
        <v>495</v>
      </c>
      <c r="I276" t="s">
        <v>393</v>
      </c>
      <c r="J276" t="s">
        <v>402</v>
      </c>
      <c r="K276">
        <v>823068</v>
      </c>
      <c r="L276" t="s">
        <v>336</v>
      </c>
      <c r="M276" t="s">
        <v>337</v>
      </c>
      <c r="N276" t="s">
        <v>56</v>
      </c>
      <c r="O276" s="1">
        <v>45901</v>
      </c>
      <c r="P276" s="1">
        <v>45962</v>
      </c>
      <c r="Q276" s="2">
        <v>52.06</v>
      </c>
      <c r="R276">
        <v>1</v>
      </c>
      <c r="S276" t="s">
        <v>57</v>
      </c>
      <c r="T276" t="s">
        <v>58</v>
      </c>
      <c r="U276" s="4">
        <v>0.9</v>
      </c>
      <c r="V276" s="2">
        <v>0</v>
      </c>
      <c r="W276">
        <v>0</v>
      </c>
      <c r="X276" t="s">
        <v>243</v>
      </c>
      <c r="Y276" t="s">
        <v>60</v>
      </c>
      <c r="Z276">
        <v>0</v>
      </c>
      <c r="AA276" s="2">
        <v>0</v>
      </c>
      <c r="AB276" s="2">
        <v>0</v>
      </c>
      <c r="AC276" s="4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46.85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</row>
    <row r="277" spans="1:42" x14ac:dyDescent="0.25">
      <c r="A277" s="1">
        <v>45929</v>
      </c>
      <c r="B277" t="s">
        <v>47</v>
      </c>
      <c r="C277">
        <v>649163</v>
      </c>
      <c r="D277">
        <v>2030552094</v>
      </c>
      <c r="E277" t="s">
        <v>612</v>
      </c>
      <c r="F277" t="s">
        <v>613</v>
      </c>
      <c r="G277" t="s">
        <v>50</v>
      </c>
      <c r="H277" t="s">
        <v>449</v>
      </c>
      <c r="I277" t="s">
        <v>393</v>
      </c>
      <c r="J277" t="s">
        <v>412</v>
      </c>
      <c r="K277">
        <v>753748</v>
      </c>
      <c r="L277" t="s">
        <v>403</v>
      </c>
      <c r="M277" t="s">
        <v>284</v>
      </c>
      <c r="N277" t="s">
        <v>56</v>
      </c>
      <c r="O277" s="1">
        <v>45901</v>
      </c>
      <c r="P277" s="1">
        <v>45962</v>
      </c>
      <c r="Q277" s="2">
        <v>196.75</v>
      </c>
      <c r="R277">
        <v>1</v>
      </c>
      <c r="S277" t="s">
        <v>57</v>
      </c>
      <c r="T277" t="s">
        <v>58</v>
      </c>
      <c r="U277" s="4">
        <v>0.75</v>
      </c>
      <c r="V277" s="2">
        <v>0</v>
      </c>
      <c r="W277">
        <v>0</v>
      </c>
      <c r="X277" t="s">
        <v>243</v>
      </c>
      <c r="Y277" t="s">
        <v>60</v>
      </c>
      <c r="Z277">
        <v>0</v>
      </c>
      <c r="AA277" s="2">
        <v>0</v>
      </c>
      <c r="AB277" s="2">
        <v>0</v>
      </c>
      <c r="AC277" s="4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147.56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</row>
    <row r="278" spans="1:42" x14ac:dyDescent="0.25">
      <c r="A278" s="1">
        <v>45929</v>
      </c>
      <c r="B278" t="s">
        <v>47</v>
      </c>
      <c r="C278">
        <v>649163</v>
      </c>
      <c r="D278">
        <v>2030552138</v>
      </c>
      <c r="E278" t="s">
        <v>579</v>
      </c>
      <c r="F278" t="s">
        <v>614</v>
      </c>
      <c r="G278" t="s">
        <v>50</v>
      </c>
      <c r="H278" t="s">
        <v>252</v>
      </c>
      <c r="I278" t="s">
        <v>393</v>
      </c>
      <c r="J278" t="s">
        <v>412</v>
      </c>
      <c r="K278">
        <v>874230</v>
      </c>
      <c r="L278" t="s">
        <v>380</v>
      </c>
      <c r="M278" t="s">
        <v>381</v>
      </c>
      <c r="N278" t="s">
        <v>56</v>
      </c>
      <c r="O278" s="1">
        <v>45901</v>
      </c>
      <c r="P278" s="1">
        <v>45962</v>
      </c>
      <c r="Q278" s="2">
        <v>20.6</v>
      </c>
      <c r="R278">
        <v>1</v>
      </c>
      <c r="S278" t="s">
        <v>57</v>
      </c>
      <c r="T278" t="s">
        <v>58</v>
      </c>
      <c r="U278" s="4">
        <v>0.75</v>
      </c>
      <c r="V278" s="2">
        <v>0</v>
      </c>
      <c r="W278">
        <v>0</v>
      </c>
      <c r="X278" t="s">
        <v>243</v>
      </c>
      <c r="Y278" t="s">
        <v>60</v>
      </c>
      <c r="Z278">
        <v>0</v>
      </c>
      <c r="AA278" s="2">
        <v>0</v>
      </c>
      <c r="AB278" s="2">
        <v>0</v>
      </c>
      <c r="AC278" s="4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15.45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</row>
    <row r="279" spans="1:42" x14ac:dyDescent="0.25">
      <c r="A279" s="1">
        <v>45929</v>
      </c>
      <c r="B279" t="s">
        <v>47</v>
      </c>
      <c r="C279">
        <v>649163</v>
      </c>
      <c r="D279">
        <v>2030570951</v>
      </c>
      <c r="E279" t="s">
        <v>615</v>
      </c>
      <c r="F279" t="s">
        <v>616</v>
      </c>
      <c r="G279" t="s">
        <v>50</v>
      </c>
      <c r="H279" t="s">
        <v>228</v>
      </c>
      <c r="I279" t="s">
        <v>393</v>
      </c>
      <c r="J279" t="s">
        <v>394</v>
      </c>
      <c r="K279">
        <v>856163</v>
      </c>
      <c r="L279" t="s">
        <v>475</v>
      </c>
      <c r="M279" t="s">
        <v>476</v>
      </c>
      <c r="N279" t="s">
        <v>56</v>
      </c>
      <c r="O279" s="1">
        <v>45901</v>
      </c>
      <c r="P279" s="1">
        <v>45962</v>
      </c>
      <c r="Q279" s="2">
        <v>90.76</v>
      </c>
      <c r="R279">
        <v>1</v>
      </c>
      <c r="S279" t="s">
        <v>57</v>
      </c>
      <c r="T279" t="s">
        <v>58</v>
      </c>
      <c r="U279" s="4">
        <v>0.75</v>
      </c>
      <c r="V279" s="2">
        <v>0</v>
      </c>
      <c r="W279">
        <v>0</v>
      </c>
      <c r="X279" t="s">
        <v>243</v>
      </c>
      <c r="Y279" t="s">
        <v>60</v>
      </c>
      <c r="Z279">
        <v>0</v>
      </c>
      <c r="AA279" s="2">
        <v>0</v>
      </c>
      <c r="AB279" s="2">
        <v>0</v>
      </c>
      <c r="AC279" s="4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68.069999999999993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</row>
    <row r="280" spans="1:42" x14ac:dyDescent="0.25">
      <c r="A280" s="1">
        <v>45929</v>
      </c>
      <c r="B280" t="s">
        <v>47</v>
      </c>
      <c r="C280">
        <v>649163</v>
      </c>
      <c r="D280">
        <v>2030583660</v>
      </c>
      <c r="E280" t="s">
        <v>617</v>
      </c>
      <c r="F280" t="s">
        <v>618</v>
      </c>
      <c r="G280" t="s">
        <v>50</v>
      </c>
      <c r="H280" t="s">
        <v>203</v>
      </c>
      <c r="I280" t="s">
        <v>393</v>
      </c>
      <c r="J280" t="s">
        <v>402</v>
      </c>
      <c r="K280">
        <v>753748</v>
      </c>
      <c r="L280" t="s">
        <v>403</v>
      </c>
      <c r="M280" t="s">
        <v>284</v>
      </c>
      <c r="N280" t="s">
        <v>56</v>
      </c>
      <c r="O280" s="1">
        <v>45901</v>
      </c>
      <c r="P280" s="1">
        <v>45962</v>
      </c>
      <c r="Q280" s="2">
        <v>208.88</v>
      </c>
      <c r="R280">
        <v>1</v>
      </c>
      <c r="S280" t="s">
        <v>57</v>
      </c>
      <c r="T280" t="s">
        <v>58</v>
      </c>
      <c r="U280" s="4">
        <v>0.9</v>
      </c>
      <c r="V280" s="2">
        <v>0</v>
      </c>
      <c r="W280">
        <v>0</v>
      </c>
      <c r="X280" t="s">
        <v>243</v>
      </c>
      <c r="Y280" t="s">
        <v>60</v>
      </c>
      <c r="Z280">
        <v>0</v>
      </c>
      <c r="AA280" s="2">
        <v>0</v>
      </c>
      <c r="AB280" s="2">
        <v>0</v>
      </c>
      <c r="AC280" s="4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187.99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</row>
    <row r="281" spans="1:42" x14ac:dyDescent="0.25">
      <c r="A281" s="1">
        <v>45929</v>
      </c>
      <c r="B281" t="s">
        <v>47</v>
      </c>
      <c r="C281">
        <v>649163</v>
      </c>
      <c r="D281">
        <v>2030597036</v>
      </c>
      <c r="E281" t="s">
        <v>166</v>
      </c>
      <c r="F281" t="s">
        <v>623</v>
      </c>
      <c r="G281" t="s">
        <v>50</v>
      </c>
      <c r="H281" t="s">
        <v>495</v>
      </c>
      <c r="I281" t="s">
        <v>393</v>
      </c>
      <c r="J281" t="s">
        <v>402</v>
      </c>
      <c r="K281">
        <v>652037</v>
      </c>
      <c r="L281" t="s">
        <v>54</v>
      </c>
      <c r="M281" t="s">
        <v>73</v>
      </c>
      <c r="N281" t="s">
        <v>56</v>
      </c>
      <c r="O281" s="1">
        <v>45901</v>
      </c>
      <c r="P281" s="1">
        <v>45962</v>
      </c>
      <c r="Q281" s="2">
        <v>89.88</v>
      </c>
      <c r="R281">
        <v>1</v>
      </c>
      <c r="S281" t="s">
        <v>57</v>
      </c>
      <c r="T281" t="s">
        <v>58</v>
      </c>
      <c r="U281" s="4">
        <v>0.9</v>
      </c>
      <c r="V281" s="2">
        <v>0</v>
      </c>
      <c r="W281">
        <v>0</v>
      </c>
      <c r="X281" t="s">
        <v>243</v>
      </c>
      <c r="Y281" t="s">
        <v>60</v>
      </c>
      <c r="Z281">
        <v>0</v>
      </c>
      <c r="AA281" s="2">
        <v>0</v>
      </c>
      <c r="AB281" s="2">
        <v>0</v>
      </c>
      <c r="AC281" s="4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80.89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</row>
    <row r="282" spans="1:42" x14ac:dyDescent="0.25">
      <c r="A282" s="1">
        <v>45929</v>
      </c>
      <c r="B282" t="s">
        <v>47</v>
      </c>
      <c r="C282">
        <v>649163</v>
      </c>
      <c r="D282">
        <v>2030638849</v>
      </c>
      <c r="E282" t="s">
        <v>624</v>
      </c>
      <c r="F282" t="s">
        <v>625</v>
      </c>
      <c r="G282" t="s">
        <v>50</v>
      </c>
      <c r="H282" t="s">
        <v>203</v>
      </c>
      <c r="I282" t="s">
        <v>393</v>
      </c>
      <c r="J282" t="s">
        <v>394</v>
      </c>
      <c r="K282">
        <v>673059</v>
      </c>
      <c r="L282" t="s">
        <v>65</v>
      </c>
      <c r="M282" t="s">
        <v>115</v>
      </c>
      <c r="N282" t="s">
        <v>56</v>
      </c>
      <c r="O282" s="1">
        <v>45901</v>
      </c>
      <c r="P282" s="1">
        <v>45962</v>
      </c>
      <c r="Q282" s="2">
        <v>33.58</v>
      </c>
      <c r="R282">
        <v>1</v>
      </c>
      <c r="S282" t="s">
        <v>57</v>
      </c>
      <c r="T282" t="s">
        <v>58</v>
      </c>
      <c r="U282" s="4">
        <v>0.75</v>
      </c>
      <c r="V282" s="2">
        <v>0</v>
      </c>
      <c r="W282">
        <v>0</v>
      </c>
      <c r="X282" t="s">
        <v>243</v>
      </c>
      <c r="Y282" t="s">
        <v>60</v>
      </c>
      <c r="Z282">
        <v>0</v>
      </c>
      <c r="AA282" s="2">
        <v>0</v>
      </c>
      <c r="AB282" s="2">
        <v>0</v>
      </c>
      <c r="AC282" s="4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25.18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</row>
    <row r="283" spans="1:42" x14ac:dyDescent="0.25">
      <c r="A283" s="1">
        <v>45929</v>
      </c>
      <c r="B283" t="s">
        <v>47</v>
      </c>
      <c r="C283">
        <v>649163</v>
      </c>
      <c r="D283">
        <v>2030642688</v>
      </c>
      <c r="E283" t="s">
        <v>443</v>
      </c>
      <c r="F283" t="s">
        <v>626</v>
      </c>
      <c r="G283" t="s">
        <v>50</v>
      </c>
      <c r="H283" t="s">
        <v>125</v>
      </c>
      <c r="I283" t="s">
        <v>393</v>
      </c>
      <c r="J283" t="s">
        <v>513</v>
      </c>
      <c r="K283">
        <v>673059</v>
      </c>
      <c r="L283" t="s">
        <v>65</v>
      </c>
      <c r="M283" t="s">
        <v>115</v>
      </c>
      <c r="N283" t="s">
        <v>56</v>
      </c>
      <c r="O283" s="1">
        <v>45901</v>
      </c>
      <c r="P283" s="1">
        <v>45962</v>
      </c>
      <c r="Q283" s="2">
        <v>52.3</v>
      </c>
      <c r="R283">
        <v>1</v>
      </c>
      <c r="S283" t="s">
        <v>57</v>
      </c>
      <c r="T283" t="s">
        <v>58</v>
      </c>
      <c r="U283" s="4">
        <v>0.75</v>
      </c>
      <c r="V283" s="2">
        <v>0</v>
      </c>
      <c r="W283">
        <v>0</v>
      </c>
      <c r="X283" t="s">
        <v>243</v>
      </c>
      <c r="Y283" t="s">
        <v>60</v>
      </c>
      <c r="Z283">
        <v>0</v>
      </c>
      <c r="AA283" s="2">
        <v>0</v>
      </c>
      <c r="AB283" s="2">
        <v>0</v>
      </c>
      <c r="AC283" s="4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39.22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</row>
    <row r="284" spans="1:42" x14ac:dyDescent="0.25">
      <c r="A284" s="1">
        <v>45929</v>
      </c>
      <c r="B284" t="s">
        <v>47</v>
      </c>
      <c r="C284">
        <v>649163</v>
      </c>
      <c r="D284">
        <v>2030649785</v>
      </c>
      <c r="E284" t="s">
        <v>294</v>
      </c>
      <c r="F284" t="s">
        <v>627</v>
      </c>
      <c r="G284" t="s">
        <v>50</v>
      </c>
      <c r="H284" t="s">
        <v>184</v>
      </c>
      <c r="I284" t="s">
        <v>393</v>
      </c>
      <c r="J284" t="s">
        <v>394</v>
      </c>
      <c r="K284">
        <v>822733</v>
      </c>
      <c r="L284" t="s">
        <v>628</v>
      </c>
      <c r="M284" t="s">
        <v>629</v>
      </c>
      <c r="N284" t="s">
        <v>56</v>
      </c>
      <c r="O284" s="1">
        <v>45901</v>
      </c>
      <c r="P284" s="1">
        <v>45962</v>
      </c>
      <c r="Q284" s="2">
        <v>49.93</v>
      </c>
      <c r="R284">
        <v>1</v>
      </c>
      <c r="S284" t="s">
        <v>57</v>
      </c>
      <c r="T284" t="s">
        <v>58</v>
      </c>
      <c r="U284" s="4">
        <v>0.75</v>
      </c>
      <c r="V284" s="2">
        <v>0</v>
      </c>
      <c r="W284">
        <v>0</v>
      </c>
      <c r="X284" t="s">
        <v>243</v>
      </c>
      <c r="Y284" t="s">
        <v>60</v>
      </c>
      <c r="Z284">
        <v>0</v>
      </c>
      <c r="AA284" s="2">
        <v>0</v>
      </c>
      <c r="AB284" s="2">
        <v>0</v>
      </c>
      <c r="AC284" s="4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37.450000000000003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</row>
    <row r="285" spans="1:42" x14ac:dyDescent="0.25">
      <c r="A285" s="1">
        <v>45929</v>
      </c>
      <c r="B285" t="s">
        <v>47</v>
      </c>
      <c r="C285">
        <v>649163</v>
      </c>
      <c r="D285">
        <v>2030659852</v>
      </c>
      <c r="E285" t="s">
        <v>218</v>
      </c>
      <c r="F285" t="s">
        <v>630</v>
      </c>
      <c r="G285" t="s">
        <v>50</v>
      </c>
      <c r="H285" t="s">
        <v>228</v>
      </c>
      <c r="I285" t="s">
        <v>393</v>
      </c>
      <c r="J285" t="s">
        <v>394</v>
      </c>
      <c r="K285">
        <v>669316</v>
      </c>
      <c r="L285" t="s">
        <v>321</v>
      </c>
      <c r="M285" t="s">
        <v>322</v>
      </c>
      <c r="N285" t="s">
        <v>56</v>
      </c>
      <c r="O285" s="1">
        <v>45901</v>
      </c>
      <c r="P285" s="1">
        <v>45962</v>
      </c>
      <c r="Q285" s="2">
        <v>136.51</v>
      </c>
      <c r="R285">
        <v>1</v>
      </c>
      <c r="S285" t="s">
        <v>57</v>
      </c>
      <c r="T285" t="s">
        <v>58</v>
      </c>
      <c r="U285" s="4">
        <v>0.75</v>
      </c>
      <c r="V285" s="2">
        <v>0</v>
      </c>
      <c r="W285">
        <v>0</v>
      </c>
      <c r="X285" t="s">
        <v>243</v>
      </c>
      <c r="Y285" t="s">
        <v>60</v>
      </c>
      <c r="Z285">
        <v>0</v>
      </c>
      <c r="AA285" s="2">
        <v>0</v>
      </c>
      <c r="AB285" s="2">
        <v>0</v>
      </c>
      <c r="AC285" s="4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102.38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</row>
    <row r="286" spans="1:42" x14ac:dyDescent="0.25">
      <c r="A286" s="1">
        <v>45929</v>
      </c>
      <c r="B286" t="s">
        <v>47</v>
      </c>
      <c r="C286">
        <v>649163</v>
      </c>
      <c r="D286">
        <v>2030673649</v>
      </c>
      <c r="E286" t="s">
        <v>631</v>
      </c>
      <c r="F286" t="s">
        <v>632</v>
      </c>
      <c r="G286" t="s">
        <v>50</v>
      </c>
      <c r="H286" t="s">
        <v>164</v>
      </c>
      <c r="I286" t="s">
        <v>393</v>
      </c>
      <c r="J286" t="s">
        <v>394</v>
      </c>
      <c r="K286">
        <v>673059</v>
      </c>
      <c r="L286" t="s">
        <v>65</v>
      </c>
      <c r="M286" t="s">
        <v>115</v>
      </c>
      <c r="N286" t="s">
        <v>56</v>
      </c>
      <c r="O286" s="1">
        <v>45901</v>
      </c>
      <c r="P286" s="1">
        <v>45962</v>
      </c>
      <c r="Q286" s="2">
        <v>49.37</v>
      </c>
      <c r="R286">
        <v>1</v>
      </c>
      <c r="S286" t="s">
        <v>57</v>
      </c>
      <c r="T286" t="s">
        <v>58</v>
      </c>
      <c r="U286" s="4">
        <v>0.75</v>
      </c>
      <c r="V286" s="2">
        <v>0</v>
      </c>
      <c r="W286">
        <v>0</v>
      </c>
      <c r="X286" t="s">
        <v>243</v>
      </c>
      <c r="Y286" t="s">
        <v>60</v>
      </c>
      <c r="Z286">
        <v>0</v>
      </c>
      <c r="AA286" s="2">
        <v>0</v>
      </c>
      <c r="AB286" s="2">
        <v>0</v>
      </c>
      <c r="AC286" s="4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37.03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</row>
    <row r="287" spans="1:42" x14ac:dyDescent="0.25">
      <c r="A287" s="1">
        <v>45929</v>
      </c>
      <c r="B287" t="s">
        <v>47</v>
      </c>
      <c r="C287">
        <v>649163</v>
      </c>
      <c r="D287">
        <v>2030675167</v>
      </c>
      <c r="E287" t="s">
        <v>633</v>
      </c>
      <c r="F287" t="s">
        <v>634</v>
      </c>
      <c r="G287" t="s">
        <v>50</v>
      </c>
      <c r="H287" t="s">
        <v>63</v>
      </c>
      <c r="I287" t="s">
        <v>393</v>
      </c>
      <c r="J287" t="s">
        <v>513</v>
      </c>
      <c r="K287">
        <v>823350</v>
      </c>
      <c r="L287" t="s">
        <v>475</v>
      </c>
      <c r="M287" t="s">
        <v>480</v>
      </c>
      <c r="N287" t="s">
        <v>56</v>
      </c>
      <c r="O287" s="1">
        <v>45901</v>
      </c>
      <c r="P287" s="1">
        <v>45962</v>
      </c>
      <c r="Q287" s="2">
        <v>25.65</v>
      </c>
      <c r="R287">
        <v>1</v>
      </c>
      <c r="S287" t="s">
        <v>57</v>
      </c>
      <c r="T287" t="s">
        <v>58</v>
      </c>
      <c r="U287" s="4">
        <v>0.75</v>
      </c>
      <c r="V287" s="2">
        <v>0</v>
      </c>
      <c r="W287">
        <v>0</v>
      </c>
      <c r="X287" t="s">
        <v>243</v>
      </c>
      <c r="Y287" t="s">
        <v>60</v>
      </c>
      <c r="Z287">
        <v>0</v>
      </c>
      <c r="AA287" s="2">
        <v>0</v>
      </c>
      <c r="AB287" s="2">
        <v>0</v>
      </c>
      <c r="AC287" s="4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19.239999999999998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</row>
    <row r="288" spans="1:42" x14ac:dyDescent="0.25">
      <c r="A288" s="1">
        <v>45929</v>
      </c>
      <c r="B288" t="s">
        <v>47</v>
      </c>
      <c r="C288">
        <v>649163</v>
      </c>
      <c r="D288">
        <v>2030675271</v>
      </c>
      <c r="E288" t="s">
        <v>635</v>
      </c>
      <c r="F288" t="s">
        <v>636</v>
      </c>
      <c r="G288" t="s">
        <v>50</v>
      </c>
      <c r="H288" t="s">
        <v>572</v>
      </c>
      <c r="I288" t="s">
        <v>393</v>
      </c>
      <c r="J288" t="s">
        <v>394</v>
      </c>
      <c r="K288">
        <v>753748</v>
      </c>
      <c r="L288" t="s">
        <v>403</v>
      </c>
      <c r="M288" t="s">
        <v>284</v>
      </c>
      <c r="N288" t="s">
        <v>56</v>
      </c>
      <c r="O288" s="1">
        <v>45901</v>
      </c>
      <c r="P288" s="1">
        <v>45962</v>
      </c>
      <c r="Q288" s="2">
        <v>58.93</v>
      </c>
      <c r="R288">
        <v>1</v>
      </c>
      <c r="S288" t="s">
        <v>57</v>
      </c>
      <c r="T288" t="s">
        <v>58</v>
      </c>
      <c r="U288" s="4">
        <v>0.75</v>
      </c>
      <c r="V288" s="2">
        <v>0</v>
      </c>
      <c r="W288">
        <v>0</v>
      </c>
      <c r="X288" t="s">
        <v>243</v>
      </c>
      <c r="Y288" t="s">
        <v>60</v>
      </c>
      <c r="Z288">
        <v>0</v>
      </c>
      <c r="AA288" s="2">
        <v>0</v>
      </c>
      <c r="AB288" s="2">
        <v>0</v>
      </c>
      <c r="AC288" s="4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44.2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</row>
    <row r="289" spans="1:42" x14ac:dyDescent="0.25">
      <c r="A289" s="1">
        <v>45929</v>
      </c>
      <c r="B289" t="s">
        <v>47</v>
      </c>
      <c r="C289">
        <v>649163</v>
      </c>
      <c r="D289">
        <v>2030678355</v>
      </c>
      <c r="E289" t="s">
        <v>637</v>
      </c>
      <c r="F289" t="s">
        <v>638</v>
      </c>
      <c r="G289" t="s">
        <v>50</v>
      </c>
      <c r="H289" t="s">
        <v>398</v>
      </c>
      <c r="I289" t="s">
        <v>393</v>
      </c>
      <c r="J289" t="s">
        <v>402</v>
      </c>
      <c r="K289">
        <v>816021</v>
      </c>
      <c r="L289" t="s">
        <v>399</v>
      </c>
      <c r="M289" t="s">
        <v>400</v>
      </c>
      <c r="N289" t="s">
        <v>56</v>
      </c>
      <c r="O289" s="1">
        <v>45901</v>
      </c>
      <c r="P289" s="1">
        <v>45962</v>
      </c>
      <c r="Q289" s="2">
        <v>24.59</v>
      </c>
      <c r="R289">
        <v>1</v>
      </c>
      <c r="S289" t="s">
        <v>57</v>
      </c>
      <c r="T289" t="s">
        <v>58</v>
      </c>
      <c r="U289" s="4">
        <v>0.9</v>
      </c>
      <c r="V289" s="2">
        <v>0</v>
      </c>
      <c r="W289">
        <v>0</v>
      </c>
      <c r="X289" t="s">
        <v>243</v>
      </c>
      <c r="Y289" t="s">
        <v>60</v>
      </c>
      <c r="Z289">
        <v>0</v>
      </c>
      <c r="AA289" s="2">
        <v>0</v>
      </c>
      <c r="AB289" s="2">
        <v>0</v>
      </c>
      <c r="AC289" s="4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22.13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</row>
    <row r="290" spans="1:42" x14ac:dyDescent="0.25">
      <c r="A290" s="1">
        <v>45929</v>
      </c>
      <c r="B290" t="s">
        <v>47</v>
      </c>
      <c r="C290">
        <v>649163</v>
      </c>
      <c r="D290">
        <v>2030678849</v>
      </c>
      <c r="E290" t="s">
        <v>639</v>
      </c>
      <c r="F290" t="s">
        <v>640</v>
      </c>
      <c r="G290" t="s">
        <v>50</v>
      </c>
      <c r="H290" t="s">
        <v>495</v>
      </c>
      <c r="I290" t="s">
        <v>393</v>
      </c>
      <c r="J290" t="s">
        <v>402</v>
      </c>
      <c r="K290">
        <v>861933</v>
      </c>
      <c r="L290" t="s">
        <v>641</v>
      </c>
      <c r="M290" t="s">
        <v>642</v>
      </c>
      <c r="N290" t="s">
        <v>56</v>
      </c>
      <c r="O290" s="1">
        <v>45901</v>
      </c>
      <c r="P290" s="1">
        <v>45962</v>
      </c>
      <c r="Q290" s="2">
        <v>44.13</v>
      </c>
      <c r="R290">
        <v>1</v>
      </c>
      <c r="S290" t="s">
        <v>57</v>
      </c>
      <c r="T290" t="s">
        <v>58</v>
      </c>
      <c r="U290" s="4">
        <v>0.9</v>
      </c>
      <c r="V290" s="2">
        <v>0</v>
      </c>
      <c r="W290">
        <v>0</v>
      </c>
      <c r="X290" t="s">
        <v>243</v>
      </c>
      <c r="Y290" t="s">
        <v>60</v>
      </c>
      <c r="Z290">
        <v>0</v>
      </c>
      <c r="AA290" s="2">
        <v>0</v>
      </c>
      <c r="AB290" s="2">
        <v>0</v>
      </c>
      <c r="AC290" s="4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39.72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</row>
    <row r="291" spans="1:42" x14ac:dyDescent="0.25">
      <c r="A291" s="1">
        <v>45929</v>
      </c>
      <c r="B291" t="s">
        <v>47</v>
      </c>
      <c r="C291">
        <v>649163</v>
      </c>
      <c r="D291">
        <v>2030686026</v>
      </c>
      <c r="E291" t="s">
        <v>643</v>
      </c>
      <c r="F291" t="s">
        <v>644</v>
      </c>
      <c r="G291" t="s">
        <v>50</v>
      </c>
      <c r="H291" t="s">
        <v>398</v>
      </c>
      <c r="I291" t="s">
        <v>393</v>
      </c>
      <c r="J291" t="s">
        <v>402</v>
      </c>
      <c r="K291">
        <v>816021</v>
      </c>
      <c r="L291" t="s">
        <v>399</v>
      </c>
      <c r="M291" t="s">
        <v>400</v>
      </c>
      <c r="N291" t="s">
        <v>56</v>
      </c>
      <c r="O291" s="1">
        <v>45901</v>
      </c>
      <c r="P291" s="1">
        <v>45962</v>
      </c>
      <c r="Q291" s="2">
        <v>39.17</v>
      </c>
      <c r="R291">
        <v>1</v>
      </c>
      <c r="S291" t="s">
        <v>57</v>
      </c>
      <c r="T291" t="s">
        <v>58</v>
      </c>
      <c r="U291" s="4">
        <v>0.9</v>
      </c>
      <c r="V291" s="2">
        <v>0</v>
      </c>
      <c r="W291">
        <v>0</v>
      </c>
      <c r="X291" t="s">
        <v>243</v>
      </c>
      <c r="Y291" t="s">
        <v>60</v>
      </c>
      <c r="Z291">
        <v>0</v>
      </c>
      <c r="AA291" s="2">
        <v>0</v>
      </c>
      <c r="AB291" s="2">
        <v>0</v>
      </c>
      <c r="AC291" s="4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35.25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</row>
    <row r="292" spans="1:42" x14ac:dyDescent="0.25">
      <c r="A292" s="1">
        <v>45929</v>
      </c>
      <c r="B292" t="s">
        <v>47</v>
      </c>
      <c r="C292">
        <v>649163</v>
      </c>
      <c r="D292">
        <v>2030686939</v>
      </c>
      <c r="E292" t="s">
        <v>489</v>
      </c>
      <c r="F292" t="s">
        <v>645</v>
      </c>
      <c r="G292" t="s">
        <v>50</v>
      </c>
      <c r="H292" t="s">
        <v>398</v>
      </c>
      <c r="I292" t="s">
        <v>393</v>
      </c>
      <c r="J292" t="s">
        <v>402</v>
      </c>
      <c r="K292">
        <v>816021</v>
      </c>
      <c r="L292" t="s">
        <v>399</v>
      </c>
      <c r="M292" t="s">
        <v>400</v>
      </c>
      <c r="N292" t="s">
        <v>56</v>
      </c>
      <c r="O292" s="1">
        <v>45901</v>
      </c>
      <c r="P292" s="1">
        <v>45962</v>
      </c>
      <c r="Q292" s="2">
        <v>31.5</v>
      </c>
      <c r="R292">
        <v>1</v>
      </c>
      <c r="S292" t="s">
        <v>57</v>
      </c>
      <c r="T292" t="s">
        <v>58</v>
      </c>
      <c r="U292" s="4">
        <v>0.9</v>
      </c>
      <c r="V292" s="2">
        <v>0</v>
      </c>
      <c r="W292">
        <v>0</v>
      </c>
      <c r="X292" t="s">
        <v>243</v>
      </c>
      <c r="Y292" t="s">
        <v>60</v>
      </c>
      <c r="Z292">
        <v>0</v>
      </c>
      <c r="AA292" s="2">
        <v>0</v>
      </c>
      <c r="AB292" s="2">
        <v>0</v>
      </c>
      <c r="AC292" s="4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28.35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</row>
    <row r="293" spans="1:42" x14ac:dyDescent="0.25">
      <c r="A293" s="1">
        <v>45929</v>
      </c>
      <c r="B293" t="s">
        <v>47</v>
      </c>
      <c r="C293">
        <v>649163</v>
      </c>
      <c r="D293">
        <v>2030687069</v>
      </c>
      <c r="E293" t="s">
        <v>97</v>
      </c>
      <c r="F293" t="s">
        <v>646</v>
      </c>
      <c r="G293" t="s">
        <v>50</v>
      </c>
      <c r="H293" t="s">
        <v>252</v>
      </c>
      <c r="I293" t="s">
        <v>393</v>
      </c>
      <c r="J293" t="s">
        <v>394</v>
      </c>
      <c r="K293">
        <v>874230</v>
      </c>
      <c r="L293" t="s">
        <v>380</v>
      </c>
      <c r="M293" t="s">
        <v>381</v>
      </c>
      <c r="N293" t="s">
        <v>56</v>
      </c>
      <c r="O293" s="1">
        <v>45901</v>
      </c>
      <c r="P293" s="1">
        <v>45962</v>
      </c>
      <c r="Q293" s="2">
        <v>40.4</v>
      </c>
      <c r="R293">
        <v>1</v>
      </c>
      <c r="S293" t="s">
        <v>57</v>
      </c>
      <c r="T293" t="s">
        <v>58</v>
      </c>
      <c r="U293" s="4">
        <v>0.75</v>
      </c>
      <c r="V293" s="2">
        <v>0</v>
      </c>
      <c r="W293">
        <v>0</v>
      </c>
      <c r="X293" t="s">
        <v>243</v>
      </c>
      <c r="Y293" t="s">
        <v>60</v>
      </c>
      <c r="Z293">
        <v>0</v>
      </c>
      <c r="AA293" s="2">
        <v>0</v>
      </c>
      <c r="AB293" s="2">
        <v>0</v>
      </c>
      <c r="AC293" s="4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30.3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</row>
    <row r="294" spans="1:42" x14ac:dyDescent="0.25">
      <c r="A294" s="1">
        <v>45929</v>
      </c>
      <c r="B294" t="s">
        <v>47</v>
      </c>
      <c r="C294">
        <v>649163</v>
      </c>
      <c r="D294">
        <v>2030688050</v>
      </c>
      <c r="E294" t="s">
        <v>647</v>
      </c>
      <c r="F294" t="s">
        <v>648</v>
      </c>
      <c r="G294" t="s">
        <v>50</v>
      </c>
      <c r="H294" t="s">
        <v>572</v>
      </c>
      <c r="I294" t="s">
        <v>393</v>
      </c>
      <c r="J294" t="s">
        <v>394</v>
      </c>
      <c r="K294">
        <v>753748</v>
      </c>
      <c r="L294" t="s">
        <v>403</v>
      </c>
      <c r="M294" t="s">
        <v>284</v>
      </c>
      <c r="N294" t="s">
        <v>56</v>
      </c>
      <c r="O294" s="1">
        <v>45901</v>
      </c>
      <c r="P294" s="1">
        <v>45962</v>
      </c>
      <c r="Q294" s="2">
        <v>137.97999999999999</v>
      </c>
      <c r="R294">
        <v>1</v>
      </c>
      <c r="S294" t="s">
        <v>57</v>
      </c>
      <c r="T294" t="s">
        <v>58</v>
      </c>
      <c r="U294" s="4">
        <v>0.75</v>
      </c>
      <c r="V294" s="2">
        <v>0</v>
      </c>
      <c r="W294">
        <v>0</v>
      </c>
      <c r="X294" t="s">
        <v>243</v>
      </c>
      <c r="Y294" t="s">
        <v>60</v>
      </c>
      <c r="Z294">
        <v>0</v>
      </c>
      <c r="AA294" s="2">
        <v>0</v>
      </c>
      <c r="AB294" s="2">
        <v>0</v>
      </c>
      <c r="AC294" s="4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103.48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</row>
    <row r="295" spans="1:42" x14ac:dyDescent="0.25">
      <c r="A295" s="1">
        <v>45929</v>
      </c>
      <c r="B295" t="s">
        <v>47</v>
      </c>
      <c r="C295">
        <v>649163</v>
      </c>
      <c r="D295">
        <v>2030694348</v>
      </c>
      <c r="E295" t="s">
        <v>325</v>
      </c>
      <c r="F295" t="s">
        <v>649</v>
      </c>
      <c r="G295" t="s">
        <v>50</v>
      </c>
      <c r="H295" t="s">
        <v>252</v>
      </c>
      <c r="I295" t="s">
        <v>393</v>
      </c>
      <c r="J295" t="s">
        <v>394</v>
      </c>
      <c r="K295">
        <v>874230</v>
      </c>
      <c r="L295" t="s">
        <v>380</v>
      </c>
      <c r="M295" t="s">
        <v>381</v>
      </c>
      <c r="N295" t="s">
        <v>56</v>
      </c>
      <c r="O295" s="1">
        <v>45901</v>
      </c>
      <c r="P295" s="1">
        <v>45962</v>
      </c>
      <c r="Q295" s="2">
        <v>42.28</v>
      </c>
      <c r="R295">
        <v>1</v>
      </c>
      <c r="S295" t="s">
        <v>57</v>
      </c>
      <c r="T295" t="s">
        <v>58</v>
      </c>
      <c r="U295" s="4">
        <v>0.75</v>
      </c>
      <c r="V295" s="2">
        <v>0</v>
      </c>
      <c r="W295">
        <v>0</v>
      </c>
      <c r="X295" t="s">
        <v>243</v>
      </c>
      <c r="Y295" t="s">
        <v>60</v>
      </c>
      <c r="Z295">
        <v>0</v>
      </c>
      <c r="AA295" s="2">
        <v>0</v>
      </c>
      <c r="AB295" s="2">
        <v>0</v>
      </c>
      <c r="AC295" s="4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31.71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</row>
    <row r="296" spans="1:42" x14ac:dyDescent="0.25">
      <c r="A296" s="1">
        <v>45929</v>
      </c>
      <c r="B296" t="s">
        <v>47</v>
      </c>
      <c r="C296">
        <v>649163</v>
      </c>
      <c r="D296">
        <v>2030701199</v>
      </c>
      <c r="E296" t="s">
        <v>650</v>
      </c>
      <c r="F296" t="s">
        <v>651</v>
      </c>
      <c r="G296" t="s">
        <v>50</v>
      </c>
      <c r="H296" t="s">
        <v>495</v>
      </c>
      <c r="I296" t="s">
        <v>393</v>
      </c>
      <c r="J296" t="s">
        <v>402</v>
      </c>
      <c r="K296">
        <v>652037</v>
      </c>
      <c r="L296" t="s">
        <v>54</v>
      </c>
      <c r="M296" t="s">
        <v>73</v>
      </c>
      <c r="N296" t="s">
        <v>56</v>
      </c>
      <c r="O296" s="1">
        <v>45901</v>
      </c>
      <c r="P296" s="1">
        <v>45962</v>
      </c>
      <c r="Q296" s="2">
        <v>84.26</v>
      </c>
      <c r="R296">
        <v>1</v>
      </c>
      <c r="S296" t="s">
        <v>57</v>
      </c>
      <c r="T296" t="s">
        <v>58</v>
      </c>
      <c r="U296" s="4">
        <v>0.9</v>
      </c>
      <c r="V296" s="2">
        <v>0</v>
      </c>
      <c r="W296">
        <v>0</v>
      </c>
      <c r="X296" t="s">
        <v>243</v>
      </c>
      <c r="Y296" t="s">
        <v>60</v>
      </c>
      <c r="Z296">
        <v>0</v>
      </c>
      <c r="AA296" s="2">
        <v>0</v>
      </c>
      <c r="AB296" s="2">
        <v>0</v>
      </c>
      <c r="AC296" s="4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75.83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</row>
    <row r="297" spans="1:42" x14ac:dyDescent="0.25">
      <c r="A297" s="1">
        <v>45929</v>
      </c>
      <c r="B297" t="s">
        <v>47</v>
      </c>
      <c r="C297">
        <v>649163</v>
      </c>
      <c r="D297">
        <v>2030703147</v>
      </c>
      <c r="E297" t="s">
        <v>652</v>
      </c>
      <c r="F297" t="s">
        <v>653</v>
      </c>
      <c r="G297" t="s">
        <v>50</v>
      </c>
      <c r="H297" t="s">
        <v>203</v>
      </c>
      <c r="I297" t="s">
        <v>393</v>
      </c>
      <c r="J297" t="s">
        <v>394</v>
      </c>
      <c r="K297">
        <v>673059</v>
      </c>
      <c r="L297" t="s">
        <v>65</v>
      </c>
      <c r="M297" t="s">
        <v>115</v>
      </c>
      <c r="N297" t="s">
        <v>56</v>
      </c>
      <c r="O297" s="1">
        <v>45901</v>
      </c>
      <c r="P297" s="1">
        <v>45962</v>
      </c>
      <c r="Q297" s="2">
        <v>22.15</v>
      </c>
      <c r="R297">
        <v>1</v>
      </c>
      <c r="S297" t="s">
        <v>57</v>
      </c>
      <c r="T297" t="s">
        <v>58</v>
      </c>
      <c r="U297" s="4">
        <v>0.75</v>
      </c>
      <c r="V297" s="2">
        <v>0</v>
      </c>
      <c r="W297">
        <v>0</v>
      </c>
      <c r="X297" t="s">
        <v>243</v>
      </c>
      <c r="Y297" t="s">
        <v>60</v>
      </c>
      <c r="Z297">
        <v>0</v>
      </c>
      <c r="AA297" s="2">
        <v>0</v>
      </c>
      <c r="AB297" s="2">
        <v>0</v>
      </c>
      <c r="AC297" s="4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16.61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</row>
    <row r="298" spans="1:42" x14ac:dyDescent="0.25">
      <c r="A298" s="1">
        <v>45929</v>
      </c>
      <c r="B298" t="s">
        <v>47</v>
      </c>
      <c r="C298">
        <v>649163</v>
      </c>
      <c r="D298">
        <v>2030707327</v>
      </c>
      <c r="E298" t="s">
        <v>654</v>
      </c>
      <c r="F298" t="s">
        <v>655</v>
      </c>
      <c r="G298" t="s">
        <v>50</v>
      </c>
      <c r="H298" t="s">
        <v>398</v>
      </c>
      <c r="I298" t="s">
        <v>393</v>
      </c>
      <c r="J298" t="s">
        <v>402</v>
      </c>
      <c r="K298">
        <v>756418</v>
      </c>
      <c r="L298" t="s">
        <v>558</v>
      </c>
      <c r="M298" t="s">
        <v>559</v>
      </c>
      <c r="N298" t="s">
        <v>56</v>
      </c>
      <c r="O298" s="1">
        <v>45896</v>
      </c>
      <c r="P298" s="1">
        <v>45957</v>
      </c>
      <c r="Q298" s="2">
        <v>54.21</v>
      </c>
      <c r="R298">
        <v>1</v>
      </c>
      <c r="S298" t="s">
        <v>57</v>
      </c>
      <c r="T298" t="s">
        <v>58</v>
      </c>
      <c r="U298" s="4">
        <v>0.9</v>
      </c>
      <c r="V298" s="2">
        <v>0</v>
      </c>
      <c r="W298">
        <v>0</v>
      </c>
      <c r="X298" t="s">
        <v>243</v>
      </c>
      <c r="Y298" t="s">
        <v>60</v>
      </c>
      <c r="Z298">
        <v>0</v>
      </c>
      <c r="AA298" s="2">
        <v>0</v>
      </c>
      <c r="AB298" s="2">
        <v>0</v>
      </c>
      <c r="AC298" s="4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48.79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</row>
    <row r="299" spans="1:42" x14ac:dyDescent="0.25">
      <c r="A299" s="1">
        <v>45929</v>
      </c>
      <c r="B299" t="s">
        <v>47</v>
      </c>
      <c r="C299">
        <v>649163</v>
      </c>
      <c r="D299">
        <v>2030714656</v>
      </c>
      <c r="E299" t="s">
        <v>656</v>
      </c>
      <c r="F299" t="s">
        <v>657</v>
      </c>
      <c r="G299" t="s">
        <v>50</v>
      </c>
      <c r="H299" t="s">
        <v>557</v>
      </c>
      <c r="I299" t="s">
        <v>393</v>
      </c>
      <c r="J299" t="s">
        <v>394</v>
      </c>
      <c r="K299">
        <v>856824</v>
      </c>
      <c r="L299" t="s">
        <v>434</v>
      </c>
      <c r="M299" t="s">
        <v>435</v>
      </c>
      <c r="N299" t="s">
        <v>56</v>
      </c>
      <c r="O299" s="1">
        <v>45901</v>
      </c>
      <c r="P299" s="1">
        <v>45962</v>
      </c>
      <c r="Q299" s="2">
        <v>195.58</v>
      </c>
      <c r="R299">
        <v>1</v>
      </c>
      <c r="S299" t="s">
        <v>57</v>
      </c>
      <c r="T299" t="s">
        <v>58</v>
      </c>
      <c r="U299" s="4">
        <v>0.75</v>
      </c>
      <c r="V299" s="2">
        <v>0</v>
      </c>
      <c r="W299">
        <v>0</v>
      </c>
      <c r="X299" t="s">
        <v>243</v>
      </c>
      <c r="Y299" t="s">
        <v>60</v>
      </c>
      <c r="Z299">
        <v>0</v>
      </c>
      <c r="AA299" s="2">
        <v>0</v>
      </c>
      <c r="AB299" s="2">
        <v>0</v>
      </c>
      <c r="AC299" s="4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146.68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</row>
    <row r="300" spans="1:42" x14ac:dyDescent="0.25">
      <c r="A300" s="1">
        <v>45929</v>
      </c>
      <c r="B300" t="s">
        <v>47</v>
      </c>
      <c r="C300">
        <v>649163</v>
      </c>
      <c r="D300">
        <v>2030718679</v>
      </c>
      <c r="E300" t="s">
        <v>658</v>
      </c>
      <c r="F300" t="s">
        <v>659</v>
      </c>
      <c r="G300" t="s">
        <v>50</v>
      </c>
      <c r="H300" t="s">
        <v>125</v>
      </c>
      <c r="I300" t="s">
        <v>393</v>
      </c>
      <c r="J300" t="s">
        <v>394</v>
      </c>
      <c r="K300">
        <v>822865</v>
      </c>
      <c r="L300" t="s">
        <v>660</v>
      </c>
      <c r="M300" t="s">
        <v>661</v>
      </c>
      <c r="N300" t="s">
        <v>56</v>
      </c>
      <c r="O300" s="1">
        <v>45902</v>
      </c>
      <c r="P300" s="1">
        <v>45963</v>
      </c>
      <c r="Q300" s="2">
        <v>77.92</v>
      </c>
      <c r="R300">
        <v>1</v>
      </c>
      <c r="S300" t="s">
        <v>57</v>
      </c>
      <c r="T300" t="s">
        <v>58</v>
      </c>
      <c r="U300" s="4">
        <v>0.75</v>
      </c>
      <c r="V300" s="2">
        <v>0</v>
      </c>
      <c r="W300">
        <v>0</v>
      </c>
      <c r="X300" t="s">
        <v>243</v>
      </c>
      <c r="Y300" t="s">
        <v>60</v>
      </c>
      <c r="Z300">
        <v>0</v>
      </c>
      <c r="AA300" s="2">
        <v>0</v>
      </c>
      <c r="AB300" s="2">
        <v>0</v>
      </c>
      <c r="AC300" s="4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58.44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</row>
    <row r="301" spans="1:42" x14ac:dyDescent="0.25">
      <c r="A301" s="1">
        <v>45929</v>
      </c>
      <c r="B301" t="s">
        <v>47</v>
      </c>
      <c r="C301">
        <v>649163</v>
      </c>
      <c r="D301">
        <v>2030720376</v>
      </c>
      <c r="E301" t="s">
        <v>294</v>
      </c>
      <c r="F301" t="s">
        <v>662</v>
      </c>
      <c r="G301" t="s">
        <v>50</v>
      </c>
      <c r="H301" t="s">
        <v>398</v>
      </c>
      <c r="I301" t="s">
        <v>393</v>
      </c>
      <c r="J301" t="s">
        <v>457</v>
      </c>
      <c r="K301">
        <v>816021</v>
      </c>
      <c r="L301" t="s">
        <v>399</v>
      </c>
      <c r="M301" t="s">
        <v>400</v>
      </c>
      <c r="N301" t="s">
        <v>56</v>
      </c>
      <c r="O301" s="1">
        <v>45901</v>
      </c>
      <c r="P301" s="1">
        <v>45962</v>
      </c>
      <c r="Q301" s="2">
        <v>59.03</v>
      </c>
      <c r="R301">
        <v>1</v>
      </c>
      <c r="S301" t="s">
        <v>57</v>
      </c>
      <c r="T301" t="s">
        <v>58</v>
      </c>
      <c r="U301" s="4">
        <v>0.65</v>
      </c>
      <c r="V301" s="2">
        <v>0</v>
      </c>
      <c r="W301">
        <v>0</v>
      </c>
      <c r="X301" t="s">
        <v>243</v>
      </c>
      <c r="Y301" t="s">
        <v>60</v>
      </c>
      <c r="Z301">
        <v>0</v>
      </c>
      <c r="AA301" s="2">
        <v>0</v>
      </c>
      <c r="AB301" s="2">
        <v>0</v>
      </c>
      <c r="AC301" s="4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38.369999999999997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</row>
    <row r="302" spans="1:42" x14ac:dyDescent="0.25">
      <c r="A302" s="1">
        <v>45929</v>
      </c>
      <c r="B302" t="s">
        <v>47</v>
      </c>
      <c r="C302">
        <v>649163</v>
      </c>
      <c r="D302">
        <v>2030733953</v>
      </c>
      <c r="E302" t="s">
        <v>168</v>
      </c>
      <c r="F302" t="s">
        <v>663</v>
      </c>
      <c r="G302" t="s">
        <v>50</v>
      </c>
      <c r="H302" t="s">
        <v>76</v>
      </c>
      <c r="I302" t="s">
        <v>393</v>
      </c>
      <c r="J302" t="s">
        <v>412</v>
      </c>
      <c r="K302">
        <v>669316</v>
      </c>
      <c r="L302" t="s">
        <v>321</v>
      </c>
      <c r="M302" t="s">
        <v>322</v>
      </c>
      <c r="N302" t="s">
        <v>56</v>
      </c>
      <c r="O302" s="1">
        <v>45901</v>
      </c>
      <c r="P302" s="1">
        <v>45962</v>
      </c>
      <c r="Q302" s="2">
        <v>208.35</v>
      </c>
      <c r="R302">
        <v>1</v>
      </c>
      <c r="S302" t="s">
        <v>57</v>
      </c>
      <c r="T302" t="s">
        <v>58</v>
      </c>
      <c r="U302" s="4">
        <v>0.75</v>
      </c>
      <c r="V302" s="2">
        <v>0</v>
      </c>
      <c r="W302">
        <v>0</v>
      </c>
      <c r="X302" t="s">
        <v>243</v>
      </c>
      <c r="Y302" t="s">
        <v>60</v>
      </c>
      <c r="Z302">
        <v>0</v>
      </c>
      <c r="AA302" s="2">
        <v>0</v>
      </c>
      <c r="AB302" s="2">
        <v>0</v>
      </c>
      <c r="AC302" s="4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156.26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</row>
    <row r="303" spans="1:42" x14ac:dyDescent="0.25">
      <c r="A303" s="1">
        <v>45929</v>
      </c>
      <c r="B303" t="s">
        <v>47</v>
      </c>
      <c r="C303">
        <v>649163</v>
      </c>
      <c r="D303">
        <v>2030745204</v>
      </c>
      <c r="E303" t="s">
        <v>547</v>
      </c>
      <c r="F303" t="s">
        <v>664</v>
      </c>
      <c r="G303" t="s">
        <v>50</v>
      </c>
      <c r="H303" t="s">
        <v>203</v>
      </c>
      <c r="I303" t="s">
        <v>393</v>
      </c>
      <c r="J303" t="s">
        <v>394</v>
      </c>
      <c r="K303">
        <v>792847</v>
      </c>
      <c r="L303" t="s">
        <v>420</v>
      </c>
      <c r="M303" t="s">
        <v>421</v>
      </c>
      <c r="N303" t="s">
        <v>56</v>
      </c>
      <c r="O303" s="1">
        <v>45905</v>
      </c>
      <c r="P303" s="1">
        <v>45966</v>
      </c>
      <c r="Q303" s="2">
        <v>41.23</v>
      </c>
      <c r="R303">
        <v>1</v>
      </c>
      <c r="S303" t="s">
        <v>57</v>
      </c>
      <c r="T303" t="s">
        <v>58</v>
      </c>
      <c r="U303" s="4">
        <v>0.75</v>
      </c>
      <c r="V303" s="2">
        <v>0</v>
      </c>
      <c r="W303">
        <v>0</v>
      </c>
      <c r="X303" t="s">
        <v>243</v>
      </c>
      <c r="Y303" t="s">
        <v>60</v>
      </c>
      <c r="Z303">
        <v>0</v>
      </c>
      <c r="AA303" s="2">
        <v>0</v>
      </c>
      <c r="AB303" s="2">
        <v>0</v>
      </c>
      <c r="AC303" s="4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30.92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</row>
    <row r="304" spans="1:42" x14ac:dyDescent="0.25">
      <c r="A304" s="1">
        <v>45929</v>
      </c>
      <c r="B304" t="s">
        <v>47</v>
      </c>
      <c r="C304">
        <v>649163</v>
      </c>
      <c r="D304">
        <v>2030770954</v>
      </c>
      <c r="E304" t="s">
        <v>294</v>
      </c>
      <c r="F304" t="s">
        <v>665</v>
      </c>
      <c r="G304" t="s">
        <v>50</v>
      </c>
      <c r="H304" t="s">
        <v>495</v>
      </c>
      <c r="I304" t="s">
        <v>393</v>
      </c>
      <c r="J304" t="s">
        <v>402</v>
      </c>
      <c r="K304">
        <v>652037</v>
      </c>
      <c r="L304" t="s">
        <v>54</v>
      </c>
      <c r="M304" t="s">
        <v>73</v>
      </c>
      <c r="N304" t="s">
        <v>56</v>
      </c>
      <c r="O304" s="1">
        <v>45901</v>
      </c>
      <c r="P304" s="1">
        <v>45962</v>
      </c>
      <c r="Q304" s="2">
        <v>192</v>
      </c>
      <c r="R304">
        <v>1</v>
      </c>
      <c r="S304" t="s">
        <v>57</v>
      </c>
      <c r="T304" t="s">
        <v>58</v>
      </c>
      <c r="U304" s="4">
        <v>0.9</v>
      </c>
      <c r="V304" s="2">
        <v>0</v>
      </c>
      <c r="W304">
        <v>0</v>
      </c>
      <c r="X304" t="s">
        <v>243</v>
      </c>
      <c r="Y304" t="s">
        <v>60</v>
      </c>
      <c r="Z304">
        <v>0</v>
      </c>
      <c r="AA304" s="2">
        <v>0</v>
      </c>
      <c r="AB304" s="2">
        <v>0</v>
      </c>
      <c r="AC304" s="4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172.8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</row>
    <row r="305" spans="1:42" x14ac:dyDescent="0.25">
      <c r="A305" s="1">
        <v>45929</v>
      </c>
      <c r="B305" t="s">
        <v>47</v>
      </c>
      <c r="C305">
        <v>649163</v>
      </c>
      <c r="D305">
        <v>2030772793</v>
      </c>
      <c r="E305" t="s">
        <v>218</v>
      </c>
      <c r="F305" t="s">
        <v>666</v>
      </c>
      <c r="G305" t="s">
        <v>50</v>
      </c>
      <c r="H305" t="s">
        <v>134</v>
      </c>
      <c r="I305" t="s">
        <v>393</v>
      </c>
      <c r="J305" t="s">
        <v>394</v>
      </c>
      <c r="K305">
        <v>856163</v>
      </c>
      <c r="L305" t="s">
        <v>475</v>
      </c>
      <c r="M305" t="s">
        <v>476</v>
      </c>
      <c r="N305" t="s">
        <v>56</v>
      </c>
      <c r="O305" s="1">
        <v>45901</v>
      </c>
      <c r="P305" s="1">
        <v>45962</v>
      </c>
      <c r="Q305" s="2">
        <v>132.1</v>
      </c>
      <c r="R305">
        <v>1</v>
      </c>
      <c r="S305" t="s">
        <v>57</v>
      </c>
      <c r="T305" t="s">
        <v>58</v>
      </c>
      <c r="U305" s="4">
        <v>0.75</v>
      </c>
      <c r="V305" s="2">
        <v>0</v>
      </c>
      <c r="W305">
        <v>0</v>
      </c>
      <c r="X305" t="s">
        <v>243</v>
      </c>
      <c r="Y305" t="s">
        <v>60</v>
      </c>
      <c r="Z305">
        <v>0</v>
      </c>
      <c r="AA305" s="2">
        <v>0</v>
      </c>
      <c r="AB305" s="2">
        <v>0</v>
      </c>
      <c r="AC305" s="4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99.08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</row>
    <row r="306" spans="1:42" x14ac:dyDescent="0.25">
      <c r="A306" s="1">
        <v>45929</v>
      </c>
      <c r="B306" t="s">
        <v>47</v>
      </c>
      <c r="C306">
        <v>649163</v>
      </c>
      <c r="D306">
        <v>2030779110</v>
      </c>
      <c r="E306" t="s">
        <v>102</v>
      </c>
      <c r="F306" t="s">
        <v>667</v>
      </c>
      <c r="G306" t="s">
        <v>50</v>
      </c>
      <c r="H306" t="s">
        <v>589</v>
      </c>
      <c r="I306" t="s">
        <v>393</v>
      </c>
      <c r="J306" t="s">
        <v>402</v>
      </c>
      <c r="K306">
        <v>753748</v>
      </c>
      <c r="L306" t="s">
        <v>403</v>
      </c>
      <c r="M306" t="s">
        <v>284</v>
      </c>
      <c r="N306" t="s">
        <v>56</v>
      </c>
      <c r="O306" s="1">
        <v>45901</v>
      </c>
      <c r="P306" s="1">
        <v>45962</v>
      </c>
      <c r="Q306" s="2">
        <v>122.57</v>
      </c>
      <c r="R306">
        <v>1</v>
      </c>
      <c r="S306" t="s">
        <v>57</v>
      </c>
      <c r="T306" t="s">
        <v>58</v>
      </c>
      <c r="U306" s="4">
        <v>0.9</v>
      </c>
      <c r="V306" s="2">
        <v>0</v>
      </c>
      <c r="W306">
        <v>0</v>
      </c>
      <c r="X306" t="s">
        <v>243</v>
      </c>
      <c r="Y306" t="s">
        <v>60</v>
      </c>
      <c r="Z306">
        <v>0</v>
      </c>
      <c r="AA306" s="2">
        <v>0</v>
      </c>
      <c r="AB306" s="2">
        <v>0</v>
      </c>
      <c r="AC306" s="4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110.31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</row>
    <row r="307" spans="1:42" x14ac:dyDescent="0.25">
      <c r="A307" s="1">
        <v>45929</v>
      </c>
      <c r="B307" t="s">
        <v>47</v>
      </c>
      <c r="C307">
        <v>649163</v>
      </c>
      <c r="D307">
        <v>2030779466</v>
      </c>
      <c r="E307" t="s">
        <v>668</v>
      </c>
      <c r="F307" t="s">
        <v>669</v>
      </c>
      <c r="G307" t="s">
        <v>50</v>
      </c>
      <c r="H307" t="s">
        <v>398</v>
      </c>
      <c r="I307" t="s">
        <v>393</v>
      </c>
      <c r="J307" t="s">
        <v>394</v>
      </c>
      <c r="K307">
        <v>816021</v>
      </c>
      <c r="L307" t="s">
        <v>399</v>
      </c>
      <c r="M307" t="s">
        <v>400</v>
      </c>
      <c r="N307" t="s">
        <v>56</v>
      </c>
      <c r="O307" s="1">
        <v>45901</v>
      </c>
      <c r="P307" s="1">
        <v>45962</v>
      </c>
      <c r="Q307" s="2">
        <v>33.01</v>
      </c>
      <c r="R307">
        <v>1</v>
      </c>
      <c r="S307" t="s">
        <v>57</v>
      </c>
      <c r="T307" t="s">
        <v>58</v>
      </c>
      <c r="U307" s="4">
        <v>0.75</v>
      </c>
      <c r="V307" s="2">
        <v>0</v>
      </c>
      <c r="W307">
        <v>0</v>
      </c>
      <c r="X307" t="s">
        <v>243</v>
      </c>
      <c r="Y307" t="s">
        <v>60</v>
      </c>
      <c r="Z307">
        <v>0</v>
      </c>
      <c r="AA307" s="2">
        <v>0</v>
      </c>
      <c r="AB307" s="2">
        <v>0</v>
      </c>
      <c r="AC307" s="4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24.76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</row>
    <row r="308" spans="1:42" x14ac:dyDescent="0.25">
      <c r="A308" s="1">
        <v>45929</v>
      </c>
      <c r="B308" t="s">
        <v>47</v>
      </c>
      <c r="C308">
        <v>649163</v>
      </c>
      <c r="D308">
        <v>2030788953</v>
      </c>
      <c r="E308" t="s">
        <v>72</v>
      </c>
      <c r="F308" t="s">
        <v>670</v>
      </c>
      <c r="G308" t="s">
        <v>50</v>
      </c>
      <c r="H308" t="s">
        <v>398</v>
      </c>
      <c r="I308" t="s">
        <v>393</v>
      </c>
      <c r="J308" t="s">
        <v>457</v>
      </c>
      <c r="K308">
        <v>816021</v>
      </c>
      <c r="L308" t="s">
        <v>399</v>
      </c>
      <c r="M308" t="s">
        <v>400</v>
      </c>
      <c r="N308" t="s">
        <v>56</v>
      </c>
      <c r="O308" s="1">
        <v>45901</v>
      </c>
      <c r="P308" s="1">
        <v>45962</v>
      </c>
      <c r="Q308" s="2">
        <v>9.3800000000000008</v>
      </c>
      <c r="R308">
        <v>1</v>
      </c>
      <c r="S308" t="s">
        <v>57</v>
      </c>
      <c r="T308" t="s">
        <v>58</v>
      </c>
      <c r="U308" s="4">
        <v>0.65</v>
      </c>
      <c r="V308" s="2">
        <v>0</v>
      </c>
      <c r="W308">
        <v>0</v>
      </c>
      <c r="X308" t="s">
        <v>243</v>
      </c>
      <c r="Y308" t="s">
        <v>60</v>
      </c>
      <c r="Z308">
        <v>0</v>
      </c>
      <c r="AA308" s="2">
        <v>0</v>
      </c>
      <c r="AB308" s="2">
        <v>0</v>
      </c>
      <c r="AC308" s="4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6.1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</row>
    <row r="309" spans="1:42" x14ac:dyDescent="0.25">
      <c r="A309" s="1">
        <v>45929</v>
      </c>
      <c r="B309" t="s">
        <v>47</v>
      </c>
      <c r="C309">
        <v>649163</v>
      </c>
      <c r="D309">
        <v>2030801742</v>
      </c>
      <c r="E309" t="s">
        <v>671</v>
      </c>
      <c r="F309" t="s">
        <v>672</v>
      </c>
      <c r="G309" t="s">
        <v>50</v>
      </c>
      <c r="H309" t="s">
        <v>252</v>
      </c>
      <c r="I309" t="s">
        <v>393</v>
      </c>
      <c r="J309" t="s">
        <v>394</v>
      </c>
      <c r="K309">
        <v>874230</v>
      </c>
      <c r="L309" t="s">
        <v>380</v>
      </c>
      <c r="M309" t="s">
        <v>381</v>
      </c>
      <c r="N309" t="s">
        <v>56</v>
      </c>
      <c r="O309" s="1">
        <v>45901</v>
      </c>
      <c r="P309" s="1">
        <v>45962</v>
      </c>
      <c r="Q309" s="2">
        <v>12.64</v>
      </c>
      <c r="R309">
        <v>1</v>
      </c>
      <c r="S309" t="s">
        <v>57</v>
      </c>
      <c r="T309" t="s">
        <v>58</v>
      </c>
      <c r="U309" s="4">
        <v>0.75</v>
      </c>
      <c r="V309" s="2">
        <v>0</v>
      </c>
      <c r="W309">
        <v>0</v>
      </c>
      <c r="X309" t="s">
        <v>243</v>
      </c>
      <c r="Y309" t="s">
        <v>60</v>
      </c>
      <c r="Z309">
        <v>0</v>
      </c>
      <c r="AA309" s="2">
        <v>0</v>
      </c>
      <c r="AB309" s="2">
        <v>0</v>
      </c>
      <c r="AC309" s="4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9.48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</row>
    <row r="310" spans="1:42" x14ac:dyDescent="0.25">
      <c r="A310" s="1">
        <v>45929</v>
      </c>
      <c r="B310" t="s">
        <v>47</v>
      </c>
      <c r="C310">
        <v>649163</v>
      </c>
      <c r="D310">
        <v>2030826636</v>
      </c>
      <c r="E310" t="s">
        <v>673</v>
      </c>
      <c r="F310" t="s">
        <v>674</v>
      </c>
      <c r="G310" t="s">
        <v>50</v>
      </c>
      <c r="H310" t="s">
        <v>449</v>
      </c>
      <c r="I310" t="s">
        <v>393</v>
      </c>
      <c r="J310" t="s">
        <v>394</v>
      </c>
      <c r="K310">
        <v>823350</v>
      </c>
      <c r="L310" t="s">
        <v>475</v>
      </c>
      <c r="M310" t="s">
        <v>480</v>
      </c>
      <c r="N310" t="s">
        <v>56</v>
      </c>
      <c r="O310" s="1">
        <v>45905</v>
      </c>
      <c r="P310" s="1">
        <v>45966</v>
      </c>
      <c r="Q310" s="2">
        <v>13.09</v>
      </c>
      <c r="R310">
        <v>1</v>
      </c>
      <c r="S310" t="s">
        <v>57</v>
      </c>
      <c r="T310" t="s">
        <v>58</v>
      </c>
      <c r="U310" s="4">
        <v>0.75</v>
      </c>
      <c r="V310" s="2">
        <v>0</v>
      </c>
      <c r="W310">
        <v>0</v>
      </c>
      <c r="X310" t="s">
        <v>243</v>
      </c>
      <c r="Y310" t="s">
        <v>60</v>
      </c>
      <c r="Z310">
        <v>0</v>
      </c>
      <c r="AA310" s="2">
        <v>0</v>
      </c>
      <c r="AB310" s="2">
        <v>0</v>
      </c>
      <c r="AC310" s="4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9.82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</row>
    <row r="311" spans="1:42" x14ac:dyDescent="0.25">
      <c r="A311" s="1">
        <v>45929</v>
      </c>
      <c r="B311" t="s">
        <v>47</v>
      </c>
      <c r="C311">
        <v>649163</v>
      </c>
      <c r="D311">
        <v>2030862126</v>
      </c>
      <c r="E311" t="s">
        <v>598</v>
      </c>
      <c r="F311" t="s">
        <v>675</v>
      </c>
      <c r="G311" t="s">
        <v>50</v>
      </c>
      <c r="H311" t="s">
        <v>164</v>
      </c>
      <c r="I311" t="s">
        <v>393</v>
      </c>
      <c r="J311" t="s">
        <v>402</v>
      </c>
      <c r="K311">
        <v>877790</v>
      </c>
      <c r="L311" t="s">
        <v>505</v>
      </c>
      <c r="M311" t="s">
        <v>506</v>
      </c>
      <c r="N311" t="s">
        <v>56</v>
      </c>
      <c r="O311" s="1">
        <v>45904</v>
      </c>
      <c r="P311" s="1">
        <v>45965</v>
      </c>
      <c r="Q311" s="2">
        <v>20.11</v>
      </c>
      <c r="R311">
        <v>1</v>
      </c>
      <c r="S311" t="s">
        <v>57</v>
      </c>
      <c r="T311" t="s">
        <v>58</v>
      </c>
      <c r="U311" s="4">
        <v>0.9</v>
      </c>
      <c r="V311" s="2">
        <v>0</v>
      </c>
      <c r="W311">
        <v>0</v>
      </c>
      <c r="X311" t="s">
        <v>243</v>
      </c>
      <c r="Y311" t="s">
        <v>60</v>
      </c>
      <c r="Z311">
        <v>0</v>
      </c>
      <c r="AA311" s="2">
        <v>0</v>
      </c>
      <c r="AB311" s="2">
        <v>0</v>
      </c>
      <c r="AC311" s="4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18.100000000000001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</row>
    <row r="312" spans="1:42" x14ac:dyDescent="0.25">
      <c r="A312" s="1">
        <v>45929</v>
      </c>
      <c r="B312" t="s">
        <v>47</v>
      </c>
      <c r="C312">
        <v>649163</v>
      </c>
      <c r="D312">
        <v>2030882889</v>
      </c>
      <c r="E312" t="s">
        <v>676</v>
      </c>
      <c r="F312" t="s">
        <v>677</v>
      </c>
      <c r="G312" t="s">
        <v>50</v>
      </c>
      <c r="H312" t="s">
        <v>495</v>
      </c>
      <c r="I312" t="s">
        <v>393</v>
      </c>
      <c r="J312" t="s">
        <v>402</v>
      </c>
      <c r="K312">
        <v>652037</v>
      </c>
      <c r="L312" t="s">
        <v>54</v>
      </c>
      <c r="M312" t="s">
        <v>73</v>
      </c>
      <c r="N312" t="s">
        <v>56</v>
      </c>
      <c r="O312" s="1">
        <v>45905</v>
      </c>
      <c r="P312" s="1">
        <v>45966</v>
      </c>
      <c r="Q312" s="2">
        <v>64.08</v>
      </c>
      <c r="R312">
        <v>1</v>
      </c>
      <c r="S312" t="s">
        <v>57</v>
      </c>
      <c r="T312" t="s">
        <v>58</v>
      </c>
      <c r="U312" s="4">
        <v>0.9</v>
      </c>
      <c r="V312" s="2">
        <v>0</v>
      </c>
      <c r="W312">
        <v>0</v>
      </c>
      <c r="X312" t="s">
        <v>243</v>
      </c>
      <c r="Y312" t="s">
        <v>60</v>
      </c>
      <c r="Z312">
        <v>0</v>
      </c>
      <c r="AA312" s="2">
        <v>0</v>
      </c>
      <c r="AB312" s="2">
        <v>0</v>
      </c>
      <c r="AC312" s="4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57.67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</row>
    <row r="313" spans="1:42" x14ac:dyDescent="0.25">
      <c r="A313" s="1">
        <v>45929</v>
      </c>
      <c r="B313" t="s">
        <v>47</v>
      </c>
      <c r="C313">
        <v>649163</v>
      </c>
      <c r="D313">
        <v>2031072181</v>
      </c>
      <c r="E313" t="s">
        <v>678</v>
      </c>
      <c r="F313" t="s">
        <v>342</v>
      </c>
      <c r="G313" t="s">
        <v>50</v>
      </c>
      <c r="H313" t="s">
        <v>495</v>
      </c>
      <c r="I313" t="s">
        <v>393</v>
      </c>
      <c r="J313" t="s">
        <v>402</v>
      </c>
      <c r="K313">
        <v>823068</v>
      </c>
      <c r="L313" t="s">
        <v>336</v>
      </c>
      <c r="M313" t="s">
        <v>337</v>
      </c>
      <c r="N313" t="s">
        <v>56</v>
      </c>
      <c r="O313" s="1">
        <v>45919</v>
      </c>
      <c r="P313" s="1">
        <v>45949</v>
      </c>
      <c r="Q313" s="2">
        <v>-31.71</v>
      </c>
      <c r="R313">
        <v>1</v>
      </c>
      <c r="S313" t="s">
        <v>57</v>
      </c>
      <c r="T313" t="s">
        <v>621</v>
      </c>
      <c r="U313" s="4">
        <v>0.9</v>
      </c>
      <c r="V313" s="2">
        <v>0</v>
      </c>
      <c r="W313">
        <v>-1</v>
      </c>
      <c r="X313" t="s">
        <v>243</v>
      </c>
      <c r="Y313" t="s">
        <v>60</v>
      </c>
      <c r="Z313">
        <v>0</v>
      </c>
      <c r="AA313" s="2">
        <v>0</v>
      </c>
      <c r="AB313" s="2">
        <v>0</v>
      </c>
      <c r="AC313" s="4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-28.54</v>
      </c>
      <c r="AM313" s="2">
        <v>-28.54</v>
      </c>
      <c r="AN313" s="2">
        <v>0</v>
      </c>
      <c r="AO313" s="2">
        <v>0</v>
      </c>
      <c r="AP313" s="2">
        <v>0</v>
      </c>
    </row>
    <row r="314" spans="1:42" x14ac:dyDescent="0.25">
      <c r="A314" s="1">
        <v>45929</v>
      </c>
      <c r="B314" t="s">
        <v>47</v>
      </c>
      <c r="C314">
        <v>649163</v>
      </c>
      <c r="D314">
        <v>2018463466</v>
      </c>
      <c r="E314" t="s">
        <v>690</v>
      </c>
      <c r="F314" t="s">
        <v>691</v>
      </c>
      <c r="G314" t="s">
        <v>50</v>
      </c>
      <c r="H314" t="s">
        <v>495</v>
      </c>
      <c r="I314" t="s">
        <v>692</v>
      </c>
      <c r="J314" t="s">
        <v>693</v>
      </c>
      <c r="K314">
        <v>652037</v>
      </c>
      <c r="L314" t="s">
        <v>54</v>
      </c>
      <c r="M314" t="s">
        <v>73</v>
      </c>
      <c r="N314" t="s">
        <v>56</v>
      </c>
      <c r="O314" s="1">
        <v>45047</v>
      </c>
      <c r="P314" s="1">
        <v>45962</v>
      </c>
      <c r="Q314" s="2">
        <v>24.61</v>
      </c>
      <c r="R314">
        <v>1</v>
      </c>
      <c r="S314" t="s">
        <v>57</v>
      </c>
      <c r="T314" t="s">
        <v>58</v>
      </c>
      <c r="U314" s="4">
        <v>0.15</v>
      </c>
      <c r="V314" s="2">
        <v>0</v>
      </c>
      <c r="W314">
        <v>0</v>
      </c>
      <c r="X314" t="s">
        <v>59</v>
      </c>
      <c r="Y314" t="s">
        <v>60</v>
      </c>
      <c r="Z314">
        <v>0</v>
      </c>
      <c r="AA314" s="2">
        <v>0</v>
      </c>
      <c r="AB314" s="2">
        <v>0</v>
      </c>
      <c r="AC314" s="4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3.69</v>
      </c>
      <c r="AM314" s="2">
        <v>3.69</v>
      </c>
      <c r="AN314" s="2">
        <v>0</v>
      </c>
      <c r="AO314" s="2">
        <v>0</v>
      </c>
      <c r="AP314" s="2">
        <v>0</v>
      </c>
    </row>
    <row r="315" spans="1:42" x14ac:dyDescent="0.25">
      <c r="A315" s="1">
        <v>45929</v>
      </c>
      <c r="B315" t="s">
        <v>47</v>
      </c>
      <c r="C315">
        <v>649163</v>
      </c>
      <c r="D315">
        <v>2018487805</v>
      </c>
      <c r="E315" t="s">
        <v>694</v>
      </c>
      <c r="F315" t="s">
        <v>695</v>
      </c>
      <c r="G315" t="s">
        <v>50</v>
      </c>
      <c r="H315" t="s">
        <v>125</v>
      </c>
      <c r="I315" t="s">
        <v>692</v>
      </c>
      <c r="J315" t="s">
        <v>693</v>
      </c>
      <c r="K315">
        <v>673059</v>
      </c>
      <c r="L315" t="s">
        <v>65</v>
      </c>
      <c r="M315" t="s">
        <v>115</v>
      </c>
      <c r="N315" t="s">
        <v>56</v>
      </c>
      <c r="O315" s="1">
        <v>45047</v>
      </c>
      <c r="P315" s="1">
        <v>45962</v>
      </c>
      <c r="Q315" s="2">
        <v>25.73</v>
      </c>
      <c r="R315">
        <v>1</v>
      </c>
      <c r="S315" t="s">
        <v>57</v>
      </c>
      <c r="T315" t="s">
        <v>58</v>
      </c>
      <c r="U315" s="4">
        <v>0.15</v>
      </c>
      <c r="V315" s="2">
        <v>0</v>
      </c>
      <c r="W315">
        <v>0</v>
      </c>
      <c r="X315" t="s">
        <v>59</v>
      </c>
      <c r="Y315" t="s">
        <v>60</v>
      </c>
      <c r="Z315">
        <v>0</v>
      </c>
      <c r="AA315" s="2">
        <v>0</v>
      </c>
      <c r="AB315" s="2">
        <v>0</v>
      </c>
      <c r="AC315" s="4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3.86</v>
      </c>
      <c r="AM315" s="2">
        <v>3.86</v>
      </c>
      <c r="AN315" s="2">
        <v>0</v>
      </c>
      <c r="AO315" s="2">
        <v>0</v>
      </c>
      <c r="AP315" s="2">
        <v>0</v>
      </c>
    </row>
    <row r="316" spans="1:42" x14ac:dyDescent="0.25">
      <c r="A316" s="1">
        <v>45929</v>
      </c>
      <c r="B316" t="s">
        <v>47</v>
      </c>
      <c r="C316">
        <v>649163</v>
      </c>
      <c r="D316">
        <v>2018514920</v>
      </c>
      <c r="E316" t="s">
        <v>696</v>
      </c>
      <c r="F316" t="s">
        <v>584</v>
      </c>
      <c r="G316" t="s">
        <v>50</v>
      </c>
      <c r="H316" t="s">
        <v>63</v>
      </c>
      <c r="I316" t="s">
        <v>692</v>
      </c>
      <c r="J316" t="s">
        <v>693</v>
      </c>
      <c r="K316">
        <v>651818</v>
      </c>
      <c r="L316" t="s">
        <v>387</v>
      </c>
      <c r="M316" t="s">
        <v>342</v>
      </c>
      <c r="N316" t="s">
        <v>56</v>
      </c>
      <c r="O316" s="1">
        <v>45051</v>
      </c>
      <c r="P316" s="1">
        <v>45966</v>
      </c>
      <c r="Q316" s="2">
        <v>25.73</v>
      </c>
      <c r="R316">
        <v>1</v>
      </c>
      <c r="S316" t="s">
        <v>57</v>
      </c>
      <c r="T316" t="s">
        <v>58</v>
      </c>
      <c r="U316" s="4">
        <v>0.15</v>
      </c>
      <c r="V316" s="2">
        <v>0</v>
      </c>
      <c r="W316">
        <v>0</v>
      </c>
      <c r="X316" t="s">
        <v>59</v>
      </c>
      <c r="Y316" t="s">
        <v>60</v>
      </c>
      <c r="Z316">
        <v>0</v>
      </c>
      <c r="AA316" s="2">
        <v>0</v>
      </c>
      <c r="AB316" s="2">
        <v>0</v>
      </c>
      <c r="AC316" s="4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3.86</v>
      </c>
      <c r="AM316" s="2">
        <v>3.86</v>
      </c>
      <c r="AN316" s="2">
        <v>0</v>
      </c>
      <c r="AO316" s="2">
        <v>0</v>
      </c>
      <c r="AP316" s="2">
        <v>0</v>
      </c>
    </row>
    <row r="317" spans="1:42" x14ac:dyDescent="0.25">
      <c r="A317" s="1">
        <v>45929</v>
      </c>
      <c r="B317" t="s">
        <v>47</v>
      </c>
      <c r="C317">
        <v>649163</v>
      </c>
      <c r="D317">
        <v>2018531994</v>
      </c>
      <c r="E317" t="s">
        <v>697</v>
      </c>
      <c r="F317" t="s">
        <v>97</v>
      </c>
      <c r="G317" t="s">
        <v>50</v>
      </c>
      <c r="H317" t="s">
        <v>495</v>
      </c>
      <c r="I317" t="s">
        <v>692</v>
      </c>
      <c r="J317" t="s">
        <v>693</v>
      </c>
      <c r="K317">
        <v>652037</v>
      </c>
      <c r="L317" t="s">
        <v>54</v>
      </c>
      <c r="M317" t="s">
        <v>73</v>
      </c>
      <c r="N317" t="s">
        <v>56</v>
      </c>
      <c r="O317" s="1">
        <v>45048</v>
      </c>
      <c r="P317" s="1">
        <v>45963</v>
      </c>
      <c r="Q317" s="2">
        <v>24.61</v>
      </c>
      <c r="R317">
        <v>1</v>
      </c>
      <c r="S317" t="s">
        <v>57</v>
      </c>
      <c r="T317" t="s">
        <v>58</v>
      </c>
      <c r="U317" s="4">
        <v>0.15</v>
      </c>
      <c r="V317" s="2">
        <v>0</v>
      </c>
      <c r="W317">
        <v>0</v>
      </c>
      <c r="X317" t="s">
        <v>59</v>
      </c>
      <c r="Y317" t="s">
        <v>60</v>
      </c>
      <c r="Z317">
        <v>0</v>
      </c>
      <c r="AA317" s="2">
        <v>0</v>
      </c>
      <c r="AB317" s="2">
        <v>0</v>
      </c>
      <c r="AC317" s="4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3.69</v>
      </c>
      <c r="AM317" s="2">
        <v>3.69</v>
      </c>
      <c r="AN317" s="2">
        <v>0</v>
      </c>
      <c r="AO317" s="2">
        <v>0</v>
      </c>
      <c r="AP317" s="2">
        <v>0</v>
      </c>
    </row>
    <row r="318" spans="1:42" x14ac:dyDescent="0.25">
      <c r="A318" s="1">
        <v>45929</v>
      </c>
      <c r="B318" t="s">
        <v>47</v>
      </c>
      <c r="C318">
        <v>649163</v>
      </c>
      <c r="D318">
        <v>2018617831</v>
      </c>
      <c r="E318" t="s">
        <v>115</v>
      </c>
      <c r="F318" t="s">
        <v>698</v>
      </c>
      <c r="G318" t="s">
        <v>50</v>
      </c>
      <c r="I318" t="s">
        <v>692</v>
      </c>
      <c r="J318" t="s">
        <v>693</v>
      </c>
      <c r="K318">
        <v>652037</v>
      </c>
      <c r="L318" t="s">
        <v>54</v>
      </c>
      <c r="M318" t="s">
        <v>73</v>
      </c>
      <c r="N318" t="s">
        <v>56</v>
      </c>
      <c r="O318" s="1">
        <v>45078</v>
      </c>
      <c r="P318" s="1">
        <v>45962</v>
      </c>
      <c r="Q318" s="2">
        <v>24.61</v>
      </c>
      <c r="R318">
        <v>1</v>
      </c>
      <c r="S318" t="s">
        <v>57</v>
      </c>
      <c r="T318" t="s">
        <v>58</v>
      </c>
      <c r="U318" s="4">
        <v>0.15</v>
      </c>
      <c r="V318" s="2">
        <v>0</v>
      </c>
      <c r="W318">
        <v>0</v>
      </c>
      <c r="X318" t="s">
        <v>59</v>
      </c>
      <c r="Y318" t="s">
        <v>60</v>
      </c>
      <c r="Z318">
        <v>0</v>
      </c>
      <c r="AA318" s="2">
        <v>0</v>
      </c>
      <c r="AB318" s="2">
        <v>0</v>
      </c>
      <c r="AC318" s="4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3.69</v>
      </c>
      <c r="AM318" s="2">
        <v>3.69</v>
      </c>
      <c r="AN318" s="2">
        <v>0</v>
      </c>
      <c r="AO318" s="2">
        <v>0</v>
      </c>
      <c r="AP318" s="2">
        <v>0</v>
      </c>
    </row>
    <row r="319" spans="1:42" x14ac:dyDescent="0.25">
      <c r="A319" s="1">
        <v>45929</v>
      </c>
      <c r="B319" t="s">
        <v>47</v>
      </c>
      <c r="C319">
        <v>649163</v>
      </c>
      <c r="D319">
        <v>2018621162</v>
      </c>
      <c r="E319" t="s">
        <v>699</v>
      </c>
      <c r="F319" t="s">
        <v>700</v>
      </c>
      <c r="G319" t="s">
        <v>50</v>
      </c>
      <c r="H319" t="s">
        <v>252</v>
      </c>
      <c r="I319" t="s">
        <v>692</v>
      </c>
      <c r="J319" t="s">
        <v>701</v>
      </c>
      <c r="K319">
        <v>673059</v>
      </c>
      <c r="L319" t="s">
        <v>65</v>
      </c>
      <c r="M319" t="s">
        <v>115</v>
      </c>
      <c r="N319" t="s">
        <v>56</v>
      </c>
      <c r="O319" s="1">
        <v>45078</v>
      </c>
      <c r="P319" s="1">
        <v>45962</v>
      </c>
      <c r="Q319" s="2">
        <v>44</v>
      </c>
      <c r="R319">
        <v>1</v>
      </c>
      <c r="S319" t="s">
        <v>57</v>
      </c>
      <c r="T319" t="s">
        <v>58</v>
      </c>
      <c r="U319" s="4">
        <v>0.15</v>
      </c>
      <c r="V319" s="2">
        <v>0</v>
      </c>
      <c r="W319">
        <v>0</v>
      </c>
      <c r="X319" t="s">
        <v>59</v>
      </c>
      <c r="Y319" t="s">
        <v>60</v>
      </c>
      <c r="Z319">
        <v>0</v>
      </c>
      <c r="AA319" s="2">
        <v>0</v>
      </c>
      <c r="AB319" s="2">
        <v>0</v>
      </c>
      <c r="AC319" s="4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6.6</v>
      </c>
      <c r="AM319" s="2">
        <v>6.6</v>
      </c>
      <c r="AN319" s="2">
        <v>0</v>
      </c>
      <c r="AO319" s="2">
        <v>0</v>
      </c>
      <c r="AP319" s="2">
        <v>0</v>
      </c>
    </row>
    <row r="320" spans="1:42" x14ac:dyDescent="0.25">
      <c r="A320" s="1">
        <v>45929</v>
      </c>
      <c r="B320" t="s">
        <v>47</v>
      </c>
      <c r="C320">
        <v>649163</v>
      </c>
      <c r="D320">
        <v>2018681161</v>
      </c>
      <c r="E320" t="s">
        <v>702</v>
      </c>
      <c r="F320" t="s">
        <v>703</v>
      </c>
      <c r="G320" t="s">
        <v>50</v>
      </c>
      <c r="I320" t="s">
        <v>692</v>
      </c>
      <c r="J320" t="s">
        <v>704</v>
      </c>
      <c r="K320">
        <v>651818</v>
      </c>
      <c r="L320" t="s">
        <v>387</v>
      </c>
      <c r="M320" t="s">
        <v>342</v>
      </c>
      <c r="N320" t="s">
        <v>56</v>
      </c>
      <c r="O320" s="1">
        <v>45082</v>
      </c>
      <c r="P320" s="1">
        <v>45966</v>
      </c>
      <c r="Q320" s="2">
        <v>43.81</v>
      </c>
      <c r="R320">
        <v>1</v>
      </c>
      <c r="S320" t="s">
        <v>57</v>
      </c>
      <c r="T320" t="s">
        <v>58</v>
      </c>
      <c r="U320" s="4">
        <v>0.1</v>
      </c>
      <c r="V320" s="2">
        <v>0</v>
      </c>
      <c r="W320">
        <v>0</v>
      </c>
      <c r="X320" t="s">
        <v>59</v>
      </c>
      <c r="Y320" t="s">
        <v>60</v>
      </c>
      <c r="Z320">
        <v>0</v>
      </c>
      <c r="AA320" s="2">
        <v>0</v>
      </c>
      <c r="AB320" s="2">
        <v>0</v>
      </c>
      <c r="AC320" s="4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4.38</v>
      </c>
      <c r="AM320" s="2">
        <v>4.38</v>
      </c>
      <c r="AN320" s="2">
        <v>0</v>
      </c>
      <c r="AO320" s="2">
        <v>0</v>
      </c>
      <c r="AP320" s="2">
        <v>0</v>
      </c>
    </row>
    <row r="321" spans="1:42" x14ac:dyDescent="0.25">
      <c r="A321" s="1">
        <v>45929</v>
      </c>
      <c r="B321" t="s">
        <v>47</v>
      </c>
      <c r="C321">
        <v>649163</v>
      </c>
      <c r="D321">
        <v>2018701884</v>
      </c>
      <c r="E321" t="s">
        <v>705</v>
      </c>
      <c r="F321" t="s">
        <v>706</v>
      </c>
      <c r="G321" t="s">
        <v>50</v>
      </c>
      <c r="H321" t="s">
        <v>164</v>
      </c>
      <c r="I321" t="s">
        <v>692</v>
      </c>
      <c r="J321" t="s">
        <v>701</v>
      </c>
      <c r="K321">
        <v>673059</v>
      </c>
      <c r="L321" t="s">
        <v>65</v>
      </c>
      <c r="M321" t="s">
        <v>115</v>
      </c>
      <c r="N321" t="s">
        <v>56</v>
      </c>
      <c r="O321" s="1">
        <v>45078</v>
      </c>
      <c r="P321" s="1">
        <v>45962</v>
      </c>
      <c r="Q321" s="2">
        <v>25.59</v>
      </c>
      <c r="R321">
        <v>1</v>
      </c>
      <c r="S321" t="s">
        <v>57</v>
      </c>
      <c r="T321" t="s">
        <v>58</v>
      </c>
      <c r="U321" s="4">
        <v>0.15</v>
      </c>
      <c r="V321" s="2">
        <v>0</v>
      </c>
      <c r="W321">
        <v>0</v>
      </c>
      <c r="X321" t="s">
        <v>59</v>
      </c>
      <c r="Y321" t="s">
        <v>60</v>
      </c>
      <c r="Z321">
        <v>0</v>
      </c>
      <c r="AA321" s="2">
        <v>0</v>
      </c>
      <c r="AB321" s="2">
        <v>0</v>
      </c>
      <c r="AC321" s="4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3.84</v>
      </c>
      <c r="AM321" s="2">
        <v>3.84</v>
      </c>
      <c r="AN321" s="2">
        <v>0</v>
      </c>
      <c r="AO321" s="2">
        <v>0</v>
      </c>
      <c r="AP321" s="2">
        <v>0</v>
      </c>
    </row>
    <row r="322" spans="1:42" x14ac:dyDescent="0.25">
      <c r="A322" s="1">
        <v>45929</v>
      </c>
      <c r="B322" t="s">
        <v>47</v>
      </c>
      <c r="C322">
        <v>649163</v>
      </c>
      <c r="D322">
        <v>2018701885</v>
      </c>
      <c r="E322" t="s">
        <v>705</v>
      </c>
      <c r="F322" t="s">
        <v>706</v>
      </c>
      <c r="G322" t="s">
        <v>50</v>
      </c>
      <c r="H322" t="s">
        <v>164</v>
      </c>
      <c r="I322" t="s">
        <v>692</v>
      </c>
      <c r="J322" t="s">
        <v>693</v>
      </c>
      <c r="K322">
        <v>673059</v>
      </c>
      <c r="L322" t="s">
        <v>65</v>
      </c>
      <c r="M322" t="s">
        <v>115</v>
      </c>
      <c r="N322" t="s">
        <v>56</v>
      </c>
      <c r="O322" s="1">
        <v>45078</v>
      </c>
      <c r="P322" s="1">
        <v>45962</v>
      </c>
      <c r="Q322" s="2">
        <v>16.73</v>
      </c>
      <c r="R322">
        <v>1</v>
      </c>
      <c r="S322" t="s">
        <v>57</v>
      </c>
      <c r="T322" t="s">
        <v>58</v>
      </c>
      <c r="U322" s="4">
        <v>0.15</v>
      </c>
      <c r="V322" s="2">
        <v>0</v>
      </c>
      <c r="W322">
        <v>0</v>
      </c>
      <c r="X322" t="s">
        <v>59</v>
      </c>
      <c r="Y322" t="s">
        <v>60</v>
      </c>
      <c r="Z322">
        <v>0</v>
      </c>
      <c r="AA322" s="2">
        <v>0</v>
      </c>
      <c r="AB322" s="2">
        <v>0</v>
      </c>
      <c r="AC322" s="4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2.5099999999999998</v>
      </c>
      <c r="AM322" s="2">
        <v>2.5099999999999998</v>
      </c>
      <c r="AN322" s="2">
        <v>0</v>
      </c>
      <c r="AO322" s="2">
        <v>0</v>
      </c>
      <c r="AP322" s="2">
        <v>0</v>
      </c>
    </row>
    <row r="323" spans="1:42" x14ac:dyDescent="0.25">
      <c r="A323" s="1">
        <v>45929</v>
      </c>
      <c r="B323" t="s">
        <v>47</v>
      </c>
      <c r="C323">
        <v>649163</v>
      </c>
      <c r="D323">
        <v>2018717243</v>
      </c>
      <c r="E323" t="s">
        <v>707</v>
      </c>
      <c r="F323" t="s">
        <v>218</v>
      </c>
      <c r="G323" t="s">
        <v>50</v>
      </c>
      <c r="I323" t="s">
        <v>692</v>
      </c>
      <c r="J323" t="s">
        <v>693</v>
      </c>
      <c r="K323">
        <v>652037</v>
      </c>
      <c r="L323" t="s">
        <v>54</v>
      </c>
      <c r="M323" t="s">
        <v>73</v>
      </c>
      <c r="N323" t="s">
        <v>56</v>
      </c>
      <c r="O323" s="1">
        <v>45078</v>
      </c>
      <c r="P323" s="1">
        <v>45962</v>
      </c>
      <c r="Q323" s="2">
        <v>24.61</v>
      </c>
      <c r="R323">
        <v>1</v>
      </c>
      <c r="S323" t="s">
        <v>57</v>
      </c>
      <c r="T323" t="s">
        <v>58</v>
      </c>
      <c r="U323" s="4">
        <v>0.15</v>
      </c>
      <c r="V323" s="2">
        <v>0</v>
      </c>
      <c r="W323">
        <v>0</v>
      </c>
      <c r="X323" t="s">
        <v>59</v>
      </c>
      <c r="Y323" t="s">
        <v>60</v>
      </c>
      <c r="Z323">
        <v>0</v>
      </c>
      <c r="AA323" s="2">
        <v>0</v>
      </c>
      <c r="AB323" s="2">
        <v>0</v>
      </c>
      <c r="AC323" s="4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3.69</v>
      </c>
      <c r="AM323" s="2">
        <v>3.69</v>
      </c>
      <c r="AN323" s="2">
        <v>0</v>
      </c>
      <c r="AO323" s="2">
        <v>0</v>
      </c>
      <c r="AP323" s="2">
        <v>0</v>
      </c>
    </row>
    <row r="324" spans="1:42" x14ac:dyDescent="0.25">
      <c r="A324" s="1">
        <v>45929</v>
      </c>
      <c r="B324" t="s">
        <v>47</v>
      </c>
      <c r="C324">
        <v>649163</v>
      </c>
      <c r="D324">
        <v>2018732057</v>
      </c>
      <c r="E324" t="s">
        <v>708</v>
      </c>
      <c r="F324" t="s">
        <v>709</v>
      </c>
      <c r="G324" t="s">
        <v>50</v>
      </c>
      <c r="I324" t="s">
        <v>692</v>
      </c>
      <c r="J324" t="s">
        <v>693</v>
      </c>
      <c r="K324">
        <v>651818</v>
      </c>
      <c r="L324" t="s">
        <v>387</v>
      </c>
      <c r="M324" t="s">
        <v>342</v>
      </c>
      <c r="N324" t="s">
        <v>56</v>
      </c>
      <c r="O324" s="1">
        <v>45081</v>
      </c>
      <c r="P324" s="1">
        <v>45965</v>
      </c>
      <c r="Q324" s="2">
        <v>10.54</v>
      </c>
      <c r="R324">
        <v>1</v>
      </c>
      <c r="S324" t="s">
        <v>57</v>
      </c>
      <c r="T324" t="s">
        <v>58</v>
      </c>
      <c r="U324" s="4">
        <v>0.15</v>
      </c>
      <c r="V324" s="2">
        <v>0</v>
      </c>
      <c r="W324">
        <v>0</v>
      </c>
      <c r="X324" t="s">
        <v>59</v>
      </c>
      <c r="Y324" t="s">
        <v>60</v>
      </c>
      <c r="Z324">
        <v>0</v>
      </c>
      <c r="AA324" s="2">
        <v>0</v>
      </c>
      <c r="AB324" s="2">
        <v>0</v>
      </c>
      <c r="AC324" s="4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1.58</v>
      </c>
      <c r="AM324" s="2">
        <v>1.58</v>
      </c>
      <c r="AN324" s="2">
        <v>0</v>
      </c>
      <c r="AO324" s="2">
        <v>0</v>
      </c>
      <c r="AP324" s="2">
        <v>0</v>
      </c>
    </row>
    <row r="325" spans="1:42" x14ac:dyDescent="0.25">
      <c r="A325" s="1">
        <v>45929</v>
      </c>
      <c r="B325" t="s">
        <v>47</v>
      </c>
      <c r="C325">
        <v>649163</v>
      </c>
      <c r="D325">
        <v>2018732058</v>
      </c>
      <c r="E325" t="s">
        <v>708</v>
      </c>
      <c r="F325" t="s">
        <v>709</v>
      </c>
      <c r="G325" t="s">
        <v>50</v>
      </c>
      <c r="I325" t="s">
        <v>692</v>
      </c>
      <c r="J325" t="s">
        <v>704</v>
      </c>
      <c r="K325">
        <v>651818</v>
      </c>
      <c r="L325" t="s">
        <v>387</v>
      </c>
      <c r="M325" t="s">
        <v>342</v>
      </c>
      <c r="N325" t="s">
        <v>56</v>
      </c>
      <c r="O325" s="1">
        <v>45081</v>
      </c>
      <c r="P325" s="1">
        <v>45965</v>
      </c>
      <c r="Q325" s="2">
        <v>21.83</v>
      </c>
      <c r="R325">
        <v>1</v>
      </c>
      <c r="S325" t="s">
        <v>57</v>
      </c>
      <c r="T325" t="s">
        <v>58</v>
      </c>
      <c r="U325" s="4">
        <v>0.1</v>
      </c>
      <c r="V325" s="2">
        <v>0</v>
      </c>
      <c r="W325">
        <v>0</v>
      </c>
      <c r="X325" t="s">
        <v>59</v>
      </c>
      <c r="Y325" t="s">
        <v>60</v>
      </c>
      <c r="Z325">
        <v>0</v>
      </c>
      <c r="AA325" s="2">
        <v>0</v>
      </c>
      <c r="AB325" s="2">
        <v>0</v>
      </c>
      <c r="AC325" s="4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2.1800000000000002</v>
      </c>
      <c r="AM325" s="2">
        <v>2.1800000000000002</v>
      </c>
      <c r="AN325" s="2">
        <v>0</v>
      </c>
      <c r="AO325" s="2">
        <v>0</v>
      </c>
      <c r="AP325" s="2">
        <v>0</v>
      </c>
    </row>
    <row r="326" spans="1:42" x14ac:dyDescent="0.25">
      <c r="A326" s="1">
        <v>45929</v>
      </c>
      <c r="B326" t="s">
        <v>47</v>
      </c>
      <c r="C326">
        <v>649163</v>
      </c>
      <c r="D326">
        <v>2018786856</v>
      </c>
      <c r="E326" t="s">
        <v>710</v>
      </c>
      <c r="F326" t="s">
        <v>711</v>
      </c>
      <c r="G326" t="s">
        <v>50</v>
      </c>
      <c r="I326" t="s">
        <v>692</v>
      </c>
      <c r="J326" t="s">
        <v>704</v>
      </c>
      <c r="K326">
        <v>651818</v>
      </c>
      <c r="L326" t="s">
        <v>387</v>
      </c>
      <c r="M326" t="s">
        <v>342</v>
      </c>
      <c r="N326" t="s">
        <v>56</v>
      </c>
      <c r="O326" s="1">
        <v>45081</v>
      </c>
      <c r="P326" s="1">
        <v>45965</v>
      </c>
      <c r="Q326" s="2">
        <v>21.83</v>
      </c>
      <c r="R326">
        <v>1</v>
      </c>
      <c r="S326" t="s">
        <v>57</v>
      </c>
      <c r="T326" t="s">
        <v>58</v>
      </c>
      <c r="U326" s="4">
        <v>0.1</v>
      </c>
      <c r="V326" s="2">
        <v>0</v>
      </c>
      <c r="W326">
        <v>0</v>
      </c>
      <c r="X326" t="s">
        <v>59</v>
      </c>
      <c r="Y326" t="s">
        <v>60</v>
      </c>
      <c r="Z326">
        <v>0</v>
      </c>
      <c r="AA326" s="2">
        <v>0</v>
      </c>
      <c r="AB326" s="2">
        <v>0</v>
      </c>
      <c r="AC326" s="4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2.1800000000000002</v>
      </c>
      <c r="AM326" s="2">
        <v>2.1800000000000002</v>
      </c>
      <c r="AN326" s="2">
        <v>0</v>
      </c>
      <c r="AO326" s="2">
        <v>0</v>
      </c>
      <c r="AP326" s="2">
        <v>0</v>
      </c>
    </row>
    <row r="327" spans="1:42" x14ac:dyDescent="0.25">
      <c r="A327" s="1">
        <v>45929</v>
      </c>
      <c r="B327" t="s">
        <v>47</v>
      </c>
      <c r="C327">
        <v>649163</v>
      </c>
      <c r="D327">
        <v>2018857514</v>
      </c>
      <c r="E327" t="s">
        <v>443</v>
      </c>
      <c r="F327" t="s">
        <v>712</v>
      </c>
      <c r="G327" t="s">
        <v>50</v>
      </c>
      <c r="I327" t="s">
        <v>692</v>
      </c>
      <c r="J327" t="s">
        <v>693</v>
      </c>
      <c r="K327">
        <v>651818</v>
      </c>
      <c r="L327" t="s">
        <v>387</v>
      </c>
      <c r="M327" t="s">
        <v>342</v>
      </c>
      <c r="N327" t="s">
        <v>56</v>
      </c>
      <c r="O327" s="1">
        <v>45078</v>
      </c>
      <c r="P327" s="1">
        <v>45962</v>
      </c>
      <c r="Q327" s="2">
        <v>25.73</v>
      </c>
      <c r="R327">
        <v>1</v>
      </c>
      <c r="S327" t="s">
        <v>57</v>
      </c>
      <c r="T327" t="s">
        <v>58</v>
      </c>
      <c r="U327" s="4">
        <v>0.15</v>
      </c>
      <c r="V327" s="2">
        <v>0</v>
      </c>
      <c r="W327">
        <v>0</v>
      </c>
      <c r="X327" t="s">
        <v>59</v>
      </c>
      <c r="Y327" t="s">
        <v>60</v>
      </c>
      <c r="Z327">
        <v>0</v>
      </c>
      <c r="AA327" s="2">
        <v>0</v>
      </c>
      <c r="AB327" s="2">
        <v>0</v>
      </c>
      <c r="AC327" s="4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3.86</v>
      </c>
      <c r="AM327" s="2">
        <v>3.86</v>
      </c>
      <c r="AN327" s="2">
        <v>0</v>
      </c>
      <c r="AO327" s="2">
        <v>0</v>
      </c>
      <c r="AP327" s="2">
        <v>0</v>
      </c>
    </row>
    <row r="328" spans="1:42" x14ac:dyDescent="0.25">
      <c r="A328" s="1">
        <v>45929</v>
      </c>
      <c r="B328" t="s">
        <v>47</v>
      </c>
      <c r="C328">
        <v>649163</v>
      </c>
      <c r="D328">
        <v>2018857516</v>
      </c>
      <c r="E328" t="s">
        <v>443</v>
      </c>
      <c r="F328" t="s">
        <v>712</v>
      </c>
      <c r="G328" t="s">
        <v>50</v>
      </c>
      <c r="I328" t="s">
        <v>692</v>
      </c>
      <c r="J328" t="s">
        <v>704</v>
      </c>
      <c r="K328">
        <v>651818</v>
      </c>
      <c r="L328" t="s">
        <v>387</v>
      </c>
      <c r="M328" t="s">
        <v>342</v>
      </c>
      <c r="N328" t="s">
        <v>56</v>
      </c>
      <c r="O328" s="1">
        <v>45078</v>
      </c>
      <c r="P328" s="1">
        <v>45962</v>
      </c>
      <c r="Q328" s="2">
        <v>29.25</v>
      </c>
      <c r="R328">
        <v>1</v>
      </c>
      <c r="S328" t="s">
        <v>57</v>
      </c>
      <c r="T328" t="s">
        <v>58</v>
      </c>
      <c r="U328" s="4">
        <v>0.1</v>
      </c>
      <c r="V328" s="2">
        <v>0</v>
      </c>
      <c r="W328">
        <v>0</v>
      </c>
      <c r="X328" t="s">
        <v>59</v>
      </c>
      <c r="Y328" t="s">
        <v>60</v>
      </c>
      <c r="Z328">
        <v>0</v>
      </c>
      <c r="AA328" s="2">
        <v>0</v>
      </c>
      <c r="AB328" s="2">
        <v>0</v>
      </c>
      <c r="AC328" s="4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2.92</v>
      </c>
      <c r="AM328" s="2">
        <v>2.92</v>
      </c>
      <c r="AN328" s="2">
        <v>0</v>
      </c>
      <c r="AO328" s="2">
        <v>0</v>
      </c>
      <c r="AP328" s="2">
        <v>0</v>
      </c>
    </row>
    <row r="329" spans="1:42" x14ac:dyDescent="0.25">
      <c r="A329" s="1">
        <v>45929</v>
      </c>
      <c r="B329" t="s">
        <v>47</v>
      </c>
      <c r="C329">
        <v>649163</v>
      </c>
      <c r="D329">
        <v>2018933493</v>
      </c>
      <c r="E329" t="s">
        <v>201</v>
      </c>
      <c r="F329" t="s">
        <v>713</v>
      </c>
      <c r="G329" t="s">
        <v>50</v>
      </c>
      <c r="H329" t="s">
        <v>134</v>
      </c>
      <c r="I329" t="s">
        <v>692</v>
      </c>
      <c r="J329" t="s">
        <v>693</v>
      </c>
      <c r="K329">
        <v>651818</v>
      </c>
      <c r="L329" t="s">
        <v>387</v>
      </c>
      <c r="M329" t="s">
        <v>342</v>
      </c>
      <c r="N329" t="s">
        <v>56</v>
      </c>
      <c r="O329" s="1">
        <v>45112</v>
      </c>
      <c r="P329" s="1">
        <v>45966</v>
      </c>
      <c r="Q329" s="2">
        <v>10.54</v>
      </c>
      <c r="R329">
        <v>1</v>
      </c>
      <c r="S329" t="s">
        <v>57</v>
      </c>
      <c r="T329" t="s">
        <v>58</v>
      </c>
      <c r="U329" s="4">
        <v>0.15</v>
      </c>
      <c r="V329" s="2">
        <v>0</v>
      </c>
      <c r="W329">
        <v>0</v>
      </c>
      <c r="X329" t="s">
        <v>59</v>
      </c>
      <c r="Y329" t="s">
        <v>60</v>
      </c>
      <c r="Z329">
        <v>0</v>
      </c>
      <c r="AA329" s="2">
        <v>0</v>
      </c>
      <c r="AB329" s="2">
        <v>0</v>
      </c>
      <c r="AC329" s="4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1.58</v>
      </c>
      <c r="AM329" s="2">
        <v>1.58</v>
      </c>
      <c r="AN329" s="2">
        <v>0</v>
      </c>
      <c r="AO329" s="2">
        <v>0</v>
      </c>
      <c r="AP329" s="2">
        <v>0</v>
      </c>
    </row>
    <row r="330" spans="1:42" x14ac:dyDescent="0.25">
      <c r="A330" s="1">
        <v>45929</v>
      </c>
      <c r="B330" t="s">
        <v>47</v>
      </c>
      <c r="C330">
        <v>649163</v>
      </c>
      <c r="D330">
        <v>2027406567</v>
      </c>
      <c r="E330" t="s">
        <v>714</v>
      </c>
      <c r="F330" t="s">
        <v>715</v>
      </c>
      <c r="G330" t="s">
        <v>50</v>
      </c>
      <c r="H330" t="s">
        <v>228</v>
      </c>
      <c r="I330" t="s">
        <v>692</v>
      </c>
      <c r="J330" t="s">
        <v>701</v>
      </c>
      <c r="K330">
        <v>764123</v>
      </c>
      <c r="L330" t="s">
        <v>716</v>
      </c>
      <c r="M330" t="s">
        <v>717</v>
      </c>
      <c r="N330" t="s">
        <v>56</v>
      </c>
      <c r="O330" s="1">
        <v>45715</v>
      </c>
      <c r="P330" s="1">
        <v>45957</v>
      </c>
      <c r="Q330" s="2">
        <v>101.22</v>
      </c>
      <c r="R330">
        <v>1</v>
      </c>
      <c r="S330" t="s">
        <v>57</v>
      </c>
      <c r="T330" t="s">
        <v>58</v>
      </c>
      <c r="U330" s="4">
        <v>0.7</v>
      </c>
      <c r="V330" s="2">
        <v>0</v>
      </c>
      <c r="W330">
        <v>0</v>
      </c>
      <c r="X330" t="s">
        <v>243</v>
      </c>
      <c r="Y330" t="s">
        <v>60</v>
      </c>
      <c r="Z330">
        <v>0</v>
      </c>
      <c r="AA330" s="2">
        <v>0</v>
      </c>
      <c r="AB330" s="2">
        <v>0</v>
      </c>
      <c r="AC330" s="4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70.849999999999994</v>
      </c>
      <c r="AM330" s="2">
        <v>70.849999999999994</v>
      </c>
      <c r="AN330" s="2">
        <v>0</v>
      </c>
      <c r="AO330" s="2">
        <v>0</v>
      </c>
      <c r="AP330" s="2">
        <v>0</v>
      </c>
    </row>
    <row r="331" spans="1:42" x14ac:dyDescent="0.25">
      <c r="A331" s="1">
        <v>45929</v>
      </c>
      <c r="B331" t="s">
        <v>47</v>
      </c>
      <c r="C331">
        <v>649163</v>
      </c>
      <c r="D331">
        <v>2027419633</v>
      </c>
      <c r="E331" t="s">
        <v>718</v>
      </c>
      <c r="F331" t="s">
        <v>719</v>
      </c>
      <c r="G331" t="s">
        <v>50</v>
      </c>
      <c r="H331" t="s">
        <v>203</v>
      </c>
      <c r="I331" t="s">
        <v>692</v>
      </c>
      <c r="J331" t="s">
        <v>701</v>
      </c>
      <c r="K331">
        <v>806645</v>
      </c>
      <c r="L331" t="s">
        <v>720</v>
      </c>
      <c r="M331" t="s">
        <v>721</v>
      </c>
      <c r="N331" t="s">
        <v>56</v>
      </c>
      <c r="O331" s="1">
        <v>45716</v>
      </c>
      <c r="P331" s="1">
        <v>45958</v>
      </c>
      <c r="Q331" s="2">
        <v>163.43</v>
      </c>
      <c r="R331">
        <v>1</v>
      </c>
      <c r="S331" t="s">
        <v>57</v>
      </c>
      <c r="T331" t="s">
        <v>58</v>
      </c>
      <c r="U331" s="4">
        <v>0.7</v>
      </c>
      <c r="V331" s="2">
        <v>0</v>
      </c>
      <c r="W331">
        <v>0</v>
      </c>
      <c r="X331" t="s">
        <v>243</v>
      </c>
      <c r="Y331" t="s">
        <v>60</v>
      </c>
      <c r="Z331">
        <v>0</v>
      </c>
      <c r="AA331" s="2">
        <v>0</v>
      </c>
      <c r="AB331" s="2">
        <v>0</v>
      </c>
      <c r="AC331" s="4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114.4</v>
      </c>
      <c r="AM331" s="2">
        <v>114.4</v>
      </c>
      <c r="AN331" s="2">
        <v>0</v>
      </c>
      <c r="AO331" s="2">
        <v>0</v>
      </c>
      <c r="AP331" s="2">
        <v>0</v>
      </c>
    </row>
    <row r="332" spans="1:42" x14ac:dyDescent="0.25">
      <c r="A332" s="1">
        <v>45929</v>
      </c>
      <c r="B332" t="s">
        <v>47</v>
      </c>
      <c r="C332">
        <v>649163</v>
      </c>
      <c r="D332">
        <v>2027420098</v>
      </c>
      <c r="E332" t="s">
        <v>722</v>
      </c>
      <c r="F332" t="s">
        <v>723</v>
      </c>
      <c r="G332" t="s">
        <v>50</v>
      </c>
      <c r="H332" t="s">
        <v>228</v>
      </c>
      <c r="I332" t="s">
        <v>692</v>
      </c>
      <c r="J332" t="s">
        <v>701</v>
      </c>
      <c r="K332">
        <v>760902</v>
      </c>
      <c r="L332" t="s">
        <v>724</v>
      </c>
      <c r="M332" t="s">
        <v>725</v>
      </c>
      <c r="N332" t="s">
        <v>56</v>
      </c>
      <c r="O332" s="1">
        <v>45717</v>
      </c>
      <c r="P332" s="1">
        <v>45962</v>
      </c>
      <c r="Q332" s="2">
        <v>19</v>
      </c>
      <c r="R332">
        <v>1</v>
      </c>
      <c r="S332" t="s">
        <v>57</v>
      </c>
      <c r="T332" t="s">
        <v>58</v>
      </c>
      <c r="U332" s="4">
        <v>0.7</v>
      </c>
      <c r="V332" s="2">
        <v>0</v>
      </c>
      <c r="W332">
        <v>0</v>
      </c>
      <c r="X332" t="s">
        <v>243</v>
      </c>
      <c r="Y332" t="s">
        <v>60</v>
      </c>
      <c r="Z332">
        <v>0</v>
      </c>
      <c r="AA332" s="2">
        <v>0</v>
      </c>
      <c r="AB332" s="2">
        <v>0</v>
      </c>
      <c r="AC332" s="4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13.3</v>
      </c>
      <c r="AM332" s="2">
        <v>13.3</v>
      </c>
      <c r="AN332" s="2">
        <v>0</v>
      </c>
      <c r="AO332" s="2">
        <v>0</v>
      </c>
      <c r="AP332" s="2">
        <v>0</v>
      </c>
    </row>
    <row r="333" spans="1:42" x14ac:dyDescent="0.25">
      <c r="A333" s="1">
        <v>45929</v>
      </c>
      <c r="B333" t="s">
        <v>47</v>
      </c>
      <c r="C333">
        <v>649163</v>
      </c>
      <c r="D333">
        <v>2027435579</v>
      </c>
      <c r="E333" t="s">
        <v>726</v>
      </c>
      <c r="F333" t="s">
        <v>220</v>
      </c>
      <c r="G333" t="s">
        <v>50</v>
      </c>
      <c r="H333" t="s">
        <v>228</v>
      </c>
      <c r="I333" t="s">
        <v>692</v>
      </c>
      <c r="J333" t="s">
        <v>701</v>
      </c>
      <c r="K333">
        <v>814033</v>
      </c>
      <c r="L333" t="s">
        <v>445</v>
      </c>
      <c r="M333" t="s">
        <v>446</v>
      </c>
      <c r="N333" t="s">
        <v>56</v>
      </c>
      <c r="O333" s="1">
        <v>45717</v>
      </c>
      <c r="P333" s="1">
        <v>45962</v>
      </c>
      <c r="Q333" s="2">
        <v>27.5</v>
      </c>
      <c r="R333">
        <v>1</v>
      </c>
      <c r="S333" t="s">
        <v>57</v>
      </c>
      <c r="T333" t="s">
        <v>58</v>
      </c>
      <c r="U333" s="4">
        <v>0.7</v>
      </c>
      <c r="V333" s="2">
        <v>0</v>
      </c>
      <c r="W333">
        <v>0</v>
      </c>
      <c r="X333" t="s">
        <v>243</v>
      </c>
      <c r="Y333" t="s">
        <v>60</v>
      </c>
      <c r="Z333">
        <v>0</v>
      </c>
      <c r="AA333" s="2">
        <v>0</v>
      </c>
      <c r="AB333" s="2">
        <v>0</v>
      </c>
      <c r="AC333" s="4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19.25</v>
      </c>
      <c r="AM333" s="2">
        <v>19.25</v>
      </c>
      <c r="AN333" s="2">
        <v>0</v>
      </c>
      <c r="AO333" s="2">
        <v>0</v>
      </c>
      <c r="AP333" s="2">
        <v>0</v>
      </c>
    </row>
    <row r="334" spans="1:42" x14ac:dyDescent="0.25">
      <c r="A334" s="1">
        <v>45929</v>
      </c>
      <c r="B334" t="s">
        <v>47</v>
      </c>
      <c r="C334">
        <v>649163</v>
      </c>
      <c r="D334">
        <v>2027438447</v>
      </c>
      <c r="E334" t="s">
        <v>727</v>
      </c>
      <c r="F334" t="s">
        <v>168</v>
      </c>
      <c r="G334" t="s">
        <v>50</v>
      </c>
      <c r="H334" t="s">
        <v>228</v>
      </c>
      <c r="I334" t="s">
        <v>692</v>
      </c>
      <c r="J334" t="s">
        <v>701</v>
      </c>
      <c r="K334">
        <v>813184</v>
      </c>
      <c r="L334" t="s">
        <v>728</v>
      </c>
      <c r="M334" t="s">
        <v>729</v>
      </c>
      <c r="N334" t="s">
        <v>56</v>
      </c>
      <c r="O334" s="1">
        <v>45717</v>
      </c>
      <c r="P334" s="1">
        <v>45962</v>
      </c>
      <c r="Q334" s="2">
        <v>101.38</v>
      </c>
      <c r="R334">
        <v>1</v>
      </c>
      <c r="S334" t="s">
        <v>57</v>
      </c>
      <c r="T334" t="s">
        <v>58</v>
      </c>
      <c r="U334" s="4">
        <v>0.7</v>
      </c>
      <c r="V334" s="2">
        <v>0</v>
      </c>
      <c r="W334">
        <v>0</v>
      </c>
      <c r="X334" t="s">
        <v>243</v>
      </c>
      <c r="Y334" t="s">
        <v>60</v>
      </c>
      <c r="Z334">
        <v>0</v>
      </c>
      <c r="AA334" s="2">
        <v>0</v>
      </c>
      <c r="AB334" s="2">
        <v>0</v>
      </c>
      <c r="AC334" s="4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70.97</v>
      </c>
      <c r="AM334" s="2">
        <v>70.97</v>
      </c>
      <c r="AN334" s="2">
        <v>0</v>
      </c>
      <c r="AO334" s="2">
        <v>0</v>
      </c>
      <c r="AP334" s="2">
        <v>0</v>
      </c>
    </row>
    <row r="335" spans="1:42" x14ac:dyDescent="0.25">
      <c r="A335" s="1">
        <v>45929</v>
      </c>
      <c r="B335" t="s">
        <v>47</v>
      </c>
      <c r="C335">
        <v>649163</v>
      </c>
      <c r="D335">
        <v>2027444601</v>
      </c>
      <c r="E335" t="s">
        <v>730</v>
      </c>
      <c r="F335" t="s">
        <v>731</v>
      </c>
      <c r="G335" t="s">
        <v>50</v>
      </c>
      <c r="H335" t="s">
        <v>398</v>
      </c>
      <c r="I335" t="s">
        <v>692</v>
      </c>
      <c r="J335" t="s">
        <v>701</v>
      </c>
      <c r="K335">
        <v>816021</v>
      </c>
      <c r="L335" t="s">
        <v>399</v>
      </c>
      <c r="M335" t="s">
        <v>400</v>
      </c>
      <c r="N335" t="s">
        <v>56</v>
      </c>
      <c r="O335" s="1">
        <v>45717</v>
      </c>
      <c r="P335" s="1">
        <v>45962</v>
      </c>
      <c r="Q335" s="2">
        <v>9.1</v>
      </c>
      <c r="R335">
        <v>1</v>
      </c>
      <c r="S335" t="s">
        <v>57</v>
      </c>
      <c r="T335" t="s">
        <v>58</v>
      </c>
      <c r="U335" s="4">
        <v>0.7</v>
      </c>
      <c r="V335" s="2">
        <v>0</v>
      </c>
      <c r="W335">
        <v>0</v>
      </c>
      <c r="X335" t="s">
        <v>243</v>
      </c>
      <c r="Y335" t="s">
        <v>60</v>
      </c>
      <c r="Z335">
        <v>0</v>
      </c>
      <c r="AA335" s="2">
        <v>0</v>
      </c>
      <c r="AB335" s="2">
        <v>0</v>
      </c>
      <c r="AC335" s="4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6.37</v>
      </c>
      <c r="AM335" s="2">
        <v>6.37</v>
      </c>
      <c r="AN335" s="2">
        <v>0</v>
      </c>
      <c r="AO335" s="2">
        <v>0</v>
      </c>
      <c r="AP335" s="2">
        <v>0</v>
      </c>
    </row>
    <row r="336" spans="1:42" x14ac:dyDescent="0.25">
      <c r="A336" s="1">
        <v>45929</v>
      </c>
      <c r="B336" t="s">
        <v>47</v>
      </c>
      <c r="C336">
        <v>649163</v>
      </c>
      <c r="D336">
        <v>2027446831</v>
      </c>
      <c r="E336" t="s">
        <v>732</v>
      </c>
      <c r="F336" t="s">
        <v>733</v>
      </c>
      <c r="G336" t="s">
        <v>50</v>
      </c>
      <c r="H336" t="s">
        <v>228</v>
      </c>
      <c r="I336" t="s">
        <v>692</v>
      </c>
      <c r="J336" t="s">
        <v>701</v>
      </c>
      <c r="K336">
        <v>806645</v>
      </c>
      <c r="L336" t="s">
        <v>720</v>
      </c>
      <c r="M336" t="s">
        <v>721</v>
      </c>
      <c r="N336" t="s">
        <v>56</v>
      </c>
      <c r="O336" s="1">
        <v>45717</v>
      </c>
      <c r="P336" s="1">
        <v>45962</v>
      </c>
      <c r="Q336" s="2">
        <v>88.96</v>
      </c>
      <c r="R336">
        <v>1</v>
      </c>
      <c r="S336" t="s">
        <v>57</v>
      </c>
      <c r="T336" t="s">
        <v>58</v>
      </c>
      <c r="U336" s="4">
        <v>0.7</v>
      </c>
      <c r="V336" s="2">
        <v>0</v>
      </c>
      <c r="W336">
        <v>0</v>
      </c>
      <c r="X336" t="s">
        <v>243</v>
      </c>
      <c r="Y336" t="s">
        <v>60</v>
      </c>
      <c r="Z336">
        <v>0</v>
      </c>
      <c r="AA336" s="2">
        <v>0</v>
      </c>
      <c r="AB336" s="2">
        <v>0</v>
      </c>
      <c r="AC336" s="4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62.27</v>
      </c>
      <c r="AM336" s="2">
        <v>62.27</v>
      </c>
      <c r="AN336" s="2">
        <v>0</v>
      </c>
      <c r="AO336" s="2">
        <v>0</v>
      </c>
      <c r="AP336" s="2">
        <v>0</v>
      </c>
    </row>
    <row r="337" spans="1:42" x14ac:dyDescent="0.25">
      <c r="A337" s="1">
        <v>45929</v>
      </c>
      <c r="B337" t="s">
        <v>47</v>
      </c>
      <c r="C337">
        <v>649163</v>
      </c>
      <c r="D337">
        <v>2027447209</v>
      </c>
      <c r="E337" t="s">
        <v>734</v>
      </c>
      <c r="F337" t="s">
        <v>735</v>
      </c>
      <c r="G337" t="s">
        <v>50</v>
      </c>
      <c r="H337" t="s">
        <v>228</v>
      </c>
      <c r="I337" t="s">
        <v>692</v>
      </c>
      <c r="J337" t="s">
        <v>701</v>
      </c>
      <c r="K337">
        <v>768887</v>
      </c>
      <c r="L337" t="s">
        <v>736</v>
      </c>
      <c r="M337" t="s">
        <v>256</v>
      </c>
      <c r="N337" t="s">
        <v>56</v>
      </c>
      <c r="O337" s="1">
        <v>45717</v>
      </c>
      <c r="P337" s="1">
        <v>45962</v>
      </c>
      <c r="Q337" s="2">
        <v>58.24</v>
      </c>
      <c r="R337">
        <v>1</v>
      </c>
      <c r="S337" t="s">
        <v>57</v>
      </c>
      <c r="T337" t="s">
        <v>58</v>
      </c>
      <c r="U337" s="4">
        <v>0.7</v>
      </c>
      <c r="V337" s="2">
        <v>0</v>
      </c>
      <c r="W337">
        <v>0</v>
      </c>
      <c r="X337" t="s">
        <v>243</v>
      </c>
      <c r="Y337" t="s">
        <v>60</v>
      </c>
      <c r="Z337">
        <v>0</v>
      </c>
      <c r="AA337" s="2">
        <v>0</v>
      </c>
      <c r="AB337" s="2">
        <v>0</v>
      </c>
      <c r="AC337" s="4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40.770000000000003</v>
      </c>
      <c r="AM337" s="2">
        <v>40.770000000000003</v>
      </c>
      <c r="AN337" s="2">
        <v>0</v>
      </c>
      <c r="AO337" s="2">
        <v>0</v>
      </c>
      <c r="AP337" s="2">
        <v>0</v>
      </c>
    </row>
    <row r="338" spans="1:42" x14ac:dyDescent="0.25">
      <c r="A338" s="1">
        <v>45929</v>
      </c>
      <c r="B338" t="s">
        <v>47</v>
      </c>
      <c r="C338">
        <v>649163</v>
      </c>
      <c r="D338">
        <v>2027475999</v>
      </c>
      <c r="E338" t="s">
        <v>737</v>
      </c>
      <c r="F338" t="s">
        <v>738</v>
      </c>
      <c r="G338" t="s">
        <v>50</v>
      </c>
      <c r="H338" t="s">
        <v>228</v>
      </c>
      <c r="I338" t="s">
        <v>692</v>
      </c>
      <c r="J338" t="s">
        <v>701</v>
      </c>
      <c r="K338">
        <v>814033</v>
      </c>
      <c r="L338" t="s">
        <v>445</v>
      </c>
      <c r="M338" t="s">
        <v>446</v>
      </c>
      <c r="N338" t="s">
        <v>56</v>
      </c>
      <c r="O338" s="1">
        <v>45748</v>
      </c>
      <c r="P338" s="1">
        <v>45962</v>
      </c>
      <c r="Q338" s="2">
        <v>26.5</v>
      </c>
      <c r="R338">
        <v>1</v>
      </c>
      <c r="S338" t="s">
        <v>57</v>
      </c>
      <c r="T338" t="s">
        <v>58</v>
      </c>
      <c r="U338" s="4">
        <v>0.7</v>
      </c>
      <c r="V338" s="2">
        <v>0</v>
      </c>
      <c r="W338">
        <v>0</v>
      </c>
      <c r="X338" t="s">
        <v>243</v>
      </c>
      <c r="Y338" t="s">
        <v>60</v>
      </c>
      <c r="Z338">
        <v>0</v>
      </c>
      <c r="AA338" s="2">
        <v>0</v>
      </c>
      <c r="AB338" s="2">
        <v>0</v>
      </c>
      <c r="AC338" s="4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18.55</v>
      </c>
      <c r="AM338" s="2">
        <v>18.55</v>
      </c>
      <c r="AN338" s="2">
        <v>0</v>
      </c>
      <c r="AO338" s="2">
        <v>0</v>
      </c>
      <c r="AP338" s="2">
        <v>0</v>
      </c>
    </row>
    <row r="339" spans="1:42" x14ac:dyDescent="0.25">
      <c r="A339" s="1">
        <v>45929</v>
      </c>
      <c r="B339" t="s">
        <v>47</v>
      </c>
      <c r="C339">
        <v>649163</v>
      </c>
      <c r="D339">
        <v>2027476841</v>
      </c>
      <c r="E339" t="s">
        <v>739</v>
      </c>
      <c r="F339" t="s">
        <v>443</v>
      </c>
      <c r="G339" t="s">
        <v>50</v>
      </c>
      <c r="H339" t="s">
        <v>278</v>
      </c>
      <c r="I339" t="s">
        <v>692</v>
      </c>
      <c r="J339" t="s">
        <v>701</v>
      </c>
      <c r="K339">
        <v>673059</v>
      </c>
      <c r="L339" t="s">
        <v>65</v>
      </c>
      <c r="M339" t="s">
        <v>115</v>
      </c>
      <c r="N339" t="s">
        <v>56</v>
      </c>
      <c r="O339" s="1">
        <v>45717</v>
      </c>
      <c r="P339" s="1">
        <v>45962</v>
      </c>
      <c r="Q339" s="2">
        <v>10.82</v>
      </c>
      <c r="R339">
        <v>1</v>
      </c>
      <c r="S339" t="s">
        <v>57</v>
      </c>
      <c r="T339" t="s">
        <v>58</v>
      </c>
      <c r="U339" s="4">
        <v>0.7</v>
      </c>
      <c r="V339" s="2">
        <v>0</v>
      </c>
      <c r="W339">
        <v>0</v>
      </c>
      <c r="X339" t="s">
        <v>243</v>
      </c>
      <c r="Y339" t="s">
        <v>60</v>
      </c>
      <c r="Z339">
        <v>0</v>
      </c>
      <c r="AA339" s="2">
        <v>0</v>
      </c>
      <c r="AB339" s="2">
        <v>0</v>
      </c>
      <c r="AC339" s="4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7.57</v>
      </c>
      <c r="AM339" s="2">
        <v>7.57</v>
      </c>
      <c r="AN339" s="2">
        <v>0</v>
      </c>
      <c r="AO339" s="2">
        <v>0</v>
      </c>
      <c r="AP339" s="2">
        <v>0</v>
      </c>
    </row>
    <row r="340" spans="1:42" x14ac:dyDescent="0.25">
      <c r="A340" s="1">
        <v>45929</v>
      </c>
      <c r="B340" t="s">
        <v>47</v>
      </c>
      <c r="C340">
        <v>649163</v>
      </c>
      <c r="D340">
        <v>2027501753</v>
      </c>
      <c r="E340" t="s">
        <v>740</v>
      </c>
      <c r="F340" t="s">
        <v>741</v>
      </c>
      <c r="G340" t="s">
        <v>50</v>
      </c>
      <c r="H340" t="s">
        <v>495</v>
      </c>
      <c r="I340" t="s">
        <v>692</v>
      </c>
      <c r="J340" t="s">
        <v>693</v>
      </c>
      <c r="K340">
        <v>652037</v>
      </c>
      <c r="L340" t="s">
        <v>54</v>
      </c>
      <c r="M340" t="s">
        <v>73</v>
      </c>
      <c r="N340" t="s">
        <v>56</v>
      </c>
      <c r="O340" s="1">
        <v>45718</v>
      </c>
      <c r="P340" s="1">
        <v>45963</v>
      </c>
      <c r="Q340" s="2">
        <v>24.61</v>
      </c>
      <c r="R340">
        <v>1</v>
      </c>
      <c r="S340" t="s">
        <v>57</v>
      </c>
      <c r="T340" t="s">
        <v>58</v>
      </c>
      <c r="U340" s="4">
        <v>0.7</v>
      </c>
      <c r="V340" s="2">
        <v>0</v>
      </c>
      <c r="W340">
        <v>0</v>
      </c>
      <c r="X340" t="s">
        <v>243</v>
      </c>
      <c r="Y340" t="s">
        <v>60</v>
      </c>
      <c r="Z340">
        <v>0</v>
      </c>
      <c r="AA340" s="2">
        <v>0</v>
      </c>
      <c r="AB340" s="2">
        <v>0</v>
      </c>
      <c r="AC340" s="4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17.23</v>
      </c>
      <c r="AM340" s="2">
        <v>17.23</v>
      </c>
      <c r="AN340" s="2">
        <v>0</v>
      </c>
      <c r="AO340" s="2">
        <v>0</v>
      </c>
      <c r="AP340" s="2">
        <v>0</v>
      </c>
    </row>
    <row r="341" spans="1:42" x14ac:dyDescent="0.25">
      <c r="A341" s="1">
        <v>45929</v>
      </c>
      <c r="B341" t="s">
        <v>47</v>
      </c>
      <c r="C341">
        <v>649163</v>
      </c>
      <c r="D341">
        <v>2027501755</v>
      </c>
      <c r="E341" t="s">
        <v>740</v>
      </c>
      <c r="F341" t="s">
        <v>741</v>
      </c>
      <c r="G341" t="s">
        <v>50</v>
      </c>
      <c r="H341" t="s">
        <v>495</v>
      </c>
      <c r="I341" t="s">
        <v>692</v>
      </c>
      <c r="J341" t="s">
        <v>742</v>
      </c>
      <c r="K341">
        <v>652037</v>
      </c>
      <c r="L341" t="s">
        <v>54</v>
      </c>
      <c r="M341" t="s">
        <v>73</v>
      </c>
      <c r="N341" t="s">
        <v>56</v>
      </c>
      <c r="O341" s="1">
        <v>45718</v>
      </c>
      <c r="P341" s="1">
        <v>45963</v>
      </c>
      <c r="Q341" s="2">
        <v>36.299999999999997</v>
      </c>
      <c r="R341">
        <v>1</v>
      </c>
      <c r="S341" t="s">
        <v>57</v>
      </c>
      <c r="T341" t="s">
        <v>58</v>
      </c>
      <c r="U341" s="4">
        <v>0.42</v>
      </c>
      <c r="V341" s="2">
        <v>0</v>
      </c>
      <c r="W341">
        <v>0</v>
      </c>
      <c r="X341" t="s">
        <v>243</v>
      </c>
      <c r="Y341" t="s">
        <v>60</v>
      </c>
      <c r="Z341">
        <v>0</v>
      </c>
      <c r="AA341" s="2">
        <v>0</v>
      </c>
      <c r="AB341" s="2">
        <v>0</v>
      </c>
      <c r="AC341" s="4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15.25</v>
      </c>
      <c r="AM341" s="2">
        <v>15.25</v>
      </c>
      <c r="AN341" s="2">
        <v>0</v>
      </c>
      <c r="AO341" s="2">
        <v>0</v>
      </c>
      <c r="AP341" s="2">
        <v>0</v>
      </c>
    </row>
    <row r="342" spans="1:42" x14ac:dyDescent="0.25">
      <c r="A342" s="1">
        <v>45929</v>
      </c>
      <c r="B342" t="s">
        <v>47</v>
      </c>
      <c r="C342">
        <v>649163</v>
      </c>
      <c r="D342">
        <v>2027506867</v>
      </c>
      <c r="E342" t="s">
        <v>743</v>
      </c>
      <c r="F342" t="s">
        <v>744</v>
      </c>
      <c r="G342" t="s">
        <v>50</v>
      </c>
      <c r="H342" t="s">
        <v>203</v>
      </c>
      <c r="I342" t="s">
        <v>692</v>
      </c>
      <c r="J342" t="s">
        <v>701</v>
      </c>
      <c r="K342">
        <v>821015</v>
      </c>
      <c r="L342" t="s">
        <v>395</v>
      </c>
      <c r="M342" t="s">
        <v>396</v>
      </c>
      <c r="N342" t="s">
        <v>56</v>
      </c>
      <c r="O342" s="1">
        <v>45721</v>
      </c>
      <c r="P342" s="1">
        <v>45966</v>
      </c>
      <c r="Q342" s="2">
        <v>73.22</v>
      </c>
      <c r="R342">
        <v>1</v>
      </c>
      <c r="S342" t="s">
        <v>57</v>
      </c>
      <c r="T342" t="s">
        <v>58</v>
      </c>
      <c r="U342" s="4">
        <v>0.7</v>
      </c>
      <c r="V342" s="2">
        <v>0</v>
      </c>
      <c r="W342">
        <v>0</v>
      </c>
      <c r="X342" t="s">
        <v>243</v>
      </c>
      <c r="Y342" t="s">
        <v>60</v>
      </c>
      <c r="Z342">
        <v>0</v>
      </c>
      <c r="AA342" s="2">
        <v>0</v>
      </c>
      <c r="AB342" s="2">
        <v>0</v>
      </c>
      <c r="AC342" s="4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51.25</v>
      </c>
      <c r="AM342" s="2">
        <v>51.25</v>
      </c>
      <c r="AN342" s="2">
        <v>0</v>
      </c>
      <c r="AO342" s="2">
        <v>0</v>
      </c>
      <c r="AP342" s="2">
        <v>0</v>
      </c>
    </row>
    <row r="343" spans="1:42" x14ac:dyDescent="0.25">
      <c r="A343" s="1">
        <v>45929</v>
      </c>
      <c r="B343" t="s">
        <v>47</v>
      </c>
      <c r="C343">
        <v>649163</v>
      </c>
      <c r="D343">
        <v>2027533375</v>
      </c>
      <c r="E343" t="s">
        <v>745</v>
      </c>
      <c r="F343" t="s">
        <v>109</v>
      </c>
      <c r="G343" t="s">
        <v>50</v>
      </c>
      <c r="H343" t="s">
        <v>228</v>
      </c>
      <c r="I343" t="s">
        <v>692</v>
      </c>
      <c r="J343" t="s">
        <v>701</v>
      </c>
      <c r="K343">
        <v>840313</v>
      </c>
      <c r="L343" t="s">
        <v>746</v>
      </c>
      <c r="M343" t="s">
        <v>747</v>
      </c>
      <c r="N343" t="s">
        <v>56</v>
      </c>
      <c r="O343" s="1">
        <v>45748</v>
      </c>
      <c r="P343" s="1">
        <v>45962</v>
      </c>
      <c r="Q343" s="2">
        <v>284.54000000000002</v>
      </c>
      <c r="R343">
        <v>1</v>
      </c>
      <c r="S343" t="s">
        <v>57</v>
      </c>
      <c r="T343" t="s">
        <v>58</v>
      </c>
      <c r="U343" s="4">
        <v>0.7</v>
      </c>
      <c r="V343" s="2">
        <v>0</v>
      </c>
      <c r="W343">
        <v>0</v>
      </c>
      <c r="X343" t="s">
        <v>243</v>
      </c>
      <c r="Y343" t="s">
        <v>60</v>
      </c>
      <c r="Z343">
        <v>0</v>
      </c>
      <c r="AA343" s="2">
        <v>0</v>
      </c>
      <c r="AB343" s="2">
        <v>0</v>
      </c>
      <c r="AC343" s="4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199.18</v>
      </c>
      <c r="AM343" s="2">
        <v>199.18</v>
      </c>
      <c r="AN343" s="2">
        <v>0</v>
      </c>
      <c r="AO343" s="2">
        <v>0</v>
      </c>
      <c r="AP343" s="2">
        <v>0</v>
      </c>
    </row>
    <row r="344" spans="1:42" x14ac:dyDescent="0.25">
      <c r="A344" s="1">
        <v>45929</v>
      </c>
      <c r="B344" t="s">
        <v>47</v>
      </c>
      <c r="C344">
        <v>649163</v>
      </c>
      <c r="D344">
        <v>2027536931</v>
      </c>
      <c r="E344" t="s">
        <v>464</v>
      </c>
      <c r="F344" t="s">
        <v>294</v>
      </c>
      <c r="G344" t="s">
        <v>50</v>
      </c>
      <c r="H344" t="s">
        <v>228</v>
      </c>
      <c r="I344" t="s">
        <v>692</v>
      </c>
      <c r="J344" t="s">
        <v>701</v>
      </c>
      <c r="K344">
        <v>764123</v>
      </c>
      <c r="L344" t="s">
        <v>716</v>
      </c>
      <c r="M344" t="s">
        <v>717</v>
      </c>
      <c r="N344" t="s">
        <v>56</v>
      </c>
      <c r="O344" s="1">
        <v>45778</v>
      </c>
      <c r="P344" s="1">
        <v>45962</v>
      </c>
      <c r="Q344" s="2">
        <v>11.5</v>
      </c>
      <c r="R344">
        <v>1</v>
      </c>
      <c r="S344" t="s">
        <v>57</v>
      </c>
      <c r="T344" t="s">
        <v>58</v>
      </c>
      <c r="U344" s="4">
        <v>0.7</v>
      </c>
      <c r="V344" s="2">
        <v>0</v>
      </c>
      <c r="W344">
        <v>0</v>
      </c>
      <c r="X344" t="s">
        <v>243</v>
      </c>
      <c r="Y344" t="s">
        <v>60</v>
      </c>
      <c r="Z344">
        <v>0</v>
      </c>
      <c r="AA344" s="2">
        <v>0</v>
      </c>
      <c r="AB344" s="2">
        <v>0</v>
      </c>
      <c r="AC344" s="4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8.0500000000000007</v>
      </c>
      <c r="AM344" s="2">
        <v>8.0500000000000007</v>
      </c>
      <c r="AN344" s="2">
        <v>0</v>
      </c>
      <c r="AO344" s="2">
        <v>0</v>
      </c>
      <c r="AP344" s="2">
        <v>0</v>
      </c>
    </row>
    <row r="345" spans="1:42" x14ac:dyDescent="0.25">
      <c r="A345" s="1">
        <v>45929</v>
      </c>
      <c r="B345" t="s">
        <v>47</v>
      </c>
      <c r="C345">
        <v>649163</v>
      </c>
      <c r="D345">
        <v>2027546576</v>
      </c>
      <c r="E345" t="s">
        <v>123</v>
      </c>
      <c r="F345" t="s">
        <v>124</v>
      </c>
      <c r="G345" t="s">
        <v>50</v>
      </c>
      <c r="H345" t="s">
        <v>125</v>
      </c>
      <c r="I345" t="s">
        <v>692</v>
      </c>
      <c r="J345" t="s">
        <v>701</v>
      </c>
      <c r="K345">
        <v>673059</v>
      </c>
      <c r="L345" t="s">
        <v>65</v>
      </c>
      <c r="M345" t="s">
        <v>115</v>
      </c>
      <c r="N345" t="s">
        <v>56</v>
      </c>
      <c r="O345" s="1">
        <v>45748</v>
      </c>
      <c r="P345" s="1">
        <v>45962</v>
      </c>
      <c r="Q345" s="2">
        <v>10.75</v>
      </c>
      <c r="R345">
        <v>1</v>
      </c>
      <c r="S345" t="s">
        <v>57</v>
      </c>
      <c r="T345" t="s">
        <v>58</v>
      </c>
      <c r="U345" s="4">
        <v>0.7</v>
      </c>
      <c r="V345" s="2">
        <v>0</v>
      </c>
      <c r="W345">
        <v>0</v>
      </c>
      <c r="X345" t="s">
        <v>243</v>
      </c>
      <c r="Y345" t="s">
        <v>60</v>
      </c>
      <c r="Z345">
        <v>0</v>
      </c>
      <c r="AA345" s="2">
        <v>0</v>
      </c>
      <c r="AB345" s="2">
        <v>0</v>
      </c>
      <c r="AC345" s="4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7.52</v>
      </c>
      <c r="AM345" s="2">
        <v>7.52</v>
      </c>
      <c r="AN345" s="2">
        <v>0</v>
      </c>
      <c r="AO345" s="2">
        <v>0</v>
      </c>
      <c r="AP345" s="2">
        <v>0</v>
      </c>
    </row>
    <row r="346" spans="1:42" x14ac:dyDescent="0.25">
      <c r="A346" s="1">
        <v>45929</v>
      </c>
      <c r="B346" t="s">
        <v>47</v>
      </c>
      <c r="C346">
        <v>649163</v>
      </c>
      <c r="D346">
        <v>2027657831</v>
      </c>
      <c r="E346" t="s">
        <v>748</v>
      </c>
      <c r="F346" t="s">
        <v>749</v>
      </c>
      <c r="G346" t="s">
        <v>50</v>
      </c>
      <c r="H346" t="s">
        <v>228</v>
      </c>
      <c r="I346" t="s">
        <v>692</v>
      </c>
      <c r="J346" t="s">
        <v>704</v>
      </c>
      <c r="K346">
        <v>821015</v>
      </c>
      <c r="L346" t="s">
        <v>395</v>
      </c>
      <c r="M346" t="s">
        <v>396</v>
      </c>
      <c r="N346" t="s">
        <v>56</v>
      </c>
      <c r="O346" s="1">
        <v>45748</v>
      </c>
      <c r="P346" s="1">
        <v>45962</v>
      </c>
      <c r="Q346" s="2">
        <v>87.75</v>
      </c>
      <c r="R346">
        <v>1</v>
      </c>
      <c r="S346" t="s">
        <v>57</v>
      </c>
      <c r="T346" t="s">
        <v>58</v>
      </c>
      <c r="U346" s="4">
        <v>0.9</v>
      </c>
      <c r="V346" s="2">
        <v>0</v>
      </c>
      <c r="W346">
        <v>0</v>
      </c>
      <c r="X346" t="s">
        <v>243</v>
      </c>
      <c r="Y346" t="s">
        <v>60</v>
      </c>
      <c r="Z346">
        <v>0</v>
      </c>
      <c r="AA346" s="2">
        <v>0</v>
      </c>
      <c r="AB346" s="2">
        <v>0</v>
      </c>
      <c r="AC346" s="4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78.98</v>
      </c>
      <c r="AM346" s="2">
        <v>78.98</v>
      </c>
      <c r="AN346" s="2">
        <v>0</v>
      </c>
      <c r="AO346" s="2">
        <v>0</v>
      </c>
      <c r="AP346" s="2">
        <v>0</v>
      </c>
    </row>
    <row r="347" spans="1:42" x14ac:dyDescent="0.25">
      <c r="A347" s="1">
        <v>45929</v>
      </c>
      <c r="B347" t="s">
        <v>47</v>
      </c>
      <c r="C347">
        <v>649163</v>
      </c>
      <c r="D347">
        <v>2027657832</v>
      </c>
      <c r="E347" t="s">
        <v>748</v>
      </c>
      <c r="F347" t="s">
        <v>749</v>
      </c>
      <c r="G347" t="s">
        <v>50</v>
      </c>
      <c r="H347" t="s">
        <v>228</v>
      </c>
      <c r="I347" t="s">
        <v>692</v>
      </c>
      <c r="J347" t="s">
        <v>701</v>
      </c>
      <c r="K347">
        <v>821015</v>
      </c>
      <c r="L347" t="s">
        <v>395</v>
      </c>
      <c r="M347" t="s">
        <v>396</v>
      </c>
      <c r="N347" t="s">
        <v>56</v>
      </c>
      <c r="O347" s="1">
        <v>45748</v>
      </c>
      <c r="P347" s="1">
        <v>45962</v>
      </c>
      <c r="Q347" s="2">
        <v>101.22</v>
      </c>
      <c r="R347">
        <v>1</v>
      </c>
      <c r="S347" t="s">
        <v>57</v>
      </c>
      <c r="T347" t="s">
        <v>58</v>
      </c>
      <c r="U347" s="4">
        <v>0.7</v>
      </c>
      <c r="V347" s="2">
        <v>0</v>
      </c>
      <c r="W347">
        <v>0</v>
      </c>
      <c r="X347" t="s">
        <v>243</v>
      </c>
      <c r="Y347" t="s">
        <v>60</v>
      </c>
      <c r="Z347">
        <v>0</v>
      </c>
      <c r="AA347" s="2">
        <v>0</v>
      </c>
      <c r="AB347" s="2">
        <v>0</v>
      </c>
      <c r="AC347" s="4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70.849999999999994</v>
      </c>
      <c r="AM347" s="2">
        <v>70.849999999999994</v>
      </c>
      <c r="AN347" s="2">
        <v>0</v>
      </c>
      <c r="AO347" s="2">
        <v>0</v>
      </c>
      <c r="AP347" s="2">
        <v>0</v>
      </c>
    </row>
    <row r="348" spans="1:42" x14ac:dyDescent="0.25">
      <c r="A348" s="1">
        <v>45929</v>
      </c>
      <c r="B348" t="s">
        <v>47</v>
      </c>
      <c r="C348">
        <v>649163</v>
      </c>
      <c r="D348">
        <v>2027694241</v>
      </c>
      <c r="E348" t="s">
        <v>750</v>
      </c>
      <c r="F348" t="s">
        <v>751</v>
      </c>
      <c r="G348" t="s">
        <v>50</v>
      </c>
      <c r="H348" t="s">
        <v>228</v>
      </c>
      <c r="I348" t="s">
        <v>692</v>
      </c>
      <c r="J348" t="s">
        <v>701</v>
      </c>
      <c r="K348">
        <v>812656</v>
      </c>
      <c r="L348" t="s">
        <v>752</v>
      </c>
      <c r="M348" t="s">
        <v>542</v>
      </c>
      <c r="N348" t="s">
        <v>56</v>
      </c>
      <c r="O348" s="1">
        <v>45748</v>
      </c>
      <c r="P348" s="1">
        <v>45962</v>
      </c>
      <c r="Q348" s="2">
        <v>80.95</v>
      </c>
      <c r="R348">
        <v>1</v>
      </c>
      <c r="S348" t="s">
        <v>57</v>
      </c>
      <c r="T348" t="s">
        <v>58</v>
      </c>
      <c r="U348" s="4">
        <v>0.7</v>
      </c>
      <c r="V348" s="2">
        <v>0</v>
      </c>
      <c r="W348">
        <v>0</v>
      </c>
      <c r="X348" t="s">
        <v>243</v>
      </c>
      <c r="Y348" t="s">
        <v>60</v>
      </c>
      <c r="Z348">
        <v>0</v>
      </c>
      <c r="AA348" s="2">
        <v>0</v>
      </c>
      <c r="AB348" s="2">
        <v>0</v>
      </c>
      <c r="AC348" s="4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56.66</v>
      </c>
      <c r="AM348" s="2">
        <v>56.66</v>
      </c>
      <c r="AN348" s="2">
        <v>0</v>
      </c>
      <c r="AO348" s="2">
        <v>0</v>
      </c>
      <c r="AP348" s="2">
        <v>0</v>
      </c>
    </row>
    <row r="349" spans="1:42" x14ac:dyDescent="0.25">
      <c r="A349" s="1">
        <v>45929</v>
      </c>
      <c r="B349" t="s">
        <v>47</v>
      </c>
      <c r="C349">
        <v>649163</v>
      </c>
      <c r="D349">
        <v>2027714502</v>
      </c>
      <c r="E349" t="s">
        <v>753</v>
      </c>
      <c r="F349" t="s">
        <v>115</v>
      </c>
      <c r="G349" t="s">
        <v>50</v>
      </c>
      <c r="H349" t="s">
        <v>228</v>
      </c>
      <c r="I349" t="s">
        <v>692</v>
      </c>
      <c r="J349" t="s">
        <v>701</v>
      </c>
      <c r="K349">
        <v>821015</v>
      </c>
      <c r="L349" t="s">
        <v>395</v>
      </c>
      <c r="M349" t="s">
        <v>396</v>
      </c>
      <c r="N349" t="s">
        <v>56</v>
      </c>
      <c r="O349" s="1">
        <v>45748</v>
      </c>
      <c r="P349" s="1">
        <v>45962</v>
      </c>
      <c r="Q349" s="2">
        <v>262.74</v>
      </c>
      <c r="R349">
        <v>1</v>
      </c>
      <c r="S349" t="s">
        <v>57</v>
      </c>
      <c r="T349" t="s">
        <v>58</v>
      </c>
      <c r="U349" s="4">
        <v>0.7</v>
      </c>
      <c r="V349" s="2">
        <v>0</v>
      </c>
      <c r="W349">
        <v>0</v>
      </c>
      <c r="X349" t="s">
        <v>243</v>
      </c>
      <c r="Y349" t="s">
        <v>60</v>
      </c>
      <c r="Z349">
        <v>0</v>
      </c>
      <c r="AA349" s="2">
        <v>0</v>
      </c>
      <c r="AB349" s="2">
        <v>0</v>
      </c>
      <c r="AC349" s="4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183.92</v>
      </c>
      <c r="AM349" s="2">
        <v>183.92</v>
      </c>
      <c r="AN349" s="2">
        <v>0</v>
      </c>
      <c r="AO349" s="2">
        <v>0</v>
      </c>
      <c r="AP349" s="2">
        <v>0</v>
      </c>
    </row>
    <row r="350" spans="1:42" x14ac:dyDescent="0.25">
      <c r="A350" s="1">
        <v>45929</v>
      </c>
      <c r="B350" t="s">
        <v>47</v>
      </c>
      <c r="C350">
        <v>649163</v>
      </c>
      <c r="D350">
        <v>2027735221</v>
      </c>
      <c r="E350" t="s">
        <v>754</v>
      </c>
      <c r="F350" t="s">
        <v>755</v>
      </c>
      <c r="G350" t="s">
        <v>50</v>
      </c>
      <c r="H350" t="s">
        <v>228</v>
      </c>
      <c r="I350" t="s">
        <v>692</v>
      </c>
      <c r="J350" t="s">
        <v>701</v>
      </c>
      <c r="K350">
        <v>757039</v>
      </c>
      <c r="L350" t="s">
        <v>229</v>
      </c>
      <c r="M350" t="s">
        <v>230</v>
      </c>
      <c r="N350" t="s">
        <v>56</v>
      </c>
      <c r="O350" s="1">
        <v>45748</v>
      </c>
      <c r="P350" s="1">
        <v>45962</v>
      </c>
      <c r="Q350" s="2">
        <v>54.22</v>
      </c>
      <c r="R350">
        <v>1</v>
      </c>
      <c r="S350" t="s">
        <v>57</v>
      </c>
      <c r="T350" t="s">
        <v>58</v>
      </c>
      <c r="U350" s="4">
        <v>0.7</v>
      </c>
      <c r="V350" s="2">
        <v>0</v>
      </c>
      <c r="W350">
        <v>0</v>
      </c>
      <c r="X350" t="s">
        <v>243</v>
      </c>
      <c r="Y350" t="s">
        <v>60</v>
      </c>
      <c r="Z350">
        <v>0</v>
      </c>
      <c r="AA350" s="2">
        <v>0</v>
      </c>
      <c r="AB350" s="2">
        <v>0</v>
      </c>
      <c r="AC350" s="4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37.950000000000003</v>
      </c>
      <c r="AM350" s="2">
        <v>37.950000000000003</v>
      </c>
      <c r="AN350" s="2">
        <v>0</v>
      </c>
      <c r="AO350" s="2">
        <v>0</v>
      </c>
      <c r="AP350" s="2">
        <v>0</v>
      </c>
    </row>
    <row r="351" spans="1:42" x14ac:dyDescent="0.25">
      <c r="A351" s="1">
        <v>45929</v>
      </c>
      <c r="B351" t="s">
        <v>47</v>
      </c>
      <c r="C351">
        <v>649163</v>
      </c>
      <c r="D351">
        <v>2027738385</v>
      </c>
      <c r="E351" t="s">
        <v>756</v>
      </c>
      <c r="F351" t="s">
        <v>102</v>
      </c>
      <c r="G351" t="s">
        <v>50</v>
      </c>
      <c r="H351" t="s">
        <v>528</v>
      </c>
      <c r="I351" t="s">
        <v>692</v>
      </c>
      <c r="J351" t="s">
        <v>701</v>
      </c>
      <c r="K351">
        <v>813184</v>
      </c>
      <c r="L351" t="s">
        <v>728</v>
      </c>
      <c r="M351" t="s">
        <v>729</v>
      </c>
      <c r="N351" t="s">
        <v>56</v>
      </c>
      <c r="O351" s="1">
        <v>45748</v>
      </c>
      <c r="P351" s="1">
        <v>45962</v>
      </c>
      <c r="Q351" s="2">
        <v>51</v>
      </c>
      <c r="R351">
        <v>1</v>
      </c>
      <c r="S351" t="s">
        <v>57</v>
      </c>
      <c r="T351" t="s">
        <v>58</v>
      </c>
      <c r="U351" s="4">
        <v>0.7</v>
      </c>
      <c r="V351" s="2">
        <v>0</v>
      </c>
      <c r="W351">
        <v>0</v>
      </c>
      <c r="X351" t="s">
        <v>243</v>
      </c>
      <c r="Y351" t="s">
        <v>60</v>
      </c>
      <c r="Z351">
        <v>0</v>
      </c>
      <c r="AA351" s="2">
        <v>0</v>
      </c>
      <c r="AB351" s="2">
        <v>0</v>
      </c>
      <c r="AC351" s="4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35.700000000000003</v>
      </c>
      <c r="AM351" s="2">
        <v>35.700000000000003</v>
      </c>
      <c r="AN351" s="2">
        <v>0</v>
      </c>
      <c r="AO351" s="2">
        <v>0</v>
      </c>
      <c r="AP351" s="2">
        <v>0</v>
      </c>
    </row>
    <row r="352" spans="1:42" x14ac:dyDescent="0.25">
      <c r="A352" s="1">
        <v>45929</v>
      </c>
      <c r="B352" t="s">
        <v>47</v>
      </c>
      <c r="C352">
        <v>649163</v>
      </c>
      <c r="D352">
        <v>2027739364</v>
      </c>
      <c r="E352" t="s">
        <v>757</v>
      </c>
      <c r="F352" t="s">
        <v>262</v>
      </c>
      <c r="G352" t="s">
        <v>50</v>
      </c>
      <c r="H352" t="s">
        <v>228</v>
      </c>
      <c r="I352" t="s">
        <v>692</v>
      </c>
      <c r="J352" t="s">
        <v>701</v>
      </c>
      <c r="K352">
        <v>840313</v>
      </c>
      <c r="L352" t="s">
        <v>746</v>
      </c>
      <c r="M352" t="s">
        <v>747</v>
      </c>
      <c r="N352" t="s">
        <v>56</v>
      </c>
      <c r="O352" s="1">
        <v>45748</v>
      </c>
      <c r="P352" s="1">
        <v>45962</v>
      </c>
      <c r="Q352" s="2">
        <v>235.71</v>
      </c>
      <c r="R352">
        <v>1</v>
      </c>
      <c r="S352" t="s">
        <v>57</v>
      </c>
      <c r="T352" t="s">
        <v>58</v>
      </c>
      <c r="U352" s="4">
        <v>0.7</v>
      </c>
      <c r="V352" s="2">
        <v>0</v>
      </c>
      <c r="W352">
        <v>0</v>
      </c>
      <c r="X352" t="s">
        <v>243</v>
      </c>
      <c r="Y352" t="s">
        <v>60</v>
      </c>
      <c r="Z352">
        <v>0</v>
      </c>
      <c r="AA352" s="2">
        <v>0</v>
      </c>
      <c r="AB352" s="2">
        <v>0</v>
      </c>
      <c r="AC352" s="4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165</v>
      </c>
      <c r="AM352" s="2">
        <v>165</v>
      </c>
      <c r="AN352" s="2">
        <v>0</v>
      </c>
      <c r="AO352" s="2">
        <v>0</v>
      </c>
      <c r="AP352" s="2">
        <v>0</v>
      </c>
    </row>
    <row r="353" spans="1:42" x14ac:dyDescent="0.25">
      <c r="A353" s="1">
        <v>45929</v>
      </c>
      <c r="B353" t="s">
        <v>47</v>
      </c>
      <c r="C353">
        <v>649163</v>
      </c>
      <c r="D353">
        <v>2027741055</v>
      </c>
      <c r="E353" t="s">
        <v>758</v>
      </c>
      <c r="F353" t="s">
        <v>759</v>
      </c>
      <c r="G353" t="s">
        <v>50</v>
      </c>
      <c r="H353" t="s">
        <v>228</v>
      </c>
      <c r="I353" t="s">
        <v>692</v>
      </c>
      <c r="J353" t="s">
        <v>701</v>
      </c>
      <c r="K353">
        <v>766747</v>
      </c>
      <c r="L353" t="s">
        <v>287</v>
      </c>
      <c r="M353" t="s">
        <v>91</v>
      </c>
      <c r="N353" t="s">
        <v>56</v>
      </c>
      <c r="O353" s="1">
        <v>45748</v>
      </c>
      <c r="P353" s="1">
        <v>45962</v>
      </c>
      <c r="Q353" s="2">
        <v>46.46</v>
      </c>
      <c r="R353">
        <v>1</v>
      </c>
      <c r="S353" t="s">
        <v>57</v>
      </c>
      <c r="T353" t="s">
        <v>58</v>
      </c>
      <c r="U353" s="4">
        <v>0.7</v>
      </c>
      <c r="V353" s="2">
        <v>0</v>
      </c>
      <c r="W353">
        <v>0</v>
      </c>
      <c r="X353" t="s">
        <v>243</v>
      </c>
      <c r="Y353" t="s">
        <v>60</v>
      </c>
      <c r="Z353">
        <v>0</v>
      </c>
      <c r="AA353" s="2">
        <v>0</v>
      </c>
      <c r="AB353" s="2">
        <v>0</v>
      </c>
      <c r="AC353" s="4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32.520000000000003</v>
      </c>
      <c r="AM353" s="2">
        <v>32.520000000000003</v>
      </c>
      <c r="AN353" s="2">
        <v>0</v>
      </c>
      <c r="AO353" s="2">
        <v>0</v>
      </c>
      <c r="AP353" s="2">
        <v>0</v>
      </c>
    </row>
    <row r="354" spans="1:42" x14ac:dyDescent="0.25">
      <c r="A354" s="1">
        <v>45929</v>
      </c>
      <c r="B354" t="s">
        <v>47</v>
      </c>
      <c r="C354">
        <v>649163</v>
      </c>
      <c r="D354">
        <v>2027743281</v>
      </c>
      <c r="E354" t="s">
        <v>760</v>
      </c>
      <c r="F354" t="s">
        <v>127</v>
      </c>
      <c r="G354" t="s">
        <v>50</v>
      </c>
      <c r="H354" t="s">
        <v>63</v>
      </c>
      <c r="I354" t="s">
        <v>692</v>
      </c>
      <c r="J354" t="s">
        <v>701</v>
      </c>
      <c r="K354">
        <v>673059</v>
      </c>
      <c r="L354" t="s">
        <v>65</v>
      </c>
      <c r="M354" t="s">
        <v>115</v>
      </c>
      <c r="N354" t="s">
        <v>56</v>
      </c>
      <c r="O354" s="1">
        <v>45748</v>
      </c>
      <c r="P354" s="1">
        <v>45962</v>
      </c>
      <c r="Q354" s="2">
        <v>70.069999999999993</v>
      </c>
      <c r="R354">
        <v>1</v>
      </c>
      <c r="S354" t="s">
        <v>57</v>
      </c>
      <c r="T354" t="s">
        <v>58</v>
      </c>
      <c r="U354" s="4">
        <v>0.7</v>
      </c>
      <c r="V354" s="2">
        <v>0</v>
      </c>
      <c r="W354">
        <v>0</v>
      </c>
      <c r="X354" t="s">
        <v>243</v>
      </c>
      <c r="Y354" t="s">
        <v>60</v>
      </c>
      <c r="Z354">
        <v>0</v>
      </c>
      <c r="AA354" s="2">
        <v>0</v>
      </c>
      <c r="AB354" s="2">
        <v>0</v>
      </c>
      <c r="AC354" s="4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49.05</v>
      </c>
      <c r="AM354" s="2">
        <v>49.05</v>
      </c>
      <c r="AN354" s="2">
        <v>0</v>
      </c>
      <c r="AO354" s="2">
        <v>0</v>
      </c>
      <c r="AP354" s="2">
        <v>0</v>
      </c>
    </row>
    <row r="355" spans="1:42" x14ac:dyDescent="0.25">
      <c r="A355" s="1">
        <v>45929</v>
      </c>
      <c r="B355" t="s">
        <v>47</v>
      </c>
      <c r="C355">
        <v>649163</v>
      </c>
      <c r="D355">
        <v>2027743282</v>
      </c>
      <c r="E355" t="s">
        <v>760</v>
      </c>
      <c r="F355" t="s">
        <v>127</v>
      </c>
      <c r="G355" t="s">
        <v>50</v>
      </c>
      <c r="H355" t="s">
        <v>63</v>
      </c>
      <c r="I355" t="s">
        <v>692</v>
      </c>
      <c r="J355" t="s">
        <v>693</v>
      </c>
      <c r="K355">
        <v>673059</v>
      </c>
      <c r="L355" t="s">
        <v>65</v>
      </c>
      <c r="M355" t="s">
        <v>115</v>
      </c>
      <c r="N355" t="s">
        <v>56</v>
      </c>
      <c r="O355" s="1">
        <v>45748</v>
      </c>
      <c r="P355" s="1">
        <v>45962</v>
      </c>
      <c r="Q355" s="2">
        <v>51.46</v>
      </c>
      <c r="R355">
        <v>1</v>
      </c>
      <c r="S355" t="s">
        <v>57</v>
      </c>
      <c r="T355" t="s">
        <v>58</v>
      </c>
      <c r="U355" s="4">
        <v>0.7</v>
      </c>
      <c r="V355" s="2">
        <v>0</v>
      </c>
      <c r="W355">
        <v>0</v>
      </c>
      <c r="X355" t="s">
        <v>243</v>
      </c>
      <c r="Y355" t="s">
        <v>60</v>
      </c>
      <c r="Z355">
        <v>0</v>
      </c>
      <c r="AA355" s="2">
        <v>0</v>
      </c>
      <c r="AB355" s="2">
        <v>0</v>
      </c>
      <c r="AC355" s="4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36.020000000000003</v>
      </c>
      <c r="AM355" s="2">
        <v>36.020000000000003</v>
      </c>
      <c r="AN355" s="2">
        <v>0</v>
      </c>
      <c r="AO355" s="2">
        <v>0</v>
      </c>
      <c r="AP355" s="2">
        <v>0</v>
      </c>
    </row>
    <row r="356" spans="1:42" x14ac:dyDescent="0.25">
      <c r="A356" s="1">
        <v>45929</v>
      </c>
      <c r="B356" t="s">
        <v>47</v>
      </c>
      <c r="C356">
        <v>649163</v>
      </c>
      <c r="D356">
        <v>2027745347</v>
      </c>
      <c r="E356" t="s">
        <v>329</v>
      </c>
      <c r="F356" t="s">
        <v>330</v>
      </c>
      <c r="G356" t="s">
        <v>50</v>
      </c>
      <c r="H356" t="s">
        <v>114</v>
      </c>
      <c r="I356" t="s">
        <v>692</v>
      </c>
      <c r="J356" t="s">
        <v>693</v>
      </c>
      <c r="K356">
        <v>673059</v>
      </c>
      <c r="L356" t="s">
        <v>65</v>
      </c>
      <c r="M356" t="s">
        <v>115</v>
      </c>
      <c r="N356" t="s">
        <v>56</v>
      </c>
      <c r="O356" s="1">
        <v>45748</v>
      </c>
      <c r="P356" s="1">
        <v>45962</v>
      </c>
      <c r="Q356" s="2">
        <v>21.44</v>
      </c>
      <c r="R356">
        <v>1</v>
      </c>
      <c r="S356" t="s">
        <v>57</v>
      </c>
      <c r="T356" t="s">
        <v>58</v>
      </c>
      <c r="U356" s="4">
        <v>0.7</v>
      </c>
      <c r="V356" s="2">
        <v>0</v>
      </c>
      <c r="W356">
        <v>0</v>
      </c>
      <c r="X356" t="s">
        <v>243</v>
      </c>
      <c r="Y356" t="s">
        <v>60</v>
      </c>
      <c r="Z356">
        <v>0</v>
      </c>
      <c r="AA356" s="2">
        <v>0</v>
      </c>
      <c r="AB356" s="2">
        <v>0</v>
      </c>
      <c r="AC356" s="4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15.01</v>
      </c>
      <c r="AM356" s="2">
        <v>15.01</v>
      </c>
      <c r="AN356" s="2">
        <v>0</v>
      </c>
      <c r="AO356" s="2">
        <v>0</v>
      </c>
      <c r="AP356" s="2">
        <v>0</v>
      </c>
    </row>
    <row r="357" spans="1:42" x14ac:dyDescent="0.25">
      <c r="A357" s="1">
        <v>45929</v>
      </c>
      <c r="B357" t="s">
        <v>47</v>
      </c>
      <c r="C357">
        <v>649163</v>
      </c>
      <c r="D357">
        <v>2027765153</v>
      </c>
      <c r="E357" t="s">
        <v>761</v>
      </c>
      <c r="F357" t="s">
        <v>762</v>
      </c>
      <c r="G357" t="s">
        <v>50</v>
      </c>
      <c r="H357" t="s">
        <v>51</v>
      </c>
      <c r="I357" t="s">
        <v>692</v>
      </c>
      <c r="J357" t="s">
        <v>693</v>
      </c>
      <c r="K357">
        <v>751867</v>
      </c>
      <c r="L357" t="s">
        <v>167</v>
      </c>
      <c r="M357" t="s">
        <v>168</v>
      </c>
      <c r="N357" t="s">
        <v>56</v>
      </c>
      <c r="O357" s="1">
        <v>45748</v>
      </c>
      <c r="P357" s="1">
        <v>45962</v>
      </c>
      <c r="Q357" s="2">
        <v>25.73</v>
      </c>
      <c r="R357">
        <v>1</v>
      </c>
      <c r="S357" t="s">
        <v>57</v>
      </c>
      <c r="T357" t="s">
        <v>58</v>
      </c>
      <c r="U357" s="4">
        <v>0.7</v>
      </c>
      <c r="V357" s="2">
        <v>0</v>
      </c>
      <c r="W357">
        <v>0</v>
      </c>
      <c r="X357" t="s">
        <v>243</v>
      </c>
      <c r="Y357" t="s">
        <v>60</v>
      </c>
      <c r="Z357">
        <v>0</v>
      </c>
      <c r="AA357" s="2">
        <v>0</v>
      </c>
      <c r="AB357" s="2">
        <v>0</v>
      </c>
      <c r="AC357" s="4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18.010000000000002</v>
      </c>
      <c r="AM357" s="2">
        <v>18.010000000000002</v>
      </c>
      <c r="AN357" s="2">
        <v>0</v>
      </c>
      <c r="AO357" s="2">
        <v>0</v>
      </c>
      <c r="AP357" s="2">
        <v>0</v>
      </c>
    </row>
    <row r="358" spans="1:42" x14ac:dyDescent="0.25">
      <c r="A358" s="1">
        <v>45929</v>
      </c>
      <c r="B358" t="s">
        <v>47</v>
      </c>
      <c r="C358">
        <v>649163</v>
      </c>
      <c r="D358">
        <v>2027770313</v>
      </c>
      <c r="E358" t="s">
        <v>763</v>
      </c>
      <c r="F358" t="s">
        <v>540</v>
      </c>
      <c r="G358" t="s">
        <v>50</v>
      </c>
      <c r="H358" t="s">
        <v>398</v>
      </c>
      <c r="I358" t="s">
        <v>692</v>
      </c>
      <c r="J358" t="s">
        <v>701</v>
      </c>
      <c r="K358">
        <v>816021</v>
      </c>
      <c r="L358" t="s">
        <v>399</v>
      </c>
      <c r="M358" t="s">
        <v>400</v>
      </c>
      <c r="N358" t="s">
        <v>56</v>
      </c>
      <c r="O358" s="1">
        <v>45748</v>
      </c>
      <c r="P358" s="1">
        <v>45962</v>
      </c>
      <c r="Q358" s="2">
        <v>9.6999999999999993</v>
      </c>
      <c r="R358">
        <v>1</v>
      </c>
      <c r="S358" t="s">
        <v>57</v>
      </c>
      <c r="T358" t="s">
        <v>58</v>
      </c>
      <c r="U358" s="4">
        <v>0.7</v>
      </c>
      <c r="V358" s="2">
        <v>0</v>
      </c>
      <c r="W358">
        <v>0</v>
      </c>
      <c r="X358" t="s">
        <v>243</v>
      </c>
      <c r="Y358" t="s">
        <v>60</v>
      </c>
      <c r="Z358">
        <v>0</v>
      </c>
      <c r="AA358" s="2">
        <v>0</v>
      </c>
      <c r="AB358" s="2">
        <v>0</v>
      </c>
      <c r="AC358" s="4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6.79</v>
      </c>
      <c r="AM358" s="2">
        <v>6.79</v>
      </c>
      <c r="AN358" s="2">
        <v>0</v>
      </c>
      <c r="AO358" s="2">
        <v>0</v>
      </c>
      <c r="AP358" s="2">
        <v>0</v>
      </c>
    </row>
    <row r="359" spans="1:42" x14ac:dyDescent="0.25">
      <c r="A359" s="1">
        <v>45929</v>
      </c>
      <c r="B359" t="s">
        <v>47</v>
      </c>
      <c r="C359">
        <v>649163</v>
      </c>
      <c r="D359">
        <v>2027785590</v>
      </c>
      <c r="E359" t="s">
        <v>764</v>
      </c>
      <c r="F359" t="s">
        <v>460</v>
      </c>
      <c r="G359" t="s">
        <v>50</v>
      </c>
      <c r="H359" t="s">
        <v>203</v>
      </c>
      <c r="I359" t="s">
        <v>692</v>
      </c>
      <c r="J359" t="s">
        <v>701</v>
      </c>
      <c r="K359">
        <v>806645</v>
      </c>
      <c r="L359" t="s">
        <v>720</v>
      </c>
      <c r="M359" t="s">
        <v>721</v>
      </c>
      <c r="N359" t="s">
        <v>56</v>
      </c>
      <c r="O359" s="1">
        <v>45748</v>
      </c>
      <c r="P359" s="1">
        <v>45962</v>
      </c>
      <c r="Q359" s="2">
        <v>28.38</v>
      </c>
      <c r="R359">
        <v>1</v>
      </c>
      <c r="S359" t="s">
        <v>57</v>
      </c>
      <c r="T359" t="s">
        <v>58</v>
      </c>
      <c r="U359" s="4">
        <v>0.7</v>
      </c>
      <c r="V359" s="2">
        <v>0</v>
      </c>
      <c r="W359">
        <v>0</v>
      </c>
      <c r="X359" t="s">
        <v>243</v>
      </c>
      <c r="Y359" t="s">
        <v>60</v>
      </c>
      <c r="Z359">
        <v>0</v>
      </c>
      <c r="AA359" s="2">
        <v>0</v>
      </c>
      <c r="AB359" s="2">
        <v>0</v>
      </c>
      <c r="AC359" s="4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19.87</v>
      </c>
      <c r="AM359" s="2">
        <v>19.87</v>
      </c>
      <c r="AN359" s="2">
        <v>0</v>
      </c>
      <c r="AO359" s="2">
        <v>0</v>
      </c>
      <c r="AP359" s="2">
        <v>0</v>
      </c>
    </row>
    <row r="360" spans="1:42" x14ac:dyDescent="0.25">
      <c r="A360" s="1">
        <v>45929</v>
      </c>
      <c r="B360" t="s">
        <v>47</v>
      </c>
      <c r="C360">
        <v>649163</v>
      </c>
      <c r="D360">
        <v>2027785591</v>
      </c>
      <c r="E360" t="s">
        <v>764</v>
      </c>
      <c r="F360" t="s">
        <v>460</v>
      </c>
      <c r="G360" t="s">
        <v>50</v>
      </c>
      <c r="H360" t="s">
        <v>203</v>
      </c>
      <c r="I360" t="s">
        <v>692</v>
      </c>
      <c r="J360" t="s">
        <v>704</v>
      </c>
      <c r="K360">
        <v>806645</v>
      </c>
      <c r="L360" t="s">
        <v>720</v>
      </c>
      <c r="M360" t="s">
        <v>721</v>
      </c>
      <c r="N360" t="s">
        <v>56</v>
      </c>
      <c r="O360" s="1">
        <v>45748</v>
      </c>
      <c r="P360" s="1">
        <v>45962</v>
      </c>
      <c r="Q360" s="2">
        <v>21.6</v>
      </c>
      <c r="R360">
        <v>1</v>
      </c>
      <c r="S360" t="s">
        <v>57</v>
      </c>
      <c r="T360" t="s">
        <v>58</v>
      </c>
      <c r="U360" s="4">
        <v>0.9</v>
      </c>
      <c r="V360" s="2">
        <v>0</v>
      </c>
      <c r="W360">
        <v>0</v>
      </c>
      <c r="X360" t="s">
        <v>243</v>
      </c>
      <c r="Y360" t="s">
        <v>60</v>
      </c>
      <c r="Z360">
        <v>0</v>
      </c>
      <c r="AA360" s="2">
        <v>0</v>
      </c>
      <c r="AB360" s="2">
        <v>0</v>
      </c>
      <c r="AC360" s="4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19.440000000000001</v>
      </c>
      <c r="AM360" s="2">
        <v>19.440000000000001</v>
      </c>
      <c r="AN360" s="2">
        <v>0</v>
      </c>
      <c r="AO360" s="2">
        <v>0</v>
      </c>
      <c r="AP360" s="2">
        <v>0</v>
      </c>
    </row>
    <row r="361" spans="1:42" x14ac:dyDescent="0.25">
      <c r="A361" s="1">
        <v>45929</v>
      </c>
      <c r="B361" t="s">
        <v>47</v>
      </c>
      <c r="C361">
        <v>649163</v>
      </c>
      <c r="D361">
        <v>2027857789</v>
      </c>
      <c r="E361" t="s">
        <v>765</v>
      </c>
      <c r="F361" t="s">
        <v>766</v>
      </c>
      <c r="G361" t="s">
        <v>50</v>
      </c>
      <c r="H361" t="s">
        <v>203</v>
      </c>
      <c r="I361" t="s">
        <v>692</v>
      </c>
      <c r="J361" t="s">
        <v>701</v>
      </c>
      <c r="K361">
        <v>822723</v>
      </c>
      <c r="L361" t="s">
        <v>767</v>
      </c>
      <c r="M361" t="s">
        <v>768</v>
      </c>
      <c r="N361" t="s">
        <v>56</v>
      </c>
      <c r="O361" s="1">
        <v>45748</v>
      </c>
      <c r="P361" s="1">
        <v>45962</v>
      </c>
      <c r="Q361" s="2">
        <v>140.6</v>
      </c>
      <c r="R361">
        <v>1</v>
      </c>
      <c r="S361" t="s">
        <v>57</v>
      </c>
      <c r="T361" t="s">
        <v>58</v>
      </c>
      <c r="U361" s="4">
        <v>0.7</v>
      </c>
      <c r="V361" s="2">
        <v>0</v>
      </c>
      <c r="W361">
        <v>0</v>
      </c>
      <c r="X361" t="s">
        <v>243</v>
      </c>
      <c r="Y361" t="s">
        <v>60</v>
      </c>
      <c r="Z361">
        <v>0</v>
      </c>
      <c r="AA361" s="2">
        <v>0</v>
      </c>
      <c r="AB361" s="2">
        <v>0</v>
      </c>
      <c r="AC361" s="4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98.42</v>
      </c>
      <c r="AM361" s="2">
        <v>98.42</v>
      </c>
      <c r="AN361" s="2">
        <v>0</v>
      </c>
      <c r="AO361" s="2">
        <v>0</v>
      </c>
      <c r="AP361" s="2">
        <v>0</v>
      </c>
    </row>
    <row r="362" spans="1:42" x14ac:dyDescent="0.25">
      <c r="A362" s="1">
        <v>45929</v>
      </c>
      <c r="B362" t="s">
        <v>47</v>
      </c>
      <c r="C362">
        <v>649163</v>
      </c>
      <c r="D362">
        <v>2027858972</v>
      </c>
      <c r="E362" t="s">
        <v>769</v>
      </c>
      <c r="F362" t="s">
        <v>522</v>
      </c>
      <c r="G362" t="s">
        <v>50</v>
      </c>
      <c r="H362" t="s">
        <v>228</v>
      </c>
      <c r="I362" t="s">
        <v>692</v>
      </c>
      <c r="J362" t="s">
        <v>701</v>
      </c>
      <c r="K362">
        <v>813181</v>
      </c>
      <c r="L362" t="s">
        <v>770</v>
      </c>
      <c r="M362" t="s">
        <v>771</v>
      </c>
      <c r="N362" t="s">
        <v>56</v>
      </c>
      <c r="O362" s="1">
        <v>45748</v>
      </c>
      <c r="P362" s="1">
        <v>45962</v>
      </c>
      <c r="Q362" s="2">
        <v>11.5</v>
      </c>
      <c r="R362">
        <v>1</v>
      </c>
      <c r="S362" t="s">
        <v>57</v>
      </c>
      <c r="T362" t="s">
        <v>58</v>
      </c>
      <c r="U362" s="4">
        <v>0.7</v>
      </c>
      <c r="V362" s="2">
        <v>0</v>
      </c>
      <c r="W362">
        <v>0</v>
      </c>
      <c r="X362" t="s">
        <v>243</v>
      </c>
      <c r="Y362" t="s">
        <v>60</v>
      </c>
      <c r="Z362">
        <v>0</v>
      </c>
      <c r="AA362" s="2">
        <v>0</v>
      </c>
      <c r="AB362" s="2">
        <v>0</v>
      </c>
      <c r="AC362" s="4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8.0500000000000007</v>
      </c>
      <c r="AM362" s="2">
        <v>8.0500000000000007</v>
      </c>
      <c r="AN362" s="2">
        <v>0</v>
      </c>
      <c r="AO362" s="2">
        <v>0</v>
      </c>
      <c r="AP362" s="2">
        <v>0</v>
      </c>
    </row>
    <row r="363" spans="1:42" x14ac:dyDescent="0.25">
      <c r="A363" s="1">
        <v>45929</v>
      </c>
      <c r="B363" t="s">
        <v>47</v>
      </c>
      <c r="C363">
        <v>649163</v>
      </c>
      <c r="D363">
        <v>2027864780</v>
      </c>
      <c r="E363" t="s">
        <v>772</v>
      </c>
      <c r="F363" t="s">
        <v>773</v>
      </c>
      <c r="G363" t="s">
        <v>50</v>
      </c>
      <c r="H363" t="s">
        <v>203</v>
      </c>
      <c r="I363" t="s">
        <v>692</v>
      </c>
      <c r="J363" t="s">
        <v>701</v>
      </c>
      <c r="K363">
        <v>806645</v>
      </c>
      <c r="L363" t="s">
        <v>720</v>
      </c>
      <c r="M363" t="s">
        <v>721</v>
      </c>
      <c r="N363" t="s">
        <v>56</v>
      </c>
      <c r="O363" s="1">
        <v>45748</v>
      </c>
      <c r="P363" s="1">
        <v>45962</v>
      </c>
      <c r="Q363" s="2">
        <v>18.100000000000001</v>
      </c>
      <c r="R363">
        <v>1</v>
      </c>
      <c r="S363" t="s">
        <v>57</v>
      </c>
      <c r="T363" t="s">
        <v>58</v>
      </c>
      <c r="U363" s="4">
        <v>0.7</v>
      </c>
      <c r="V363" s="2">
        <v>0</v>
      </c>
      <c r="W363">
        <v>0</v>
      </c>
      <c r="X363" t="s">
        <v>243</v>
      </c>
      <c r="Y363" t="s">
        <v>60</v>
      </c>
      <c r="Z363">
        <v>0</v>
      </c>
      <c r="AA363" s="2">
        <v>0</v>
      </c>
      <c r="AB363" s="2">
        <v>0</v>
      </c>
      <c r="AC363" s="4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12.67</v>
      </c>
      <c r="AM363" s="2">
        <v>12.67</v>
      </c>
      <c r="AN363" s="2">
        <v>0</v>
      </c>
      <c r="AO363" s="2">
        <v>0</v>
      </c>
      <c r="AP363" s="2">
        <v>0</v>
      </c>
    </row>
    <row r="364" spans="1:42" x14ac:dyDescent="0.25">
      <c r="A364" s="1">
        <v>45929</v>
      </c>
      <c r="B364" t="s">
        <v>47</v>
      </c>
      <c r="C364">
        <v>649163</v>
      </c>
      <c r="D364">
        <v>2027868982</v>
      </c>
      <c r="E364" t="s">
        <v>774</v>
      </c>
      <c r="F364" t="s">
        <v>775</v>
      </c>
      <c r="G364" t="s">
        <v>50</v>
      </c>
      <c r="H364" t="s">
        <v>228</v>
      </c>
      <c r="I364" t="s">
        <v>692</v>
      </c>
      <c r="J364" t="s">
        <v>701</v>
      </c>
      <c r="K364">
        <v>812782</v>
      </c>
      <c r="L364" t="s">
        <v>516</v>
      </c>
      <c r="M364" t="s">
        <v>234</v>
      </c>
      <c r="N364" t="s">
        <v>56</v>
      </c>
      <c r="O364" s="1">
        <v>45748</v>
      </c>
      <c r="P364" s="1">
        <v>45962</v>
      </c>
      <c r="Q364" s="2">
        <v>15.75</v>
      </c>
      <c r="R364">
        <v>1</v>
      </c>
      <c r="S364" t="s">
        <v>57</v>
      </c>
      <c r="T364" t="s">
        <v>58</v>
      </c>
      <c r="U364" s="4">
        <v>0.7</v>
      </c>
      <c r="V364" s="2">
        <v>0</v>
      </c>
      <c r="W364">
        <v>0</v>
      </c>
      <c r="X364" t="s">
        <v>243</v>
      </c>
      <c r="Y364" t="s">
        <v>60</v>
      </c>
      <c r="Z364">
        <v>0</v>
      </c>
      <c r="AA364" s="2">
        <v>0</v>
      </c>
      <c r="AB364" s="2">
        <v>0</v>
      </c>
      <c r="AC364" s="4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11.02</v>
      </c>
      <c r="AM364" s="2">
        <v>11.02</v>
      </c>
      <c r="AN364" s="2">
        <v>0</v>
      </c>
      <c r="AO364" s="2">
        <v>0</v>
      </c>
      <c r="AP364" s="2">
        <v>0</v>
      </c>
    </row>
    <row r="365" spans="1:42" x14ac:dyDescent="0.25">
      <c r="A365" s="1">
        <v>45929</v>
      </c>
      <c r="B365" t="s">
        <v>47</v>
      </c>
      <c r="C365">
        <v>649163</v>
      </c>
      <c r="D365">
        <v>2027869985</v>
      </c>
      <c r="E365" t="s">
        <v>149</v>
      </c>
      <c r="F365" t="s">
        <v>776</v>
      </c>
      <c r="G365" t="s">
        <v>50</v>
      </c>
      <c r="H365" t="s">
        <v>252</v>
      </c>
      <c r="I365" t="s">
        <v>692</v>
      </c>
      <c r="J365" t="s">
        <v>701</v>
      </c>
      <c r="K365">
        <v>824062</v>
      </c>
      <c r="L365" t="s">
        <v>430</v>
      </c>
      <c r="M365" t="s">
        <v>431</v>
      </c>
      <c r="N365" t="s">
        <v>56</v>
      </c>
      <c r="O365" s="1">
        <v>45748</v>
      </c>
      <c r="P365" s="1">
        <v>45962</v>
      </c>
      <c r="Q365" s="2">
        <v>104.01</v>
      </c>
      <c r="R365">
        <v>1</v>
      </c>
      <c r="S365" t="s">
        <v>57</v>
      </c>
      <c r="T365" t="s">
        <v>58</v>
      </c>
      <c r="U365" s="4">
        <v>0.7</v>
      </c>
      <c r="V365" s="2">
        <v>0</v>
      </c>
      <c r="W365">
        <v>0</v>
      </c>
      <c r="X365" t="s">
        <v>243</v>
      </c>
      <c r="Y365" t="s">
        <v>60</v>
      </c>
      <c r="Z365">
        <v>0</v>
      </c>
      <c r="AA365" s="2">
        <v>0</v>
      </c>
      <c r="AB365" s="2">
        <v>0</v>
      </c>
      <c r="AC365" s="4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72.81</v>
      </c>
      <c r="AM365" s="2">
        <v>72.81</v>
      </c>
      <c r="AN365" s="2">
        <v>0</v>
      </c>
      <c r="AO365" s="2">
        <v>0</v>
      </c>
      <c r="AP365" s="2">
        <v>0</v>
      </c>
    </row>
    <row r="366" spans="1:42" x14ac:dyDescent="0.25">
      <c r="A366" s="1">
        <v>45929</v>
      </c>
      <c r="B366" t="s">
        <v>47</v>
      </c>
      <c r="C366">
        <v>649163</v>
      </c>
      <c r="D366">
        <v>2027886965</v>
      </c>
      <c r="E366" t="s">
        <v>777</v>
      </c>
      <c r="F366" t="s">
        <v>778</v>
      </c>
      <c r="G366" t="s">
        <v>50</v>
      </c>
      <c r="H366" t="s">
        <v>228</v>
      </c>
      <c r="I366" t="s">
        <v>692</v>
      </c>
      <c r="J366" t="s">
        <v>704</v>
      </c>
      <c r="K366">
        <v>840313</v>
      </c>
      <c r="L366" t="s">
        <v>746</v>
      </c>
      <c r="M366" t="s">
        <v>747</v>
      </c>
      <c r="N366" t="s">
        <v>56</v>
      </c>
      <c r="O366" s="1">
        <v>45748</v>
      </c>
      <c r="P366" s="1">
        <v>45962</v>
      </c>
      <c r="Q366" s="2">
        <v>75.44</v>
      </c>
      <c r="R366">
        <v>1</v>
      </c>
      <c r="S366" t="s">
        <v>57</v>
      </c>
      <c r="T366" t="s">
        <v>58</v>
      </c>
      <c r="U366" s="4">
        <v>0.9</v>
      </c>
      <c r="V366" s="2">
        <v>0</v>
      </c>
      <c r="W366">
        <v>0</v>
      </c>
      <c r="X366" t="s">
        <v>243</v>
      </c>
      <c r="Y366" t="s">
        <v>60</v>
      </c>
      <c r="Z366">
        <v>0</v>
      </c>
      <c r="AA366" s="2">
        <v>0</v>
      </c>
      <c r="AB366" s="2">
        <v>0</v>
      </c>
      <c r="AC366" s="4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67.900000000000006</v>
      </c>
      <c r="AM366" s="2">
        <v>67.900000000000006</v>
      </c>
      <c r="AN366" s="2">
        <v>0</v>
      </c>
      <c r="AO366" s="2">
        <v>0</v>
      </c>
      <c r="AP366" s="2">
        <v>0</v>
      </c>
    </row>
    <row r="367" spans="1:42" x14ac:dyDescent="0.25">
      <c r="A367" s="1">
        <v>45929</v>
      </c>
      <c r="B367" t="s">
        <v>47</v>
      </c>
      <c r="C367">
        <v>649163</v>
      </c>
      <c r="D367">
        <v>2027891102</v>
      </c>
      <c r="E367" t="s">
        <v>779</v>
      </c>
      <c r="F367" t="s">
        <v>501</v>
      </c>
      <c r="G367" t="s">
        <v>50</v>
      </c>
      <c r="H367" t="s">
        <v>228</v>
      </c>
      <c r="I367" t="s">
        <v>692</v>
      </c>
      <c r="J367" t="s">
        <v>701</v>
      </c>
      <c r="K367">
        <v>840313</v>
      </c>
      <c r="L367" t="s">
        <v>746</v>
      </c>
      <c r="M367" t="s">
        <v>747</v>
      </c>
      <c r="N367" t="s">
        <v>56</v>
      </c>
      <c r="O367" s="1">
        <v>45748</v>
      </c>
      <c r="P367" s="1">
        <v>45962</v>
      </c>
      <c r="Q367" s="2">
        <v>51</v>
      </c>
      <c r="R367">
        <v>1</v>
      </c>
      <c r="S367" t="s">
        <v>57</v>
      </c>
      <c r="T367" t="s">
        <v>58</v>
      </c>
      <c r="U367" s="4">
        <v>0.7</v>
      </c>
      <c r="V367" s="2">
        <v>0</v>
      </c>
      <c r="W367">
        <v>0</v>
      </c>
      <c r="X367" t="s">
        <v>243</v>
      </c>
      <c r="Y367" t="s">
        <v>60</v>
      </c>
      <c r="Z367">
        <v>0</v>
      </c>
      <c r="AA367" s="2">
        <v>0</v>
      </c>
      <c r="AB367" s="2">
        <v>0</v>
      </c>
      <c r="AC367" s="4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35.700000000000003</v>
      </c>
      <c r="AM367" s="2">
        <v>35.700000000000003</v>
      </c>
      <c r="AN367" s="2">
        <v>0</v>
      </c>
      <c r="AO367" s="2">
        <v>0</v>
      </c>
      <c r="AP367" s="2">
        <v>0</v>
      </c>
    </row>
    <row r="368" spans="1:42" x14ac:dyDescent="0.25">
      <c r="A368" s="1">
        <v>45929</v>
      </c>
      <c r="B368" t="s">
        <v>47</v>
      </c>
      <c r="C368">
        <v>649163</v>
      </c>
      <c r="D368">
        <v>2027891947</v>
      </c>
      <c r="E368" t="s">
        <v>780</v>
      </c>
      <c r="F368" t="s">
        <v>416</v>
      </c>
      <c r="G368" t="s">
        <v>50</v>
      </c>
      <c r="H368" t="s">
        <v>228</v>
      </c>
      <c r="I368" t="s">
        <v>692</v>
      </c>
      <c r="J368" t="s">
        <v>701</v>
      </c>
      <c r="K368">
        <v>766747</v>
      </c>
      <c r="L368" t="s">
        <v>287</v>
      </c>
      <c r="M368" t="s">
        <v>91</v>
      </c>
      <c r="N368" t="s">
        <v>56</v>
      </c>
      <c r="O368" s="1">
        <v>45748</v>
      </c>
      <c r="P368" s="1">
        <v>45962</v>
      </c>
      <c r="Q368" s="2">
        <v>137.41</v>
      </c>
      <c r="R368">
        <v>1</v>
      </c>
      <c r="S368" t="s">
        <v>57</v>
      </c>
      <c r="T368" t="s">
        <v>58</v>
      </c>
      <c r="U368" s="4">
        <v>0.7</v>
      </c>
      <c r="V368" s="2">
        <v>0</v>
      </c>
      <c r="W368">
        <v>0</v>
      </c>
      <c r="X368" t="s">
        <v>243</v>
      </c>
      <c r="Y368" t="s">
        <v>60</v>
      </c>
      <c r="Z368">
        <v>0</v>
      </c>
      <c r="AA368" s="2">
        <v>0</v>
      </c>
      <c r="AB368" s="2">
        <v>0</v>
      </c>
      <c r="AC368" s="4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96.19</v>
      </c>
      <c r="AM368" s="2">
        <v>96.19</v>
      </c>
      <c r="AN368" s="2">
        <v>0</v>
      </c>
      <c r="AO368" s="2">
        <v>0</v>
      </c>
      <c r="AP368" s="2">
        <v>0</v>
      </c>
    </row>
    <row r="369" spans="1:42" x14ac:dyDescent="0.25">
      <c r="A369" s="1">
        <v>45929</v>
      </c>
      <c r="B369" t="s">
        <v>47</v>
      </c>
      <c r="C369">
        <v>649163</v>
      </c>
      <c r="D369">
        <v>2027920263</v>
      </c>
      <c r="E369" t="s">
        <v>781</v>
      </c>
      <c r="F369" t="s">
        <v>266</v>
      </c>
      <c r="G369" t="s">
        <v>50</v>
      </c>
      <c r="H369" t="s">
        <v>398</v>
      </c>
      <c r="I369" t="s">
        <v>692</v>
      </c>
      <c r="J369" t="s">
        <v>701</v>
      </c>
      <c r="K369">
        <v>816021</v>
      </c>
      <c r="L369" t="s">
        <v>399</v>
      </c>
      <c r="M369" t="s">
        <v>400</v>
      </c>
      <c r="N369" t="s">
        <v>56</v>
      </c>
      <c r="O369" s="1">
        <v>45744</v>
      </c>
      <c r="P369" s="1">
        <v>45958</v>
      </c>
      <c r="Q369" s="2">
        <v>9.1</v>
      </c>
      <c r="R369">
        <v>1</v>
      </c>
      <c r="S369" t="s">
        <v>57</v>
      </c>
      <c r="T369" t="s">
        <v>58</v>
      </c>
      <c r="U369" s="4">
        <v>0.7</v>
      </c>
      <c r="V369" s="2">
        <v>0</v>
      </c>
      <c r="W369">
        <v>0</v>
      </c>
      <c r="X369" t="s">
        <v>243</v>
      </c>
      <c r="Y369" t="s">
        <v>60</v>
      </c>
      <c r="Z369">
        <v>0</v>
      </c>
      <c r="AA369" s="2">
        <v>0</v>
      </c>
      <c r="AB369" s="2">
        <v>0</v>
      </c>
      <c r="AC369" s="4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6.37</v>
      </c>
      <c r="AM369" s="2">
        <v>6.37</v>
      </c>
      <c r="AN369" s="2">
        <v>0</v>
      </c>
      <c r="AO369" s="2">
        <v>0</v>
      </c>
      <c r="AP369" s="2">
        <v>0</v>
      </c>
    </row>
    <row r="370" spans="1:42" x14ac:dyDescent="0.25">
      <c r="A370" s="1">
        <v>45929</v>
      </c>
      <c r="B370" t="s">
        <v>47</v>
      </c>
      <c r="C370">
        <v>649163</v>
      </c>
      <c r="D370">
        <v>2027933174</v>
      </c>
      <c r="E370" t="s">
        <v>782</v>
      </c>
      <c r="F370" t="s">
        <v>783</v>
      </c>
      <c r="G370" t="s">
        <v>50</v>
      </c>
      <c r="H370" t="s">
        <v>528</v>
      </c>
      <c r="I370" t="s">
        <v>692</v>
      </c>
      <c r="J370" t="s">
        <v>701</v>
      </c>
      <c r="K370">
        <v>814033</v>
      </c>
      <c r="L370" t="s">
        <v>445</v>
      </c>
      <c r="M370" t="s">
        <v>446</v>
      </c>
      <c r="N370" t="s">
        <v>56</v>
      </c>
      <c r="O370" s="1">
        <v>45748</v>
      </c>
      <c r="P370" s="1">
        <v>45962</v>
      </c>
      <c r="Q370" s="2">
        <v>46.54</v>
      </c>
      <c r="R370">
        <v>1</v>
      </c>
      <c r="S370" t="s">
        <v>57</v>
      </c>
      <c r="T370" t="s">
        <v>58</v>
      </c>
      <c r="U370" s="4">
        <v>0.7</v>
      </c>
      <c r="V370" s="2">
        <v>0</v>
      </c>
      <c r="W370">
        <v>0</v>
      </c>
      <c r="X370" t="s">
        <v>243</v>
      </c>
      <c r="Y370" t="s">
        <v>60</v>
      </c>
      <c r="Z370">
        <v>0</v>
      </c>
      <c r="AA370" s="2">
        <v>0</v>
      </c>
      <c r="AB370" s="2">
        <v>0</v>
      </c>
      <c r="AC370" s="4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32.58</v>
      </c>
      <c r="AM370" s="2">
        <v>32.58</v>
      </c>
      <c r="AN370" s="2">
        <v>0</v>
      </c>
      <c r="AO370" s="2">
        <v>0</v>
      </c>
      <c r="AP370" s="2">
        <v>0</v>
      </c>
    </row>
    <row r="371" spans="1:42" x14ac:dyDescent="0.25">
      <c r="A371" s="1">
        <v>45929</v>
      </c>
      <c r="B371" t="s">
        <v>47</v>
      </c>
      <c r="C371">
        <v>649163</v>
      </c>
      <c r="D371">
        <v>2027936971</v>
      </c>
      <c r="E371" t="s">
        <v>784</v>
      </c>
      <c r="F371" t="s">
        <v>785</v>
      </c>
      <c r="G371" t="s">
        <v>50</v>
      </c>
      <c r="H371" t="s">
        <v>398</v>
      </c>
      <c r="I371" t="s">
        <v>692</v>
      </c>
      <c r="J371" t="s">
        <v>701</v>
      </c>
      <c r="K371">
        <v>816021</v>
      </c>
      <c r="L371" t="s">
        <v>399</v>
      </c>
      <c r="M371" t="s">
        <v>400</v>
      </c>
      <c r="N371" t="s">
        <v>56</v>
      </c>
      <c r="O371" s="1">
        <v>45748</v>
      </c>
      <c r="P371" s="1">
        <v>45962</v>
      </c>
      <c r="Q371" s="2">
        <v>27.38</v>
      </c>
      <c r="R371">
        <v>1</v>
      </c>
      <c r="S371" t="s">
        <v>57</v>
      </c>
      <c r="T371" t="s">
        <v>58</v>
      </c>
      <c r="U371" s="4">
        <v>0.7</v>
      </c>
      <c r="V371" s="2">
        <v>0</v>
      </c>
      <c r="W371">
        <v>0</v>
      </c>
      <c r="X371" t="s">
        <v>243</v>
      </c>
      <c r="Y371" t="s">
        <v>60</v>
      </c>
      <c r="Z371">
        <v>0</v>
      </c>
      <c r="AA371" s="2">
        <v>0</v>
      </c>
      <c r="AB371" s="2">
        <v>0</v>
      </c>
      <c r="AC371" s="4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19.170000000000002</v>
      </c>
      <c r="AM371" s="2">
        <v>19.170000000000002</v>
      </c>
      <c r="AN371" s="2">
        <v>0</v>
      </c>
      <c r="AO371" s="2">
        <v>0</v>
      </c>
      <c r="AP371" s="2">
        <v>0</v>
      </c>
    </row>
    <row r="372" spans="1:42" x14ac:dyDescent="0.25">
      <c r="A372" s="1">
        <v>45929</v>
      </c>
      <c r="B372" t="s">
        <v>47</v>
      </c>
      <c r="C372">
        <v>649163</v>
      </c>
      <c r="D372">
        <v>2027937824</v>
      </c>
      <c r="E372" t="s">
        <v>786</v>
      </c>
      <c r="F372" t="s">
        <v>787</v>
      </c>
      <c r="G372" t="s">
        <v>50</v>
      </c>
      <c r="H372" t="s">
        <v>427</v>
      </c>
      <c r="I372" t="s">
        <v>692</v>
      </c>
      <c r="J372" t="s">
        <v>701</v>
      </c>
      <c r="K372">
        <v>673059</v>
      </c>
      <c r="L372" t="s">
        <v>65</v>
      </c>
      <c r="M372" t="s">
        <v>115</v>
      </c>
      <c r="N372" t="s">
        <v>56</v>
      </c>
      <c r="O372" s="1">
        <v>45748</v>
      </c>
      <c r="P372" s="1">
        <v>45962</v>
      </c>
      <c r="Q372" s="2">
        <v>142.59</v>
      </c>
      <c r="R372">
        <v>1</v>
      </c>
      <c r="S372" t="s">
        <v>57</v>
      </c>
      <c r="T372" t="s">
        <v>58</v>
      </c>
      <c r="U372" s="4">
        <v>0.7</v>
      </c>
      <c r="V372" s="2">
        <v>0</v>
      </c>
      <c r="W372">
        <v>0</v>
      </c>
      <c r="X372" t="s">
        <v>243</v>
      </c>
      <c r="Y372" t="s">
        <v>60</v>
      </c>
      <c r="Z372">
        <v>0</v>
      </c>
      <c r="AA372" s="2">
        <v>0</v>
      </c>
      <c r="AB372" s="2">
        <v>0</v>
      </c>
      <c r="AC372" s="4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99.81</v>
      </c>
      <c r="AM372" s="2">
        <v>99.81</v>
      </c>
      <c r="AN372" s="2">
        <v>0</v>
      </c>
      <c r="AO372" s="2">
        <v>0</v>
      </c>
      <c r="AP372" s="2">
        <v>0</v>
      </c>
    </row>
    <row r="373" spans="1:42" x14ac:dyDescent="0.25">
      <c r="A373" s="1">
        <v>45929</v>
      </c>
      <c r="B373" t="s">
        <v>47</v>
      </c>
      <c r="C373">
        <v>649163</v>
      </c>
      <c r="D373">
        <v>2027956292</v>
      </c>
      <c r="E373" t="s">
        <v>788</v>
      </c>
      <c r="F373" t="s">
        <v>789</v>
      </c>
      <c r="G373" t="s">
        <v>50</v>
      </c>
      <c r="H373" t="s">
        <v>425</v>
      </c>
      <c r="I373" t="s">
        <v>692</v>
      </c>
      <c r="J373" t="s">
        <v>701</v>
      </c>
      <c r="K373">
        <v>812782</v>
      </c>
      <c r="L373" t="s">
        <v>516</v>
      </c>
      <c r="M373" t="s">
        <v>234</v>
      </c>
      <c r="N373" t="s">
        <v>56</v>
      </c>
      <c r="O373" s="1">
        <v>45748</v>
      </c>
      <c r="P373" s="1">
        <v>45962</v>
      </c>
      <c r="Q373" s="2">
        <v>65.510000000000005</v>
      </c>
      <c r="R373">
        <v>1</v>
      </c>
      <c r="S373" t="s">
        <v>57</v>
      </c>
      <c r="T373" t="s">
        <v>58</v>
      </c>
      <c r="U373" s="4">
        <v>0.7</v>
      </c>
      <c r="V373" s="2">
        <v>0</v>
      </c>
      <c r="W373">
        <v>0</v>
      </c>
      <c r="X373" t="s">
        <v>243</v>
      </c>
      <c r="Y373" t="s">
        <v>60</v>
      </c>
      <c r="Z373">
        <v>0</v>
      </c>
      <c r="AA373" s="2">
        <v>0</v>
      </c>
      <c r="AB373" s="2">
        <v>0</v>
      </c>
      <c r="AC373" s="4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45.86</v>
      </c>
      <c r="AM373" s="2">
        <v>45.86</v>
      </c>
      <c r="AN373" s="2">
        <v>0</v>
      </c>
      <c r="AO373" s="2">
        <v>0</v>
      </c>
      <c r="AP373" s="2">
        <v>0</v>
      </c>
    </row>
    <row r="374" spans="1:42" x14ac:dyDescent="0.25">
      <c r="A374" s="1">
        <v>45929</v>
      </c>
      <c r="B374" t="s">
        <v>47</v>
      </c>
      <c r="C374">
        <v>649163</v>
      </c>
      <c r="D374">
        <v>2027957199</v>
      </c>
      <c r="E374" t="s">
        <v>790</v>
      </c>
      <c r="F374" t="s">
        <v>97</v>
      </c>
      <c r="G374" t="s">
        <v>50</v>
      </c>
      <c r="H374" t="s">
        <v>495</v>
      </c>
      <c r="I374" t="s">
        <v>692</v>
      </c>
      <c r="J374" t="s">
        <v>704</v>
      </c>
      <c r="K374">
        <v>823068</v>
      </c>
      <c r="L374" t="s">
        <v>336</v>
      </c>
      <c r="M374" t="s">
        <v>337</v>
      </c>
      <c r="N374" t="s">
        <v>56</v>
      </c>
      <c r="O374" s="1">
        <v>45743</v>
      </c>
      <c r="P374" s="1">
        <v>45957</v>
      </c>
      <c r="Q374" s="2">
        <v>96.17</v>
      </c>
      <c r="R374">
        <v>1</v>
      </c>
      <c r="S374" t="s">
        <v>57</v>
      </c>
      <c r="T374" t="s">
        <v>58</v>
      </c>
      <c r="U374" s="4">
        <v>0.9</v>
      </c>
      <c r="V374" s="2">
        <v>0</v>
      </c>
      <c r="W374">
        <v>0</v>
      </c>
      <c r="X374" t="s">
        <v>243</v>
      </c>
      <c r="Y374" t="s">
        <v>60</v>
      </c>
      <c r="Z374">
        <v>0</v>
      </c>
      <c r="AA374" s="2">
        <v>0</v>
      </c>
      <c r="AB374" s="2">
        <v>0</v>
      </c>
      <c r="AC374" s="4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86.55</v>
      </c>
      <c r="AM374" s="2">
        <v>86.55</v>
      </c>
      <c r="AN374" s="2">
        <v>0</v>
      </c>
      <c r="AO374" s="2">
        <v>0</v>
      </c>
      <c r="AP374" s="2">
        <v>0</v>
      </c>
    </row>
    <row r="375" spans="1:42" x14ac:dyDescent="0.25">
      <c r="A375" s="1">
        <v>45929</v>
      </c>
      <c r="B375" t="s">
        <v>47</v>
      </c>
      <c r="C375">
        <v>649163</v>
      </c>
      <c r="D375">
        <v>2027962667</v>
      </c>
      <c r="E375" t="s">
        <v>791</v>
      </c>
      <c r="F375" t="s">
        <v>792</v>
      </c>
      <c r="G375" t="s">
        <v>50</v>
      </c>
      <c r="H375" t="s">
        <v>203</v>
      </c>
      <c r="I375" t="s">
        <v>692</v>
      </c>
      <c r="J375" t="s">
        <v>701</v>
      </c>
      <c r="K375">
        <v>753748</v>
      </c>
      <c r="L375" t="s">
        <v>403</v>
      </c>
      <c r="M375" t="s">
        <v>284</v>
      </c>
      <c r="N375" t="s">
        <v>56</v>
      </c>
      <c r="O375" s="1">
        <v>45748</v>
      </c>
      <c r="P375" s="1">
        <v>45962</v>
      </c>
      <c r="Q375" s="2">
        <v>119.52</v>
      </c>
      <c r="R375">
        <v>1</v>
      </c>
      <c r="S375" t="s">
        <v>57</v>
      </c>
      <c r="T375" t="s">
        <v>58</v>
      </c>
      <c r="U375" s="4">
        <v>0.7</v>
      </c>
      <c r="V375" s="2">
        <v>0</v>
      </c>
      <c r="W375">
        <v>0</v>
      </c>
      <c r="X375" t="s">
        <v>243</v>
      </c>
      <c r="Y375" t="s">
        <v>60</v>
      </c>
      <c r="Z375">
        <v>0</v>
      </c>
      <c r="AA375" s="2">
        <v>0</v>
      </c>
      <c r="AB375" s="2">
        <v>0</v>
      </c>
      <c r="AC375" s="4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83.66</v>
      </c>
      <c r="AM375" s="2">
        <v>83.66</v>
      </c>
      <c r="AN375" s="2">
        <v>0</v>
      </c>
      <c r="AO375" s="2">
        <v>0</v>
      </c>
      <c r="AP375" s="2">
        <v>0</v>
      </c>
    </row>
    <row r="376" spans="1:42" x14ac:dyDescent="0.25">
      <c r="A376" s="1">
        <v>45929</v>
      </c>
      <c r="B376" t="s">
        <v>47</v>
      </c>
      <c r="C376">
        <v>649163</v>
      </c>
      <c r="D376">
        <v>2027980063</v>
      </c>
      <c r="E376" t="s">
        <v>793</v>
      </c>
      <c r="F376" t="s">
        <v>230</v>
      </c>
      <c r="G376" t="s">
        <v>50</v>
      </c>
      <c r="H376" t="s">
        <v>228</v>
      </c>
      <c r="I376" t="s">
        <v>692</v>
      </c>
      <c r="J376" t="s">
        <v>701</v>
      </c>
      <c r="K376">
        <v>856824</v>
      </c>
      <c r="L376" t="s">
        <v>434</v>
      </c>
      <c r="M376" t="s">
        <v>435</v>
      </c>
      <c r="N376" t="s">
        <v>56</v>
      </c>
      <c r="O376" s="1">
        <v>45748</v>
      </c>
      <c r="P376" s="1">
        <v>45962</v>
      </c>
      <c r="Q376" s="2">
        <v>31.6</v>
      </c>
      <c r="R376">
        <v>1</v>
      </c>
      <c r="S376" t="s">
        <v>57</v>
      </c>
      <c r="T376" t="s">
        <v>58</v>
      </c>
      <c r="U376" s="4">
        <v>0.7</v>
      </c>
      <c r="V376" s="2">
        <v>0</v>
      </c>
      <c r="W376">
        <v>0</v>
      </c>
      <c r="X376" t="s">
        <v>243</v>
      </c>
      <c r="Y376" t="s">
        <v>60</v>
      </c>
      <c r="Z376">
        <v>0</v>
      </c>
      <c r="AA376" s="2">
        <v>0</v>
      </c>
      <c r="AB376" s="2">
        <v>0</v>
      </c>
      <c r="AC376" s="4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22.12</v>
      </c>
      <c r="AM376" s="2">
        <v>22.12</v>
      </c>
      <c r="AN376" s="2">
        <v>0</v>
      </c>
      <c r="AO376" s="2">
        <v>0</v>
      </c>
      <c r="AP376" s="2">
        <v>0</v>
      </c>
    </row>
    <row r="377" spans="1:42" x14ac:dyDescent="0.25">
      <c r="A377" s="1">
        <v>45929</v>
      </c>
      <c r="B377" t="s">
        <v>47</v>
      </c>
      <c r="C377">
        <v>649163</v>
      </c>
      <c r="D377">
        <v>2027984512</v>
      </c>
      <c r="E377" t="s">
        <v>135</v>
      </c>
      <c r="F377" t="s">
        <v>643</v>
      </c>
      <c r="G377" t="s">
        <v>50</v>
      </c>
      <c r="H377" t="s">
        <v>228</v>
      </c>
      <c r="I377" t="s">
        <v>692</v>
      </c>
      <c r="J377" t="s">
        <v>701</v>
      </c>
      <c r="K377">
        <v>839913</v>
      </c>
      <c r="L377" t="s">
        <v>794</v>
      </c>
      <c r="M377" t="s">
        <v>795</v>
      </c>
      <c r="N377" t="s">
        <v>56</v>
      </c>
      <c r="O377" s="1">
        <v>45748</v>
      </c>
      <c r="P377" s="1">
        <v>45962</v>
      </c>
      <c r="Q377" s="2">
        <v>26.5</v>
      </c>
      <c r="R377">
        <v>1</v>
      </c>
      <c r="S377" t="s">
        <v>57</v>
      </c>
      <c r="T377" t="s">
        <v>58</v>
      </c>
      <c r="U377" s="4">
        <v>0.7</v>
      </c>
      <c r="V377" s="2">
        <v>0</v>
      </c>
      <c r="W377">
        <v>0</v>
      </c>
      <c r="X377" t="s">
        <v>243</v>
      </c>
      <c r="Y377" t="s">
        <v>60</v>
      </c>
      <c r="Z377">
        <v>0</v>
      </c>
      <c r="AA377" s="2">
        <v>0</v>
      </c>
      <c r="AB377" s="2">
        <v>0</v>
      </c>
      <c r="AC377" s="4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18.55</v>
      </c>
      <c r="AM377" s="2">
        <v>18.55</v>
      </c>
      <c r="AN377" s="2">
        <v>0</v>
      </c>
      <c r="AO377" s="2">
        <v>0</v>
      </c>
      <c r="AP377" s="2">
        <v>0</v>
      </c>
    </row>
    <row r="378" spans="1:42" x14ac:dyDescent="0.25">
      <c r="A378" s="1">
        <v>45929</v>
      </c>
      <c r="B378" t="s">
        <v>47</v>
      </c>
      <c r="C378">
        <v>649163</v>
      </c>
      <c r="D378">
        <v>2027993138</v>
      </c>
      <c r="E378" t="s">
        <v>796</v>
      </c>
      <c r="F378" t="s">
        <v>797</v>
      </c>
      <c r="G378" t="s">
        <v>50</v>
      </c>
      <c r="H378" t="s">
        <v>228</v>
      </c>
      <c r="I378" t="s">
        <v>692</v>
      </c>
      <c r="J378" t="s">
        <v>701</v>
      </c>
      <c r="K378">
        <v>821015</v>
      </c>
      <c r="L378" t="s">
        <v>395</v>
      </c>
      <c r="M378" t="s">
        <v>396</v>
      </c>
      <c r="N378" t="s">
        <v>56</v>
      </c>
      <c r="O378" s="1">
        <v>45748</v>
      </c>
      <c r="P378" s="1">
        <v>45962</v>
      </c>
      <c r="Q378" s="2">
        <v>50.19</v>
      </c>
      <c r="R378">
        <v>1</v>
      </c>
      <c r="S378" t="s">
        <v>57</v>
      </c>
      <c r="T378" t="s">
        <v>58</v>
      </c>
      <c r="U378" s="4">
        <v>0.7</v>
      </c>
      <c r="V378" s="2">
        <v>0</v>
      </c>
      <c r="W378">
        <v>0</v>
      </c>
      <c r="X378" t="s">
        <v>243</v>
      </c>
      <c r="Y378" t="s">
        <v>60</v>
      </c>
      <c r="Z378">
        <v>0</v>
      </c>
      <c r="AA378" s="2">
        <v>0</v>
      </c>
      <c r="AB378" s="2">
        <v>0</v>
      </c>
      <c r="AC378" s="4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35.130000000000003</v>
      </c>
      <c r="AM378" s="2">
        <v>35.130000000000003</v>
      </c>
      <c r="AN378" s="2">
        <v>0</v>
      </c>
      <c r="AO378" s="2">
        <v>0</v>
      </c>
      <c r="AP378" s="2">
        <v>0</v>
      </c>
    </row>
    <row r="379" spans="1:42" x14ac:dyDescent="0.25">
      <c r="A379" s="1">
        <v>45929</v>
      </c>
      <c r="B379" t="s">
        <v>47</v>
      </c>
      <c r="C379">
        <v>649163</v>
      </c>
      <c r="D379">
        <v>2027996023</v>
      </c>
      <c r="E379" t="s">
        <v>443</v>
      </c>
      <c r="F379" t="s">
        <v>798</v>
      </c>
      <c r="G379" t="s">
        <v>50</v>
      </c>
      <c r="H379" t="s">
        <v>125</v>
      </c>
      <c r="I379" t="s">
        <v>692</v>
      </c>
      <c r="J379" t="s">
        <v>701</v>
      </c>
      <c r="K379">
        <v>821015</v>
      </c>
      <c r="L379" t="s">
        <v>395</v>
      </c>
      <c r="M379" t="s">
        <v>396</v>
      </c>
      <c r="N379" t="s">
        <v>56</v>
      </c>
      <c r="O379" s="1">
        <v>45743</v>
      </c>
      <c r="P379" s="1">
        <v>45957</v>
      </c>
      <c r="Q379" s="2">
        <v>18.350000000000001</v>
      </c>
      <c r="R379">
        <v>1</v>
      </c>
      <c r="S379" t="s">
        <v>57</v>
      </c>
      <c r="T379" t="s">
        <v>58</v>
      </c>
      <c r="U379" s="4">
        <v>0.7</v>
      </c>
      <c r="V379" s="2">
        <v>0</v>
      </c>
      <c r="W379">
        <v>0</v>
      </c>
      <c r="X379" t="s">
        <v>243</v>
      </c>
      <c r="Y379" t="s">
        <v>60</v>
      </c>
      <c r="Z379">
        <v>0</v>
      </c>
      <c r="AA379" s="2">
        <v>0</v>
      </c>
      <c r="AB379" s="2">
        <v>0</v>
      </c>
      <c r="AC379" s="4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12.84</v>
      </c>
      <c r="AM379" s="2">
        <v>12.84</v>
      </c>
      <c r="AN379" s="2">
        <v>0</v>
      </c>
      <c r="AO379" s="2">
        <v>0</v>
      </c>
      <c r="AP379" s="2">
        <v>0</v>
      </c>
    </row>
    <row r="380" spans="1:42" x14ac:dyDescent="0.25">
      <c r="A380" s="1">
        <v>45929</v>
      </c>
      <c r="B380" t="s">
        <v>47</v>
      </c>
      <c r="C380">
        <v>649163</v>
      </c>
      <c r="D380">
        <v>2028003033</v>
      </c>
      <c r="E380" t="s">
        <v>799</v>
      </c>
      <c r="F380" t="s">
        <v>95</v>
      </c>
      <c r="G380" t="s">
        <v>50</v>
      </c>
      <c r="H380" t="s">
        <v>228</v>
      </c>
      <c r="I380" t="s">
        <v>692</v>
      </c>
      <c r="J380" t="s">
        <v>701</v>
      </c>
      <c r="K380">
        <v>814033</v>
      </c>
      <c r="L380" t="s">
        <v>445</v>
      </c>
      <c r="M380" t="s">
        <v>446</v>
      </c>
      <c r="N380" t="s">
        <v>56</v>
      </c>
      <c r="O380" s="1">
        <v>45748</v>
      </c>
      <c r="P380" s="1">
        <v>45962</v>
      </c>
      <c r="Q380" s="2">
        <v>66.36</v>
      </c>
      <c r="R380">
        <v>1</v>
      </c>
      <c r="S380" t="s">
        <v>57</v>
      </c>
      <c r="T380" t="s">
        <v>58</v>
      </c>
      <c r="U380" s="4">
        <v>0.7</v>
      </c>
      <c r="V380" s="2">
        <v>0</v>
      </c>
      <c r="W380">
        <v>0</v>
      </c>
      <c r="X380" t="s">
        <v>243</v>
      </c>
      <c r="Y380" t="s">
        <v>60</v>
      </c>
      <c r="Z380">
        <v>0</v>
      </c>
      <c r="AA380" s="2">
        <v>0</v>
      </c>
      <c r="AB380" s="2">
        <v>0</v>
      </c>
      <c r="AC380" s="4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46.45</v>
      </c>
      <c r="AM380" s="2">
        <v>46.45</v>
      </c>
      <c r="AN380" s="2">
        <v>0</v>
      </c>
      <c r="AO380" s="2">
        <v>0</v>
      </c>
      <c r="AP380" s="2">
        <v>0</v>
      </c>
    </row>
    <row r="381" spans="1:42" x14ac:dyDescent="0.25">
      <c r="A381" s="1">
        <v>45929</v>
      </c>
      <c r="B381" t="s">
        <v>47</v>
      </c>
      <c r="C381">
        <v>649163</v>
      </c>
      <c r="D381">
        <v>2028005610</v>
      </c>
      <c r="E381" t="s">
        <v>800</v>
      </c>
      <c r="F381" t="s">
        <v>801</v>
      </c>
      <c r="G381" t="s">
        <v>50</v>
      </c>
      <c r="H381" t="s">
        <v>164</v>
      </c>
      <c r="I381" t="s">
        <v>692</v>
      </c>
      <c r="J381" t="s">
        <v>701</v>
      </c>
      <c r="K381">
        <v>673059</v>
      </c>
      <c r="L381" t="s">
        <v>65</v>
      </c>
      <c r="M381" t="s">
        <v>115</v>
      </c>
      <c r="N381" t="s">
        <v>56</v>
      </c>
      <c r="O381" s="1">
        <v>45748</v>
      </c>
      <c r="P381" s="1">
        <v>45962</v>
      </c>
      <c r="Q381" s="2">
        <v>67.87</v>
      </c>
      <c r="R381">
        <v>1</v>
      </c>
      <c r="S381" t="s">
        <v>57</v>
      </c>
      <c r="T381" t="s">
        <v>58</v>
      </c>
      <c r="U381" s="4">
        <v>0.7</v>
      </c>
      <c r="V381" s="2">
        <v>0</v>
      </c>
      <c r="W381">
        <v>0</v>
      </c>
      <c r="X381" t="s">
        <v>243</v>
      </c>
      <c r="Y381" t="s">
        <v>60</v>
      </c>
      <c r="Z381">
        <v>0</v>
      </c>
      <c r="AA381" s="2">
        <v>0</v>
      </c>
      <c r="AB381" s="2">
        <v>0</v>
      </c>
      <c r="AC381" s="4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47.51</v>
      </c>
      <c r="AM381" s="2">
        <v>47.51</v>
      </c>
      <c r="AN381" s="2">
        <v>0</v>
      </c>
      <c r="AO381" s="2">
        <v>0</v>
      </c>
      <c r="AP381" s="2">
        <v>0</v>
      </c>
    </row>
    <row r="382" spans="1:42" x14ac:dyDescent="0.25">
      <c r="A382" s="1">
        <v>45929</v>
      </c>
      <c r="B382" t="s">
        <v>47</v>
      </c>
      <c r="C382">
        <v>649163</v>
      </c>
      <c r="D382">
        <v>2028015656</v>
      </c>
      <c r="E382" t="s">
        <v>802</v>
      </c>
      <c r="F382" t="s">
        <v>656</v>
      </c>
      <c r="G382" t="s">
        <v>50</v>
      </c>
      <c r="H382" t="s">
        <v>495</v>
      </c>
      <c r="I382" t="s">
        <v>692</v>
      </c>
      <c r="J382" t="s">
        <v>693</v>
      </c>
      <c r="K382">
        <v>823068</v>
      </c>
      <c r="L382" t="s">
        <v>336</v>
      </c>
      <c r="M382" t="s">
        <v>337</v>
      </c>
      <c r="N382" t="s">
        <v>56</v>
      </c>
      <c r="O382" s="1">
        <v>45748</v>
      </c>
      <c r="P382" s="1">
        <v>45962</v>
      </c>
      <c r="Q382" s="2">
        <v>24.61</v>
      </c>
      <c r="R382">
        <v>1</v>
      </c>
      <c r="S382" t="s">
        <v>57</v>
      </c>
      <c r="T382" t="s">
        <v>58</v>
      </c>
      <c r="U382" s="4">
        <v>0.7</v>
      </c>
      <c r="V382" s="2">
        <v>0</v>
      </c>
      <c r="W382">
        <v>0</v>
      </c>
      <c r="X382" t="s">
        <v>243</v>
      </c>
      <c r="Y382" t="s">
        <v>60</v>
      </c>
      <c r="Z382">
        <v>0</v>
      </c>
      <c r="AA382" s="2">
        <v>0</v>
      </c>
      <c r="AB382" s="2">
        <v>0</v>
      </c>
      <c r="AC382" s="4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17.23</v>
      </c>
      <c r="AM382" s="2">
        <v>17.23</v>
      </c>
      <c r="AN382" s="2">
        <v>0</v>
      </c>
      <c r="AO382" s="2">
        <v>0</v>
      </c>
      <c r="AP382" s="2">
        <v>0</v>
      </c>
    </row>
    <row r="383" spans="1:42" x14ac:dyDescent="0.25">
      <c r="A383" s="1">
        <v>45929</v>
      </c>
      <c r="B383" t="s">
        <v>47</v>
      </c>
      <c r="C383">
        <v>649163</v>
      </c>
      <c r="D383">
        <v>2028019977</v>
      </c>
      <c r="E383" t="s">
        <v>803</v>
      </c>
      <c r="F383" t="s">
        <v>115</v>
      </c>
      <c r="G383" t="s">
        <v>50</v>
      </c>
      <c r="H383" t="s">
        <v>278</v>
      </c>
      <c r="I383" t="s">
        <v>692</v>
      </c>
      <c r="J383" t="s">
        <v>701</v>
      </c>
      <c r="K383">
        <v>822865</v>
      </c>
      <c r="L383" t="s">
        <v>660</v>
      </c>
      <c r="M383" t="s">
        <v>661</v>
      </c>
      <c r="N383" t="s">
        <v>56</v>
      </c>
      <c r="O383" s="1">
        <v>45742</v>
      </c>
      <c r="P383" s="1">
        <v>45956</v>
      </c>
      <c r="Q383" s="2">
        <v>128.80000000000001</v>
      </c>
      <c r="R383">
        <v>1</v>
      </c>
      <c r="S383" t="s">
        <v>57</v>
      </c>
      <c r="T383" t="s">
        <v>58</v>
      </c>
      <c r="U383" s="4">
        <v>0.7</v>
      </c>
      <c r="V383" s="2">
        <v>0</v>
      </c>
      <c r="W383">
        <v>0</v>
      </c>
      <c r="X383" t="s">
        <v>243</v>
      </c>
      <c r="Y383" t="s">
        <v>60</v>
      </c>
      <c r="Z383">
        <v>0</v>
      </c>
      <c r="AA383" s="2">
        <v>0</v>
      </c>
      <c r="AB383" s="2">
        <v>0</v>
      </c>
      <c r="AC383" s="4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90.16</v>
      </c>
      <c r="AM383" s="2">
        <v>90.16</v>
      </c>
      <c r="AN383" s="2">
        <v>0</v>
      </c>
      <c r="AO383" s="2">
        <v>0</v>
      </c>
      <c r="AP383" s="2">
        <v>0</v>
      </c>
    </row>
    <row r="384" spans="1:42" x14ac:dyDescent="0.25">
      <c r="A384" s="1">
        <v>45929</v>
      </c>
      <c r="B384" t="s">
        <v>47</v>
      </c>
      <c r="C384">
        <v>649163</v>
      </c>
      <c r="D384">
        <v>2028022687</v>
      </c>
      <c r="E384" t="s">
        <v>804</v>
      </c>
      <c r="F384" t="s">
        <v>805</v>
      </c>
      <c r="G384" t="s">
        <v>50</v>
      </c>
      <c r="H384" t="s">
        <v>452</v>
      </c>
      <c r="I384" t="s">
        <v>692</v>
      </c>
      <c r="J384" t="s">
        <v>742</v>
      </c>
      <c r="K384">
        <v>767312</v>
      </c>
      <c r="L384" t="s">
        <v>806</v>
      </c>
      <c r="M384" t="s">
        <v>443</v>
      </c>
      <c r="N384" t="s">
        <v>56</v>
      </c>
      <c r="O384" s="1">
        <v>45742</v>
      </c>
      <c r="P384" s="1">
        <v>45956</v>
      </c>
      <c r="Q384" s="2">
        <v>13.18</v>
      </c>
      <c r="R384">
        <v>1</v>
      </c>
      <c r="S384" t="s">
        <v>57</v>
      </c>
      <c r="T384" t="s">
        <v>58</v>
      </c>
      <c r="U384" s="4">
        <v>0.42</v>
      </c>
      <c r="V384" s="2">
        <v>0</v>
      </c>
      <c r="W384">
        <v>0</v>
      </c>
      <c r="X384" t="s">
        <v>243</v>
      </c>
      <c r="Y384" t="s">
        <v>60</v>
      </c>
      <c r="Z384">
        <v>0</v>
      </c>
      <c r="AA384" s="2">
        <v>0</v>
      </c>
      <c r="AB384" s="2">
        <v>0</v>
      </c>
      <c r="AC384" s="4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5.54</v>
      </c>
      <c r="AM384" s="2">
        <v>5.54</v>
      </c>
      <c r="AN384" s="2">
        <v>0</v>
      </c>
      <c r="AO384" s="2">
        <v>0</v>
      </c>
      <c r="AP384" s="2">
        <v>0</v>
      </c>
    </row>
    <row r="385" spans="1:42" x14ac:dyDescent="0.25">
      <c r="A385" s="1">
        <v>45929</v>
      </c>
      <c r="B385" t="s">
        <v>47</v>
      </c>
      <c r="C385">
        <v>649163</v>
      </c>
      <c r="D385">
        <v>2028022905</v>
      </c>
      <c r="E385" t="s">
        <v>807</v>
      </c>
      <c r="F385" t="s">
        <v>808</v>
      </c>
      <c r="G385" t="s">
        <v>50</v>
      </c>
      <c r="H385" t="s">
        <v>228</v>
      </c>
      <c r="I385" t="s">
        <v>692</v>
      </c>
      <c r="J385" t="s">
        <v>701</v>
      </c>
      <c r="K385">
        <v>812656</v>
      </c>
      <c r="L385" t="s">
        <v>752</v>
      </c>
      <c r="M385" t="s">
        <v>542</v>
      </c>
      <c r="N385" t="s">
        <v>56</v>
      </c>
      <c r="O385" s="1">
        <v>45748</v>
      </c>
      <c r="P385" s="1">
        <v>45962</v>
      </c>
      <c r="Q385" s="2">
        <v>100.21</v>
      </c>
      <c r="R385">
        <v>1</v>
      </c>
      <c r="S385" t="s">
        <v>57</v>
      </c>
      <c r="T385" t="s">
        <v>58</v>
      </c>
      <c r="U385" s="4">
        <v>0.7</v>
      </c>
      <c r="V385" s="2">
        <v>0</v>
      </c>
      <c r="W385">
        <v>0</v>
      </c>
      <c r="X385" t="s">
        <v>243</v>
      </c>
      <c r="Y385" t="s">
        <v>60</v>
      </c>
      <c r="Z385">
        <v>0</v>
      </c>
      <c r="AA385" s="2">
        <v>0</v>
      </c>
      <c r="AB385" s="2">
        <v>0</v>
      </c>
      <c r="AC385" s="4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70.150000000000006</v>
      </c>
      <c r="AM385" s="2">
        <v>70.150000000000006</v>
      </c>
      <c r="AN385" s="2">
        <v>0</v>
      </c>
      <c r="AO385" s="2">
        <v>0</v>
      </c>
      <c r="AP385" s="2">
        <v>0</v>
      </c>
    </row>
    <row r="386" spans="1:42" x14ac:dyDescent="0.25">
      <c r="A386" s="1">
        <v>45929</v>
      </c>
      <c r="B386" t="s">
        <v>47</v>
      </c>
      <c r="C386">
        <v>649163</v>
      </c>
      <c r="D386">
        <v>2028028177</v>
      </c>
      <c r="E386" t="s">
        <v>334</v>
      </c>
      <c r="F386" t="s">
        <v>335</v>
      </c>
      <c r="G386" t="s">
        <v>50</v>
      </c>
      <c r="H386" t="s">
        <v>51</v>
      </c>
      <c r="I386" t="s">
        <v>692</v>
      </c>
      <c r="J386" t="s">
        <v>693</v>
      </c>
      <c r="K386">
        <v>823068</v>
      </c>
      <c r="L386" t="s">
        <v>336</v>
      </c>
      <c r="M386" t="s">
        <v>337</v>
      </c>
      <c r="N386" t="s">
        <v>56</v>
      </c>
      <c r="O386" s="1">
        <v>45748</v>
      </c>
      <c r="P386" s="1">
        <v>45962</v>
      </c>
      <c r="Q386" s="2">
        <v>25.73</v>
      </c>
      <c r="R386">
        <v>1</v>
      </c>
      <c r="S386" t="s">
        <v>57</v>
      </c>
      <c r="T386" t="s">
        <v>58</v>
      </c>
      <c r="U386" s="4">
        <v>0.7</v>
      </c>
      <c r="V386" s="2">
        <v>0</v>
      </c>
      <c r="W386">
        <v>0</v>
      </c>
      <c r="X386" t="s">
        <v>243</v>
      </c>
      <c r="Y386" t="s">
        <v>60</v>
      </c>
      <c r="Z386">
        <v>0</v>
      </c>
      <c r="AA386" s="2">
        <v>0</v>
      </c>
      <c r="AB386" s="2">
        <v>0</v>
      </c>
      <c r="AC386" s="4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18.010000000000002</v>
      </c>
      <c r="AM386" s="2">
        <v>18.010000000000002</v>
      </c>
      <c r="AN386" s="2">
        <v>0</v>
      </c>
      <c r="AO386" s="2">
        <v>0</v>
      </c>
      <c r="AP386" s="2">
        <v>0</v>
      </c>
    </row>
    <row r="387" spans="1:42" x14ac:dyDescent="0.25">
      <c r="A387" s="1">
        <v>45929</v>
      </c>
      <c r="B387" t="s">
        <v>47</v>
      </c>
      <c r="C387">
        <v>649163</v>
      </c>
      <c r="D387">
        <v>2028041239</v>
      </c>
      <c r="E387" t="s">
        <v>809</v>
      </c>
      <c r="F387" t="s">
        <v>810</v>
      </c>
      <c r="G387" t="s">
        <v>50</v>
      </c>
      <c r="H387" t="s">
        <v>228</v>
      </c>
      <c r="I387" t="s">
        <v>692</v>
      </c>
      <c r="J387" t="s">
        <v>701</v>
      </c>
      <c r="K387">
        <v>814033</v>
      </c>
      <c r="L387" t="s">
        <v>445</v>
      </c>
      <c r="M387" t="s">
        <v>446</v>
      </c>
      <c r="N387" t="s">
        <v>56</v>
      </c>
      <c r="O387" s="1">
        <v>45748</v>
      </c>
      <c r="P387" s="1">
        <v>45962</v>
      </c>
      <c r="Q387" s="2">
        <v>66.36</v>
      </c>
      <c r="R387">
        <v>1</v>
      </c>
      <c r="S387" t="s">
        <v>57</v>
      </c>
      <c r="T387" t="s">
        <v>58</v>
      </c>
      <c r="U387" s="4">
        <v>0.7</v>
      </c>
      <c r="V387" s="2">
        <v>0</v>
      </c>
      <c r="W387">
        <v>0</v>
      </c>
      <c r="X387" t="s">
        <v>243</v>
      </c>
      <c r="Y387" t="s">
        <v>60</v>
      </c>
      <c r="Z387">
        <v>0</v>
      </c>
      <c r="AA387" s="2">
        <v>0</v>
      </c>
      <c r="AB387" s="2">
        <v>0</v>
      </c>
      <c r="AC387" s="4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46.45</v>
      </c>
      <c r="AM387" s="2">
        <v>46.45</v>
      </c>
      <c r="AN387" s="2">
        <v>0</v>
      </c>
      <c r="AO387" s="2">
        <v>0</v>
      </c>
      <c r="AP387" s="2">
        <v>0</v>
      </c>
    </row>
    <row r="388" spans="1:42" x14ac:dyDescent="0.25">
      <c r="A388" s="1">
        <v>45929</v>
      </c>
      <c r="B388" t="s">
        <v>47</v>
      </c>
      <c r="C388">
        <v>649163</v>
      </c>
      <c r="D388">
        <v>2028041473</v>
      </c>
      <c r="E388" t="s">
        <v>811</v>
      </c>
      <c r="F388" t="s">
        <v>812</v>
      </c>
      <c r="G388" t="s">
        <v>50</v>
      </c>
      <c r="H388" t="s">
        <v>51</v>
      </c>
      <c r="I388" t="s">
        <v>692</v>
      </c>
      <c r="J388" t="s">
        <v>704</v>
      </c>
      <c r="K388">
        <v>651818</v>
      </c>
      <c r="L388" t="s">
        <v>387</v>
      </c>
      <c r="M388" t="s">
        <v>342</v>
      </c>
      <c r="N388" t="s">
        <v>56</v>
      </c>
      <c r="O388" s="1">
        <v>45748</v>
      </c>
      <c r="P388" s="1">
        <v>45962</v>
      </c>
      <c r="Q388" s="2">
        <v>99.25</v>
      </c>
      <c r="R388">
        <v>1</v>
      </c>
      <c r="S388" t="s">
        <v>57</v>
      </c>
      <c r="T388" t="s">
        <v>58</v>
      </c>
      <c r="U388" s="4">
        <v>0.9</v>
      </c>
      <c r="V388" s="2">
        <v>0</v>
      </c>
      <c r="W388">
        <v>0</v>
      </c>
      <c r="X388" t="s">
        <v>243</v>
      </c>
      <c r="Y388" t="s">
        <v>60</v>
      </c>
      <c r="Z388">
        <v>0</v>
      </c>
      <c r="AA388" s="2">
        <v>0</v>
      </c>
      <c r="AB388" s="2">
        <v>0</v>
      </c>
      <c r="AC388" s="4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89.32</v>
      </c>
      <c r="AM388" s="2">
        <v>89.32</v>
      </c>
      <c r="AN388" s="2">
        <v>0</v>
      </c>
      <c r="AO388" s="2">
        <v>0</v>
      </c>
      <c r="AP388" s="2">
        <v>0</v>
      </c>
    </row>
    <row r="389" spans="1:42" x14ac:dyDescent="0.25">
      <c r="A389" s="1">
        <v>45929</v>
      </c>
      <c r="B389" t="s">
        <v>47</v>
      </c>
      <c r="C389">
        <v>649163</v>
      </c>
      <c r="D389">
        <v>2028043912</v>
      </c>
      <c r="E389" t="s">
        <v>813</v>
      </c>
      <c r="F389" t="s">
        <v>814</v>
      </c>
      <c r="G389" t="s">
        <v>50</v>
      </c>
      <c r="H389" t="s">
        <v>228</v>
      </c>
      <c r="I389" t="s">
        <v>692</v>
      </c>
      <c r="J389" t="s">
        <v>701</v>
      </c>
      <c r="K389">
        <v>806645</v>
      </c>
      <c r="L389" t="s">
        <v>720</v>
      </c>
      <c r="M389" t="s">
        <v>721</v>
      </c>
      <c r="N389" t="s">
        <v>56</v>
      </c>
      <c r="O389" s="1">
        <v>45748</v>
      </c>
      <c r="P389" s="1">
        <v>45962</v>
      </c>
      <c r="Q389" s="2">
        <v>19</v>
      </c>
      <c r="R389">
        <v>1</v>
      </c>
      <c r="S389" t="s">
        <v>57</v>
      </c>
      <c r="T389" t="s">
        <v>58</v>
      </c>
      <c r="U389" s="4">
        <v>0.7</v>
      </c>
      <c r="V389" s="2">
        <v>0</v>
      </c>
      <c r="W389">
        <v>0</v>
      </c>
      <c r="X389" t="s">
        <v>243</v>
      </c>
      <c r="Y389" t="s">
        <v>60</v>
      </c>
      <c r="Z389">
        <v>0</v>
      </c>
      <c r="AA389" s="2">
        <v>0</v>
      </c>
      <c r="AB389" s="2">
        <v>0</v>
      </c>
      <c r="AC389" s="4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13.3</v>
      </c>
      <c r="AM389" s="2">
        <v>13.3</v>
      </c>
      <c r="AN389" s="2">
        <v>0</v>
      </c>
      <c r="AO389" s="2">
        <v>0</v>
      </c>
      <c r="AP389" s="2">
        <v>0</v>
      </c>
    </row>
    <row r="390" spans="1:42" x14ac:dyDescent="0.25">
      <c r="A390" s="1">
        <v>45929</v>
      </c>
      <c r="B390" t="s">
        <v>47</v>
      </c>
      <c r="C390">
        <v>649163</v>
      </c>
      <c r="D390">
        <v>2028044364</v>
      </c>
      <c r="E390" t="s">
        <v>813</v>
      </c>
      <c r="F390" t="s">
        <v>814</v>
      </c>
      <c r="G390" t="s">
        <v>50</v>
      </c>
      <c r="H390" t="s">
        <v>228</v>
      </c>
      <c r="I390" t="s">
        <v>692</v>
      </c>
      <c r="J390" t="s">
        <v>704</v>
      </c>
      <c r="K390">
        <v>806645</v>
      </c>
      <c r="L390" t="s">
        <v>720</v>
      </c>
      <c r="M390" t="s">
        <v>721</v>
      </c>
      <c r="N390" t="s">
        <v>56</v>
      </c>
      <c r="O390" s="1">
        <v>45748</v>
      </c>
      <c r="P390" s="1">
        <v>45962</v>
      </c>
      <c r="Q390" s="2">
        <v>96.33</v>
      </c>
      <c r="R390">
        <v>1</v>
      </c>
      <c r="S390" t="s">
        <v>57</v>
      </c>
      <c r="T390" t="s">
        <v>58</v>
      </c>
      <c r="U390" s="4">
        <v>0.9</v>
      </c>
      <c r="V390" s="2">
        <v>0</v>
      </c>
      <c r="W390">
        <v>0</v>
      </c>
      <c r="X390" t="s">
        <v>243</v>
      </c>
      <c r="Y390" t="s">
        <v>60</v>
      </c>
      <c r="Z390">
        <v>0</v>
      </c>
      <c r="AA390" s="2">
        <v>0</v>
      </c>
      <c r="AB390" s="2">
        <v>0</v>
      </c>
      <c r="AC390" s="4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86.7</v>
      </c>
      <c r="AM390" s="2">
        <v>86.7</v>
      </c>
      <c r="AN390" s="2">
        <v>0</v>
      </c>
      <c r="AO390" s="2">
        <v>0</v>
      </c>
      <c r="AP390" s="2">
        <v>0</v>
      </c>
    </row>
    <row r="391" spans="1:42" x14ac:dyDescent="0.25">
      <c r="A391" s="1">
        <v>45929</v>
      </c>
      <c r="B391" t="s">
        <v>47</v>
      </c>
      <c r="C391">
        <v>649163</v>
      </c>
      <c r="D391">
        <v>2028048548</v>
      </c>
      <c r="E391" t="s">
        <v>815</v>
      </c>
      <c r="F391" t="s">
        <v>72</v>
      </c>
      <c r="G391" t="s">
        <v>50</v>
      </c>
      <c r="H391" t="s">
        <v>203</v>
      </c>
      <c r="I391" t="s">
        <v>692</v>
      </c>
      <c r="J391" t="s">
        <v>701</v>
      </c>
      <c r="K391">
        <v>753748</v>
      </c>
      <c r="L391" t="s">
        <v>403</v>
      </c>
      <c r="M391" t="s">
        <v>284</v>
      </c>
      <c r="N391" t="s">
        <v>56</v>
      </c>
      <c r="O391" s="1">
        <v>45748</v>
      </c>
      <c r="P391" s="1">
        <v>45962</v>
      </c>
      <c r="Q391" s="2">
        <v>12.18</v>
      </c>
      <c r="R391">
        <v>1</v>
      </c>
      <c r="S391" t="s">
        <v>57</v>
      </c>
      <c r="T391" t="s">
        <v>58</v>
      </c>
      <c r="U391" s="4">
        <v>0.7</v>
      </c>
      <c r="V391" s="2">
        <v>0</v>
      </c>
      <c r="W391">
        <v>0</v>
      </c>
      <c r="X391" t="s">
        <v>243</v>
      </c>
      <c r="Y391" t="s">
        <v>60</v>
      </c>
      <c r="Z391">
        <v>0</v>
      </c>
      <c r="AA391" s="2">
        <v>0</v>
      </c>
      <c r="AB391" s="2">
        <v>0</v>
      </c>
      <c r="AC391" s="4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8.5299999999999994</v>
      </c>
      <c r="AM391" s="2">
        <v>8.5299999999999994</v>
      </c>
      <c r="AN391" s="2">
        <v>0</v>
      </c>
      <c r="AO391" s="2">
        <v>0</v>
      </c>
      <c r="AP391" s="2">
        <v>0</v>
      </c>
    </row>
    <row r="392" spans="1:42" x14ac:dyDescent="0.25">
      <c r="A392" s="1">
        <v>45929</v>
      </c>
      <c r="B392" t="s">
        <v>47</v>
      </c>
      <c r="C392">
        <v>649163</v>
      </c>
      <c r="D392">
        <v>2028052818</v>
      </c>
      <c r="E392" t="s">
        <v>816</v>
      </c>
      <c r="F392" t="s">
        <v>817</v>
      </c>
      <c r="G392" t="s">
        <v>50</v>
      </c>
      <c r="H392" t="s">
        <v>203</v>
      </c>
      <c r="I392" t="s">
        <v>692</v>
      </c>
      <c r="J392" t="s">
        <v>701</v>
      </c>
      <c r="K392">
        <v>753748</v>
      </c>
      <c r="L392" t="s">
        <v>403</v>
      </c>
      <c r="M392" t="s">
        <v>284</v>
      </c>
      <c r="N392" t="s">
        <v>56</v>
      </c>
      <c r="O392" s="1">
        <v>45748</v>
      </c>
      <c r="P392" s="1">
        <v>45962</v>
      </c>
      <c r="Q392" s="2">
        <v>163.43</v>
      </c>
      <c r="R392">
        <v>1</v>
      </c>
      <c r="S392" t="s">
        <v>57</v>
      </c>
      <c r="T392" t="s">
        <v>58</v>
      </c>
      <c r="U392" s="4">
        <v>0.7</v>
      </c>
      <c r="V392" s="2">
        <v>0</v>
      </c>
      <c r="W392">
        <v>0</v>
      </c>
      <c r="X392" t="s">
        <v>243</v>
      </c>
      <c r="Y392" t="s">
        <v>60</v>
      </c>
      <c r="Z392">
        <v>0</v>
      </c>
      <c r="AA392" s="2">
        <v>0</v>
      </c>
      <c r="AB392" s="2">
        <v>0</v>
      </c>
      <c r="AC392" s="4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114.4</v>
      </c>
      <c r="AM392" s="2">
        <v>114.4</v>
      </c>
      <c r="AN392" s="2">
        <v>0</v>
      </c>
      <c r="AO392" s="2">
        <v>0</v>
      </c>
      <c r="AP392" s="2">
        <v>0</v>
      </c>
    </row>
    <row r="393" spans="1:42" x14ac:dyDescent="0.25">
      <c r="A393" s="1">
        <v>45929</v>
      </c>
      <c r="B393" t="s">
        <v>47</v>
      </c>
      <c r="C393">
        <v>649163</v>
      </c>
      <c r="D393">
        <v>2028061837</v>
      </c>
      <c r="E393" t="s">
        <v>818</v>
      </c>
      <c r="F393" t="s">
        <v>819</v>
      </c>
      <c r="G393" t="s">
        <v>50</v>
      </c>
      <c r="H393" t="s">
        <v>228</v>
      </c>
      <c r="I393" t="s">
        <v>692</v>
      </c>
      <c r="J393" t="s">
        <v>701</v>
      </c>
      <c r="K393">
        <v>824062</v>
      </c>
      <c r="L393" t="s">
        <v>430</v>
      </c>
      <c r="M393" t="s">
        <v>431</v>
      </c>
      <c r="N393" t="s">
        <v>56</v>
      </c>
      <c r="O393" s="1">
        <v>45748</v>
      </c>
      <c r="P393" s="1">
        <v>45962</v>
      </c>
      <c r="Q393" s="2">
        <v>11.5</v>
      </c>
      <c r="R393">
        <v>1</v>
      </c>
      <c r="S393" t="s">
        <v>57</v>
      </c>
      <c r="T393" t="s">
        <v>58</v>
      </c>
      <c r="U393" s="4">
        <v>0.7</v>
      </c>
      <c r="V393" s="2">
        <v>0</v>
      </c>
      <c r="W393">
        <v>0</v>
      </c>
      <c r="X393" t="s">
        <v>243</v>
      </c>
      <c r="Y393" t="s">
        <v>60</v>
      </c>
      <c r="Z393">
        <v>0</v>
      </c>
      <c r="AA393" s="2">
        <v>0</v>
      </c>
      <c r="AB393" s="2">
        <v>0</v>
      </c>
      <c r="AC393" s="4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8.0500000000000007</v>
      </c>
      <c r="AM393" s="2">
        <v>8.0500000000000007</v>
      </c>
      <c r="AN393" s="2">
        <v>0</v>
      </c>
      <c r="AO393" s="2">
        <v>0</v>
      </c>
      <c r="AP393" s="2">
        <v>0</v>
      </c>
    </row>
    <row r="394" spans="1:42" x14ac:dyDescent="0.25">
      <c r="A394" s="1">
        <v>45929</v>
      </c>
      <c r="B394" t="s">
        <v>47</v>
      </c>
      <c r="C394">
        <v>649163</v>
      </c>
      <c r="D394">
        <v>2028062220</v>
      </c>
      <c r="E394" t="s">
        <v>813</v>
      </c>
      <c r="F394" t="s">
        <v>820</v>
      </c>
      <c r="G394" t="s">
        <v>50</v>
      </c>
      <c r="H394" t="s">
        <v>228</v>
      </c>
      <c r="I394" t="s">
        <v>692</v>
      </c>
      <c r="J394" t="s">
        <v>701</v>
      </c>
      <c r="K394">
        <v>766747</v>
      </c>
      <c r="L394" t="s">
        <v>287</v>
      </c>
      <c r="M394" t="s">
        <v>91</v>
      </c>
      <c r="N394" t="s">
        <v>56</v>
      </c>
      <c r="O394" s="1">
        <v>45748</v>
      </c>
      <c r="P394" s="1">
        <v>45962</v>
      </c>
      <c r="Q394" s="2">
        <v>34</v>
      </c>
      <c r="R394">
        <v>1</v>
      </c>
      <c r="S394" t="s">
        <v>57</v>
      </c>
      <c r="T394" t="s">
        <v>58</v>
      </c>
      <c r="U394" s="4">
        <v>0.7</v>
      </c>
      <c r="V394" s="2">
        <v>0</v>
      </c>
      <c r="W394">
        <v>0</v>
      </c>
      <c r="X394" t="s">
        <v>243</v>
      </c>
      <c r="Y394" t="s">
        <v>60</v>
      </c>
      <c r="Z394">
        <v>0</v>
      </c>
      <c r="AA394" s="2">
        <v>0</v>
      </c>
      <c r="AB394" s="2">
        <v>0</v>
      </c>
      <c r="AC394" s="4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23.8</v>
      </c>
      <c r="AM394" s="2">
        <v>23.8</v>
      </c>
      <c r="AN394" s="2">
        <v>0</v>
      </c>
      <c r="AO394" s="2">
        <v>0</v>
      </c>
      <c r="AP394" s="2">
        <v>0</v>
      </c>
    </row>
    <row r="395" spans="1:42" x14ac:dyDescent="0.25">
      <c r="A395" s="1">
        <v>45929</v>
      </c>
      <c r="B395" t="s">
        <v>47</v>
      </c>
      <c r="C395">
        <v>649163</v>
      </c>
      <c r="D395">
        <v>2028063548</v>
      </c>
      <c r="E395" t="s">
        <v>339</v>
      </c>
      <c r="F395" t="s">
        <v>340</v>
      </c>
      <c r="G395" t="s">
        <v>50</v>
      </c>
      <c r="H395" t="s">
        <v>164</v>
      </c>
      <c r="I395" t="s">
        <v>692</v>
      </c>
      <c r="J395" t="s">
        <v>701</v>
      </c>
      <c r="K395">
        <v>673059</v>
      </c>
      <c r="L395" t="s">
        <v>65</v>
      </c>
      <c r="M395" t="s">
        <v>115</v>
      </c>
      <c r="N395" t="s">
        <v>56</v>
      </c>
      <c r="O395" s="1">
        <v>45778</v>
      </c>
      <c r="P395" s="1">
        <v>45962</v>
      </c>
      <c r="Q395" s="2">
        <v>52.41</v>
      </c>
      <c r="R395">
        <v>1</v>
      </c>
      <c r="S395" t="s">
        <v>57</v>
      </c>
      <c r="T395" t="s">
        <v>58</v>
      </c>
      <c r="U395" s="4">
        <v>0.7</v>
      </c>
      <c r="V395" s="2">
        <v>0</v>
      </c>
      <c r="W395">
        <v>0</v>
      </c>
      <c r="X395" t="s">
        <v>243</v>
      </c>
      <c r="Y395" t="s">
        <v>60</v>
      </c>
      <c r="Z395">
        <v>0</v>
      </c>
      <c r="AA395" s="2">
        <v>0</v>
      </c>
      <c r="AB395" s="2">
        <v>0</v>
      </c>
      <c r="AC395" s="4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36.69</v>
      </c>
      <c r="AM395" s="2">
        <v>36.69</v>
      </c>
      <c r="AN395" s="2">
        <v>0</v>
      </c>
      <c r="AO395" s="2">
        <v>0</v>
      </c>
      <c r="AP395" s="2">
        <v>0</v>
      </c>
    </row>
    <row r="396" spans="1:42" x14ac:dyDescent="0.25">
      <c r="A396" s="1">
        <v>45929</v>
      </c>
      <c r="B396" t="s">
        <v>47</v>
      </c>
      <c r="C396">
        <v>649163</v>
      </c>
      <c r="D396">
        <v>2028063549</v>
      </c>
      <c r="E396" t="s">
        <v>339</v>
      </c>
      <c r="F396" t="s">
        <v>340</v>
      </c>
      <c r="G396" t="s">
        <v>50</v>
      </c>
      <c r="H396" t="s">
        <v>164</v>
      </c>
      <c r="I396" t="s">
        <v>692</v>
      </c>
      <c r="J396" t="s">
        <v>693</v>
      </c>
      <c r="K396">
        <v>673059</v>
      </c>
      <c r="L396" t="s">
        <v>65</v>
      </c>
      <c r="M396" t="s">
        <v>115</v>
      </c>
      <c r="N396" t="s">
        <v>56</v>
      </c>
      <c r="O396" s="1">
        <v>45778</v>
      </c>
      <c r="P396" s="1">
        <v>45962</v>
      </c>
      <c r="Q396" s="2">
        <v>27.81</v>
      </c>
      <c r="R396">
        <v>1</v>
      </c>
      <c r="S396" t="s">
        <v>57</v>
      </c>
      <c r="T396" t="s">
        <v>58</v>
      </c>
      <c r="U396" s="4">
        <v>0.7</v>
      </c>
      <c r="V396" s="2">
        <v>0</v>
      </c>
      <c r="W396">
        <v>0</v>
      </c>
      <c r="X396" t="s">
        <v>243</v>
      </c>
      <c r="Y396" t="s">
        <v>60</v>
      </c>
      <c r="Z396">
        <v>0</v>
      </c>
      <c r="AA396" s="2">
        <v>0</v>
      </c>
      <c r="AB396" s="2">
        <v>0</v>
      </c>
      <c r="AC396" s="4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19.47</v>
      </c>
      <c r="AM396" s="2">
        <v>19.47</v>
      </c>
      <c r="AN396" s="2">
        <v>0</v>
      </c>
      <c r="AO396" s="2">
        <v>0</v>
      </c>
      <c r="AP396" s="2">
        <v>0</v>
      </c>
    </row>
    <row r="397" spans="1:42" x14ac:dyDescent="0.25">
      <c r="A397" s="1">
        <v>45929</v>
      </c>
      <c r="B397" t="s">
        <v>47</v>
      </c>
      <c r="C397">
        <v>649163</v>
      </c>
      <c r="D397">
        <v>2028064454</v>
      </c>
      <c r="E397" t="s">
        <v>821</v>
      </c>
      <c r="F397" t="s">
        <v>168</v>
      </c>
      <c r="G397" t="s">
        <v>50</v>
      </c>
      <c r="H397" t="s">
        <v>425</v>
      </c>
      <c r="I397" t="s">
        <v>692</v>
      </c>
      <c r="J397" t="s">
        <v>701</v>
      </c>
      <c r="K397">
        <v>823350</v>
      </c>
      <c r="L397" t="s">
        <v>475</v>
      </c>
      <c r="M397" t="s">
        <v>480</v>
      </c>
      <c r="N397" t="s">
        <v>56</v>
      </c>
      <c r="O397" s="1">
        <v>45748</v>
      </c>
      <c r="P397" s="1">
        <v>45962</v>
      </c>
      <c r="Q397" s="2">
        <v>120.5</v>
      </c>
      <c r="R397">
        <v>1</v>
      </c>
      <c r="S397" t="s">
        <v>57</v>
      </c>
      <c r="T397" t="s">
        <v>58</v>
      </c>
      <c r="U397" s="4">
        <v>0.7</v>
      </c>
      <c r="V397" s="2">
        <v>0</v>
      </c>
      <c r="W397">
        <v>0</v>
      </c>
      <c r="X397" t="s">
        <v>243</v>
      </c>
      <c r="Y397" t="s">
        <v>60</v>
      </c>
      <c r="Z397">
        <v>0</v>
      </c>
      <c r="AA397" s="2">
        <v>0</v>
      </c>
      <c r="AB397" s="2">
        <v>0</v>
      </c>
      <c r="AC397" s="4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84.35</v>
      </c>
      <c r="AM397" s="2">
        <v>84.35</v>
      </c>
      <c r="AN397" s="2">
        <v>0</v>
      </c>
      <c r="AO397" s="2">
        <v>0</v>
      </c>
      <c r="AP397" s="2">
        <v>0</v>
      </c>
    </row>
    <row r="398" spans="1:42" x14ac:dyDescent="0.25">
      <c r="A398" s="1">
        <v>45929</v>
      </c>
      <c r="B398" t="s">
        <v>47</v>
      </c>
      <c r="C398">
        <v>649163</v>
      </c>
      <c r="D398">
        <v>2028065446</v>
      </c>
      <c r="E398" t="s">
        <v>822</v>
      </c>
      <c r="F398" t="s">
        <v>823</v>
      </c>
      <c r="G398" t="s">
        <v>50</v>
      </c>
      <c r="H398" t="s">
        <v>278</v>
      </c>
      <c r="I398" t="s">
        <v>692</v>
      </c>
      <c r="J398" t="s">
        <v>701</v>
      </c>
      <c r="K398">
        <v>673059</v>
      </c>
      <c r="L398" t="s">
        <v>65</v>
      </c>
      <c r="M398" t="s">
        <v>115</v>
      </c>
      <c r="N398" t="s">
        <v>56</v>
      </c>
      <c r="O398" s="1">
        <v>45778</v>
      </c>
      <c r="P398" s="1">
        <v>45962</v>
      </c>
      <c r="Q398" s="2">
        <v>54.42</v>
      </c>
      <c r="R398">
        <v>1</v>
      </c>
      <c r="S398" t="s">
        <v>57</v>
      </c>
      <c r="T398" t="s">
        <v>58</v>
      </c>
      <c r="U398" s="4">
        <v>0.7</v>
      </c>
      <c r="V398" s="2">
        <v>0</v>
      </c>
      <c r="W398">
        <v>0</v>
      </c>
      <c r="X398" t="s">
        <v>243</v>
      </c>
      <c r="Y398" t="s">
        <v>60</v>
      </c>
      <c r="Z398">
        <v>0</v>
      </c>
      <c r="AA398" s="2">
        <v>0</v>
      </c>
      <c r="AB398" s="2">
        <v>0</v>
      </c>
      <c r="AC398" s="4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38.090000000000003</v>
      </c>
      <c r="AM398" s="2">
        <v>38.090000000000003</v>
      </c>
      <c r="AN398" s="2">
        <v>0</v>
      </c>
      <c r="AO398" s="2">
        <v>0</v>
      </c>
      <c r="AP398" s="2">
        <v>0</v>
      </c>
    </row>
    <row r="399" spans="1:42" x14ac:dyDescent="0.25">
      <c r="A399" s="1">
        <v>45929</v>
      </c>
      <c r="B399" t="s">
        <v>47</v>
      </c>
      <c r="C399">
        <v>649163</v>
      </c>
      <c r="D399">
        <v>2028068436</v>
      </c>
      <c r="E399" t="s">
        <v>824</v>
      </c>
      <c r="F399" t="s">
        <v>825</v>
      </c>
      <c r="G399" t="s">
        <v>50</v>
      </c>
      <c r="H399" t="s">
        <v>495</v>
      </c>
      <c r="I399" t="s">
        <v>692</v>
      </c>
      <c r="J399" t="s">
        <v>693</v>
      </c>
      <c r="K399">
        <v>823068</v>
      </c>
      <c r="L399" t="s">
        <v>336</v>
      </c>
      <c r="M399" t="s">
        <v>337</v>
      </c>
      <c r="N399" t="s">
        <v>56</v>
      </c>
      <c r="O399" s="1">
        <v>45748</v>
      </c>
      <c r="P399" s="1">
        <v>45962</v>
      </c>
      <c r="Q399" s="2">
        <v>24.61</v>
      </c>
      <c r="R399">
        <v>1</v>
      </c>
      <c r="S399" t="s">
        <v>57</v>
      </c>
      <c r="T399" t="s">
        <v>58</v>
      </c>
      <c r="U399" s="4">
        <v>0.7</v>
      </c>
      <c r="V399" s="2">
        <v>0</v>
      </c>
      <c r="W399">
        <v>0</v>
      </c>
      <c r="X399" t="s">
        <v>243</v>
      </c>
      <c r="Y399" t="s">
        <v>60</v>
      </c>
      <c r="Z399">
        <v>0</v>
      </c>
      <c r="AA399" s="2">
        <v>0</v>
      </c>
      <c r="AB399" s="2">
        <v>0</v>
      </c>
      <c r="AC399" s="4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17.23</v>
      </c>
      <c r="AM399" s="2">
        <v>17.23</v>
      </c>
      <c r="AN399" s="2">
        <v>0</v>
      </c>
      <c r="AO399" s="2">
        <v>0</v>
      </c>
      <c r="AP399" s="2">
        <v>0</v>
      </c>
    </row>
    <row r="400" spans="1:42" x14ac:dyDescent="0.25">
      <c r="A400" s="1">
        <v>45929</v>
      </c>
      <c r="B400" t="s">
        <v>47</v>
      </c>
      <c r="C400">
        <v>649163</v>
      </c>
      <c r="D400">
        <v>2028070290</v>
      </c>
      <c r="E400" t="s">
        <v>826</v>
      </c>
      <c r="F400" t="s">
        <v>574</v>
      </c>
      <c r="G400" t="s">
        <v>50</v>
      </c>
      <c r="H400" t="s">
        <v>125</v>
      </c>
      <c r="I400" t="s">
        <v>692</v>
      </c>
      <c r="J400" t="s">
        <v>701</v>
      </c>
      <c r="K400">
        <v>768887</v>
      </c>
      <c r="L400" t="s">
        <v>736</v>
      </c>
      <c r="M400" t="s">
        <v>256</v>
      </c>
      <c r="N400" t="s">
        <v>56</v>
      </c>
      <c r="O400" s="1">
        <v>45744</v>
      </c>
      <c r="P400" s="1">
        <v>45958</v>
      </c>
      <c r="Q400" s="2">
        <v>95.41</v>
      </c>
      <c r="R400">
        <v>1</v>
      </c>
      <c r="S400" t="s">
        <v>57</v>
      </c>
      <c r="T400" t="s">
        <v>58</v>
      </c>
      <c r="U400" s="4">
        <v>0.7</v>
      </c>
      <c r="V400" s="2">
        <v>0</v>
      </c>
      <c r="W400">
        <v>0</v>
      </c>
      <c r="X400" t="s">
        <v>243</v>
      </c>
      <c r="Y400" t="s">
        <v>60</v>
      </c>
      <c r="Z400">
        <v>0</v>
      </c>
      <c r="AA400" s="2">
        <v>0</v>
      </c>
      <c r="AB400" s="2">
        <v>0</v>
      </c>
      <c r="AC400" s="4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66.790000000000006</v>
      </c>
      <c r="AM400" s="2">
        <v>66.790000000000006</v>
      </c>
      <c r="AN400" s="2">
        <v>0</v>
      </c>
      <c r="AO400" s="2">
        <v>0</v>
      </c>
      <c r="AP400" s="2">
        <v>0</v>
      </c>
    </row>
    <row r="401" spans="1:42" x14ac:dyDescent="0.25">
      <c r="A401" s="1">
        <v>45929</v>
      </c>
      <c r="B401" t="s">
        <v>47</v>
      </c>
      <c r="C401">
        <v>649163</v>
      </c>
      <c r="D401">
        <v>2028076164</v>
      </c>
      <c r="E401" t="s">
        <v>827</v>
      </c>
      <c r="F401" t="s">
        <v>828</v>
      </c>
      <c r="G401" t="s">
        <v>50</v>
      </c>
      <c r="H401" t="s">
        <v>278</v>
      </c>
      <c r="I401" t="s">
        <v>692</v>
      </c>
      <c r="J401" t="s">
        <v>701</v>
      </c>
      <c r="K401">
        <v>821015</v>
      </c>
      <c r="L401" t="s">
        <v>395</v>
      </c>
      <c r="M401" t="s">
        <v>396</v>
      </c>
      <c r="N401" t="s">
        <v>56</v>
      </c>
      <c r="O401" s="1">
        <v>45748</v>
      </c>
      <c r="P401" s="1">
        <v>45962</v>
      </c>
      <c r="Q401" s="2">
        <v>101.99</v>
      </c>
      <c r="R401">
        <v>1</v>
      </c>
      <c r="S401" t="s">
        <v>57</v>
      </c>
      <c r="T401" t="s">
        <v>58</v>
      </c>
      <c r="U401" s="4">
        <v>0.7</v>
      </c>
      <c r="V401" s="2">
        <v>0</v>
      </c>
      <c r="W401">
        <v>0</v>
      </c>
      <c r="X401" t="s">
        <v>243</v>
      </c>
      <c r="Y401" t="s">
        <v>60</v>
      </c>
      <c r="Z401">
        <v>0</v>
      </c>
      <c r="AA401" s="2">
        <v>0</v>
      </c>
      <c r="AB401" s="2">
        <v>0</v>
      </c>
      <c r="AC401" s="4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71.39</v>
      </c>
      <c r="AM401" s="2">
        <v>71.39</v>
      </c>
      <c r="AN401" s="2">
        <v>0</v>
      </c>
      <c r="AO401" s="2">
        <v>0</v>
      </c>
      <c r="AP401" s="2">
        <v>0</v>
      </c>
    </row>
    <row r="402" spans="1:42" x14ac:dyDescent="0.25">
      <c r="A402" s="1">
        <v>45929</v>
      </c>
      <c r="B402" t="s">
        <v>47</v>
      </c>
      <c r="C402">
        <v>649163</v>
      </c>
      <c r="D402">
        <v>2028112437</v>
      </c>
      <c r="E402" t="s">
        <v>829</v>
      </c>
      <c r="F402" t="s">
        <v>251</v>
      </c>
      <c r="G402" t="s">
        <v>50</v>
      </c>
      <c r="H402" t="s">
        <v>203</v>
      </c>
      <c r="I402" t="s">
        <v>692</v>
      </c>
      <c r="J402" t="s">
        <v>701</v>
      </c>
      <c r="K402">
        <v>823350</v>
      </c>
      <c r="L402" t="s">
        <v>475</v>
      </c>
      <c r="M402" t="s">
        <v>480</v>
      </c>
      <c r="N402" t="s">
        <v>56</v>
      </c>
      <c r="O402" s="1">
        <v>45748</v>
      </c>
      <c r="P402" s="1">
        <v>45962</v>
      </c>
      <c r="Q402" s="2">
        <v>140.6</v>
      </c>
      <c r="R402">
        <v>1</v>
      </c>
      <c r="S402" t="s">
        <v>57</v>
      </c>
      <c r="T402" t="s">
        <v>58</v>
      </c>
      <c r="U402" s="4">
        <v>0.7</v>
      </c>
      <c r="V402" s="2">
        <v>0</v>
      </c>
      <c r="W402">
        <v>0</v>
      </c>
      <c r="X402" t="s">
        <v>243</v>
      </c>
      <c r="Y402" t="s">
        <v>60</v>
      </c>
      <c r="Z402">
        <v>0</v>
      </c>
      <c r="AA402" s="2">
        <v>0</v>
      </c>
      <c r="AB402" s="2">
        <v>0</v>
      </c>
      <c r="AC402" s="4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98.42</v>
      </c>
      <c r="AM402" s="2">
        <v>98.42</v>
      </c>
      <c r="AN402" s="2">
        <v>0</v>
      </c>
      <c r="AO402" s="2">
        <v>0</v>
      </c>
      <c r="AP402" s="2">
        <v>0</v>
      </c>
    </row>
    <row r="403" spans="1:42" x14ac:dyDescent="0.25">
      <c r="A403" s="1">
        <v>45929</v>
      </c>
      <c r="B403" t="s">
        <v>47</v>
      </c>
      <c r="C403">
        <v>649163</v>
      </c>
      <c r="D403">
        <v>2028114596</v>
      </c>
      <c r="E403" t="s">
        <v>830</v>
      </c>
      <c r="F403" t="s">
        <v>595</v>
      </c>
      <c r="G403" t="s">
        <v>50</v>
      </c>
      <c r="H403" t="s">
        <v>228</v>
      </c>
      <c r="I403" t="s">
        <v>692</v>
      </c>
      <c r="J403" t="s">
        <v>701</v>
      </c>
      <c r="K403">
        <v>768887</v>
      </c>
      <c r="L403" t="s">
        <v>736</v>
      </c>
      <c r="M403" t="s">
        <v>256</v>
      </c>
      <c r="N403" t="s">
        <v>56</v>
      </c>
      <c r="O403" s="1">
        <v>45748</v>
      </c>
      <c r="P403" s="1">
        <v>45962</v>
      </c>
      <c r="Q403" s="2">
        <v>59.4</v>
      </c>
      <c r="R403">
        <v>1</v>
      </c>
      <c r="S403" t="s">
        <v>57</v>
      </c>
      <c r="T403" t="s">
        <v>58</v>
      </c>
      <c r="U403" s="4">
        <v>0.7</v>
      </c>
      <c r="V403" s="2">
        <v>0</v>
      </c>
      <c r="W403">
        <v>0</v>
      </c>
      <c r="X403" t="s">
        <v>243</v>
      </c>
      <c r="Y403" t="s">
        <v>60</v>
      </c>
      <c r="Z403">
        <v>0</v>
      </c>
      <c r="AA403" s="2">
        <v>0</v>
      </c>
      <c r="AB403" s="2">
        <v>0</v>
      </c>
      <c r="AC403" s="4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41.58</v>
      </c>
      <c r="AM403" s="2">
        <v>41.58</v>
      </c>
      <c r="AN403" s="2">
        <v>0</v>
      </c>
      <c r="AO403" s="2">
        <v>0</v>
      </c>
      <c r="AP403" s="2">
        <v>0</v>
      </c>
    </row>
    <row r="404" spans="1:42" x14ac:dyDescent="0.25">
      <c r="A404" s="1">
        <v>45929</v>
      </c>
      <c r="B404" t="s">
        <v>47</v>
      </c>
      <c r="C404">
        <v>649163</v>
      </c>
      <c r="D404">
        <v>2028134802</v>
      </c>
      <c r="E404" t="s">
        <v>115</v>
      </c>
      <c r="F404" t="s">
        <v>831</v>
      </c>
      <c r="G404" t="s">
        <v>50</v>
      </c>
      <c r="H404" t="s">
        <v>589</v>
      </c>
      <c r="I404" t="s">
        <v>692</v>
      </c>
      <c r="J404" t="s">
        <v>701</v>
      </c>
      <c r="K404">
        <v>767312</v>
      </c>
      <c r="L404" t="s">
        <v>806</v>
      </c>
      <c r="M404" t="s">
        <v>443</v>
      </c>
      <c r="N404" t="s">
        <v>56</v>
      </c>
      <c r="O404" s="1">
        <v>45748</v>
      </c>
      <c r="P404" s="1">
        <v>45962</v>
      </c>
      <c r="Q404" s="2">
        <v>17.64</v>
      </c>
      <c r="R404">
        <v>1</v>
      </c>
      <c r="S404" t="s">
        <v>57</v>
      </c>
      <c r="T404" t="s">
        <v>58</v>
      </c>
      <c r="U404" s="4">
        <v>0.7</v>
      </c>
      <c r="V404" s="2">
        <v>0</v>
      </c>
      <c r="W404">
        <v>0</v>
      </c>
      <c r="X404" t="s">
        <v>243</v>
      </c>
      <c r="Y404" t="s">
        <v>60</v>
      </c>
      <c r="Z404">
        <v>0</v>
      </c>
      <c r="AA404" s="2">
        <v>0</v>
      </c>
      <c r="AB404" s="2">
        <v>0</v>
      </c>
      <c r="AC404" s="4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12.35</v>
      </c>
      <c r="AM404" s="2">
        <v>12.35</v>
      </c>
      <c r="AN404" s="2">
        <v>0</v>
      </c>
      <c r="AO404" s="2">
        <v>0</v>
      </c>
      <c r="AP404" s="2">
        <v>0</v>
      </c>
    </row>
    <row r="405" spans="1:42" x14ac:dyDescent="0.25">
      <c r="A405" s="1">
        <v>45929</v>
      </c>
      <c r="B405" t="s">
        <v>47</v>
      </c>
      <c r="C405">
        <v>649163</v>
      </c>
      <c r="D405">
        <v>2028134803</v>
      </c>
      <c r="E405" t="s">
        <v>115</v>
      </c>
      <c r="F405" t="s">
        <v>831</v>
      </c>
      <c r="G405" t="s">
        <v>50</v>
      </c>
      <c r="H405" t="s">
        <v>589</v>
      </c>
      <c r="I405" t="s">
        <v>692</v>
      </c>
      <c r="J405" t="s">
        <v>704</v>
      </c>
      <c r="K405">
        <v>767312</v>
      </c>
      <c r="L405" t="s">
        <v>806</v>
      </c>
      <c r="M405" t="s">
        <v>443</v>
      </c>
      <c r="N405" t="s">
        <v>56</v>
      </c>
      <c r="O405" s="1">
        <v>45748</v>
      </c>
      <c r="P405" s="1">
        <v>45962</v>
      </c>
      <c r="Q405" s="2">
        <v>8.7100000000000009</v>
      </c>
      <c r="R405">
        <v>1</v>
      </c>
      <c r="S405" t="s">
        <v>57</v>
      </c>
      <c r="T405" t="s">
        <v>58</v>
      </c>
      <c r="U405" s="4">
        <v>0.9</v>
      </c>
      <c r="V405" s="2">
        <v>0</v>
      </c>
      <c r="W405">
        <v>0</v>
      </c>
      <c r="X405" t="s">
        <v>243</v>
      </c>
      <c r="Y405" t="s">
        <v>60</v>
      </c>
      <c r="Z405">
        <v>0</v>
      </c>
      <c r="AA405" s="2">
        <v>0</v>
      </c>
      <c r="AB405" s="2">
        <v>0</v>
      </c>
      <c r="AC405" s="4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7.84</v>
      </c>
      <c r="AM405" s="2">
        <v>7.84</v>
      </c>
      <c r="AN405" s="2">
        <v>0</v>
      </c>
      <c r="AO405" s="2">
        <v>0</v>
      </c>
      <c r="AP405" s="2">
        <v>0</v>
      </c>
    </row>
    <row r="406" spans="1:42" x14ac:dyDescent="0.25">
      <c r="A406" s="1">
        <v>45929</v>
      </c>
      <c r="B406" t="s">
        <v>47</v>
      </c>
      <c r="C406">
        <v>649163</v>
      </c>
      <c r="D406">
        <v>2028139274</v>
      </c>
      <c r="E406" t="s">
        <v>832</v>
      </c>
      <c r="F406" t="s">
        <v>168</v>
      </c>
      <c r="G406" t="s">
        <v>50</v>
      </c>
      <c r="H406" t="s">
        <v>278</v>
      </c>
      <c r="I406" t="s">
        <v>692</v>
      </c>
      <c r="J406" t="s">
        <v>701</v>
      </c>
      <c r="K406">
        <v>822865</v>
      </c>
      <c r="L406" t="s">
        <v>660</v>
      </c>
      <c r="M406" t="s">
        <v>661</v>
      </c>
      <c r="N406" t="s">
        <v>56</v>
      </c>
      <c r="O406" s="1">
        <v>45748</v>
      </c>
      <c r="P406" s="1">
        <v>45962</v>
      </c>
      <c r="Q406" s="2">
        <v>33.54</v>
      </c>
      <c r="R406">
        <v>1</v>
      </c>
      <c r="S406" t="s">
        <v>57</v>
      </c>
      <c r="T406" t="s">
        <v>58</v>
      </c>
      <c r="U406" s="4">
        <v>0.7</v>
      </c>
      <c r="V406" s="2">
        <v>0</v>
      </c>
      <c r="W406">
        <v>0</v>
      </c>
      <c r="X406" t="s">
        <v>243</v>
      </c>
      <c r="Y406" t="s">
        <v>60</v>
      </c>
      <c r="Z406">
        <v>0</v>
      </c>
      <c r="AA406" s="2">
        <v>0</v>
      </c>
      <c r="AB406" s="2">
        <v>0</v>
      </c>
      <c r="AC406" s="4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23.48</v>
      </c>
      <c r="AM406" s="2">
        <v>23.48</v>
      </c>
      <c r="AN406" s="2">
        <v>0</v>
      </c>
      <c r="AO406" s="2">
        <v>0</v>
      </c>
      <c r="AP406" s="2">
        <v>0</v>
      </c>
    </row>
    <row r="407" spans="1:42" x14ac:dyDescent="0.25">
      <c r="A407" s="1">
        <v>45929</v>
      </c>
      <c r="B407" t="s">
        <v>47</v>
      </c>
      <c r="C407">
        <v>649163</v>
      </c>
      <c r="D407">
        <v>2028143928</v>
      </c>
      <c r="E407" t="s">
        <v>833</v>
      </c>
      <c r="F407" t="s">
        <v>542</v>
      </c>
      <c r="G407" t="s">
        <v>50</v>
      </c>
      <c r="H407" t="s">
        <v>228</v>
      </c>
      <c r="I407" t="s">
        <v>692</v>
      </c>
      <c r="J407" t="s">
        <v>701</v>
      </c>
      <c r="K407">
        <v>768271</v>
      </c>
      <c r="L407" t="s">
        <v>834</v>
      </c>
      <c r="M407" t="s">
        <v>260</v>
      </c>
      <c r="N407" t="s">
        <v>56</v>
      </c>
      <c r="O407" s="1">
        <v>45748</v>
      </c>
      <c r="P407" s="1">
        <v>45962</v>
      </c>
      <c r="Q407" s="2">
        <v>198.36</v>
      </c>
      <c r="R407">
        <v>1</v>
      </c>
      <c r="S407" t="s">
        <v>57</v>
      </c>
      <c r="T407" t="s">
        <v>58</v>
      </c>
      <c r="U407" s="4">
        <v>0.7</v>
      </c>
      <c r="V407" s="2">
        <v>0</v>
      </c>
      <c r="W407">
        <v>0</v>
      </c>
      <c r="X407" t="s">
        <v>243</v>
      </c>
      <c r="Y407" t="s">
        <v>60</v>
      </c>
      <c r="Z407">
        <v>0</v>
      </c>
      <c r="AA407" s="2">
        <v>0</v>
      </c>
      <c r="AB407" s="2">
        <v>0</v>
      </c>
      <c r="AC407" s="4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138.85</v>
      </c>
      <c r="AM407" s="2">
        <v>138.85</v>
      </c>
      <c r="AN407" s="2">
        <v>0</v>
      </c>
      <c r="AO407" s="2">
        <v>0</v>
      </c>
      <c r="AP407" s="2">
        <v>0</v>
      </c>
    </row>
    <row r="408" spans="1:42" x14ac:dyDescent="0.25">
      <c r="A408" s="1">
        <v>45929</v>
      </c>
      <c r="B408" t="s">
        <v>47</v>
      </c>
      <c r="C408">
        <v>649163</v>
      </c>
      <c r="D408">
        <v>2028146462</v>
      </c>
      <c r="E408" t="s">
        <v>835</v>
      </c>
      <c r="F408" t="s">
        <v>836</v>
      </c>
      <c r="G408" t="s">
        <v>50</v>
      </c>
      <c r="H408" t="s">
        <v>398</v>
      </c>
      <c r="I408" t="s">
        <v>692</v>
      </c>
      <c r="J408" t="s">
        <v>701</v>
      </c>
      <c r="K408">
        <v>816021</v>
      </c>
      <c r="L408" t="s">
        <v>399</v>
      </c>
      <c r="M408" t="s">
        <v>400</v>
      </c>
      <c r="N408" t="s">
        <v>56</v>
      </c>
      <c r="O408" s="1">
        <v>45752</v>
      </c>
      <c r="P408" s="1">
        <v>45966</v>
      </c>
      <c r="Q408" s="2">
        <v>9.6999999999999993</v>
      </c>
      <c r="R408">
        <v>1</v>
      </c>
      <c r="S408" t="s">
        <v>57</v>
      </c>
      <c r="T408" t="s">
        <v>58</v>
      </c>
      <c r="U408" s="4">
        <v>0.7</v>
      </c>
      <c r="V408" s="2">
        <v>0</v>
      </c>
      <c r="W408">
        <v>0</v>
      </c>
      <c r="X408" t="s">
        <v>243</v>
      </c>
      <c r="Y408" t="s">
        <v>60</v>
      </c>
      <c r="Z408">
        <v>0</v>
      </c>
      <c r="AA408" s="2">
        <v>0</v>
      </c>
      <c r="AB408" s="2">
        <v>0</v>
      </c>
      <c r="AC408" s="4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6.79</v>
      </c>
      <c r="AM408" s="2">
        <v>6.79</v>
      </c>
      <c r="AN408" s="2">
        <v>0</v>
      </c>
      <c r="AO408" s="2">
        <v>0</v>
      </c>
      <c r="AP408" s="2">
        <v>0</v>
      </c>
    </row>
    <row r="409" spans="1:42" x14ac:dyDescent="0.25">
      <c r="A409" s="1">
        <v>45929</v>
      </c>
      <c r="B409" t="s">
        <v>47</v>
      </c>
      <c r="C409">
        <v>649163</v>
      </c>
      <c r="D409">
        <v>2028148708</v>
      </c>
      <c r="E409" t="s">
        <v>464</v>
      </c>
      <c r="F409" t="s">
        <v>837</v>
      </c>
      <c r="G409" t="s">
        <v>50</v>
      </c>
      <c r="H409" t="s">
        <v>203</v>
      </c>
      <c r="I409" t="s">
        <v>692</v>
      </c>
      <c r="J409" t="s">
        <v>701</v>
      </c>
      <c r="K409">
        <v>753748</v>
      </c>
      <c r="L409" t="s">
        <v>403</v>
      </c>
      <c r="M409" t="s">
        <v>284</v>
      </c>
      <c r="N409" t="s">
        <v>56</v>
      </c>
      <c r="O409" s="1">
        <v>45778</v>
      </c>
      <c r="P409" s="1">
        <v>45962</v>
      </c>
      <c r="Q409" s="2">
        <v>109.36</v>
      </c>
      <c r="R409">
        <v>1</v>
      </c>
      <c r="S409" t="s">
        <v>57</v>
      </c>
      <c r="T409" t="s">
        <v>58</v>
      </c>
      <c r="U409" s="4">
        <v>0.7</v>
      </c>
      <c r="V409" s="2">
        <v>0</v>
      </c>
      <c r="W409">
        <v>0</v>
      </c>
      <c r="X409" t="s">
        <v>243</v>
      </c>
      <c r="Y409" t="s">
        <v>60</v>
      </c>
      <c r="Z409">
        <v>0</v>
      </c>
      <c r="AA409" s="2">
        <v>0</v>
      </c>
      <c r="AB409" s="2">
        <v>0</v>
      </c>
      <c r="AC409" s="4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76.55</v>
      </c>
      <c r="AM409" s="2">
        <v>76.55</v>
      </c>
      <c r="AN409" s="2">
        <v>0</v>
      </c>
      <c r="AO409" s="2">
        <v>0</v>
      </c>
      <c r="AP409" s="2">
        <v>0</v>
      </c>
    </row>
    <row r="410" spans="1:42" x14ac:dyDescent="0.25">
      <c r="A410" s="1">
        <v>45929</v>
      </c>
      <c r="B410" t="s">
        <v>47</v>
      </c>
      <c r="C410">
        <v>649163</v>
      </c>
      <c r="D410">
        <v>2028149309</v>
      </c>
      <c r="E410" t="s">
        <v>838</v>
      </c>
      <c r="F410" t="s">
        <v>91</v>
      </c>
      <c r="G410" t="s">
        <v>50</v>
      </c>
      <c r="H410" t="s">
        <v>228</v>
      </c>
      <c r="I410" t="s">
        <v>692</v>
      </c>
      <c r="J410" t="s">
        <v>701</v>
      </c>
      <c r="K410">
        <v>821015</v>
      </c>
      <c r="L410" t="s">
        <v>395</v>
      </c>
      <c r="M410" t="s">
        <v>396</v>
      </c>
      <c r="N410" t="s">
        <v>56</v>
      </c>
      <c r="O410" s="1">
        <v>45748</v>
      </c>
      <c r="P410" s="1">
        <v>45962</v>
      </c>
      <c r="Q410" s="2">
        <v>54.22</v>
      </c>
      <c r="R410">
        <v>1</v>
      </c>
      <c r="S410" t="s">
        <v>57</v>
      </c>
      <c r="T410" t="s">
        <v>58</v>
      </c>
      <c r="U410" s="4">
        <v>0.7</v>
      </c>
      <c r="V410" s="2">
        <v>0</v>
      </c>
      <c r="W410">
        <v>0</v>
      </c>
      <c r="X410" t="s">
        <v>243</v>
      </c>
      <c r="Y410" t="s">
        <v>60</v>
      </c>
      <c r="Z410">
        <v>0</v>
      </c>
      <c r="AA410" s="2">
        <v>0</v>
      </c>
      <c r="AB410" s="2">
        <v>0</v>
      </c>
      <c r="AC410" s="4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37.950000000000003</v>
      </c>
      <c r="AM410" s="2">
        <v>37.950000000000003</v>
      </c>
      <c r="AN410" s="2">
        <v>0</v>
      </c>
      <c r="AO410" s="2">
        <v>0</v>
      </c>
      <c r="AP410" s="2">
        <v>0</v>
      </c>
    </row>
    <row r="411" spans="1:42" x14ac:dyDescent="0.25">
      <c r="A411" s="1">
        <v>45929</v>
      </c>
      <c r="B411" t="s">
        <v>47</v>
      </c>
      <c r="C411">
        <v>649163</v>
      </c>
      <c r="D411">
        <v>2028150576</v>
      </c>
      <c r="E411" t="s">
        <v>201</v>
      </c>
      <c r="F411" t="s">
        <v>839</v>
      </c>
      <c r="G411" t="s">
        <v>50</v>
      </c>
      <c r="H411" t="s">
        <v>228</v>
      </c>
      <c r="I411" t="s">
        <v>692</v>
      </c>
      <c r="J411" t="s">
        <v>701</v>
      </c>
      <c r="K411">
        <v>824062</v>
      </c>
      <c r="L411" t="s">
        <v>430</v>
      </c>
      <c r="M411" t="s">
        <v>431</v>
      </c>
      <c r="N411" t="s">
        <v>56</v>
      </c>
      <c r="O411" s="1">
        <v>45748</v>
      </c>
      <c r="P411" s="1">
        <v>45962</v>
      </c>
      <c r="Q411" s="2">
        <v>15.75</v>
      </c>
      <c r="R411">
        <v>1</v>
      </c>
      <c r="S411" t="s">
        <v>57</v>
      </c>
      <c r="T411" t="s">
        <v>58</v>
      </c>
      <c r="U411" s="4">
        <v>0.7</v>
      </c>
      <c r="V411" s="2">
        <v>0</v>
      </c>
      <c r="W411">
        <v>0</v>
      </c>
      <c r="X411" t="s">
        <v>243</v>
      </c>
      <c r="Y411" t="s">
        <v>60</v>
      </c>
      <c r="Z411">
        <v>0</v>
      </c>
      <c r="AA411" s="2">
        <v>0</v>
      </c>
      <c r="AB411" s="2">
        <v>0</v>
      </c>
      <c r="AC411" s="4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11.02</v>
      </c>
      <c r="AM411" s="2">
        <v>11.02</v>
      </c>
      <c r="AN411" s="2">
        <v>0</v>
      </c>
      <c r="AO411" s="2">
        <v>0</v>
      </c>
      <c r="AP411" s="2">
        <v>0</v>
      </c>
    </row>
    <row r="412" spans="1:42" x14ac:dyDescent="0.25">
      <c r="A412" s="1">
        <v>45929</v>
      </c>
      <c r="B412" t="s">
        <v>47</v>
      </c>
      <c r="C412">
        <v>649163</v>
      </c>
      <c r="D412">
        <v>2028152065</v>
      </c>
      <c r="E412" t="s">
        <v>461</v>
      </c>
      <c r="F412" t="s">
        <v>131</v>
      </c>
      <c r="G412" t="s">
        <v>50</v>
      </c>
      <c r="H412" t="s">
        <v>203</v>
      </c>
      <c r="I412" t="s">
        <v>692</v>
      </c>
      <c r="J412" t="s">
        <v>701</v>
      </c>
      <c r="K412">
        <v>823350</v>
      </c>
      <c r="L412" t="s">
        <v>475</v>
      </c>
      <c r="M412" t="s">
        <v>480</v>
      </c>
      <c r="N412" t="s">
        <v>56</v>
      </c>
      <c r="O412" s="1">
        <v>45748</v>
      </c>
      <c r="P412" s="1">
        <v>45962</v>
      </c>
      <c r="Q412" s="2">
        <v>253.68</v>
      </c>
      <c r="R412">
        <v>1</v>
      </c>
      <c r="S412" t="s">
        <v>57</v>
      </c>
      <c r="T412" t="s">
        <v>58</v>
      </c>
      <c r="U412" s="4">
        <v>0.7</v>
      </c>
      <c r="V412" s="2">
        <v>0</v>
      </c>
      <c r="W412">
        <v>0</v>
      </c>
      <c r="X412" t="s">
        <v>243</v>
      </c>
      <c r="Y412" t="s">
        <v>60</v>
      </c>
      <c r="Z412">
        <v>0</v>
      </c>
      <c r="AA412" s="2">
        <v>0</v>
      </c>
      <c r="AB412" s="2">
        <v>0</v>
      </c>
      <c r="AC412" s="4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177.58</v>
      </c>
      <c r="AM412" s="2">
        <v>177.58</v>
      </c>
      <c r="AN412" s="2">
        <v>0</v>
      </c>
      <c r="AO412" s="2">
        <v>0</v>
      </c>
      <c r="AP412" s="2">
        <v>0</v>
      </c>
    </row>
    <row r="413" spans="1:42" x14ac:dyDescent="0.25">
      <c r="A413" s="1">
        <v>45929</v>
      </c>
      <c r="B413" t="s">
        <v>47</v>
      </c>
      <c r="C413">
        <v>649163</v>
      </c>
      <c r="D413">
        <v>2028152220</v>
      </c>
      <c r="E413" t="s">
        <v>840</v>
      </c>
      <c r="F413" t="s">
        <v>373</v>
      </c>
      <c r="G413" t="s">
        <v>50</v>
      </c>
      <c r="H413" t="s">
        <v>125</v>
      </c>
      <c r="I413" t="s">
        <v>692</v>
      </c>
      <c r="J413" t="s">
        <v>701</v>
      </c>
      <c r="K413">
        <v>767312</v>
      </c>
      <c r="L413" t="s">
        <v>806</v>
      </c>
      <c r="M413" t="s">
        <v>443</v>
      </c>
      <c r="N413" t="s">
        <v>56</v>
      </c>
      <c r="O413" s="1">
        <v>45748</v>
      </c>
      <c r="P413" s="1">
        <v>45962</v>
      </c>
      <c r="Q413" s="2">
        <v>33.909999999999997</v>
      </c>
      <c r="R413">
        <v>1</v>
      </c>
      <c r="S413" t="s">
        <v>57</v>
      </c>
      <c r="T413" t="s">
        <v>58</v>
      </c>
      <c r="U413" s="4">
        <v>0.7</v>
      </c>
      <c r="V413" s="2">
        <v>0</v>
      </c>
      <c r="W413">
        <v>0</v>
      </c>
      <c r="X413" t="s">
        <v>243</v>
      </c>
      <c r="Y413" t="s">
        <v>60</v>
      </c>
      <c r="Z413">
        <v>0</v>
      </c>
      <c r="AA413" s="2">
        <v>0</v>
      </c>
      <c r="AB413" s="2">
        <v>0</v>
      </c>
      <c r="AC413" s="4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23.74</v>
      </c>
      <c r="AM413" s="2">
        <v>23.74</v>
      </c>
      <c r="AN413" s="2">
        <v>0</v>
      </c>
      <c r="AO413" s="2">
        <v>0</v>
      </c>
      <c r="AP413" s="2">
        <v>0</v>
      </c>
    </row>
    <row r="414" spans="1:42" x14ac:dyDescent="0.25">
      <c r="A414" s="1">
        <v>45929</v>
      </c>
      <c r="B414" t="s">
        <v>47</v>
      </c>
      <c r="C414">
        <v>649163</v>
      </c>
      <c r="D414">
        <v>2028152248</v>
      </c>
      <c r="E414" t="s">
        <v>841</v>
      </c>
      <c r="F414" t="s">
        <v>842</v>
      </c>
      <c r="G414" t="s">
        <v>50</v>
      </c>
      <c r="H414" t="s">
        <v>125</v>
      </c>
      <c r="I414" t="s">
        <v>692</v>
      </c>
      <c r="J414" t="s">
        <v>701</v>
      </c>
      <c r="K414">
        <v>767312</v>
      </c>
      <c r="L414" t="s">
        <v>806</v>
      </c>
      <c r="M414" t="s">
        <v>443</v>
      </c>
      <c r="N414" t="s">
        <v>56</v>
      </c>
      <c r="O414" s="1">
        <v>45748</v>
      </c>
      <c r="P414" s="1">
        <v>45962</v>
      </c>
      <c r="Q414" s="2">
        <v>63.34</v>
      </c>
      <c r="R414">
        <v>1</v>
      </c>
      <c r="S414" t="s">
        <v>57</v>
      </c>
      <c r="T414" t="s">
        <v>58</v>
      </c>
      <c r="U414" s="4">
        <v>0.7</v>
      </c>
      <c r="V414" s="2">
        <v>0</v>
      </c>
      <c r="W414">
        <v>0</v>
      </c>
      <c r="X414" t="s">
        <v>243</v>
      </c>
      <c r="Y414" t="s">
        <v>60</v>
      </c>
      <c r="Z414">
        <v>0</v>
      </c>
      <c r="AA414" s="2">
        <v>0</v>
      </c>
      <c r="AB414" s="2">
        <v>0</v>
      </c>
      <c r="AC414" s="4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44.34</v>
      </c>
      <c r="AM414" s="2">
        <v>44.34</v>
      </c>
      <c r="AN414" s="2">
        <v>0</v>
      </c>
      <c r="AO414" s="2">
        <v>0</v>
      </c>
      <c r="AP414" s="2">
        <v>0</v>
      </c>
    </row>
    <row r="415" spans="1:42" x14ac:dyDescent="0.25">
      <c r="A415" s="1">
        <v>45929</v>
      </c>
      <c r="B415" t="s">
        <v>47</v>
      </c>
      <c r="C415">
        <v>649163</v>
      </c>
      <c r="D415">
        <v>2028158785</v>
      </c>
      <c r="E415" t="s">
        <v>843</v>
      </c>
      <c r="F415" t="s">
        <v>294</v>
      </c>
      <c r="G415" t="s">
        <v>50</v>
      </c>
      <c r="H415" t="s">
        <v>203</v>
      </c>
      <c r="I415" t="s">
        <v>692</v>
      </c>
      <c r="J415" t="s">
        <v>701</v>
      </c>
      <c r="K415">
        <v>792847</v>
      </c>
      <c r="L415" t="s">
        <v>420</v>
      </c>
      <c r="M415" t="s">
        <v>421</v>
      </c>
      <c r="N415" t="s">
        <v>56</v>
      </c>
      <c r="O415" s="1">
        <v>45749</v>
      </c>
      <c r="P415" s="1">
        <v>45963</v>
      </c>
      <c r="Q415" s="2">
        <v>109.36</v>
      </c>
      <c r="R415">
        <v>1</v>
      </c>
      <c r="S415" t="s">
        <v>57</v>
      </c>
      <c r="T415" t="s">
        <v>58</v>
      </c>
      <c r="U415" s="4">
        <v>0.7</v>
      </c>
      <c r="V415" s="2">
        <v>0</v>
      </c>
      <c r="W415">
        <v>0</v>
      </c>
      <c r="X415" t="s">
        <v>243</v>
      </c>
      <c r="Y415" t="s">
        <v>60</v>
      </c>
      <c r="Z415">
        <v>0</v>
      </c>
      <c r="AA415" s="2">
        <v>0</v>
      </c>
      <c r="AB415" s="2">
        <v>0</v>
      </c>
      <c r="AC415" s="4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76.55</v>
      </c>
      <c r="AM415" s="2">
        <v>76.55</v>
      </c>
      <c r="AN415" s="2">
        <v>0</v>
      </c>
      <c r="AO415" s="2">
        <v>0</v>
      </c>
      <c r="AP415" s="2">
        <v>0</v>
      </c>
    </row>
    <row r="416" spans="1:42" x14ac:dyDescent="0.25">
      <c r="A416" s="1">
        <v>45929</v>
      </c>
      <c r="B416" t="s">
        <v>47</v>
      </c>
      <c r="C416">
        <v>649163</v>
      </c>
      <c r="D416">
        <v>2028164500</v>
      </c>
      <c r="E416" t="s">
        <v>201</v>
      </c>
      <c r="F416" t="s">
        <v>844</v>
      </c>
      <c r="G416" t="s">
        <v>50</v>
      </c>
      <c r="H416" t="s">
        <v>228</v>
      </c>
      <c r="I416" t="s">
        <v>692</v>
      </c>
      <c r="J416" t="s">
        <v>701</v>
      </c>
      <c r="K416">
        <v>840313</v>
      </c>
      <c r="L416" t="s">
        <v>746</v>
      </c>
      <c r="M416" t="s">
        <v>747</v>
      </c>
      <c r="N416" t="s">
        <v>56</v>
      </c>
      <c r="O416" s="1">
        <v>45778</v>
      </c>
      <c r="P416" s="1">
        <v>45962</v>
      </c>
      <c r="Q416" s="2">
        <v>211.12</v>
      </c>
      <c r="R416">
        <v>1</v>
      </c>
      <c r="S416" t="s">
        <v>57</v>
      </c>
      <c r="T416" t="s">
        <v>58</v>
      </c>
      <c r="U416" s="4">
        <v>0.7</v>
      </c>
      <c r="V416" s="2">
        <v>0</v>
      </c>
      <c r="W416">
        <v>0</v>
      </c>
      <c r="X416" t="s">
        <v>243</v>
      </c>
      <c r="Y416" t="s">
        <v>60</v>
      </c>
      <c r="Z416">
        <v>0</v>
      </c>
      <c r="AA416" s="2">
        <v>0</v>
      </c>
      <c r="AB416" s="2">
        <v>0</v>
      </c>
      <c r="AC416" s="4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147.78</v>
      </c>
      <c r="AM416" s="2">
        <v>147.78</v>
      </c>
      <c r="AN416" s="2">
        <v>0</v>
      </c>
      <c r="AO416" s="2">
        <v>0</v>
      </c>
      <c r="AP416" s="2">
        <v>0</v>
      </c>
    </row>
    <row r="417" spans="1:42" x14ac:dyDescent="0.25">
      <c r="A417" s="1">
        <v>45929</v>
      </c>
      <c r="B417" t="s">
        <v>47</v>
      </c>
      <c r="C417">
        <v>649163</v>
      </c>
      <c r="D417">
        <v>2028165902</v>
      </c>
      <c r="E417" t="s">
        <v>845</v>
      </c>
      <c r="F417" t="s">
        <v>223</v>
      </c>
      <c r="G417" t="s">
        <v>50</v>
      </c>
      <c r="H417" t="s">
        <v>528</v>
      </c>
      <c r="I417" t="s">
        <v>692</v>
      </c>
      <c r="J417" t="s">
        <v>701</v>
      </c>
      <c r="K417">
        <v>813184</v>
      </c>
      <c r="L417" t="s">
        <v>728</v>
      </c>
      <c r="M417" t="s">
        <v>729</v>
      </c>
      <c r="N417" t="s">
        <v>56</v>
      </c>
      <c r="O417" s="1">
        <v>45751</v>
      </c>
      <c r="P417" s="1">
        <v>45965</v>
      </c>
      <c r="Q417" s="2">
        <v>34</v>
      </c>
      <c r="R417">
        <v>1</v>
      </c>
      <c r="S417" t="s">
        <v>57</v>
      </c>
      <c r="T417" t="s">
        <v>58</v>
      </c>
      <c r="U417" s="4">
        <v>0.7</v>
      </c>
      <c r="V417" s="2">
        <v>0</v>
      </c>
      <c r="W417">
        <v>0</v>
      </c>
      <c r="X417" t="s">
        <v>243</v>
      </c>
      <c r="Y417" t="s">
        <v>60</v>
      </c>
      <c r="Z417">
        <v>0</v>
      </c>
      <c r="AA417" s="2">
        <v>0</v>
      </c>
      <c r="AB417" s="2">
        <v>0</v>
      </c>
      <c r="AC417" s="4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23.8</v>
      </c>
      <c r="AM417" s="2">
        <v>23.8</v>
      </c>
      <c r="AN417" s="2">
        <v>0</v>
      </c>
      <c r="AO417" s="2">
        <v>0</v>
      </c>
      <c r="AP417" s="2">
        <v>0</v>
      </c>
    </row>
    <row r="418" spans="1:42" x14ac:dyDescent="0.25">
      <c r="A418" s="1">
        <v>45929</v>
      </c>
      <c r="B418" t="s">
        <v>47</v>
      </c>
      <c r="C418">
        <v>649163</v>
      </c>
      <c r="D418">
        <v>2028170130</v>
      </c>
      <c r="E418" t="s">
        <v>846</v>
      </c>
      <c r="F418" t="s">
        <v>270</v>
      </c>
      <c r="G418" t="s">
        <v>50</v>
      </c>
      <c r="H418" t="s">
        <v>228</v>
      </c>
      <c r="I418" t="s">
        <v>692</v>
      </c>
      <c r="J418" t="s">
        <v>701</v>
      </c>
      <c r="K418">
        <v>856824</v>
      </c>
      <c r="L418" t="s">
        <v>434</v>
      </c>
      <c r="M418" t="s">
        <v>435</v>
      </c>
      <c r="N418" t="s">
        <v>56</v>
      </c>
      <c r="O418" s="1">
        <v>45778</v>
      </c>
      <c r="P418" s="1">
        <v>45962</v>
      </c>
      <c r="Q418" s="2">
        <v>11.5</v>
      </c>
      <c r="R418">
        <v>1</v>
      </c>
      <c r="S418" t="s">
        <v>57</v>
      </c>
      <c r="T418" t="s">
        <v>58</v>
      </c>
      <c r="U418" s="4">
        <v>0.7</v>
      </c>
      <c r="V418" s="2">
        <v>0</v>
      </c>
      <c r="W418">
        <v>0</v>
      </c>
      <c r="X418" t="s">
        <v>243</v>
      </c>
      <c r="Y418" t="s">
        <v>60</v>
      </c>
      <c r="Z418">
        <v>0</v>
      </c>
      <c r="AA418" s="2">
        <v>0</v>
      </c>
      <c r="AB418" s="2">
        <v>0</v>
      </c>
      <c r="AC418" s="4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8.0500000000000007</v>
      </c>
      <c r="AM418" s="2">
        <v>8.0500000000000007</v>
      </c>
      <c r="AN418" s="2">
        <v>0</v>
      </c>
      <c r="AO418" s="2">
        <v>0</v>
      </c>
      <c r="AP418" s="2">
        <v>0</v>
      </c>
    </row>
    <row r="419" spans="1:42" x14ac:dyDescent="0.25">
      <c r="A419" s="1">
        <v>45929</v>
      </c>
      <c r="B419" t="s">
        <v>47</v>
      </c>
      <c r="C419">
        <v>649163</v>
      </c>
      <c r="D419">
        <v>2028182664</v>
      </c>
      <c r="E419" t="s">
        <v>847</v>
      </c>
      <c r="F419" t="s">
        <v>848</v>
      </c>
      <c r="G419" t="s">
        <v>50</v>
      </c>
      <c r="H419" t="s">
        <v>228</v>
      </c>
      <c r="I419" t="s">
        <v>692</v>
      </c>
      <c r="J419" t="s">
        <v>701</v>
      </c>
      <c r="K419">
        <v>840313</v>
      </c>
      <c r="L419" t="s">
        <v>746</v>
      </c>
      <c r="M419" t="s">
        <v>747</v>
      </c>
      <c r="N419" t="s">
        <v>56</v>
      </c>
      <c r="O419" s="1">
        <v>45750</v>
      </c>
      <c r="P419" s="1">
        <v>45964</v>
      </c>
      <c r="Q419" s="2">
        <v>34</v>
      </c>
      <c r="R419">
        <v>1</v>
      </c>
      <c r="S419" t="s">
        <v>57</v>
      </c>
      <c r="T419" t="s">
        <v>58</v>
      </c>
      <c r="U419" s="4">
        <v>0.7</v>
      </c>
      <c r="V419" s="2">
        <v>0</v>
      </c>
      <c r="W419">
        <v>0</v>
      </c>
      <c r="X419" t="s">
        <v>243</v>
      </c>
      <c r="Y419" t="s">
        <v>60</v>
      </c>
      <c r="Z419">
        <v>0</v>
      </c>
      <c r="AA419" s="2">
        <v>0</v>
      </c>
      <c r="AB419" s="2">
        <v>0</v>
      </c>
      <c r="AC419" s="4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23.8</v>
      </c>
      <c r="AM419" s="2">
        <v>23.8</v>
      </c>
      <c r="AN419" s="2">
        <v>0</v>
      </c>
      <c r="AO419" s="2">
        <v>0</v>
      </c>
      <c r="AP419" s="2">
        <v>0</v>
      </c>
    </row>
    <row r="420" spans="1:42" x14ac:dyDescent="0.25">
      <c r="A420" s="1">
        <v>45929</v>
      </c>
      <c r="B420" t="s">
        <v>47</v>
      </c>
      <c r="C420">
        <v>649163</v>
      </c>
      <c r="D420">
        <v>2028207400</v>
      </c>
      <c r="E420" t="s">
        <v>849</v>
      </c>
      <c r="F420" t="s">
        <v>220</v>
      </c>
      <c r="G420" t="s">
        <v>50</v>
      </c>
      <c r="H420" t="s">
        <v>228</v>
      </c>
      <c r="I420" t="s">
        <v>692</v>
      </c>
      <c r="J420" t="s">
        <v>701</v>
      </c>
      <c r="K420">
        <v>812782</v>
      </c>
      <c r="L420" t="s">
        <v>516</v>
      </c>
      <c r="M420" t="s">
        <v>234</v>
      </c>
      <c r="N420" t="s">
        <v>56</v>
      </c>
      <c r="O420" s="1">
        <v>45778</v>
      </c>
      <c r="P420" s="1">
        <v>45962</v>
      </c>
      <c r="Q420" s="2">
        <v>79.34</v>
      </c>
      <c r="R420">
        <v>1</v>
      </c>
      <c r="S420" t="s">
        <v>57</v>
      </c>
      <c r="T420" t="s">
        <v>58</v>
      </c>
      <c r="U420" s="4">
        <v>0.7</v>
      </c>
      <c r="V420" s="2">
        <v>0</v>
      </c>
      <c r="W420">
        <v>0</v>
      </c>
      <c r="X420" t="s">
        <v>243</v>
      </c>
      <c r="Y420" t="s">
        <v>60</v>
      </c>
      <c r="Z420">
        <v>0</v>
      </c>
      <c r="AA420" s="2">
        <v>0</v>
      </c>
      <c r="AB420" s="2">
        <v>0</v>
      </c>
      <c r="AC420" s="4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55.54</v>
      </c>
      <c r="AM420" s="2">
        <v>55.54</v>
      </c>
      <c r="AN420" s="2">
        <v>0</v>
      </c>
      <c r="AO420" s="2">
        <v>0</v>
      </c>
      <c r="AP420" s="2">
        <v>0</v>
      </c>
    </row>
    <row r="421" spans="1:42" x14ac:dyDescent="0.25">
      <c r="A421" s="1">
        <v>45929</v>
      </c>
      <c r="B421" t="s">
        <v>47</v>
      </c>
      <c r="C421">
        <v>649163</v>
      </c>
      <c r="D421">
        <v>2028224700</v>
      </c>
      <c r="E421" t="s">
        <v>420</v>
      </c>
      <c r="F421" t="s">
        <v>421</v>
      </c>
      <c r="G421" t="s">
        <v>50</v>
      </c>
      <c r="H421" t="s">
        <v>228</v>
      </c>
      <c r="I421" t="s">
        <v>692</v>
      </c>
      <c r="J421" t="s">
        <v>701</v>
      </c>
      <c r="K421">
        <v>792847</v>
      </c>
      <c r="L421" t="s">
        <v>420</v>
      </c>
      <c r="M421" t="s">
        <v>421</v>
      </c>
      <c r="N421" t="s">
        <v>56</v>
      </c>
      <c r="O421" s="1">
        <v>45778</v>
      </c>
      <c r="P421" s="1">
        <v>45962</v>
      </c>
      <c r="Q421" s="2">
        <v>11.5</v>
      </c>
      <c r="R421">
        <v>1</v>
      </c>
      <c r="S421" t="s">
        <v>57</v>
      </c>
      <c r="T421" t="s">
        <v>58</v>
      </c>
      <c r="U421" s="4">
        <v>0.7</v>
      </c>
      <c r="V421" s="2">
        <v>0</v>
      </c>
      <c r="W421">
        <v>0</v>
      </c>
      <c r="X421" t="s">
        <v>243</v>
      </c>
      <c r="Y421" t="s">
        <v>60</v>
      </c>
      <c r="Z421">
        <v>0</v>
      </c>
      <c r="AA421" s="2">
        <v>0</v>
      </c>
      <c r="AB421" s="2">
        <v>0</v>
      </c>
      <c r="AC421" s="4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8.0500000000000007</v>
      </c>
      <c r="AM421" s="2">
        <v>8.0500000000000007</v>
      </c>
      <c r="AN421" s="2">
        <v>0</v>
      </c>
      <c r="AO421" s="2">
        <v>0</v>
      </c>
      <c r="AP421" s="2">
        <v>0</v>
      </c>
    </row>
    <row r="422" spans="1:42" x14ac:dyDescent="0.25">
      <c r="A422" s="1">
        <v>45929</v>
      </c>
      <c r="B422" t="s">
        <v>47</v>
      </c>
      <c r="C422">
        <v>649163</v>
      </c>
      <c r="D422">
        <v>2028228028</v>
      </c>
      <c r="E422" t="s">
        <v>850</v>
      </c>
      <c r="F422" t="s">
        <v>591</v>
      </c>
      <c r="G422" t="s">
        <v>50</v>
      </c>
      <c r="H422" t="s">
        <v>203</v>
      </c>
      <c r="I422" t="s">
        <v>692</v>
      </c>
      <c r="J422" t="s">
        <v>701</v>
      </c>
      <c r="K422">
        <v>806645</v>
      </c>
      <c r="L422" t="s">
        <v>720</v>
      </c>
      <c r="M422" t="s">
        <v>721</v>
      </c>
      <c r="N422" t="s">
        <v>56</v>
      </c>
      <c r="O422" s="1">
        <v>45752</v>
      </c>
      <c r="P422" s="1">
        <v>45966</v>
      </c>
      <c r="Q422" s="2">
        <v>38.31</v>
      </c>
      <c r="R422">
        <v>1</v>
      </c>
      <c r="S422" t="s">
        <v>57</v>
      </c>
      <c r="T422" t="s">
        <v>58</v>
      </c>
      <c r="U422" s="4">
        <v>0.7</v>
      </c>
      <c r="V422" s="2">
        <v>0</v>
      </c>
      <c r="W422">
        <v>0</v>
      </c>
      <c r="X422" t="s">
        <v>243</v>
      </c>
      <c r="Y422" t="s">
        <v>60</v>
      </c>
      <c r="Z422">
        <v>0</v>
      </c>
      <c r="AA422" s="2">
        <v>0</v>
      </c>
      <c r="AB422" s="2">
        <v>0</v>
      </c>
      <c r="AC422" s="4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26.82</v>
      </c>
      <c r="AM422" s="2">
        <v>26.82</v>
      </c>
      <c r="AN422" s="2">
        <v>0</v>
      </c>
      <c r="AO422" s="2">
        <v>0</v>
      </c>
      <c r="AP422" s="2">
        <v>0</v>
      </c>
    </row>
    <row r="423" spans="1:42" x14ac:dyDescent="0.25">
      <c r="A423" s="1">
        <v>45929</v>
      </c>
      <c r="B423" t="s">
        <v>47</v>
      </c>
      <c r="C423">
        <v>649163</v>
      </c>
      <c r="D423">
        <v>2028246832</v>
      </c>
      <c r="E423" t="s">
        <v>851</v>
      </c>
      <c r="F423" t="s">
        <v>852</v>
      </c>
      <c r="G423" t="s">
        <v>50</v>
      </c>
      <c r="H423" t="s">
        <v>120</v>
      </c>
      <c r="I423" t="s">
        <v>692</v>
      </c>
      <c r="J423" t="s">
        <v>704</v>
      </c>
      <c r="K423">
        <v>767312</v>
      </c>
      <c r="L423" t="s">
        <v>806</v>
      </c>
      <c r="M423" t="s">
        <v>443</v>
      </c>
      <c r="N423" t="s">
        <v>56</v>
      </c>
      <c r="O423" s="1">
        <v>45752</v>
      </c>
      <c r="P423" s="1">
        <v>45966</v>
      </c>
      <c r="Q423" s="2">
        <v>41.75</v>
      </c>
      <c r="R423">
        <v>1</v>
      </c>
      <c r="S423" t="s">
        <v>57</v>
      </c>
      <c r="T423" t="s">
        <v>58</v>
      </c>
      <c r="U423" s="4">
        <v>0.9</v>
      </c>
      <c r="V423" s="2">
        <v>0</v>
      </c>
      <c r="W423">
        <v>0</v>
      </c>
      <c r="X423" t="s">
        <v>243</v>
      </c>
      <c r="Y423" t="s">
        <v>60</v>
      </c>
      <c r="Z423">
        <v>0</v>
      </c>
      <c r="AA423" s="2">
        <v>0</v>
      </c>
      <c r="AB423" s="2">
        <v>0</v>
      </c>
      <c r="AC423" s="4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37.58</v>
      </c>
      <c r="AM423" s="2">
        <v>37.58</v>
      </c>
      <c r="AN423" s="2">
        <v>0</v>
      </c>
      <c r="AO423" s="2">
        <v>0</v>
      </c>
      <c r="AP423" s="2">
        <v>0</v>
      </c>
    </row>
    <row r="424" spans="1:42" x14ac:dyDescent="0.25">
      <c r="A424" s="1">
        <v>45929</v>
      </c>
      <c r="B424" t="s">
        <v>47</v>
      </c>
      <c r="C424">
        <v>649163</v>
      </c>
      <c r="D424">
        <v>2028278041</v>
      </c>
      <c r="E424" t="s">
        <v>853</v>
      </c>
      <c r="F424" t="s">
        <v>854</v>
      </c>
      <c r="G424" t="s">
        <v>50</v>
      </c>
      <c r="H424" t="s">
        <v>228</v>
      </c>
      <c r="I424" t="s">
        <v>692</v>
      </c>
      <c r="J424" t="s">
        <v>701</v>
      </c>
      <c r="K424">
        <v>812782</v>
      </c>
      <c r="L424" t="s">
        <v>516</v>
      </c>
      <c r="M424" t="s">
        <v>234</v>
      </c>
      <c r="N424" t="s">
        <v>56</v>
      </c>
      <c r="O424" s="1">
        <v>45778</v>
      </c>
      <c r="P424" s="1">
        <v>45962</v>
      </c>
      <c r="Q424" s="2">
        <v>57.35</v>
      </c>
      <c r="R424">
        <v>1</v>
      </c>
      <c r="S424" t="s">
        <v>57</v>
      </c>
      <c r="T424" t="s">
        <v>58</v>
      </c>
      <c r="U424" s="4">
        <v>0.7</v>
      </c>
      <c r="V424" s="2">
        <v>0</v>
      </c>
      <c r="W424">
        <v>0</v>
      </c>
      <c r="X424" t="s">
        <v>243</v>
      </c>
      <c r="Y424" t="s">
        <v>60</v>
      </c>
      <c r="Z424">
        <v>0</v>
      </c>
      <c r="AA424" s="2">
        <v>0</v>
      </c>
      <c r="AB424" s="2">
        <v>0</v>
      </c>
      <c r="AC424" s="4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40.14</v>
      </c>
      <c r="AM424" s="2">
        <v>40.14</v>
      </c>
      <c r="AN424" s="2">
        <v>0</v>
      </c>
      <c r="AO424" s="2">
        <v>0</v>
      </c>
      <c r="AP424" s="2">
        <v>0</v>
      </c>
    </row>
    <row r="425" spans="1:42" x14ac:dyDescent="0.25">
      <c r="A425" s="1">
        <v>45929</v>
      </c>
      <c r="B425" t="s">
        <v>47</v>
      </c>
      <c r="C425">
        <v>649163</v>
      </c>
      <c r="D425">
        <v>2028286378</v>
      </c>
      <c r="E425" t="s">
        <v>855</v>
      </c>
      <c r="F425" t="s">
        <v>856</v>
      </c>
      <c r="G425" t="s">
        <v>50</v>
      </c>
      <c r="H425" t="s">
        <v>228</v>
      </c>
      <c r="I425" t="s">
        <v>692</v>
      </c>
      <c r="J425" t="s">
        <v>701</v>
      </c>
      <c r="K425">
        <v>812994</v>
      </c>
      <c r="L425" t="s">
        <v>857</v>
      </c>
      <c r="M425" t="s">
        <v>858</v>
      </c>
      <c r="N425" t="s">
        <v>859</v>
      </c>
      <c r="O425" s="1">
        <v>45755</v>
      </c>
      <c r="P425" s="1">
        <v>45938</v>
      </c>
      <c r="Q425" s="2">
        <v>-97.26</v>
      </c>
      <c r="R425">
        <v>1</v>
      </c>
      <c r="S425" t="s">
        <v>57</v>
      </c>
      <c r="T425" t="s">
        <v>58</v>
      </c>
      <c r="U425" s="4">
        <v>0.7</v>
      </c>
      <c r="V425" s="2">
        <v>0</v>
      </c>
      <c r="W425">
        <v>-1</v>
      </c>
      <c r="X425" t="s">
        <v>243</v>
      </c>
      <c r="Y425" t="s">
        <v>60</v>
      </c>
      <c r="Z425">
        <v>0</v>
      </c>
      <c r="AA425" s="2">
        <v>0</v>
      </c>
      <c r="AB425" s="2">
        <v>0</v>
      </c>
      <c r="AC425" s="4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-68.08</v>
      </c>
      <c r="AM425" s="2">
        <v>-68.08</v>
      </c>
      <c r="AN425" s="2">
        <v>0</v>
      </c>
      <c r="AO425" s="2">
        <v>0</v>
      </c>
      <c r="AP425" s="2">
        <v>0</v>
      </c>
    </row>
    <row r="426" spans="1:42" x14ac:dyDescent="0.25">
      <c r="A426" s="1">
        <v>45929</v>
      </c>
      <c r="B426" t="s">
        <v>47</v>
      </c>
      <c r="C426">
        <v>649163</v>
      </c>
      <c r="D426">
        <v>2028286378</v>
      </c>
      <c r="E426" t="s">
        <v>855</v>
      </c>
      <c r="F426" t="s">
        <v>856</v>
      </c>
      <c r="G426" t="s">
        <v>50</v>
      </c>
      <c r="H426" t="s">
        <v>228</v>
      </c>
      <c r="I426" t="s">
        <v>692</v>
      </c>
      <c r="J426" t="s">
        <v>701</v>
      </c>
      <c r="K426">
        <v>812994</v>
      </c>
      <c r="L426" t="s">
        <v>857</v>
      </c>
      <c r="M426" t="s">
        <v>858</v>
      </c>
      <c r="N426" t="s">
        <v>859</v>
      </c>
      <c r="O426" s="1">
        <v>45755</v>
      </c>
      <c r="P426" s="1">
        <v>45938</v>
      </c>
      <c r="Q426" s="2">
        <v>-97.26</v>
      </c>
      <c r="R426">
        <v>1</v>
      </c>
      <c r="S426" t="s">
        <v>57</v>
      </c>
      <c r="T426" t="s">
        <v>58</v>
      </c>
      <c r="U426" s="4">
        <v>0.7</v>
      </c>
      <c r="V426" s="2">
        <v>0</v>
      </c>
      <c r="W426">
        <v>-1</v>
      </c>
      <c r="X426" t="s">
        <v>243</v>
      </c>
      <c r="Y426" t="s">
        <v>60</v>
      </c>
      <c r="Z426">
        <v>0</v>
      </c>
      <c r="AA426" s="2">
        <v>0</v>
      </c>
      <c r="AB426" s="2">
        <v>0</v>
      </c>
      <c r="AC426" s="4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-68.08</v>
      </c>
      <c r="AM426" s="2">
        <v>-68.08</v>
      </c>
      <c r="AN426" s="2">
        <v>0</v>
      </c>
      <c r="AO426" s="2">
        <v>0</v>
      </c>
      <c r="AP426" s="2">
        <v>0</v>
      </c>
    </row>
    <row r="427" spans="1:42" x14ac:dyDescent="0.25">
      <c r="A427" s="1">
        <v>45929</v>
      </c>
      <c r="B427" t="s">
        <v>47</v>
      </c>
      <c r="C427">
        <v>649163</v>
      </c>
      <c r="D427">
        <v>2028315762</v>
      </c>
      <c r="E427" t="s">
        <v>860</v>
      </c>
      <c r="F427" t="s">
        <v>102</v>
      </c>
      <c r="G427" t="s">
        <v>50</v>
      </c>
      <c r="H427" t="s">
        <v>164</v>
      </c>
      <c r="I427" t="s">
        <v>692</v>
      </c>
      <c r="J427" t="s">
        <v>861</v>
      </c>
      <c r="K427">
        <v>673059</v>
      </c>
      <c r="L427" t="s">
        <v>65</v>
      </c>
      <c r="M427" t="s">
        <v>115</v>
      </c>
      <c r="N427" t="s">
        <v>56</v>
      </c>
      <c r="O427" s="1">
        <v>45778</v>
      </c>
      <c r="P427" s="1">
        <v>45962</v>
      </c>
      <c r="Q427" s="2">
        <v>8.3699999999999992</v>
      </c>
      <c r="R427">
        <v>1</v>
      </c>
      <c r="S427" t="s">
        <v>57</v>
      </c>
      <c r="T427" t="s">
        <v>58</v>
      </c>
      <c r="U427" s="4">
        <v>0.7</v>
      </c>
      <c r="V427" s="2">
        <v>0</v>
      </c>
      <c r="W427">
        <v>0</v>
      </c>
      <c r="X427" t="s">
        <v>243</v>
      </c>
      <c r="Y427" t="s">
        <v>60</v>
      </c>
      <c r="Z427">
        <v>0</v>
      </c>
      <c r="AA427" s="2">
        <v>0</v>
      </c>
      <c r="AB427" s="2">
        <v>0</v>
      </c>
      <c r="AC427" s="4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5.86</v>
      </c>
      <c r="AM427" s="2">
        <v>5.86</v>
      </c>
      <c r="AN427" s="2">
        <v>0</v>
      </c>
      <c r="AO427" s="2">
        <v>0</v>
      </c>
      <c r="AP427" s="2">
        <v>0</v>
      </c>
    </row>
    <row r="428" spans="1:42" x14ac:dyDescent="0.25">
      <c r="A428" s="1">
        <v>45929</v>
      </c>
      <c r="B428" t="s">
        <v>47</v>
      </c>
      <c r="C428">
        <v>649163</v>
      </c>
      <c r="D428">
        <v>2028315763</v>
      </c>
      <c r="E428" t="s">
        <v>860</v>
      </c>
      <c r="F428" t="s">
        <v>102</v>
      </c>
      <c r="G428" t="s">
        <v>50</v>
      </c>
      <c r="H428" t="s">
        <v>164</v>
      </c>
      <c r="I428" t="s">
        <v>692</v>
      </c>
      <c r="J428" t="s">
        <v>701</v>
      </c>
      <c r="K428">
        <v>673059</v>
      </c>
      <c r="L428" t="s">
        <v>65</v>
      </c>
      <c r="M428" t="s">
        <v>115</v>
      </c>
      <c r="N428" t="s">
        <v>56</v>
      </c>
      <c r="O428" s="1">
        <v>45778</v>
      </c>
      <c r="P428" s="1">
        <v>45962</v>
      </c>
      <c r="Q428" s="2">
        <v>47.72</v>
      </c>
      <c r="R428">
        <v>1</v>
      </c>
      <c r="S428" t="s">
        <v>57</v>
      </c>
      <c r="T428" t="s">
        <v>58</v>
      </c>
      <c r="U428" s="4">
        <v>0.7</v>
      </c>
      <c r="V428" s="2">
        <v>0</v>
      </c>
      <c r="W428">
        <v>0</v>
      </c>
      <c r="X428" t="s">
        <v>243</v>
      </c>
      <c r="Y428" t="s">
        <v>60</v>
      </c>
      <c r="Z428">
        <v>0</v>
      </c>
      <c r="AA428" s="2">
        <v>0</v>
      </c>
      <c r="AB428" s="2">
        <v>0</v>
      </c>
      <c r="AC428" s="4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33.4</v>
      </c>
      <c r="AM428" s="2">
        <v>33.4</v>
      </c>
      <c r="AN428" s="2">
        <v>0</v>
      </c>
      <c r="AO428" s="2">
        <v>0</v>
      </c>
      <c r="AP428" s="2">
        <v>0</v>
      </c>
    </row>
    <row r="429" spans="1:42" x14ac:dyDescent="0.25">
      <c r="A429" s="1">
        <v>45929</v>
      </c>
      <c r="B429" t="s">
        <v>47</v>
      </c>
      <c r="C429">
        <v>649163</v>
      </c>
      <c r="D429">
        <v>2028321639</v>
      </c>
      <c r="E429" t="s">
        <v>862</v>
      </c>
      <c r="F429" t="s">
        <v>142</v>
      </c>
      <c r="G429" t="s">
        <v>50</v>
      </c>
      <c r="H429" t="s">
        <v>164</v>
      </c>
      <c r="I429" t="s">
        <v>692</v>
      </c>
      <c r="J429" t="s">
        <v>701</v>
      </c>
      <c r="K429">
        <v>766422</v>
      </c>
      <c r="L429" t="s">
        <v>863</v>
      </c>
      <c r="M429" t="s">
        <v>342</v>
      </c>
      <c r="N429" t="s">
        <v>56</v>
      </c>
      <c r="O429" s="1">
        <v>45778</v>
      </c>
      <c r="P429" s="1">
        <v>45962</v>
      </c>
      <c r="Q429" s="2">
        <v>28.38</v>
      </c>
      <c r="R429">
        <v>1</v>
      </c>
      <c r="S429" t="s">
        <v>57</v>
      </c>
      <c r="T429" t="s">
        <v>58</v>
      </c>
      <c r="U429" s="4">
        <v>0.7</v>
      </c>
      <c r="V429" s="2">
        <v>0</v>
      </c>
      <c r="W429">
        <v>0</v>
      </c>
      <c r="X429" t="s">
        <v>243</v>
      </c>
      <c r="Y429" t="s">
        <v>60</v>
      </c>
      <c r="Z429">
        <v>0</v>
      </c>
      <c r="AA429" s="2">
        <v>0</v>
      </c>
      <c r="AB429" s="2">
        <v>0</v>
      </c>
      <c r="AC429" s="4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19.87</v>
      </c>
      <c r="AM429" s="2">
        <v>19.87</v>
      </c>
      <c r="AN429" s="2">
        <v>0</v>
      </c>
      <c r="AO429" s="2">
        <v>0</v>
      </c>
      <c r="AP429" s="2">
        <v>0</v>
      </c>
    </row>
    <row r="430" spans="1:42" x14ac:dyDescent="0.25">
      <c r="A430" s="1">
        <v>45929</v>
      </c>
      <c r="B430" t="s">
        <v>47</v>
      </c>
      <c r="C430">
        <v>649163</v>
      </c>
      <c r="D430">
        <v>2028322739</v>
      </c>
      <c r="E430" t="s">
        <v>864</v>
      </c>
      <c r="F430" t="s">
        <v>865</v>
      </c>
      <c r="G430" t="s">
        <v>50</v>
      </c>
      <c r="H430" t="s">
        <v>866</v>
      </c>
      <c r="I430" t="s">
        <v>692</v>
      </c>
      <c r="J430" t="s">
        <v>701</v>
      </c>
      <c r="K430">
        <v>751867</v>
      </c>
      <c r="L430" t="s">
        <v>167</v>
      </c>
      <c r="M430" t="s">
        <v>168</v>
      </c>
      <c r="N430" t="s">
        <v>56</v>
      </c>
      <c r="O430" s="1">
        <v>45778</v>
      </c>
      <c r="P430" s="1">
        <v>45962</v>
      </c>
      <c r="Q430" s="2">
        <v>78.73</v>
      </c>
      <c r="R430">
        <v>1</v>
      </c>
      <c r="S430" t="s">
        <v>57</v>
      </c>
      <c r="T430" t="s">
        <v>58</v>
      </c>
      <c r="U430" s="4">
        <v>0.7</v>
      </c>
      <c r="V430" s="2">
        <v>0</v>
      </c>
      <c r="W430">
        <v>0</v>
      </c>
      <c r="X430" t="s">
        <v>243</v>
      </c>
      <c r="Y430" t="s">
        <v>60</v>
      </c>
      <c r="Z430">
        <v>0</v>
      </c>
      <c r="AA430" s="2">
        <v>0</v>
      </c>
      <c r="AB430" s="2">
        <v>0</v>
      </c>
      <c r="AC430" s="4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55.11</v>
      </c>
      <c r="AM430" s="2">
        <v>55.11</v>
      </c>
      <c r="AN430" s="2">
        <v>0</v>
      </c>
      <c r="AO430" s="2">
        <v>0</v>
      </c>
      <c r="AP430" s="2">
        <v>0</v>
      </c>
    </row>
    <row r="431" spans="1:42" x14ac:dyDescent="0.25">
      <c r="A431" s="1">
        <v>45929</v>
      </c>
      <c r="B431" t="s">
        <v>47</v>
      </c>
      <c r="C431">
        <v>649163</v>
      </c>
      <c r="D431">
        <v>2028323885</v>
      </c>
      <c r="E431" t="s">
        <v>867</v>
      </c>
      <c r="F431" t="s">
        <v>868</v>
      </c>
      <c r="G431" t="s">
        <v>50</v>
      </c>
      <c r="H431" t="s">
        <v>228</v>
      </c>
      <c r="I431" t="s">
        <v>692</v>
      </c>
      <c r="J431" t="s">
        <v>701</v>
      </c>
      <c r="K431">
        <v>856824</v>
      </c>
      <c r="L431" t="s">
        <v>434</v>
      </c>
      <c r="M431" t="s">
        <v>435</v>
      </c>
      <c r="N431" t="s">
        <v>56</v>
      </c>
      <c r="O431" s="1">
        <v>45778</v>
      </c>
      <c r="P431" s="1">
        <v>45962</v>
      </c>
      <c r="Q431" s="2">
        <v>95.44</v>
      </c>
      <c r="R431">
        <v>1</v>
      </c>
      <c r="S431" t="s">
        <v>57</v>
      </c>
      <c r="T431" t="s">
        <v>58</v>
      </c>
      <c r="U431" s="4">
        <v>0.7</v>
      </c>
      <c r="V431" s="2">
        <v>0</v>
      </c>
      <c r="W431">
        <v>0</v>
      </c>
      <c r="X431" t="s">
        <v>243</v>
      </c>
      <c r="Y431" t="s">
        <v>60</v>
      </c>
      <c r="Z431">
        <v>0</v>
      </c>
      <c r="AA431" s="2">
        <v>0</v>
      </c>
      <c r="AB431" s="2">
        <v>0</v>
      </c>
      <c r="AC431" s="4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66.81</v>
      </c>
      <c r="AM431" s="2">
        <v>66.81</v>
      </c>
      <c r="AN431" s="2">
        <v>0</v>
      </c>
      <c r="AO431" s="2">
        <v>0</v>
      </c>
      <c r="AP431" s="2">
        <v>0</v>
      </c>
    </row>
    <row r="432" spans="1:42" x14ac:dyDescent="0.25">
      <c r="A432" s="1">
        <v>45929</v>
      </c>
      <c r="B432" t="s">
        <v>47</v>
      </c>
      <c r="C432">
        <v>649163</v>
      </c>
      <c r="D432">
        <v>2028324182</v>
      </c>
      <c r="E432" t="s">
        <v>869</v>
      </c>
      <c r="F432" t="s">
        <v>870</v>
      </c>
      <c r="G432" t="s">
        <v>50</v>
      </c>
      <c r="H432" t="s">
        <v>278</v>
      </c>
      <c r="I432" t="s">
        <v>692</v>
      </c>
      <c r="J432" t="s">
        <v>701</v>
      </c>
      <c r="K432">
        <v>673059</v>
      </c>
      <c r="L432" t="s">
        <v>65</v>
      </c>
      <c r="M432" t="s">
        <v>115</v>
      </c>
      <c r="N432" t="s">
        <v>56</v>
      </c>
      <c r="O432" s="1">
        <v>45778</v>
      </c>
      <c r="P432" s="1">
        <v>45962</v>
      </c>
      <c r="Q432" s="2">
        <v>29.63</v>
      </c>
      <c r="R432">
        <v>1</v>
      </c>
      <c r="S432" t="s">
        <v>57</v>
      </c>
      <c r="T432" t="s">
        <v>58</v>
      </c>
      <c r="U432" s="4">
        <v>0.7</v>
      </c>
      <c r="V432" s="2">
        <v>0</v>
      </c>
      <c r="W432">
        <v>0</v>
      </c>
      <c r="X432" t="s">
        <v>243</v>
      </c>
      <c r="Y432" t="s">
        <v>60</v>
      </c>
      <c r="Z432">
        <v>0</v>
      </c>
      <c r="AA432" s="2">
        <v>0</v>
      </c>
      <c r="AB432" s="2">
        <v>0</v>
      </c>
      <c r="AC432" s="4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20.74</v>
      </c>
      <c r="AM432" s="2">
        <v>20.74</v>
      </c>
      <c r="AN432" s="2">
        <v>0</v>
      </c>
      <c r="AO432" s="2">
        <v>0</v>
      </c>
      <c r="AP432" s="2">
        <v>0</v>
      </c>
    </row>
    <row r="433" spans="1:42" x14ac:dyDescent="0.25">
      <c r="A433" s="1">
        <v>45929</v>
      </c>
      <c r="B433" t="s">
        <v>47</v>
      </c>
      <c r="C433">
        <v>649163</v>
      </c>
      <c r="D433">
        <v>2028326670</v>
      </c>
      <c r="E433" t="s">
        <v>871</v>
      </c>
      <c r="F433" t="s">
        <v>93</v>
      </c>
      <c r="G433" t="s">
        <v>50</v>
      </c>
      <c r="H433" t="s">
        <v>203</v>
      </c>
      <c r="I433" t="s">
        <v>692</v>
      </c>
      <c r="J433" t="s">
        <v>701</v>
      </c>
      <c r="K433">
        <v>823350</v>
      </c>
      <c r="L433" t="s">
        <v>475</v>
      </c>
      <c r="M433" t="s">
        <v>480</v>
      </c>
      <c r="N433" t="s">
        <v>56</v>
      </c>
      <c r="O433" s="1">
        <v>45778</v>
      </c>
      <c r="P433" s="1">
        <v>45962</v>
      </c>
      <c r="Q433" s="2">
        <v>241.09</v>
      </c>
      <c r="R433">
        <v>1</v>
      </c>
      <c r="S433" t="s">
        <v>57</v>
      </c>
      <c r="T433" t="s">
        <v>58</v>
      </c>
      <c r="U433" s="4">
        <v>0.7</v>
      </c>
      <c r="V433" s="2">
        <v>0</v>
      </c>
      <c r="W433">
        <v>0</v>
      </c>
      <c r="X433" t="s">
        <v>243</v>
      </c>
      <c r="Y433" t="s">
        <v>60</v>
      </c>
      <c r="Z433">
        <v>0</v>
      </c>
      <c r="AA433" s="2">
        <v>0</v>
      </c>
      <c r="AB433" s="2">
        <v>0</v>
      </c>
      <c r="AC433" s="4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168.76</v>
      </c>
      <c r="AM433" s="2">
        <v>168.76</v>
      </c>
      <c r="AN433" s="2">
        <v>0</v>
      </c>
      <c r="AO433" s="2">
        <v>0</v>
      </c>
      <c r="AP433" s="2">
        <v>0</v>
      </c>
    </row>
    <row r="434" spans="1:42" x14ac:dyDescent="0.25">
      <c r="A434" s="1">
        <v>45929</v>
      </c>
      <c r="B434" t="s">
        <v>47</v>
      </c>
      <c r="C434">
        <v>649163</v>
      </c>
      <c r="D434">
        <v>2028338420</v>
      </c>
      <c r="E434" t="s">
        <v>872</v>
      </c>
      <c r="F434" t="s">
        <v>460</v>
      </c>
      <c r="G434" t="s">
        <v>50</v>
      </c>
      <c r="H434" t="s">
        <v>228</v>
      </c>
      <c r="I434" t="s">
        <v>692</v>
      </c>
      <c r="J434" t="s">
        <v>701</v>
      </c>
      <c r="K434">
        <v>821015</v>
      </c>
      <c r="L434" t="s">
        <v>395</v>
      </c>
      <c r="M434" t="s">
        <v>396</v>
      </c>
      <c r="N434" t="s">
        <v>56</v>
      </c>
      <c r="O434" s="1">
        <v>45778</v>
      </c>
      <c r="P434" s="1">
        <v>45962</v>
      </c>
      <c r="Q434" s="2">
        <v>66.36</v>
      </c>
      <c r="R434">
        <v>1</v>
      </c>
      <c r="S434" t="s">
        <v>57</v>
      </c>
      <c r="T434" t="s">
        <v>58</v>
      </c>
      <c r="U434" s="4">
        <v>0.7</v>
      </c>
      <c r="V434" s="2">
        <v>0</v>
      </c>
      <c r="W434">
        <v>0</v>
      </c>
      <c r="X434" t="s">
        <v>243</v>
      </c>
      <c r="Y434" t="s">
        <v>60</v>
      </c>
      <c r="Z434">
        <v>0</v>
      </c>
      <c r="AA434" s="2">
        <v>0</v>
      </c>
      <c r="AB434" s="2">
        <v>0</v>
      </c>
      <c r="AC434" s="4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46.45</v>
      </c>
      <c r="AM434" s="2">
        <v>46.45</v>
      </c>
      <c r="AN434" s="2">
        <v>0</v>
      </c>
      <c r="AO434" s="2">
        <v>0</v>
      </c>
      <c r="AP434" s="2">
        <v>0</v>
      </c>
    </row>
    <row r="435" spans="1:42" x14ac:dyDescent="0.25">
      <c r="A435" s="1">
        <v>45929</v>
      </c>
      <c r="B435" t="s">
        <v>47</v>
      </c>
      <c r="C435">
        <v>649163</v>
      </c>
      <c r="D435">
        <v>2028338805</v>
      </c>
      <c r="E435" t="s">
        <v>873</v>
      </c>
      <c r="F435" t="s">
        <v>166</v>
      </c>
      <c r="G435" t="s">
        <v>50</v>
      </c>
      <c r="H435" t="s">
        <v>425</v>
      </c>
      <c r="I435" t="s">
        <v>692</v>
      </c>
      <c r="J435" t="s">
        <v>701</v>
      </c>
      <c r="K435">
        <v>673059</v>
      </c>
      <c r="L435" t="s">
        <v>65</v>
      </c>
      <c r="M435" t="s">
        <v>115</v>
      </c>
      <c r="N435" t="s">
        <v>56</v>
      </c>
      <c r="O435" s="1">
        <v>45778</v>
      </c>
      <c r="P435" s="1">
        <v>45962</v>
      </c>
      <c r="Q435" s="2">
        <v>99</v>
      </c>
      <c r="R435">
        <v>1</v>
      </c>
      <c r="S435" t="s">
        <v>57</v>
      </c>
      <c r="T435" t="s">
        <v>58</v>
      </c>
      <c r="U435" s="4">
        <v>0.7</v>
      </c>
      <c r="V435" s="2">
        <v>0</v>
      </c>
      <c r="W435">
        <v>0</v>
      </c>
      <c r="X435" t="s">
        <v>243</v>
      </c>
      <c r="Y435" t="s">
        <v>60</v>
      </c>
      <c r="Z435">
        <v>0</v>
      </c>
      <c r="AA435" s="2">
        <v>0</v>
      </c>
      <c r="AB435" s="2">
        <v>0</v>
      </c>
      <c r="AC435" s="4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69.3</v>
      </c>
      <c r="AM435" s="2">
        <v>69.3</v>
      </c>
      <c r="AN435" s="2">
        <v>0</v>
      </c>
      <c r="AO435" s="2">
        <v>0</v>
      </c>
      <c r="AP435" s="2">
        <v>0</v>
      </c>
    </row>
    <row r="436" spans="1:42" x14ac:dyDescent="0.25">
      <c r="A436" s="1">
        <v>45929</v>
      </c>
      <c r="B436" t="s">
        <v>47</v>
      </c>
      <c r="C436">
        <v>649163</v>
      </c>
      <c r="D436">
        <v>2028338806</v>
      </c>
      <c r="E436" t="s">
        <v>873</v>
      </c>
      <c r="F436" t="s">
        <v>166</v>
      </c>
      <c r="G436" t="s">
        <v>50</v>
      </c>
      <c r="H436" t="s">
        <v>425</v>
      </c>
      <c r="I436" t="s">
        <v>692</v>
      </c>
      <c r="J436" t="s">
        <v>861</v>
      </c>
      <c r="K436">
        <v>673059</v>
      </c>
      <c r="L436" t="s">
        <v>65</v>
      </c>
      <c r="M436" t="s">
        <v>115</v>
      </c>
      <c r="N436" t="s">
        <v>56</v>
      </c>
      <c r="O436" s="1">
        <v>45778</v>
      </c>
      <c r="P436" s="1">
        <v>45962</v>
      </c>
      <c r="Q436" s="2">
        <v>25.73</v>
      </c>
      <c r="R436">
        <v>1</v>
      </c>
      <c r="S436" t="s">
        <v>57</v>
      </c>
      <c r="T436" t="s">
        <v>58</v>
      </c>
      <c r="U436" s="4">
        <v>0.7</v>
      </c>
      <c r="V436" s="2">
        <v>0</v>
      </c>
      <c r="W436">
        <v>0</v>
      </c>
      <c r="X436" t="s">
        <v>243</v>
      </c>
      <c r="Y436" t="s">
        <v>60</v>
      </c>
      <c r="Z436">
        <v>0</v>
      </c>
      <c r="AA436" s="2">
        <v>0</v>
      </c>
      <c r="AB436" s="2">
        <v>0</v>
      </c>
      <c r="AC436" s="4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18.010000000000002</v>
      </c>
      <c r="AM436" s="2">
        <v>18.010000000000002</v>
      </c>
      <c r="AN436" s="2">
        <v>0</v>
      </c>
      <c r="AO436" s="2">
        <v>0</v>
      </c>
      <c r="AP436" s="2">
        <v>0</v>
      </c>
    </row>
    <row r="437" spans="1:42" x14ac:dyDescent="0.25">
      <c r="A437" s="1">
        <v>45929</v>
      </c>
      <c r="B437" t="s">
        <v>47</v>
      </c>
      <c r="C437">
        <v>649163</v>
      </c>
      <c r="D437">
        <v>2028349434</v>
      </c>
      <c r="E437" t="s">
        <v>874</v>
      </c>
      <c r="F437" t="s">
        <v>875</v>
      </c>
      <c r="G437" t="s">
        <v>50</v>
      </c>
      <c r="H437" t="s">
        <v>278</v>
      </c>
      <c r="I437" t="s">
        <v>692</v>
      </c>
      <c r="J437" t="s">
        <v>701</v>
      </c>
      <c r="K437">
        <v>673059</v>
      </c>
      <c r="L437" t="s">
        <v>65</v>
      </c>
      <c r="M437" t="s">
        <v>115</v>
      </c>
      <c r="N437" t="s">
        <v>56</v>
      </c>
      <c r="O437" s="1">
        <v>45778</v>
      </c>
      <c r="P437" s="1">
        <v>45962</v>
      </c>
      <c r="Q437" s="2">
        <v>43.8</v>
      </c>
      <c r="R437">
        <v>1</v>
      </c>
      <c r="S437" t="s">
        <v>57</v>
      </c>
      <c r="T437" t="s">
        <v>58</v>
      </c>
      <c r="U437" s="4">
        <v>0.7</v>
      </c>
      <c r="V437" s="2">
        <v>0</v>
      </c>
      <c r="W437">
        <v>0</v>
      </c>
      <c r="X437" t="s">
        <v>243</v>
      </c>
      <c r="Y437" t="s">
        <v>60</v>
      </c>
      <c r="Z437">
        <v>0</v>
      </c>
      <c r="AA437" s="2">
        <v>0</v>
      </c>
      <c r="AB437" s="2">
        <v>0</v>
      </c>
      <c r="AC437" s="4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30.66</v>
      </c>
      <c r="AM437" s="2">
        <v>30.66</v>
      </c>
      <c r="AN437" s="2">
        <v>0</v>
      </c>
      <c r="AO437" s="2">
        <v>0</v>
      </c>
      <c r="AP437" s="2">
        <v>0</v>
      </c>
    </row>
    <row r="438" spans="1:42" x14ac:dyDescent="0.25">
      <c r="A438" s="1">
        <v>45929</v>
      </c>
      <c r="B438" t="s">
        <v>47</v>
      </c>
      <c r="C438">
        <v>649163</v>
      </c>
      <c r="D438">
        <v>2017244385</v>
      </c>
      <c r="E438" t="s">
        <v>876</v>
      </c>
      <c r="F438" t="s">
        <v>251</v>
      </c>
      <c r="G438" t="s">
        <v>50</v>
      </c>
      <c r="H438" t="s">
        <v>125</v>
      </c>
      <c r="I438" t="s">
        <v>877</v>
      </c>
      <c r="J438" t="s">
        <v>878</v>
      </c>
      <c r="K438">
        <v>652037</v>
      </c>
      <c r="L438" t="s">
        <v>54</v>
      </c>
      <c r="M438" t="s">
        <v>73</v>
      </c>
      <c r="N438" t="s">
        <v>56</v>
      </c>
      <c r="O438" s="1">
        <v>44930</v>
      </c>
      <c r="P438" s="1">
        <v>45965</v>
      </c>
      <c r="Q438" s="2">
        <v>59.94</v>
      </c>
      <c r="R438">
        <v>1</v>
      </c>
      <c r="S438" t="s">
        <v>57</v>
      </c>
      <c r="T438" t="s">
        <v>58</v>
      </c>
      <c r="U438" s="4">
        <v>0.06</v>
      </c>
      <c r="V438" s="2">
        <v>0</v>
      </c>
      <c r="W438">
        <v>0</v>
      </c>
      <c r="X438" t="s">
        <v>59</v>
      </c>
      <c r="Y438" t="s">
        <v>60</v>
      </c>
      <c r="Z438">
        <v>0</v>
      </c>
      <c r="AA438" s="2">
        <v>0</v>
      </c>
      <c r="AB438" s="2">
        <v>0</v>
      </c>
      <c r="AC438" s="4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3.6</v>
      </c>
      <c r="AM438" s="2">
        <v>3.6</v>
      </c>
      <c r="AN438" s="2">
        <v>0</v>
      </c>
      <c r="AO438" s="2">
        <v>0</v>
      </c>
      <c r="AP438" s="2">
        <v>0</v>
      </c>
    </row>
    <row r="439" spans="1:42" x14ac:dyDescent="0.25">
      <c r="A439" s="1">
        <v>45929</v>
      </c>
      <c r="B439" t="s">
        <v>47</v>
      </c>
      <c r="C439">
        <v>649163</v>
      </c>
      <c r="D439">
        <v>2017340031</v>
      </c>
      <c r="E439" t="s">
        <v>98</v>
      </c>
      <c r="F439" t="s">
        <v>99</v>
      </c>
      <c r="G439" t="s">
        <v>50</v>
      </c>
      <c r="H439" t="s">
        <v>51</v>
      </c>
      <c r="I439" t="s">
        <v>877</v>
      </c>
      <c r="J439" t="s">
        <v>878</v>
      </c>
      <c r="K439">
        <v>652037</v>
      </c>
      <c r="L439" t="s">
        <v>54</v>
      </c>
      <c r="M439" t="s">
        <v>73</v>
      </c>
      <c r="N439" t="s">
        <v>56</v>
      </c>
      <c r="O439" s="1">
        <v>44958</v>
      </c>
      <c r="P439" s="1">
        <v>45962</v>
      </c>
      <c r="Q439" s="2">
        <v>89</v>
      </c>
      <c r="R439">
        <v>1</v>
      </c>
      <c r="S439" t="s">
        <v>57</v>
      </c>
      <c r="T439" t="s">
        <v>58</v>
      </c>
      <c r="U439" s="4">
        <v>0.06</v>
      </c>
      <c r="V439" s="2">
        <v>0</v>
      </c>
      <c r="W439">
        <v>0</v>
      </c>
      <c r="X439" t="s">
        <v>59</v>
      </c>
      <c r="Y439" t="s">
        <v>60</v>
      </c>
      <c r="Z439">
        <v>0</v>
      </c>
      <c r="AA439" s="2">
        <v>0</v>
      </c>
      <c r="AB439" s="2">
        <v>0</v>
      </c>
      <c r="AC439" s="4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5.34</v>
      </c>
      <c r="AM439" s="2">
        <v>5.34</v>
      </c>
      <c r="AN439" s="2">
        <v>0</v>
      </c>
      <c r="AO439" s="2">
        <v>0</v>
      </c>
      <c r="AP439" s="2">
        <v>0</v>
      </c>
    </row>
    <row r="440" spans="1:42" x14ac:dyDescent="0.25">
      <c r="A440" s="1">
        <v>45929</v>
      </c>
      <c r="B440" t="s">
        <v>47</v>
      </c>
      <c r="C440">
        <v>649163</v>
      </c>
      <c r="D440">
        <v>2017377178</v>
      </c>
      <c r="E440" t="s">
        <v>879</v>
      </c>
      <c r="F440" t="s">
        <v>880</v>
      </c>
      <c r="G440" t="s">
        <v>50</v>
      </c>
      <c r="H440" t="s">
        <v>228</v>
      </c>
      <c r="I440" t="s">
        <v>877</v>
      </c>
      <c r="J440" t="s">
        <v>878</v>
      </c>
      <c r="K440">
        <v>651818</v>
      </c>
      <c r="L440" t="s">
        <v>387</v>
      </c>
      <c r="M440" t="s">
        <v>342</v>
      </c>
      <c r="N440" t="s">
        <v>56</v>
      </c>
      <c r="O440" s="1">
        <v>44958</v>
      </c>
      <c r="P440" s="1">
        <v>45962</v>
      </c>
      <c r="Q440" s="2">
        <v>45.2</v>
      </c>
      <c r="R440">
        <v>1</v>
      </c>
      <c r="S440" t="s">
        <v>57</v>
      </c>
      <c r="T440" t="s">
        <v>58</v>
      </c>
      <c r="U440" s="4">
        <v>0.06</v>
      </c>
      <c r="V440" s="2">
        <v>0</v>
      </c>
      <c r="W440">
        <v>0</v>
      </c>
      <c r="X440" t="s">
        <v>59</v>
      </c>
      <c r="Y440" t="s">
        <v>60</v>
      </c>
      <c r="Z440">
        <v>0</v>
      </c>
      <c r="AA440" s="2">
        <v>0</v>
      </c>
      <c r="AB440" s="2">
        <v>0</v>
      </c>
      <c r="AC440" s="4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2.71</v>
      </c>
      <c r="AM440" s="2">
        <v>2.71</v>
      </c>
      <c r="AN440" s="2">
        <v>0</v>
      </c>
      <c r="AO440" s="2">
        <v>0</v>
      </c>
      <c r="AP440" s="2">
        <v>0</v>
      </c>
    </row>
    <row r="441" spans="1:42" x14ac:dyDescent="0.25">
      <c r="A441" s="1">
        <v>45929</v>
      </c>
      <c r="B441" t="s">
        <v>47</v>
      </c>
      <c r="C441">
        <v>649163</v>
      </c>
      <c r="D441">
        <v>2017416713</v>
      </c>
      <c r="E441" t="s">
        <v>881</v>
      </c>
      <c r="F441" t="s">
        <v>882</v>
      </c>
      <c r="G441" t="s">
        <v>50</v>
      </c>
      <c r="H441" t="s">
        <v>278</v>
      </c>
      <c r="I441" t="s">
        <v>877</v>
      </c>
      <c r="J441" t="s">
        <v>878</v>
      </c>
      <c r="K441">
        <v>649793</v>
      </c>
      <c r="L441" t="s">
        <v>65</v>
      </c>
      <c r="M441" t="s">
        <v>66</v>
      </c>
      <c r="N441" t="s">
        <v>56</v>
      </c>
      <c r="O441" s="1">
        <v>44958</v>
      </c>
      <c r="P441" s="1">
        <v>45962</v>
      </c>
      <c r="Q441" s="2">
        <v>17.21</v>
      </c>
      <c r="R441">
        <v>1</v>
      </c>
      <c r="S441" t="s">
        <v>57</v>
      </c>
      <c r="T441" t="s">
        <v>58</v>
      </c>
      <c r="U441" s="4">
        <v>0.06</v>
      </c>
      <c r="V441" s="2">
        <v>0</v>
      </c>
      <c r="W441">
        <v>0</v>
      </c>
      <c r="X441" t="s">
        <v>59</v>
      </c>
      <c r="Y441" t="s">
        <v>60</v>
      </c>
      <c r="Z441">
        <v>0</v>
      </c>
      <c r="AA441" s="2">
        <v>0</v>
      </c>
      <c r="AB441" s="2">
        <v>0</v>
      </c>
      <c r="AC441" s="4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1.03</v>
      </c>
      <c r="AM441" s="2">
        <v>1.03</v>
      </c>
      <c r="AN441" s="2">
        <v>0</v>
      </c>
      <c r="AO441" s="2">
        <v>0</v>
      </c>
      <c r="AP441" s="2">
        <v>0</v>
      </c>
    </row>
    <row r="442" spans="1:42" x14ac:dyDescent="0.25">
      <c r="A442" s="1">
        <v>45929</v>
      </c>
      <c r="B442" t="s">
        <v>47</v>
      </c>
      <c r="C442">
        <v>649163</v>
      </c>
      <c r="D442">
        <v>2017420306</v>
      </c>
      <c r="E442" t="s">
        <v>883</v>
      </c>
      <c r="F442" t="s">
        <v>346</v>
      </c>
      <c r="G442" t="s">
        <v>50</v>
      </c>
      <c r="H442" t="s">
        <v>125</v>
      </c>
      <c r="I442" t="s">
        <v>877</v>
      </c>
      <c r="J442" t="s">
        <v>878</v>
      </c>
      <c r="K442">
        <v>649793</v>
      </c>
      <c r="L442" t="s">
        <v>65</v>
      </c>
      <c r="M442" t="s">
        <v>66</v>
      </c>
      <c r="N442" t="s">
        <v>56</v>
      </c>
      <c r="O442" s="1">
        <v>44958</v>
      </c>
      <c r="P442" s="1">
        <v>45962</v>
      </c>
      <c r="Q442" s="2">
        <v>52.62</v>
      </c>
      <c r="R442">
        <v>1</v>
      </c>
      <c r="S442" t="s">
        <v>57</v>
      </c>
      <c r="T442" t="s">
        <v>58</v>
      </c>
      <c r="U442" s="4">
        <v>0.06</v>
      </c>
      <c r="V442" s="2">
        <v>0</v>
      </c>
      <c r="W442">
        <v>0</v>
      </c>
      <c r="X442" t="s">
        <v>59</v>
      </c>
      <c r="Y442" t="s">
        <v>60</v>
      </c>
      <c r="Z442">
        <v>0</v>
      </c>
      <c r="AA442" s="2">
        <v>0</v>
      </c>
      <c r="AB442" s="2">
        <v>0</v>
      </c>
      <c r="AC442" s="4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3.16</v>
      </c>
      <c r="AM442" s="2">
        <v>3.16</v>
      </c>
      <c r="AN442" s="2">
        <v>0</v>
      </c>
      <c r="AO442" s="2">
        <v>0</v>
      </c>
      <c r="AP442" s="2">
        <v>0</v>
      </c>
    </row>
    <row r="443" spans="1:42" x14ac:dyDescent="0.25">
      <c r="A443" s="1">
        <v>45929</v>
      </c>
      <c r="B443" t="s">
        <v>47</v>
      </c>
      <c r="C443">
        <v>649163</v>
      </c>
      <c r="D443">
        <v>2017521116</v>
      </c>
      <c r="E443" t="s">
        <v>884</v>
      </c>
      <c r="F443" t="s">
        <v>885</v>
      </c>
      <c r="G443" t="s">
        <v>50</v>
      </c>
      <c r="H443" t="s">
        <v>63</v>
      </c>
      <c r="I443" t="s">
        <v>877</v>
      </c>
      <c r="J443" t="s">
        <v>878</v>
      </c>
      <c r="K443">
        <v>649793</v>
      </c>
      <c r="L443" t="s">
        <v>65</v>
      </c>
      <c r="M443" t="s">
        <v>66</v>
      </c>
      <c r="N443" t="s">
        <v>56</v>
      </c>
      <c r="O443" s="1">
        <v>44958</v>
      </c>
      <c r="P443" s="1">
        <v>45962</v>
      </c>
      <c r="Q443" s="2">
        <v>40.65</v>
      </c>
      <c r="R443">
        <v>1</v>
      </c>
      <c r="S443" t="s">
        <v>57</v>
      </c>
      <c r="T443" t="s">
        <v>58</v>
      </c>
      <c r="U443" s="4">
        <v>0.06</v>
      </c>
      <c r="V443" s="2">
        <v>0</v>
      </c>
      <c r="W443">
        <v>0</v>
      </c>
      <c r="X443" t="s">
        <v>59</v>
      </c>
      <c r="Y443" t="s">
        <v>60</v>
      </c>
      <c r="Z443">
        <v>0</v>
      </c>
      <c r="AA443" s="2">
        <v>0</v>
      </c>
      <c r="AB443" s="2">
        <v>0</v>
      </c>
      <c r="AC443" s="4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2.44</v>
      </c>
      <c r="AM443" s="2">
        <v>2.44</v>
      </c>
      <c r="AN443" s="2">
        <v>0</v>
      </c>
      <c r="AO443" s="2">
        <v>0</v>
      </c>
      <c r="AP443" s="2">
        <v>0</v>
      </c>
    </row>
    <row r="444" spans="1:42" x14ac:dyDescent="0.25">
      <c r="A444" s="1">
        <v>45929</v>
      </c>
      <c r="B444" t="s">
        <v>47</v>
      </c>
      <c r="C444">
        <v>649163</v>
      </c>
      <c r="D444">
        <v>2017535627</v>
      </c>
      <c r="E444" t="s">
        <v>443</v>
      </c>
      <c r="F444" t="s">
        <v>886</v>
      </c>
      <c r="G444" t="s">
        <v>50</v>
      </c>
      <c r="H444" t="s">
        <v>228</v>
      </c>
      <c r="I444" t="s">
        <v>877</v>
      </c>
      <c r="J444" t="s">
        <v>878</v>
      </c>
      <c r="K444">
        <v>651818</v>
      </c>
      <c r="L444" t="s">
        <v>387</v>
      </c>
      <c r="M444" t="s">
        <v>342</v>
      </c>
      <c r="N444" t="s">
        <v>56</v>
      </c>
      <c r="O444" s="1">
        <v>44986</v>
      </c>
      <c r="P444" s="1">
        <v>45962</v>
      </c>
      <c r="Q444" s="2">
        <v>56.71</v>
      </c>
      <c r="R444">
        <v>1</v>
      </c>
      <c r="S444" t="s">
        <v>57</v>
      </c>
      <c r="T444" t="s">
        <v>58</v>
      </c>
      <c r="U444" s="4">
        <v>0.06</v>
      </c>
      <c r="V444" s="2">
        <v>0</v>
      </c>
      <c r="W444">
        <v>0</v>
      </c>
      <c r="X444" t="s">
        <v>59</v>
      </c>
      <c r="Y444" t="s">
        <v>60</v>
      </c>
      <c r="Z444">
        <v>0</v>
      </c>
      <c r="AA444" s="2">
        <v>0</v>
      </c>
      <c r="AB444" s="2">
        <v>0</v>
      </c>
      <c r="AC444" s="4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3.4</v>
      </c>
      <c r="AM444" s="2">
        <v>3.4</v>
      </c>
      <c r="AN444" s="2">
        <v>0</v>
      </c>
      <c r="AO444" s="2">
        <v>0</v>
      </c>
      <c r="AP444" s="2">
        <v>0</v>
      </c>
    </row>
    <row r="445" spans="1:42" x14ac:dyDescent="0.25">
      <c r="A445" s="1">
        <v>45929</v>
      </c>
      <c r="B445" t="s">
        <v>47</v>
      </c>
      <c r="C445">
        <v>649163</v>
      </c>
      <c r="D445">
        <v>2017621914</v>
      </c>
      <c r="E445" t="s">
        <v>887</v>
      </c>
      <c r="F445" t="s">
        <v>888</v>
      </c>
      <c r="G445" t="s">
        <v>50</v>
      </c>
      <c r="H445" t="s">
        <v>278</v>
      </c>
      <c r="I445" t="s">
        <v>877</v>
      </c>
      <c r="J445" t="s">
        <v>878</v>
      </c>
      <c r="K445">
        <v>649793</v>
      </c>
      <c r="L445" t="s">
        <v>65</v>
      </c>
      <c r="M445" t="s">
        <v>66</v>
      </c>
      <c r="N445" t="s">
        <v>56</v>
      </c>
      <c r="O445" s="1">
        <v>44986</v>
      </c>
      <c r="P445" s="1">
        <v>45962</v>
      </c>
      <c r="Q445" s="2">
        <v>29.38</v>
      </c>
      <c r="R445">
        <v>1</v>
      </c>
      <c r="S445" t="s">
        <v>57</v>
      </c>
      <c r="T445" t="s">
        <v>58</v>
      </c>
      <c r="U445" s="4">
        <v>0.06</v>
      </c>
      <c r="V445" s="2">
        <v>0</v>
      </c>
      <c r="W445">
        <v>0</v>
      </c>
      <c r="X445" t="s">
        <v>59</v>
      </c>
      <c r="Y445" t="s">
        <v>60</v>
      </c>
      <c r="Z445">
        <v>0</v>
      </c>
      <c r="AA445" s="2">
        <v>0</v>
      </c>
      <c r="AB445" s="2">
        <v>0</v>
      </c>
      <c r="AC445" s="4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1.76</v>
      </c>
      <c r="AM445" s="2">
        <v>1.76</v>
      </c>
      <c r="AN445" s="2">
        <v>0</v>
      </c>
      <c r="AO445" s="2">
        <v>0</v>
      </c>
      <c r="AP445" s="2">
        <v>0</v>
      </c>
    </row>
    <row r="446" spans="1:42" x14ac:dyDescent="0.25">
      <c r="A446" s="1">
        <v>45929</v>
      </c>
      <c r="B446" t="s">
        <v>47</v>
      </c>
      <c r="C446">
        <v>649163</v>
      </c>
      <c r="D446">
        <v>2017720603</v>
      </c>
      <c r="E446" t="s">
        <v>889</v>
      </c>
      <c r="F446" t="s">
        <v>97</v>
      </c>
      <c r="G446" t="s">
        <v>50</v>
      </c>
      <c r="H446" t="s">
        <v>228</v>
      </c>
      <c r="I446" t="s">
        <v>877</v>
      </c>
      <c r="J446" t="s">
        <v>878</v>
      </c>
      <c r="K446">
        <v>649793</v>
      </c>
      <c r="L446" t="s">
        <v>65</v>
      </c>
      <c r="M446" t="s">
        <v>66</v>
      </c>
      <c r="N446" t="s">
        <v>56</v>
      </c>
      <c r="O446" s="1">
        <v>44986</v>
      </c>
      <c r="P446" s="1">
        <v>45962</v>
      </c>
      <c r="Q446" s="2">
        <v>26.03</v>
      </c>
      <c r="R446">
        <v>1</v>
      </c>
      <c r="S446" t="s">
        <v>57</v>
      </c>
      <c r="T446" t="s">
        <v>58</v>
      </c>
      <c r="U446" s="4">
        <v>0.06</v>
      </c>
      <c r="V446" s="2">
        <v>0</v>
      </c>
      <c r="W446">
        <v>0</v>
      </c>
      <c r="X446" t="s">
        <v>59</v>
      </c>
      <c r="Y446" t="s">
        <v>60</v>
      </c>
      <c r="Z446">
        <v>0</v>
      </c>
      <c r="AA446" s="2">
        <v>0</v>
      </c>
      <c r="AB446" s="2">
        <v>0</v>
      </c>
      <c r="AC446" s="4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1.56</v>
      </c>
      <c r="AM446" s="2">
        <v>1.56</v>
      </c>
      <c r="AN446" s="2">
        <v>0</v>
      </c>
      <c r="AO446" s="2">
        <v>0</v>
      </c>
      <c r="AP446" s="2">
        <v>0</v>
      </c>
    </row>
    <row r="447" spans="1:42" x14ac:dyDescent="0.25">
      <c r="A447" s="1">
        <v>45929</v>
      </c>
      <c r="B447" t="s">
        <v>47</v>
      </c>
      <c r="C447">
        <v>649163</v>
      </c>
      <c r="D447">
        <v>2018032129</v>
      </c>
      <c r="E447" t="s">
        <v>890</v>
      </c>
      <c r="F447" t="s">
        <v>891</v>
      </c>
      <c r="G447" t="s">
        <v>50</v>
      </c>
      <c r="H447" t="s">
        <v>51</v>
      </c>
      <c r="I447" t="s">
        <v>877</v>
      </c>
      <c r="J447" t="s">
        <v>878</v>
      </c>
      <c r="K447">
        <v>649247</v>
      </c>
      <c r="L447" t="s">
        <v>84</v>
      </c>
      <c r="M447" t="s">
        <v>85</v>
      </c>
      <c r="N447" t="s">
        <v>56</v>
      </c>
      <c r="O447" s="1">
        <v>45017</v>
      </c>
      <c r="P447" s="1">
        <v>45962</v>
      </c>
      <c r="Q447" s="2">
        <v>49.98</v>
      </c>
      <c r="R447">
        <v>1</v>
      </c>
      <c r="S447" t="s">
        <v>57</v>
      </c>
      <c r="T447" t="s">
        <v>58</v>
      </c>
      <c r="U447" s="4">
        <v>0.06</v>
      </c>
      <c r="V447" s="2">
        <v>0</v>
      </c>
      <c r="W447">
        <v>0</v>
      </c>
      <c r="X447" t="s">
        <v>59</v>
      </c>
      <c r="Y447" t="s">
        <v>60</v>
      </c>
      <c r="Z447">
        <v>0</v>
      </c>
      <c r="AA447" s="2">
        <v>0</v>
      </c>
      <c r="AB447" s="2">
        <v>0</v>
      </c>
      <c r="AC447" s="4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</v>
      </c>
      <c r="AM447" s="2">
        <v>3</v>
      </c>
      <c r="AN447" s="2">
        <v>0</v>
      </c>
      <c r="AO447" s="2">
        <v>0</v>
      </c>
      <c r="AP447" s="2">
        <v>0</v>
      </c>
    </row>
    <row r="448" spans="1:42" x14ac:dyDescent="0.25">
      <c r="A448" s="1">
        <v>45929</v>
      </c>
      <c r="B448" t="s">
        <v>47</v>
      </c>
      <c r="C448">
        <v>649163</v>
      </c>
      <c r="D448">
        <v>2018114568</v>
      </c>
      <c r="E448" t="s">
        <v>892</v>
      </c>
      <c r="F448" t="s">
        <v>805</v>
      </c>
      <c r="G448" t="s">
        <v>50</v>
      </c>
      <c r="H448" t="s">
        <v>51</v>
      </c>
      <c r="I448" t="s">
        <v>877</v>
      </c>
      <c r="J448" t="s">
        <v>878</v>
      </c>
      <c r="K448">
        <v>649247</v>
      </c>
      <c r="L448" t="s">
        <v>84</v>
      </c>
      <c r="M448" t="s">
        <v>85</v>
      </c>
      <c r="N448" t="s">
        <v>56</v>
      </c>
      <c r="O448" s="1">
        <v>45017</v>
      </c>
      <c r="P448" s="1">
        <v>45962</v>
      </c>
      <c r="Q448" s="2">
        <v>15.88</v>
      </c>
      <c r="R448">
        <v>1</v>
      </c>
      <c r="S448" t="s">
        <v>57</v>
      </c>
      <c r="T448" t="s">
        <v>58</v>
      </c>
      <c r="U448" s="4">
        <v>0.06</v>
      </c>
      <c r="V448" s="2">
        <v>0</v>
      </c>
      <c r="W448">
        <v>0</v>
      </c>
      <c r="X448" t="s">
        <v>59</v>
      </c>
      <c r="Y448" t="s">
        <v>60</v>
      </c>
      <c r="Z448">
        <v>0</v>
      </c>
      <c r="AA448" s="2">
        <v>0</v>
      </c>
      <c r="AB448" s="2">
        <v>0</v>
      </c>
      <c r="AC448" s="4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0.95</v>
      </c>
      <c r="AM448" s="2">
        <v>0.95</v>
      </c>
      <c r="AN448" s="2">
        <v>0</v>
      </c>
      <c r="AO448" s="2">
        <v>0</v>
      </c>
      <c r="AP448" s="2">
        <v>0</v>
      </c>
    </row>
    <row r="449" spans="1:42" x14ac:dyDescent="0.25">
      <c r="A449" s="1">
        <v>45929</v>
      </c>
      <c r="B449" t="s">
        <v>47</v>
      </c>
      <c r="C449">
        <v>649163</v>
      </c>
      <c r="D449">
        <v>2018491279</v>
      </c>
      <c r="E449" t="s">
        <v>893</v>
      </c>
      <c r="F449" t="s">
        <v>894</v>
      </c>
      <c r="G449" t="s">
        <v>50</v>
      </c>
      <c r="H449" t="s">
        <v>51</v>
      </c>
      <c r="I449" t="s">
        <v>877</v>
      </c>
      <c r="J449" t="s">
        <v>878</v>
      </c>
      <c r="K449">
        <v>678320</v>
      </c>
      <c r="L449" t="s">
        <v>108</v>
      </c>
      <c r="M449" t="s">
        <v>109</v>
      </c>
      <c r="N449" t="s">
        <v>56</v>
      </c>
      <c r="O449" s="1">
        <v>45046</v>
      </c>
      <c r="P449" s="1">
        <v>45960</v>
      </c>
      <c r="Q449" s="2">
        <v>101.58</v>
      </c>
      <c r="R449">
        <v>1</v>
      </c>
      <c r="S449" t="s">
        <v>57</v>
      </c>
      <c r="T449" t="s">
        <v>58</v>
      </c>
      <c r="U449" s="4">
        <v>0.06</v>
      </c>
      <c r="V449" s="2">
        <v>0</v>
      </c>
      <c r="W449">
        <v>0</v>
      </c>
      <c r="X449" t="s">
        <v>59</v>
      </c>
      <c r="Y449" t="s">
        <v>60</v>
      </c>
      <c r="Z449">
        <v>0</v>
      </c>
      <c r="AA449" s="2">
        <v>0</v>
      </c>
      <c r="AB449" s="2">
        <v>0</v>
      </c>
      <c r="AC449" s="4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6.09</v>
      </c>
      <c r="AM449" s="2">
        <v>6.09</v>
      </c>
      <c r="AN449" s="2">
        <v>0</v>
      </c>
      <c r="AO449" s="2">
        <v>0</v>
      </c>
      <c r="AP449" s="2">
        <v>0</v>
      </c>
    </row>
    <row r="450" spans="1:42" x14ac:dyDescent="0.25">
      <c r="A450" s="1">
        <v>45929</v>
      </c>
      <c r="B450" t="s">
        <v>47</v>
      </c>
      <c r="C450">
        <v>649163</v>
      </c>
      <c r="D450">
        <v>2018642367</v>
      </c>
      <c r="E450" t="s">
        <v>895</v>
      </c>
      <c r="F450" t="s">
        <v>582</v>
      </c>
      <c r="G450" t="s">
        <v>50</v>
      </c>
      <c r="H450" t="s">
        <v>896</v>
      </c>
      <c r="I450" t="s">
        <v>877</v>
      </c>
      <c r="J450" t="s">
        <v>878</v>
      </c>
      <c r="K450">
        <v>649247</v>
      </c>
      <c r="L450" t="s">
        <v>84</v>
      </c>
      <c r="M450" t="s">
        <v>85</v>
      </c>
      <c r="N450" t="s">
        <v>56</v>
      </c>
      <c r="O450" s="1">
        <v>45082</v>
      </c>
      <c r="P450" s="1">
        <v>45966</v>
      </c>
      <c r="Q450" s="2">
        <v>49.98</v>
      </c>
      <c r="R450">
        <v>1</v>
      </c>
      <c r="S450" t="s">
        <v>57</v>
      </c>
      <c r="T450" t="s">
        <v>58</v>
      </c>
      <c r="U450" s="4">
        <v>0.06</v>
      </c>
      <c r="V450" s="2">
        <v>0</v>
      </c>
      <c r="W450">
        <v>0</v>
      </c>
      <c r="X450" t="s">
        <v>59</v>
      </c>
      <c r="Y450" t="s">
        <v>60</v>
      </c>
      <c r="Z450">
        <v>0</v>
      </c>
      <c r="AA450" s="2">
        <v>0</v>
      </c>
      <c r="AB450" s="2">
        <v>0</v>
      </c>
      <c r="AC450" s="4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3</v>
      </c>
      <c r="AM450" s="2">
        <v>3</v>
      </c>
      <c r="AN450" s="2">
        <v>0</v>
      </c>
      <c r="AO450" s="2">
        <v>0</v>
      </c>
      <c r="AP450" s="2">
        <v>0</v>
      </c>
    </row>
    <row r="451" spans="1:42" x14ac:dyDescent="0.25">
      <c r="A451" s="1">
        <v>45929</v>
      </c>
      <c r="B451" t="s">
        <v>47</v>
      </c>
      <c r="C451">
        <v>649163</v>
      </c>
      <c r="D451">
        <v>2018749140</v>
      </c>
      <c r="E451" t="s">
        <v>897</v>
      </c>
      <c r="F451" t="s">
        <v>898</v>
      </c>
      <c r="G451" t="s">
        <v>50</v>
      </c>
      <c r="H451" t="s">
        <v>51</v>
      </c>
      <c r="I451" t="s">
        <v>877</v>
      </c>
      <c r="J451" t="s">
        <v>878</v>
      </c>
      <c r="K451">
        <v>649164</v>
      </c>
      <c r="L451" t="s">
        <v>69</v>
      </c>
      <c r="M451" t="s">
        <v>70</v>
      </c>
      <c r="N451" t="s">
        <v>56</v>
      </c>
      <c r="O451" s="1">
        <v>45078</v>
      </c>
      <c r="P451" s="1">
        <v>45962</v>
      </c>
      <c r="Q451" s="2">
        <v>35.979999999999997</v>
      </c>
      <c r="R451">
        <v>1</v>
      </c>
      <c r="S451" t="s">
        <v>57</v>
      </c>
      <c r="T451" t="s">
        <v>58</v>
      </c>
      <c r="U451" s="4">
        <v>0.06</v>
      </c>
      <c r="V451" s="2">
        <v>0</v>
      </c>
      <c r="W451">
        <v>0</v>
      </c>
      <c r="X451" t="s">
        <v>59</v>
      </c>
      <c r="Y451" t="s">
        <v>60</v>
      </c>
      <c r="Z451">
        <v>0</v>
      </c>
      <c r="AA451" s="2">
        <v>0</v>
      </c>
      <c r="AB451" s="2">
        <v>0</v>
      </c>
      <c r="AC451" s="4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2.16</v>
      </c>
      <c r="AM451" s="2">
        <v>2.16</v>
      </c>
      <c r="AN451" s="2">
        <v>0</v>
      </c>
      <c r="AO451" s="2">
        <v>0</v>
      </c>
      <c r="AP451" s="2">
        <v>0</v>
      </c>
    </row>
    <row r="452" spans="1:42" x14ac:dyDescent="0.25">
      <c r="A452" s="1">
        <v>45929</v>
      </c>
      <c r="B452" t="s">
        <v>47</v>
      </c>
      <c r="C452">
        <v>649163</v>
      </c>
      <c r="D452">
        <v>2018857515</v>
      </c>
      <c r="E452" t="s">
        <v>443</v>
      </c>
      <c r="F452" t="s">
        <v>712</v>
      </c>
      <c r="G452" t="s">
        <v>50</v>
      </c>
      <c r="H452" t="s">
        <v>896</v>
      </c>
      <c r="I452" t="s">
        <v>877</v>
      </c>
      <c r="J452" t="s">
        <v>878</v>
      </c>
      <c r="K452">
        <v>651818</v>
      </c>
      <c r="L452" t="s">
        <v>387</v>
      </c>
      <c r="M452" t="s">
        <v>342</v>
      </c>
      <c r="N452" t="s">
        <v>56</v>
      </c>
      <c r="O452" s="1">
        <v>45078</v>
      </c>
      <c r="P452" s="1">
        <v>45962</v>
      </c>
      <c r="Q452" s="2">
        <v>40.04</v>
      </c>
      <c r="R452">
        <v>1</v>
      </c>
      <c r="S452" t="s">
        <v>57</v>
      </c>
      <c r="T452" t="s">
        <v>58</v>
      </c>
      <c r="U452" s="4">
        <v>0.06</v>
      </c>
      <c r="V452" s="2">
        <v>0</v>
      </c>
      <c r="W452">
        <v>0</v>
      </c>
      <c r="X452" t="s">
        <v>59</v>
      </c>
      <c r="Y452" t="s">
        <v>60</v>
      </c>
      <c r="Z452">
        <v>0</v>
      </c>
      <c r="AA452" s="2">
        <v>0</v>
      </c>
      <c r="AB452" s="2">
        <v>0</v>
      </c>
      <c r="AC452" s="4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2.4</v>
      </c>
      <c r="AM452" s="2">
        <v>2.4</v>
      </c>
      <c r="AN452" s="2">
        <v>0</v>
      </c>
      <c r="AO452" s="2">
        <v>0</v>
      </c>
      <c r="AP452" s="2">
        <v>0</v>
      </c>
    </row>
    <row r="453" spans="1:42" x14ac:dyDescent="0.25">
      <c r="A453" s="1">
        <v>45929</v>
      </c>
      <c r="B453" t="s">
        <v>47</v>
      </c>
      <c r="C453">
        <v>649163</v>
      </c>
      <c r="D453">
        <v>2018954430</v>
      </c>
      <c r="E453" t="s">
        <v>899</v>
      </c>
      <c r="F453" t="s">
        <v>142</v>
      </c>
      <c r="G453" t="s">
        <v>50</v>
      </c>
      <c r="H453" t="s">
        <v>528</v>
      </c>
      <c r="I453" t="s">
        <v>877</v>
      </c>
      <c r="J453" t="s">
        <v>878</v>
      </c>
      <c r="K453">
        <v>651818</v>
      </c>
      <c r="L453" t="s">
        <v>387</v>
      </c>
      <c r="M453" t="s">
        <v>342</v>
      </c>
      <c r="N453" t="s">
        <v>56</v>
      </c>
      <c r="O453" s="1">
        <v>45111</v>
      </c>
      <c r="P453" s="1">
        <v>45965</v>
      </c>
      <c r="Q453" s="2">
        <v>45.94</v>
      </c>
      <c r="R453">
        <v>1</v>
      </c>
      <c r="S453" t="s">
        <v>57</v>
      </c>
      <c r="T453" t="s">
        <v>58</v>
      </c>
      <c r="U453" s="4">
        <v>0.06</v>
      </c>
      <c r="V453" s="2">
        <v>0</v>
      </c>
      <c r="W453">
        <v>0</v>
      </c>
      <c r="X453" t="s">
        <v>59</v>
      </c>
      <c r="Y453" t="s">
        <v>60</v>
      </c>
      <c r="Z453">
        <v>0</v>
      </c>
      <c r="AA453" s="2">
        <v>0</v>
      </c>
      <c r="AB453" s="2">
        <v>0</v>
      </c>
      <c r="AC453" s="4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2.76</v>
      </c>
      <c r="AM453" s="2">
        <v>2.76</v>
      </c>
      <c r="AN453" s="2">
        <v>0</v>
      </c>
      <c r="AO453" s="2">
        <v>0</v>
      </c>
      <c r="AP453" s="2">
        <v>0</v>
      </c>
    </row>
    <row r="454" spans="1:42" x14ac:dyDescent="0.25">
      <c r="A454" s="1">
        <v>45929</v>
      </c>
      <c r="B454" t="s">
        <v>47</v>
      </c>
      <c r="C454">
        <v>649163</v>
      </c>
      <c r="D454">
        <v>2019001261</v>
      </c>
      <c r="E454" t="s">
        <v>443</v>
      </c>
      <c r="F454" t="s">
        <v>900</v>
      </c>
      <c r="G454" t="s">
        <v>50</v>
      </c>
      <c r="H454" t="s">
        <v>51</v>
      </c>
      <c r="I454" t="s">
        <v>877</v>
      </c>
      <c r="J454" t="s">
        <v>878</v>
      </c>
      <c r="K454">
        <v>677095</v>
      </c>
      <c r="L454" t="s">
        <v>901</v>
      </c>
      <c r="M454" t="s">
        <v>894</v>
      </c>
      <c r="N454" t="s">
        <v>56</v>
      </c>
      <c r="O454" s="1">
        <v>45108</v>
      </c>
      <c r="P454" s="1">
        <v>45962</v>
      </c>
      <c r="Q454" s="2">
        <v>39.979999999999997</v>
      </c>
      <c r="R454">
        <v>1</v>
      </c>
      <c r="S454" t="s">
        <v>57</v>
      </c>
      <c r="T454" t="s">
        <v>58</v>
      </c>
      <c r="U454" s="4">
        <v>0.02</v>
      </c>
      <c r="V454" s="2">
        <v>0</v>
      </c>
      <c r="W454">
        <v>0</v>
      </c>
      <c r="X454" t="s">
        <v>59</v>
      </c>
      <c r="Y454" t="s">
        <v>60</v>
      </c>
      <c r="Z454">
        <v>0</v>
      </c>
      <c r="AA454" s="2">
        <v>0</v>
      </c>
      <c r="AB454" s="2">
        <v>0</v>
      </c>
      <c r="AC454" s="4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0.8</v>
      </c>
      <c r="AM454" s="2">
        <v>0.8</v>
      </c>
      <c r="AN454" s="2">
        <v>0</v>
      </c>
      <c r="AO454" s="2">
        <v>0</v>
      </c>
      <c r="AP454" s="2">
        <v>0</v>
      </c>
    </row>
    <row r="455" spans="1:42" x14ac:dyDescent="0.25">
      <c r="A455" s="1">
        <v>45929</v>
      </c>
      <c r="B455" t="s">
        <v>47</v>
      </c>
      <c r="C455">
        <v>649163</v>
      </c>
      <c r="D455">
        <v>2019004912</v>
      </c>
      <c r="E455" t="s">
        <v>902</v>
      </c>
      <c r="F455" t="s">
        <v>591</v>
      </c>
      <c r="G455" t="s">
        <v>50</v>
      </c>
      <c r="H455" t="s">
        <v>228</v>
      </c>
      <c r="I455" t="s">
        <v>877</v>
      </c>
      <c r="J455" t="s">
        <v>878</v>
      </c>
      <c r="K455">
        <v>669316</v>
      </c>
      <c r="L455" t="s">
        <v>321</v>
      </c>
      <c r="M455" t="s">
        <v>322</v>
      </c>
      <c r="N455" t="s">
        <v>56</v>
      </c>
      <c r="O455" s="1">
        <v>45108</v>
      </c>
      <c r="P455" s="1">
        <v>45962</v>
      </c>
      <c r="Q455" s="2">
        <v>49.11</v>
      </c>
      <c r="R455">
        <v>1</v>
      </c>
      <c r="S455" t="s">
        <v>57</v>
      </c>
      <c r="T455" t="s">
        <v>58</v>
      </c>
      <c r="U455" s="4">
        <v>0.06</v>
      </c>
      <c r="V455" s="2">
        <v>0</v>
      </c>
      <c r="W455">
        <v>0</v>
      </c>
      <c r="X455" t="s">
        <v>59</v>
      </c>
      <c r="Y455" t="s">
        <v>60</v>
      </c>
      <c r="Z455">
        <v>0</v>
      </c>
      <c r="AA455" s="2">
        <v>0</v>
      </c>
      <c r="AB455" s="2">
        <v>0</v>
      </c>
      <c r="AC455" s="4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2.95</v>
      </c>
      <c r="AM455" s="2">
        <v>2.95</v>
      </c>
      <c r="AN455" s="2">
        <v>0</v>
      </c>
      <c r="AO455" s="2">
        <v>0</v>
      </c>
      <c r="AP455" s="2">
        <v>0</v>
      </c>
    </row>
    <row r="456" spans="1:42" x14ac:dyDescent="0.25">
      <c r="A456" s="1">
        <v>45929</v>
      </c>
      <c r="B456" t="s">
        <v>47</v>
      </c>
      <c r="C456">
        <v>649163</v>
      </c>
      <c r="D456">
        <v>2019015326</v>
      </c>
      <c r="E456" t="s">
        <v>903</v>
      </c>
      <c r="F456" t="s">
        <v>904</v>
      </c>
      <c r="G456" t="s">
        <v>50</v>
      </c>
      <c r="H456" t="s">
        <v>228</v>
      </c>
      <c r="I456" t="s">
        <v>877</v>
      </c>
      <c r="J456" t="s">
        <v>878</v>
      </c>
      <c r="K456">
        <v>669316</v>
      </c>
      <c r="L456" t="s">
        <v>321</v>
      </c>
      <c r="M456" t="s">
        <v>322</v>
      </c>
      <c r="N456" t="s">
        <v>56</v>
      </c>
      <c r="O456" s="1">
        <v>45108</v>
      </c>
      <c r="P456" s="1">
        <v>45962</v>
      </c>
      <c r="Q456" s="2">
        <v>49.11</v>
      </c>
      <c r="R456">
        <v>1</v>
      </c>
      <c r="S456" t="s">
        <v>57</v>
      </c>
      <c r="T456" t="s">
        <v>58</v>
      </c>
      <c r="U456" s="4">
        <v>0.06</v>
      </c>
      <c r="V456" s="2">
        <v>0</v>
      </c>
      <c r="W456">
        <v>0</v>
      </c>
      <c r="X456" t="s">
        <v>59</v>
      </c>
      <c r="Y456" t="s">
        <v>60</v>
      </c>
      <c r="Z456">
        <v>0</v>
      </c>
      <c r="AA456" s="2">
        <v>0</v>
      </c>
      <c r="AB456" s="2">
        <v>0</v>
      </c>
      <c r="AC456" s="4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2.95</v>
      </c>
      <c r="AM456" s="2">
        <v>2.95</v>
      </c>
      <c r="AN456" s="2">
        <v>0</v>
      </c>
      <c r="AO456" s="2">
        <v>0</v>
      </c>
      <c r="AP456" s="2">
        <v>0</v>
      </c>
    </row>
    <row r="457" spans="1:42" x14ac:dyDescent="0.25">
      <c r="A457" s="1">
        <v>45929</v>
      </c>
      <c r="B457" t="s">
        <v>47</v>
      </c>
      <c r="C457">
        <v>649163</v>
      </c>
      <c r="D457">
        <v>2019158700</v>
      </c>
      <c r="E457" t="s">
        <v>905</v>
      </c>
      <c r="F457" t="s">
        <v>347</v>
      </c>
      <c r="G457" t="s">
        <v>50</v>
      </c>
      <c r="H457" t="s">
        <v>228</v>
      </c>
      <c r="I457" t="s">
        <v>877</v>
      </c>
      <c r="J457" t="s">
        <v>878</v>
      </c>
      <c r="K457">
        <v>673059</v>
      </c>
      <c r="L457" t="s">
        <v>65</v>
      </c>
      <c r="M457" t="s">
        <v>115</v>
      </c>
      <c r="N457" t="s">
        <v>56</v>
      </c>
      <c r="O457" s="1">
        <v>45108</v>
      </c>
      <c r="P457" s="1">
        <v>45962</v>
      </c>
      <c r="Q457" s="2">
        <v>17.920000000000002</v>
      </c>
      <c r="R457">
        <v>1</v>
      </c>
      <c r="S457" t="s">
        <v>57</v>
      </c>
      <c r="T457" t="s">
        <v>58</v>
      </c>
      <c r="U457" s="4">
        <v>0.06</v>
      </c>
      <c r="V457" s="2">
        <v>0</v>
      </c>
      <c r="W457">
        <v>0</v>
      </c>
      <c r="X457" t="s">
        <v>59</v>
      </c>
      <c r="Y457" t="s">
        <v>60</v>
      </c>
      <c r="Z457">
        <v>0</v>
      </c>
      <c r="AA457" s="2">
        <v>0</v>
      </c>
      <c r="AB457" s="2">
        <v>0</v>
      </c>
      <c r="AC457" s="4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1.08</v>
      </c>
      <c r="AM457" s="2">
        <v>1.08</v>
      </c>
      <c r="AN457" s="2">
        <v>0</v>
      </c>
      <c r="AO457" s="2">
        <v>0</v>
      </c>
      <c r="AP457" s="2">
        <v>0</v>
      </c>
    </row>
    <row r="458" spans="1:42" x14ac:dyDescent="0.25">
      <c r="A458" s="1">
        <v>45929</v>
      </c>
      <c r="B458" t="s">
        <v>47</v>
      </c>
      <c r="C458">
        <v>649163</v>
      </c>
      <c r="D458">
        <v>2019186244</v>
      </c>
      <c r="E458" t="s">
        <v>906</v>
      </c>
      <c r="F458" t="s">
        <v>907</v>
      </c>
      <c r="G458" t="s">
        <v>50</v>
      </c>
      <c r="H458" t="s">
        <v>51</v>
      </c>
      <c r="I458" t="s">
        <v>877</v>
      </c>
      <c r="J458" t="s">
        <v>878</v>
      </c>
      <c r="K458">
        <v>649164</v>
      </c>
      <c r="L458" t="s">
        <v>69</v>
      </c>
      <c r="M458" t="s">
        <v>70</v>
      </c>
      <c r="N458" t="s">
        <v>56</v>
      </c>
      <c r="O458" s="1">
        <v>45108</v>
      </c>
      <c r="P458" s="1">
        <v>45962</v>
      </c>
      <c r="Q458" s="2">
        <v>30.12</v>
      </c>
      <c r="R458">
        <v>1</v>
      </c>
      <c r="S458" t="s">
        <v>57</v>
      </c>
      <c r="T458" t="s">
        <v>58</v>
      </c>
      <c r="U458" s="4">
        <v>0.06</v>
      </c>
      <c r="V458" s="2">
        <v>0</v>
      </c>
      <c r="W458">
        <v>0</v>
      </c>
      <c r="X458" t="s">
        <v>59</v>
      </c>
      <c r="Y458" t="s">
        <v>60</v>
      </c>
      <c r="Z458">
        <v>0</v>
      </c>
      <c r="AA458" s="2">
        <v>0</v>
      </c>
      <c r="AB458" s="2">
        <v>0</v>
      </c>
      <c r="AC458" s="4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1.81</v>
      </c>
      <c r="AM458" s="2">
        <v>1.81</v>
      </c>
      <c r="AN458" s="2">
        <v>0</v>
      </c>
      <c r="AO458" s="2">
        <v>0</v>
      </c>
      <c r="AP458" s="2">
        <v>0</v>
      </c>
    </row>
    <row r="459" spans="1:42" x14ac:dyDescent="0.25">
      <c r="A459" s="1">
        <v>45929</v>
      </c>
      <c r="B459" t="s">
        <v>47</v>
      </c>
      <c r="C459">
        <v>649163</v>
      </c>
      <c r="D459">
        <v>2019201537</v>
      </c>
      <c r="E459" t="s">
        <v>908</v>
      </c>
      <c r="F459" t="s">
        <v>909</v>
      </c>
      <c r="G459" t="s">
        <v>50</v>
      </c>
      <c r="H459" t="s">
        <v>51</v>
      </c>
      <c r="I459" t="s">
        <v>877</v>
      </c>
      <c r="J459" t="s">
        <v>878</v>
      </c>
      <c r="K459">
        <v>649247</v>
      </c>
      <c r="L459" t="s">
        <v>84</v>
      </c>
      <c r="M459" t="s">
        <v>85</v>
      </c>
      <c r="N459" t="s">
        <v>56</v>
      </c>
      <c r="O459" s="1">
        <v>45108</v>
      </c>
      <c r="P459" s="1">
        <v>45962</v>
      </c>
      <c r="Q459" s="2">
        <v>119.58</v>
      </c>
      <c r="R459">
        <v>1</v>
      </c>
      <c r="S459" t="s">
        <v>57</v>
      </c>
      <c r="T459" t="s">
        <v>58</v>
      </c>
      <c r="U459" s="4">
        <v>0.06</v>
      </c>
      <c r="V459" s="2">
        <v>0</v>
      </c>
      <c r="W459">
        <v>0</v>
      </c>
      <c r="X459" t="s">
        <v>59</v>
      </c>
      <c r="Y459" t="s">
        <v>60</v>
      </c>
      <c r="Z459">
        <v>0</v>
      </c>
      <c r="AA459" s="2">
        <v>0</v>
      </c>
      <c r="AB459" s="2">
        <v>0</v>
      </c>
      <c r="AC459" s="4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7.17</v>
      </c>
      <c r="AM459" s="2">
        <v>7.17</v>
      </c>
      <c r="AN459" s="2">
        <v>0</v>
      </c>
      <c r="AO459" s="2">
        <v>0</v>
      </c>
      <c r="AP459" s="2">
        <v>0</v>
      </c>
    </row>
    <row r="460" spans="1:42" x14ac:dyDescent="0.25">
      <c r="A460" s="1">
        <v>45929</v>
      </c>
      <c r="B460" t="s">
        <v>47</v>
      </c>
      <c r="C460">
        <v>649163</v>
      </c>
      <c r="D460">
        <v>2019584893</v>
      </c>
      <c r="E460" t="s">
        <v>910</v>
      </c>
      <c r="F460" t="s">
        <v>911</v>
      </c>
      <c r="G460" t="s">
        <v>50</v>
      </c>
      <c r="H460" t="s">
        <v>51</v>
      </c>
      <c r="I460" t="s">
        <v>877</v>
      </c>
      <c r="J460" t="s">
        <v>878</v>
      </c>
      <c r="K460">
        <v>678320</v>
      </c>
      <c r="L460" t="s">
        <v>108</v>
      </c>
      <c r="M460" t="s">
        <v>109</v>
      </c>
      <c r="N460" t="s">
        <v>56</v>
      </c>
      <c r="O460" s="1">
        <v>45141</v>
      </c>
      <c r="P460" s="1">
        <v>45933</v>
      </c>
      <c r="Q460" s="2">
        <v>-2.44</v>
      </c>
      <c r="R460">
        <v>1</v>
      </c>
      <c r="S460" t="s">
        <v>57</v>
      </c>
      <c r="T460" t="s">
        <v>58</v>
      </c>
      <c r="U460" s="4">
        <v>0.06</v>
      </c>
      <c r="V460" s="2">
        <v>0</v>
      </c>
      <c r="W460">
        <v>-1</v>
      </c>
      <c r="X460" t="s">
        <v>59</v>
      </c>
      <c r="Y460" t="s">
        <v>60</v>
      </c>
      <c r="Z460">
        <v>0</v>
      </c>
      <c r="AA460" s="2">
        <v>0</v>
      </c>
      <c r="AB460" s="2">
        <v>0</v>
      </c>
      <c r="AC460" s="4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-0.15</v>
      </c>
      <c r="AM460" s="2">
        <v>-0.15</v>
      </c>
      <c r="AN460" s="2">
        <v>0</v>
      </c>
      <c r="AO460" s="2">
        <v>0</v>
      </c>
      <c r="AP460" s="2">
        <v>0</v>
      </c>
    </row>
    <row r="461" spans="1:42" x14ac:dyDescent="0.25">
      <c r="A461" s="1">
        <v>45929</v>
      </c>
      <c r="B461" t="s">
        <v>47</v>
      </c>
      <c r="C461">
        <v>649163</v>
      </c>
      <c r="D461">
        <v>2019882011</v>
      </c>
      <c r="E461" t="s">
        <v>912</v>
      </c>
      <c r="F461" t="s">
        <v>262</v>
      </c>
      <c r="G461" t="s">
        <v>50</v>
      </c>
      <c r="H461" t="s">
        <v>51</v>
      </c>
      <c r="I461" t="s">
        <v>877</v>
      </c>
      <c r="J461" t="s">
        <v>878</v>
      </c>
      <c r="K461">
        <v>678320</v>
      </c>
      <c r="L461" t="s">
        <v>108</v>
      </c>
      <c r="M461" t="s">
        <v>109</v>
      </c>
      <c r="N461" t="s">
        <v>56</v>
      </c>
      <c r="O461" s="1">
        <v>45170</v>
      </c>
      <c r="P461" s="1">
        <v>45962</v>
      </c>
      <c r="Q461" s="2">
        <v>30.12</v>
      </c>
      <c r="R461">
        <v>1</v>
      </c>
      <c r="S461" t="s">
        <v>57</v>
      </c>
      <c r="T461" t="s">
        <v>58</v>
      </c>
      <c r="U461" s="4">
        <v>0.06</v>
      </c>
      <c r="V461" s="2">
        <v>0</v>
      </c>
      <c r="W461">
        <v>0</v>
      </c>
      <c r="X461" t="s">
        <v>59</v>
      </c>
      <c r="Y461" t="s">
        <v>60</v>
      </c>
      <c r="Z461">
        <v>0</v>
      </c>
      <c r="AA461" s="2">
        <v>0</v>
      </c>
      <c r="AB461" s="2">
        <v>0</v>
      </c>
      <c r="AC461" s="4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1.81</v>
      </c>
      <c r="AM461" s="2">
        <v>1.81</v>
      </c>
      <c r="AN461" s="2">
        <v>0</v>
      </c>
      <c r="AO461" s="2">
        <v>0</v>
      </c>
      <c r="AP461" s="2">
        <v>0</v>
      </c>
    </row>
    <row r="462" spans="1:42" x14ac:dyDescent="0.25">
      <c r="A462" s="1">
        <v>45929</v>
      </c>
      <c r="B462" t="s">
        <v>47</v>
      </c>
      <c r="C462">
        <v>649163</v>
      </c>
      <c r="D462">
        <v>2019896234</v>
      </c>
      <c r="E462" t="s">
        <v>913</v>
      </c>
      <c r="F462" t="s">
        <v>267</v>
      </c>
      <c r="G462" t="s">
        <v>50</v>
      </c>
      <c r="H462" t="s">
        <v>51</v>
      </c>
      <c r="I462" t="s">
        <v>877</v>
      </c>
      <c r="J462" t="s">
        <v>878</v>
      </c>
      <c r="K462">
        <v>702406</v>
      </c>
      <c r="L462" t="s">
        <v>914</v>
      </c>
      <c r="M462" t="s">
        <v>298</v>
      </c>
      <c r="N462" t="s">
        <v>56</v>
      </c>
      <c r="O462" s="1">
        <v>45169</v>
      </c>
      <c r="P462" s="1">
        <v>45960</v>
      </c>
      <c r="Q462" s="2">
        <v>30.12</v>
      </c>
      <c r="R462">
        <v>1</v>
      </c>
      <c r="S462" t="s">
        <v>57</v>
      </c>
      <c r="T462" t="s">
        <v>58</v>
      </c>
      <c r="U462" s="4">
        <v>0.06</v>
      </c>
      <c r="V462" s="2">
        <v>0</v>
      </c>
      <c r="W462">
        <v>0</v>
      </c>
      <c r="X462" t="s">
        <v>59</v>
      </c>
      <c r="Y462" t="s">
        <v>60</v>
      </c>
      <c r="Z462">
        <v>0</v>
      </c>
      <c r="AA462" s="2">
        <v>0</v>
      </c>
      <c r="AB462" s="2">
        <v>0</v>
      </c>
      <c r="AC462" s="4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1.81</v>
      </c>
      <c r="AM462" s="2">
        <v>1.81</v>
      </c>
      <c r="AN462" s="2">
        <v>0</v>
      </c>
      <c r="AO462" s="2">
        <v>0</v>
      </c>
      <c r="AP462" s="2">
        <v>0</v>
      </c>
    </row>
    <row r="463" spans="1:42" x14ac:dyDescent="0.25">
      <c r="A463" s="1">
        <v>45929</v>
      </c>
      <c r="B463" t="s">
        <v>47</v>
      </c>
      <c r="C463">
        <v>649163</v>
      </c>
      <c r="D463">
        <v>2019916726</v>
      </c>
      <c r="E463" t="s">
        <v>242</v>
      </c>
      <c r="F463" t="s">
        <v>915</v>
      </c>
      <c r="G463" t="s">
        <v>50</v>
      </c>
      <c r="H463" t="s">
        <v>51</v>
      </c>
      <c r="I463" t="s">
        <v>877</v>
      </c>
      <c r="J463" t="s">
        <v>878</v>
      </c>
      <c r="K463">
        <v>702406</v>
      </c>
      <c r="L463" t="s">
        <v>914</v>
      </c>
      <c r="M463" t="s">
        <v>298</v>
      </c>
      <c r="N463" t="s">
        <v>56</v>
      </c>
      <c r="O463" s="1">
        <v>45170</v>
      </c>
      <c r="P463" s="1">
        <v>45962</v>
      </c>
      <c r="Q463" s="2">
        <v>30.12</v>
      </c>
      <c r="R463">
        <v>1</v>
      </c>
      <c r="S463" t="s">
        <v>57</v>
      </c>
      <c r="T463" t="s">
        <v>58</v>
      </c>
      <c r="U463" s="4">
        <v>0.06</v>
      </c>
      <c r="V463" s="2">
        <v>0</v>
      </c>
      <c r="W463">
        <v>0</v>
      </c>
      <c r="X463" t="s">
        <v>59</v>
      </c>
      <c r="Y463" t="s">
        <v>60</v>
      </c>
      <c r="Z463">
        <v>0</v>
      </c>
      <c r="AA463" s="2">
        <v>0</v>
      </c>
      <c r="AB463" s="2">
        <v>0</v>
      </c>
      <c r="AC463" s="4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1.81</v>
      </c>
      <c r="AM463" s="2">
        <v>1.81</v>
      </c>
      <c r="AN463" s="2">
        <v>0</v>
      </c>
      <c r="AO463" s="2">
        <v>0</v>
      </c>
      <c r="AP463" s="2">
        <v>0</v>
      </c>
    </row>
    <row r="464" spans="1:42" x14ac:dyDescent="0.25">
      <c r="A464" s="1">
        <v>45929</v>
      </c>
      <c r="B464" t="s">
        <v>47</v>
      </c>
      <c r="C464">
        <v>649163</v>
      </c>
      <c r="D464">
        <v>2019934799</v>
      </c>
      <c r="E464" t="s">
        <v>522</v>
      </c>
      <c r="F464" t="s">
        <v>916</v>
      </c>
      <c r="G464" t="s">
        <v>50</v>
      </c>
      <c r="H464" t="s">
        <v>572</v>
      </c>
      <c r="I464" t="s">
        <v>877</v>
      </c>
      <c r="J464" t="s">
        <v>878</v>
      </c>
      <c r="K464">
        <v>651818</v>
      </c>
      <c r="L464" t="s">
        <v>387</v>
      </c>
      <c r="M464" t="s">
        <v>342</v>
      </c>
      <c r="N464" t="s">
        <v>56</v>
      </c>
      <c r="O464" s="1">
        <v>45170</v>
      </c>
      <c r="P464" s="1">
        <v>45962</v>
      </c>
      <c r="Q464" s="2">
        <v>40.090000000000003</v>
      </c>
      <c r="R464">
        <v>1</v>
      </c>
      <c r="S464" t="s">
        <v>57</v>
      </c>
      <c r="T464" t="s">
        <v>58</v>
      </c>
      <c r="U464" s="4">
        <v>0.06</v>
      </c>
      <c r="V464" s="2">
        <v>0</v>
      </c>
      <c r="W464">
        <v>0</v>
      </c>
      <c r="X464" t="s">
        <v>59</v>
      </c>
      <c r="Y464" t="s">
        <v>60</v>
      </c>
      <c r="Z464">
        <v>0</v>
      </c>
      <c r="AA464" s="2">
        <v>0</v>
      </c>
      <c r="AB464" s="2">
        <v>0</v>
      </c>
      <c r="AC464" s="4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2.41</v>
      </c>
      <c r="AM464" s="2">
        <v>2.41</v>
      </c>
      <c r="AN464" s="2">
        <v>0</v>
      </c>
      <c r="AO464" s="2">
        <v>0</v>
      </c>
      <c r="AP464" s="2">
        <v>0</v>
      </c>
    </row>
    <row r="465" spans="1:42" x14ac:dyDescent="0.25">
      <c r="A465" s="1">
        <v>45929</v>
      </c>
      <c r="B465" t="s">
        <v>47</v>
      </c>
      <c r="C465">
        <v>649163</v>
      </c>
      <c r="D465">
        <v>2020113480</v>
      </c>
      <c r="E465" t="s">
        <v>917</v>
      </c>
      <c r="F465" t="s">
        <v>738</v>
      </c>
      <c r="G465" t="s">
        <v>50</v>
      </c>
      <c r="H465" t="s">
        <v>203</v>
      </c>
      <c r="I465" t="s">
        <v>877</v>
      </c>
      <c r="J465" t="s">
        <v>878</v>
      </c>
      <c r="K465">
        <v>673059</v>
      </c>
      <c r="L465" t="s">
        <v>65</v>
      </c>
      <c r="M465" t="s">
        <v>115</v>
      </c>
      <c r="N465" t="s">
        <v>56</v>
      </c>
      <c r="O465" s="1">
        <v>45200</v>
      </c>
      <c r="P465" s="1">
        <v>45962</v>
      </c>
      <c r="Q465" s="2">
        <v>37.83</v>
      </c>
      <c r="R465">
        <v>1</v>
      </c>
      <c r="S465" t="s">
        <v>57</v>
      </c>
      <c r="T465" t="s">
        <v>58</v>
      </c>
      <c r="U465" s="4">
        <v>0.06</v>
      </c>
      <c r="V465" s="2">
        <v>0</v>
      </c>
      <c r="W465">
        <v>0</v>
      </c>
      <c r="X465" t="s">
        <v>59</v>
      </c>
      <c r="Y465" t="s">
        <v>60</v>
      </c>
      <c r="Z465">
        <v>0</v>
      </c>
      <c r="AA465" s="2">
        <v>0</v>
      </c>
      <c r="AB465" s="2">
        <v>0</v>
      </c>
      <c r="AC465" s="4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2.27</v>
      </c>
      <c r="AM465" s="2">
        <v>2.27</v>
      </c>
      <c r="AN465" s="2">
        <v>0</v>
      </c>
      <c r="AO465" s="2">
        <v>0</v>
      </c>
      <c r="AP465" s="2">
        <v>0</v>
      </c>
    </row>
    <row r="466" spans="1:42" x14ac:dyDescent="0.25">
      <c r="A466" s="1">
        <v>45929</v>
      </c>
      <c r="B466" t="s">
        <v>47</v>
      </c>
      <c r="C466">
        <v>649163</v>
      </c>
      <c r="D466">
        <v>2020262359</v>
      </c>
      <c r="E466" t="s">
        <v>110</v>
      </c>
      <c r="F466" t="s">
        <v>111</v>
      </c>
      <c r="G466" t="s">
        <v>50</v>
      </c>
      <c r="H466" t="s">
        <v>51</v>
      </c>
      <c r="I466" t="s">
        <v>877</v>
      </c>
      <c r="J466" t="s">
        <v>878</v>
      </c>
      <c r="K466">
        <v>652037</v>
      </c>
      <c r="L466" t="s">
        <v>54</v>
      </c>
      <c r="M466" t="s">
        <v>73</v>
      </c>
      <c r="N466" t="s">
        <v>56</v>
      </c>
      <c r="O466" s="1">
        <v>45200</v>
      </c>
      <c r="P466" s="1">
        <v>45962</v>
      </c>
      <c r="Q466" s="2">
        <v>103.69</v>
      </c>
      <c r="R466">
        <v>1</v>
      </c>
      <c r="S466" t="s">
        <v>57</v>
      </c>
      <c r="T466" t="s">
        <v>58</v>
      </c>
      <c r="U466" s="4">
        <v>0.06</v>
      </c>
      <c r="V466" s="2">
        <v>0</v>
      </c>
      <c r="W466">
        <v>0</v>
      </c>
      <c r="X466" t="s">
        <v>59</v>
      </c>
      <c r="Y466" t="s">
        <v>60</v>
      </c>
      <c r="Z466">
        <v>0</v>
      </c>
      <c r="AA466" s="2">
        <v>0</v>
      </c>
      <c r="AB466" s="2">
        <v>0</v>
      </c>
      <c r="AC466" s="4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6.22</v>
      </c>
      <c r="AM466" s="2">
        <v>6.22</v>
      </c>
      <c r="AN466" s="2">
        <v>0</v>
      </c>
      <c r="AO466" s="2">
        <v>0</v>
      </c>
      <c r="AP466" s="2">
        <v>0</v>
      </c>
    </row>
    <row r="467" spans="1:42" x14ac:dyDescent="0.25">
      <c r="A467" s="1">
        <v>45929</v>
      </c>
      <c r="B467" t="s">
        <v>47</v>
      </c>
      <c r="C467">
        <v>649163</v>
      </c>
      <c r="D467">
        <v>2020544339</v>
      </c>
      <c r="E467" t="s">
        <v>918</v>
      </c>
      <c r="F467" t="s">
        <v>729</v>
      </c>
      <c r="G467" t="s">
        <v>50</v>
      </c>
      <c r="H467" t="s">
        <v>125</v>
      </c>
      <c r="I467" t="s">
        <v>877</v>
      </c>
      <c r="J467" t="s">
        <v>878</v>
      </c>
      <c r="K467">
        <v>673059</v>
      </c>
      <c r="L467" t="s">
        <v>65</v>
      </c>
      <c r="M467" t="s">
        <v>115</v>
      </c>
      <c r="N467" t="s">
        <v>56</v>
      </c>
      <c r="O467" s="1">
        <v>45231</v>
      </c>
      <c r="P467" s="1">
        <v>45962</v>
      </c>
      <c r="Q467" s="2">
        <v>92.08</v>
      </c>
      <c r="R467">
        <v>1</v>
      </c>
      <c r="S467" t="s">
        <v>57</v>
      </c>
      <c r="T467" t="s">
        <v>58</v>
      </c>
      <c r="U467" s="4">
        <v>0.06</v>
      </c>
      <c r="V467" s="2">
        <v>0</v>
      </c>
      <c r="W467">
        <v>0</v>
      </c>
      <c r="X467" t="s">
        <v>59</v>
      </c>
      <c r="Y467" t="s">
        <v>60</v>
      </c>
      <c r="Z467">
        <v>0</v>
      </c>
      <c r="AA467" s="2">
        <v>0</v>
      </c>
      <c r="AB467" s="2">
        <v>0</v>
      </c>
      <c r="AC467" s="4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5.52</v>
      </c>
      <c r="AM467" s="2">
        <v>5.52</v>
      </c>
      <c r="AN467" s="2">
        <v>0</v>
      </c>
      <c r="AO467" s="2">
        <v>0</v>
      </c>
      <c r="AP467" s="2">
        <v>0</v>
      </c>
    </row>
    <row r="468" spans="1:42" x14ac:dyDescent="0.25">
      <c r="A468" s="1">
        <v>45929</v>
      </c>
      <c r="B468" t="s">
        <v>47</v>
      </c>
      <c r="C468">
        <v>649163</v>
      </c>
      <c r="D468">
        <v>2020647539</v>
      </c>
      <c r="E468" t="s">
        <v>919</v>
      </c>
      <c r="F468" t="s">
        <v>920</v>
      </c>
      <c r="G468" t="s">
        <v>50</v>
      </c>
      <c r="H468" t="s">
        <v>125</v>
      </c>
      <c r="I468" t="s">
        <v>877</v>
      </c>
      <c r="J468" t="s">
        <v>878</v>
      </c>
      <c r="K468">
        <v>673059</v>
      </c>
      <c r="L468" t="s">
        <v>65</v>
      </c>
      <c r="M468" t="s">
        <v>115</v>
      </c>
      <c r="N468" t="s">
        <v>56</v>
      </c>
      <c r="O468" s="1">
        <v>45292</v>
      </c>
      <c r="P468" s="1">
        <v>45962</v>
      </c>
      <c r="Q468" s="2">
        <v>45.28</v>
      </c>
      <c r="R468">
        <v>1</v>
      </c>
      <c r="S468" t="s">
        <v>57</v>
      </c>
      <c r="T468" t="s">
        <v>58</v>
      </c>
      <c r="U468" s="4">
        <v>0.06</v>
      </c>
      <c r="V468" s="2">
        <v>0</v>
      </c>
      <c r="W468">
        <v>0</v>
      </c>
      <c r="X468" t="s">
        <v>59</v>
      </c>
      <c r="Y468" t="s">
        <v>60</v>
      </c>
      <c r="Z468">
        <v>0</v>
      </c>
      <c r="AA468" s="2">
        <v>0</v>
      </c>
      <c r="AB468" s="2">
        <v>0</v>
      </c>
      <c r="AC468" s="4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2.72</v>
      </c>
      <c r="AM468" s="2">
        <v>2.72</v>
      </c>
      <c r="AN468" s="2">
        <v>0</v>
      </c>
      <c r="AO468" s="2">
        <v>0</v>
      </c>
      <c r="AP468" s="2">
        <v>0</v>
      </c>
    </row>
    <row r="469" spans="1:42" x14ac:dyDescent="0.25">
      <c r="A469" s="1">
        <v>45929</v>
      </c>
      <c r="B469" t="s">
        <v>47</v>
      </c>
      <c r="C469">
        <v>649163</v>
      </c>
      <c r="D469">
        <v>2020674010</v>
      </c>
      <c r="E469" t="s">
        <v>921</v>
      </c>
      <c r="F469" t="s">
        <v>922</v>
      </c>
      <c r="G469" t="s">
        <v>50</v>
      </c>
      <c r="H469" t="s">
        <v>228</v>
      </c>
      <c r="I469" t="s">
        <v>877</v>
      </c>
      <c r="J469" t="s">
        <v>878</v>
      </c>
      <c r="K469">
        <v>673059</v>
      </c>
      <c r="L469" t="s">
        <v>65</v>
      </c>
      <c r="M469" t="s">
        <v>115</v>
      </c>
      <c r="N469" t="s">
        <v>56</v>
      </c>
      <c r="O469" s="1">
        <v>45292</v>
      </c>
      <c r="P469" s="1">
        <v>45962</v>
      </c>
      <c r="Q469" s="2">
        <v>39.78</v>
      </c>
      <c r="R469">
        <v>1</v>
      </c>
      <c r="S469" t="s">
        <v>57</v>
      </c>
      <c r="T469" t="s">
        <v>58</v>
      </c>
      <c r="U469" s="4">
        <v>0.06</v>
      </c>
      <c r="V469" s="2">
        <v>0</v>
      </c>
      <c r="W469">
        <v>0</v>
      </c>
      <c r="X469" t="s">
        <v>59</v>
      </c>
      <c r="Y469" t="s">
        <v>60</v>
      </c>
      <c r="Z469">
        <v>0</v>
      </c>
      <c r="AA469" s="2">
        <v>0</v>
      </c>
      <c r="AB469" s="2">
        <v>0</v>
      </c>
      <c r="AC469" s="4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2.39</v>
      </c>
      <c r="AM469" s="2">
        <v>2.39</v>
      </c>
      <c r="AN469" s="2">
        <v>0</v>
      </c>
      <c r="AO469" s="2">
        <v>0</v>
      </c>
      <c r="AP469" s="2">
        <v>0</v>
      </c>
    </row>
    <row r="470" spans="1:42" x14ac:dyDescent="0.25">
      <c r="A470" s="1">
        <v>45929</v>
      </c>
      <c r="B470" t="s">
        <v>47</v>
      </c>
      <c r="C470">
        <v>649163</v>
      </c>
      <c r="D470">
        <v>2020676352</v>
      </c>
      <c r="E470" t="s">
        <v>923</v>
      </c>
      <c r="F470" t="s">
        <v>109</v>
      </c>
      <c r="G470" t="s">
        <v>50</v>
      </c>
      <c r="H470" t="s">
        <v>164</v>
      </c>
      <c r="I470" t="s">
        <v>877</v>
      </c>
      <c r="J470" t="s">
        <v>878</v>
      </c>
      <c r="K470">
        <v>673059</v>
      </c>
      <c r="L470" t="s">
        <v>65</v>
      </c>
      <c r="M470" t="s">
        <v>115</v>
      </c>
      <c r="N470" t="s">
        <v>56</v>
      </c>
      <c r="O470" s="1">
        <v>45292</v>
      </c>
      <c r="P470" s="1">
        <v>45962</v>
      </c>
      <c r="Q470" s="2">
        <v>25.82</v>
      </c>
      <c r="R470">
        <v>1</v>
      </c>
      <c r="S470" t="s">
        <v>57</v>
      </c>
      <c r="T470" t="s">
        <v>58</v>
      </c>
      <c r="U470" s="4">
        <v>0.06</v>
      </c>
      <c r="V470" s="2">
        <v>0</v>
      </c>
      <c r="W470">
        <v>0</v>
      </c>
      <c r="X470" t="s">
        <v>59</v>
      </c>
      <c r="Y470" t="s">
        <v>60</v>
      </c>
      <c r="Z470">
        <v>0</v>
      </c>
      <c r="AA470" s="2">
        <v>0</v>
      </c>
      <c r="AB470" s="2">
        <v>0</v>
      </c>
      <c r="AC470" s="4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1.55</v>
      </c>
      <c r="AM470" s="2">
        <v>1.55</v>
      </c>
      <c r="AN470" s="2">
        <v>0</v>
      </c>
      <c r="AO470" s="2">
        <v>0</v>
      </c>
      <c r="AP470" s="2">
        <v>0</v>
      </c>
    </row>
    <row r="471" spans="1:42" x14ac:dyDescent="0.25">
      <c r="A471" s="1">
        <v>45929</v>
      </c>
      <c r="B471" t="s">
        <v>47</v>
      </c>
      <c r="C471">
        <v>649163</v>
      </c>
      <c r="D471">
        <v>2020683780</v>
      </c>
      <c r="E471" t="s">
        <v>924</v>
      </c>
      <c r="F471" t="s">
        <v>925</v>
      </c>
      <c r="G471" t="s">
        <v>50</v>
      </c>
      <c r="H471" t="s">
        <v>125</v>
      </c>
      <c r="I471" t="s">
        <v>877</v>
      </c>
      <c r="J471" t="s">
        <v>878</v>
      </c>
      <c r="K471">
        <v>673059</v>
      </c>
      <c r="L471" t="s">
        <v>65</v>
      </c>
      <c r="M471" t="s">
        <v>115</v>
      </c>
      <c r="N471" t="s">
        <v>56</v>
      </c>
      <c r="O471" s="1">
        <v>45292</v>
      </c>
      <c r="P471" s="1">
        <v>45962</v>
      </c>
      <c r="Q471" s="2">
        <v>45.28</v>
      </c>
      <c r="R471">
        <v>1</v>
      </c>
      <c r="S471" t="s">
        <v>57</v>
      </c>
      <c r="T471" t="s">
        <v>58</v>
      </c>
      <c r="U471" s="4">
        <v>0.06</v>
      </c>
      <c r="V471" s="2">
        <v>0</v>
      </c>
      <c r="W471">
        <v>0</v>
      </c>
      <c r="X471" t="s">
        <v>59</v>
      </c>
      <c r="Y471" t="s">
        <v>60</v>
      </c>
      <c r="Z471">
        <v>0</v>
      </c>
      <c r="AA471" s="2">
        <v>0</v>
      </c>
      <c r="AB471" s="2">
        <v>0</v>
      </c>
      <c r="AC471" s="4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2.72</v>
      </c>
      <c r="AM471" s="2">
        <v>2.72</v>
      </c>
      <c r="AN471" s="2">
        <v>0</v>
      </c>
      <c r="AO471" s="2">
        <v>0</v>
      </c>
      <c r="AP471" s="2">
        <v>0</v>
      </c>
    </row>
    <row r="472" spans="1:42" x14ac:dyDescent="0.25">
      <c r="A472" s="1">
        <v>45929</v>
      </c>
      <c r="B472" t="s">
        <v>47</v>
      </c>
      <c r="C472">
        <v>649163</v>
      </c>
      <c r="D472">
        <v>2020706451</v>
      </c>
      <c r="E472" t="s">
        <v>118</v>
      </c>
      <c r="F472" t="s">
        <v>119</v>
      </c>
      <c r="G472" t="s">
        <v>50</v>
      </c>
      <c r="H472" t="s">
        <v>120</v>
      </c>
      <c r="I472" t="s">
        <v>877</v>
      </c>
      <c r="J472" t="s">
        <v>878</v>
      </c>
      <c r="K472">
        <v>673059</v>
      </c>
      <c r="L472" t="s">
        <v>65</v>
      </c>
      <c r="M472" t="s">
        <v>115</v>
      </c>
      <c r="N472" t="s">
        <v>56</v>
      </c>
      <c r="O472" s="1">
        <v>45261</v>
      </c>
      <c r="P472" s="1">
        <v>45962</v>
      </c>
      <c r="Q472" s="2">
        <v>50.53</v>
      </c>
      <c r="R472">
        <v>1</v>
      </c>
      <c r="S472" t="s">
        <v>57</v>
      </c>
      <c r="T472" t="s">
        <v>58</v>
      </c>
      <c r="U472" s="4">
        <v>0.06</v>
      </c>
      <c r="V472" s="2">
        <v>0</v>
      </c>
      <c r="W472">
        <v>0</v>
      </c>
      <c r="X472" t="s">
        <v>59</v>
      </c>
      <c r="Y472" t="s">
        <v>60</v>
      </c>
      <c r="Z472">
        <v>0</v>
      </c>
      <c r="AA472" s="2">
        <v>0</v>
      </c>
      <c r="AB472" s="2">
        <v>0</v>
      </c>
      <c r="AC472" s="4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3.03</v>
      </c>
      <c r="AM472" s="2">
        <v>3.03</v>
      </c>
      <c r="AN472" s="2">
        <v>0</v>
      </c>
      <c r="AO472" s="2">
        <v>0</v>
      </c>
      <c r="AP472" s="2">
        <v>0</v>
      </c>
    </row>
    <row r="473" spans="1:42" x14ac:dyDescent="0.25">
      <c r="A473" s="1">
        <v>45929</v>
      </c>
      <c r="B473" t="s">
        <v>47</v>
      </c>
      <c r="C473">
        <v>649163</v>
      </c>
      <c r="D473">
        <v>2020712624</v>
      </c>
      <c r="E473" t="s">
        <v>926</v>
      </c>
      <c r="F473" t="s">
        <v>927</v>
      </c>
      <c r="G473" t="s">
        <v>50</v>
      </c>
      <c r="H473" t="s">
        <v>125</v>
      </c>
      <c r="I473" t="s">
        <v>877</v>
      </c>
      <c r="J473" t="s">
        <v>878</v>
      </c>
      <c r="K473">
        <v>673059</v>
      </c>
      <c r="L473" t="s">
        <v>65</v>
      </c>
      <c r="M473" t="s">
        <v>115</v>
      </c>
      <c r="N473" t="s">
        <v>56</v>
      </c>
      <c r="O473" s="1">
        <v>45292</v>
      </c>
      <c r="P473" s="1">
        <v>45962</v>
      </c>
      <c r="Q473" s="2">
        <v>59.63</v>
      </c>
      <c r="R473">
        <v>1</v>
      </c>
      <c r="S473" t="s">
        <v>57</v>
      </c>
      <c r="T473" t="s">
        <v>58</v>
      </c>
      <c r="U473" s="4">
        <v>0.06</v>
      </c>
      <c r="V473" s="2">
        <v>0</v>
      </c>
      <c r="W473">
        <v>0</v>
      </c>
      <c r="X473" t="s">
        <v>59</v>
      </c>
      <c r="Y473" t="s">
        <v>60</v>
      </c>
      <c r="Z473">
        <v>0</v>
      </c>
      <c r="AA473" s="2">
        <v>0</v>
      </c>
      <c r="AB473" s="2">
        <v>0</v>
      </c>
      <c r="AC473" s="4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3.58</v>
      </c>
      <c r="AM473" s="2">
        <v>3.58</v>
      </c>
      <c r="AN473" s="2">
        <v>0</v>
      </c>
      <c r="AO473" s="2">
        <v>0</v>
      </c>
      <c r="AP473" s="2">
        <v>0</v>
      </c>
    </row>
    <row r="474" spans="1:42" x14ac:dyDescent="0.25">
      <c r="A474" s="1">
        <v>45929</v>
      </c>
      <c r="B474" t="s">
        <v>47</v>
      </c>
      <c r="C474">
        <v>649163</v>
      </c>
      <c r="D474">
        <v>2020713015</v>
      </c>
      <c r="E474" t="s">
        <v>121</v>
      </c>
      <c r="F474" t="s">
        <v>122</v>
      </c>
      <c r="G474" t="s">
        <v>50</v>
      </c>
      <c r="H474" t="s">
        <v>120</v>
      </c>
      <c r="I474" t="s">
        <v>877</v>
      </c>
      <c r="J474" t="s">
        <v>878</v>
      </c>
      <c r="K474">
        <v>652037</v>
      </c>
      <c r="L474" t="s">
        <v>54</v>
      </c>
      <c r="M474" t="s">
        <v>73</v>
      </c>
      <c r="N474" t="s">
        <v>56</v>
      </c>
      <c r="O474" s="1">
        <v>45261</v>
      </c>
      <c r="P474" s="1">
        <v>45962</v>
      </c>
      <c r="Q474" s="2">
        <v>42.88</v>
      </c>
      <c r="R474">
        <v>1</v>
      </c>
      <c r="S474" t="s">
        <v>57</v>
      </c>
      <c r="T474" t="s">
        <v>58</v>
      </c>
      <c r="U474" s="4">
        <v>0.06</v>
      </c>
      <c r="V474" s="2">
        <v>0</v>
      </c>
      <c r="W474">
        <v>0</v>
      </c>
      <c r="X474" t="s">
        <v>59</v>
      </c>
      <c r="Y474" t="s">
        <v>60</v>
      </c>
      <c r="Z474">
        <v>0</v>
      </c>
      <c r="AA474" s="2">
        <v>0</v>
      </c>
      <c r="AB474" s="2">
        <v>0</v>
      </c>
      <c r="AC474" s="4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2.57</v>
      </c>
      <c r="AM474" s="2">
        <v>2.57</v>
      </c>
      <c r="AN474" s="2">
        <v>0</v>
      </c>
      <c r="AO474" s="2">
        <v>0</v>
      </c>
      <c r="AP474" s="2">
        <v>0</v>
      </c>
    </row>
    <row r="475" spans="1:42" x14ac:dyDescent="0.25">
      <c r="A475" s="1">
        <v>45929</v>
      </c>
      <c r="B475" t="s">
        <v>47</v>
      </c>
      <c r="C475">
        <v>649163</v>
      </c>
      <c r="D475">
        <v>2020730558</v>
      </c>
      <c r="E475" t="s">
        <v>524</v>
      </c>
      <c r="F475" t="s">
        <v>801</v>
      </c>
      <c r="G475" t="s">
        <v>50</v>
      </c>
      <c r="H475" t="s">
        <v>63</v>
      </c>
      <c r="I475" t="s">
        <v>877</v>
      </c>
      <c r="J475" t="s">
        <v>878</v>
      </c>
      <c r="K475">
        <v>673059</v>
      </c>
      <c r="L475" t="s">
        <v>65</v>
      </c>
      <c r="M475" t="s">
        <v>115</v>
      </c>
      <c r="N475" t="s">
        <v>56</v>
      </c>
      <c r="O475" s="1">
        <v>45292</v>
      </c>
      <c r="P475" s="1">
        <v>45962</v>
      </c>
      <c r="Q475" s="2">
        <v>53.06</v>
      </c>
      <c r="R475">
        <v>1</v>
      </c>
      <c r="S475" t="s">
        <v>57</v>
      </c>
      <c r="T475" t="s">
        <v>58</v>
      </c>
      <c r="U475" s="4">
        <v>0.06</v>
      </c>
      <c r="V475" s="2">
        <v>0</v>
      </c>
      <c r="W475">
        <v>0</v>
      </c>
      <c r="X475" t="s">
        <v>59</v>
      </c>
      <c r="Y475" t="s">
        <v>60</v>
      </c>
      <c r="Z475">
        <v>0</v>
      </c>
      <c r="AA475" s="2">
        <v>0</v>
      </c>
      <c r="AB475" s="2">
        <v>0</v>
      </c>
      <c r="AC475" s="4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3.18</v>
      </c>
      <c r="AM475" s="2">
        <v>3.18</v>
      </c>
      <c r="AN475" s="2">
        <v>0</v>
      </c>
      <c r="AO475" s="2">
        <v>0</v>
      </c>
      <c r="AP475" s="2">
        <v>0</v>
      </c>
    </row>
    <row r="476" spans="1:42" x14ac:dyDescent="0.25">
      <c r="A476" s="1">
        <v>45929</v>
      </c>
      <c r="B476" t="s">
        <v>47</v>
      </c>
      <c r="C476">
        <v>649163</v>
      </c>
      <c r="D476">
        <v>2020757024</v>
      </c>
      <c r="E476" t="s">
        <v>928</v>
      </c>
      <c r="F476" t="s">
        <v>187</v>
      </c>
      <c r="G476" t="s">
        <v>50</v>
      </c>
      <c r="H476" t="s">
        <v>164</v>
      </c>
      <c r="I476" t="s">
        <v>877</v>
      </c>
      <c r="J476" t="s">
        <v>878</v>
      </c>
      <c r="K476">
        <v>673059</v>
      </c>
      <c r="L476" t="s">
        <v>65</v>
      </c>
      <c r="M476" t="s">
        <v>115</v>
      </c>
      <c r="N476" t="s">
        <v>56</v>
      </c>
      <c r="O476" s="1">
        <v>45292</v>
      </c>
      <c r="P476" s="1">
        <v>45962</v>
      </c>
      <c r="Q476" s="2">
        <v>69.19</v>
      </c>
      <c r="R476">
        <v>1</v>
      </c>
      <c r="S476" t="s">
        <v>57</v>
      </c>
      <c r="T476" t="s">
        <v>58</v>
      </c>
      <c r="U476" s="4">
        <v>0.06</v>
      </c>
      <c r="V476" s="2">
        <v>0</v>
      </c>
      <c r="W476">
        <v>0</v>
      </c>
      <c r="X476" t="s">
        <v>59</v>
      </c>
      <c r="Y476" t="s">
        <v>60</v>
      </c>
      <c r="Z476">
        <v>0</v>
      </c>
      <c r="AA476" s="2">
        <v>0</v>
      </c>
      <c r="AB476" s="2">
        <v>0</v>
      </c>
      <c r="AC476" s="4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4.1500000000000004</v>
      </c>
      <c r="AM476" s="2">
        <v>4.1500000000000004</v>
      </c>
      <c r="AN476" s="2">
        <v>0</v>
      </c>
      <c r="AO476" s="2">
        <v>0</v>
      </c>
      <c r="AP476" s="2">
        <v>0</v>
      </c>
    </row>
    <row r="477" spans="1:42" x14ac:dyDescent="0.25">
      <c r="A477" s="1">
        <v>45929</v>
      </c>
      <c r="B477" t="s">
        <v>47</v>
      </c>
      <c r="C477">
        <v>649163</v>
      </c>
      <c r="D477">
        <v>2020799366</v>
      </c>
      <c r="E477" t="s">
        <v>929</v>
      </c>
      <c r="F477" t="s">
        <v>168</v>
      </c>
      <c r="G477" t="s">
        <v>50</v>
      </c>
      <c r="H477" t="s">
        <v>51</v>
      </c>
      <c r="I477" t="s">
        <v>877</v>
      </c>
      <c r="J477" t="s">
        <v>878</v>
      </c>
      <c r="K477">
        <v>649247</v>
      </c>
      <c r="L477" t="s">
        <v>84</v>
      </c>
      <c r="M477" t="s">
        <v>85</v>
      </c>
      <c r="N477" t="s">
        <v>56</v>
      </c>
      <c r="O477" s="1">
        <v>45292</v>
      </c>
      <c r="P477" s="1">
        <v>45962</v>
      </c>
      <c r="Q477" s="2">
        <v>91.42</v>
      </c>
      <c r="R477">
        <v>1</v>
      </c>
      <c r="S477" t="s">
        <v>57</v>
      </c>
      <c r="T477" t="s">
        <v>58</v>
      </c>
      <c r="U477" s="4">
        <v>0.06</v>
      </c>
      <c r="V477" s="2">
        <v>0</v>
      </c>
      <c r="W477">
        <v>0</v>
      </c>
      <c r="X477" t="s">
        <v>59</v>
      </c>
      <c r="Y477" t="s">
        <v>60</v>
      </c>
      <c r="Z477">
        <v>0</v>
      </c>
      <c r="AA477" s="2">
        <v>0</v>
      </c>
      <c r="AB477" s="2">
        <v>0</v>
      </c>
      <c r="AC477" s="4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5.49</v>
      </c>
      <c r="AM477" s="2">
        <v>5.49</v>
      </c>
      <c r="AN477" s="2">
        <v>0</v>
      </c>
      <c r="AO477" s="2">
        <v>0</v>
      </c>
      <c r="AP477" s="2">
        <v>0</v>
      </c>
    </row>
    <row r="478" spans="1:42" x14ac:dyDescent="0.25">
      <c r="A478" s="1">
        <v>45929</v>
      </c>
      <c r="B478" t="s">
        <v>47</v>
      </c>
      <c r="C478">
        <v>649163</v>
      </c>
      <c r="D478">
        <v>2020802953</v>
      </c>
      <c r="E478" t="s">
        <v>930</v>
      </c>
      <c r="F478" t="s">
        <v>443</v>
      </c>
      <c r="G478" t="s">
        <v>50</v>
      </c>
      <c r="H478" t="s">
        <v>125</v>
      </c>
      <c r="I478" t="s">
        <v>877</v>
      </c>
      <c r="J478" t="s">
        <v>878</v>
      </c>
      <c r="K478">
        <v>649793</v>
      </c>
      <c r="L478" t="s">
        <v>65</v>
      </c>
      <c r="M478" t="s">
        <v>66</v>
      </c>
      <c r="N478" t="s">
        <v>56</v>
      </c>
      <c r="O478" s="1">
        <v>45292</v>
      </c>
      <c r="P478" s="1">
        <v>45962</v>
      </c>
      <c r="Q478" s="2">
        <v>54.86</v>
      </c>
      <c r="R478">
        <v>1</v>
      </c>
      <c r="S478" t="s">
        <v>57</v>
      </c>
      <c r="T478" t="s">
        <v>58</v>
      </c>
      <c r="U478" s="4">
        <v>0.06</v>
      </c>
      <c r="V478" s="2">
        <v>0</v>
      </c>
      <c r="W478">
        <v>0</v>
      </c>
      <c r="X478" t="s">
        <v>59</v>
      </c>
      <c r="Y478" t="s">
        <v>60</v>
      </c>
      <c r="Z478">
        <v>0</v>
      </c>
      <c r="AA478" s="2">
        <v>0</v>
      </c>
      <c r="AB478" s="2">
        <v>0</v>
      </c>
      <c r="AC478" s="4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3.29</v>
      </c>
      <c r="AM478" s="2">
        <v>3.29</v>
      </c>
      <c r="AN478" s="2">
        <v>0</v>
      </c>
      <c r="AO478" s="2">
        <v>0</v>
      </c>
      <c r="AP478" s="2">
        <v>0</v>
      </c>
    </row>
    <row r="479" spans="1:42" x14ac:dyDescent="0.25">
      <c r="A479" s="1">
        <v>45929</v>
      </c>
      <c r="B479" t="s">
        <v>47</v>
      </c>
      <c r="C479">
        <v>649163</v>
      </c>
      <c r="D479">
        <v>2020823016</v>
      </c>
      <c r="E479" t="s">
        <v>931</v>
      </c>
      <c r="F479" t="s">
        <v>738</v>
      </c>
      <c r="G479" t="s">
        <v>50</v>
      </c>
      <c r="H479" t="s">
        <v>125</v>
      </c>
      <c r="I479" t="s">
        <v>877</v>
      </c>
      <c r="J479" t="s">
        <v>878</v>
      </c>
      <c r="K479">
        <v>673059</v>
      </c>
      <c r="L479" t="s">
        <v>65</v>
      </c>
      <c r="M479" t="s">
        <v>115</v>
      </c>
      <c r="N479" t="s">
        <v>56</v>
      </c>
      <c r="O479" s="1">
        <v>45292</v>
      </c>
      <c r="P479" s="1">
        <v>45962</v>
      </c>
      <c r="Q479" s="2">
        <v>56.53</v>
      </c>
      <c r="R479">
        <v>1</v>
      </c>
      <c r="S479" t="s">
        <v>57</v>
      </c>
      <c r="T479" t="s">
        <v>58</v>
      </c>
      <c r="U479" s="4">
        <v>0.06</v>
      </c>
      <c r="V479" s="2">
        <v>0</v>
      </c>
      <c r="W479">
        <v>0</v>
      </c>
      <c r="X479" t="s">
        <v>59</v>
      </c>
      <c r="Y479" t="s">
        <v>60</v>
      </c>
      <c r="Z479">
        <v>0</v>
      </c>
      <c r="AA479" s="2">
        <v>0</v>
      </c>
      <c r="AB479" s="2">
        <v>0</v>
      </c>
      <c r="AC479" s="4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3.39</v>
      </c>
      <c r="AM479" s="2">
        <v>3.39</v>
      </c>
      <c r="AN479" s="2">
        <v>0</v>
      </c>
      <c r="AO479" s="2">
        <v>0</v>
      </c>
      <c r="AP479" s="2">
        <v>0</v>
      </c>
    </row>
    <row r="480" spans="1:42" x14ac:dyDescent="0.25">
      <c r="A480" s="1">
        <v>45929</v>
      </c>
      <c r="B480" t="s">
        <v>47</v>
      </c>
      <c r="C480">
        <v>649163</v>
      </c>
      <c r="D480">
        <v>2020862649</v>
      </c>
      <c r="E480" t="s">
        <v>123</v>
      </c>
      <c r="F480" t="s">
        <v>124</v>
      </c>
      <c r="G480" t="s">
        <v>50</v>
      </c>
      <c r="H480" t="s">
        <v>125</v>
      </c>
      <c r="I480" t="s">
        <v>877</v>
      </c>
      <c r="J480" t="s">
        <v>878</v>
      </c>
      <c r="K480">
        <v>673059</v>
      </c>
      <c r="L480" t="s">
        <v>65</v>
      </c>
      <c r="M480" t="s">
        <v>115</v>
      </c>
      <c r="N480" t="s">
        <v>56</v>
      </c>
      <c r="O480" s="1">
        <v>45292</v>
      </c>
      <c r="P480" s="1">
        <v>45962</v>
      </c>
      <c r="Q480" s="2">
        <v>45.28</v>
      </c>
      <c r="R480">
        <v>1</v>
      </c>
      <c r="S480" t="s">
        <v>57</v>
      </c>
      <c r="T480" t="s">
        <v>58</v>
      </c>
      <c r="U480" s="4">
        <v>0.06</v>
      </c>
      <c r="V480" s="2">
        <v>0</v>
      </c>
      <c r="W480">
        <v>0</v>
      </c>
      <c r="X480" t="s">
        <v>59</v>
      </c>
      <c r="Y480" t="s">
        <v>60</v>
      </c>
      <c r="Z480">
        <v>0</v>
      </c>
      <c r="AA480" s="2">
        <v>0</v>
      </c>
      <c r="AB480" s="2">
        <v>0</v>
      </c>
      <c r="AC480" s="4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2.72</v>
      </c>
      <c r="AM480" s="2">
        <v>2.72</v>
      </c>
      <c r="AN480" s="2">
        <v>0</v>
      </c>
      <c r="AO480" s="2">
        <v>0</v>
      </c>
      <c r="AP480" s="2">
        <v>0</v>
      </c>
    </row>
    <row r="481" spans="1:42" x14ac:dyDescent="0.25">
      <c r="A481" s="1">
        <v>45929</v>
      </c>
      <c r="B481" t="s">
        <v>47</v>
      </c>
      <c r="C481">
        <v>649163</v>
      </c>
      <c r="D481">
        <v>2020869140</v>
      </c>
      <c r="E481" t="s">
        <v>822</v>
      </c>
      <c r="F481" t="s">
        <v>823</v>
      </c>
      <c r="G481" t="s">
        <v>50</v>
      </c>
      <c r="H481" t="s">
        <v>278</v>
      </c>
      <c r="I481" t="s">
        <v>877</v>
      </c>
      <c r="J481" t="s">
        <v>878</v>
      </c>
      <c r="K481">
        <v>673059</v>
      </c>
      <c r="L481" t="s">
        <v>65</v>
      </c>
      <c r="M481" t="s">
        <v>115</v>
      </c>
      <c r="N481" t="s">
        <v>56</v>
      </c>
      <c r="O481" s="1">
        <v>45261</v>
      </c>
      <c r="P481" s="1">
        <v>45962</v>
      </c>
      <c r="Q481" s="2">
        <v>26.05</v>
      </c>
      <c r="R481">
        <v>1</v>
      </c>
      <c r="S481" t="s">
        <v>57</v>
      </c>
      <c r="T481" t="s">
        <v>58</v>
      </c>
      <c r="U481" s="4">
        <v>0.06</v>
      </c>
      <c r="V481" s="2">
        <v>0</v>
      </c>
      <c r="W481">
        <v>0</v>
      </c>
      <c r="X481" t="s">
        <v>59</v>
      </c>
      <c r="Y481" t="s">
        <v>60</v>
      </c>
      <c r="Z481">
        <v>0</v>
      </c>
      <c r="AA481" s="2">
        <v>0</v>
      </c>
      <c r="AB481" s="2">
        <v>0</v>
      </c>
      <c r="AC481" s="4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1.56</v>
      </c>
      <c r="AM481" s="2">
        <v>1.56</v>
      </c>
      <c r="AN481" s="2">
        <v>0</v>
      </c>
      <c r="AO481" s="2">
        <v>0</v>
      </c>
      <c r="AP481" s="2">
        <v>0</v>
      </c>
    </row>
    <row r="482" spans="1:42" x14ac:dyDescent="0.25">
      <c r="A482" s="1">
        <v>45929</v>
      </c>
      <c r="B482" t="s">
        <v>47</v>
      </c>
      <c r="C482">
        <v>649163</v>
      </c>
      <c r="D482">
        <v>2020910217</v>
      </c>
      <c r="E482" t="s">
        <v>932</v>
      </c>
      <c r="F482" t="s">
        <v>95</v>
      </c>
      <c r="G482" t="s">
        <v>50</v>
      </c>
      <c r="H482" t="s">
        <v>51</v>
      </c>
      <c r="I482" t="s">
        <v>877</v>
      </c>
      <c r="J482" t="s">
        <v>878</v>
      </c>
      <c r="K482">
        <v>649247</v>
      </c>
      <c r="L482" t="s">
        <v>84</v>
      </c>
      <c r="M482" t="s">
        <v>85</v>
      </c>
      <c r="N482" t="s">
        <v>56</v>
      </c>
      <c r="O482" s="1">
        <v>45292</v>
      </c>
      <c r="P482" s="1">
        <v>45962</v>
      </c>
      <c r="Q482" s="2">
        <v>115.22</v>
      </c>
      <c r="R482">
        <v>1</v>
      </c>
      <c r="S482" t="s">
        <v>57</v>
      </c>
      <c r="T482" t="s">
        <v>58</v>
      </c>
      <c r="U482" s="4">
        <v>0.06</v>
      </c>
      <c r="V482" s="2">
        <v>0</v>
      </c>
      <c r="W482">
        <v>0</v>
      </c>
      <c r="X482" t="s">
        <v>59</v>
      </c>
      <c r="Y482" t="s">
        <v>60</v>
      </c>
      <c r="Z482">
        <v>0</v>
      </c>
      <c r="AA482" s="2">
        <v>0</v>
      </c>
      <c r="AB482" s="2">
        <v>0</v>
      </c>
      <c r="AC482" s="4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6.91</v>
      </c>
      <c r="AM482" s="2">
        <v>6.91</v>
      </c>
      <c r="AN482" s="2">
        <v>0</v>
      </c>
      <c r="AO482" s="2">
        <v>0</v>
      </c>
      <c r="AP482" s="2">
        <v>0</v>
      </c>
    </row>
    <row r="483" spans="1:42" x14ac:dyDescent="0.25">
      <c r="A483" s="1">
        <v>45929</v>
      </c>
      <c r="B483" t="s">
        <v>47</v>
      </c>
      <c r="C483">
        <v>649163</v>
      </c>
      <c r="D483">
        <v>2020950690</v>
      </c>
      <c r="E483" t="s">
        <v>130</v>
      </c>
      <c r="F483" t="s">
        <v>131</v>
      </c>
      <c r="G483" t="s">
        <v>50</v>
      </c>
      <c r="H483" t="s">
        <v>51</v>
      </c>
      <c r="I483" t="s">
        <v>877</v>
      </c>
      <c r="J483" t="s">
        <v>878</v>
      </c>
      <c r="K483">
        <v>649164</v>
      </c>
      <c r="L483" t="s">
        <v>69</v>
      </c>
      <c r="M483" t="s">
        <v>70</v>
      </c>
      <c r="N483" t="s">
        <v>56</v>
      </c>
      <c r="O483" s="1">
        <v>45292</v>
      </c>
      <c r="P483" s="1">
        <v>45962</v>
      </c>
      <c r="Q483" s="2">
        <v>134.52000000000001</v>
      </c>
      <c r="R483">
        <v>1</v>
      </c>
      <c r="S483" t="s">
        <v>57</v>
      </c>
      <c r="T483" t="s">
        <v>58</v>
      </c>
      <c r="U483" s="4">
        <v>0.06</v>
      </c>
      <c r="V483" s="2">
        <v>0</v>
      </c>
      <c r="W483">
        <v>0</v>
      </c>
      <c r="X483" t="s">
        <v>59</v>
      </c>
      <c r="Y483" t="s">
        <v>60</v>
      </c>
      <c r="Z483">
        <v>0</v>
      </c>
      <c r="AA483" s="2">
        <v>0</v>
      </c>
      <c r="AB483" s="2">
        <v>0</v>
      </c>
      <c r="AC483" s="4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8.07</v>
      </c>
      <c r="AM483" s="2">
        <v>8.07</v>
      </c>
      <c r="AN483" s="2">
        <v>0</v>
      </c>
      <c r="AO483" s="2">
        <v>0</v>
      </c>
      <c r="AP483" s="2">
        <v>0</v>
      </c>
    </row>
    <row r="484" spans="1:42" x14ac:dyDescent="0.25">
      <c r="A484" s="1">
        <v>45929</v>
      </c>
      <c r="B484" t="s">
        <v>47</v>
      </c>
      <c r="C484">
        <v>649163</v>
      </c>
      <c r="D484">
        <v>2020953695</v>
      </c>
      <c r="E484" t="s">
        <v>933</v>
      </c>
      <c r="F484" t="s">
        <v>647</v>
      </c>
      <c r="G484" t="s">
        <v>50</v>
      </c>
      <c r="H484" t="s">
        <v>51</v>
      </c>
      <c r="I484" t="s">
        <v>877</v>
      </c>
      <c r="J484" t="s">
        <v>878</v>
      </c>
      <c r="K484">
        <v>728134</v>
      </c>
      <c r="L484" t="s">
        <v>128</v>
      </c>
      <c r="M484" t="s">
        <v>129</v>
      </c>
      <c r="N484" t="s">
        <v>56</v>
      </c>
      <c r="O484" s="1">
        <v>45261</v>
      </c>
      <c r="P484" s="1">
        <v>45962</v>
      </c>
      <c r="Q484" s="2">
        <v>30.12</v>
      </c>
      <c r="R484">
        <v>1</v>
      </c>
      <c r="S484" t="s">
        <v>57</v>
      </c>
      <c r="T484" t="s">
        <v>58</v>
      </c>
      <c r="U484" s="4">
        <v>0.06</v>
      </c>
      <c r="V484" s="2">
        <v>0</v>
      </c>
      <c r="W484">
        <v>0</v>
      </c>
      <c r="X484" t="s">
        <v>59</v>
      </c>
      <c r="Y484" t="s">
        <v>60</v>
      </c>
      <c r="Z484">
        <v>0</v>
      </c>
      <c r="AA484" s="2">
        <v>0</v>
      </c>
      <c r="AB484" s="2">
        <v>0</v>
      </c>
      <c r="AC484" s="4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1.81</v>
      </c>
      <c r="AM484" s="2">
        <v>1.81</v>
      </c>
      <c r="AN484" s="2">
        <v>0</v>
      </c>
      <c r="AO484" s="2">
        <v>0</v>
      </c>
      <c r="AP484" s="2">
        <v>0</v>
      </c>
    </row>
    <row r="485" spans="1:42" x14ac:dyDescent="0.25">
      <c r="A485" s="1">
        <v>45929</v>
      </c>
      <c r="B485" t="s">
        <v>47</v>
      </c>
      <c r="C485">
        <v>649163</v>
      </c>
      <c r="D485">
        <v>2020979951</v>
      </c>
      <c r="E485" t="s">
        <v>934</v>
      </c>
      <c r="F485" t="s">
        <v>695</v>
      </c>
      <c r="G485" t="s">
        <v>50</v>
      </c>
      <c r="H485" t="s">
        <v>51</v>
      </c>
      <c r="I485" t="s">
        <v>877</v>
      </c>
      <c r="J485" t="s">
        <v>878</v>
      </c>
      <c r="K485">
        <v>702406</v>
      </c>
      <c r="L485" t="s">
        <v>914</v>
      </c>
      <c r="M485" t="s">
        <v>298</v>
      </c>
      <c r="N485" t="s">
        <v>56</v>
      </c>
      <c r="O485" s="1">
        <v>45262</v>
      </c>
      <c r="P485" s="1">
        <v>45963</v>
      </c>
      <c r="Q485" s="2">
        <v>49.12</v>
      </c>
      <c r="R485">
        <v>1</v>
      </c>
      <c r="S485" t="s">
        <v>57</v>
      </c>
      <c r="T485" t="s">
        <v>58</v>
      </c>
      <c r="U485" s="4">
        <v>0.06</v>
      </c>
      <c r="V485" s="2">
        <v>0</v>
      </c>
      <c r="W485">
        <v>0</v>
      </c>
      <c r="X485" t="s">
        <v>59</v>
      </c>
      <c r="Y485" t="s">
        <v>60</v>
      </c>
      <c r="Z485">
        <v>0</v>
      </c>
      <c r="AA485" s="2">
        <v>0</v>
      </c>
      <c r="AB485" s="2">
        <v>0</v>
      </c>
      <c r="AC485" s="4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2.95</v>
      </c>
      <c r="AM485" s="2">
        <v>2.95</v>
      </c>
      <c r="AN485" s="2">
        <v>0</v>
      </c>
      <c r="AO485" s="2">
        <v>0</v>
      </c>
      <c r="AP485" s="2">
        <v>0</v>
      </c>
    </row>
    <row r="486" spans="1:42" x14ac:dyDescent="0.25">
      <c r="A486" s="1">
        <v>45929</v>
      </c>
      <c r="B486" t="s">
        <v>47</v>
      </c>
      <c r="C486">
        <v>649163</v>
      </c>
      <c r="D486">
        <v>2020997787</v>
      </c>
      <c r="E486" t="s">
        <v>298</v>
      </c>
      <c r="F486" t="s">
        <v>124</v>
      </c>
      <c r="G486" t="s">
        <v>50</v>
      </c>
      <c r="H486" t="s">
        <v>76</v>
      </c>
      <c r="I486" t="s">
        <v>877</v>
      </c>
      <c r="J486" t="s">
        <v>878</v>
      </c>
      <c r="K486">
        <v>673059</v>
      </c>
      <c r="L486" t="s">
        <v>65</v>
      </c>
      <c r="M486" t="s">
        <v>115</v>
      </c>
      <c r="N486" t="s">
        <v>56</v>
      </c>
      <c r="O486" s="1">
        <v>45292</v>
      </c>
      <c r="P486" s="1">
        <v>45962</v>
      </c>
      <c r="Q486" s="2">
        <v>85.6</v>
      </c>
      <c r="R486">
        <v>1</v>
      </c>
      <c r="S486" t="s">
        <v>57</v>
      </c>
      <c r="T486" t="s">
        <v>58</v>
      </c>
      <c r="U486" s="4">
        <v>0.06</v>
      </c>
      <c r="V486" s="2">
        <v>0</v>
      </c>
      <c r="W486">
        <v>0</v>
      </c>
      <c r="X486" t="s">
        <v>59</v>
      </c>
      <c r="Y486" t="s">
        <v>60</v>
      </c>
      <c r="Z486">
        <v>0</v>
      </c>
      <c r="AA486" s="2">
        <v>0</v>
      </c>
      <c r="AB486" s="2">
        <v>0</v>
      </c>
      <c r="AC486" s="4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5.14</v>
      </c>
      <c r="AM486" s="2">
        <v>5.14</v>
      </c>
      <c r="AN486" s="2">
        <v>0</v>
      </c>
      <c r="AO486" s="2">
        <v>0</v>
      </c>
      <c r="AP486" s="2">
        <v>0</v>
      </c>
    </row>
    <row r="487" spans="1:42" x14ac:dyDescent="0.25">
      <c r="A487" s="1">
        <v>45929</v>
      </c>
      <c r="B487" t="s">
        <v>47</v>
      </c>
      <c r="C487">
        <v>649163</v>
      </c>
      <c r="D487">
        <v>2020998198</v>
      </c>
      <c r="E487" t="s">
        <v>298</v>
      </c>
      <c r="F487" t="s">
        <v>798</v>
      </c>
      <c r="G487" t="s">
        <v>50</v>
      </c>
      <c r="H487" t="s">
        <v>76</v>
      </c>
      <c r="I487" t="s">
        <v>877</v>
      </c>
      <c r="J487" t="s">
        <v>878</v>
      </c>
      <c r="K487">
        <v>673059</v>
      </c>
      <c r="L487" t="s">
        <v>65</v>
      </c>
      <c r="M487" t="s">
        <v>115</v>
      </c>
      <c r="N487" t="s">
        <v>56</v>
      </c>
      <c r="O487" s="1">
        <v>45292</v>
      </c>
      <c r="P487" s="1">
        <v>45962</v>
      </c>
      <c r="Q487" s="2">
        <v>42.11</v>
      </c>
      <c r="R487">
        <v>1</v>
      </c>
      <c r="S487" t="s">
        <v>57</v>
      </c>
      <c r="T487" t="s">
        <v>58</v>
      </c>
      <c r="U487" s="4">
        <v>0.06</v>
      </c>
      <c r="V487" s="2">
        <v>0</v>
      </c>
      <c r="W487">
        <v>0</v>
      </c>
      <c r="X487" t="s">
        <v>59</v>
      </c>
      <c r="Y487" t="s">
        <v>60</v>
      </c>
      <c r="Z487">
        <v>0</v>
      </c>
      <c r="AA487" s="2">
        <v>0</v>
      </c>
      <c r="AB487" s="2">
        <v>0</v>
      </c>
      <c r="AC487" s="4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2.5299999999999998</v>
      </c>
      <c r="AM487" s="2">
        <v>2.5299999999999998</v>
      </c>
      <c r="AN487" s="2">
        <v>0</v>
      </c>
      <c r="AO487" s="2">
        <v>0</v>
      </c>
      <c r="AP487" s="2">
        <v>0</v>
      </c>
    </row>
    <row r="488" spans="1:42" x14ac:dyDescent="0.25">
      <c r="A488" s="1">
        <v>45929</v>
      </c>
      <c r="B488" t="s">
        <v>47</v>
      </c>
      <c r="C488">
        <v>649163</v>
      </c>
      <c r="D488">
        <v>2021020941</v>
      </c>
      <c r="E488" t="s">
        <v>137</v>
      </c>
      <c r="F488" t="s">
        <v>138</v>
      </c>
      <c r="G488" t="s">
        <v>50</v>
      </c>
      <c r="H488" t="s">
        <v>51</v>
      </c>
      <c r="I488" t="s">
        <v>877</v>
      </c>
      <c r="J488" t="s">
        <v>878</v>
      </c>
      <c r="K488">
        <v>649247</v>
      </c>
      <c r="L488" t="s">
        <v>84</v>
      </c>
      <c r="M488" t="s">
        <v>85</v>
      </c>
      <c r="N488" t="s">
        <v>56</v>
      </c>
      <c r="O488" s="1">
        <v>45292</v>
      </c>
      <c r="P488" s="1">
        <v>45962</v>
      </c>
      <c r="Q488" s="2">
        <v>44.98</v>
      </c>
      <c r="R488">
        <v>1</v>
      </c>
      <c r="S488" t="s">
        <v>57</v>
      </c>
      <c r="T488" t="s">
        <v>58</v>
      </c>
      <c r="U488" s="4">
        <v>0.06</v>
      </c>
      <c r="V488" s="2">
        <v>0</v>
      </c>
      <c r="W488">
        <v>0</v>
      </c>
      <c r="X488" t="s">
        <v>59</v>
      </c>
      <c r="Y488" t="s">
        <v>60</v>
      </c>
      <c r="Z488">
        <v>0</v>
      </c>
      <c r="AA488" s="2">
        <v>0</v>
      </c>
      <c r="AB488" s="2">
        <v>0</v>
      </c>
      <c r="AC488" s="4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2.7</v>
      </c>
      <c r="AM488" s="2">
        <v>2.7</v>
      </c>
      <c r="AN488" s="2">
        <v>0</v>
      </c>
      <c r="AO488" s="2">
        <v>0</v>
      </c>
      <c r="AP488" s="2">
        <v>0</v>
      </c>
    </row>
    <row r="489" spans="1:42" x14ac:dyDescent="0.25">
      <c r="A489" s="1">
        <v>45929</v>
      </c>
      <c r="B489" t="s">
        <v>47</v>
      </c>
      <c r="C489">
        <v>649163</v>
      </c>
      <c r="D489">
        <v>2021028327</v>
      </c>
      <c r="E489" t="s">
        <v>935</v>
      </c>
      <c r="F489" t="s">
        <v>936</v>
      </c>
      <c r="G489" t="s">
        <v>50</v>
      </c>
      <c r="H489" t="s">
        <v>278</v>
      </c>
      <c r="I489" t="s">
        <v>877</v>
      </c>
      <c r="J489" t="s">
        <v>878</v>
      </c>
      <c r="K489">
        <v>673059</v>
      </c>
      <c r="L489" t="s">
        <v>65</v>
      </c>
      <c r="M489" t="s">
        <v>115</v>
      </c>
      <c r="N489" t="s">
        <v>56</v>
      </c>
      <c r="O489" s="1">
        <v>45292</v>
      </c>
      <c r="P489" s="1">
        <v>45962</v>
      </c>
      <c r="Q489" s="2">
        <v>82.77</v>
      </c>
      <c r="R489">
        <v>1</v>
      </c>
      <c r="S489" t="s">
        <v>57</v>
      </c>
      <c r="T489" t="s">
        <v>58</v>
      </c>
      <c r="U489" s="4">
        <v>0.06</v>
      </c>
      <c r="V489" s="2">
        <v>0</v>
      </c>
      <c r="W489">
        <v>0</v>
      </c>
      <c r="X489" t="s">
        <v>59</v>
      </c>
      <c r="Y489" t="s">
        <v>60</v>
      </c>
      <c r="Z489">
        <v>0</v>
      </c>
      <c r="AA489" s="2">
        <v>0</v>
      </c>
      <c r="AB489" s="2">
        <v>0</v>
      </c>
      <c r="AC489" s="4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4.97</v>
      </c>
      <c r="AM489" s="2">
        <v>4.97</v>
      </c>
      <c r="AN489" s="2">
        <v>0</v>
      </c>
      <c r="AO489" s="2">
        <v>0</v>
      </c>
      <c r="AP489" s="2">
        <v>0</v>
      </c>
    </row>
    <row r="490" spans="1:42" x14ac:dyDescent="0.25">
      <c r="A490" s="1">
        <v>45929</v>
      </c>
      <c r="B490" t="s">
        <v>47</v>
      </c>
      <c r="C490">
        <v>649163</v>
      </c>
      <c r="D490">
        <v>2021039441</v>
      </c>
      <c r="E490" t="s">
        <v>937</v>
      </c>
      <c r="F490" t="s">
        <v>220</v>
      </c>
      <c r="G490" t="s">
        <v>50</v>
      </c>
      <c r="H490" t="s">
        <v>125</v>
      </c>
      <c r="I490" t="s">
        <v>877</v>
      </c>
      <c r="J490" t="s">
        <v>878</v>
      </c>
      <c r="K490">
        <v>673059</v>
      </c>
      <c r="L490" t="s">
        <v>65</v>
      </c>
      <c r="M490" t="s">
        <v>115</v>
      </c>
      <c r="N490" t="s">
        <v>56</v>
      </c>
      <c r="O490" s="1">
        <v>45292</v>
      </c>
      <c r="P490" s="1">
        <v>45962</v>
      </c>
      <c r="Q490" s="2">
        <v>37.130000000000003</v>
      </c>
      <c r="R490">
        <v>1</v>
      </c>
      <c r="S490" t="s">
        <v>57</v>
      </c>
      <c r="T490" t="s">
        <v>58</v>
      </c>
      <c r="U490" s="4">
        <v>0.06</v>
      </c>
      <c r="V490" s="2">
        <v>0</v>
      </c>
      <c r="W490">
        <v>0</v>
      </c>
      <c r="X490" t="s">
        <v>59</v>
      </c>
      <c r="Y490" t="s">
        <v>60</v>
      </c>
      <c r="Z490">
        <v>0</v>
      </c>
      <c r="AA490" s="2">
        <v>0</v>
      </c>
      <c r="AB490" s="2">
        <v>0</v>
      </c>
      <c r="AC490" s="4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2.23</v>
      </c>
      <c r="AM490" s="2">
        <v>2.23</v>
      </c>
      <c r="AN490" s="2">
        <v>0</v>
      </c>
      <c r="AO490" s="2">
        <v>0</v>
      </c>
      <c r="AP490" s="2">
        <v>0</v>
      </c>
    </row>
    <row r="491" spans="1:42" x14ac:dyDescent="0.25">
      <c r="A491" s="1">
        <v>45929</v>
      </c>
      <c r="B491" t="s">
        <v>47</v>
      </c>
      <c r="C491">
        <v>649163</v>
      </c>
      <c r="D491">
        <v>2021166028</v>
      </c>
      <c r="E491" t="s">
        <v>938</v>
      </c>
      <c r="F491" t="s">
        <v>416</v>
      </c>
      <c r="G491" t="s">
        <v>50</v>
      </c>
      <c r="H491" t="s">
        <v>51</v>
      </c>
      <c r="I491" t="s">
        <v>877</v>
      </c>
      <c r="J491" t="s">
        <v>878</v>
      </c>
      <c r="K491">
        <v>728134</v>
      </c>
      <c r="L491" t="s">
        <v>128</v>
      </c>
      <c r="M491" t="s">
        <v>129</v>
      </c>
      <c r="N491" t="s">
        <v>56</v>
      </c>
      <c r="O491" s="1">
        <v>45292</v>
      </c>
      <c r="P491" s="1">
        <v>45962</v>
      </c>
      <c r="Q491" s="2">
        <v>60.89</v>
      </c>
      <c r="R491">
        <v>1</v>
      </c>
      <c r="S491" t="s">
        <v>57</v>
      </c>
      <c r="T491" t="s">
        <v>58</v>
      </c>
      <c r="U491" s="4">
        <v>0.06</v>
      </c>
      <c r="V491" s="2">
        <v>0</v>
      </c>
      <c r="W491">
        <v>0</v>
      </c>
      <c r="X491" t="s">
        <v>59</v>
      </c>
      <c r="Y491" t="s">
        <v>60</v>
      </c>
      <c r="Z491">
        <v>0</v>
      </c>
      <c r="AA491" s="2">
        <v>0</v>
      </c>
      <c r="AB491" s="2">
        <v>0</v>
      </c>
      <c r="AC491" s="4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3.65</v>
      </c>
      <c r="AM491" s="2">
        <v>3.65</v>
      </c>
      <c r="AN491" s="2">
        <v>0</v>
      </c>
      <c r="AO491" s="2">
        <v>0</v>
      </c>
      <c r="AP491" s="2">
        <v>0</v>
      </c>
    </row>
    <row r="492" spans="1:42" x14ac:dyDescent="0.25">
      <c r="A492" s="1">
        <v>45929</v>
      </c>
      <c r="B492" t="s">
        <v>47</v>
      </c>
      <c r="C492">
        <v>649163</v>
      </c>
      <c r="D492">
        <v>2021166865</v>
      </c>
      <c r="E492" t="s">
        <v>939</v>
      </c>
      <c r="F492" t="s">
        <v>940</v>
      </c>
      <c r="G492" t="s">
        <v>50</v>
      </c>
      <c r="H492" t="s">
        <v>151</v>
      </c>
      <c r="I492" t="s">
        <v>877</v>
      </c>
      <c r="J492" t="s">
        <v>878</v>
      </c>
      <c r="K492">
        <v>652037</v>
      </c>
      <c r="L492" t="s">
        <v>54</v>
      </c>
      <c r="M492" t="s">
        <v>73</v>
      </c>
      <c r="N492" t="s">
        <v>56</v>
      </c>
      <c r="O492" s="1">
        <v>45292</v>
      </c>
      <c r="P492" s="1">
        <v>45962</v>
      </c>
      <c r="Q492" s="2">
        <v>35.06</v>
      </c>
      <c r="R492">
        <v>1</v>
      </c>
      <c r="S492" t="s">
        <v>57</v>
      </c>
      <c r="T492" t="s">
        <v>58</v>
      </c>
      <c r="U492" s="4">
        <v>0.06</v>
      </c>
      <c r="V492" s="2">
        <v>0</v>
      </c>
      <c r="W492">
        <v>0</v>
      </c>
      <c r="X492" t="s">
        <v>59</v>
      </c>
      <c r="Y492" t="s">
        <v>60</v>
      </c>
      <c r="Z492">
        <v>0</v>
      </c>
      <c r="AA492" s="2">
        <v>0</v>
      </c>
      <c r="AB492" s="2">
        <v>0</v>
      </c>
      <c r="AC492" s="4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2.1</v>
      </c>
      <c r="AM492" s="2">
        <v>2.1</v>
      </c>
      <c r="AN492" s="2">
        <v>0</v>
      </c>
      <c r="AO492" s="2">
        <v>0</v>
      </c>
      <c r="AP492" s="2">
        <v>0</v>
      </c>
    </row>
    <row r="493" spans="1:42" x14ac:dyDescent="0.25">
      <c r="A493" s="1">
        <v>45929</v>
      </c>
      <c r="B493" t="s">
        <v>47</v>
      </c>
      <c r="C493">
        <v>649163</v>
      </c>
      <c r="D493">
        <v>2021225995</v>
      </c>
      <c r="E493" t="s">
        <v>941</v>
      </c>
      <c r="F493" t="s">
        <v>942</v>
      </c>
      <c r="G493" t="s">
        <v>50</v>
      </c>
      <c r="H493" t="s">
        <v>51</v>
      </c>
      <c r="I493" t="s">
        <v>877</v>
      </c>
      <c r="J493" t="s">
        <v>878</v>
      </c>
      <c r="K493">
        <v>650794</v>
      </c>
      <c r="L493" t="s">
        <v>54</v>
      </c>
      <c r="M493" t="s">
        <v>55</v>
      </c>
      <c r="N493" t="s">
        <v>56</v>
      </c>
      <c r="O493" s="1">
        <v>45292</v>
      </c>
      <c r="P493" s="1">
        <v>45962</v>
      </c>
      <c r="Q493" s="2">
        <v>47.29</v>
      </c>
      <c r="R493">
        <v>1</v>
      </c>
      <c r="S493" t="s">
        <v>57</v>
      </c>
      <c r="T493" t="s">
        <v>58</v>
      </c>
      <c r="U493" s="4">
        <v>0.06</v>
      </c>
      <c r="V493" s="2">
        <v>0</v>
      </c>
      <c r="W493">
        <v>0</v>
      </c>
      <c r="X493" t="s">
        <v>59</v>
      </c>
      <c r="Y493" t="s">
        <v>60</v>
      </c>
      <c r="Z493">
        <v>0</v>
      </c>
      <c r="AA493" s="2">
        <v>0</v>
      </c>
      <c r="AB493" s="2">
        <v>0</v>
      </c>
      <c r="AC493" s="4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2.84</v>
      </c>
      <c r="AM493" s="2">
        <v>2.84</v>
      </c>
      <c r="AN493" s="2">
        <v>0</v>
      </c>
      <c r="AO493" s="2">
        <v>0</v>
      </c>
      <c r="AP493" s="2">
        <v>0</v>
      </c>
    </row>
    <row r="494" spans="1:42" x14ac:dyDescent="0.25">
      <c r="A494" s="1">
        <v>45929</v>
      </c>
      <c r="B494" t="s">
        <v>47</v>
      </c>
      <c r="C494">
        <v>649163</v>
      </c>
      <c r="D494">
        <v>2021231854</v>
      </c>
      <c r="E494" t="s">
        <v>943</v>
      </c>
      <c r="F494" t="s">
        <v>595</v>
      </c>
      <c r="G494" t="s">
        <v>50</v>
      </c>
      <c r="H494" t="s">
        <v>51</v>
      </c>
      <c r="I494" t="s">
        <v>877</v>
      </c>
      <c r="J494" t="s">
        <v>878</v>
      </c>
      <c r="K494">
        <v>650794</v>
      </c>
      <c r="L494" t="s">
        <v>54</v>
      </c>
      <c r="M494" t="s">
        <v>55</v>
      </c>
      <c r="N494" t="s">
        <v>56</v>
      </c>
      <c r="O494" s="1">
        <v>45292</v>
      </c>
      <c r="P494" s="1">
        <v>45962</v>
      </c>
      <c r="Q494" s="2">
        <v>47.29</v>
      </c>
      <c r="R494">
        <v>1</v>
      </c>
      <c r="S494" t="s">
        <v>57</v>
      </c>
      <c r="T494" t="s">
        <v>58</v>
      </c>
      <c r="U494" s="4">
        <v>0.06</v>
      </c>
      <c r="V494" s="2">
        <v>0</v>
      </c>
      <c r="W494">
        <v>0</v>
      </c>
      <c r="X494" t="s">
        <v>59</v>
      </c>
      <c r="Y494" t="s">
        <v>60</v>
      </c>
      <c r="Z494">
        <v>0</v>
      </c>
      <c r="AA494" s="2">
        <v>0</v>
      </c>
      <c r="AB494" s="2">
        <v>0</v>
      </c>
      <c r="AC494" s="4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2.84</v>
      </c>
      <c r="AM494" s="2">
        <v>2.84</v>
      </c>
      <c r="AN494" s="2">
        <v>0</v>
      </c>
      <c r="AO494" s="2">
        <v>0</v>
      </c>
      <c r="AP494" s="2">
        <v>0</v>
      </c>
    </row>
    <row r="495" spans="1:42" x14ac:dyDescent="0.25">
      <c r="A495" s="1">
        <v>45929</v>
      </c>
      <c r="B495" t="s">
        <v>47</v>
      </c>
      <c r="C495">
        <v>649163</v>
      </c>
      <c r="D495">
        <v>2021236694</v>
      </c>
      <c r="E495" t="s">
        <v>944</v>
      </c>
      <c r="F495" t="s">
        <v>945</v>
      </c>
      <c r="G495" t="s">
        <v>50</v>
      </c>
      <c r="H495" t="s">
        <v>63</v>
      </c>
      <c r="I495" t="s">
        <v>877</v>
      </c>
      <c r="J495" t="s">
        <v>878</v>
      </c>
      <c r="K495">
        <v>673059</v>
      </c>
      <c r="L495" t="s">
        <v>65</v>
      </c>
      <c r="M495" t="s">
        <v>115</v>
      </c>
      <c r="N495" t="s">
        <v>56</v>
      </c>
      <c r="O495" s="1">
        <v>45292</v>
      </c>
      <c r="P495" s="1">
        <v>45962</v>
      </c>
      <c r="Q495" s="2">
        <v>61.03</v>
      </c>
      <c r="R495">
        <v>1</v>
      </c>
      <c r="S495" t="s">
        <v>57</v>
      </c>
      <c r="T495" t="s">
        <v>58</v>
      </c>
      <c r="U495" s="4">
        <v>0.06</v>
      </c>
      <c r="V495" s="2">
        <v>0</v>
      </c>
      <c r="W495">
        <v>0</v>
      </c>
      <c r="X495" t="s">
        <v>59</v>
      </c>
      <c r="Y495" t="s">
        <v>60</v>
      </c>
      <c r="Z495">
        <v>0</v>
      </c>
      <c r="AA495" s="2">
        <v>0</v>
      </c>
      <c r="AB495" s="2">
        <v>0</v>
      </c>
      <c r="AC495" s="4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3.66</v>
      </c>
      <c r="AM495" s="2">
        <v>3.66</v>
      </c>
      <c r="AN495" s="2">
        <v>0</v>
      </c>
      <c r="AO495" s="2">
        <v>0</v>
      </c>
      <c r="AP495" s="2">
        <v>0</v>
      </c>
    </row>
    <row r="496" spans="1:42" x14ac:dyDescent="0.25">
      <c r="A496" s="1">
        <v>45929</v>
      </c>
      <c r="B496" t="s">
        <v>47</v>
      </c>
      <c r="C496">
        <v>649163</v>
      </c>
      <c r="D496">
        <v>2021270859</v>
      </c>
      <c r="E496" t="s">
        <v>319</v>
      </c>
      <c r="F496" t="s">
        <v>946</v>
      </c>
      <c r="G496" t="s">
        <v>50</v>
      </c>
      <c r="H496" t="s">
        <v>589</v>
      </c>
      <c r="I496" t="s">
        <v>877</v>
      </c>
      <c r="J496" t="s">
        <v>878</v>
      </c>
      <c r="K496">
        <v>651818</v>
      </c>
      <c r="L496" t="s">
        <v>387</v>
      </c>
      <c r="M496" t="s">
        <v>342</v>
      </c>
      <c r="N496" t="s">
        <v>56</v>
      </c>
      <c r="O496" s="1">
        <v>45292</v>
      </c>
      <c r="P496" s="1">
        <v>45962</v>
      </c>
      <c r="Q496" s="2">
        <v>59.07</v>
      </c>
      <c r="R496">
        <v>1</v>
      </c>
      <c r="S496" t="s">
        <v>57</v>
      </c>
      <c r="T496" t="s">
        <v>58</v>
      </c>
      <c r="U496" s="4">
        <v>0.06</v>
      </c>
      <c r="V496" s="2">
        <v>0</v>
      </c>
      <c r="W496">
        <v>0</v>
      </c>
      <c r="X496" t="s">
        <v>59</v>
      </c>
      <c r="Y496" t="s">
        <v>60</v>
      </c>
      <c r="Z496">
        <v>0</v>
      </c>
      <c r="AA496" s="2">
        <v>0</v>
      </c>
      <c r="AB496" s="2">
        <v>0</v>
      </c>
      <c r="AC496" s="4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3.54</v>
      </c>
      <c r="AM496" s="2">
        <v>3.54</v>
      </c>
      <c r="AN496" s="2">
        <v>0</v>
      </c>
      <c r="AO496" s="2">
        <v>0</v>
      </c>
      <c r="AP496" s="2">
        <v>0</v>
      </c>
    </row>
    <row r="497" spans="1:42" x14ac:dyDescent="0.25">
      <c r="A497" s="1">
        <v>45929</v>
      </c>
      <c r="B497" t="s">
        <v>47</v>
      </c>
      <c r="C497">
        <v>649163</v>
      </c>
      <c r="D497">
        <v>2021403980</v>
      </c>
      <c r="E497" t="s">
        <v>947</v>
      </c>
      <c r="F497" t="s">
        <v>260</v>
      </c>
      <c r="G497" t="s">
        <v>50</v>
      </c>
      <c r="H497" t="s">
        <v>51</v>
      </c>
      <c r="I497" t="s">
        <v>877</v>
      </c>
      <c r="J497" t="s">
        <v>878</v>
      </c>
      <c r="K497">
        <v>728134</v>
      </c>
      <c r="L497" t="s">
        <v>128</v>
      </c>
      <c r="M497" t="s">
        <v>129</v>
      </c>
      <c r="N497" t="s">
        <v>56</v>
      </c>
      <c r="O497" s="1">
        <v>45323</v>
      </c>
      <c r="P497" s="1">
        <v>45962</v>
      </c>
      <c r="Q497" s="2">
        <v>49.98</v>
      </c>
      <c r="R497">
        <v>1</v>
      </c>
      <c r="S497" t="s">
        <v>57</v>
      </c>
      <c r="T497" t="s">
        <v>58</v>
      </c>
      <c r="U497" s="4">
        <v>0.06</v>
      </c>
      <c r="V497" s="2">
        <v>0</v>
      </c>
      <c r="W497">
        <v>0</v>
      </c>
      <c r="X497" t="s">
        <v>59</v>
      </c>
      <c r="Y497" t="s">
        <v>60</v>
      </c>
      <c r="Z497">
        <v>0</v>
      </c>
      <c r="AA497" s="2">
        <v>0</v>
      </c>
      <c r="AB497" s="2">
        <v>0</v>
      </c>
      <c r="AC497" s="4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3</v>
      </c>
      <c r="AM497" s="2">
        <v>3</v>
      </c>
      <c r="AN497" s="2">
        <v>0</v>
      </c>
      <c r="AO497" s="2">
        <v>0</v>
      </c>
      <c r="AP497" s="2">
        <v>0</v>
      </c>
    </row>
    <row r="498" spans="1:42" x14ac:dyDescent="0.25">
      <c r="A498" s="1">
        <v>45929</v>
      </c>
      <c r="B498" t="s">
        <v>47</v>
      </c>
      <c r="C498">
        <v>649163</v>
      </c>
      <c r="D498">
        <v>2021427320</v>
      </c>
      <c r="E498" t="s">
        <v>948</v>
      </c>
      <c r="F498" t="s">
        <v>443</v>
      </c>
      <c r="G498" t="s">
        <v>50</v>
      </c>
      <c r="H498" t="s">
        <v>278</v>
      </c>
      <c r="I498" t="s">
        <v>877</v>
      </c>
      <c r="J498" t="s">
        <v>878</v>
      </c>
      <c r="K498">
        <v>673059</v>
      </c>
      <c r="L498" t="s">
        <v>65</v>
      </c>
      <c r="M498" t="s">
        <v>115</v>
      </c>
      <c r="N498" t="s">
        <v>56</v>
      </c>
      <c r="O498" s="1">
        <v>45351</v>
      </c>
      <c r="P498" s="1">
        <v>45959</v>
      </c>
      <c r="Q498" s="2">
        <v>99.77</v>
      </c>
      <c r="R498">
        <v>1</v>
      </c>
      <c r="S498" t="s">
        <v>57</v>
      </c>
      <c r="T498" t="s">
        <v>58</v>
      </c>
      <c r="U498" s="4">
        <v>0.06</v>
      </c>
      <c r="V498" s="2">
        <v>0</v>
      </c>
      <c r="W498">
        <v>0</v>
      </c>
      <c r="X498" t="s">
        <v>59</v>
      </c>
      <c r="Y498" t="s">
        <v>60</v>
      </c>
      <c r="Z498">
        <v>0</v>
      </c>
      <c r="AA498" s="2">
        <v>0</v>
      </c>
      <c r="AB498" s="2">
        <v>0</v>
      </c>
      <c r="AC498" s="4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5.99</v>
      </c>
      <c r="AM498" s="2">
        <v>5.99</v>
      </c>
      <c r="AN498" s="2">
        <v>0</v>
      </c>
      <c r="AO498" s="2">
        <v>0</v>
      </c>
      <c r="AP498" s="2">
        <v>0</v>
      </c>
    </row>
    <row r="499" spans="1:42" x14ac:dyDescent="0.25">
      <c r="A499" s="1">
        <v>45929</v>
      </c>
      <c r="B499" t="s">
        <v>47</v>
      </c>
      <c r="C499">
        <v>649163</v>
      </c>
      <c r="D499">
        <v>2021612243</v>
      </c>
      <c r="E499" t="s">
        <v>949</v>
      </c>
      <c r="F499" t="s">
        <v>950</v>
      </c>
      <c r="G499" t="s">
        <v>50</v>
      </c>
      <c r="H499" t="s">
        <v>125</v>
      </c>
      <c r="I499" t="s">
        <v>877</v>
      </c>
      <c r="J499" t="s">
        <v>878</v>
      </c>
      <c r="K499">
        <v>673059</v>
      </c>
      <c r="L499" t="s">
        <v>65</v>
      </c>
      <c r="M499" t="s">
        <v>115</v>
      </c>
      <c r="N499" t="s">
        <v>56</v>
      </c>
      <c r="O499" s="1">
        <v>45323</v>
      </c>
      <c r="P499" s="1">
        <v>45962</v>
      </c>
      <c r="Q499" s="2">
        <v>72.83</v>
      </c>
      <c r="R499">
        <v>1</v>
      </c>
      <c r="S499" t="s">
        <v>57</v>
      </c>
      <c r="T499" t="s">
        <v>58</v>
      </c>
      <c r="U499" s="4">
        <v>0.06</v>
      </c>
      <c r="V499" s="2">
        <v>0</v>
      </c>
      <c r="W499">
        <v>0</v>
      </c>
      <c r="X499" t="s">
        <v>59</v>
      </c>
      <c r="Y499" t="s">
        <v>60</v>
      </c>
      <c r="Z499">
        <v>0</v>
      </c>
      <c r="AA499" s="2">
        <v>0</v>
      </c>
      <c r="AB499" s="2">
        <v>0</v>
      </c>
      <c r="AC499" s="4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4.37</v>
      </c>
      <c r="AM499" s="2">
        <v>4.37</v>
      </c>
      <c r="AN499" s="2">
        <v>0</v>
      </c>
      <c r="AO499" s="2">
        <v>0</v>
      </c>
      <c r="AP499" s="2">
        <v>0</v>
      </c>
    </row>
    <row r="500" spans="1:42" x14ac:dyDescent="0.25">
      <c r="A500" s="1">
        <v>45929</v>
      </c>
      <c r="B500" t="s">
        <v>47</v>
      </c>
      <c r="C500">
        <v>649163</v>
      </c>
      <c r="D500">
        <v>2021795829</v>
      </c>
      <c r="E500" t="s">
        <v>951</v>
      </c>
      <c r="F500" t="s">
        <v>952</v>
      </c>
      <c r="G500" t="s">
        <v>50</v>
      </c>
      <c r="H500" t="s">
        <v>51</v>
      </c>
      <c r="I500" t="s">
        <v>877</v>
      </c>
      <c r="J500" t="s">
        <v>878</v>
      </c>
      <c r="K500">
        <v>650794</v>
      </c>
      <c r="L500" t="s">
        <v>54</v>
      </c>
      <c r="M500" t="s">
        <v>55</v>
      </c>
      <c r="N500" t="s">
        <v>56</v>
      </c>
      <c r="O500" s="1">
        <v>45352</v>
      </c>
      <c r="P500" s="1">
        <v>45962</v>
      </c>
      <c r="Q500" s="2">
        <v>84.11</v>
      </c>
      <c r="R500">
        <v>1</v>
      </c>
      <c r="S500" t="s">
        <v>57</v>
      </c>
      <c r="T500" t="s">
        <v>58</v>
      </c>
      <c r="U500" s="4">
        <v>0.06</v>
      </c>
      <c r="V500" s="2">
        <v>0</v>
      </c>
      <c r="W500">
        <v>0</v>
      </c>
      <c r="X500" t="s">
        <v>59</v>
      </c>
      <c r="Y500" t="s">
        <v>60</v>
      </c>
      <c r="Z500">
        <v>0</v>
      </c>
      <c r="AA500" s="2">
        <v>0</v>
      </c>
      <c r="AB500" s="2">
        <v>0</v>
      </c>
      <c r="AC500" s="4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5.05</v>
      </c>
      <c r="AM500" s="2">
        <v>5.05</v>
      </c>
      <c r="AN500" s="2">
        <v>0</v>
      </c>
      <c r="AO500" s="2">
        <v>0</v>
      </c>
      <c r="AP500" s="2">
        <v>0</v>
      </c>
    </row>
    <row r="501" spans="1:42" x14ac:dyDescent="0.25">
      <c r="A501" s="1">
        <v>45929</v>
      </c>
      <c r="B501" t="s">
        <v>47</v>
      </c>
      <c r="C501">
        <v>649163</v>
      </c>
      <c r="D501">
        <v>2021799014</v>
      </c>
      <c r="E501" t="s">
        <v>162</v>
      </c>
      <c r="F501" t="s">
        <v>163</v>
      </c>
      <c r="G501" t="s">
        <v>50</v>
      </c>
      <c r="H501" t="s">
        <v>164</v>
      </c>
      <c r="I501" t="s">
        <v>877</v>
      </c>
      <c r="J501" t="s">
        <v>878</v>
      </c>
      <c r="K501">
        <v>673059</v>
      </c>
      <c r="L501" t="s">
        <v>65</v>
      </c>
      <c r="M501" t="s">
        <v>115</v>
      </c>
      <c r="N501" t="s">
        <v>56</v>
      </c>
      <c r="O501" s="1">
        <v>45352</v>
      </c>
      <c r="P501" s="1">
        <v>45962</v>
      </c>
      <c r="Q501" s="2">
        <v>42.78</v>
      </c>
      <c r="R501">
        <v>1</v>
      </c>
      <c r="S501" t="s">
        <v>57</v>
      </c>
      <c r="T501" t="s">
        <v>58</v>
      </c>
      <c r="U501" s="4">
        <v>0.06</v>
      </c>
      <c r="V501" s="2">
        <v>0</v>
      </c>
      <c r="W501">
        <v>0</v>
      </c>
      <c r="X501" t="s">
        <v>59</v>
      </c>
      <c r="Y501" t="s">
        <v>60</v>
      </c>
      <c r="Z501">
        <v>0</v>
      </c>
      <c r="AA501" s="2">
        <v>0</v>
      </c>
      <c r="AB501" s="2">
        <v>0</v>
      </c>
      <c r="AC501" s="4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2.57</v>
      </c>
      <c r="AM501" s="2">
        <v>2.57</v>
      </c>
      <c r="AN501" s="2">
        <v>0</v>
      </c>
      <c r="AO501" s="2">
        <v>0</v>
      </c>
      <c r="AP501" s="2">
        <v>0</v>
      </c>
    </row>
    <row r="502" spans="1:42" x14ac:dyDescent="0.25">
      <c r="A502" s="1">
        <v>45929</v>
      </c>
      <c r="B502" t="s">
        <v>47</v>
      </c>
      <c r="C502">
        <v>649163</v>
      </c>
      <c r="D502">
        <v>2022013867</v>
      </c>
      <c r="E502" t="s">
        <v>953</v>
      </c>
      <c r="F502" t="s">
        <v>559</v>
      </c>
      <c r="G502" t="s">
        <v>50</v>
      </c>
      <c r="H502" t="s">
        <v>76</v>
      </c>
      <c r="I502" t="s">
        <v>877</v>
      </c>
      <c r="J502" t="s">
        <v>878</v>
      </c>
      <c r="K502">
        <v>673059</v>
      </c>
      <c r="L502" t="s">
        <v>65</v>
      </c>
      <c r="M502" t="s">
        <v>115</v>
      </c>
      <c r="N502" t="s">
        <v>56</v>
      </c>
      <c r="O502" s="1">
        <v>45383</v>
      </c>
      <c r="P502" s="1">
        <v>45962</v>
      </c>
      <c r="Q502" s="2">
        <v>23.34</v>
      </c>
      <c r="R502">
        <v>1</v>
      </c>
      <c r="S502" t="s">
        <v>57</v>
      </c>
      <c r="T502" t="s">
        <v>58</v>
      </c>
      <c r="U502" s="4">
        <v>0.06</v>
      </c>
      <c r="V502" s="2">
        <v>0</v>
      </c>
      <c r="W502">
        <v>0</v>
      </c>
      <c r="X502" t="s">
        <v>59</v>
      </c>
      <c r="Y502" t="s">
        <v>60</v>
      </c>
      <c r="Z502">
        <v>0</v>
      </c>
      <c r="AA502" s="2">
        <v>0</v>
      </c>
      <c r="AB502" s="2">
        <v>0</v>
      </c>
      <c r="AC502" s="4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1.4</v>
      </c>
      <c r="AM502" s="2">
        <v>1.4</v>
      </c>
      <c r="AN502" s="2">
        <v>0</v>
      </c>
      <c r="AO502" s="2">
        <v>0</v>
      </c>
      <c r="AP502" s="2">
        <v>0</v>
      </c>
    </row>
    <row r="503" spans="1:42" x14ac:dyDescent="0.25">
      <c r="A503" s="1">
        <v>45929</v>
      </c>
      <c r="B503" t="s">
        <v>47</v>
      </c>
      <c r="C503">
        <v>649163</v>
      </c>
      <c r="D503">
        <v>2022251860</v>
      </c>
      <c r="E503" t="s">
        <v>954</v>
      </c>
      <c r="F503" t="s">
        <v>102</v>
      </c>
      <c r="G503" t="s">
        <v>50</v>
      </c>
      <c r="H503" t="s">
        <v>164</v>
      </c>
      <c r="I503" t="s">
        <v>877</v>
      </c>
      <c r="J503" t="s">
        <v>878</v>
      </c>
      <c r="K503">
        <v>673059</v>
      </c>
      <c r="L503" t="s">
        <v>65</v>
      </c>
      <c r="M503" t="s">
        <v>115</v>
      </c>
      <c r="N503" t="s">
        <v>56</v>
      </c>
      <c r="O503" s="1">
        <v>45383</v>
      </c>
      <c r="P503" s="1">
        <v>45962</v>
      </c>
      <c r="Q503" s="2">
        <v>15.12</v>
      </c>
      <c r="R503">
        <v>1</v>
      </c>
      <c r="S503" t="s">
        <v>57</v>
      </c>
      <c r="T503" t="s">
        <v>58</v>
      </c>
      <c r="U503" s="4">
        <v>0.06</v>
      </c>
      <c r="V503" s="2">
        <v>0</v>
      </c>
      <c r="W503">
        <v>0</v>
      </c>
      <c r="X503" t="s">
        <v>59</v>
      </c>
      <c r="Y503" t="s">
        <v>60</v>
      </c>
      <c r="Z503">
        <v>0</v>
      </c>
      <c r="AA503" s="2">
        <v>0</v>
      </c>
      <c r="AB503" s="2">
        <v>0</v>
      </c>
      <c r="AC503" s="4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0.91</v>
      </c>
      <c r="AM503" s="2">
        <v>0.91</v>
      </c>
      <c r="AN503" s="2">
        <v>0</v>
      </c>
      <c r="AO503" s="2">
        <v>0</v>
      </c>
      <c r="AP503" s="2">
        <v>0</v>
      </c>
    </row>
    <row r="504" spans="1:42" x14ac:dyDescent="0.25">
      <c r="A504" s="1">
        <v>45929</v>
      </c>
      <c r="B504" t="s">
        <v>47</v>
      </c>
      <c r="C504">
        <v>649163</v>
      </c>
      <c r="D504">
        <v>2022591611</v>
      </c>
      <c r="E504" t="s">
        <v>165</v>
      </c>
      <c r="F504" t="s">
        <v>166</v>
      </c>
      <c r="G504" t="s">
        <v>50</v>
      </c>
      <c r="H504" t="s">
        <v>51</v>
      </c>
      <c r="I504" t="s">
        <v>955</v>
      </c>
      <c r="J504" t="s">
        <v>956</v>
      </c>
      <c r="K504">
        <v>751867</v>
      </c>
      <c r="L504" t="s">
        <v>167</v>
      </c>
      <c r="M504" t="s">
        <v>168</v>
      </c>
      <c r="N504" t="s">
        <v>56</v>
      </c>
      <c r="O504" s="1">
        <v>45413</v>
      </c>
      <c r="P504" s="1">
        <v>45962</v>
      </c>
      <c r="Q504" s="2">
        <v>61.39</v>
      </c>
      <c r="R504">
        <v>1</v>
      </c>
      <c r="S504" t="s">
        <v>57</v>
      </c>
      <c r="T504" t="s">
        <v>58</v>
      </c>
      <c r="U504" s="4">
        <v>0.1</v>
      </c>
      <c r="V504" s="2">
        <v>0</v>
      </c>
      <c r="W504">
        <v>0</v>
      </c>
      <c r="X504" t="s">
        <v>59</v>
      </c>
      <c r="Y504" t="s">
        <v>60</v>
      </c>
      <c r="Z504">
        <v>0</v>
      </c>
      <c r="AA504" s="2">
        <v>0</v>
      </c>
      <c r="AB504" s="2">
        <v>0</v>
      </c>
      <c r="AC504" s="4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6.14</v>
      </c>
      <c r="AM504" s="2">
        <v>6.14</v>
      </c>
      <c r="AN504" s="2">
        <v>0</v>
      </c>
      <c r="AO504" s="2">
        <v>0</v>
      </c>
      <c r="AP504" s="2">
        <v>0</v>
      </c>
    </row>
    <row r="505" spans="1:42" x14ac:dyDescent="0.25">
      <c r="A505" s="1">
        <v>45929</v>
      </c>
      <c r="B505" t="s">
        <v>47</v>
      </c>
      <c r="C505">
        <v>649163</v>
      </c>
      <c r="D505">
        <v>2022606710</v>
      </c>
      <c r="E505" t="s">
        <v>169</v>
      </c>
      <c r="F505" t="s">
        <v>166</v>
      </c>
      <c r="G505" t="s">
        <v>50</v>
      </c>
      <c r="H505" t="s">
        <v>51</v>
      </c>
      <c r="I505" t="s">
        <v>955</v>
      </c>
      <c r="J505" t="s">
        <v>956</v>
      </c>
      <c r="K505">
        <v>751867</v>
      </c>
      <c r="L505" t="s">
        <v>167</v>
      </c>
      <c r="M505" t="s">
        <v>168</v>
      </c>
      <c r="N505" t="s">
        <v>56</v>
      </c>
      <c r="O505" s="1">
        <v>45413</v>
      </c>
      <c r="P505" s="1">
        <v>45962</v>
      </c>
      <c r="Q505" s="2">
        <v>55.16</v>
      </c>
      <c r="R505">
        <v>1</v>
      </c>
      <c r="S505" t="s">
        <v>57</v>
      </c>
      <c r="T505" t="s">
        <v>58</v>
      </c>
      <c r="U505" s="4">
        <v>0.1</v>
      </c>
      <c r="V505" s="2">
        <v>0</v>
      </c>
      <c r="W505">
        <v>0</v>
      </c>
      <c r="X505" t="s">
        <v>59</v>
      </c>
      <c r="Y505" t="s">
        <v>60</v>
      </c>
      <c r="Z505">
        <v>0</v>
      </c>
      <c r="AA505" s="2">
        <v>0</v>
      </c>
      <c r="AB505" s="2">
        <v>0</v>
      </c>
      <c r="AC505" s="4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5.52</v>
      </c>
      <c r="AM505" s="2">
        <v>5.52</v>
      </c>
      <c r="AN505" s="2">
        <v>0</v>
      </c>
      <c r="AO505" s="2">
        <v>0</v>
      </c>
      <c r="AP505" s="2">
        <v>0</v>
      </c>
    </row>
    <row r="506" spans="1:42" x14ac:dyDescent="0.25">
      <c r="A506" s="1">
        <v>45929</v>
      </c>
      <c r="B506" t="s">
        <v>47</v>
      </c>
      <c r="C506">
        <v>649163</v>
      </c>
      <c r="D506">
        <v>2022628384</v>
      </c>
      <c r="E506" t="s">
        <v>170</v>
      </c>
      <c r="F506" t="s">
        <v>171</v>
      </c>
      <c r="G506" t="s">
        <v>50</v>
      </c>
      <c r="H506" t="s">
        <v>120</v>
      </c>
      <c r="I506" t="s">
        <v>955</v>
      </c>
      <c r="J506" t="s">
        <v>956</v>
      </c>
      <c r="K506">
        <v>751867</v>
      </c>
      <c r="L506" t="s">
        <v>167</v>
      </c>
      <c r="M506" t="s">
        <v>168</v>
      </c>
      <c r="N506" t="s">
        <v>56</v>
      </c>
      <c r="O506" s="1">
        <v>45413</v>
      </c>
      <c r="P506" s="1">
        <v>45962</v>
      </c>
      <c r="Q506" s="2">
        <v>13.38</v>
      </c>
      <c r="R506">
        <v>1</v>
      </c>
      <c r="S506" t="s">
        <v>57</v>
      </c>
      <c r="T506" t="s">
        <v>58</v>
      </c>
      <c r="U506" s="4">
        <v>0.1</v>
      </c>
      <c r="V506" s="2">
        <v>0</v>
      </c>
      <c r="W506">
        <v>0</v>
      </c>
      <c r="X506" t="s">
        <v>59</v>
      </c>
      <c r="Y506" t="s">
        <v>60</v>
      </c>
      <c r="Z506">
        <v>0</v>
      </c>
      <c r="AA506" s="2">
        <v>0</v>
      </c>
      <c r="AB506" s="2">
        <v>0</v>
      </c>
      <c r="AC506" s="4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1.34</v>
      </c>
      <c r="AM506" s="2">
        <v>1.34</v>
      </c>
      <c r="AN506" s="2">
        <v>0</v>
      </c>
      <c r="AO506" s="2">
        <v>0</v>
      </c>
      <c r="AP506" s="2">
        <v>0</v>
      </c>
    </row>
    <row r="507" spans="1:42" x14ac:dyDescent="0.25">
      <c r="A507" s="1">
        <v>45929</v>
      </c>
      <c r="B507" t="s">
        <v>47</v>
      </c>
      <c r="C507">
        <v>649163</v>
      </c>
      <c r="D507">
        <v>2022693241</v>
      </c>
      <c r="E507" t="s">
        <v>172</v>
      </c>
      <c r="F507" t="s">
        <v>168</v>
      </c>
      <c r="G507" t="s">
        <v>50</v>
      </c>
      <c r="H507" t="s">
        <v>120</v>
      </c>
      <c r="I507" t="s">
        <v>955</v>
      </c>
      <c r="J507" t="s">
        <v>956</v>
      </c>
      <c r="K507">
        <v>751867</v>
      </c>
      <c r="L507" t="s">
        <v>167</v>
      </c>
      <c r="M507" t="s">
        <v>168</v>
      </c>
      <c r="N507" t="s">
        <v>56</v>
      </c>
      <c r="O507" s="1">
        <v>45413</v>
      </c>
      <c r="P507" s="1">
        <v>45962</v>
      </c>
      <c r="Q507" s="2">
        <v>18.45</v>
      </c>
      <c r="R507">
        <v>1</v>
      </c>
      <c r="S507" t="s">
        <v>57</v>
      </c>
      <c r="T507" t="s">
        <v>58</v>
      </c>
      <c r="U507" s="4">
        <v>0.1</v>
      </c>
      <c r="V507" s="2">
        <v>0</v>
      </c>
      <c r="W507">
        <v>0</v>
      </c>
      <c r="X507" t="s">
        <v>59</v>
      </c>
      <c r="Y507" t="s">
        <v>60</v>
      </c>
      <c r="Z507">
        <v>0</v>
      </c>
      <c r="AA507" s="2">
        <v>0</v>
      </c>
      <c r="AB507" s="2">
        <v>0</v>
      </c>
      <c r="AC507" s="4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1.84</v>
      </c>
      <c r="AM507" s="2">
        <v>1.84</v>
      </c>
      <c r="AN507" s="2">
        <v>0</v>
      </c>
      <c r="AO507" s="2">
        <v>0</v>
      </c>
      <c r="AP507" s="2">
        <v>0</v>
      </c>
    </row>
    <row r="508" spans="1:42" x14ac:dyDescent="0.25">
      <c r="A508" s="1">
        <v>45929</v>
      </c>
      <c r="B508" t="s">
        <v>47</v>
      </c>
      <c r="C508">
        <v>649163</v>
      </c>
      <c r="D508">
        <v>2022716060</v>
      </c>
      <c r="E508" t="s">
        <v>173</v>
      </c>
      <c r="F508" t="s">
        <v>174</v>
      </c>
      <c r="G508" t="s">
        <v>50</v>
      </c>
      <c r="H508" t="s">
        <v>51</v>
      </c>
      <c r="I508" t="s">
        <v>955</v>
      </c>
      <c r="J508" t="s">
        <v>956</v>
      </c>
      <c r="K508">
        <v>751867</v>
      </c>
      <c r="L508" t="s">
        <v>167</v>
      </c>
      <c r="M508" t="s">
        <v>168</v>
      </c>
      <c r="N508" t="s">
        <v>56</v>
      </c>
      <c r="O508" s="1">
        <v>45413</v>
      </c>
      <c r="P508" s="1">
        <v>45962</v>
      </c>
      <c r="Q508" s="2">
        <v>28.28</v>
      </c>
      <c r="R508">
        <v>1</v>
      </c>
      <c r="S508" t="s">
        <v>57</v>
      </c>
      <c r="T508" t="s">
        <v>58</v>
      </c>
      <c r="U508" s="4">
        <v>0.1</v>
      </c>
      <c r="V508" s="2">
        <v>0</v>
      </c>
      <c r="W508">
        <v>0</v>
      </c>
      <c r="X508" t="s">
        <v>59</v>
      </c>
      <c r="Y508" t="s">
        <v>60</v>
      </c>
      <c r="Z508">
        <v>0</v>
      </c>
      <c r="AA508" s="2">
        <v>0</v>
      </c>
      <c r="AB508" s="2">
        <v>0</v>
      </c>
      <c r="AC508" s="4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2.83</v>
      </c>
      <c r="AM508" s="2">
        <v>2.83</v>
      </c>
      <c r="AN508" s="2">
        <v>0</v>
      </c>
      <c r="AO508" s="2">
        <v>0</v>
      </c>
      <c r="AP508" s="2">
        <v>0</v>
      </c>
    </row>
    <row r="509" spans="1:42" x14ac:dyDescent="0.25">
      <c r="A509" s="1">
        <v>45929</v>
      </c>
      <c r="B509" t="s">
        <v>47</v>
      </c>
      <c r="C509">
        <v>649163</v>
      </c>
      <c r="D509">
        <v>2022720083</v>
      </c>
      <c r="E509" t="s">
        <v>175</v>
      </c>
      <c r="F509" t="s">
        <v>115</v>
      </c>
      <c r="G509" t="s">
        <v>50</v>
      </c>
      <c r="H509" t="s">
        <v>51</v>
      </c>
      <c r="I509" t="s">
        <v>955</v>
      </c>
      <c r="J509" t="s">
        <v>956</v>
      </c>
      <c r="K509">
        <v>751867</v>
      </c>
      <c r="L509" t="s">
        <v>167</v>
      </c>
      <c r="M509" t="s">
        <v>168</v>
      </c>
      <c r="N509" t="s">
        <v>56</v>
      </c>
      <c r="O509" s="1">
        <v>45413</v>
      </c>
      <c r="P509" s="1">
        <v>45962</v>
      </c>
      <c r="Q509" s="2">
        <v>21.97</v>
      </c>
      <c r="R509">
        <v>1</v>
      </c>
      <c r="S509" t="s">
        <v>57</v>
      </c>
      <c r="T509" t="s">
        <v>58</v>
      </c>
      <c r="U509" s="4">
        <v>0.1</v>
      </c>
      <c r="V509" s="2">
        <v>0</v>
      </c>
      <c r="W509">
        <v>0</v>
      </c>
      <c r="X509" t="s">
        <v>59</v>
      </c>
      <c r="Y509" t="s">
        <v>60</v>
      </c>
      <c r="Z509">
        <v>0</v>
      </c>
      <c r="AA509" s="2">
        <v>0</v>
      </c>
      <c r="AB509" s="2">
        <v>0</v>
      </c>
      <c r="AC509" s="4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2.2000000000000002</v>
      </c>
      <c r="AM509" s="2">
        <v>2.2000000000000002</v>
      </c>
      <c r="AN509" s="2">
        <v>0</v>
      </c>
      <c r="AO509" s="2">
        <v>0</v>
      </c>
      <c r="AP509" s="2">
        <v>0</v>
      </c>
    </row>
    <row r="510" spans="1:42" x14ac:dyDescent="0.25">
      <c r="A510" s="1">
        <v>45929</v>
      </c>
      <c r="B510" t="s">
        <v>47</v>
      </c>
      <c r="C510">
        <v>649163</v>
      </c>
      <c r="D510">
        <v>2022721019</v>
      </c>
      <c r="E510" t="s">
        <v>176</v>
      </c>
      <c r="F510" t="s">
        <v>91</v>
      </c>
      <c r="G510" t="s">
        <v>50</v>
      </c>
      <c r="H510" t="s">
        <v>51</v>
      </c>
      <c r="I510" t="s">
        <v>955</v>
      </c>
      <c r="J510" t="s">
        <v>956</v>
      </c>
      <c r="K510">
        <v>751867</v>
      </c>
      <c r="L510" t="s">
        <v>167</v>
      </c>
      <c r="M510" t="s">
        <v>168</v>
      </c>
      <c r="N510" t="s">
        <v>56</v>
      </c>
      <c r="O510" s="1">
        <v>45413</v>
      </c>
      <c r="P510" s="1">
        <v>45962</v>
      </c>
      <c r="Q510" s="2">
        <v>38.11</v>
      </c>
      <c r="R510">
        <v>1</v>
      </c>
      <c r="S510" t="s">
        <v>57</v>
      </c>
      <c r="T510" t="s">
        <v>58</v>
      </c>
      <c r="U510" s="4">
        <v>0.1</v>
      </c>
      <c r="V510" s="2">
        <v>0</v>
      </c>
      <c r="W510">
        <v>0</v>
      </c>
      <c r="X510" t="s">
        <v>59</v>
      </c>
      <c r="Y510" t="s">
        <v>60</v>
      </c>
      <c r="Z510">
        <v>0</v>
      </c>
      <c r="AA510" s="2">
        <v>0</v>
      </c>
      <c r="AB510" s="2">
        <v>0</v>
      </c>
      <c r="AC510" s="4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3.81</v>
      </c>
      <c r="AM510" s="2">
        <v>3.81</v>
      </c>
      <c r="AN510" s="2">
        <v>0</v>
      </c>
      <c r="AO510" s="2">
        <v>0</v>
      </c>
      <c r="AP510" s="2">
        <v>0</v>
      </c>
    </row>
    <row r="511" spans="1:42" x14ac:dyDescent="0.25">
      <c r="A511" s="1">
        <v>45929</v>
      </c>
      <c r="B511" t="s">
        <v>47</v>
      </c>
      <c r="C511">
        <v>649163</v>
      </c>
      <c r="D511">
        <v>2022762388</v>
      </c>
      <c r="E511" t="s">
        <v>177</v>
      </c>
      <c r="F511" t="s">
        <v>178</v>
      </c>
      <c r="G511" t="s">
        <v>50</v>
      </c>
      <c r="H511" t="s">
        <v>51</v>
      </c>
      <c r="I511" t="s">
        <v>955</v>
      </c>
      <c r="J511" t="s">
        <v>956</v>
      </c>
      <c r="K511">
        <v>751867</v>
      </c>
      <c r="L511" t="s">
        <v>167</v>
      </c>
      <c r="M511" t="s">
        <v>168</v>
      </c>
      <c r="N511" t="s">
        <v>56</v>
      </c>
      <c r="O511" s="1">
        <v>45413</v>
      </c>
      <c r="P511" s="1">
        <v>45962</v>
      </c>
      <c r="Q511" s="2">
        <v>94.49</v>
      </c>
      <c r="R511">
        <v>1</v>
      </c>
      <c r="S511" t="s">
        <v>57</v>
      </c>
      <c r="T511" t="s">
        <v>58</v>
      </c>
      <c r="U511" s="4">
        <v>0.1</v>
      </c>
      <c r="V511" s="2">
        <v>0</v>
      </c>
      <c r="W511">
        <v>0</v>
      </c>
      <c r="X511" t="s">
        <v>59</v>
      </c>
      <c r="Y511" t="s">
        <v>60</v>
      </c>
      <c r="Z511">
        <v>0</v>
      </c>
      <c r="AA511" s="2">
        <v>0</v>
      </c>
      <c r="AB511" s="2">
        <v>0</v>
      </c>
      <c r="AC511" s="4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9.4499999999999993</v>
      </c>
      <c r="AM511" s="2">
        <v>9.4499999999999993</v>
      </c>
      <c r="AN511" s="2">
        <v>0</v>
      </c>
      <c r="AO511" s="2">
        <v>0</v>
      </c>
      <c r="AP511" s="2">
        <v>0</v>
      </c>
    </row>
    <row r="512" spans="1:42" x14ac:dyDescent="0.25">
      <c r="A512" s="1">
        <v>45929</v>
      </c>
      <c r="B512" t="s">
        <v>47</v>
      </c>
      <c r="C512">
        <v>649163</v>
      </c>
      <c r="D512">
        <v>2022780512</v>
      </c>
      <c r="E512" t="s">
        <v>242</v>
      </c>
      <c r="F512" t="s">
        <v>957</v>
      </c>
      <c r="G512" t="s">
        <v>50</v>
      </c>
      <c r="H512" t="s">
        <v>958</v>
      </c>
      <c r="I512" t="s">
        <v>955</v>
      </c>
      <c r="J512" t="s">
        <v>956</v>
      </c>
      <c r="K512">
        <v>751867</v>
      </c>
      <c r="L512" t="s">
        <v>167</v>
      </c>
      <c r="M512" t="s">
        <v>168</v>
      </c>
      <c r="N512" t="s">
        <v>56</v>
      </c>
      <c r="O512" s="1">
        <v>45413</v>
      </c>
      <c r="P512" s="1">
        <v>45962</v>
      </c>
      <c r="Q512" s="2">
        <v>37.83</v>
      </c>
      <c r="R512">
        <v>1</v>
      </c>
      <c r="S512" t="s">
        <v>57</v>
      </c>
      <c r="T512" t="s">
        <v>58</v>
      </c>
      <c r="U512" s="4">
        <v>0.1</v>
      </c>
      <c r="V512" s="2">
        <v>0</v>
      </c>
      <c r="W512">
        <v>0</v>
      </c>
      <c r="X512" t="s">
        <v>59</v>
      </c>
      <c r="Y512" t="s">
        <v>60</v>
      </c>
      <c r="Z512">
        <v>0</v>
      </c>
      <c r="AA512" s="2">
        <v>0</v>
      </c>
      <c r="AB512" s="2">
        <v>0</v>
      </c>
      <c r="AC512" s="4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3.78</v>
      </c>
      <c r="AM512" s="2">
        <v>3.78</v>
      </c>
      <c r="AN512" s="2">
        <v>0</v>
      </c>
      <c r="AO512" s="2">
        <v>0</v>
      </c>
      <c r="AP512" s="2">
        <v>0</v>
      </c>
    </row>
    <row r="513" spans="1:42" x14ac:dyDescent="0.25">
      <c r="A513" s="1">
        <v>45929</v>
      </c>
      <c r="B513" t="s">
        <v>47</v>
      </c>
      <c r="C513">
        <v>649163</v>
      </c>
      <c r="D513">
        <v>2022809498</v>
      </c>
      <c r="E513" t="s">
        <v>959</v>
      </c>
      <c r="F513" t="s">
        <v>312</v>
      </c>
      <c r="G513" t="s">
        <v>50</v>
      </c>
      <c r="H513" t="s">
        <v>51</v>
      </c>
      <c r="I513" t="s">
        <v>955</v>
      </c>
      <c r="J513" t="s">
        <v>956</v>
      </c>
      <c r="K513">
        <v>751867</v>
      </c>
      <c r="L513" t="s">
        <v>167</v>
      </c>
      <c r="M513" t="s">
        <v>168</v>
      </c>
      <c r="N513" t="s">
        <v>56</v>
      </c>
      <c r="O513" s="1">
        <v>45413</v>
      </c>
      <c r="P513" s="1">
        <v>45962</v>
      </c>
      <c r="Q513" s="2">
        <v>57.53</v>
      </c>
      <c r="R513">
        <v>1</v>
      </c>
      <c r="S513" t="s">
        <v>57</v>
      </c>
      <c r="T513" t="s">
        <v>58</v>
      </c>
      <c r="U513" s="4">
        <v>0.1</v>
      </c>
      <c r="V513" s="2">
        <v>0</v>
      </c>
      <c r="W513">
        <v>0</v>
      </c>
      <c r="X513" t="s">
        <v>59</v>
      </c>
      <c r="Y513" t="s">
        <v>60</v>
      </c>
      <c r="Z513">
        <v>0</v>
      </c>
      <c r="AA513" s="2">
        <v>0</v>
      </c>
      <c r="AB513" s="2">
        <v>0</v>
      </c>
      <c r="AC513" s="4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5.75</v>
      </c>
      <c r="AM513" s="2">
        <v>5.75</v>
      </c>
      <c r="AN513" s="2">
        <v>0</v>
      </c>
      <c r="AO513" s="2">
        <v>0</v>
      </c>
      <c r="AP513" s="2">
        <v>0</v>
      </c>
    </row>
    <row r="514" spans="1:42" x14ac:dyDescent="0.25">
      <c r="A514" s="1">
        <v>45929</v>
      </c>
      <c r="B514" t="s">
        <v>47</v>
      </c>
      <c r="C514">
        <v>649163</v>
      </c>
      <c r="D514">
        <v>2022836631</v>
      </c>
      <c r="E514" t="s">
        <v>179</v>
      </c>
      <c r="F514" t="s">
        <v>91</v>
      </c>
      <c r="G514" t="s">
        <v>50</v>
      </c>
      <c r="H514" t="s">
        <v>51</v>
      </c>
      <c r="I514" t="s">
        <v>955</v>
      </c>
      <c r="J514" t="s">
        <v>956</v>
      </c>
      <c r="K514">
        <v>751867</v>
      </c>
      <c r="L514" t="s">
        <v>167</v>
      </c>
      <c r="M514" t="s">
        <v>168</v>
      </c>
      <c r="N514" t="s">
        <v>56</v>
      </c>
      <c r="O514" s="1">
        <v>45413</v>
      </c>
      <c r="P514" s="1">
        <v>45962</v>
      </c>
      <c r="Q514" s="2">
        <v>61.39</v>
      </c>
      <c r="R514">
        <v>1</v>
      </c>
      <c r="S514" t="s">
        <v>57</v>
      </c>
      <c r="T514" t="s">
        <v>58</v>
      </c>
      <c r="U514" s="4">
        <v>0.1</v>
      </c>
      <c r="V514" s="2">
        <v>0</v>
      </c>
      <c r="W514">
        <v>0</v>
      </c>
      <c r="X514" t="s">
        <v>59</v>
      </c>
      <c r="Y514" t="s">
        <v>60</v>
      </c>
      <c r="Z514">
        <v>0</v>
      </c>
      <c r="AA514" s="2">
        <v>0</v>
      </c>
      <c r="AB514" s="2">
        <v>0</v>
      </c>
      <c r="AC514" s="4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6.14</v>
      </c>
      <c r="AM514" s="2">
        <v>6.14</v>
      </c>
      <c r="AN514" s="2">
        <v>0</v>
      </c>
      <c r="AO514" s="2">
        <v>0</v>
      </c>
      <c r="AP514" s="2">
        <v>0</v>
      </c>
    </row>
    <row r="515" spans="1:42" x14ac:dyDescent="0.25">
      <c r="A515" s="1">
        <v>45929</v>
      </c>
      <c r="B515" t="s">
        <v>47</v>
      </c>
      <c r="C515">
        <v>649163</v>
      </c>
      <c r="D515">
        <v>2022841372</v>
      </c>
      <c r="E515" t="s">
        <v>338</v>
      </c>
      <c r="F515" t="s">
        <v>960</v>
      </c>
      <c r="G515" t="s">
        <v>50</v>
      </c>
      <c r="H515" t="s">
        <v>76</v>
      </c>
      <c r="I515" t="s">
        <v>955</v>
      </c>
      <c r="J515" t="s">
        <v>956</v>
      </c>
      <c r="K515">
        <v>751867</v>
      </c>
      <c r="L515" t="s">
        <v>167</v>
      </c>
      <c r="M515" t="s">
        <v>168</v>
      </c>
      <c r="N515" t="s">
        <v>56</v>
      </c>
      <c r="O515" s="1">
        <v>45413</v>
      </c>
      <c r="P515" s="1">
        <v>45962</v>
      </c>
      <c r="Q515" s="2">
        <v>88.87</v>
      </c>
      <c r="R515">
        <v>1</v>
      </c>
      <c r="S515" t="s">
        <v>57</v>
      </c>
      <c r="T515" t="s">
        <v>58</v>
      </c>
      <c r="U515" s="4">
        <v>0.1</v>
      </c>
      <c r="V515" s="2">
        <v>0</v>
      </c>
      <c r="W515">
        <v>0</v>
      </c>
      <c r="X515" t="s">
        <v>59</v>
      </c>
      <c r="Y515" t="s">
        <v>60</v>
      </c>
      <c r="Z515">
        <v>0</v>
      </c>
      <c r="AA515" s="2">
        <v>0</v>
      </c>
      <c r="AB515" s="2">
        <v>0</v>
      </c>
      <c r="AC515" s="4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8.89</v>
      </c>
      <c r="AM515" s="2">
        <v>8.89</v>
      </c>
      <c r="AN515" s="2">
        <v>0</v>
      </c>
      <c r="AO515" s="2">
        <v>0</v>
      </c>
      <c r="AP515" s="2">
        <v>0</v>
      </c>
    </row>
    <row r="516" spans="1:42" x14ac:dyDescent="0.25">
      <c r="A516" s="1">
        <v>45929</v>
      </c>
      <c r="B516" t="s">
        <v>47</v>
      </c>
      <c r="C516">
        <v>649163</v>
      </c>
      <c r="D516">
        <v>2022973394</v>
      </c>
      <c r="E516" t="s">
        <v>961</v>
      </c>
      <c r="F516" t="s">
        <v>962</v>
      </c>
      <c r="G516" t="s">
        <v>50</v>
      </c>
      <c r="H516" t="s">
        <v>51</v>
      </c>
      <c r="I516" t="s">
        <v>955</v>
      </c>
      <c r="J516" t="s">
        <v>956</v>
      </c>
      <c r="K516">
        <v>751867</v>
      </c>
      <c r="L516" t="s">
        <v>167</v>
      </c>
      <c r="M516" t="s">
        <v>168</v>
      </c>
      <c r="N516" t="s">
        <v>56</v>
      </c>
      <c r="O516" s="1">
        <v>45416</v>
      </c>
      <c r="P516" s="1">
        <v>45965</v>
      </c>
      <c r="Q516" s="2">
        <v>61.39</v>
      </c>
      <c r="R516">
        <v>1</v>
      </c>
      <c r="S516" t="s">
        <v>57</v>
      </c>
      <c r="T516" t="s">
        <v>58</v>
      </c>
      <c r="U516" s="4">
        <v>0.1</v>
      </c>
      <c r="V516" s="2">
        <v>0</v>
      </c>
      <c r="W516">
        <v>0</v>
      </c>
      <c r="X516" t="s">
        <v>59</v>
      </c>
      <c r="Y516" t="s">
        <v>60</v>
      </c>
      <c r="Z516">
        <v>0</v>
      </c>
      <c r="AA516" s="2">
        <v>0</v>
      </c>
      <c r="AB516" s="2">
        <v>0</v>
      </c>
      <c r="AC516" s="4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6.14</v>
      </c>
      <c r="AM516" s="2">
        <v>6.14</v>
      </c>
      <c r="AN516" s="2">
        <v>0</v>
      </c>
      <c r="AO516" s="2">
        <v>0</v>
      </c>
      <c r="AP516" s="2">
        <v>0</v>
      </c>
    </row>
    <row r="517" spans="1:42" x14ac:dyDescent="0.25">
      <c r="A517" s="1">
        <v>45929</v>
      </c>
      <c r="B517" t="s">
        <v>47</v>
      </c>
      <c r="C517">
        <v>649163</v>
      </c>
      <c r="D517">
        <v>2022979208</v>
      </c>
      <c r="E517" t="s">
        <v>912</v>
      </c>
      <c r="F517" t="s">
        <v>963</v>
      </c>
      <c r="G517" t="s">
        <v>50</v>
      </c>
      <c r="H517" t="s">
        <v>51</v>
      </c>
      <c r="I517" t="s">
        <v>955</v>
      </c>
      <c r="J517" t="s">
        <v>956</v>
      </c>
      <c r="K517">
        <v>649247</v>
      </c>
      <c r="L517" t="s">
        <v>84</v>
      </c>
      <c r="M517" t="s">
        <v>85</v>
      </c>
      <c r="N517" t="s">
        <v>56</v>
      </c>
      <c r="O517" s="1">
        <v>45444</v>
      </c>
      <c r="P517" s="1">
        <v>45962</v>
      </c>
      <c r="Q517" s="2">
        <v>61.39</v>
      </c>
      <c r="R517">
        <v>1</v>
      </c>
      <c r="S517" t="s">
        <v>57</v>
      </c>
      <c r="T517" t="s">
        <v>58</v>
      </c>
      <c r="U517" s="4">
        <v>0.1</v>
      </c>
      <c r="V517" s="2">
        <v>0</v>
      </c>
      <c r="W517">
        <v>0</v>
      </c>
      <c r="X517" t="s">
        <v>59</v>
      </c>
      <c r="Y517" t="s">
        <v>60</v>
      </c>
      <c r="Z517">
        <v>0</v>
      </c>
      <c r="AA517" s="2">
        <v>0</v>
      </c>
      <c r="AB517" s="2">
        <v>0</v>
      </c>
      <c r="AC517" s="4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6.14</v>
      </c>
      <c r="AM517" s="2">
        <v>6.14</v>
      </c>
      <c r="AN517" s="2">
        <v>0</v>
      </c>
      <c r="AO517" s="2">
        <v>0</v>
      </c>
      <c r="AP517" s="2">
        <v>0</v>
      </c>
    </row>
    <row r="518" spans="1:42" x14ac:dyDescent="0.25">
      <c r="A518" s="1">
        <v>45929</v>
      </c>
      <c r="B518" t="s">
        <v>47</v>
      </c>
      <c r="C518">
        <v>649163</v>
      </c>
      <c r="D518">
        <v>2023057745</v>
      </c>
      <c r="E518" t="s">
        <v>964</v>
      </c>
      <c r="F518" t="s">
        <v>965</v>
      </c>
      <c r="G518" t="s">
        <v>50</v>
      </c>
      <c r="H518" t="s">
        <v>51</v>
      </c>
      <c r="I518" t="s">
        <v>955</v>
      </c>
      <c r="J518" t="s">
        <v>956</v>
      </c>
      <c r="K518">
        <v>650218</v>
      </c>
      <c r="L518" t="s">
        <v>143</v>
      </c>
      <c r="M518" t="s">
        <v>144</v>
      </c>
      <c r="N518" t="s">
        <v>56</v>
      </c>
      <c r="O518" s="1">
        <v>45444</v>
      </c>
      <c r="P518" s="1">
        <v>45962</v>
      </c>
      <c r="Q518" s="2">
        <v>87.66</v>
      </c>
      <c r="R518">
        <v>1</v>
      </c>
      <c r="S518" t="s">
        <v>57</v>
      </c>
      <c r="T518" t="s">
        <v>58</v>
      </c>
      <c r="U518" s="4">
        <v>0.1</v>
      </c>
      <c r="V518" s="2">
        <v>0</v>
      </c>
      <c r="W518">
        <v>0</v>
      </c>
      <c r="X518" t="s">
        <v>59</v>
      </c>
      <c r="Y518" t="s">
        <v>60</v>
      </c>
      <c r="Z518">
        <v>0</v>
      </c>
      <c r="AA518" s="2">
        <v>0</v>
      </c>
      <c r="AB518" s="2">
        <v>0</v>
      </c>
      <c r="AC518" s="4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8.77</v>
      </c>
      <c r="AM518" s="2">
        <v>8.77</v>
      </c>
      <c r="AN518" s="2">
        <v>0</v>
      </c>
      <c r="AO518" s="2">
        <v>0</v>
      </c>
      <c r="AP518" s="2">
        <v>0</v>
      </c>
    </row>
    <row r="519" spans="1:42" x14ac:dyDescent="0.25">
      <c r="A519" s="1">
        <v>45929</v>
      </c>
      <c r="B519" t="s">
        <v>47</v>
      </c>
      <c r="C519">
        <v>649163</v>
      </c>
      <c r="D519">
        <v>2023105853</v>
      </c>
      <c r="E519" t="s">
        <v>182</v>
      </c>
      <c r="F519" t="s">
        <v>183</v>
      </c>
      <c r="G519" t="s">
        <v>50</v>
      </c>
      <c r="H519" t="s">
        <v>184</v>
      </c>
      <c r="I519" t="s">
        <v>955</v>
      </c>
      <c r="J519" t="s">
        <v>956</v>
      </c>
      <c r="K519">
        <v>650218</v>
      </c>
      <c r="L519" t="s">
        <v>143</v>
      </c>
      <c r="M519" t="s">
        <v>144</v>
      </c>
      <c r="N519" t="s">
        <v>56</v>
      </c>
      <c r="O519" s="1">
        <v>45444</v>
      </c>
      <c r="P519" s="1">
        <v>45962</v>
      </c>
      <c r="Q519" s="2">
        <v>23.22</v>
      </c>
      <c r="R519">
        <v>1</v>
      </c>
      <c r="S519" t="s">
        <v>57</v>
      </c>
      <c r="T519" t="s">
        <v>58</v>
      </c>
      <c r="U519" s="4">
        <v>0.1</v>
      </c>
      <c r="V519" s="2">
        <v>0</v>
      </c>
      <c r="W519">
        <v>0</v>
      </c>
      <c r="X519" t="s">
        <v>59</v>
      </c>
      <c r="Y519" t="s">
        <v>60</v>
      </c>
      <c r="Z519">
        <v>0</v>
      </c>
      <c r="AA519" s="2">
        <v>0</v>
      </c>
      <c r="AB519" s="2">
        <v>0</v>
      </c>
      <c r="AC519" s="4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2.3199999999999998</v>
      </c>
      <c r="AM519" s="2">
        <v>2.3199999999999998</v>
      </c>
      <c r="AN519" s="2">
        <v>0</v>
      </c>
      <c r="AO519" s="2">
        <v>0</v>
      </c>
      <c r="AP519" s="2">
        <v>0</v>
      </c>
    </row>
    <row r="520" spans="1:42" x14ac:dyDescent="0.25">
      <c r="A520" s="1">
        <v>45929</v>
      </c>
      <c r="B520" t="s">
        <v>47</v>
      </c>
      <c r="C520">
        <v>649163</v>
      </c>
      <c r="D520">
        <v>2023157516</v>
      </c>
      <c r="E520" t="s">
        <v>966</v>
      </c>
      <c r="F520" t="s">
        <v>700</v>
      </c>
      <c r="G520" t="s">
        <v>50</v>
      </c>
      <c r="H520" t="s">
        <v>51</v>
      </c>
      <c r="I520" t="s">
        <v>955</v>
      </c>
      <c r="J520" t="s">
        <v>956</v>
      </c>
      <c r="K520">
        <v>649247</v>
      </c>
      <c r="L520" t="s">
        <v>84</v>
      </c>
      <c r="M520" t="s">
        <v>85</v>
      </c>
      <c r="N520" t="s">
        <v>56</v>
      </c>
      <c r="O520" s="1">
        <v>45444</v>
      </c>
      <c r="P520" s="1">
        <v>45962</v>
      </c>
      <c r="Q520" s="2">
        <v>53.16</v>
      </c>
      <c r="R520">
        <v>1</v>
      </c>
      <c r="S520" t="s">
        <v>57</v>
      </c>
      <c r="T520" t="s">
        <v>58</v>
      </c>
      <c r="U520" s="4">
        <v>0.1</v>
      </c>
      <c r="V520" s="2">
        <v>0</v>
      </c>
      <c r="W520">
        <v>0</v>
      </c>
      <c r="X520" t="s">
        <v>59</v>
      </c>
      <c r="Y520" t="s">
        <v>60</v>
      </c>
      <c r="Z520">
        <v>0</v>
      </c>
      <c r="AA520" s="2">
        <v>0</v>
      </c>
      <c r="AB520" s="2">
        <v>0</v>
      </c>
      <c r="AC520" s="4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5.32</v>
      </c>
      <c r="AM520" s="2">
        <v>5.32</v>
      </c>
      <c r="AN520" s="2">
        <v>0</v>
      </c>
      <c r="AO520" s="2">
        <v>0</v>
      </c>
      <c r="AP520" s="2">
        <v>0</v>
      </c>
    </row>
    <row r="521" spans="1:42" x14ac:dyDescent="0.25">
      <c r="A521" s="1">
        <v>45929</v>
      </c>
      <c r="B521" t="s">
        <v>47</v>
      </c>
      <c r="C521">
        <v>649163</v>
      </c>
      <c r="D521">
        <v>2023184837</v>
      </c>
      <c r="E521" t="s">
        <v>967</v>
      </c>
      <c r="F521" t="s">
        <v>968</v>
      </c>
      <c r="G521" t="s">
        <v>50</v>
      </c>
      <c r="H521" t="s">
        <v>51</v>
      </c>
      <c r="I521" t="s">
        <v>955</v>
      </c>
      <c r="J521" t="s">
        <v>956</v>
      </c>
      <c r="K521">
        <v>649247</v>
      </c>
      <c r="L521" t="s">
        <v>84</v>
      </c>
      <c r="M521" t="s">
        <v>85</v>
      </c>
      <c r="N521" t="s">
        <v>56</v>
      </c>
      <c r="O521" s="1">
        <v>45444</v>
      </c>
      <c r="P521" s="1">
        <v>45962</v>
      </c>
      <c r="Q521" s="2">
        <v>21.97</v>
      </c>
      <c r="R521">
        <v>1</v>
      </c>
      <c r="S521" t="s">
        <v>57</v>
      </c>
      <c r="T521" t="s">
        <v>58</v>
      </c>
      <c r="U521" s="4">
        <v>0.1</v>
      </c>
      <c r="V521" s="2">
        <v>0</v>
      </c>
      <c r="W521">
        <v>0</v>
      </c>
      <c r="X521" t="s">
        <v>59</v>
      </c>
      <c r="Y521" t="s">
        <v>60</v>
      </c>
      <c r="Z521">
        <v>0</v>
      </c>
      <c r="AA521" s="2">
        <v>0</v>
      </c>
      <c r="AB521" s="2">
        <v>0</v>
      </c>
      <c r="AC521" s="4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2.2000000000000002</v>
      </c>
      <c r="AM521" s="2">
        <v>2.2000000000000002</v>
      </c>
      <c r="AN521" s="2">
        <v>0</v>
      </c>
      <c r="AO521" s="2">
        <v>0</v>
      </c>
      <c r="AP521" s="2">
        <v>0</v>
      </c>
    </row>
    <row r="522" spans="1:42" x14ac:dyDescent="0.25">
      <c r="A522" s="1">
        <v>45929</v>
      </c>
      <c r="B522" t="s">
        <v>47</v>
      </c>
      <c r="C522">
        <v>649163</v>
      </c>
      <c r="D522">
        <v>2023202209</v>
      </c>
      <c r="E522" t="s">
        <v>969</v>
      </c>
      <c r="F522" t="s">
        <v>970</v>
      </c>
      <c r="G522" t="s">
        <v>50</v>
      </c>
      <c r="H522" t="s">
        <v>51</v>
      </c>
      <c r="I522" t="s">
        <v>955</v>
      </c>
      <c r="J522" t="s">
        <v>956</v>
      </c>
      <c r="K522">
        <v>650218</v>
      </c>
      <c r="L522" t="s">
        <v>143</v>
      </c>
      <c r="M522" t="s">
        <v>144</v>
      </c>
      <c r="N522" t="s">
        <v>56</v>
      </c>
      <c r="O522" s="1">
        <v>45444</v>
      </c>
      <c r="P522" s="1">
        <v>45962</v>
      </c>
      <c r="Q522" s="2">
        <v>87.66</v>
      </c>
      <c r="R522">
        <v>1</v>
      </c>
      <c r="S522" t="s">
        <v>57</v>
      </c>
      <c r="T522" t="s">
        <v>58</v>
      </c>
      <c r="U522" s="4">
        <v>0.1</v>
      </c>
      <c r="V522" s="2">
        <v>0</v>
      </c>
      <c r="W522">
        <v>0</v>
      </c>
      <c r="X522" t="s">
        <v>59</v>
      </c>
      <c r="Y522" t="s">
        <v>60</v>
      </c>
      <c r="Z522">
        <v>0</v>
      </c>
      <c r="AA522" s="2">
        <v>0</v>
      </c>
      <c r="AB522" s="2">
        <v>0</v>
      </c>
      <c r="AC522" s="4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8.77</v>
      </c>
      <c r="AM522" s="2">
        <v>8.77</v>
      </c>
      <c r="AN522" s="2">
        <v>0</v>
      </c>
      <c r="AO522" s="2">
        <v>0</v>
      </c>
      <c r="AP522" s="2">
        <v>0</v>
      </c>
    </row>
    <row r="523" spans="1:42" x14ac:dyDescent="0.25">
      <c r="A523" s="1">
        <v>45929</v>
      </c>
      <c r="B523" t="s">
        <v>47</v>
      </c>
      <c r="C523">
        <v>649163</v>
      </c>
      <c r="D523">
        <v>2023215080</v>
      </c>
      <c r="E523" t="s">
        <v>971</v>
      </c>
      <c r="F523" t="s">
        <v>972</v>
      </c>
      <c r="G523" t="s">
        <v>50</v>
      </c>
      <c r="H523" t="s">
        <v>51</v>
      </c>
      <c r="I523" t="s">
        <v>955</v>
      </c>
      <c r="J523" t="s">
        <v>956</v>
      </c>
      <c r="K523">
        <v>650218</v>
      </c>
      <c r="L523" t="s">
        <v>143</v>
      </c>
      <c r="M523" t="s">
        <v>144</v>
      </c>
      <c r="N523" t="s">
        <v>56</v>
      </c>
      <c r="O523" s="1">
        <v>45444</v>
      </c>
      <c r="P523" s="1">
        <v>45962</v>
      </c>
      <c r="Q523" s="2">
        <v>53.16</v>
      </c>
      <c r="R523">
        <v>1</v>
      </c>
      <c r="S523" t="s">
        <v>57</v>
      </c>
      <c r="T523" t="s">
        <v>58</v>
      </c>
      <c r="U523" s="4">
        <v>0.1</v>
      </c>
      <c r="V523" s="2">
        <v>0</v>
      </c>
      <c r="W523">
        <v>0</v>
      </c>
      <c r="X523" t="s">
        <v>59</v>
      </c>
      <c r="Y523" t="s">
        <v>60</v>
      </c>
      <c r="Z523">
        <v>0</v>
      </c>
      <c r="AA523" s="2">
        <v>0</v>
      </c>
      <c r="AB523" s="2">
        <v>0</v>
      </c>
      <c r="AC523" s="4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5.32</v>
      </c>
      <c r="AM523" s="2">
        <v>5.32</v>
      </c>
      <c r="AN523" s="2">
        <v>0</v>
      </c>
      <c r="AO523" s="2">
        <v>0</v>
      </c>
      <c r="AP523" s="2">
        <v>0</v>
      </c>
    </row>
    <row r="524" spans="1:42" x14ac:dyDescent="0.25">
      <c r="A524" s="1">
        <v>45929</v>
      </c>
      <c r="B524" t="s">
        <v>47</v>
      </c>
      <c r="C524">
        <v>649163</v>
      </c>
      <c r="D524">
        <v>2023231109</v>
      </c>
      <c r="E524" t="s">
        <v>973</v>
      </c>
      <c r="F524" t="s">
        <v>171</v>
      </c>
      <c r="G524" t="s">
        <v>50</v>
      </c>
      <c r="H524" t="s">
        <v>120</v>
      </c>
      <c r="I524" t="s">
        <v>955</v>
      </c>
      <c r="J524" t="s">
        <v>956</v>
      </c>
      <c r="K524">
        <v>650218</v>
      </c>
      <c r="L524" t="s">
        <v>143</v>
      </c>
      <c r="M524" t="s">
        <v>144</v>
      </c>
      <c r="N524" t="s">
        <v>56</v>
      </c>
      <c r="O524" s="1">
        <v>45444</v>
      </c>
      <c r="P524" s="1">
        <v>45962</v>
      </c>
      <c r="Q524" s="2">
        <v>88.87</v>
      </c>
      <c r="R524">
        <v>1</v>
      </c>
      <c r="S524" t="s">
        <v>57</v>
      </c>
      <c r="T524" t="s">
        <v>58</v>
      </c>
      <c r="U524" s="4">
        <v>0.1</v>
      </c>
      <c r="V524" s="2">
        <v>0</v>
      </c>
      <c r="W524">
        <v>0</v>
      </c>
      <c r="X524" t="s">
        <v>59</v>
      </c>
      <c r="Y524" t="s">
        <v>60</v>
      </c>
      <c r="Z524">
        <v>0</v>
      </c>
      <c r="AA524" s="2">
        <v>0</v>
      </c>
      <c r="AB524" s="2">
        <v>0</v>
      </c>
      <c r="AC524" s="4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8.89</v>
      </c>
      <c r="AM524" s="2">
        <v>8.89</v>
      </c>
      <c r="AN524" s="2">
        <v>0</v>
      </c>
      <c r="AO524" s="2">
        <v>0</v>
      </c>
      <c r="AP524" s="2">
        <v>0</v>
      </c>
    </row>
    <row r="525" spans="1:42" x14ac:dyDescent="0.25">
      <c r="A525" s="1">
        <v>45929</v>
      </c>
      <c r="B525" t="s">
        <v>47</v>
      </c>
      <c r="C525">
        <v>649163</v>
      </c>
      <c r="D525">
        <v>2023252073</v>
      </c>
      <c r="E525" t="s">
        <v>186</v>
      </c>
      <c r="F525" t="s">
        <v>187</v>
      </c>
      <c r="G525" t="s">
        <v>50</v>
      </c>
      <c r="H525" t="s">
        <v>51</v>
      </c>
      <c r="I525" t="s">
        <v>955</v>
      </c>
      <c r="J525" t="s">
        <v>956</v>
      </c>
      <c r="K525">
        <v>650218</v>
      </c>
      <c r="L525" t="s">
        <v>143</v>
      </c>
      <c r="M525" t="s">
        <v>144</v>
      </c>
      <c r="N525" t="s">
        <v>56</v>
      </c>
      <c r="O525" s="1">
        <v>45444</v>
      </c>
      <c r="P525" s="1">
        <v>45962</v>
      </c>
      <c r="Q525" s="2">
        <v>116.64</v>
      </c>
      <c r="R525">
        <v>1</v>
      </c>
      <c r="S525" t="s">
        <v>57</v>
      </c>
      <c r="T525" t="s">
        <v>58</v>
      </c>
      <c r="U525" s="4">
        <v>0.1</v>
      </c>
      <c r="V525" s="2">
        <v>0</v>
      </c>
      <c r="W525">
        <v>0</v>
      </c>
      <c r="X525" t="s">
        <v>59</v>
      </c>
      <c r="Y525" t="s">
        <v>60</v>
      </c>
      <c r="Z525">
        <v>0</v>
      </c>
      <c r="AA525" s="2">
        <v>0</v>
      </c>
      <c r="AB525" s="2">
        <v>0</v>
      </c>
      <c r="AC525" s="4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11.66</v>
      </c>
      <c r="AM525" s="2">
        <v>11.66</v>
      </c>
      <c r="AN525" s="2">
        <v>0</v>
      </c>
      <c r="AO525" s="2">
        <v>0</v>
      </c>
      <c r="AP525" s="2">
        <v>0</v>
      </c>
    </row>
    <row r="526" spans="1:42" x14ac:dyDescent="0.25">
      <c r="A526" s="1">
        <v>45929</v>
      </c>
      <c r="B526" t="s">
        <v>47</v>
      </c>
      <c r="C526">
        <v>649163</v>
      </c>
      <c r="D526">
        <v>2023296698</v>
      </c>
      <c r="E526" t="s">
        <v>974</v>
      </c>
      <c r="F526" t="s">
        <v>75</v>
      </c>
      <c r="G526" t="s">
        <v>50</v>
      </c>
      <c r="H526" t="s">
        <v>51</v>
      </c>
      <c r="I526" t="s">
        <v>955</v>
      </c>
      <c r="J526" t="s">
        <v>956</v>
      </c>
      <c r="K526">
        <v>650218</v>
      </c>
      <c r="L526" t="s">
        <v>143</v>
      </c>
      <c r="M526" t="s">
        <v>144</v>
      </c>
      <c r="N526" t="s">
        <v>56</v>
      </c>
      <c r="O526" s="1">
        <v>45444</v>
      </c>
      <c r="P526" s="1">
        <v>45962</v>
      </c>
      <c r="Q526" s="2">
        <v>21.97</v>
      </c>
      <c r="R526">
        <v>1</v>
      </c>
      <c r="S526" t="s">
        <v>57</v>
      </c>
      <c r="T526" t="s">
        <v>58</v>
      </c>
      <c r="U526" s="4">
        <v>0.1</v>
      </c>
      <c r="V526" s="2">
        <v>0</v>
      </c>
      <c r="W526">
        <v>0</v>
      </c>
      <c r="X526" t="s">
        <v>59</v>
      </c>
      <c r="Y526" t="s">
        <v>60</v>
      </c>
      <c r="Z526">
        <v>0</v>
      </c>
      <c r="AA526" s="2">
        <v>0</v>
      </c>
      <c r="AB526" s="2">
        <v>0</v>
      </c>
      <c r="AC526" s="4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2.2000000000000002</v>
      </c>
      <c r="AM526" s="2">
        <v>2.2000000000000002</v>
      </c>
      <c r="AN526" s="2">
        <v>0</v>
      </c>
      <c r="AO526" s="2">
        <v>0</v>
      </c>
      <c r="AP526" s="2">
        <v>0</v>
      </c>
    </row>
    <row r="527" spans="1:42" x14ac:dyDescent="0.25">
      <c r="A527" s="1">
        <v>45929</v>
      </c>
      <c r="B527" t="s">
        <v>47</v>
      </c>
      <c r="C527">
        <v>649163</v>
      </c>
      <c r="D527">
        <v>2023298622</v>
      </c>
      <c r="E527" t="s">
        <v>188</v>
      </c>
      <c r="F527" t="s">
        <v>80</v>
      </c>
      <c r="G527" t="s">
        <v>50</v>
      </c>
      <c r="H527" t="s">
        <v>51</v>
      </c>
      <c r="I527" t="s">
        <v>955</v>
      </c>
      <c r="J527" t="s">
        <v>956</v>
      </c>
      <c r="K527">
        <v>650218</v>
      </c>
      <c r="L527" t="s">
        <v>143</v>
      </c>
      <c r="M527" t="s">
        <v>144</v>
      </c>
      <c r="N527" t="s">
        <v>56</v>
      </c>
      <c r="O527" s="1">
        <v>45444</v>
      </c>
      <c r="P527" s="1">
        <v>45962</v>
      </c>
      <c r="Q527" s="2">
        <v>47.17</v>
      </c>
      <c r="R527">
        <v>1</v>
      </c>
      <c r="S527" t="s">
        <v>57</v>
      </c>
      <c r="T527" t="s">
        <v>58</v>
      </c>
      <c r="U527" s="4">
        <v>0.1</v>
      </c>
      <c r="V527" s="2">
        <v>0</v>
      </c>
      <c r="W527">
        <v>0</v>
      </c>
      <c r="X527" t="s">
        <v>59</v>
      </c>
      <c r="Y527" t="s">
        <v>60</v>
      </c>
      <c r="Z527">
        <v>0</v>
      </c>
      <c r="AA527" s="2">
        <v>0</v>
      </c>
      <c r="AB527" s="2">
        <v>0</v>
      </c>
      <c r="AC527" s="4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4.72</v>
      </c>
      <c r="AM527" s="2">
        <v>4.72</v>
      </c>
      <c r="AN527" s="2">
        <v>0</v>
      </c>
      <c r="AO527" s="2">
        <v>0</v>
      </c>
      <c r="AP527" s="2">
        <v>0</v>
      </c>
    </row>
    <row r="528" spans="1:42" x14ac:dyDescent="0.25">
      <c r="A528" s="1">
        <v>45929</v>
      </c>
      <c r="B528" t="s">
        <v>47</v>
      </c>
      <c r="C528">
        <v>649163</v>
      </c>
      <c r="D528">
        <v>2023369899</v>
      </c>
      <c r="E528" t="s">
        <v>189</v>
      </c>
      <c r="F528" t="s">
        <v>190</v>
      </c>
      <c r="G528" t="s">
        <v>50</v>
      </c>
      <c r="H528" t="s">
        <v>51</v>
      </c>
      <c r="I528" t="s">
        <v>955</v>
      </c>
      <c r="J528" t="s">
        <v>956</v>
      </c>
      <c r="K528">
        <v>650218</v>
      </c>
      <c r="L528" t="s">
        <v>143</v>
      </c>
      <c r="M528" t="s">
        <v>144</v>
      </c>
      <c r="N528" t="s">
        <v>56</v>
      </c>
      <c r="O528" s="1">
        <v>45447</v>
      </c>
      <c r="P528" s="1">
        <v>45965</v>
      </c>
      <c r="Q528" s="2">
        <v>55.16</v>
      </c>
      <c r="R528">
        <v>1</v>
      </c>
      <c r="S528" t="s">
        <v>57</v>
      </c>
      <c r="T528" t="s">
        <v>58</v>
      </c>
      <c r="U528" s="4">
        <v>0.1</v>
      </c>
      <c r="V528" s="2">
        <v>0</v>
      </c>
      <c r="W528">
        <v>0</v>
      </c>
      <c r="X528" t="s">
        <v>59</v>
      </c>
      <c r="Y528" t="s">
        <v>60</v>
      </c>
      <c r="Z528">
        <v>0</v>
      </c>
      <c r="AA528" s="2">
        <v>0</v>
      </c>
      <c r="AB528" s="2">
        <v>0</v>
      </c>
      <c r="AC528" s="4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5.52</v>
      </c>
      <c r="AM528" s="2">
        <v>5.52</v>
      </c>
      <c r="AN528" s="2">
        <v>0</v>
      </c>
      <c r="AO528" s="2">
        <v>0</v>
      </c>
      <c r="AP528" s="2">
        <v>0</v>
      </c>
    </row>
    <row r="529" spans="1:42" x14ac:dyDescent="0.25">
      <c r="A529" s="1">
        <v>45929</v>
      </c>
      <c r="B529" t="s">
        <v>47</v>
      </c>
      <c r="C529">
        <v>649163</v>
      </c>
      <c r="D529">
        <v>2023461092</v>
      </c>
      <c r="E529" t="s">
        <v>193</v>
      </c>
      <c r="F529" t="s">
        <v>194</v>
      </c>
      <c r="G529" t="s">
        <v>50</v>
      </c>
      <c r="H529" t="s">
        <v>51</v>
      </c>
      <c r="I529" t="s">
        <v>955</v>
      </c>
      <c r="J529" t="s">
        <v>956</v>
      </c>
      <c r="K529">
        <v>751867</v>
      </c>
      <c r="L529" t="s">
        <v>167</v>
      </c>
      <c r="M529" t="s">
        <v>168</v>
      </c>
      <c r="N529" t="s">
        <v>56</v>
      </c>
      <c r="O529" s="1">
        <v>45474</v>
      </c>
      <c r="P529" s="1">
        <v>45962</v>
      </c>
      <c r="Q529" s="2">
        <v>53.16</v>
      </c>
      <c r="R529">
        <v>1</v>
      </c>
      <c r="S529" t="s">
        <v>57</v>
      </c>
      <c r="T529" t="s">
        <v>58</v>
      </c>
      <c r="U529" s="4">
        <v>0.1</v>
      </c>
      <c r="V529" s="2">
        <v>0</v>
      </c>
      <c r="W529">
        <v>0</v>
      </c>
      <c r="X529" t="s">
        <v>59</v>
      </c>
      <c r="Y529" t="s">
        <v>60</v>
      </c>
      <c r="Z529">
        <v>0</v>
      </c>
      <c r="AA529" s="2">
        <v>0</v>
      </c>
      <c r="AB529" s="2">
        <v>0</v>
      </c>
      <c r="AC529" s="4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5.32</v>
      </c>
      <c r="AM529" s="2">
        <v>5.32</v>
      </c>
      <c r="AN529" s="2">
        <v>0</v>
      </c>
      <c r="AO529" s="2">
        <v>0</v>
      </c>
      <c r="AP529" s="2">
        <v>0</v>
      </c>
    </row>
    <row r="530" spans="1:42" x14ac:dyDescent="0.25">
      <c r="A530" s="1">
        <v>45929</v>
      </c>
      <c r="B530" t="s">
        <v>47</v>
      </c>
      <c r="C530">
        <v>649163</v>
      </c>
      <c r="D530">
        <v>2023476599</v>
      </c>
      <c r="E530" t="s">
        <v>975</v>
      </c>
      <c r="F530" t="s">
        <v>976</v>
      </c>
      <c r="G530" t="s">
        <v>50</v>
      </c>
      <c r="H530" t="s">
        <v>184</v>
      </c>
      <c r="I530" t="s">
        <v>955</v>
      </c>
      <c r="J530" t="s">
        <v>956</v>
      </c>
      <c r="K530">
        <v>751867</v>
      </c>
      <c r="L530" t="s">
        <v>167</v>
      </c>
      <c r="M530" t="s">
        <v>168</v>
      </c>
      <c r="N530" t="s">
        <v>56</v>
      </c>
      <c r="O530" s="1">
        <v>45455</v>
      </c>
      <c r="P530" s="1">
        <v>45942</v>
      </c>
      <c r="Q530" s="2">
        <v>-29.28</v>
      </c>
      <c r="R530">
        <v>1</v>
      </c>
      <c r="S530" t="s">
        <v>57</v>
      </c>
      <c r="T530" t="s">
        <v>58</v>
      </c>
      <c r="U530" s="4">
        <v>0.1</v>
      </c>
      <c r="V530" s="2">
        <v>0</v>
      </c>
      <c r="W530">
        <v>-1</v>
      </c>
      <c r="X530" t="s">
        <v>59</v>
      </c>
      <c r="Y530" t="s">
        <v>60</v>
      </c>
      <c r="Z530">
        <v>0</v>
      </c>
      <c r="AA530" s="2">
        <v>0</v>
      </c>
      <c r="AB530" s="2">
        <v>0</v>
      </c>
      <c r="AC530" s="4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-2.93</v>
      </c>
      <c r="AM530" s="2">
        <v>-2.93</v>
      </c>
      <c r="AN530" s="2">
        <v>0</v>
      </c>
      <c r="AO530" s="2">
        <v>0</v>
      </c>
      <c r="AP530" s="2">
        <v>0</v>
      </c>
    </row>
    <row r="531" spans="1:42" x14ac:dyDescent="0.25">
      <c r="A531" s="1">
        <v>45929</v>
      </c>
      <c r="B531" t="s">
        <v>47</v>
      </c>
      <c r="C531">
        <v>649163</v>
      </c>
      <c r="D531">
        <v>2023518334</v>
      </c>
      <c r="E531" t="s">
        <v>977</v>
      </c>
      <c r="F531" t="s">
        <v>978</v>
      </c>
      <c r="G531" t="s">
        <v>50</v>
      </c>
      <c r="H531" t="s">
        <v>51</v>
      </c>
      <c r="I531" t="s">
        <v>955</v>
      </c>
      <c r="J531" t="s">
        <v>956</v>
      </c>
      <c r="K531">
        <v>650218</v>
      </c>
      <c r="L531" t="s">
        <v>143</v>
      </c>
      <c r="M531" t="s">
        <v>144</v>
      </c>
      <c r="N531" t="s">
        <v>56</v>
      </c>
      <c r="O531" s="1">
        <v>45474</v>
      </c>
      <c r="P531" s="1">
        <v>45962</v>
      </c>
      <c r="Q531" s="2">
        <v>61.39</v>
      </c>
      <c r="R531">
        <v>1</v>
      </c>
      <c r="S531" t="s">
        <v>57</v>
      </c>
      <c r="T531" t="s">
        <v>58</v>
      </c>
      <c r="U531" s="4">
        <v>0.1</v>
      </c>
      <c r="V531" s="2">
        <v>0</v>
      </c>
      <c r="W531">
        <v>0</v>
      </c>
      <c r="X531" t="s">
        <v>59</v>
      </c>
      <c r="Y531" t="s">
        <v>60</v>
      </c>
      <c r="Z531">
        <v>0</v>
      </c>
      <c r="AA531" s="2">
        <v>0</v>
      </c>
      <c r="AB531" s="2">
        <v>0</v>
      </c>
      <c r="AC531" s="4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6.14</v>
      </c>
      <c r="AM531" s="2">
        <v>6.14</v>
      </c>
      <c r="AN531" s="2">
        <v>0</v>
      </c>
      <c r="AO531" s="2">
        <v>0</v>
      </c>
      <c r="AP531" s="2">
        <v>0</v>
      </c>
    </row>
    <row r="532" spans="1:42" x14ac:dyDescent="0.25">
      <c r="A532" s="1">
        <v>45929</v>
      </c>
      <c r="B532" t="s">
        <v>47</v>
      </c>
      <c r="C532">
        <v>649163</v>
      </c>
      <c r="D532">
        <v>2023530972</v>
      </c>
      <c r="E532" t="s">
        <v>979</v>
      </c>
      <c r="F532" t="s">
        <v>270</v>
      </c>
      <c r="G532" t="s">
        <v>50</v>
      </c>
      <c r="H532" t="s">
        <v>213</v>
      </c>
      <c r="I532" t="s">
        <v>955</v>
      </c>
      <c r="J532" t="s">
        <v>956</v>
      </c>
      <c r="K532">
        <v>751867</v>
      </c>
      <c r="L532" t="s">
        <v>167</v>
      </c>
      <c r="M532" t="s">
        <v>168</v>
      </c>
      <c r="N532" t="s">
        <v>56</v>
      </c>
      <c r="O532" s="1">
        <v>45474</v>
      </c>
      <c r="P532" s="1">
        <v>45962</v>
      </c>
      <c r="Q532" s="2">
        <v>22.98</v>
      </c>
      <c r="R532">
        <v>1</v>
      </c>
      <c r="S532" t="s">
        <v>57</v>
      </c>
      <c r="T532" t="s">
        <v>58</v>
      </c>
      <c r="U532" s="4">
        <v>0.1</v>
      </c>
      <c r="V532" s="2">
        <v>0</v>
      </c>
      <c r="W532">
        <v>0</v>
      </c>
      <c r="X532" t="s">
        <v>59</v>
      </c>
      <c r="Y532" t="s">
        <v>60</v>
      </c>
      <c r="Z532">
        <v>0</v>
      </c>
      <c r="AA532" s="2">
        <v>0</v>
      </c>
      <c r="AB532" s="2">
        <v>0</v>
      </c>
      <c r="AC532" s="4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2.2999999999999998</v>
      </c>
      <c r="AM532" s="2">
        <v>2.2999999999999998</v>
      </c>
      <c r="AN532" s="2">
        <v>0</v>
      </c>
      <c r="AO532" s="2">
        <v>0</v>
      </c>
      <c r="AP532" s="2">
        <v>0</v>
      </c>
    </row>
    <row r="533" spans="1:42" x14ac:dyDescent="0.25">
      <c r="A533" s="1">
        <v>45929</v>
      </c>
      <c r="B533" t="s">
        <v>47</v>
      </c>
      <c r="C533">
        <v>649163</v>
      </c>
      <c r="D533">
        <v>2023534071</v>
      </c>
      <c r="E533" t="s">
        <v>980</v>
      </c>
      <c r="F533" t="s">
        <v>981</v>
      </c>
      <c r="G533" t="s">
        <v>50</v>
      </c>
      <c r="H533" t="s">
        <v>51</v>
      </c>
      <c r="I533" t="s">
        <v>955</v>
      </c>
      <c r="J533" t="s">
        <v>956</v>
      </c>
      <c r="K533">
        <v>650218</v>
      </c>
      <c r="L533" t="s">
        <v>143</v>
      </c>
      <c r="M533" t="s">
        <v>144</v>
      </c>
      <c r="N533" t="s">
        <v>56</v>
      </c>
      <c r="O533" s="1">
        <v>45474</v>
      </c>
      <c r="P533" s="1">
        <v>45962</v>
      </c>
      <c r="Q533" s="2">
        <v>21.97</v>
      </c>
      <c r="R533">
        <v>1</v>
      </c>
      <c r="S533" t="s">
        <v>57</v>
      </c>
      <c r="T533" t="s">
        <v>58</v>
      </c>
      <c r="U533" s="4">
        <v>0.1</v>
      </c>
      <c r="V533" s="2">
        <v>0</v>
      </c>
      <c r="W533">
        <v>0</v>
      </c>
      <c r="X533" t="s">
        <v>59</v>
      </c>
      <c r="Y533" t="s">
        <v>60</v>
      </c>
      <c r="Z533">
        <v>0</v>
      </c>
      <c r="AA533" s="2">
        <v>0</v>
      </c>
      <c r="AB533" s="2">
        <v>0</v>
      </c>
      <c r="AC533" s="4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2.2000000000000002</v>
      </c>
      <c r="AM533" s="2">
        <v>2.2000000000000002</v>
      </c>
      <c r="AN533" s="2">
        <v>0</v>
      </c>
      <c r="AO533" s="2">
        <v>0</v>
      </c>
      <c r="AP533" s="2">
        <v>0</v>
      </c>
    </row>
    <row r="534" spans="1:42" x14ac:dyDescent="0.25">
      <c r="A534" s="1">
        <v>45929</v>
      </c>
      <c r="B534" t="s">
        <v>47</v>
      </c>
      <c r="C534">
        <v>649163</v>
      </c>
      <c r="D534">
        <v>2023535368</v>
      </c>
      <c r="E534" t="s">
        <v>500</v>
      </c>
      <c r="F534" t="s">
        <v>854</v>
      </c>
      <c r="G534" t="s">
        <v>50</v>
      </c>
      <c r="H534" t="s">
        <v>125</v>
      </c>
      <c r="I534" t="s">
        <v>955</v>
      </c>
      <c r="J534" t="s">
        <v>956</v>
      </c>
      <c r="K534">
        <v>650218</v>
      </c>
      <c r="L534" t="s">
        <v>143</v>
      </c>
      <c r="M534" t="s">
        <v>144</v>
      </c>
      <c r="N534" t="s">
        <v>56</v>
      </c>
      <c r="O534" s="1">
        <v>45474</v>
      </c>
      <c r="P534" s="1">
        <v>45962</v>
      </c>
      <c r="Q534" s="2">
        <v>23.22</v>
      </c>
      <c r="R534">
        <v>1</v>
      </c>
      <c r="S534" t="s">
        <v>57</v>
      </c>
      <c r="T534" t="s">
        <v>58</v>
      </c>
      <c r="U534" s="4">
        <v>0.1</v>
      </c>
      <c r="V534" s="2">
        <v>0</v>
      </c>
      <c r="W534">
        <v>0</v>
      </c>
      <c r="X534" t="s">
        <v>59</v>
      </c>
      <c r="Y534" t="s">
        <v>60</v>
      </c>
      <c r="Z534">
        <v>0</v>
      </c>
      <c r="AA534" s="2">
        <v>0</v>
      </c>
      <c r="AB534" s="2">
        <v>0</v>
      </c>
      <c r="AC534" s="4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2.3199999999999998</v>
      </c>
      <c r="AM534" s="2">
        <v>2.3199999999999998</v>
      </c>
      <c r="AN534" s="2">
        <v>0</v>
      </c>
      <c r="AO534" s="2">
        <v>0</v>
      </c>
      <c r="AP534" s="2">
        <v>0</v>
      </c>
    </row>
    <row r="535" spans="1:42" x14ac:dyDescent="0.25">
      <c r="A535" s="1">
        <v>45929</v>
      </c>
      <c r="B535" t="s">
        <v>47</v>
      </c>
      <c r="C535">
        <v>649163</v>
      </c>
      <c r="D535">
        <v>2023562303</v>
      </c>
      <c r="E535" t="s">
        <v>195</v>
      </c>
      <c r="F535" t="s">
        <v>196</v>
      </c>
      <c r="G535" t="s">
        <v>50</v>
      </c>
      <c r="H535" t="s">
        <v>51</v>
      </c>
      <c r="I535" t="s">
        <v>955</v>
      </c>
      <c r="J535" t="s">
        <v>956</v>
      </c>
      <c r="K535">
        <v>751867</v>
      </c>
      <c r="L535" t="s">
        <v>167</v>
      </c>
      <c r="M535" t="s">
        <v>168</v>
      </c>
      <c r="N535" t="s">
        <v>56</v>
      </c>
      <c r="O535" s="1">
        <v>45474</v>
      </c>
      <c r="P535" s="1">
        <v>45962</v>
      </c>
      <c r="Q535" s="2">
        <v>46.13</v>
      </c>
      <c r="R535">
        <v>1</v>
      </c>
      <c r="S535" t="s">
        <v>57</v>
      </c>
      <c r="T535" t="s">
        <v>58</v>
      </c>
      <c r="U535" s="4">
        <v>0.1</v>
      </c>
      <c r="V535" s="2">
        <v>0</v>
      </c>
      <c r="W535">
        <v>0</v>
      </c>
      <c r="X535" t="s">
        <v>59</v>
      </c>
      <c r="Y535" t="s">
        <v>60</v>
      </c>
      <c r="Z535">
        <v>0</v>
      </c>
      <c r="AA535" s="2">
        <v>0</v>
      </c>
      <c r="AB535" s="2">
        <v>0</v>
      </c>
      <c r="AC535" s="4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4.6100000000000003</v>
      </c>
      <c r="AM535" s="2">
        <v>4.6100000000000003</v>
      </c>
      <c r="AN535" s="2">
        <v>0</v>
      </c>
      <c r="AO535" s="2">
        <v>0</v>
      </c>
      <c r="AP535" s="2">
        <v>0</v>
      </c>
    </row>
    <row r="536" spans="1:42" x14ac:dyDescent="0.25">
      <c r="A536" s="1">
        <v>45929</v>
      </c>
      <c r="B536" t="s">
        <v>47</v>
      </c>
      <c r="C536">
        <v>649163</v>
      </c>
      <c r="D536">
        <v>2023570182</v>
      </c>
      <c r="E536" t="s">
        <v>171</v>
      </c>
      <c r="F536" t="s">
        <v>982</v>
      </c>
      <c r="G536" t="s">
        <v>50</v>
      </c>
      <c r="H536" t="s">
        <v>213</v>
      </c>
      <c r="I536" t="s">
        <v>955</v>
      </c>
      <c r="J536" t="s">
        <v>956</v>
      </c>
      <c r="K536">
        <v>751867</v>
      </c>
      <c r="L536" t="s">
        <v>167</v>
      </c>
      <c r="M536" t="s">
        <v>168</v>
      </c>
      <c r="N536" t="s">
        <v>56</v>
      </c>
      <c r="O536" s="1">
        <v>45474</v>
      </c>
      <c r="P536" s="1">
        <v>45962</v>
      </c>
      <c r="Q536" s="2">
        <v>28.12</v>
      </c>
      <c r="R536">
        <v>1</v>
      </c>
      <c r="S536" t="s">
        <v>57</v>
      </c>
      <c r="T536" t="s">
        <v>58</v>
      </c>
      <c r="U536" s="4">
        <v>0.1</v>
      </c>
      <c r="V536" s="2">
        <v>0</v>
      </c>
      <c r="W536">
        <v>0</v>
      </c>
      <c r="X536" t="s">
        <v>59</v>
      </c>
      <c r="Y536" t="s">
        <v>60</v>
      </c>
      <c r="Z536">
        <v>0</v>
      </c>
      <c r="AA536" s="2">
        <v>0</v>
      </c>
      <c r="AB536" s="2">
        <v>0</v>
      </c>
      <c r="AC536" s="4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2.81</v>
      </c>
      <c r="AM536" s="2">
        <v>2.81</v>
      </c>
      <c r="AN536" s="2">
        <v>0</v>
      </c>
      <c r="AO536" s="2">
        <v>0</v>
      </c>
      <c r="AP536" s="2">
        <v>0</v>
      </c>
    </row>
    <row r="537" spans="1:42" x14ac:dyDescent="0.25">
      <c r="A537" s="1">
        <v>45929</v>
      </c>
      <c r="B537" t="s">
        <v>47</v>
      </c>
      <c r="C537">
        <v>649163</v>
      </c>
      <c r="D537">
        <v>2023600148</v>
      </c>
      <c r="E537" t="s">
        <v>197</v>
      </c>
      <c r="F537" t="s">
        <v>198</v>
      </c>
      <c r="G537" t="s">
        <v>50</v>
      </c>
      <c r="H537" t="s">
        <v>51</v>
      </c>
      <c r="I537" t="s">
        <v>955</v>
      </c>
      <c r="J537" t="s">
        <v>956</v>
      </c>
      <c r="K537">
        <v>650218</v>
      </c>
      <c r="L537" t="s">
        <v>143</v>
      </c>
      <c r="M537" t="s">
        <v>144</v>
      </c>
      <c r="N537" t="s">
        <v>56</v>
      </c>
      <c r="O537" s="1">
        <v>45474</v>
      </c>
      <c r="P537" s="1">
        <v>45962</v>
      </c>
      <c r="Q537" s="2">
        <v>17.72</v>
      </c>
      <c r="R537">
        <v>1</v>
      </c>
      <c r="S537" t="s">
        <v>57</v>
      </c>
      <c r="T537" t="s">
        <v>58</v>
      </c>
      <c r="U537" s="4">
        <v>0.1</v>
      </c>
      <c r="V537" s="2">
        <v>0</v>
      </c>
      <c r="W537">
        <v>0</v>
      </c>
      <c r="X537" t="s">
        <v>59</v>
      </c>
      <c r="Y537" t="s">
        <v>60</v>
      </c>
      <c r="Z537">
        <v>0</v>
      </c>
      <c r="AA537" s="2">
        <v>0</v>
      </c>
      <c r="AB537" s="2">
        <v>0</v>
      </c>
      <c r="AC537" s="4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1.77</v>
      </c>
      <c r="AM537" s="2">
        <v>1.77</v>
      </c>
      <c r="AN537" s="2">
        <v>0</v>
      </c>
      <c r="AO537" s="2">
        <v>0</v>
      </c>
      <c r="AP537" s="2">
        <v>0</v>
      </c>
    </row>
    <row r="538" spans="1:42" x14ac:dyDescent="0.25">
      <c r="A538" s="1">
        <v>45929</v>
      </c>
      <c r="B538" t="s">
        <v>47</v>
      </c>
      <c r="C538">
        <v>649163</v>
      </c>
      <c r="D538">
        <v>2023646356</v>
      </c>
      <c r="E538" t="s">
        <v>983</v>
      </c>
      <c r="F538" t="s">
        <v>984</v>
      </c>
      <c r="G538" t="s">
        <v>50</v>
      </c>
      <c r="H538" t="s">
        <v>51</v>
      </c>
      <c r="I538" t="s">
        <v>955</v>
      </c>
      <c r="J538" t="s">
        <v>956</v>
      </c>
      <c r="K538">
        <v>751867</v>
      </c>
      <c r="L538" t="s">
        <v>167</v>
      </c>
      <c r="M538" t="s">
        <v>168</v>
      </c>
      <c r="N538" t="s">
        <v>56</v>
      </c>
      <c r="O538" s="1">
        <v>45474</v>
      </c>
      <c r="P538" s="1">
        <v>45962</v>
      </c>
      <c r="Q538" s="2">
        <v>55.16</v>
      </c>
      <c r="R538">
        <v>1</v>
      </c>
      <c r="S538" t="s">
        <v>57</v>
      </c>
      <c r="T538" t="s">
        <v>58</v>
      </c>
      <c r="U538" s="4">
        <v>0.1</v>
      </c>
      <c r="V538" s="2">
        <v>0</v>
      </c>
      <c r="W538">
        <v>0</v>
      </c>
      <c r="X538" t="s">
        <v>59</v>
      </c>
      <c r="Y538" t="s">
        <v>60</v>
      </c>
      <c r="Z538">
        <v>0</v>
      </c>
      <c r="AA538" s="2">
        <v>0</v>
      </c>
      <c r="AB538" s="2">
        <v>0</v>
      </c>
      <c r="AC538" s="4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5.52</v>
      </c>
      <c r="AM538" s="2">
        <v>5.52</v>
      </c>
      <c r="AN538" s="2">
        <v>0</v>
      </c>
      <c r="AO538" s="2">
        <v>0</v>
      </c>
      <c r="AP538" s="2">
        <v>0</v>
      </c>
    </row>
    <row r="539" spans="1:42" x14ac:dyDescent="0.25">
      <c r="A539" s="1">
        <v>45929</v>
      </c>
      <c r="B539" t="s">
        <v>47</v>
      </c>
      <c r="C539">
        <v>649163</v>
      </c>
      <c r="D539">
        <v>2023668687</v>
      </c>
      <c r="E539" t="s">
        <v>199</v>
      </c>
      <c r="F539" t="s">
        <v>200</v>
      </c>
      <c r="G539" t="s">
        <v>50</v>
      </c>
      <c r="H539" t="s">
        <v>184</v>
      </c>
      <c r="I539" t="s">
        <v>955</v>
      </c>
      <c r="J539" t="s">
        <v>956</v>
      </c>
      <c r="K539">
        <v>751867</v>
      </c>
      <c r="L539" t="s">
        <v>167</v>
      </c>
      <c r="M539" t="s">
        <v>168</v>
      </c>
      <c r="N539" t="s">
        <v>56</v>
      </c>
      <c r="O539" s="1">
        <v>45474</v>
      </c>
      <c r="P539" s="1">
        <v>45962</v>
      </c>
      <c r="Q539" s="2">
        <v>22.98</v>
      </c>
      <c r="R539">
        <v>1</v>
      </c>
      <c r="S539" t="s">
        <v>57</v>
      </c>
      <c r="T539" t="s">
        <v>58</v>
      </c>
      <c r="U539" s="4">
        <v>0.1</v>
      </c>
      <c r="V539" s="2">
        <v>0</v>
      </c>
      <c r="W539">
        <v>0</v>
      </c>
      <c r="X539" t="s">
        <v>59</v>
      </c>
      <c r="Y539" t="s">
        <v>60</v>
      </c>
      <c r="Z539">
        <v>0</v>
      </c>
      <c r="AA539" s="2">
        <v>0</v>
      </c>
      <c r="AB539" s="2">
        <v>0</v>
      </c>
      <c r="AC539" s="4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2.2999999999999998</v>
      </c>
      <c r="AM539" s="2">
        <v>2.2999999999999998</v>
      </c>
      <c r="AN539" s="2">
        <v>0</v>
      </c>
      <c r="AO539" s="2">
        <v>0</v>
      </c>
      <c r="AP539" s="2">
        <v>0</v>
      </c>
    </row>
    <row r="540" spans="1:42" x14ac:dyDescent="0.25">
      <c r="A540" s="1">
        <v>45929</v>
      </c>
      <c r="B540" t="s">
        <v>47</v>
      </c>
      <c r="C540">
        <v>649163</v>
      </c>
      <c r="D540">
        <v>2023681580</v>
      </c>
      <c r="E540" t="s">
        <v>985</v>
      </c>
      <c r="F540" t="s">
        <v>986</v>
      </c>
      <c r="G540" t="s">
        <v>50</v>
      </c>
      <c r="H540" t="s">
        <v>134</v>
      </c>
      <c r="I540" t="s">
        <v>955</v>
      </c>
      <c r="J540" t="s">
        <v>956</v>
      </c>
      <c r="K540">
        <v>650218</v>
      </c>
      <c r="L540" t="s">
        <v>143</v>
      </c>
      <c r="M540" t="s">
        <v>144</v>
      </c>
      <c r="N540" t="s">
        <v>56</v>
      </c>
      <c r="O540" s="1">
        <v>45474</v>
      </c>
      <c r="P540" s="1">
        <v>45962</v>
      </c>
      <c r="Q540" s="2">
        <v>52.54</v>
      </c>
      <c r="R540">
        <v>1</v>
      </c>
      <c r="S540" t="s">
        <v>57</v>
      </c>
      <c r="T540" t="s">
        <v>58</v>
      </c>
      <c r="U540" s="4">
        <v>0.1</v>
      </c>
      <c r="V540" s="2">
        <v>0</v>
      </c>
      <c r="W540">
        <v>0</v>
      </c>
      <c r="X540" t="s">
        <v>59</v>
      </c>
      <c r="Y540" t="s">
        <v>60</v>
      </c>
      <c r="Z540">
        <v>0</v>
      </c>
      <c r="AA540" s="2">
        <v>0</v>
      </c>
      <c r="AB540" s="2">
        <v>0</v>
      </c>
      <c r="AC540" s="4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5.25</v>
      </c>
      <c r="AM540" s="2">
        <v>5.25</v>
      </c>
      <c r="AN540" s="2">
        <v>0</v>
      </c>
      <c r="AO540" s="2">
        <v>0</v>
      </c>
      <c r="AP540" s="2">
        <v>0</v>
      </c>
    </row>
    <row r="541" spans="1:42" x14ac:dyDescent="0.25">
      <c r="A541" s="1">
        <v>45929</v>
      </c>
      <c r="B541" t="s">
        <v>47</v>
      </c>
      <c r="C541">
        <v>649163</v>
      </c>
      <c r="D541">
        <v>2023719130</v>
      </c>
      <c r="E541" t="s">
        <v>201</v>
      </c>
      <c r="F541" t="s">
        <v>202</v>
      </c>
      <c r="G541" t="s">
        <v>50</v>
      </c>
      <c r="H541" t="s">
        <v>203</v>
      </c>
      <c r="I541" t="s">
        <v>955</v>
      </c>
      <c r="J541" t="s">
        <v>956</v>
      </c>
      <c r="K541">
        <v>751867</v>
      </c>
      <c r="L541" t="s">
        <v>167</v>
      </c>
      <c r="M541" t="s">
        <v>168</v>
      </c>
      <c r="N541" t="s">
        <v>56</v>
      </c>
      <c r="O541" s="1">
        <v>45474</v>
      </c>
      <c r="P541" s="1">
        <v>45962</v>
      </c>
      <c r="Q541" s="2">
        <v>47.51</v>
      </c>
      <c r="R541">
        <v>1</v>
      </c>
      <c r="S541" t="s">
        <v>57</v>
      </c>
      <c r="T541" t="s">
        <v>58</v>
      </c>
      <c r="U541" s="4">
        <v>0.1</v>
      </c>
      <c r="V541" s="2">
        <v>0</v>
      </c>
      <c r="W541">
        <v>0</v>
      </c>
      <c r="X541" t="s">
        <v>59</v>
      </c>
      <c r="Y541" t="s">
        <v>60</v>
      </c>
      <c r="Z541">
        <v>0</v>
      </c>
      <c r="AA541" s="2">
        <v>0</v>
      </c>
      <c r="AB541" s="2">
        <v>0</v>
      </c>
      <c r="AC541" s="4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4.75</v>
      </c>
      <c r="AM541" s="2">
        <v>4.75</v>
      </c>
      <c r="AN541" s="2">
        <v>0</v>
      </c>
      <c r="AO541" s="2">
        <v>0</v>
      </c>
      <c r="AP541" s="2">
        <v>0</v>
      </c>
    </row>
    <row r="542" spans="1:42" x14ac:dyDescent="0.25">
      <c r="A542" s="1">
        <v>45929</v>
      </c>
      <c r="B542" t="s">
        <v>47</v>
      </c>
      <c r="C542">
        <v>649163</v>
      </c>
      <c r="D542">
        <v>2023722594</v>
      </c>
      <c r="E542" t="s">
        <v>987</v>
      </c>
      <c r="F542" t="s">
        <v>988</v>
      </c>
      <c r="G542" t="s">
        <v>50</v>
      </c>
      <c r="H542" t="s">
        <v>51</v>
      </c>
      <c r="I542" t="s">
        <v>955</v>
      </c>
      <c r="J542" t="s">
        <v>956</v>
      </c>
      <c r="K542">
        <v>751867</v>
      </c>
      <c r="L542" t="s">
        <v>167</v>
      </c>
      <c r="M542" t="s">
        <v>168</v>
      </c>
      <c r="N542" t="s">
        <v>56</v>
      </c>
      <c r="O542" s="1">
        <v>45474</v>
      </c>
      <c r="P542" s="1">
        <v>45962</v>
      </c>
      <c r="Q542" s="2">
        <v>55.16</v>
      </c>
      <c r="R542">
        <v>1</v>
      </c>
      <c r="S542" t="s">
        <v>57</v>
      </c>
      <c r="T542" t="s">
        <v>58</v>
      </c>
      <c r="U542" s="4">
        <v>0.1</v>
      </c>
      <c r="V542" s="2">
        <v>0</v>
      </c>
      <c r="W542">
        <v>0</v>
      </c>
      <c r="X542" t="s">
        <v>59</v>
      </c>
      <c r="Y542" t="s">
        <v>60</v>
      </c>
      <c r="Z542">
        <v>0</v>
      </c>
      <c r="AA542" s="2">
        <v>0</v>
      </c>
      <c r="AB542" s="2">
        <v>0</v>
      </c>
      <c r="AC542" s="4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5.52</v>
      </c>
      <c r="AM542" s="2">
        <v>5.52</v>
      </c>
      <c r="AN542" s="2">
        <v>0</v>
      </c>
      <c r="AO542" s="2">
        <v>0</v>
      </c>
      <c r="AP542" s="2">
        <v>0</v>
      </c>
    </row>
    <row r="543" spans="1:42" x14ac:dyDescent="0.25">
      <c r="A543" s="1">
        <v>45929</v>
      </c>
      <c r="B543" t="s">
        <v>47</v>
      </c>
      <c r="C543">
        <v>649163</v>
      </c>
      <c r="D543">
        <v>2023789504</v>
      </c>
      <c r="E543" t="s">
        <v>204</v>
      </c>
      <c r="F543" t="s">
        <v>205</v>
      </c>
      <c r="G543" t="s">
        <v>50</v>
      </c>
      <c r="H543" t="s">
        <v>125</v>
      </c>
      <c r="I543" t="s">
        <v>955</v>
      </c>
      <c r="J543" t="s">
        <v>956</v>
      </c>
      <c r="K543">
        <v>650218</v>
      </c>
      <c r="L543" t="s">
        <v>143</v>
      </c>
      <c r="M543" t="s">
        <v>144</v>
      </c>
      <c r="N543" t="s">
        <v>56</v>
      </c>
      <c r="O543" s="1">
        <v>45505</v>
      </c>
      <c r="P543" s="1">
        <v>45962</v>
      </c>
      <c r="Q543" s="2">
        <v>42.23</v>
      </c>
      <c r="R543">
        <v>1</v>
      </c>
      <c r="S543" t="s">
        <v>57</v>
      </c>
      <c r="T543" t="s">
        <v>58</v>
      </c>
      <c r="U543" s="4">
        <v>0.1</v>
      </c>
      <c r="V543" s="2">
        <v>0</v>
      </c>
      <c r="W543">
        <v>0</v>
      </c>
      <c r="X543" t="s">
        <v>59</v>
      </c>
      <c r="Y543" t="s">
        <v>60</v>
      </c>
      <c r="Z543">
        <v>0</v>
      </c>
      <c r="AA543" s="2">
        <v>0</v>
      </c>
      <c r="AB543" s="2">
        <v>0</v>
      </c>
      <c r="AC543" s="4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4.22</v>
      </c>
      <c r="AM543" s="2">
        <v>4.22</v>
      </c>
      <c r="AN543" s="2">
        <v>0</v>
      </c>
      <c r="AO543" s="2">
        <v>0</v>
      </c>
      <c r="AP543" s="2">
        <v>0</v>
      </c>
    </row>
    <row r="544" spans="1:42" x14ac:dyDescent="0.25">
      <c r="A544" s="1">
        <v>45929</v>
      </c>
      <c r="B544" t="s">
        <v>47</v>
      </c>
      <c r="C544">
        <v>649163</v>
      </c>
      <c r="D544">
        <v>2023900682</v>
      </c>
      <c r="E544" t="s">
        <v>208</v>
      </c>
      <c r="F544" t="s">
        <v>209</v>
      </c>
      <c r="G544" t="s">
        <v>50</v>
      </c>
      <c r="H544" t="s">
        <v>51</v>
      </c>
      <c r="I544" t="s">
        <v>955</v>
      </c>
      <c r="J544" t="s">
        <v>956</v>
      </c>
      <c r="K544">
        <v>650218</v>
      </c>
      <c r="L544" t="s">
        <v>143</v>
      </c>
      <c r="M544" t="s">
        <v>144</v>
      </c>
      <c r="N544" t="s">
        <v>56</v>
      </c>
      <c r="O544" s="1">
        <v>45505</v>
      </c>
      <c r="P544" s="1">
        <v>45962</v>
      </c>
      <c r="Q544" s="2">
        <v>80.86</v>
      </c>
      <c r="R544">
        <v>1</v>
      </c>
      <c r="S544" t="s">
        <v>57</v>
      </c>
      <c r="T544" t="s">
        <v>58</v>
      </c>
      <c r="U544" s="4">
        <v>0.1</v>
      </c>
      <c r="V544" s="2">
        <v>0</v>
      </c>
      <c r="W544">
        <v>0</v>
      </c>
      <c r="X544" t="s">
        <v>59</v>
      </c>
      <c r="Y544" t="s">
        <v>60</v>
      </c>
      <c r="Z544">
        <v>0</v>
      </c>
      <c r="AA544" s="2">
        <v>0</v>
      </c>
      <c r="AB544" s="2">
        <v>0</v>
      </c>
      <c r="AC544" s="4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8.09</v>
      </c>
      <c r="AM544" s="2">
        <v>8.09</v>
      </c>
      <c r="AN544" s="2">
        <v>0</v>
      </c>
      <c r="AO544" s="2">
        <v>0</v>
      </c>
      <c r="AP544" s="2">
        <v>0</v>
      </c>
    </row>
    <row r="545" spans="1:42" x14ac:dyDescent="0.25">
      <c r="A545" s="1">
        <v>45929</v>
      </c>
      <c r="B545" t="s">
        <v>47</v>
      </c>
      <c r="C545">
        <v>649163</v>
      </c>
      <c r="D545">
        <v>2024033856</v>
      </c>
      <c r="E545" t="s">
        <v>195</v>
      </c>
      <c r="F545" t="s">
        <v>212</v>
      </c>
      <c r="G545" t="s">
        <v>50</v>
      </c>
      <c r="H545" t="s">
        <v>213</v>
      </c>
      <c r="I545" t="s">
        <v>955</v>
      </c>
      <c r="J545" t="s">
        <v>956</v>
      </c>
      <c r="K545">
        <v>650218</v>
      </c>
      <c r="L545" t="s">
        <v>143</v>
      </c>
      <c r="M545" t="s">
        <v>144</v>
      </c>
      <c r="N545" t="s">
        <v>56</v>
      </c>
      <c r="O545" s="1">
        <v>45505</v>
      </c>
      <c r="P545" s="1">
        <v>45962</v>
      </c>
      <c r="Q545" s="2">
        <v>37.83</v>
      </c>
      <c r="R545">
        <v>1</v>
      </c>
      <c r="S545" t="s">
        <v>57</v>
      </c>
      <c r="T545" t="s">
        <v>58</v>
      </c>
      <c r="U545" s="4">
        <v>0.1</v>
      </c>
      <c r="V545" s="2">
        <v>0</v>
      </c>
      <c r="W545">
        <v>0</v>
      </c>
      <c r="X545" t="s">
        <v>59</v>
      </c>
      <c r="Y545" t="s">
        <v>60</v>
      </c>
      <c r="Z545">
        <v>0</v>
      </c>
      <c r="AA545" s="2">
        <v>0</v>
      </c>
      <c r="AB545" s="2">
        <v>0</v>
      </c>
      <c r="AC545" s="4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3.78</v>
      </c>
      <c r="AM545" s="2">
        <v>3.78</v>
      </c>
      <c r="AN545" s="2">
        <v>0</v>
      </c>
      <c r="AO545" s="2">
        <v>0</v>
      </c>
      <c r="AP545" s="2">
        <v>0</v>
      </c>
    </row>
    <row r="546" spans="1:42" x14ac:dyDescent="0.25">
      <c r="A546" s="1">
        <v>45929</v>
      </c>
      <c r="B546" t="s">
        <v>47</v>
      </c>
      <c r="C546">
        <v>649163</v>
      </c>
      <c r="D546">
        <v>2030846046</v>
      </c>
      <c r="E546" t="s">
        <v>990</v>
      </c>
      <c r="F546" t="s">
        <v>991</v>
      </c>
      <c r="G546" t="s">
        <v>50</v>
      </c>
      <c r="H546" t="s">
        <v>228</v>
      </c>
      <c r="I546" t="s">
        <v>692</v>
      </c>
      <c r="J546" t="s">
        <v>701</v>
      </c>
      <c r="K546">
        <v>843573</v>
      </c>
      <c r="L546" t="s">
        <v>992</v>
      </c>
      <c r="M546" t="s">
        <v>993</v>
      </c>
      <c r="N546" t="s">
        <v>56</v>
      </c>
      <c r="O546" s="1">
        <v>45905</v>
      </c>
      <c r="P546" s="1">
        <v>45966</v>
      </c>
      <c r="Q546" s="2">
        <v>19</v>
      </c>
      <c r="R546">
        <v>1</v>
      </c>
      <c r="S546" t="s">
        <v>57</v>
      </c>
      <c r="T546" t="s">
        <v>58</v>
      </c>
      <c r="U546" s="4">
        <v>0.7</v>
      </c>
      <c r="V546" s="2">
        <v>0</v>
      </c>
      <c r="W546">
        <v>0</v>
      </c>
      <c r="X546" t="s">
        <v>243</v>
      </c>
      <c r="Y546" t="s">
        <v>60</v>
      </c>
      <c r="Z546">
        <v>0</v>
      </c>
      <c r="AA546" s="2">
        <v>0</v>
      </c>
      <c r="AB546" s="2">
        <v>0</v>
      </c>
      <c r="AC546" s="4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13.3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</row>
    <row r="547" spans="1:42" x14ac:dyDescent="0.25">
      <c r="A547" s="1">
        <v>45929</v>
      </c>
      <c r="B547" t="s">
        <v>47</v>
      </c>
      <c r="C547">
        <v>649163</v>
      </c>
      <c r="D547">
        <v>2030849749</v>
      </c>
      <c r="E547" t="s">
        <v>994</v>
      </c>
      <c r="F547" t="s">
        <v>995</v>
      </c>
      <c r="G547" t="s">
        <v>50</v>
      </c>
      <c r="H547" t="s">
        <v>278</v>
      </c>
      <c r="I547" t="s">
        <v>692</v>
      </c>
      <c r="J547" t="s">
        <v>701</v>
      </c>
      <c r="K547">
        <v>822865</v>
      </c>
      <c r="L547" t="s">
        <v>660</v>
      </c>
      <c r="M547" t="s">
        <v>661</v>
      </c>
      <c r="N547" t="s">
        <v>56</v>
      </c>
      <c r="O547" s="1">
        <v>45904</v>
      </c>
      <c r="P547" s="1">
        <v>45965</v>
      </c>
      <c r="Q547" s="2">
        <v>37.43</v>
      </c>
      <c r="R547">
        <v>1</v>
      </c>
      <c r="S547" t="s">
        <v>57</v>
      </c>
      <c r="T547" t="s">
        <v>58</v>
      </c>
      <c r="U547" s="4">
        <v>0.7</v>
      </c>
      <c r="V547" s="2">
        <v>0</v>
      </c>
      <c r="W547">
        <v>0</v>
      </c>
      <c r="X547" t="s">
        <v>243</v>
      </c>
      <c r="Y547" t="s">
        <v>60</v>
      </c>
      <c r="Z547">
        <v>0</v>
      </c>
      <c r="AA547" s="2">
        <v>0</v>
      </c>
      <c r="AB547" s="2">
        <v>0</v>
      </c>
      <c r="AC547" s="4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26.2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</row>
    <row r="548" spans="1:42" x14ac:dyDescent="0.25">
      <c r="A548" s="1">
        <v>45929</v>
      </c>
      <c r="B548" t="s">
        <v>47</v>
      </c>
      <c r="C548">
        <v>649163</v>
      </c>
      <c r="D548">
        <v>2031072180</v>
      </c>
      <c r="E548" t="s">
        <v>678</v>
      </c>
      <c r="F548" t="s">
        <v>342</v>
      </c>
      <c r="G548" t="s">
        <v>50</v>
      </c>
      <c r="H548" t="s">
        <v>495</v>
      </c>
      <c r="I548" t="s">
        <v>692</v>
      </c>
      <c r="J548" t="s">
        <v>861</v>
      </c>
      <c r="K548">
        <v>823068</v>
      </c>
      <c r="L548" t="s">
        <v>336</v>
      </c>
      <c r="M548" t="s">
        <v>337</v>
      </c>
      <c r="N548" t="s">
        <v>56</v>
      </c>
      <c r="O548" s="1">
        <v>45919</v>
      </c>
      <c r="P548" s="1">
        <v>45949</v>
      </c>
      <c r="Q548" s="2">
        <v>-24.61</v>
      </c>
      <c r="R548">
        <v>1</v>
      </c>
      <c r="S548" t="s">
        <v>57</v>
      </c>
      <c r="T548" t="s">
        <v>621</v>
      </c>
      <c r="U548" s="4">
        <v>0.7</v>
      </c>
      <c r="V548" s="2">
        <v>0</v>
      </c>
      <c r="W548">
        <v>-1</v>
      </c>
      <c r="X548" t="s">
        <v>243</v>
      </c>
      <c r="Y548" t="s">
        <v>60</v>
      </c>
      <c r="Z548">
        <v>0</v>
      </c>
      <c r="AA548" s="2">
        <v>0</v>
      </c>
      <c r="AB548" s="2">
        <v>0</v>
      </c>
      <c r="AC548" s="4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-17.23</v>
      </c>
      <c r="AM548" s="2">
        <v>-17.23</v>
      </c>
      <c r="AN548" s="2">
        <v>0</v>
      </c>
      <c r="AO548" s="2">
        <v>0</v>
      </c>
      <c r="AP548" s="2">
        <v>0</v>
      </c>
    </row>
    <row r="549" spans="1:42" x14ac:dyDescent="0.25">
      <c r="A549" s="1">
        <v>45929</v>
      </c>
      <c r="B549" t="s">
        <v>47</v>
      </c>
      <c r="C549">
        <v>649163</v>
      </c>
      <c r="D549">
        <v>2031079835</v>
      </c>
      <c r="E549" t="s">
        <v>813</v>
      </c>
      <c r="F549" t="s">
        <v>997</v>
      </c>
      <c r="G549" t="s">
        <v>50</v>
      </c>
      <c r="H549" t="s">
        <v>228</v>
      </c>
      <c r="I549" t="s">
        <v>692</v>
      </c>
      <c r="J549" t="s">
        <v>701</v>
      </c>
      <c r="K549">
        <v>669316</v>
      </c>
      <c r="L549" t="s">
        <v>321</v>
      </c>
      <c r="M549" t="s">
        <v>322</v>
      </c>
      <c r="N549" t="s">
        <v>56</v>
      </c>
      <c r="O549" s="1">
        <v>45916</v>
      </c>
      <c r="P549" s="1">
        <v>45946</v>
      </c>
      <c r="Q549" s="2">
        <v>-28.9</v>
      </c>
      <c r="R549">
        <v>1</v>
      </c>
      <c r="S549" t="s">
        <v>57</v>
      </c>
      <c r="T549" t="s">
        <v>621</v>
      </c>
      <c r="U549" s="4">
        <v>0.7</v>
      </c>
      <c r="V549" s="2">
        <v>0</v>
      </c>
      <c r="W549">
        <v>-1</v>
      </c>
      <c r="X549" t="s">
        <v>243</v>
      </c>
      <c r="Y549" t="s">
        <v>60</v>
      </c>
      <c r="Z549">
        <v>0</v>
      </c>
      <c r="AA549" s="2">
        <v>0</v>
      </c>
      <c r="AB549" s="2">
        <v>0</v>
      </c>
      <c r="AC549" s="4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-20.23</v>
      </c>
      <c r="AM549" s="2">
        <v>-20.23</v>
      </c>
      <c r="AN549" s="2">
        <v>0</v>
      </c>
      <c r="AO549" s="2">
        <v>0</v>
      </c>
      <c r="AP549" s="2">
        <v>0</v>
      </c>
    </row>
    <row r="550" spans="1:42" x14ac:dyDescent="0.25">
      <c r="A550" s="1">
        <v>45929</v>
      </c>
      <c r="B550" t="s">
        <v>47</v>
      </c>
      <c r="C550">
        <v>649163</v>
      </c>
      <c r="D550">
        <v>2020377110</v>
      </c>
      <c r="E550" t="s">
        <v>1030</v>
      </c>
      <c r="F550" t="s">
        <v>1031</v>
      </c>
      <c r="G550" t="s">
        <v>50</v>
      </c>
      <c r="H550" t="s">
        <v>425</v>
      </c>
      <c r="I550" t="s">
        <v>1032</v>
      </c>
      <c r="J550" t="s">
        <v>1033</v>
      </c>
      <c r="K550">
        <v>673059</v>
      </c>
      <c r="L550" t="s">
        <v>65</v>
      </c>
      <c r="M550" t="s">
        <v>115</v>
      </c>
      <c r="N550" t="s">
        <v>56</v>
      </c>
      <c r="O550" s="1">
        <v>45292</v>
      </c>
      <c r="P550" s="1">
        <v>45960</v>
      </c>
      <c r="Q550" s="2">
        <v>450.69</v>
      </c>
      <c r="R550">
        <v>1</v>
      </c>
      <c r="S550" t="s">
        <v>57</v>
      </c>
      <c r="T550" t="s">
        <v>58</v>
      </c>
      <c r="U550" s="4">
        <v>0.28999999999999998</v>
      </c>
      <c r="V550" s="2">
        <v>0</v>
      </c>
      <c r="W550">
        <v>0</v>
      </c>
      <c r="X550" t="s">
        <v>59</v>
      </c>
      <c r="Y550" t="s">
        <v>60</v>
      </c>
      <c r="Z550">
        <v>0</v>
      </c>
      <c r="AA550" s="2">
        <v>0</v>
      </c>
      <c r="AB550" s="2">
        <v>0</v>
      </c>
      <c r="AC550" s="4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130.69999999999999</v>
      </c>
      <c r="AM550" s="2">
        <v>130.69999999999999</v>
      </c>
      <c r="AN550" s="2">
        <v>0</v>
      </c>
      <c r="AO550" s="2">
        <v>0</v>
      </c>
      <c r="AP550" s="2">
        <v>0</v>
      </c>
    </row>
    <row r="551" spans="1:42" x14ac:dyDescent="0.25">
      <c r="A551" s="1">
        <v>45929</v>
      </c>
      <c r="B551" t="s">
        <v>47</v>
      </c>
      <c r="C551">
        <v>649163</v>
      </c>
      <c r="D551">
        <v>2020384390</v>
      </c>
      <c r="E551" t="s">
        <v>1034</v>
      </c>
      <c r="F551" t="s">
        <v>1035</v>
      </c>
      <c r="G551" t="s">
        <v>50</v>
      </c>
      <c r="H551" t="s">
        <v>278</v>
      </c>
      <c r="I551" t="s">
        <v>1032</v>
      </c>
      <c r="J551" t="s">
        <v>1036</v>
      </c>
      <c r="K551">
        <v>673059</v>
      </c>
      <c r="L551" t="s">
        <v>65</v>
      </c>
      <c r="M551" t="s">
        <v>115</v>
      </c>
      <c r="N551" t="s">
        <v>56</v>
      </c>
      <c r="O551" s="1">
        <v>45292</v>
      </c>
      <c r="P551" s="1">
        <v>45960</v>
      </c>
      <c r="Q551" s="2">
        <v>859.21</v>
      </c>
      <c r="R551">
        <v>1</v>
      </c>
      <c r="S551" t="s">
        <v>57</v>
      </c>
      <c r="T551" t="s">
        <v>58</v>
      </c>
      <c r="U551" s="4">
        <v>0.28999999999999998</v>
      </c>
      <c r="V551" s="2">
        <v>0</v>
      </c>
      <c r="W551">
        <v>0</v>
      </c>
      <c r="X551" t="s">
        <v>59</v>
      </c>
      <c r="Y551" t="s">
        <v>60</v>
      </c>
      <c r="Z551">
        <v>0</v>
      </c>
      <c r="AA551" s="2">
        <v>0</v>
      </c>
      <c r="AB551" s="2">
        <v>0</v>
      </c>
      <c r="AC551" s="4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249.17</v>
      </c>
      <c r="AM551" s="2">
        <v>249.17</v>
      </c>
      <c r="AN551" s="2">
        <v>0</v>
      </c>
      <c r="AO551" s="2">
        <v>0</v>
      </c>
      <c r="AP551" s="2">
        <v>0</v>
      </c>
    </row>
    <row r="552" spans="1:42" x14ac:dyDescent="0.25">
      <c r="A552" s="1">
        <v>45929</v>
      </c>
      <c r="B552" t="s">
        <v>47</v>
      </c>
      <c r="C552">
        <v>649163</v>
      </c>
      <c r="D552">
        <v>2020392155</v>
      </c>
      <c r="E552" t="s">
        <v>1037</v>
      </c>
      <c r="F552" t="s">
        <v>942</v>
      </c>
      <c r="G552" t="s">
        <v>50</v>
      </c>
      <c r="H552" t="s">
        <v>278</v>
      </c>
      <c r="I552" t="s">
        <v>1032</v>
      </c>
      <c r="J552" t="s">
        <v>1036</v>
      </c>
      <c r="K552">
        <v>673059</v>
      </c>
      <c r="L552" t="s">
        <v>65</v>
      </c>
      <c r="M552" t="s">
        <v>115</v>
      </c>
      <c r="N552" t="s">
        <v>56</v>
      </c>
      <c r="O552" s="1">
        <v>45288</v>
      </c>
      <c r="P552" s="1">
        <v>45956</v>
      </c>
      <c r="Q552" s="2">
        <v>584.87</v>
      </c>
      <c r="R552">
        <v>1</v>
      </c>
      <c r="S552" t="s">
        <v>57</v>
      </c>
      <c r="T552" t="s">
        <v>58</v>
      </c>
      <c r="U552" s="4">
        <v>0.28999999999999998</v>
      </c>
      <c r="V552" s="2">
        <v>0</v>
      </c>
      <c r="W552">
        <v>0</v>
      </c>
      <c r="X552" t="s">
        <v>59</v>
      </c>
      <c r="Y552" t="s">
        <v>60</v>
      </c>
      <c r="Z552">
        <v>0</v>
      </c>
      <c r="AA552" s="2">
        <v>0</v>
      </c>
      <c r="AB552" s="2">
        <v>0</v>
      </c>
      <c r="AC552" s="4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169.61</v>
      </c>
      <c r="AM552" s="2">
        <v>169.61</v>
      </c>
      <c r="AN552" s="2">
        <v>0</v>
      </c>
      <c r="AO552" s="2">
        <v>0</v>
      </c>
      <c r="AP552" s="2">
        <v>0</v>
      </c>
    </row>
    <row r="553" spans="1:42" x14ac:dyDescent="0.25">
      <c r="A553" s="1">
        <v>45929</v>
      </c>
      <c r="B553" t="s">
        <v>47</v>
      </c>
      <c r="C553">
        <v>649163</v>
      </c>
      <c r="D553">
        <v>2020434126</v>
      </c>
      <c r="E553" t="s">
        <v>1038</v>
      </c>
      <c r="F553" t="s">
        <v>1039</v>
      </c>
      <c r="G553" t="s">
        <v>50</v>
      </c>
      <c r="H553" t="s">
        <v>125</v>
      </c>
      <c r="I553" t="s">
        <v>1032</v>
      </c>
      <c r="J553" t="s">
        <v>1036</v>
      </c>
      <c r="K553">
        <v>673059</v>
      </c>
      <c r="L553" t="s">
        <v>65</v>
      </c>
      <c r="M553" t="s">
        <v>115</v>
      </c>
      <c r="N553" t="s">
        <v>56</v>
      </c>
      <c r="O553" s="1">
        <v>45292</v>
      </c>
      <c r="P553" s="1">
        <v>45960</v>
      </c>
      <c r="Q553" s="2">
        <v>752.36</v>
      </c>
      <c r="R553">
        <v>1</v>
      </c>
      <c r="S553" t="s">
        <v>57</v>
      </c>
      <c r="T553" t="s">
        <v>58</v>
      </c>
      <c r="U553" s="4">
        <v>0.28999999999999998</v>
      </c>
      <c r="V553" s="2">
        <v>0</v>
      </c>
      <c r="W553">
        <v>0</v>
      </c>
      <c r="X553" t="s">
        <v>59</v>
      </c>
      <c r="Y553" t="s">
        <v>60</v>
      </c>
      <c r="Z553">
        <v>0</v>
      </c>
      <c r="AA553" s="2">
        <v>0</v>
      </c>
      <c r="AB553" s="2">
        <v>0</v>
      </c>
      <c r="AC553" s="4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218.18</v>
      </c>
      <c r="AM553" s="2">
        <v>218.18</v>
      </c>
      <c r="AN553" s="2">
        <v>0</v>
      </c>
      <c r="AO553" s="2">
        <v>0</v>
      </c>
      <c r="AP553" s="2">
        <v>0</v>
      </c>
    </row>
    <row r="554" spans="1:42" x14ac:dyDescent="0.25">
      <c r="A554" s="1">
        <v>45929</v>
      </c>
      <c r="B554" t="s">
        <v>47</v>
      </c>
      <c r="C554">
        <v>649163</v>
      </c>
      <c r="D554">
        <v>2020576120</v>
      </c>
      <c r="E554" t="s">
        <v>1040</v>
      </c>
      <c r="F554" t="s">
        <v>317</v>
      </c>
      <c r="G554" t="s">
        <v>50</v>
      </c>
      <c r="H554" t="s">
        <v>125</v>
      </c>
      <c r="I554" t="s">
        <v>1032</v>
      </c>
      <c r="J554" t="s">
        <v>1036</v>
      </c>
      <c r="K554">
        <v>673059</v>
      </c>
      <c r="L554" t="s">
        <v>65</v>
      </c>
      <c r="M554" t="s">
        <v>115</v>
      </c>
      <c r="N554" t="s">
        <v>56</v>
      </c>
      <c r="O554" s="1">
        <v>45292</v>
      </c>
      <c r="P554" s="1">
        <v>45960</v>
      </c>
      <c r="Q554" s="2">
        <v>472.72</v>
      </c>
      <c r="R554">
        <v>1</v>
      </c>
      <c r="S554" t="s">
        <v>57</v>
      </c>
      <c r="T554" t="s">
        <v>58</v>
      </c>
      <c r="U554" s="4">
        <v>0.28999999999999998</v>
      </c>
      <c r="V554" s="2">
        <v>0</v>
      </c>
      <c r="W554">
        <v>0</v>
      </c>
      <c r="X554" t="s">
        <v>59</v>
      </c>
      <c r="Y554" t="s">
        <v>60</v>
      </c>
      <c r="Z554">
        <v>0</v>
      </c>
      <c r="AA554" s="2">
        <v>0</v>
      </c>
      <c r="AB554" s="2">
        <v>0</v>
      </c>
      <c r="AC554" s="4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137.09</v>
      </c>
      <c r="AM554" s="2">
        <v>137.09</v>
      </c>
      <c r="AN554" s="2">
        <v>0</v>
      </c>
      <c r="AO554" s="2">
        <v>0</v>
      </c>
      <c r="AP554" s="2">
        <v>0</v>
      </c>
    </row>
    <row r="555" spans="1:42" x14ac:dyDescent="0.25">
      <c r="A555" s="1">
        <v>45929</v>
      </c>
      <c r="B555" t="s">
        <v>47</v>
      </c>
      <c r="C555">
        <v>649163</v>
      </c>
      <c r="D555">
        <v>2020895974</v>
      </c>
      <c r="E555" t="s">
        <v>403</v>
      </c>
      <c r="F555" t="s">
        <v>91</v>
      </c>
      <c r="G555" t="s">
        <v>50</v>
      </c>
      <c r="H555" t="s">
        <v>252</v>
      </c>
      <c r="I555" t="s">
        <v>1032</v>
      </c>
      <c r="J555" t="s">
        <v>1041</v>
      </c>
      <c r="K555">
        <v>673059</v>
      </c>
      <c r="L555" t="s">
        <v>65</v>
      </c>
      <c r="M555" t="s">
        <v>115</v>
      </c>
      <c r="N555" t="s">
        <v>56</v>
      </c>
      <c r="O555" s="1">
        <v>45657</v>
      </c>
      <c r="P555" s="1">
        <v>45960</v>
      </c>
      <c r="Q555" s="2">
        <v>361.2</v>
      </c>
      <c r="R555">
        <v>1</v>
      </c>
      <c r="S555" t="s">
        <v>57</v>
      </c>
      <c r="T555" t="s">
        <v>58</v>
      </c>
      <c r="U555" s="4">
        <v>0.19</v>
      </c>
      <c r="V555" s="2">
        <v>0</v>
      </c>
      <c r="W555">
        <v>0</v>
      </c>
      <c r="X555" t="s">
        <v>243</v>
      </c>
      <c r="Y555" t="s">
        <v>60</v>
      </c>
      <c r="Z555">
        <v>0</v>
      </c>
      <c r="AA555" s="2">
        <v>0</v>
      </c>
      <c r="AB555" s="2">
        <v>0</v>
      </c>
      <c r="AC555" s="4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68.63</v>
      </c>
      <c r="AM555" s="2">
        <v>68.63</v>
      </c>
      <c r="AN555" s="2">
        <v>0</v>
      </c>
      <c r="AO555" s="2">
        <v>0</v>
      </c>
      <c r="AP555" s="2">
        <v>0</v>
      </c>
    </row>
    <row r="556" spans="1:42" x14ac:dyDescent="0.25">
      <c r="A556" s="1">
        <v>45929</v>
      </c>
      <c r="B556" t="s">
        <v>47</v>
      </c>
      <c r="C556">
        <v>649163</v>
      </c>
      <c r="D556">
        <v>2020992716</v>
      </c>
      <c r="E556" t="s">
        <v>1042</v>
      </c>
      <c r="F556" t="s">
        <v>346</v>
      </c>
      <c r="G556" t="s">
        <v>50</v>
      </c>
      <c r="H556" t="s">
        <v>125</v>
      </c>
      <c r="I556" t="s">
        <v>1032</v>
      </c>
      <c r="J556" t="s">
        <v>1036</v>
      </c>
      <c r="K556">
        <v>673059</v>
      </c>
      <c r="L556" t="s">
        <v>65</v>
      </c>
      <c r="M556" t="s">
        <v>115</v>
      </c>
      <c r="N556" t="s">
        <v>56</v>
      </c>
      <c r="O556" s="1">
        <v>45292</v>
      </c>
      <c r="P556" s="1">
        <v>45960</v>
      </c>
      <c r="Q556" s="2">
        <v>283.77999999999997</v>
      </c>
      <c r="R556">
        <v>1</v>
      </c>
      <c r="S556" t="s">
        <v>57</v>
      </c>
      <c r="T556" t="s">
        <v>58</v>
      </c>
      <c r="U556" s="4">
        <v>0.28999999999999998</v>
      </c>
      <c r="V556" s="2">
        <v>0</v>
      </c>
      <c r="W556">
        <v>0</v>
      </c>
      <c r="X556" t="s">
        <v>59</v>
      </c>
      <c r="Y556" t="s">
        <v>60</v>
      </c>
      <c r="Z556">
        <v>0</v>
      </c>
      <c r="AA556" s="2">
        <v>0</v>
      </c>
      <c r="AB556" s="2">
        <v>0</v>
      </c>
      <c r="AC556" s="4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82.3</v>
      </c>
      <c r="AM556" s="2">
        <v>82.3</v>
      </c>
      <c r="AN556" s="2">
        <v>0</v>
      </c>
      <c r="AO556" s="2">
        <v>0</v>
      </c>
      <c r="AP556" s="2">
        <v>0</v>
      </c>
    </row>
    <row r="557" spans="1:42" x14ac:dyDescent="0.25">
      <c r="A557" s="1">
        <v>45929</v>
      </c>
      <c r="B557" t="s">
        <v>47</v>
      </c>
      <c r="C557">
        <v>649163</v>
      </c>
      <c r="D557">
        <v>2023809265</v>
      </c>
      <c r="E557" t="s">
        <v>1043</v>
      </c>
      <c r="F557" t="s">
        <v>1044</v>
      </c>
      <c r="G557" t="s">
        <v>50</v>
      </c>
      <c r="H557" t="s">
        <v>278</v>
      </c>
      <c r="I557" t="s">
        <v>1032</v>
      </c>
      <c r="J557" t="s">
        <v>1036</v>
      </c>
      <c r="K557">
        <v>673059</v>
      </c>
      <c r="L557" t="s">
        <v>65</v>
      </c>
      <c r="M557" t="s">
        <v>115</v>
      </c>
      <c r="N557" t="s">
        <v>56</v>
      </c>
      <c r="O557" s="1">
        <v>45653</v>
      </c>
      <c r="P557" s="1">
        <v>45957</v>
      </c>
      <c r="Q557" s="2">
        <v>252.6</v>
      </c>
      <c r="R557">
        <v>1</v>
      </c>
      <c r="S557" t="s">
        <v>57</v>
      </c>
      <c r="T557" t="s">
        <v>58</v>
      </c>
      <c r="U557" s="4">
        <v>0.28999999999999998</v>
      </c>
      <c r="V557" s="2">
        <v>0</v>
      </c>
      <c r="W557">
        <v>0</v>
      </c>
      <c r="X557" t="s">
        <v>243</v>
      </c>
      <c r="Y557" t="s">
        <v>60</v>
      </c>
      <c r="Z557">
        <v>0</v>
      </c>
      <c r="AA557" s="2">
        <v>0</v>
      </c>
      <c r="AB557" s="2">
        <v>0</v>
      </c>
      <c r="AC557" s="4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73.25</v>
      </c>
      <c r="AM557" s="2">
        <v>73.25</v>
      </c>
      <c r="AN557" s="2">
        <v>0</v>
      </c>
      <c r="AO557" s="2">
        <v>0</v>
      </c>
      <c r="AP557" s="2">
        <v>0</v>
      </c>
    </row>
    <row r="558" spans="1:42" x14ac:dyDescent="0.25">
      <c r="A558" s="1">
        <v>45929</v>
      </c>
      <c r="B558" t="s">
        <v>47</v>
      </c>
      <c r="C558">
        <v>649163</v>
      </c>
      <c r="D558">
        <v>2023882011</v>
      </c>
      <c r="E558" t="s">
        <v>699</v>
      </c>
      <c r="F558" t="s">
        <v>700</v>
      </c>
      <c r="G558" t="s">
        <v>50</v>
      </c>
      <c r="H558" t="s">
        <v>252</v>
      </c>
      <c r="I558" t="s">
        <v>1032</v>
      </c>
      <c r="J558" t="s">
        <v>1041</v>
      </c>
      <c r="K558">
        <v>673059</v>
      </c>
      <c r="L558" t="s">
        <v>65</v>
      </c>
      <c r="M558" t="s">
        <v>115</v>
      </c>
      <c r="N558" t="s">
        <v>56</v>
      </c>
      <c r="O558" s="1">
        <v>45657</v>
      </c>
      <c r="P558" s="1">
        <v>45960</v>
      </c>
      <c r="Q558" s="2">
        <v>338.29</v>
      </c>
      <c r="R558">
        <v>1</v>
      </c>
      <c r="S558" t="s">
        <v>57</v>
      </c>
      <c r="T558" t="s">
        <v>58</v>
      </c>
      <c r="U558" s="4">
        <v>0.19</v>
      </c>
      <c r="V558" s="2">
        <v>0</v>
      </c>
      <c r="W558">
        <v>0</v>
      </c>
      <c r="X558" t="s">
        <v>243</v>
      </c>
      <c r="Y558" t="s">
        <v>60</v>
      </c>
      <c r="Z558">
        <v>0</v>
      </c>
      <c r="AA558" s="2">
        <v>0</v>
      </c>
      <c r="AB558" s="2">
        <v>0</v>
      </c>
      <c r="AC558" s="4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64.28</v>
      </c>
      <c r="AM558" s="2">
        <v>64.28</v>
      </c>
      <c r="AN558" s="2">
        <v>0</v>
      </c>
      <c r="AO558" s="2">
        <v>0</v>
      </c>
      <c r="AP558" s="2">
        <v>0</v>
      </c>
    </row>
    <row r="559" spans="1:42" x14ac:dyDescent="0.25">
      <c r="A559" s="1">
        <v>45929</v>
      </c>
      <c r="B559" t="s">
        <v>47</v>
      </c>
      <c r="C559">
        <v>649163</v>
      </c>
      <c r="D559">
        <v>2023957695</v>
      </c>
      <c r="E559" t="s">
        <v>1045</v>
      </c>
      <c r="F559" t="s">
        <v>1046</v>
      </c>
      <c r="G559" t="s">
        <v>50</v>
      </c>
      <c r="H559" t="s">
        <v>125</v>
      </c>
      <c r="I559" t="s">
        <v>1032</v>
      </c>
      <c r="J559" t="s">
        <v>1036</v>
      </c>
      <c r="K559">
        <v>673059</v>
      </c>
      <c r="L559" t="s">
        <v>65</v>
      </c>
      <c r="M559" t="s">
        <v>115</v>
      </c>
      <c r="N559" t="s">
        <v>56</v>
      </c>
      <c r="O559" s="1">
        <v>45656</v>
      </c>
      <c r="P559" s="1">
        <v>45960</v>
      </c>
      <c r="Q559" s="2">
        <v>339.35</v>
      </c>
      <c r="R559">
        <v>1</v>
      </c>
      <c r="S559" t="s">
        <v>57</v>
      </c>
      <c r="T559" t="s">
        <v>58</v>
      </c>
      <c r="U559" s="4">
        <v>0.28999999999999998</v>
      </c>
      <c r="V559" s="2">
        <v>0</v>
      </c>
      <c r="W559">
        <v>0</v>
      </c>
      <c r="X559" t="s">
        <v>243</v>
      </c>
      <c r="Y559" t="s">
        <v>60</v>
      </c>
      <c r="Z559">
        <v>0</v>
      </c>
      <c r="AA559" s="2">
        <v>0</v>
      </c>
      <c r="AB559" s="2">
        <v>0</v>
      </c>
      <c r="AC559" s="4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98.41</v>
      </c>
      <c r="AM559" s="2">
        <v>98.41</v>
      </c>
      <c r="AN559" s="2">
        <v>0</v>
      </c>
      <c r="AO559" s="2">
        <v>0</v>
      </c>
      <c r="AP559" s="2">
        <v>0</v>
      </c>
    </row>
    <row r="560" spans="1:42" x14ac:dyDescent="0.25">
      <c r="A560" s="1">
        <v>45929</v>
      </c>
      <c r="B560" t="s">
        <v>47</v>
      </c>
      <c r="C560">
        <v>649163</v>
      </c>
      <c r="D560">
        <v>2023963351</v>
      </c>
      <c r="E560" t="s">
        <v>694</v>
      </c>
      <c r="F560" t="s">
        <v>695</v>
      </c>
      <c r="G560" t="s">
        <v>50</v>
      </c>
      <c r="H560" t="s">
        <v>125</v>
      </c>
      <c r="I560" t="s">
        <v>1032</v>
      </c>
      <c r="J560" t="s">
        <v>1036</v>
      </c>
      <c r="K560">
        <v>673059</v>
      </c>
      <c r="L560" t="s">
        <v>65</v>
      </c>
      <c r="M560" t="s">
        <v>115</v>
      </c>
      <c r="N560" t="s">
        <v>56</v>
      </c>
      <c r="O560" s="1">
        <v>45656</v>
      </c>
      <c r="P560" s="1">
        <v>45960</v>
      </c>
      <c r="Q560" s="2">
        <v>569.27</v>
      </c>
      <c r="R560">
        <v>1</v>
      </c>
      <c r="S560" t="s">
        <v>57</v>
      </c>
      <c r="T560" t="s">
        <v>58</v>
      </c>
      <c r="U560" s="4">
        <v>0.28999999999999998</v>
      </c>
      <c r="V560" s="2">
        <v>0</v>
      </c>
      <c r="W560">
        <v>0</v>
      </c>
      <c r="X560" t="s">
        <v>243</v>
      </c>
      <c r="Y560" t="s">
        <v>60</v>
      </c>
      <c r="Z560">
        <v>0</v>
      </c>
      <c r="AA560" s="2">
        <v>0</v>
      </c>
      <c r="AB560" s="2">
        <v>0</v>
      </c>
      <c r="AC560" s="4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165.09</v>
      </c>
      <c r="AM560" s="2">
        <v>165.09</v>
      </c>
      <c r="AN560" s="2">
        <v>0</v>
      </c>
      <c r="AO560" s="2">
        <v>0</v>
      </c>
      <c r="AP560" s="2">
        <v>0</v>
      </c>
    </row>
    <row r="561" spans="1:42" x14ac:dyDescent="0.25">
      <c r="A561" s="1">
        <v>45929</v>
      </c>
      <c r="B561" t="s">
        <v>47</v>
      </c>
      <c r="C561">
        <v>649163</v>
      </c>
      <c r="D561">
        <v>2023964241</v>
      </c>
      <c r="E561" t="s">
        <v>1047</v>
      </c>
      <c r="F561" t="s">
        <v>1048</v>
      </c>
      <c r="G561" t="s">
        <v>50</v>
      </c>
      <c r="H561" t="s">
        <v>114</v>
      </c>
      <c r="I561" t="s">
        <v>1032</v>
      </c>
      <c r="J561" t="s">
        <v>1036</v>
      </c>
      <c r="K561">
        <v>673059</v>
      </c>
      <c r="L561" t="s">
        <v>65</v>
      </c>
      <c r="M561" t="s">
        <v>115</v>
      </c>
      <c r="N561" t="s">
        <v>56</v>
      </c>
      <c r="O561" s="1">
        <v>45656</v>
      </c>
      <c r="P561" s="1">
        <v>45960</v>
      </c>
      <c r="Q561" s="2">
        <v>327.36</v>
      </c>
      <c r="R561">
        <v>1</v>
      </c>
      <c r="S561" t="s">
        <v>57</v>
      </c>
      <c r="T561" t="s">
        <v>58</v>
      </c>
      <c r="U561" s="4">
        <v>0.28999999999999998</v>
      </c>
      <c r="V561" s="2">
        <v>0</v>
      </c>
      <c r="W561">
        <v>0</v>
      </c>
      <c r="X561" t="s">
        <v>243</v>
      </c>
      <c r="Y561" t="s">
        <v>60</v>
      </c>
      <c r="Z561">
        <v>0</v>
      </c>
      <c r="AA561" s="2">
        <v>0</v>
      </c>
      <c r="AB561" s="2">
        <v>0</v>
      </c>
      <c r="AC561" s="4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94.93</v>
      </c>
      <c r="AM561" s="2">
        <v>94.93</v>
      </c>
      <c r="AN561" s="2">
        <v>0</v>
      </c>
      <c r="AO561" s="2">
        <v>0</v>
      </c>
      <c r="AP561" s="2">
        <v>0</v>
      </c>
    </row>
    <row r="562" spans="1:42" x14ac:dyDescent="0.25">
      <c r="A562" s="1">
        <v>45929</v>
      </c>
      <c r="B562" t="s">
        <v>47</v>
      </c>
      <c r="C562">
        <v>649163</v>
      </c>
      <c r="D562">
        <v>2023980076</v>
      </c>
      <c r="E562" t="s">
        <v>1049</v>
      </c>
      <c r="F562" t="s">
        <v>1050</v>
      </c>
      <c r="G562" t="s">
        <v>50</v>
      </c>
      <c r="H562" t="s">
        <v>252</v>
      </c>
      <c r="I562" t="s">
        <v>1032</v>
      </c>
      <c r="J562" t="s">
        <v>1041</v>
      </c>
      <c r="K562">
        <v>673059</v>
      </c>
      <c r="L562" t="s">
        <v>65</v>
      </c>
      <c r="M562" t="s">
        <v>115</v>
      </c>
      <c r="N562" t="s">
        <v>56</v>
      </c>
      <c r="O562" s="1">
        <v>45657</v>
      </c>
      <c r="P562" s="1">
        <v>45960</v>
      </c>
      <c r="Q562" s="2">
        <v>204.87</v>
      </c>
      <c r="R562">
        <v>1</v>
      </c>
      <c r="S562" t="s">
        <v>57</v>
      </c>
      <c r="T562" t="s">
        <v>58</v>
      </c>
      <c r="U562" s="4">
        <v>0.19</v>
      </c>
      <c r="V562" s="2">
        <v>0</v>
      </c>
      <c r="W562">
        <v>0</v>
      </c>
      <c r="X562" t="s">
        <v>243</v>
      </c>
      <c r="Y562" t="s">
        <v>60</v>
      </c>
      <c r="Z562">
        <v>0</v>
      </c>
      <c r="AA562" s="2">
        <v>0</v>
      </c>
      <c r="AB562" s="2">
        <v>0</v>
      </c>
      <c r="AC562" s="4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38.93</v>
      </c>
      <c r="AM562" s="2">
        <v>38.93</v>
      </c>
      <c r="AN562" s="2">
        <v>0</v>
      </c>
      <c r="AO562" s="2">
        <v>0</v>
      </c>
      <c r="AP562" s="2">
        <v>0</v>
      </c>
    </row>
    <row r="563" spans="1:42" x14ac:dyDescent="0.25">
      <c r="A563" s="1">
        <v>45929</v>
      </c>
      <c r="B563" t="s">
        <v>47</v>
      </c>
      <c r="C563">
        <v>649163</v>
      </c>
      <c r="D563">
        <v>2024035177</v>
      </c>
      <c r="E563" t="s">
        <v>1051</v>
      </c>
      <c r="F563" t="s">
        <v>813</v>
      </c>
      <c r="G563" t="s">
        <v>50</v>
      </c>
      <c r="H563" t="s">
        <v>278</v>
      </c>
      <c r="I563" t="s">
        <v>1032</v>
      </c>
      <c r="J563" t="s">
        <v>1036</v>
      </c>
      <c r="K563">
        <v>673059</v>
      </c>
      <c r="L563" t="s">
        <v>65</v>
      </c>
      <c r="M563" t="s">
        <v>115</v>
      </c>
      <c r="N563" t="s">
        <v>56</v>
      </c>
      <c r="O563" s="1">
        <v>45656</v>
      </c>
      <c r="P563" s="1">
        <v>45960</v>
      </c>
      <c r="Q563" s="2">
        <v>302.77999999999997</v>
      </c>
      <c r="R563">
        <v>1</v>
      </c>
      <c r="S563" t="s">
        <v>57</v>
      </c>
      <c r="T563" t="s">
        <v>58</v>
      </c>
      <c r="U563" s="4">
        <v>0.28999999999999998</v>
      </c>
      <c r="V563" s="2">
        <v>0</v>
      </c>
      <c r="W563">
        <v>0</v>
      </c>
      <c r="X563" t="s">
        <v>243</v>
      </c>
      <c r="Y563" t="s">
        <v>60</v>
      </c>
      <c r="Z563">
        <v>0</v>
      </c>
      <c r="AA563" s="2">
        <v>0</v>
      </c>
      <c r="AB563" s="2">
        <v>0</v>
      </c>
      <c r="AC563" s="4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87.81</v>
      </c>
      <c r="AM563" s="2">
        <v>87.81</v>
      </c>
      <c r="AN563" s="2">
        <v>0</v>
      </c>
      <c r="AO563" s="2">
        <v>0</v>
      </c>
      <c r="AP563" s="2">
        <v>0</v>
      </c>
    </row>
    <row r="564" spans="1:42" x14ac:dyDescent="0.25">
      <c r="A564" s="1">
        <v>45929</v>
      </c>
      <c r="B564" t="s">
        <v>47</v>
      </c>
      <c r="C564">
        <v>649163</v>
      </c>
      <c r="D564">
        <v>2024052531</v>
      </c>
      <c r="E564" t="s">
        <v>1052</v>
      </c>
      <c r="F564" t="s">
        <v>844</v>
      </c>
      <c r="G564" t="s">
        <v>50</v>
      </c>
      <c r="H564" t="s">
        <v>252</v>
      </c>
      <c r="I564" t="s">
        <v>1032</v>
      </c>
      <c r="J564" t="s">
        <v>1041</v>
      </c>
      <c r="K564">
        <v>673059</v>
      </c>
      <c r="L564" t="s">
        <v>65</v>
      </c>
      <c r="M564" t="s">
        <v>115</v>
      </c>
      <c r="N564" t="s">
        <v>56</v>
      </c>
      <c r="O564" s="1">
        <v>45657</v>
      </c>
      <c r="P564" s="1">
        <v>45960</v>
      </c>
      <c r="Q564" s="2">
        <v>513.25</v>
      </c>
      <c r="R564">
        <v>1</v>
      </c>
      <c r="S564" t="s">
        <v>57</v>
      </c>
      <c r="T564" t="s">
        <v>58</v>
      </c>
      <c r="U564" s="4">
        <v>0.19</v>
      </c>
      <c r="V564" s="2">
        <v>0</v>
      </c>
      <c r="W564">
        <v>0</v>
      </c>
      <c r="X564" t="s">
        <v>243</v>
      </c>
      <c r="Y564" t="s">
        <v>60</v>
      </c>
      <c r="Z564">
        <v>0</v>
      </c>
      <c r="AA564" s="2">
        <v>0</v>
      </c>
      <c r="AB564" s="2">
        <v>0</v>
      </c>
      <c r="AC564" s="4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97.52</v>
      </c>
      <c r="AM564" s="2">
        <v>97.52</v>
      </c>
      <c r="AN564" s="2">
        <v>0</v>
      </c>
      <c r="AO564" s="2">
        <v>0</v>
      </c>
      <c r="AP564" s="2">
        <v>0</v>
      </c>
    </row>
    <row r="565" spans="1:42" x14ac:dyDescent="0.25">
      <c r="A565" s="1">
        <v>45929</v>
      </c>
      <c r="B565" t="s">
        <v>47</v>
      </c>
      <c r="C565">
        <v>649163</v>
      </c>
      <c r="D565">
        <v>2024112403</v>
      </c>
      <c r="E565" t="s">
        <v>1053</v>
      </c>
      <c r="F565" t="s">
        <v>1054</v>
      </c>
      <c r="G565" t="s">
        <v>50</v>
      </c>
      <c r="H565" t="s">
        <v>125</v>
      </c>
      <c r="I565" t="s">
        <v>1032</v>
      </c>
      <c r="J565" t="s">
        <v>1036</v>
      </c>
      <c r="K565">
        <v>673059</v>
      </c>
      <c r="L565" t="s">
        <v>65</v>
      </c>
      <c r="M565" t="s">
        <v>115</v>
      </c>
      <c r="N565" t="s">
        <v>56</v>
      </c>
      <c r="O565" s="1">
        <v>45656</v>
      </c>
      <c r="P565" s="1">
        <v>45960</v>
      </c>
      <c r="Q565" s="2">
        <v>427.73</v>
      </c>
      <c r="R565">
        <v>1</v>
      </c>
      <c r="S565" t="s">
        <v>57</v>
      </c>
      <c r="T565" t="s">
        <v>58</v>
      </c>
      <c r="U565" s="4">
        <v>0.28999999999999998</v>
      </c>
      <c r="V565" s="2">
        <v>0</v>
      </c>
      <c r="W565">
        <v>0</v>
      </c>
      <c r="X565" t="s">
        <v>243</v>
      </c>
      <c r="Y565" t="s">
        <v>60</v>
      </c>
      <c r="Z565">
        <v>0</v>
      </c>
      <c r="AA565" s="2">
        <v>0</v>
      </c>
      <c r="AB565" s="2">
        <v>0</v>
      </c>
      <c r="AC565" s="4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124.04</v>
      </c>
      <c r="AM565" s="2">
        <v>124.04</v>
      </c>
      <c r="AN565" s="2">
        <v>0</v>
      </c>
      <c r="AO565" s="2">
        <v>0</v>
      </c>
      <c r="AP565" s="2">
        <v>0</v>
      </c>
    </row>
    <row r="566" spans="1:42" x14ac:dyDescent="0.25">
      <c r="A566" s="1">
        <v>45929</v>
      </c>
      <c r="B566" t="s">
        <v>47</v>
      </c>
      <c r="C566">
        <v>649163</v>
      </c>
      <c r="D566">
        <v>2024136816</v>
      </c>
      <c r="E566" t="s">
        <v>1055</v>
      </c>
      <c r="F566" t="s">
        <v>617</v>
      </c>
      <c r="G566" t="s">
        <v>50</v>
      </c>
      <c r="H566" t="s">
        <v>125</v>
      </c>
      <c r="I566" t="s">
        <v>1032</v>
      </c>
      <c r="J566" t="s">
        <v>1036</v>
      </c>
      <c r="K566">
        <v>673059</v>
      </c>
      <c r="L566" t="s">
        <v>65</v>
      </c>
      <c r="M566" t="s">
        <v>115</v>
      </c>
      <c r="N566" t="s">
        <v>56</v>
      </c>
      <c r="O566" s="1">
        <v>45536</v>
      </c>
      <c r="P566" s="1">
        <v>45960</v>
      </c>
      <c r="Q566" s="2">
        <v>542.13</v>
      </c>
      <c r="R566">
        <v>1</v>
      </c>
      <c r="S566" t="s">
        <v>57</v>
      </c>
      <c r="T566" t="s">
        <v>58</v>
      </c>
      <c r="U566" s="4">
        <v>0.28999999999999998</v>
      </c>
      <c r="V566" s="2">
        <v>0</v>
      </c>
      <c r="W566">
        <v>0</v>
      </c>
      <c r="X566" t="s">
        <v>59</v>
      </c>
      <c r="Y566" t="s">
        <v>60</v>
      </c>
      <c r="Z566">
        <v>0</v>
      </c>
      <c r="AA566" s="2">
        <v>0</v>
      </c>
      <c r="AB566" s="2">
        <v>0</v>
      </c>
      <c r="AC566" s="4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157.22</v>
      </c>
      <c r="AM566" s="2">
        <v>157.22</v>
      </c>
      <c r="AN566" s="2">
        <v>0</v>
      </c>
      <c r="AO566" s="2">
        <v>0</v>
      </c>
      <c r="AP566" s="2">
        <v>0</v>
      </c>
    </row>
    <row r="567" spans="1:42" x14ac:dyDescent="0.25">
      <c r="A567" s="1">
        <v>45929</v>
      </c>
      <c r="B567" t="s">
        <v>47</v>
      </c>
      <c r="C567">
        <v>649163</v>
      </c>
      <c r="D567">
        <v>2024225541</v>
      </c>
      <c r="E567" t="s">
        <v>1056</v>
      </c>
      <c r="F567" t="s">
        <v>1057</v>
      </c>
      <c r="G567" t="s">
        <v>50</v>
      </c>
      <c r="H567" t="s">
        <v>958</v>
      </c>
      <c r="I567" t="s">
        <v>1032</v>
      </c>
      <c r="J567" t="s">
        <v>1036</v>
      </c>
      <c r="K567">
        <v>673059</v>
      </c>
      <c r="L567" t="s">
        <v>65</v>
      </c>
      <c r="M567" t="s">
        <v>115</v>
      </c>
      <c r="N567" t="s">
        <v>56</v>
      </c>
      <c r="O567" s="1">
        <v>45656</v>
      </c>
      <c r="P567" s="1">
        <v>45960</v>
      </c>
      <c r="Q567" s="2">
        <v>386.94</v>
      </c>
      <c r="R567">
        <v>1</v>
      </c>
      <c r="S567" t="s">
        <v>57</v>
      </c>
      <c r="T567" t="s">
        <v>58</v>
      </c>
      <c r="U567" s="4">
        <v>0.28999999999999998</v>
      </c>
      <c r="V567" s="2">
        <v>0</v>
      </c>
      <c r="W567">
        <v>0</v>
      </c>
      <c r="X567" t="s">
        <v>243</v>
      </c>
      <c r="Y567" t="s">
        <v>60</v>
      </c>
      <c r="Z567">
        <v>0</v>
      </c>
      <c r="AA567" s="2">
        <v>0</v>
      </c>
      <c r="AB567" s="2">
        <v>0</v>
      </c>
      <c r="AC567" s="4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112.21</v>
      </c>
      <c r="AM567" s="2">
        <v>112.21</v>
      </c>
      <c r="AN567" s="2">
        <v>0</v>
      </c>
      <c r="AO567" s="2">
        <v>0</v>
      </c>
      <c r="AP567" s="2">
        <v>0</v>
      </c>
    </row>
    <row r="568" spans="1:42" x14ac:dyDescent="0.25">
      <c r="A568" s="1">
        <v>45929</v>
      </c>
      <c r="B568" t="s">
        <v>47</v>
      </c>
      <c r="C568">
        <v>649163</v>
      </c>
      <c r="D568">
        <v>2024267553</v>
      </c>
      <c r="E568" t="s">
        <v>1058</v>
      </c>
      <c r="F568" t="s">
        <v>284</v>
      </c>
      <c r="G568" t="s">
        <v>50</v>
      </c>
      <c r="H568" t="s">
        <v>125</v>
      </c>
      <c r="I568" t="s">
        <v>1032</v>
      </c>
      <c r="J568" t="s">
        <v>1036</v>
      </c>
      <c r="K568">
        <v>768887</v>
      </c>
      <c r="L568" t="s">
        <v>736</v>
      </c>
      <c r="M568" t="s">
        <v>256</v>
      </c>
      <c r="N568" t="s">
        <v>56</v>
      </c>
      <c r="O568" s="1">
        <v>45536</v>
      </c>
      <c r="P568" s="1">
        <v>45960</v>
      </c>
      <c r="Q568" s="2">
        <v>279.18</v>
      </c>
      <c r="R568">
        <v>1</v>
      </c>
      <c r="S568" t="s">
        <v>57</v>
      </c>
      <c r="T568" t="s">
        <v>58</v>
      </c>
      <c r="U568" s="4">
        <v>0.28999999999999998</v>
      </c>
      <c r="V568" s="2">
        <v>0</v>
      </c>
      <c r="W568">
        <v>0</v>
      </c>
      <c r="X568" t="s">
        <v>59</v>
      </c>
      <c r="Y568" t="s">
        <v>60</v>
      </c>
      <c r="Z568">
        <v>0</v>
      </c>
      <c r="AA568" s="2">
        <v>0</v>
      </c>
      <c r="AB568" s="2">
        <v>0</v>
      </c>
      <c r="AC568" s="4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80.959999999999994</v>
      </c>
      <c r="AM568" s="2">
        <v>80.959999999999994</v>
      </c>
      <c r="AN568" s="2">
        <v>0</v>
      </c>
      <c r="AO568" s="2">
        <v>0</v>
      </c>
      <c r="AP568" s="2">
        <v>0</v>
      </c>
    </row>
    <row r="569" spans="1:42" x14ac:dyDescent="0.25">
      <c r="A569" s="1">
        <v>45929</v>
      </c>
      <c r="B569" t="s">
        <v>47</v>
      </c>
      <c r="C569">
        <v>649163</v>
      </c>
      <c r="D569">
        <v>2024365587</v>
      </c>
      <c r="E569" t="s">
        <v>1059</v>
      </c>
      <c r="F569" t="s">
        <v>1060</v>
      </c>
      <c r="G569" t="s">
        <v>50</v>
      </c>
      <c r="H569" t="s">
        <v>125</v>
      </c>
      <c r="I569" t="s">
        <v>1032</v>
      </c>
      <c r="J569" t="s">
        <v>1036</v>
      </c>
      <c r="K569">
        <v>768887</v>
      </c>
      <c r="L569" t="s">
        <v>736</v>
      </c>
      <c r="M569" t="s">
        <v>256</v>
      </c>
      <c r="N569" t="s">
        <v>56</v>
      </c>
      <c r="O569" s="1">
        <v>45536</v>
      </c>
      <c r="P569" s="1">
        <v>45960</v>
      </c>
      <c r="Q569" s="2">
        <v>911.69</v>
      </c>
      <c r="R569">
        <v>1</v>
      </c>
      <c r="S569" t="s">
        <v>57</v>
      </c>
      <c r="T569" t="s">
        <v>58</v>
      </c>
      <c r="U569" s="4">
        <v>0.28999999999999998</v>
      </c>
      <c r="V569" s="2">
        <v>0</v>
      </c>
      <c r="W569">
        <v>0</v>
      </c>
      <c r="X569" t="s">
        <v>59</v>
      </c>
      <c r="Y569" t="s">
        <v>60</v>
      </c>
      <c r="Z569">
        <v>0</v>
      </c>
      <c r="AA569" s="2">
        <v>0</v>
      </c>
      <c r="AB569" s="2">
        <v>0</v>
      </c>
      <c r="AC569" s="4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264.39</v>
      </c>
      <c r="AM569" s="2">
        <v>264.39</v>
      </c>
      <c r="AN569" s="2">
        <v>0</v>
      </c>
      <c r="AO569" s="2">
        <v>0</v>
      </c>
      <c r="AP569" s="2">
        <v>0</v>
      </c>
    </row>
    <row r="570" spans="1:42" x14ac:dyDescent="0.25">
      <c r="A570" s="1">
        <v>45929</v>
      </c>
      <c r="B570" t="s">
        <v>47</v>
      </c>
      <c r="C570">
        <v>649163</v>
      </c>
      <c r="D570">
        <v>2024433918</v>
      </c>
      <c r="E570" t="s">
        <v>1061</v>
      </c>
      <c r="F570" t="s">
        <v>1062</v>
      </c>
      <c r="G570" t="s">
        <v>50</v>
      </c>
      <c r="H570" t="s">
        <v>320</v>
      </c>
      <c r="I570" t="s">
        <v>1032</v>
      </c>
      <c r="J570" t="s">
        <v>1036</v>
      </c>
      <c r="K570">
        <v>753748</v>
      </c>
      <c r="L570" t="s">
        <v>403</v>
      </c>
      <c r="M570" t="s">
        <v>284</v>
      </c>
      <c r="N570" t="s">
        <v>56</v>
      </c>
      <c r="O570" s="1">
        <v>45536</v>
      </c>
      <c r="P570" s="1">
        <v>45960</v>
      </c>
      <c r="Q570" s="2">
        <v>218.28</v>
      </c>
      <c r="R570">
        <v>1</v>
      </c>
      <c r="S570" t="s">
        <v>57</v>
      </c>
      <c r="T570" t="s">
        <v>58</v>
      </c>
      <c r="U570" s="4">
        <v>0.28999999999999998</v>
      </c>
      <c r="V570" s="2">
        <v>0</v>
      </c>
      <c r="W570">
        <v>0</v>
      </c>
      <c r="X570" t="s">
        <v>59</v>
      </c>
      <c r="Y570" t="s">
        <v>60</v>
      </c>
      <c r="Z570">
        <v>0</v>
      </c>
      <c r="AA570" s="2">
        <v>0</v>
      </c>
      <c r="AB570" s="2">
        <v>0</v>
      </c>
      <c r="AC570" s="4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63.3</v>
      </c>
      <c r="AM570" s="2">
        <v>63.3</v>
      </c>
      <c r="AN570" s="2">
        <v>0</v>
      </c>
      <c r="AO570" s="2">
        <v>0</v>
      </c>
      <c r="AP570" s="2">
        <v>0</v>
      </c>
    </row>
    <row r="571" spans="1:42" x14ac:dyDescent="0.25">
      <c r="A571" s="1">
        <v>45929</v>
      </c>
      <c r="B571" t="s">
        <v>47</v>
      </c>
      <c r="C571">
        <v>649163</v>
      </c>
      <c r="D571">
        <v>2024536862</v>
      </c>
      <c r="E571" t="s">
        <v>1063</v>
      </c>
      <c r="F571" t="s">
        <v>1064</v>
      </c>
      <c r="G571" t="s">
        <v>50</v>
      </c>
      <c r="H571" t="s">
        <v>125</v>
      </c>
      <c r="I571" t="s">
        <v>1032</v>
      </c>
      <c r="J571" t="s">
        <v>1036</v>
      </c>
      <c r="K571">
        <v>673059</v>
      </c>
      <c r="L571" t="s">
        <v>65</v>
      </c>
      <c r="M571" t="s">
        <v>115</v>
      </c>
      <c r="N571" t="s">
        <v>56</v>
      </c>
      <c r="O571" s="1">
        <v>45656</v>
      </c>
      <c r="P571" s="1">
        <v>45960</v>
      </c>
      <c r="Q571" s="2">
        <v>240.51</v>
      </c>
      <c r="R571">
        <v>1</v>
      </c>
      <c r="S571" t="s">
        <v>57</v>
      </c>
      <c r="T571" t="s">
        <v>58</v>
      </c>
      <c r="U571" s="4">
        <v>0.28999999999999998</v>
      </c>
      <c r="V571" s="2">
        <v>0</v>
      </c>
      <c r="W571">
        <v>0</v>
      </c>
      <c r="X571" t="s">
        <v>243</v>
      </c>
      <c r="Y571" t="s">
        <v>60</v>
      </c>
      <c r="Z571">
        <v>0</v>
      </c>
      <c r="AA571" s="2">
        <v>0</v>
      </c>
      <c r="AB571" s="2">
        <v>0</v>
      </c>
      <c r="AC571" s="4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69.75</v>
      </c>
      <c r="AM571" s="2">
        <v>69.75</v>
      </c>
      <c r="AN571" s="2">
        <v>0</v>
      </c>
      <c r="AO571" s="2">
        <v>0</v>
      </c>
      <c r="AP571" s="2">
        <v>0</v>
      </c>
    </row>
    <row r="572" spans="1:42" x14ac:dyDescent="0.25">
      <c r="A572" s="1">
        <v>45929</v>
      </c>
      <c r="B572" t="s">
        <v>47</v>
      </c>
      <c r="C572">
        <v>649163</v>
      </c>
      <c r="D572">
        <v>2024626406</v>
      </c>
      <c r="E572" t="s">
        <v>411</v>
      </c>
      <c r="F572" t="s">
        <v>1065</v>
      </c>
      <c r="G572" t="s">
        <v>50</v>
      </c>
      <c r="H572" t="s">
        <v>320</v>
      </c>
      <c r="I572" t="s">
        <v>1032</v>
      </c>
      <c r="J572" t="s">
        <v>1066</v>
      </c>
      <c r="K572">
        <v>669316</v>
      </c>
      <c r="L572" t="s">
        <v>321</v>
      </c>
      <c r="M572" t="s">
        <v>322</v>
      </c>
      <c r="N572" t="s">
        <v>56</v>
      </c>
      <c r="O572" s="1">
        <v>45898</v>
      </c>
      <c r="P572" s="1">
        <v>45959</v>
      </c>
      <c r="Q572" s="2">
        <v>352.41</v>
      </c>
      <c r="R572">
        <v>1</v>
      </c>
      <c r="S572" t="s">
        <v>57</v>
      </c>
      <c r="T572" t="s">
        <v>58</v>
      </c>
      <c r="U572" s="4">
        <v>0.28999999999999998</v>
      </c>
      <c r="V572" s="2">
        <v>0</v>
      </c>
      <c r="W572">
        <v>0</v>
      </c>
      <c r="X572" t="s">
        <v>243</v>
      </c>
      <c r="Y572" t="s">
        <v>60</v>
      </c>
      <c r="Z572">
        <v>0</v>
      </c>
      <c r="AA572" s="2">
        <v>0</v>
      </c>
      <c r="AB572" s="2">
        <v>0</v>
      </c>
      <c r="AC572" s="4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102.2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</row>
    <row r="573" spans="1:42" x14ac:dyDescent="0.25">
      <c r="A573" s="1">
        <v>45929</v>
      </c>
      <c r="B573" t="s">
        <v>47</v>
      </c>
      <c r="C573">
        <v>649163</v>
      </c>
      <c r="D573">
        <v>2024635213</v>
      </c>
      <c r="E573" t="s">
        <v>201</v>
      </c>
      <c r="F573" t="s">
        <v>1067</v>
      </c>
      <c r="G573" t="s">
        <v>50</v>
      </c>
      <c r="H573" t="s">
        <v>125</v>
      </c>
      <c r="I573" t="s">
        <v>1032</v>
      </c>
      <c r="J573" t="s">
        <v>1036</v>
      </c>
      <c r="K573">
        <v>753748</v>
      </c>
      <c r="L573" t="s">
        <v>403</v>
      </c>
      <c r="M573" t="s">
        <v>284</v>
      </c>
      <c r="N573" t="s">
        <v>56</v>
      </c>
      <c r="O573" s="1">
        <v>45536</v>
      </c>
      <c r="P573" s="1">
        <v>45960</v>
      </c>
      <c r="Q573" s="2">
        <v>1650.07</v>
      </c>
      <c r="R573">
        <v>1</v>
      </c>
      <c r="S573" t="s">
        <v>57</v>
      </c>
      <c r="T573" t="s">
        <v>58</v>
      </c>
      <c r="U573" s="4">
        <v>0.28999999999999998</v>
      </c>
      <c r="V573" s="2">
        <v>0</v>
      </c>
      <c r="W573">
        <v>0</v>
      </c>
      <c r="X573" t="s">
        <v>59</v>
      </c>
      <c r="Y573" t="s">
        <v>60</v>
      </c>
      <c r="Z573">
        <v>0</v>
      </c>
      <c r="AA573" s="2">
        <v>0</v>
      </c>
      <c r="AB573" s="2">
        <v>0</v>
      </c>
      <c r="AC573" s="4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478.52</v>
      </c>
      <c r="AM573" s="2">
        <v>478.52</v>
      </c>
      <c r="AN573" s="2">
        <v>0</v>
      </c>
      <c r="AO573" s="2">
        <v>0</v>
      </c>
      <c r="AP573" s="2">
        <v>0</v>
      </c>
    </row>
    <row r="574" spans="1:42" x14ac:dyDescent="0.25">
      <c r="A574" s="1">
        <v>45929</v>
      </c>
      <c r="B574" t="s">
        <v>47</v>
      </c>
      <c r="C574">
        <v>649163</v>
      </c>
      <c r="D574">
        <v>2028892741</v>
      </c>
      <c r="E574" t="s">
        <v>1068</v>
      </c>
      <c r="F574" t="s">
        <v>1069</v>
      </c>
      <c r="G574" t="s">
        <v>50</v>
      </c>
      <c r="H574" t="s">
        <v>164</v>
      </c>
      <c r="I574" t="s">
        <v>1032</v>
      </c>
      <c r="J574" t="s">
        <v>1070</v>
      </c>
      <c r="K574">
        <v>673059</v>
      </c>
      <c r="L574" t="s">
        <v>65</v>
      </c>
      <c r="M574" t="s">
        <v>115</v>
      </c>
      <c r="N574" t="s">
        <v>56</v>
      </c>
      <c r="O574" s="1">
        <v>45292</v>
      </c>
      <c r="P574" s="1">
        <v>45960</v>
      </c>
      <c r="Q574" s="2">
        <v>331.66</v>
      </c>
      <c r="R574">
        <v>1</v>
      </c>
      <c r="S574" t="s">
        <v>57</v>
      </c>
      <c r="T574" t="s">
        <v>58</v>
      </c>
      <c r="U574" s="4">
        <v>0.19</v>
      </c>
      <c r="V574" s="2">
        <v>0</v>
      </c>
      <c r="W574">
        <v>0</v>
      </c>
      <c r="X574" t="s">
        <v>59</v>
      </c>
      <c r="Y574" t="s">
        <v>60</v>
      </c>
      <c r="Z574">
        <v>0</v>
      </c>
      <c r="AA574" s="2">
        <v>0</v>
      </c>
      <c r="AB574" s="2">
        <v>0</v>
      </c>
      <c r="AC574" s="4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63.02</v>
      </c>
      <c r="AM574" s="2">
        <v>63.02</v>
      </c>
      <c r="AN574" s="2">
        <v>0</v>
      </c>
      <c r="AO574" s="2">
        <v>0</v>
      </c>
      <c r="AP574" s="2">
        <v>0</v>
      </c>
    </row>
    <row r="575" spans="1:42" x14ac:dyDescent="0.25">
      <c r="A575" s="1">
        <v>45929</v>
      </c>
      <c r="B575" t="s">
        <v>47</v>
      </c>
      <c r="C575">
        <v>649163</v>
      </c>
      <c r="D575">
        <v>2029875648</v>
      </c>
      <c r="E575" t="s">
        <v>443</v>
      </c>
      <c r="F575" t="s">
        <v>517</v>
      </c>
      <c r="G575" t="s">
        <v>50</v>
      </c>
      <c r="H575" t="s">
        <v>278</v>
      </c>
      <c r="I575" t="s">
        <v>1032</v>
      </c>
      <c r="J575" t="s">
        <v>1066</v>
      </c>
      <c r="K575">
        <v>824062</v>
      </c>
      <c r="L575" t="s">
        <v>430</v>
      </c>
      <c r="M575" t="s">
        <v>431</v>
      </c>
      <c r="N575" t="s">
        <v>56</v>
      </c>
      <c r="O575" s="1">
        <v>45870</v>
      </c>
      <c r="P575" s="1">
        <v>45962</v>
      </c>
      <c r="Q575" s="2">
        <v>598.17999999999995</v>
      </c>
      <c r="R575">
        <v>1</v>
      </c>
      <c r="S575" t="s">
        <v>57</v>
      </c>
      <c r="T575" t="s">
        <v>58</v>
      </c>
      <c r="U575" s="4">
        <v>0.28999999999999998</v>
      </c>
      <c r="V575" s="2">
        <v>0</v>
      </c>
      <c r="W575">
        <v>0</v>
      </c>
      <c r="X575" t="s">
        <v>243</v>
      </c>
      <c r="Y575" t="s">
        <v>60</v>
      </c>
      <c r="Z575">
        <v>0</v>
      </c>
      <c r="AA575" s="2">
        <v>0</v>
      </c>
      <c r="AB575" s="2">
        <v>0</v>
      </c>
      <c r="AC575" s="4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173.47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</row>
    <row r="576" spans="1:42" x14ac:dyDescent="0.25">
      <c r="A576" s="1">
        <v>45929</v>
      </c>
      <c r="B576" t="s">
        <v>47</v>
      </c>
      <c r="C576">
        <v>649163</v>
      </c>
      <c r="D576">
        <v>2030160154</v>
      </c>
      <c r="E576" t="s">
        <v>1071</v>
      </c>
      <c r="F576" t="s">
        <v>1072</v>
      </c>
      <c r="G576" t="s">
        <v>50</v>
      </c>
      <c r="H576" t="s">
        <v>495</v>
      </c>
      <c r="I576" t="s">
        <v>1032</v>
      </c>
      <c r="J576" t="s">
        <v>1073</v>
      </c>
      <c r="K576">
        <v>652037</v>
      </c>
      <c r="L576" t="s">
        <v>54</v>
      </c>
      <c r="M576" t="s">
        <v>73</v>
      </c>
      <c r="N576" t="s">
        <v>56</v>
      </c>
      <c r="O576" s="1">
        <v>45865</v>
      </c>
      <c r="P576" s="1">
        <v>45957</v>
      </c>
      <c r="Q576" s="2">
        <v>348.21</v>
      </c>
      <c r="R576">
        <v>1</v>
      </c>
      <c r="S576" t="s">
        <v>57</v>
      </c>
      <c r="T576" t="s">
        <v>58</v>
      </c>
      <c r="U576" s="4">
        <v>0.27</v>
      </c>
      <c r="V576" s="2">
        <v>0</v>
      </c>
      <c r="W576">
        <v>0</v>
      </c>
      <c r="X576" t="s">
        <v>243</v>
      </c>
      <c r="Y576" t="s">
        <v>60</v>
      </c>
      <c r="Z576">
        <v>0</v>
      </c>
      <c r="AA576" s="2">
        <v>0</v>
      </c>
      <c r="AB576" s="2">
        <v>0</v>
      </c>
      <c r="AC576" s="4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94.02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</row>
    <row r="577" spans="1:42" x14ac:dyDescent="0.25">
      <c r="A577" s="1">
        <v>45929</v>
      </c>
      <c r="B577" t="s">
        <v>47</v>
      </c>
      <c r="C577">
        <v>649163</v>
      </c>
      <c r="D577">
        <v>2030247060</v>
      </c>
      <c r="E577" t="s">
        <v>1074</v>
      </c>
      <c r="F577" t="s">
        <v>1075</v>
      </c>
      <c r="G577" t="s">
        <v>50</v>
      </c>
      <c r="H577" t="s">
        <v>164</v>
      </c>
      <c r="I577" t="s">
        <v>1032</v>
      </c>
      <c r="J577" t="s">
        <v>1076</v>
      </c>
      <c r="K577">
        <v>877790</v>
      </c>
      <c r="L577" t="s">
        <v>505</v>
      </c>
      <c r="M577" t="s">
        <v>506</v>
      </c>
      <c r="N577" t="s">
        <v>56</v>
      </c>
      <c r="O577" s="1">
        <v>45870</v>
      </c>
      <c r="P577" s="1">
        <v>45962</v>
      </c>
      <c r="Q577" s="2">
        <v>110.01</v>
      </c>
      <c r="R577">
        <v>1</v>
      </c>
      <c r="S577" t="s">
        <v>57</v>
      </c>
      <c r="T577" t="s">
        <v>58</v>
      </c>
      <c r="U577" s="4">
        <v>0.19</v>
      </c>
      <c r="V577" s="2">
        <v>0</v>
      </c>
      <c r="W577">
        <v>0</v>
      </c>
      <c r="X577" t="s">
        <v>243</v>
      </c>
      <c r="Y577" t="s">
        <v>60</v>
      </c>
      <c r="Z577">
        <v>0</v>
      </c>
      <c r="AA577" s="2">
        <v>0</v>
      </c>
      <c r="AB577" s="2">
        <v>0</v>
      </c>
      <c r="AC577" s="4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20.9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</row>
    <row r="578" spans="1:42" x14ac:dyDescent="0.25">
      <c r="A578" s="1">
        <v>45929</v>
      </c>
      <c r="B578" t="s">
        <v>47</v>
      </c>
      <c r="C578">
        <v>649163</v>
      </c>
      <c r="D578">
        <v>2030640531</v>
      </c>
      <c r="E578" t="s">
        <v>251</v>
      </c>
      <c r="F578" t="s">
        <v>485</v>
      </c>
      <c r="G578" t="s">
        <v>50</v>
      </c>
      <c r="H578" t="s">
        <v>252</v>
      </c>
      <c r="I578" t="s">
        <v>1032</v>
      </c>
      <c r="J578" t="s">
        <v>1041</v>
      </c>
      <c r="K578">
        <v>874230</v>
      </c>
      <c r="L578" t="s">
        <v>380</v>
      </c>
      <c r="M578" t="s">
        <v>381</v>
      </c>
      <c r="N578" t="s">
        <v>56</v>
      </c>
      <c r="O578" s="1">
        <v>45901</v>
      </c>
      <c r="P578" s="1">
        <v>45962</v>
      </c>
      <c r="Q578" s="2">
        <v>631.49</v>
      </c>
      <c r="R578">
        <v>1</v>
      </c>
      <c r="S578" t="s">
        <v>57</v>
      </c>
      <c r="T578" t="s">
        <v>58</v>
      </c>
      <c r="U578" s="4">
        <v>0.19</v>
      </c>
      <c r="V578" s="2">
        <v>0</v>
      </c>
      <c r="W578">
        <v>0</v>
      </c>
      <c r="X578" t="s">
        <v>243</v>
      </c>
      <c r="Y578" t="s">
        <v>60</v>
      </c>
      <c r="Z578">
        <v>0</v>
      </c>
      <c r="AA578" s="2">
        <v>0</v>
      </c>
      <c r="AB578" s="2">
        <v>0</v>
      </c>
      <c r="AC578" s="4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119.98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</row>
    <row r="579" spans="1:42" x14ac:dyDescent="0.25">
      <c r="A579" s="1">
        <v>45929</v>
      </c>
      <c r="B579" t="s">
        <v>47</v>
      </c>
      <c r="C579">
        <v>649163</v>
      </c>
      <c r="D579">
        <v>2030674187</v>
      </c>
      <c r="E579" t="s">
        <v>390</v>
      </c>
      <c r="F579" t="s">
        <v>149</v>
      </c>
      <c r="G579" t="s">
        <v>50</v>
      </c>
      <c r="H579" t="s">
        <v>252</v>
      </c>
      <c r="I579" t="s">
        <v>1032</v>
      </c>
      <c r="J579" t="s">
        <v>1041</v>
      </c>
      <c r="K579">
        <v>874230</v>
      </c>
      <c r="L579" t="s">
        <v>380</v>
      </c>
      <c r="M579" t="s">
        <v>381</v>
      </c>
      <c r="N579" t="s">
        <v>56</v>
      </c>
      <c r="O579" s="1">
        <v>45901</v>
      </c>
      <c r="P579" s="1">
        <v>45962</v>
      </c>
      <c r="Q579" s="2">
        <v>219.24</v>
      </c>
      <c r="R579">
        <v>1</v>
      </c>
      <c r="S579" t="s">
        <v>57</v>
      </c>
      <c r="T579" t="s">
        <v>58</v>
      </c>
      <c r="U579" s="4">
        <v>0.19</v>
      </c>
      <c r="V579" s="2">
        <v>0</v>
      </c>
      <c r="W579">
        <v>0</v>
      </c>
      <c r="X579" t="s">
        <v>243</v>
      </c>
      <c r="Y579" t="s">
        <v>60</v>
      </c>
      <c r="Z579">
        <v>0</v>
      </c>
      <c r="AA579" s="2">
        <v>0</v>
      </c>
      <c r="AB579" s="2">
        <v>0</v>
      </c>
      <c r="AC579" s="4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41.66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</row>
    <row r="580" spans="1:42" x14ac:dyDescent="0.25">
      <c r="A580" s="1">
        <v>45929</v>
      </c>
      <c r="B580" t="s">
        <v>47</v>
      </c>
      <c r="C580">
        <v>649163</v>
      </c>
      <c r="D580">
        <v>2030691360</v>
      </c>
      <c r="E580" t="s">
        <v>1077</v>
      </c>
      <c r="F580" t="s">
        <v>1078</v>
      </c>
      <c r="G580" t="s">
        <v>50</v>
      </c>
      <c r="H580" t="s">
        <v>125</v>
      </c>
      <c r="I580" t="s">
        <v>1032</v>
      </c>
      <c r="J580" t="s">
        <v>1079</v>
      </c>
      <c r="K580">
        <v>673059</v>
      </c>
      <c r="L580" t="s">
        <v>65</v>
      </c>
      <c r="M580" t="s">
        <v>115</v>
      </c>
      <c r="N580" t="s">
        <v>56</v>
      </c>
      <c r="O580" s="1">
        <v>45901</v>
      </c>
      <c r="P580" s="1">
        <v>45962</v>
      </c>
      <c r="Q580" s="2">
        <v>1196.67</v>
      </c>
      <c r="R580">
        <v>1</v>
      </c>
      <c r="S580" t="s">
        <v>57</v>
      </c>
      <c r="T580" t="s">
        <v>58</v>
      </c>
      <c r="U580" s="3">
        <v>0.14499999999999999</v>
      </c>
      <c r="V580" s="2">
        <v>0</v>
      </c>
      <c r="W580">
        <v>0</v>
      </c>
      <c r="X580" t="s">
        <v>243</v>
      </c>
      <c r="Y580" t="s">
        <v>60</v>
      </c>
      <c r="Z580">
        <v>0</v>
      </c>
      <c r="AA580" s="2">
        <v>0</v>
      </c>
      <c r="AB580" s="2">
        <v>0</v>
      </c>
      <c r="AC580" s="4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173.52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</row>
    <row r="581" spans="1:42" x14ac:dyDescent="0.25">
      <c r="A581" s="1">
        <v>45929</v>
      </c>
      <c r="B581" t="s">
        <v>47</v>
      </c>
      <c r="C581">
        <v>649163</v>
      </c>
      <c r="D581">
        <v>2030691611</v>
      </c>
      <c r="E581" t="s">
        <v>1080</v>
      </c>
      <c r="F581" t="s">
        <v>1078</v>
      </c>
      <c r="G581" t="s">
        <v>50</v>
      </c>
      <c r="H581" t="s">
        <v>125</v>
      </c>
      <c r="I581" t="s">
        <v>1032</v>
      </c>
      <c r="J581" t="s">
        <v>1066</v>
      </c>
      <c r="K581">
        <v>673059</v>
      </c>
      <c r="L581" t="s">
        <v>65</v>
      </c>
      <c r="M581" t="s">
        <v>115</v>
      </c>
      <c r="N581" t="s">
        <v>56</v>
      </c>
      <c r="O581" s="1">
        <v>45901</v>
      </c>
      <c r="P581" s="1">
        <v>45962</v>
      </c>
      <c r="Q581" s="2">
        <v>416.74</v>
      </c>
      <c r="R581">
        <v>1</v>
      </c>
      <c r="S581" t="s">
        <v>57</v>
      </c>
      <c r="T581" t="s">
        <v>58</v>
      </c>
      <c r="U581" s="4">
        <v>0.28999999999999998</v>
      </c>
      <c r="V581" s="2">
        <v>0</v>
      </c>
      <c r="W581">
        <v>0</v>
      </c>
      <c r="X581" t="s">
        <v>243</v>
      </c>
      <c r="Y581" t="s">
        <v>60</v>
      </c>
      <c r="Z581">
        <v>0</v>
      </c>
      <c r="AA581" s="2">
        <v>0</v>
      </c>
      <c r="AB581" s="2">
        <v>0</v>
      </c>
      <c r="AC581" s="4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120.85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</row>
    <row r="582" spans="1:42" x14ac:dyDescent="0.25">
      <c r="A582" s="1">
        <v>45929</v>
      </c>
      <c r="B582" t="s">
        <v>47</v>
      </c>
      <c r="C582">
        <v>649163</v>
      </c>
      <c r="D582">
        <v>2030694346</v>
      </c>
      <c r="E582" t="s">
        <v>325</v>
      </c>
      <c r="F582" t="s">
        <v>649</v>
      </c>
      <c r="G582" t="s">
        <v>50</v>
      </c>
      <c r="H582" t="s">
        <v>252</v>
      </c>
      <c r="I582" t="s">
        <v>1032</v>
      </c>
      <c r="J582" t="s">
        <v>1041</v>
      </c>
      <c r="K582">
        <v>874230</v>
      </c>
      <c r="L582" t="s">
        <v>380</v>
      </c>
      <c r="M582" t="s">
        <v>381</v>
      </c>
      <c r="N582" t="s">
        <v>56</v>
      </c>
      <c r="O582" s="1">
        <v>45901</v>
      </c>
      <c r="P582" s="1">
        <v>45962</v>
      </c>
      <c r="Q582" s="2">
        <v>248.82</v>
      </c>
      <c r="R582">
        <v>1</v>
      </c>
      <c r="S582" t="s">
        <v>57</v>
      </c>
      <c r="T582" t="s">
        <v>58</v>
      </c>
      <c r="U582" s="4">
        <v>0.19</v>
      </c>
      <c r="V582" s="2">
        <v>0</v>
      </c>
      <c r="W582">
        <v>0</v>
      </c>
      <c r="X582" t="s">
        <v>243</v>
      </c>
      <c r="Y582" t="s">
        <v>60</v>
      </c>
      <c r="Z582">
        <v>0</v>
      </c>
      <c r="AA582" s="2">
        <v>0</v>
      </c>
      <c r="AB582" s="2">
        <v>0</v>
      </c>
      <c r="AC582" s="4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47.28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</row>
    <row r="583" spans="1:42" x14ac:dyDescent="0.25">
      <c r="A583" s="1">
        <v>45929</v>
      </c>
      <c r="B583" t="s">
        <v>47</v>
      </c>
      <c r="C583">
        <v>649163</v>
      </c>
      <c r="D583">
        <v>2030722441</v>
      </c>
      <c r="E583" t="s">
        <v>1081</v>
      </c>
      <c r="F583" t="s">
        <v>1082</v>
      </c>
      <c r="G583" t="s">
        <v>50</v>
      </c>
      <c r="H583" t="s">
        <v>278</v>
      </c>
      <c r="I583" t="s">
        <v>1032</v>
      </c>
      <c r="J583" t="s">
        <v>1066</v>
      </c>
      <c r="K583">
        <v>812994</v>
      </c>
      <c r="L583" t="s">
        <v>857</v>
      </c>
      <c r="M583" t="s">
        <v>858</v>
      </c>
      <c r="N583" t="s">
        <v>56</v>
      </c>
      <c r="O583" s="1">
        <v>45897</v>
      </c>
      <c r="P583" s="1">
        <v>45958</v>
      </c>
      <c r="Q583" s="2">
        <v>150.93</v>
      </c>
      <c r="R583">
        <v>1</v>
      </c>
      <c r="S583" t="s">
        <v>57</v>
      </c>
      <c r="T583" t="s">
        <v>58</v>
      </c>
      <c r="U583" s="4">
        <v>0.28999999999999998</v>
      </c>
      <c r="V583" s="2">
        <v>0</v>
      </c>
      <c r="W583">
        <v>0</v>
      </c>
      <c r="X583" t="s">
        <v>243</v>
      </c>
      <c r="Y583" t="s">
        <v>60</v>
      </c>
      <c r="Z583">
        <v>0</v>
      </c>
      <c r="AA583" s="2">
        <v>0</v>
      </c>
      <c r="AB583" s="2">
        <v>0</v>
      </c>
      <c r="AC583" s="4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43.77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</row>
    <row r="584" spans="1:42" x14ac:dyDescent="0.25">
      <c r="A584" s="1">
        <v>45929</v>
      </c>
      <c r="B584" t="s">
        <v>47</v>
      </c>
      <c r="C584">
        <v>649163</v>
      </c>
      <c r="D584">
        <v>2030762530</v>
      </c>
      <c r="E584" t="s">
        <v>1083</v>
      </c>
      <c r="F584" t="s">
        <v>1084</v>
      </c>
      <c r="G584" t="s">
        <v>50</v>
      </c>
      <c r="H584" t="s">
        <v>252</v>
      </c>
      <c r="I584" t="s">
        <v>1032</v>
      </c>
      <c r="J584" t="s">
        <v>1041</v>
      </c>
      <c r="K584">
        <v>888536</v>
      </c>
      <c r="L584" t="s">
        <v>1085</v>
      </c>
      <c r="M584" t="s">
        <v>1086</v>
      </c>
      <c r="N584" t="s">
        <v>56</v>
      </c>
      <c r="O584" s="1">
        <v>45899</v>
      </c>
      <c r="P584" s="1">
        <v>45960</v>
      </c>
      <c r="Q584" s="2">
        <v>90.98</v>
      </c>
      <c r="R584">
        <v>1</v>
      </c>
      <c r="S584" t="s">
        <v>57</v>
      </c>
      <c r="T584" t="s">
        <v>58</v>
      </c>
      <c r="U584" s="4">
        <v>0.19</v>
      </c>
      <c r="V584" s="2">
        <v>0</v>
      </c>
      <c r="W584">
        <v>0</v>
      </c>
      <c r="X584" t="s">
        <v>243</v>
      </c>
      <c r="Y584" t="s">
        <v>60</v>
      </c>
      <c r="Z584">
        <v>0</v>
      </c>
      <c r="AA584" s="2">
        <v>0</v>
      </c>
      <c r="AB584" s="2">
        <v>0</v>
      </c>
      <c r="AC584" s="4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17.29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</row>
    <row r="585" spans="1:42" x14ac:dyDescent="0.25">
      <c r="A585" s="1">
        <v>45929</v>
      </c>
      <c r="B585" t="s">
        <v>47</v>
      </c>
      <c r="C585">
        <v>649163</v>
      </c>
      <c r="D585">
        <v>2030818005</v>
      </c>
      <c r="E585" t="s">
        <v>1087</v>
      </c>
      <c r="F585" t="s">
        <v>97</v>
      </c>
      <c r="G585" t="s">
        <v>50</v>
      </c>
      <c r="H585" t="s">
        <v>76</v>
      </c>
      <c r="I585" t="s">
        <v>1032</v>
      </c>
      <c r="J585" t="s">
        <v>1066</v>
      </c>
      <c r="K585">
        <v>673059</v>
      </c>
      <c r="L585" t="s">
        <v>65</v>
      </c>
      <c r="M585" t="s">
        <v>115</v>
      </c>
      <c r="N585" t="s">
        <v>56</v>
      </c>
      <c r="O585" s="1">
        <v>45903</v>
      </c>
      <c r="P585" s="1">
        <v>45964</v>
      </c>
      <c r="Q585" s="2">
        <v>267.42</v>
      </c>
      <c r="R585">
        <v>1</v>
      </c>
      <c r="S585" t="s">
        <v>57</v>
      </c>
      <c r="T585" t="s">
        <v>58</v>
      </c>
      <c r="U585" s="4">
        <v>0.28999999999999998</v>
      </c>
      <c r="V585" s="2">
        <v>0</v>
      </c>
      <c r="W585">
        <v>0</v>
      </c>
      <c r="X585" t="s">
        <v>243</v>
      </c>
      <c r="Y585" t="s">
        <v>60</v>
      </c>
      <c r="Z585">
        <v>0</v>
      </c>
      <c r="AA585" s="2">
        <v>0</v>
      </c>
      <c r="AB585" s="2">
        <v>0</v>
      </c>
      <c r="AC585" s="4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77.55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</row>
    <row r="586" spans="1:42" x14ac:dyDescent="0.25">
      <c r="A586" s="1">
        <v>45929</v>
      </c>
      <c r="B586" t="s">
        <v>47</v>
      </c>
      <c r="C586">
        <v>649163</v>
      </c>
      <c r="D586">
        <v>2030842331</v>
      </c>
      <c r="E586" t="s">
        <v>1088</v>
      </c>
      <c r="F586" t="s">
        <v>1089</v>
      </c>
      <c r="G586" t="s">
        <v>50</v>
      </c>
      <c r="H586" t="s">
        <v>125</v>
      </c>
      <c r="I586" t="s">
        <v>1032</v>
      </c>
      <c r="J586" t="s">
        <v>1066</v>
      </c>
      <c r="K586">
        <v>650218</v>
      </c>
      <c r="L586" t="s">
        <v>143</v>
      </c>
      <c r="M586" t="s">
        <v>144</v>
      </c>
      <c r="N586" t="s">
        <v>56</v>
      </c>
      <c r="O586" s="1">
        <v>45904</v>
      </c>
      <c r="P586" s="1">
        <v>45965</v>
      </c>
      <c r="Q586" s="2">
        <v>224.48</v>
      </c>
      <c r="R586">
        <v>1</v>
      </c>
      <c r="S586" t="s">
        <v>57</v>
      </c>
      <c r="T586" t="s">
        <v>58</v>
      </c>
      <c r="U586" s="4">
        <v>0.28999999999999998</v>
      </c>
      <c r="V586" s="2">
        <v>0</v>
      </c>
      <c r="W586">
        <v>0</v>
      </c>
      <c r="X586" t="s">
        <v>243</v>
      </c>
      <c r="Y586" t="s">
        <v>60</v>
      </c>
      <c r="Z586">
        <v>0</v>
      </c>
      <c r="AA586" s="2">
        <v>0</v>
      </c>
      <c r="AB586" s="2">
        <v>0</v>
      </c>
      <c r="AC586" s="4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65.099999999999994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</row>
    <row r="587" spans="1:42" x14ac:dyDescent="0.25">
      <c r="A587" s="1">
        <v>45929</v>
      </c>
      <c r="B587" t="s">
        <v>47</v>
      </c>
      <c r="C587">
        <v>649163</v>
      </c>
      <c r="D587">
        <v>2030862125</v>
      </c>
      <c r="E587" t="s">
        <v>598</v>
      </c>
      <c r="F587" t="s">
        <v>675</v>
      </c>
      <c r="G587" t="s">
        <v>50</v>
      </c>
      <c r="H587" t="s">
        <v>164</v>
      </c>
      <c r="I587" t="s">
        <v>1032</v>
      </c>
      <c r="J587" t="s">
        <v>1076</v>
      </c>
      <c r="K587">
        <v>877790</v>
      </c>
      <c r="L587" t="s">
        <v>505</v>
      </c>
      <c r="M587" t="s">
        <v>506</v>
      </c>
      <c r="N587" t="s">
        <v>56</v>
      </c>
      <c r="O587" s="1">
        <v>45904</v>
      </c>
      <c r="P587" s="1">
        <v>45965</v>
      </c>
      <c r="Q587" s="2">
        <v>277.88</v>
      </c>
      <c r="R587">
        <v>1</v>
      </c>
      <c r="S587" t="s">
        <v>57</v>
      </c>
      <c r="T587" t="s">
        <v>58</v>
      </c>
      <c r="U587" s="4">
        <v>0.19</v>
      </c>
      <c r="V587" s="2">
        <v>0</v>
      </c>
      <c r="W587">
        <v>0</v>
      </c>
      <c r="X587" t="s">
        <v>243</v>
      </c>
      <c r="Y587" t="s">
        <v>60</v>
      </c>
      <c r="Z587">
        <v>0</v>
      </c>
      <c r="AA587" s="2">
        <v>0</v>
      </c>
      <c r="AB587" s="2">
        <v>0</v>
      </c>
      <c r="AC587" s="4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52.8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</row>
    <row r="588" spans="1:42" x14ac:dyDescent="0.25">
      <c r="A588" s="1">
        <v>45929</v>
      </c>
      <c r="B588" t="s">
        <v>47</v>
      </c>
      <c r="C588">
        <v>649163</v>
      </c>
      <c r="D588">
        <v>2018641362</v>
      </c>
      <c r="E588" t="s">
        <v>1094</v>
      </c>
      <c r="F588" t="s">
        <v>1095</v>
      </c>
      <c r="G588" t="s">
        <v>50</v>
      </c>
      <c r="H588" t="s">
        <v>125</v>
      </c>
      <c r="I588" t="s">
        <v>1096</v>
      </c>
      <c r="J588" t="s">
        <v>1097</v>
      </c>
      <c r="K588">
        <v>673059</v>
      </c>
      <c r="L588" t="s">
        <v>65</v>
      </c>
      <c r="M588" t="s">
        <v>115</v>
      </c>
      <c r="N588" t="s">
        <v>56</v>
      </c>
      <c r="O588" s="1">
        <v>45102</v>
      </c>
      <c r="P588" s="1">
        <v>45955</v>
      </c>
      <c r="Q588" s="2">
        <v>92.77</v>
      </c>
      <c r="R588">
        <v>1</v>
      </c>
      <c r="S588" t="s">
        <v>57</v>
      </c>
      <c r="T588" t="s">
        <v>58</v>
      </c>
      <c r="U588" s="3">
        <v>5.2499999999999998E-2</v>
      </c>
      <c r="V588" s="2">
        <v>0</v>
      </c>
      <c r="W588">
        <v>0</v>
      </c>
      <c r="X588" t="s">
        <v>59</v>
      </c>
      <c r="Y588" t="s">
        <v>60</v>
      </c>
      <c r="Z588">
        <v>0</v>
      </c>
      <c r="AA588" s="2">
        <v>0</v>
      </c>
      <c r="AB588" s="2">
        <v>0</v>
      </c>
      <c r="AC588" s="4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4.87</v>
      </c>
      <c r="AM588" s="2">
        <v>4.87</v>
      </c>
      <c r="AN588" s="2">
        <v>0</v>
      </c>
      <c r="AO588" s="2">
        <v>0</v>
      </c>
      <c r="AP588" s="2">
        <v>0</v>
      </c>
    </row>
    <row r="589" spans="1:42" x14ac:dyDescent="0.25">
      <c r="A589" s="1">
        <v>45929</v>
      </c>
      <c r="B589" t="s">
        <v>47</v>
      </c>
      <c r="C589">
        <v>649163</v>
      </c>
      <c r="D589">
        <v>2021173379</v>
      </c>
      <c r="E589" t="s">
        <v>1098</v>
      </c>
      <c r="F589" t="s">
        <v>1099</v>
      </c>
      <c r="G589" t="s">
        <v>50</v>
      </c>
      <c r="H589" t="s">
        <v>51</v>
      </c>
      <c r="I589" t="s">
        <v>1096</v>
      </c>
      <c r="J589" t="s">
        <v>1097</v>
      </c>
      <c r="K589">
        <v>678320</v>
      </c>
      <c r="L589" t="s">
        <v>108</v>
      </c>
      <c r="M589" t="s">
        <v>109</v>
      </c>
      <c r="N589" t="s">
        <v>56</v>
      </c>
      <c r="O589" s="1">
        <v>45286</v>
      </c>
      <c r="P589" s="1">
        <v>45956</v>
      </c>
      <c r="Q589" s="2">
        <v>33.590000000000003</v>
      </c>
      <c r="R589">
        <v>1</v>
      </c>
      <c r="S589" t="s">
        <v>57</v>
      </c>
      <c r="T589" t="s">
        <v>58</v>
      </c>
      <c r="U589" s="3">
        <v>5.2499999999999998E-2</v>
      </c>
      <c r="V589" s="2">
        <v>0</v>
      </c>
      <c r="W589">
        <v>0</v>
      </c>
      <c r="X589" t="s">
        <v>59</v>
      </c>
      <c r="Y589" t="s">
        <v>60</v>
      </c>
      <c r="Z589">
        <v>0</v>
      </c>
      <c r="AA589" s="2">
        <v>0</v>
      </c>
      <c r="AB589" s="2">
        <v>0</v>
      </c>
      <c r="AC589" s="4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1.76</v>
      </c>
      <c r="AM589" s="2">
        <v>1.76</v>
      </c>
      <c r="AN589" s="2">
        <v>0</v>
      </c>
      <c r="AO589" s="2">
        <v>0</v>
      </c>
      <c r="AP589" s="2">
        <v>0</v>
      </c>
    </row>
    <row r="590" spans="1:42" x14ac:dyDescent="0.25">
      <c r="A590" s="1">
        <v>45929</v>
      </c>
      <c r="B590" t="s">
        <v>47</v>
      </c>
      <c r="C590">
        <v>649163</v>
      </c>
      <c r="D590">
        <v>2021235450</v>
      </c>
      <c r="E590" t="s">
        <v>1100</v>
      </c>
      <c r="F590" t="s">
        <v>1101</v>
      </c>
      <c r="G590" t="s">
        <v>50</v>
      </c>
      <c r="H590" t="s">
        <v>51</v>
      </c>
      <c r="I590" t="s">
        <v>1096</v>
      </c>
      <c r="J590" t="s">
        <v>1097</v>
      </c>
      <c r="K590">
        <v>678320</v>
      </c>
      <c r="L590" t="s">
        <v>108</v>
      </c>
      <c r="M590" t="s">
        <v>109</v>
      </c>
      <c r="N590" t="s">
        <v>56</v>
      </c>
      <c r="O590" s="1">
        <v>45288</v>
      </c>
      <c r="P590" s="1">
        <v>45958</v>
      </c>
      <c r="Q590" s="2">
        <v>89.31</v>
      </c>
      <c r="R590">
        <v>1</v>
      </c>
      <c r="S590" t="s">
        <v>57</v>
      </c>
      <c r="T590" t="s">
        <v>58</v>
      </c>
      <c r="U590" s="3">
        <v>5.2499999999999998E-2</v>
      </c>
      <c r="V590" s="2">
        <v>0</v>
      </c>
      <c r="W590">
        <v>0</v>
      </c>
      <c r="X590" t="s">
        <v>59</v>
      </c>
      <c r="Y590" t="s">
        <v>60</v>
      </c>
      <c r="Z590">
        <v>0</v>
      </c>
      <c r="AA590" s="2">
        <v>0</v>
      </c>
      <c r="AB590" s="2">
        <v>0</v>
      </c>
      <c r="AC590" s="4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4.6900000000000004</v>
      </c>
      <c r="AM590" s="2">
        <v>4.6900000000000004</v>
      </c>
      <c r="AN590" s="2">
        <v>0</v>
      </c>
      <c r="AO590" s="2">
        <v>0</v>
      </c>
      <c r="AP590" s="2">
        <v>0</v>
      </c>
    </row>
    <row r="591" spans="1:42" x14ac:dyDescent="0.25">
      <c r="A591" s="1">
        <v>45929</v>
      </c>
      <c r="B591" t="s">
        <v>47</v>
      </c>
      <c r="C591">
        <v>649163</v>
      </c>
      <c r="D591">
        <v>2021515732</v>
      </c>
      <c r="E591" t="s">
        <v>159</v>
      </c>
      <c r="F591" t="s">
        <v>160</v>
      </c>
      <c r="G591" t="s">
        <v>50</v>
      </c>
      <c r="H591" t="s">
        <v>51</v>
      </c>
      <c r="I591" t="s">
        <v>1096</v>
      </c>
      <c r="J591" t="s">
        <v>1097</v>
      </c>
      <c r="K591">
        <v>649247</v>
      </c>
      <c r="L591" t="s">
        <v>84</v>
      </c>
      <c r="M591" t="s">
        <v>85</v>
      </c>
      <c r="N591" t="s">
        <v>56</v>
      </c>
      <c r="O591" s="1">
        <v>45315</v>
      </c>
      <c r="P591" s="1">
        <v>45954</v>
      </c>
      <c r="Q591" s="2">
        <v>54.54</v>
      </c>
      <c r="R591">
        <v>1</v>
      </c>
      <c r="S591" t="s">
        <v>57</v>
      </c>
      <c r="T591" t="s">
        <v>58</v>
      </c>
      <c r="U591" s="3">
        <v>5.2499999999999998E-2</v>
      </c>
      <c r="V591" s="2">
        <v>0</v>
      </c>
      <c r="W591">
        <v>0</v>
      </c>
      <c r="X591" t="s">
        <v>59</v>
      </c>
      <c r="Y591" t="s">
        <v>60</v>
      </c>
      <c r="Z591">
        <v>0</v>
      </c>
      <c r="AA591" s="2">
        <v>0</v>
      </c>
      <c r="AB591" s="2">
        <v>0</v>
      </c>
      <c r="AC591" s="4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2.86</v>
      </c>
      <c r="AM591" s="2">
        <v>2.86</v>
      </c>
      <c r="AN591" s="2">
        <v>0</v>
      </c>
      <c r="AO591" s="2">
        <v>0</v>
      </c>
      <c r="AP591" s="2">
        <v>0</v>
      </c>
    </row>
    <row r="592" spans="1:42" x14ac:dyDescent="0.25">
      <c r="A592" s="1">
        <v>45929</v>
      </c>
      <c r="B592" t="s">
        <v>47</v>
      </c>
      <c r="C592">
        <v>649163</v>
      </c>
      <c r="D592">
        <v>2021945460</v>
      </c>
      <c r="E592" t="s">
        <v>1102</v>
      </c>
      <c r="F592" t="s">
        <v>127</v>
      </c>
      <c r="G592" t="s">
        <v>50</v>
      </c>
      <c r="H592" t="s">
        <v>51</v>
      </c>
      <c r="I592" t="s">
        <v>1096</v>
      </c>
      <c r="J592" t="s">
        <v>1097</v>
      </c>
      <c r="K592">
        <v>728134</v>
      </c>
      <c r="L592" t="s">
        <v>128</v>
      </c>
      <c r="M592" t="s">
        <v>129</v>
      </c>
      <c r="N592" t="s">
        <v>56</v>
      </c>
      <c r="O592" s="1">
        <v>45346</v>
      </c>
      <c r="P592" s="1">
        <v>45954</v>
      </c>
      <c r="Q592" s="2">
        <v>33.590000000000003</v>
      </c>
      <c r="R592">
        <v>1</v>
      </c>
      <c r="S592" t="s">
        <v>57</v>
      </c>
      <c r="T592" t="s">
        <v>58</v>
      </c>
      <c r="U592" s="3">
        <v>5.2499999999999998E-2</v>
      </c>
      <c r="V592" s="2">
        <v>0</v>
      </c>
      <c r="W592">
        <v>0</v>
      </c>
      <c r="X592" t="s">
        <v>59</v>
      </c>
      <c r="Y592" t="s">
        <v>60</v>
      </c>
      <c r="Z592">
        <v>0</v>
      </c>
      <c r="AA592" s="2">
        <v>0</v>
      </c>
      <c r="AB592" s="2">
        <v>0</v>
      </c>
      <c r="AC592" s="4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1.76</v>
      </c>
      <c r="AM592" s="2">
        <v>1.76</v>
      </c>
      <c r="AN592" s="2">
        <v>0</v>
      </c>
      <c r="AO592" s="2">
        <v>0</v>
      </c>
      <c r="AP592" s="2">
        <v>0</v>
      </c>
    </row>
    <row r="593" spans="1:42" x14ac:dyDescent="0.25">
      <c r="A593" s="1">
        <v>45929</v>
      </c>
      <c r="B593" t="s">
        <v>47</v>
      </c>
      <c r="C593">
        <v>649163</v>
      </c>
      <c r="D593">
        <v>2022400180</v>
      </c>
      <c r="E593" t="s">
        <v>1103</v>
      </c>
      <c r="F593" t="s">
        <v>1104</v>
      </c>
      <c r="G593" t="s">
        <v>50</v>
      </c>
      <c r="H593" t="s">
        <v>51</v>
      </c>
      <c r="I593" t="s">
        <v>1096</v>
      </c>
      <c r="J593" t="s">
        <v>1097</v>
      </c>
      <c r="K593">
        <v>728134</v>
      </c>
      <c r="L593" t="s">
        <v>128</v>
      </c>
      <c r="M593" t="s">
        <v>129</v>
      </c>
      <c r="N593" t="s">
        <v>56</v>
      </c>
      <c r="O593" s="1">
        <v>45374</v>
      </c>
      <c r="P593" s="1">
        <v>45953</v>
      </c>
      <c r="Q593" s="2">
        <v>43.59</v>
      </c>
      <c r="R593">
        <v>1</v>
      </c>
      <c r="S593" t="s">
        <v>57</v>
      </c>
      <c r="T593" t="s">
        <v>58</v>
      </c>
      <c r="U593" s="3">
        <v>5.2499999999999998E-2</v>
      </c>
      <c r="V593" s="2">
        <v>0</v>
      </c>
      <c r="W593">
        <v>0</v>
      </c>
      <c r="X593" t="s">
        <v>59</v>
      </c>
      <c r="Y593" t="s">
        <v>60</v>
      </c>
      <c r="Z593">
        <v>0</v>
      </c>
      <c r="AA593" s="2">
        <v>0</v>
      </c>
      <c r="AB593" s="2">
        <v>0</v>
      </c>
      <c r="AC593" s="4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2.29</v>
      </c>
      <c r="AM593" s="2">
        <v>2.29</v>
      </c>
      <c r="AN593" s="2">
        <v>0</v>
      </c>
      <c r="AO593" s="2">
        <v>0</v>
      </c>
      <c r="AP593" s="2">
        <v>0</v>
      </c>
    </row>
    <row r="594" spans="1:42" x14ac:dyDescent="0.25">
      <c r="A594" s="1">
        <v>45929</v>
      </c>
      <c r="B594" t="s">
        <v>47</v>
      </c>
      <c r="C594">
        <v>649163</v>
      </c>
      <c r="D594">
        <v>2022833707</v>
      </c>
      <c r="E594" t="s">
        <v>1105</v>
      </c>
      <c r="F594" t="s">
        <v>1106</v>
      </c>
      <c r="G594" t="s">
        <v>50</v>
      </c>
      <c r="H594" t="s">
        <v>203</v>
      </c>
      <c r="I594" t="s">
        <v>1096</v>
      </c>
      <c r="J594" t="s">
        <v>1097</v>
      </c>
      <c r="K594">
        <v>673059</v>
      </c>
      <c r="L594" t="s">
        <v>65</v>
      </c>
      <c r="M594" t="s">
        <v>115</v>
      </c>
      <c r="N594" t="s">
        <v>56</v>
      </c>
      <c r="O594" s="1">
        <v>45407</v>
      </c>
      <c r="P594" s="1">
        <v>45955</v>
      </c>
      <c r="Q594" s="2">
        <v>74.53</v>
      </c>
      <c r="R594">
        <v>1</v>
      </c>
      <c r="S594" t="s">
        <v>57</v>
      </c>
      <c r="T594" t="s">
        <v>58</v>
      </c>
      <c r="U594" s="3">
        <v>5.2499999999999998E-2</v>
      </c>
      <c r="V594" s="2">
        <v>0</v>
      </c>
      <c r="W594">
        <v>0</v>
      </c>
      <c r="X594" t="s">
        <v>59</v>
      </c>
      <c r="Y594" t="s">
        <v>60</v>
      </c>
      <c r="Z594">
        <v>0</v>
      </c>
      <c r="AA594" s="2">
        <v>0</v>
      </c>
      <c r="AB594" s="2">
        <v>0</v>
      </c>
      <c r="AC594" s="4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3.91</v>
      </c>
      <c r="AM594" s="2">
        <v>3.91</v>
      </c>
      <c r="AN594" s="2">
        <v>0</v>
      </c>
      <c r="AO594" s="2">
        <v>0</v>
      </c>
      <c r="AP594" s="2">
        <v>0</v>
      </c>
    </row>
    <row r="595" spans="1:42" x14ac:dyDescent="0.25">
      <c r="A595" s="1">
        <v>45929</v>
      </c>
      <c r="B595" t="s">
        <v>47</v>
      </c>
      <c r="C595">
        <v>649163</v>
      </c>
      <c r="D595">
        <v>2024084590</v>
      </c>
      <c r="E595" t="s">
        <v>879</v>
      </c>
      <c r="F595" t="s">
        <v>133</v>
      </c>
      <c r="G595" t="s">
        <v>50</v>
      </c>
      <c r="H595" t="s">
        <v>51</v>
      </c>
      <c r="I595" t="s">
        <v>1096</v>
      </c>
      <c r="J595" t="s">
        <v>1097</v>
      </c>
      <c r="K595">
        <v>728134</v>
      </c>
      <c r="L595" t="s">
        <v>128</v>
      </c>
      <c r="M595" t="s">
        <v>129</v>
      </c>
      <c r="N595" t="s">
        <v>56</v>
      </c>
      <c r="O595" s="1">
        <v>45499</v>
      </c>
      <c r="P595" s="1">
        <v>45956</v>
      </c>
      <c r="Q595" s="2">
        <v>43.59</v>
      </c>
      <c r="R595">
        <v>1</v>
      </c>
      <c r="S595" t="s">
        <v>57</v>
      </c>
      <c r="T595" t="s">
        <v>58</v>
      </c>
      <c r="U595" s="3">
        <v>5.2499999999999998E-2</v>
      </c>
      <c r="V595" s="2">
        <v>0</v>
      </c>
      <c r="W595">
        <v>0</v>
      </c>
      <c r="X595" t="s">
        <v>59</v>
      </c>
      <c r="Y595" t="s">
        <v>60</v>
      </c>
      <c r="Z595">
        <v>0</v>
      </c>
      <c r="AA595" s="2">
        <v>0</v>
      </c>
      <c r="AB595" s="2">
        <v>0</v>
      </c>
      <c r="AC595" s="4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2.29</v>
      </c>
      <c r="AM595" s="2">
        <v>2.29</v>
      </c>
      <c r="AN595" s="2">
        <v>0</v>
      </c>
      <c r="AO595" s="2">
        <v>0</v>
      </c>
      <c r="AP595" s="2">
        <v>0</v>
      </c>
    </row>
    <row r="596" spans="1:42" x14ac:dyDescent="0.25">
      <c r="A596" s="1">
        <v>45929</v>
      </c>
      <c r="B596" t="s">
        <v>47</v>
      </c>
      <c r="C596">
        <v>649163</v>
      </c>
      <c r="D596">
        <v>2024464934</v>
      </c>
      <c r="E596" t="s">
        <v>1107</v>
      </c>
      <c r="F596" t="s">
        <v>1108</v>
      </c>
      <c r="G596" t="s">
        <v>50</v>
      </c>
      <c r="H596" t="s">
        <v>228</v>
      </c>
      <c r="I596" t="s">
        <v>1096</v>
      </c>
      <c r="J596" t="s">
        <v>1097</v>
      </c>
      <c r="K596">
        <v>766422</v>
      </c>
      <c r="L596" t="s">
        <v>863</v>
      </c>
      <c r="M596" t="s">
        <v>342</v>
      </c>
      <c r="N596" t="s">
        <v>56</v>
      </c>
      <c r="O596" s="1">
        <v>45527</v>
      </c>
      <c r="P596" s="1">
        <v>45953</v>
      </c>
      <c r="Q596" s="2">
        <v>109.48</v>
      </c>
      <c r="R596">
        <v>1</v>
      </c>
      <c r="S596" t="s">
        <v>57</v>
      </c>
      <c r="T596" t="s">
        <v>58</v>
      </c>
      <c r="U596" s="3">
        <v>5.2499999999999998E-2</v>
      </c>
      <c r="V596" s="2">
        <v>0</v>
      </c>
      <c r="W596">
        <v>0</v>
      </c>
      <c r="X596" t="s">
        <v>59</v>
      </c>
      <c r="Y596" t="s">
        <v>60</v>
      </c>
      <c r="Z596">
        <v>0</v>
      </c>
      <c r="AA596" s="2">
        <v>0</v>
      </c>
      <c r="AB596" s="2">
        <v>0</v>
      </c>
      <c r="AC596" s="4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5.75</v>
      </c>
      <c r="AM596" s="2">
        <v>5.75</v>
      </c>
      <c r="AN596" s="2">
        <v>0</v>
      </c>
      <c r="AO596" s="2">
        <v>0</v>
      </c>
      <c r="AP596" s="2">
        <v>0</v>
      </c>
    </row>
    <row r="597" spans="1:42" x14ac:dyDescent="0.25">
      <c r="A597" s="1">
        <v>45929</v>
      </c>
      <c r="B597" t="s">
        <v>47</v>
      </c>
      <c r="C597">
        <v>649163</v>
      </c>
      <c r="D597">
        <v>2024526899</v>
      </c>
      <c r="E597" t="s">
        <v>1109</v>
      </c>
      <c r="F597" t="s">
        <v>738</v>
      </c>
      <c r="G597" t="s">
        <v>50</v>
      </c>
      <c r="H597" t="s">
        <v>51</v>
      </c>
      <c r="I597" t="s">
        <v>1096</v>
      </c>
      <c r="J597" t="s">
        <v>1097</v>
      </c>
      <c r="K597">
        <v>649247</v>
      </c>
      <c r="L597" t="s">
        <v>84</v>
      </c>
      <c r="M597" t="s">
        <v>85</v>
      </c>
      <c r="N597" t="s">
        <v>56</v>
      </c>
      <c r="O597" s="1">
        <v>45528</v>
      </c>
      <c r="P597" s="1">
        <v>45954</v>
      </c>
      <c r="Q597" s="2">
        <v>50.6</v>
      </c>
      <c r="R597">
        <v>1</v>
      </c>
      <c r="S597" t="s">
        <v>57</v>
      </c>
      <c r="T597" t="s">
        <v>58</v>
      </c>
      <c r="U597" s="3">
        <v>5.2499999999999998E-2</v>
      </c>
      <c r="V597" s="2">
        <v>0</v>
      </c>
      <c r="W597">
        <v>0</v>
      </c>
      <c r="X597" t="s">
        <v>59</v>
      </c>
      <c r="Y597" t="s">
        <v>60</v>
      </c>
      <c r="Z597">
        <v>0</v>
      </c>
      <c r="AA597" s="2">
        <v>0</v>
      </c>
      <c r="AB597" s="2">
        <v>0</v>
      </c>
      <c r="AC597" s="4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2.66</v>
      </c>
      <c r="AM597" s="2">
        <v>2.66</v>
      </c>
      <c r="AN597" s="2">
        <v>0</v>
      </c>
      <c r="AO597" s="2">
        <v>0</v>
      </c>
      <c r="AP597" s="2">
        <v>0</v>
      </c>
    </row>
    <row r="598" spans="1:42" x14ac:dyDescent="0.25">
      <c r="A598" s="1">
        <v>45929</v>
      </c>
      <c r="B598" t="s">
        <v>47</v>
      </c>
      <c r="C598">
        <v>649163</v>
      </c>
      <c r="D598">
        <v>2025201559</v>
      </c>
      <c r="E598" t="s">
        <v>1110</v>
      </c>
      <c r="F598" t="s">
        <v>166</v>
      </c>
      <c r="G598" t="s">
        <v>50</v>
      </c>
      <c r="H598" t="s">
        <v>51</v>
      </c>
      <c r="I598" t="s">
        <v>1096</v>
      </c>
      <c r="J598" t="s">
        <v>1097</v>
      </c>
      <c r="K598">
        <v>728134</v>
      </c>
      <c r="L598" t="s">
        <v>128</v>
      </c>
      <c r="M598" t="s">
        <v>129</v>
      </c>
      <c r="N598" t="s">
        <v>56</v>
      </c>
      <c r="O598" s="1">
        <v>45597</v>
      </c>
      <c r="P598" s="1">
        <v>45931</v>
      </c>
      <c r="Q598" s="2">
        <v>-8.75</v>
      </c>
      <c r="R598">
        <v>1</v>
      </c>
      <c r="S598" t="s">
        <v>57</v>
      </c>
      <c r="T598" t="s">
        <v>58</v>
      </c>
      <c r="U598" s="4">
        <v>0.47</v>
      </c>
      <c r="V598" s="2">
        <v>0</v>
      </c>
      <c r="W598">
        <v>-1</v>
      </c>
      <c r="X598" t="s">
        <v>243</v>
      </c>
      <c r="Y598" t="s">
        <v>60</v>
      </c>
      <c r="Z598">
        <v>0</v>
      </c>
      <c r="AA598" s="2">
        <v>0</v>
      </c>
      <c r="AB598" s="2">
        <v>0</v>
      </c>
      <c r="AC598" s="4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-4.1100000000000003</v>
      </c>
      <c r="AM598" s="2">
        <v>-4.1100000000000003</v>
      </c>
      <c r="AN598" s="2">
        <v>0</v>
      </c>
      <c r="AO598" s="2">
        <v>0</v>
      </c>
      <c r="AP598" s="2">
        <v>0</v>
      </c>
    </row>
    <row r="599" spans="1:42" x14ac:dyDescent="0.25">
      <c r="A599" s="1">
        <v>45929</v>
      </c>
      <c r="B599" t="s">
        <v>47</v>
      </c>
      <c r="C599">
        <v>649163</v>
      </c>
      <c r="D599">
        <v>2025535490</v>
      </c>
      <c r="E599" t="s">
        <v>1111</v>
      </c>
      <c r="F599" t="s">
        <v>928</v>
      </c>
      <c r="G599" t="s">
        <v>50</v>
      </c>
      <c r="H599" t="s">
        <v>278</v>
      </c>
      <c r="I599" t="s">
        <v>1096</v>
      </c>
      <c r="J599" t="s">
        <v>1097</v>
      </c>
      <c r="K599">
        <v>673059</v>
      </c>
      <c r="L599" t="s">
        <v>65</v>
      </c>
      <c r="M599" t="s">
        <v>115</v>
      </c>
      <c r="N599" t="s">
        <v>56</v>
      </c>
      <c r="O599" s="1">
        <v>45595</v>
      </c>
      <c r="P599" s="1">
        <v>45960</v>
      </c>
      <c r="Q599" s="2">
        <v>58.96</v>
      </c>
      <c r="R599">
        <v>1</v>
      </c>
      <c r="S599" t="s">
        <v>57</v>
      </c>
      <c r="T599" t="s">
        <v>58</v>
      </c>
      <c r="U599" s="4">
        <v>0.47</v>
      </c>
      <c r="V599" s="2">
        <v>0</v>
      </c>
      <c r="W599">
        <v>0</v>
      </c>
      <c r="X599" t="s">
        <v>243</v>
      </c>
      <c r="Y599" t="s">
        <v>60</v>
      </c>
      <c r="Z599">
        <v>0</v>
      </c>
      <c r="AA599" s="2">
        <v>0</v>
      </c>
      <c r="AB599" s="2">
        <v>0</v>
      </c>
      <c r="AC599" s="4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27.71</v>
      </c>
      <c r="AM599" s="2">
        <v>27.71</v>
      </c>
      <c r="AN599" s="2">
        <v>0</v>
      </c>
      <c r="AO599" s="2">
        <v>0</v>
      </c>
      <c r="AP599" s="2">
        <v>0</v>
      </c>
    </row>
    <row r="600" spans="1:42" x14ac:dyDescent="0.25">
      <c r="A600" s="1">
        <v>45929</v>
      </c>
      <c r="B600" t="s">
        <v>47</v>
      </c>
      <c r="C600">
        <v>649163</v>
      </c>
      <c r="D600">
        <v>2026170525</v>
      </c>
      <c r="E600" t="s">
        <v>1112</v>
      </c>
      <c r="F600" t="s">
        <v>749</v>
      </c>
      <c r="G600" t="s">
        <v>50</v>
      </c>
      <c r="H600" t="s">
        <v>51</v>
      </c>
      <c r="I600" t="s">
        <v>1096</v>
      </c>
      <c r="J600" t="s">
        <v>1097</v>
      </c>
      <c r="K600">
        <v>728134</v>
      </c>
      <c r="L600" t="s">
        <v>128</v>
      </c>
      <c r="M600" t="s">
        <v>129</v>
      </c>
      <c r="N600" t="s">
        <v>56</v>
      </c>
      <c r="O600" s="1">
        <v>45654</v>
      </c>
      <c r="P600" s="1">
        <v>45958</v>
      </c>
      <c r="Q600" s="2">
        <v>33.590000000000003</v>
      </c>
      <c r="R600">
        <v>1</v>
      </c>
      <c r="S600" t="s">
        <v>57</v>
      </c>
      <c r="T600" t="s">
        <v>58</v>
      </c>
      <c r="U600" s="4">
        <v>0.47</v>
      </c>
      <c r="V600" s="2">
        <v>0</v>
      </c>
      <c r="W600">
        <v>0</v>
      </c>
      <c r="X600" t="s">
        <v>243</v>
      </c>
      <c r="Y600" t="s">
        <v>60</v>
      </c>
      <c r="Z600">
        <v>0</v>
      </c>
      <c r="AA600" s="2">
        <v>0</v>
      </c>
      <c r="AB600" s="2">
        <v>0</v>
      </c>
      <c r="AC600" s="4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15.79</v>
      </c>
      <c r="AM600" s="2">
        <v>15.79</v>
      </c>
      <c r="AN600" s="2">
        <v>0</v>
      </c>
      <c r="AO600" s="2">
        <v>0</v>
      </c>
      <c r="AP600" s="2">
        <v>0</v>
      </c>
    </row>
    <row r="601" spans="1:42" x14ac:dyDescent="0.25">
      <c r="A601" s="1">
        <v>45929</v>
      </c>
      <c r="B601" t="s">
        <v>47</v>
      </c>
      <c r="C601">
        <v>649163</v>
      </c>
      <c r="D601">
        <v>2026705202</v>
      </c>
      <c r="E601" t="s">
        <v>1113</v>
      </c>
      <c r="F601" t="s">
        <v>124</v>
      </c>
      <c r="G601" t="s">
        <v>50</v>
      </c>
      <c r="H601" t="s">
        <v>228</v>
      </c>
      <c r="I601" t="s">
        <v>1096</v>
      </c>
      <c r="J601" t="s">
        <v>1114</v>
      </c>
      <c r="K601">
        <v>768887</v>
      </c>
      <c r="L601" t="s">
        <v>736</v>
      </c>
      <c r="M601" t="s">
        <v>256</v>
      </c>
      <c r="N601" t="s">
        <v>56</v>
      </c>
      <c r="O601" s="1">
        <v>45679</v>
      </c>
      <c r="P601" s="1">
        <v>45952</v>
      </c>
      <c r="Q601" s="2">
        <v>113.89</v>
      </c>
      <c r="R601">
        <v>1</v>
      </c>
      <c r="S601" t="s">
        <v>57</v>
      </c>
      <c r="T601" t="s">
        <v>58</v>
      </c>
      <c r="U601" s="4">
        <v>0.51</v>
      </c>
      <c r="V601" s="2">
        <v>0</v>
      </c>
      <c r="W601">
        <v>0</v>
      </c>
      <c r="X601" t="s">
        <v>243</v>
      </c>
      <c r="Y601" t="s">
        <v>60</v>
      </c>
      <c r="Z601">
        <v>0</v>
      </c>
      <c r="AA601" s="2">
        <v>0</v>
      </c>
      <c r="AB601" s="2">
        <v>0</v>
      </c>
      <c r="AC601" s="4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58.08</v>
      </c>
      <c r="AM601" s="2">
        <v>58.08</v>
      </c>
      <c r="AN601" s="2">
        <v>0</v>
      </c>
      <c r="AO601" s="2">
        <v>0</v>
      </c>
      <c r="AP601" s="2">
        <v>0</v>
      </c>
    </row>
    <row r="602" spans="1:42" x14ac:dyDescent="0.25">
      <c r="A602" s="1">
        <v>45929</v>
      </c>
      <c r="B602" t="s">
        <v>47</v>
      </c>
      <c r="C602">
        <v>649163</v>
      </c>
      <c r="D602">
        <v>2026705203</v>
      </c>
      <c r="E602" t="s">
        <v>1113</v>
      </c>
      <c r="F602" t="s">
        <v>124</v>
      </c>
      <c r="G602" t="s">
        <v>50</v>
      </c>
      <c r="H602" t="s">
        <v>228</v>
      </c>
      <c r="I602" t="s">
        <v>1096</v>
      </c>
      <c r="J602" t="s">
        <v>1115</v>
      </c>
      <c r="K602">
        <v>768887</v>
      </c>
      <c r="L602" t="s">
        <v>736</v>
      </c>
      <c r="M602" t="s">
        <v>256</v>
      </c>
      <c r="N602" t="s">
        <v>56</v>
      </c>
      <c r="O602" s="1">
        <v>45679</v>
      </c>
      <c r="P602" s="1">
        <v>45952</v>
      </c>
      <c r="Q602" s="2">
        <v>14.95</v>
      </c>
      <c r="R602">
        <v>1</v>
      </c>
      <c r="S602" t="s">
        <v>57</v>
      </c>
      <c r="T602" t="s">
        <v>58</v>
      </c>
      <c r="U602" s="4">
        <v>0.51</v>
      </c>
      <c r="V602" s="2">
        <v>0</v>
      </c>
      <c r="W602">
        <v>0</v>
      </c>
      <c r="X602" t="s">
        <v>243</v>
      </c>
      <c r="Y602" t="s">
        <v>60</v>
      </c>
      <c r="Z602">
        <v>0</v>
      </c>
      <c r="AA602" s="2">
        <v>0</v>
      </c>
      <c r="AB602" s="2">
        <v>0</v>
      </c>
      <c r="AC602" s="4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7.62</v>
      </c>
      <c r="AM602" s="2">
        <v>7.62</v>
      </c>
      <c r="AN602" s="2">
        <v>0</v>
      </c>
      <c r="AO602" s="2">
        <v>0</v>
      </c>
      <c r="AP602" s="2">
        <v>0</v>
      </c>
    </row>
    <row r="603" spans="1:42" x14ac:dyDescent="0.25">
      <c r="A603" s="1">
        <v>45929</v>
      </c>
      <c r="B603" t="s">
        <v>47</v>
      </c>
      <c r="C603">
        <v>649163</v>
      </c>
      <c r="D603">
        <v>2026721618</v>
      </c>
      <c r="E603" t="s">
        <v>598</v>
      </c>
      <c r="F603" t="s">
        <v>230</v>
      </c>
      <c r="G603" t="s">
        <v>50</v>
      </c>
      <c r="H603" t="s">
        <v>528</v>
      </c>
      <c r="I603" t="s">
        <v>1096</v>
      </c>
      <c r="J603" t="s">
        <v>1114</v>
      </c>
      <c r="K603">
        <v>768887</v>
      </c>
      <c r="L603" t="s">
        <v>736</v>
      </c>
      <c r="M603" t="s">
        <v>256</v>
      </c>
      <c r="N603" t="s">
        <v>56</v>
      </c>
      <c r="O603" s="1">
        <v>45680</v>
      </c>
      <c r="P603" s="1">
        <v>45953</v>
      </c>
      <c r="Q603" s="2">
        <v>113.89</v>
      </c>
      <c r="R603">
        <v>1</v>
      </c>
      <c r="S603" t="s">
        <v>57</v>
      </c>
      <c r="T603" t="s">
        <v>58</v>
      </c>
      <c r="U603" s="4">
        <v>0.51</v>
      </c>
      <c r="V603" s="2">
        <v>0</v>
      </c>
      <c r="W603">
        <v>0</v>
      </c>
      <c r="X603" t="s">
        <v>243</v>
      </c>
      <c r="Y603" t="s">
        <v>60</v>
      </c>
      <c r="Z603">
        <v>0</v>
      </c>
      <c r="AA603" s="2">
        <v>0</v>
      </c>
      <c r="AB603" s="2">
        <v>0</v>
      </c>
      <c r="AC603" s="4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58.08</v>
      </c>
      <c r="AM603" s="2">
        <v>58.08</v>
      </c>
      <c r="AN603" s="2">
        <v>0</v>
      </c>
      <c r="AO603" s="2">
        <v>0</v>
      </c>
      <c r="AP603" s="2">
        <v>0</v>
      </c>
    </row>
    <row r="604" spans="1:42" x14ac:dyDescent="0.25">
      <c r="A604" s="1">
        <v>45929</v>
      </c>
      <c r="B604" t="s">
        <v>47</v>
      </c>
      <c r="C604">
        <v>649163</v>
      </c>
      <c r="D604">
        <v>2026807697</v>
      </c>
      <c r="E604" t="s">
        <v>734</v>
      </c>
      <c r="F604" t="s">
        <v>1116</v>
      </c>
      <c r="G604" t="s">
        <v>50</v>
      </c>
      <c r="H604" t="s">
        <v>125</v>
      </c>
      <c r="I604" t="s">
        <v>1096</v>
      </c>
      <c r="J604" t="s">
        <v>1114</v>
      </c>
      <c r="K604">
        <v>768887</v>
      </c>
      <c r="L604" t="s">
        <v>736</v>
      </c>
      <c r="M604" t="s">
        <v>256</v>
      </c>
      <c r="N604" t="s">
        <v>56</v>
      </c>
      <c r="O604" s="1">
        <v>45686</v>
      </c>
      <c r="P604" s="1">
        <v>45959</v>
      </c>
      <c r="Q604" s="2">
        <v>88.39</v>
      </c>
      <c r="R604">
        <v>1</v>
      </c>
      <c r="S604" t="s">
        <v>57</v>
      </c>
      <c r="T604" t="s">
        <v>58</v>
      </c>
      <c r="U604" s="4">
        <v>0.51</v>
      </c>
      <c r="V604" s="2">
        <v>0</v>
      </c>
      <c r="W604">
        <v>0</v>
      </c>
      <c r="X604" t="s">
        <v>243</v>
      </c>
      <c r="Y604" t="s">
        <v>60</v>
      </c>
      <c r="Z604">
        <v>0</v>
      </c>
      <c r="AA604" s="2">
        <v>0</v>
      </c>
      <c r="AB604" s="2">
        <v>0</v>
      </c>
      <c r="AC604" s="4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45.08</v>
      </c>
      <c r="AM604" s="2">
        <v>45.08</v>
      </c>
      <c r="AN604" s="2">
        <v>0</v>
      </c>
      <c r="AO604" s="2">
        <v>0</v>
      </c>
      <c r="AP604" s="2">
        <v>0</v>
      </c>
    </row>
    <row r="605" spans="1:42" x14ac:dyDescent="0.25">
      <c r="A605" s="1">
        <v>45929</v>
      </c>
      <c r="B605" t="s">
        <v>47</v>
      </c>
      <c r="C605">
        <v>649163</v>
      </c>
      <c r="D605">
        <v>2026807698</v>
      </c>
      <c r="E605" t="s">
        <v>734</v>
      </c>
      <c r="F605" t="s">
        <v>1116</v>
      </c>
      <c r="G605" t="s">
        <v>50</v>
      </c>
      <c r="H605" t="s">
        <v>125</v>
      </c>
      <c r="I605" t="s">
        <v>1096</v>
      </c>
      <c r="J605" t="s">
        <v>1115</v>
      </c>
      <c r="K605">
        <v>768887</v>
      </c>
      <c r="L605" t="s">
        <v>736</v>
      </c>
      <c r="M605" t="s">
        <v>256</v>
      </c>
      <c r="N605" t="s">
        <v>56</v>
      </c>
      <c r="O605" s="1">
        <v>45686</v>
      </c>
      <c r="P605" s="1">
        <v>45959</v>
      </c>
      <c r="Q605" s="2">
        <v>14.95</v>
      </c>
      <c r="R605">
        <v>1</v>
      </c>
      <c r="S605" t="s">
        <v>57</v>
      </c>
      <c r="T605" t="s">
        <v>58</v>
      </c>
      <c r="U605" s="4">
        <v>0.51</v>
      </c>
      <c r="V605" s="2">
        <v>0</v>
      </c>
      <c r="W605">
        <v>0</v>
      </c>
      <c r="X605" t="s">
        <v>243</v>
      </c>
      <c r="Y605" t="s">
        <v>60</v>
      </c>
      <c r="Z605">
        <v>0</v>
      </c>
      <c r="AA605" s="2">
        <v>0</v>
      </c>
      <c r="AB605" s="2">
        <v>0</v>
      </c>
      <c r="AC605" s="4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7.62</v>
      </c>
      <c r="AM605" s="2">
        <v>7.62</v>
      </c>
      <c r="AN605" s="2">
        <v>0</v>
      </c>
      <c r="AO605" s="2">
        <v>0</v>
      </c>
      <c r="AP605" s="2">
        <v>0</v>
      </c>
    </row>
    <row r="606" spans="1:42" x14ac:dyDescent="0.25">
      <c r="A606" s="1">
        <v>45929</v>
      </c>
      <c r="B606" t="s">
        <v>47</v>
      </c>
      <c r="C606">
        <v>649163</v>
      </c>
      <c r="D606">
        <v>2026857299</v>
      </c>
      <c r="E606" t="s">
        <v>529</v>
      </c>
      <c r="F606" t="s">
        <v>812</v>
      </c>
      <c r="G606" t="s">
        <v>50</v>
      </c>
      <c r="H606" t="s">
        <v>51</v>
      </c>
      <c r="I606" t="s">
        <v>1096</v>
      </c>
      <c r="J606" t="s">
        <v>1097</v>
      </c>
      <c r="K606">
        <v>751867</v>
      </c>
      <c r="L606" t="s">
        <v>167</v>
      </c>
      <c r="M606" t="s">
        <v>168</v>
      </c>
      <c r="N606" t="s">
        <v>56</v>
      </c>
      <c r="O606" s="1">
        <v>45688</v>
      </c>
      <c r="P606" s="1">
        <v>45960</v>
      </c>
      <c r="Q606" s="2">
        <v>28.07</v>
      </c>
      <c r="R606">
        <v>1</v>
      </c>
      <c r="S606" t="s">
        <v>57</v>
      </c>
      <c r="T606" t="s">
        <v>58</v>
      </c>
      <c r="U606" s="4">
        <v>0.47</v>
      </c>
      <c r="V606" s="2">
        <v>0</v>
      </c>
      <c r="W606">
        <v>0</v>
      </c>
      <c r="X606" t="s">
        <v>243</v>
      </c>
      <c r="Y606" t="s">
        <v>60</v>
      </c>
      <c r="Z606">
        <v>0</v>
      </c>
      <c r="AA606" s="2">
        <v>0</v>
      </c>
      <c r="AB606" s="2">
        <v>0</v>
      </c>
      <c r="AC606" s="4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13.19</v>
      </c>
      <c r="AM606" s="2">
        <v>13.19</v>
      </c>
      <c r="AN606" s="2">
        <v>0</v>
      </c>
      <c r="AO606" s="2">
        <v>0</v>
      </c>
      <c r="AP606" s="2">
        <v>0</v>
      </c>
    </row>
    <row r="607" spans="1:42" x14ac:dyDescent="0.25">
      <c r="A607" s="1">
        <v>45929</v>
      </c>
      <c r="B607" t="s">
        <v>47</v>
      </c>
      <c r="C607">
        <v>649163</v>
      </c>
      <c r="D607">
        <v>2028583271</v>
      </c>
      <c r="E607" t="s">
        <v>1117</v>
      </c>
      <c r="F607" t="s">
        <v>1118</v>
      </c>
      <c r="G607" t="s">
        <v>50</v>
      </c>
      <c r="H607" t="s">
        <v>51</v>
      </c>
      <c r="I607" t="s">
        <v>1096</v>
      </c>
      <c r="J607" t="s">
        <v>1114</v>
      </c>
      <c r="K607">
        <v>751867</v>
      </c>
      <c r="L607" t="s">
        <v>167</v>
      </c>
      <c r="M607" t="s">
        <v>168</v>
      </c>
      <c r="N607" t="s">
        <v>56</v>
      </c>
      <c r="O607" s="1">
        <v>45772</v>
      </c>
      <c r="P607" s="1">
        <v>45955</v>
      </c>
      <c r="Q607" s="2">
        <v>207.73</v>
      </c>
      <c r="R607">
        <v>1</v>
      </c>
      <c r="S607" t="s">
        <v>57</v>
      </c>
      <c r="T607" t="s">
        <v>58</v>
      </c>
      <c r="U607" s="4">
        <v>0.51</v>
      </c>
      <c r="V607" s="2">
        <v>0</v>
      </c>
      <c r="W607">
        <v>0</v>
      </c>
      <c r="X607" t="s">
        <v>243</v>
      </c>
      <c r="Y607" t="s">
        <v>60</v>
      </c>
      <c r="Z607">
        <v>0</v>
      </c>
      <c r="AA607" s="2">
        <v>0</v>
      </c>
      <c r="AB607" s="2">
        <v>0</v>
      </c>
      <c r="AC607" s="4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105.94</v>
      </c>
      <c r="AM607" s="2">
        <v>105.94</v>
      </c>
      <c r="AN607" s="2">
        <v>0</v>
      </c>
      <c r="AO607" s="2">
        <v>0</v>
      </c>
      <c r="AP607" s="2">
        <v>0</v>
      </c>
    </row>
    <row r="608" spans="1:42" x14ac:dyDescent="0.25">
      <c r="A608" s="1">
        <v>45929</v>
      </c>
      <c r="B608" t="s">
        <v>47</v>
      </c>
      <c r="C608">
        <v>649163</v>
      </c>
      <c r="D608">
        <v>2029646226</v>
      </c>
      <c r="E608" t="s">
        <v>1119</v>
      </c>
      <c r="F608" t="s">
        <v>1120</v>
      </c>
      <c r="G608" t="s">
        <v>50</v>
      </c>
      <c r="H608" t="s">
        <v>151</v>
      </c>
      <c r="I608" t="s">
        <v>1096</v>
      </c>
      <c r="J608" t="s">
        <v>1097</v>
      </c>
      <c r="K608">
        <v>756418</v>
      </c>
      <c r="L608" t="s">
        <v>558</v>
      </c>
      <c r="M608" t="s">
        <v>559</v>
      </c>
      <c r="N608" t="s">
        <v>56</v>
      </c>
      <c r="O608" s="1">
        <v>45834</v>
      </c>
      <c r="P608" s="1">
        <v>45956</v>
      </c>
      <c r="Q608" s="2">
        <v>13.99</v>
      </c>
      <c r="R608">
        <v>1</v>
      </c>
      <c r="S608" t="s">
        <v>57</v>
      </c>
      <c r="T608" t="s">
        <v>58</v>
      </c>
      <c r="U608" s="4">
        <v>0.47</v>
      </c>
      <c r="V608" s="2">
        <v>0</v>
      </c>
      <c r="W608">
        <v>0</v>
      </c>
      <c r="X608" t="s">
        <v>243</v>
      </c>
      <c r="Y608" t="s">
        <v>60</v>
      </c>
      <c r="Z608">
        <v>0</v>
      </c>
      <c r="AA608" s="2">
        <v>0</v>
      </c>
      <c r="AB608" s="2">
        <v>0</v>
      </c>
      <c r="AC608" s="4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6.58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</row>
    <row r="609" spans="1:42" x14ac:dyDescent="0.25">
      <c r="A609" s="1">
        <v>45929</v>
      </c>
      <c r="B609" t="s">
        <v>47</v>
      </c>
      <c r="C609">
        <v>649163</v>
      </c>
      <c r="D609">
        <v>2029771831</v>
      </c>
      <c r="E609" t="s">
        <v>1121</v>
      </c>
      <c r="F609" t="s">
        <v>1122</v>
      </c>
      <c r="G609" t="s">
        <v>50</v>
      </c>
      <c r="H609" t="s">
        <v>228</v>
      </c>
      <c r="I609" t="s">
        <v>1096</v>
      </c>
      <c r="J609" t="s">
        <v>1123</v>
      </c>
      <c r="K609">
        <v>824062</v>
      </c>
      <c r="L609" t="s">
        <v>430</v>
      </c>
      <c r="M609" t="s">
        <v>431</v>
      </c>
      <c r="N609" t="s">
        <v>56</v>
      </c>
      <c r="O609" s="1">
        <v>45870</v>
      </c>
      <c r="P609" s="1">
        <v>45962</v>
      </c>
      <c r="Q609" s="2">
        <v>14.95</v>
      </c>
      <c r="R609">
        <v>1</v>
      </c>
      <c r="S609" t="s">
        <v>57</v>
      </c>
      <c r="T609" t="s">
        <v>58</v>
      </c>
      <c r="U609" s="4">
        <v>0.39</v>
      </c>
      <c r="V609" s="2">
        <v>0</v>
      </c>
      <c r="W609">
        <v>0</v>
      </c>
      <c r="X609" t="s">
        <v>243</v>
      </c>
      <c r="Y609" t="s">
        <v>60</v>
      </c>
      <c r="Z609">
        <v>0</v>
      </c>
      <c r="AA609" s="2">
        <v>0</v>
      </c>
      <c r="AB609" s="2">
        <v>0</v>
      </c>
      <c r="AC609" s="4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5.83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</row>
    <row r="610" spans="1:42" x14ac:dyDescent="0.25">
      <c r="A610" s="1">
        <v>45929</v>
      </c>
      <c r="B610" t="s">
        <v>47</v>
      </c>
      <c r="C610">
        <v>649163</v>
      </c>
      <c r="D610">
        <v>2030716398</v>
      </c>
      <c r="E610" t="s">
        <v>309</v>
      </c>
      <c r="F610" t="s">
        <v>738</v>
      </c>
      <c r="G610" t="s">
        <v>50</v>
      </c>
      <c r="H610" t="s">
        <v>228</v>
      </c>
      <c r="I610" t="s">
        <v>1096</v>
      </c>
      <c r="J610" t="s">
        <v>1097</v>
      </c>
      <c r="K610">
        <v>814033</v>
      </c>
      <c r="L610" t="s">
        <v>445</v>
      </c>
      <c r="M610" t="s">
        <v>446</v>
      </c>
      <c r="N610" t="s">
        <v>56</v>
      </c>
      <c r="O610" s="1">
        <v>45901</v>
      </c>
      <c r="P610" s="1">
        <v>45931</v>
      </c>
      <c r="Q610" s="2">
        <v>84.15</v>
      </c>
      <c r="R610">
        <v>1</v>
      </c>
      <c r="S610" t="s">
        <v>57</v>
      </c>
      <c r="T610" t="s">
        <v>58</v>
      </c>
      <c r="U610" s="4">
        <v>0.47</v>
      </c>
      <c r="V610" s="2">
        <v>0</v>
      </c>
      <c r="W610">
        <v>0</v>
      </c>
      <c r="X610" t="s">
        <v>243</v>
      </c>
      <c r="Y610" t="s">
        <v>60</v>
      </c>
      <c r="Z610">
        <v>0</v>
      </c>
      <c r="AA610" s="2">
        <v>0</v>
      </c>
      <c r="AB610" s="2">
        <v>0</v>
      </c>
      <c r="AC610" s="4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39.549999999999997</v>
      </c>
      <c r="AM610" s="2">
        <v>39.549999999999997</v>
      </c>
      <c r="AN610" s="2">
        <v>0</v>
      </c>
      <c r="AO610" s="2">
        <v>0</v>
      </c>
      <c r="AP610" s="2">
        <v>0</v>
      </c>
    </row>
    <row r="611" spans="1:42" x14ac:dyDescent="0.25">
      <c r="A611" s="1">
        <v>45929</v>
      </c>
      <c r="B611" t="s">
        <v>47</v>
      </c>
      <c r="C611">
        <v>649163</v>
      </c>
      <c r="D611">
        <v>2018933494</v>
      </c>
      <c r="E611" t="s">
        <v>201</v>
      </c>
      <c r="F611" t="s">
        <v>713</v>
      </c>
      <c r="G611" t="s">
        <v>50</v>
      </c>
      <c r="H611" t="s">
        <v>134</v>
      </c>
      <c r="I611" t="s">
        <v>692</v>
      </c>
      <c r="J611" t="s">
        <v>704</v>
      </c>
      <c r="K611">
        <v>651818</v>
      </c>
      <c r="L611" t="s">
        <v>387</v>
      </c>
      <c r="M611" t="s">
        <v>342</v>
      </c>
      <c r="N611" t="s">
        <v>56</v>
      </c>
      <c r="O611" s="1">
        <v>45112</v>
      </c>
      <c r="P611" s="1">
        <v>45966</v>
      </c>
      <c r="Q611" s="2">
        <v>21.83</v>
      </c>
      <c r="R611">
        <v>1</v>
      </c>
      <c r="S611" t="s">
        <v>57</v>
      </c>
      <c r="T611" t="s">
        <v>58</v>
      </c>
      <c r="U611" s="4">
        <v>0.1</v>
      </c>
      <c r="V611" s="2">
        <v>0</v>
      </c>
      <c r="W611">
        <v>0</v>
      </c>
      <c r="X611" t="s">
        <v>59</v>
      </c>
      <c r="Y611" t="s">
        <v>60</v>
      </c>
      <c r="Z611">
        <v>0</v>
      </c>
      <c r="AA611" s="2">
        <v>0</v>
      </c>
      <c r="AB611" s="2">
        <v>0</v>
      </c>
      <c r="AC611" s="4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2.1800000000000002</v>
      </c>
      <c r="AM611" s="2">
        <v>2.1800000000000002</v>
      </c>
      <c r="AN611" s="2">
        <v>0</v>
      </c>
      <c r="AO611" s="2">
        <v>0</v>
      </c>
      <c r="AP611" s="2">
        <v>0</v>
      </c>
    </row>
    <row r="612" spans="1:42" x14ac:dyDescent="0.25">
      <c r="A612" s="1">
        <v>45929</v>
      </c>
      <c r="B612" t="s">
        <v>47</v>
      </c>
      <c r="C612">
        <v>649163</v>
      </c>
      <c r="D612">
        <v>2018976532</v>
      </c>
      <c r="E612" t="s">
        <v>474</v>
      </c>
      <c r="F612" t="s">
        <v>1153</v>
      </c>
      <c r="G612" t="s">
        <v>50</v>
      </c>
      <c r="H612" t="s">
        <v>495</v>
      </c>
      <c r="I612" t="s">
        <v>692</v>
      </c>
      <c r="J612" t="s">
        <v>693</v>
      </c>
      <c r="K612">
        <v>652037</v>
      </c>
      <c r="L612" t="s">
        <v>54</v>
      </c>
      <c r="M612" t="s">
        <v>73</v>
      </c>
      <c r="N612" t="s">
        <v>56</v>
      </c>
      <c r="O612" s="1">
        <v>45108</v>
      </c>
      <c r="P612" s="1">
        <v>45962</v>
      </c>
      <c r="Q612" s="2">
        <v>78.97</v>
      </c>
      <c r="R612">
        <v>1</v>
      </c>
      <c r="S612" t="s">
        <v>57</v>
      </c>
      <c r="T612" t="s">
        <v>58</v>
      </c>
      <c r="U612" s="4">
        <v>0.15</v>
      </c>
      <c r="V612" s="2">
        <v>0</v>
      </c>
      <c r="W612">
        <v>0</v>
      </c>
      <c r="X612" t="s">
        <v>59</v>
      </c>
      <c r="Y612" t="s">
        <v>60</v>
      </c>
      <c r="Z612">
        <v>0</v>
      </c>
      <c r="AA612" s="2">
        <v>0</v>
      </c>
      <c r="AB612" s="2">
        <v>0</v>
      </c>
      <c r="AC612" s="4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11.85</v>
      </c>
      <c r="AM612" s="2">
        <v>11.85</v>
      </c>
      <c r="AN612" s="2">
        <v>0</v>
      </c>
      <c r="AO612" s="2">
        <v>0</v>
      </c>
      <c r="AP612" s="2">
        <v>0</v>
      </c>
    </row>
    <row r="613" spans="1:42" x14ac:dyDescent="0.25">
      <c r="A613" s="1">
        <v>45929</v>
      </c>
      <c r="B613" t="s">
        <v>47</v>
      </c>
      <c r="C613">
        <v>649163</v>
      </c>
      <c r="D613">
        <v>2019000830</v>
      </c>
      <c r="E613" t="s">
        <v>1154</v>
      </c>
      <c r="F613" t="s">
        <v>1155</v>
      </c>
      <c r="G613" t="s">
        <v>50</v>
      </c>
      <c r="H613" t="s">
        <v>228</v>
      </c>
      <c r="I613" t="s">
        <v>692</v>
      </c>
      <c r="J613" t="s">
        <v>693</v>
      </c>
      <c r="K613">
        <v>651818</v>
      </c>
      <c r="L613" t="s">
        <v>387</v>
      </c>
      <c r="M613" t="s">
        <v>342</v>
      </c>
      <c r="N613" t="s">
        <v>56</v>
      </c>
      <c r="O613" s="1">
        <v>45112</v>
      </c>
      <c r="P613" s="1">
        <v>45966</v>
      </c>
      <c r="Q613" s="2">
        <v>25.73</v>
      </c>
      <c r="R613">
        <v>1</v>
      </c>
      <c r="S613" t="s">
        <v>57</v>
      </c>
      <c r="T613" t="s">
        <v>58</v>
      </c>
      <c r="U613" s="4">
        <v>0.15</v>
      </c>
      <c r="V613" s="2">
        <v>0</v>
      </c>
      <c r="W613">
        <v>0</v>
      </c>
      <c r="X613" t="s">
        <v>59</v>
      </c>
      <c r="Y613" t="s">
        <v>60</v>
      </c>
      <c r="Z613">
        <v>0</v>
      </c>
      <c r="AA613" s="2">
        <v>0</v>
      </c>
      <c r="AB613" s="2">
        <v>0</v>
      </c>
      <c r="AC613" s="4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3.86</v>
      </c>
      <c r="AM613" s="2">
        <v>3.86</v>
      </c>
      <c r="AN613" s="2">
        <v>0</v>
      </c>
      <c r="AO613" s="2">
        <v>0</v>
      </c>
      <c r="AP613" s="2">
        <v>0</v>
      </c>
    </row>
    <row r="614" spans="1:42" x14ac:dyDescent="0.25">
      <c r="A614" s="1">
        <v>45929</v>
      </c>
      <c r="B614" t="s">
        <v>47</v>
      </c>
      <c r="C614">
        <v>649163</v>
      </c>
      <c r="D614">
        <v>2019000831</v>
      </c>
      <c r="E614" t="s">
        <v>1154</v>
      </c>
      <c r="F614" t="s">
        <v>1155</v>
      </c>
      <c r="G614" t="s">
        <v>50</v>
      </c>
      <c r="H614" t="s">
        <v>228</v>
      </c>
      <c r="I614" t="s">
        <v>692</v>
      </c>
      <c r="J614" t="s">
        <v>704</v>
      </c>
      <c r="K614">
        <v>651818</v>
      </c>
      <c r="L614" t="s">
        <v>387</v>
      </c>
      <c r="M614" t="s">
        <v>342</v>
      </c>
      <c r="N614" t="s">
        <v>56</v>
      </c>
      <c r="O614" s="1">
        <v>45112</v>
      </c>
      <c r="P614" s="1">
        <v>45966</v>
      </c>
      <c r="Q614" s="2">
        <v>21.83</v>
      </c>
      <c r="R614">
        <v>1</v>
      </c>
      <c r="S614" t="s">
        <v>57</v>
      </c>
      <c r="T614" t="s">
        <v>58</v>
      </c>
      <c r="U614" s="4">
        <v>0.1</v>
      </c>
      <c r="V614" s="2">
        <v>0</v>
      </c>
      <c r="W614">
        <v>0</v>
      </c>
      <c r="X614" t="s">
        <v>59</v>
      </c>
      <c r="Y614" t="s">
        <v>60</v>
      </c>
      <c r="Z614">
        <v>0</v>
      </c>
      <c r="AA614" s="2">
        <v>0</v>
      </c>
      <c r="AB614" s="2">
        <v>0</v>
      </c>
      <c r="AC614" s="4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2.1800000000000002</v>
      </c>
      <c r="AM614" s="2">
        <v>2.1800000000000002</v>
      </c>
      <c r="AN614" s="2">
        <v>0</v>
      </c>
      <c r="AO614" s="2">
        <v>0</v>
      </c>
      <c r="AP614" s="2">
        <v>0</v>
      </c>
    </row>
    <row r="615" spans="1:42" x14ac:dyDescent="0.25">
      <c r="A615" s="1">
        <v>45929</v>
      </c>
      <c r="B615" t="s">
        <v>47</v>
      </c>
      <c r="C615">
        <v>649163</v>
      </c>
      <c r="D615">
        <v>2019004911</v>
      </c>
      <c r="E615" t="s">
        <v>902</v>
      </c>
      <c r="F615" t="s">
        <v>591</v>
      </c>
      <c r="G615" t="s">
        <v>50</v>
      </c>
      <c r="H615" t="s">
        <v>228</v>
      </c>
      <c r="I615" t="s">
        <v>692</v>
      </c>
      <c r="J615" t="s">
        <v>693</v>
      </c>
      <c r="K615">
        <v>669316</v>
      </c>
      <c r="L615" t="s">
        <v>321</v>
      </c>
      <c r="M615" t="s">
        <v>322</v>
      </c>
      <c r="N615" t="s">
        <v>56</v>
      </c>
      <c r="O615" s="1">
        <v>45108</v>
      </c>
      <c r="P615" s="1">
        <v>45962</v>
      </c>
      <c r="Q615" s="2">
        <v>25.73</v>
      </c>
      <c r="R615">
        <v>1</v>
      </c>
      <c r="S615" t="s">
        <v>57</v>
      </c>
      <c r="T615" t="s">
        <v>58</v>
      </c>
      <c r="U615" s="4">
        <v>0.15</v>
      </c>
      <c r="V615" s="2">
        <v>0</v>
      </c>
      <c r="W615">
        <v>0</v>
      </c>
      <c r="X615" t="s">
        <v>59</v>
      </c>
      <c r="Y615" t="s">
        <v>60</v>
      </c>
      <c r="Z615">
        <v>0</v>
      </c>
      <c r="AA615" s="2">
        <v>0</v>
      </c>
      <c r="AB615" s="2">
        <v>0</v>
      </c>
      <c r="AC615" s="4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3.86</v>
      </c>
      <c r="AM615" s="2">
        <v>3.86</v>
      </c>
      <c r="AN615" s="2">
        <v>0</v>
      </c>
      <c r="AO615" s="2">
        <v>0</v>
      </c>
      <c r="AP615" s="2">
        <v>0</v>
      </c>
    </row>
    <row r="616" spans="1:42" x14ac:dyDescent="0.25">
      <c r="A616" s="1">
        <v>45929</v>
      </c>
      <c r="B616" t="s">
        <v>47</v>
      </c>
      <c r="C616">
        <v>649163</v>
      </c>
      <c r="D616">
        <v>2019015325</v>
      </c>
      <c r="E616" t="s">
        <v>903</v>
      </c>
      <c r="F616" t="s">
        <v>904</v>
      </c>
      <c r="G616" t="s">
        <v>50</v>
      </c>
      <c r="H616" t="s">
        <v>228</v>
      </c>
      <c r="I616" t="s">
        <v>692</v>
      </c>
      <c r="J616" t="s">
        <v>693</v>
      </c>
      <c r="K616">
        <v>669316</v>
      </c>
      <c r="L616" t="s">
        <v>321</v>
      </c>
      <c r="M616" t="s">
        <v>322</v>
      </c>
      <c r="N616" t="s">
        <v>56</v>
      </c>
      <c r="O616" s="1">
        <v>45108</v>
      </c>
      <c r="P616" s="1">
        <v>45962</v>
      </c>
      <c r="Q616" s="2">
        <v>25.73</v>
      </c>
      <c r="R616">
        <v>1</v>
      </c>
      <c r="S616" t="s">
        <v>57</v>
      </c>
      <c r="T616" t="s">
        <v>58</v>
      </c>
      <c r="U616" s="4">
        <v>0.15</v>
      </c>
      <c r="V616" s="2">
        <v>0</v>
      </c>
      <c r="W616">
        <v>0</v>
      </c>
      <c r="X616" t="s">
        <v>59</v>
      </c>
      <c r="Y616" t="s">
        <v>60</v>
      </c>
      <c r="Z616">
        <v>0</v>
      </c>
      <c r="AA616" s="2">
        <v>0</v>
      </c>
      <c r="AB616" s="2">
        <v>0</v>
      </c>
      <c r="AC616" s="4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3.86</v>
      </c>
      <c r="AM616" s="2">
        <v>3.86</v>
      </c>
      <c r="AN616" s="2">
        <v>0</v>
      </c>
      <c r="AO616" s="2">
        <v>0</v>
      </c>
      <c r="AP616" s="2">
        <v>0</v>
      </c>
    </row>
    <row r="617" spans="1:42" x14ac:dyDescent="0.25">
      <c r="A617" s="1">
        <v>45929</v>
      </c>
      <c r="B617" t="s">
        <v>47</v>
      </c>
      <c r="C617">
        <v>649163</v>
      </c>
      <c r="D617">
        <v>2019019276</v>
      </c>
      <c r="E617" t="s">
        <v>1156</v>
      </c>
      <c r="F617" t="s">
        <v>142</v>
      </c>
      <c r="G617" t="s">
        <v>50</v>
      </c>
      <c r="H617" t="s">
        <v>184</v>
      </c>
      <c r="I617" t="s">
        <v>692</v>
      </c>
      <c r="J617" t="s">
        <v>701</v>
      </c>
      <c r="K617">
        <v>651818</v>
      </c>
      <c r="L617" t="s">
        <v>387</v>
      </c>
      <c r="M617" t="s">
        <v>342</v>
      </c>
      <c r="N617" t="s">
        <v>56</v>
      </c>
      <c r="O617" s="1">
        <v>45112</v>
      </c>
      <c r="P617" s="1">
        <v>45966</v>
      </c>
      <c r="Q617" s="2">
        <v>347.31</v>
      </c>
      <c r="R617">
        <v>1</v>
      </c>
      <c r="S617" t="s">
        <v>57</v>
      </c>
      <c r="T617" t="s">
        <v>58</v>
      </c>
      <c r="U617" s="4">
        <v>0.15</v>
      </c>
      <c r="V617" s="2">
        <v>0</v>
      </c>
      <c r="W617">
        <v>0</v>
      </c>
      <c r="X617" t="s">
        <v>59</v>
      </c>
      <c r="Y617" t="s">
        <v>60</v>
      </c>
      <c r="Z617">
        <v>0</v>
      </c>
      <c r="AA617" s="2">
        <v>0</v>
      </c>
      <c r="AB617" s="2">
        <v>0</v>
      </c>
      <c r="AC617" s="4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52.1</v>
      </c>
      <c r="AM617" s="2">
        <v>52.1</v>
      </c>
      <c r="AN617" s="2">
        <v>0</v>
      </c>
      <c r="AO617" s="2">
        <v>0</v>
      </c>
      <c r="AP617" s="2">
        <v>0</v>
      </c>
    </row>
    <row r="618" spans="1:42" x14ac:dyDescent="0.25">
      <c r="A618" s="1">
        <v>45929</v>
      </c>
      <c r="B618" t="s">
        <v>47</v>
      </c>
      <c r="C618">
        <v>649163</v>
      </c>
      <c r="D618">
        <v>2019110193</v>
      </c>
      <c r="E618" t="s">
        <v>1157</v>
      </c>
      <c r="F618" t="s">
        <v>267</v>
      </c>
      <c r="G618" t="s">
        <v>50</v>
      </c>
      <c r="H618" t="s">
        <v>134</v>
      </c>
      <c r="I618" t="s">
        <v>692</v>
      </c>
      <c r="J618" t="s">
        <v>693</v>
      </c>
      <c r="K618">
        <v>651818</v>
      </c>
      <c r="L618" t="s">
        <v>387</v>
      </c>
      <c r="M618" t="s">
        <v>342</v>
      </c>
      <c r="N618" t="s">
        <v>56</v>
      </c>
      <c r="O618" s="1">
        <v>45112</v>
      </c>
      <c r="P618" s="1">
        <v>45966</v>
      </c>
      <c r="Q618" s="2">
        <v>10.54</v>
      </c>
      <c r="R618">
        <v>1</v>
      </c>
      <c r="S618" t="s">
        <v>57</v>
      </c>
      <c r="T618" t="s">
        <v>58</v>
      </c>
      <c r="U618" s="4">
        <v>0.15</v>
      </c>
      <c r="V618" s="2">
        <v>0</v>
      </c>
      <c r="W618">
        <v>0</v>
      </c>
      <c r="X618" t="s">
        <v>59</v>
      </c>
      <c r="Y618" t="s">
        <v>60</v>
      </c>
      <c r="Z618">
        <v>0</v>
      </c>
      <c r="AA618" s="2">
        <v>0</v>
      </c>
      <c r="AB618" s="2">
        <v>0</v>
      </c>
      <c r="AC618" s="4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1.58</v>
      </c>
      <c r="AM618" s="2">
        <v>1.58</v>
      </c>
      <c r="AN618" s="2">
        <v>0</v>
      </c>
      <c r="AO618" s="2">
        <v>0</v>
      </c>
      <c r="AP618" s="2">
        <v>0</v>
      </c>
    </row>
    <row r="619" spans="1:42" x14ac:dyDescent="0.25">
      <c r="A619" s="1">
        <v>45929</v>
      </c>
      <c r="B619" t="s">
        <v>47</v>
      </c>
      <c r="C619">
        <v>649163</v>
      </c>
      <c r="D619">
        <v>2019158698</v>
      </c>
      <c r="E619" t="s">
        <v>905</v>
      </c>
      <c r="F619" t="s">
        <v>347</v>
      </c>
      <c r="G619" t="s">
        <v>50</v>
      </c>
      <c r="H619" t="s">
        <v>228</v>
      </c>
      <c r="I619" t="s">
        <v>692</v>
      </c>
      <c r="J619" t="s">
        <v>701</v>
      </c>
      <c r="K619">
        <v>673059</v>
      </c>
      <c r="L619" t="s">
        <v>65</v>
      </c>
      <c r="M619" t="s">
        <v>115</v>
      </c>
      <c r="N619" t="s">
        <v>56</v>
      </c>
      <c r="O619" s="1">
        <v>45108</v>
      </c>
      <c r="P619" s="1">
        <v>45962</v>
      </c>
      <c r="Q619" s="2">
        <v>162</v>
      </c>
      <c r="R619">
        <v>1</v>
      </c>
      <c r="S619" t="s">
        <v>57</v>
      </c>
      <c r="T619" t="s">
        <v>58</v>
      </c>
      <c r="U619" s="4">
        <v>0.15</v>
      </c>
      <c r="V619" s="2">
        <v>0</v>
      </c>
      <c r="W619">
        <v>0</v>
      </c>
      <c r="X619" t="s">
        <v>59</v>
      </c>
      <c r="Y619" t="s">
        <v>60</v>
      </c>
      <c r="Z619">
        <v>0</v>
      </c>
      <c r="AA619" s="2">
        <v>0</v>
      </c>
      <c r="AB619" s="2">
        <v>0</v>
      </c>
      <c r="AC619" s="4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24.3</v>
      </c>
      <c r="AM619" s="2">
        <v>24.3</v>
      </c>
      <c r="AN619" s="2">
        <v>0</v>
      </c>
      <c r="AO619" s="2">
        <v>0</v>
      </c>
      <c r="AP619" s="2">
        <v>0</v>
      </c>
    </row>
    <row r="620" spans="1:42" x14ac:dyDescent="0.25">
      <c r="A620" s="1">
        <v>45929</v>
      </c>
      <c r="B620" t="s">
        <v>47</v>
      </c>
      <c r="C620">
        <v>649163</v>
      </c>
      <c r="D620">
        <v>2019205071</v>
      </c>
      <c r="E620" t="s">
        <v>1158</v>
      </c>
      <c r="F620" t="s">
        <v>1159</v>
      </c>
      <c r="G620" t="s">
        <v>50</v>
      </c>
      <c r="H620" t="s">
        <v>164</v>
      </c>
      <c r="I620" t="s">
        <v>692</v>
      </c>
      <c r="J620" t="s">
        <v>701</v>
      </c>
      <c r="K620">
        <v>673059</v>
      </c>
      <c r="L620" t="s">
        <v>65</v>
      </c>
      <c r="M620" t="s">
        <v>115</v>
      </c>
      <c r="N620" t="s">
        <v>56</v>
      </c>
      <c r="O620" s="1">
        <v>45108</v>
      </c>
      <c r="P620" s="1">
        <v>45962</v>
      </c>
      <c r="Q620" s="2">
        <v>21.08</v>
      </c>
      <c r="R620">
        <v>1</v>
      </c>
      <c r="S620" t="s">
        <v>57</v>
      </c>
      <c r="T620" t="s">
        <v>58</v>
      </c>
      <c r="U620" s="4">
        <v>0.15</v>
      </c>
      <c r="V620" s="2">
        <v>0</v>
      </c>
      <c r="W620">
        <v>0</v>
      </c>
      <c r="X620" t="s">
        <v>59</v>
      </c>
      <c r="Y620" t="s">
        <v>60</v>
      </c>
      <c r="Z620">
        <v>0</v>
      </c>
      <c r="AA620" s="2">
        <v>0</v>
      </c>
      <c r="AB620" s="2">
        <v>0</v>
      </c>
      <c r="AC620" s="4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3.16</v>
      </c>
      <c r="AM620" s="2">
        <v>3.16</v>
      </c>
      <c r="AN620" s="2">
        <v>0</v>
      </c>
      <c r="AO620" s="2">
        <v>0</v>
      </c>
      <c r="AP620" s="2">
        <v>0</v>
      </c>
    </row>
    <row r="621" spans="1:42" x14ac:dyDescent="0.25">
      <c r="A621" s="1">
        <v>45929</v>
      </c>
      <c r="B621" t="s">
        <v>47</v>
      </c>
      <c r="C621">
        <v>649163</v>
      </c>
      <c r="D621">
        <v>2019205073</v>
      </c>
      <c r="E621" t="s">
        <v>1158</v>
      </c>
      <c r="F621" t="s">
        <v>1159</v>
      </c>
      <c r="G621" t="s">
        <v>50</v>
      </c>
      <c r="H621" t="s">
        <v>164</v>
      </c>
      <c r="I621" t="s">
        <v>692</v>
      </c>
      <c r="J621" t="s">
        <v>693</v>
      </c>
      <c r="K621">
        <v>673059</v>
      </c>
      <c r="L621" t="s">
        <v>65</v>
      </c>
      <c r="M621" t="s">
        <v>115</v>
      </c>
      <c r="N621" t="s">
        <v>56</v>
      </c>
      <c r="O621" s="1">
        <v>45108</v>
      </c>
      <c r="P621" s="1">
        <v>45962</v>
      </c>
      <c r="Q621" s="2">
        <v>8.3699999999999992</v>
      </c>
      <c r="R621">
        <v>1</v>
      </c>
      <c r="S621" t="s">
        <v>57</v>
      </c>
      <c r="T621" t="s">
        <v>58</v>
      </c>
      <c r="U621" s="4">
        <v>0.15</v>
      </c>
      <c r="V621" s="2">
        <v>0</v>
      </c>
      <c r="W621">
        <v>0</v>
      </c>
      <c r="X621" t="s">
        <v>59</v>
      </c>
      <c r="Y621" t="s">
        <v>60</v>
      </c>
      <c r="Z621">
        <v>0</v>
      </c>
      <c r="AA621" s="2">
        <v>0</v>
      </c>
      <c r="AB621" s="2">
        <v>0</v>
      </c>
      <c r="AC621" s="4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1.26</v>
      </c>
      <c r="AM621" s="2">
        <v>1.26</v>
      </c>
      <c r="AN621" s="2">
        <v>0</v>
      </c>
      <c r="AO621" s="2">
        <v>0</v>
      </c>
      <c r="AP621" s="2">
        <v>0</v>
      </c>
    </row>
    <row r="622" spans="1:42" x14ac:dyDescent="0.25">
      <c r="A622" s="1">
        <v>45929</v>
      </c>
      <c r="B622" t="s">
        <v>47</v>
      </c>
      <c r="C622">
        <v>649163</v>
      </c>
      <c r="D622">
        <v>2019231053</v>
      </c>
      <c r="E622" t="s">
        <v>1160</v>
      </c>
      <c r="F622" t="s">
        <v>1083</v>
      </c>
      <c r="G622" t="s">
        <v>50</v>
      </c>
      <c r="H622" t="s">
        <v>495</v>
      </c>
      <c r="I622" t="s">
        <v>692</v>
      </c>
      <c r="J622" t="s">
        <v>693</v>
      </c>
      <c r="K622">
        <v>652037</v>
      </c>
      <c r="L622" t="s">
        <v>54</v>
      </c>
      <c r="M622" t="s">
        <v>73</v>
      </c>
      <c r="N622" t="s">
        <v>56</v>
      </c>
      <c r="O622" s="1">
        <v>45108</v>
      </c>
      <c r="P622" s="1">
        <v>45962</v>
      </c>
      <c r="Q622" s="2">
        <v>24.61</v>
      </c>
      <c r="R622">
        <v>1</v>
      </c>
      <c r="S622" t="s">
        <v>57</v>
      </c>
      <c r="T622" t="s">
        <v>58</v>
      </c>
      <c r="U622" s="4">
        <v>0.15</v>
      </c>
      <c r="V622" s="2">
        <v>0</v>
      </c>
      <c r="W622">
        <v>0</v>
      </c>
      <c r="X622" t="s">
        <v>59</v>
      </c>
      <c r="Y622" t="s">
        <v>60</v>
      </c>
      <c r="Z622">
        <v>0</v>
      </c>
      <c r="AA622" s="2">
        <v>0</v>
      </c>
      <c r="AB622" s="2">
        <v>0</v>
      </c>
      <c r="AC622" s="4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3.69</v>
      </c>
      <c r="AM622" s="2">
        <v>3.69</v>
      </c>
      <c r="AN622" s="2">
        <v>0</v>
      </c>
      <c r="AO622" s="2">
        <v>0</v>
      </c>
      <c r="AP622" s="2">
        <v>0</v>
      </c>
    </row>
    <row r="623" spans="1:42" x14ac:dyDescent="0.25">
      <c r="A623" s="1">
        <v>45929</v>
      </c>
      <c r="B623" t="s">
        <v>47</v>
      </c>
      <c r="C623">
        <v>649163</v>
      </c>
      <c r="D623">
        <v>2019334182</v>
      </c>
      <c r="E623" t="s">
        <v>1161</v>
      </c>
      <c r="F623" t="s">
        <v>93</v>
      </c>
      <c r="G623" t="s">
        <v>50</v>
      </c>
      <c r="H623" t="s">
        <v>896</v>
      </c>
      <c r="I623" t="s">
        <v>692</v>
      </c>
      <c r="J623" t="s">
        <v>701</v>
      </c>
      <c r="K623">
        <v>649164</v>
      </c>
      <c r="L623" t="s">
        <v>69</v>
      </c>
      <c r="M623" t="s">
        <v>70</v>
      </c>
      <c r="N623" t="s">
        <v>56</v>
      </c>
      <c r="O623" s="1">
        <v>45139</v>
      </c>
      <c r="P623" s="1">
        <v>45962</v>
      </c>
      <c r="Q623" s="2">
        <v>100.6</v>
      </c>
      <c r="R623">
        <v>1</v>
      </c>
      <c r="S623" t="s">
        <v>57</v>
      </c>
      <c r="T623" t="s">
        <v>58</v>
      </c>
      <c r="U623" s="4">
        <v>0.15</v>
      </c>
      <c r="V623" s="2">
        <v>0</v>
      </c>
      <c r="W623">
        <v>0</v>
      </c>
      <c r="X623" t="s">
        <v>59</v>
      </c>
      <c r="Y623" t="s">
        <v>60</v>
      </c>
      <c r="Z623">
        <v>0</v>
      </c>
      <c r="AA623" s="2">
        <v>0</v>
      </c>
      <c r="AB623" s="2">
        <v>0</v>
      </c>
      <c r="AC623" s="4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15.09</v>
      </c>
      <c r="AM623" s="2">
        <v>15.09</v>
      </c>
      <c r="AN623" s="2">
        <v>0</v>
      </c>
      <c r="AO623" s="2">
        <v>0</v>
      </c>
      <c r="AP623" s="2">
        <v>0</v>
      </c>
    </row>
    <row r="624" spans="1:42" x14ac:dyDescent="0.25">
      <c r="A624" s="1">
        <v>45929</v>
      </c>
      <c r="B624" t="s">
        <v>47</v>
      </c>
      <c r="C624">
        <v>649163</v>
      </c>
      <c r="D624">
        <v>2019411126</v>
      </c>
      <c r="E624" t="s">
        <v>326</v>
      </c>
      <c r="F624" t="s">
        <v>1162</v>
      </c>
      <c r="G624" t="s">
        <v>50</v>
      </c>
      <c r="H624" t="s">
        <v>125</v>
      </c>
      <c r="I624" t="s">
        <v>692</v>
      </c>
      <c r="J624" t="s">
        <v>693</v>
      </c>
      <c r="K624">
        <v>673059</v>
      </c>
      <c r="L624" t="s">
        <v>65</v>
      </c>
      <c r="M624" t="s">
        <v>115</v>
      </c>
      <c r="N624" t="s">
        <v>56</v>
      </c>
      <c r="O624" s="1">
        <v>45139</v>
      </c>
      <c r="P624" s="1">
        <v>45962</v>
      </c>
      <c r="Q624" s="2">
        <v>25.73</v>
      </c>
      <c r="R624">
        <v>1</v>
      </c>
      <c r="S624" t="s">
        <v>57</v>
      </c>
      <c r="T624" t="s">
        <v>58</v>
      </c>
      <c r="U624" s="4">
        <v>0.15</v>
      </c>
      <c r="V624" s="2">
        <v>0</v>
      </c>
      <c r="W624">
        <v>0</v>
      </c>
      <c r="X624" t="s">
        <v>59</v>
      </c>
      <c r="Y624" t="s">
        <v>60</v>
      </c>
      <c r="Z624">
        <v>0</v>
      </c>
      <c r="AA624" s="2">
        <v>0</v>
      </c>
      <c r="AB624" s="2">
        <v>0</v>
      </c>
      <c r="AC624" s="4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3.86</v>
      </c>
      <c r="AM624" s="2">
        <v>3.86</v>
      </c>
      <c r="AN624" s="2">
        <v>0</v>
      </c>
      <c r="AO624" s="2">
        <v>0</v>
      </c>
      <c r="AP624" s="2">
        <v>0</v>
      </c>
    </row>
    <row r="625" spans="1:42" x14ac:dyDescent="0.25">
      <c r="A625" s="1">
        <v>45929</v>
      </c>
      <c r="B625" t="s">
        <v>47</v>
      </c>
      <c r="C625">
        <v>649163</v>
      </c>
      <c r="D625">
        <v>2019414593</v>
      </c>
      <c r="E625" t="s">
        <v>1163</v>
      </c>
      <c r="F625" t="s">
        <v>1164</v>
      </c>
      <c r="G625" t="s">
        <v>50</v>
      </c>
      <c r="H625" t="s">
        <v>63</v>
      </c>
      <c r="I625" t="s">
        <v>692</v>
      </c>
      <c r="J625" t="s">
        <v>704</v>
      </c>
      <c r="K625">
        <v>673059</v>
      </c>
      <c r="L625" t="s">
        <v>65</v>
      </c>
      <c r="M625" t="s">
        <v>115</v>
      </c>
      <c r="N625" t="s">
        <v>56</v>
      </c>
      <c r="O625" s="1">
        <v>45170</v>
      </c>
      <c r="P625" s="1">
        <v>45962</v>
      </c>
      <c r="Q625" s="2">
        <v>23.05</v>
      </c>
      <c r="R625">
        <v>1</v>
      </c>
      <c r="S625" t="s">
        <v>57</v>
      </c>
      <c r="T625" t="s">
        <v>58</v>
      </c>
      <c r="U625" s="4">
        <v>0.1</v>
      </c>
      <c r="V625" s="2">
        <v>0</v>
      </c>
      <c r="W625">
        <v>0</v>
      </c>
      <c r="X625" t="s">
        <v>59</v>
      </c>
      <c r="Y625" t="s">
        <v>60</v>
      </c>
      <c r="Z625">
        <v>0</v>
      </c>
      <c r="AA625" s="2">
        <v>0</v>
      </c>
      <c r="AB625" s="2">
        <v>0</v>
      </c>
      <c r="AC625" s="4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2.2999999999999998</v>
      </c>
      <c r="AM625" s="2">
        <v>2.2999999999999998</v>
      </c>
      <c r="AN625" s="2">
        <v>0</v>
      </c>
      <c r="AO625" s="2">
        <v>0</v>
      </c>
      <c r="AP625" s="2">
        <v>0</v>
      </c>
    </row>
    <row r="626" spans="1:42" x14ac:dyDescent="0.25">
      <c r="A626" s="1">
        <v>45929</v>
      </c>
      <c r="B626" t="s">
        <v>47</v>
      </c>
      <c r="C626">
        <v>649163</v>
      </c>
      <c r="D626">
        <v>2019501421</v>
      </c>
      <c r="E626" t="s">
        <v>1084</v>
      </c>
      <c r="F626" t="s">
        <v>1165</v>
      </c>
      <c r="G626" t="s">
        <v>50</v>
      </c>
      <c r="H626" t="s">
        <v>120</v>
      </c>
      <c r="I626" t="s">
        <v>692</v>
      </c>
      <c r="J626" t="s">
        <v>701</v>
      </c>
      <c r="K626">
        <v>673059</v>
      </c>
      <c r="L626" t="s">
        <v>65</v>
      </c>
      <c r="M626" t="s">
        <v>115</v>
      </c>
      <c r="N626" t="s">
        <v>56</v>
      </c>
      <c r="O626" s="1">
        <v>45139</v>
      </c>
      <c r="P626" s="1">
        <v>45962</v>
      </c>
      <c r="Q626" s="2">
        <v>26.32</v>
      </c>
      <c r="R626">
        <v>1</v>
      </c>
      <c r="S626" t="s">
        <v>57</v>
      </c>
      <c r="T626" t="s">
        <v>58</v>
      </c>
      <c r="U626" s="4">
        <v>0.15</v>
      </c>
      <c r="V626" s="2">
        <v>0</v>
      </c>
      <c r="W626">
        <v>0</v>
      </c>
      <c r="X626" t="s">
        <v>59</v>
      </c>
      <c r="Y626" t="s">
        <v>60</v>
      </c>
      <c r="Z626">
        <v>0</v>
      </c>
      <c r="AA626" s="2">
        <v>0</v>
      </c>
      <c r="AB626" s="2">
        <v>0</v>
      </c>
      <c r="AC626" s="4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3.95</v>
      </c>
      <c r="AM626" s="2">
        <v>3.95</v>
      </c>
      <c r="AN626" s="2">
        <v>0</v>
      </c>
      <c r="AO626" s="2">
        <v>0</v>
      </c>
      <c r="AP626" s="2">
        <v>0</v>
      </c>
    </row>
    <row r="627" spans="1:42" x14ac:dyDescent="0.25">
      <c r="A627" s="1">
        <v>45929</v>
      </c>
      <c r="B627" t="s">
        <v>47</v>
      </c>
      <c r="C627">
        <v>649163</v>
      </c>
      <c r="D627">
        <v>2019501423</v>
      </c>
      <c r="E627" t="s">
        <v>1084</v>
      </c>
      <c r="F627" t="s">
        <v>1165</v>
      </c>
      <c r="G627" t="s">
        <v>50</v>
      </c>
      <c r="H627" t="s">
        <v>120</v>
      </c>
      <c r="I627" t="s">
        <v>692</v>
      </c>
      <c r="J627" t="s">
        <v>693</v>
      </c>
      <c r="K627">
        <v>673059</v>
      </c>
      <c r="L627" t="s">
        <v>65</v>
      </c>
      <c r="M627" t="s">
        <v>115</v>
      </c>
      <c r="N627" t="s">
        <v>56</v>
      </c>
      <c r="O627" s="1">
        <v>45139</v>
      </c>
      <c r="P627" s="1">
        <v>45962</v>
      </c>
      <c r="Q627" s="2">
        <v>25.73</v>
      </c>
      <c r="R627">
        <v>1</v>
      </c>
      <c r="S627" t="s">
        <v>57</v>
      </c>
      <c r="T627" t="s">
        <v>58</v>
      </c>
      <c r="U627" s="4">
        <v>0.15</v>
      </c>
      <c r="V627" s="2">
        <v>0</v>
      </c>
      <c r="W627">
        <v>0</v>
      </c>
      <c r="X627" t="s">
        <v>59</v>
      </c>
      <c r="Y627" t="s">
        <v>60</v>
      </c>
      <c r="Z627">
        <v>0</v>
      </c>
      <c r="AA627" s="2">
        <v>0</v>
      </c>
      <c r="AB627" s="2">
        <v>0</v>
      </c>
      <c r="AC627" s="4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3.86</v>
      </c>
      <c r="AM627" s="2">
        <v>3.86</v>
      </c>
      <c r="AN627" s="2">
        <v>0</v>
      </c>
      <c r="AO627" s="2">
        <v>0</v>
      </c>
      <c r="AP627" s="2">
        <v>0</v>
      </c>
    </row>
    <row r="628" spans="1:42" x14ac:dyDescent="0.25">
      <c r="A628" s="1">
        <v>45929</v>
      </c>
      <c r="B628" t="s">
        <v>47</v>
      </c>
      <c r="C628">
        <v>649163</v>
      </c>
      <c r="D628">
        <v>2019517452</v>
      </c>
      <c r="E628" t="s">
        <v>1166</v>
      </c>
      <c r="F628" t="s">
        <v>1167</v>
      </c>
      <c r="G628" t="s">
        <v>50</v>
      </c>
      <c r="H628" t="s">
        <v>495</v>
      </c>
      <c r="I628" t="s">
        <v>692</v>
      </c>
      <c r="J628" t="s">
        <v>693</v>
      </c>
      <c r="K628">
        <v>652037</v>
      </c>
      <c r="L628" t="s">
        <v>54</v>
      </c>
      <c r="M628" t="s">
        <v>73</v>
      </c>
      <c r="N628" t="s">
        <v>56</v>
      </c>
      <c r="O628" s="1">
        <v>45139</v>
      </c>
      <c r="P628" s="1">
        <v>45962</v>
      </c>
      <c r="Q628" s="2">
        <v>24.61</v>
      </c>
      <c r="R628">
        <v>1</v>
      </c>
      <c r="S628" t="s">
        <v>57</v>
      </c>
      <c r="T628" t="s">
        <v>58</v>
      </c>
      <c r="U628" s="4">
        <v>0.15</v>
      </c>
      <c r="V628" s="2">
        <v>0</v>
      </c>
      <c r="W628">
        <v>0</v>
      </c>
      <c r="X628" t="s">
        <v>59</v>
      </c>
      <c r="Y628" t="s">
        <v>60</v>
      </c>
      <c r="Z628">
        <v>0</v>
      </c>
      <c r="AA628" s="2">
        <v>0</v>
      </c>
      <c r="AB628" s="2">
        <v>0</v>
      </c>
      <c r="AC628" s="4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3.69</v>
      </c>
      <c r="AM628" s="2">
        <v>3.69</v>
      </c>
      <c r="AN628" s="2">
        <v>0</v>
      </c>
      <c r="AO628" s="2">
        <v>0</v>
      </c>
      <c r="AP628" s="2">
        <v>0</v>
      </c>
    </row>
    <row r="629" spans="1:42" x14ac:dyDescent="0.25">
      <c r="A629" s="1">
        <v>45929</v>
      </c>
      <c r="B629" t="s">
        <v>47</v>
      </c>
      <c r="C629">
        <v>649163</v>
      </c>
      <c r="D629">
        <v>2019527580</v>
      </c>
      <c r="E629" t="s">
        <v>1168</v>
      </c>
      <c r="F629" t="s">
        <v>124</v>
      </c>
      <c r="G629" t="s">
        <v>50</v>
      </c>
      <c r="H629" t="s">
        <v>114</v>
      </c>
      <c r="I629" t="s">
        <v>692</v>
      </c>
      <c r="J629" t="s">
        <v>704</v>
      </c>
      <c r="K629">
        <v>673059</v>
      </c>
      <c r="L629" t="s">
        <v>65</v>
      </c>
      <c r="M629" t="s">
        <v>115</v>
      </c>
      <c r="N629" t="s">
        <v>56</v>
      </c>
      <c r="O629" s="1">
        <v>45161</v>
      </c>
      <c r="P629" s="1">
        <v>45953</v>
      </c>
      <c r="Q629" s="2">
        <v>99.25</v>
      </c>
      <c r="R629">
        <v>1</v>
      </c>
      <c r="S629" t="s">
        <v>57</v>
      </c>
      <c r="T629" t="s">
        <v>58</v>
      </c>
      <c r="U629" s="4">
        <v>0.1</v>
      </c>
      <c r="V629" s="2">
        <v>0</v>
      </c>
      <c r="W629">
        <v>0</v>
      </c>
      <c r="X629" t="s">
        <v>59</v>
      </c>
      <c r="Y629" t="s">
        <v>60</v>
      </c>
      <c r="Z629">
        <v>0</v>
      </c>
      <c r="AA629" s="2">
        <v>0</v>
      </c>
      <c r="AB629" s="2">
        <v>0</v>
      </c>
      <c r="AC629" s="4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9.92</v>
      </c>
      <c r="AM629" s="2">
        <v>9.92</v>
      </c>
      <c r="AN629" s="2">
        <v>0</v>
      </c>
      <c r="AO629" s="2">
        <v>0</v>
      </c>
      <c r="AP629" s="2">
        <v>0</v>
      </c>
    </row>
    <row r="630" spans="1:42" x14ac:dyDescent="0.25">
      <c r="A630" s="1">
        <v>45929</v>
      </c>
      <c r="B630" t="s">
        <v>47</v>
      </c>
      <c r="C630">
        <v>649163</v>
      </c>
      <c r="D630">
        <v>2019581637</v>
      </c>
      <c r="E630" t="s">
        <v>1166</v>
      </c>
      <c r="F630" t="s">
        <v>1167</v>
      </c>
      <c r="G630" t="s">
        <v>50</v>
      </c>
      <c r="H630" t="s">
        <v>495</v>
      </c>
      <c r="I630" t="s">
        <v>692</v>
      </c>
      <c r="J630" t="s">
        <v>693</v>
      </c>
      <c r="K630">
        <v>652037</v>
      </c>
      <c r="L630" t="s">
        <v>54</v>
      </c>
      <c r="M630" t="s">
        <v>73</v>
      </c>
      <c r="N630" t="s">
        <v>56</v>
      </c>
      <c r="O630" s="1">
        <v>45141</v>
      </c>
      <c r="P630" s="1">
        <v>45964</v>
      </c>
      <c r="Q630" s="2">
        <v>24.61</v>
      </c>
      <c r="R630">
        <v>1</v>
      </c>
      <c r="S630" t="s">
        <v>57</v>
      </c>
      <c r="T630" t="s">
        <v>58</v>
      </c>
      <c r="U630" s="4">
        <v>0.15</v>
      </c>
      <c r="V630" s="2">
        <v>0</v>
      </c>
      <c r="W630">
        <v>0</v>
      </c>
      <c r="X630" t="s">
        <v>59</v>
      </c>
      <c r="Y630" t="s">
        <v>60</v>
      </c>
      <c r="Z630">
        <v>0</v>
      </c>
      <c r="AA630" s="2">
        <v>0</v>
      </c>
      <c r="AB630" s="2">
        <v>0</v>
      </c>
      <c r="AC630" s="4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3.69</v>
      </c>
      <c r="AM630" s="2">
        <v>3.69</v>
      </c>
      <c r="AN630" s="2">
        <v>0</v>
      </c>
      <c r="AO630" s="2">
        <v>0</v>
      </c>
      <c r="AP630" s="2">
        <v>0</v>
      </c>
    </row>
    <row r="631" spans="1:42" x14ac:dyDescent="0.25">
      <c r="A631" s="1">
        <v>45929</v>
      </c>
      <c r="B631" t="s">
        <v>47</v>
      </c>
      <c r="C631">
        <v>649163</v>
      </c>
      <c r="D631">
        <v>2019662568</v>
      </c>
      <c r="E631" t="s">
        <v>1169</v>
      </c>
      <c r="F631" t="s">
        <v>1170</v>
      </c>
      <c r="G631" t="s">
        <v>50</v>
      </c>
      <c r="H631" t="s">
        <v>120</v>
      </c>
      <c r="I631" t="s">
        <v>692</v>
      </c>
      <c r="J631" t="s">
        <v>701</v>
      </c>
      <c r="K631">
        <v>673059</v>
      </c>
      <c r="L631" t="s">
        <v>65</v>
      </c>
      <c r="M631" t="s">
        <v>115</v>
      </c>
      <c r="N631" t="s">
        <v>56</v>
      </c>
      <c r="O631" s="1">
        <v>45170</v>
      </c>
      <c r="P631" s="1">
        <v>45962</v>
      </c>
      <c r="Q631" s="2">
        <v>82.76</v>
      </c>
      <c r="R631">
        <v>1</v>
      </c>
      <c r="S631" t="s">
        <v>57</v>
      </c>
      <c r="T631" t="s">
        <v>58</v>
      </c>
      <c r="U631" s="4">
        <v>0.15</v>
      </c>
      <c r="V631" s="2">
        <v>0</v>
      </c>
      <c r="W631">
        <v>0</v>
      </c>
      <c r="X631" t="s">
        <v>59</v>
      </c>
      <c r="Y631" t="s">
        <v>60</v>
      </c>
      <c r="Z631">
        <v>0</v>
      </c>
      <c r="AA631" s="2">
        <v>0</v>
      </c>
      <c r="AB631" s="2">
        <v>0</v>
      </c>
      <c r="AC631" s="4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12.41</v>
      </c>
      <c r="AM631" s="2">
        <v>12.41</v>
      </c>
      <c r="AN631" s="2">
        <v>0</v>
      </c>
      <c r="AO631" s="2">
        <v>0</v>
      </c>
      <c r="AP631" s="2">
        <v>0</v>
      </c>
    </row>
    <row r="632" spans="1:42" x14ac:dyDescent="0.25">
      <c r="A632" s="1">
        <v>45929</v>
      </c>
      <c r="B632" t="s">
        <v>47</v>
      </c>
      <c r="C632">
        <v>649163</v>
      </c>
      <c r="D632">
        <v>2019690812</v>
      </c>
      <c r="E632" t="s">
        <v>141</v>
      </c>
      <c r="F632" t="s">
        <v>1171</v>
      </c>
      <c r="G632" t="s">
        <v>50</v>
      </c>
      <c r="H632" t="s">
        <v>495</v>
      </c>
      <c r="I632" t="s">
        <v>692</v>
      </c>
      <c r="J632" t="s">
        <v>693</v>
      </c>
      <c r="K632">
        <v>652037</v>
      </c>
      <c r="L632" t="s">
        <v>54</v>
      </c>
      <c r="M632" t="s">
        <v>73</v>
      </c>
      <c r="N632" t="s">
        <v>56</v>
      </c>
      <c r="O632" s="1">
        <v>45170</v>
      </c>
      <c r="P632" s="1">
        <v>45962</v>
      </c>
      <c r="Q632" s="2">
        <v>24.61</v>
      </c>
      <c r="R632">
        <v>1</v>
      </c>
      <c r="S632" t="s">
        <v>57</v>
      </c>
      <c r="T632" t="s">
        <v>58</v>
      </c>
      <c r="U632" s="4">
        <v>0.15</v>
      </c>
      <c r="V632" s="2">
        <v>0</v>
      </c>
      <c r="W632">
        <v>0</v>
      </c>
      <c r="X632" t="s">
        <v>59</v>
      </c>
      <c r="Y632" t="s">
        <v>60</v>
      </c>
      <c r="Z632">
        <v>0</v>
      </c>
      <c r="AA632" s="2">
        <v>0</v>
      </c>
      <c r="AB632" s="2">
        <v>0</v>
      </c>
      <c r="AC632" s="4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3.69</v>
      </c>
      <c r="AM632" s="2">
        <v>3.69</v>
      </c>
      <c r="AN632" s="2">
        <v>0</v>
      </c>
      <c r="AO632" s="2">
        <v>0</v>
      </c>
      <c r="AP632" s="2">
        <v>0</v>
      </c>
    </row>
    <row r="633" spans="1:42" x14ac:dyDescent="0.25">
      <c r="A633" s="1">
        <v>45929</v>
      </c>
      <c r="B633" t="s">
        <v>47</v>
      </c>
      <c r="C633">
        <v>649163</v>
      </c>
      <c r="D633">
        <v>2019827135</v>
      </c>
      <c r="E633" t="s">
        <v>1172</v>
      </c>
      <c r="F633" t="s">
        <v>215</v>
      </c>
      <c r="G633" t="s">
        <v>50</v>
      </c>
      <c r="H633" t="s">
        <v>495</v>
      </c>
      <c r="I633" t="s">
        <v>692</v>
      </c>
      <c r="J633" t="s">
        <v>693</v>
      </c>
      <c r="K633">
        <v>652037</v>
      </c>
      <c r="L633" t="s">
        <v>54</v>
      </c>
      <c r="M633" t="s">
        <v>73</v>
      </c>
      <c r="N633" t="s">
        <v>56</v>
      </c>
      <c r="O633" s="1">
        <v>45170</v>
      </c>
      <c r="P633" s="1">
        <v>45962</v>
      </c>
      <c r="Q633" s="2">
        <v>24.61</v>
      </c>
      <c r="R633">
        <v>1</v>
      </c>
      <c r="S633" t="s">
        <v>57</v>
      </c>
      <c r="T633" t="s">
        <v>58</v>
      </c>
      <c r="U633" s="4">
        <v>0.15</v>
      </c>
      <c r="V633" s="2">
        <v>0</v>
      </c>
      <c r="W633">
        <v>0</v>
      </c>
      <c r="X633" t="s">
        <v>59</v>
      </c>
      <c r="Y633" t="s">
        <v>60</v>
      </c>
      <c r="Z633">
        <v>0</v>
      </c>
      <c r="AA633" s="2">
        <v>0</v>
      </c>
      <c r="AB633" s="2">
        <v>0</v>
      </c>
      <c r="AC633" s="4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3.69</v>
      </c>
      <c r="AM633" s="2">
        <v>3.69</v>
      </c>
      <c r="AN633" s="2">
        <v>0</v>
      </c>
      <c r="AO633" s="2">
        <v>0</v>
      </c>
      <c r="AP633" s="2">
        <v>0</v>
      </c>
    </row>
    <row r="634" spans="1:42" x14ac:dyDescent="0.25">
      <c r="A634" s="1">
        <v>45929</v>
      </c>
      <c r="B634" t="s">
        <v>47</v>
      </c>
      <c r="C634">
        <v>649163</v>
      </c>
      <c r="D634">
        <v>2019843924</v>
      </c>
      <c r="E634" t="s">
        <v>1173</v>
      </c>
      <c r="F634" t="s">
        <v>633</v>
      </c>
      <c r="G634" t="s">
        <v>50</v>
      </c>
      <c r="H634" t="s">
        <v>252</v>
      </c>
      <c r="I634" t="s">
        <v>692</v>
      </c>
      <c r="J634" t="s">
        <v>701</v>
      </c>
      <c r="K634">
        <v>673059</v>
      </c>
      <c r="L634" t="s">
        <v>65</v>
      </c>
      <c r="M634" t="s">
        <v>115</v>
      </c>
      <c r="N634" t="s">
        <v>56</v>
      </c>
      <c r="O634" s="1">
        <v>45200</v>
      </c>
      <c r="P634" s="1">
        <v>45962</v>
      </c>
      <c r="Q634" s="2">
        <v>122.88</v>
      </c>
      <c r="R634">
        <v>1</v>
      </c>
      <c r="S634" t="s">
        <v>57</v>
      </c>
      <c r="T634" t="s">
        <v>58</v>
      </c>
      <c r="U634" s="4">
        <v>0.15</v>
      </c>
      <c r="V634" s="2">
        <v>0</v>
      </c>
      <c r="W634">
        <v>0</v>
      </c>
      <c r="X634" t="s">
        <v>59</v>
      </c>
      <c r="Y634" t="s">
        <v>60</v>
      </c>
      <c r="Z634">
        <v>0</v>
      </c>
      <c r="AA634" s="2">
        <v>0</v>
      </c>
      <c r="AB634" s="2">
        <v>0</v>
      </c>
      <c r="AC634" s="4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18.43</v>
      </c>
      <c r="AM634" s="2">
        <v>18.43</v>
      </c>
      <c r="AN634" s="2">
        <v>0</v>
      </c>
      <c r="AO634" s="2">
        <v>0</v>
      </c>
      <c r="AP634" s="2">
        <v>0</v>
      </c>
    </row>
    <row r="635" spans="1:42" x14ac:dyDescent="0.25">
      <c r="A635" s="1">
        <v>45929</v>
      </c>
      <c r="B635" t="s">
        <v>47</v>
      </c>
      <c r="C635">
        <v>649163</v>
      </c>
      <c r="D635">
        <v>2019984467</v>
      </c>
      <c r="E635" t="s">
        <v>1174</v>
      </c>
      <c r="F635" t="s">
        <v>1175</v>
      </c>
      <c r="G635" t="s">
        <v>50</v>
      </c>
      <c r="H635" t="s">
        <v>125</v>
      </c>
      <c r="I635" t="s">
        <v>692</v>
      </c>
      <c r="J635" t="s">
        <v>701</v>
      </c>
      <c r="K635">
        <v>673059</v>
      </c>
      <c r="L635" t="s">
        <v>65</v>
      </c>
      <c r="M635" t="s">
        <v>115</v>
      </c>
      <c r="N635" t="s">
        <v>56</v>
      </c>
      <c r="O635" s="1">
        <v>45200</v>
      </c>
      <c r="P635" s="1">
        <v>45962</v>
      </c>
      <c r="Q635" s="2">
        <v>138.38999999999999</v>
      </c>
      <c r="R635">
        <v>1</v>
      </c>
      <c r="S635" t="s">
        <v>57</v>
      </c>
      <c r="T635" t="s">
        <v>58</v>
      </c>
      <c r="U635" s="4">
        <v>0.15</v>
      </c>
      <c r="V635" s="2">
        <v>0</v>
      </c>
      <c r="W635">
        <v>0</v>
      </c>
      <c r="X635" t="s">
        <v>59</v>
      </c>
      <c r="Y635" t="s">
        <v>60</v>
      </c>
      <c r="Z635">
        <v>0</v>
      </c>
      <c r="AA635" s="2">
        <v>0</v>
      </c>
      <c r="AB635" s="2">
        <v>0</v>
      </c>
      <c r="AC635" s="4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20.76</v>
      </c>
      <c r="AM635" s="2">
        <v>20.76</v>
      </c>
      <c r="AN635" s="2">
        <v>0</v>
      </c>
      <c r="AO635" s="2">
        <v>0</v>
      </c>
      <c r="AP635" s="2">
        <v>0</v>
      </c>
    </row>
    <row r="636" spans="1:42" x14ac:dyDescent="0.25">
      <c r="A636" s="1">
        <v>45929</v>
      </c>
      <c r="B636" t="s">
        <v>47</v>
      </c>
      <c r="C636">
        <v>649163</v>
      </c>
      <c r="D636">
        <v>2020113479</v>
      </c>
      <c r="E636" t="s">
        <v>917</v>
      </c>
      <c r="F636" t="s">
        <v>738</v>
      </c>
      <c r="G636" t="s">
        <v>50</v>
      </c>
      <c r="H636" t="s">
        <v>203</v>
      </c>
      <c r="I636" t="s">
        <v>692</v>
      </c>
      <c r="J636" t="s">
        <v>693</v>
      </c>
      <c r="K636">
        <v>673059</v>
      </c>
      <c r="L636" t="s">
        <v>65</v>
      </c>
      <c r="M636" t="s">
        <v>115</v>
      </c>
      <c r="N636" t="s">
        <v>56</v>
      </c>
      <c r="O636" s="1">
        <v>45200</v>
      </c>
      <c r="P636" s="1">
        <v>45962</v>
      </c>
      <c r="Q636" s="2">
        <v>25.73</v>
      </c>
      <c r="R636">
        <v>1</v>
      </c>
      <c r="S636" t="s">
        <v>57</v>
      </c>
      <c r="T636" t="s">
        <v>58</v>
      </c>
      <c r="U636" s="4">
        <v>0.15</v>
      </c>
      <c r="V636" s="2">
        <v>0</v>
      </c>
      <c r="W636">
        <v>0</v>
      </c>
      <c r="X636" t="s">
        <v>59</v>
      </c>
      <c r="Y636" t="s">
        <v>60</v>
      </c>
      <c r="Z636">
        <v>0</v>
      </c>
      <c r="AA636" s="2">
        <v>0</v>
      </c>
      <c r="AB636" s="2">
        <v>0</v>
      </c>
      <c r="AC636" s="4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3.86</v>
      </c>
      <c r="AM636" s="2">
        <v>3.86</v>
      </c>
      <c r="AN636" s="2">
        <v>0</v>
      </c>
      <c r="AO636" s="2">
        <v>0</v>
      </c>
      <c r="AP636" s="2">
        <v>0</v>
      </c>
    </row>
    <row r="637" spans="1:42" x14ac:dyDescent="0.25">
      <c r="A637" s="1">
        <v>45929</v>
      </c>
      <c r="B637" t="s">
        <v>47</v>
      </c>
      <c r="C637">
        <v>649163</v>
      </c>
      <c r="D637">
        <v>2020160887</v>
      </c>
      <c r="E637" t="s">
        <v>1176</v>
      </c>
      <c r="F637" t="s">
        <v>844</v>
      </c>
      <c r="G637" t="s">
        <v>50</v>
      </c>
      <c r="H637" t="s">
        <v>252</v>
      </c>
      <c r="I637" t="s">
        <v>692</v>
      </c>
      <c r="J637" t="s">
        <v>701</v>
      </c>
      <c r="K637">
        <v>673059</v>
      </c>
      <c r="L637" t="s">
        <v>65</v>
      </c>
      <c r="M637" t="s">
        <v>115</v>
      </c>
      <c r="N637" t="s">
        <v>56</v>
      </c>
      <c r="O637" s="1">
        <v>45231</v>
      </c>
      <c r="P637" s="1">
        <v>45962</v>
      </c>
      <c r="Q637" s="2">
        <v>122.88</v>
      </c>
      <c r="R637">
        <v>1</v>
      </c>
      <c r="S637" t="s">
        <v>57</v>
      </c>
      <c r="T637" t="s">
        <v>58</v>
      </c>
      <c r="U637" s="4">
        <v>0.15</v>
      </c>
      <c r="V637" s="2">
        <v>0</v>
      </c>
      <c r="W637">
        <v>0</v>
      </c>
      <c r="X637" t="s">
        <v>59</v>
      </c>
      <c r="Y637" t="s">
        <v>60</v>
      </c>
      <c r="Z637">
        <v>0</v>
      </c>
      <c r="AA637" s="2">
        <v>0</v>
      </c>
      <c r="AB637" s="2">
        <v>0</v>
      </c>
      <c r="AC637" s="4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18.43</v>
      </c>
      <c r="AM637" s="2">
        <v>18.43</v>
      </c>
      <c r="AN637" s="2">
        <v>0</v>
      </c>
      <c r="AO637" s="2">
        <v>0</v>
      </c>
      <c r="AP637" s="2">
        <v>0</v>
      </c>
    </row>
    <row r="638" spans="1:42" x14ac:dyDescent="0.25">
      <c r="A638" s="1">
        <v>45929</v>
      </c>
      <c r="B638" t="s">
        <v>47</v>
      </c>
      <c r="C638">
        <v>649163</v>
      </c>
      <c r="D638">
        <v>2020262361</v>
      </c>
      <c r="E638" t="s">
        <v>110</v>
      </c>
      <c r="F638" t="s">
        <v>111</v>
      </c>
      <c r="G638" t="s">
        <v>50</v>
      </c>
      <c r="H638" t="s">
        <v>51</v>
      </c>
      <c r="I638" t="s">
        <v>692</v>
      </c>
      <c r="J638" t="s">
        <v>693</v>
      </c>
      <c r="K638">
        <v>652037</v>
      </c>
      <c r="L638" t="s">
        <v>54</v>
      </c>
      <c r="M638" t="s">
        <v>73</v>
      </c>
      <c r="N638" t="s">
        <v>56</v>
      </c>
      <c r="O638" s="1">
        <v>45200</v>
      </c>
      <c r="P638" s="1">
        <v>45962</v>
      </c>
      <c r="Q638" s="2">
        <v>59.8</v>
      </c>
      <c r="R638">
        <v>1</v>
      </c>
      <c r="S638" t="s">
        <v>57</v>
      </c>
      <c r="T638" t="s">
        <v>58</v>
      </c>
      <c r="U638" s="4">
        <v>0.15</v>
      </c>
      <c r="V638" s="2">
        <v>0</v>
      </c>
      <c r="W638">
        <v>0</v>
      </c>
      <c r="X638" t="s">
        <v>59</v>
      </c>
      <c r="Y638" t="s">
        <v>60</v>
      </c>
      <c r="Z638">
        <v>0</v>
      </c>
      <c r="AA638" s="2">
        <v>0</v>
      </c>
      <c r="AB638" s="2">
        <v>0</v>
      </c>
      <c r="AC638" s="4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8.9700000000000006</v>
      </c>
      <c r="AM638" s="2">
        <v>8.9700000000000006</v>
      </c>
      <c r="AN638" s="2">
        <v>0</v>
      </c>
      <c r="AO638" s="2">
        <v>0</v>
      </c>
      <c r="AP638" s="2">
        <v>0</v>
      </c>
    </row>
    <row r="639" spans="1:42" x14ac:dyDescent="0.25">
      <c r="A639" s="1">
        <v>45929</v>
      </c>
      <c r="B639" t="s">
        <v>47</v>
      </c>
      <c r="C639">
        <v>649163</v>
      </c>
      <c r="D639">
        <v>2020393564</v>
      </c>
      <c r="E639" t="s">
        <v>112</v>
      </c>
      <c r="F639" t="s">
        <v>113</v>
      </c>
      <c r="G639" t="s">
        <v>50</v>
      </c>
      <c r="H639" t="s">
        <v>114</v>
      </c>
      <c r="I639" t="s">
        <v>692</v>
      </c>
      <c r="J639" t="s">
        <v>693</v>
      </c>
      <c r="K639">
        <v>673059</v>
      </c>
      <c r="L639" t="s">
        <v>65</v>
      </c>
      <c r="M639" t="s">
        <v>115</v>
      </c>
      <c r="N639" t="s">
        <v>56</v>
      </c>
      <c r="O639" s="1">
        <v>45231</v>
      </c>
      <c r="P639" s="1">
        <v>45962</v>
      </c>
      <c r="Q639" s="2">
        <v>42.88</v>
      </c>
      <c r="R639">
        <v>1</v>
      </c>
      <c r="S639" t="s">
        <v>57</v>
      </c>
      <c r="T639" t="s">
        <v>58</v>
      </c>
      <c r="U639" s="4">
        <v>0.15</v>
      </c>
      <c r="V639" s="2">
        <v>0</v>
      </c>
      <c r="W639">
        <v>0</v>
      </c>
      <c r="X639" t="s">
        <v>59</v>
      </c>
      <c r="Y639" t="s">
        <v>60</v>
      </c>
      <c r="Z639">
        <v>0</v>
      </c>
      <c r="AA639" s="2">
        <v>0</v>
      </c>
      <c r="AB639" s="2">
        <v>0</v>
      </c>
      <c r="AC639" s="4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6.43</v>
      </c>
      <c r="AM639" s="2">
        <v>6.43</v>
      </c>
      <c r="AN639" s="2">
        <v>0</v>
      </c>
      <c r="AO639" s="2">
        <v>0</v>
      </c>
      <c r="AP639" s="2">
        <v>0</v>
      </c>
    </row>
    <row r="640" spans="1:42" x14ac:dyDescent="0.25">
      <c r="A640" s="1">
        <v>45929</v>
      </c>
      <c r="B640" t="s">
        <v>47</v>
      </c>
      <c r="C640">
        <v>649163</v>
      </c>
      <c r="D640">
        <v>2020428894</v>
      </c>
      <c r="E640" t="s">
        <v>1177</v>
      </c>
      <c r="F640" t="s">
        <v>605</v>
      </c>
      <c r="G640" t="s">
        <v>50</v>
      </c>
      <c r="H640" t="s">
        <v>572</v>
      </c>
      <c r="I640" t="s">
        <v>692</v>
      </c>
      <c r="J640" t="s">
        <v>704</v>
      </c>
      <c r="K640">
        <v>651818</v>
      </c>
      <c r="L640" t="s">
        <v>387</v>
      </c>
      <c r="M640" t="s">
        <v>342</v>
      </c>
      <c r="N640" t="s">
        <v>56</v>
      </c>
      <c r="O640" s="1">
        <v>45231</v>
      </c>
      <c r="P640" s="1">
        <v>45962</v>
      </c>
      <c r="Q640" s="2">
        <v>99.25</v>
      </c>
      <c r="R640">
        <v>1</v>
      </c>
      <c r="S640" t="s">
        <v>57</v>
      </c>
      <c r="T640" t="s">
        <v>58</v>
      </c>
      <c r="U640" s="4">
        <v>0.1</v>
      </c>
      <c r="V640" s="2">
        <v>0</v>
      </c>
      <c r="W640">
        <v>0</v>
      </c>
      <c r="X640" t="s">
        <v>59</v>
      </c>
      <c r="Y640" t="s">
        <v>60</v>
      </c>
      <c r="Z640">
        <v>0</v>
      </c>
      <c r="AA640" s="2">
        <v>0</v>
      </c>
      <c r="AB640" s="2">
        <v>0</v>
      </c>
      <c r="AC640" s="4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9.92</v>
      </c>
      <c r="AM640" s="2">
        <v>9.92</v>
      </c>
      <c r="AN640" s="2">
        <v>0</v>
      </c>
      <c r="AO640" s="2">
        <v>0</v>
      </c>
      <c r="AP640" s="2">
        <v>0</v>
      </c>
    </row>
    <row r="641" spans="1:42" x14ac:dyDescent="0.25">
      <c r="A641" s="1">
        <v>45929</v>
      </c>
      <c r="B641" t="s">
        <v>47</v>
      </c>
      <c r="C641">
        <v>649163</v>
      </c>
      <c r="D641">
        <v>2020625083</v>
      </c>
      <c r="E641" t="s">
        <v>1178</v>
      </c>
      <c r="F641" t="s">
        <v>1179</v>
      </c>
      <c r="G641" t="s">
        <v>50</v>
      </c>
      <c r="H641" t="s">
        <v>252</v>
      </c>
      <c r="I641" t="s">
        <v>692</v>
      </c>
      <c r="J641" t="s">
        <v>701</v>
      </c>
      <c r="K641">
        <v>673059</v>
      </c>
      <c r="L641" t="s">
        <v>65</v>
      </c>
      <c r="M641" t="s">
        <v>115</v>
      </c>
      <c r="N641" t="s">
        <v>56</v>
      </c>
      <c r="O641" s="1">
        <v>45292</v>
      </c>
      <c r="P641" s="1">
        <v>45962</v>
      </c>
      <c r="Q641" s="2">
        <v>44</v>
      </c>
      <c r="R641">
        <v>1</v>
      </c>
      <c r="S641" t="s">
        <v>57</v>
      </c>
      <c r="T641" t="s">
        <v>58</v>
      </c>
      <c r="U641" s="4">
        <v>0.15</v>
      </c>
      <c r="V641" s="2">
        <v>0</v>
      </c>
      <c r="W641">
        <v>0</v>
      </c>
      <c r="X641" t="s">
        <v>59</v>
      </c>
      <c r="Y641" t="s">
        <v>60</v>
      </c>
      <c r="Z641">
        <v>0</v>
      </c>
      <c r="AA641" s="2">
        <v>0</v>
      </c>
      <c r="AB641" s="2">
        <v>0</v>
      </c>
      <c r="AC641" s="4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6.6</v>
      </c>
      <c r="AM641" s="2">
        <v>6.6</v>
      </c>
      <c r="AN641" s="2">
        <v>0</v>
      </c>
      <c r="AO641" s="2">
        <v>0</v>
      </c>
      <c r="AP641" s="2">
        <v>0</v>
      </c>
    </row>
    <row r="642" spans="1:42" x14ac:dyDescent="0.25">
      <c r="A642" s="1">
        <v>45929</v>
      </c>
      <c r="B642" t="s">
        <v>47</v>
      </c>
      <c r="C642">
        <v>649163</v>
      </c>
      <c r="D642">
        <v>2020630240</v>
      </c>
      <c r="E642" t="s">
        <v>1180</v>
      </c>
      <c r="F642" t="s">
        <v>1181</v>
      </c>
      <c r="G642" t="s">
        <v>50</v>
      </c>
      <c r="H642" t="s">
        <v>589</v>
      </c>
      <c r="I642" t="s">
        <v>692</v>
      </c>
      <c r="J642" t="s">
        <v>704</v>
      </c>
      <c r="K642">
        <v>651818</v>
      </c>
      <c r="L642" t="s">
        <v>387</v>
      </c>
      <c r="M642" t="s">
        <v>342</v>
      </c>
      <c r="N642" t="s">
        <v>56</v>
      </c>
      <c r="O642" s="1">
        <v>45261</v>
      </c>
      <c r="P642" s="1">
        <v>45962</v>
      </c>
      <c r="Q642" s="2">
        <v>21.83</v>
      </c>
      <c r="R642">
        <v>1</v>
      </c>
      <c r="S642" t="s">
        <v>57</v>
      </c>
      <c r="T642" t="s">
        <v>58</v>
      </c>
      <c r="U642" s="4">
        <v>0.1</v>
      </c>
      <c r="V642" s="2">
        <v>0</v>
      </c>
      <c r="W642">
        <v>0</v>
      </c>
      <c r="X642" t="s">
        <v>59</v>
      </c>
      <c r="Y642" t="s">
        <v>60</v>
      </c>
      <c r="Z642">
        <v>0</v>
      </c>
      <c r="AA642" s="2">
        <v>0</v>
      </c>
      <c r="AB642" s="2">
        <v>0</v>
      </c>
      <c r="AC642" s="4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2.1800000000000002</v>
      </c>
      <c r="AM642" s="2">
        <v>2.1800000000000002</v>
      </c>
      <c r="AN642" s="2">
        <v>0</v>
      </c>
      <c r="AO642" s="2">
        <v>0</v>
      </c>
      <c r="AP642" s="2">
        <v>0</v>
      </c>
    </row>
    <row r="643" spans="1:42" x14ac:dyDescent="0.25">
      <c r="A643" s="1">
        <v>45929</v>
      </c>
      <c r="B643" t="s">
        <v>47</v>
      </c>
      <c r="C643">
        <v>649163</v>
      </c>
      <c r="D643">
        <v>2020631291</v>
      </c>
      <c r="E643" t="s">
        <v>1182</v>
      </c>
      <c r="F643" t="s">
        <v>1183</v>
      </c>
      <c r="G643" t="s">
        <v>50</v>
      </c>
      <c r="H643" t="s">
        <v>228</v>
      </c>
      <c r="I643" t="s">
        <v>692</v>
      </c>
      <c r="J643" t="s">
        <v>701</v>
      </c>
      <c r="K643">
        <v>673059</v>
      </c>
      <c r="L643" t="s">
        <v>65</v>
      </c>
      <c r="M643" t="s">
        <v>115</v>
      </c>
      <c r="N643" t="s">
        <v>56</v>
      </c>
      <c r="O643" s="1">
        <v>45261</v>
      </c>
      <c r="P643" s="1">
        <v>45962</v>
      </c>
      <c r="Q643" s="2">
        <v>60.25</v>
      </c>
      <c r="R643">
        <v>1</v>
      </c>
      <c r="S643" t="s">
        <v>57</v>
      </c>
      <c r="T643" t="s">
        <v>58</v>
      </c>
      <c r="U643" s="4">
        <v>0.15</v>
      </c>
      <c r="V643" s="2">
        <v>0</v>
      </c>
      <c r="W643">
        <v>0</v>
      </c>
      <c r="X643" t="s">
        <v>59</v>
      </c>
      <c r="Y643" t="s">
        <v>60</v>
      </c>
      <c r="Z643">
        <v>0</v>
      </c>
      <c r="AA643" s="2">
        <v>0</v>
      </c>
      <c r="AB643" s="2">
        <v>0</v>
      </c>
      <c r="AC643" s="4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9.0399999999999991</v>
      </c>
      <c r="AM643" s="2">
        <v>9.0399999999999991</v>
      </c>
      <c r="AN643" s="2">
        <v>0</v>
      </c>
      <c r="AO643" s="2">
        <v>0</v>
      </c>
      <c r="AP643" s="2">
        <v>0</v>
      </c>
    </row>
    <row r="644" spans="1:42" x14ac:dyDescent="0.25">
      <c r="A644" s="1">
        <v>45929</v>
      </c>
      <c r="B644" t="s">
        <v>47</v>
      </c>
      <c r="C644">
        <v>649163</v>
      </c>
      <c r="D644">
        <v>2020631292</v>
      </c>
      <c r="E644" t="s">
        <v>1182</v>
      </c>
      <c r="F644" t="s">
        <v>1183</v>
      </c>
      <c r="G644" t="s">
        <v>50</v>
      </c>
      <c r="H644" t="s">
        <v>228</v>
      </c>
      <c r="I644" t="s">
        <v>692</v>
      </c>
      <c r="J644" t="s">
        <v>693</v>
      </c>
      <c r="K644">
        <v>673059</v>
      </c>
      <c r="L644" t="s">
        <v>65</v>
      </c>
      <c r="M644" t="s">
        <v>115</v>
      </c>
      <c r="N644" t="s">
        <v>56</v>
      </c>
      <c r="O644" s="1">
        <v>45261</v>
      </c>
      <c r="P644" s="1">
        <v>45962</v>
      </c>
      <c r="Q644" s="2">
        <v>25.73</v>
      </c>
      <c r="R644">
        <v>1</v>
      </c>
      <c r="S644" t="s">
        <v>57</v>
      </c>
      <c r="T644" t="s">
        <v>58</v>
      </c>
      <c r="U644" s="4">
        <v>0.15</v>
      </c>
      <c r="V644" s="2">
        <v>0</v>
      </c>
      <c r="W644">
        <v>0</v>
      </c>
      <c r="X644" t="s">
        <v>59</v>
      </c>
      <c r="Y644" t="s">
        <v>60</v>
      </c>
      <c r="Z644">
        <v>0</v>
      </c>
      <c r="AA644" s="2">
        <v>0</v>
      </c>
      <c r="AB644" s="2">
        <v>0</v>
      </c>
      <c r="AC644" s="4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3.86</v>
      </c>
      <c r="AM644" s="2">
        <v>3.86</v>
      </c>
      <c r="AN644" s="2">
        <v>0</v>
      </c>
      <c r="AO644" s="2">
        <v>0</v>
      </c>
      <c r="AP644" s="2">
        <v>0</v>
      </c>
    </row>
    <row r="645" spans="1:42" x14ac:dyDescent="0.25">
      <c r="A645" s="1">
        <v>45929</v>
      </c>
      <c r="B645" t="s">
        <v>47</v>
      </c>
      <c r="C645">
        <v>649163</v>
      </c>
      <c r="D645">
        <v>2020636489</v>
      </c>
      <c r="E645" t="s">
        <v>1184</v>
      </c>
      <c r="F645" t="s">
        <v>466</v>
      </c>
      <c r="G645" t="s">
        <v>50</v>
      </c>
      <c r="H645" t="s">
        <v>203</v>
      </c>
      <c r="I645" t="s">
        <v>692</v>
      </c>
      <c r="J645" t="s">
        <v>704</v>
      </c>
      <c r="K645">
        <v>651818</v>
      </c>
      <c r="L645" t="s">
        <v>387</v>
      </c>
      <c r="M645" t="s">
        <v>342</v>
      </c>
      <c r="N645" t="s">
        <v>56</v>
      </c>
      <c r="O645" s="1">
        <v>45261</v>
      </c>
      <c r="P645" s="1">
        <v>45962</v>
      </c>
      <c r="Q645" s="2">
        <v>99.25</v>
      </c>
      <c r="R645">
        <v>1</v>
      </c>
      <c r="S645" t="s">
        <v>57</v>
      </c>
      <c r="T645" t="s">
        <v>58</v>
      </c>
      <c r="U645" s="4">
        <v>0.1</v>
      </c>
      <c r="V645" s="2">
        <v>0</v>
      </c>
      <c r="W645">
        <v>0</v>
      </c>
      <c r="X645" t="s">
        <v>59</v>
      </c>
      <c r="Y645" t="s">
        <v>60</v>
      </c>
      <c r="Z645">
        <v>0</v>
      </c>
      <c r="AA645" s="2">
        <v>0</v>
      </c>
      <c r="AB645" s="2">
        <v>0</v>
      </c>
      <c r="AC645" s="4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9.92</v>
      </c>
      <c r="AM645" s="2">
        <v>9.92</v>
      </c>
      <c r="AN645" s="2">
        <v>0</v>
      </c>
      <c r="AO645" s="2">
        <v>0</v>
      </c>
      <c r="AP645" s="2">
        <v>0</v>
      </c>
    </row>
    <row r="646" spans="1:42" x14ac:dyDescent="0.25">
      <c r="A646" s="1">
        <v>45929</v>
      </c>
      <c r="B646" t="s">
        <v>47</v>
      </c>
      <c r="C646">
        <v>649163</v>
      </c>
      <c r="D646">
        <v>2020642766</v>
      </c>
      <c r="E646" t="s">
        <v>1185</v>
      </c>
      <c r="F646" t="s">
        <v>771</v>
      </c>
      <c r="G646" t="s">
        <v>50</v>
      </c>
      <c r="H646" t="s">
        <v>572</v>
      </c>
      <c r="I646" t="s">
        <v>692</v>
      </c>
      <c r="J646" t="s">
        <v>704</v>
      </c>
      <c r="K646">
        <v>651818</v>
      </c>
      <c r="L646" t="s">
        <v>387</v>
      </c>
      <c r="M646" t="s">
        <v>342</v>
      </c>
      <c r="N646" t="s">
        <v>56</v>
      </c>
      <c r="O646" s="1">
        <v>45261</v>
      </c>
      <c r="P646" s="1">
        <v>45962</v>
      </c>
      <c r="Q646" s="2">
        <v>99.25</v>
      </c>
      <c r="R646">
        <v>1</v>
      </c>
      <c r="S646" t="s">
        <v>57</v>
      </c>
      <c r="T646" t="s">
        <v>58</v>
      </c>
      <c r="U646" s="4">
        <v>0.1</v>
      </c>
      <c r="V646" s="2">
        <v>0</v>
      </c>
      <c r="W646">
        <v>0</v>
      </c>
      <c r="X646" t="s">
        <v>59</v>
      </c>
      <c r="Y646" t="s">
        <v>60</v>
      </c>
      <c r="Z646">
        <v>0</v>
      </c>
      <c r="AA646" s="2">
        <v>0</v>
      </c>
      <c r="AB646" s="2">
        <v>0</v>
      </c>
      <c r="AC646" s="4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9.92</v>
      </c>
      <c r="AM646" s="2">
        <v>9.92</v>
      </c>
      <c r="AN646" s="2">
        <v>0</v>
      </c>
      <c r="AO646" s="2">
        <v>0</v>
      </c>
      <c r="AP646" s="2">
        <v>0</v>
      </c>
    </row>
    <row r="647" spans="1:42" x14ac:dyDescent="0.25">
      <c r="A647" s="1">
        <v>45929</v>
      </c>
      <c r="B647" t="s">
        <v>47</v>
      </c>
      <c r="C647">
        <v>649163</v>
      </c>
      <c r="D647">
        <v>2020671549</v>
      </c>
      <c r="E647" t="s">
        <v>1186</v>
      </c>
      <c r="F647" t="s">
        <v>68</v>
      </c>
      <c r="G647" t="s">
        <v>50</v>
      </c>
      <c r="H647" t="s">
        <v>51</v>
      </c>
      <c r="I647" t="s">
        <v>692</v>
      </c>
      <c r="J647" t="s">
        <v>693</v>
      </c>
      <c r="K647">
        <v>651818</v>
      </c>
      <c r="L647" t="s">
        <v>387</v>
      </c>
      <c r="M647" t="s">
        <v>342</v>
      </c>
      <c r="N647" t="s">
        <v>56</v>
      </c>
      <c r="O647" s="1">
        <v>45261</v>
      </c>
      <c r="P647" s="1">
        <v>45962</v>
      </c>
      <c r="Q647" s="2">
        <v>25.73</v>
      </c>
      <c r="R647">
        <v>1</v>
      </c>
      <c r="S647" t="s">
        <v>57</v>
      </c>
      <c r="T647" t="s">
        <v>58</v>
      </c>
      <c r="U647" s="4">
        <v>0.15</v>
      </c>
      <c r="V647" s="2">
        <v>0</v>
      </c>
      <c r="W647">
        <v>0</v>
      </c>
      <c r="X647" t="s">
        <v>59</v>
      </c>
      <c r="Y647" t="s">
        <v>60</v>
      </c>
      <c r="Z647">
        <v>0</v>
      </c>
      <c r="AA647" s="2">
        <v>0</v>
      </c>
      <c r="AB647" s="2">
        <v>0</v>
      </c>
      <c r="AC647" s="4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3.86</v>
      </c>
      <c r="AM647" s="2">
        <v>3.86</v>
      </c>
      <c r="AN647" s="2">
        <v>0</v>
      </c>
      <c r="AO647" s="2">
        <v>0</v>
      </c>
      <c r="AP647" s="2">
        <v>0</v>
      </c>
    </row>
    <row r="648" spans="1:42" x14ac:dyDescent="0.25">
      <c r="A648" s="1">
        <v>45929</v>
      </c>
      <c r="B648" t="s">
        <v>47</v>
      </c>
      <c r="C648">
        <v>649163</v>
      </c>
      <c r="D648">
        <v>2020671551</v>
      </c>
      <c r="E648" t="s">
        <v>1186</v>
      </c>
      <c r="F648" t="s">
        <v>68</v>
      </c>
      <c r="G648" t="s">
        <v>50</v>
      </c>
      <c r="H648" t="s">
        <v>51</v>
      </c>
      <c r="I648" t="s">
        <v>692</v>
      </c>
      <c r="J648" t="s">
        <v>704</v>
      </c>
      <c r="K648">
        <v>651818</v>
      </c>
      <c r="L648" t="s">
        <v>387</v>
      </c>
      <c r="M648" t="s">
        <v>342</v>
      </c>
      <c r="N648" t="s">
        <v>56</v>
      </c>
      <c r="O648" s="1">
        <v>45261</v>
      </c>
      <c r="P648" s="1">
        <v>45962</v>
      </c>
      <c r="Q648" s="2">
        <v>21.83</v>
      </c>
      <c r="R648">
        <v>1</v>
      </c>
      <c r="S648" t="s">
        <v>57</v>
      </c>
      <c r="T648" t="s">
        <v>58</v>
      </c>
      <c r="U648" s="4">
        <v>0.1</v>
      </c>
      <c r="V648" s="2">
        <v>0</v>
      </c>
      <c r="W648">
        <v>0</v>
      </c>
      <c r="X648" t="s">
        <v>59</v>
      </c>
      <c r="Y648" t="s">
        <v>60</v>
      </c>
      <c r="Z648">
        <v>0</v>
      </c>
      <c r="AA648" s="2">
        <v>0</v>
      </c>
      <c r="AB648" s="2">
        <v>0</v>
      </c>
      <c r="AC648" s="4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2.1800000000000002</v>
      </c>
      <c r="AM648" s="2">
        <v>2.1800000000000002</v>
      </c>
      <c r="AN648" s="2">
        <v>0</v>
      </c>
      <c r="AO648" s="2">
        <v>0</v>
      </c>
      <c r="AP648" s="2">
        <v>0</v>
      </c>
    </row>
    <row r="649" spans="1:42" x14ac:dyDescent="0.25">
      <c r="A649" s="1">
        <v>45929</v>
      </c>
      <c r="B649" t="s">
        <v>47</v>
      </c>
      <c r="C649">
        <v>649163</v>
      </c>
      <c r="D649">
        <v>2020674008</v>
      </c>
      <c r="E649" t="s">
        <v>921</v>
      </c>
      <c r="F649" t="s">
        <v>922</v>
      </c>
      <c r="G649" t="s">
        <v>50</v>
      </c>
      <c r="H649" t="s">
        <v>228</v>
      </c>
      <c r="I649" t="s">
        <v>692</v>
      </c>
      <c r="J649" t="s">
        <v>701</v>
      </c>
      <c r="K649">
        <v>673059</v>
      </c>
      <c r="L649" t="s">
        <v>65</v>
      </c>
      <c r="M649" t="s">
        <v>115</v>
      </c>
      <c r="N649" t="s">
        <v>56</v>
      </c>
      <c r="O649" s="1">
        <v>45292</v>
      </c>
      <c r="P649" s="1">
        <v>45962</v>
      </c>
      <c r="Q649" s="2">
        <v>94.95</v>
      </c>
      <c r="R649">
        <v>1</v>
      </c>
      <c r="S649" t="s">
        <v>57</v>
      </c>
      <c r="T649" t="s">
        <v>58</v>
      </c>
      <c r="U649" s="4">
        <v>0.15</v>
      </c>
      <c r="V649" s="2">
        <v>0</v>
      </c>
      <c r="W649">
        <v>0</v>
      </c>
      <c r="X649" t="s">
        <v>59</v>
      </c>
      <c r="Y649" t="s">
        <v>60</v>
      </c>
      <c r="Z649">
        <v>0</v>
      </c>
      <c r="AA649" s="2">
        <v>0</v>
      </c>
      <c r="AB649" s="2">
        <v>0</v>
      </c>
      <c r="AC649" s="4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14.24</v>
      </c>
      <c r="AM649" s="2">
        <v>14.24</v>
      </c>
      <c r="AN649" s="2">
        <v>0</v>
      </c>
      <c r="AO649" s="2">
        <v>0</v>
      </c>
      <c r="AP649" s="2">
        <v>0</v>
      </c>
    </row>
    <row r="650" spans="1:42" x14ac:dyDescent="0.25">
      <c r="A650" s="1">
        <v>45929</v>
      </c>
      <c r="B650" t="s">
        <v>47</v>
      </c>
      <c r="C650">
        <v>649163</v>
      </c>
      <c r="D650">
        <v>2020674009</v>
      </c>
      <c r="E650" t="s">
        <v>921</v>
      </c>
      <c r="F650" t="s">
        <v>922</v>
      </c>
      <c r="G650" t="s">
        <v>50</v>
      </c>
      <c r="H650" t="s">
        <v>228</v>
      </c>
      <c r="I650" t="s">
        <v>692</v>
      </c>
      <c r="J650" t="s">
        <v>693</v>
      </c>
      <c r="K650">
        <v>673059</v>
      </c>
      <c r="L650" t="s">
        <v>65</v>
      </c>
      <c r="M650" t="s">
        <v>115</v>
      </c>
      <c r="N650" t="s">
        <v>56</v>
      </c>
      <c r="O650" s="1">
        <v>45292</v>
      </c>
      <c r="P650" s="1">
        <v>45962</v>
      </c>
      <c r="Q650" s="2">
        <v>25.73</v>
      </c>
      <c r="R650">
        <v>1</v>
      </c>
      <c r="S650" t="s">
        <v>57</v>
      </c>
      <c r="T650" t="s">
        <v>58</v>
      </c>
      <c r="U650" s="4">
        <v>0.15</v>
      </c>
      <c r="V650" s="2">
        <v>0</v>
      </c>
      <c r="W650">
        <v>0</v>
      </c>
      <c r="X650" t="s">
        <v>59</v>
      </c>
      <c r="Y650" t="s">
        <v>60</v>
      </c>
      <c r="Z650">
        <v>0</v>
      </c>
      <c r="AA650" s="2">
        <v>0</v>
      </c>
      <c r="AB650" s="2">
        <v>0</v>
      </c>
      <c r="AC650" s="4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3.86</v>
      </c>
      <c r="AM650" s="2">
        <v>3.86</v>
      </c>
      <c r="AN650" s="2">
        <v>0</v>
      </c>
      <c r="AO650" s="2">
        <v>0</v>
      </c>
      <c r="AP650" s="2">
        <v>0</v>
      </c>
    </row>
    <row r="651" spans="1:42" x14ac:dyDescent="0.25">
      <c r="A651" s="1">
        <v>45929</v>
      </c>
      <c r="B651" t="s">
        <v>47</v>
      </c>
      <c r="C651">
        <v>649163</v>
      </c>
      <c r="D651">
        <v>2020676351</v>
      </c>
      <c r="E651" t="s">
        <v>923</v>
      </c>
      <c r="F651" t="s">
        <v>109</v>
      </c>
      <c r="G651" t="s">
        <v>50</v>
      </c>
      <c r="H651" t="s">
        <v>164</v>
      </c>
      <c r="I651" t="s">
        <v>692</v>
      </c>
      <c r="J651" t="s">
        <v>701</v>
      </c>
      <c r="K651">
        <v>673059</v>
      </c>
      <c r="L651" t="s">
        <v>65</v>
      </c>
      <c r="M651" t="s">
        <v>115</v>
      </c>
      <c r="N651" t="s">
        <v>56</v>
      </c>
      <c r="O651" s="1">
        <v>45292</v>
      </c>
      <c r="P651" s="1">
        <v>45962</v>
      </c>
      <c r="Q651" s="2">
        <v>34.83</v>
      </c>
      <c r="R651">
        <v>1</v>
      </c>
      <c r="S651" t="s">
        <v>57</v>
      </c>
      <c r="T651" t="s">
        <v>58</v>
      </c>
      <c r="U651" s="4">
        <v>0.15</v>
      </c>
      <c r="V651" s="2">
        <v>0</v>
      </c>
      <c r="W651">
        <v>0</v>
      </c>
      <c r="X651" t="s">
        <v>59</v>
      </c>
      <c r="Y651" t="s">
        <v>60</v>
      </c>
      <c r="Z651">
        <v>0</v>
      </c>
      <c r="AA651" s="2">
        <v>0</v>
      </c>
      <c r="AB651" s="2">
        <v>0</v>
      </c>
      <c r="AC651" s="4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5.22</v>
      </c>
      <c r="AM651" s="2">
        <v>5.22</v>
      </c>
      <c r="AN651" s="2">
        <v>0</v>
      </c>
      <c r="AO651" s="2">
        <v>0</v>
      </c>
      <c r="AP651" s="2">
        <v>0</v>
      </c>
    </row>
    <row r="652" spans="1:42" x14ac:dyDescent="0.25">
      <c r="A652" s="1">
        <v>45929</v>
      </c>
      <c r="B652" t="s">
        <v>47</v>
      </c>
      <c r="C652">
        <v>649163</v>
      </c>
      <c r="D652">
        <v>2020679615</v>
      </c>
      <c r="E652" t="s">
        <v>1187</v>
      </c>
      <c r="F652" t="s">
        <v>370</v>
      </c>
      <c r="G652" t="s">
        <v>50</v>
      </c>
      <c r="H652" t="s">
        <v>228</v>
      </c>
      <c r="I652" t="s">
        <v>692</v>
      </c>
      <c r="J652" t="s">
        <v>701</v>
      </c>
      <c r="K652">
        <v>673059</v>
      </c>
      <c r="L652" t="s">
        <v>65</v>
      </c>
      <c r="M652" t="s">
        <v>115</v>
      </c>
      <c r="N652" t="s">
        <v>56</v>
      </c>
      <c r="O652" s="1">
        <v>45292</v>
      </c>
      <c r="P652" s="1">
        <v>45962</v>
      </c>
      <c r="Q652" s="2">
        <v>22</v>
      </c>
      <c r="R652">
        <v>1</v>
      </c>
      <c r="S652" t="s">
        <v>57</v>
      </c>
      <c r="T652" t="s">
        <v>58</v>
      </c>
      <c r="U652" s="4">
        <v>0.15</v>
      </c>
      <c r="V652" s="2">
        <v>0</v>
      </c>
      <c r="W652">
        <v>0</v>
      </c>
      <c r="X652" t="s">
        <v>59</v>
      </c>
      <c r="Y652" t="s">
        <v>60</v>
      </c>
      <c r="Z652">
        <v>0</v>
      </c>
      <c r="AA652" s="2">
        <v>0</v>
      </c>
      <c r="AB652" s="2">
        <v>0</v>
      </c>
      <c r="AC652" s="4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3.3</v>
      </c>
      <c r="AM652" s="2">
        <v>3.3</v>
      </c>
      <c r="AN652" s="2">
        <v>0</v>
      </c>
      <c r="AO652" s="2">
        <v>0</v>
      </c>
      <c r="AP652" s="2">
        <v>0</v>
      </c>
    </row>
    <row r="653" spans="1:42" x14ac:dyDescent="0.25">
      <c r="A653" s="1">
        <v>45929</v>
      </c>
      <c r="B653" t="s">
        <v>47</v>
      </c>
      <c r="C653">
        <v>649163</v>
      </c>
      <c r="D653">
        <v>2020683779</v>
      </c>
      <c r="E653" t="s">
        <v>924</v>
      </c>
      <c r="F653" t="s">
        <v>925</v>
      </c>
      <c r="G653" t="s">
        <v>50</v>
      </c>
      <c r="H653" t="s">
        <v>125</v>
      </c>
      <c r="I653" t="s">
        <v>692</v>
      </c>
      <c r="J653" t="s">
        <v>701</v>
      </c>
      <c r="K653">
        <v>673059</v>
      </c>
      <c r="L653" t="s">
        <v>65</v>
      </c>
      <c r="M653" t="s">
        <v>115</v>
      </c>
      <c r="N653" t="s">
        <v>56</v>
      </c>
      <c r="O653" s="1">
        <v>45292</v>
      </c>
      <c r="P653" s="1">
        <v>45962</v>
      </c>
      <c r="Q653" s="2">
        <v>57.27</v>
      </c>
      <c r="R653">
        <v>1</v>
      </c>
      <c r="S653" t="s">
        <v>57</v>
      </c>
      <c r="T653" t="s">
        <v>58</v>
      </c>
      <c r="U653" s="4">
        <v>0.15</v>
      </c>
      <c r="V653" s="2">
        <v>0</v>
      </c>
      <c r="W653">
        <v>0</v>
      </c>
      <c r="X653" t="s">
        <v>59</v>
      </c>
      <c r="Y653" t="s">
        <v>60</v>
      </c>
      <c r="Z653">
        <v>0</v>
      </c>
      <c r="AA653" s="2">
        <v>0</v>
      </c>
      <c r="AB653" s="2">
        <v>0</v>
      </c>
      <c r="AC653" s="4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8.59</v>
      </c>
      <c r="AM653" s="2">
        <v>8.59</v>
      </c>
      <c r="AN653" s="2">
        <v>0</v>
      </c>
      <c r="AO653" s="2">
        <v>0</v>
      </c>
      <c r="AP653" s="2">
        <v>0</v>
      </c>
    </row>
    <row r="654" spans="1:42" x14ac:dyDescent="0.25">
      <c r="A654" s="1">
        <v>45929</v>
      </c>
      <c r="B654" t="s">
        <v>47</v>
      </c>
      <c r="C654">
        <v>649163</v>
      </c>
      <c r="D654">
        <v>2020689312</v>
      </c>
      <c r="E654" t="s">
        <v>1188</v>
      </c>
      <c r="F654" t="s">
        <v>266</v>
      </c>
      <c r="G654" t="s">
        <v>50</v>
      </c>
      <c r="H654" t="s">
        <v>252</v>
      </c>
      <c r="I654" t="s">
        <v>692</v>
      </c>
      <c r="J654" t="s">
        <v>701</v>
      </c>
      <c r="K654">
        <v>673059</v>
      </c>
      <c r="L654" t="s">
        <v>65</v>
      </c>
      <c r="M654" t="s">
        <v>115</v>
      </c>
      <c r="N654" t="s">
        <v>56</v>
      </c>
      <c r="O654" s="1">
        <v>45292</v>
      </c>
      <c r="P654" s="1">
        <v>45962</v>
      </c>
      <c r="Q654" s="2">
        <v>122.88</v>
      </c>
      <c r="R654">
        <v>1</v>
      </c>
      <c r="S654" t="s">
        <v>57</v>
      </c>
      <c r="T654" t="s">
        <v>58</v>
      </c>
      <c r="U654" s="4">
        <v>0.15</v>
      </c>
      <c r="V654" s="2">
        <v>0</v>
      </c>
      <c r="W654">
        <v>0</v>
      </c>
      <c r="X654" t="s">
        <v>59</v>
      </c>
      <c r="Y654" t="s">
        <v>60</v>
      </c>
      <c r="Z654">
        <v>0</v>
      </c>
      <c r="AA654" s="2">
        <v>0</v>
      </c>
      <c r="AB654" s="2">
        <v>0</v>
      </c>
      <c r="AC654" s="4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18.43</v>
      </c>
      <c r="AM654" s="2">
        <v>18.43</v>
      </c>
      <c r="AN654" s="2">
        <v>0</v>
      </c>
      <c r="AO654" s="2">
        <v>0</v>
      </c>
      <c r="AP654" s="2">
        <v>0</v>
      </c>
    </row>
    <row r="655" spans="1:42" x14ac:dyDescent="0.25">
      <c r="A655" s="1">
        <v>45929</v>
      </c>
      <c r="B655" t="s">
        <v>47</v>
      </c>
      <c r="C655">
        <v>649163</v>
      </c>
      <c r="D655">
        <v>2020697086</v>
      </c>
      <c r="E655" t="s">
        <v>937</v>
      </c>
      <c r="F655" t="s">
        <v>584</v>
      </c>
      <c r="G655" t="s">
        <v>50</v>
      </c>
      <c r="H655" t="s">
        <v>896</v>
      </c>
      <c r="I655" t="s">
        <v>692</v>
      </c>
      <c r="J655" t="s">
        <v>701</v>
      </c>
      <c r="K655">
        <v>649164</v>
      </c>
      <c r="L655" t="s">
        <v>69</v>
      </c>
      <c r="M655" t="s">
        <v>70</v>
      </c>
      <c r="N655" t="s">
        <v>56</v>
      </c>
      <c r="O655" s="1">
        <v>45261</v>
      </c>
      <c r="P655" s="1">
        <v>45962</v>
      </c>
      <c r="Q655" s="2">
        <v>52.36</v>
      </c>
      <c r="R655">
        <v>1</v>
      </c>
      <c r="S655" t="s">
        <v>57</v>
      </c>
      <c r="T655" t="s">
        <v>58</v>
      </c>
      <c r="U655" s="4">
        <v>0.15</v>
      </c>
      <c r="V655" s="2">
        <v>0</v>
      </c>
      <c r="W655">
        <v>0</v>
      </c>
      <c r="X655" t="s">
        <v>59</v>
      </c>
      <c r="Y655" t="s">
        <v>60</v>
      </c>
      <c r="Z655">
        <v>0</v>
      </c>
      <c r="AA655" s="2">
        <v>0</v>
      </c>
      <c r="AB655" s="2">
        <v>0</v>
      </c>
      <c r="AC655" s="4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7.85</v>
      </c>
      <c r="AM655" s="2">
        <v>7.85</v>
      </c>
      <c r="AN655" s="2">
        <v>0</v>
      </c>
      <c r="AO655" s="2">
        <v>0</v>
      </c>
      <c r="AP655" s="2">
        <v>0</v>
      </c>
    </row>
    <row r="656" spans="1:42" x14ac:dyDescent="0.25">
      <c r="A656" s="1">
        <v>45929</v>
      </c>
      <c r="B656" t="s">
        <v>47</v>
      </c>
      <c r="C656">
        <v>649163</v>
      </c>
      <c r="D656">
        <v>2020706449</v>
      </c>
      <c r="E656" t="s">
        <v>118</v>
      </c>
      <c r="F656" t="s">
        <v>119</v>
      </c>
      <c r="G656" t="s">
        <v>50</v>
      </c>
      <c r="H656" t="s">
        <v>120</v>
      </c>
      <c r="I656" t="s">
        <v>692</v>
      </c>
      <c r="J656" t="s">
        <v>701</v>
      </c>
      <c r="K656">
        <v>673059</v>
      </c>
      <c r="L656" t="s">
        <v>65</v>
      </c>
      <c r="M656" t="s">
        <v>115</v>
      </c>
      <c r="N656" t="s">
        <v>56</v>
      </c>
      <c r="O656" s="1">
        <v>45261</v>
      </c>
      <c r="P656" s="1">
        <v>45962</v>
      </c>
      <c r="Q656" s="2">
        <v>26.32</v>
      </c>
      <c r="R656">
        <v>1</v>
      </c>
      <c r="S656" t="s">
        <v>57</v>
      </c>
      <c r="T656" t="s">
        <v>58</v>
      </c>
      <c r="U656" s="4">
        <v>0.15</v>
      </c>
      <c r="V656" s="2">
        <v>0</v>
      </c>
      <c r="W656">
        <v>0</v>
      </c>
      <c r="X656" t="s">
        <v>59</v>
      </c>
      <c r="Y656" t="s">
        <v>60</v>
      </c>
      <c r="Z656">
        <v>0</v>
      </c>
      <c r="AA656" s="2">
        <v>0</v>
      </c>
      <c r="AB656" s="2">
        <v>0</v>
      </c>
      <c r="AC656" s="4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3.95</v>
      </c>
      <c r="AM656" s="2">
        <v>3.95</v>
      </c>
      <c r="AN656" s="2">
        <v>0</v>
      </c>
      <c r="AO656" s="2">
        <v>0</v>
      </c>
      <c r="AP656" s="2">
        <v>0</v>
      </c>
    </row>
    <row r="657" spans="1:42" x14ac:dyDescent="0.25">
      <c r="A657" s="1">
        <v>45929</v>
      </c>
      <c r="B657" t="s">
        <v>47</v>
      </c>
      <c r="C657">
        <v>649163</v>
      </c>
      <c r="D657">
        <v>2020712621</v>
      </c>
      <c r="E657" t="s">
        <v>926</v>
      </c>
      <c r="F657" t="s">
        <v>927</v>
      </c>
      <c r="G657" t="s">
        <v>50</v>
      </c>
      <c r="H657" t="s">
        <v>125</v>
      </c>
      <c r="I657" t="s">
        <v>692</v>
      </c>
      <c r="J657" t="s">
        <v>701</v>
      </c>
      <c r="K657">
        <v>673059</v>
      </c>
      <c r="L657" t="s">
        <v>65</v>
      </c>
      <c r="M657" t="s">
        <v>115</v>
      </c>
      <c r="N657" t="s">
        <v>56</v>
      </c>
      <c r="O657" s="1">
        <v>45292</v>
      </c>
      <c r="P657" s="1">
        <v>45962</v>
      </c>
      <c r="Q657" s="2">
        <v>94.01</v>
      </c>
      <c r="R657">
        <v>1</v>
      </c>
      <c r="S657" t="s">
        <v>57</v>
      </c>
      <c r="T657" t="s">
        <v>58</v>
      </c>
      <c r="U657" s="4">
        <v>0.15</v>
      </c>
      <c r="V657" s="2">
        <v>0</v>
      </c>
      <c r="W657">
        <v>0</v>
      </c>
      <c r="X657" t="s">
        <v>59</v>
      </c>
      <c r="Y657" t="s">
        <v>60</v>
      </c>
      <c r="Z657">
        <v>0</v>
      </c>
      <c r="AA657" s="2">
        <v>0</v>
      </c>
      <c r="AB657" s="2">
        <v>0</v>
      </c>
      <c r="AC657" s="4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14.1</v>
      </c>
      <c r="AM657" s="2">
        <v>14.1</v>
      </c>
      <c r="AN657" s="2">
        <v>0</v>
      </c>
      <c r="AO657" s="2">
        <v>0</v>
      </c>
      <c r="AP657" s="2">
        <v>0</v>
      </c>
    </row>
    <row r="658" spans="1:42" x14ac:dyDescent="0.25">
      <c r="A658" s="1">
        <v>45929</v>
      </c>
      <c r="B658" t="s">
        <v>47</v>
      </c>
      <c r="C658">
        <v>649163</v>
      </c>
      <c r="D658">
        <v>2020730557</v>
      </c>
      <c r="E658" t="s">
        <v>524</v>
      </c>
      <c r="F658" t="s">
        <v>801</v>
      </c>
      <c r="G658" t="s">
        <v>50</v>
      </c>
      <c r="H658" t="s">
        <v>63</v>
      </c>
      <c r="I658" t="s">
        <v>692</v>
      </c>
      <c r="J658" t="s">
        <v>701</v>
      </c>
      <c r="K658">
        <v>673059</v>
      </c>
      <c r="L658" t="s">
        <v>65</v>
      </c>
      <c r="M658" t="s">
        <v>115</v>
      </c>
      <c r="N658" t="s">
        <v>56</v>
      </c>
      <c r="O658" s="1">
        <v>45292</v>
      </c>
      <c r="P658" s="1">
        <v>45962</v>
      </c>
      <c r="Q658" s="2">
        <v>26.82</v>
      </c>
      <c r="R658">
        <v>1</v>
      </c>
      <c r="S658" t="s">
        <v>57</v>
      </c>
      <c r="T658" t="s">
        <v>58</v>
      </c>
      <c r="U658" s="4">
        <v>0.15</v>
      </c>
      <c r="V658" s="2">
        <v>0</v>
      </c>
      <c r="W658">
        <v>0</v>
      </c>
      <c r="X658" t="s">
        <v>59</v>
      </c>
      <c r="Y658" t="s">
        <v>60</v>
      </c>
      <c r="Z658">
        <v>0</v>
      </c>
      <c r="AA658" s="2">
        <v>0</v>
      </c>
      <c r="AB658" s="2">
        <v>0</v>
      </c>
      <c r="AC658" s="4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4.0199999999999996</v>
      </c>
      <c r="AM658" s="2">
        <v>4.0199999999999996</v>
      </c>
      <c r="AN658" s="2">
        <v>0</v>
      </c>
      <c r="AO658" s="2">
        <v>0</v>
      </c>
      <c r="AP658" s="2">
        <v>0</v>
      </c>
    </row>
    <row r="659" spans="1:42" x14ac:dyDescent="0.25">
      <c r="A659" s="1">
        <v>45929</v>
      </c>
      <c r="B659" t="s">
        <v>47</v>
      </c>
      <c r="C659">
        <v>649163</v>
      </c>
      <c r="D659">
        <v>2020757023</v>
      </c>
      <c r="E659" t="s">
        <v>928</v>
      </c>
      <c r="F659" t="s">
        <v>187</v>
      </c>
      <c r="G659" t="s">
        <v>50</v>
      </c>
      <c r="H659" t="s">
        <v>164</v>
      </c>
      <c r="I659" t="s">
        <v>692</v>
      </c>
      <c r="J659" t="s">
        <v>693</v>
      </c>
      <c r="K659">
        <v>673059</v>
      </c>
      <c r="L659" t="s">
        <v>65</v>
      </c>
      <c r="M659" t="s">
        <v>115</v>
      </c>
      <c r="N659" t="s">
        <v>56</v>
      </c>
      <c r="O659" s="1">
        <v>45292</v>
      </c>
      <c r="P659" s="1">
        <v>45962</v>
      </c>
      <c r="Q659" s="2">
        <v>16.73</v>
      </c>
      <c r="R659">
        <v>1</v>
      </c>
      <c r="S659" t="s">
        <v>57</v>
      </c>
      <c r="T659" t="s">
        <v>58</v>
      </c>
      <c r="U659" s="4">
        <v>0.15</v>
      </c>
      <c r="V659" s="2">
        <v>0</v>
      </c>
      <c r="W659">
        <v>0</v>
      </c>
      <c r="X659" t="s">
        <v>59</v>
      </c>
      <c r="Y659" t="s">
        <v>60</v>
      </c>
      <c r="Z659">
        <v>0</v>
      </c>
      <c r="AA659" s="2">
        <v>0</v>
      </c>
      <c r="AB659" s="2">
        <v>0</v>
      </c>
      <c r="AC659" s="4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2.5099999999999998</v>
      </c>
      <c r="AM659" s="2">
        <v>2.5099999999999998</v>
      </c>
      <c r="AN659" s="2">
        <v>0</v>
      </c>
      <c r="AO659" s="2">
        <v>0</v>
      </c>
      <c r="AP659" s="2">
        <v>0</v>
      </c>
    </row>
    <row r="660" spans="1:42" x14ac:dyDescent="0.25">
      <c r="A660" s="1">
        <v>45929</v>
      </c>
      <c r="B660" t="s">
        <v>47</v>
      </c>
      <c r="C660">
        <v>649163</v>
      </c>
      <c r="D660">
        <v>2020765220</v>
      </c>
      <c r="E660" t="s">
        <v>1189</v>
      </c>
      <c r="F660" t="s">
        <v>489</v>
      </c>
      <c r="G660" t="s">
        <v>50</v>
      </c>
      <c r="H660" t="s">
        <v>63</v>
      </c>
      <c r="I660" t="s">
        <v>692</v>
      </c>
      <c r="J660" t="s">
        <v>701</v>
      </c>
      <c r="K660">
        <v>673059</v>
      </c>
      <c r="L660" t="s">
        <v>65</v>
      </c>
      <c r="M660" t="s">
        <v>115</v>
      </c>
      <c r="N660" t="s">
        <v>56</v>
      </c>
      <c r="O660" s="1">
        <v>45292</v>
      </c>
      <c r="P660" s="1">
        <v>45962</v>
      </c>
      <c r="Q660" s="2">
        <v>30.93</v>
      </c>
      <c r="R660">
        <v>1</v>
      </c>
      <c r="S660" t="s">
        <v>57</v>
      </c>
      <c r="T660" t="s">
        <v>58</v>
      </c>
      <c r="U660" s="4">
        <v>0.15</v>
      </c>
      <c r="V660" s="2">
        <v>0</v>
      </c>
      <c r="W660">
        <v>0</v>
      </c>
      <c r="X660" t="s">
        <v>59</v>
      </c>
      <c r="Y660" t="s">
        <v>60</v>
      </c>
      <c r="Z660">
        <v>0</v>
      </c>
      <c r="AA660" s="2">
        <v>0</v>
      </c>
      <c r="AB660" s="2">
        <v>0</v>
      </c>
      <c r="AC660" s="4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4.6399999999999997</v>
      </c>
      <c r="AM660" s="2">
        <v>4.6399999999999997</v>
      </c>
      <c r="AN660" s="2">
        <v>0</v>
      </c>
      <c r="AO660" s="2">
        <v>0</v>
      </c>
      <c r="AP660" s="2">
        <v>0</v>
      </c>
    </row>
    <row r="661" spans="1:42" x14ac:dyDescent="0.25">
      <c r="A661" s="1">
        <v>45929</v>
      </c>
      <c r="B661" t="s">
        <v>47</v>
      </c>
      <c r="C661">
        <v>649163</v>
      </c>
      <c r="D661">
        <v>2020770494</v>
      </c>
      <c r="E661" t="s">
        <v>1190</v>
      </c>
      <c r="F661" t="s">
        <v>1191</v>
      </c>
      <c r="G661" t="s">
        <v>50</v>
      </c>
      <c r="H661" t="s">
        <v>278</v>
      </c>
      <c r="I661" t="s">
        <v>692</v>
      </c>
      <c r="J661" t="s">
        <v>701</v>
      </c>
      <c r="K661">
        <v>673059</v>
      </c>
      <c r="L661" t="s">
        <v>65</v>
      </c>
      <c r="M661" t="s">
        <v>115</v>
      </c>
      <c r="N661" t="s">
        <v>56</v>
      </c>
      <c r="O661" s="1">
        <v>45261</v>
      </c>
      <c r="P661" s="1">
        <v>45962</v>
      </c>
      <c r="Q661" s="2">
        <v>85.36</v>
      </c>
      <c r="R661">
        <v>1</v>
      </c>
      <c r="S661" t="s">
        <v>57</v>
      </c>
      <c r="T661" t="s">
        <v>58</v>
      </c>
      <c r="U661" s="4">
        <v>0.15</v>
      </c>
      <c r="V661" s="2">
        <v>0</v>
      </c>
      <c r="W661">
        <v>0</v>
      </c>
      <c r="X661" t="s">
        <v>59</v>
      </c>
      <c r="Y661" t="s">
        <v>60</v>
      </c>
      <c r="Z661">
        <v>0</v>
      </c>
      <c r="AA661" s="2">
        <v>0</v>
      </c>
      <c r="AB661" s="2">
        <v>0</v>
      </c>
      <c r="AC661" s="4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12.8</v>
      </c>
      <c r="AM661" s="2">
        <v>12.8</v>
      </c>
      <c r="AN661" s="2">
        <v>0</v>
      </c>
      <c r="AO661" s="2">
        <v>0</v>
      </c>
      <c r="AP661" s="2">
        <v>0</v>
      </c>
    </row>
    <row r="662" spans="1:42" x14ac:dyDescent="0.25">
      <c r="A662" s="1">
        <v>45929</v>
      </c>
      <c r="B662" t="s">
        <v>47</v>
      </c>
      <c r="C662">
        <v>649163</v>
      </c>
      <c r="D662">
        <v>2020778080</v>
      </c>
      <c r="E662" t="s">
        <v>1192</v>
      </c>
      <c r="F662" t="s">
        <v>142</v>
      </c>
      <c r="G662" t="s">
        <v>50</v>
      </c>
      <c r="H662" t="s">
        <v>203</v>
      </c>
      <c r="I662" t="s">
        <v>692</v>
      </c>
      <c r="J662" t="s">
        <v>704</v>
      </c>
      <c r="K662">
        <v>651818</v>
      </c>
      <c r="L662" t="s">
        <v>387</v>
      </c>
      <c r="M662" t="s">
        <v>342</v>
      </c>
      <c r="N662" t="s">
        <v>56</v>
      </c>
      <c r="O662" s="1">
        <v>45261</v>
      </c>
      <c r="P662" s="1">
        <v>45962</v>
      </c>
      <c r="Q662" s="2">
        <v>22.88</v>
      </c>
      <c r="R662">
        <v>1</v>
      </c>
      <c r="S662" t="s">
        <v>57</v>
      </c>
      <c r="T662" t="s">
        <v>58</v>
      </c>
      <c r="U662" s="4">
        <v>0.1</v>
      </c>
      <c r="V662" s="2">
        <v>0</v>
      </c>
      <c r="W662">
        <v>0</v>
      </c>
      <c r="X662" t="s">
        <v>59</v>
      </c>
      <c r="Y662" t="s">
        <v>60</v>
      </c>
      <c r="Z662">
        <v>0</v>
      </c>
      <c r="AA662" s="2">
        <v>0</v>
      </c>
      <c r="AB662" s="2">
        <v>0</v>
      </c>
      <c r="AC662" s="4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2.29</v>
      </c>
      <c r="AM662" s="2">
        <v>2.29</v>
      </c>
      <c r="AN662" s="2">
        <v>0</v>
      </c>
      <c r="AO662" s="2">
        <v>0</v>
      </c>
      <c r="AP662" s="2">
        <v>0</v>
      </c>
    </row>
    <row r="663" spans="1:42" x14ac:dyDescent="0.25">
      <c r="A663" s="1">
        <v>45929</v>
      </c>
      <c r="B663" t="s">
        <v>47</v>
      </c>
      <c r="C663">
        <v>649163</v>
      </c>
      <c r="D663">
        <v>2020794848</v>
      </c>
      <c r="E663" t="s">
        <v>1193</v>
      </c>
      <c r="F663" t="s">
        <v>1089</v>
      </c>
      <c r="G663" t="s">
        <v>50</v>
      </c>
      <c r="H663" t="s">
        <v>425</v>
      </c>
      <c r="I663" t="s">
        <v>692</v>
      </c>
      <c r="J663" t="s">
        <v>701</v>
      </c>
      <c r="K663">
        <v>673059</v>
      </c>
      <c r="L663" t="s">
        <v>65</v>
      </c>
      <c r="M663" t="s">
        <v>115</v>
      </c>
      <c r="N663" t="s">
        <v>56</v>
      </c>
      <c r="O663" s="1">
        <v>45292</v>
      </c>
      <c r="P663" s="1">
        <v>45962</v>
      </c>
      <c r="Q663" s="2">
        <v>98</v>
      </c>
      <c r="R663">
        <v>1</v>
      </c>
      <c r="S663" t="s">
        <v>57</v>
      </c>
      <c r="T663" t="s">
        <v>58</v>
      </c>
      <c r="U663" s="4">
        <v>0.15</v>
      </c>
      <c r="V663" s="2">
        <v>0</v>
      </c>
      <c r="W663">
        <v>0</v>
      </c>
      <c r="X663" t="s">
        <v>59</v>
      </c>
      <c r="Y663" t="s">
        <v>60</v>
      </c>
      <c r="Z663">
        <v>0</v>
      </c>
      <c r="AA663" s="2">
        <v>0</v>
      </c>
      <c r="AB663" s="2">
        <v>0</v>
      </c>
      <c r="AC663" s="4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14.7</v>
      </c>
      <c r="AM663" s="2">
        <v>14.7</v>
      </c>
      <c r="AN663" s="2">
        <v>0</v>
      </c>
      <c r="AO663" s="2">
        <v>0</v>
      </c>
      <c r="AP663" s="2">
        <v>0</v>
      </c>
    </row>
    <row r="664" spans="1:42" x14ac:dyDescent="0.25">
      <c r="A664" s="1">
        <v>45929</v>
      </c>
      <c r="B664" t="s">
        <v>47</v>
      </c>
      <c r="C664">
        <v>649163</v>
      </c>
      <c r="D664">
        <v>2020802952</v>
      </c>
      <c r="E664" t="s">
        <v>930</v>
      </c>
      <c r="F664" t="s">
        <v>443</v>
      </c>
      <c r="G664" t="s">
        <v>50</v>
      </c>
      <c r="H664" t="s">
        <v>125</v>
      </c>
      <c r="I664" t="s">
        <v>692</v>
      </c>
      <c r="J664" t="s">
        <v>693</v>
      </c>
      <c r="K664">
        <v>649793</v>
      </c>
      <c r="L664" t="s">
        <v>65</v>
      </c>
      <c r="M664" t="s">
        <v>66</v>
      </c>
      <c r="N664" t="s">
        <v>56</v>
      </c>
      <c r="O664" s="1">
        <v>45292</v>
      </c>
      <c r="P664" s="1">
        <v>45962</v>
      </c>
      <c r="Q664" s="2">
        <v>25.73</v>
      </c>
      <c r="R664">
        <v>1</v>
      </c>
      <c r="S664" t="s">
        <v>57</v>
      </c>
      <c r="T664" t="s">
        <v>58</v>
      </c>
      <c r="U664" s="4">
        <v>0.15</v>
      </c>
      <c r="V664" s="2">
        <v>0</v>
      </c>
      <c r="W664">
        <v>0</v>
      </c>
      <c r="X664" t="s">
        <v>59</v>
      </c>
      <c r="Y664" t="s">
        <v>60</v>
      </c>
      <c r="Z664">
        <v>0</v>
      </c>
      <c r="AA664" s="2">
        <v>0</v>
      </c>
      <c r="AB664" s="2">
        <v>0</v>
      </c>
      <c r="AC664" s="4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3.86</v>
      </c>
      <c r="AM664" s="2">
        <v>3.86</v>
      </c>
      <c r="AN664" s="2">
        <v>0</v>
      </c>
      <c r="AO664" s="2">
        <v>0</v>
      </c>
      <c r="AP664" s="2">
        <v>0</v>
      </c>
    </row>
    <row r="665" spans="1:42" x14ac:dyDescent="0.25">
      <c r="A665" s="1">
        <v>45929</v>
      </c>
      <c r="B665" t="s">
        <v>47</v>
      </c>
      <c r="C665">
        <v>649163</v>
      </c>
      <c r="D665">
        <v>2020823015</v>
      </c>
      <c r="E665" t="s">
        <v>931</v>
      </c>
      <c r="F665" t="s">
        <v>738</v>
      </c>
      <c r="G665" t="s">
        <v>50</v>
      </c>
      <c r="H665" t="s">
        <v>125</v>
      </c>
      <c r="I665" t="s">
        <v>692</v>
      </c>
      <c r="J665" t="s">
        <v>701</v>
      </c>
      <c r="K665">
        <v>673059</v>
      </c>
      <c r="L665" t="s">
        <v>65</v>
      </c>
      <c r="M665" t="s">
        <v>115</v>
      </c>
      <c r="N665" t="s">
        <v>56</v>
      </c>
      <c r="O665" s="1">
        <v>45292</v>
      </c>
      <c r="P665" s="1">
        <v>45962</v>
      </c>
      <c r="Q665" s="2">
        <v>83.79</v>
      </c>
      <c r="R665">
        <v>1</v>
      </c>
      <c r="S665" t="s">
        <v>57</v>
      </c>
      <c r="T665" t="s">
        <v>58</v>
      </c>
      <c r="U665" s="4">
        <v>0.15</v>
      </c>
      <c r="V665" s="2">
        <v>0</v>
      </c>
      <c r="W665">
        <v>0</v>
      </c>
      <c r="X665" t="s">
        <v>59</v>
      </c>
      <c r="Y665" t="s">
        <v>60</v>
      </c>
      <c r="Z665">
        <v>0</v>
      </c>
      <c r="AA665" s="2">
        <v>0</v>
      </c>
      <c r="AB665" s="2">
        <v>0</v>
      </c>
      <c r="AC665" s="4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12.57</v>
      </c>
      <c r="AM665" s="2">
        <v>12.57</v>
      </c>
      <c r="AN665" s="2">
        <v>0</v>
      </c>
      <c r="AO665" s="2">
        <v>0</v>
      </c>
      <c r="AP665" s="2">
        <v>0</v>
      </c>
    </row>
    <row r="666" spans="1:42" x14ac:dyDescent="0.25">
      <c r="A666" s="1">
        <v>45929</v>
      </c>
      <c r="B666" t="s">
        <v>47</v>
      </c>
      <c r="C666">
        <v>649163</v>
      </c>
      <c r="D666">
        <v>2020841071</v>
      </c>
      <c r="E666" t="s">
        <v>883</v>
      </c>
      <c r="F666" t="s">
        <v>114</v>
      </c>
      <c r="G666" t="s">
        <v>50</v>
      </c>
      <c r="H666" t="s">
        <v>278</v>
      </c>
      <c r="I666" t="s">
        <v>692</v>
      </c>
      <c r="J666" t="s">
        <v>701</v>
      </c>
      <c r="K666">
        <v>673059</v>
      </c>
      <c r="L666" t="s">
        <v>65</v>
      </c>
      <c r="M666" t="s">
        <v>115</v>
      </c>
      <c r="N666" t="s">
        <v>56</v>
      </c>
      <c r="O666" s="1">
        <v>45292</v>
      </c>
      <c r="P666" s="1">
        <v>45962</v>
      </c>
      <c r="Q666" s="2">
        <v>50.65</v>
      </c>
      <c r="R666">
        <v>1</v>
      </c>
      <c r="S666" t="s">
        <v>57</v>
      </c>
      <c r="T666" t="s">
        <v>58</v>
      </c>
      <c r="U666" s="4">
        <v>0.15</v>
      </c>
      <c r="V666" s="2">
        <v>0</v>
      </c>
      <c r="W666">
        <v>0</v>
      </c>
      <c r="X666" t="s">
        <v>59</v>
      </c>
      <c r="Y666" t="s">
        <v>60</v>
      </c>
      <c r="Z666">
        <v>0</v>
      </c>
      <c r="AA666" s="2">
        <v>0</v>
      </c>
      <c r="AB666" s="2">
        <v>0</v>
      </c>
      <c r="AC666" s="4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7.6</v>
      </c>
      <c r="AM666" s="2">
        <v>7.6</v>
      </c>
      <c r="AN666" s="2">
        <v>0</v>
      </c>
      <c r="AO666" s="2">
        <v>0</v>
      </c>
      <c r="AP666" s="2">
        <v>0</v>
      </c>
    </row>
    <row r="667" spans="1:42" x14ac:dyDescent="0.25">
      <c r="A667" s="1">
        <v>45929</v>
      </c>
      <c r="B667" t="s">
        <v>47</v>
      </c>
      <c r="C667">
        <v>649163</v>
      </c>
      <c r="D667">
        <v>2020851320</v>
      </c>
      <c r="E667" t="s">
        <v>1194</v>
      </c>
      <c r="F667" t="s">
        <v>166</v>
      </c>
      <c r="G667" t="s">
        <v>50</v>
      </c>
      <c r="H667" t="s">
        <v>51</v>
      </c>
      <c r="I667" t="s">
        <v>692</v>
      </c>
      <c r="J667" t="s">
        <v>704</v>
      </c>
      <c r="K667">
        <v>651818</v>
      </c>
      <c r="L667" t="s">
        <v>387</v>
      </c>
      <c r="M667" t="s">
        <v>342</v>
      </c>
      <c r="N667" t="s">
        <v>56</v>
      </c>
      <c r="O667" s="1">
        <v>45296</v>
      </c>
      <c r="P667" s="1">
        <v>45966</v>
      </c>
      <c r="Q667" s="2">
        <v>163.25</v>
      </c>
      <c r="R667">
        <v>1</v>
      </c>
      <c r="S667" t="s">
        <v>57</v>
      </c>
      <c r="T667" t="s">
        <v>58</v>
      </c>
      <c r="U667" s="4">
        <v>0.1</v>
      </c>
      <c r="V667" s="2">
        <v>0</v>
      </c>
      <c r="W667">
        <v>0</v>
      </c>
      <c r="X667" t="s">
        <v>59</v>
      </c>
      <c r="Y667" t="s">
        <v>60</v>
      </c>
      <c r="Z667">
        <v>0</v>
      </c>
      <c r="AA667" s="2">
        <v>0</v>
      </c>
      <c r="AB667" s="2">
        <v>0</v>
      </c>
      <c r="AC667" s="4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16.32</v>
      </c>
      <c r="AM667" s="2">
        <v>16.32</v>
      </c>
      <c r="AN667" s="2">
        <v>0</v>
      </c>
      <c r="AO667" s="2">
        <v>0</v>
      </c>
      <c r="AP667" s="2">
        <v>0</v>
      </c>
    </row>
    <row r="668" spans="1:42" x14ac:dyDescent="0.25">
      <c r="A668" s="1">
        <v>45929</v>
      </c>
      <c r="B668" t="s">
        <v>47</v>
      </c>
      <c r="C668">
        <v>649163</v>
      </c>
      <c r="D668">
        <v>2020859693</v>
      </c>
      <c r="E668" t="s">
        <v>1195</v>
      </c>
      <c r="F668" t="s">
        <v>1196</v>
      </c>
      <c r="G668" t="s">
        <v>50</v>
      </c>
      <c r="H668" t="s">
        <v>125</v>
      </c>
      <c r="I668" t="s">
        <v>692</v>
      </c>
      <c r="J668" t="s">
        <v>693</v>
      </c>
      <c r="K668">
        <v>673059</v>
      </c>
      <c r="L668" t="s">
        <v>65</v>
      </c>
      <c r="M668" t="s">
        <v>115</v>
      </c>
      <c r="N668" t="s">
        <v>56</v>
      </c>
      <c r="O668" s="1">
        <v>45261</v>
      </c>
      <c r="P668" s="1">
        <v>45962</v>
      </c>
      <c r="Q668" s="2">
        <v>25.73</v>
      </c>
      <c r="R668">
        <v>1</v>
      </c>
      <c r="S668" t="s">
        <v>57</v>
      </c>
      <c r="T668" t="s">
        <v>58</v>
      </c>
      <c r="U668" s="4">
        <v>0.15</v>
      </c>
      <c r="V668" s="2">
        <v>0</v>
      </c>
      <c r="W668">
        <v>0</v>
      </c>
      <c r="X668" t="s">
        <v>59</v>
      </c>
      <c r="Y668" t="s">
        <v>60</v>
      </c>
      <c r="Z668">
        <v>0</v>
      </c>
      <c r="AA668" s="2">
        <v>0</v>
      </c>
      <c r="AB668" s="2">
        <v>0</v>
      </c>
      <c r="AC668" s="4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3.86</v>
      </c>
      <c r="AM668" s="2">
        <v>3.86</v>
      </c>
      <c r="AN668" s="2">
        <v>0</v>
      </c>
      <c r="AO668" s="2">
        <v>0</v>
      </c>
      <c r="AP668" s="2">
        <v>0</v>
      </c>
    </row>
    <row r="669" spans="1:42" x14ac:dyDescent="0.25">
      <c r="A669" s="1">
        <v>45929</v>
      </c>
      <c r="B669" t="s">
        <v>47</v>
      </c>
      <c r="C669">
        <v>649163</v>
      </c>
      <c r="D669">
        <v>2020859694</v>
      </c>
      <c r="E669" t="s">
        <v>1195</v>
      </c>
      <c r="F669" t="s">
        <v>1196</v>
      </c>
      <c r="G669" t="s">
        <v>50</v>
      </c>
      <c r="H669" t="s">
        <v>125</v>
      </c>
      <c r="I669" t="s">
        <v>692</v>
      </c>
      <c r="J669" t="s">
        <v>701</v>
      </c>
      <c r="K669">
        <v>673059</v>
      </c>
      <c r="L669" t="s">
        <v>65</v>
      </c>
      <c r="M669" t="s">
        <v>115</v>
      </c>
      <c r="N669" t="s">
        <v>56</v>
      </c>
      <c r="O669" s="1">
        <v>45261</v>
      </c>
      <c r="P669" s="1">
        <v>45962</v>
      </c>
      <c r="Q669" s="2">
        <v>57.27</v>
      </c>
      <c r="R669">
        <v>1</v>
      </c>
      <c r="S669" t="s">
        <v>57</v>
      </c>
      <c r="T669" t="s">
        <v>58</v>
      </c>
      <c r="U669" s="4">
        <v>0.15</v>
      </c>
      <c r="V669" s="2">
        <v>0</v>
      </c>
      <c r="W669">
        <v>0</v>
      </c>
      <c r="X669" t="s">
        <v>59</v>
      </c>
      <c r="Y669" t="s">
        <v>60</v>
      </c>
      <c r="Z669">
        <v>0</v>
      </c>
      <c r="AA669" s="2">
        <v>0</v>
      </c>
      <c r="AB669" s="2">
        <v>0</v>
      </c>
      <c r="AC669" s="4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8.59</v>
      </c>
      <c r="AM669" s="2">
        <v>8.59</v>
      </c>
      <c r="AN669" s="2">
        <v>0</v>
      </c>
      <c r="AO669" s="2">
        <v>0</v>
      </c>
      <c r="AP669" s="2">
        <v>0</v>
      </c>
    </row>
    <row r="670" spans="1:42" x14ac:dyDescent="0.25">
      <c r="A670" s="1">
        <v>45929</v>
      </c>
      <c r="B670" t="s">
        <v>47</v>
      </c>
      <c r="C670">
        <v>649163</v>
      </c>
      <c r="D670">
        <v>2020864292</v>
      </c>
      <c r="E670" t="s">
        <v>1197</v>
      </c>
      <c r="F670" t="s">
        <v>97</v>
      </c>
      <c r="G670" t="s">
        <v>50</v>
      </c>
      <c r="H670" t="s">
        <v>63</v>
      </c>
      <c r="I670" t="s">
        <v>692</v>
      </c>
      <c r="J670" t="s">
        <v>701</v>
      </c>
      <c r="K670">
        <v>673059</v>
      </c>
      <c r="L670" t="s">
        <v>65</v>
      </c>
      <c r="M670" t="s">
        <v>115</v>
      </c>
      <c r="N670" t="s">
        <v>56</v>
      </c>
      <c r="O670" s="1">
        <v>45292</v>
      </c>
      <c r="P670" s="1">
        <v>45962</v>
      </c>
      <c r="Q670" s="2">
        <v>26.82</v>
      </c>
      <c r="R670">
        <v>1</v>
      </c>
      <c r="S670" t="s">
        <v>57</v>
      </c>
      <c r="T670" t="s">
        <v>58</v>
      </c>
      <c r="U670" s="4">
        <v>0.15</v>
      </c>
      <c r="V670" s="2">
        <v>0</v>
      </c>
      <c r="W670">
        <v>0</v>
      </c>
      <c r="X670" t="s">
        <v>59</v>
      </c>
      <c r="Y670" t="s">
        <v>60</v>
      </c>
      <c r="Z670">
        <v>0</v>
      </c>
      <c r="AA670" s="2">
        <v>0</v>
      </c>
      <c r="AB670" s="2">
        <v>0</v>
      </c>
      <c r="AC670" s="4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4.0199999999999996</v>
      </c>
      <c r="AM670" s="2">
        <v>4.0199999999999996</v>
      </c>
      <c r="AN670" s="2">
        <v>0</v>
      </c>
      <c r="AO670" s="2">
        <v>0</v>
      </c>
      <c r="AP670" s="2">
        <v>0</v>
      </c>
    </row>
    <row r="671" spans="1:42" x14ac:dyDescent="0.25">
      <c r="A671" s="1">
        <v>45929</v>
      </c>
      <c r="B671" t="s">
        <v>47</v>
      </c>
      <c r="C671">
        <v>649163</v>
      </c>
      <c r="D671">
        <v>2020866405</v>
      </c>
      <c r="E671" t="s">
        <v>1198</v>
      </c>
      <c r="F671" t="s">
        <v>294</v>
      </c>
      <c r="G671" t="s">
        <v>50</v>
      </c>
      <c r="H671" t="s">
        <v>125</v>
      </c>
      <c r="I671" t="s">
        <v>692</v>
      </c>
      <c r="J671" t="s">
        <v>701</v>
      </c>
      <c r="K671">
        <v>650218</v>
      </c>
      <c r="L671" t="s">
        <v>143</v>
      </c>
      <c r="M671" t="s">
        <v>144</v>
      </c>
      <c r="N671" t="s">
        <v>56</v>
      </c>
      <c r="O671" s="1">
        <v>45261</v>
      </c>
      <c r="P671" s="1">
        <v>45962</v>
      </c>
      <c r="Q671" s="2">
        <v>10.75</v>
      </c>
      <c r="R671">
        <v>1</v>
      </c>
      <c r="S671" t="s">
        <v>57</v>
      </c>
      <c r="T671" t="s">
        <v>58</v>
      </c>
      <c r="U671" s="4">
        <v>0.15</v>
      </c>
      <c r="V671" s="2">
        <v>0</v>
      </c>
      <c r="W671">
        <v>0</v>
      </c>
      <c r="X671" t="s">
        <v>59</v>
      </c>
      <c r="Y671" t="s">
        <v>60</v>
      </c>
      <c r="Z671">
        <v>0</v>
      </c>
      <c r="AA671" s="2">
        <v>0</v>
      </c>
      <c r="AB671" s="2">
        <v>0</v>
      </c>
      <c r="AC671" s="4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1.61</v>
      </c>
      <c r="AM671" s="2">
        <v>1.61</v>
      </c>
      <c r="AN671" s="2">
        <v>0</v>
      </c>
      <c r="AO671" s="2">
        <v>0</v>
      </c>
      <c r="AP671" s="2">
        <v>0</v>
      </c>
    </row>
    <row r="672" spans="1:42" x14ac:dyDescent="0.25">
      <c r="A672" s="1">
        <v>45929</v>
      </c>
      <c r="B672" t="s">
        <v>47</v>
      </c>
      <c r="C672">
        <v>649163</v>
      </c>
      <c r="D672">
        <v>2020890824</v>
      </c>
      <c r="E672" t="s">
        <v>1199</v>
      </c>
      <c r="F672" t="s">
        <v>1200</v>
      </c>
      <c r="G672" t="s">
        <v>50</v>
      </c>
      <c r="H672" t="s">
        <v>125</v>
      </c>
      <c r="I672" t="s">
        <v>692</v>
      </c>
      <c r="J672" t="s">
        <v>693</v>
      </c>
      <c r="K672">
        <v>673059</v>
      </c>
      <c r="L672" t="s">
        <v>65</v>
      </c>
      <c r="M672" t="s">
        <v>115</v>
      </c>
      <c r="N672" t="s">
        <v>56</v>
      </c>
      <c r="O672" s="1">
        <v>45292</v>
      </c>
      <c r="P672" s="1">
        <v>45962</v>
      </c>
      <c r="Q672" s="2">
        <v>25.73</v>
      </c>
      <c r="R672">
        <v>1</v>
      </c>
      <c r="S672" t="s">
        <v>57</v>
      </c>
      <c r="T672" t="s">
        <v>58</v>
      </c>
      <c r="U672" s="4">
        <v>0.15</v>
      </c>
      <c r="V672" s="2">
        <v>0</v>
      </c>
      <c r="W672">
        <v>0</v>
      </c>
      <c r="X672" t="s">
        <v>59</v>
      </c>
      <c r="Y672" t="s">
        <v>60</v>
      </c>
      <c r="Z672">
        <v>0</v>
      </c>
      <c r="AA672" s="2">
        <v>0</v>
      </c>
      <c r="AB672" s="2">
        <v>0</v>
      </c>
      <c r="AC672" s="4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3.86</v>
      </c>
      <c r="AM672" s="2">
        <v>3.86</v>
      </c>
      <c r="AN672" s="2">
        <v>0</v>
      </c>
      <c r="AO672" s="2">
        <v>0</v>
      </c>
      <c r="AP672" s="2">
        <v>0</v>
      </c>
    </row>
    <row r="673" spans="1:42" x14ac:dyDescent="0.25">
      <c r="A673" s="1">
        <v>45929</v>
      </c>
      <c r="B673" t="s">
        <v>47</v>
      </c>
      <c r="C673">
        <v>649163</v>
      </c>
      <c r="D673">
        <v>2020901276</v>
      </c>
      <c r="E673" t="s">
        <v>1201</v>
      </c>
      <c r="F673" t="s">
        <v>1202</v>
      </c>
      <c r="G673" t="s">
        <v>50</v>
      </c>
      <c r="H673" t="s">
        <v>278</v>
      </c>
      <c r="I673" t="s">
        <v>692</v>
      </c>
      <c r="J673" t="s">
        <v>701</v>
      </c>
      <c r="K673">
        <v>673059</v>
      </c>
      <c r="L673" t="s">
        <v>65</v>
      </c>
      <c r="M673" t="s">
        <v>115</v>
      </c>
      <c r="N673" t="s">
        <v>56</v>
      </c>
      <c r="O673" s="1">
        <v>45292</v>
      </c>
      <c r="P673" s="1">
        <v>45962</v>
      </c>
      <c r="Q673" s="2">
        <v>224.44</v>
      </c>
      <c r="R673">
        <v>1</v>
      </c>
      <c r="S673" t="s">
        <v>57</v>
      </c>
      <c r="T673" t="s">
        <v>58</v>
      </c>
      <c r="U673" s="4">
        <v>0.15</v>
      </c>
      <c r="V673" s="2">
        <v>0</v>
      </c>
      <c r="W673">
        <v>0</v>
      </c>
      <c r="X673" t="s">
        <v>59</v>
      </c>
      <c r="Y673" t="s">
        <v>60</v>
      </c>
      <c r="Z673">
        <v>0</v>
      </c>
      <c r="AA673" s="2">
        <v>0</v>
      </c>
      <c r="AB673" s="2">
        <v>0</v>
      </c>
      <c r="AC673" s="4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33.67</v>
      </c>
      <c r="AM673" s="2">
        <v>33.67</v>
      </c>
      <c r="AN673" s="2">
        <v>0</v>
      </c>
      <c r="AO673" s="2">
        <v>0</v>
      </c>
      <c r="AP673" s="2">
        <v>0</v>
      </c>
    </row>
    <row r="674" spans="1:42" x14ac:dyDescent="0.25">
      <c r="A674" s="1">
        <v>45929</v>
      </c>
      <c r="B674" t="s">
        <v>47</v>
      </c>
      <c r="C674">
        <v>649163</v>
      </c>
      <c r="D674">
        <v>2020904770</v>
      </c>
      <c r="E674" t="s">
        <v>1203</v>
      </c>
      <c r="F674" t="s">
        <v>700</v>
      </c>
      <c r="G674" t="s">
        <v>50</v>
      </c>
      <c r="H674" t="s">
        <v>228</v>
      </c>
      <c r="I674" t="s">
        <v>692</v>
      </c>
      <c r="J674" t="s">
        <v>701</v>
      </c>
      <c r="K674">
        <v>673059</v>
      </c>
      <c r="L674" t="s">
        <v>65</v>
      </c>
      <c r="M674" t="s">
        <v>115</v>
      </c>
      <c r="N674" t="s">
        <v>56</v>
      </c>
      <c r="O674" s="1">
        <v>45292</v>
      </c>
      <c r="P674" s="1">
        <v>45962</v>
      </c>
      <c r="Q674" s="2">
        <v>55.3</v>
      </c>
      <c r="R674">
        <v>1</v>
      </c>
      <c r="S674" t="s">
        <v>57</v>
      </c>
      <c r="T674" t="s">
        <v>58</v>
      </c>
      <c r="U674" s="4">
        <v>0.15</v>
      </c>
      <c r="V674" s="2">
        <v>0</v>
      </c>
      <c r="W674">
        <v>0</v>
      </c>
      <c r="X674" t="s">
        <v>59</v>
      </c>
      <c r="Y674" t="s">
        <v>60</v>
      </c>
      <c r="Z674">
        <v>0</v>
      </c>
      <c r="AA674" s="2">
        <v>0</v>
      </c>
      <c r="AB674" s="2">
        <v>0</v>
      </c>
      <c r="AC674" s="4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8.3000000000000007</v>
      </c>
      <c r="AM674" s="2">
        <v>8.3000000000000007</v>
      </c>
      <c r="AN674" s="2">
        <v>0</v>
      </c>
      <c r="AO674" s="2">
        <v>0</v>
      </c>
      <c r="AP674" s="2">
        <v>0</v>
      </c>
    </row>
    <row r="675" spans="1:42" x14ac:dyDescent="0.25">
      <c r="A675" s="1">
        <v>45929</v>
      </c>
      <c r="B675" t="s">
        <v>47</v>
      </c>
      <c r="C675">
        <v>649163</v>
      </c>
      <c r="D675">
        <v>2020918869</v>
      </c>
      <c r="E675" t="s">
        <v>1204</v>
      </c>
      <c r="F675" t="s">
        <v>1025</v>
      </c>
      <c r="G675" t="s">
        <v>50</v>
      </c>
      <c r="H675" t="s">
        <v>184</v>
      </c>
      <c r="I675" t="s">
        <v>692</v>
      </c>
      <c r="J675" t="s">
        <v>704</v>
      </c>
      <c r="K675">
        <v>651818</v>
      </c>
      <c r="L675" t="s">
        <v>387</v>
      </c>
      <c r="M675" t="s">
        <v>342</v>
      </c>
      <c r="N675" t="s">
        <v>56</v>
      </c>
      <c r="O675" s="1">
        <v>45261</v>
      </c>
      <c r="P675" s="1">
        <v>45962</v>
      </c>
      <c r="Q675" s="2">
        <v>21.83</v>
      </c>
      <c r="R675">
        <v>1</v>
      </c>
      <c r="S675" t="s">
        <v>57</v>
      </c>
      <c r="T675" t="s">
        <v>58</v>
      </c>
      <c r="U675" s="4">
        <v>0.1</v>
      </c>
      <c r="V675" s="2">
        <v>0</v>
      </c>
      <c r="W675">
        <v>0</v>
      </c>
      <c r="X675" t="s">
        <v>59</v>
      </c>
      <c r="Y675" t="s">
        <v>60</v>
      </c>
      <c r="Z675">
        <v>0</v>
      </c>
      <c r="AA675" s="2">
        <v>0</v>
      </c>
      <c r="AB675" s="2">
        <v>0</v>
      </c>
      <c r="AC675" s="4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2.1800000000000002</v>
      </c>
      <c r="AM675" s="2">
        <v>2.1800000000000002</v>
      </c>
      <c r="AN675" s="2">
        <v>0</v>
      </c>
      <c r="AO675" s="2">
        <v>0</v>
      </c>
      <c r="AP675" s="2">
        <v>0</v>
      </c>
    </row>
    <row r="676" spans="1:42" x14ac:dyDescent="0.25">
      <c r="A676" s="1">
        <v>45929</v>
      </c>
      <c r="B676" t="s">
        <v>47</v>
      </c>
      <c r="C676">
        <v>649163</v>
      </c>
      <c r="D676">
        <v>2020926732</v>
      </c>
      <c r="E676" t="s">
        <v>1205</v>
      </c>
      <c r="F676" t="s">
        <v>1206</v>
      </c>
      <c r="G676" t="s">
        <v>50</v>
      </c>
      <c r="H676" t="s">
        <v>589</v>
      </c>
      <c r="I676" t="s">
        <v>692</v>
      </c>
      <c r="J676" t="s">
        <v>693</v>
      </c>
      <c r="K676">
        <v>651818</v>
      </c>
      <c r="L676" t="s">
        <v>387</v>
      </c>
      <c r="M676" t="s">
        <v>342</v>
      </c>
      <c r="N676" t="s">
        <v>56</v>
      </c>
      <c r="O676" s="1">
        <v>45295</v>
      </c>
      <c r="P676" s="1">
        <v>45965</v>
      </c>
      <c r="Q676" s="2">
        <v>85.53</v>
      </c>
      <c r="R676">
        <v>1</v>
      </c>
      <c r="S676" t="s">
        <v>57</v>
      </c>
      <c r="T676" t="s">
        <v>58</v>
      </c>
      <c r="U676" s="4">
        <v>0.15</v>
      </c>
      <c r="V676" s="2">
        <v>0</v>
      </c>
      <c r="W676">
        <v>0</v>
      </c>
      <c r="X676" t="s">
        <v>59</v>
      </c>
      <c r="Y676" t="s">
        <v>60</v>
      </c>
      <c r="Z676">
        <v>0</v>
      </c>
      <c r="AA676" s="2">
        <v>0</v>
      </c>
      <c r="AB676" s="2">
        <v>0</v>
      </c>
      <c r="AC676" s="4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12.83</v>
      </c>
      <c r="AM676" s="2">
        <v>12.83</v>
      </c>
      <c r="AN676" s="2">
        <v>0</v>
      </c>
      <c r="AO676" s="2">
        <v>0</v>
      </c>
      <c r="AP676" s="2">
        <v>0</v>
      </c>
    </row>
    <row r="677" spans="1:42" x14ac:dyDescent="0.25">
      <c r="A677" s="1">
        <v>45929</v>
      </c>
      <c r="B677" t="s">
        <v>47</v>
      </c>
      <c r="C677">
        <v>649163</v>
      </c>
      <c r="D677">
        <v>2020948947</v>
      </c>
      <c r="E677" t="s">
        <v>1207</v>
      </c>
      <c r="F677" t="s">
        <v>1208</v>
      </c>
      <c r="G677" t="s">
        <v>50</v>
      </c>
      <c r="H677" t="s">
        <v>589</v>
      </c>
      <c r="I677" t="s">
        <v>692</v>
      </c>
      <c r="J677" t="s">
        <v>704</v>
      </c>
      <c r="K677">
        <v>651818</v>
      </c>
      <c r="L677" t="s">
        <v>387</v>
      </c>
      <c r="M677" t="s">
        <v>342</v>
      </c>
      <c r="N677" t="s">
        <v>56</v>
      </c>
      <c r="O677" s="1">
        <v>45261</v>
      </c>
      <c r="P677" s="1">
        <v>45962</v>
      </c>
      <c r="Q677" s="2">
        <v>43.81</v>
      </c>
      <c r="R677">
        <v>1</v>
      </c>
      <c r="S677" t="s">
        <v>57</v>
      </c>
      <c r="T677" t="s">
        <v>58</v>
      </c>
      <c r="U677" s="4">
        <v>0.1</v>
      </c>
      <c r="V677" s="2">
        <v>0</v>
      </c>
      <c r="W677">
        <v>0</v>
      </c>
      <c r="X677" t="s">
        <v>59</v>
      </c>
      <c r="Y677" t="s">
        <v>60</v>
      </c>
      <c r="Z677">
        <v>0</v>
      </c>
      <c r="AA677" s="2">
        <v>0</v>
      </c>
      <c r="AB677" s="2">
        <v>0</v>
      </c>
      <c r="AC677" s="4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4.38</v>
      </c>
      <c r="AM677" s="2">
        <v>4.38</v>
      </c>
      <c r="AN677" s="2">
        <v>0</v>
      </c>
      <c r="AO677" s="2">
        <v>0</v>
      </c>
      <c r="AP677" s="2">
        <v>0</v>
      </c>
    </row>
    <row r="678" spans="1:42" x14ac:dyDescent="0.25">
      <c r="A678" s="1">
        <v>45929</v>
      </c>
      <c r="B678" t="s">
        <v>47</v>
      </c>
      <c r="C678">
        <v>649163</v>
      </c>
      <c r="D678">
        <v>2020955027</v>
      </c>
      <c r="E678" t="s">
        <v>132</v>
      </c>
      <c r="F678" t="s">
        <v>133</v>
      </c>
      <c r="G678" t="s">
        <v>50</v>
      </c>
      <c r="H678" t="s">
        <v>134</v>
      </c>
      <c r="I678" t="s">
        <v>692</v>
      </c>
      <c r="J678" t="s">
        <v>701</v>
      </c>
      <c r="K678">
        <v>652037</v>
      </c>
      <c r="L678" t="s">
        <v>54</v>
      </c>
      <c r="M678" t="s">
        <v>73</v>
      </c>
      <c r="N678" t="s">
        <v>56</v>
      </c>
      <c r="O678" s="1">
        <v>45261</v>
      </c>
      <c r="P678" s="1">
        <v>45962</v>
      </c>
      <c r="Q678" s="2">
        <v>51.38</v>
      </c>
      <c r="R678">
        <v>1</v>
      </c>
      <c r="S678" t="s">
        <v>57</v>
      </c>
      <c r="T678" t="s">
        <v>58</v>
      </c>
      <c r="U678" s="4">
        <v>0.15</v>
      </c>
      <c r="V678" s="2">
        <v>0</v>
      </c>
      <c r="W678">
        <v>0</v>
      </c>
      <c r="X678" t="s">
        <v>59</v>
      </c>
      <c r="Y678" t="s">
        <v>60</v>
      </c>
      <c r="Z678">
        <v>0</v>
      </c>
      <c r="AA678" s="2">
        <v>0</v>
      </c>
      <c r="AB678" s="2">
        <v>0</v>
      </c>
      <c r="AC678" s="4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7.71</v>
      </c>
      <c r="AM678" s="2">
        <v>7.71</v>
      </c>
      <c r="AN678" s="2">
        <v>0</v>
      </c>
      <c r="AO678" s="2">
        <v>0</v>
      </c>
      <c r="AP678" s="2">
        <v>0</v>
      </c>
    </row>
    <row r="679" spans="1:42" x14ac:dyDescent="0.25">
      <c r="A679" s="1">
        <v>45929</v>
      </c>
      <c r="B679" t="s">
        <v>47</v>
      </c>
      <c r="C679">
        <v>649163</v>
      </c>
      <c r="D679">
        <v>2020997786</v>
      </c>
      <c r="E679" t="s">
        <v>298</v>
      </c>
      <c r="F679" t="s">
        <v>124</v>
      </c>
      <c r="G679" t="s">
        <v>50</v>
      </c>
      <c r="H679" t="s">
        <v>76</v>
      </c>
      <c r="I679" t="s">
        <v>692</v>
      </c>
      <c r="J679" t="s">
        <v>701</v>
      </c>
      <c r="K679">
        <v>673059</v>
      </c>
      <c r="L679" t="s">
        <v>65</v>
      </c>
      <c r="M679" t="s">
        <v>115</v>
      </c>
      <c r="N679" t="s">
        <v>56</v>
      </c>
      <c r="O679" s="1">
        <v>45292</v>
      </c>
      <c r="P679" s="1">
        <v>45962</v>
      </c>
      <c r="Q679" s="2">
        <v>308.64999999999998</v>
      </c>
      <c r="R679">
        <v>1</v>
      </c>
      <c r="S679" t="s">
        <v>57</v>
      </c>
      <c r="T679" t="s">
        <v>58</v>
      </c>
      <c r="U679" s="4">
        <v>0.15</v>
      </c>
      <c r="V679" s="2">
        <v>0</v>
      </c>
      <c r="W679">
        <v>0</v>
      </c>
      <c r="X679" t="s">
        <v>59</v>
      </c>
      <c r="Y679" t="s">
        <v>60</v>
      </c>
      <c r="Z679">
        <v>0</v>
      </c>
      <c r="AA679" s="2">
        <v>0</v>
      </c>
      <c r="AB679" s="2">
        <v>0</v>
      </c>
      <c r="AC679" s="4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46.3</v>
      </c>
      <c r="AM679" s="2">
        <v>46.3</v>
      </c>
      <c r="AN679" s="2">
        <v>0</v>
      </c>
      <c r="AO679" s="2">
        <v>0</v>
      </c>
      <c r="AP679" s="2">
        <v>0</v>
      </c>
    </row>
    <row r="680" spans="1:42" x14ac:dyDescent="0.25">
      <c r="A680" s="1">
        <v>45929</v>
      </c>
      <c r="B680" t="s">
        <v>47</v>
      </c>
      <c r="C680">
        <v>649163</v>
      </c>
      <c r="D680">
        <v>2020998196</v>
      </c>
      <c r="E680" t="s">
        <v>298</v>
      </c>
      <c r="F680" t="s">
        <v>798</v>
      </c>
      <c r="G680" t="s">
        <v>50</v>
      </c>
      <c r="H680" t="s">
        <v>76</v>
      </c>
      <c r="I680" t="s">
        <v>692</v>
      </c>
      <c r="J680" t="s">
        <v>701</v>
      </c>
      <c r="K680">
        <v>673059</v>
      </c>
      <c r="L680" t="s">
        <v>65</v>
      </c>
      <c r="M680" t="s">
        <v>115</v>
      </c>
      <c r="N680" t="s">
        <v>56</v>
      </c>
      <c r="O680" s="1">
        <v>45292</v>
      </c>
      <c r="P680" s="1">
        <v>45962</v>
      </c>
      <c r="Q680" s="2">
        <v>88.76</v>
      </c>
      <c r="R680">
        <v>1</v>
      </c>
      <c r="S680" t="s">
        <v>57</v>
      </c>
      <c r="T680" t="s">
        <v>58</v>
      </c>
      <c r="U680" s="4">
        <v>0.15</v>
      </c>
      <c r="V680" s="2">
        <v>0</v>
      </c>
      <c r="W680">
        <v>0</v>
      </c>
      <c r="X680" t="s">
        <v>59</v>
      </c>
      <c r="Y680" t="s">
        <v>60</v>
      </c>
      <c r="Z680">
        <v>0</v>
      </c>
      <c r="AA680" s="2">
        <v>0</v>
      </c>
      <c r="AB680" s="2">
        <v>0</v>
      </c>
      <c r="AC680" s="4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13.31</v>
      </c>
      <c r="AM680" s="2">
        <v>13.31</v>
      </c>
      <c r="AN680" s="2">
        <v>0</v>
      </c>
      <c r="AO680" s="2">
        <v>0</v>
      </c>
      <c r="AP680" s="2">
        <v>0</v>
      </c>
    </row>
    <row r="681" spans="1:42" x14ac:dyDescent="0.25">
      <c r="A681" s="1">
        <v>45929</v>
      </c>
      <c r="B681" t="s">
        <v>47</v>
      </c>
      <c r="C681">
        <v>649163</v>
      </c>
      <c r="D681">
        <v>2020998197</v>
      </c>
      <c r="E681" t="s">
        <v>298</v>
      </c>
      <c r="F681" t="s">
        <v>798</v>
      </c>
      <c r="G681" t="s">
        <v>50</v>
      </c>
      <c r="H681" t="s">
        <v>76</v>
      </c>
      <c r="I681" t="s">
        <v>692</v>
      </c>
      <c r="J681" t="s">
        <v>693</v>
      </c>
      <c r="K681">
        <v>673059</v>
      </c>
      <c r="L681" t="s">
        <v>65</v>
      </c>
      <c r="M681" t="s">
        <v>115</v>
      </c>
      <c r="N681" t="s">
        <v>56</v>
      </c>
      <c r="O681" s="1">
        <v>45292</v>
      </c>
      <c r="P681" s="1">
        <v>45962</v>
      </c>
      <c r="Q681" s="2">
        <v>23.39</v>
      </c>
      <c r="R681">
        <v>1</v>
      </c>
      <c r="S681" t="s">
        <v>57</v>
      </c>
      <c r="T681" t="s">
        <v>58</v>
      </c>
      <c r="U681" s="4">
        <v>0.15</v>
      </c>
      <c r="V681" s="2">
        <v>0</v>
      </c>
      <c r="W681">
        <v>0</v>
      </c>
      <c r="X681" t="s">
        <v>59</v>
      </c>
      <c r="Y681" t="s">
        <v>60</v>
      </c>
      <c r="Z681">
        <v>0</v>
      </c>
      <c r="AA681" s="2">
        <v>0</v>
      </c>
      <c r="AB681" s="2">
        <v>0</v>
      </c>
      <c r="AC681" s="4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3.51</v>
      </c>
      <c r="AM681" s="2">
        <v>3.51</v>
      </c>
      <c r="AN681" s="2">
        <v>0</v>
      </c>
      <c r="AO681" s="2">
        <v>0</v>
      </c>
      <c r="AP681" s="2">
        <v>0</v>
      </c>
    </row>
    <row r="682" spans="1:42" x14ac:dyDescent="0.25">
      <c r="A682" s="1">
        <v>45929</v>
      </c>
      <c r="B682" t="s">
        <v>47</v>
      </c>
      <c r="C682">
        <v>649163</v>
      </c>
      <c r="D682">
        <v>2021001650</v>
      </c>
      <c r="E682" t="s">
        <v>1209</v>
      </c>
      <c r="F682" t="s">
        <v>1210</v>
      </c>
      <c r="G682" t="s">
        <v>50</v>
      </c>
      <c r="H682" t="s">
        <v>125</v>
      </c>
      <c r="I682" t="s">
        <v>692</v>
      </c>
      <c r="J682" t="s">
        <v>701</v>
      </c>
      <c r="K682">
        <v>673059</v>
      </c>
      <c r="L682" t="s">
        <v>65</v>
      </c>
      <c r="M682" t="s">
        <v>115</v>
      </c>
      <c r="N682" t="s">
        <v>56</v>
      </c>
      <c r="O682" s="1">
        <v>45292</v>
      </c>
      <c r="P682" s="1">
        <v>45962</v>
      </c>
      <c r="Q682" s="2">
        <v>96.04</v>
      </c>
      <c r="R682">
        <v>1</v>
      </c>
      <c r="S682" t="s">
        <v>57</v>
      </c>
      <c r="T682" t="s">
        <v>58</v>
      </c>
      <c r="U682" s="4">
        <v>0.15</v>
      </c>
      <c r="V682" s="2">
        <v>0</v>
      </c>
      <c r="W682">
        <v>0</v>
      </c>
      <c r="X682" t="s">
        <v>59</v>
      </c>
      <c r="Y682" t="s">
        <v>60</v>
      </c>
      <c r="Z682">
        <v>0</v>
      </c>
      <c r="AA682" s="2">
        <v>0</v>
      </c>
      <c r="AB682" s="2">
        <v>0</v>
      </c>
      <c r="AC682" s="4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14.41</v>
      </c>
      <c r="AM682" s="2">
        <v>14.41</v>
      </c>
      <c r="AN682" s="2">
        <v>0</v>
      </c>
      <c r="AO682" s="2">
        <v>0</v>
      </c>
      <c r="AP682" s="2">
        <v>0</v>
      </c>
    </row>
    <row r="683" spans="1:42" x14ac:dyDescent="0.25">
      <c r="A683" s="1">
        <v>45929</v>
      </c>
      <c r="B683" t="s">
        <v>47</v>
      </c>
      <c r="C683">
        <v>649163</v>
      </c>
      <c r="D683">
        <v>2021012216</v>
      </c>
      <c r="E683" t="s">
        <v>1211</v>
      </c>
      <c r="F683" t="s">
        <v>97</v>
      </c>
      <c r="G683" t="s">
        <v>50</v>
      </c>
      <c r="H683" t="s">
        <v>134</v>
      </c>
      <c r="I683" t="s">
        <v>692</v>
      </c>
      <c r="J683" t="s">
        <v>742</v>
      </c>
      <c r="K683">
        <v>673059</v>
      </c>
      <c r="L683" t="s">
        <v>65</v>
      </c>
      <c r="M683" t="s">
        <v>115</v>
      </c>
      <c r="N683" t="s">
        <v>56</v>
      </c>
      <c r="O683" s="1">
        <v>45292</v>
      </c>
      <c r="P683" s="1">
        <v>45962</v>
      </c>
      <c r="Q683" s="2">
        <v>28.43</v>
      </c>
      <c r="R683">
        <v>1</v>
      </c>
      <c r="S683" t="s">
        <v>57</v>
      </c>
      <c r="T683" t="s">
        <v>58</v>
      </c>
      <c r="U683" s="4">
        <v>0.09</v>
      </c>
      <c r="V683" s="2">
        <v>0</v>
      </c>
      <c r="W683">
        <v>0</v>
      </c>
      <c r="X683" t="s">
        <v>59</v>
      </c>
      <c r="Y683" t="s">
        <v>60</v>
      </c>
      <c r="Z683">
        <v>0</v>
      </c>
      <c r="AA683" s="2">
        <v>0</v>
      </c>
      <c r="AB683" s="2">
        <v>0</v>
      </c>
      <c r="AC683" s="4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2.56</v>
      </c>
      <c r="AM683" s="2">
        <v>2.56</v>
      </c>
      <c r="AN683" s="2">
        <v>0</v>
      </c>
      <c r="AO683" s="2">
        <v>0</v>
      </c>
      <c r="AP683" s="2">
        <v>0</v>
      </c>
    </row>
    <row r="684" spans="1:42" x14ac:dyDescent="0.25">
      <c r="A684" s="1">
        <v>45929</v>
      </c>
      <c r="B684" t="s">
        <v>47</v>
      </c>
      <c r="C684">
        <v>649163</v>
      </c>
      <c r="D684">
        <v>2021020865</v>
      </c>
      <c r="E684" t="s">
        <v>1212</v>
      </c>
      <c r="F684" t="s">
        <v>1110</v>
      </c>
      <c r="G684" t="s">
        <v>50</v>
      </c>
      <c r="H684" t="s">
        <v>228</v>
      </c>
      <c r="I684" t="s">
        <v>692</v>
      </c>
      <c r="J684" t="s">
        <v>693</v>
      </c>
      <c r="K684">
        <v>673059</v>
      </c>
      <c r="L684" t="s">
        <v>65</v>
      </c>
      <c r="M684" t="s">
        <v>115</v>
      </c>
      <c r="N684" t="s">
        <v>56</v>
      </c>
      <c r="O684" s="1">
        <v>45292</v>
      </c>
      <c r="P684" s="1">
        <v>45962</v>
      </c>
      <c r="Q684" s="2">
        <v>25.73</v>
      </c>
      <c r="R684">
        <v>1</v>
      </c>
      <c r="S684" t="s">
        <v>57</v>
      </c>
      <c r="T684" t="s">
        <v>58</v>
      </c>
      <c r="U684" s="4">
        <v>0.15</v>
      </c>
      <c r="V684" s="2">
        <v>0</v>
      </c>
      <c r="W684">
        <v>0</v>
      </c>
      <c r="X684" t="s">
        <v>59</v>
      </c>
      <c r="Y684" t="s">
        <v>60</v>
      </c>
      <c r="Z684">
        <v>0</v>
      </c>
      <c r="AA684" s="2">
        <v>0</v>
      </c>
      <c r="AB684" s="2">
        <v>0</v>
      </c>
      <c r="AC684" s="4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3.86</v>
      </c>
      <c r="AM684" s="2">
        <v>3.86</v>
      </c>
      <c r="AN684" s="2">
        <v>0</v>
      </c>
      <c r="AO684" s="2">
        <v>0</v>
      </c>
      <c r="AP684" s="2">
        <v>0</v>
      </c>
    </row>
    <row r="685" spans="1:42" x14ac:dyDescent="0.25">
      <c r="A685" s="1">
        <v>45929</v>
      </c>
      <c r="B685" t="s">
        <v>47</v>
      </c>
      <c r="C685">
        <v>649163</v>
      </c>
      <c r="D685">
        <v>2021020866</v>
      </c>
      <c r="E685" t="s">
        <v>1212</v>
      </c>
      <c r="F685" t="s">
        <v>1110</v>
      </c>
      <c r="G685" t="s">
        <v>50</v>
      </c>
      <c r="H685" t="s">
        <v>228</v>
      </c>
      <c r="I685" t="s">
        <v>692</v>
      </c>
      <c r="J685" t="s">
        <v>701</v>
      </c>
      <c r="K685">
        <v>673059</v>
      </c>
      <c r="L685" t="s">
        <v>65</v>
      </c>
      <c r="M685" t="s">
        <v>115</v>
      </c>
      <c r="N685" t="s">
        <v>56</v>
      </c>
      <c r="O685" s="1">
        <v>45292</v>
      </c>
      <c r="P685" s="1">
        <v>45962</v>
      </c>
      <c r="Q685" s="2">
        <v>71.25</v>
      </c>
      <c r="R685">
        <v>1</v>
      </c>
      <c r="S685" t="s">
        <v>57</v>
      </c>
      <c r="T685" t="s">
        <v>58</v>
      </c>
      <c r="U685" s="4">
        <v>0.15</v>
      </c>
      <c r="V685" s="2">
        <v>0</v>
      </c>
      <c r="W685">
        <v>0</v>
      </c>
      <c r="X685" t="s">
        <v>59</v>
      </c>
      <c r="Y685" t="s">
        <v>60</v>
      </c>
      <c r="Z685">
        <v>0</v>
      </c>
      <c r="AA685" s="2">
        <v>0</v>
      </c>
      <c r="AB685" s="2">
        <v>0</v>
      </c>
      <c r="AC685" s="4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10.69</v>
      </c>
      <c r="AM685" s="2">
        <v>10.69</v>
      </c>
      <c r="AN685" s="2">
        <v>0</v>
      </c>
      <c r="AO685" s="2">
        <v>0</v>
      </c>
      <c r="AP685" s="2">
        <v>0</v>
      </c>
    </row>
    <row r="686" spans="1:42" x14ac:dyDescent="0.25">
      <c r="A686" s="1">
        <v>45929</v>
      </c>
      <c r="B686" t="s">
        <v>47</v>
      </c>
      <c r="C686">
        <v>649163</v>
      </c>
      <c r="D686">
        <v>2021024048</v>
      </c>
      <c r="E686" t="s">
        <v>139</v>
      </c>
      <c r="F686" t="s">
        <v>140</v>
      </c>
      <c r="G686" t="s">
        <v>50</v>
      </c>
      <c r="H686" t="s">
        <v>51</v>
      </c>
      <c r="I686" t="s">
        <v>692</v>
      </c>
      <c r="J686" t="s">
        <v>693</v>
      </c>
      <c r="K686">
        <v>649164</v>
      </c>
      <c r="L686" t="s">
        <v>69</v>
      </c>
      <c r="M686" t="s">
        <v>70</v>
      </c>
      <c r="N686" t="s">
        <v>56</v>
      </c>
      <c r="O686" s="1">
        <v>45292</v>
      </c>
      <c r="P686" s="1">
        <v>45962</v>
      </c>
      <c r="Q686" s="2">
        <v>51.46</v>
      </c>
      <c r="R686">
        <v>1</v>
      </c>
      <c r="S686" t="s">
        <v>57</v>
      </c>
      <c r="T686" t="s">
        <v>58</v>
      </c>
      <c r="U686" s="4">
        <v>0.15</v>
      </c>
      <c r="V686" s="2">
        <v>0</v>
      </c>
      <c r="W686">
        <v>0</v>
      </c>
      <c r="X686" t="s">
        <v>59</v>
      </c>
      <c r="Y686" t="s">
        <v>60</v>
      </c>
      <c r="Z686">
        <v>0</v>
      </c>
      <c r="AA686" s="2">
        <v>0</v>
      </c>
      <c r="AB686" s="2">
        <v>0</v>
      </c>
      <c r="AC686" s="4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7.72</v>
      </c>
      <c r="AM686" s="2">
        <v>7.72</v>
      </c>
      <c r="AN686" s="2">
        <v>0</v>
      </c>
      <c r="AO686" s="2">
        <v>0</v>
      </c>
      <c r="AP686" s="2">
        <v>0</v>
      </c>
    </row>
    <row r="687" spans="1:42" x14ac:dyDescent="0.25">
      <c r="A687" s="1">
        <v>45929</v>
      </c>
      <c r="B687" t="s">
        <v>47</v>
      </c>
      <c r="C687">
        <v>649163</v>
      </c>
      <c r="D687">
        <v>2021028325</v>
      </c>
      <c r="E687" t="s">
        <v>935</v>
      </c>
      <c r="F687" t="s">
        <v>936</v>
      </c>
      <c r="G687" t="s">
        <v>50</v>
      </c>
      <c r="H687" t="s">
        <v>278</v>
      </c>
      <c r="I687" t="s">
        <v>692</v>
      </c>
      <c r="J687" t="s">
        <v>701</v>
      </c>
      <c r="K687">
        <v>673059</v>
      </c>
      <c r="L687" t="s">
        <v>65</v>
      </c>
      <c r="M687" t="s">
        <v>115</v>
      </c>
      <c r="N687" t="s">
        <v>56</v>
      </c>
      <c r="O687" s="1">
        <v>45292</v>
      </c>
      <c r="P687" s="1">
        <v>45962</v>
      </c>
      <c r="Q687" s="2">
        <v>78.760000000000005</v>
      </c>
      <c r="R687">
        <v>1</v>
      </c>
      <c r="S687" t="s">
        <v>57</v>
      </c>
      <c r="T687" t="s">
        <v>58</v>
      </c>
      <c r="U687" s="4">
        <v>0.15</v>
      </c>
      <c r="V687" s="2">
        <v>0</v>
      </c>
      <c r="W687">
        <v>0</v>
      </c>
      <c r="X687" t="s">
        <v>59</v>
      </c>
      <c r="Y687" t="s">
        <v>60</v>
      </c>
      <c r="Z687">
        <v>0</v>
      </c>
      <c r="AA687" s="2">
        <v>0</v>
      </c>
      <c r="AB687" s="2">
        <v>0</v>
      </c>
      <c r="AC687" s="4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11.81</v>
      </c>
      <c r="AM687" s="2">
        <v>11.81</v>
      </c>
      <c r="AN687" s="2">
        <v>0</v>
      </c>
      <c r="AO687" s="2">
        <v>0</v>
      </c>
      <c r="AP687" s="2">
        <v>0</v>
      </c>
    </row>
    <row r="688" spans="1:42" x14ac:dyDescent="0.25">
      <c r="A688" s="1">
        <v>45929</v>
      </c>
      <c r="B688" t="s">
        <v>47</v>
      </c>
      <c r="C688">
        <v>649163</v>
      </c>
      <c r="D688">
        <v>2021028326</v>
      </c>
      <c r="E688" t="s">
        <v>935</v>
      </c>
      <c r="F688" t="s">
        <v>936</v>
      </c>
      <c r="G688" t="s">
        <v>50</v>
      </c>
      <c r="H688" t="s">
        <v>278</v>
      </c>
      <c r="I688" t="s">
        <v>692</v>
      </c>
      <c r="J688" t="s">
        <v>693</v>
      </c>
      <c r="K688">
        <v>673059</v>
      </c>
      <c r="L688" t="s">
        <v>65</v>
      </c>
      <c r="M688" t="s">
        <v>115</v>
      </c>
      <c r="N688" t="s">
        <v>56</v>
      </c>
      <c r="O688" s="1">
        <v>45292</v>
      </c>
      <c r="P688" s="1">
        <v>45962</v>
      </c>
      <c r="Q688" s="2">
        <v>51.46</v>
      </c>
      <c r="R688">
        <v>1</v>
      </c>
      <c r="S688" t="s">
        <v>57</v>
      </c>
      <c r="T688" t="s">
        <v>58</v>
      </c>
      <c r="U688" s="4">
        <v>0.15</v>
      </c>
      <c r="V688" s="2">
        <v>0</v>
      </c>
      <c r="W688">
        <v>0</v>
      </c>
      <c r="X688" t="s">
        <v>59</v>
      </c>
      <c r="Y688" t="s">
        <v>60</v>
      </c>
      <c r="Z688">
        <v>0</v>
      </c>
      <c r="AA688" s="2">
        <v>0</v>
      </c>
      <c r="AB688" s="2">
        <v>0</v>
      </c>
      <c r="AC688" s="4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7.72</v>
      </c>
      <c r="AM688" s="2">
        <v>7.72</v>
      </c>
      <c r="AN688" s="2">
        <v>0</v>
      </c>
      <c r="AO688" s="2">
        <v>0</v>
      </c>
      <c r="AP688" s="2">
        <v>0</v>
      </c>
    </row>
    <row r="689" spans="1:42" x14ac:dyDescent="0.25">
      <c r="A689" s="1">
        <v>45929</v>
      </c>
      <c r="B689" t="s">
        <v>47</v>
      </c>
      <c r="C689">
        <v>649163</v>
      </c>
      <c r="D689">
        <v>2021039440</v>
      </c>
      <c r="E689" t="s">
        <v>937</v>
      </c>
      <c r="F689" t="s">
        <v>220</v>
      </c>
      <c r="G689" t="s">
        <v>50</v>
      </c>
      <c r="H689" t="s">
        <v>125</v>
      </c>
      <c r="I689" t="s">
        <v>692</v>
      </c>
      <c r="J689" t="s">
        <v>701</v>
      </c>
      <c r="K689">
        <v>673059</v>
      </c>
      <c r="L689" t="s">
        <v>65</v>
      </c>
      <c r="M689" t="s">
        <v>115</v>
      </c>
      <c r="N689" t="s">
        <v>56</v>
      </c>
      <c r="O689" s="1">
        <v>45292</v>
      </c>
      <c r="P689" s="1">
        <v>45962</v>
      </c>
      <c r="Q689" s="2">
        <v>98.74</v>
      </c>
      <c r="R689">
        <v>1</v>
      </c>
      <c r="S689" t="s">
        <v>57</v>
      </c>
      <c r="T689" t="s">
        <v>58</v>
      </c>
      <c r="U689" s="4">
        <v>0.15</v>
      </c>
      <c r="V689" s="2">
        <v>0</v>
      </c>
      <c r="W689">
        <v>0</v>
      </c>
      <c r="X689" t="s">
        <v>59</v>
      </c>
      <c r="Y689" t="s">
        <v>60</v>
      </c>
      <c r="Z689">
        <v>0</v>
      </c>
      <c r="AA689" s="2">
        <v>0</v>
      </c>
      <c r="AB689" s="2">
        <v>0</v>
      </c>
      <c r="AC689" s="4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14.81</v>
      </c>
      <c r="AM689" s="2">
        <v>14.81</v>
      </c>
      <c r="AN689" s="2">
        <v>0</v>
      </c>
      <c r="AO689" s="2">
        <v>0</v>
      </c>
      <c r="AP689" s="2">
        <v>0</v>
      </c>
    </row>
    <row r="690" spans="1:42" x14ac:dyDescent="0.25">
      <c r="A690" s="1">
        <v>45929</v>
      </c>
      <c r="B690" t="s">
        <v>47</v>
      </c>
      <c r="C690">
        <v>649163</v>
      </c>
      <c r="D690">
        <v>2021055300</v>
      </c>
      <c r="E690" t="s">
        <v>145</v>
      </c>
      <c r="F690" t="s">
        <v>146</v>
      </c>
      <c r="G690" t="s">
        <v>50</v>
      </c>
      <c r="H690" t="s">
        <v>51</v>
      </c>
      <c r="I690" t="s">
        <v>692</v>
      </c>
      <c r="J690" t="s">
        <v>693</v>
      </c>
      <c r="K690">
        <v>649164</v>
      </c>
      <c r="L690" t="s">
        <v>69</v>
      </c>
      <c r="M690" t="s">
        <v>70</v>
      </c>
      <c r="N690" t="s">
        <v>56</v>
      </c>
      <c r="O690" s="1">
        <v>45292</v>
      </c>
      <c r="P690" s="1">
        <v>45962</v>
      </c>
      <c r="Q690" s="2">
        <v>25.73</v>
      </c>
      <c r="R690">
        <v>1</v>
      </c>
      <c r="S690" t="s">
        <v>57</v>
      </c>
      <c r="T690" t="s">
        <v>58</v>
      </c>
      <c r="U690" s="4">
        <v>0.15</v>
      </c>
      <c r="V690" s="2">
        <v>0</v>
      </c>
      <c r="W690">
        <v>0</v>
      </c>
      <c r="X690" t="s">
        <v>59</v>
      </c>
      <c r="Y690" t="s">
        <v>60</v>
      </c>
      <c r="Z690">
        <v>0</v>
      </c>
      <c r="AA690" s="2">
        <v>0</v>
      </c>
      <c r="AB690" s="2">
        <v>0</v>
      </c>
      <c r="AC690" s="4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3.86</v>
      </c>
      <c r="AM690" s="2">
        <v>3.86</v>
      </c>
      <c r="AN690" s="2">
        <v>0</v>
      </c>
      <c r="AO690" s="2">
        <v>0</v>
      </c>
      <c r="AP690" s="2">
        <v>0</v>
      </c>
    </row>
    <row r="691" spans="1:42" x14ac:dyDescent="0.25">
      <c r="A691" s="1">
        <v>45929</v>
      </c>
      <c r="B691" t="s">
        <v>47</v>
      </c>
      <c r="C691">
        <v>649163</v>
      </c>
      <c r="D691">
        <v>2021073208</v>
      </c>
      <c r="E691" t="s">
        <v>1213</v>
      </c>
      <c r="F691" t="s">
        <v>1214</v>
      </c>
      <c r="G691" t="s">
        <v>50</v>
      </c>
      <c r="H691" t="s">
        <v>63</v>
      </c>
      <c r="I691" t="s">
        <v>692</v>
      </c>
      <c r="J691" t="s">
        <v>701</v>
      </c>
      <c r="K691">
        <v>673059</v>
      </c>
      <c r="L691" t="s">
        <v>65</v>
      </c>
      <c r="M691" t="s">
        <v>115</v>
      </c>
      <c r="N691" t="s">
        <v>56</v>
      </c>
      <c r="O691" s="1">
        <v>45292</v>
      </c>
      <c r="P691" s="1">
        <v>45962</v>
      </c>
      <c r="Q691" s="2">
        <v>70.37</v>
      </c>
      <c r="R691">
        <v>1</v>
      </c>
      <c r="S691" t="s">
        <v>57</v>
      </c>
      <c r="T691" t="s">
        <v>58</v>
      </c>
      <c r="U691" s="4">
        <v>0.15</v>
      </c>
      <c r="V691" s="2">
        <v>0</v>
      </c>
      <c r="W691">
        <v>0</v>
      </c>
      <c r="X691" t="s">
        <v>59</v>
      </c>
      <c r="Y691" t="s">
        <v>60</v>
      </c>
      <c r="Z691">
        <v>0</v>
      </c>
      <c r="AA691" s="2">
        <v>0</v>
      </c>
      <c r="AB691" s="2">
        <v>0</v>
      </c>
      <c r="AC691" s="4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10.56</v>
      </c>
      <c r="AM691" s="2">
        <v>10.56</v>
      </c>
      <c r="AN691" s="2">
        <v>0</v>
      </c>
      <c r="AO691" s="2">
        <v>0</v>
      </c>
      <c r="AP691" s="2">
        <v>0</v>
      </c>
    </row>
    <row r="692" spans="1:42" x14ac:dyDescent="0.25">
      <c r="A692" s="1">
        <v>45929</v>
      </c>
      <c r="B692" t="s">
        <v>47</v>
      </c>
      <c r="C692">
        <v>649163</v>
      </c>
      <c r="D692">
        <v>2021078184</v>
      </c>
      <c r="E692" t="s">
        <v>1215</v>
      </c>
      <c r="F692" t="s">
        <v>582</v>
      </c>
      <c r="G692" t="s">
        <v>50</v>
      </c>
      <c r="H692" t="s">
        <v>278</v>
      </c>
      <c r="I692" t="s">
        <v>692</v>
      </c>
      <c r="J692" t="s">
        <v>701</v>
      </c>
      <c r="K692">
        <v>673059</v>
      </c>
      <c r="L692" t="s">
        <v>65</v>
      </c>
      <c r="M692" t="s">
        <v>115</v>
      </c>
      <c r="N692" t="s">
        <v>56</v>
      </c>
      <c r="O692" s="1">
        <v>45292</v>
      </c>
      <c r="P692" s="1">
        <v>45962</v>
      </c>
      <c r="Q692" s="2">
        <v>20.37</v>
      </c>
      <c r="R692">
        <v>1</v>
      </c>
      <c r="S692" t="s">
        <v>57</v>
      </c>
      <c r="T692" t="s">
        <v>58</v>
      </c>
      <c r="U692" s="4">
        <v>0.15</v>
      </c>
      <c r="V692" s="2">
        <v>0</v>
      </c>
      <c r="W692">
        <v>0</v>
      </c>
      <c r="X692" t="s">
        <v>59</v>
      </c>
      <c r="Y692" t="s">
        <v>60</v>
      </c>
      <c r="Z692">
        <v>0</v>
      </c>
      <c r="AA692" s="2">
        <v>0</v>
      </c>
      <c r="AB692" s="2">
        <v>0</v>
      </c>
      <c r="AC692" s="4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3.06</v>
      </c>
      <c r="AM692" s="2">
        <v>3.06</v>
      </c>
      <c r="AN692" s="2">
        <v>0</v>
      </c>
      <c r="AO692" s="2">
        <v>0</v>
      </c>
      <c r="AP692" s="2">
        <v>0</v>
      </c>
    </row>
    <row r="693" spans="1:42" x14ac:dyDescent="0.25">
      <c r="A693" s="1">
        <v>45929</v>
      </c>
      <c r="B693" t="s">
        <v>47</v>
      </c>
      <c r="C693">
        <v>649163</v>
      </c>
      <c r="D693">
        <v>2021092383</v>
      </c>
      <c r="E693" t="s">
        <v>1216</v>
      </c>
      <c r="F693" t="s">
        <v>102</v>
      </c>
      <c r="G693" t="s">
        <v>50</v>
      </c>
      <c r="H693" t="s">
        <v>125</v>
      </c>
      <c r="I693" t="s">
        <v>692</v>
      </c>
      <c r="J693" t="s">
        <v>701</v>
      </c>
      <c r="K693">
        <v>673059</v>
      </c>
      <c r="L693" t="s">
        <v>65</v>
      </c>
      <c r="M693" t="s">
        <v>115</v>
      </c>
      <c r="N693" t="s">
        <v>56</v>
      </c>
      <c r="O693" s="1">
        <v>45292</v>
      </c>
      <c r="P693" s="1">
        <v>45962</v>
      </c>
      <c r="Q693" s="2">
        <v>100.95</v>
      </c>
      <c r="R693">
        <v>1</v>
      </c>
      <c r="S693" t="s">
        <v>57</v>
      </c>
      <c r="T693" t="s">
        <v>58</v>
      </c>
      <c r="U693" s="4">
        <v>0.15</v>
      </c>
      <c r="V693" s="2">
        <v>0</v>
      </c>
      <c r="W693">
        <v>0</v>
      </c>
      <c r="X693" t="s">
        <v>59</v>
      </c>
      <c r="Y693" t="s">
        <v>60</v>
      </c>
      <c r="Z693">
        <v>0</v>
      </c>
      <c r="AA693" s="2">
        <v>0</v>
      </c>
      <c r="AB693" s="2">
        <v>0</v>
      </c>
      <c r="AC693" s="4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15.14</v>
      </c>
      <c r="AM693" s="2">
        <v>15.14</v>
      </c>
      <c r="AN693" s="2">
        <v>0</v>
      </c>
      <c r="AO693" s="2">
        <v>0</v>
      </c>
      <c r="AP693" s="2">
        <v>0</v>
      </c>
    </row>
    <row r="694" spans="1:42" x14ac:dyDescent="0.25">
      <c r="A694" s="1">
        <v>45929</v>
      </c>
      <c r="B694" t="s">
        <v>47</v>
      </c>
      <c r="C694">
        <v>649163</v>
      </c>
      <c r="D694">
        <v>2021099886</v>
      </c>
      <c r="E694" t="s">
        <v>1217</v>
      </c>
      <c r="F694" t="s">
        <v>797</v>
      </c>
      <c r="G694" t="s">
        <v>50</v>
      </c>
      <c r="H694" t="s">
        <v>125</v>
      </c>
      <c r="I694" t="s">
        <v>692</v>
      </c>
      <c r="J694" t="s">
        <v>701</v>
      </c>
      <c r="K694">
        <v>649164</v>
      </c>
      <c r="L694" t="s">
        <v>69</v>
      </c>
      <c r="M694" t="s">
        <v>70</v>
      </c>
      <c r="N694" t="s">
        <v>56</v>
      </c>
      <c r="O694" s="1">
        <v>45292</v>
      </c>
      <c r="P694" s="1">
        <v>45962</v>
      </c>
      <c r="Q694" s="2">
        <v>73.37</v>
      </c>
      <c r="R694">
        <v>1</v>
      </c>
      <c r="S694" t="s">
        <v>57</v>
      </c>
      <c r="T694" t="s">
        <v>58</v>
      </c>
      <c r="U694" s="4">
        <v>0.15</v>
      </c>
      <c r="V694" s="2">
        <v>0</v>
      </c>
      <c r="W694">
        <v>0</v>
      </c>
      <c r="X694" t="s">
        <v>59</v>
      </c>
      <c r="Y694" t="s">
        <v>60</v>
      </c>
      <c r="Z694">
        <v>0</v>
      </c>
      <c r="AA694" s="2">
        <v>0</v>
      </c>
      <c r="AB694" s="2">
        <v>0</v>
      </c>
      <c r="AC694" s="4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11.01</v>
      </c>
      <c r="AM694" s="2">
        <v>11.01</v>
      </c>
      <c r="AN694" s="2">
        <v>0</v>
      </c>
      <c r="AO694" s="2">
        <v>0</v>
      </c>
      <c r="AP694" s="2">
        <v>0</v>
      </c>
    </row>
    <row r="695" spans="1:42" x14ac:dyDescent="0.25">
      <c r="A695" s="1">
        <v>45929</v>
      </c>
      <c r="B695" t="s">
        <v>47</v>
      </c>
      <c r="C695">
        <v>649163</v>
      </c>
      <c r="D695">
        <v>2021106652</v>
      </c>
      <c r="E695" t="s">
        <v>1218</v>
      </c>
      <c r="F695" t="s">
        <v>1083</v>
      </c>
      <c r="G695" t="s">
        <v>50</v>
      </c>
      <c r="H695" t="s">
        <v>228</v>
      </c>
      <c r="I695" t="s">
        <v>692</v>
      </c>
      <c r="J695" t="s">
        <v>701</v>
      </c>
      <c r="K695">
        <v>673059</v>
      </c>
      <c r="L695" t="s">
        <v>65</v>
      </c>
      <c r="M695" t="s">
        <v>115</v>
      </c>
      <c r="N695" t="s">
        <v>56</v>
      </c>
      <c r="O695" s="1">
        <v>45292</v>
      </c>
      <c r="P695" s="1">
        <v>45962</v>
      </c>
      <c r="Q695" s="2">
        <v>41.5</v>
      </c>
      <c r="R695">
        <v>1</v>
      </c>
      <c r="S695" t="s">
        <v>57</v>
      </c>
      <c r="T695" t="s">
        <v>58</v>
      </c>
      <c r="U695" s="4">
        <v>0.15</v>
      </c>
      <c r="V695" s="2">
        <v>0</v>
      </c>
      <c r="W695">
        <v>0</v>
      </c>
      <c r="X695" t="s">
        <v>59</v>
      </c>
      <c r="Y695" t="s">
        <v>60</v>
      </c>
      <c r="Z695">
        <v>0</v>
      </c>
      <c r="AA695" s="2">
        <v>0</v>
      </c>
      <c r="AB695" s="2">
        <v>0</v>
      </c>
      <c r="AC695" s="4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6.22</v>
      </c>
      <c r="AM695" s="2">
        <v>6.22</v>
      </c>
      <c r="AN695" s="2">
        <v>0</v>
      </c>
      <c r="AO695" s="2">
        <v>0</v>
      </c>
      <c r="AP695" s="2">
        <v>0</v>
      </c>
    </row>
    <row r="696" spans="1:42" x14ac:dyDescent="0.25">
      <c r="A696" s="1">
        <v>45929</v>
      </c>
      <c r="B696" t="s">
        <v>47</v>
      </c>
      <c r="C696">
        <v>649163</v>
      </c>
      <c r="D696">
        <v>2021115280</v>
      </c>
      <c r="E696" t="s">
        <v>803</v>
      </c>
      <c r="F696" t="s">
        <v>1219</v>
      </c>
      <c r="G696" t="s">
        <v>50</v>
      </c>
      <c r="H696" t="s">
        <v>228</v>
      </c>
      <c r="I696" t="s">
        <v>692</v>
      </c>
      <c r="J696" t="s">
        <v>701</v>
      </c>
      <c r="K696">
        <v>673059</v>
      </c>
      <c r="L696" t="s">
        <v>65</v>
      </c>
      <c r="M696" t="s">
        <v>115</v>
      </c>
      <c r="N696" t="s">
        <v>56</v>
      </c>
      <c r="O696" s="1">
        <v>45292</v>
      </c>
      <c r="P696" s="1">
        <v>45962</v>
      </c>
      <c r="Q696" s="2">
        <v>60.25</v>
      </c>
      <c r="R696">
        <v>1</v>
      </c>
      <c r="S696" t="s">
        <v>57</v>
      </c>
      <c r="T696" t="s">
        <v>58</v>
      </c>
      <c r="U696" s="4">
        <v>0.15</v>
      </c>
      <c r="V696" s="2">
        <v>0</v>
      </c>
      <c r="W696">
        <v>0</v>
      </c>
      <c r="X696" t="s">
        <v>59</v>
      </c>
      <c r="Y696" t="s">
        <v>60</v>
      </c>
      <c r="Z696">
        <v>0</v>
      </c>
      <c r="AA696" s="2">
        <v>0</v>
      </c>
      <c r="AB696" s="2">
        <v>0</v>
      </c>
      <c r="AC696" s="4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9.0399999999999991</v>
      </c>
      <c r="AM696" s="2">
        <v>9.0399999999999991</v>
      </c>
      <c r="AN696" s="2">
        <v>0</v>
      </c>
      <c r="AO696" s="2">
        <v>0</v>
      </c>
      <c r="AP696" s="2">
        <v>0</v>
      </c>
    </row>
    <row r="697" spans="1:42" x14ac:dyDescent="0.25">
      <c r="A697" s="1">
        <v>45929</v>
      </c>
      <c r="B697" t="s">
        <v>47</v>
      </c>
      <c r="C697">
        <v>649163</v>
      </c>
      <c r="D697">
        <v>2021116472</v>
      </c>
      <c r="E697" t="s">
        <v>152</v>
      </c>
      <c r="F697" t="s">
        <v>153</v>
      </c>
      <c r="G697" t="s">
        <v>50</v>
      </c>
      <c r="H697" t="s">
        <v>51</v>
      </c>
      <c r="I697" t="s">
        <v>692</v>
      </c>
      <c r="J697" t="s">
        <v>693</v>
      </c>
      <c r="K697">
        <v>649164</v>
      </c>
      <c r="L697" t="s">
        <v>69</v>
      </c>
      <c r="M697" t="s">
        <v>70</v>
      </c>
      <c r="N697" t="s">
        <v>56</v>
      </c>
      <c r="O697" s="1">
        <v>45292</v>
      </c>
      <c r="P697" s="1">
        <v>45962</v>
      </c>
      <c r="Q697" s="2">
        <v>25.73</v>
      </c>
      <c r="R697">
        <v>1</v>
      </c>
      <c r="S697" t="s">
        <v>57</v>
      </c>
      <c r="T697" t="s">
        <v>58</v>
      </c>
      <c r="U697" s="4">
        <v>0.15</v>
      </c>
      <c r="V697" s="2">
        <v>0</v>
      </c>
      <c r="W697">
        <v>0</v>
      </c>
      <c r="X697" t="s">
        <v>59</v>
      </c>
      <c r="Y697" t="s">
        <v>60</v>
      </c>
      <c r="Z697">
        <v>0</v>
      </c>
      <c r="AA697" s="2">
        <v>0</v>
      </c>
      <c r="AB697" s="2">
        <v>0</v>
      </c>
      <c r="AC697" s="4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3.86</v>
      </c>
      <c r="AM697" s="2">
        <v>3.86</v>
      </c>
      <c r="AN697" s="2">
        <v>0</v>
      </c>
      <c r="AO697" s="2">
        <v>0</v>
      </c>
      <c r="AP697" s="2">
        <v>0</v>
      </c>
    </row>
    <row r="698" spans="1:42" x14ac:dyDescent="0.25">
      <c r="A698" s="1">
        <v>45929</v>
      </c>
      <c r="B698" t="s">
        <v>47</v>
      </c>
      <c r="C698">
        <v>649163</v>
      </c>
      <c r="D698">
        <v>2021119649</v>
      </c>
      <c r="E698" t="s">
        <v>1220</v>
      </c>
      <c r="F698" t="s">
        <v>894</v>
      </c>
      <c r="G698" t="s">
        <v>50</v>
      </c>
      <c r="H698" t="s">
        <v>1221</v>
      </c>
      <c r="I698" t="s">
        <v>692</v>
      </c>
      <c r="J698" t="s">
        <v>701</v>
      </c>
      <c r="K698">
        <v>652037</v>
      </c>
      <c r="L698" t="s">
        <v>54</v>
      </c>
      <c r="M698" t="s">
        <v>73</v>
      </c>
      <c r="N698" t="s">
        <v>56</v>
      </c>
      <c r="O698" s="1">
        <v>45292</v>
      </c>
      <c r="P698" s="1">
        <v>45962</v>
      </c>
      <c r="Q698" s="2">
        <v>143</v>
      </c>
      <c r="R698">
        <v>1</v>
      </c>
      <c r="S698" t="s">
        <v>57</v>
      </c>
      <c r="T698" t="s">
        <v>58</v>
      </c>
      <c r="U698" s="4">
        <v>0.15</v>
      </c>
      <c r="V698" s="2">
        <v>0</v>
      </c>
      <c r="W698">
        <v>0</v>
      </c>
      <c r="X698" t="s">
        <v>59</v>
      </c>
      <c r="Y698" t="s">
        <v>60</v>
      </c>
      <c r="Z698">
        <v>0</v>
      </c>
      <c r="AA698" s="2">
        <v>0</v>
      </c>
      <c r="AB698" s="2">
        <v>0</v>
      </c>
      <c r="AC698" s="4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21.45</v>
      </c>
      <c r="AM698" s="2">
        <v>21.45</v>
      </c>
      <c r="AN698" s="2">
        <v>0</v>
      </c>
      <c r="AO698" s="2">
        <v>0</v>
      </c>
      <c r="AP698" s="2">
        <v>0</v>
      </c>
    </row>
    <row r="699" spans="1:42" x14ac:dyDescent="0.25">
      <c r="A699" s="1">
        <v>45929</v>
      </c>
      <c r="B699" t="s">
        <v>47</v>
      </c>
      <c r="C699">
        <v>649163</v>
      </c>
      <c r="D699">
        <v>2021129671</v>
      </c>
      <c r="E699" t="s">
        <v>1166</v>
      </c>
      <c r="F699" t="s">
        <v>1167</v>
      </c>
      <c r="G699" t="s">
        <v>50</v>
      </c>
      <c r="H699" t="s">
        <v>495</v>
      </c>
      <c r="I699" t="s">
        <v>692</v>
      </c>
      <c r="J699" t="s">
        <v>704</v>
      </c>
      <c r="K699">
        <v>652037</v>
      </c>
      <c r="L699" t="s">
        <v>54</v>
      </c>
      <c r="M699" t="s">
        <v>73</v>
      </c>
      <c r="N699" t="s">
        <v>56</v>
      </c>
      <c r="O699" s="1">
        <v>45292</v>
      </c>
      <c r="P699" s="1">
        <v>45962</v>
      </c>
      <c r="Q699" s="2">
        <v>29.25</v>
      </c>
      <c r="R699">
        <v>1</v>
      </c>
      <c r="S699" t="s">
        <v>57</v>
      </c>
      <c r="T699" t="s">
        <v>58</v>
      </c>
      <c r="U699" s="4">
        <v>0.1</v>
      </c>
      <c r="V699" s="2">
        <v>0</v>
      </c>
      <c r="W699">
        <v>0</v>
      </c>
      <c r="X699" t="s">
        <v>59</v>
      </c>
      <c r="Y699" t="s">
        <v>60</v>
      </c>
      <c r="Z699">
        <v>0</v>
      </c>
      <c r="AA699" s="2">
        <v>0</v>
      </c>
      <c r="AB699" s="2">
        <v>0</v>
      </c>
      <c r="AC699" s="4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2.92</v>
      </c>
      <c r="AM699" s="2">
        <v>2.92</v>
      </c>
      <c r="AN699" s="2">
        <v>0</v>
      </c>
      <c r="AO699" s="2">
        <v>0</v>
      </c>
      <c r="AP699" s="2">
        <v>0</v>
      </c>
    </row>
    <row r="700" spans="1:42" x14ac:dyDescent="0.25">
      <c r="A700" s="1">
        <v>45929</v>
      </c>
      <c r="B700" t="s">
        <v>47</v>
      </c>
      <c r="C700">
        <v>649163</v>
      </c>
      <c r="D700">
        <v>2021131138</v>
      </c>
      <c r="E700" t="s">
        <v>158</v>
      </c>
      <c r="F700" t="s">
        <v>97</v>
      </c>
      <c r="G700" t="s">
        <v>50</v>
      </c>
      <c r="H700" t="s">
        <v>120</v>
      </c>
      <c r="I700" t="s">
        <v>692</v>
      </c>
      <c r="J700" t="s">
        <v>701</v>
      </c>
      <c r="K700">
        <v>673059</v>
      </c>
      <c r="L700" t="s">
        <v>65</v>
      </c>
      <c r="M700" t="s">
        <v>115</v>
      </c>
      <c r="N700" t="s">
        <v>56</v>
      </c>
      <c r="O700" s="1">
        <v>45292</v>
      </c>
      <c r="P700" s="1">
        <v>45962</v>
      </c>
      <c r="Q700" s="2">
        <v>52.31</v>
      </c>
      <c r="R700">
        <v>1</v>
      </c>
      <c r="S700" t="s">
        <v>57</v>
      </c>
      <c r="T700" t="s">
        <v>58</v>
      </c>
      <c r="U700" s="4">
        <v>0.15</v>
      </c>
      <c r="V700" s="2">
        <v>0</v>
      </c>
      <c r="W700">
        <v>0</v>
      </c>
      <c r="X700" t="s">
        <v>59</v>
      </c>
      <c r="Y700" t="s">
        <v>60</v>
      </c>
      <c r="Z700">
        <v>0</v>
      </c>
      <c r="AA700" s="2">
        <v>0</v>
      </c>
      <c r="AB700" s="2">
        <v>0</v>
      </c>
      <c r="AC700" s="4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7.85</v>
      </c>
      <c r="AM700" s="2">
        <v>7.85</v>
      </c>
      <c r="AN700" s="2">
        <v>0</v>
      </c>
      <c r="AO700" s="2">
        <v>0</v>
      </c>
      <c r="AP700" s="2">
        <v>0</v>
      </c>
    </row>
    <row r="701" spans="1:42" x14ac:dyDescent="0.25">
      <c r="A701" s="1">
        <v>45929</v>
      </c>
      <c r="B701" t="s">
        <v>47</v>
      </c>
      <c r="C701">
        <v>649163</v>
      </c>
      <c r="D701">
        <v>2021137941</v>
      </c>
      <c r="E701" t="s">
        <v>1222</v>
      </c>
      <c r="F701" t="s">
        <v>962</v>
      </c>
      <c r="G701" t="s">
        <v>50</v>
      </c>
      <c r="H701" t="s">
        <v>51</v>
      </c>
      <c r="I701" t="s">
        <v>692</v>
      </c>
      <c r="J701" t="s">
        <v>693</v>
      </c>
      <c r="K701">
        <v>649164</v>
      </c>
      <c r="L701" t="s">
        <v>69</v>
      </c>
      <c r="M701" t="s">
        <v>70</v>
      </c>
      <c r="N701" t="s">
        <v>56</v>
      </c>
      <c r="O701" s="1">
        <v>45323</v>
      </c>
      <c r="P701" s="1">
        <v>45962</v>
      </c>
      <c r="Q701" s="2">
        <v>25.73</v>
      </c>
      <c r="R701">
        <v>1</v>
      </c>
      <c r="S701" t="s">
        <v>57</v>
      </c>
      <c r="T701" t="s">
        <v>58</v>
      </c>
      <c r="U701" s="4">
        <v>0.15</v>
      </c>
      <c r="V701" s="2">
        <v>0</v>
      </c>
      <c r="W701">
        <v>0</v>
      </c>
      <c r="X701" t="s">
        <v>59</v>
      </c>
      <c r="Y701" t="s">
        <v>60</v>
      </c>
      <c r="Z701">
        <v>0</v>
      </c>
      <c r="AA701" s="2">
        <v>0</v>
      </c>
      <c r="AB701" s="2">
        <v>0</v>
      </c>
      <c r="AC701" s="4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3.86</v>
      </c>
      <c r="AM701" s="2">
        <v>3.86</v>
      </c>
      <c r="AN701" s="2">
        <v>0</v>
      </c>
      <c r="AO701" s="2">
        <v>0</v>
      </c>
      <c r="AP701" s="2">
        <v>0</v>
      </c>
    </row>
    <row r="702" spans="1:42" x14ac:dyDescent="0.25">
      <c r="A702" s="1">
        <v>45929</v>
      </c>
      <c r="B702" t="s">
        <v>47</v>
      </c>
      <c r="C702">
        <v>649163</v>
      </c>
      <c r="D702">
        <v>2021205552</v>
      </c>
      <c r="E702" t="s">
        <v>1223</v>
      </c>
      <c r="F702" t="s">
        <v>1224</v>
      </c>
      <c r="G702" t="s">
        <v>50</v>
      </c>
      <c r="H702" t="s">
        <v>1225</v>
      </c>
      <c r="I702" t="s">
        <v>692</v>
      </c>
      <c r="J702" t="s">
        <v>693</v>
      </c>
      <c r="K702">
        <v>649290</v>
      </c>
      <c r="L702" t="s">
        <v>1226</v>
      </c>
      <c r="M702" t="s">
        <v>1227</v>
      </c>
      <c r="N702" t="s">
        <v>56</v>
      </c>
      <c r="O702" s="1">
        <v>45292</v>
      </c>
      <c r="P702" s="1">
        <v>45962</v>
      </c>
      <c r="Q702" s="2">
        <v>25.15</v>
      </c>
      <c r="R702">
        <v>1</v>
      </c>
      <c r="S702" t="s">
        <v>57</v>
      </c>
      <c r="T702" t="s">
        <v>58</v>
      </c>
      <c r="U702" s="4">
        <v>0.09</v>
      </c>
      <c r="V702" s="2">
        <v>0</v>
      </c>
      <c r="W702">
        <v>0</v>
      </c>
      <c r="X702" t="s">
        <v>59</v>
      </c>
      <c r="Y702" t="s">
        <v>60</v>
      </c>
      <c r="Z702">
        <v>0</v>
      </c>
      <c r="AA702" s="2">
        <v>0</v>
      </c>
      <c r="AB702" s="2">
        <v>0</v>
      </c>
      <c r="AC702" s="4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2.2599999999999998</v>
      </c>
      <c r="AM702" s="2">
        <v>2.2599999999999998</v>
      </c>
      <c r="AN702" s="2">
        <v>0</v>
      </c>
      <c r="AO702" s="2">
        <v>0</v>
      </c>
      <c r="AP702" s="2">
        <v>0</v>
      </c>
    </row>
    <row r="703" spans="1:42" x14ac:dyDescent="0.25">
      <c r="A703" s="1">
        <v>45929</v>
      </c>
      <c r="B703" t="s">
        <v>47</v>
      </c>
      <c r="C703">
        <v>649163</v>
      </c>
      <c r="D703">
        <v>2021234695</v>
      </c>
      <c r="E703" t="s">
        <v>1228</v>
      </c>
      <c r="F703" t="s">
        <v>664</v>
      </c>
      <c r="G703" t="s">
        <v>50</v>
      </c>
      <c r="H703" t="s">
        <v>589</v>
      </c>
      <c r="I703" t="s">
        <v>692</v>
      </c>
      <c r="J703" t="s">
        <v>701</v>
      </c>
      <c r="K703">
        <v>651818</v>
      </c>
      <c r="L703" t="s">
        <v>387</v>
      </c>
      <c r="M703" t="s">
        <v>342</v>
      </c>
      <c r="N703" t="s">
        <v>56</v>
      </c>
      <c r="O703" s="1">
        <v>45290</v>
      </c>
      <c r="P703" s="1">
        <v>45960</v>
      </c>
      <c r="Q703" s="2">
        <v>46.72</v>
      </c>
      <c r="R703">
        <v>1</v>
      </c>
      <c r="S703" t="s">
        <v>57</v>
      </c>
      <c r="T703" t="s">
        <v>58</v>
      </c>
      <c r="U703" s="4">
        <v>0.15</v>
      </c>
      <c r="V703" s="2">
        <v>0</v>
      </c>
      <c r="W703">
        <v>0</v>
      </c>
      <c r="X703" t="s">
        <v>59</v>
      </c>
      <c r="Y703" t="s">
        <v>60</v>
      </c>
      <c r="Z703">
        <v>0</v>
      </c>
      <c r="AA703" s="2">
        <v>0</v>
      </c>
      <c r="AB703" s="2">
        <v>0</v>
      </c>
      <c r="AC703" s="4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7.01</v>
      </c>
      <c r="AM703" s="2">
        <v>7.01</v>
      </c>
      <c r="AN703" s="2">
        <v>0</v>
      </c>
      <c r="AO703" s="2">
        <v>0</v>
      </c>
      <c r="AP703" s="2">
        <v>0</v>
      </c>
    </row>
    <row r="704" spans="1:42" x14ac:dyDescent="0.25">
      <c r="A704" s="1">
        <v>45929</v>
      </c>
      <c r="B704" t="s">
        <v>47</v>
      </c>
      <c r="C704">
        <v>649163</v>
      </c>
      <c r="D704">
        <v>2021236692</v>
      </c>
      <c r="E704" t="s">
        <v>944</v>
      </c>
      <c r="F704" t="s">
        <v>945</v>
      </c>
      <c r="G704" t="s">
        <v>50</v>
      </c>
      <c r="H704" t="s">
        <v>63</v>
      </c>
      <c r="I704" t="s">
        <v>692</v>
      </c>
      <c r="J704" t="s">
        <v>701</v>
      </c>
      <c r="K704">
        <v>673059</v>
      </c>
      <c r="L704" t="s">
        <v>65</v>
      </c>
      <c r="M704" t="s">
        <v>115</v>
      </c>
      <c r="N704" t="s">
        <v>56</v>
      </c>
      <c r="O704" s="1">
        <v>45292</v>
      </c>
      <c r="P704" s="1">
        <v>45962</v>
      </c>
      <c r="Q704" s="2">
        <v>30.93</v>
      </c>
      <c r="R704">
        <v>1</v>
      </c>
      <c r="S704" t="s">
        <v>57</v>
      </c>
      <c r="T704" t="s">
        <v>58</v>
      </c>
      <c r="U704" s="4">
        <v>0.15</v>
      </c>
      <c r="V704" s="2">
        <v>0</v>
      </c>
      <c r="W704">
        <v>0</v>
      </c>
      <c r="X704" t="s">
        <v>59</v>
      </c>
      <c r="Y704" t="s">
        <v>60</v>
      </c>
      <c r="Z704">
        <v>0</v>
      </c>
      <c r="AA704" s="2">
        <v>0</v>
      </c>
      <c r="AB704" s="2">
        <v>0</v>
      </c>
      <c r="AC704" s="4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4.6399999999999997</v>
      </c>
      <c r="AM704" s="2">
        <v>4.6399999999999997</v>
      </c>
      <c r="AN704" s="2">
        <v>0</v>
      </c>
      <c r="AO704" s="2">
        <v>0</v>
      </c>
      <c r="AP704" s="2">
        <v>0</v>
      </c>
    </row>
    <row r="705" spans="1:42" x14ac:dyDescent="0.25">
      <c r="A705" s="1">
        <v>45929</v>
      </c>
      <c r="B705" t="s">
        <v>47</v>
      </c>
      <c r="C705">
        <v>649163</v>
      </c>
      <c r="D705">
        <v>2021245487</v>
      </c>
      <c r="E705" t="s">
        <v>319</v>
      </c>
      <c r="F705" t="s">
        <v>664</v>
      </c>
      <c r="G705" t="s">
        <v>50</v>
      </c>
      <c r="H705" t="s">
        <v>184</v>
      </c>
      <c r="I705" t="s">
        <v>692</v>
      </c>
      <c r="J705" t="s">
        <v>704</v>
      </c>
      <c r="K705">
        <v>651818</v>
      </c>
      <c r="L705" t="s">
        <v>387</v>
      </c>
      <c r="M705" t="s">
        <v>342</v>
      </c>
      <c r="N705" t="s">
        <v>56</v>
      </c>
      <c r="O705" s="1">
        <v>45295</v>
      </c>
      <c r="P705" s="1">
        <v>45965</v>
      </c>
      <c r="Q705" s="2">
        <v>70.25</v>
      </c>
      <c r="R705">
        <v>1</v>
      </c>
      <c r="S705" t="s">
        <v>57</v>
      </c>
      <c r="T705" t="s">
        <v>58</v>
      </c>
      <c r="U705" s="4">
        <v>0.1</v>
      </c>
      <c r="V705" s="2">
        <v>0</v>
      </c>
      <c r="W705">
        <v>0</v>
      </c>
      <c r="X705" t="s">
        <v>59</v>
      </c>
      <c r="Y705" t="s">
        <v>60</v>
      </c>
      <c r="Z705">
        <v>0</v>
      </c>
      <c r="AA705" s="2">
        <v>0</v>
      </c>
      <c r="AB705" s="2">
        <v>0</v>
      </c>
      <c r="AC705" s="4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7.02</v>
      </c>
      <c r="AM705" s="2">
        <v>7.02</v>
      </c>
      <c r="AN705" s="2">
        <v>0</v>
      </c>
      <c r="AO705" s="2">
        <v>0</v>
      </c>
      <c r="AP705" s="2">
        <v>0</v>
      </c>
    </row>
    <row r="706" spans="1:42" x14ac:dyDescent="0.25">
      <c r="A706" s="1">
        <v>45929</v>
      </c>
      <c r="B706" t="s">
        <v>47</v>
      </c>
      <c r="C706">
        <v>649163</v>
      </c>
      <c r="D706">
        <v>2021251235</v>
      </c>
      <c r="E706" t="s">
        <v>1229</v>
      </c>
      <c r="F706" t="s">
        <v>131</v>
      </c>
      <c r="G706" t="s">
        <v>50</v>
      </c>
      <c r="H706" t="s">
        <v>495</v>
      </c>
      <c r="I706" t="s">
        <v>692</v>
      </c>
      <c r="J706" t="s">
        <v>693</v>
      </c>
      <c r="K706">
        <v>652037</v>
      </c>
      <c r="L706" t="s">
        <v>54</v>
      </c>
      <c r="M706" t="s">
        <v>73</v>
      </c>
      <c r="N706" t="s">
        <v>56</v>
      </c>
      <c r="O706" s="1">
        <v>45292</v>
      </c>
      <c r="P706" s="1">
        <v>45962</v>
      </c>
      <c r="Q706" s="2">
        <v>48</v>
      </c>
      <c r="R706">
        <v>1</v>
      </c>
      <c r="S706" t="s">
        <v>57</v>
      </c>
      <c r="T706" t="s">
        <v>58</v>
      </c>
      <c r="U706" s="4">
        <v>0.15</v>
      </c>
      <c r="V706" s="2">
        <v>0</v>
      </c>
      <c r="W706">
        <v>0</v>
      </c>
      <c r="X706" t="s">
        <v>59</v>
      </c>
      <c r="Y706" t="s">
        <v>60</v>
      </c>
      <c r="Z706">
        <v>0</v>
      </c>
      <c r="AA706" s="2">
        <v>0</v>
      </c>
      <c r="AB706" s="2">
        <v>0</v>
      </c>
      <c r="AC706" s="4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7.2</v>
      </c>
      <c r="AM706" s="2">
        <v>7.2</v>
      </c>
      <c r="AN706" s="2">
        <v>0</v>
      </c>
      <c r="AO706" s="2">
        <v>0</v>
      </c>
      <c r="AP706" s="2">
        <v>0</v>
      </c>
    </row>
    <row r="707" spans="1:42" x14ac:dyDescent="0.25">
      <c r="A707" s="1">
        <v>45929</v>
      </c>
      <c r="B707" t="s">
        <v>47</v>
      </c>
      <c r="C707">
        <v>649163</v>
      </c>
      <c r="D707">
        <v>2021270861</v>
      </c>
      <c r="E707" t="s">
        <v>319</v>
      </c>
      <c r="F707" t="s">
        <v>946</v>
      </c>
      <c r="G707" t="s">
        <v>50</v>
      </c>
      <c r="H707" t="s">
        <v>589</v>
      </c>
      <c r="I707" t="s">
        <v>692</v>
      </c>
      <c r="J707" t="s">
        <v>704</v>
      </c>
      <c r="K707">
        <v>651818</v>
      </c>
      <c r="L707" t="s">
        <v>387</v>
      </c>
      <c r="M707" t="s">
        <v>342</v>
      </c>
      <c r="N707" t="s">
        <v>56</v>
      </c>
      <c r="O707" s="1">
        <v>45292</v>
      </c>
      <c r="P707" s="1">
        <v>45962</v>
      </c>
      <c r="Q707" s="2">
        <v>21.83</v>
      </c>
      <c r="R707">
        <v>1</v>
      </c>
      <c r="S707" t="s">
        <v>57</v>
      </c>
      <c r="T707" t="s">
        <v>58</v>
      </c>
      <c r="U707" s="4">
        <v>0.1</v>
      </c>
      <c r="V707" s="2">
        <v>0</v>
      </c>
      <c r="W707">
        <v>0</v>
      </c>
      <c r="X707" t="s">
        <v>59</v>
      </c>
      <c r="Y707" t="s">
        <v>60</v>
      </c>
      <c r="Z707">
        <v>0</v>
      </c>
      <c r="AA707" s="2">
        <v>0</v>
      </c>
      <c r="AB707" s="2">
        <v>0</v>
      </c>
      <c r="AC707" s="4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2.1800000000000002</v>
      </c>
      <c r="AM707" s="2">
        <v>2.1800000000000002</v>
      </c>
      <c r="AN707" s="2">
        <v>0</v>
      </c>
      <c r="AO707" s="2">
        <v>0</v>
      </c>
      <c r="AP707" s="2">
        <v>0</v>
      </c>
    </row>
    <row r="708" spans="1:42" x14ac:dyDescent="0.25">
      <c r="A708" s="1">
        <v>45929</v>
      </c>
      <c r="B708" t="s">
        <v>47</v>
      </c>
      <c r="C708">
        <v>649163</v>
      </c>
      <c r="D708">
        <v>2021270862</v>
      </c>
      <c r="E708" t="s">
        <v>319</v>
      </c>
      <c r="F708" t="s">
        <v>946</v>
      </c>
      <c r="G708" t="s">
        <v>50</v>
      </c>
      <c r="H708" t="s">
        <v>589</v>
      </c>
      <c r="I708" t="s">
        <v>692</v>
      </c>
      <c r="J708" t="s">
        <v>693</v>
      </c>
      <c r="K708">
        <v>651818</v>
      </c>
      <c r="L708" t="s">
        <v>387</v>
      </c>
      <c r="M708" t="s">
        <v>342</v>
      </c>
      <c r="N708" t="s">
        <v>56</v>
      </c>
      <c r="O708" s="1">
        <v>45292</v>
      </c>
      <c r="P708" s="1">
        <v>45962</v>
      </c>
      <c r="Q708" s="2">
        <v>25.73</v>
      </c>
      <c r="R708">
        <v>1</v>
      </c>
      <c r="S708" t="s">
        <v>57</v>
      </c>
      <c r="T708" t="s">
        <v>58</v>
      </c>
      <c r="U708" s="4">
        <v>0.15</v>
      </c>
      <c r="V708" s="2">
        <v>0</v>
      </c>
      <c r="W708">
        <v>0</v>
      </c>
      <c r="X708" t="s">
        <v>59</v>
      </c>
      <c r="Y708" t="s">
        <v>60</v>
      </c>
      <c r="Z708">
        <v>0</v>
      </c>
      <c r="AA708" s="2">
        <v>0</v>
      </c>
      <c r="AB708" s="2">
        <v>0</v>
      </c>
      <c r="AC708" s="4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3.86</v>
      </c>
      <c r="AM708" s="2">
        <v>3.86</v>
      </c>
      <c r="AN708" s="2">
        <v>0</v>
      </c>
      <c r="AO708" s="2">
        <v>0</v>
      </c>
      <c r="AP708" s="2">
        <v>0</v>
      </c>
    </row>
    <row r="709" spans="1:42" x14ac:dyDescent="0.25">
      <c r="A709" s="1">
        <v>45929</v>
      </c>
      <c r="B709" t="s">
        <v>47</v>
      </c>
      <c r="C709">
        <v>649163</v>
      </c>
      <c r="D709">
        <v>2021279364</v>
      </c>
      <c r="E709" t="s">
        <v>1230</v>
      </c>
      <c r="F709" t="s">
        <v>1231</v>
      </c>
      <c r="G709" t="s">
        <v>50</v>
      </c>
      <c r="H709" t="s">
        <v>1232</v>
      </c>
      <c r="I709" t="s">
        <v>692</v>
      </c>
      <c r="J709" t="s">
        <v>704</v>
      </c>
      <c r="K709">
        <v>651818</v>
      </c>
      <c r="L709" t="s">
        <v>387</v>
      </c>
      <c r="M709" t="s">
        <v>342</v>
      </c>
      <c r="N709" t="s">
        <v>56</v>
      </c>
      <c r="O709" s="1">
        <v>45295</v>
      </c>
      <c r="P709" s="1">
        <v>45965</v>
      </c>
      <c r="Q709" s="2">
        <v>214.17</v>
      </c>
      <c r="R709">
        <v>1</v>
      </c>
      <c r="S709" t="s">
        <v>57</v>
      </c>
      <c r="T709" t="s">
        <v>58</v>
      </c>
      <c r="U709" s="4">
        <v>0.1</v>
      </c>
      <c r="V709" s="2">
        <v>0</v>
      </c>
      <c r="W709">
        <v>0</v>
      </c>
      <c r="X709" t="s">
        <v>59</v>
      </c>
      <c r="Y709" t="s">
        <v>60</v>
      </c>
      <c r="Z709">
        <v>0</v>
      </c>
      <c r="AA709" s="2">
        <v>0</v>
      </c>
      <c r="AB709" s="2">
        <v>0</v>
      </c>
      <c r="AC709" s="4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21.42</v>
      </c>
      <c r="AM709" s="2">
        <v>21.42</v>
      </c>
      <c r="AN709" s="2">
        <v>0</v>
      </c>
      <c r="AO709" s="2">
        <v>0</v>
      </c>
      <c r="AP709" s="2">
        <v>0</v>
      </c>
    </row>
    <row r="710" spans="1:42" x14ac:dyDescent="0.25">
      <c r="A710" s="1">
        <v>45929</v>
      </c>
      <c r="B710" t="s">
        <v>47</v>
      </c>
      <c r="C710">
        <v>649163</v>
      </c>
      <c r="D710">
        <v>2021427319</v>
      </c>
      <c r="E710" t="s">
        <v>948</v>
      </c>
      <c r="F710" t="s">
        <v>443</v>
      </c>
      <c r="G710" t="s">
        <v>50</v>
      </c>
      <c r="H710" t="s">
        <v>278</v>
      </c>
      <c r="I710" t="s">
        <v>692</v>
      </c>
      <c r="J710" t="s">
        <v>701</v>
      </c>
      <c r="K710">
        <v>673059</v>
      </c>
      <c r="L710" t="s">
        <v>65</v>
      </c>
      <c r="M710" t="s">
        <v>115</v>
      </c>
      <c r="N710" t="s">
        <v>56</v>
      </c>
      <c r="O710" s="1">
        <v>45351</v>
      </c>
      <c r="P710" s="1">
        <v>45959</v>
      </c>
      <c r="Q710" s="2">
        <v>53.13</v>
      </c>
      <c r="R710">
        <v>1</v>
      </c>
      <c r="S710" t="s">
        <v>57</v>
      </c>
      <c r="T710" t="s">
        <v>58</v>
      </c>
      <c r="U710" s="4">
        <v>0.15</v>
      </c>
      <c r="V710" s="2">
        <v>0</v>
      </c>
      <c r="W710">
        <v>0</v>
      </c>
      <c r="X710" t="s">
        <v>59</v>
      </c>
      <c r="Y710" t="s">
        <v>60</v>
      </c>
      <c r="Z710">
        <v>0</v>
      </c>
      <c r="AA710" s="2">
        <v>0</v>
      </c>
      <c r="AB710" s="2">
        <v>0</v>
      </c>
      <c r="AC710" s="4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7.97</v>
      </c>
      <c r="AM710" s="2">
        <v>7.97</v>
      </c>
      <c r="AN710" s="2">
        <v>0</v>
      </c>
      <c r="AO710" s="2">
        <v>0</v>
      </c>
      <c r="AP710" s="2">
        <v>0</v>
      </c>
    </row>
    <row r="711" spans="1:42" x14ac:dyDescent="0.25">
      <c r="A711" s="1">
        <v>45929</v>
      </c>
      <c r="B711" t="s">
        <v>47</v>
      </c>
      <c r="C711">
        <v>649163</v>
      </c>
      <c r="D711">
        <v>2021537049</v>
      </c>
      <c r="E711" t="s">
        <v>1233</v>
      </c>
      <c r="F711" t="s">
        <v>99</v>
      </c>
      <c r="G711" t="s">
        <v>50</v>
      </c>
      <c r="H711" t="s">
        <v>76</v>
      </c>
      <c r="I711" t="s">
        <v>692</v>
      </c>
      <c r="J711" t="s">
        <v>693</v>
      </c>
      <c r="K711">
        <v>673059</v>
      </c>
      <c r="L711" t="s">
        <v>65</v>
      </c>
      <c r="M711" t="s">
        <v>115</v>
      </c>
      <c r="N711" t="s">
        <v>56</v>
      </c>
      <c r="O711" s="1">
        <v>45323</v>
      </c>
      <c r="P711" s="1">
        <v>45962</v>
      </c>
      <c r="Q711" s="2">
        <v>46.78</v>
      </c>
      <c r="R711">
        <v>1</v>
      </c>
      <c r="S711" t="s">
        <v>57</v>
      </c>
      <c r="T711" t="s">
        <v>58</v>
      </c>
      <c r="U711" s="4">
        <v>0.15</v>
      </c>
      <c r="V711" s="2">
        <v>0</v>
      </c>
      <c r="W711">
        <v>0</v>
      </c>
      <c r="X711" t="s">
        <v>59</v>
      </c>
      <c r="Y711" t="s">
        <v>60</v>
      </c>
      <c r="Z711">
        <v>0</v>
      </c>
      <c r="AA711" s="2">
        <v>0</v>
      </c>
      <c r="AB711" s="2">
        <v>0</v>
      </c>
      <c r="AC711" s="4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7.02</v>
      </c>
      <c r="AM711" s="2">
        <v>7.02</v>
      </c>
      <c r="AN711" s="2">
        <v>0</v>
      </c>
      <c r="AO711" s="2">
        <v>0</v>
      </c>
      <c r="AP711" s="2">
        <v>0</v>
      </c>
    </row>
    <row r="712" spans="1:42" x14ac:dyDescent="0.25">
      <c r="A712" s="1">
        <v>45929</v>
      </c>
      <c r="B712" t="s">
        <v>47</v>
      </c>
      <c r="C712">
        <v>649163</v>
      </c>
      <c r="D712">
        <v>2021612241</v>
      </c>
      <c r="E712" t="s">
        <v>949</v>
      </c>
      <c r="F712" t="s">
        <v>950</v>
      </c>
      <c r="G712" t="s">
        <v>50</v>
      </c>
      <c r="H712" t="s">
        <v>125</v>
      </c>
      <c r="I712" t="s">
        <v>692</v>
      </c>
      <c r="J712" t="s">
        <v>693</v>
      </c>
      <c r="K712">
        <v>673059</v>
      </c>
      <c r="L712" t="s">
        <v>65</v>
      </c>
      <c r="M712" t="s">
        <v>115</v>
      </c>
      <c r="N712" t="s">
        <v>56</v>
      </c>
      <c r="O712" s="1">
        <v>45323</v>
      </c>
      <c r="P712" s="1">
        <v>45962</v>
      </c>
      <c r="Q712" s="2">
        <v>51.46</v>
      </c>
      <c r="R712">
        <v>1</v>
      </c>
      <c r="S712" t="s">
        <v>57</v>
      </c>
      <c r="T712" t="s">
        <v>58</v>
      </c>
      <c r="U712" s="4">
        <v>0.15</v>
      </c>
      <c r="V712" s="2">
        <v>0</v>
      </c>
      <c r="W712">
        <v>0</v>
      </c>
      <c r="X712" t="s">
        <v>59</v>
      </c>
      <c r="Y712" t="s">
        <v>60</v>
      </c>
      <c r="Z712">
        <v>0</v>
      </c>
      <c r="AA712" s="2">
        <v>0</v>
      </c>
      <c r="AB712" s="2">
        <v>0</v>
      </c>
      <c r="AC712" s="4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7.72</v>
      </c>
      <c r="AM712" s="2">
        <v>7.72</v>
      </c>
      <c r="AN712" s="2">
        <v>0</v>
      </c>
      <c r="AO712" s="2">
        <v>0</v>
      </c>
      <c r="AP712" s="2">
        <v>0</v>
      </c>
    </row>
    <row r="713" spans="1:42" x14ac:dyDescent="0.25">
      <c r="A713" s="1">
        <v>45929</v>
      </c>
      <c r="B713" t="s">
        <v>47</v>
      </c>
      <c r="C713">
        <v>649163</v>
      </c>
      <c r="D713">
        <v>2021627786</v>
      </c>
      <c r="E713" t="s">
        <v>1234</v>
      </c>
      <c r="F713" t="s">
        <v>1235</v>
      </c>
      <c r="G713" t="s">
        <v>50</v>
      </c>
      <c r="H713" t="s">
        <v>164</v>
      </c>
      <c r="I713" t="s">
        <v>692</v>
      </c>
      <c r="J713" t="s">
        <v>693</v>
      </c>
      <c r="K713">
        <v>673059</v>
      </c>
      <c r="L713" t="s">
        <v>65</v>
      </c>
      <c r="M713" t="s">
        <v>115</v>
      </c>
      <c r="N713" t="s">
        <v>56</v>
      </c>
      <c r="O713" s="1">
        <v>45352</v>
      </c>
      <c r="P713" s="1">
        <v>45962</v>
      </c>
      <c r="Q713" s="2">
        <v>16.73</v>
      </c>
      <c r="R713">
        <v>1</v>
      </c>
      <c r="S713" t="s">
        <v>57</v>
      </c>
      <c r="T713" t="s">
        <v>58</v>
      </c>
      <c r="U713" s="4">
        <v>0.15</v>
      </c>
      <c r="V713" s="2">
        <v>0</v>
      </c>
      <c r="W713">
        <v>0</v>
      </c>
      <c r="X713" t="s">
        <v>59</v>
      </c>
      <c r="Y713" t="s">
        <v>60</v>
      </c>
      <c r="Z713">
        <v>0</v>
      </c>
      <c r="AA713" s="2">
        <v>0</v>
      </c>
      <c r="AB713" s="2">
        <v>0</v>
      </c>
      <c r="AC713" s="4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2.5099999999999998</v>
      </c>
      <c r="AM713" s="2">
        <v>2.5099999999999998</v>
      </c>
      <c r="AN713" s="2">
        <v>0</v>
      </c>
      <c r="AO713" s="2">
        <v>0</v>
      </c>
      <c r="AP713" s="2">
        <v>0</v>
      </c>
    </row>
    <row r="714" spans="1:42" x14ac:dyDescent="0.25">
      <c r="A714" s="1">
        <v>45929</v>
      </c>
      <c r="B714" t="s">
        <v>47</v>
      </c>
      <c r="C714">
        <v>649163</v>
      </c>
      <c r="D714">
        <v>2021785116</v>
      </c>
      <c r="E714" t="s">
        <v>1236</v>
      </c>
      <c r="F714" t="s">
        <v>700</v>
      </c>
      <c r="G714" t="s">
        <v>50</v>
      </c>
      <c r="H714" t="s">
        <v>425</v>
      </c>
      <c r="I714" t="s">
        <v>692</v>
      </c>
      <c r="J714" t="s">
        <v>701</v>
      </c>
      <c r="K714">
        <v>673059</v>
      </c>
      <c r="L714" t="s">
        <v>65</v>
      </c>
      <c r="M714" t="s">
        <v>115</v>
      </c>
      <c r="N714" t="s">
        <v>56</v>
      </c>
      <c r="O714" s="1">
        <v>45352</v>
      </c>
      <c r="P714" s="1">
        <v>45962</v>
      </c>
      <c r="Q714" s="2">
        <v>29.92</v>
      </c>
      <c r="R714">
        <v>1</v>
      </c>
      <c r="S714" t="s">
        <v>57</v>
      </c>
      <c r="T714" t="s">
        <v>58</v>
      </c>
      <c r="U714" s="4">
        <v>0.15</v>
      </c>
      <c r="V714" s="2">
        <v>0</v>
      </c>
      <c r="W714">
        <v>0</v>
      </c>
      <c r="X714" t="s">
        <v>59</v>
      </c>
      <c r="Y714" t="s">
        <v>60</v>
      </c>
      <c r="Z714">
        <v>0</v>
      </c>
      <c r="AA714" s="2">
        <v>0</v>
      </c>
      <c r="AB714" s="2">
        <v>0</v>
      </c>
      <c r="AC714" s="4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4.49</v>
      </c>
      <c r="AM714" s="2">
        <v>4.49</v>
      </c>
      <c r="AN714" s="2">
        <v>0</v>
      </c>
      <c r="AO714" s="2">
        <v>0</v>
      </c>
      <c r="AP714" s="2">
        <v>0</v>
      </c>
    </row>
    <row r="715" spans="1:42" x14ac:dyDescent="0.25">
      <c r="A715" s="1">
        <v>45929</v>
      </c>
      <c r="B715" t="s">
        <v>47</v>
      </c>
      <c r="C715">
        <v>649163</v>
      </c>
      <c r="D715">
        <v>2021799011</v>
      </c>
      <c r="E715" t="s">
        <v>162</v>
      </c>
      <c r="F715" t="s">
        <v>163</v>
      </c>
      <c r="G715" t="s">
        <v>50</v>
      </c>
      <c r="H715" t="s">
        <v>164</v>
      </c>
      <c r="I715" t="s">
        <v>692</v>
      </c>
      <c r="J715" t="s">
        <v>701</v>
      </c>
      <c r="K715">
        <v>673059</v>
      </c>
      <c r="L715" t="s">
        <v>65</v>
      </c>
      <c r="M715" t="s">
        <v>115</v>
      </c>
      <c r="N715" t="s">
        <v>56</v>
      </c>
      <c r="O715" s="1">
        <v>45352</v>
      </c>
      <c r="P715" s="1">
        <v>45962</v>
      </c>
      <c r="Q715" s="2">
        <v>28.4</v>
      </c>
      <c r="R715">
        <v>1</v>
      </c>
      <c r="S715" t="s">
        <v>57</v>
      </c>
      <c r="T715" t="s">
        <v>58</v>
      </c>
      <c r="U715" s="4">
        <v>0.15</v>
      </c>
      <c r="V715" s="2">
        <v>0</v>
      </c>
      <c r="W715">
        <v>0</v>
      </c>
      <c r="X715" t="s">
        <v>59</v>
      </c>
      <c r="Y715" t="s">
        <v>60</v>
      </c>
      <c r="Z715">
        <v>0</v>
      </c>
      <c r="AA715" s="2">
        <v>0</v>
      </c>
      <c r="AB715" s="2">
        <v>0</v>
      </c>
      <c r="AC715" s="4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4.26</v>
      </c>
      <c r="AM715" s="2">
        <v>4.26</v>
      </c>
      <c r="AN715" s="2">
        <v>0</v>
      </c>
      <c r="AO715" s="2">
        <v>0</v>
      </c>
      <c r="AP715" s="2">
        <v>0</v>
      </c>
    </row>
    <row r="716" spans="1:42" x14ac:dyDescent="0.25">
      <c r="A716" s="1">
        <v>45929</v>
      </c>
      <c r="B716" t="s">
        <v>47</v>
      </c>
      <c r="C716">
        <v>649163</v>
      </c>
      <c r="D716">
        <v>2022007565</v>
      </c>
      <c r="E716" t="s">
        <v>326</v>
      </c>
      <c r="F716" t="s">
        <v>168</v>
      </c>
      <c r="G716" t="s">
        <v>50</v>
      </c>
      <c r="H716" t="s">
        <v>896</v>
      </c>
      <c r="I716" t="s">
        <v>692</v>
      </c>
      <c r="J716" t="s">
        <v>693</v>
      </c>
      <c r="K716">
        <v>649247</v>
      </c>
      <c r="L716" t="s">
        <v>84</v>
      </c>
      <c r="M716" t="s">
        <v>85</v>
      </c>
      <c r="N716" t="s">
        <v>56</v>
      </c>
      <c r="O716" s="1">
        <v>45352</v>
      </c>
      <c r="P716" s="1">
        <v>45962</v>
      </c>
      <c r="Q716" s="2">
        <v>51.46</v>
      </c>
      <c r="R716">
        <v>1</v>
      </c>
      <c r="S716" t="s">
        <v>57</v>
      </c>
      <c r="T716" t="s">
        <v>58</v>
      </c>
      <c r="U716" s="4">
        <v>0.15</v>
      </c>
      <c r="V716" s="2">
        <v>0</v>
      </c>
      <c r="W716">
        <v>0</v>
      </c>
      <c r="X716" t="s">
        <v>59</v>
      </c>
      <c r="Y716" t="s">
        <v>60</v>
      </c>
      <c r="Z716">
        <v>0</v>
      </c>
      <c r="AA716" s="2">
        <v>0</v>
      </c>
      <c r="AB716" s="2">
        <v>0</v>
      </c>
      <c r="AC716" s="4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7.72</v>
      </c>
      <c r="AM716" s="2">
        <v>7.72</v>
      </c>
      <c r="AN716" s="2">
        <v>0</v>
      </c>
      <c r="AO716" s="2">
        <v>0</v>
      </c>
      <c r="AP716" s="2">
        <v>0</v>
      </c>
    </row>
    <row r="717" spans="1:42" x14ac:dyDescent="0.25">
      <c r="A717" s="1">
        <v>45929</v>
      </c>
      <c r="B717" t="s">
        <v>47</v>
      </c>
      <c r="C717">
        <v>649163</v>
      </c>
      <c r="D717">
        <v>2022013865</v>
      </c>
      <c r="E717" t="s">
        <v>953</v>
      </c>
      <c r="F717" t="s">
        <v>559</v>
      </c>
      <c r="G717" t="s">
        <v>50</v>
      </c>
      <c r="H717" t="s">
        <v>76</v>
      </c>
      <c r="I717" t="s">
        <v>692</v>
      </c>
      <c r="J717" t="s">
        <v>701</v>
      </c>
      <c r="K717">
        <v>673059</v>
      </c>
      <c r="L717" t="s">
        <v>65</v>
      </c>
      <c r="M717" t="s">
        <v>115</v>
      </c>
      <c r="N717" t="s">
        <v>56</v>
      </c>
      <c r="O717" s="1">
        <v>45383</v>
      </c>
      <c r="P717" s="1">
        <v>45962</v>
      </c>
      <c r="Q717" s="2">
        <v>82.78</v>
      </c>
      <c r="R717">
        <v>1</v>
      </c>
      <c r="S717" t="s">
        <v>57</v>
      </c>
      <c r="T717" t="s">
        <v>58</v>
      </c>
      <c r="U717" s="4">
        <v>0.15</v>
      </c>
      <c r="V717" s="2">
        <v>0</v>
      </c>
      <c r="W717">
        <v>0</v>
      </c>
      <c r="X717" t="s">
        <v>59</v>
      </c>
      <c r="Y717" t="s">
        <v>60</v>
      </c>
      <c r="Z717">
        <v>0</v>
      </c>
      <c r="AA717" s="2">
        <v>0</v>
      </c>
      <c r="AB717" s="2">
        <v>0</v>
      </c>
      <c r="AC717" s="4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12.42</v>
      </c>
      <c r="AM717" s="2">
        <v>12.42</v>
      </c>
      <c r="AN717" s="2">
        <v>0</v>
      </c>
      <c r="AO717" s="2">
        <v>0</v>
      </c>
      <c r="AP717" s="2">
        <v>0</v>
      </c>
    </row>
    <row r="718" spans="1:42" x14ac:dyDescent="0.25">
      <c r="A718" s="1">
        <v>45929</v>
      </c>
      <c r="B718" t="s">
        <v>47</v>
      </c>
      <c r="C718">
        <v>649163</v>
      </c>
      <c r="D718">
        <v>2022013866</v>
      </c>
      <c r="E718" t="s">
        <v>953</v>
      </c>
      <c r="F718" t="s">
        <v>559</v>
      </c>
      <c r="G718" t="s">
        <v>50</v>
      </c>
      <c r="H718" t="s">
        <v>76</v>
      </c>
      <c r="I718" t="s">
        <v>692</v>
      </c>
      <c r="J718" t="s">
        <v>693</v>
      </c>
      <c r="K718">
        <v>673059</v>
      </c>
      <c r="L718" t="s">
        <v>65</v>
      </c>
      <c r="M718" t="s">
        <v>115</v>
      </c>
      <c r="N718" t="s">
        <v>56</v>
      </c>
      <c r="O718" s="1">
        <v>45383</v>
      </c>
      <c r="P718" s="1">
        <v>45962</v>
      </c>
      <c r="Q718" s="2">
        <v>23.39</v>
      </c>
      <c r="R718">
        <v>1</v>
      </c>
      <c r="S718" t="s">
        <v>57</v>
      </c>
      <c r="T718" t="s">
        <v>58</v>
      </c>
      <c r="U718" s="4">
        <v>0.15</v>
      </c>
      <c r="V718" s="2">
        <v>0</v>
      </c>
      <c r="W718">
        <v>0</v>
      </c>
      <c r="X718" t="s">
        <v>59</v>
      </c>
      <c r="Y718" t="s">
        <v>60</v>
      </c>
      <c r="Z718">
        <v>0</v>
      </c>
      <c r="AA718" s="2">
        <v>0</v>
      </c>
      <c r="AB718" s="2">
        <v>0</v>
      </c>
      <c r="AC718" s="4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3.51</v>
      </c>
      <c r="AM718" s="2">
        <v>3.51</v>
      </c>
      <c r="AN718" s="2">
        <v>0</v>
      </c>
      <c r="AO718" s="2">
        <v>0</v>
      </c>
      <c r="AP718" s="2">
        <v>0</v>
      </c>
    </row>
    <row r="719" spans="1:42" x14ac:dyDescent="0.25">
      <c r="A719" s="1">
        <v>45929</v>
      </c>
      <c r="B719" t="s">
        <v>47</v>
      </c>
      <c r="C719">
        <v>649163</v>
      </c>
      <c r="D719">
        <v>2022251858</v>
      </c>
      <c r="E719" t="s">
        <v>954</v>
      </c>
      <c r="F719" t="s">
        <v>102</v>
      </c>
      <c r="G719" t="s">
        <v>50</v>
      </c>
      <c r="H719" t="s">
        <v>164</v>
      </c>
      <c r="I719" t="s">
        <v>692</v>
      </c>
      <c r="J719" t="s">
        <v>701</v>
      </c>
      <c r="K719">
        <v>673059</v>
      </c>
      <c r="L719" t="s">
        <v>65</v>
      </c>
      <c r="M719" t="s">
        <v>115</v>
      </c>
      <c r="N719" t="s">
        <v>56</v>
      </c>
      <c r="O719" s="1">
        <v>45383</v>
      </c>
      <c r="P719" s="1">
        <v>45962</v>
      </c>
      <c r="Q719" s="2">
        <v>43.92</v>
      </c>
      <c r="R719">
        <v>1</v>
      </c>
      <c r="S719" t="s">
        <v>57</v>
      </c>
      <c r="T719" t="s">
        <v>58</v>
      </c>
      <c r="U719" s="4">
        <v>0.15</v>
      </c>
      <c r="V719" s="2">
        <v>0</v>
      </c>
      <c r="W719">
        <v>0</v>
      </c>
      <c r="X719" t="s">
        <v>59</v>
      </c>
      <c r="Y719" t="s">
        <v>60</v>
      </c>
      <c r="Z719">
        <v>0</v>
      </c>
      <c r="AA719" s="2">
        <v>0</v>
      </c>
      <c r="AB719" s="2">
        <v>0</v>
      </c>
      <c r="AC719" s="4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6.59</v>
      </c>
      <c r="AM719" s="2">
        <v>6.59</v>
      </c>
      <c r="AN719" s="2">
        <v>0</v>
      </c>
      <c r="AO719" s="2">
        <v>0</v>
      </c>
      <c r="AP719" s="2">
        <v>0</v>
      </c>
    </row>
    <row r="720" spans="1:42" x14ac:dyDescent="0.25">
      <c r="A720" s="1">
        <v>45929</v>
      </c>
      <c r="B720" t="s">
        <v>47</v>
      </c>
      <c r="C720">
        <v>649163</v>
      </c>
      <c r="D720">
        <v>2022251859</v>
      </c>
      <c r="E720" t="s">
        <v>954</v>
      </c>
      <c r="F720" t="s">
        <v>102</v>
      </c>
      <c r="G720" t="s">
        <v>50</v>
      </c>
      <c r="H720" t="s">
        <v>164</v>
      </c>
      <c r="I720" t="s">
        <v>692</v>
      </c>
      <c r="J720" t="s">
        <v>693</v>
      </c>
      <c r="K720">
        <v>673059</v>
      </c>
      <c r="L720" t="s">
        <v>65</v>
      </c>
      <c r="M720" t="s">
        <v>115</v>
      </c>
      <c r="N720" t="s">
        <v>56</v>
      </c>
      <c r="O720" s="1">
        <v>45383</v>
      </c>
      <c r="P720" s="1">
        <v>45962</v>
      </c>
      <c r="Q720" s="2">
        <v>8.3699999999999992</v>
      </c>
      <c r="R720">
        <v>1</v>
      </c>
      <c r="S720" t="s">
        <v>57</v>
      </c>
      <c r="T720" t="s">
        <v>58</v>
      </c>
      <c r="U720" s="4">
        <v>0.15</v>
      </c>
      <c r="V720" s="2">
        <v>0</v>
      </c>
      <c r="W720">
        <v>0</v>
      </c>
      <c r="X720" t="s">
        <v>59</v>
      </c>
      <c r="Y720" t="s">
        <v>60</v>
      </c>
      <c r="Z720">
        <v>0</v>
      </c>
      <c r="AA720" s="2">
        <v>0</v>
      </c>
      <c r="AB720" s="2">
        <v>0</v>
      </c>
      <c r="AC720" s="4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1.26</v>
      </c>
      <c r="AM720" s="2">
        <v>1.26</v>
      </c>
      <c r="AN720" s="2">
        <v>0</v>
      </c>
      <c r="AO720" s="2">
        <v>0</v>
      </c>
      <c r="AP720" s="2">
        <v>0</v>
      </c>
    </row>
    <row r="721" spans="1:42" x14ac:dyDescent="0.25">
      <c r="A721" s="1">
        <v>45929</v>
      </c>
      <c r="B721" t="s">
        <v>47</v>
      </c>
      <c r="C721">
        <v>649163</v>
      </c>
      <c r="D721">
        <v>2022351916</v>
      </c>
      <c r="E721" t="s">
        <v>1237</v>
      </c>
      <c r="F721" t="s">
        <v>1238</v>
      </c>
      <c r="G721" t="s">
        <v>50</v>
      </c>
      <c r="H721" t="s">
        <v>228</v>
      </c>
      <c r="I721" t="s">
        <v>692</v>
      </c>
      <c r="J721" t="s">
        <v>693</v>
      </c>
      <c r="K721">
        <v>673059</v>
      </c>
      <c r="L721" t="s">
        <v>65</v>
      </c>
      <c r="M721" t="s">
        <v>115</v>
      </c>
      <c r="N721" t="s">
        <v>56</v>
      </c>
      <c r="O721" s="1">
        <v>45383</v>
      </c>
      <c r="P721" s="1">
        <v>45962</v>
      </c>
      <c r="Q721" s="2">
        <v>25.73</v>
      </c>
      <c r="R721">
        <v>1</v>
      </c>
      <c r="S721" t="s">
        <v>57</v>
      </c>
      <c r="T721" t="s">
        <v>58</v>
      </c>
      <c r="U721" s="4">
        <v>0.15</v>
      </c>
      <c r="V721" s="2">
        <v>0</v>
      </c>
      <c r="W721">
        <v>0</v>
      </c>
      <c r="X721" t="s">
        <v>59</v>
      </c>
      <c r="Y721" t="s">
        <v>60</v>
      </c>
      <c r="Z721">
        <v>0</v>
      </c>
      <c r="AA721" s="2">
        <v>0</v>
      </c>
      <c r="AB721" s="2">
        <v>0</v>
      </c>
      <c r="AC721" s="4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3.86</v>
      </c>
      <c r="AM721" s="2">
        <v>3.86</v>
      </c>
      <c r="AN721" s="2">
        <v>0</v>
      </c>
      <c r="AO721" s="2">
        <v>0</v>
      </c>
      <c r="AP721" s="2">
        <v>0</v>
      </c>
    </row>
    <row r="722" spans="1:42" x14ac:dyDescent="0.25">
      <c r="A722" s="1">
        <v>45929</v>
      </c>
      <c r="B722" t="s">
        <v>47</v>
      </c>
      <c r="C722">
        <v>649163</v>
      </c>
      <c r="D722">
        <v>2022351917</v>
      </c>
      <c r="E722" t="s">
        <v>1237</v>
      </c>
      <c r="F722" t="s">
        <v>1238</v>
      </c>
      <c r="G722" t="s">
        <v>50</v>
      </c>
      <c r="H722" t="s">
        <v>228</v>
      </c>
      <c r="I722" t="s">
        <v>692</v>
      </c>
      <c r="J722" t="s">
        <v>701</v>
      </c>
      <c r="K722">
        <v>673059</v>
      </c>
      <c r="L722" t="s">
        <v>65</v>
      </c>
      <c r="M722" t="s">
        <v>115</v>
      </c>
      <c r="N722" t="s">
        <v>56</v>
      </c>
      <c r="O722" s="1">
        <v>45383</v>
      </c>
      <c r="P722" s="1">
        <v>45962</v>
      </c>
      <c r="Q722" s="2">
        <v>81.150000000000006</v>
      </c>
      <c r="R722">
        <v>1</v>
      </c>
      <c r="S722" t="s">
        <v>57</v>
      </c>
      <c r="T722" t="s">
        <v>58</v>
      </c>
      <c r="U722" s="4">
        <v>0.15</v>
      </c>
      <c r="V722" s="2">
        <v>0</v>
      </c>
      <c r="W722">
        <v>0</v>
      </c>
      <c r="X722" t="s">
        <v>59</v>
      </c>
      <c r="Y722" t="s">
        <v>60</v>
      </c>
      <c r="Z722">
        <v>0</v>
      </c>
      <c r="AA722" s="2">
        <v>0</v>
      </c>
      <c r="AB722" s="2">
        <v>0</v>
      </c>
      <c r="AC722" s="4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12.17</v>
      </c>
      <c r="AM722" s="2">
        <v>12.17</v>
      </c>
      <c r="AN722" s="2">
        <v>0</v>
      </c>
      <c r="AO722" s="2">
        <v>0</v>
      </c>
      <c r="AP722" s="2">
        <v>0</v>
      </c>
    </row>
    <row r="723" spans="1:42" x14ac:dyDescent="0.25">
      <c r="A723" s="1">
        <v>45929</v>
      </c>
      <c r="B723" t="s">
        <v>47</v>
      </c>
      <c r="C723">
        <v>649163</v>
      </c>
      <c r="D723">
        <v>2022371779</v>
      </c>
      <c r="E723" t="s">
        <v>74</v>
      </c>
      <c r="F723" t="s">
        <v>327</v>
      </c>
      <c r="G723" t="s">
        <v>50</v>
      </c>
      <c r="H723" t="s">
        <v>125</v>
      </c>
      <c r="I723" t="s">
        <v>692</v>
      </c>
      <c r="J723" t="s">
        <v>701</v>
      </c>
      <c r="K723">
        <v>673059</v>
      </c>
      <c r="L723" t="s">
        <v>65</v>
      </c>
      <c r="M723" t="s">
        <v>115</v>
      </c>
      <c r="N723" t="s">
        <v>56</v>
      </c>
      <c r="O723" s="1">
        <v>45383</v>
      </c>
      <c r="P723" s="1">
        <v>45962</v>
      </c>
      <c r="Q723" s="2">
        <v>187.41</v>
      </c>
      <c r="R723">
        <v>1</v>
      </c>
      <c r="S723" t="s">
        <v>57</v>
      </c>
      <c r="T723" t="s">
        <v>58</v>
      </c>
      <c r="U723" s="4">
        <v>0.15</v>
      </c>
      <c r="V723" s="2">
        <v>0</v>
      </c>
      <c r="W723">
        <v>0</v>
      </c>
      <c r="X723" t="s">
        <v>59</v>
      </c>
      <c r="Y723" t="s">
        <v>60</v>
      </c>
      <c r="Z723">
        <v>0</v>
      </c>
      <c r="AA723" s="2">
        <v>0</v>
      </c>
      <c r="AB723" s="2">
        <v>0</v>
      </c>
      <c r="AC723" s="4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28.11</v>
      </c>
      <c r="AM723" s="2">
        <v>28.11</v>
      </c>
      <c r="AN723" s="2">
        <v>0</v>
      </c>
      <c r="AO723" s="2">
        <v>0</v>
      </c>
      <c r="AP723" s="2">
        <v>0</v>
      </c>
    </row>
    <row r="724" spans="1:42" x14ac:dyDescent="0.25">
      <c r="A724" s="1">
        <v>45929</v>
      </c>
      <c r="B724" t="s">
        <v>47</v>
      </c>
      <c r="C724">
        <v>649163</v>
      </c>
      <c r="D724">
        <v>2022371781</v>
      </c>
      <c r="E724" t="s">
        <v>74</v>
      </c>
      <c r="F724" t="s">
        <v>327</v>
      </c>
      <c r="G724" t="s">
        <v>50</v>
      </c>
      <c r="H724" t="s">
        <v>125</v>
      </c>
      <c r="I724" t="s">
        <v>692</v>
      </c>
      <c r="J724" t="s">
        <v>693</v>
      </c>
      <c r="K724">
        <v>673059</v>
      </c>
      <c r="L724" t="s">
        <v>65</v>
      </c>
      <c r="M724" t="s">
        <v>115</v>
      </c>
      <c r="N724" t="s">
        <v>56</v>
      </c>
      <c r="O724" s="1">
        <v>45383</v>
      </c>
      <c r="P724" s="1">
        <v>45962</v>
      </c>
      <c r="Q724" s="2">
        <v>51.46</v>
      </c>
      <c r="R724">
        <v>1</v>
      </c>
      <c r="S724" t="s">
        <v>57</v>
      </c>
      <c r="T724" t="s">
        <v>58</v>
      </c>
      <c r="U724" s="4">
        <v>0.15</v>
      </c>
      <c r="V724" s="2">
        <v>0</v>
      </c>
      <c r="W724">
        <v>0</v>
      </c>
      <c r="X724" t="s">
        <v>59</v>
      </c>
      <c r="Y724" t="s">
        <v>60</v>
      </c>
      <c r="Z724">
        <v>0</v>
      </c>
      <c r="AA724" s="2">
        <v>0</v>
      </c>
      <c r="AB724" s="2">
        <v>0</v>
      </c>
      <c r="AC724" s="4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7.72</v>
      </c>
      <c r="AM724" s="2">
        <v>7.72</v>
      </c>
      <c r="AN724" s="2">
        <v>0</v>
      </c>
      <c r="AO724" s="2">
        <v>0</v>
      </c>
      <c r="AP724" s="2">
        <v>0</v>
      </c>
    </row>
    <row r="725" spans="1:42" x14ac:dyDescent="0.25">
      <c r="A725" s="1">
        <v>45929</v>
      </c>
      <c r="B725" t="s">
        <v>47</v>
      </c>
      <c r="C725">
        <v>649163</v>
      </c>
      <c r="D725">
        <v>2022463458</v>
      </c>
      <c r="E725" t="s">
        <v>1239</v>
      </c>
      <c r="F725" t="s">
        <v>1240</v>
      </c>
      <c r="G725" t="s">
        <v>50</v>
      </c>
      <c r="H725" t="s">
        <v>125</v>
      </c>
      <c r="I725" t="s">
        <v>692</v>
      </c>
      <c r="J725" t="s">
        <v>701</v>
      </c>
      <c r="K725">
        <v>649164</v>
      </c>
      <c r="L725" t="s">
        <v>69</v>
      </c>
      <c r="M725" t="s">
        <v>70</v>
      </c>
      <c r="N725" t="s">
        <v>56</v>
      </c>
      <c r="O725" s="1">
        <v>45383</v>
      </c>
      <c r="P725" s="1">
        <v>45962</v>
      </c>
      <c r="Q725" s="2">
        <v>79.819999999999993</v>
      </c>
      <c r="R725">
        <v>1</v>
      </c>
      <c r="S725" t="s">
        <v>57</v>
      </c>
      <c r="T725" t="s">
        <v>58</v>
      </c>
      <c r="U725" s="4">
        <v>0.15</v>
      </c>
      <c r="V725" s="2">
        <v>0</v>
      </c>
      <c r="W725">
        <v>0</v>
      </c>
      <c r="X725" t="s">
        <v>59</v>
      </c>
      <c r="Y725" t="s">
        <v>60</v>
      </c>
      <c r="Z725">
        <v>0</v>
      </c>
      <c r="AA725" s="2">
        <v>0</v>
      </c>
      <c r="AB725" s="2">
        <v>0</v>
      </c>
      <c r="AC725" s="4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11.97</v>
      </c>
      <c r="AM725" s="2">
        <v>11.97</v>
      </c>
      <c r="AN725" s="2">
        <v>0</v>
      </c>
      <c r="AO725" s="2">
        <v>0</v>
      </c>
      <c r="AP725" s="2">
        <v>0</v>
      </c>
    </row>
    <row r="726" spans="1:42" x14ac:dyDescent="0.25">
      <c r="A726" s="1">
        <v>45929</v>
      </c>
      <c r="B726" t="s">
        <v>47</v>
      </c>
      <c r="C726">
        <v>649163</v>
      </c>
      <c r="D726">
        <v>2022556491</v>
      </c>
      <c r="E726" t="s">
        <v>1241</v>
      </c>
      <c r="F726" t="s">
        <v>483</v>
      </c>
      <c r="G726" t="s">
        <v>50</v>
      </c>
      <c r="H726" t="s">
        <v>228</v>
      </c>
      <c r="I726" t="s">
        <v>692</v>
      </c>
      <c r="J726" t="s">
        <v>701</v>
      </c>
      <c r="K726">
        <v>651818</v>
      </c>
      <c r="L726" t="s">
        <v>387</v>
      </c>
      <c r="M726" t="s">
        <v>342</v>
      </c>
      <c r="N726" t="s">
        <v>56</v>
      </c>
      <c r="O726" s="1">
        <v>45416</v>
      </c>
      <c r="P726" s="1">
        <v>45965</v>
      </c>
      <c r="Q726" s="2">
        <v>48.19</v>
      </c>
      <c r="R726">
        <v>1</v>
      </c>
      <c r="S726" t="s">
        <v>57</v>
      </c>
      <c r="T726" t="s">
        <v>58</v>
      </c>
      <c r="U726" s="4">
        <v>0.15</v>
      </c>
      <c r="V726" s="2">
        <v>0</v>
      </c>
      <c r="W726">
        <v>0</v>
      </c>
      <c r="X726" t="s">
        <v>59</v>
      </c>
      <c r="Y726" t="s">
        <v>60</v>
      </c>
      <c r="Z726">
        <v>0</v>
      </c>
      <c r="AA726" s="2">
        <v>0</v>
      </c>
      <c r="AB726" s="2">
        <v>0</v>
      </c>
      <c r="AC726" s="4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7.23</v>
      </c>
      <c r="AM726" s="2">
        <v>7.23</v>
      </c>
      <c r="AN726" s="2">
        <v>0</v>
      </c>
      <c r="AO726" s="2">
        <v>0</v>
      </c>
      <c r="AP726" s="2">
        <v>0</v>
      </c>
    </row>
    <row r="727" spans="1:42" x14ac:dyDescent="0.25">
      <c r="A727" s="1">
        <v>45929</v>
      </c>
      <c r="B727" t="s">
        <v>47</v>
      </c>
      <c r="C727">
        <v>649163</v>
      </c>
      <c r="D727">
        <v>2022571540</v>
      </c>
      <c r="E727" t="s">
        <v>1242</v>
      </c>
      <c r="F727" t="s">
        <v>68</v>
      </c>
      <c r="G727" t="s">
        <v>50</v>
      </c>
      <c r="H727" t="s">
        <v>252</v>
      </c>
      <c r="I727" t="s">
        <v>692</v>
      </c>
      <c r="J727" t="s">
        <v>693</v>
      </c>
      <c r="K727">
        <v>673059</v>
      </c>
      <c r="L727" t="s">
        <v>65</v>
      </c>
      <c r="M727" t="s">
        <v>115</v>
      </c>
      <c r="N727" t="s">
        <v>56</v>
      </c>
      <c r="O727" s="1">
        <v>45413</v>
      </c>
      <c r="P727" s="1">
        <v>45962</v>
      </c>
      <c r="Q727" s="2">
        <v>21.44</v>
      </c>
      <c r="R727">
        <v>1</v>
      </c>
      <c r="S727" t="s">
        <v>57</v>
      </c>
      <c r="T727" t="s">
        <v>58</v>
      </c>
      <c r="U727" s="4">
        <v>0.15</v>
      </c>
      <c r="V727" s="2">
        <v>0</v>
      </c>
      <c r="W727">
        <v>0</v>
      </c>
      <c r="X727" t="s">
        <v>59</v>
      </c>
      <c r="Y727" t="s">
        <v>60</v>
      </c>
      <c r="Z727">
        <v>0</v>
      </c>
      <c r="AA727" s="2">
        <v>0</v>
      </c>
      <c r="AB727" s="2">
        <v>0</v>
      </c>
      <c r="AC727" s="4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3.22</v>
      </c>
      <c r="AM727" s="2">
        <v>3.22</v>
      </c>
      <c r="AN727" s="2">
        <v>0</v>
      </c>
      <c r="AO727" s="2">
        <v>0</v>
      </c>
      <c r="AP727" s="2">
        <v>0</v>
      </c>
    </row>
    <row r="728" spans="1:42" x14ac:dyDescent="0.25">
      <c r="A728" s="1">
        <v>45929</v>
      </c>
      <c r="B728" t="s">
        <v>47</v>
      </c>
      <c r="C728">
        <v>649163</v>
      </c>
      <c r="D728">
        <v>2022606712</v>
      </c>
      <c r="E728" t="s">
        <v>169</v>
      </c>
      <c r="F728" t="s">
        <v>166</v>
      </c>
      <c r="G728" t="s">
        <v>50</v>
      </c>
      <c r="H728" t="s">
        <v>51</v>
      </c>
      <c r="I728" t="s">
        <v>692</v>
      </c>
      <c r="J728" t="s">
        <v>693</v>
      </c>
      <c r="K728">
        <v>751867</v>
      </c>
      <c r="L728" t="s">
        <v>167</v>
      </c>
      <c r="M728" t="s">
        <v>168</v>
      </c>
      <c r="N728" t="s">
        <v>56</v>
      </c>
      <c r="O728" s="1">
        <v>45413</v>
      </c>
      <c r="P728" s="1">
        <v>45962</v>
      </c>
      <c r="Q728" s="2">
        <v>25.73</v>
      </c>
      <c r="R728">
        <v>1</v>
      </c>
      <c r="S728" t="s">
        <v>57</v>
      </c>
      <c r="T728" t="s">
        <v>58</v>
      </c>
      <c r="U728" s="4">
        <v>0.15</v>
      </c>
      <c r="V728" s="2">
        <v>0</v>
      </c>
      <c r="W728">
        <v>0</v>
      </c>
      <c r="X728" t="s">
        <v>59</v>
      </c>
      <c r="Y728" t="s">
        <v>60</v>
      </c>
      <c r="Z728">
        <v>0</v>
      </c>
      <c r="AA728" s="2">
        <v>0</v>
      </c>
      <c r="AB728" s="2">
        <v>0</v>
      </c>
      <c r="AC728" s="4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3.86</v>
      </c>
      <c r="AM728" s="2">
        <v>3.86</v>
      </c>
      <c r="AN728" s="2">
        <v>0</v>
      </c>
      <c r="AO728" s="2">
        <v>0</v>
      </c>
      <c r="AP728" s="2">
        <v>0</v>
      </c>
    </row>
    <row r="729" spans="1:42" x14ac:dyDescent="0.25">
      <c r="A729" s="1">
        <v>45929</v>
      </c>
      <c r="B729" t="s">
        <v>47</v>
      </c>
      <c r="C729">
        <v>649163</v>
      </c>
      <c r="D729">
        <v>2022688173</v>
      </c>
      <c r="E729" t="s">
        <v>1243</v>
      </c>
      <c r="F729" t="s">
        <v>290</v>
      </c>
      <c r="G729" t="s">
        <v>50</v>
      </c>
      <c r="H729" t="s">
        <v>228</v>
      </c>
      <c r="I729" t="s">
        <v>692</v>
      </c>
      <c r="J729" t="s">
        <v>701</v>
      </c>
      <c r="K729">
        <v>673059</v>
      </c>
      <c r="L729" t="s">
        <v>65</v>
      </c>
      <c r="M729" t="s">
        <v>115</v>
      </c>
      <c r="N729" t="s">
        <v>56</v>
      </c>
      <c r="O729" s="1">
        <v>45413</v>
      </c>
      <c r="P729" s="1">
        <v>45962</v>
      </c>
      <c r="Q729" s="2">
        <v>28</v>
      </c>
      <c r="R729">
        <v>1</v>
      </c>
      <c r="S729" t="s">
        <v>57</v>
      </c>
      <c r="T729" t="s">
        <v>58</v>
      </c>
      <c r="U729" s="4">
        <v>0.15</v>
      </c>
      <c r="V729" s="2">
        <v>0</v>
      </c>
      <c r="W729">
        <v>0</v>
      </c>
      <c r="X729" t="s">
        <v>59</v>
      </c>
      <c r="Y729" t="s">
        <v>60</v>
      </c>
      <c r="Z729">
        <v>0</v>
      </c>
      <c r="AA729" s="2">
        <v>0</v>
      </c>
      <c r="AB729" s="2">
        <v>0</v>
      </c>
      <c r="AC729" s="4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4.2</v>
      </c>
      <c r="AM729" s="2">
        <v>4.2</v>
      </c>
      <c r="AN729" s="2">
        <v>0</v>
      </c>
      <c r="AO729" s="2">
        <v>0</v>
      </c>
      <c r="AP729" s="2">
        <v>0</v>
      </c>
    </row>
    <row r="730" spans="1:42" x14ac:dyDescent="0.25">
      <c r="A730" s="1">
        <v>45929</v>
      </c>
      <c r="B730" t="s">
        <v>47</v>
      </c>
      <c r="C730">
        <v>649163</v>
      </c>
      <c r="D730">
        <v>2022759190</v>
      </c>
      <c r="E730" t="s">
        <v>1244</v>
      </c>
      <c r="F730" t="s">
        <v>605</v>
      </c>
      <c r="G730" t="s">
        <v>50</v>
      </c>
      <c r="H730" t="s">
        <v>76</v>
      </c>
      <c r="I730" t="s">
        <v>692</v>
      </c>
      <c r="J730" t="s">
        <v>701</v>
      </c>
      <c r="K730">
        <v>673059</v>
      </c>
      <c r="L730" t="s">
        <v>65</v>
      </c>
      <c r="M730" t="s">
        <v>115</v>
      </c>
      <c r="N730" t="s">
        <v>56</v>
      </c>
      <c r="O730" s="1">
        <v>45413</v>
      </c>
      <c r="P730" s="1">
        <v>45962</v>
      </c>
      <c r="Q730" s="2">
        <v>25.55</v>
      </c>
      <c r="R730">
        <v>1</v>
      </c>
      <c r="S730" t="s">
        <v>57</v>
      </c>
      <c r="T730" t="s">
        <v>58</v>
      </c>
      <c r="U730" s="4">
        <v>0.15</v>
      </c>
      <c r="V730" s="2">
        <v>0</v>
      </c>
      <c r="W730">
        <v>0</v>
      </c>
      <c r="X730" t="s">
        <v>59</v>
      </c>
      <c r="Y730" t="s">
        <v>60</v>
      </c>
      <c r="Z730">
        <v>0</v>
      </c>
      <c r="AA730" s="2">
        <v>0</v>
      </c>
      <c r="AB730" s="2">
        <v>0</v>
      </c>
      <c r="AC730" s="4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3.83</v>
      </c>
      <c r="AM730" s="2">
        <v>3.83</v>
      </c>
      <c r="AN730" s="2">
        <v>0</v>
      </c>
      <c r="AO730" s="2">
        <v>0</v>
      </c>
      <c r="AP730" s="2">
        <v>0</v>
      </c>
    </row>
    <row r="731" spans="1:42" x14ac:dyDescent="0.25">
      <c r="A731" s="1">
        <v>45929</v>
      </c>
      <c r="B731" t="s">
        <v>47</v>
      </c>
      <c r="C731">
        <v>649163</v>
      </c>
      <c r="D731">
        <v>2022762387</v>
      </c>
      <c r="E731" t="s">
        <v>177</v>
      </c>
      <c r="F731" t="s">
        <v>178</v>
      </c>
      <c r="G731" t="s">
        <v>50</v>
      </c>
      <c r="H731" t="s">
        <v>51</v>
      </c>
      <c r="I731" t="s">
        <v>692</v>
      </c>
      <c r="J731" t="s">
        <v>742</v>
      </c>
      <c r="K731">
        <v>751867</v>
      </c>
      <c r="L731" t="s">
        <v>167</v>
      </c>
      <c r="M731" t="s">
        <v>168</v>
      </c>
      <c r="N731" t="s">
        <v>56</v>
      </c>
      <c r="O731" s="1">
        <v>45413</v>
      </c>
      <c r="P731" s="1">
        <v>45962</v>
      </c>
      <c r="Q731" s="2">
        <v>136.36000000000001</v>
      </c>
      <c r="R731">
        <v>1</v>
      </c>
      <c r="S731" t="s">
        <v>57</v>
      </c>
      <c r="T731" t="s">
        <v>58</v>
      </c>
      <c r="U731" s="4">
        <v>0.09</v>
      </c>
      <c r="V731" s="2">
        <v>0</v>
      </c>
      <c r="W731">
        <v>0</v>
      </c>
      <c r="X731" t="s">
        <v>59</v>
      </c>
      <c r="Y731" t="s">
        <v>60</v>
      </c>
      <c r="Z731">
        <v>0</v>
      </c>
      <c r="AA731" s="2">
        <v>0</v>
      </c>
      <c r="AB731" s="2">
        <v>0</v>
      </c>
      <c r="AC731" s="4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12.27</v>
      </c>
      <c r="AM731" s="2">
        <v>12.27</v>
      </c>
      <c r="AN731" s="2">
        <v>0</v>
      </c>
      <c r="AO731" s="2">
        <v>0</v>
      </c>
      <c r="AP731" s="2">
        <v>0</v>
      </c>
    </row>
    <row r="732" spans="1:42" x14ac:dyDescent="0.25">
      <c r="A732" s="1">
        <v>45929</v>
      </c>
      <c r="B732" t="s">
        <v>47</v>
      </c>
      <c r="C732">
        <v>649163</v>
      </c>
      <c r="D732">
        <v>2022836633</v>
      </c>
      <c r="E732" t="s">
        <v>179</v>
      </c>
      <c r="F732" t="s">
        <v>91</v>
      </c>
      <c r="G732" t="s">
        <v>50</v>
      </c>
      <c r="H732" t="s">
        <v>51</v>
      </c>
      <c r="I732" t="s">
        <v>692</v>
      </c>
      <c r="J732" t="s">
        <v>693</v>
      </c>
      <c r="K732">
        <v>751867</v>
      </c>
      <c r="L732" t="s">
        <v>167</v>
      </c>
      <c r="M732" t="s">
        <v>168</v>
      </c>
      <c r="N732" t="s">
        <v>56</v>
      </c>
      <c r="O732" s="1">
        <v>45413</v>
      </c>
      <c r="P732" s="1">
        <v>45962</v>
      </c>
      <c r="Q732" s="2">
        <v>25.73</v>
      </c>
      <c r="R732">
        <v>1</v>
      </c>
      <c r="S732" t="s">
        <v>57</v>
      </c>
      <c r="T732" t="s">
        <v>58</v>
      </c>
      <c r="U732" s="4">
        <v>0.15</v>
      </c>
      <c r="V732" s="2">
        <v>0</v>
      </c>
      <c r="W732">
        <v>0</v>
      </c>
      <c r="X732" t="s">
        <v>59</v>
      </c>
      <c r="Y732" t="s">
        <v>60</v>
      </c>
      <c r="Z732">
        <v>0</v>
      </c>
      <c r="AA732" s="2">
        <v>0</v>
      </c>
      <c r="AB732" s="2">
        <v>0</v>
      </c>
      <c r="AC732" s="4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3.86</v>
      </c>
      <c r="AM732" s="2">
        <v>3.86</v>
      </c>
      <c r="AN732" s="2">
        <v>0</v>
      </c>
      <c r="AO732" s="2">
        <v>0</v>
      </c>
      <c r="AP732" s="2">
        <v>0</v>
      </c>
    </row>
    <row r="733" spans="1:42" x14ac:dyDescent="0.25">
      <c r="A733" s="1">
        <v>45929</v>
      </c>
      <c r="B733" t="s">
        <v>47</v>
      </c>
      <c r="C733">
        <v>649163</v>
      </c>
      <c r="D733">
        <v>2022836635</v>
      </c>
      <c r="E733" t="s">
        <v>179</v>
      </c>
      <c r="F733" t="s">
        <v>91</v>
      </c>
      <c r="G733" t="s">
        <v>50</v>
      </c>
      <c r="H733" t="s">
        <v>51</v>
      </c>
      <c r="I733" t="s">
        <v>692</v>
      </c>
      <c r="J733" t="s">
        <v>742</v>
      </c>
      <c r="K733">
        <v>751867</v>
      </c>
      <c r="L733" t="s">
        <v>167</v>
      </c>
      <c r="M733" t="s">
        <v>168</v>
      </c>
      <c r="N733" t="s">
        <v>56</v>
      </c>
      <c r="O733" s="1">
        <v>45413</v>
      </c>
      <c r="P733" s="1">
        <v>45962</v>
      </c>
      <c r="Q733" s="2">
        <v>51.85</v>
      </c>
      <c r="R733">
        <v>1</v>
      </c>
      <c r="S733" t="s">
        <v>57</v>
      </c>
      <c r="T733" t="s">
        <v>58</v>
      </c>
      <c r="U733" s="4">
        <v>0.09</v>
      </c>
      <c r="V733" s="2">
        <v>0</v>
      </c>
      <c r="W733">
        <v>0</v>
      </c>
      <c r="X733" t="s">
        <v>59</v>
      </c>
      <c r="Y733" t="s">
        <v>60</v>
      </c>
      <c r="Z733">
        <v>0</v>
      </c>
      <c r="AA733" s="2">
        <v>0</v>
      </c>
      <c r="AB733" s="2">
        <v>0</v>
      </c>
      <c r="AC733" s="4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4.67</v>
      </c>
      <c r="AM733" s="2">
        <v>4.67</v>
      </c>
      <c r="AN733" s="2">
        <v>0</v>
      </c>
      <c r="AO733" s="2">
        <v>0</v>
      </c>
      <c r="AP733" s="2">
        <v>0</v>
      </c>
    </row>
    <row r="734" spans="1:42" x14ac:dyDescent="0.25">
      <c r="A734" s="1">
        <v>45929</v>
      </c>
      <c r="B734" t="s">
        <v>47</v>
      </c>
      <c r="C734">
        <v>649163</v>
      </c>
      <c r="D734">
        <v>2022842939</v>
      </c>
      <c r="E734" t="s">
        <v>1245</v>
      </c>
      <c r="F734" t="s">
        <v>1246</v>
      </c>
      <c r="G734" t="s">
        <v>50</v>
      </c>
      <c r="H734" t="s">
        <v>228</v>
      </c>
      <c r="I734" t="s">
        <v>692</v>
      </c>
      <c r="J734" t="s">
        <v>701</v>
      </c>
      <c r="K734">
        <v>673059</v>
      </c>
      <c r="L734" t="s">
        <v>65</v>
      </c>
      <c r="M734" t="s">
        <v>115</v>
      </c>
      <c r="N734" t="s">
        <v>56</v>
      </c>
      <c r="O734" s="1">
        <v>45444</v>
      </c>
      <c r="P734" s="1">
        <v>45962</v>
      </c>
      <c r="Q734" s="2">
        <v>55.3</v>
      </c>
      <c r="R734">
        <v>1</v>
      </c>
      <c r="S734" t="s">
        <v>57</v>
      </c>
      <c r="T734" t="s">
        <v>58</v>
      </c>
      <c r="U734" s="4">
        <v>0.15</v>
      </c>
      <c r="V734" s="2">
        <v>0</v>
      </c>
      <c r="W734">
        <v>0</v>
      </c>
      <c r="X734" t="s">
        <v>59</v>
      </c>
      <c r="Y734" t="s">
        <v>60</v>
      </c>
      <c r="Z734">
        <v>0</v>
      </c>
      <c r="AA734" s="2">
        <v>0</v>
      </c>
      <c r="AB734" s="2">
        <v>0</v>
      </c>
      <c r="AC734" s="4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8.3000000000000007</v>
      </c>
      <c r="AM734" s="2">
        <v>8.3000000000000007</v>
      </c>
      <c r="AN734" s="2">
        <v>0</v>
      </c>
      <c r="AO734" s="2">
        <v>0</v>
      </c>
      <c r="AP734" s="2">
        <v>0</v>
      </c>
    </row>
    <row r="735" spans="1:42" x14ac:dyDescent="0.25">
      <c r="A735" s="1">
        <v>45929</v>
      </c>
      <c r="B735" t="s">
        <v>47</v>
      </c>
      <c r="C735">
        <v>649163</v>
      </c>
      <c r="D735">
        <v>2022917281</v>
      </c>
      <c r="E735" t="s">
        <v>1247</v>
      </c>
      <c r="F735" t="s">
        <v>1248</v>
      </c>
      <c r="G735" t="s">
        <v>50</v>
      </c>
      <c r="H735" t="s">
        <v>278</v>
      </c>
      <c r="I735" t="s">
        <v>692</v>
      </c>
      <c r="J735" t="s">
        <v>701</v>
      </c>
      <c r="K735">
        <v>673059</v>
      </c>
      <c r="L735" t="s">
        <v>65</v>
      </c>
      <c r="M735" t="s">
        <v>115</v>
      </c>
      <c r="N735" t="s">
        <v>56</v>
      </c>
      <c r="O735" s="1">
        <v>45413</v>
      </c>
      <c r="P735" s="1">
        <v>45962</v>
      </c>
      <c r="Q735" s="2">
        <v>51.74</v>
      </c>
      <c r="R735">
        <v>1</v>
      </c>
      <c r="S735" t="s">
        <v>57</v>
      </c>
      <c r="T735" t="s">
        <v>58</v>
      </c>
      <c r="U735" s="4">
        <v>0.15</v>
      </c>
      <c r="V735" s="2">
        <v>0</v>
      </c>
      <c r="W735">
        <v>0</v>
      </c>
      <c r="X735" t="s">
        <v>59</v>
      </c>
      <c r="Y735" t="s">
        <v>60</v>
      </c>
      <c r="Z735">
        <v>0</v>
      </c>
      <c r="AA735" s="2">
        <v>0</v>
      </c>
      <c r="AB735" s="2">
        <v>0</v>
      </c>
      <c r="AC735" s="4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7.76</v>
      </c>
      <c r="AM735" s="2">
        <v>7.76</v>
      </c>
      <c r="AN735" s="2">
        <v>0</v>
      </c>
      <c r="AO735" s="2">
        <v>0</v>
      </c>
      <c r="AP735" s="2">
        <v>0</v>
      </c>
    </row>
    <row r="736" spans="1:42" x14ac:dyDescent="0.25">
      <c r="A736" s="1">
        <v>45929</v>
      </c>
      <c r="B736" t="s">
        <v>47</v>
      </c>
      <c r="C736">
        <v>649163</v>
      </c>
      <c r="D736">
        <v>2022973395</v>
      </c>
      <c r="E736" t="s">
        <v>961</v>
      </c>
      <c r="F736" t="s">
        <v>962</v>
      </c>
      <c r="G736" t="s">
        <v>50</v>
      </c>
      <c r="H736" t="s">
        <v>51</v>
      </c>
      <c r="I736" t="s">
        <v>692</v>
      </c>
      <c r="J736" t="s">
        <v>693</v>
      </c>
      <c r="K736">
        <v>751867</v>
      </c>
      <c r="L736" t="s">
        <v>167</v>
      </c>
      <c r="M736" t="s">
        <v>168</v>
      </c>
      <c r="N736" t="s">
        <v>56</v>
      </c>
      <c r="O736" s="1">
        <v>45416</v>
      </c>
      <c r="P736" s="1">
        <v>45965</v>
      </c>
      <c r="Q736" s="2">
        <v>25.73</v>
      </c>
      <c r="R736">
        <v>1</v>
      </c>
      <c r="S736" t="s">
        <v>57</v>
      </c>
      <c r="T736" t="s">
        <v>58</v>
      </c>
      <c r="U736" s="4">
        <v>0.15</v>
      </c>
      <c r="V736" s="2">
        <v>0</v>
      </c>
      <c r="W736">
        <v>0</v>
      </c>
      <c r="X736" t="s">
        <v>59</v>
      </c>
      <c r="Y736" t="s">
        <v>60</v>
      </c>
      <c r="Z736">
        <v>0</v>
      </c>
      <c r="AA736" s="2">
        <v>0</v>
      </c>
      <c r="AB736" s="2">
        <v>0</v>
      </c>
      <c r="AC736" s="4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3.86</v>
      </c>
      <c r="AM736" s="2">
        <v>3.86</v>
      </c>
      <c r="AN736" s="2">
        <v>0</v>
      </c>
      <c r="AO736" s="2">
        <v>0</v>
      </c>
      <c r="AP736" s="2">
        <v>0</v>
      </c>
    </row>
    <row r="737" spans="1:42" x14ac:dyDescent="0.25">
      <c r="A737" s="1">
        <v>45929</v>
      </c>
      <c r="B737" t="s">
        <v>47</v>
      </c>
      <c r="C737">
        <v>649163</v>
      </c>
      <c r="D737">
        <v>2023153966</v>
      </c>
      <c r="E737" t="s">
        <v>1249</v>
      </c>
      <c r="F737" t="s">
        <v>91</v>
      </c>
      <c r="G737" t="s">
        <v>50</v>
      </c>
      <c r="H737" t="s">
        <v>76</v>
      </c>
      <c r="I737" t="s">
        <v>692</v>
      </c>
      <c r="J737" t="s">
        <v>701</v>
      </c>
      <c r="K737">
        <v>649793</v>
      </c>
      <c r="L737" t="s">
        <v>65</v>
      </c>
      <c r="M737" t="s">
        <v>66</v>
      </c>
      <c r="N737" t="s">
        <v>56</v>
      </c>
      <c r="O737" s="1">
        <v>45444</v>
      </c>
      <c r="P737" s="1">
        <v>45962</v>
      </c>
      <c r="Q737" s="2">
        <v>78.760000000000005</v>
      </c>
      <c r="R737">
        <v>1</v>
      </c>
      <c r="S737" t="s">
        <v>57</v>
      </c>
      <c r="T737" t="s">
        <v>58</v>
      </c>
      <c r="U737" s="4">
        <v>0.15</v>
      </c>
      <c r="V737" s="2">
        <v>0</v>
      </c>
      <c r="W737">
        <v>0</v>
      </c>
      <c r="X737" t="s">
        <v>59</v>
      </c>
      <c r="Y737" t="s">
        <v>60</v>
      </c>
      <c r="Z737">
        <v>0</v>
      </c>
      <c r="AA737" s="2">
        <v>0</v>
      </c>
      <c r="AB737" s="2">
        <v>0</v>
      </c>
      <c r="AC737" s="4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11.81</v>
      </c>
      <c r="AM737" s="2">
        <v>11.81</v>
      </c>
      <c r="AN737" s="2">
        <v>0</v>
      </c>
      <c r="AO737" s="2">
        <v>0</v>
      </c>
      <c r="AP737" s="2">
        <v>0</v>
      </c>
    </row>
    <row r="738" spans="1:42" x14ac:dyDescent="0.25">
      <c r="A738" s="1">
        <v>45929</v>
      </c>
      <c r="B738" t="s">
        <v>47</v>
      </c>
      <c r="C738">
        <v>649163</v>
      </c>
      <c r="D738">
        <v>2023161857</v>
      </c>
      <c r="E738" t="s">
        <v>1250</v>
      </c>
      <c r="F738" t="s">
        <v>962</v>
      </c>
      <c r="G738" t="s">
        <v>50</v>
      </c>
      <c r="H738" t="s">
        <v>120</v>
      </c>
      <c r="I738" t="s">
        <v>692</v>
      </c>
      <c r="J738" t="s">
        <v>701</v>
      </c>
      <c r="K738">
        <v>650218</v>
      </c>
      <c r="L738" t="s">
        <v>143</v>
      </c>
      <c r="M738" t="s">
        <v>144</v>
      </c>
      <c r="N738" t="s">
        <v>56</v>
      </c>
      <c r="O738" s="1">
        <v>45444</v>
      </c>
      <c r="P738" s="1">
        <v>45962</v>
      </c>
      <c r="Q738" s="2">
        <v>26.32</v>
      </c>
      <c r="R738">
        <v>1</v>
      </c>
      <c r="S738" t="s">
        <v>57</v>
      </c>
      <c r="T738" t="s">
        <v>58</v>
      </c>
      <c r="U738" s="4">
        <v>0.15</v>
      </c>
      <c r="V738" s="2">
        <v>0</v>
      </c>
      <c r="W738">
        <v>0</v>
      </c>
      <c r="X738" t="s">
        <v>59</v>
      </c>
      <c r="Y738" t="s">
        <v>60</v>
      </c>
      <c r="Z738">
        <v>0</v>
      </c>
      <c r="AA738" s="2">
        <v>0</v>
      </c>
      <c r="AB738" s="2">
        <v>0</v>
      </c>
      <c r="AC738" s="4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3.95</v>
      </c>
      <c r="AM738" s="2">
        <v>3.95</v>
      </c>
      <c r="AN738" s="2">
        <v>0</v>
      </c>
      <c r="AO738" s="2">
        <v>0</v>
      </c>
      <c r="AP738" s="2">
        <v>0</v>
      </c>
    </row>
    <row r="739" spans="1:42" x14ac:dyDescent="0.25">
      <c r="A739" s="1">
        <v>45929</v>
      </c>
      <c r="B739" t="s">
        <v>47</v>
      </c>
      <c r="C739">
        <v>649163</v>
      </c>
      <c r="D739">
        <v>2023372624</v>
      </c>
      <c r="E739" t="s">
        <v>1038</v>
      </c>
      <c r="F739" t="s">
        <v>533</v>
      </c>
      <c r="G739" t="s">
        <v>50</v>
      </c>
      <c r="H739" t="s">
        <v>125</v>
      </c>
      <c r="I739" t="s">
        <v>692</v>
      </c>
      <c r="J739" t="s">
        <v>701</v>
      </c>
      <c r="K739">
        <v>673059</v>
      </c>
      <c r="L739" t="s">
        <v>65</v>
      </c>
      <c r="M739" t="s">
        <v>115</v>
      </c>
      <c r="N739" t="s">
        <v>56</v>
      </c>
      <c r="O739" s="1">
        <v>45474</v>
      </c>
      <c r="P739" s="1">
        <v>45962</v>
      </c>
      <c r="Q739" s="2">
        <v>45.44</v>
      </c>
      <c r="R739">
        <v>1</v>
      </c>
      <c r="S739" t="s">
        <v>57</v>
      </c>
      <c r="T739" t="s">
        <v>58</v>
      </c>
      <c r="U739" s="4">
        <v>0.15</v>
      </c>
      <c r="V739" s="2">
        <v>0</v>
      </c>
      <c r="W739">
        <v>0</v>
      </c>
      <c r="X739" t="s">
        <v>59</v>
      </c>
      <c r="Y739" t="s">
        <v>60</v>
      </c>
      <c r="Z739">
        <v>0</v>
      </c>
      <c r="AA739" s="2">
        <v>0</v>
      </c>
      <c r="AB739" s="2">
        <v>0</v>
      </c>
      <c r="AC739" s="4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6.82</v>
      </c>
      <c r="AM739" s="2">
        <v>6.82</v>
      </c>
      <c r="AN739" s="2">
        <v>0</v>
      </c>
      <c r="AO739" s="2">
        <v>0</v>
      </c>
      <c r="AP739" s="2">
        <v>0</v>
      </c>
    </row>
    <row r="740" spans="1:42" x14ac:dyDescent="0.25">
      <c r="A740" s="1">
        <v>45929</v>
      </c>
      <c r="B740" t="s">
        <v>47</v>
      </c>
      <c r="C740">
        <v>649163</v>
      </c>
      <c r="D740">
        <v>2023383894</v>
      </c>
      <c r="E740" t="s">
        <v>1251</v>
      </c>
      <c r="F740" t="s">
        <v>1252</v>
      </c>
      <c r="G740" t="s">
        <v>50</v>
      </c>
      <c r="H740" t="s">
        <v>427</v>
      </c>
      <c r="I740" t="s">
        <v>692</v>
      </c>
      <c r="J740" t="s">
        <v>693</v>
      </c>
      <c r="K740">
        <v>673059</v>
      </c>
      <c r="L740" t="s">
        <v>65</v>
      </c>
      <c r="M740" t="s">
        <v>115</v>
      </c>
      <c r="N740" t="s">
        <v>56</v>
      </c>
      <c r="O740" s="1">
        <v>45448</v>
      </c>
      <c r="P740" s="1">
        <v>45966</v>
      </c>
      <c r="Q740" s="2">
        <v>25.73</v>
      </c>
      <c r="R740">
        <v>1</v>
      </c>
      <c r="S740" t="s">
        <v>57</v>
      </c>
      <c r="T740" t="s">
        <v>58</v>
      </c>
      <c r="U740" s="4">
        <v>0.15</v>
      </c>
      <c r="V740" s="2">
        <v>0</v>
      </c>
      <c r="W740">
        <v>0</v>
      </c>
      <c r="X740" t="s">
        <v>59</v>
      </c>
      <c r="Y740" t="s">
        <v>60</v>
      </c>
      <c r="Z740">
        <v>0</v>
      </c>
      <c r="AA740" s="2">
        <v>0</v>
      </c>
      <c r="AB740" s="2">
        <v>0</v>
      </c>
      <c r="AC740" s="4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3.86</v>
      </c>
      <c r="AM740" s="2">
        <v>3.86</v>
      </c>
      <c r="AN740" s="2">
        <v>0</v>
      </c>
      <c r="AO740" s="2">
        <v>0</v>
      </c>
      <c r="AP740" s="2">
        <v>0</v>
      </c>
    </row>
    <row r="741" spans="1:42" x14ac:dyDescent="0.25">
      <c r="A741" s="1">
        <v>45929</v>
      </c>
      <c r="B741" t="s">
        <v>47</v>
      </c>
      <c r="C741">
        <v>649163</v>
      </c>
      <c r="D741">
        <v>2023383895</v>
      </c>
      <c r="E741" t="s">
        <v>1251</v>
      </c>
      <c r="F741" t="s">
        <v>1252</v>
      </c>
      <c r="G741" t="s">
        <v>50</v>
      </c>
      <c r="H741" t="s">
        <v>427</v>
      </c>
      <c r="I741" t="s">
        <v>692</v>
      </c>
      <c r="J741" t="s">
        <v>701</v>
      </c>
      <c r="K741">
        <v>673059</v>
      </c>
      <c r="L741" t="s">
        <v>65</v>
      </c>
      <c r="M741" t="s">
        <v>115</v>
      </c>
      <c r="N741" t="s">
        <v>56</v>
      </c>
      <c r="O741" s="1">
        <v>45448</v>
      </c>
      <c r="P741" s="1">
        <v>45966</v>
      </c>
      <c r="Q741" s="2">
        <v>51.08</v>
      </c>
      <c r="R741">
        <v>1</v>
      </c>
      <c r="S741" t="s">
        <v>57</v>
      </c>
      <c r="T741" t="s">
        <v>58</v>
      </c>
      <c r="U741" s="4">
        <v>0.15</v>
      </c>
      <c r="V741" s="2">
        <v>0</v>
      </c>
      <c r="W741">
        <v>0</v>
      </c>
      <c r="X741" t="s">
        <v>59</v>
      </c>
      <c r="Y741" t="s">
        <v>60</v>
      </c>
      <c r="Z741">
        <v>0</v>
      </c>
      <c r="AA741" s="2">
        <v>0</v>
      </c>
      <c r="AB741" s="2">
        <v>0</v>
      </c>
      <c r="AC741" s="4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7.66</v>
      </c>
      <c r="AM741" s="2">
        <v>7.66</v>
      </c>
      <c r="AN741" s="2">
        <v>0</v>
      </c>
      <c r="AO741" s="2">
        <v>0</v>
      </c>
      <c r="AP741" s="2">
        <v>0</v>
      </c>
    </row>
    <row r="742" spans="1:42" x14ac:dyDescent="0.25">
      <c r="A742" s="1">
        <v>45929</v>
      </c>
      <c r="B742" t="s">
        <v>47</v>
      </c>
      <c r="C742">
        <v>649163</v>
      </c>
      <c r="D742">
        <v>2023400543</v>
      </c>
      <c r="E742" t="s">
        <v>1253</v>
      </c>
      <c r="F742" t="s">
        <v>264</v>
      </c>
      <c r="G742" t="s">
        <v>50</v>
      </c>
      <c r="H742" t="s">
        <v>125</v>
      </c>
      <c r="I742" t="s">
        <v>692</v>
      </c>
      <c r="J742" t="s">
        <v>701</v>
      </c>
      <c r="K742">
        <v>673059</v>
      </c>
      <c r="L742" t="s">
        <v>65</v>
      </c>
      <c r="M742" t="s">
        <v>115</v>
      </c>
      <c r="N742" t="s">
        <v>56</v>
      </c>
      <c r="O742" s="1">
        <v>45474</v>
      </c>
      <c r="P742" s="1">
        <v>45962</v>
      </c>
      <c r="Q742" s="2">
        <v>41.75</v>
      </c>
      <c r="R742">
        <v>1</v>
      </c>
      <c r="S742" t="s">
        <v>57</v>
      </c>
      <c r="T742" t="s">
        <v>58</v>
      </c>
      <c r="U742" s="4">
        <v>0.15</v>
      </c>
      <c r="V742" s="2">
        <v>0</v>
      </c>
      <c r="W742">
        <v>0</v>
      </c>
      <c r="X742" t="s">
        <v>59</v>
      </c>
      <c r="Y742" t="s">
        <v>60</v>
      </c>
      <c r="Z742">
        <v>0</v>
      </c>
      <c r="AA742" s="2">
        <v>0</v>
      </c>
      <c r="AB742" s="2">
        <v>0</v>
      </c>
      <c r="AC742" s="4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6.26</v>
      </c>
      <c r="AM742" s="2">
        <v>6.26</v>
      </c>
      <c r="AN742" s="2">
        <v>0</v>
      </c>
      <c r="AO742" s="2">
        <v>0</v>
      </c>
      <c r="AP742" s="2">
        <v>0</v>
      </c>
    </row>
    <row r="743" spans="1:42" x14ac:dyDescent="0.25">
      <c r="A743" s="1">
        <v>45929</v>
      </c>
      <c r="B743" t="s">
        <v>47</v>
      </c>
      <c r="C743">
        <v>649163</v>
      </c>
      <c r="D743">
        <v>2023462333</v>
      </c>
      <c r="E743" t="s">
        <v>1254</v>
      </c>
      <c r="F743" t="s">
        <v>146</v>
      </c>
      <c r="G743" t="s">
        <v>50</v>
      </c>
      <c r="H743" t="s">
        <v>228</v>
      </c>
      <c r="I743" t="s">
        <v>692</v>
      </c>
      <c r="J743" t="s">
        <v>701</v>
      </c>
      <c r="K743">
        <v>673059</v>
      </c>
      <c r="L743" t="s">
        <v>65</v>
      </c>
      <c r="M743" t="s">
        <v>115</v>
      </c>
      <c r="N743" t="s">
        <v>56</v>
      </c>
      <c r="O743" s="1">
        <v>45474</v>
      </c>
      <c r="P743" s="1">
        <v>45962</v>
      </c>
      <c r="Q743" s="2">
        <v>154.82</v>
      </c>
      <c r="R743">
        <v>1</v>
      </c>
      <c r="S743" t="s">
        <v>57</v>
      </c>
      <c r="T743" t="s">
        <v>58</v>
      </c>
      <c r="U743" s="4">
        <v>0.15</v>
      </c>
      <c r="V743" s="2">
        <v>0</v>
      </c>
      <c r="W743">
        <v>0</v>
      </c>
      <c r="X743" t="s">
        <v>59</v>
      </c>
      <c r="Y743" t="s">
        <v>60</v>
      </c>
      <c r="Z743">
        <v>0</v>
      </c>
      <c r="AA743" s="2">
        <v>0</v>
      </c>
      <c r="AB743" s="2">
        <v>0</v>
      </c>
      <c r="AC743" s="4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23.22</v>
      </c>
      <c r="AM743" s="2">
        <v>23.22</v>
      </c>
      <c r="AN743" s="2">
        <v>0</v>
      </c>
      <c r="AO743" s="2">
        <v>0</v>
      </c>
      <c r="AP743" s="2">
        <v>0</v>
      </c>
    </row>
    <row r="744" spans="1:42" x14ac:dyDescent="0.25">
      <c r="A744" s="1">
        <v>45929</v>
      </c>
      <c r="B744" t="s">
        <v>47</v>
      </c>
      <c r="C744">
        <v>649163</v>
      </c>
      <c r="D744">
        <v>2023462334</v>
      </c>
      <c r="E744" t="s">
        <v>1254</v>
      </c>
      <c r="F744" t="s">
        <v>146</v>
      </c>
      <c r="G744" t="s">
        <v>50</v>
      </c>
      <c r="H744" t="s">
        <v>228</v>
      </c>
      <c r="I744" t="s">
        <v>692</v>
      </c>
      <c r="J744" t="s">
        <v>693</v>
      </c>
      <c r="K744">
        <v>673059</v>
      </c>
      <c r="L744" t="s">
        <v>65</v>
      </c>
      <c r="M744" t="s">
        <v>115</v>
      </c>
      <c r="N744" t="s">
        <v>56</v>
      </c>
      <c r="O744" s="1">
        <v>45474</v>
      </c>
      <c r="P744" s="1">
        <v>45962</v>
      </c>
      <c r="Q744" s="2">
        <v>25.73</v>
      </c>
      <c r="R744">
        <v>1</v>
      </c>
      <c r="S744" t="s">
        <v>57</v>
      </c>
      <c r="T744" t="s">
        <v>58</v>
      </c>
      <c r="U744" s="4">
        <v>0.15</v>
      </c>
      <c r="V744" s="2">
        <v>0</v>
      </c>
      <c r="W744">
        <v>0</v>
      </c>
      <c r="X744" t="s">
        <v>59</v>
      </c>
      <c r="Y744" t="s">
        <v>60</v>
      </c>
      <c r="Z744">
        <v>0</v>
      </c>
      <c r="AA744" s="2">
        <v>0</v>
      </c>
      <c r="AB744" s="2">
        <v>0</v>
      </c>
      <c r="AC744" s="4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3.86</v>
      </c>
      <c r="AM744" s="2">
        <v>3.86</v>
      </c>
      <c r="AN744" s="2">
        <v>0</v>
      </c>
      <c r="AO744" s="2">
        <v>0</v>
      </c>
      <c r="AP744" s="2">
        <v>0</v>
      </c>
    </row>
    <row r="745" spans="1:42" x14ac:dyDescent="0.25">
      <c r="A745" s="1">
        <v>45929</v>
      </c>
      <c r="B745" t="s">
        <v>47</v>
      </c>
      <c r="C745">
        <v>649163</v>
      </c>
      <c r="D745">
        <v>2023500035</v>
      </c>
      <c r="E745" t="s">
        <v>1255</v>
      </c>
      <c r="F745" t="s">
        <v>245</v>
      </c>
      <c r="G745" t="s">
        <v>50</v>
      </c>
      <c r="H745" t="s">
        <v>164</v>
      </c>
      <c r="I745" t="s">
        <v>692</v>
      </c>
      <c r="J745" t="s">
        <v>693</v>
      </c>
      <c r="K745">
        <v>673059</v>
      </c>
      <c r="L745" t="s">
        <v>65</v>
      </c>
      <c r="M745" t="s">
        <v>115</v>
      </c>
      <c r="N745" t="s">
        <v>56</v>
      </c>
      <c r="O745" s="1">
        <v>45500</v>
      </c>
      <c r="P745" s="1">
        <v>45957</v>
      </c>
      <c r="Q745" s="2">
        <v>-1.08</v>
      </c>
      <c r="R745">
        <v>1</v>
      </c>
      <c r="S745" t="s">
        <v>57</v>
      </c>
      <c r="T745" t="s">
        <v>58</v>
      </c>
      <c r="U745" s="4">
        <v>0.15</v>
      </c>
      <c r="V745" s="2">
        <v>0</v>
      </c>
      <c r="W745">
        <v>-1</v>
      </c>
      <c r="X745" t="s">
        <v>59</v>
      </c>
      <c r="Y745" t="s">
        <v>60</v>
      </c>
      <c r="Z745">
        <v>0</v>
      </c>
      <c r="AA745" s="2">
        <v>0</v>
      </c>
      <c r="AB745" s="2">
        <v>0</v>
      </c>
      <c r="AC745" s="4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-0.16</v>
      </c>
      <c r="AM745" s="2">
        <v>-0.16</v>
      </c>
      <c r="AN745" s="2">
        <v>0</v>
      </c>
      <c r="AO745" s="2">
        <v>0</v>
      </c>
      <c r="AP745" s="2">
        <v>0</v>
      </c>
    </row>
    <row r="746" spans="1:42" x14ac:dyDescent="0.25">
      <c r="A746" s="1">
        <v>45929</v>
      </c>
      <c r="B746" t="s">
        <v>47</v>
      </c>
      <c r="C746">
        <v>649163</v>
      </c>
      <c r="D746">
        <v>2023518490</v>
      </c>
      <c r="E746" t="s">
        <v>1034</v>
      </c>
      <c r="F746" t="s">
        <v>78</v>
      </c>
      <c r="G746" t="s">
        <v>50</v>
      </c>
      <c r="H746" t="s">
        <v>203</v>
      </c>
      <c r="I746" t="s">
        <v>692</v>
      </c>
      <c r="J746" t="s">
        <v>701</v>
      </c>
      <c r="K746">
        <v>753748</v>
      </c>
      <c r="L746" t="s">
        <v>403</v>
      </c>
      <c r="M746" t="s">
        <v>284</v>
      </c>
      <c r="N746" t="s">
        <v>56</v>
      </c>
      <c r="O746" s="1">
        <v>45474</v>
      </c>
      <c r="P746" s="1">
        <v>45962</v>
      </c>
      <c r="Q746" s="2">
        <v>240.43</v>
      </c>
      <c r="R746">
        <v>1</v>
      </c>
      <c r="S746" t="s">
        <v>57</v>
      </c>
      <c r="T746" t="s">
        <v>58</v>
      </c>
      <c r="U746" s="4">
        <v>0.15</v>
      </c>
      <c r="V746" s="2">
        <v>0</v>
      </c>
      <c r="W746">
        <v>0</v>
      </c>
      <c r="X746" t="s">
        <v>59</v>
      </c>
      <c r="Y746" t="s">
        <v>60</v>
      </c>
      <c r="Z746">
        <v>0</v>
      </c>
      <c r="AA746" s="2">
        <v>0</v>
      </c>
      <c r="AB746" s="2">
        <v>0</v>
      </c>
      <c r="AC746" s="4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36.06</v>
      </c>
      <c r="AM746" s="2">
        <v>36.06</v>
      </c>
      <c r="AN746" s="2">
        <v>0</v>
      </c>
      <c r="AO746" s="2">
        <v>0</v>
      </c>
      <c r="AP746" s="2">
        <v>0</v>
      </c>
    </row>
    <row r="747" spans="1:42" x14ac:dyDescent="0.25">
      <c r="A747" s="1">
        <v>45929</v>
      </c>
      <c r="B747" t="s">
        <v>47</v>
      </c>
      <c r="C747">
        <v>649163</v>
      </c>
      <c r="D747">
        <v>2023534073</v>
      </c>
      <c r="E747" t="s">
        <v>980</v>
      </c>
      <c r="F747" t="s">
        <v>981</v>
      </c>
      <c r="G747" t="s">
        <v>50</v>
      </c>
      <c r="H747" t="s">
        <v>51</v>
      </c>
      <c r="I747" t="s">
        <v>692</v>
      </c>
      <c r="J747" t="s">
        <v>693</v>
      </c>
      <c r="K747">
        <v>650218</v>
      </c>
      <c r="L747" t="s">
        <v>143</v>
      </c>
      <c r="M747" t="s">
        <v>144</v>
      </c>
      <c r="N747" t="s">
        <v>56</v>
      </c>
      <c r="O747" s="1">
        <v>45474</v>
      </c>
      <c r="P747" s="1">
        <v>45962</v>
      </c>
      <c r="Q747" s="2">
        <v>25.73</v>
      </c>
      <c r="R747">
        <v>1</v>
      </c>
      <c r="S747" t="s">
        <v>57</v>
      </c>
      <c r="T747" t="s">
        <v>58</v>
      </c>
      <c r="U747" s="4">
        <v>0.15</v>
      </c>
      <c r="V747" s="2">
        <v>0</v>
      </c>
      <c r="W747">
        <v>0</v>
      </c>
      <c r="X747" t="s">
        <v>59</v>
      </c>
      <c r="Y747" t="s">
        <v>60</v>
      </c>
      <c r="Z747">
        <v>0</v>
      </c>
      <c r="AA747" s="2">
        <v>0</v>
      </c>
      <c r="AB747" s="2">
        <v>0</v>
      </c>
      <c r="AC747" s="4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3.86</v>
      </c>
      <c r="AM747" s="2">
        <v>3.86</v>
      </c>
      <c r="AN747" s="2">
        <v>0</v>
      </c>
      <c r="AO747" s="2">
        <v>0</v>
      </c>
      <c r="AP747" s="2">
        <v>0</v>
      </c>
    </row>
    <row r="748" spans="1:42" x14ac:dyDescent="0.25">
      <c r="A748" s="1">
        <v>45929</v>
      </c>
      <c r="B748" t="s">
        <v>47</v>
      </c>
      <c r="C748">
        <v>649163</v>
      </c>
      <c r="D748">
        <v>2023570183</v>
      </c>
      <c r="E748" t="s">
        <v>171</v>
      </c>
      <c r="F748" t="s">
        <v>982</v>
      </c>
      <c r="G748" t="s">
        <v>50</v>
      </c>
      <c r="H748" t="s">
        <v>213</v>
      </c>
      <c r="I748" t="s">
        <v>692</v>
      </c>
      <c r="J748" t="s">
        <v>701</v>
      </c>
      <c r="K748">
        <v>751867</v>
      </c>
      <c r="L748" t="s">
        <v>167</v>
      </c>
      <c r="M748" t="s">
        <v>168</v>
      </c>
      <c r="N748" t="s">
        <v>56</v>
      </c>
      <c r="O748" s="1">
        <v>45474</v>
      </c>
      <c r="P748" s="1">
        <v>45962</v>
      </c>
      <c r="Q748" s="2">
        <v>46.54</v>
      </c>
      <c r="R748">
        <v>1</v>
      </c>
      <c r="S748" t="s">
        <v>57</v>
      </c>
      <c r="T748" t="s">
        <v>58</v>
      </c>
      <c r="U748" s="4">
        <v>0.15</v>
      </c>
      <c r="V748" s="2">
        <v>0</v>
      </c>
      <c r="W748">
        <v>0</v>
      </c>
      <c r="X748" t="s">
        <v>59</v>
      </c>
      <c r="Y748" t="s">
        <v>60</v>
      </c>
      <c r="Z748">
        <v>0</v>
      </c>
      <c r="AA748" s="2">
        <v>0</v>
      </c>
      <c r="AB748" s="2">
        <v>0</v>
      </c>
      <c r="AC748" s="4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6.98</v>
      </c>
      <c r="AM748" s="2">
        <v>6.98</v>
      </c>
      <c r="AN748" s="2">
        <v>0</v>
      </c>
      <c r="AO748" s="2">
        <v>0</v>
      </c>
      <c r="AP748" s="2">
        <v>0</v>
      </c>
    </row>
    <row r="749" spans="1:42" x14ac:dyDescent="0.25">
      <c r="A749" s="1">
        <v>45929</v>
      </c>
      <c r="B749" t="s">
        <v>47</v>
      </c>
      <c r="C749">
        <v>649163</v>
      </c>
      <c r="D749">
        <v>2023576964</v>
      </c>
      <c r="E749" t="s">
        <v>1256</v>
      </c>
      <c r="F749" t="s">
        <v>694</v>
      </c>
      <c r="G749" t="s">
        <v>50</v>
      </c>
      <c r="H749" t="s">
        <v>63</v>
      </c>
      <c r="I749" t="s">
        <v>692</v>
      </c>
      <c r="J749" t="s">
        <v>701</v>
      </c>
      <c r="K749">
        <v>673059</v>
      </c>
      <c r="L749" t="s">
        <v>65</v>
      </c>
      <c r="M749" t="s">
        <v>115</v>
      </c>
      <c r="N749" t="s">
        <v>56</v>
      </c>
      <c r="O749" s="1">
        <v>45476</v>
      </c>
      <c r="P749" s="1">
        <v>45964</v>
      </c>
      <c r="Q749" s="2">
        <v>35.04</v>
      </c>
      <c r="R749">
        <v>1</v>
      </c>
      <c r="S749" t="s">
        <v>57</v>
      </c>
      <c r="T749" t="s">
        <v>58</v>
      </c>
      <c r="U749" s="4">
        <v>0.15</v>
      </c>
      <c r="V749" s="2">
        <v>0</v>
      </c>
      <c r="W749">
        <v>0</v>
      </c>
      <c r="X749" t="s">
        <v>59</v>
      </c>
      <c r="Y749" t="s">
        <v>60</v>
      </c>
      <c r="Z749">
        <v>0</v>
      </c>
      <c r="AA749" s="2">
        <v>0</v>
      </c>
      <c r="AB749" s="2">
        <v>0</v>
      </c>
      <c r="AC749" s="4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5.26</v>
      </c>
      <c r="AM749" s="2">
        <v>5.26</v>
      </c>
      <c r="AN749" s="2">
        <v>0</v>
      </c>
      <c r="AO749" s="2">
        <v>0</v>
      </c>
      <c r="AP749" s="2">
        <v>0</v>
      </c>
    </row>
    <row r="750" spans="1:42" x14ac:dyDescent="0.25">
      <c r="A750" s="1">
        <v>45929</v>
      </c>
      <c r="B750" t="s">
        <v>47</v>
      </c>
      <c r="C750">
        <v>649163</v>
      </c>
      <c r="D750">
        <v>2023576965</v>
      </c>
      <c r="E750" t="s">
        <v>1256</v>
      </c>
      <c r="F750" t="s">
        <v>694</v>
      </c>
      <c r="G750" t="s">
        <v>50</v>
      </c>
      <c r="H750" t="s">
        <v>63</v>
      </c>
      <c r="I750" t="s">
        <v>692</v>
      </c>
      <c r="J750" t="s">
        <v>693</v>
      </c>
      <c r="K750">
        <v>673059</v>
      </c>
      <c r="L750" t="s">
        <v>65</v>
      </c>
      <c r="M750" t="s">
        <v>115</v>
      </c>
      <c r="N750" t="s">
        <v>56</v>
      </c>
      <c r="O750" s="1">
        <v>45476</v>
      </c>
      <c r="P750" s="1">
        <v>45964</v>
      </c>
      <c r="Q750" s="2">
        <v>25.73</v>
      </c>
      <c r="R750">
        <v>1</v>
      </c>
      <c r="S750" t="s">
        <v>57</v>
      </c>
      <c r="T750" t="s">
        <v>58</v>
      </c>
      <c r="U750" s="4">
        <v>0.15</v>
      </c>
      <c r="V750" s="2">
        <v>0</v>
      </c>
      <c r="W750">
        <v>0</v>
      </c>
      <c r="X750" t="s">
        <v>59</v>
      </c>
      <c r="Y750" t="s">
        <v>60</v>
      </c>
      <c r="Z750">
        <v>0</v>
      </c>
      <c r="AA750" s="2">
        <v>0</v>
      </c>
      <c r="AB750" s="2">
        <v>0</v>
      </c>
      <c r="AC750" s="4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3.86</v>
      </c>
      <c r="AM750" s="2">
        <v>3.86</v>
      </c>
      <c r="AN750" s="2">
        <v>0</v>
      </c>
      <c r="AO750" s="2">
        <v>0</v>
      </c>
      <c r="AP750" s="2">
        <v>0</v>
      </c>
    </row>
    <row r="751" spans="1:42" x14ac:dyDescent="0.25">
      <c r="A751" s="1">
        <v>45929</v>
      </c>
      <c r="B751" t="s">
        <v>47</v>
      </c>
      <c r="C751">
        <v>649163</v>
      </c>
      <c r="D751">
        <v>2023599967</v>
      </c>
      <c r="E751" t="s">
        <v>1257</v>
      </c>
      <c r="F751" t="s">
        <v>312</v>
      </c>
      <c r="G751" t="s">
        <v>50</v>
      </c>
      <c r="H751" t="s">
        <v>228</v>
      </c>
      <c r="I751" t="s">
        <v>692</v>
      </c>
      <c r="J751" t="s">
        <v>701</v>
      </c>
      <c r="K751">
        <v>673059</v>
      </c>
      <c r="L751" t="s">
        <v>65</v>
      </c>
      <c r="M751" t="s">
        <v>115</v>
      </c>
      <c r="N751" t="s">
        <v>56</v>
      </c>
      <c r="O751" s="1">
        <v>45474</v>
      </c>
      <c r="P751" s="1">
        <v>45962</v>
      </c>
      <c r="Q751" s="2">
        <v>59.4</v>
      </c>
      <c r="R751">
        <v>1</v>
      </c>
      <c r="S751" t="s">
        <v>57</v>
      </c>
      <c r="T751" t="s">
        <v>58</v>
      </c>
      <c r="U751" s="4">
        <v>0.15</v>
      </c>
      <c r="V751" s="2">
        <v>0</v>
      </c>
      <c r="W751">
        <v>0</v>
      </c>
      <c r="X751" t="s">
        <v>59</v>
      </c>
      <c r="Y751" t="s">
        <v>60</v>
      </c>
      <c r="Z751">
        <v>0</v>
      </c>
      <c r="AA751" s="2">
        <v>0</v>
      </c>
      <c r="AB751" s="2">
        <v>0</v>
      </c>
      <c r="AC751" s="4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8.91</v>
      </c>
      <c r="AM751" s="2">
        <v>8.91</v>
      </c>
      <c r="AN751" s="2">
        <v>0</v>
      </c>
      <c r="AO751" s="2">
        <v>0</v>
      </c>
      <c r="AP751" s="2">
        <v>0</v>
      </c>
    </row>
    <row r="752" spans="1:42" x14ac:dyDescent="0.25">
      <c r="A752" s="1">
        <v>45929</v>
      </c>
      <c r="B752" t="s">
        <v>47</v>
      </c>
      <c r="C752">
        <v>649163</v>
      </c>
      <c r="D752">
        <v>2023606921</v>
      </c>
      <c r="E752" t="s">
        <v>1258</v>
      </c>
      <c r="F752" t="s">
        <v>526</v>
      </c>
      <c r="G752" t="s">
        <v>50</v>
      </c>
      <c r="H752" t="s">
        <v>125</v>
      </c>
      <c r="I752" t="s">
        <v>692</v>
      </c>
      <c r="J752" t="s">
        <v>701</v>
      </c>
      <c r="K752">
        <v>673059</v>
      </c>
      <c r="L752" t="s">
        <v>65</v>
      </c>
      <c r="M752" t="s">
        <v>115</v>
      </c>
      <c r="N752" t="s">
        <v>56</v>
      </c>
      <c r="O752" s="1">
        <v>45505</v>
      </c>
      <c r="P752" s="1">
        <v>45962</v>
      </c>
      <c r="Q752" s="2">
        <v>41.75</v>
      </c>
      <c r="R752">
        <v>1</v>
      </c>
      <c r="S752" t="s">
        <v>57</v>
      </c>
      <c r="T752" t="s">
        <v>58</v>
      </c>
      <c r="U752" s="4">
        <v>0.15</v>
      </c>
      <c r="V752" s="2">
        <v>0</v>
      </c>
      <c r="W752">
        <v>0</v>
      </c>
      <c r="X752" t="s">
        <v>59</v>
      </c>
      <c r="Y752" t="s">
        <v>60</v>
      </c>
      <c r="Z752">
        <v>0</v>
      </c>
      <c r="AA752" s="2">
        <v>0</v>
      </c>
      <c r="AB752" s="2">
        <v>0</v>
      </c>
      <c r="AC752" s="4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6.26</v>
      </c>
      <c r="AM752" s="2">
        <v>6.26</v>
      </c>
      <c r="AN752" s="2">
        <v>0</v>
      </c>
      <c r="AO752" s="2">
        <v>0</v>
      </c>
      <c r="AP752" s="2">
        <v>0</v>
      </c>
    </row>
    <row r="753" spans="1:42" x14ac:dyDescent="0.25">
      <c r="A753" s="1">
        <v>45929</v>
      </c>
      <c r="B753" t="s">
        <v>47</v>
      </c>
      <c r="C753">
        <v>649163</v>
      </c>
      <c r="D753">
        <v>2023606923</v>
      </c>
      <c r="E753" t="s">
        <v>1258</v>
      </c>
      <c r="F753" t="s">
        <v>526</v>
      </c>
      <c r="G753" t="s">
        <v>50</v>
      </c>
      <c r="H753" t="s">
        <v>125</v>
      </c>
      <c r="I753" t="s">
        <v>692</v>
      </c>
      <c r="J753" t="s">
        <v>693</v>
      </c>
      <c r="K753">
        <v>673059</v>
      </c>
      <c r="L753" t="s">
        <v>65</v>
      </c>
      <c r="M753" t="s">
        <v>115</v>
      </c>
      <c r="N753" t="s">
        <v>56</v>
      </c>
      <c r="O753" s="1">
        <v>45505</v>
      </c>
      <c r="P753" s="1">
        <v>45962</v>
      </c>
      <c r="Q753" s="2">
        <v>25.73</v>
      </c>
      <c r="R753">
        <v>1</v>
      </c>
      <c r="S753" t="s">
        <v>57</v>
      </c>
      <c r="T753" t="s">
        <v>58</v>
      </c>
      <c r="U753" s="4">
        <v>0.15</v>
      </c>
      <c r="V753" s="2">
        <v>0</v>
      </c>
      <c r="W753">
        <v>0</v>
      </c>
      <c r="X753" t="s">
        <v>59</v>
      </c>
      <c r="Y753" t="s">
        <v>60</v>
      </c>
      <c r="Z753">
        <v>0</v>
      </c>
      <c r="AA753" s="2">
        <v>0</v>
      </c>
      <c r="AB753" s="2">
        <v>0</v>
      </c>
      <c r="AC753" s="4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3.86</v>
      </c>
      <c r="AM753" s="2">
        <v>3.86</v>
      </c>
      <c r="AN753" s="2">
        <v>0</v>
      </c>
      <c r="AO753" s="2">
        <v>0</v>
      </c>
      <c r="AP753" s="2">
        <v>0</v>
      </c>
    </row>
    <row r="754" spans="1:42" x14ac:dyDescent="0.25">
      <c r="A754" s="1">
        <v>45929</v>
      </c>
      <c r="B754" t="s">
        <v>47</v>
      </c>
      <c r="C754">
        <v>649163</v>
      </c>
      <c r="D754">
        <v>2023646357</v>
      </c>
      <c r="E754" t="s">
        <v>983</v>
      </c>
      <c r="F754" t="s">
        <v>984</v>
      </c>
      <c r="G754" t="s">
        <v>50</v>
      </c>
      <c r="H754" t="s">
        <v>51</v>
      </c>
      <c r="I754" t="s">
        <v>692</v>
      </c>
      <c r="J754" t="s">
        <v>693</v>
      </c>
      <c r="K754">
        <v>751867</v>
      </c>
      <c r="L754" t="s">
        <v>167</v>
      </c>
      <c r="M754" t="s">
        <v>168</v>
      </c>
      <c r="N754" t="s">
        <v>56</v>
      </c>
      <c r="O754" s="1">
        <v>45474</v>
      </c>
      <c r="P754" s="1">
        <v>45962</v>
      </c>
      <c r="Q754" s="2">
        <v>25.73</v>
      </c>
      <c r="R754">
        <v>1</v>
      </c>
      <c r="S754" t="s">
        <v>57</v>
      </c>
      <c r="T754" t="s">
        <v>58</v>
      </c>
      <c r="U754" s="4">
        <v>0.15</v>
      </c>
      <c r="V754" s="2">
        <v>0</v>
      </c>
      <c r="W754">
        <v>0</v>
      </c>
      <c r="X754" t="s">
        <v>59</v>
      </c>
      <c r="Y754" t="s">
        <v>60</v>
      </c>
      <c r="Z754">
        <v>0</v>
      </c>
      <c r="AA754" s="2">
        <v>0</v>
      </c>
      <c r="AB754" s="2">
        <v>0</v>
      </c>
      <c r="AC754" s="4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3.86</v>
      </c>
      <c r="AM754" s="2">
        <v>3.86</v>
      </c>
      <c r="AN754" s="2">
        <v>0</v>
      </c>
      <c r="AO754" s="2">
        <v>0</v>
      </c>
      <c r="AP754" s="2">
        <v>0</v>
      </c>
    </row>
    <row r="755" spans="1:42" x14ac:dyDescent="0.25">
      <c r="A755" s="1">
        <v>45929</v>
      </c>
      <c r="B755" t="s">
        <v>47</v>
      </c>
      <c r="C755">
        <v>649163</v>
      </c>
      <c r="D755">
        <v>2023677926</v>
      </c>
      <c r="E755" t="s">
        <v>1259</v>
      </c>
      <c r="F755" t="s">
        <v>595</v>
      </c>
      <c r="G755" t="s">
        <v>50</v>
      </c>
      <c r="H755" t="s">
        <v>228</v>
      </c>
      <c r="I755" t="s">
        <v>692</v>
      </c>
      <c r="J755" t="s">
        <v>701</v>
      </c>
      <c r="K755">
        <v>673059</v>
      </c>
      <c r="L755" t="s">
        <v>65</v>
      </c>
      <c r="M755" t="s">
        <v>115</v>
      </c>
      <c r="N755" t="s">
        <v>56</v>
      </c>
      <c r="O755" s="1">
        <v>45474</v>
      </c>
      <c r="P755" s="1">
        <v>45962</v>
      </c>
      <c r="Q755" s="2">
        <v>81.150000000000006</v>
      </c>
      <c r="R755">
        <v>1</v>
      </c>
      <c r="S755" t="s">
        <v>57</v>
      </c>
      <c r="T755" t="s">
        <v>58</v>
      </c>
      <c r="U755" s="4">
        <v>0.15</v>
      </c>
      <c r="V755" s="2">
        <v>0</v>
      </c>
      <c r="W755">
        <v>0</v>
      </c>
      <c r="X755" t="s">
        <v>59</v>
      </c>
      <c r="Y755" t="s">
        <v>60</v>
      </c>
      <c r="Z755">
        <v>0</v>
      </c>
      <c r="AA755" s="2">
        <v>0</v>
      </c>
      <c r="AB755" s="2">
        <v>0</v>
      </c>
      <c r="AC755" s="4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12.17</v>
      </c>
      <c r="AM755" s="2">
        <v>12.17</v>
      </c>
      <c r="AN755" s="2">
        <v>0</v>
      </c>
      <c r="AO755" s="2">
        <v>0</v>
      </c>
      <c r="AP755" s="2">
        <v>0</v>
      </c>
    </row>
    <row r="756" spans="1:42" x14ac:dyDescent="0.25">
      <c r="A756" s="1">
        <v>45929</v>
      </c>
      <c r="B756" t="s">
        <v>47</v>
      </c>
      <c r="C756">
        <v>649163</v>
      </c>
      <c r="D756">
        <v>2023677927</v>
      </c>
      <c r="E756" t="s">
        <v>1259</v>
      </c>
      <c r="F756" t="s">
        <v>595</v>
      </c>
      <c r="G756" t="s">
        <v>50</v>
      </c>
      <c r="H756" t="s">
        <v>228</v>
      </c>
      <c r="I756" t="s">
        <v>692</v>
      </c>
      <c r="J756" t="s">
        <v>693</v>
      </c>
      <c r="K756">
        <v>673059</v>
      </c>
      <c r="L756" t="s">
        <v>65</v>
      </c>
      <c r="M756" t="s">
        <v>115</v>
      </c>
      <c r="N756" t="s">
        <v>56</v>
      </c>
      <c r="O756" s="1">
        <v>45474</v>
      </c>
      <c r="P756" s="1">
        <v>45962</v>
      </c>
      <c r="Q756" s="2">
        <v>25.73</v>
      </c>
      <c r="R756">
        <v>1</v>
      </c>
      <c r="S756" t="s">
        <v>57</v>
      </c>
      <c r="T756" t="s">
        <v>58</v>
      </c>
      <c r="U756" s="4">
        <v>0.15</v>
      </c>
      <c r="V756" s="2">
        <v>0</v>
      </c>
      <c r="W756">
        <v>0</v>
      </c>
      <c r="X756" t="s">
        <v>59</v>
      </c>
      <c r="Y756" t="s">
        <v>60</v>
      </c>
      <c r="Z756">
        <v>0</v>
      </c>
      <c r="AA756" s="2">
        <v>0</v>
      </c>
      <c r="AB756" s="2">
        <v>0</v>
      </c>
      <c r="AC756" s="4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3.86</v>
      </c>
      <c r="AM756" s="2">
        <v>3.86</v>
      </c>
      <c r="AN756" s="2">
        <v>0</v>
      </c>
      <c r="AO756" s="2">
        <v>0</v>
      </c>
      <c r="AP756" s="2">
        <v>0</v>
      </c>
    </row>
    <row r="757" spans="1:42" x14ac:dyDescent="0.25">
      <c r="A757" s="1">
        <v>45929</v>
      </c>
      <c r="B757" t="s">
        <v>47</v>
      </c>
      <c r="C757">
        <v>649163</v>
      </c>
      <c r="D757">
        <v>2023763567</v>
      </c>
      <c r="E757" t="s">
        <v>1260</v>
      </c>
      <c r="F757" t="s">
        <v>1261</v>
      </c>
      <c r="G757" t="s">
        <v>50</v>
      </c>
      <c r="H757" t="s">
        <v>228</v>
      </c>
      <c r="I757" t="s">
        <v>692</v>
      </c>
      <c r="J757" t="s">
        <v>701</v>
      </c>
      <c r="K757">
        <v>766747</v>
      </c>
      <c r="L757" t="s">
        <v>287</v>
      </c>
      <c r="M757" t="s">
        <v>91</v>
      </c>
      <c r="N757" t="s">
        <v>56</v>
      </c>
      <c r="O757" s="1">
        <v>45475</v>
      </c>
      <c r="P757" s="1">
        <v>45963</v>
      </c>
      <c r="Q757" s="2">
        <v>198.5</v>
      </c>
      <c r="R757">
        <v>1</v>
      </c>
      <c r="S757" t="s">
        <v>57</v>
      </c>
      <c r="T757" t="s">
        <v>58</v>
      </c>
      <c r="U757" s="4">
        <v>0.15</v>
      </c>
      <c r="V757" s="2">
        <v>0</v>
      </c>
      <c r="W757">
        <v>0</v>
      </c>
      <c r="X757" t="s">
        <v>59</v>
      </c>
      <c r="Y757" t="s">
        <v>60</v>
      </c>
      <c r="Z757">
        <v>0</v>
      </c>
      <c r="AA757" s="2">
        <v>0</v>
      </c>
      <c r="AB757" s="2">
        <v>0</v>
      </c>
      <c r="AC757" s="4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29.78</v>
      </c>
      <c r="AM757" s="2">
        <v>29.78</v>
      </c>
      <c r="AN757" s="2">
        <v>0</v>
      </c>
      <c r="AO757" s="2">
        <v>0</v>
      </c>
      <c r="AP757" s="2">
        <v>0</v>
      </c>
    </row>
    <row r="758" spans="1:42" x14ac:dyDescent="0.25">
      <c r="A758" s="1">
        <v>45929</v>
      </c>
      <c r="B758" t="s">
        <v>47</v>
      </c>
      <c r="C758">
        <v>649163</v>
      </c>
      <c r="D758">
        <v>2023763995</v>
      </c>
      <c r="E758" t="s">
        <v>1260</v>
      </c>
      <c r="F758" t="s">
        <v>1262</v>
      </c>
      <c r="G758" t="s">
        <v>50</v>
      </c>
      <c r="H758" t="s">
        <v>228</v>
      </c>
      <c r="I758" t="s">
        <v>692</v>
      </c>
      <c r="J758" t="s">
        <v>701</v>
      </c>
      <c r="K758">
        <v>766747</v>
      </c>
      <c r="L758" t="s">
        <v>287</v>
      </c>
      <c r="M758" t="s">
        <v>91</v>
      </c>
      <c r="N758" t="s">
        <v>56</v>
      </c>
      <c r="O758" s="1">
        <v>45475</v>
      </c>
      <c r="P758" s="1">
        <v>45963</v>
      </c>
      <c r="Q758" s="2">
        <v>47.71</v>
      </c>
      <c r="R758">
        <v>1</v>
      </c>
      <c r="S758" t="s">
        <v>57</v>
      </c>
      <c r="T758" t="s">
        <v>58</v>
      </c>
      <c r="U758" s="4">
        <v>0.15</v>
      </c>
      <c r="V758" s="2">
        <v>0</v>
      </c>
      <c r="W758">
        <v>0</v>
      </c>
      <c r="X758" t="s">
        <v>59</v>
      </c>
      <c r="Y758" t="s">
        <v>60</v>
      </c>
      <c r="Z758">
        <v>0</v>
      </c>
      <c r="AA758" s="2">
        <v>0</v>
      </c>
      <c r="AB758" s="2">
        <v>0</v>
      </c>
      <c r="AC758" s="4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7.16</v>
      </c>
      <c r="AM758" s="2">
        <v>7.16</v>
      </c>
      <c r="AN758" s="2">
        <v>0</v>
      </c>
      <c r="AO758" s="2">
        <v>0</v>
      </c>
      <c r="AP758" s="2">
        <v>0</v>
      </c>
    </row>
    <row r="759" spans="1:42" x14ac:dyDescent="0.25">
      <c r="A759" s="1">
        <v>45929</v>
      </c>
      <c r="B759" t="s">
        <v>47</v>
      </c>
      <c r="C759">
        <v>649163</v>
      </c>
      <c r="D759">
        <v>2023780744</v>
      </c>
      <c r="E759" t="s">
        <v>1263</v>
      </c>
      <c r="F759" t="s">
        <v>1264</v>
      </c>
      <c r="G759" t="s">
        <v>50</v>
      </c>
      <c r="H759" t="s">
        <v>228</v>
      </c>
      <c r="I759" t="s">
        <v>692</v>
      </c>
      <c r="J759" t="s">
        <v>701</v>
      </c>
      <c r="K759">
        <v>757719</v>
      </c>
      <c r="L759" t="s">
        <v>752</v>
      </c>
      <c r="M759" t="s">
        <v>518</v>
      </c>
      <c r="N759" t="s">
        <v>56</v>
      </c>
      <c r="O759" s="1">
        <v>45476</v>
      </c>
      <c r="P759" s="1">
        <v>45964</v>
      </c>
      <c r="Q759" s="2">
        <v>212.26</v>
      </c>
      <c r="R759">
        <v>1</v>
      </c>
      <c r="S759" t="s">
        <v>57</v>
      </c>
      <c r="T759" t="s">
        <v>58</v>
      </c>
      <c r="U759" s="4">
        <v>0.15</v>
      </c>
      <c r="V759" s="2">
        <v>0</v>
      </c>
      <c r="W759">
        <v>0</v>
      </c>
      <c r="X759" t="s">
        <v>59</v>
      </c>
      <c r="Y759" t="s">
        <v>60</v>
      </c>
      <c r="Z759">
        <v>0</v>
      </c>
      <c r="AA759" s="2">
        <v>0</v>
      </c>
      <c r="AB759" s="2">
        <v>0</v>
      </c>
      <c r="AC759" s="4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31.84</v>
      </c>
      <c r="AM759" s="2">
        <v>31.84</v>
      </c>
      <c r="AN759" s="2">
        <v>0</v>
      </c>
      <c r="AO759" s="2">
        <v>0</v>
      </c>
      <c r="AP759" s="2">
        <v>0</v>
      </c>
    </row>
    <row r="760" spans="1:42" x14ac:dyDescent="0.25">
      <c r="A760" s="1">
        <v>45929</v>
      </c>
      <c r="B760" t="s">
        <v>47</v>
      </c>
      <c r="C760">
        <v>649163</v>
      </c>
      <c r="D760">
        <v>2023845235</v>
      </c>
      <c r="E760" t="s">
        <v>206</v>
      </c>
      <c r="F760" t="s">
        <v>207</v>
      </c>
      <c r="G760" t="s">
        <v>50</v>
      </c>
      <c r="H760" t="s">
        <v>63</v>
      </c>
      <c r="I760" t="s">
        <v>692</v>
      </c>
      <c r="J760" t="s">
        <v>701</v>
      </c>
      <c r="K760">
        <v>673059</v>
      </c>
      <c r="L760" t="s">
        <v>65</v>
      </c>
      <c r="M760" t="s">
        <v>115</v>
      </c>
      <c r="N760" t="s">
        <v>56</v>
      </c>
      <c r="O760" s="1">
        <v>45505</v>
      </c>
      <c r="P760" s="1">
        <v>45962</v>
      </c>
      <c r="Q760" s="2">
        <v>28.87</v>
      </c>
      <c r="R760">
        <v>1</v>
      </c>
      <c r="S760" t="s">
        <v>57</v>
      </c>
      <c r="T760" t="s">
        <v>58</v>
      </c>
      <c r="U760" s="4">
        <v>0.15</v>
      </c>
      <c r="V760" s="2">
        <v>0</v>
      </c>
      <c r="W760">
        <v>0</v>
      </c>
      <c r="X760" t="s">
        <v>59</v>
      </c>
      <c r="Y760" t="s">
        <v>60</v>
      </c>
      <c r="Z760">
        <v>0</v>
      </c>
      <c r="AA760" s="2">
        <v>0</v>
      </c>
      <c r="AB760" s="2">
        <v>0</v>
      </c>
      <c r="AC760" s="4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4.33</v>
      </c>
      <c r="AM760" s="2">
        <v>4.33</v>
      </c>
      <c r="AN760" s="2">
        <v>0</v>
      </c>
      <c r="AO760" s="2">
        <v>0</v>
      </c>
      <c r="AP760" s="2">
        <v>0</v>
      </c>
    </row>
    <row r="761" spans="1:42" x14ac:dyDescent="0.25">
      <c r="A761" s="1">
        <v>45929</v>
      </c>
      <c r="B761" t="s">
        <v>47</v>
      </c>
      <c r="C761">
        <v>649163</v>
      </c>
      <c r="D761">
        <v>2023877276</v>
      </c>
      <c r="E761" t="s">
        <v>195</v>
      </c>
      <c r="F761" t="s">
        <v>1265</v>
      </c>
      <c r="G761" t="s">
        <v>50</v>
      </c>
      <c r="H761" t="s">
        <v>184</v>
      </c>
      <c r="I761" t="s">
        <v>692</v>
      </c>
      <c r="J761" t="s">
        <v>701</v>
      </c>
      <c r="K761">
        <v>753748</v>
      </c>
      <c r="L761" t="s">
        <v>403</v>
      </c>
      <c r="M761" t="s">
        <v>284</v>
      </c>
      <c r="N761" t="s">
        <v>56</v>
      </c>
      <c r="O761" s="1">
        <v>45505</v>
      </c>
      <c r="P761" s="1">
        <v>45962</v>
      </c>
      <c r="Q761" s="2">
        <v>56.78</v>
      </c>
      <c r="R761">
        <v>1</v>
      </c>
      <c r="S761" t="s">
        <v>57</v>
      </c>
      <c r="T761" t="s">
        <v>58</v>
      </c>
      <c r="U761" s="4">
        <v>0.15</v>
      </c>
      <c r="V761" s="2">
        <v>0</v>
      </c>
      <c r="W761">
        <v>0</v>
      </c>
      <c r="X761" t="s">
        <v>59</v>
      </c>
      <c r="Y761" t="s">
        <v>60</v>
      </c>
      <c r="Z761">
        <v>0</v>
      </c>
      <c r="AA761" s="2">
        <v>0</v>
      </c>
      <c r="AB761" s="2">
        <v>0</v>
      </c>
      <c r="AC761" s="4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8.52</v>
      </c>
      <c r="AM761" s="2">
        <v>8.52</v>
      </c>
      <c r="AN761" s="2">
        <v>0</v>
      </c>
      <c r="AO761" s="2">
        <v>0</v>
      </c>
      <c r="AP761" s="2">
        <v>0</v>
      </c>
    </row>
    <row r="762" spans="1:42" x14ac:dyDescent="0.25">
      <c r="A762" s="1">
        <v>45929</v>
      </c>
      <c r="B762" t="s">
        <v>47</v>
      </c>
      <c r="C762">
        <v>649163</v>
      </c>
      <c r="D762">
        <v>2023956663</v>
      </c>
      <c r="E762" t="s">
        <v>1266</v>
      </c>
      <c r="F762" t="s">
        <v>1267</v>
      </c>
      <c r="G762" t="s">
        <v>50</v>
      </c>
      <c r="H762" t="s">
        <v>164</v>
      </c>
      <c r="I762" t="s">
        <v>692</v>
      </c>
      <c r="J762" t="s">
        <v>701</v>
      </c>
      <c r="K762">
        <v>673059</v>
      </c>
      <c r="L762" t="s">
        <v>65</v>
      </c>
      <c r="M762" t="s">
        <v>115</v>
      </c>
      <c r="N762" t="s">
        <v>56</v>
      </c>
      <c r="O762" s="1">
        <v>45505</v>
      </c>
      <c r="P762" s="1">
        <v>45962</v>
      </c>
      <c r="Q762" s="2">
        <v>62.15</v>
      </c>
      <c r="R762">
        <v>1</v>
      </c>
      <c r="S762" t="s">
        <v>57</v>
      </c>
      <c r="T762" t="s">
        <v>58</v>
      </c>
      <c r="U762" s="4">
        <v>0.15</v>
      </c>
      <c r="V762" s="2">
        <v>0</v>
      </c>
      <c r="W762">
        <v>0</v>
      </c>
      <c r="X762" t="s">
        <v>59</v>
      </c>
      <c r="Y762" t="s">
        <v>60</v>
      </c>
      <c r="Z762">
        <v>0</v>
      </c>
      <c r="AA762" s="2">
        <v>0</v>
      </c>
      <c r="AB762" s="2">
        <v>0</v>
      </c>
      <c r="AC762" s="4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9.32</v>
      </c>
      <c r="AM762" s="2">
        <v>9.32</v>
      </c>
      <c r="AN762" s="2">
        <v>0</v>
      </c>
      <c r="AO762" s="2">
        <v>0</v>
      </c>
      <c r="AP762" s="2">
        <v>0</v>
      </c>
    </row>
    <row r="763" spans="1:42" x14ac:dyDescent="0.25">
      <c r="A763" s="1">
        <v>45929</v>
      </c>
      <c r="B763" t="s">
        <v>47</v>
      </c>
      <c r="C763">
        <v>649163</v>
      </c>
      <c r="D763">
        <v>2030083985</v>
      </c>
      <c r="E763" t="s">
        <v>1268</v>
      </c>
      <c r="F763" t="s">
        <v>1269</v>
      </c>
      <c r="G763" t="s">
        <v>50</v>
      </c>
      <c r="H763" t="s">
        <v>120</v>
      </c>
      <c r="I763" t="s">
        <v>52</v>
      </c>
      <c r="J763" t="s">
        <v>64</v>
      </c>
      <c r="K763">
        <v>751867</v>
      </c>
      <c r="L763" t="s">
        <v>167</v>
      </c>
      <c r="M763" t="s">
        <v>168</v>
      </c>
      <c r="N763" t="s">
        <v>56</v>
      </c>
      <c r="O763" s="1">
        <v>45870</v>
      </c>
      <c r="P763" s="1">
        <v>45962</v>
      </c>
      <c r="Q763" s="2">
        <v>40.159999999999997</v>
      </c>
      <c r="R763">
        <v>1</v>
      </c>
      <c r="S763" t="s">
        <v>57</v>
      </c>
      <c r="T763" t="s">
        <v>58</v>
      </c>
      <c r="U763" s="4">
        <v>0.6</v>
      </c>
      <c r="V763" s="2">
        <v>0</v>
      </c>
      <c r="W763">
        <v>0</v>
      </c>
      <c r="X763" t="s">
        <v>243</v>
      </c>
      <c r="Y763" t="s">
        <v>60</v>
      </c>
      <c r="Z763">
        <v>0</v>
      </c>
      <c r="AA763" s="2">
        <v>0</v>
      </c>
      <c r="AB763" s="2">
        <v>0</v>
      </c>
      <c r="AC763" s="4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24.1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</row>
    <row r="764" spans="1:42" x14ac:dyDescent="0.25">
      <c r="A764" s="1">
        <v>45929</v>
      </c>
      <c r="B764" t="s">
        <v>47</v>
      </c>
      <c r="C764">
        <v>649163</v>
      </c>
      <c r="D764">
        <v>2030130220</v>
      </c>
      <c r="E764" t="s">
        <v>284</v>
      </c>
      <c r="F764" t="s">
        <v>1270</v>
      </c>
      <c r="G764" t="s">
        <v>50</v>
      </c>
      <c r="H764" t="s">
        <v>51</v>
      </c>
      <c r="I764" t="s">
        <v>52</v>
      </c>
      <c r="J764" t="s">
        <v>64</v>
      </c>
      <c r="K764">
        <v>751867</v>
      </c>
      <c r="L764" t="s">
        <v>167</v>
      </c>
      <c r="M764" t="s">
        <v>168</v>
      </c>
      <c r="N764" t="s">
        <v>56</v>
      </c>
      <c r="O764" s="1">
        <v>45870</v>
      </c>
      <c r="P764" s="1">
        <v>45962</v>
      </c>
      <c r="Q764" s="2">
        <v>40.159999999999997</v>
      </c>
      <c r="R764">
        <v>1</v>
      </c>
      <c r="S764" t="s">
        <v>57</v>
      </c>
      <c r="T764" t="s">
        <v>58</v>
      </c>
      <c r="U764" s="4">
        <v>0.6</v>
      </c>
      <c r="V764" s="2">
        <v>0</v>
      </c>
      <c r="W764">
        <v>0</v>
      </c>
      <c r="X764" t="s">
        <v>243</v>
      </c>
      <c r="Y764" t="s">
        <v>60</v>
      </c>
      <c r="Z764">
        <v>0</v>
      </c>
      <c r="AA764" s="2">
        <v>0</v>
      </c>
      <c r="AB764" s="2">
        <v>0</v>
      </c>
      <c r="AC764" s="4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24.1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</row>
    <row r="765" spans="1:42" x14ac:dyDescent="0.25">
      <c r="A765" s="1">
        <v>45929</v>
      </c>
      <c r="B765" t="s">
        <v>47</v>
      </c>
      <c r="C765">
        <v>649163</v>
      </c>
      <c r="D765">
        <v>2030172566</v>
      </c>
      <c r="E765" t="s">
        <v>1271</v>
      </c>
      <c r="F765" t="s">
        <v>1272</v>
      </c>
      <c r="G765" t="s">
        <v>50</v>
      </c>
      <c r="H765" t="s">
        <v>51</v>
      </c>
      <c r="I765" t="s">
        <v>52</v>
      </c>
      <c r="J765" t="s">
        <v>64</v>
      </c>
      <c r="K765">
        <v>649247</v>
      </c>
      <c r="L765" t="s">
        <v>84</v>
      </c>
      <c r="M765" t="s">
        <v>85</v>
      </c>
      <c r="N765" t="s">
        <v>56</v>
      </c>
      <c r="O765" s="1">
        <v>45870</v>
      </c>
      <c r="P765" s="1">
        <v>45962</v>
      </c>
      <c r="Q765" s="2">
        <v>52.69</v>
      </c>
      <c r="R765">
        <v>1</v>
      </c>
      <c r="S765" t="s">
        <v>57</v>
      </c>
      <c r="T765" t="s">
        <v>58</v>
      </c>
      <c r="U765" s="4">
        <v>0.6</v>
      </c>
      <c r="V765" s="2">
        <v>0</v>
      </c>
      <c r="W765">
        <v>0</v>
      </c>
      <c r="X765" t="s">
        <v>243</v>
      </c>
      <c r="Y765" t="s">
        <v>60</v>
      </c>
      <c r="Z765">
        <v>0</v>
      </c>
      <c r="AA765" s="2">
        <v>0</v>
      </c>
      <c r="AB765" s="2">
        <v>0</v>
      </c>
      <c r="AC765" s="4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31.61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</row>
    <row r="766" spans="1:42" x14ac:dyDescent="0.25">
      <c r="A766" s="1">
        <v>45929</v>
      </c>
      <c r="B766" t="s">
        <v>47</v>
      </c>
      <c r="C766">
        <v>649163</v>
      </c>
      <c r="D766">
        <v>2030220297</v>
      </c>
      <c r="E766" t="s">
        <v>797</v>
      </c>
      <c r="F766" t="s">
        <v>1273</v>
      </c>
      <c r="G766" t="s">
        <v>50</v>
      </c>
      <c r="H766" t="s">
        <v>51</v>
      </c>
      <c r="I766" t="s">
        <v>52</v>
      </c>
      <c r="J766" t="s">
        <v>83</v>
      </c>
      <c r="K766">
        <v>885445</v>
      </c>
      <c r="L766" t="s">
        <v>384</v>
      </c>
      <c r="M766" t="s">
        <v>385</v>
      </c>
      <c r="N766" t="s">
        <v>56</v>
      </c>
      <c r="O766" s="1">
        <v>45870</v>
      </c>
      <c r="P766" s="1">
        <v>45962</v>
      </c>
      <c r="Q766" s="2">
        <v>54.6</v>
      </c>
      <c r="R766">
        <v>1</v>
      </c>
      <c r="S766" t="s">
        <v>57</v>
      </c>
      <c r="T766" t="s">
        <v>58</v>
      </c>
      <c r="U766" s="4">
        <v>0.6</v>
      </c>
      <c r="V766" s="2">
        <v>0</v>
      </c>
      <c r="W766">
        <v>0</v>
      </c>
      <c r="X766" t="s">
        <v>243</v>
      </c>
      <c r="Y766" t="s">
        <v>60</v>
      </c>
      <c r="Z766">
        <v>0</v>
      </c>
      <c r="AA766" s="2">
        <v>0</v>
      </c>
      <c r="AB766" s="2">
        <v>0</v>
      </c>
      <c r="AC766" s="4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32.76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</row>
    <row r="767" spans="1:42" x14ac:dyDescent="0.25">
      <c r="A767" s="1">
        <v>45929</v>
      </c>
      <c r="B767" t="s">
        <v>47</v>
      </c>
      <c r="C767">
        <v>649163</v>
      </c>
      <c r="D767">
        <v>2030221928</v>
      </c>
      <c r="E767" t="s">
        <v>102</v>
      </c>
      <c r="F767" t="s">
        <v>1274</v>
      </c>
      <c r="G767" t="s">
        <v>50</v>
      </c>
      <c r="H767" t="s">
        <v>51</v>
      </c>
      <c r="I767" t="s">
        <v>52</v>
      </c>
      <c r="J767" t="s">
        <v>53</v>
      </c>
      <c r="K767">
        <v>885445</v>
      </c>
      <c r="L767" t="s">
        <v>384</v>
      </c>
      <c r="M767" t="s">
        <v>385</v>
      </c>
      <c r="N767" t="s">
        <v>56</v>
      </c>
      <c r="O767" s="1">
        <v>45870</v>
      </c>
      <c r="P767" s="1">
        <v>45962</v>
      </c>
      <c r="Q767" s="2">
        <v>109.84</v>
      </c>
      <c r="R767">
        <v>1</v>
      </c>
      <c r="S767" t="s">
        <v>57</v>
      </c>
      <c r="T767" t="s">
        <v>58</v>
      </c>
      <c r="U767" s="4">
        <v>0.6</v>
      </c>
      <c r="V767" s="2">
        <v>0</v>
      </c>
      <c r="W767">
        <v>0</v>
      </c>
      <c r="X767" t="s">
        <v>243</v>
      </c>
      <c r="Y767" t="s">
        <v>60</v>
      </c>
      <c r="Z767">
        <v>0</v>
      </c>
      <c r="AA767" s="2">
        <v>0</v>
      </c>
      <c r="AB767" s="2">
        <v>0</v>
      </c>
      <c r="AC767" s="4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65.900000000000006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</row>
    <row r="768" spans="1:42" x14ac:dyDescent="0.25">
      <c r="A768" s="1">
        <v>45929</v>
      </c>
      <c r="B768" t="s">
        <v>47</v>
      </c>
      <c r="C768">
        <v>649163</v>
      </c>
      <c r="D768">
        <v>2030232584</v>
      </c>
      <c r="E768" t="s">
        <v>270</v>
      </c>
      <c r="F768" t="s">
        <v>1275</v>
      </c>
      <c r="G768" t="s">
        <v>50</v>
      </c>
      <c r="H768" t="s">
        <v>51</v>
      </c>
      <c r="I768" t="s">
        <v>52</v>
      </c>
      <c r="J768" t="s">
        <v>53</v>
      </c>
      <c r="K768">
        <v>885445</v>
      </c>
      <c r="L768" t="s">
        <v>384</v>
      </c>
      <c r="M768" t="s">
        <v>385</v>
      </c>
      <c r="N768" t="s">
        <v>56</v>
      </c>
      <c r="O768" s="1">
        <v>45870</v>
      </c>
      <c r="P768" s="1">
        <v>45962</v>
      </c>
      <c r="Q768" s="2">
        <v>145.87</v>
      </c>
      <c r="R768">
        <v>1</v>
      </c>
      <c r="S768" t="s">
        <v>57</v>
      </c>
      <c r="T768" t="s">
        <v>58</v>
      </c>
      <c r="U768" s="4">
        <v>0.6</v>
      </c>
      <c r="V768" s="2">
        <v>0</v>
      </c>
      <c r="W768">
        <v>0</v>
      </c>
      <c r="X768" t="s">
        <v>243</v>
      </c>
      <c r="Y768" t="s">
        <v>60</v>
      </c>
      <c r="Z768">
        <v>0</v>
      </c>
      <c r="AA768" s="2">
        <v>0</v>
      </c>
      <c r="AB768" s="2">
        <v>0</v>
      </c>
      <c r="AC768" s="4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87.52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</row>
    <row r="769" spans="1:42" x14ac:dyDescent="0.25">
      <c r="A769" s="1">
        <v>45929</v>
      </c>
      <c r="B769" t="s">
        <v>47</v>
      </c>
      <c r="C769">
        <v>649163</v>
      </c>
      <c r="D769">
        <v>2030400631</v>
      </c>
      <c r="E769" t="s">
        <v>1276</v>
      </c>
      <c r="F769" t="s">
        <v>242</v>
      </c>
      <c r="G769" t="s">
        <v>50</v>
      </c>
      <c r="H769" t="s">
        <v>1277</v>
      </c>
      <c r="I769" t="s">
        <v>52</v>
      </c>
      <c r="J769" t="s">
        <v>64</v>
      </c>
      <c r="K769">
        <v>650218</v>
      </c>
      <c r="L769" t="s">
        <v>143</v>
      </c>
      <c r="M769" t="s">
        <v>144</v>
      </c>
      <c r="N769" t="s">
        <v>56</v>
      </c>
      <c r="O769" s="1">
        <v>45901</v>
      </c>
      <c r="P769" s="1">
        <v>45962</v>
      </c>
      <c r="Q769" s="2">
        <v>71.510000000000005</v>
      </c>
      <c r="R769">
        <v>1</v>
      </c>
      <c r="S769" t="s">
        <v>57</v>
      </c>
      <c r="T769" t="s">
        <v>58</v>
      </c>
      <c r="U769" s="4">
        <v>0.6</v>
      </c>
      <c r="V769" s="2">
        <v>0</v>
      </c>
      <c r="W769">
        <v>0</v>
      </c>
      <c r="X769" t="s">
        <v>243</v>
      </c>
      <c r="Y769" t="s">
        <v>60</v>
      </c>
      <c r="Z769">
        <v>0</v>
      </c>
      <c r="AA769" s="2">
        <v>0</v>
      </c>
      <c r="AB769" s="2">
        <v>0</v>
      </c>
      <c r="AC769" s="4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42.91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</row>
    <row r="770" spans="1:42" x14ac:dyDescent="0.25">
      <c r="A770" s="1">
        <v>45929</v>
      </c>
      <c r="B770" t="s">
        <v>47</v>
      </c>
      <c r="C770">
        <v>649163</v>
      </c>
      <c r="D770">
        <v>2030548568</v>
      </c>
      <c r="E770" t="s">
        <v>1278</v>
      </c>
      <c r="F770" t="s">
        <v>1279</v>
      </c>
      <c r="G770" t="s">
        <v>50</v>
      </c>
      <c r="H770" t="s">
        <v>51</v>
      </c>
      <c r="I770" t="s">
        <v>52</v>
      </c>
      <c r="J770" t="s">
        <v>83</v>
      </c>
      <c r="K770">
        <v>885445</v>
      </c>
      <c r="L770" t="s">
        <v>384</v>
      </c>
      <c r="M770" t="s">
        <v>385</v>
      </c>
      <c r="N770" t="s">
        <v>56</v>
      </c>
      <c r="O770" s="1">
        <v>45901</v>
      </c>
      <c r="P770" s="1">
        <v>45962</v>
      </c>
      <c r="Q770" s="2">
        <v>46.56</v>
      </c>
      <c r="R770">
        <v>1</v>
      </c>
      <c r="S770" t="s">
        <v>57</v>
      </c>
      <c r="T770" t="s">
        <v>58</v>
      </c>
      <c r="U770" s="4">
        <v>0.6</v>
      </c>
      <c r="V770" s="2">
        <v>0</v>
      </c>
      <c r="W770">
        <v>0</v>
      </c>
      <c r="X770" t="s">
        <v>243</v>
      </c>
      <c r="Y770" t="s">
        <v>60</v>
      </c>
      <c r="Z770">
        <v>0</v>
      </c>
      <c r="AA770" s="2">
        <v>0</v>
      </c>
      <c r="AB770" s="2">
        <v>0</v>
      </c>
      <c r="AC770" s="4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27.94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</row>
    <row r="771" spans="1:42" x14ac:dyDescent="0.25">
      <c r="A771" s="1">
        <v>45929</v>
      </c>
      <c r="B771" t="s">
        <v>47</v>
      </c>
      <c r="C771">
        <v>649163</v>
      </c>
      <c r="D771">
        <v>2030693610</v>
      </c>
      <c r="E771" t="s">
        <v>70</v>
      </c>
      <c r="F771" t="s">
        <v>1280</v>
      </c>
      <c r="G771" t="s">
        <v>50</v>
      </c>
      <c r="H771" t="s">
        <v>51</v>
      </c>
      <c r="I771" t="s">
        <v>52</v>
      </c>
      <c r="J771" t="s">
        <v>83</v>
      </c>
      <c r="K771">
        <v>885445</v>
      </c>
      <c r="L771" t="s">
        <v>384</v>
      </c>
      <c r="M771" t="s">
        <v>385</v>
      </c>
      <c r="N771" t="s">
        <v>56</v>
      </c>
      <c r="O771" s="1">
        <v>45901</v>
      </c>
      <c r="P771" s="1">
        <v>45962</v>
      </c>
      <c r="Q771" s="2">
        <v>41.81</v>
      </c>
      <c r="R771">
        <v>1</v>
      </c>
      <c r="S771" t="s">
        <v>57</v>
      </c>
      <c r="T771" t="s">
        <v>58</v>
      </c>
      <c r="U771" s="4">
        <v>0.6</v>
      </c>
      <c r="V771" s="2">
        <v>0</v>
      </c>
      <c r="W771">
        <v>0</v>
      </c>
      <c r="X771" t="s">
        <v>243</v>
      </c>
      <c r="Y771" t="s">
        <v>60</v>
      </c>
      <c r="Z771">
        <v>0</v>
      </c>
      <c r="AA771" s="2">
        <v>0</v>
      </c>
      <c r="AB771" s="2">
        <v>0</v>
      </c>
      <c r="AC771" s="4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25.09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</row>
    <row r="772" spans="1:42" x14ac:dyDescent="0.25">
      <c r="A772" s="1">
        <v>45929</v>
      </c>
      <c r="B772" t="s">
        <v>47</v>
      </c>
      <c r="C772">
        <v>649163</v>
      </c>
      <c r="D772">
        <v>2030697181</v>
      </c>
      <c r="E772" t="s">
        <v>1281</v>
      </c>
      <c r="F772" t="s">
        <v>1282</v>
      </c>
      <c r="G772" t="s">
        <v>50</v>
      </c>
      <c r="H772" t="s">
        <v>51</v>
      </c>
      <c r="I772" t="s">
        <v>52</v>
      </c>
      <c r="J772" t="s">
        <v>53</v>
      </c>
      <c r="K772">
        <v>885445</v>
      </c>
      <c r="L772" t="s">
        <v>384</v>
      </c>
      <c r="M772" t="s">
        <v>385</v>
      </c>
      <c r="N772" t="s">
        <v>56</v>
      </c>
      <c r="O772" s="1">
        <v>45901</v>
      </c>
      <c r="P772" s="1">
        <v>45962</v>
      </c>
      <c r="Q772" s="2">
        <v>75.69</v>
      </c>
      <c r="R772">
        <v>1</v>
      </c>
      <c r="S772" t="s">
        <v>57</v>
      </c>
      <c r="T772" t="s">
        <v>58</v>
      </c>
      <c r="U772" s="4">
        <v>0.6</v>
      </c>
      <c r="V772" s="2">
        <v>0</v>
      </c>
      <c r="W772">
        <v>0</v>
      </c>
      <c r="X772" t="s">
        <v>243</v>
      </c>
      <c r="Y772" t="s">
        <v>60</v>
      </c>
      <c r="Z772">
        <v>0</v>
      </c>
      <c r="AA772" s="2">
        <v>0</v>
      </c>
      <c r="AB772" s="2">
        <v>0</v>
      </c>
      <c r="AC772" s="4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45.41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</row>
    <row r="773" spans="1:42" x14ac:dyDescent="0.25">
      <c r="A773" s="1">
        <v>45929</v>
      </c>
      <c r="B773" t="s">
        <v>47</v>
      </c>
      <c r="C773">
        <v>649163</v>
      </c>
      <c r="D773">
        <v>2030791105</v>
      </c>
      <c r="E773" t="s">
        <v>559</v>
      </c>
      <c r="F773" t="s">
        <v>803</v>
      </c>
      <c r="G773" t="s">
        <v>50</v>
      </c>
      <c r="H773" t="s">
        <v>51</v>
      </c>
      <c r="I773" t="s">
        <v>52</v>
      </c>
      <c r="J773" t="s">
        <v>83</v>
      </c>
      <c r="K773">
        <v>885445</v>
      </c>
      <c r="L773" t="s">
        <v>384</v>
      </c>
      <c r="M773" t="s">
        <v>385</v>
      </c>
      <c r="N773" t="s">
        <v>56</v>
      </c>
      <c r="O773" s="1">
        <v>45901</v>
      </c>
      <c r="P773" s="1">
        <v>45962</v>
      </c>
      <c r="Q773" s="2">
        <v>41.81</v>
      </c>
      <c r="R773">
        <v>1</v>
      </c>
      <c r="S773" t="s">
        <v>57</v>
      </c>
      <c r="T773" t="s">
        <v>58</v>
      </c>
      <c r="U773" s="4">
        <v>0.6</v>
      </c>
      <c r="V773" s="2">
        <v>0</v>
      </c>
      <c r="W773">
        <v>0</v>
      </c>
      <c r="X773" t="s">
        <v>243</v>
      </c>
      <c r="Y773" t="s">
        <v>60</v>
      </c>
      <c r="Z773">
        <v>0</v>
      </c>
      <c r="AA773" s="2">
        <v>0</v>
      </c>
      <c r="AB773" s="2">
        <v>0</v>
      </c>
      <c r="AC773" s="4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25.09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</row>
    <row r="774" spans="1:42" x14ac:dyDescent="0.25">
      <c r="A774" s="1">
        <v>45929</v>
      </c>
      <c r="B774" t="s">
        <v>47</v>
      </c>
      <c r="C774">
        <v>649163</v>
      </c>
      <c r="D774">
        <v>2030799928</v>
      </c>
      <c r="E774" t="s">
        <v>1283</v>
      </c>
      <c r="F774" t="s">
        <v>1284</v>
      </c>
      <c r="G774" t="s">
        <v>50</v>
      </c>
      <c r="H774" t="s">
        <v>151</v>
      </c>
      <c r="I774" t="s">
        <v>52</v>
      </c>
      <c r="J774" t="s">
        <v>64</v>
      </c>
      <c r="K774">
        <v>652037</v>
      </c>
      <c r="L774" t="s">
        <v>54</v>
      </c>
      <c r="M774" t="s">
        <v>73</v>
      </c>
      <c r="N774" t="s">
        <v>56</v>
      </c>
      <c r="O774" s="1">
        <v>45901</v>
      </c>
      <c r="P774" s="1">
        <v>45962</v>
      </c>
      <c r="Q774" s="2">
        <v>46.45</v>
      </c>
      <c r="R774">
        <v>1</v>
      </c>
      <c r="S774" t="s">
        <v>57</v>
      </c>
      <c r="T774" t="s">
        <v>58</v>
      </c>
      <c r="U774" s="4">
        <v>0.6</v>
      </c>
      <c r="V774" s="2">
        <v>0</v>
      </c>
      <c r="W774">
        <v>0</v>
      </c>
      <c r="X774" t="s">
        <v>243</v>
      </c>
      <c r="Y774" t="s">
        <v>60</v>
      </c>
      <c r="Z774">
        <v>0</v>
      </c>
      <c r="AA774" s="2">
        <v>0</v>
      </c>
      <c r="AB774" s="2">
        <v>0</v>
      </c>
      <c r="AC774" s="4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27.87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</row>
    <row r="775" spans="1:42" x14ac:dyDescent="0.25">
      <c r="A775" s="1">
        <v>45929</v>
      </c>
      <c r="B775" t="s">
        <v>47</v>
      </c>
      <c r="C775">
        <v>649163</v>
      </c>
      <c r="D775">
        <v>2030801809</v>
      </c>
      <c r="E775" t="s">
        <v>894</v>
      </c>
      <c r="F775" t="s">
        <v>1285</v>
      </c>
      <c r="G775" t="s">
        <v>50</v>
      </c>
      <c r="H775" t="s">
        <v>151</v>
      </c>
      <c r="I775" t="s">
        <v>52</v>
      </c>
      <c r="J775" t="s">
        <v>53</v>
      </c>
      <c r="K775">
        <v>652037</v>
      </c>
      <c r="L775" t="s">
        <v>54</v>
      </c>
      <c r="M775" t="s">
        <v>73</v>
      </c>
      <c r="N775" t="s">
        <v>56</v>
      </c>
      <c r="O775" s="1">
        <v>45901</v>
      </c>
      <c r="P775" s="1">
        <v>45962</v>
      </c>
      <c r="Q775" s="2">
        <v>19.91</v>
      </c>
      <c r="R775">
        <v>1</v>
      </c>
      <c r="S775" t="s">
        <v>57</v>
      </c>
      <c r="T775" t="s">
        <v>58</v>
      </c>
      <c r="U775" s="4">
        <v>0.6</v>
      </c>
      <c r="V775" s="2">
        <v>0</v>
      </c>
      <c r="W775">
        <v>0</v>
      </c>
      <c r="X775" t="s">
        <v>243</v>
      </c>
      <c r="Y775" t="s">
        <v>60</v>
      </c>
      <c r="Z775">
        <v>0</v>
      </c>
      <c r="AA775" s="2">
        <v>0</v>
      </c>
      <c r="AB775" s="2">
        <v>0</v>
      </c>
      <c r="AC775" s="4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11.95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</row>
    <row r="776" spans="1:42" x14ac:dyDescent="0.25">
      <c r="A776" s="1">
        <v>45929</v>
      </c>
      <c r="B776" t="s">
        <v>47</v>
      </c>
      <c r="C776">
        <v>649163</v>
      </c>
      <c r="D776">
        <v>2030802199</v>
      </c>
      <c r="E776" t="s">
        <v>1286</v>
      </c>
      <c r="F776" t="s">
        <v>937</v>
      </c>
      <c r="G776" t="s">
        <v>50</v>
      </c>
      <c r="H776" t="s">
        <v>120</v>
      </c>
      <c r="I776" t="s">
        <v>52</v>
      </c>
      <c r="J776" t="s">
        <v>83</v>
      </c>
      <c r="K776">
        <v>652037</v>
      </c>
      <c r="L776" t="s">
        <v>54</v>
      </c>
      <c r="M776" t="s">
        <v>73</v>
      </c>
      <c r="N776" t="s">
        <v>56</v>
      </c>
      <c r="O776" s="1">
        <v>45901</v>
      </c>
      <c r="P776" s="1">
        <v>45962</v>
      </c>
      <c r="Q776" s="2">
        <v>69.260000000000005</v>
      </c>
      <c r="R776">
        <v>1</v>
      </c>
      <c r="S776" t="s">
        <v>57</v>
      </c>
      <c r="T776" t="s">
        <v>58</v>
      </c>
      <c r="U776" s="4">
        <v>0.6</v>
      </c>
      <c r="V776" s="2">
        <v>0</v>
      </c>
      <c r="W776">
        <v>0</v>
      </c>
      <c r="X776" t="s">
        <v>243</v>
      </c>
      <c r="Y776" t="s">
        <v>60</v>
      </c>
      <c r="Z776">
        <v>0</v>
      </c>
      <c r="AA776" s="2">
        <v>0</v>
      </c>
      <c r="AB776" s="2">
        <v>0</v>
      </c>
      <c r="AC776" s="4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41.56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</row>
    <row r="777" spans="1:42" x14ac:dyDescent="0.25">
      <c r="A777" s="1">
        <v>45929</v>
      </c>
      <c r="B777" t="s">
        <v>47</v>
      </c>
      <c r="C777">
        <v>649163</v>
      </c>
      <c r="D777">
        <v>2030821947</v>
      </c>
      <c r="E777" t="s">
        <v>79</v>
      </c>
      <c r="F777" t="s">
        <v>1287</v>
      </c>
      <c r="G777" t="s">
        <v>50</v>
      </c>
      <c r="H777" t="s">
        <v>151</v>
      </c>
      <c r="I777" t="s">
        <v>52</v>
      </c>
      <c r="J777" t="s">
        <v>64</v>
      </c>
      <c r="K777">
        <v>652037</v>
      </c>
      <c r="L777" t="s">
        <v>54</v>
      </c>
      <c r="M777" t="s">
        <v>73</v>
      </c>
      <c r="N777" t="s">
        <v>56</v>
      </c>
      <c r="O777" s="1">
        <v>45903</v>
      </c>
      <c r="P777" s="1">
        <v>45964</v>
      </c>
      <c r="Q777" s="2">
        <v>29.64</v>
      </c>
      <c r="R777">
        <v>1</v>
      </c>
      <c r="S777" t="s">
        <v>57</v>
      </c>
      <c r="T777" t="s">
        <v>58</v>
      </c>
      <c r="U777" s="4">
        <v>0.6</v>
      </c>
      <c r="V777" s="2">
        <v>0</v>
      </c>
      <c r="W777">
        <v>0</v>
      </c>
      <c r="X777" t="s">
        <v>243</v>
      </c>
      <c r="Y777" t="s">
        <v>60</v>
      </c>
      <c r="Z777">
        <v>0</v>
      </c>
      <c r="AA777" s="2">
        <v>0</v>
      </c>
      <c r="AB777" s="2">
        <v>0</v>
      </c>
      <c r="AC777" s="4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17.78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</row>
    <row r="778" spans="1:42" x14ac:dyDescent="0.25">
      <c r="A778" s="1">
        <v>45929</v>
      </c>
      <c r="B778" t="s">
        <v>47</v>
      </c>
      <c r="C778">
        <v>649163</v>
      </c>
      <c r="D778">
        <v>2030875844</v>
      </c>
      <c r="E778" t="s">
        <v>1288</v>
      </c>
      <c r="F778" t="s">
        <v>1289</v>
      </c>
      <c r="G778" t="s">
        <v>50</v>
      </c>
      <c r="H778" t="s">
        <v>1277</v>
      </c>
      <c r="I778" t="s">
        <v>52</v>
      </c>
      <c r="J778" t="s">
        <v>64</v>
      </c>
      <c r="K778">
        <v>650218</v>
      </c>
      <c r="L778" t="s">
        <v>143</v>
      </c>
      <c r="M778" t="s">
        <v>144</v>
      </c>
      <c r="N778" t="s">
        <v>56</v>
      </c>
      <c r="O778" s="1">
        <v>45905</v>
      </c>
      <c r="P778" s="1">
        <v>45966</v>
      </c>
      <c r="Q778" s="2">
        <v>75.75</v>
      </c>
      <c r="R778">
        <v>1</v>
      </c>
      <c r="S778" t="s">
        <v>57</v>
      </c>
      <c r="T778" t="s">
        <v>58</v>
      </c>
      <c r="U778" s="4">
        <v>0.6</v>
      </c>
      <c r="V778" s="2">
        <v>0</v>
      </c>
      <c r="W778">
        <v>0</v>
      </c>
      <c r="X778" t="s">
        <v>243</v>
      </c>
      <c r="Y778" t="s">
        <v>60</v>
      </c>
      <c r="Z778">
        <v>0</v>
      </c>
      <c r="AA778" s="2">
        <v>0</v>
      </c>
      <c r="AB778" s="2">
        <v>0</v>
      </c>
      <c r="AC778" s="4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45.45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</row>
    <row r="779" spans="1:42" x14ac:dyDescent="0.25">
      <c r="A779" s="1">
        <v>45929</v>
      </c>
      <c r="B779" t="s">
        <v>47</v>
      </c>
      <c r="C779">
        <v>649163</v>
      </c>
      <c r="D779">
        <v>2016472473</v>
      </c>
      <c r="E779" t="s">
        <v>109</v>
      </c>
      <c r="F779" t="s">
        <v>1293</v>
      </c>
      <c r="G779" t="s">
        <v>50</v>
      </c>
      <c r="H779" t="s">
        <v>120</v>
      </c>
      <c r="I779" t="s">
        <v>393</v>
      </c>
      <c r="J779" t="s">
        <v>402</v>
      </c>
      <c r="K779">
        <v>651818</v>
      </c>
      <c r="L779" t="s">
        <v>387</v>
      </c>
      <c r="M779" t="s">
        <v>342</v>
      </c>
      <c r="N779" t="s">
        <v>56</v>
      </c>
      <c r="O779" s="1">
        <v>44866</v>
      </c>
      <c r="P779" s="1">
        <v>45962</v>
      </c>
      <c r="Q779" s="2">
        <v>55.33</v>
      </c>
      <c r="R779">
        <v>1</v>
      </c>
      <c r="S779" t="s">
        <v>57</v>
      </c>
      <c r="T779" t="s">
        <v>58</v>
      </c>
      <c r="U779" s="4">
        <v>0.1</v>
      </c>
      <c r="V779" s="2">
        <v>0</v>
      </c>
      <c r="W779">
        <v>0</v>
      </c>
      <c r="X779" t="s">
        <v>59</v>
      </c>
      <c r="Y779" t="s">
        <v>60</v>
      </c>
      <c r="Z779">
        <v>0</v>
      </c>
      <c r="AA779" s="2">
        <v>0</v>
      </c>
      <c r="AB779" s="2">
        <v>0</v>
      </c>
      <c r="AC779" s="4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5.53</v>
      </c>
      <c r="AM779" s="2">
        <v>5.53</v>
      </c>
      <c r="AN779" s="2">
        <v>0</v>
      </c>
      <c r="AO779" s="2">
        <v>0</v>
      </c>
      <c r="AP779" s="2">
        <v>0</v>
      </c>
    </row>
    <row r="780" spans="1:42" x14ac:dyDescent="0.25">
      <c r="A780" s="1">
        <v>45929</v>
      </c>
      <c r="B780" t="s">
        <v>47</v>
      </c>
      <c r="C780">
        <v>649163</v>
      </c>
      <c r="D780">
        <v>2016589853</v>
      </c>
      <c r="E780" t="s">
        <v>663</v>
      </c>
      <c r="F780" t="s">
        <v>501</v>
      </c>
      <c r="G780" t="s">
        <v>50</v>
      </c>
      <c r="H780" t="s">
        <v>589</v>
      </c>
      <c r="I780" t="s">
        <v>393</v>
      </c>
      <c r="J780" t="s">
        <v>402</v>
      </c>
      <c r="K780">
        <v>651818</v>
      </c>
      <c r="L780" t="s">
        <v>387</v>
      </c>
      <c r="M780" t="s">
        <v>342</v>
      </c>
      <c r="N780" t="s">
        <v>56</v>
      </c>
      <c r="O780" s="1">
        <v>44866</v>
      </c>
      <c r="P780" s="1">
        <v>45962</v>
      </c>
      <c r="Q780" s="2">
        <v>54.67</v>
      </c>
      <c r="R780">
        <v>1</v>
      </c>
      <c r="S780" t="s">
        <v>57</v>
      </c>
      <c r="T780" t="s">
        <v>58</v>
      </c>
      <c r="U780" s="4">
        <v>0.1</v>
      </c>
      <c r="V780" s="2">
        <v>0</v>
      </c>
      <c r="W780">
        <v>0</v>
      </c>
      <c r="X780" t="s">
        <v>59</v>
      </c>
      <c r="Y780" t="s">
        <v>60</v>
      </c>
      <c r="Z780">
        <v>0</v>
      </c>
      <c r="AA780" s="2">
        <v>0</v>
      </c>
      <c r="AB780" s="2">
        <v>0</v>
      </c>
      <c r="AC780" s="4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5.47</v>
      </c>
      <c r="AM780" s="2">
        <v>5.47</v>
      </c>
      <c r="AN780" s="2">
        <v>0</v>
      </c>
      <c r="AO780" s="2">
        <v>0</v>
      </c>
      <c r="AP780" s="2">
        <v>0</v>
      </c>
    </row>
    <row r="781" spans="1:42" x14ac:dyDescent="0.25">
      <c r="A781" s="1">
        <v>45929</v>
      </c>
      <c r="B781" t="s">
        <v>47</v>
      </c>
      <c r="C781">
        <v>649163</v>
      </c>
      <c r="D781">
        <v>2016611651</v>
      </c>
      <c r="E781" t="s">
        <v>1294</v>
      </c>
      <c r="F781" t="s">
        <v>1295</v>
      </c>
      <c r="G781" t="s">
        <v>50</v>
      </c>
      <c r="H781" t="s">
        <v>228</v>
      </c>
      <c r="I781" t="s">
        <v>393</v>
      </c>
      <c r="J781" t="s">
        <v>402</v>
      </c>
      <c r="K781">
        <v>649793</v>
      </c>
      <c r="L781" t="s">
        <v>65</v>
      </c>
      <c r="M781" t="s">
        <v>66</v>
      </c>
      <c r="N781" t="s">
        <v>56</v>
      </c>
      <c r="O781" s="1">
        <v>44866</v>
      </c>
      <c r="P781" s="1">
        <v>45962</v>
      </c>
      <c r="Q781" s="2">
        <v>111.83</v>
      </c>
      <c r="R781">
        <v>1</v>
      </c>
      <c r="S781" t="s">
        <v>57</v>
      </c>
      <c r="T781" t="s">
        <v>58</v>
      </c>
      <c r="U781" s="4">
        <v>0.1</v>
      </c>
      <c r="V781" s="2">
        <v>0</v>
      </c>
      <c r="W781">
        <v>0</v>
      </c>
      <c r="X781" t="s">
        <v>59</v>
      </c>
      <c r="Y781" t="s">
        <v>60</v>
      </c>
      <c r="Z781">
        <v>0</v>
      </c>
      <c r="AA781" s="2">
        <v>0</v>
      </c>
      <c r="AB781" s="2">
        <v>0</v>
      </c>
      <c r="AC781" s="4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11.18</v>
      </c>
      <c r="AM781" s="2">
        <v>11.18</v>
      </c>
      <c r="AN781" s="2">
        <v>0</v>
      </c>
      <c r="AO781" s="2">
        <v>0</v>
      </c>
      <c r="AP781" s="2">
        <v>0</v>
      </c>
    </row>
    <row r="782" spans="1:42" x14ac:dyDescent="0.25">
      <c r="A782" s="1">
        <v>45929</v>
      </c>
      <c r="B782" t="s">
        <v>47</v>
      </c>
      <c r="C782">
        <v>649163</v>
      </c>
      <c r="D782">
        <v>2016712009</v>
      </c>
      <c r="E782" t="s">
        <v>1296</v>
      </c>
      <c r="F782" t="s">
        <v>1297</v>
      </c>
      <c r="G782" t="s">
        <v>50</v>
      </c>
      <c r="H782" t="s">
        <v>589</v>
      </c>
      <c r="I782" t="s">
        <v>393</v>
      </c>
      <c r="J782" t="s">
        <v>412</v>
      </c>
      <c r="K782">
        <v>651818</v>
      </c>
      <c r="L782" t="s">
        <v>387</v>
      </c>
      <c r="M782" t="s">
        <v>342</v>
      </c>
      <c r="N782" t="s">
        <v>56</v>
      </c>
      <c r="O782" s="1">
        <v>44896</v>
      </c>
      <c r="P782" s="1">
        <v>45962</v>
      </c>
      <c r="Q782" s="2">
        <v>129.94999999999999</v>
      </c>
      <c r="R782">
        <v>1</v>
      </c>
      <c r="S782" t="s">
        <v>57</v>
      </c>
      <c r="T782" t="s">
        <v>58</v>
      </c>
      <c r="U782" s="4">
        <v>0.1</v>
      </c>
      <c r="V782" s="2">
        <v>0</v>
      </c>
      <c r="W782">
        <v>0</v>
      </c>
      <c r="X782" t="s">
        <v>59</v>
      </c>
      <c r="Y782" t="s">
        <v>60</v>
      </c>
      <c r="Z782">
        <v>0</v>
      </c>
      <c r="AA782" s="2">
        <v>0</v>
      </c>
      <c r="AB782" s="2">
        <v>0</v>
      </c>
      <c r="AC782" s="4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13</v>
      </c>
      <c r="AM782" s="2">
        <v>13</v>
      </c>
      <c r="AN782" s="2">
        <v>0</v>
      </c>
      <c r="AO782" s="2">
        <v>0</v>
      </c>
      <c r="AP782" s="2">
        <v>0</v>
      </c>
    </row>
    <row r="783" spans="1:42" x14ac:dyDescent="0.25">
      <c r="A783" s="1">
        <v>45929</v>
      </c>
      <c r="B783" t="s">
        <v>47</v>
      </c>
      <c r="C783">
        <v>649163</v>
      </c>
      <c r="D783">
        <v>2022351918</v>
      </c>
      <c r="E783" t="s">
        <v>1237</v>
      </c>
      <c r="F783" t="s">
        <v>1238</v>
      </c>
      <c r="G783" t="s">
        <v>50</v>
      </c>
      <c r="H783" t="s">
        <v>228</v>
      </c>
      <c r="I783" t="s">
        <v>877</v>
      </c>
      <c r="J783" t="s">
        <v>878</v>
      </c>
      <c r="K783">
        <v>673059</v>
      </c>
      <c r="L783" t="s">
        <v>65</v>
      </c>
      <c r="M783" t="s">
        <v>115</v>
      </c>
      <c r="N783" t="s">
        <v>56</v>
      </c>
      <c r="O783" s="1">
        <v>45383</v>
      </c>
      <c r="P783" s="1">
        <v>45962</v>
      </c>
      <c r="Q783" s="2">
        <v>18.32</v>
      </c>
      <c r="R783">
        <v>1</v>
      </c>
      <c r="S783" t="s">
        <v>57</v>
      </c>
      <c r="T783" t="s">
        <v>58</v>
      </c>
      <c r="U783" s="4">
        <v>0.06</v>
      </c>
      <c r="V783" s="2">
        <v>0</v>
      </c>
      <c r="W783">
        <v>0</v>
      </c>
      <c r="X783" t="s">
        <v>59</v>
      </c>
      <c r="Y783" t="s">
        <v>60</v>
      </c>
      <c r="Z783">
        <v>0</v>
      </c>
      <c r="AA783" s="2">
        <v>0</v>
      </c>
      <c r="AB783" s="2">
        <v>0</v>
      </c>
      <c r="AC783" s="4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1.1000000000000001</v>
      </c>
      <c r="AM783" s="2">
        <v>1.1000000000000001</v>
      </c>
      <c r="AN783" s="2">
        <v>0</v>
      </c>
      <c r="AO783" s="2">
        <v>0</v>
      </c>
      <c r="AP783" s="2">
        <v>0</v>
      </c>
    </row>
    <row r="784" spans="1:42" x14ac:dyDescent="0.25">
      <c r="A784" s="1">
        <v>45929</v>
      </c>
      <c r="B784" t="s">
        <v>47</v>
      </c>
      <c r="C784">
        <v>649163</v>
      </c>
      <c r="D784">
        <v>2022353072</v>
      </c>
      <c r="E784" t="s">
        <v>1043</v>
      </c>
      <c r="F784" t="s">
        <v>1044</v>
      </c>
      <c r="G784" t="s">
        <v>50</v>
      </c>
      <c r="H784" t="s">
        <v>278</v>
      </c>
      <c r="I784" t="s">
        <v>877</v>
      </c>
      <c r="J784" t="s">
        <v>878</v>
      </c>
      <c r="K784">
        <v>673059</v>
      </c>
      <c r="L784" t="s">
        <v>65</v>
      </c>
      <c r="M784" t="s">
        <v>115</v>
      </c>
      <c r="N784" t="s">
        <v>56</v>
      </c>
      <c r="O784" s="1">
        <v>45413</v>
      </c>
      <c r="P784" s="1">
        <v>45962</v>
      </c>
      <c r="Q784" s="2">
        <v>89.9</v>
      </c>
      <c r="R784">
        <v>1</v>
      </c>
      <c r="S784" t="s">
        <v>57</v>
      </c>
      <c r="T784" t="s">
        <v>58</v>
      </c>
      <c r="U784" s="4">
        <v>0.06</v>
      </c>
      <c r="V784" s="2">
        <v>0</v>
      </c>
      <c r="W784">
        <v>0</v>
      </c>
      <c r="X784" t="s">
        <v>59</v>
      </c>
      <c r="Y784" t="s">
        <v>60</v>
      </c>
      <c r="Z784">
        <v>0</v>
      </c>
      <c r="AA784" s="2">
        <v>0</v>
      </c>
      <c r="AB784" s="2">
        <v>0</v>
      </c>
      <c r="AC784" s="4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5.39</v>
      </c>
      <c r="AM784" s="2">
        <v>5.39</v>
      </c>
      <c r="AN784" s="2">
        <v>0</v>
      </c>
      <c r="AO784" s="2">
        <v>0</v>
      </c>
      <c r="AP784" s="2">
        <v>0</v>
      </c>
    </row>
    <row r="785" spans="1:42" x14ac:dyDescent="0.25">
      <c r="A785" s="1">
        <v>45929</v>
      </c>
      <c r="B785" t="s">
        <v>47</v>
      </c>
      <c r="C785">
        <v>649163</v>
      </c>
      <c r="D785">
        <v>2022371780</v>
      </c>
      <c r="E785" t="s">
        <v>74</v>
      </c>
      <c r="F785" t="s">
        <v>327</v>
      </c>
      <c r="G785" t="s">
        <v>50</v>
      </c>
      <c r="H785" t="s">
        <v>125</v>
      </c>
      <c r="I785" t="s">
        <v>877</v>
      </c>
      <c r="J785" t="s">
        <v>878</v>
      </c>
      <c r="K785">
        <v>673059</v>
      </c>
      <c r="L785" t="s">
        <v>65</v>
      </c>
      <c r="M785" t="s">
        <v>115</v>
      </c>
      <c r="N785" t="s">
        <v>56</v>
      </c>
      <c r="O785" s="1">
        <v>45383</v>
      </c>
      <c r="P785" s="1">
        <v>45962</v>
      </c>
      <c r="Q785" s="2">
        <v>51.19</v>
      </c>
      <c r="R785">
        <v>1</v>
      </c>
      <c r="S785" t="s">
        <v>57</v>
      </c>
      <c r="T785" t="s">
        <v>58</v>
      </c>
      <c r="U785" s="4">
        <v>0.06</v>
      </c>
      <c r="V785" s="2">
        <v>0</v>
      </c>
      <c r="W785">
        <v>0</v>
      </c>
      <c r="X785" t="s">
        <v>59</v>
      </c>
      <c r="Y785" t="s">
        <v>60</v>
      </c>
      <c r="Z785">
        <v>0</v>
      </c>
      <c r="AA785" s="2">
        <v>0</v>
      </c>
      <c r="AB785" s="2">
        <v>0</v>
      </c>
      <c r="AC785" s="4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3.07</v>
      </c>
      <c r="AM785" s="2">
        <v>3.07</v>
      </c>
      <c r="AN785" s="2">
        <v>0</v>
      </c>
      <c r="AO785" s="2">
        <v>0</v>
      </c>
      <c r="AP785" s="2">
        <v>0</v>
      </c>
    </row>
    <row r="786" spans="1:42" x14ac:dyDescent="0.25">
      <c r="A786" s="1">
        <v>45929</v>
      </c>
      <c r="B786" t="s">
        <v>47</v>
      </c>
      <c r="C786">
        <v>649163</v>
      </c>
      <c r="D786">
        <v>2022444747</v>
      </c>
      <c r="E786" t="s">
        <v>1298</v>
      </c>
      <c r="F786" t="s">
        <v>1299</v>
      </c>
      <c r="G786" t="s">
        <v>50</v>
      </c>
      <c r="H786" t="s">
        <v>51</v>
      </c>
      <c r="I786" t="s">
        <v>877</v>
      </c>
      <c r="J786" t="s">
        <v>878</v>
      </c>
      <c r="K786">
        <v>649247</v>
      </c>
      <c r="L786" t="s">
        <v>84</v>
      </c>
      <c r="M786" t="s">
        <v>85</v>
      </c>
      <c r="N786" t="s">
        <v>56</v>
      </c>
      <c r="O786" s="1">
        <v>45383</v>
      </c>
      <c r="P786" s="1">
        <v>45962</v>
      </c>
      <c r="Q786" s="2">
        <v>35.979999999999997</v>
      </c>
      <c r="R786">
        <v>1</v>
      </c>
      <c r="S786" t="s">
        <v>57</v>
      </c>
      <c r="T786" t="s">
        <v>58</v>
      </c>
      <c r="U786" s="4">
        <v>0.06</v>
      </c>
      <c r="V786" s="2">
        <v>0</v>
      </c>
      <c r="W786">
        <v>0</v>
      </c>
      <c r="X786" t="s">
        <v>59</v>
      </c>
      <c r="Y786" t="s">
        <v>60</v>
      </c>
      <c r="Z786">
        <v>0</v>
      </c>
      <c r="AA786" s="2">
        <v>0</v>
      </c>
      <c r="AB786" s="2">
        <v>0</v>
      </c>
      <c r="AC786" s="4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2.16</v>
      </c>
      <c r="AM786" s="2">
        <v>2.16</v>
      </c>
      <c r="AN786" s="2">
        <v>0</v>
      </c>
      <c r="AO786" s="2">
        <v>0</v>
      </c>
      <c r="AP786" s="2">
        <v>0</v>
      </c>
    </row>
    <row r="787" spans="1:42" x14ac:dyDescent="0.25">
      <c r="A787" s="1">
        <v>45929</v>
      </c>
      <c r="B787" t="s">
        <v>47</v>
      </c>
      <c r="C787">
        <v>649163</v>
      </c>
      <c r="D787">
        <v>2022628383</v>
      </c>
      <c r="E787" t="s">
        <v>170</v>
      </c>
      <c r="F787" t="s">
        <v>171</v>
      </c>
      <c r="G787" t="s">
        <v>50</v>
      </c>
      <c r="H787" t="s">
        <v>120</v>
      </c>
      <c r="I787" t="s">
        <v>877</v>
      </c>
      <c r="J787" t="s">
        <v>878</v>
      </c>
      <c r="K787">
        <v>751867</v>
      </c>
      <c r="L787" t="s">
        <v>167</v>
      </c>
      <c r="M787" t="s">
        <v>168</v>
      </c>
      <c r="N787" t="s">
        <v>56</v>
      </c>
      <c r="O787" s="1">
        <v>45413</v>
      </c>
      <c r="P787" s="1">
        <v>45962</v>
      </c>
      <c r="Q787" s="2">
        <v>24.01</v>
      </c>
      <c r="R787">
        <v>1</v>
      </c>
      <c r="S787" t="s">
        <v>57</v>
      </c>
      <c r="T787" t="s">
        <v>58</v>
      </c>
      <c r="U787" s="4">
        <v>0.06</v>
      </c>
      <c r="V787" s="2">
        <v>0</v>
      </c>
      <c r="W787">
        <v>0</v>
      </c>
      <c r="X787" t="s">
        <v>59</v>
      </c>
      <c r="Y787" t="s">
        <v>60</v>
      </c>
      <c r="Z787">
        <v>0</v>
      </c>
      <c r="AA787" s="2">
        <v>0</v>
      </c>
      <c r="AB787" s="2">
        <v>0</v>
      </c>
      <c r="AC787" s="4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1.44</v>
      </c>
      <c r="AM787" s="2">
        <v>1.44</v>
      </c>
      <c r="AN787" s="2">
        <v>0</v>
      </c>
      <c r="AO787" s="2">
        <v>0</v>
      </c>
      <c r="AP787" s="2">
        <v>0</v>
      </c>
    </row>
    <row r="788" spans="1:42" x14ac:dyDescent="0.25">
      <c r="A788" s="1">
        <v>45929</v>
      </c>
      <c r="B788" t="s">
        <v>47</v>
      </c>
      <c r="C788">
        <v>649163</v>
      </c>
      <c r="D788">
        <v>2022688174</v>
      </c>
      <c r="E788" t="s">
        <v>1243</v>
      </c>
      <c r="F788" t="s">
        <v>290</v>
      </c>
      <c r="G788" t="s">
        <v>50</v>
      </c>
      <c r="H788" t="s">
        <v>228</v>
      </c>
      <c r="I788" t="s">
        <v>877</v>
      </c>
      <c r="J788" t="s">
        <v>878</v>
      </c>
      <c r="K788">
        <v>673059</v>
      </c>
      <c r="L788" t="s">
        <v>65</v>
      </c>
      <c r="M788" t="s">
        <v>115</v>
      </c>
      <c r="N788" t="s">
        <v>56</v>
      </c>
      <c r="O788" s="1">
        <v>45413</v>
      </c>
      <c r="P788" s="1">
        <v>45962</v>
      </c>
      <c r="Q788" s="2">
        <v>26.82</v>
      </c>
      <c r="R788">
        <v>1</v>
      </c>
      <c r="S788" t="s">
        <v>57</v>
      </c>
      <c r="T788" t="s">
        <v>58</v>
      </c>
      <c r="U788" s="4">
        <v>0.06</v>
      </c>
      <c r="V788" s="2">
        <v>0</v>
      </c>
      <c r="W788">
        <v>0</v>
      </c>
      <c r="X788" t="s">
        <v>59</v>
      </c>
      <c r="Y788" t="s">
        <v>60</v>
      </c>
      <c r="Z788">
        <v>0</v>
      </c>
      <c r="AA788" s="2">
        <v>0</v>
      </c>
      <c r="AB788" s="2">
        <v>0</v>
      </c>
      <c r="AC788" s="4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1.61</v>
      </c>
      <c r="AM788" s="2">
        <v>1.61</v>
      </c>
      <c r="AN788" s="2">
        <v>0</v>
      </c>
      <c r="AO788" s="2">
        <v>0</v>
      </c>
      <c r="AP788" s="2">
        <v>0</v>
      </c>
    </row>
    <row r="789" spans="1:42" x14ac:dyDescent="0.25">
      <c r="A789" s="1">
        <v>45929</v>
      </c>
      <c r="B789" t="s">
        <v>47</v>
      </c>
      <c r="C789">
        <v>649163</v>
      </c>
      <c r="D789">
        <v>2022693239</v>
      </c>
      <c r="E789" t="s">
        <v>172</v>
      </c>
      <c r="F789" t="s">
        <v>168</v>
      </c>
      <c r="G789" t="s">
        <v>50</v>
      </c>
      <c r="H789" t="s">
        <v>120</v>
      </c>
      <c r="I789" t="s">
        <v>877</v>
      </c>
      <c r="J789" t="s">
        <v>878</v>
      </c>
      <c r="K789">
        <v>751867</v>
      </c>
      <c r="L789" t="s">
        <v>167</v>
      </c>
      <c r="M789" t="s">
        <v>168</v>
      </c>
      <c r="N789" t="s">
        <v>56</v>
      </c>
      <c r="O789" s="1">
        <v>45413</v>
      </c>
      <c r="P789" s="1">
        <v>45962</v>
      </c>
      <c r="Q789" s="2">
        <v>26.49</v>
      </c>
      <c r="R789">
        <v>1</v>
      </c>
      <c r="S789" t="s">
        <v>57</v>
      </c>
      <c r="T789" t="s">
        <v>58</v>
      </c>
      <c r="U789" s="4">
        <v>0.06</v>
      </c>
      <c r="V789" s="2">
        <v>0</v>
      </c>
      <c r="W789">
        <v>0</v>
      </c>
      <c r="X789" t="s">
        <v>59</v>
      </c>
      <c r="Y789" t="s">
        <v>60</v>
      </c>
      <c r="Z789">
        <v>0</v>
      </c>
      <c r="AA789" s="2">
        <v>0</v>
      </c>
      <c r="AB789" s="2">
        <v>0</v>
      </c>
      <c r="AC789" s="4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1.59</v>
      </c>
      <c r="AM789" s="2">
        <v>1.59</v>
      </c>
      <c r="AN789" s="2">
        <v>0</v>
      </c>
      <c r="AO789" s="2">
        <v>0</v>
      </c>
      <c r="AP789" s="2">
        <v>0</v>
      </c>
    </row>
    <row r="790" spans="1:42" x14ac:dyDescent="0.25">
      <c r="A790" s="1">
        <v>45929</v>
      </c>
      <c r="B790" t="s">
        <v>47</v>
      </c>
      <c r="C790">
        <v>649163</v>
      </c>
      <c r="D790">
        <v>2022696711</v>
      </c>
      <c r="E790" t="s">
        <v>1300</v>
      </c>
      <c r="F790" t="s">
        <v>591</v>
      </c>
      <c r="G790" t="s">
        <v>50</v>
      </c>
      <c r="H790" t="s">
        <v>51</v>
      </c>
      <c r="I790" t="s">
        <v>877</v>
      </c>
      <c r="J790" t="s">
        <v>878</v>
      </c>
      <c r="K790">
        <v>751867</v>
      </c>
      <c r="L790" t="s">
        <v>167</v>
      </c>
      <c r="M790" t="s">
        <v>168</v>
      </c>
      <c r="N790" t="s">
        <v>56</v>
      </c>
      <c r="O790" s="1">
        <v>45413</v>
      </c>
      <c r="P790" s="1">
        <v>45962</v>
      </c>
      <c r="Q790" s="2">
        <v>44.98</v>
      </c>
      <c r="R790">
        <v>1</v>
      </c>
      <c r="S790" t="s">
        <v>57</v>
      </c>
      <c r="T790" t="s">
        <v>58</v>
      </c>
      <c r="U790" s="4">
        <v>0.06</v>
      </c>
      <c r="V790" s="2">
        <v>0</v>
      </c>
      <c r="W790">
        <v>0</v>
      </c>
      <c r="X790" t="s">
        <v>59</v>
      </c>
      <c r="Y790" t="s">
        <v>60</v>
      </c>
      <c r="Z790">
        <v>0</v>
      </c>
      <c r="AA790" s="2">
        <v>0</v>
      </c>
      <c r="AB790" s="2">
        <v>0</v>
      </c>
      <c r="AC790" s="4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2.7</v>
      </c>
      <c r="AM790" s="2">
        <v>2.7</v>
      </c>
      <c r="AN790" s="2">
        <v>0</v>
      </c>
      <c r="AO790" s="2">
        <v>0</v>
      </c>
      <c r="AP790" s="2">
        <v>0</v>
      </c>
    </row>
    <row r="791" spans="1:42" x14ac:dyDescent="0.25">
      <c r="A791" s="1">
        <v>45929</v>
      </c>
      <c r="B791" t="s">
        <v>47</v>
      </c>
      <c r="C791">
        <v>649163</v>
      </c>
      <c r="D791">
        <v>2022720082</v>
      </c>
      <c r="E791" t="s">
        <v>175</v>
      </c>
      <c r="F791" t="s">
        <v>115</v>
      </c>
      <c r="G791" t="s">
        <v>50</v>
      </c>
      <c r="H791" t="s">
        <v>51</v>
      </c>
      <c r="I791" t="s">
        <v>877</v>
      </c>
      <c r="J791" t="s">
        <v>878</v>
      </c>
      <c r="K791">
        <v>751867</v>
      </c>
      <c r="L791" t="s">
        <v>167</v>
      </c>
      <c r="M791" t="s">
        <v>168</v>
      </c>
      <c r="N791" t="s">
        <v>56</v>
      </c>
      <c r="O791" s="1">
        <v>45413</v>
      </c>
      <c r="P791" s="1">
        <v>45962</v>
      </c>
      <c r="Q791" s="2">
        <v>27.11</v>
      </c>
      <c r="R791">
        <v>1</v>
      </c>
      <c r="S791" t="s">
        <v>57</v>
      </c>
      <c r="T791" t="s">
        <v>58</v>
      </c>
      <c r="U791" s="4">
        <v>0.06</v>
      </c>
      <c r="V791" s="2">
        <v>0</v>
      </c>
      <c r="W791">
        <v>0</v>
      </c>
      <c r="X791" t="s">
        <v>59</v>
      </c>
      <c r="Y791" t="s">
        <v>60</v>
      </c>
      <c r="Z791">
        <v>0</v>
      </c>
      <c r="AA791" s="2">
        <v>0</v>
      </c>
      <c r="AB791" s="2">
        <v>0</v>
      </c>
      <c r="AC791" s="4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1.63</v>
      </c>
      <c r="AM791" s="2">
        <v>1.63</v>
      </c>
      <c r="AN791" s="2">
        <v>0</v>
      </c>
      <c r="AO791" s="2">
        <v>0</v>
      </c>
      <c r="AP791" s="2">
        <v>0</v>
      </c>
    </row>
    <row r="792" spans="1:42" x14ac:dyDescent="0.25">
      <c r="A792" s="1">
        <v>45929</v>
      </c>
      <c r="B792" t="s">
        <v>47</v>
      </c>
      <c r="C792">
        <v>649163</v>
      </c>
      <c r="D792">
        <v>2022836632</v>
      </c>
      <c r="E792" t="s">
        <v>179</v>
      </c>
      <c r="F792" t="s">
        <v>91</v>
      </c>
      <c r="G792" t="s">
        <v>50</v>
      </c>
      <c r="H792" t="s">
        <v>51</v>
      </c>
      <c r="I792" t="s">
        <v>877</v>
      </c>
      <c r="J792" t="s">
        <v>878</v>
      </c>
      <c r="K792">
        <v>751867</v>
      </c>
      <c r="L792" t="s">
        <v>167</v>
      </c>
      <c r="M792" t="s">
        <v>168</v>
      </c>
      <c r="N792" t="s">
        <v>56</v>
      </c>
      <c r="O792" s="1">
        <v>45413</v>
      </c>
      <c r="P792" s="1">
        <v>45962</v>
      </c>
      <c r="Q792" s="2">
        <v>59.67</v>
      </c>
      <c r="R792">
        <v>1</v>
      </c>
      <c r="S792" t="s">
        <v>57</v>
      </c>
      <c r="T792" t="s">
        <v>58</v>
      </c>
      <c r="U792" s="4">
        <v>0.06</v>
      </c>
      <c r="V792" s="2">
        <v>0</v>
      </c>
      <c r="W792">
        <v>0</v>
      </c>
      <c r="X792" t="s">
        <v>59</v>
      </c>
      <c r="Y792" t="s">
        <v>60</v>
      </c>
      <c r="Z792">
        <v>0</v>
      </c>
      <c r="AA792" s="2">
        <v>0</v>
      </c>
      <c r="AB792" s="2">
        <v>0</v>
      </c>
      <c r="AC792" s="4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3.58</v>
      </c>
      <c r="AM792" s="2">
        <v>3.58</v>
      </c>
      <c r="AN792" s="2">
        <v>0</v>
      </c>
      <c r="AO792" s="2">
        <v>0</v>
      </c>
      <c r="AP792" s="2">
        <v>0</v>
      </c>
    </row>
    <row r="793" spans="1:42" x14ac:dyDescent="0.25">
      <c r="A793" s="1">
        <v>45929</v>
      </c>
      <c r="B793" t="s">
        <v>47</v>
      </c>
      <c r="C793">
        <v>649163</v>
      </c>
      <c r="D793">
        <v>2022917950</v>
      </c>
      <c r="E793" t="s">
        <v>1301</v>
      </c>
      <c r="F793" t="s">
        <v>1302</v>
      </c>
      <c r="G793" t="s">
        <v>50</v>
      </c>
      <c r="H793" t="s">
        <v>51</v>
      </c>
      <c r="I793" t="s">
        <v>877</v>
      </c>
      <c r="J793" t="s">
        <v>878</v>
      </c>
      <c r="K793">
        <v>649247</v>
      </c>
      <c r="L793" t="s">
        <v>84</v>
      </c>
      <c r="M793" t="s">
        <v>85</v>
      </c>
      <c r="N793" t="s">
        <v>56</v>
      </c>
      <c r="O793" s="1">
        <v>45413</v>
      </c>
      <c r="P793" s="1">
        <v>45962</v>
      </c>
      <c r="Q793" s="2">
        <v>101.58</v>
      </c>
      <c r="R793">
        <v>1</v>
      </c>
      <c r="S793" t="s">
        <v>57</v>
      </c>
      <c r="T793" t="s">
        <v>58</v>
      </c>
      <c r="U793" s="4">
        <v>0.06</v>
      </c>
      <c r="V793" s="2">
        <v>0</v>
      </c>
      <c r="W793">
        <v>0</v>
      </c>
      <c r="X793" t="s">
        <v>59</v>
      </c>
      <c r="Y793" t="s">
        <v>60</v>
      </c>
      <c r="Z793">
        <v>0</v>
      </c>
      <c r="AA793" s="2">
        <v>0</v>
      </c>
      <c r="AB793" s="2">
        <v>0</v>
      </c>
      <c r="AC793" s="4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6.09</v>
      </c>
      <c r="AM793" s="2">
        <v>6.09</v>
      </c>
      <c r="AN793" s="2">
        <v>0</v>
      </c>
      <c r="AO793" s="2">
        <v>0</v>
      </c>
      <c r="AP793" s="2">
        <v>0</v>
      </c>
    </row>
    <row r="794" spans="1:42" x14ac:dyDescent="0.25">
      <c r="A794" s="1">
        <v>45929</v>
      </c>
      <c r="B794" t="s">
        <v>47</v>
      </c>
      <c r="C794">
        <v>649163</v>
      </c>
      <c r="D794">
        <v>2023105851</v>
      </c>
      <c r="E794" t="s">
        <v>182</v>
      </c>
      <c r="F794" t="s">
        <v>183</v>
      </c>
      <c r="G794" t="s">
        <v>50</v>
      </c>
      <c r="H794" t="s">
        <v>184</v>
      </c>
      <c r="I794" t="s">
        <v>877</v>
      </c>
      <c r="J794" t="s">
        <v>878</v>
      </c>
      <c r="K794">
        <v>650218</v>
      </c>
      <c r="L794" t="s">
        <v>143</v>
      </c>
      <c r="M794" t="s">
        <v>144</v>
      </c>
      <c r="N794" t="s">
        <v>56</v>
      </c>
      <c r="O794" s="1">
        <v>45444</v>
      </c>
      <c r="P794" s="1">
        <v>45962</v>
      </c>
      <c r="Q794" s="2">
        <v>41.66</v>
      </c>
      <c r="R794">
        <v>1</v>
      </c>
      <c r="S794" t="s">
        <v>57</v>
      </c>
      <c r="T794" t="s">
        <v>58</v>
      </c>
      <c r="U794" s="4">
        <v>0.06</v>
      </c>
      <c r="V794" s="2">
        <v>0</v>
      </c>
      <c r="W794">
        <v>0</v>
      </c>
      <c r="X794" t="s">
        <v>59</v>
      </c>
      <c r="Y794" t="s">
        <v>60</v>
      </c>
      <c r="Z794">
        <v>0</v>
      </c>
      <c r="AA794" s="2">
        <v>0</v>
      </c>
      <c r="AB794" s="2">
        <v>0</v>
      </c>
      <c r="AC794" s="4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2.5</v>
      </c>
      <c r="AM794" s="2">
        <v>2.5</v>
      </c>
      <c r="AN794" s="2">
        <v>0</v>
      </c>
      <c r="AO794" s="2">
        <v>0</v>
      </c>
      <c r="AP794" s="2">
        <v>0</v>
      </c>
    </row>
    <row r="795" spans="1:42" x14ac:dyDescent="0.25">
      <c r="A795" s="1">
        <v>45929</v>
      </c>
      <c r="B795" t="s">
        <v>47</v>
      </c>
      <c r="C795">
        <v>649163</v>
      </c>
      <c r="D795">
        <v>2023157515</v>
      </c>
      <c r="E795" t="s">
        <v>966</v>
      </c>
      <c r="F795" t="s">
        <v>700</v>
      </c>
      <c r="G795" t="s">
        <v>50</v>
      </c>
      <c r="H795" t="s">
        <v>51</v>
      </c>
      <c r="I795" t="s">
        <v>877</v>
      </c>
      <c r="J795" t="s">
        <v>878</v>
      </c>
      <c r="K795">
        <v>649247</v>
      </c>
      <c r="L795" t="s">
        <v>84</v>
      </c>
      <c r="M795" t="s">
        <v>85</v>
      </c>
      <c r="N795" t="s">
        <v>56</v>
      </c>
      <c r="O795" s="1">
        <v>45444</v>
      </c>
      <c r="P795" s="1">
        <v>45962</v>
      </c>
      <c r="Q795" s="2">
        <v>35.979999999999997</v>
      </c>
      <c r="R795">
        <v>1</v>
      </c>
      <c r="S795" t="s">
        <v>57</v>
      </c>
      <c r="T795" t="s">
        <v>58</v>
      </c>
      <c r="U795" s="4">
        <v>0.06</v>
      </c>
      <c r="V795" s="2">
        <v>0</v>
      </c>
      <c r="W795">
        <v>0</v>
      </c>
      <c r="X795" t="s">
        <v>59</v>
      </c>
      <c r="Y795" t="s">
        <v>60</v>
      </c>
      <c r="Z795">
        <v>0</v>
      </c>
      <c r="AA795" s="2">
        <v>0</v>
      </c>
      <c r="AB795" s="2">
        <v>0</v>
      </c>
      <c r="AC795" s="4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2.16</v>
      </c>
      <c r="AM795" s="2">
        <v>2.16</v>
      </c>
      <c r="AN795" s="2">
        <v>0</v>
      </c>
      <c r="AO795" s="2">
        <v>0</v>
      </c>
      <c r="AP795" s="2">
        <v>0</v>
      </c>
    </row>
    <row r="796" spans="1:42" x14ac:dyDescent="0.25">
      <c r="A796" s="1">
        <v>45929</v>
      </c>
      <c r="B796" t="s">
        <v>47</v>
      </c>
      <c r="C796">
        <v>649163</v>
      </c>
      <c r="D796">
        <v>2023161856</v>
      </c>
      <c r="E796" t="s">
        <v>1250</v>
      </c>
      <c r="F796" t="s">
        <v>962</v>
      </c>
      <c r="G796" t="s">
        <v>50</v>
      </c>
      <c r="H796" t="s">
        <v>120</v>
      </c>
      <c r="I796" t="s">
        <v>877</v>
      </c>
      <c r="J796" t="s">
        <v>878</v>
      </c>
      <c r="K796">
        <v>650218</v>
      </c>
      <c r="L796" t="s">
        <v>143</v>
      </c>
      <c r="M796" t="s">
        <v>144</v>
      </c>
      <c r="N796" t="s">
        <v>56</v>
      </c>
      <c r="O796" s="1">
        <v>45444</v>
      </c>
      <c r="P796" s="1">
        <v>45962</v>
      </c>
      <c r="Q796" s="2">
        <v>34.99</v>
      </c>
      <c r="R796">
        <v>1</v>
      </c>
      <c r="S796" t="s">
        <v>57</v>
      </c>
      <c r="T796" t="s">
        <v>58</v>
      </c>
      <c r="U796" s="4">
        <v>0.06</v>
      </c>
      <c r="V796" s="2">
        <v>0</v>
      </c>
      <c r="W796">
        <v>0</v>
      </c>
      <c r="X796" t="s">
        <v>59</v>
      </c>
      <c r="Y796" t="s">
        <v>60</v>
      </c>
      <c r="Z796">
        <v>0</v>
      </c>
      <c r="AA796" s="2">
        <v>0</v>
      </c>
      <c r="AB796" s="2">
        <v>0</v>
      </c>
      <c r="AC796" s="4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2.1</v>
      </c>
      <c r="AM796" s="2">
        <v>2.1</v>
      </c>
      <c r="AN796" s="2">
        <v>0</v>
      </c>
      <c r="AO796" s="2">
        <v>0</v>
      </c>
      <c r="AP796" s="2">
        <v>0</v>
      </c>
    </row>
    <row r="797" spans="1:42" x14ac:dyDescent="0.25">
      <c r="A797" s="1">
        <v>45929</v>
      </c>
      <c r="B797" t="s">
        <v>47</v>
      </c>
      <c r="C797">
        <v>649163</v>
      </c>
      <c r="D797">
        <v>2023184836</v>
      </c>
      <c r="E797" t="s">
        <v>967</v>
      </c>
      <c r="F797" t="s">
        <v>968</v>
      </c>
      <c r="G797" t="s">
        <v>50</v>
      </c>
      <c r="H797" t="s">
        <v>51</v>
      </c>
      <c r="I797" t="s">
        <v>877</v>
      </c>
      <c r="J797" t="s">
        <v>878</v>
      </c>
      <c r="K797">
        <v>649247</v>
      </c>
      <c r="L797" t="s">
        <v>84</v>
      </c>
      <c r="M797" t="s">
        <v>85</v>
      </c>
      <c r="N797" t="s">
        <v>56</v>
      </c>
      <c r="O797" s="1">
        <v>45444</v>
      </c>
      <c r="P797" s="1">
        <v>45962</v>
      </c>
      <c r="Q797" s="2">
        <v>35.979999999999997</v>
      </c>
      <c r="R797">
        <v>1</v>
      </c>
      <c r="S797" t="s">
        <v>57</v>
      </c>
      <c r="T797" t="s">
        <v>58</v>
      </c>
      <c r="U797" s="4">
        <v>0.06</v>
      </c>
      <c r="V797" s="2">
        <v>0</v>
      </c>
      <c r="W797">
        <v>0</v>
      </c>
      <c r="X797" t="s">
        <v>59</v>
      </c>
      <c r="Y797" t="s">
        <v>60</v>
      </c>
      <c r="Z797">
        <v>0</v>
      </c>
      <c r="AA797" s="2">
        <v>0</v>
      </c>
      <c r="AB797" s="2">
        <v>0</v>
      </c>
      <c r="AC797" s="4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2.16</v>
      </c>
      <c r="AM797" s="2">
        <v>2.16</v>
      </c>
      <c r="AN797" s="2">
        <v>0</v>
      </c>
      <c r="AO797" s="2">
        <v>0</v>
      </c>
      <c r="AP797" s="2">
        <v>0</v>
      </c>
    </row>
    <row r="798" spans="1:42" x14ac:dyDescent="0.25">
      <c r="A798" s="1">
        <v>45929</v>
      </c>
      <c r="B798" t="s">
        <v>47</v>
      </c>
      <c r="C798">
        <v>649163</v>
      </c>
      <c r="D798">
        <v>2023225711</v>
      </c>
      <c r="E798" t="s">
        <v>185</v>
      </c>
      <c r="F798" t="s">
        <v>78</v>
      </c>
      <c r="G798" t="s">
        <v>50</v>
      </c>
      <c r="H798" t="s">
        <v>51</v>
      </c>
      <c r="I798" t="s">
        <v>877</v>
      </c>
      <c r="J798" t="s">
        <v>878</v>
      </c>
      <c r="K798">
        <v>650218</v>
      </c>
      <c r="L798" t="s">
        <v>143</v>
      </c>
      <c r="M798" t="s">
        <v>144</v>
      </c>
      <c r="N798" t="s">
        <v>56</v>
      </c>
      <c r="O798" s="1">
        <v>45444</v>
      </c>
      <c r="P798" s="1">
        <v>45962</v>
      </c>
      <c r="Q798" s="2">
        <v>15.88</v>
      </c>
      <c r="R798">
        <v>1</v>
      </c>
      <c r="S798" t="s">
        <v>57</v>
      </c>
      <c r="T798" t="s">
        <v>58</v>
      </c>
      <c r="U798" s="4">
        <v>0.06</v>
      </c>
      <c r="V798" s="2">
        <v>0</v>
      </c>
      <c r="W798">
        <v>0</v>
      </c>
      <c r="X798" t="s">
        <v>59</v>
      </c>
      <c r="Y798" t="s">
        <v>60</v>
      </c>
      <c r="Z798">
        <v>0</v>
      </c>
      <c r="AA798" s="2">
        <v>0</v>
      </c>
      <c r="AB798" s="2">
        <v>0</v>
      </c>
      <c r="AC798" s="4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0.95</v>
      </c>
      <c r="AM798" s="2">
        <v>0.95</v>
      </c>
      <c r="AN798" s="2">
        <v>0</v>
      </c>
      <c r="AO798" s="2">
        <v>0</v>
      </c>
      <c r="AP798" s="2">
        <v>0</v>
      </c>
    </row>
    <row r="799" spans="1:42" x14ac:dyDescent="0.25">
      <c r="A799" s="1">
        <v>45929</v>
      </c>
      <c r="B799" t="s">
        <v>47</v>
      </c>
      <c r="C799">
        <v>649163</v>
      </c>
      <c r="D799">
        <v>2023231878</v>
      </c>
      <c r="E799" t="s">
        <v>1303</v>
      </c>
      <c r="F799" t="s">
        <v>1304</v>
      </c>
      <c r="G799" t="s">
        <v>50</v>
      </c>
      <c r="H799" t="s">
        <v>51</v>
      </c>
      <c r="I799" t="s">
        <v>877</v>
      </c>
      <c r="J799" t="s">
        <v>878</v>
      </c>
      <c r="K799">
        <v>728134</v>
      </c>
      <c r="L799" t="s">
        <v>128</v>
      </c>
      <c r="M799" t="s">
        <v>129</v>
      </c>
      <c r="N799" t="s">
        <v>56</v>
      </c>
      <c r="O799" s="1">
        <v>45444</v>
      </c>
      <c r="P799" s="1">
        <v>45962</v>
      </c>
      <c r="Q799" s="2">
        <v>49.12</v>
      </c>
      <c r="R799">
        <v>1</v>
      </c>
      <c r="S799" t="s">
        <v>57</v>
      </c>
      <c r="T799" t="s">
        <v>58</v>
      </c>
      <c r="U799" s="4">
        <v>0.06</v>
      </c>
      <c r="V799" s="2">
        <v>0</v>
      </c>
      <c r="W799">
        <v>0</v>
      </c>
      <c r="X799" t="s">
        <v>59</v>
      </c>
      <c r="Y799" t="s">
        <v>60</v>
      </c>
      <c r="Z799">
        <v>0</v>
      </c>
      <c r="AA799" s="2">
        <v>0</v>
      </c>
      <c r="AB799" s="2">
        <v>0</v>
      </c>
      <c r="AC799" s="4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2.95</v>
      </c>
      <c r="AM799" s="2">
        <v>2.95</v>
      </c>
      <c r="AN799" s="2">
        <v>0</v>
      </c>
      <c r="AO799" s="2">
        <v>0</v>
      </c>
      <c r="AP799" s="2">
        <v>0</v>
      </c>
    </row>
    <row r="800" spans="1:42" x14ac:dyDescent="0.25">
      <c r="A800" s="1">
        <v>45929</v>
      </c>
      <c r="B800" t="s">
        <v>47</v>
      </c>
      <c r="C800">
        <v>649163</v>
      </c>
      <c r="D800">
        <v>2023252074</v>
      </c>
      <c r="E800" t="s">
        <v>186</v>
      </c>
      <c r="F800" t="s">
        <v>187</v>
      </c>
      <c r="G800" t="s">
        <v>50</v>
      </c>
      <c r="H800" t="s">
        <v>51</v>
      </c>
      <c r="I800" t="s">
        <v>877</v>
      </c>
      <c r="J800" t="s">
        <v>878</v>
      </c>
      <c r="K800">
        <v>650218</v>
      </c>
      <c r="L800" t="s">
        <v>143</v>
      </c>
      <c r="M800" t="s">
        <v>144</v>
      </c>
      <c r="N800" t="s">
        <v>56</v>
      </c>
      <c r="O800" s="1">
        <v>45444</v>
      </c>
      <c r="P800" s="1">
        <v>45962</v>
      </c>
      <c r="Q800" s="2">
        <v>82.25</v>
      </c>
      <c r="R800">
        <v>1</v>
      </c>
      <c r="S800" t="s">
        <v>57</v>
      </c>
      <c r="T800" t="s">
        <v>58</v>
      </c>
      <c r="U800" s="4">
        <v>0.06</v>
      </c>
      <c r="V800" s="2">
        <v>0</v>
      </c>
      <c r="W800">
        <v>0</v>
      </c>
      <c r="X800" t="s">
        <v>59</v>
      </c>
      <c r="Y800" t="s">
        <v>60</v>
      </c>
      <c r="Z800">
        <v>0</v>
      </c>
      <c r="AA800" s="2">
        <v>0</v>
      </c>
      <c r="AB800" s="2">
        <v>0</v>
      </c>
      <c r="AC800" s="4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4.9400000000000004</v>
      </c>
      <c r="AM800" s="2">
        <v>4.9400000000000004</v>
      </c>
      <c r="AN800" s="2">
        <v>0</v>
      </c>
      <c r="AO800" s="2">
        <v>0</v>
      </c>
      <c r="AP800" s="2">
        <v>0</v>
      </c>
    </row>
    <row r="801" spans="1:42" x14ac:dyDescent="0.25">
      <c r="A801" s="1">
        <v>45929</v>
      </c>
      <c r="B801" t="s">
        <v>47</v>
      </c>
      <c r="C801">
        <v>649163</v>
      </c>
      <c r="D801">
        <v>2023372627</v>
      </c>
      <c r="E801" t="s">
        <v>1038</v>
      </c>
      <c r="F801" t="s">
        <v>533</v>
      </c>
      <c r="G801" t="s">
        <v>50</v>
      </c>
      <c r="H801" t="s">
        <v>125</v>
      </c>
      <c r="I801" t="s">
        <v>877</v>
      </c>
      <c r="J801" t="s">
        <v>878</v>
      </c>
      <c r="K801">
        <v>673059</v>
      </c>
      <c r="L801" t="s">
        <v>65</v>
      </c>
      <c r="M801" t="s">
        <v>115</v>
      </c>
      <c r="N801" t="s">
        <v>56</v>
      </c>
      <c r="O801" s="1">
        <v>45474</v>
      </c>
      <c r="P801" s="1">
        <v>45962</v>
      </c>
      <c r="Q801" s="2">
        <v>44.01</v>
      </c>
      <c r="R801">
        <v>1</v>
      </c>
      <c r="S801" t="s">
        <v>57</v>
      </c>
      <c r="T801" t="s">
        <v>58</v>
      </c>
      <c r="U801" s="4">
        <v>0.06</v>
      </c>
      <c r="V801" s="2">
        <v>0</v>
      </c>
      <c r="W801">
        <v>0</v>
      </c>
      <c r="X801" t="s">
        <v>59</v>
      </c>
      <c r="Y801" t="s">
        <v>60</v>
      </c>
      <c r="Z801">
        <v>0</v>
      </c>
      <c r="AA801" s="2">
        <v>0</v>
      </c>
      <c r="AB801" s="2">
        <v>0</v>
      </c>
      <c r="AC801" s="4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2.64</v>
      </c>
      <c r="AM801" s="2">
        <v>2.64</v>
      </c>
      <c r="AN801" s="2">
        <v>0</v>
      </c>
      <c r="AO801" s="2">
        <v>0</v>
      </c>
      <c r="AP801" s="2">
        <v>0</v>
      </c>
    </row>
    <row r="802" spans="1:42" x14ac:dyDescent="0.25">
      <c r="A802" s="1">
        <v>45929</v>
      </c>
      <c r="B802" t="s">
        <v>47</v>
      </c>
      <c r="C802">
        <v>649163</v>
      </c>
      <c r="D802">
        <v>2023383896</v>
      </c>
      <c r="E802" t="s">
        <v>1251</v>
      </c>
      <c r="F802" t="s">
        <v>1252</v>
      </c>
      <c r="G802" t="s">
        <v>50</v>
      </c>
      <c r="H802" t="s">
        <v>427</v>
      </c>
      <c r="I802" t="s">
        <v>877</v>
      </c>
      <c r="J802" t="s">
        <v>878</v>
      </c>
      <c r="K802">
        <v>673059</v>
      </c>
      <c r="L802" t="s">
        <v>65</v>
      </c>
      <c r="M802" t="s">
        <v>115</v>
      </c>
      <c r="N802" t="s">
        <v>56</v>
      </c>
      <c r="O802" s="1">
        <v>45448</v>
      </c>
      <c r="P802" s="1">
        <v>45966</v>
      </c>
      <c r="Q802" s="2">
        <v>48.8</v>
      </c>
      <c r="R802">
        <v>1</v>
      </c>
      <c r="S802" t="s">
        <v>57</v>
      </c>
      <c r="T802" t="s">
        <v>58</v>
      </c>
      <c r="U802" s="4">
        <v>0.06</v>
      </c>
      <c r="V802" s="2">
        <v>0</v>
      </c>
      <c r="W802">
        <v>0</v>
      </c>
      <c r="X802" t="s">
        <v>59</v>
      </c>
      <c r="Y802" t="s">
        <v>60</v>
      </c>
      <c r="Z802">
        <v>0</v>
      </c>
      <c r="AA802" s="2">
        <v>0</v>
      </c>
      <c r="AB802" s="2">
        <v>0</v>
      </c>
      <c r="AC802" s="4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2.93</v>
      </c>
      <c r="AM802" s="2">
        <v>2.93</v>
      </c>
      <c r="AN802" s="2">
        <v>0</v>
      </c>
      <c r="AO802" s="2">
        <v>0</v>
      </c>
      <c r="AP802" s="2">
        <v>0</v>
      </c>
    </row>
    <row r="803" spans="1:42" x14ac:dyDescent="0.25">
      <c r="A803" s="1">
        <v>45929</v>
      </c>
      <c r="B803" t="s">
        <v>47</v>
      </c>
      <c r="C803">
        <v>649163</v>
      </c>
      <c r="D803">
        <v>2023391301</v>
      </c>
      <c r="E803" t="s">
        <v>191</v>
      </c>
      <c r="F803" t="s">
        <v>192</v>
      </c>
      <c r="G803" t="s">
        <v>50</v>
      </c>
      <c r="H803" t="s">
        <v>51</v>
      </c>
      <c r="I803" t="s">
        <v>877</v>
      </c>
      <c r="J803" t="s">
        <v>878</v>
      </c>
      <c r="K803">
        <v>650218</v>
      </c>
      <c r="L803" t="s">
        <v>143</v>
      </c>
      <c r="M803" t="s">
        <v>144</v>
      </c>
      <c r="N803" t="s">
        <v>56</v>
      </c>
      <c r="O803" s="1">
        <v>45474</v>
      </c>
      <c r="P803" s="1">
        <v>45962</v>
      </c>
      <c r="Q803" s="2">
        <v>44.21</v>
      </c>
      <c r="R803">
        <v>1</v>
      </c>
      <c r="S803" t="s">
        <v>57</v>
      </c>
      <c r="T803" t="s">
        <v>58</v>
      </c>
      <c r="U803" s="4">
        <v>0.06</v>
      </c>
      <c r="V803" s="2">
        <v>0</v>
      </c>
      <c r="W803">
        <v>0</v>
      </c>
      <c r="X803" t="s">
        <v>59</v>
      </c>
      <c r="Y803" t="s">
        <v>60</v>
      </c>
      <c r="Z803">
        <v>0</v>
      </c>
      <c r="AA803" s="2">
        <v>0</v>
      </c>
      <c r="AB803" s="2">
        <v>0</v>
      </c>
      <c r="AC803" s="4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2.65</v>
      </c>
      <c r="AM803" s="2">
        <v>2.65</v>
      </c>
      <c r="AN803" s="2">
        <v>0</v>
      </c>
      <c r="AO803" s="2">
        <v>0</v>
      </c>
      <c r="AP803" s="2">
        <v>0</v>
      </c>
    </row>
    <row r="804" spans="1:42" x14ac:dyDescent="0.25">
      <c r="A804" s="1">
        <v>45929</v>
      </c>
      <c r="B804" t="s">
        <v>47</v>
      </c>
      <c r="C804">
        <v>649163</v>
      </c>
      <c r="D804">
        <v>2023461091</v>
      </c>
      <c r="E804" t="s">
        <v>193</v>
      </c>
      <c r="F804" t="s">
        <v>194</v>
      </c>
      <c r="G804" t="s">
        <v>50</v>
      </c>
      <c r="H804" t="s">
        <v>51</v>
      </c>
      <c r="I804" t="s">
        <v>877</v>
      </c>
      <c r="J804" t="s">
        <v>878</v>
      </c>
      <c r="K804">
        <v>751867</v>
      </c>
      <c r="L804" t="s">
        <v>167</v>
      </c>
      <c r="M804" t="s">
        <v>168</v>
      </c>
      <c r="N804" t="s">
        <v>56</v>
      </c>
      <c r="O804" s="1">
        <v>45474</v>
      </c>
      <c r="P804" s="1">
        <v>45962</v>
      </c>
      <c r="Q804" s="2">
        <v>44.98</v>
      </c>
      <c r="R804">
        <v>1</v>
      </c>
      <c r="S804" t="s">
        <v>57</v>
      </c>
      <c r="T804" t="s">
        <v>58</v>
      </c>
      <c r="U804" s="4">
        <v>0.06</v>
      </c>
      <c r="V804" s="2">
        <v>0</v>
      </c>
      <c r="W804">
        <v>0</v>
      </c>
      <c r="X804" t="s">
        <v>59</v>
      </c>
      <c r="Y804" t="s">
        <v>60</v>
      </c>
      <c r="Z804">
        <v>0</v>
      </c>
      <c r="AA804" s="2">
        <v>0</v>
      </c>
      <c r="AB804" s="2">
        <v>0</v>
      </c>
      <c r="AC804" s="4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2.7</v>
      </c>
      <c r="AM804" s="2">
        <v>2.7</v>
      </c>
      <c r="AN804" s="2">
        <v>0</v>
      </c>
      <c r="AO804" s="2">
        <v>0</v>
      </c>
      <c r="AP804" s="2">
        <v>0</v>
      </c>
    </row>
    <row r="805" spans="1:42" x14ac:dyDescent="0.25">
      <c r="A805" s="1">
        <v>45929</v>
      </c>
      <c r="B805" t="s">
        <v>47</v>
      </c>
      <c r="C805">
        <v>649163</v>
      </c>
      <c r="D805">
        <v>2023534072</v>
      </c>
      <c r="E805" t="s">
        <v>980</v>
      </c>
      <c r="F805" t="s">
        <v>981</v>
      </c>
      <c r="G805" t="s">
        <v>50</v>
      </c>
      <c r="H805" t="s">
        <v>51</v>
      </c>
      <c r="I805" t="s">
        <v>877</v>
      </c>
      <c r="J805" t="s">
        <v>878</v>
      </c>
      <c r="K805">
        <v>650218</v>
      </c>
      <c r="L805" t="s">
        <v>143</v>
      </c>
      <c r="M805" t="s">
        <v>144</v>
      </c>
      <c r="N805" t="s">
        <v>56</v>
      </c>
      <c r="O805" s="1">
        <v>45474</v>
      </c>
      <c r="P805" s="1">
        <v>45962</v>
      </c>
      <c r="Q805" s="2">
        <v>27.11</v>
      </c>
      <c r="R805">
        <v>1</v>
      </c>
      <c r="S805" t="s">
        <v>57</v>
      </c>
      <c r="T805" t="s">
        <v>58</v>
      </c>
      <c r="U805" s="4">
        <v>0.06</v>
      </c>
      <c r="V805" s="2">
        <v>0</v>
      </c>
      <c r="W805">
        <v>0</v>
      </c>
      <c r="X805" t="s">
        <v>59</v>
      </c>
      <c r="Y805" t="s">
        <v>60</v>
      </c>
      <c r="Z805">
        <v>0</v>
      </c>
      <c r="AA805" s="2">
        <v>0</v>
      </c>
      <c r="AB805" s="2">
        <v>0</v>
      </c>
      <c r="AC805" s="4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1.63</v>
      </c>
      <c r="AM805" s="2">
        <v>1.63</v>
      </c>
      <c r="AN805" s="2">
        <v>0</v>
      </c>
      <c r="AO805" s="2">
        <v>0</v>
      </c>
      <c r="AP805" s="2">
        <v>0</v>
      </c>
    </row>
    <row r="806" spans="1:42" x14ac:dyDescent="0.25">
      <c r="A806" s="1">
        <v>45929</v>
      </c>
      <c r="B806" t="s">
        <v>47</v>
      </c>
      <c r="C806">
        <v>649163</v>
      </c>
      <c r="D806">
        <v>2023535367</v>
      </c>
      <c r="E806" t="s">
        <v>500</v>
      </c>
      <c r="F806" t="s">
        <v>854</v>
      </c>
      <c r="G806" t="s">
        <v>50</v>
      </c>
      <c r="H806" t="s">
        <v>125</v>
      </c>
      <c r="I806" t="s">
        <v>877</v>
      </c>
      <c r="J806" t="s">
        <v>878</v>
      </c>
      <c r="K806">
        <v>650218</v>
      </c>
      <c r="L806" t="s">
        <v>143</v>
      </c>
      <c r="M806" t="s">
        <v>144</v>
      </c>
      <c r="N806" t="s">
        <v>56</v>
      </c>
      <c r="O806" s="1">
        <v>45474</v>
      </c>
      <c r="P806" s="1">
        <v>45962</v>
      </c>
      <c r="Q806" s="2">
        <v>27.97</v>
      </c>
      <c r="R806">
        <v>1</v>
      </c>
      <c r="S806" t="s">
        <v>57</v>
      </c>
      <c r="T806" t="s">
        <v>58</v>
      </c>
      <c r="U806" s="4">
        <v>0.06</v>
      </c>
      <c r="V806" s="2">
        <v>0</v>
      </c>
      <c r="W806">
        <v>0</v>
      </c>
      <c r="X806" t="s">
        <v>59</v>
      </c>
      <c r="Y806" t="s">
        <v>60</v>
      </c>
      <c r="Z806">
        <v>0</v>
      </c>
      <c r="AA806" s="2">
        <v>0</v>
      </c>
      <c r="AB806" s="2">
        <v>0</v>
      </c>
      <c r="AC806" s="4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1.68</v>
      </c>
      <c r="AM806" s="2">
        <v>1.68</v>
      </c>
      <c r="AN806" s="2">
        <v>0</v>
      </c>
      <c r="AO806" s="2">
        <v>0</v>
      </c>
      <c r="AP806" s="2">
        <v>0</v>
      </c>
    </row>
    <row r="807" spans="1:42" x14ac:dyDescent="0.25">
      <c r="A807" s="1">
        <v>45929</v>
      </c>
      <c r="B807" t="s">
        <v>47</v>
      </c>
      <c r="C807">
        <v>649163</v>
      </c>
      <c r="D807">
        <v>2023570181</v>
      </c>
      <c r="E807" t="s">
        <v>171</v>
      </c>
      <c r="F807" t="s">
        <v>982</v>
      </c>
      <c r="G807" t="s">
        <v>50</v>
      </c>
      <c r="H807" t="s">
        <v>213</v>
      </c>
      <c r="I807" t="s">
        <v>877</v>
      </c>
      <c r="J807" t="s">
        <v>878</v>
      </c>
      <c r="K807">
        <v>751867</v>
      </c>
      <c r="L807" t="s">
        <v>167</v>
      </c>
      <c r="M807" t="s">
        <v>168</v>
      </c>
      <c r="N807" t="s">
        <v>56</v>
      </c>
      <c r="O807" s="1">
        <v>45474</v>
      </c>
      <c r="P807" s="1">
        <v>45962</v>
      </c>
      <c r="Q807" s="2">
        <v>23.52</v>
      </c>
      <c r="R807">
        <v>1</v>
      </c>
      <c r="S807" t="s">
        <v>57</v>
      </c>
      <c r="T807" t="s">
        <v>58</v>
      </c>
      <c r="U807" s="4">
        <v>0.06</v>
      </c>
      <c r="V807" s="2">
        <v>0</v>
      </c>
      <c r="W807">
        <v>0</v>
      </c>
      <c r="X807" t="s">
        <v>59</v>
      </c>
      <c r="Y807" t="s">
        <v>60</v>
      </c>
      <c r="Z807">
        <v>0</v>
      </c>
      <c r="AA807" s="2">
        <v>0</v>
      </c>
      <c r="AB807" s="2">
        <v>0</v>
      </c>
      <c r="AC807" s="4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1.41</v>
      </c>
      <c r="AM807" s="2">
        <v>1.41</v>
      </c>
      <c r="AN807" s="2">
        <v>0</v>
      </c>
      <c r="AO807" s="2">
        <v>0</v>
      </c>
      <c r="AP807" s="2">
        <v>0</v>
      </c>
    </row>
    <row r="808" spans="1:42" x14ac:dyDescent="0.25">
      <c r="A808" s="1">
        <v>45929</v>
      </c>
      <c r="B808" t="s">
        <v>47</v>
      </c>
      <c r="C808">
        <v>649163</v>
      </c>
      <c r="D808">
        <v>2023599966</v>
      </c>
      <c r="E808" t="s">
        <v>1257</v>
      </c>
      <c r="F808" t="s">
        <v>312</v>
      </c>
      <c r="G808" t="s">
        <v>50</v>
      </c>
      <c r="H808" t="s">
        <v>228</v>
      </c>
      <c r="I808" t="s">
        <v>877</v>
      </c>
      <c r="J808" t="s">
        <v>878</v>
      </c>
      <c r="K808">
        <v>673059</v>
      </c>
      <c r="L808" t="s">
        <v>65</v>
      </c>
      <c r="M808" t="s">
        <v>115</v>
      </c>
      <c r="N808" t="s">
        <v>56</v>
      </c>
      <c r="O808" s="1">
        <v>45474</v>
      </c>
      <c r="P808" s="1">
        <v>45962</v>
      </c>
      <c r="Q808" s="2">
        <v>40.47</v>
      </c>
      <c r="R808">
        <v>1</v>
      </c>
      <c r="S808" t="s">
        <v>57</v>
      </c>
      <c r="T808" t="s">
        <v>58</v>
      </c>
      <c r="U808" s="4">
        <v>0.06</v>
      </c>
      <c r="V808" s="2">
        <v>0</v>
      </c>
      <c r="W808">
        <v>0</v>
      </c>
      <c r="X808" t="s">
        <v>59</v>
      </c>
      <c r="Y808" t="s">
        <v>60</v>
      </c>
      <c r="Z808">
        <v>0</v>
      </c>
      <c r="AA808" s="2">
        <v>0</v>
      </c>
      <c r="AB808" s="2">
        <v>0</v>
      </c>
      <c r="AC808" s="4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2.4300000000000002</v>
      </c>
      <c r="AM808" s="2">
        <v>2.4300000000000002</v>
      </c>
      <c r="AN808" s="2">
        <v>0</v>
      </c>
      <c r="AO808" s="2">
        <v>0</v>
      </c>
      <c r="AP808" s="2">
        <v>0</v>
      </c>
    </row>
    <row r="809" spans="1:42" x14ac:dyDescent="0.25">
      <c r="A809" s="1">
        <v>45929</v>
      </c>
      <c r="B809" t="s">
        <v>47</v>
      </c>
      <c r="C809">
        <v>649163</v>
      </c>
      <c r="D809">
        <v>2023600146</v>
      </c>
      <c r="E809" t="s">
        <v>197</v>
      </c>
      <c r="F809" t="s">
        <v>198</v>
      </c>
      <c r="G809" t="s">
        <v>50</v>
      </c>
      <c r="H809" t="s">
        <v>51</v>
      </c>
      <c r="I809" t="s">
        <v>877</v>
      </c>
      <c r="J809" t="s">
        <v>878</v>
      </c>
      <c r="K809">
        <v>650218</v>
      </c>
      <c r="L809" t="s">
        <v>143</v>
      </c>
      <c r="M809" t="s">
        <v>144</v>
      </c>
      <c r="N809" t="s">
        <v>56</v>
      </c>
      <c r="O809" s="1">
        <v>45474</v>
      </c>
      <c r="P809" s="1">
        <v>45962</v>
      </c>
      <c r="Q809" s="2">
        <v>27.11</v>
      </c>
      <c r="R809">
        <v>1</v>
      </c>
      <c r="S809" t="s">
        <v>57</v>
      </c>
      <c r="T809" t="s">
        <v>58</v>
      </c>
      <c r="U809" s="4">
        <v>0.06</v>
      </c>
      <c r="V809" s="2">
        <v>0</v>
      </c>
      <c r="W809">
        <v>0</v>
      </c>
      <c r="X809" t="s">
        <v>59</v>
      </c>
      <c r="Y809" t="s">
        <v>60</v>
      </c>
      <c r="Z809">
        <v>0</v>
      </c>
      <c r="AA809" s="2">
        <v>0</v>
      </c>
      <c r="AB809" s="2">
        <v>0</v>
      </c>
      <c r="AC809" s="4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1.63</v>
      </c>
      <c r="AM809" s="2">
        <v>1.63</v>
      </c>
      <c r="AN809" s="2">
        <v>0</v>
      </c>
      <c r="AO809" s="2">
        <v>0</v>
      </c>
      <c r="AP809" s="2">
        <v>0</v>
      </c>
    </row>
    <row r="810" spans="1:42" x14ac:dyDescent="0.25">
      <c r="A810" s="1">
        <v>45929</v>
      </c>
      <c r="B810" t="s">
        <v>47</v>
      </c>
      <c r="C810">
        <v>649163</v>
      </c>
      <c r="D810">
        <v>2023606924</v>
      </c>
      <c r="E810" t="s">
        <v>1258</v>
      </c>
      <c r="F810" t="s">
        <v>526</v>
      </c>
      <c r="G810" t="s">
        <v>50</v>
      </c>
      <c r="H810" t="s">
        <v>125</v>
      </c>
      <c r="I810" t="s">
        <v>877</v>
      </c>
      <c r="J810" t="s">
        <v>878</v>
      </c>
      <c r="K810">
        <v>673059</v>
      </c>
      <c r="L810" t="s">
        <v>65</v>
      </c>
      <c r="M810" t="s">
        <v>115</v>
      </c>
      <c r="N810" t="s">
        <v>56</v>
      </c>
      <c r="O810" s="1">
        <v>45505</v>
      </c>
      <c r="P810" s="1">
        <v>45962</v>
      </c>
      <c r="Q810" s="2">
        <v>54.86</v>
      </c>
      <c r="R810">
        <v>1</v>
      </c>
      <c r="S810" t="s">
        <v>57</v>
      </c>
      <c r="T810" t="s">
        <v>58</v>
      </c>
      <c r="U810" s="4">
        <v>0.06</v>
      </c>
      <c r="V810" s="2">
        <v>0</v>
      </c>
      <c r="W810">
        <v>0</v>
      </c>
      <c r="X810" t="s">
        <v>59</v>
      </c>
      <c r="Y810" t="s">
        <v>60</v>
      </c>
      <c r="Z810">
        <v>0</v>
      </c>
      <c r="AA810" s="2">
        <v>0</v>
      </c>
      <c r="AB810" s="2">
        <v>0</v>
      </c>
      <c r="AC810" s="4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3.29</v>
      </c>
      <c r="AM810" s="2">
        <v>3.29</v>
      </c>
      <c r="AN810" s="2">
        <v>0</v>
      </c>
      <c r="AO810" s="2">
        <v>0</v>
      </c>
      <c r="AP810" s="2">
        <v>0</v>
      </c>
    </row>
    <row r="811" spans="1:42" x14ac:dyDescent="0.25">
      <c r="A811" s="1">
        <v>45929</v>
      </c>
      <c r="B811" t="s">
        <v>47</v>
      </c>
      <c r="C811">
        <v>649163</v>
      </c>
      <c r="D811">
        <v>2023647897</v>
      </c>
      <c r="E811" t="s">
        <v>1305</v>
      </c>
      <c r="F811" t="s">
        <v>1306</v>
      </c>
      <c r="G811" t="s">
        <v>50</v>
      </c>
      <c r="H811" t="s">
        <v>184</v>
      </c>
      <c r="I811" t="s">
        <v>877</v>
      </c>
      <c r="J811" t="s">
        <v>878</v>
      </c>
      <c r="K811">
        <v>651818</v>
      </c>
      <c r="L811" t="s">
        <v>387</v>
      </c>
      <c r="M811" t="s">
        <v>342</v>
      </c>
      <c r="N811" t="s">
        <v>56</v>
      </c>
      <c r="O811" s="1">
        <v>45474</v>
      </c>
      <c r="P811" s="1">
        <v>45962</v>
      </c>
      <c r="Q811" s="2">
        <v>50.03</v>
      </c>
      <c r="R811">
        <v>1</v>
      </c>
      <c r="S811" t="s">
        <v>57</v>
      </c>
      <c r="T811" t="s">
        <v>58</v>
      </c>
      <c r="U811" s="4">
        <v>0.06</v>
      </c>
      <c r="V811" s="2">
        <v>0</v>
      </c>
      <c r="W811">
        <v>0</v>
      </c>
      <c r="X811" t="s">
        <v>59</v>
      </c>
      <c r="Y811" t="s">
        <v>60</v>
      </c>
      <c r="Z811">
        <v>0</v>
      </c>
      <c r="AA811" s="2">
        <v>0</v>
      </c>
      <c r="AB811" s="2">
        <v>0</v>
      </c>
      <c r="AC811" s="4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3</v>
      </c>
      <c r="AM811" s="2">
        <v>3</v>
      </c>
      <c r="AN811" s="2">
        <v>0</v>
      </c>
      <c r="AO811" s="2">
        <v>0</v>
      </c>
      <c r="AP811" s="2">
        <v>0</v>
      </c>
    </row>
    <row r="812" spans="1:42" x14ac:dyDescent="0.25">
      <c r="A812" s="1">
        <v>45929</v>
      </c>
      <c r="B812" t="s">
        <v>47</v>
      </c>
      <c r="C812">
        <v>649163</v>
      </c>
      <c r="D812">
        <v>2023651869</v>
      </c>
      <c r="E812" t="s">
        <v>1307</v>
      </c>
      <c r="F812" t="s">
        <v>131</v>
      </c>
      <c r="G812" t="s">
        <v>50</v>
      </c>
      <c r="H812" t="s">
        <v>51</v>
      </c>
      <c r="I812" t="s">
        <v>877</v>
      </c>
      <c r="J812" t="s">
        <v>878</v>
      </c>
      <c r="K812">
        <v>649247</v>
      </c>
      <c r="L812" t="s">
        <v>84</v>
      </c>
      <c r="M812" t="s">
        <v>85</v>
      </c>
      <c r="N812" t="s">
        <v>56</v>
      </c>
      <c r="O812" s="1">
        <v>45474</v>
      </c>
      <c r="P812" s="1">
        <v>45962</v>
      </c>
      <c r="Q812" s="2">
        <v>39.979999999999997</v>
      </c>
      <c r="R812">
        <v>1</v>
      </c>
      <c r="S812" t="s">
        <v>57</v>
      </c>
      <c r="T812" t="s">
        <v>58</v>
      </c>
      <c r="U812" s="4">
        <v>0.06</v>
      </c>
      <c r="V812" s="2">
        <v>0</v>
      </c>
      <c r="W812">
        <v>0</v>
      </c>
      <c r="X812" t="s">
        <v>59</v>
      </c>
      <c r="Y812" t="s">
        <v>60</v>
      </c>
      <c r="Z812">
        <v>0</v>
      </c>
      <c r="AA812" s="2">
        <v>0</v>
      </c>
      <c r="AB812" s="2">
        <v>0</v>
      </c>
      <c r="AC812" s="4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2.4</v>
      </c>
      <c r="AM812" s="2">
        <v>2.4</v>
      </c>
      <c r="AN812" s="2">
        <v>0</v>
      </c>
      <c r="AO812" s="2">
        <v>0</v>
      </c>
      <c r="AP812" s="2">
        <v>0</v>
      </c>
    </row>
    <row r="813" spans="1:42" x14ac:dyDescent="0.25">
      <c r="A813" s="1">
        <v>45929</v>
      </c>
      <c r="B813" t="s">
        <v>47</v>
      </c>
      <c r="C813">
        <v>649163</v>
      </c>
      <c r="D813">
        <v>2023677928</v>
      </c>
      <c r="E813" t="s">
        <v>1259</v>
      </c>
      <c r="F813" t="s">
        <v>595</v>
      </c>
      <c r="G813" t="s">
        <v>50</v>
      </c>
      <c r="H813" t="s">
        <v>228</v>
      </c>
      <c r="I813" t="s">
        <v>877</v>
      </c>
      <c r="J813" t="s">
        <v>878</v>
      </c>
      <c r="K813">
        <v>673059</v>
      </c>
      <c r="L813" t="s">
        <v>65</v>
      </c>
      <c r="M813" t="s">
        <v>115</v>
      </c>
      <c r="N813" t="s">
        <v>56</v>
      </c>
      <c r="O813" s="1">
        <v>45474</v>
      </c>
      <c r="P813" s="1">
        <v>45962</v>
      </c>
      <c r="Q813" s="2">
        <v>56.06</v>
      </c>
      <c r="R813">
        <v>1</v>
      </c>
      <c r="S813" t="s">
        <v>57</v>
      </c>
      <c r="T813" t="s">
        <v>58</v>
      </c>
      <c r="U813" s="4">
        <v>0.06</v>
      </c>
      <c r="V813" s="2">
        <v>0</v>
      </c>
      <c r="W813">
        <v>0</v>
      </c>
      <c r="X813" t="s">
        <v>59</v>
      </c>
      <c r="Y813" t="s">
        <v>60</v>
      </c>
      <c r="Z813">
        <v>0</v>
      </c>
      <c r="AA813" s="2">
        <v>0</v>
      </c>
      <c r="AB813" s="2">
        <v>0</v>
      </c>
      <c r="AC813" s="4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3.36</v>
      </c>
      <c r="AM813" s="2">
        <v>3.36</v>
      </c>
      <c r="AN813" s="2">
        <v>0</v>
      </c>
      <c r="AO813" s="2">
        <v>0</v>
      </c>
      <c r="AP813" s="2">
        <v>0</v>
      </c>
    </row>
    <row r="814" spans="1:42" x14ac:dyDescent="0.25">
      <c r="A814" s="1">
        <v>45929</v>
      </c>
      <c r="B814" t="s">
        <v>47</v>
      </c>
      <c r="C814">
        <v>649163</v>
      </c>
      <c r="D814">
        <v>2023696965</v>
      </c>
      <c r="E814" t="s">
        <v>1308</v>
      </c>
      <c r="F814" t="s">
        <v>1309</v>
      </c>
      <c r="G814" t="s">
        <v>50</v>
      </c>
      <c r="H814" t="s">
        <v>184</v>
      </c>
      <c r="I814" t="s">
        <v>877</v>
      </c>
      <c r="J814" t="s">
        <v>878</v>
      </c>
      <c r="K814">
        <v>650218</v>
      </c>
      <c r="L814" t="s">
        <v>143</v>
      </c>
      <c r="M814" t="s">
        <v>144</v>
      </c>
      <c r="N814" t="s">
        <v>56</v>
      </c>
      <c r="O814" s="1">
        <v>45471</v>
      </c>
      <c r="P814" s="1">
        <v>45958</v>
      </c>
      <c r="Q814" s="2">
        <v>39.380000000000003</v>
      </c>
      <c r="R814">
        <v>1</v>
      </c>
      <c r="S814" t="s">
        <v>57</v>
      </c>
      <c r="T814" t="s">
        <v>58</v>
      </c>
      <c r="U814" s="4">
        <v>0.06</v>
      </c>
      <c r="V814" s="2">
        <v>0</v>
      </c>
      <c r="W814">
        <v>0</v>
      </c>
      <c r="X814" t="s">
        <v>59</v>
      </c>
      <c r="Y814" t="s">
        <v>60</v>
      </c>
      <c r="Z814">
        <v>0</v>
      </c>
      <c r="AA814" s="2">
        <v>0</v>
      </c>
      <c r="AB814" s="2">
        <v>0</v>
      </c>
      <c r="AC814" s="4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2.36</v>
      </c>
      <c r="AM814" s="2">
        <v>2.36</v>
      </c>
      <c r="AN814" s="2">
        <v>0</v>
      </c>
      <c r="AO814" s="2">
        <v>0</v>
      </c>
      <c r="AP814" s="2">
        <v>0</v>
      </c>
    </row>
    <row r="815" spans="1:42" x14ac:dyDescent="0.25">
      <c r="A815" s="1">
        <v>45929</v>
      </c>
      <c r="B815" t="s">
        <v>47</v>
      </c>
      <c r="C815">
        <v>649163</v>
      </c>
      <c r="D815">
        <v>2023704770</v>
      </c>
      <c r="E815" t="s">
        <v>1259</v>
      </c>
      <c r="F815" t="s">
        <v>251</v>
      </c>
      <c r="G815" t="s">
        <v>50</v>
      </c>
      <c r="H815" t="s">
        <v>228</v>
      </c>
      <c r="I815" t="s">
        <v>877</v>
      </c>
      <c r="J815" t="s">
        <v>878</v>
      </c>
      <c r="K815">
        <v>673059</v>
      </c>
      <c r="L815" t="s">
        <v>65</v>
      </c>
      <c r="M815" t="s">
        <v>115</v>
      </c>
      <c r="N815" t="s">
        <v>56</v>
      </c>
      <c r="O815" s="1">
        <v>45474</v>
      </c>
      <c r="P815" s="1">
        <v>45962</v>
      </c>
      <c r="Q815" s="2">
        <v>27.22</v>
      </c>
      <c r="R815">
        <v>1</v>
      </c>
      <c r="S815" t="s">
        <v>57</v>
      </c>
      <c r="T815" t="s">
        <v>58</v>
      </c>
      <c r="U815" s="4">
        <v>0.06</v>
      </c>
      <c r="V815" s="2">
        <v>0</v>
      </c>
      <c r="W815">
        <v>0</v>
      </c>
      <c r="X815" t="s">
        <v>59</v>
      </c>
      <c r="Y815" t="s">
        <v>60</v>
      </c>
      <c r="Z815">
        <v>0</v>
      </c>
      <c r="AA815" s="2">
        <v>0</v>
      </c>
      <c r="AB815" s="2">
        <v>0</v>
      </c>
      <c r="AC815" s="4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1.63</v>
      </c>
      <c r="AM815" s="2">
        <v>1.63</v>
      </c>
      <c r="AN815" s="2">
        <v>0</v>
      </c>
      <c r="AO815" s="2">
        <v>0</v>
      </c>
      <c r="AP815" s="2">
        <v>0</v>
      </c>
    </row>
    <row r="816" spans="1:42" x14ac:dyDescent="0.25">
      <c r="A816" s="1">
        <v>45929</v>
      </c>
      <c r="B816" t="s">
        <v>47</v>
      </c>
      <c r="C816">
        <v>649163</v>
      </c>
      <c r="D816">
        <v>2023742381</v>
      </c>
      <c r="E816" t="s">
        <v>1310</v>
      </c>
      <c r="F816" t="s">
        <v>70</v>
      </c>
      <c r="G816" t="s">
        <v>50</v>
      </c>
      <c r="H816" t="s">
        <v>51</v>
      </c>
      <c r="I816" t="s">
        <v>877</v>
      </c>
      <c r="J816" t="s">
        <v>878</v>
      </c>
      <c r="K816">
        <v>702406</v>
      </c>
      <c r="L816" t="s">
        <v>914</v>
      </c>
      <c r="M816" t="s">
        <v>298</v>
      </c>
      <c r="N816" t="s">
        <v>56</v>
      </c>
      <c r="O816" s="1">
        <v>45474</v>
      </c>
      <c r="P816" s="1">
        <v>45962</v>
      </c>
      <c r="Q816" s="2">
        <v>49.12</v>
      </c>
      <c r="R816">
        <v>1</v>
      </c>
      <c r="S816" t="s">
        <v>57</v>
      </c>
      <c r="T816" t="s">
        <v>58</v>
      </c>
      <c r="U816" s="4">
        <v>0.06</v>
      </c>
      <c r="V816" s="2">
        <v>0</v>
      </c>
      <c r="W816">
        <v>0</v>
      </c>
      <c r="X816" t="s">
        <v>59</v>
      </c>
      <c r="Y816" t="s">
        <v>60</v>
      </c>
      <c r="Z816">
        <v>0</v>
      </c>
      <c r="AA816" s="2">
        <v>0</v>
      </c>
      <c r="AB816" s="2">
        <v>0</v>
      </c>
      <c r="AC816" s="4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2.95</v>
      </c>
      <c r="AM816" s="2">
        <v>2.95</v>
      </c>
      <c r="AN816" s="2">
        <v>0</v>
      </c>
      <c r="AO816" s="2">
        <v>0</v>
      </c>
      <c r="AP816" s="2">
        <v>0</v>
      </c>
    </row>
    <row r="817" spans="1:42" x14ac:dyDescent="0.25">
      <c r="A817" s="1">
        <v>45929</v>
      </c>
      <c r="B817" t="s">
        <v>47</v>
      </c>
      <c r="C817">
        <v>649163</v>
      </c>
      <c r="D817">
        <v>2023763855</v>
      </c>
      <c r="E817" t="s">
        <v>1260</v>
      </c>
      <c r="F817" t="s">
        <v>1261</v>
      </c>
      <c r="G817" t="s">
        <v>50</v>
      </c>
      <c r="H817" t="s">
        <v>228</v>
      </c>
      <c r="I817" t="s">
        <v>877</v>
      </c>
      <c r="J817" t="s">
        <v>878</v>
      </c>
      <c r="K817">
        <v>766747</v>
      </c>
      <c r="L817" t="s">
        <v>287</v>
      </c>
      <c r="M817" t="s">
        <v>91</v>
      </c>
      <c r="N817" t="s">
        <v>56</v>
      </c>
      <c r="O817" s="1">
        <v>45475</v>
      </c>
      <c r="P817" s="1">
        <v>45963</v>
      </c>
      <c r="Q817" s="2">
        <v>80.16</v>
      </c>
      <c r="R817">
        <v>1</v>
      </c>
      <c r="S817" t="s">
        <v>57</v>
      </c>
      <c r="T817" t="s">
        <v>58</v>
      </c>
      <c r="U817" s="4">
        <v>0.06</v>
      </c>
      <c r="V817" s="2">
        <v>0</v>
      </c>
      <c r="W817">
        <v>0</v>
      </c>
      <c r="X817" t="s">
        <v>59</v>
      </c>
      <c r="Y817" t="s">
        <v>60</v>
      </c>
      <c r="Z817">
        <v>0</v>
      </c>
      <c r="AA817" s="2">
        <v>0</v>
      </c>
      <c r="AB817" s="2">
        <v>0</v>
      </c>
      <c r="AC817" s="4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4.8099999999999996</v>
      </c>
      <c r="AM817" s="2">
        <v>4.8099999999999996</v>
      </c>
      <c r="AN817" s="2">
        <v>0</v>
      </c>
      <c r="AO817" s="2">
        <v>0</v>
      </c>
      <c r="AP817" s="2">
        <v>0</v>
      </c>
    </row>
    <row r="818" spans="1:42" x14ac:dyDescent="0.25">
      <c r="A818" s="1">
        <v>45929</v>
      </c>
      <c r="B818" t="s">
        <v>47</v>
      </c>
      <c r="C818">
        <v>649163</v>
      </c>
      <c r="D818">
        <v>2023789505</v>
      </c>
      <c r="E818" t="s">
        <v>204</v>
      </c>
      <c r="F818" t="s">
        <v>205</v>
      </c>
      <c r="G818" t="s">
        <v>50</v>
      </c>
      <c r="H818" t="s">
        <v>125</v>
      </c>
      <c r="I818" t="s">
        <v>877</v>
      </c>
      <c r="J818" t="s">
        <v>878</v>
      </c>
      <c r="K818">
        <v>650218</v>
      </c>
      <c r="L818" t="s">
        <v>143</v>
      </c>
      <c r="M818" t="s">
        <v>144</v>
      </c>
      <c r="N818" t="s">
        <v>56</v>
      </c>
      <c r="O818" s="1">
        <v>45505</v>
      </c>
      <c r="P818" s="1">
        <v>45962</v>
      </c>
      <c r="Q818" s="2">
        <v>103.66</v>
      </c>
      <c r="R818">
        <v>1</v>
      </c>
      <c r="S818" t="s">
        <v>57</v>
      </c>
      <c r="T818" t="s">
        <v>58</v>
      </c>
      <c r="U818" s="4">
        <v>0.06</v>
      </c>
      <c r="V818" s="2">
        <v>0</v>
      </c>
      <c r="W818">
        <v>0</v>
      </c>
      <c r="X818" t="s">
        <v>59</v>
      </c>
      <c r="Y818" t="s">
        <v>60</v>
      </c>
      <c r="Z818">
        <v>0</v>
      </c>
      <c r="AA818" s="2">
        <v>0</v>
      </c>
      <c r="AB818" s="2">
        <v>0</v>
      </c>
      <c r="AC818" s="4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6.22</v>
      </c>
      <c r="AM818" s="2">
        <v>6.22</v>
      </c>
      <c r="AN818" s="2">
        <v>0</v>
      </c>
      <c r="AO818" s="2">
        <v>0</v>
      </c>
      <c r="AP818" s="2">
        <v>0</v>
      </c>
    </row>
    <row r="819" spans="1:42" x14ac:dyDescent="0.25">
      <c r="A819" s="1">
        <v>45929</v>
      </c>
      <c r="B819" t="s">
        <v>47</v>
      </c>
      <c r="C819">
        <v>649163</v>
      </c>
      <c r="D819">
        <v>2023798397</v>
      </c>
      <c r="E819" t="s">
        <v>1311</v>
      </c>
      <c r="F819" t="s">
        <v>171</v>
      </c>
      <c r="G819" t="s">
        <v>50</v>
      </c>
      <c r="H819" t="s">
        <v>51</v>
      </c>
      <c r="I819" t="s">
        <v>877</v>
      </c>
      <c r="J819" t="s">
        <v>878</v>
      </c>
      <c r="K819">
        <v>702406</v>
      </c>
      <c r="L819" t="s">
        <v>914</v>
      </c>
      <c r="M819" t="s">
        <v>298</v>
      </c>
      <c r="N819" t="s">
        <v>56</v>
      </c>
      <c r="O819" s="1">
        <v>45477</v>
      </c>
      <c r="P819" s="1">
        <v>45965</v>
      </c>
      <c r="Q819" s="2">
        <v>47.29</v>
      </c>
      <c r="R819">
        <v>1</v>
      </c>
      <c r="S819" t="s">
        <v>57</v>
      </c>
      <c r="T819" t="s">
        <v>58</v>
      </c>
      <c r="U819" s="4">
        <v>0.06</v>
      </c>
      <c r="V819" s="2">
        <v>0</v>
      </c>
      <c r="W819">
        <v>0</v>
      </c>
      <c r="X819" t="s">
        <v>59</v>
      </c>
      <c r="Y819" t="s">
        <v>60</v>
      </c>
      <c r="Z819">
        <v>0</v>
      </c>
      <c r="AA819" s="2">
        <v>0</v>
      </c>
      <c r="AB819" s="2">
        <v>0</v>
      </c>
      <c r="AC819" s="4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2.84</v>
      </c>
      <c r="AM819" s="2">
        <v>2.84</v>
      </c>
      <c r="AN819" s="2">
        <v>0</v>
      </c>
      <c r="AO819" s="2">
        <v>0</v>
      </c>
      <c r="AP819" s="2">
        <v>0</v>
      </c>
    </row>
    <row r="820" spans="1:42" x14ac:dyDescent="0.25">
      <c r="A820" s="1">
        <v>45929</v>
      </c>
      <c r="B820" t="s">
        <v>47</v>
      </c>
      <c r="C820">
        <v>649163</v>
      </c>
      <c r="D820">
        <v>2023891377</v>
      </c>
      <c r="E820" t="s">
        <v>1312</v>
      </c>
      <c r="F820" t="s">
        <v>1313</v>
      </c>
      <c r="G820" t="s">
        <v>50</v>
      </c>
      <c r="H820" t="s">
        <v>51</v>
      </c>
      <c r="I820" t="s">
        <v>877</v>
      </c>
      <c r="J820" t="s">
        <v>878</v>
      </c>
      <c r="K820">
        <v>649247</v>
      </c>
      <c r="L820" t="s">
        <v>84</v>
      </c>
      <c r="M820" t="s">
        <v>85</v>
      </c>
      <c r="N820" t="s">
        <v>56</v>
      </c>
      <c r="O820" s="1">
        <v>45505</v>
      </c>
      <c r="P820" s="1">
        <v>45962</v>
      </c>
      <c r="Q820" s="2">
        <v>39.979999999999997</v>
      </c>
      <c r="R820">
        <v>1</v>
      </c>
      <c r="S820" t="s">
        <v>57</v>
      </c>
      <c r="T820" t="s">
        <v>58</v>
      </c>
      <c r="U820" s="4">
        <v>0.06</v>
      </c>
      <c r="V820" s="2">
        <v>0</v>
      </c>
      <c r="W820">
        <v>0</v>
      </c>
      <c r="X820" t="s">
        <v>59</v>
      </c>
      <c r="Y820" t="s">
        <v>60</v>
      </c>
      <c r="Z820">
        <v>0</v>
      </c>
      <c r="AA820" s="2">
        <v>0</v>
      </c>
      <c r="AB820" s="2">
        <v>0</v>
      </c>
      <c r="AC820" s="4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2.4</v>
      </c>
      <c r="AM820" s="2">
        <v>2.4</v>
      </c>
      <c r="AN820" s="2">
        <v>0</v>
      </c>
      <c r="AO820" s="2">
        <v>0</v>
      </c>
      <c r="AP820" s="2">
        <v>0</v>
      </c>
    </row>
    <row r="821" spans="1:42" x14ac:dyDescent="0.25">
      <c r="A821" s="1">
        <v>45929</v>
      </c>
      <c r="B821" t="s">
        <v>47</v>
      </c>
      <c r="C821">
        <v>649163</v>
      </c>
      <c r="D821">
        <v>2023900681</v>
      </c>
      <c r="E821" t="s">
        <v>208</v>
      </c>
      <c r="F821" t="s">
        <v>209</v>
      </c>
      <c r="G821" t="s">
        <v>50</v>
      </c>
      <c r="H821" t="s">
        <v>51</v>
      </c>
      <c r="I821" t="s">
        <v>877</v>
      </c>
      <c r="J821" t="s">
        <v>878</v>
      </c>
      <c r="K821">
        <v>650218</v>
      </c>
      <c r="L821" t="s">
        <v>143</v>
      </c>
      <c r="M821" t="s">
        <v>144</v>
      </c>
      <c r="N821" t="s">
        <v>56</v>
      </c>
      <c r="O821" s="1">
        <v>45505</v>
      </c>
      <c r="P821" s="1">
        <v>45962</v>
      </c>
      <c r="Q821" s="2">
        <v>75.7</v>
      </c>
      <c r="R821">
        <v>1</v>
      </c>
      <c r="S821" t="s">
        <v>57</v>
      </c>
      <c r="T821" t="s">
        <v>58</v>
      </c>
      <c r="U821" s="4">
        <v>0.06</v>
      </c>
      <c r="V821" s="2">
        <v>0</v>
      </c>
      <c r="W821">
        <v>0</v>
      </c>
      <c r="X821" t="s">
        <v>59</v>
      </c>
      <c r="Y821" t="s">
        <v>60</v>
      </c>
      <c r="Z821">
        <v>0</v>
      </c>
      <c r="AA821" s="2">
        <v>0</v>
      </c>
      <c r="AB821" s="2">
        <v>0</v>
      </c>
      <c r="AC821" s="4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4.54</v>
      </c>
      <c r="AM821" s="2">
        <v>4.54</v>
      </c>
      <c r="AN821" s="2">
        <v>0</v>
      </c>
      <c r="AO821" s="2">
        <v>0</v>
      </c>
      <c r="AP821" s="2">
        <v>0</v>
      </c>
    </row>
    <row r="822" spans="1:42" x14ac:dyDescent="0.25">
      <c r="A822" s="1">
        <v>45929</v>
      </c>
      <c r="B822" t="s">
        <v>47</v>
      </c>
      <c r="C822">
        <v>649163</v>
      </c>
      <c r="D822">
        <v>2023942739</v>
      </c>
      <c r="E822" t="s">
        <v>210</v>
      </c>
      <c r="F822" t="s">
        <v>211</v>
      </c>
      <c r="G822" t="s">
        <v>50</v>
      </c>
      <c r="H822" t="s">
        <v>51</v>
      </c>
      <c r="I822" t="s">
        <v>877</v>
      </c>
      <c r="J822" t="s">
        <v>878</v>
      </c>
      <c r="K822">
        <v>650218</v>
      </c>
      <c r="L822" t="s">
        <v>143</v>
      </c>
      <c r="M822" t="s">
        <v>144</v>
      </c>
      <c r="N822" t="s">
        <v>56</v>
      </c>
      <c r="O822" s="1">
        <v>45505</v>
      </c>
      <c r="P822" s="1">
        <v>45962</v>
      </c>
      <c r="Q822" s="2">
        <v>44.21</v>
      </c>
      <c r="R822">
        <v>1</v>
      </c>
      <c r="S822" t="s">
        <v>57</v>
      </c>
      <c r="T822" t="s">
        <v>58</v>
      </c>
      <c r="U822" s="4">
        <v>0.06</v>
      </c>
      <c r="V822" s="2">
        <v>0</v>
      </c>
      <c r="W822">
        <v>0</v>
      </c>
      <c r="X822" t="s">
        <v>59</v>
      </c>
      <c r="Y822" t="s">
        <v>60</v>
      </c>
      <c r="Z822">
        <v>0</v>
      </c>
      <c r="AA822" s="2">
        <v>0</v>
      </c>
      <c r="AB822" s="2">
        <v>0</v>
      </c>
      <c r="AC822" s="4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2.65</v>
      </c>
      <c r="AM822" s="2">
        <v>2.65</v>
      </c>
      <c r="AN822" s="2">
        <v>0</v>
      </c>
      <c r="AO822" s="2">
        <v>0</v>
      </c>
      <c r="AP822" s="2">
        <v>0</v>
      </c>
    </row>
    <row r="823" spans="1:42" x14ac:dyDescent="0.25">
      <c r="A823" s="1">
        <v>45929</v>
      </c>
      <c r="B823" t="s">
        <v>47</v>
      </c>
      <c r="C823">
        <v>649163</v>
      </c>
      <c r="D823">
        <v>2023980077</v>
      </c>
      <c r="E823" t="s">
        <v>1049</v>
      </c>
      <c r="F823" t="s">
        <v>1050</v>
      </c>
      <c r="G823" t="s">
        <v>50</v>
      </c>
      <c r="H823" t="s">
        <v>252</v>
      </c>
      <c r="I823" t="s">
        <v>877</v>
      </c>
      <c r="J823" t="s">
        <v>878</v>
      </c>
      <c r="K823">
        <v>673059</v>
      </c>
      <c r="L823" t="s">
        <v>65</v>
      </c>
      <c r="M823" t="s">
        <v>115</v>
      </c>
      <c r="N823" t="s">
        <v>56</v>
      </c>
      <c r="O823" s="1">
        <v>45657</v>
      </c>
      <c r="P823" s="1">
        <v>45960</v>
      </c>
      <c r="Q823" s="2">
        <v>32.74</v>
      </c>
      <c r="R823">
        <v>1</v>
      </c>
      <c r="S823" t="s">
        <v>57</v>
      </c>
      <c r="T823" t="s">
        <v>58</v>
      </c>
      <c r="U823" s="3">
        <v>0.375</v>
      </c>
      <c r="V823" s="2">
        <v>0</v>
      </c>
      <c r="W823">
        <v>0</v>
      </c>
      <c r="X823" t="s">
        <v>243</v>
      </c>
      <c r="Y823" t="s">
        <v>60</v>
      </c>
      <c r="Z823">
        <v>0</v>
      </c>
      <c r="AA823" s="2">
        <v>0</v>
      </c>
      <c r="AB823" s="2">
        <v>0</v>
      </c>
      <c r="AC823" s="4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12.28</v>
      </c>
      <c r="AM823" s="2">
        <v>12.28</v>
      </c>
      <c r="AN823" s="2">
        <v>0</v>
      </c>
      <c r="AO823" s="2">
        <v>0</v>
      </c>
      <c r="AP823" s="2">
        <v>0</v>
      </c>
    </row>
    <row r="824" spans="1:42" x14ac:dyDescent="0.25">
      <c r="A824" s="1">
        <v>45929</v>
      </c>
      <c r="B824" t="s">
        <v>47</v>
      </c>
      <c r="C824">
        <v>649163</v>
      </c>
      <c r="D824">
        <v>2024087206</v>
      </c>
      <c r="E824" t="s">
        <v>1037</v>
      </c>
      <c r="F824" t="s">
        <v>942</v>
      </c>
      <c r="G824" t="s">
        <v>50</v>
      </c>
      <c r="H824" t="s">
        <v>278</v>
      </c>
      <c r="I824" t="s">
        <v>877</v>
      </c>
      <c r="J824" t="s">
        <v>878</v>
      </c>
      <c r="K824">
        <v>673059</v>
      </c>
      <c r="L824" t="s">
        <v>65</v>
      </c>
      <c r="M824" t="s">
        <v>115</v>
      </c>
      <c r="N824" t="s">
        <v>56</v>
      </c>
      <c r="O824" s="1">
        <v>45505</v>
      </c>
      <c r="P824" s="1">
        <v>45962</v>
      </c>
      <c r="Q824" s="2">
        <v>58.57</v>
      </c>
      <c r="R824">
        <v>1</v>
      </c>
      <c r="S824" t="s">
        <v>57</v>
      </c>
      <c r="T824" t="s">
        <v>58</v>
      </c>
      <c r="U824" s="4">
        <v>0.06</v>
      </c>
      <c r="V824" s="2">
        <v>0</v>
      </c>
      <c r="W824">
        <v>0</v>
      </c>
      <c r="X824" t="s">
        <v>59</v>
      </c>
      <c r="Y824" t="s">
        <v>60</v>
      </c>
      <c r="Z824">
        <v>0</v>
      </c>
      <c r="AA824" s="2">
        <v>0</v>
      </c>
      <c r="AB824" s="2">
        <v>0</v>
      </c>
      <c r="AC824" s="4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3.51</v>
      </c>
      <c r="AM824" s="2">
        <v>3.51</v>
      </c>
      <c r="AN824" s="2">
        <v>0</v>
      </c>
      <c r="AO824" s="2">
        <v>0</v>
      </c>
      <c r="AP824" s="2">
        <v>0</v>
      </c>
    </row>
    <row r="825" spans="1:42" x14ac:dyDescent="0.25">
      <c r="A825" s="1">
        <v>45929</v>
      </c>
      <c r="B825" t="s">
        <v>47</v>
      </c>
      <c r="C825">
        <v>649163</v>
      </c>
      <c r="D825">
        <v>2024095026</v>
      </c>
      <c r="E825" t="s">
        <v>1314</v>
      </c>
      <c r="F825" t="s">
        <v>1315</v>
      </c>
      <c r="G825" t="s">
        <v>50</v>
      </c>
      <c r="H825" t="s">
        <v>278</v>
      </c>
      <c r="I825" t="s">
        <v>877</v>
      </c>
      <c r="J825" t="s">
        <v>878</v>
      </c>
      <c r="K825">
        <v>673059</v>
      </c>
      <c r="L825" t="s">
        <v>65</v>
      </c>
      <c r="M825" t="s">
        <v>115</v>
      </c>
      <c r="N825" t="s">
        <v>56</v>
      </c>
      <c r="O825" s="1">
        <v>45505</v>
      </c>
      <c r="P825" s="1">
        <v>45962</v>
      </c>
      <c r="Q825" s="2">
        <v>79.97</v>
      </c>
      <c r="R825">
        <v>1</v>
      </c>
      <c r="S825" t="s">
        <v>57</v>
      </c>
      <c r="T825" t="s">
        <v>58</v>
      </c>
      <c r="U825" s="4">
        <v>0.06</v>
      </c>
      <c r="V825" s="2">
        <v>0</v>
      </c>
      <c r="W825">
        <v>0</v>
      </c>
      <c r="X825" t="s">
        <v>59</v>
      </c>
      <c r="Y825" t="s">
        <v>60</v>
      </c>
      <c r="Z825">
        <v>0</v>
      </c>
      <c r="AA825" s="2">
        <v>0</v>
      </c>
      <c r="AB825" s="2">
        <v>0</v>
      </c>
      <c r="AC825" s="4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4.8</v>
      </c>
      <c r="AM825" s="2">
        <v>4.8</v>
      </c>
      <c r="AN825" s="2">
        <v>0</v>
      </c>
      <c r="AO825" s="2">
        <v>0</v>
      </c>
      <c r="AP825" s="2">
        <v>0</v>
      </c>
    </row>
    <row r="826" spans="1:42" x14ac:dyDescent="0.25">
      <c r="A826" s="1">
        <v>45929</v>
      </c>
      <c r="B826" t="s">
        <v>47</v>
      </c>
      <c r="C826">
        <v>649163</v>
      </c>
      <c r="D826">
        <v>2024136819</v>
      </c>
      <c r="E826" t="s">
        <v>1055</v>
      </c>
      <c r="F826" t="s">
        <v>617</v>
      </c>
      <c r="G826" t="s">
        <v>50</v>
      </c>
      <c r="H826" t="s">
        <v>125</v>
      </c>
      <c r="I826" t="s">
        <v>877</v>
      </c>
      <c r="J826" t="s">
        <v>878</v>
      </c>
      <c r="K826">
        <v>673059</v>
      </c>
      <c r="L826" t="s">
        <v>65</v>
      </c>
      <c r="M826" t="s">
        <v>115</v>
      </c>
      <c r="N826" t="s">
        <v>56</v>
      </c>
      <c r="O826" s="1">
        <v>45536</v>
      </c>
      <c r="P826" s="1">
        <v>45962</v>
      </c>
      <c r="Q826" s="2">
        <v>105.67</v>
      </c>
      <c r="R826">
        <v>1</v>
      </c>
      <c r="S826" t="s">
        <v>57</v>
      </c>
      <c r="T826" t="s">
        <v>58</v>
      </c>
      <c r="U826" s="4">
        <v>0.06</v>
      </c>
      <c r="V826" s="2">
        <v>0</v>
      </c>
      <c r="W826">
        <v>0</v>
      </c>
      <c r="X826" t="s">
        <v>59</v>
      </c>
      <c r="Y826" t="s">
        <v>60</v>
      </c>
      <c r="Z826">
        <v>0</v>
      </c>
      <c r="AA826" s="2">
        <v>0</v>
      </c>
      <c r="AB826" s="2">
        <v>0</v>
      </c>
      <c r="AC826" s="4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6.34</v>
      </c>
      <c r="AM826" s="2">
        <v>6.34</v>
      </c>
      <c r="AN826" s="2">
        <v>0</v>
      </c>
      <c r="AO826" s="2">
        <v>0</v>
      </c>
      <c r="AP826" s="2">
        <v>0</v>
      </c>
    </row>
    <row r="827" spans="1:42" x14ac:dyDescent="0.25">
      <c r="A827" s="1">
        <v>45929</v>
      </c>
      <c r="B827" t="s">
        <v>47</v>
      </c>
      <c r="C827">
        <v>649163</v>
      </c>
      <c r="D827">
        <v>2024151847</v>
      </c>
      <c r="E827" t="s">
        <v>1316</v>
      </c>
      <c r="F827" t="s">
        <v>251</v>
      </c>
      <c r="G827" t="s">
        <v>50</v>
      </c>
      <c r="H827" t="s">
        <v>125</v>
      </c>
      <c r="I827" t="s">
        <v>877</v>
      </c>
      <c r="J827" t="s">
        <v>878</v>
      </c>
      <c r="K827">
        <v>767312</v>
      </c>
      <c r="L827" t="s">
        <v>806</v>
      </c>
      <c r="M827" t="s">
        <v>443</v>
      </c>
      <c r="N827" t="s">
        <v>56</v>
      </c>
      <c r="O827" s="1">
        <v>45504</v>
      </c>
      <c r="P827" s="1">
        <v>45960</v>
      </c>
      <c r="Q827" s="2">
        <v>16.39</v>
      </c>
      <c r="R827">
        <v>1</v>
      </c>
      <c r="S827" t="s">
        <v>57</v>
      </c>
      <c r="T827" t="s">
        <v>58</v>
      </c>
      <c r="U827" s="4">
        <v>0.06</v>
      </c>
      <c r="V827" s="2">
        <v>0</v>
      </c>
      <c r="W827">
        <v>0</v>
      </c>
      <c r="X827" t="s">
        <v>59</v>
      </c>
      <c r="Y827" t="s">
        <v>60</v>
      </c>
      <c r="Z827">
        <v>0</v>
      </c>
      <c r="AA827" s="2">
        <v>0</v>
      </c>
      <c r="AB827" s="2">
        <v>0</v>
      </c>
      <c r="AC827" s="4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0.98</v>
      </c>
      <c r="AM827" s="2">
        <v>0.98</v>
      </c>
      <c r="AN827" s="2">
        <v>0</v>
      </c>
      <c r="AO827" s="2">
        <v>0</v>
      </c>
      <c r="AP827" s="2">
        <v>0</v>
      </c>
    </row>
    <row r="828" spans="1:42" x14ac:dyDescent="0.25">
      <c r="A828" s="1">
        <v>45929</v>
      </c>
      <c r="B828" t="s">
        <v>47</v>
      </c>
      <c r="C828">
        <v>649163</v>
      </c>
      <c r="D828">
        <v>2024183078</v>
      </c>
      <c r="E828" t="s">
        <v>1317</v>
      </c>
      <c r="F828" t="s">
        <v>91</v>
      </c>
      <c r="G828" t="s">
        <v>50</v>
      </c>
      <c r="H828" t="s">
        <v>125</v>
      </c>
      <c r="I828" t="s">
        <v>877</v>
      </c>
      <c r="J828" t="s">
        <v>878</v>
      </c>
      <c r="K828">
        <v>767312</v>
      </c>
      <c r="L828" t="s">
        <v>806</v>
      </c>
      <c r="M828" t="s">
        <v>443</v>
      </c>
      <c r="N828" t="s">
        <v>56</v>
      </c>
      <c r="O828" s="1">
        <v>45505</v>
      </c>
      <c r="P828" s="1">
        <v>45962</v>
      </c>
      <c r="Q828" s="2">
        <v>16.39</v>
      </c>
      <c r="R828">
        <v>1</v>
      </c>
      <c r="S828" t="s">
        <v>57</v>
      </c>
      <c r="T828" t="s">
        <v>58</v>
      </c>
      <c r="U828" s="4">
        <v>0.06</v>
      </c>
      <c r="V828" s="2">
        <v>0</v>
      </c>
      <c r="W828">
        <v>0</v>
      </c>
      <c r="X828" t="s">
        <v>59</v>
      </c>
      <c r="Y828" t="s">
        <v>60</v>
      </c>
      <c r="Z828">
        <v>0</v>
      </c>
      <c r="AA828" s="2">
        <v>0</v>
      </c>
      <c r="AB828" s="2">
        <v>0</v>
      </c>
      <c r="AC828" s="4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0.98</v>
      </c>
      <c r="AM828" s="2">
        <v>0.98</v>
      </c>
      <c r="AN828" s="2">
        <v>0</v>
      </c>
      <c r="AO828" s="2">
        <v>0</v>
      </c>
      <c r="AP828" s="2">
        <v>0</v>
      </c>
    </row>
    <row r="829" spans="1:42" x14ac:dyDescent="0.25">
      <c r="A829" s="1">
        <v>45929</v>
      </c>
      <c r="B829" t="s">
        <v>47</v>
      </c>
      <c r="C829">
        <v>649163</v>
      </c>
      <c r="D829">
        <v>2024217401</v>
      </c>
      <c r="E829" t="s">
        <v>1318</v>
      </c>
      <c r="F829" t="s">
        <v>95</v>
      </c>
      <c r="G829" t="s">
        <v>50</v>
      </c>
      <c r="H829" t="s">
        <v>278</v>
      </c>
      <c r="I829" t="s">
        <v>877</v>
      </c>
      <c r="J829" t="s">
        <v>878</v>
      </c>
      <c r="K829">
        <v>673059</v>
      </c>
      <c r="L829" t="s">
        <v>65</v>
      </c>
      <c r="M829" t="s">
        <v>115</v>
      </c>
      <c r="N829" t="s">
        <v>56</v>
      </c>
      <c r="O829" s="1">
        <v>45507</v>
      </c>
      <c r="P829" s="1">
        <v>45964</v>
      </c>
      <c r="Q829" s="2">
        <v>39.65</v>
      </c>
      <c r="R829">
        <v>1</v>
      </c>
      <c r="S829" t="s">
        <v>57</v>
      </c>
      <c r="T829" t="s">
        <v>58</v>
      </c>
      <c r="U829" s="4">
        <v>0.06</v>
      </c>
      <c r="V829" s="2">
        <v>0</v>
      </c>
      <c r="W829">
        <v>0</v>
      </c>
      <c r="X829" t="s">
        <v>59</v>
      </c>
      <c r="Y829" t="s">
        <v>60</v>
      </c>
      <c r="Z829">
        <v>0</v>
      </c>
      <c r="AA829" s="2">
        <v>0</v>
      </c>
      <c r="AB829" s="2">
        <v>0</v>
      </c>
      <c r="AC829" s="4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2.38</v>
      </c>
      <c r="AM829" s="2">
        <v>2.38</v>
      </c>
      <c r="AN829" s="2">
        <v>0</v>
      </c>
      <c r="AO829" s="2">
        <v>0</v>
      </c>
      <c r="AP829" s="2">
        <v>0</v>
      </c>
    </row>
    <row r="830" spans="1:42" x14ac:dyDescent="0.25">
      <c r="A830" s="1">
        <v>45929</v>
      </c>
      <c r="B830" t="s">
        <v>47</v>
      </c>
      <c r="C830">
        <v>649163</v>
      </c>
      <c r="D830">
        <v>2024338044</v>
      </c>
      <c r="E830" t="s">
        <v>547</v>
      </c>
      <c r="F830" t="s">
        <v>234</v>
      </c>
      <c r="G830" t="s">
        <v>50</v>
      </c>
      <c r="H830" t="s">
        <v>51</v>
      </c>
      <c r="I830" t="s">
        <v>877</v>
      </c>
      <c r="J830" t="s">
        <v>878</v>
      </c>
      <c r="K830">
        <v>780434</v>
      </c>
      <c r="L830" t="s">
        <v>222</v>
      </c>
      <c r="M830" t="s">
        <v>223</v>
      </c>
      <c r="N830" t="s">
        <v>56</v>
      </c>
      <c r="O830" s="1">
        <v>45536</v>
      </c>
      <c r="P830" s="1">
        <v>45962</v>
      </c>
      <c r="Q830" s="2">
        <v>57.29</v>
      </c>
      <c r="R830">
        <v>1</v>
      </c>
      <c r="S830" t="s">
        <v>57</v>
      </c>
      <c r="T830" t="s">
        <v>58</v>
      </c>
      <c r="U830" s="4">
        <v>0.06</v>
      </c>
      <c r="V830" s="2">
        <v>0</v>
      </c>
      <c r="W830">
        <v>0</v>
      </c>
      <c r="X830" t="s">
        <v>59</v>
      </c>
      <c r="Y830" t="s">
        <v>60</v>
      </c>
      <c r="Z830">
        <v>0</v>
      </c>
      <c r="AA830" s="2">
        <v>0</v>
      </c>
      <c r="AB830" s="2">
        <v>0</v>
      </c>
      <c r="AC830" s="4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3.44</v>
      </c>
      <c r="AM830" s="2">
        <v>3.44</v>
      </c>
      <c r="AN830" s="2">
        <v>0</v>
      </c>
      <c r="AO830" s="2">
        <v>0</v>
      </c>
      <c r="AP830" s="2">
        <v>0</v>
      </c>
    </row>
    <row r="831" spans="1:42" x14ac:dyDescent="0.25">
      <c r="A831" s="1">
        <v>45929</v>
      </c>
      <c r="B831" t="s">
        <v>47</v>
      </c>
      <c r="C831">
        <v>649163</v>
      </c>
      <c r="D831">
        <v>2024361670</v>
      </c>
      <c r="E831" t="s">
        <v>547</v>
      </c>
      <c r="F831" t="s">
        <v>1319</v>
      </c>
      <c r="G831" t="s">
        <v>50</v>
      </c>
      <c r="H831" t="s">
        <v>51</v>
      </c>
      <c r="I831" t="s">
        <v>877</v>
      </c>
      <c r="J831" t="s">
        <v>878</v>
      </c>
      <c r="K831">
        <v>780434</v>
      </c>
      <c r="L831" t="s">
        <v>222</v>
      </c>
      <c r="M831" t="s">
        <v>223</v>
      </c>
      <c r="N831" t="s">
        <v>56</v>
      </c>
      <c r="O831" s="1">
        <v>45536</v>
      </c>
      <c r="P831" s="1">
        <v>45962</v>
      </c>
      <c r="Q831" s="2">
        <v>111.39</v>
      </c>
      <c r="R831">
        <v>1</v>
      </c>
      <c r="S831" t="s">
        <v>57</v>
      </c>
      <c r="T831" t="s">
        <v>58</v>
      </c>
      <c r="U831" s="4">
        <v>0.06</v>
      </c>
      <c r="V831" s="2">
        <v>0</v>
      </c>
      <c r="W831">
        <v>0</v>
      </c>
      <c r="X831" t="s">
        <v>59</v>
      </c>
      <c r="Y831" t="s">
        <v>60</v>
      </c>
      <c r="Z831">
        <v>0</v>
      </c>
      <c r="AA831" s="2">
        <v>0</v>
      </c>
      <c r="AB831" s="2">
        <v>0</v>
      </c>
      <c r="AC831" s="4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6.68</v>
      </c>
      <c r="AM831" s="2">
        <v>6.68</v>
      </c>
      <c r="AN831" s="2">
        <v>0</v>
      </c>
      <c r="AO831" s="2">
        <v>0</v>
      </c>
      <c r="AP831" s="2">
        <v>0</v>
      </c>
    </row>
    <row r="832" spans="1:42" x14ac:dyDescent="0.25">
      <c r="A832" s="1">
        <v>45929</v>
      </c>
      <c r="B832" t="s">
        <v>47</v>
      </c>
      <c r="C832">
        <v>649163</v>
      </c>
      <c r="D832">
        <v>2024361672</v>
      </c>
      <c r="E832" t="s">
        <v>547</v>
      </c>
      <c r="F832" t="s">
        <v>72</v>
      </c>
      <c r="G832" t="s">
        <v>50</v>
      </c>
      <c r="H832" t="s">
        <v>51</v>
      </c>
      <c r="I832" t="s">
        <v>877</v>
      </c>
      <c r="J832" t="s">
        <v>878</v>
      </c>
      <c r="K832">
        <v>780434</v>
      </c>
      <c r="L832" t="s">
        <v>222</v>
      </c>
      <c r="M832" t="s">
        <v>223</v>
      </c>
      <c r="N832" t="s">
        <v>56</v>
      </c>
      <c r="O832" s="1">
        <v>45536</v>
      </c>
      <c r="P832" s="1">
        <v>45962</v>
      </c>
      <c r="Q832" s="2">
        <v>57.29</v>
      </c>
      <c r="R832">
        <v>1</v>
      </c>
      <c r="S832" t="s">
        <v>57</v>
      </c>
      <c r="T832" t="s">
        <v>58</v>
      </c>
      <c r="U832" s="4">
        <v>0.06</v>
      </c>
      <c r="V832" s="2">
        <v>0</v>
      </c>
      <c r="W832">
        <v>0</v>
      </c>
      <c r="X832" t="s">
        <v>59</v>
      </c>
      <c r="Y832" t="s">
        <v>60</v>
      </c>
      <c r="Z832">
        <v>0</v>
      </c>
      <c r="AA832" s="2">
        <v>0</v>
      </c>
      <c r="AB832" s="2">
        <v>0</v>
      </c>
      <c r="AC832" s="4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3.44</v>
      </c>
      <c r="AM832" s="2">
        <v>3.44</v>
      </c>
      <c r="AN832" s="2">
        <v>0</v>
      </c>
      <c r="AO832" s="2">
        <v>0</v>
      </c>
      <c r="AP832" s="2">
        <v>0</v>
      </c>
    </row>
    <row r="833" spans="1:42" x14ac:dyDescent="0.25">
      <c r="A833" s="1">
        <v>45929</v>
      </c>
      <c r="B833" t="s">
        <v>47</v>
      </c>
      <c r="C833">
        <v>649163</v>
      </c>
      <c r="D833">
        <v>2024361679</v>
      </c>
      <c r="E833" t="s">
        <v>1320</v>
      </c>
      <c r="F833" t="s">
        <v>284</v>
      </c>
      <c r="G833" t="s">
        <v>50</v>
      </c>
      <c r="H833" t="s">
        <v>51</v>
      </c>
      <c r="I833" t="s">
        <v>877</v>
      </c>
      <c r="J833" t="s">
        <v>878</v>
      </c>
      <c r="K833">
        <v>780434</v>
      </c>
      <c r="L833" t="s">
        <v>222</v>
      </c>
      <c r="M833" t="s">
        <v>223</v>
      </c>
      <c r="N833" t="s">
        <v>56</v>
      </c>
      <c r="O833" s="1">
        <v>45536</v>
      </c>
      <c r="P833" s="1">
        <v>45962</v>
      </c>
      <c r="Q833" s="2">
        <v>57.29</v>
      </c>
      <c r="R833">
        <v>1</v>
      </c>
      <c r="S833" t="s">
        <v>57</v>
      </c>
      <c r="T833" t="s">
        <v>58</v>
      </c>
      <c r="U833" s="4">
        <v>0.06</v>
      </c>
      <c r="V833" s="2">
        <v>0</v>
      </c>
      <c r="W833">
        <v>0</v>
      </c>
      <c r="X833" t="s">
        <v>59</v>
      </c>
      <c r="Y833" t="s">
        <v>60</v>
      </c>
      <c r="Z833">
        <v>0</v>
      </c>
      <c r="AA833" s="2">
        <v>0</v>
      </c>
      <c r="AB833" s="2">
        <v>0</v>
      </c>
      <c r="AC833" s="4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3.44</v>
      </c>
      <c r="AM833" s="2">
        <v>3.44</v>
      </c>
      <c r="AN833" s="2">
        <v>0</v>
      </c>
      <c r="AO833" s="2">
        <v>0</v>
      </c>
      <c r="AP833" s="2">
        <v>0</v>
      </c>
    </row>
    <row r="834" spans="1:42" x14ac:dyDescent="0.25">
      <c r="A834" s="1">
        <v>45929</v>
      </c>
      <c r="B834" t="s">
        <v>47</v>
      </c>
      <c r="C834">
        <v>649163</v>
      </c>
      <c r="D834">
        <v>2024361682</v>
      </c>
      <c r="E834" t="s">
        <v>158</v>
      </c>
      <c r="F834" t="s">
        <v>79</v>
      </c>
      <c r="G834" t="s">
        <v>50</v>
      </c>
      <c r="H834" t="s">
        <v>51</v>
      </c>
      <c r="I834" t="s">
        <v>877</v>
      </c>
      <c r="J834" t="s">
        <v>878</v>
      </c>
      <c r="K834">
        <v>780434</v>
      </c>
      <c r="L834" t="s">
        <v>222</v>
      </c>
      <c r="M834" t="s">
        <v>223</v>
      </c>
      <c r="N834" t="s">
        <v>56</v>
      </c>
      <c r="O834" s="1">
        <v>45536</v>
      </c>
      <c r="P834" s="1">
        <v>45962</v>
      </c>
      <c r="Q834" s="2">
        <v>57.29</v>
      </c>
      <c r="R834">
        <v>1</v>
      </c>
      <c r="S834" t="s">
        <v>57</v>
      </c>
      <c r="T834" t="s">
        <v>58</v>
      </c>
      <c r="U834" s="4">
        <v>0.06</v>
      </c>
      <c r="V834" s="2">
        <v>0</v>
      </c>
      <c r="W834">
        <v>0</v>
      </c>
      <c r="X834" t="s">
        <v>59</v>
      </c>
      <c r="Y834" t="s">
        <v>60</v>
      </c>
      <c r="Z834">
        <v>0</v>
      </c>
      <c r="AA834" s="2">
        <v>0</v>
      </c>
      <c r="AB834" s="2">
        <v>0</v>
      </c>
      <c r="AC834" s="4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3.44</v>
      </c>
      <c r="AM834" s="2">
        <v>3.44</v>
      </c>
      <c r="AN834" s="2">
        <v>0</v>
      </c>
      <c r="AO834" s="2">
        <v>0</v>
      </c>
      <c r="AP834" s="2">
        <v>0</v>
      </c>
    </row>
    <row r="835" spans="1:42" x14ac:dyDescent="0.25">
      <c r="A835" s="1">
        <v>45929</v>
      </c>
      <c r="B835" t="s">
        <v>47</v>
      </c>
      <c r="C835">
        <v>649163</v>
      </c>
      <c r="D835">
        <v>2024361690</v>
      </c>
      <c r="E835" t="s">
        <v>547</v>
      </c>
      <c r="F835" t="s">
        <v>284</v>
      </c>
      <c r="G835" t="s">
        <v>50</v>
      </c>
      <c r="H835" t="s">
        <v>51</v>
      </c>
      <c r="I835" t="s">
        <v>877</v>
      </c>
      <c r="J835" t="s">
        <v>878</v>
      </c>
      <c r="K835">
        <v>780434</v>
      </c>
      <c r="L835" t="s">
        <v>222</v>
      </c>
      <c r="M835" t="s">
        <v>223</v>
      </c>
      <c r="N835" t="s">
        <v>56</v>
      </c>
      <c r="O835" s="1">
        <v>45536</v>
      </c>
      <c r="P835" s="1">
        <v>45962</v>
      </c>
      <c r="Q835" s="2">
        <v>100.25</v>
      </c>
      <c r="R835">
        <v>1</v>
      </c>
      <c r="S835" t="s">
        <v>57</v>
      </c>
      <c r="T835" t="s">
        <v>58</v>
      </c>
      <c r="U835" s="4">
        <v>0.06</v>
      </c>
      <c r="V835" s="2">
        <v>0</v>
      </c>
      <c r="W835">
        <v>0</v>
      </c>
      <c r="X835" t="s">
        <v>59</v>
      </c>
      <c r="Y835" t="s">
        <v>60</v>
      </c>
      <c r="Z835">
        <v>0</v>
      </c>
      <c r="AA835" s="2">
        <v>0</v>
      </c>
      <c r="AB835" s="2">
        <v>0</v>
      </c>
      <c r="AC835" s="4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6.02</v>
      </c>
      <c r="AM835" s="2">
        <v>6.02</v>
      </c>
      <c r="AN835" s="2">
        <v>0</v>
      </c>
      <c r="AO835" s="2">
        <v>0</v>
      </c>
      <c r="AP835" s="2">
        <v>0</v>
      </c>
    </row>
    <row r="836" spans="1:42" x14ac:dyDescent="0.25">
      <c r="A836" s="1">
        <v>45929</v>
      </c>
      <c r="B836" t="s">
        <v>47</v>
      </c>
      <c r="C836">
        <v>649163</v>
      </c>
      <c r="D836">
        <v>2024361742</v>
      </c>
      <c r="E836" t="s">
        <v>1321</v>
      </c>
      <c r="F836" t="s">
        <v>483</v>
      </c>
      <c r="G836" t="s">
        <v>50</v>
      </c>
      <c r="H836" t="s">
        <v>51</v>
      </c>
      <c r="I836" t="s">
        <v>877</v>
      </c>
      <c r="J836" t="s">
        <v>878</v>
      </c>
      <c r="K836">
        <v>780434</v>
      </c>
      <c r="L836" t="s">
        <v>222</v>
      </c>
      <c r="M836" t="s">
        <v>223</v>
      </c>
      <c r="N836" t="s">
        <v>56</v>
      </c>
      <c r="O836" s="1">
        <v>45536</v>
      </c>
      <c r="P836" s="1">
        <v>45962</v>
      </c>
      <c r="Q836" s="2">
        <v>57.29</v>
      </c>
      <c r="R836">
        <v>1</v>
      </c>
      <c r="S836" t="s">
        <v>57</v>
      </c>
      <c r="T836" t="s">
        <v>58</v>
      </c>
      <c r="U836" s="4">
        <v>0.06</v>
      </c>
      <c r="V836" s="2">
        <v>0</v>
      </c>
      <c r="W836">
        <v>0</v>
      </c>
      <c r="X836" t="s">
        <v>59</v>
      </c>
      <c r="Y836" t="s">
        <v>60</v>
      </c>
      <c r="Z836">
        <v>0</v>
      </c>
      <c r="AA836" s="2">
        <v>0</v>
      </c>
      <c r="AB836" s="2">
        <v>0</v>
      </c>
      <c r="AC836" s="4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3.44</v>
      </c>
      <c r="AM836" s="2">
        <v>3.44</v>
      </c>
      <c r="AN836" s="2">
        <v>0</v>
      </c>
      <c r="AO836" s="2">
        <v>0</v>
      </c>
      <c r="AP836" s="2">
        <v>0</v>
      </c>
    </row>
    <row r="837" spans="1:42" x14ac:dyDescent="0.25">
      <c r="A837" s="1">
        <v>45929</v>
      </c>
      <c r="B837" t="s">
        <v>47</v>
      </c>
      <c r="C837">
        <v>649163</v>
      </c>
      <c r="D837">
        <v>2024382485</v>
      </c>
      <c r="E837" t="s">
        <v>217</v>
      </c>
      <c r="F837" t="s">
        <v>218</v>
      </c>
      <c r="G837" t="s">
        <v>50</v>
      </c>
      <c r="H837" t="s">
        <v>51</v>
      </c>
      <c r="I837" t="s">
        <v>877</v>
      </c>
      <c r="J837" t="s">
        <v>878</v>
      </c>
      <c r="K837">
        <v>649247</v>
      </c>
      <c r="L837" t="s">
        <v>84</v>
      </c>
      <c r="M837" t="s">
        <v>85</v>
      </c>
      <c r="N837" t="s">
        <v>56</v>
      </c>
      <c r="O837" s="1">
        <v>45536</v>
      </c>
      <c r="P837" s="1">
        <v>45962</v>
      </c>
      <c r="Q837" s="2">
        <v>44.98</v>
      </c>
      <c r="R837">
        <v>1</v>
      </c>
      <c r="S837" t="s">
        <v>57</v>
      </c>
      <c r="T837" t="s">
        <v>58</v>
      </c>
      <c r="U837" s="4">
        <v>0.06</v>
      </c>
      <c r="V837" s="2">
        <v>0</v>
      </c>
      <c r="W837">
        <v>0</v>
      </c>
      <c r="X837" t="s">
        <v>59</v>
      </c>
      <c r="Y837" t="s">
        <v>60</v>
      </c>
      <c r="Z837">
        <v>0</v>
      </c>
      <c r="AA837" s="2">
        <v>0</v>
      </c>
      <c r="AB837" s="2">
        <v>0</v>
      </c>
      <c r="AC837" s="4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2.7</v>
      </c>
      <c r="AM837" s="2">
        <v>2.7</v>
      </c>
      <c r="AN837" s="2">
        <v>0</v>
      </c>
      <c r="AO837" s="2">
        <v>0</v>
      </c>
      <c r="AP837" s="2">
        <v>0</v>
      </c>
    </row>
    <row r="838" spans="1:42" x14ac:dyDescent="0.25">
      <c r="A838" s="1">
        <v>45929</v>
      </c>
      <c r="B838" t="s">
        <v>47</v>
      </c>
      <c r="C838">
        <v>649163</v>
      </c>
      <c r="D838">
        <v>2024460937</v>
      </c>
      <c r="E838" t="s">
        <v>1322</v>
      </c>
      <c r="F838" t="s">
        <v>1323</v>
      </c>
      <c r="G838" t="s">
        <v>50</v>
      </c>
      <c r="H838" t="s">
        <v>427</v>
      </c>
      <c r="I838" t="s">
        <v>877</v>
      </c>
      <c r="J838" t="s">
        <v>878</v>
      </c>
      <c r="K838">
        <v>673059</v>
      </c>
      <c r="L838" t="s">
        <v>65</v>
      </c>
      <c r="M838" t="s">
        <v>115</v>
      </c>
      <c r="N838" t="s">
        <v>56</v>
      </c>
      <c r="O838" s="1">
        <v>45536</v>
      </c>
      <c r="P838" s="1">
        <v>45962</v>
      </c>
      <c r="Q838" s="2">
        <v>80.41</v>
      </c>
      <c r="R838">
        <v>1</v>
      </c>
      <c r="S838" t="s">
        <v>57</v>
      </c>
      <c r="T838" t="s">
        <v>58</v>
      </c>
      <c r="U838" s="4">
        <v>0.06</v>
      </c>
      <c r="V838" s="2">
        <v>0</v>
      </c>
      <c r="W838">
        <v>0</v>
      </c>
      <c r="X838" t="s">
        <v>59</v>
      </c>
      <c r="Y838" t="s">
        <v>60</v>
      </c>
      <c r="Z838">
        <v>0</v>
      </c>
      <c r="AA838" s="2">
        <v>0</v>
      </c>
      <c r="AB838" s="2">
        <v>0</v>
      </c>
      <c r="AC838" s="4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4.82</v>
      </c>
      <c r="AM838" s="2">
        <v>4.82</v>
      </c>
      <c r="AN838" s="2">
        <v>0</v>
      </c>
      <c r="AO838" s="2">
        <v>0</v>
      </c>
      <c r="AP838" s="2">
        <v>0</v>
      </c>
    </row>
    <row r="839" spans="1:42" x14ac:dyDescent="0.25">
      <c r="A839" s="1">
        <v>45929</v>
      </c>
      <c r="B839" t="s">
        <v>47</v>
      </c>
      <c r="C839">
        <v>649163</v>
      </c>
      <c r="D839">
        <v>2024477617</v>
      </c>
      <c r="E839" t="s">
        <v>1324</v>
      </c>
      <c r="F839" t="s">
        <v>284</v>
      </c>
      <c r="G839" t="s">
        <v>50</v>
      </c>
      <c r="H839" t="s">
        <v>51</v>
      </c>
      <c r="I839" t="s">
        <v>877</v>
      </c>
      <c r="J839" t="s">
        <v>878</v>
      </c>
      <c r="K839">
        <v>650218</v>
      </c>
      <c r="L839" t="s">
        <v>143</v>
      </c>
      <c r="M839" t="s">
        <v>144</v>
      </c>
      <c r="N839" t="s">
        <v>56</v>
      </c>
      <c r="O839" s="1">
        <v>45536</v>
      </c>
      <c r="P839" s="1">
        <v>45962</v>
      </c>
      <c r="Q839" s="2">
        <v>44.21</v>
      </c>
      <c r="R839">
        <v>1</v>
      </c>
      <c r="S839" t="s">
        <v>57</v>
      </c>
      <c r="T839" t="s">
        <v>58</v>
      </c>
      <c r="U839" s="4">
        <v>0.06</v>
      </c>
      <c r="V839" s="2">
        <v>0</v>
      </c>
      <c r="W839">
        <v>0</v>
      </c>
      <c r="X839" t="s">
        <v>59</v>
      </c>
      <c r="Y839" t="s">
        <v>60</v>
      </c>
      <c r="Z839">
        <v>0</v>
      </c>
      <c r="AA839" s="2">
        <v>0</v>
      </c>
      <c r="AB839" s="2">
        <v>0</v>
      </c>
      <c r="AC839" s="4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2.65</v>
      </c>
      <c r="AM839" s="2">
        <v>2.65</v>
      </c>
      <c r="AN839" s="2">
        <v>0</v>
      </c>
      <c r="AO839" s="2">
        <v>0</v>
      </c>
      <c r="AP839" s="2">
        <v>0</v>
      </c>
    </row>
    <row r="840" spans="1:42" x14ac:dyDescent="0.25">
      <c r="A840" s="1">
        <v>45929</v>
      </c>
      <c r="B840" t="s">
        <v>47</v>
      </c>
      <c r="C840">
        <v>649163</v>
      </c>
      <c r="D840">
        <v>2024565073</v>
      </c>
      <c r="E840" t="s">
        <v>1325</v>
      </c>
      <c r="F840" t="s">
        <v>411</v>
      </c>
      <c r="G840" t="s">
        <v>50</v>
      </c>
      <c r="H840" t="s">
        <v>63</v>
      </c>
      <c r="I840" t="s">
        <v>877</v>
      </c>
      <c r="J840" t="s">
        <v>878</v>
      </c>
      <c r="K840">
        <v>673059</v>
      </c>
      <c r="L840" t="s">
        <v>65</v>
      </c>
      <c r="M840" t="s">
        <v>115</v>
      </c>
      <c r="N840" t="s">
        <v>56</v>
      </c>
      <c r="O840" s="1">
        <v>45566</v>
      </c>
      <c r="P840" s="1">
        <v>45962</v>
      </c>
      <c r="Q840" s="2">
        <v>60.3</v>
      </c>
      <c r="R840">
        <v>1</v>
      </c>
      <c r="S840" t="s">
        <v>57</v>
      </c>
      <c r="T840" t="s">
        <v>58</v>
      </c>
      <c r="U840" s="4">
        <v>0.06</v>
      </c>
      <c r="V840" s="2">
        <v>0</v>
      </c>
      <c r="W840">
        <v>0</v>
      </c>
      <c r="X840" t="s">
        <v>59</v>
      </c>
      <c r="Y840" t="s">
        <v>60</v>
      </c>
      <c r="Z840">
        <v>0</v>
      </c>
      <c r="AA840" s="2">
        <v>0</v>
      </c>
      <c r="AB840" s="2">
        <v>0</v>
      </c>
      <c r="AC840" s="4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3.62</v>
      </c>
      <c r="AM840" s="2">
        <v>3.62</v>
      </c>
      <c r="AN840" s="2">
        <v>0</v>
      </c>
      <c r="AO840" s="2">
        <v>0</v>
      </c>
      <c r="AP840" s="2">
        <v>0</v>
      </c>
    </row>
    <row r="841" spans="1:42" x14ac:dyDescent="0.25">
      <c r="A841" s="1">
        <v>45929</v>
      </c>
      <c r="B841" t="s">
        <v>47</v>
      </c>
      <c r="C841">
        <v>649163</v>
      </c>
      <c r="D841">
        <v>2024591190</v>
      </c>
      <c r="E841" t="s">
        <v>1326</v>
      </c>
      <c r="F841" t="s">
        <v>1327</v>
      </c>
      <c r="G841" t="s">
        <v>50</v>
      </c>
      <c r="H841" t="s">
        <v>51</v>
      </c>
      <c r="I841" t="s">
        <v>877</v>
      </c>
      <c r="J841" t="s">
        <v>878</v>
      </c>
      <c r="K841">
        <v>650218</v>
      </c>
      <c r="L841" t="s">
        <v>143</v>
      </c>
      <c r="M841" t="s">
        <v>144</v>
      </c>
      <c r="N841" t="s">
        <v>56</v>
      </c>
      <c r="O841" s="1">
        <v>45536</v>
      </c>
      <c r="P841" s="1">
        <v>45962</v>
      </c>
      <c r="Q841" s="2">
        <v>27.11</v>
      </c>
      <c r="R841">
        <v>1</v>
      </c>
      <c r="S841" t="s">
        <v>57</v>
      </c>
      <c r="T841" t="s">
        <v>58</v>
      </c>
      <c r="U841" s="4">
        <v>0.06</v>
      </c>
      <c r="V841" s="2">
        <v>0</v>
      </c>
      <c r="W841">
        <v>0</v>
      </c>
      <c r="X841" t="s">
        <v>59</v>
      </c>
      <c r="Y841" t="s">
        <v>60</v>
      </c>
      <c r="Z841">
        <v>0</v>
      </c>
      <c r="AA841" s="2">
        <v>0</v>
      </c>
      <c r="AB841" s="2">
        <v>0</v>
      </c>
      <c r="AC841" s="4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1.63</v>
      </c>
      <c r="AM841" s="2">
        <v>1.63</v>
      </c>
      <c r="AN841" s="2">
        <v>0</v>
      </c>
      <c r="AO841" s="2">
        <v>0</v>
      </c>
      <c r="AP841" s="2">
        <v>0</v>
      </c>
    </row>
    <row r="842" spans="1:42" x14ac:dyDescent="0.25">
      <c r="A842" s="1">
        <v>45929</v>
      </c>
      <c r="B842" t="s">
        <v>47</v>
      </c>
      <c r="C842">
        <v>649163</v>
      </c>
      <c r="D842">
        <v>2024619102</v>
      </c>
      <c r="E842" t="s">
        <v>937</v>
      </c>
      <c r="F842" t="s">
        <v>131</v>
      </c>
      <c r="G842" t="s">
        <v>50</v>
      </c>
      <c r="H842" t="s">
        <v>51</v>
      </c>
      <c r="I842" t="s">
        <v>877</v>
      </c>
      <c r="J842" t="s">
        <v>878</v>
      </c>
      <c r="K842">
        <v>650218</v>
      </c>
      <c r="L842" t="s">
        <v>143</v>
      </c>
      <c r="M842" t="s">
        <v>144</v>
      </c>
      <c r="N842" t="s">
        <v>56</v>
      </c>
      <c r="O842" s="1">
        <v>45536</v>
      </c>
      <c r="P842" s="1">
        <v>45962</v>
      </c>
      <c r="Q842" s="2">
        <v>36.11</v>
      </c>
      <c r="R842">
        <v>1</v>
      </c>
      <c r="S842" t="s">
        <v>57</v>
      </c>
      <c r="T842" t="s">
        <v>58</v>
      </c>
      <c r="U842" s="4">
        <v>0.06</v>
      </c>
      <c r="V842" s="2">
        <v>0</v>
      </c>
      <c r="W842">
        <v>0</v>
      </c>
      <c r="X842" t="s">
        <v>59</v>
      </c>
      <c r="Y842" t="s">
        <v>60</v>
      </c>
      <c r="Z842">
        <v>0</v>
      </c>
      <c r="AA842" s="2">
        <v>0</v>
      </c>
      <c r="AB842" s="2">
        <v>0</v>
      </c>
      <c r="AC842" s="4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2.17</v>
      </c>
      <c r="AM842" s="2">
        <v>2.17</v>
      </c>
      <c r="AN842" s="2">
        <v>0</v>
      </c>
      <c r="AO842" s="2">
        <v>0</v>
      </c>
      <c r="AP842" s="2">
        <v>0</v>
      </c>
    </row>
    <row r="843" spans="1:42" x14ac:dyDescent="0.25">
      <c r="A843" s="1">
        <v>45929</v>
      </c>
      <c r="B843" t="s">
        <v>47</v>
      </c>
      <c r="C843">
        <v>649163</v>
      </c>
      <c r="D843">
        <v>2024625179</v>
      </c>
      <c r="E843" t="s">
        <v>224</v>
      </c>
      <c r="F843" t="s">
        <v>225</v>
      </c>
      <c r="G843" t="s">
        <v>50</v>
      </c>
      <c r="H843" t="s">
        <v>51</v>
      </c>
      <c r="I843" t="s">
        <v>877</v>
      </c>
      <c r="J843" t="s">
        <v>878</v>
      </c>
      <c r="K843">
        <v>650218</v>
      </c>
      <c r="L843" t="s">
        <v>143</v>
      </c>
      <c r="M843" t="s">
        <v>144</v>
      </c>
      <c r="N843" t="s">
        <v>56</v>
      </c>
      <c r="O843" s="1">
        <v>45536</v>
      </c>
      <c r="P843" s="1">
        <v>45962</v>
      </c>
      <c r="Q843" s="2">
        <v>90.22</v>
      </c>
      <c r="R843">
        <v>1</v>
      </c>
      <c r="S843" t="s">
        <v>57</v>
      </c>
      <c r="T843" t="s">
        <v>58</v>
      </c>
      <c r="U843" s="4">
        <v>0.06</v>
      </c>
      <c r="V843" s="2">
        <v>0</v>
      </c>
      <c r="W843">
        <v>0</v>
      </c>
      <c r="X843" t="s">
        <v>59</v>
      </c>
      <c r="Y843" t="s">
        <v>60</v>
      </c>
      <c r="Z843">
        <v>0</v>
      </c>
      <c r="AA843" s="2">
        <v>0</v>
      </c>
      <c r="AB843" s="2">
        <v>0</v>
      </c>
      <c r="AC843" s="4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5.41</v>
      </c>
      <c r="AM843" s="2">
        <v>5.41</v>
      </c>
      <c r="AN843" s="2">
        <v>0</v>
      </c>
      <c r="AO843" s="2">
        <v>0</v>
      </c>
      <c r="AP843" s="2">
        <v>0</v>
      </c>
    </row>
    <row r="844" spans="1:42" x14ac:dyDescent="0.25">
      <c r="A844" s="1">
        <v>45929</v>
      </c>
      <c r="B844" t="s">
        <v>47</v>
      </c>
      <c r="C844">
        <v>649163</v>
      </c>
      <c r="D844">
        <v>2024639374</v>
      </c>
      <c r="E844" t="s">
        <v>1328</v>
      </c>
      <c r="F844" t="s">
        <v>1329</v>
      </c>
      <c r="G844" t="s">
        <v>50</v>
      </c>
      <c r="H844" t="s">
        <v>896</v>
      </c>
      <c r="I844" t="s">
        <v>877</v>
      </c>
      <c r="J844" t="s">
        <v>878</v>
      </c>
      <c r="K844">
        <v>650218</v>
      </c>
      <c r="L844" t="s">
        <v>143</v>
      </c>
      <c r="M844" t="s">
        <v>144</v>
      </c>
      <c r="N844" t="s">
        <v>56</v>
      </c>
      <c r="O844" s="1">
        <v>45536</v>
      </c>
      <c r="P844" s="1">
        <v>45962</v>
      </c>
      <c r="Q844" s="2">
        <v>88.88</v>
      </c>
      <c r="R844">
        <v>1</v>
      </c>
      <c r="S844" t="s">
        <v>57</v>
      </c>
      <c r="T844" t="s">
        <v>58</v>
      </c>
      <c r="U844" s="4">
        <v>0.06</v>
      </c>
      <c r="V844" s="2">
        <v>0</v>
      </c>
      <c r="W844">
        <v>0</v>
      </c>
      <c r="X844" t="s">
        <v>59</v>
      </c>
      <c r="Y844" t="s">
        <v>60</v>
      </c>
      <c r="Z844">
        <v>0</v>
      </c>
      <c r="AA844" s="2">
        <v>0</v>
      </c>
      <c r="AB844" s="2">
        <v>0</v>
      </c>
      <c r="AC844" s="4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5.33</v>
      </c>
      <c r="AM844" s="2">
        <v>5.33</v>
      </c>
      <c r="AN844" s="2">
        <v>0</v>
      </c>
      <c r="AO844" s="2">
        <v>0</v>
      </c>
      <c r="AP844" s="2">
        <v>0</v>
      </c>
    </row>
    <row r="845" spans="1:42" x14ac:dyDescent="0.25">
      <c r="A845" s="1">
        <v>45929</v>
      </c>
      <c r="B845" t="s">
        <v>47</v>
      </c>
      <c r="C845">
        <v>649163</v>
      </c>
      <c r="D845">
        <v>2024645159</v>
      </c>
      <c r="E845" t="s">
        <v>1330</v>
      </c>
      <c r="F845" t="s">
        <v>1331</v>
      </c>
      <c r="G845" t="s">
        <v>50</v>
      </c>
      <c r="H845" t="s">
        <v>51</v>
      </c>
      <c r="I845" t="s">
        <v>877</v>
      </c>
      <c r="J845" t="s">
        <v>878</v>
      </c>
      <c r="K845">
        <v>650218</v>
      </c>
      <c r="L845" t="s">
        <v>143</v>
      </c>
      <c r="M845" t="s">
        <v>144</v>
      </c>
      <c r="N845" t="s">
        <v>56</v>
      </c>
      <c r="O845" s="1">
        <v>45536</v>
      </c>
      <c r="P845" s="1">
        <v>45962</v>
      </c>
      <c r="Q845" s="2">
        <v>44.98</v>
      </c>
      <c r="R845">
        <v>1</v>
      </c>
      <c r="S845" t="s">
        <v>57</v>
      </c>
      <c r="T845" t="s">
        <v>58</v>
      </c>
      <c r="U845" s="4">
        <v>0.06</v>
      </c>
      <c r="V845" s="2">
        <v>0</v>
      </c>
      <c r="W845">
        <v>0</v>
      </c>
      <c r="X845" t="s">
        <v>59</v>
      </c>
      <c r="Y845" t="s">
        <v>60</v>
      </c>
      <c r="Z845">
        <v>0</v>
      </c>
      <c r="AA845" s="2">
        <v>0</v>
      </c>
      <c r="AB845" s="2">
        <v>0</v>
      </c>
      <c r="AC845" s="4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2.7</v>
      </c>
      <c r="AM845" s="2">
        <v>2.7</v>
      </c>
      <c r="AN845" s="2">
        <v>0</v>
      </c>
      <c r="AO845" s="2">
        <v>0</v>
      </c>
      <c r="AP845" s="2">
        <v>0</v>
      </c>
    </row>
    <row r="846" spans="1:42" x14ac:dyDescent="0.25">
      <c r="A846" s="1">
        <v>45929</v>
      </c>
      <c r="B846" t="s">
        <v>47</v>
      </c>
      <c r="C846">
        <v>649163</v>
      </c>
      <c r="D846">
        <v>2024677468</v>
      </c>
      <c r="E846" t="s">
        <v>231</v>
      </c>
      <c r="F846" t="s">
        <v>232</v>
      </c>
      <c r="G846" t="s">
        <v>50</v>
      </c>
      <c r="H846" t="s">
        <v>51</v>
      </c>
      <c r="I846" t="s">
        <v>877</v>
      </c>
      <c r="J846" t="s">
        <v>878</v>
      </c>
      <c r="K846">
        <v>650218</v>
      </c>
      <c r="L846" t="s">
        <v>143</v>
      </c>
      <c r="M846" t="s">
        <v>144</v>
      </c>
      <c r="N846" t="s">
        <v>56</v>
      </c>
      <c r="O846" s="1">
        <v>45538</v>
      </c>
      <c r="P846" s="1">
        <v>45964</v>
      </c>
      <c r="Q846" s="2">
        <v>32.979999999999997</v>
      </c>
      <c r="R846">
        <v>1</v>
      </c>
      <c r="S846" t="s">
        <v>57</v>
      </c>
      <c r="T846" t="s">
        <v>58</v>
      </c>
      <c r="U846" s="4">
        <v>0.06</v>
      </c>
      <c r="V846" s="2">
        <v>0</v>
      </c>
      <c r="W846">
        <v>0</v>
      </c>
      <c r="X846" t="s">
        <v>59</v>
      </c>
      <c r="Y846" t="s">
        <v>60</v>
      </c>
      <c r="Z846">
        <v>0</v>
      </c>
      <c r="AA846" s="2">
        <v>0</v>
      </c>
      <c r="AB846" s="2">
        <v>0</v>
      </c>
      <c r="AC846" s="4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1.98</v>
      </c>
      <c r="AM846" s="2">
        <v>1.98</v>
      </c>
      <c r="AN846" s="2">
        <v>0</v>
      </c>
      <c r="AO846" s="2">
        <v>0</v>
      </c>
      <c r="AP846" s="2">
        <v>0</v>
      </c>
    </row>
    <row r="847" spans="1:42" x14ac:dyDescent="0.25">
      <c r="A847" s="1">
        <v>45929</v>
      </c>
      <c r="B847" t="s">
        <v>47</v>
      </c>
      <c r="C847">
        <v>649163</v>
      </c>
      <c r="D847">
        <v>2024690251</v>
      </c>
      <c r="E847" t="s">
        <v>1332</v>
      </c>
      <c r="F847" t="s">
        <v>91</v>
      </c>
      <c r="G847" t="s">
        <v>50</v>
      </c>
      <c r="H847" t="s">
        <v>252</v>
      </c>
      <c r="I847" t="s">
        <v>877</v>
      </c>
      <c r="J847" t="s">
        <v>878</v>
      </c>
      <c r="K847">
        <v>673059</v>
      </c>
      <c r="L847" t="s">
        <v>65</v>
      </c>
      <c r="M847" t="s">
        <v>115</v>
      </c>
      <c r="N847" t="s">
        <v>56</v>
      </c>
      <c r="O847" s="1">
        <v>45566</v>
      </c>
      <c r="P847" s="1">
        <v>45962</v>
      </c>
      <c r="Q847" s="2">
        <v>22.7</v>
      </c>
      <c r="R847">
        <v>1</v>
      </c>
      <c r="S847" t="s">
        <v>57</v>
      </c>
      <c r="T847" t="s">
        <v>58</v>
      </c>
      <c r="U847" s="4">
        <v>0.06</v>
      </c>
      <c r="V847" s="2">
        <v>0</v>
      </c>
      <c r="W847">
        <v>0</v>
      </c>
      <c r="X847" t="s">
        <v>59</v>
      </c>
      <c r="Y847" t="s">
        <v>60</v>
      </c>
      <c r="Z847">
        <v>0</v>
      </c>
      <c r="AA847" s="2">
        <v>0</v>
      </c>
      <c r="AB847" s="2">
        <v>0</v>
      </c>
      <c r="AC847" s="4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1.36</v>
      </c>
      <c r="AM847" s="2">
        <v>1.36</v>
      </c>
      <c r="AN847" s="2">
        <v>0</v>
      </c>
      <c r="AO847" s="2">
        <v>0</v>
      </c>
      <c r="AP847" s="2">
        <v>0</v>
      </c>
    </row>
    <row r="848" spans="1:42" x14ac:dyDescent="0.25">
      <c r="A848" s="1">
        <v>45929</v>
      </c>
      <c r="B848" t="s">
        <v>47</v>
      </c>
      <c r="C848">
        <v>649163</v>
      </c>
      <c r="D848">
        <v>2024696241</v>
      </c>
      <c r="E848" t="s">
        <v>1333</v>
      </c>
      <c r="F848" t="s">
        <v>1334</v>
      </c>
      <c r="G848" t="s">
        <v>50</v>
      </c>
      <c r="H848" t="s">
        <v>51</v>
      </c>
      <c r="I848" t="s">
        <v>877</v>
      </c>
      <c r="J848" t="s">
        <v>878</v>
      </c>
      <c r="K848">
        <v>650218</v>
      </c>
      <c r="L848" t="s">
        <v>143</v>
      </c>
      <c r="M848" t="s">
        <v>144</v>
      </c>
      <c r="N848" t="s">
        <v>56</v>
      </c>
      <c r="O848" s="1">
        <v>45566</v>
      </c>
      <c r="P848" s="1">
        <v>45962</v>
      </c>
      <c r="Q848" s="2">
        <v>27.11</v>
      </c>
      <c r="R848">
        <v>1</v>
      </c>
      <c r="S848" t="s">
        <v>57</v>
      </c>
      <c r="T848" t="s">
        <v>58</v>
      </c>
      <c r="U848" s="4">
        <v>0.06</v>
      </c>
      <c r="V848" s="2">
        <v>0</v>
      </c>
      <c r="W848">
        <v>0</v>
      </c>
      <c r="X848" t="s">
        <v>59</v>
      </c>
      <c r="Y848" t="s">
        <v>60</v>
      </c>
      <c r="Z848">
        <v>0</v>
      </c>
      <c r="AA848" s="2">
        <v>0</v>
      </c>
      <c r="AB848" s="2">
        <v>0</v>
      </c>
      <c r="AC848" s="4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1.63</v>
      </c>
      <c r="AM848" s="2">
        <v>1.63</v>
      </c>
      <c r="AN848" s="2">
        <v>0</v>
      </c>
      <c r="AO848" s="2">
        <v>0</v>
      </c>
      <c r="AP848" s="2">
        <v>0</v>
      </c>
    </row>
    <row r="849" spans="1:42" x14ac:dyDescent="0.25">
      <c r="A849" s="1">
        <v>45929</v>
      </c>
      <c r="B849" t="s">
        <v>47</v>
      </c>
      <c r="C849">
        <v>649163</v>
      </c>
      <c r="D849">
        <v>2024704615</v>
      </c>
      <c r="E849" t="s">
        <v>1013</v>
      </c>
      <c r="F849" t="s">
        <v>1335</v>
      </c>
      <c r="G849" t="s">
        <v>50</v>
      </c>
      <c r="H849" t="s">
        <v>228</v>
      </c>
      <c r="I849" t="s">
        <v>877</v>
      </c>
      <c r="J849" t="s">
        <v>878</v>
      </c>
      <c r="K849">
        <v>756803</v>
      </c>
      <c r="L849" t="s">
        <v>1013</v>
      </c>
      <c r="M849" t="s">
        <v>292</v>
      </c>
      <c r="N849" t="s">
        <v>56</v>
      </c>
      <c r="O849" s="1">
        <v>45539</v>
      </c>
      <c r="P849" s="1">
        <v>45965</v>
      </c>
      <c r="Q849" s="2">
        <v>59.62</v>
      </c>
      <c r="R849">
        <v>1</v>
      </c>
      <c r="S849" t="s">
        <v>57</v>
      </c>
      <c r="T849" t="s">
        <v>58</v>
      </c>
      <c r="U849" s="4">
        <v>0.06</v>
      </c>
      <c r="V849" s="2">
        <v>0</v>
      </c>
      <c r="W849">
        <v>0</v>
      </c>
      <c r="X849" t="s">
        <v>59</v>
      </c>
      <c r="Y849" t="s">
        <v>60</v>
      </c>
      <c r="Z849">
        <v>0</v>
      </c>
      <c r="AA849" s="2">
        <v>0</v>
      </c>
      <c r="AB849" s="2">
        <v>0</v>
      </c>
      <c r="AC849" s="4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3.58</v>
      </c>
      <c r="AM849" s="2">
        <v>3.58</v>
      </c>
      <c r="AN849" s="2">
        <v>0</v>
      </c>
      <c r="AO849" s="2">
        <v>0</v>
      </c>
      <c r="AP849" s="2">
        <v>0</v>
      </c>
    </row>
    <row r="850" spans="1:42" x14ac:dyDescent="0.25">
      <c r="A850" s="1">
        <v>45929</v>
      </c>
      <c r="B850" t="s">
        <v>47</v>
      </c>
      <c r="C850">
        <v>649163</v>
      </c>
      <c r="D850">
        <v>2024877663</v>
      </c>
      <c r="E850" t="s">
        <v>1336</v>
      </c>
      <c r="F850" t="s">
        <v>1337</v>
      </c>
      <c r="G850" t="s">
        <v>50</v>
      </c>
      <c r="H850" t="s">
        <v>76</v>
      </c>
      <c r="I850" t="s">
        <v>877</v>
      </c>
      <c r="J850" t="s">
        <v>878</v>
      </c>
      <c r="K850">
        <v>650218</v>
      </c>
      <c r="L850" t="s">
        <v>143</v>
      </c>
      <c r="M850" t="s">
        <v>144</v>
      </c>
      <c r="N850" t="s">
        <v>56</v>
      </c>
      <c r="O850" s="1">
        <v>45566</v>
      </c>
      <c r="P850" s="1">
        <v>45962</v>
      </c>
      <c r="Q850" s="2">
        <v>14.84</v>
      </c>
      <c r="R850">
        <v>1</v>
      </c>
      <c r="S850" t="s">
        <v>57</v>
      </c>
      <c r="T850" t="s">
        <v>58</v>
      </c>
      <c r="U850" s="4">
        <v>0.06</v>
      </c>
      <c r="V850" s="2">
        <v>0</v>
      </c>
      <c r="W850">
        <v>0</v>
      </c>
      <c r="X850" t="s">
        <v>59</v>
      </c>
      <c r="Y850" t="s">
        <v>60</v>
      </c>
      <c r="Z850">
        <v>0</v>
      </c>
      <c r="AA850" s="2">
        <v>0</v>
      </c>
      <c r="AB850" s="2">
        <v>0</v>
      </c>
      <c r="AC850" s="4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0.89</v>
      </c>
      <c r="AM850" s="2">
        <v>0.89</v>
      </c>
      <c r="AN850" s="2">
        <v>0</v>
      </c>
      <c r="AO850" s="2">
        <v>0</v>
      </c>
      <c r="AP850" s="2">
        <v>0</v>
      </c>
    </row>
    <row r="851" spans="1:42" x14ac:dyDescent="0.25">
      <c r="A851" s="1">
        <v>45929</v>
      </c>
      <c r="B851" t="s">
        <v>47</v>
      </c>
      <c r="C851">
        <v>649163</v>
      </c>
      <c r="D851">
        <v>2024915570</v>
      </c>
      <c r="E851" t="s">
        <v>233</v>
      </c>
      <c r="F851" t="s">
        <v>234</v>
      </c>
      <c r="G851" t="s">
        <v>50</v>
      </c>
      <c r="H851" t="s">
        <v>51</v>
      </c>
      <c r="I851" t="s">
        <v>877</v>
      </c>
      <c r="J851" t="s">
        <v>878</v>
      </c>
      <c r="K851">
        <v>650218</v>
      </c>
      <c r="L851" t="s">
        <v>143</v>
      </c>
      <c r="M851" t="s">
        <v>144</v>
      </c>
      <c r="N851" t="s">
        <v>56</v>
      </c>
      <c r="O851" s="1">
        <v>45566</v>
      </c>
      <c r="P851" s="1">
        <v>45962</v>
      </c>
      <c r="Q851" s="2">
        <v>15.88</v>
      </c>
      <c r="R851">
        <v>1</v>
      </c>
      <c r="S851" t="s">
        <v>57</v>
      </c>
      <c r="T851" t="s">
        <v>58</v>
      </c>
      <c r="U851" s="4">
        <v>0.06</v>
      </c>
      <c r="V851" s="2">
        <v>0</v>
      </c>
      <c r="W851">
        <v>0</v>
      </c>
      <c r="X851" t="s">
        <v>59</v>
      </c>
      <c r="Y851" t="s">
        <v>60</v>
      </c>
      <c r="Z851">
        <v>0</v>
      </c>
      <c r="AA851" s="2">
        <v>0</v>
      </c>
      <c r="AB851" s="2">
        <v>0</v>
      </c>
      <c r="AC851" s="4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0.95</v>
      </c>
      <c r="AM851" s="2">
        <v>0.95</v>
      </c>
      <c r="AN851" s="2">
        <v>0</v>
      </c>
      <c r="AO851" s="2">
        <v>0</v>
      </c>
      <c r="AP851" s="2">
        <v>0</v>
      </c>
    </row>
    <row r="852" spans="1:42" x14ac:dyDescent="0.25">
      <c r="A852" s="1">
        <v>45929</v>
      </c>
      <c r="B852" t="s">
        <v>47</v>
      </c>
      <c r="C852">
        <v>649163</v>
      </c>
      <c r="D852">
        <v>2024928768</v>
      </c>
      <c r="E852" t="s">
        <v>1338</v>
      </c>
      <c r="F852" t="s">
        <v>1339</v>
      </c>
      <c r="G852" t="s">
        <v>50</v>
      </c>
      <c r="H852" t="s">
        <v>427</v>
      </c>
      <c r="I852" t="s">
        <v>877</v>
      </c>
      <c r="J852" t="s">
        <v>878</v>
      </c>
      <c r="K852">
        <v>673059</v>
      </c>
      <c r="L852" t="s">
        <v>65</v>
      </c>
      <c r="M852" t="s">
        <v>115</v>
      </c>
      <c r="N852" t="s">
        <v>56</v>
      </c>
      <c r="O852" s="1">
        <v>45566</v>
      </c>
      <c r="P852" s="1">
        <v>45962</v>
      </c>
      <c r="Q852" s="2">
        <v>24.53</v>
      </c>
      <c r="R852">
        <v>1</v>
      </c>
      <c r="S852" t="s">
        <v>57</v>
      </c>
      <c r="T852" t="s">
        <v>58</v>
      </c>
      <c r="U852" s="4">
        <v>0.06</v>
      </c>
      <c r="V852" s="2">
        <v>0</v>
      </c>
      <c r="W852">
        <v>0</v>
      </c>
      <c r="X852" t="s">
        <v>59</v>
      </c>
      <c r="Y852" t="s">
        <v>60</v>
      </c>
      <c r="Z852">
        <v>0</v>
      </c>
      <c r="AA852" s="2">
        <v>0</v>
      </c>
      <c r="AB852" s="2">
        <v>0</v>
      </c>
      <c r="AC852" s="4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1.47</v>
      </c>
      <c r="AM852" s="2">
        <v>1.47</v>
      </c>
      <c r="AN852" s="2">
        <v>0</v>
      </c>
      <c r="AO852" s="2">
        <v>0</v>
      </c>
      <c r="AP852" s="2">
        <v>0</v>
      </c>
    </row>
    <row r="853" spans="1:42" x14ac:dyDescent="0.25">
      <c r="A853" s="1">
        <v>45929</v>
      </c>
      <c r="B853" t="s">
        <v>47</v>
      </c>
      <c r="C853">
        <v>649163</v>
      </c>
      <c r="D853">
        <v>2024986193</v>
      </c>
      <c r="E853" t="s">
        <v>1340</v>
      </c>
      <c r="F853" t="s">
        <v>1341</v>
      </c>
      <c r="G853" t="s">
        <v>50</v>
      </c>
      <c r="H853" t="s">
        <v>228</v>
      </c>
      <c r="I853" t="s">
        <v>877</v>
      </c>
      <c r="J853" t="s">
        <v>878</v>
      </c>
      <c r="K853">
        <v>766747</v>
      </c>
      <c r="L853" t="s">
        <v>287</v>
      </c>
      <c r="M853" t="s">
        <v>91</v>
      </c>
      <c r="N853" t="s">
        <v>56</v>
      </c>
      <c r="O853" s="1">
        <v>45566</v>
      </c>
      <c r="P853" s="1">
        <v>45962</v>
      </c>
      <c r="Q853" s="2">
        <v>47.56</v>
      </c>
      <c r="R853">
        <v>1</v>
      </c>
      <c r="S853" t="s">
        <v>57</v>
      </c>
      <c r="T853" t="s">
        <v>58</v>
      </c>
      <c r="U853" s="4">
        <v>0.06</v>
      </c>
      <c r="V853" s="2">
        <v>0</v>
      </c>
      <c r="W853">
        <v>0</v>
      </c>
      <c r="X853" t="s">
        <v>59</v>
      </c>
      <c r="Y853" t="s">
        <v>60</v>
      </c>
      <c r="Z853">
        <v>0</v>
      </c>
      <c r="AA853" s="2">
        <v>0</v>
      </c>
      <c r="AB853" s="2">
        <v>0</v>
      </c>
      <c r="AC853" s="4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2.85</v>
      </c>
      <c r="AM853" s="2">
        <v>2.85</v>
      </c>
      <c r="AN853" s="2">
        <v>0</v>
      </c>
      <c r="AO853" s="2">
        <v>0</v>
      </c>
      <c r="AP853" s="2">
        <v>0</v>
      </c>
    </row>
    <row r="854" spans="1:42" x14ac:dyDescent="0.25">
      <c r="A854" s="1">
        <v>45929</v>
      </c>
      <c r="B854" t="s">
        <v>47</v>
      </c>
      <c r="C854">
        <v>649163</v>
      </c>
      <c r="D854">
        <v>2024994633</v>
      </c>
      <c r="E854" t="s">
        <v>1342</v>
      </c>
      <c r="F854" t="s">
        <v>355</v>
      </c>
      <c r="G854" t="s">
        <v>50</v>
      </c>
      <c r="H854" t="s">
        <v>51</v>
      </c>
      <c r="I854" t="s">
        <v>877</v>
      </c>
      <c r="J854" t="s">
        <v>878</v>
      </c>
      <c r="K854">
        <v>649247</v>
      </c>
      <c r="L854" t="s">
        <v>84</v>
      </c>
      <c r="M854" t="s">
        <v>85</v>
      </c>
      <c r="N854" t="s">
        <v>56</v>
      </c>
      <c r="O854" s="1">
        <v>45566</v>
      </c>
      <c r="P854" s="1">
        <v>45962</v>
      </c>
      <c r="Q854" s="2">
        <v>15.88</v>
      </c>
      <c r="R854">
        <v>1</v>
      </c>
      <c r="S854" t="s">
        <v>57</v>
      </c>
      <c r="T854" t="s">
        <v>58</v>
      </c>
      <c r="U854" s="4">
        <v>0.06</v>
      </c>
      <c r="V854" s="2">
        <v>0</v>
      </c>
      <c r="W854">
        <v>0</v>
      </c>
      <c r="X854" t="s">
        <v>59</v>
      </c>
      <c r="Y854" t="s">
        <v>60</v>
      </c>
      <c r="Z854">
        <v>0</v>
      </c>
      <c r="AA854" s="2">
        <v>0</v>
      </c>
      <c r="AB854" s="2">
        <v>0</v>
      </c>
      <c r="AC854" s="4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0.95</v>
      </c>
      <c r="AM854" s="2">
        <v>0.95</v>
      </c>
      <c r="AN854" s="2">
        <v>0</v>
      </c>
      <c r="AO854" s="2">
        <v>0</v>
      </c>
      <c r="AP854" s="2">
        <v>0</v>
      </c>
    </row>
    <row r="855" spans="1:42" x14ac:dyDescent="0.25">
      <c r="A855" s="1">
        <v>45929</v>
      </c>
      <c r="B855" t="s">
        <v>47</v>
      </c>
      <c r="C855">
        <v>649163</v>
      </c>
      <c r="D855">
        <v>2025007093</v>
      </c>
      <c r="E855" t="s">
        <v>214</v>
      </c>
      <c r="F855" t="s">
        <v>1343</v>
      </c>
      <c r="G855" t="s">
        <v>50</v>
      </c>
      <c r="H855" t="s">
        <v>51</v>
      </c>
      <c r="I855" t="s">
        <v>877</v>
      </c>
      <c r="J855" t="s">
        <v>878</v>
      </c>
      <c r="K855">
        <v>650218</v>
      </c>
      <c r="L855" t="s">
        <v>143</v>
      </c>
      <c r="M855" t="s">
        <v>144</v>
      </c>
      <c r="N855" t="s">
        <v>56</v>
      </c>
      <c r="O855" s="1">
        <v>45566</v>
      </c>
      <c r="P855" s="1">
        <v>45962</v>
      </c>
      <c r="Q855" s="2">
        <v>44.21</v>
      </c>
      <c r="R855">
        <v>1</v>
      </c>
      <c r="S855" t="s">
        <v>57</v>
      </c>
      <c r="T855" t="s">
        <v>58</v>
      </c>
      <c r="U855" s="4">
        <v>0.06</v>
      </c>
      <c r="V855" s="2">
        <v>0</v>
      </c>
      <c r="W855">
        <v>0</v>
      </c>
      <c r="X855" t="s">
        <v>59</v>
      </c>
      <c r="Y855" t="s">
        <v>60</v>
      </c>
      <c r="Z855">
        <v>0</v>
      </c>
      <c r="AA855" s="2">
        <v>0</v>
      </c>
      <c r="AB855" s="2">
        <v>0</v>
      </c>
      <c r="AC855" s="4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2.65</v>
      </c>
      <c r="AM855" s="2">
        <v>2.65</v>
      </c>
      <c r="AN855" s="2">
        <v>0</v>
      </c>
      <c r="AO855" s="2">
        <v>0</v>
      </c>
      <c r="AP855" s="2">
        <v>0</v>
      </c>
    </row>
    <row r="856" spans="1:42" x14ac:dyDescent="0.25">
      <c r="A856" s="1">
        <v>45929</v>
      </c>
      <c r="B856" t="s">
        <v>47</v>
      </c>
      <c r="C856">
        <v>649163</v>
      </c>
      <c r="D856">
        <v>2025041360</v>
      </c>
      <c r="E856" t="s">
        <v>953</v>
      </c>
      <c r="F856" t="s">
        <v>1344</v>
      </c>
      <c r="G856" t="s">
        <v>50</v>
      </c>
      <c r="H856" t="s">
        <v>425</v>
      </c>
      <c r="I856" t="s">
        <v>877</v>
      </c>
      <c r="J856" t="s">
        <v>878</v>
      </c>
      <c r="K856">
        <v>673059</v>
      </c>
      <c r="L856" t="s">
        <v>65</v>
      </c>
      <c r="M856" t="s">
        <v>115</v>
      </c>
      <c r="N856" t="s">
        <v>56</v>
      </c>
      <c r="O856" s="1">
        <v>45566</v>
      </c>
      <c r="P856" s="1">
        <v>45962</v>
      </c>
      <c r="Q856" s="2">
        <v>35.39</v>
      </c>
      <c r="R856">
        <v>1</v>
      </c>
      <c r="S856" t="s">
        <v>57</v>
      </c>
      <c r="T856" t="s">
        <v>58</v>
      </c>
      <c r="U856" s="4">
        <v>0.06</v>
      </c>
      <c r="V856" s="2">
        <v>0</v>
      </c>
      <c r="W856">
        <v>0</v>
      </c>
      <c r="X856" t="s">
        <v>59</v>
      </c>
      <c r="Y856" t="s">
        <v>60</v>
      </c>
      <c r="Z856">
        <v>0</v>
      </c>
      <c r="AA856" s="2">
        <v>0</v>
      </c>
      <c r="AB856" s="2">
        <v>0</v>
      </c>
      <c r="AC856" s="4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2.12</v>
      </c>
      <c r="AM856" s="2">
        <v>2.12</v>
      </c>
      <c r="AN856" s="2">
        <v>0</v>
      </c>
      <c r="AO856" s="2">
        <v>0</v>
      </c>
      <c r="AP856" s="2">
        <v>0</v>
      </c>
    </row>
    <row r="857" spans="1:42" x14ac:dyDescent="0.25">
      <c r="A857" s="1">
        <v>45929</v>
      </c>
      <c r="B857" t="s">
        <v>47</v>
      </c>
      <c r="C857">
        <v>649163</v>
      </c>
      <c r="D857">
        <v>2025091509</v>
      </c>
      <c r="E857" t="s">
        <v>1345</v>
      </c>
      <c r="F857" t="s">
        <v>1346</v>
      </c>
      <c r="G857" t="s">
        <v>50</v>
      </c>
      <c r="H857" t="s">
        <v>51</v>
      </c>
      <c r="I857" t="s">
        <v>877</v>
      </c>
      <c r="J857" t="s">
        <v>878</v>
      </c>
      <c r="K857">
        <v>650218</v>
      </c>
      <c r="L857" t="s">
        <v>143</v>
      </c>
      <c r="M857" t="s">
        <v>144</v>
      </c>
      <c r="N857" t="s">
        <v>56</v>
      </c>
      <c r="O857" s="1">
        <v>45566</v>
      </c>
      <c r="P857" s="1">
        <v>45962</v>
      </c>
      <c r="Q857" s="2">
        <v>15.88</v>
      </c>
      <c r="R857">
        <v>1</v>
      </c>
      <c r="S857" t="s">
        <v>57</v>
      </c>
      <c r="T857" t="s">
        <v>58</v>
      </c>
      <c r="U857" s="4">
        <v>0.06</v>
      </c>
      <c r="V857" s="2">
        <v>0</v>
      </c>
      <c r="W857">
        <v>0</v>
      </c>
      <c r="X857" t="s">
        <v>59</v>
      </c>
      <c r="Y857" t="s">
        <v>60</v>
      </c>
      <c r="Z857">
        <v>0</v>
      </c>
      <c r="AA857" s="2">
        <v>0</v>
      </c>
      <c r="AB857" s="2">
        <v>0</v>
      </c>
      <c r="AC857" s="4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0.95</v>
      </c>
      <c r="AM857" s="2">
        <v>0.95</v>
      </c>
      <c r="AN857" s="2">
        <v>0</v>
      </c>
      <c r="AO857" s="2">
        <v>0</v>
      </c>
      <c r="AP857" s="2">
        <v>0</v>
      </c>
    </row>
    <row r="858" spans="1:42" x14ac:dyDescent="0.25">
      <c r="A858" s="1">
        <v>45929</v>
      </c>
      <c r="B858" t="s">
        <v>47</v>
      </c>
      <c r="C858">
        <v>649163</v>
      </c>
      <c r="D858">
        <v>2025136473</v>
      </c>
      <c r="E858" t="s">
        <v>1347</v>
      </c>
      <c r="F858" t="s">
        <v>1348</v>
      </c>
      <c r="G858" t="s">
        <v>50</v>
      </c>
      <c r="H858" t="s">
        <v>252</v>
      </c>
      <c r="I858" t="s">
        <v>877</v>
      </c>
      <c r="J858" t="s">
        <v>878</v>
      </c>
      <c r="K858">
        <v>767312</v>
      </c>
      <c r="L858" t="s">
        <v>806</v>
      </c>
      <c r="M858" t="s">
        <v>443</v>
      </c>
      <c r="N858" t="s">
        <v>56</v>
      </c>
      <c r="O858" s="1">
        <v>45568</v>
      </c>
      <c r="P858" s="1">
        <v>45964</v>
      </c>
      <c r="Q858" s="2">
        <v>22.7</v>
      </c>
      <c r="R858">
        <v>1</v>
      </c>
      <c r="S858" t="s">
        <v>57</v>
      </c>
      <c r="T858" t="s">
        <v>58</v>
      </c>
      <c r="U858" s="4">
        <v>0.06</v>
      </c>
      <c r="V858" s="2">
        <v>0</v>
      </c>
      <c r="W858">
        <v>0</v>
      </c>
      <c r="X858" t="s">
        <v>59</v>
      </c>
      <c r="Y858" t="s">
        <v>60</v>
      </c>
      <c r="Z858">
        <v>0</v>
      </c>
      <c r="AA858" s="2">
        <v>0</v>
      </c>
      <c r="AB858" s="2">
        <v>0</v>
      </c>
      <c r="AC858" s="4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1.36</v>
      </c>
      <c r="AM858" s="2">
        <v>1.36</v>
      </c>
      <c r="AN858" s="2">
        <v>0</v>
      </c>
      <c r="AO858" s="2">
        <v>0</v>
      </c>
      <c r="AP858" s="2">
        <v>0</v>
      </c>
    </row>
    <row r="859" spans="1:42" x14ac:dyDescent="0.25">
      <c r="A859" s="1">
        <v>45929</v>
      </c>
      <c r="B859" t="s">
        <v>47</v>
      </c>
      <c r="C859">
        <v>649163</v>
      </c>
      <c r="D859">
        <v>2025256823</v>
      </c>
      <c r="E859" t="s">
        <v>1349</v>
      </c>
      <c r="F859" t="s">
        <v>87</v>
      </c>
      <c r="G859" t="s">
        <v>50</v>
      </c>
      <c r="H859" t="s">
        <v>228</v>
      </c>
      <c r="I859" t="s">
        <v>877</v>
      </c>
      <c r="J859" t="s">
        <v>878</v>
      </c>
      <c r="K859">
        <v>766747</v>
      </c>
      <c r="L859" t="s">
        <v>287</v>
      </c>
      <c r="M859" t="s">
        <v>91</v>
      </c>
      <c r="N859" t="s">
        <v>56</v>
      </c>
      <c r="O859" s="1">
        <v>45597</v>
      </c>
      <c r="P859" s="1">
        <v>45962</v>
      </c>
      <c r="Q859" s="2">
        <v>47.56</v>
      </c>
      <c r="R859">
        <v>1</v>
      </c>
      <c r="S859" t="s">
        <v>57</v>
      </c>
      <c r="T859" t="s">
        <v>58</v>
      </c>
      <c r="U859" s="3">
        <v>0.375</v>
      </c>
      <c r="V859" s="2">
        <v>0</v>
      </c>
      <c r="W859">
        <v>0</v>
      </c>
      <c r="X859" t="s">
        <v>243</v>
      </c>
      <c r="Y859" t="s">
        <v>60</v>
      </c>
      <c r="Z859">
        <v>0</v>
      </c>
      <c r="AA859" s="2">
        <v>0</v>
      </c>
      <c r="AB859" s="2">
        <v>0</v>
      </c>
      <c r="AC859" s="4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17.84</v>
      </c>
      <c r="AM859" s="2">
        <v>17.84</v>
      </c>
      <c r="AN859" s="2">
        <v>0</v>
      </c>
      <c r="AO859" s="2">
        <v>0</v>
      </c>
      <c r="AP859" s="2">
        <v>0</v>
      </c>
    </row>
    <row r="860" spans="1:42" x14ac:dyDescent="0.25">
      <c r="A860" s="1">
        <v>45929</v>
      </c>
      <c r="B860" t="s">
        <v>47</v>
      </c>
      <c r="C860">
        <v>649163</v>
      </c>
      <c r="D860">
        <v>2025280495</v>
      </c>
      <c r="E860" t="s">
        <v>1350</v>
      </c>
      <c r="F860" t="s">
        <v>1351</v>
      </c>
      <c r="G860" t="s">
        <v>50</v>
      </c>
      <c r="H860" t="s">
        <v>51</v>
      </c>
      <c r="I860" t="s">
        <v>877</v>
      </c>
      <c r="J860" t="s">
        <v>878</v>
      </c>
      <c r="K860">
        <v>650218</v>
      </c>
      <c r="L860" t="s">
        <v>143</v>
      </c>
      <c r="M860" t="s">
        <v>144</v>
      </c>
      <c r="N860" t="s">
        <v>56</v>
      </c>
      <c r="O860" s="1">
        <v>45597</v>
      </c>
      <c r="P860" s="1">
        <v>45962</v>
      </c>
      <c r="Q860" s="2">
        <v>27.11</v>
      </c>
      <c r="R860">
        <v>1</v>
      </c>
      <c r="S860" t="s">
        <v>57</v>
      </c>
      <c r="T860" t="s">
        <v>58</v>
      </c>
      <c r="U860" s="3">
        <v>0.375</v>
      </c>
      <c r="V860" s="2">
        <v>0</v>
      </c>
      <c r="W860">
        <v>0</v>
      </c>
      <c r="X860" t="s">
        <v>243</v>
      </c>
      <c r="Y860" t="s">
        <v>60</v>
      </c>
      <c r="Z860">
        <v>0</v>
      </c>
      <c r="AA860" s="2">
        <v>0</v>
      </c>
      <c r="AB860" s="2">
        <v>0</v>
      </c>
      <c r="AC860" s="4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10.17</v>
      </c>
      <c r="AM860" s="2">
        <v>10.17</v>
      </c>
      <c r="AN860" s="2">
        <v>0</v>
      </c>
      <c r="AO860" s="2">
        <v>0</v>
      </c>
      <c r="AP860" s="2">
        <v>0</v>
      </c>
    </row>
    <row r="861" spans="1:42" x14ac:dyDescent="0.25">
      <c r="A861" s="1">
        <v>45929</v>
      </c>
      <c r="B861" t="s">
        <v>47</v>
      </c>
      <c r="C861">
        <v>649163</v>
      </c>
      <c r="D861">
        <v>2025338057</v>
      </c>
      <c r="E861" t="s">
        <v>1352</v>
      </c>
      <c r="F861" t="s">
        <v>1353</v>
      </c>
      <c r="G861" t="s">
        <v>50</v>
      </c>
      <c r="H861" t="s">
        <v>228</v>
      </c>
      <c r="I861" t="s">
        <v>877</v>
      </c>
      <c r="J861" t="s">
        <v>878</v>
      </c>
      <c r="K861">
        <v>673059</v>
      </c>
      <c r="L861" t="s">
        <v>65</v>
      </c>
      <c r="M861" t="s">
        <v>115</v>
      </c>
      <c r="N861" t="s">
        <v>56</v>
      </c>
      <c r="O861" s="1">
        <v>45597</v>
      </c>
      <c r="P861" s="1">
        <v>45962</v>
      </c>
      <c r="Q861" s="2">
        <v>37.61</v>
      </c>
      <c r="R861">
        <v>1</v>
      </c>
      <c r="S861" t="s">
        <v>57</v>
      </c>
      <c r="T861" t="s">
        <v>58</v>
      </c>
      <c r="U861" s="3">
        <v>0.375</v>
      </c>
      <c r="V861" s="2">
        <v>0</v>
      </c>
      <c r="W861">
        <v>0</v>
      </c>
      <c r="X861" t="s">
        <v>243</v>
      </c>
      <c r="Y861" t="s">
        <v>60</v>
      </c>
      <c r="Z861">
        <v>0</v>
      </c>
      <c r="AA861" s="2">
        <v>0</v>
      </c>
      <c r="AB861" s="2">
        <v>0</v>
      </c>
      <c r="AC861" s="4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14.1</v>
      </c>
      <c r="AM861" s="2">
        <v>14.1</v>
      </c>
      <c r="AN861" s="2">
        <v>0</v>
      </c>
      <c r="AO861" s="2">
        <v>0</v>
      </c>
      <c r="AP861" s="2">
        <v>0</v>
      </c>
    </row>
    <row r="862" spans="1:42" x14ac:dyDescent="0.25">
      <c r="A862" s="1">
        <v>45929</v>
      </c>
      <c r="B862" t="s">
        <v>47</v>
      </c>
      <c r="C862">
        <v>649163</v>
      </c>
      <c r="D862">
        <v>2025377534</v>
      </c>
      <c r="E862" t="s">
        <v>1354</v>
      </c>
      <c r="F862" t="s">
        <v>1355</v>
      </c>
      <c r="G862" t="s">
        <v>50</v>
      </c>
      <c r="H862" t="s">
        <v>568</v>
      </c>
      <c r="I862" t="s">
        <v>877</v>
      </c>
      <c r="J862" t="s">
        <v>878</v>
      </c>
      <c r="K862">
        <v>767312</v>
      </c>
      <c r="L862" t="s">
        <v>806</v>
      </c>
      <c r="M862" t="s">
        <v>443</v>
      </c>
      <c r="N862" t="s">
        <v>56</v>
      </c>
      <c r="O862" s="1">
        <v>45597</v>
      </c>
      <c r="P862" s="1">
        <v>45962</v>
      </c>
      <c r="Q862" s="2">
        <v>18.66</v>
      </c>
      <c r="R862">
        <v>1</v>
      </c>
      <c r="S862" t="s">
        <v>57</v>
      </c>
      <c r="T862" t="s">
        <v>58</v>
      </c>
      <c r="U862" s="3">
        <v>0.375</v>
      </c>
      <c r="V862" s="2">
        <v>0</v>
      </c>
      <c r="W862">
        <v>0</v>
      </c>
      <c r="X862" t="s">
        <v>243</v>
      </c>
      <c r="Y862" t="s">
        <v>60</v>
      </c>
      <c r="Z862">
        <v>0</v>
      </c>
      <c r="AA862" s="2">
        <v>0</v>
      </c>
      <c r="AB862" s="2">
        <v>0</v>
      </c>
      <c r="AC862" s="4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7</v>
      </c>
      <c r="AM862" s="2">
        <v>7</v>
      </c>
      <c r="AN862" s="2">
        <v>0</v>
      </c>
      <c r="AO862" s="2">
        <v>0</v>
      </c>
      <c r="AP862" s="2">
        <v>0</v>
      </c>
    </row>
    <row r="863" spans="1:42" x14ac:dyDescent="0.25">
      <c r="A863" s="1">
        <v>45929</v>
      </c>
      <c r="B863" t="s">
        <v>47</v>
      </c>
      <c r="C863">
        <v>649163</v>
      </c>
      <c r="D863">
        <v>2025422151</v>
      </c>
      <c r="E863" t="s">
        <v>1356</v>
      </c>
      <c r="F863" t="s">
        <v>1357</v>
      </c>
      <c r="G863" t="s">
        <v>50</v>
      </c>
      <c r="H863" t="s">
        <v>51</v>
      </c>
      <c r="I863" t="s">
        <v>877</v>
      </c>
      <c r="J863" t="s">
        <v>878</v>
      </c>
      <c r="K863">
        <v>650218</v>
      </c>
      <c r="L863" t="s">
        <v>143</v>
      </c>
      <c r="M863" t="s">
        <v>144</v>
      </c>
      <c r="N863" t="s">
        <v>56</v>
      </c>
      <c r="O863" s="1">
        <v>45597</v>
      </c>
      <c r="P863" s="1">
        <v>45962</v>
      </c>
      <c r="Q863" s="2">
        <v>53.08</v>
      </c>
      <c r="R863">
        <v>1</v>
      </c>
      <c r="S863" t="s">
        <v>57</v>
      </c>
      <c r="T863" t="s">
        <v>58</v>
      </c>
      <c r="U863" s="3">
        <v>0.375</v>
      </c>
      <c r="V863" s="2">
        <v>0</v>
      </c>
      <c r="W863">
        <v>0</v>
      </c>
      <c r="X863" t="s">
        <v>243</v>
      </c>
      <c r="Y863" t="s">
        <v>60</v>
      </c>
      <c r="Z863">
        <v>0</v>
      </c>
      <c r="AA863" s="2">
        <v>0</v>
      </c>
      <c r="AB863" s="2">
        <v>0</v>
      </c>
      <c r="AC863" s="4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19.899999999999999</v>
      </c>
      <c r="AM863" s="2">
        <v>19.899999999999999</v>
      </c>
      <c r="AN863" s="2">
        <v>0</v>
      </c>
      <c r="AO863" s="2">
        <v>0</v>
      </c>
      <c r="AP863" s="2">
        <v>0</v>
      </c>
    </row>
    <row r="864" spans="1:42" x14ac:dyDescent="0.25">
      <c r="A864" s="1">
        <v>45929</v>
      </c>
      <c r="B864" t="s">
        <v>47</v>
      </c>
      <c r="C864">
        <v>649163</v>
      </c>
      <c r="D864">
        <v>2025479921</v>
      </c>
      <c r="E864" t="s">
        <v>1358</v>
      </c>
      <c r="F864" t="s">
        <v>443</v>
      </c>
      <c r="G864" t="s">
        <v>50</v>
      </c>
      <c r="H864" t="s">
        <v>228</v>
      </c>
      <c r="I864" t="s">
        <v>877</v>
      </c>
      <c r="J864" t="s">
        <v>878</v>
      </c>
      <c r="K864">
        <v>673059</v>
      </c>
      <c r="L864" t="s">
        <v>65</v>
      </c>
      <c r="M864" t="s">
        <v>115</v>
      </c>
      <c r="N864" t="s">
        <v>56</v>
      </c>
      <c r="O864" s="1">
        <v>45597</v>
      </c>
      <c r="P864" s="1">
        <v>45962</v>
      </c>
      <c r="Q864" s="2">
        <v>152.69</v>
      </c>
      <c r="R864">
        <v>1</v>
      </c>
      <c r="S864" t="s">
        <v>57</v>
      </c>
      <c r="T864" t="s">
        <v>58</v>
      </c>
      <c r="U864" s="3">
        <v>0.375</v>
      </c>
      <c r="V864" s="2">
        <v>0</v>
      </c>
      <c r="W864">
        <v>0</v>
      </c>
      <c r="X864" t="s">
        <v>243</v>
      </c>
      <c r="Y864" t="s">
        <v>60</v>
      </c>
      <c r="Z864">
        <v>0</v>
      </c>
      <c r="AA864" s="2">
        <v>0</v>
      </c>
      <c r="AB864" s="2">
        <v>0</v>
      </c>
      <c r="AC864" s="4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57.26</v>
      </c>
      <c r="AM864" s="2">
        <v>57.26</v>
      </c>
      <c r="AN864" s="2">
        <v>0</v>
      </c>
      <c r="AO864" s="2">
        <v>0</v>
      </c>
      <c r="AP864" s="2">
        <v>0</v>
      </c>
    </row>
    <row r="865" spans="1:42" x14ac:dyDescent="0.25">
      <c r="A865" s="1">
        <v>45929</v>
      </c>
      <c r="B865" t="s">
        <v>47</v>
      </c>
      <c r="C865">
        <v>649163</v>
      </c>
      <c r="D865">
        <v>2025510781</v>
      </c>
      <c r="E865" t="s">
        <v>522</v>
      </c>
      <c r="F865" t="s">
        <v>1359</v>
      </c>
      <c r="G865" t="s">
        <v>50</v>
      </c>
      <c r="H865" t="s">
        <v>568</v>
      </c>
      <c r="I865" t="s">
        <v>877</v>
      </c>
      <c r="J865" t="s">
        <v>878</v>
      </c>
      <c r="K865">
        <v>767312</v>
      </c>
      <c r="L865" t="s">
        <v>806</v>
      </c>
      <c r="M865" t="s">
        <v>443</v>
      </c>
      <c r="N865" t="s">
        <v>56</v>
      </c>
      <c r="O865" s="1">
        <v>45597</v>
      </c>
      <c r="P865" s="1">
        <v>45962</v>
      </c>
      <c r="Q865" s="2">
        <v>28.66</v>
      </c>
      <c r="R865">
        <v>1</v>
      </c>
      <c r="S865" t="s">
        <v>57</v>
      </c>
      <c r="T865" t="s">
        <v>58</v>
      </c>
      <c r="U865" s="3">
        <v>0.375</v>
      </c>
      <c r="V865" s="2">
        <v>0</v>
      </c>
      <c r="W865">
        <v>0</v>
      </c>
      <c r="X865" t="s">
        <v>243</v>
      </c>
      <c r="Y865" t="s">
        <v>60</v>
      </c>
      <c r="Z865">
        <v>0</v>
      </c>
      <c r="AA865" s="2">
        <v>0</v>
      </c>
      <c r="AB865" s="2">
        <v>0</v>
      </c>
      <c r="AC865" s="4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10.75</v>
      </c>
      <c r="AM865" s="2">
        <v>10.75</v>
      </c>
      <c r="AN865" s="2">
        <v>0</v>
      </c>
      <c r="AO865" s="2">
        <v>0</v>
      </c>
      <c r="AP865" s="2">
        <v>0</v>
      </c>
    </row>
    <row r="866" spans="1:42" x14ac:dyDescent="0.25">
      <c r="A866" s="1">
        <v>45929</v>
      </c>
      <c r="B866" t="s">
        <v>47</v>
      </c>
      <c r="C866">
        <v>649163</v>
      </c>
      <c r="D866">
        <v>2025525731</v>
      </c>
      <c r="E866" t="s">
        <v>930</v>
      </c>
      <c r="F866" t="s">
        <v>1360</v>
      </c>
      <c r="G866" t="s">
        <v>50</v>
      </c>
      <c r="H866" t="s">
        <v>320</v>
      </c>
      <c r="I866" t="s">
        <v>877</v>
      </c>
      <c r="J866" t="s">
        <v>878</v>
      </c>
      <c r="K866">
        <v>767312</v>
      </c>
      <c r="L866" t="s">
        <v>806</v>
      </c>
      <c r="M866" t="s">
        <v>443</v>
      </c>
      <c r="N866" t="s">
        <v>56</v>
      </c>
      <c r="O866" s="1">
        <v>45595</v>
      </c>
      <c r="P866" s="1">
        <v>45960</v>
      </c>
      <c r="Q866" s="2">
        <v>27.04</v>
      </c>
      <c r="R866">
        <v>1</v>
      </c>
      <c r="S866" t="s">
        <v>57</v>
      </c>
      <c r="T866" t="s">
        <v>58</v>
      </c>
      <c r="U866" s="3">
        <v>0.375</v>
      </c>
      <c r="V866" s="2">
        <v>0</v>
      </c>
      <c r="W866">
        <v>0</v>
      </c>
      <c r="X866" t="s">
        <v>243</v>
      </c>
      <c r="Y866" t="s">
        <v>60</v>
      </c>
      <c r="Z866">
        <v>0</v>
      </c>
      <c r="AA866" s="2">
        <v>0</v>
      </c>
      <c r="AB866" s="2">
        <v>0</v>
      </c>
      <c r="AC866" s="4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10.14</v>
      </c>
      <c r="AM866" s="2">
        <v>10.14</v>
      </c>
      <c r="AN866" s="2">
        <v>0</v>
      </c>
      <c r="AO866" s="2">
        <v>0</v>
      </c>
      <c r="AP866" s="2">
        <v>0</v>
      </c>
    </row>
    <row r="867" spans="1:42" x14ac:dyDescent="0.25">
      <c r="A867" s="1">
        <v>45929</v>
      </c>
      <c r="B867" t="s">
        <v>47</v>
      </c>
      <c r="C867">
        <v>649163</v>
      </c>
      <c r="D867">
        <v>2025535694</v>
      </c>
      <c r="E867" t="s">
        <v>1361</v>
      </c>
      <c r="F867" t="s">
        <v>1362</v>
      </c>
      <c r="G867" t="s">
        <v>50</v>
      </c>
      <c r="H867" t="s">
        <v>125</v>
      </c>
      <c r="I867" t="s">
        <v>877</v>
      </c>
      <c r="J867" t="s">
        <v>878</v>
      </c>
      <c r="K867">
        <v>756418</v>
      </c>
      <c r="L867" t="s">
        <v>558</v>
      </c>
      <c r="M867" t="s">
        <v>559</v>
      </c>
      <c r="N867" t="s">
        <v>56</v>
      </c>
      <c r="O867" s="1">
        <v>45595</v>
      </c>
      <c r="P867" s="1">
        <v>45960</v>
      </c>
      <c r="Q867" s="2">
        <v>52.6</v>
      </c>
      <c r="R867">
        <v>1</v>
      </c>
      <c r="S867" t="s">
        <v>57</v>
      </c>
      <c r="T867" t="s">
        <v>58</v>
      </c>
      <c r="U867" s="3">
        <v>0.375</v>
      </c>
      <c r="V867" s="2">
        <v>0</v>
      </c>
      <c r="W867">
        <v>0</v>
      </c>
      <c r="X867" t="s">
        <v>243</v>
      </c>
      <c r="Y867" t="s">
        <v>60</v>
      </c>
      <c r="Z867">
        <v>0</v>
      </c>
      <c r="AA867" s="2">
        <v>0</v>
      </c>
      <c r="AB867" s="2">
        <v>0</v>
      </c>
      <c r="AC867" s="4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19.72</v>
      </c>
      <c r="AM867" s="2">
        <v>19.72</v>
      </c>
      <c r="AN867" s="2">
        <v>0</v>
      </c>
      <c r="AO867" s="2">
        <v>0</v>
      </c>
      <c r="AP867" s="2">
        <v>0</v>
      </c>
    </row>
    <row r="868" spans="1:42" x14ac:dyDescent="0.25">
      <c r="A868" s="1">
        <v>45929</v>
      </c>
      <c r="B868" t="s">
        <v>47</v>
      </c>
      <c r="C868">
        <v>649163</v>
      </c>
      <c r="D868">
        <v>2025541352</v>
      </c>
      <c r="E868" t="s">
        <v>74</v>
      </c>
      <c r="F868" t="s">
        <v>1363</v>
      </c>
      <c r="G868" t="s">
        <v>50</v>
      </c>
      <c r="H868" t="s">
        <v>213</v>
      </c>
      <c r="I868" t="s">
        <v>877</v>
      </c>
      <c r="J868" t="s">
        <v>878</v>
      </c>
      <c r="K868">
        <v>650218</v>
      </c>
      <c r="L868" t="s">
        <v>143</v>
      </c>
      <c r="M868" t="s">
        <v>144</v>
      </c>
      <c r="N868" t="s">
        <v>56</v>
      </c>
      <c r="O868" s="1">
        <v>45597</v>
      </c>
      <c r="P868" s="1">
        <v>45962</v>
      </c>
      <c r="Q868" s="2">
        <v>34.049999999999997</v>
      </c>
      <c r="R868">
        <v>1</v>
      </c>
      <c r="S868" t="s">
        <v>57</v>
      </c>
      <c r="T868" t="s">
        <v>58</v>
      </c>
      <c r="U868" s="3">
        <v>0.375</v>
      </c>
      <c r="V868" s="2">
        <v>0</v>
      </c>
      <c r="W868">
        <v>0</v>
      </c>
      <c r="X868" t="s">
        <v>243</v>
      </c>
      <c r="Y868" t="s">
        <v>60</v>
      </c>
      <c r="Z868">
        <v>0</v>
      </c>
      <c r="AA868" s="2">
        <v>0</v>
      </c>
      <c r="AB868" s="2">
        <v>0</v>
      </c>
      <c r="AC868" s="4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12.77</v>
      </c>
      <c r="AM868" s="2">
        <v>12.77</v>
      </c>
      <c r="AN868" s="2">
        <v>0</v>
      </c>
      <c r="AO868" s="2">
        <v>0</v>
      </c>
      <c r="AP868" s="2">
        <v>0</v>
      </c>
    </row>
    <row r="869" spans="1:42" x14ac:dyDescent="0.25">
      <c r="A869" s="1">
        <v>45929</v>
      </c>
      <c r="B869" t="s">
        <v>47</v>
      </c>
      <c r="C869">
        <v>649163</v>
      </c>
      <c r="D869">
        <v>2025550011</v>
      </c>
      <c r="E869" t="s">
        <v>1364</v>
      </c>
      <c r="F869" t="s">
        <v>709</v>
      </c>
      <c r="G869" t="s">
        <v>50</v>
      </c>
      <c r="H869" t="s">
        <v>228</v>
      </c>
      <c r="I869" t="s">
        <v>877</v>
      </c>
      <c r="J869" t="s">
        <v>878</v>
      </c>
      <c r="K869">
        <v>792847</v>
      </c>
      <c r="L869" t="s">
        <v>420</v>
      </c>
      <c r="M869" t="s">
        <v>421</v>
      </c>
      <c r="N869" t="s">
        <v>56</v>
      </c>
      <c r="O869" s="1">
        <v>45597</v>
      </c>
      <c r="P869" s="1">
        <v>45962</v>
      </c>
      <c r="Q869" s="2">
        <v>47.56</v>
      </c>
      <c r="R869">
        <v>1</v>
      </c>
      <c r="S869" t="s">
        <v>57</v>
      </c>
      <c r="T869" t="s">
        <v>58</v>
      </c>
      <c r="U869" s="3">
        <v>0.375</v>
      </c>
      <c r="V869" s="2">
        <v>0</v>
      </c>
      <c r="W869">
        <v>0</v>
      </c>
      <c r="X869" t="s">
        <v>243</v>
      </c>
      <c r="Y869" t="s">
        <v>60</v>
      </c>
      <c r="Z869">
        <v>0</v>
      </c>
      <c r="AA869" s="2">
        <v>0</v>
      </c>
      <c r="AB869" s="2">
        <v>0</v>
      </c>
      <c r="AC869" s="4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17.84</v>
      </c>
      <c r="AM869" s="2">
        <v>17.84</v>
      </c>
      <c r="AN869" s="2">
        <v>0</v>
      </c>
      <c r="AO869" s="2">
        <v>0</v>
      </c>
      <c r="AP869" s="2">
        <v>0</v>
      </c>
    </row>
    <row r="870" spans="1:42" x14ac:dyDescent="0.25">
      <c r="A870" s="1">
        <v>45929</v>
      </c>
      <c r="B870" t="s">
        <v>47</v>
      </c>
      <c r="C870">
        <v>649163</v>
      </c>
      <c r="D870">
        <v>2025550301</v>
      </c>
      <c r="E870" t="s">
        <v>1365</v>
      </c>
      <c r="F870" t="s">
        <v>1208</v>
      </c>
      <c r="G870" t="s">
        <v>50</v>
      </c>
      <c r="H870" t="s">
        <v>125</v>
      </c>
      <c r="I870" t="s">
        <v>877</v>
      </c>
      <c r="J870" t="s">
        <v>878</v>
      </c>
      <c r="K870">
        <v>649164</v>
      </c>
      <c r="L870" t="s">
        <v>69</v>
      </c>
      <c r="M870" t="s">
        <v>70</v>
      </c>
      <c r="N870" t="s">
        <v>56</v>
      </c>
      <c r="O870" s="1">
        <v>45597</v>
      </c>
      <c r="P870" s="1">
        <v>45962</v>
      </c>
      <c r="Q870" s="2">
        <v>37.130000000000003</v>
      </c>
      <c r="R870">
        <v>1</v>
      </c>
      <c r="S870" t="s">
        <v>57</v>
      </c>
      <c r="T870" t="s">
        <v>58</v>
      </c>
      <c r="U870" s="3">
        <v>0.375</v>
      </c>
      <c r="V870" s="2">
        <v>0</v>
      </c>
      <c r="W870">
        <v>0</v>
      </c>
      <c r="X870" t="s">
        <v>243</v>
      </c>
      <c r="Y870" t="s">
        <v>60</v>
      </c>
      <c r="Z870">
        <v>0</v>
      </c>
      <c r="AA870" s="2">
        <v>0</v>
      </c>
      <c r="AB870" s="2">
        <v>0</v>
      </c>
      <c r="AC870" s="4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13.92</v>
      </c>
      <c r="AM870" s="2">
        <v>13.92</v>
      </c>
      <c r="AN870" s="2">
        <v>0</v>
      </c>
      <c r="AO870" s="2">
        <v>0</v>
      </c>
      <c r="AP870" s="2">
        <v>0</v>
      </c>
    </row>
    <row r="871" spans="1:42" x14ac:dyDescent="0.25">
      <c r="A871" s="1">
        <v>45929</v>
      </c>
      <c r="B871" t="s">
        <v>47</v>
      </c>
      <c r="C871">
        <v>649163</v>
      </c>
      <c r="D871">
        <v>2025560708</v>
      </c>
      <c r="E871" t="s">
        <v>1366</v>
      </c>
      <c r="F871" t="s">
        <v>223</v>
      </c>
      <c r="G871" t="s">
        <v>50</v>
      </c>
      <c r="H871" t="s">
        <v>51</v>
      </c>
      <c r="I871" t="s">
        <v>877</v>
      </c>
      <c r="J871" t="s">
        <v>878</v>
      </c>
      <c r="K871">
        <v>780434</v>
      </c>
      <c r="L871" t="s">
        <v>222</v>
      </c>
      <c r="M871" t="s">
        <v>223</v>
      </c>
      <c r="N871" t="s">
        <v>56</v>
      </c>
      <c r="O871" s="1">
        <v>45597</v>
      </c>
      <c r="P871" s="1">
        <v>45962</v>
      </c>
      <c r="Q871" s="2">
        <v>200.79</v>
      </c>
      <c r="R871">
        <v>1</v>
      </c>
      <c r="S871" t="s">
        <v>57</v>
      </c>
      <c r="T871" t="s">
        <v>58</v>
      </c>
      <c r="U871" s="3">
        <v>0.375</v>
      </c>
      <c r="V871" s="2">
        <v>0</v>
      </c>
      <c r="W871">
        <v>0</v>
      </c>
      <c r="X871" t="s">
        <v>243</v>
      </c>
      <c r="Y871" t="s">
        <v>60</v>
      </c>
      <c r="Z871">
        <v>0</v>
      </c>
      <c r="AA871" s="2">
        <v>0</v>
      </c>
      <c r="AB871" s="2">
        <v>0</v>
      </c>
      <c r="AC871" s="4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75.3</v>
      </c>
      <c r="AM871" s="2">
        <v>75.3</v>
      </c>
      <c r="AN871" s="2">
        <v>0</v>
      </c>
      <c r="AO871" s="2">
        <v>0</v>
      </c>
      <c r="AP871" s="2">
        <v>0</v>
      </c>
    </row>
    <row r="872" spans="1:42" x14ac:dyDescent="0.25">
      <c r="A872" s="1">
        <v>45929</v>
      </c>
      <c r="B872" t="s">
        <v>47</v>
      </c>
      <c r="C872">
        <v>649163</v>
      </c>
      <c r="D872">
        <v>2025563318</v>
      </c>
      <c r="E872" t="s">
        <v>1367</v>
      </c>
      <c r="F872" t="s">
        <v>771</v>
      </c>
      <c r="G872" t="s">
        <v>50</v>
      </c>
      <c r="H872" t="s">
        <v>184</v>
      </c>
      <c r="I872" t="s">
        <v>877</v>
      </c>
      <c r="J872" t="s">
        <v>878</v>
      </c>
      <c r="K872">
        <v>650218</v>
      </c>
      <c r="L872" t="s">
        <v>143</v>
      </c>
      <c r="M872" t="s">
        <v>144</v>
      </c>
      <c r="N872" t="s">
        <v>56</v>
      </c>
      <c r="O872" s="1">
        <v>45597</v>
      </c>
      <c r="P872" s="1">
        <v>45962</v>
      </c>
      <c r="Q872" s="2">
        <v>33.880000000000003</v>
      </c>
      <c r="R872">
        <v>1</v>
      </c>
      <c r="S872" t="s">
        <v>57</v>
      </c>
      <c r="T872" t="s">
        <v>58</v>
      </c>
      <c r="U872" s="3">
        <v>0.375</v>
      </c>
      <c r="V872" s="2">
        <v>0</v>
      </c>
      <c r="W872">
        <v>0</v>
      </c>
      <c r="X872" t="s">
        <v>243</v>
      </c>
      <c r="Y872" t="s">
        <v>60</v>
      </c>
      <c r="Z872">
        <v>0</v>
      </c>
      <c r="AA872" s="2">
        <v>0</v>
      </c>
      <c r="AB872" s="2">
        <v>0</v>
      </c>
      <c r="AC872" s="4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12.7</v>
      </c>
      <c r="AM872" s="2">
        <v>12.7</v>
      </c>
      <c r="AN872" s="2">
        <v>0</v>
      </c>
      <c r="AO872" s="2">
        <v>0</v>
      </c>
      <c r="AP872" s="2">
        <v>0</v>
      </c>
    </row>
    <row r="873" spans="1:42" x14ac:dyDescent="0.25">
      <c r="A873" s="1">
        <v>45929</v>
      </c>
      <c r="B873" t="s">
        <v>47</v>
      </c>
      <c r="C873">
        <v>649163</v>
      </c>
      <c r="D873">
        <v>2025580932</v>
      </c>
      <c r="E873" t="s">
        <v>1368</v>
      </c>
      <c r="F873" t="s">
        <v>129</v>
      </c>
      <c r="G873" t="s">
        <v>50</v>
      </c>
      <c r="H873" t="s">
        <v>51</v>
      </c>
      <c r="I873" t="s">
        <v>877</v>
      </c>
      <c r="J873" t="s">
        <v>878</v>
      </c>
      <c r="K873">
        <v>649247</v>
      </c>
      <c r="L873" t="s">
        <v>84</v>
      </c>
      <c r="M873" t="s">
        <v>85</v>
      </c>
      <c r="N873" t="s">
        <v>56</v>
      </c>
      <c r="O873" s="1">
        <v>45627</v>
      </c>
      <c r="P873" s="1">
        <v>45962</v>
      </c>
      <c r="Q873" s="2">
        <v>35.979999999999997</v>
      </c>
      <c r="R873">
        <v>1</v>
      </c>
      <c r="S873" t="s">
        <v>57</v>
      </c>
      <c r="T873" t="s">
        <v>58</v>
      </c>
      <c r="U873" s="3">
        <v>0.375</v>
      </c>
      <c r="V873" s="2">
        <v>0</v>
      </c>
      <c r="W873">
        <v>0</v>
      </c>
      <c r="X873" t="s">
        <v>243</v>
      </c>
      <c r="Y873" t="s">
        <v>60</v>
      </c>
      <c r="Z873">
        <v>0</v>
      </c>
      <c r="AA873" s="2">
        <v>0</v>
      </c>
      <c r="AB873" s="2">
        <v>0</v>
      </c>
      <c r="AC873" s="4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13.49</v>
      </c>
      <c r="AM873" s="2">
        <v>13.49</v>
      </c>
      <c r="AN873" s="2">
        <v>0</v>
      </c>
      <c r="AO873" s="2">
        <v>0</v>
      </c>
      <c r="AP873" s="2">
        <v>0</v>
      </c>
    </row>
    <row r="874" spans="1:42" x14ac:dyDescent="0.25">
      <c r="A874" s="1">
        <v>45929</v>
      </c>
      <c r="B874" t="s">
        <v>47</v>
      </c>
      <c r="C874">
        <v>649163</v>
      </c>
      <c r="D874">
        <v>2025589698</v>
      </c>
      <c r="E874" t="s">
        <v>1369</v>
      </c>
      <c r="F874" t="s">
        <v>416</v>
      </c>
      <c r="G874" t="s">
        <v>50</v>
      </c>
      <c r="H874" t="s">
        <v>425</v>
      </c>
      <c r="I874" t="s">
        <v>877</v>
      </c>
      <c r="J874" t="s">
        <v>878</v>
      </c>
      <c r="K874">
        <v>673059</v>
      </c>
      <c r="L874" t="s">
        <v>65</v>
      </c>
      <c r="M874" t="s">
        <v>115</v>
      </c>
      <c r="N874" t="s">
        <v>56</v>
      </c>
      <c r="O874" s="1">
        <v>45658</v>
      </c>
      <c r="P874" s="1">
        <v>45962</v>
      </c>
      <c r="Q874" s="2">
        <v>51.57</v>
      </c>
      <c r="R874">
        <v>1</v>
      </c>
      <c r="S874" t="s">
        <v>57</v>
      </c>
      <c r="T874" t="s">
        <v>58</v>
      </c>
      <c r="U874" s="3">
        <v>0.375</v>
      </c>
      <c r="V874" s="2">
        <v>0</v>
      </c>
      <c r="W874">
        <v>0</v>
      </c>
      <c r="X874" t="s">
        <v>243</v>
      </c>
      <c r="Y874" t="s">
        <v>60</v>
      </c>
      <c r="Z874">
        <v>0</v>
      </c>
      <c r="AA874" s="2">
        <v>0</v>
      </c>
      <c r="AB874" s="2">
        <v>0</v>
      </c>
      <c r="AC874" s="4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19.34</v>
      </c>
      <c r="AM874" s="2">
        <v>19.34</v>
      </c>
      <c r="AN874" s="2">
        <v>0</v>
      </c>
      <c r="AO874" s="2">
        <v>0</v>
      </c>
      <c r="AP874" s="2">
        <v>0</v>
      </c>
    </row>
    <row r="875" spans="1:42" x14ac:dyDescent="0.25">
      <c r="A875" s="1">
        <v>45929</v>
      </c>
      <c r="B875" t="s">
        <v>47</v>
      </c>
      <c r="C875">
        <v>649163</v>
      </c>
      <c r="D875">
        <v>2025608653</v>
      </c>
      <c r="E875" t="s">
        <v>1370</v>
      </c>
      <c r="F875" t="s">
        <v>1371</v>
      </c>
      <c r="G875" t="s">
        <v>50</v>
      </c>
      <c r="H875" t="s">
        <v>320</v>
      </c>
      <c r="I875" t="s">
        <v>877</v>
      </c>
      <c r="J875" t="s">
        <v>878</v>
      </c>
      <c r="K875">
        <v>669316</v>
      </c>
      <c r="L875" t="s">
        <v>321</v>
      </c>
      <c r="M875" t="s">
        <v>322</v>
      </c>
      <c r="N875" t="s">
        <v>56</v>
      </c>
      <c r="O875" s="1">
        <v>45658</v>
      </c>
      <c r="P875" s="1">
        <v>45962</v>
      </c>
      <c r="Q875" s="2">
        <v>38.590000000000003</v>
      </c>
      <c r="R875">
        <v>1</v>
      </c>
      <c r="S875" t="s">
        <v>57</v>
      </c>
      <c r="T875" t="s">
        <v>58</v>
      </c>
      <c r="U875" s="3">
        <v>0.375</v>
      </c>
      <c r="V875" s="2">
        <v>0</v>
      </c>
      <c r="W875">
        <v>0</v>
      </c>
      <c r="X875" t="s">
        <v>243</v>
      </c>
      <c r="Y875" t="s">
        <v>60</v>
      </c>
      <c r="Z875">
        <v>0</v>
      </c>
      <c r="AA875" s="2">
        <v>0</v>
      </c>
      <c r="AB875" s="2">
        <v>0</v>
      </c>
      <c r="AC875" s="4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14.47</v>
      </c>
      <c r="AM875" s="2">
        <v>14.47</v>
      </c>
      <c r="AN875" s="2">
        <v>0</v>
      </c>
      <c r="AO875" s="2">
        <v>0</v>
      </c>
      <c r="AP875" s="2">
        <v>0</v>
      </c>
    </row>
    <row r="876" spans="1:42" x14ac:dyDescent="0.25">
      <c r="A876" s="1">
        <v>45929</v>
      </c>
      <c r="B876" t="s">
        <v>47</v>
      </c>
      <c r="C876">
        <v>649163</v>
      </c>
      <c r="D876">
        <v>2025632860</v>
      </c>
      <c r="E876" t="s">
        <v>1372</v>
      </c>
      <c r="F876" t="s">
        <v>1373</v>
      </c>
      <c r="G876" t="s">
        <v>50</v>
      </c>
      <c r="H876" t="s">
        <v>572</v>
      </c>
      <c r="I876" t="s">
        <v>877</v>
      </c>
      <c r="J876" t="s">
        <v>878</v>
      </c>
      <c r="K876">
        <v>767312</v>
      </c>
      <c r="L876" t="s">
        <v>806</v>
      </c>
      <c r="M876" t="s">
        <v>443</v>
      </c>
      <c r="N876" t="s">
        <v>56</v>
      </c>
      <c r="O876" s="1">
        <v>45627</v>
      </c>
      <c r="P876" s="1">
        <v>45962</v>
      </c>
      <c r="Q876" s="2">
        <v>105.92</v>
      </c>
      <c r="R876">
        <v>1</v>
      </c>
      <c r="S876" t="s">
        <v>57</v>
      </c>
      <c r="T876" t="s">
        <v>58</v>
      </c>
      <c r="U876" s="3">
        <v>0.375</v>
      </c>
      <c r="V876" s="2">
        <v>0</v>
      </c>
      <c r="W876">
        <v>0</v>
      </c>
      <c r="X876" t="s">
        <v>243</v>
      </c>
      <c r="Y876" t="s">
        <v>60</v>
      </c>
      <c r="Z876">
        <v>0</v>
      </c>
      <c r="AA876" s="2">
        <v>0</v>
      </c>
      <c r="AB876" s="2">
        <v>0</v>
      </c>
      <c r="AC876" s="4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39.72</v>
      </c>
      <c r="AM876" s="2">
        <v>39.72</v>
      </c>
      <c r="AN876" s="2">
        <v>0</v>
      </c>
      <c r="AO876" s="2">
        <v>0</v>
      </c>
      <c r="AP876" s="2">
        <v>0</v>
      </c>
    </row>
    <row r="877" spans="1:42" x14ac:dyDescent="0.25">
      <c r="A877" s="1">
        <v>45929</v>
      </c>
      <c r="B877" t="s">
        <v>47</v>
      </c>
      <c r="C877">
        <v>649163</v>
      </c>
      <c r="D877">
        <v>2025635078</v>
      </c>
      <c r="E877" t="s">
        <v>1374</v>
      </c>
      <c r="F877" t="s">
        <v>965</v>
      </c>
      <c r="G877" t="s">
        <v>50</v>
      </c>
      <c r="H877" t="s">
        <v>63</v>
      </c>
      <c r="I877" t="s">
        <v>877</v>
      </c>
      <c r="J877" t="s">
        <v>878</v>
      </c>
      <c r="K877">
        <v>673059</v>
      </c>
      <c r="L877" t="s">
        <v>65</v>
      </c>
      <c r="M877" t="s">
        <v>115</v>
      </c>
      <c r="N877" t="s">
        <v>56</v>
      </c>
      <c r="O877" s="1">
        <v>45658</v>
      </c>
      <c r="P877" s="1">
        <v>45962</v>
      </c>
      <c r="Q877" s="2">
        <v>61.24</v>
      </c>
      <c r="R877">
        <v>1</v>
      </c>
      <c r="S877" t="s">
        <v>57</v>
      </c>
      <c r="T877" t="s">
        <v>58</v>
      </c>
      <c r="U877" s="3">
        <v>0.375</v>
      </c>
      <c r="V877" s="2">
        <v>0</v>
      </c>
      <c r="W877">
        <v>0</v>
      </c>
      <c r="X877" t="s">
        <v>243</v>
      </c>
      <c r="Y877" t="s">
        <v>60</v>
      </c>
      <c r="Z877">
        <v>0</v>
      </c>
      <c r="AA877" s="2">
        <v>0</v>
      </c>
      <c r="AB877" s="2">
        <v>0</v>
      </c>
      <c r="AC877" s="4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22.96</v>
      </c>
      <c r="AM877" s="2">
        <v>22.96</v>
      </c>
      <c r="AN877" s="2">
        <v>0</v>
      </c>
      <c r="AO877" s="2">
        <v>0</v>
      </c>
      <c r="AP877" s="2">
        <v>0</v>
      </c>
    </row>
    <row r="878" spans="1:42" x14ac:dyDescent="0.25">
      <c r="A878" s="1">
        <v>45929</v>
      </c>
      <c r="B878" t="s">
        <v>47</v>
      </c>
      <c r="C878">
        <v>649163</v>
      </c>
      <c r="D878">
        <v>2025639473</v>
      </c>
      <c r="E878" t="s">
        <v>1375</v>
      </c>
      <c r="F878" t="s">
        <v>1376</v>
      </c>
      <c r="G878" t="s">
        <v>50</v>
      </c>
      <c r="H878" t="s">
        <v>228</v>
      </c>
      <c r="I878" t="s">
        <v>877</v>
      </c>
      <c r="J878" t="s">
        <v>878</v>
      </c>
      <c r="K878">
        <v>789909</v>
      </c>
      <c r="L878" t="s">
        <v>1003</v>
      </c>
      <c r="M878" t="s">
        <v>1004</v>
      </c>
      <c r="N878" t="s">
        <v>56</v>
      </c>
      <c r="O878" s="1">
        <v>45689</v>
      </c>
      <c r="P878" s="1">
        <v>45962</v>
      </c>
      <c r="Q878" s="2">
        <v>60.94</v>
      </c>
      <c r="R878">
        <v>1</v>
      </c>
      <c r="S878" t="s">
        <v>57</v>
      </c>
      <c r="T878" t="s">
        <v>58</v>
      </c>
      <c r="U878" s="3">
        <v>0.375</v>
      </c>
      <c r="V878" s="2">
        <v>0</v>
      </c>
      <c r="W878">
        <v>0</v>
      </c>
      <c r="X878" t="s">
        <v>243</v>
      </c>
      <c r="Y878" t="s">
        <v>60</v>
      </c>
      <c r="Z878">
        <v>0</v>
      </c>
      <c r="AA878" s="2">
        <v>0</v>
      </c>
      <c r="AB878" s="2">
        <v>0</v>
      </c>
      <c r="AC878" s="4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22.85</v>
      </c>
      <c r="AM878" s="2">
        <v>22.85</v>
      </c>
      <c r="AN878" s="2">
        <v>0</v>
      </c>
      <c r="AO878" s="2">
        <v>0</v>
      </c>
      <c r="AP878" s="2">
        <v>0</v>
      </c>
    </row>
    <row r="879" spans="1:42" x14ac:dyDescent="0.25">
      <c r="A879" s="1">
        <v>45929</v>
      </c>
      <c r="B879" t="s">
        <v>47</v>
      </c>
      <c r="C879">
        <v>649163</v>
      </c>
      <c r="D879">
        <v>2025643388</v>
      </c>
      <c r="E879" t="s">
        <v>1377</v>
      </c>
      <c r="F879" t="s">
        <v>1378</v>
      </c>
      <c r="G879" t="s">
        <v>50</v>
      </c>
      <c r="H879" t="s">
        <v>958</v>
      </c>
      <c r="I879" t="s">
        <v>877</v>
      </c>
      <c r="J879" t="s">
        <v>878</v>
      </c>
      <c r="K879">
        <v>650218</v>
      </c>
      <c r="L879" t="s">
        <v>143</v>
      </c>
      <c r="M879" t="s">
        <v>144</v>
      </c>
      <c r="N879" t="s">
        <v>56</v>
      </c>
      <c r="O879" s="1">
        <v>45627</v>
      </c>
      <c r="P879" s="1">
        <v>45962</v>
      </c>
      <c r="Q879" s="2">
        <v>76.760000000000005</v>
      </c>
      <c r="R879">
        <v>1</v>
      </c>
      <c r="S879" t="s">
        <v>57</v>
      </c>
      <c r="T879" t="s">
        <v>58</v>
      </c>
      <c r="U879" s="3">
        <v>0.375</v>
      </c>
      <c r="V879" s="2">
        <v>0</v>
      </c>
      <c r="W879">
        <v>0</v>
      </c>
      <c r="X879" t="s">
        <v>243</v>
      </c>
      <c r="Y879" t="s">
        <v>60</v>
      </c>
      <c r="Z879">
        <v>0</v>
      </c>
      <c r="AA879" s="2">
        <v>0</v>
      </c>
      <c r="AB879" s="2">
        <v>0</v>
      </c>
      <c r="AC879" s="4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28.78</v>
      </c>
      <c r="AM879" s="2">
        <v>28.78</v>
      </c>
      <c r="AN879" s="2">
        <v>0</v>
      </c>
      <c r="AO879" s="2">
        <v>0</v>
      </c>
      <c r="AP879" s="2">
        <v>0</v>
      </c>
    </row>
    <row r="880" spans="1:42" x14ac:dyDescent="0.25">
      <c r="A880" s="1">
        <v>45929</v>
      </c>
      <c r="B880" t="s">
        <v>47</v>
      </c>
      <c r="C880">
        <v>649163</v>
      </c>
      <c r="D880">
        <v>2025661417</v>
      </c>
      <c r="E880" t="s">
        <v>72</v>
      </c>
      <c r="F880" t="s">
        <v>312</v>
      </c>
      <c r="G880" t="s">
        <v>50</v>
      </c>
      <c r="H880" t="s">
        <v>51</v>
      </c>
      <c r="I880" t="s">
        <v>877</v>
      </c>
      <c r="J880" t="s">
        <v>878</v>
      </c>
      <c r="K880">
        <v>780434</v>
      </c>
      <c r="L880" t="s">
        <v>222</v>
      </c>
      <c r="M880" t="s">
        <v>223</v>
      </c>
      <c r="N880" t="s">
        <v>56</v>
      </c>
      <c r="O880" s="1">
        <v>45627</v>
      </c>
      <c r="P880" s="1">
        <v>45962</v>
      </c>
      <c r="Q880" s="2">
        <v>123.64</v>
      </c>
      <c r="R880">
        <v>1</v>
      </c>
      <c r="S880" t="s">
        <v>57</v>
      </c>
      <c r="T880" t="s">
        <v>58</v>
      </c>
      <c r="U880" s="3">
        <v>0.375</v>
      </c>
      <c r="V880" s="2">
        <v>0</v>
      </c>
      <c r="W880">
        <v>0</v>
      </c>
      <c r="X880" t="s">
        <v>243</v>
      </c>
      <c r="Y880" t="s">
        <v>60</v>
      </c>
      <c r="Z880">
        <v>0</v>
      </c>
      <c r="AA880" s="2">
        <v>0</v>
      </c>
      <c r="AB880" s="2">
        <v>0</v>
      </c>
      <c r="AC880" s="4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46.36</v>
      </c>
      <c r="AM880" s="2">
        <v>46.36</v>
      </c>
      <c r="AN880" s="2">
        <v>0</v>
      </c>
      <c r="AO880" s="2">
        <v>0</v>
      </c>
      <c r="AP880" s="2">
        <v>0</v>
      </c>
    </row>
    <row r="881" spans="1:42" x14ac:dyDescent="0.25">
      <c r="A881" s="1">
        <v>45929</v>
      </c>
      <c r="B881" t="s">
        <v>47</v>
      </c>
      <c r="C881">
        <v>649163</v>
      </c>
      <c r="D881">
        <v>2025661992</v>
      </c>
      <c r="E881" t="s">
        <v>1379</v>
      </c>
      <c r="F881" t="s">
        <v>1380</v>
      </c>
      <c r="G881" t="s">
        <v>50</v>
      </c>
      <c r="H881" t="s">
        <v>203</v>
      </c>
      <c r="I881" t="s">
        <v>877</v>
      </c>
      <c r="J881" t="s">
        <v>878</v>
      </c>
      <c r="K881">
        <v>780434</v>
      </c>
      <c r="L881" t="s">
        <v>222</v>
      </c>
      <c r="M881" t="s">
        <v>223</v>
      </c>
      <c r="N881" t="s">
        <v>56</v>
      </c>
      <c r="O881" s="1">
        <v>45627</v>
      </c>
      <c r="P881" s="1">
        <v>45962</v>
      </c>
      <c r="Q881" s="2">
        <v>122.23</v>
      </c>
      <c r="R881">
        <v>1</v>
      </c>
      <c r="S881" t="s">
        <v>57</v>
      </c>
      <c r="T881" t="s">
        <v>58</v>
      </c>
      <c r="U881" s="3">
        <v>0.375</v>
      </c>
      <c r="V881" s="2">
        <v>0</v>
      </c>
      <c r="W881">
        <v>0</v>
      </c>
      <c r="X881" t="s">
        <v>243</v>
      </c>
      <c r="Y881" t="s">
        <v>60</v>
      </c>
      <c r="Z881">
        <v>0</v>
      </c>
      <c r="AA881" s="2">
        <v>0</v>
      </c>
      <c r="AB881" s="2">
        <v>0</v>
      </c>
      <c r="AC881" s="4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45.84</v>
      </c>
      <c r="AM881" s="2">
        <v>45.84</v>
      </c>
      <c r="AN881" s="2">
        <v>0</v>
      </c>
      <c r="AO881" s="2">
        <v>0</v>
      </c>
      <c r="AP881" s="2">
        <v>0</v>
      </c>
    </row>
    <row r="882" spans="1:42" x14ac:dyDescent="0.25">
      <c r="A882" s="1">
        <v>45929</v>
      </c>
      <c r="B882" t="s">
        <v>47</v>
      </c>
      <c r="C882">
        <v>649163</v>
      </c>
      <c r="D882">
        <v>2025671473</v>
      </c>
      <c r="E882" t="s">
        <v>1245</v>
      </c>
      <c r="F882" t="s">
        <v>1381</v>
      </c>
      <c r="G882" t="s">
        <v>50</v>
      </c>
      <c r="H882" t="s">
        <v>228</v>
      </c>
      <c r="I882" t="s">
        <v>877</v>
      </c>
      <c r="J882" t="s">
        <v>878</v>
      </c>
      <c r="K882">
        <v>766747</v>
      </c>
      <c r="L882" t="s">
        <v>287</v>
      </c>
      <c r="M882" t="s">
        <v>91</v>
      </c>
      <c r="N882" t="s">
        <v>56</v>
      </c>
      <c r="O882" s="1">
        <v>45658</v>
      </c>
      <c r="P882" s="1">
        <v>45962</v>
      </c>
      <c r="Q882" s="2">
        <v>48.61</v>
      </c>
      <c r="R882">
        <v>1</v>
      </c>
      <c r="S882" t="s">
        <v>57</v>
      </c>
      <c r="T882" t="s">
        <v>58</v>
      </c>
      <c r="U882" s="3">
        <v>0.375</v>
      </c>
      <c r="V882" s="2">
        <v>0</v>
      </c>
      <c r="W882">
        <v>0</v>
      </c>
      <c r="X882" t="s">
        <v>243</v>
      </c>
      <c r="Y882" t="s">
        <v>60</v>
      </c>
      <c r="Z882">
        <v>0</v>
      </c>
      <c r="AA882" s="2">
        <v>0</v>
      </c>
      <c r="AB882" s="2">
        <v>0</v>
      </c>
      <c r="AC882" s="4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18.23</v>
      </c>
      <c r="AM882" s="2">
        <v>18.23</v>
      </c>
      <c r="AN882" s="2">
        <v>0</v>
      </c>
      <c r="AO882" s="2">
        <v>0</v>
      </c>
      <c r="AP882" s="2">
        <v>0</v>
      </c>
    </row>
    <row r="883" spans="1:42" x14ac:dyDescent="0.25">
      <c r="A883" s="1">
        <v>45929</v>
      </c>
      <c r="B883" t="s">
        <v>47</v>
      </c>
      <c r="C883">
        <v>649163</v>
      </c>
      <c r="D883">
        <v>2025697327</v>
      </c>
      <c r="E883" t="s">
        <v>1382</v>
      </c>
      <c r="F883" t="s">
        <v>466</v>
      </c>
      <c r="G883" t="s">
        <v>50</v>
      </c>
      <c r="H883" t="s">
        <v>228</v>
      </c>
      <c r="I883" t="s">
        <v>877</v>
      </c>
      <c r="J883" t="s">
        <v>878</v>
      </c>
      <c r="K883">
        <v>766747</v>
      </c>
      <c r="L883" t="s">
        <v>287</v>
      </c>
      <c r="M883" t="s">
        <v>91</v>
      </c>
      <c r="N883" t="s">
        <v>56</v>
      </c>
      <c r="O883" s="1">
        <v>45658</v>
      </c>
      <c r="P883" s="1">
        <v>45962</v>
      </c>
      <c r="Q883" s="2">
        <v>48.61</v>
      </c>
      <c r="R883">
        <v>1</v>
      </c>
      <c r="S883" t="s">
        <v>57</v>
      </c>
      <c r="T883" t="s">
        <v>58</v>
      </c>
      <c r="U883" s="3">
        <v>0.375</v>
      </c>
      <c r="V883" s="2">
        <v>0</v>
      </c>
      <c r="W883">
        <v>0</v>
      </c>
      <c r="X883" t="s">
        <v>243</v>
      </c>
      <c r="Y883" t="s">
        <v>60</v>
      </c>
      <c r="Z883">
        <v>0</v>
      </c>
      <c r="AA883" s="2">
        <v>0</v>
      </c>
      <c r="AB883" s="2">
        <v>0</v>
      </c>
      <c r="AC883" s="4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18.23</v>
      </c>
      <c r="AM883" s="2">
        <v>18.23</v>
      </c>
      <c r="AN883" s="2">
        <v>0</v>
      </c>
      <c r="AO883" s="2">
        <v>0</v>
      </c>
      <c r="AP883" s="2">
        <v>0</v>
      </c>
    </row>
    <row r="884" spans="1:42" x14ac:dyDescent="0.25">
      <c r="A884" s="1">
        <v>45929</v>
      </c>
      <c r="B884" t="s">
        <v>47</v>
      </c>
      <c r="C884">
        <v>649163</v>
      </c>
      <c r="D884">
        <v>2025942891</v>
      </c>
      <c r="E884" t="s">
        <v>258</v>
      </c>
      <c r="F884" t="s">
        <v>1383</v>
      </c>
      <c r="G884" t="s">
        <v>50</v>
      </c>
      <c r="H884" t="s">
        <v>213</v>
      </c>
      <c r="I884" t="s">
        <v>692</v>
      </c>
      <c r="J884" t="s">
        <v>701</v>
      </c>
      <c r="K884">
        <v>753748</v>
      </c>
      <c r="L884" t="s">
        <v>403</v>
      </c>
      <c r="M884" t="s">
        <v>284</v>
      </c>
      <c r="N884" t="s">
        <v>56</v>
      </c>
      <c r="O884" s="1">
        <v>45658</v>
      </c>
      <c r="P884" s="1">
        <v>45962</v>
      </c>
      <c r="Q884" s="2">
        <v>59.83</v>
      </c>
      <c r="R884">
        <v>1</v>
      </c>
      <c r="S884" t="s">
        <v>57</v>
      </c>
      <c r="T884" t="s">
        <v>58</v>
      </c>
      <c r="U884" s="4">
        <v>0.7</v>
      </c>
      <c r="V884" s="2">
        <v>0</v>
      </c>
      <c r="W884">
        <v>0</v>
      </c>
      <c r="X884" t="s">
        <v>243</v>
      </c>
      <c r="Y884" t="s">
        <v>60</v>
      </c>
      <c r="Z884">
        <v>0</v>
      </c>
      <c r="AA884" s="2">
        <v>0</v>
      </c>
      <c r="AB884" s="2">
        <v>0</v>
      </c>
      <c r="AC884" s="4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41.88</v>
      </c>
      <c r="AM884" s="2">
        <v>41.88</v>
      </c>
      <c r="AN884" s="2">
        <v>0</v>
      </c>
      <c r="AO884" s="2">
        <v>0</v>
      </c>
      <c r="AP884" s="2">
        <v>0</v>
      </c>
    </row>
    <row r="885" spans="1:42" x14ac:dyDescent="0.25">
      <c r="A885" s="1">
        <v>45929</v>
      </c>
      <c r="B885" t="s">
        <v>47</v>
      </c>
      <c r="C885">
        <v>649163</v>
      </c>
      <c r="D885">
        <v>2025950068</v>
      </c>
      <c r="E885" t="s">
        <v>1384</v>
      </c>
      <c r="F885" t="s">
        <v>1385</v>
      </c>
      <c r="G885" t="s">
        <v>50</v>
      </c>
      <c r="H885" t="s">
        <v>398</v>
      </c>
      <c r="I885" t="s">
        <v>692</v>
      </c>
      <c r="J885" t="s">
        <v>701</v>
      </c>
      <c r="K885">
        <v>796984</v>
      </c>
      <c r="L885" t="s">
        <v>1386</v>
      </c>
      <c r="M885" t="s">
        <v>223</v>
      </c>
      <c r="N885" t="s">
        <v>56</v>
      </c>
      <c r="O885" s="1">
        <v>45627</v>
      </c>
      <c r="P885" s="1">
        <v>45962</v>
      </c>
      <c r="Q885" s="2">
        <v>9.1</v>
      </c>
      <c r="R885">
        <v>1</v>
      </c>
      <c r="S885" t="s">
        <v>57</v>
      </c>
      <c r="T885" t="s">
        <v>58</v>
      </c>
      <c r="U885" s="4">
        <v>0.7</v>
      </c>
      <c r="V885" s="2">
        <v>0</v>
      </c>
      <c r="W885">
        <v>0</v>
      </c>
      <c r="X885" t="s">
        <v>243</v>
      </c>
      <c r="Y885" t="s">
        <v>60</v>
      </c>
      <c r="Z885">
        <v>0</v>
      </c>
      <c r="AA885" s="2">
        <v>0</v>
      </c>
      <c r="AB885" s="2">
        <v>0</v>
      </c>
      <c r="AC885" s="4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6.37</v>
      </c>
      <c r="AM885" s="2">
        <v>6.37</v>
      </c>
      <c r="AN885" s="2">
        <v>0</v>
      </c>
      <c r="AO885" s="2">
        <v>0</v>
      </c>
      <c r="AP885" s="2">
        <v>0</v>
      </c>
    </row>
    <row r="886" spans="1:42" x14ac:dyDescent="0.25">
      <c r="A886" s="1">
        <v>45929</v>
      </c>
      <c r="B886" t="s">
        <v>47</v>
      </c>
      <c r="C886">
        <v>649163</v>
      </c>
      <c r="D886">
        <v>2025951362</v>
      </c>
      <c r="E886" t="s">
        <v>1387</v>
      </c>
      <c r="F886" t="s">
        <v>1388</v>
      </c>
      <c r="G886" t="s">
        <v>50</v>
      </c>
      <c r="H886" t="s">
        <v>398</v>
      </c>
      <c r="I886" t="s">
        <v>692</v>
      </c>
      <c r="J886" t="s">
        <v>701</v>
      </c>
      <c r="K886">
        <v>796984</v>
      </c>
      <c r="L886" t="s">
        <v>1386</v>
      </c>
      <c r="M886" t="s">
        <v>223</v>
      </c>
      <c r="N886" t="s">
        <v>56</v>
      </c>
      <c r="O886" s="1">
        <v>45658</v>
      </c>
      <c r="P886" s="1">
        <v>45962</v>
      </c>
      <c r="Q886" s="2">
        <v>27.38</v>
      </c>
      <c r="R886">
        <v>1</v>
      </c>
      <c r="S886" t="s">
        <v>57</v>
      </c>
      <c r="T886" t="s">
        <v>58</v>
      </c>
      <c r="U886" s="4">
        <v>0.7</v>
      </c>
      <c r="V886" s="2">
        <v>0</v>
      </c>
      <c r="W886">
        <v>0</v>
      </c>
      <c r="X886" t="s">
        <v>243</v>
      </c>
      <c r="Y886" t="s">
        <v>60</v>
      </c>
      <c r="Z886">
        <v>0</v>
      </c>
      <c r="AA886" s="2">
        <v>0</v>
      </c>
      <c r="AB886" s="2">
        <v>0</v>
      </c>
      <c r="AC886" s="4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19.170000000000002</v>
      </c>
      <c r="AM886" s="2">
        <v>19.170000000000002</v>
      </c>
      <c r="AN886" s="2">
        <v>0</v>
      </c>
      <c r="AO886" s="2">
        <v>0</v>
      </c>
      <c r="AP886" s="2">
        <v>0</v>
      </c>
    </row>
    <row r="887" spans="1:42" x14ac:dyDescent="0.25">
      <c r="A887" s="1">
        <v>45929</v>
      </c>
      <c r="B887" t="s">
        <v>47</v>
      </c>
      <c r="C887">
        <v>649163</v>
      </c>
      <c r="D887">
        <v>2025952449</v>
      </c>
      <c r="E887" t="s">
        <v>1389</v>
      </c>
      <c r="F887" t="s">
        <v>801</v>
      </c>
      <c r="G887" t="s">
        <v>50</v>
      </c>
      <c r="H887" t="s">
        <v>228</v>
      </c>
      <c r="I887" t="s">
        <v>692</v>
      </c>
      <c r="J887" t="s">
        <v>701</v>
      </c>
      <c r="K887">
        <v>792847</v>
      </c>
      <c r="L887" t="s">
        <v>420</v>
      </c>
      <c r="M887" t="s">
        <v>421</v>
      </c>
      <c r="N887" t="s">
        <v>56</v>
      </c>
      <c r="O887" s="1">
        <v>45627</v>
      </c>
      <c r="P887" s="1">
        <v>45962</v>
      </c>
      <c r="Q887" s="2">
        <v>96</v>
      </c>
      <c r="R887">
        <v>1</v>
      </c>
      <c r="S887" t="s">
        <v>57</v>
      </c>
      <c r="T887" t="s">
        <v>58</v>
      </c>
      <c r="U887" s="4">
        <v>0.7</v>
      </c>
      <c r="V887" s="2">
        <v>0</v>
      </c>
      <c r="W887">
        <v>0</v>
      </c>
      <c r="X887" t="s">
        <v>243</v>
      </c>
      <c r="Y887" t="s">
        <v>60</v>
      </c>
      <c r="Z887">
        <v>0</v>
      </c>
      <c r="AA887" s="2">
        <v>0</v>
      </c>
      <c r="AB887" s="2">
        <v>0</v>
      </c>
      <c r="AC887" s="4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67.2</v>
      </c>
      <c r="AM887" s="2">
        <v>67.2</v>
      </c>
      <c r="AN887" s="2">
        <v>0</v>
      </c>
      <c r="AO887" s="2">
        <v>0</v>
      </c>
      <c r="AP887" s="2">
        <v>0</v>
      </c>
    </row>
    <row r="888" spans="1:42" x14ac:dyDescent="0.25">
      <c r="A888" s="1">
        <v>45929</v>
      </c>
      <c r="B888" t="s">
        <v>47</v>
      </c>
      <c r="C888">
        <v>649163</v>
      </c>
      <c r="D888">
        <v>2025958376</v>
      </c>
      <c r="E888" t="s">
        <v>1390</v>
      </c>
      <c r="F888" t="s">
        <v>249</v>
      </c>
      <c r="G888" t="s">
        <v>50</v>
      </c>
      <c r="H888" t="s">
        <v>164</v>
      </c>
      <c r="I888" t="s">
        <v>692</v>
      </c>
      <c r="J888" t="s">
        <v>704</v>
      </c>
      <c r="K888">
        <v>753748</v>
      </c>
      <c r="L888" t="s">
        <v>403</v>
      </c>
      <c r="M888" t="s">
        <v>284</v>
      </c>
      <c r="N888" t="s">
        <v>56</v>
      </c>
      <c r="O888" s="1">
        <v>45658</v>
      </c>
      <c r="P888" s="1">
        <v>45962</v>
      </c>
      <c r="Q888" s="2">
        <v>83.63</v>
      </c>
      <c r="R888">
        <v>1</v>
      </c>
      <c r="S888" t="s">
        <v>57</v>
      </c>
      <c r="T888" t="s">
        <v>58</v>
      </c>
      <c r="U888" s="4">
        <v>0.9</v>
      </c>
      <c r="V888" s="2">
        <v>0</v>
      </c>
      <c r="W888">
        <v>0</v>
      </c>
      <c r="X888" t="s">
        <v>243</v>
      </c>
      <c r="Y888" t="s">
        <v>60</v>
      </c>
      <c r="Z888">
        <v>0</v>
      </c>
      <c r="AA888" s="2">
        <v>0</v>
      </c>
      <c r="AB888" s="2">
        <v>0</v>
      </c>
      <c r="AC888" s="4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75.27</v>
      </c>
      <c r="AM888" s="2">
        <v>75.27</v>
      </c>
      <c r="AN888" s="2">
        <v>0</v>
      </c>
      <c r="AO888" s="2">
        <v>0</v>
      </c>
      <c r="AP888" s="2">
        <v>0</v>
      </c>
    </row>
    <row r="889" spans="1:42" x14ac:dyDescent="0.25">
      <c r="A889" s="1">
        <v>45929</v>
      </c>
      <c r="B889" t="s">
        <v>47</v>
      </c>
      <c r="C889">
        <v>649163</v>
      </c>
      <c r="D889">
        <v>2025958377</v>
      </c>
      <c r="E889" t="s">
        <v>1390</v>
      </c>
      <c r="F889" t="s">
        <v>249</v>
      </c>
      <c r="G889" t="s">
        <v>50</v>
      </c>
      <c r="H889" t="s">
        <v>164</v>
      </c>
      <c r="I889" t="s">
        <v>692</v>
      </c>
      <c r="J889" t="s">
        <v>701</v>
      </c>
      <c r="K889">
        <v>753748</v>
      </c>
      <c r="L889" t="s">
        <v>403</v>
      </c>
      <c r="M889" t="s">
        <v>284</v>
      </c>
      <c r="N889" t="s">
        <v>56</v>
      </c>
      <c r="O889" s="1">
        <v>45658</v>
      </c>
      <c r="P889" s="1">
        <v>45962</v>
      </c>
      <c r="Q889" s="2">
        <v>18.27</v>
      </c>
      <c r="R889">
        <v>1</v>
      </c>
      <c r="S889" t="s">
        <v>57</v>
      </c>
      <c r="T889" t="s">
        <v>58</v>
      </c>
      <c r="U889" s="4">
        <v>0.7</v>
      </c>
      <c r="V889" s="2">
        <v>0</v>
      </c>
      <c r="W889">
        <v>0</v>
      </c>
      <c r="X889" t="s">
        <v>243</v>
      </c>
      <c r="Y889" t="s">
        <v>60</v>
      </c>
      <c r="Z889">
        <v>0</v>
      </c>
      <c r="AA889" s="2">
        <v>0</v>
      </c>
      <c r="AB889" s="2">
        <v>0</v>
      </c>
      <c r="AC889" s="4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12.79</v>
      </c>
      <c r="AM889" s="2">
        <v>12.79</v>
      </c>
      <c r="AN889" s="2">
        <v>0</v>
      </c>
      <c r="AO889" s="2">
        <v>0</v>
      </c>
      <c r="AP889" s="2">
        <v>0</v>
      </c>
    </row>
    <row r="890" spans="1:42" x14ac:dyDescent="0.25">
      <c r="A890" s="1">
        <v>45929</v>
      </c>
      <c r="B890" t="s">
        <v>47</v>
      </c>
      <c r="C890">
        <v>649163</v>
      </c>
      <c r="D890">
        <v>2025961561</v>
      </c>
      <c r="E890" t="s">
        <v>1391</v>
      </c>
      <c r="F890" t="s">
        <v>1392</v>
      </c>
      <c r="G890" t="s">
        <v>50</v>
      </c>
      <c r="H890" t="s">
        <v>228</v>
      </c>
      <c r="I890" t="s">
        <v>692</v>
      </c>
      <c r="J890" t="s">
        <v>701</v>
      </c>
      <c r="K890">
        <v>807212</v>
      </c>
      <c r="L890" t="s">
        <v>1010</v>
      </c>
      <c r="M890" t="s">
        <v>1011</v>
      </c>
      <c r="N890" t="s">
        <v>56</v>
      </c>
      <c r="O890" s="1">
        <v>45624</v>
      </c>
      <c r="P890" s="1">
        <v>45958</v>
      </c>
      <c r="Q890" s="2">
        <v>102.7</v>
      </c>
      <c r="R890">
        <v>1</v>
      </c>
      <c r="S890" t="s">
        <v>57</v>
      </c>
      <c r="T890" t="s">
        <v>58</v>
      </c>
      <c r="U890" s="4">
        <v>0.7</v>
      </c>
      <c r="V890" s="2">
        <v>0</v>
      </c>
      <c r="W890">
        <v>0</v>
      </c>
      <c r="X890" t="s">
        <v>243</v>
      </c>
      <c r="Y890" t="s">
        <v>60</v>
      </c>
      <c r="Z890">
        <v>0</v>
      </c>
      <c r="AA890" s="2">
        <v>0</v>
      </c>
      <c r="AB890" s="2">
        <v>0</v>
      </c>
      <c r="AC890" s="4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71.89</v>
      </c>
      <c r="AM890" s="2">
        <v>71.89</v>
      </c>
      <c r="AN890" s="2">
        <v>0</v>
      </c>
      <c r="AO890" s="2">
        <v>0</v>
      </c>
      <c r="AP890" s="2">
        <v>0</v>
      </c>
    </row>
    <row r="891" spans="1:42" x14ac:dyDescent="0.25">
      <c r="A891" s="1">
        <v>45929</v>
      </c>
      <c r="B891" t="s">
        <v>47</v>
      </c>
      <c r="C891">
        <v>649163</v>
      </c>
      <c r="D891">
        <v>2025980281</v>
      </c>
      <c r="E891" t="s">
        <v>598</v>
      </c>
      <c r="F891" t="s">
        <v>115</v>
      </c>
      <c r="G891" t="s">
        <v>50</v>
      </c>
      <c r="H891" t="s">
        <v>228</v>
      </c>
      <c r="I891" t="s">
        <v>692</v>
      </c>
      <c r="J891" t="s">
        <v>701</v>
      </c>
      <c r="K891">
        <v>806645</v>
      </c>
      <c r="L891" t="s">
        <v>720</v>
      </c>
      <c r="M891" t="s">
        <v>721</v>
      </c>
      <c r="N891" t="s">
        <v>56</v>
      </c>
      <c r="O891" s="1">
        <v>45658</v>
      </c>
      <c r="P891" s="1">
        <v>45962</v>
      </c>
      <c r="Q891" s="2">
        <v>46.46</v>
      </c>
      <c r="R891">
        <v>1</v>
      </c>
      <c r="S891" t="s">
        <v>57</v>
      </c>
      <c r="T891" t="s">
        <v>58</v>
      </c>
      <c r="U891" s="4">
        <v>0.7</v>
      </c>
      <c r="V891" s="2">
        <v>0</v>
      </c>
      <c r="W891">
        <v>0</v>
      </c>
      <c r="X891" t="s">
        <v>243</v>
      </c>
      <c r="Y891" t="s">
        <v>60</v>
      </c>
      <c r="Z891">
        <v>0</v>
      </c>
      <c r="AA891" s="2">
        <v>0</v>
      </c>
      <c r="AB891" s="2">
        <v>0</v>
      </c>
      <c r="AC891" s="4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32.520000000000003</v>
      </c>
      <c r="AM891" s="2">
        <v>32.520000000000003</v>
      </c>
      <c r="AN891" s="2">
        <v>0</v>
      </c>
      <c r="AO891" s="2">
        <v>0</v>
      </c>
      <c r="AP891" s="2">
        <v>0</v>
      </c>
    </row>
    <row r="892" spans="1:42" x14ac:dyDescent="0.25">
      <c r="A892" s="1">
        <v>45929</v>
      </c>
      <c r="B892" t="s">
        <v>47</v>
      </c>
      <c r="C892">
        <v>649163</v>
      </c>
      <c r="D892">
        <v>2025981873</v>
      </c>
      <c r="E892" t="s">
        <v>1393</v>
      </c>
      <c r="F892" t="s">
        <v>1394</v>
      </c>
      <c r="G892" t="s">
        <v>50</v>
      </c>
      <c r="H892" t="s">
        <v>63</v>
      </c>
      <c r="I892" t="s">
        <v>692</v>
      </c>
      <c r="J892" t="s">
        <v>701</v>
      </c>
      <c r="K892">
        <v>673059</v>
      </c>
      <c r="L892" t="s">
        <v>65</v>
      </c>
      <c r="M892" t="s">
        <v>115</v>
      </c>
      <c r="N892" t="s">
        <v>56</v>
      </c>
      <c r="O892" s="1">
        <v>45658</v>
      </c>
      <c r="P892" s="1">
        <v>45962</v>
      </c>
      <c r="Q892" s="2">
        <v>31.51</v>
      </c>
      <c r="R892">
        <v>1</v>
      </c>
      <c r="S892" t="s">
        <v>57</v>
      </c>
      <c r="T892" t="s">
        <v>58</v>
      </c>
      <c r="U892" s="4">
        <v>0.7</v>
      </c>
      <c r="V892" s="2">
        <v>0</v>
      </c>
      <c r="W892">
        <v>0</v>
      </c>
      <c r="X892" t="s">
        <v>243</v>
      </c>
      <c r="Y892" t="s">
        <v>60</v>
      </c>
      <c r="Z892">
        <v>0</v>
      </c>
      <c r="AA892" s="2">
        <v>0</v>
      </c>
      <c r="AB892" s="2">
        <v>0</v>
      </c>
      <c r="AC892" s="4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22.06</v>
      </c>
      <c r="AM892" s="2">
        <v>22.06</v>
      </c>
      <c r="AN892" s="2">
        <v>0</v>
      </c>
      <c r="AO892" s="2">
        <v>0</v>
      </c>
      <c r="AP892" s="2">
        <v>0</v>
      </c>
    </row>
    <row r="893" spans="1:42" x14ac:dyDescent="0.25">
      <c r="A893" s="1">
        <v>45929</v>
      </c>
      <c r="B893" t="s">
        <v>47</v>
      </c>
      <c r="C893">
        <v>649163</v>
      </c>
      <c r="D893">
        <v>2025981875</v>
      </c>
      <c r="E893" t="s">
        <v>1393</v>
      </c>
      <c r="F893" t="s">
        <v>1394</v>
      </c>
      <c r="G893" t="s">
        <v>50</v>
      </c>
      <c r="H893" t="s">
        <v>63</v>
      </c>
      <c r="I893" t="s">
        <v>692</v>
      </c>
      <c r="J893" t="s">
        <v>693</v>
      </c>
      <c r="K893">
        <v>673059</v>
      </c>
      <c r="L893" t="s">
        <v>65</v>
      </c>
      <c r="M893" t="s">
        <v>115</v>
      </c>
      <c r="N893" t="s">
        <v>56</v>
      </c>
      <c r="O893" s="1">
        <v>45658</v>
      </c>
      <c r="P893" s="1">
        <v>45962</v>
      </c>
      <c r="Q893" s="2">
        <v>25.73</v>
      </c>
      <c r="R893">
        <v>1</v>
      </c>
      <c r="S893" t="s">
        <v>57</v>
      </c>
      <c r="T893" t="s">
        <v>58</v>
      </c>
      <c r="U893" s="4">
        <v>0.7</v>
      </c>
      <c r="V893" s="2">
        <v>0</v>
      </c>
      <c r="W893">
        <v>0</v>
      </c>
      <c r="X893" t="s">
        <v>243</v>
      </c>
      <c r="Y893" t="s">
        <v>60</v>
      </c>
      <c r="Z893">
        <v>0</v>
      </c>
      <c r="AA893" s="2">
        <v>0</v>
      </c>
      <c r="AB893" s="2">
        <v>0</v>
      </c>
      <c r="AC893" s="4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18.010000000000002</v>
      </c>
      <c r="AM893" s="2">
        <v>18.010000000000002</v>
      </c>
      <c r="AN893" s="2">
        <v>0</v>
      </c>
      <c r="AO893" s="2">
        <v>0</v>
      </c>
      <c r="AP893" s="2">
        <v>0</v>
      </c>
    </row>
    <row r="894" spans="1:42" x14ac:dyDescent="0.25">
      <c r="A894" s="1">
        <v>45929</v>
      </c>
      <c r="B894" t="s">
        <v>47</v>
      </c>
      <c r="C894">
        <v>649163</v>
      </c>
      <c r="D894">
        <v>2025985015</v>
      </c>
      <c r="E894" t="s">
        <v>1395</v>
      </c>
      <c r="F894" t="s">
        <v>1159</v>
      </c>
      <c r="G894" t="s">
        <v>50</v>
      </c>
      <c r="H894" t="s">
        <v>164</v>
      </c>
      <c r="I894" t="s">
        <v>692</v>
      </c>
      <c r="J894" t="s">
        <v>701</v>
      </c>
      <c r="K894">
        <v>753748</v>
      </c>
      <c r="L894" t="s">
        <v>403</v>
      </c>
      <c r="M894" t="s">
        <v>284</v>
      </c>
      <c r="N894" t="s">
        <v>56</v>
      </c>
      <c r="O894" s="1">
        <v>45658</v>
      </c>
      <c r="P894" s="1">
        <v>45962</v>
      </c>
      <c r="Q894" s="2">
        <v>63.06</v>
      </c>
      <c r="R894">
        <v>1</v>
      </c>
      <c r="S894" t="s">
        <v>57</v>
      </c>
      <c r="T894" t="s">
        <v>58</v>
      </c>
      <c r="U894" s="4">
        <v>0.7</v>
      </c>
      <c r="V894" s="2">
        <v>0</v>
      </c>
      <c r="W894">
        <v>0</v>
      </c>
      <c r="X894" t="s">
        <v>243</v>
      </c>
      <c r="Y894" t="s">
        <v>60</v>
      </c>
      <c r="Z894">
        <v>0</v>
      </c>
      <c r="AA894" s="2">
        <v>0</v>
      </c>
      <c r="AB894" s="2">
        <v>0</v>
      </c>
      <c r="AC894" s="4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44.14</v>
      </c>
      <c r="AM894" s="2">
        <v>44.14</v>
      </c>
      <c r="AN894" s="2">
        <v>0</v>
      </c>
      <c r="AO894" s="2">
        <v>0</v>
      </c>
      <c r="AP894" s="2">
        <v>0</v>
      </c>
    </row>
    <row r="895" spans="1:42" x14ac:dyDescent="0.25">
      <c r="A895" s="1">
        <v>45929</v>
      </c>
      <c r="B895" t="s">
        <v>47</v>
      </c>
      <c r="C895">
        <v>649163</v>
      </c>
      <c r="D895">
        <v>2025985631</v>
      </c>
      <c r="E895" t="s">
        <v>663</v>
      </c>
      <c r="F895" t="s">
        <v>373</v>
      </c>
      <c r="G895" t="s">
        <v>50</v>
      </c>
      <c r="H895" t="s">
        <v>203</v>
      </c>
      <c r="I895" t="s">
        <v>692</v>
      </c>
      <c r="J895" t="s">
        <v>701</v>
      </c>
      <c r="K895">
        <v>753748</v>
      </c>
      <c r="L895" t="s">
        <v>403</v>
      </c>
      <c r="M895" t="s">
        <v>284</v>
      </c>
      <c r="N895" t="s">
        <v>56</v>
      </c>
      <c r="O895" s="1">
        <v>45658</v>
      </c>
      <c r="P895" s="1">
        <v>45962</v>
      </c>
      <c r="Q895" s="2">
        <v>28.38</v>
      </c>
      <c r="R895">
        <v>1</v>
      </c>
      <c r="S895" t="s">
        <v>57</v>
      </c>
      <c r="T895" t="s">
        <v>58</v>
      </c>
      <c r="U895" s="4">
        <v>0.7</v>
      </c>
      <c r="V895" s="2">
        <v>0</v>
      </c>
      <c r="W895">
        <v>0</v>
      </c>
      <c r="X895" t="s">
        <v>243</v>
      </c>
      <c r="Y895" t="s">
        <v>60</v>
      </c>
      <c r="Z895">
        <v>0</v>
      </c>
      <c r="AA895" s="2">
        <v>0</v>
      </c>
      <c r="AB895" s="2">
        <v>0</v>
      </c>
      <c r="AC895" s="4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19.87</v>
      </c>
      <c r="AM895" s="2">
        <v>19.87</v>
      </c>
      <c r="AN895" s="2">
        <v>0</v>
      </c>
      <c r="AO895" s="2">
        <v>0</v>
      </c>
      <c r="AP895" s="2">
        <v>0</v>
      </c>
    </row>
    <row r="896" spans="1:42" x14ac:dyDescent="0.25">
      <c r="A896" s="1">
        <v>45929</v>
      </c>
      <c r="B896" t="s">
        <v>47</v>
      </c>
      <c r="C896">
        <v>649163</v>
      </c>
      <c r="D896">
        <v>2025987736</v>
      </c>
      <c r="E896" t="s">
        <v>1396</v>
      </c>
      <c r="F896" t="s">
        <v>1261</v>
      </c>
      <c r="G896" t="s">
        <v>50</v>
      </c>
      <c r="H896" t="s">
        <v>203</v>
      </c>
      <c r="I896" t="s">
        <v>692</v>
      </c>
      <c r="J896" t="s">
        <v>701</v>
      </c>
      <c r="K896">
        <v>753748</v>
      </c>
      <c r="L896" t="s">
        <v>403</v>
      </c>
      <c r="M896" t="s">
        <v>284</v>
      </c>
      <c r="N896" t="s">
        <v>56</v>
      </c>
      <c r="O896" s="1">
        <v>45658</v>
      </c>
      <c r="P896" s="1">
        <v>45962</v>
      </c>
      <c r="Q896" s="2">
        <v>359.63</v>
      </c>
      <c r="R896">
        <v>1</v>
      </c>
      <c r="S896" t="s">
        <v>57</v>
      </c>
      <c r="T896" t="s">
        <v>58</v>
      </c>
      <c r="U896" s="4">
        <v>0.7</v>
      </c>
      <c r="V896" s="2">
        <v>0</v>
      </c>
      <c r="W896">
        <v>0</v>
      </c>
      <c r="X896" t="s">
        <v>243</v>
      </c>
      <c r="Y896" t="s">
        <v>60</v>
      </c>
      <c r="Z896">
        <v>0</v>
      </c>
      <c r="AA896" s="2">
        <v>0</v>
      </c>
      <c r="AB896" s="2">
        <v>0</v>
      </c>
      <c r="AC896" s="4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251.74</v>
      </c>
      <c r="AM896" s="2">
        <v>251.74</v>
      </c>
      <c r="AN896" s="2">
        <v>0</v>
      </c>
      <c r="AO896" s="2">
        <v>0</v>
      </c>
      <c r="AP896" s="2">
        <v>0</v>
      </c>
    </row>
    <row r="897" spans="1:42" x14ac:dyDescent="0.25">
      <c r="A897" s="1">
        <v>45929</v>
      </c>
      <c r="B897" t="s">
        <v>47</v>
      </c>
      <c r="C897">
        <v>649163</v>
      </c>
      <c r="D897">
        <v>2025988344</v>
      </c>
      <c r="E897" t="s">
        <v>1397</v>
      </c>
      <c r="F897" t="s">
        <v>579</v>
      </c>
      <c r="G897" t="s">
        <v>50</v>
      </c>
      <c r="H897" t="s">
        <v>184</v>
      </c>
      <c r="I897" t="s">
        <v>692</v>
      </c>
      <c r="J897" t="s">
        <v>701</v>
      </c>
      <c r="K897">
        <v>753748</v>
      </c>
      <c r="L897" t="s">
        <v>403</v>
      </c>
      <c r="M897" t="s">
        <v>284</v>
      </c>
      <c r="N897" t="s">
        <v>56</v>
      </c>
      <c r="O897" s="1">
        <v>45658</v>
      </c>
      <c r="P897" s="1">
        <v>45962</v>
      </c>
      <c r="Q897" s="2">
        <v>117.28</v>
      </c>
      <c r="R897">
        <v>1</v>
      </c>
      <c r="S897" t="s">
        <v>57</v>
      </c>
      <c r="T897" t="s">
        <v>58</v>
      </c>
      <c r="U897" s="4">
        <v>0.7</v>
      </c>
      <c r="V897" s="2">
        <v>0</v>
      </c>
      <c r="W897">
        <v>0</v>
      </c>
      <c r="X897" t="s">
        <v>243</v>
      </c>
      <c r="Y897" t="s">
        <v>60</v>
      </c>
      <c r="Z897">
        <v>0</v>
      </c>
      <c r="AA897" s="2">
        <v>0</v>
      </c>
      <c r="AB897" s="2">
        <v>0</v>
      </c>
      <c r="AC897" s="4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82.1</v>
      </c>
      <c r="AM897" s="2">
        <v>82.1</v>
      </c>
      <c r="AN897" s="2">
        <v>0</v>
      </c>
      <c r="AO897" s="2">
        <v>0</v>
      </c>
      <c r="AP897" s="2">
        <v>0</v>
      </c>
    </row>
    <row r="898" spans="1:42" x14ac:dyDescent="0.25">
      <c r="A898" s="1">
        <v>45929</v>
      </c>
      <c r="B898" t="s">
        <v>47</v>
      </c>
      <c r="C898">
        <v>649163</v>
      </c>
      <c r="D898">
        <v>2025992835</v>
      </c>
      <c r="E898" t="s">
        <v>257</v>
      </c>
      <c r="F898" t="s">
        <v>891</v>
      </c>
      <c r="G898" t="s">
        <v>50</v>
      </c>
      <c r="H898" t="s">
        <v>63</v>
      </c>
      <c r="I898" t="s">
        <v>692</v>
      </c>
      <c r="J898" t="s">
        <v>693</v>
      </c>
      <c r="K898">
        <v>673059</v>
      </c>
      <c r="L898" t="s">
        <v>65</v>
      </c>
      <c r="M898" t="s">
        <v>115</v>
      </c>
      <c r="N898" t="s">
        <v>56</v>
      </c>
      <c r="O898" s="1">
        <v>45658</v>
      </c>
      <c r="P898" s="1">
        <v>45962</v>
      </c>
      <c r="Q898" s="2">
        <v>25.73</v>
      </c>
      <c r="R898">
        <v>1</v>
      </c>
      <c r="S898" t="s">
        <v>57</v>
      </c>
      <c r="T898" t="s">
        <v>58</v>
      </c>
      <c r="U898" s="4">
        <v>0.7</v>
      </c>
      <c r="V898" s="2">
        <v>0</v>
      </c>
      <c r="W898">
        <v>0</v>
      </c>
      <c r="X898" t="s">
        <v>243</v>
      </c>
      <c r="Y898" t="s">
        <v>60</v>
      </c>
      <c r="Z898">
        <v>0</v>
      </c>
      <c r="AA898" s="2">
        <v>0</v>
      </c>
      <c r="AB898" s="2">
        <v>0</v>
      </c>
      <c r="AC898" s="4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18.010000000000002</v>
      </c>
      <c r="AM898" s="2">
        <v>18.010000000000002</v>
      </c>
      <c r="AN898" s="2">
        <v>0</v>
      </c>
      <c r="AO898" s="2">
        <v>0</v>
      </c>
      <c r="AP898" s="2">
        <v>0</v>
      </c>
    </row>
    <row r="899" spans="1:42" x14ac:dyDescent="0.25">
      <c r="A899" s="1">
        <v>45929</v>
      </c>
      <c r="B899" t="s">
        <v>47</v>
      </c>
      <c r="C899">
        <v>649163</v>
      </c>
      <c r="D899">
        <v>2025992836</v>
      </c>
      <c r="E899" t="s">
        <v>257</v>
      </c>
      <c r="F899" t="s">
        <v>891</v>
      </c>
      <c r="G899" t="s">
        <v>50</v>
      </c>
      <c r="H899" t="s">
        <v>63</v>
      </c>
      <c r="I899" t="s">
        <v>692</v>
      </c>
      <c r="J899" t="s">
        <v>701</v>
      </c>
      <c r="K899">
        <v>673059</v>
      </c>
      <c r="L899" t="s">
        <v>65</v>
      </c>
      <c r="M899" t="s">
        <v>115</v>
      </c>
      <c r="N899" t="s">
        <v>56</v>
      </c>
      <c r="O899" s="1">
        <v>45658</v>
      </c>
      <c r="P899" s="1">
        <v>45962</v>
      </c>
      <c r="Q899" s="2">
        <v>30.93</v>
      </c>
      <c r="R899">
        <v>1</v>
      </c>
      <c r="S899" t="s">
        <v>57</v>
      </c>
      <c r="T899" t="s">
        <v>58</v>
      </c>
      <c r="U899" s="4">
        <v>0.7</v>
      </c>
      <c r="V899" s="2">
        <v>0</v>
      </c>
      <c r="W899">
        <v>0</v>
      </c>
      <c r="X899" t="s">
        <v>243</v>
      </c>
      <c r="Y899" t="s">
        <v>60</v>
      </c>
      <c r="Z899">
        <v>0</v>
      </c>
      <c r="AA899" s="2">
        <v>0</v>
      </c>
      <c r="AB899" s="2">
        <v>0</v>
      </c>
      <c r="AC899" s="4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21.65</v>
      </c>
      <c r="AM899" s="2">
        <v>21.65</v>
      </c>
      <c r="AN899" s="2">
        <v>0</v>
      </c>
      <c r="AO899" s="2">
        <v>0</v>
      </c>
      <c r="AP899" s="2">
        <v>0</v>
      </c>
    </row>
    <row r="900" spans="1:42" x14ac:dyDescent="0.25">
      <c r="A900" s="1">
        <v>45929</v>
      </c>
      <c r="B900" t="s">
        <v>47</v>
      </c>
      <c r="C900">
        <v>649163</v>
      </c>
      <c r="D900">
        <v>2025994790</v>
      </c>
      <c r="E900" t="s">
        <v>277</v>
      </c>
      <c r="F900" t="s">
        <v>187</v>
      </c>
      <c r="G900" t="s">
        <v>50</v>
      </c>
      <c r="H900" t="s">
        <v>278</v>
      </c>
      <c r="I900" t="s">
        <v>692</v>
      </c>
      <c r="J900" t="s">
        <v>701</v>
      </c>
      <c r="K900">
        <v>673059</v>
      </c>
      <c r="L900" t="s">
        <v>65</v>
      </c>
      <c r="M900" t="s">
        <v>115</v>
      </c>
      <c r="N900" t="s">
        <v>56</v>
      </c>
      <c r="O900" s="1">
        <v>45658</v>
      </c>
      <c r="P900" s="1">
        <v>45962</v>
      </c>
      <c r="Q900" s="2">
        <v>38.1</v>
      </c>
      <c r="R900">
        <v>1</v>
      </c>
      <c r="S900" t="s">
        <v>57</v>
      </c>
      <c r="T900" t="s">
        <v>58</v>
      </c>
      <c r="U900" s="4">
        <v>0.7</v>
      </c>
      <c r="V900" s="2">
        <v>0</v>
      </c>
      <c r="W900">
        <v>0</v>
      </c>
      <c r="X900" t="s">
        <v>243</v>
      </c>
      <c r="Y900" t="s">
        <v>60</v>
      </c>
      <c r="Z900">
        <v>0</v>
      </c>
      <c r="AA900" s="2">
        <v>0</v>
      </c>
      <c r="AB900" s="2">
        <v>0</v>
      </c>
      <c r="AC900" s="4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26.67</v>
      </c>
      <c r="AM900" s="2">
        <v>26.67</v>
      </c>
      <c r="AN900" s="2">
        <v>0</v>
      </c>
      <c r="AO900" s="2">
        <v>0</v>
      </c>
      <c r="AP900" s="2">
        <v>0</v>
      </c>
    </row>
    <row r="901" spans="1:42" x14ac:dyDescent="0.25">
      <c r="A901" s="1">
        <v>45929</v>
      </c>
      <c r="B901" t="s">
        <v>47</v>
      </c>
      <c r="C901">
        <v>649163</v>
      </c>
      <c r="D901">
        <v>2025997430</v>
      </c>
      <c r="E901" t="s">
        <v>1398</v>
      </c>
      <c r="F901" t="s">
        <v>298</v>
      </c>
      <c r="G901" t="s">
        <v>50</v>
      </c>
      <c r="H901" t="s">
        <v>425</v>
      </c>
      <c r="I901" t="s">
        <v>692</v>
      </c>
      <c r="J901" t="s">
        <v>701</v>
      </c>
      <c r="K901">
        <v>673059</v>
      </c>
      <c r="L901" t="s">
        <v>65</v>
      </c>
      <c r="M901" t="s">
        <v>115</v>
      </c>
      <c r="N901" t="s">
        <v>56</v>
      </c>
      <c r="O901" s="1">
        <v>45689</v>
      </c>
      <c r="P901" s="1">
        <v>45962</v>
      </c>
      <c r="Q901" s="2">
        <v>120.5</v>
      </c>
      <c r="R901">
        <v>1</v>
      </c>
      <c r="S901" t="s">
        <v>57</v>
      </c>
      <c r="T901" t="s">
        <v>58</v>
      </c>
      <c r="U901" s="4">
        <v>0.7</v>
      </c>
      <c r="V901" s="2">
        <v>0</v>
      </c>
      <c r="W901">
        <v>0</v>
      </c>
      <c r="X901" t="s">
        <v>243</v>
      </c>
      <c r="Y901" t="s">
        <v>60</v>
      </c>
      <c r="Z901">
        <v>0</v>
      </c>
      <c r="AA901" s="2">
        <v>0</v>
      </c>
      <c r="AB901" s="2">
        <v>0</v>
      </c>
      <c r="AC901" s="4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84.35</v>
      </c>
      <c r="AM901" s="2">
        <v>84.35</v>
      </c>
      <c r="AN901" s="2">
        <v>0</v>
      </c>
      <c r="AO901" s="2">
        <v>0</v>
      </c>
      <c r="AP901" s="2">
        <v>0</v>
      </c>
    </row>
    <row r="902" spans="1:42" x14ac:dyDescent="0.25">
      <c r="A902" s="1">
        <v>45929</v>
      </c>
      <c r="B902" t="s">
        <v>47</v>
      </c>
      <c r="C902">
        <v>649163</v>
      </c>
      <c r="D902">
        <v>2026006726</v>
      </c>
      <c r="E902" t="s">
        <v>1399</v>
      </c>
      <c r="F902" t="s">
        <v>190</v>
      </c>
      <c r="G902" t="s">
        <v>50</v>
      </c>
      <c r="H902" t="s">
        <v>252</v>
      </c>
      <c r="I902" t="s">
        <v>692</v>
      </c>
      <c r="J902" t="s">
        <v>701</v>
      </c>
      <c r="K902">
        <v>673059</v>
      </c>
      <c r="L902" t="s">
        <v>65</v>
      </c>
      <c r="M902" t="s">
        <v>115</v>
      </c>
      <c r="N902" t="s">
        <v>56</v>
      </c>
      <c r="O902" s="1">
        <v>45655</v>
      </c>
      <c r="P902" s="1">
        <v>45959</v>
      </c>
      <c r="Q902" s="2">
        <v>140.80000000000001</v>
      </c>
      <c r="R902">
        <v>1</v>
      </c>
      <c r="S902" t="s">
        <v>57</v>
      </c>
      <c r="T902" t="s">
        <v>58</v>
      </c>
      <c r="U902" s="4">
        <v>0.7</v>
      </c>
      <c r="V902" s="2">
        <v>0</v>
      </c>
      <c r="W902">
        <v>0</v>
      </c>
      <c r="X902" t="s">
        <v>243</v>
      </c>
      <c r="Y902" t="s">
        <v>60</v>
      </c>
      <c r="Z902">
        <v>0</v>
      </c>
      <c r="AA902" s="2">
        <v>0</v>
      </c>
      <c r="AB902" s="2">
        <v>0</v>
      </c>
      <c r="AC902" s="4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98.56</v>
      </c>
      <c r="AM902" s="2">
        <v>98.56</v>
      </c>
      <c r="AN902" s="2">
        <v>0</v>
      </c>
      <c r="AO902" s="2">
        <v>0</v>
      </c>
      <c r="AP902" s="2">
        <v>0</v>
      </c>
    </row>
    <row r="903" spans="1:42" x14ac:dyDescent="0.25">
      <c r="A903" s="1">
        <v>45929</v>
      </c>
      <c r="B903" t="s">
        <v>47</v>
      </c>
      <c r="C903">
        <v>649163</v>
      </c>
      <c r="D903">
        <v>2026013138</v>
      </c>
      <c r="E903" t="s">
        <v>1400</v>
      </c>
      <c r="F903" t="s">
        <v>78</v>
      </c>
      <c r="G903" t="s">
        <v>50</v>
      </c>
      <c r="H903" t="s">
        <v>398</v>
      </c>
      <c r="I903" t="s">
        <v>692</v>
      </c>
      <c r="J903" t="s">
        <v>701</v>
      </c>
      <c r="K903">
        <v>796984</v>
      </c>
      <c r="L903" t="s">
        <v>1386</v>
      </c>
      <c r="M903" t="s">
        <v>223</v>
      </c>
      <c r="N903" t="s">
        <v>56</v>
      </c>
      <c r="O903" s="1">
        <v>45630</v>
      </c>
      <c r="P903" s="1">
        <v>45965</v>
      </c>
      <c r="Q903" s="2">
        <v>9.1</v>
      </c>
      <c r="R903">
        <v>1</v>
      </c>
      <c r="S903" t="s">
        <v>57</v>
      </c>
      <c r="T903" t="s">
        <v>58</v>
      </c>
      <c r="U903" s="4">
        <v>0.7</v>
      </c>
      <c r="V903" s="2">
        <v>0</v>
      </c>
      <c r="W903">
        <v>0</v>
      </c>
      <c r="X903" t="s">
        <v>243</v>
      </c>
      <c r="Y903" t="s">
        <v>60</v>
      </c>
      <c r="Z903">
        <v>0</v>
      </c>
      <c r="AA903" s="2">
        <v>0</v>
      </c>
      <c r="AB903" s="2">
        <v>0</v>
      </c>
      <c r="AC903" s="4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6.37</v>
      </c>
      <c r="AM903" s="2">
        <v>6.37</v>
      </c>
      <c r="AN903" s="2">
        <v>0</v>
      </c>
      <c r="AO903" s="2">
        <v>0</v>
      </c>
      <c r="AP903" s="2">
        <v>0</v>
      </c>
    </row>
    <row r="904" spans="1:42" x14ac:dyDescent="0.25">
      <c r="A904" s="1">
        <v>45929</v>
      </c>
      <c r="B904" t="s">
        <v>47</v>
      </c>
      <c r="C904">
        <v>649163</v>
      </c>
      <c r="D904">
        <v>2026038997</v>
      </c>
      <c r="E904" t="s">
        <v>1401</v>
      </c>
      <c r="F904" t="s">
        <v>249</v>
      </c>
      <c r="G904" t="s">
        <v>50</v>
      </c>
      <c r="H904" t="s">
        <v>125</v>
      </c>
      <c r="I904" t="s">
        <v>692</v>
      </c>
      <c r="J904" t="s">
        <v>701</v>
      </c>
      <c r="K904">
        <v>673059</v>
      </c>
      <c r="L904" t="s">
        <v>65</v>
      </c>
      <c r="M904" t="s">
        <v>115</v>
      </c>
      <c r="N904" t="s">
        <v>56</v>
      </c>
      <c r="O904" s="1">
        <v>45658</v>
      </c>
      <c r="P904" s="1">
        <v>45962</v>
      </c>
      <c r="Q904" s="2">
        <v>50.9</v>
      </c>
      <c r="R904">
        <v>1</v>
      </c>
      <c r="S904" t="s">
        <v>57</v>
      </c>
      <c r="T904" t="s">
        <v>58</v>
      </c>
      <c r="U904" s="4">
        <v>0.7</v>
      </c>
      <c r="V904" s="2">
        <v>0</v>
      </c>
      <c r="W904">
        <v>0</v>
      </c>
      <c r="X904" t="s">
        <v>243</v>
      </c>
      <c r="Y904" t="s">
        <v>60</v>
      </c>
      <c r="Z904">
        <v>0</v>
      </c>
      <c r="AA904" s="2">
        <v>0</v>
      </c>
      <c r="AB904" s="2">
        <v>0</v>
      </c>
      <c r="AC904" s="4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35.630000000000003</v>
      </c>
      <c r="AM904" s="2">
        <v>35.630000000000003</v>
      </c>
      <c r="AN904" s="2">
        <v>0</v>
      </c>
      <c r="AO904" s="2">
        <v>0</v>
      </c>
      <c r="AP904" s="2">
        <v>0</v>
      </c>
    </row>
    <row r="905" spans="1:42" x14ac:dyDescent="0.25">
      <c r="A905" s="1">
        <v>45929</v>
      </c>
      <c r="B905" t="s">
        <v>47</v>
      </c>
      <c r="C905">
        <v>649163</v>
      </c>
      <c r="D905">
        <v>2026038998</v>
      </c>
      <c r="E905" t="s">
        <v>1401</v>
      </c>
      <c r="F905" t="s">
        <v>249</v>
      </c>
      <c r="G905" t="s">
        <v>50</v>
      </c>
      <c r="H905" t="s">
        <v>125</v>
      </c>
      <c r="I905" t="s">
        <v>692</v>
      </c>
      <c r="J905" t="s">
        <v>693</v>
      </c>
      <c r="K905">
        <v>673059</v>
      </c>
      <c r="L905" t="s">
        <v>65</v>
      </c>
      <c r="M905" t="s">
        <v>115</v>
      </c>
      <c r="N905" t="s">
        <v>56</v>
      </c>
      <c r="O905" s="1">
        <v>45658</v>
      </c>
      <c r="P905" s="1">
        <v>45962</v>
      </c>
      <c r="Q905" s="2">
        <v>25.73</v>
      </c>
      <c r="R905">
        <v>1</v>
      </c>
      <c r="S905" t="s">
        <v>57</v>
      </c>
      <c r="T905" t="s">
        <v>58</v>
      </c>
      <c r="U905" s="4">
        <v>0.7</v>
      </c>
      <c r="V905" s="2">
        <v>0</v>
      </c>
      <c r="W905">
        <v>0</v>
      </c>
      <c r="X905" t="s">
        <v>243</v>
      </c>
      <c r="Y905" t="s">
        <v>60</v>
      </c>
      <c r="Z905">
        <v>0</v>
      </c>
      <c r="AA905" s="2">
        <v>0</v>
      </c>
      <c r="AB905" s="2">
        <v>0</v>
      </c>
      <c r="AC905" s="4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18.010000000000002</v>
      </c>
      <c r="AM905" s="2">
        <v>18.010000000000002</v>
      </c>
      <c r="AN905" s="2">
        <v>0</v>
      </c>
      <c r="AO905" s="2">
        <v>0</v>
      </c>
      <c r="AP905" s="2">
        <v>0</v>
      </c>
    </row>
    <row r="906" spans="1:42" x14ac:dyDescent="0.25">
      <c r="A906" s="1">
        <v>45929</v>
      </c>
      <c r="B906" t="s">
        <v>47</v>
      </c>
      <c r="C906">
        <v>649163</v>
      </c>
      <c r="D906">
        <v>2026042709</v>
      </c>
      <c r="E906" t="s">
        <v>1372</v>
      </c>
      <c r="F906" t="s">
        <v>1402</v>
      </c>
      <c r="G906" t="s">
        <v>50</v>
      </c>
      <c r="H906" t="s">
        <v>228</v>
      </c>
      <c r="I906" t="s">
        <v>692</v>
      </c>
      <c r="J906" t="s">
        <v>701</v>
      </c>
      <c r="K906">
        <v>812656</v>
      </c>
      <c r="L906" t="s">
        <v>752</v>
      </c>
      <c r="M906" t="s">
        <v>542</v>
      </c>
      <c r="N906" t="s">
        <v>56</v>
      </c>
      <c r="O906" s="1">
        <v>45658</v>
      </c>
      <c r="P906" s="1">
        <v>45962</v>
      </c>
      <c r="Q906" s="2">
        <v>52</v>
      </c>
      <c r="R906">
        <v>1</v>
      </c>
      <c r="S906" t="s">
        <v>57</v>
      </c>
      <c r="T906" t="s">
        <v>58</v>
      </c>
      <c r="U906" s="4">
        <v>0.7</v>
      </c>
      <c r="V906" s="2">
        <v>0</v>
      </c>
      <c r="W906">
        <v>0</v>
      </c>
      <c r="X906" t="s">
        <v>243</v>
      </c>
      <c r="Y906" t="s">
        <v>60</v>
      </c>
      <c r="Z906">
        <v>0</v>
      </c>
      <c r="AA906" s="2">
        <v>0</v>
      </c>
      <c r="AB906" s="2">
        <v>0</v>
      </c>
      <c r="AC906" s="4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36.4</v>
      </c>
      <c r="AM906" s="2">
        <v>36.4</v>
      </c>
      <c r="AN906" s="2">
        <v>0</v>
      </c>
      <c r="AO906" s="2">
        <v>0</v>
      </c>
      <c r="AP906" s="2">
        <v>0</v>
      </c>
    </row>
    <row r="907" spans="1:42" x14ac:dyDescent="0.25">
      <c r="A907" s="1">
        <v>45929</v>
      </c>
      <c r="B907" t="s">
        <v>47</v>
      </c>
      <c r="C907">
        <v>649163</v>
      </c>
      <c r="D907">
        <v>2026049206</v>
      </c>
      <c r="E907" t="s">
        <v>279</v>
      </c>
      <c r="F907" t="s">
        <v>251</v>
      </c>
      <c r="G907" t="s">
        <v>50</v>
      </c>
      <c r="H907" t="s">
        <v>120</v>
      </c>
      <c r="I907" t="s">
        <v>692</v>
      </c>
      <c r="J907" t="s">
        <v>701</v>
      </c>
      <c r="K907">
        <v>673059</v>
      </c>
      <c r="L907" t="s">
        <v>65</v>
      </c>
      <c r="M907" t="s">
        <v>115</v>
      </c>
      <c r="N907" t="s">
        <v>56</v>
      </c>
      <c r="O907" s="1">
        <v>45658</v>
      </c>
      <c r="P907" s="1">
        <v>45962</v>
      </c>
      <c r="Q907" s="2">
        <v>52.31</v>
      </c>
      <c r="R907">
        <v>1</v>
      </c>
      <c r="S907" t="s">
        <v>57</v>
      </c>
      <c r="T907" t="s">
        <v>58</v>
      </c>
      <c r="U907" s="4">
        <v>0.7</v>
      </c>
      <c r="V907" s="2">
        <v>0</v>
      </c>
      <c r="W907">
        <v>0</v>
      </c>
      <c r="X907" t="s">
        <v>243</v>
      </c>
      <c r="Y907" t="s">
        <v>60</v>
      </c>
      <c r="Z907">
        <v>0</v>
      </c>
      <c r="AA907" s="2">
        <v>0</v>
      </c>
      <c r="AB907" s="2">
        <v>0</v>
      </c>
      <c r="AC907" s="4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36.619999999999997</v>
      </c>
      <c r="AM907" s="2">
        <v>36.619999999999997</v>
      </c>
      <c r="AN907" s="2">
        <v>0</v>
      </c>
      <c r="AO907" s="2">
        <v>0</v>
      </c>
      <c r="AP907" s="2">
        <v>0</v>
      </c>
    </row>
    <row r="908" spans="1:42" x14ac:dyDescent="0.25">
      <c r="A908" s="1">
        <v>45929</v>
      </c>
      <c r="B908" t="s">
        <v>47</v>
      </c>
      <c r="C908">
        <v>649163</v>
      </c>
      <c r="D908">
        <v>2026049464</v>
      </c>
      <c r="E908" t="s">
        <v>1403</v>
      </c>
      <c r="F908" t="s">
        <v>1404</v>
      </c>
      <c r="G908" t="s">
        <v>50</v>
      </c>
      <c r="H908" t="s">
        <v>203</v>
      </c>
      <c r="I908" t="s">
        <v>692</v>
      </c>
      <c r="J908" t="s">
        <v>701</v>
      </c>
      <c r="K908">
        <v>753748</v>
      </c>
      <c r="L908" t="s">
        <v>403</v>
      </c>
      <c r="M908" t="s">
        <v>284</v>
      </c>
      <c r="N908" t="s">
        <v>56</v>
      </c>
      <c r="O908" s="1">
        <v>45658</v>
      </c>
      <c r="P908" s="1">
        <v>45962</v>
      </c>
      <c r="Q908" s="2">
        <v>359.63</v>
      </c>
      <c r="R908">
        <v>1</v>
      </c>
      <c r="S908" t="s">
        <v>57</v>
      </c>
      <c r="T908" t="s">
        <v>58</v>
      </c>
      <c r="U908" s="4">
        <v>0.7</v>
      </c>
      <c r="V908" s="2">
        <v>0</v>
      </c>
      <c r="W908">
        <v>0</v>
      </c>
      <c r="X908" t="s">
        <v>243</v>
      </c>
      <c r="Y908" t="s">
        <v>60</v>
      </c>
      <c r="Z908">
        <v>0</v>
      </c>
      <c r="AA908" s="2">
        <v>0</v>
      </c>
      <c r="AB908" s="2">
        <v>0</v>
      </c>
      <c r="AC908" s="4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251.74</v>
      </c>
      <c r="AM908" s="2">
        <v>251.74</v>
      </c>
      <c r="AN908" s="2">
        <v>0</v>
      </c>
      <c r="AO908" s="2">
        <v>0</v>
      </c>
      <c r="AP908" s="2">
        <v>0</v>
      </c>
    </row>
    <row r="909" spans="1:42" x14ac:dyDescent="0.25">
      <c r="A909" s="1">
        <v>45929</v>
      </c>
      <c r="B909" t="s">
        <v>47</v>
      </c>
      <c r="C909">
        <v>649163</v>
      </c>
      <c r="D909">
        <v>2026055351</v>
      </c>
      <c r="E909" t="s">
        <v>1405</v>
      </c>
      <c r="F909" t="s">
        <v>1406</v>
      </c>
      <c r="G909" t="s">
        <v>50</v>
      </c>
      <c r="H909" t="s">
        <v>125</v>
      </c>
      <c r="I909" t="s">
        <v>692</v>
      </c>
      <c r="J909" t="s">
        <v>701</v>
      </c>
      <c r="K909">
        <v>673059</v>
      </c>
      <c r="L909" t="s">
        <v>65</v>
      </c>
      <c r="M909" t="s">
        <v>115</v>
      </c>
      <c r="N909" t="s">
        <v>56</v>
      </c>
      <c r="O909" s="1">
        <v>45658</v>
      </c>
      <c r="P909" s="1">
        <v>45962</v>
      </c>
      <c r="Q909" s="2">
        <v>57.27</v>
      </c>
      <c r="R909">
        <v>1</v>
      </c>
      <c r="S909" t="s">
        <v>57</v>
      </c>
      <c r="T909" t="s">
        <v>58</v>
      </c>
      <c r="U909" s="4">
        <v>0.7</v>
      </c>
      <c r="V909" s="2">
        <v>0</v>
      </c>
      <c r="W909">
        <v>0</v>
      </c>
      <c r="X909" t="s">
        <v>243</v>
      </c>
      <c r="Y909" t="s">
        <v>60</v>
      </c>
      <c r="Z909">
        <v>0</v>
      </c>
      <c r="AA909" s="2">
        <v>0</v>
      </c>
      <c r="AB909" s="2">
        <v>0</v>
      </c>
      <c r="AC909" s="4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40.090000000000003</v>
      </c>
      <c r="AM909" s="2">
        <v>40.090000000000003</v>
      </c>
      <c r="AN909" s="2">
        <v>0</v>
      </c>
      <c r="AO909" s="2">
        <v>0</v>
      </c>
      <c r="AP909" s="2">
        <v>0</v>
      </c>
    </row>
    <row r="910" spans="1:42" x14ac:dyDescent="0.25">
      <c r="A910" s="1">
        <v>45929</v>
      </c>
      <c r="B910" t="s">
        <v>47</v>
      </c>
      <c r="C910">
        <v>649163</v>
      </c>
      <c r="D910">
        <v>2026055352</v>
      </c>
      <c r="E910" t="s">
        <v>1405</v>
      </c>
      <c r="F910" t="s">
        <v>1406</v>
      </c>
      <c r="G910" t="s">
        <v>50</v>
      </c>
      <c r="H910" t="s">
        <v>125</v>
      </c>
      <c r="I910" t="s">
        <v>692</v>
      </c>
      <c r="J910" t="s">
        <v>693</v>
      </c>
      <c r="K910">
        <v>673059</v>
      </c>
      <c r="L910" t="s">
        <v>65</v>
      </c>
      <c r="M910" t="s">
        <v>115</v>
      </c>
      <c r="N910" t="s">
        <v>56</v>
      </c>
      <c r="O910" s="1">
        <v>45658</v>
      </c>
      <c r="P910" s="1">
        <v>45962</v>
      </c>
      <c r="Q910" s="2">
        <v>25.73</v>
      </c>
      <c r="R910">
        <v>1</v>
      </c>
      <c r="S910" t="s">
        <v>57</v>
      </c>
      <c r="T910" t="s">
        <v>58</v>
      </c>
      <c r="U910" s="4">
        <v>0.7</v>
      </c>
      <c r="V910" s="2">
        <v>0</v>
      </c>
      <c r="W910">
        <v>0</v>
      </c>
      <c r="X910" t="s">
        <v>243</v>
      </c>
      <c r="Y910" t="s">
        <v>60</v>
      </c>
      <c r="Z910">
        <v>0</v>
      </c>
      <c r="AA910" s="2">
        <v>0</v>
      </c>
      <c r="AB910" s="2">
        <v>0</v>
      </c>
      <c r="AC910" s="4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18.010000000000002</v>
      </c>
      <c r="AM910" s="2">
        <v>18.010000000000002</v>
      </c>
      <c r="AN910" s="2">
        <v>0</v>
      </c>
      <c r="AO910" s="2">
        <v>0</v>
      </c>
      <c r="AP910" s="2">
        <v>0</v>
      </c>
    </row>
    <row r="911" spans="1:42" x14ac:dyDescent="0.25">
      <c r="A911" s="1">
        <v>45929</v>
      </c>
      <c r="B911" t="s">
        <v>47</v>
      </c>
      <c r="C911">
        <v>649163</v>
      </c>
      <c r="D911">
        <v>2026055354</v>
      </c>
      <c r="E911" t="s">
        <v>1405</v>
      </c>
      <c r="F911" t="s">
        <v>1406</v>
      </c>
      <c r="G911" t="s">
        <v>50</v>
      </c>
      <c r="H911" t="s">
        <v>125</v>
      </c>
      <c r="I911" t="s">
        <v>692</v>
      </c>
      <c r="J911" t="s">
        <v>704</v>
      </c>
      <c r="K911">
        <v>673059</v>
      </c>
      <c r="L911" t="s">
        <v>65</v>
      </c>
      <c r="M911" t="s">
        <v>115</v>
      </c>
      <c r="N911" t="s">
        <v>56</v>
      </c>
      <c r="O911" s="1">
        <v>45658</v>
      </c>
      <c r="P911" s="1">
        <v>45962</v>
      </c>
      <c r="Q911" s="2">
        <v>75.44</v>
      </c>
      <c r="R911">
        <v>1</v>
      </c>
      <c r="S911" t="s">
        <v>57</v>
      </c>
      <c r="T911" t="s">
        <v>58</v>
      </c>
      <c r="U911" s="4">
        <v>0.9</v>
      </c>
      <c r="V911" s="2">
        <v>0</v>
      </c>
      <c r="W911">
        <v>0</v>
      </c>
      <c r="X911" t="s">
        <v>243</v>
      </c>
      <c r="Y911" t="s">
        <v>60</v>
      </c>
      <c r="Z911">
        <v>0</v>
      </c>
      <c r="AA911" s="2">
        <v>0</v>
      </c>
      <c r="AB911" s="2">
        <v>0</v>
      </c>
      <c r="AC911" s="4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67.900000000000006</v>
      </c>
      <c r="AM911" s="2">
        <v>67.900000000000006</v>
      </c>
      <c r="AN911" s="2">
        <v>0</v>
      </c>
      <c r="AO911" s="2">
        <v>0</v>
      </c>
      <c r="AP911" s="2">
        <v>0</v>
      </c>
    </row>
    <row r="912" spans="1:42" x14ac:dyDescent="0.25">
      <c r="A912" s="1">
        <v>45929</v>
      </c>
      <c r="B912" t="s">
        <v>47</v>
      </c>
      <c r="C912">
        <v>649163</v>
      </c>
      <c r="D912">
        <v>2026067693</v>
      </c>
      <c r="E912" t="s">
        <v>1407</v>
      </c>
      <c r="F912" t="s">
        <v>1408</v>
      </c>
      <c r="G912" t="s">
        <v>50</v>
      </c>
      <c r="H912" t="s">
        <v>228</v>
      </c>
      <c r="I912" t="s">
        <v>692</v>
      </c>
      <c r="J912" t="s">
        <v>701</v>
      </c>
      <c r="K912">
        <v>673059</v>
      </c>
      <c r="L912" t="s">
        <v>65</v>
      </c>
      <c r="M912" t="s">
        <v>115</v>
      </c>
      <c r="N912" t="s">
        <v>56</v>
      </c>
      <c r="O912" s="1">
        <v>45658</v>
      </c>
      <c r="P912" s="1">
        <v>45962</v>
      </c>
      <c r="Q912" s="2">
        <v>47.24</v>
      </c>
      <c r="R912">
        <v>1</v>
      </c>
      <c r="S912" t="s">
        <v>57</v>
      </c>
      <c r="T912" t="s">
        <v>58</v>
      </c>
      <c r="U912" s="4">
        <v>0.7</v>
      </c>
      <c r="V912" s="2">
        <v>0</v>
      </c>
      <c r="W912">
        <v>0</v>
      </c>
      <c r="X912" t="s">
        <v>243</v>
      </c>
      <c r="Y912" t="s">
        <v>60</v>
      </c>
      <c r="Z912">
        <v>0</v>
      </c>
      <c r="AA912" s="2">
        <v>0</v>
      </c>
      <c r="AB912" s="2">
        <v>0</v>
      </c>
      <c r="AC912" s="4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33.07</v>
      </c>
      <c r="AM912" s="2">
        <v>33.07</v>
      </c>
      <c r="AN912" s="2">
        <v>0</v>
      </c>
      <c r="AO912" s="2">
        <v>0</v>
      </c>
      <c r="AP912" s="2">
        <v>0</v>
      </c>
    </row>
    <row r="913" spans="1:42" x14ac:dyDescent="0.25">
      <c r="A913" s="1">
        <v>45929</v>
      </c>
      <c r="B913" t="s">
        <v>47</v>
      </c>
      <c r="C913">
        <v>649163</v>
      </c>
      <c r="D913">
        <v>2026068705</v>
      </c>
      <c r="E913" t="s">
        <v>1409</v>
      </c>
      <c r="F913" t="s">
        <v>1410</v>
      </c>
      <c r="G913" t="s">
        <v>50</v>
      </c>
      <c r="H913" t="s">
        <v>228</v>
      </c>
      <c r="I913" t="s">
        <v>692</v>
      </c>
      <c r="J913" t="s">
        <v>701</v>
      </c>
      <c r="K913">
        <v>792847</v>
      </c>
      <c r="L913" t="s">
        <v>420</v>
      </c>
      <c r="M913" t="s">
        <v>421</v>
      </c>
      <c r="N913" t="s">
        <v>56</v>
      </c>
      <c r="O913" s="1">
        <v>45658</v>
      </c>
      <c r="P913" s="1">
        <v>45962</v>
      </c>
      <c r="Q913" s="2">
        <v>208.32</v>
      </c>
      <c r="R913">
        <v>1</v>
      </c>
      <c r="S913" t="s">
        <v>57</v>
      </c>
      <c r="T913" t="s">
        <v>58</v>
      </c>
      <c r="U913" s="4">
        <v>0.7</v>
      </c>
      <c r="V913" s="2">
        <v>0</v>
      </c>
      <c r="W913">
        <v>0</v>
      </c>
      <c r="X913" t="s">
        <v>243</v>
      </c>
      <c r="Y913" t="s">
        <v>60</v>
      </c>
      <c r="Z913">
        <v>0</v>
      </c>
      <c r="AA913" s="2">
        <v>0</v>
      </c>
      <c r="AB913" s="2">
        <v>0</v>
      </c>
      <c r="AC913" s="4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145.82</v>
      </c>
      <c r="AM913" s="2">
        <v>145.82</v>
      </c>
      <c r="AN913" s="2">
        <v>0</v>
      </c>
      <c r="AO913" s="2">
        <v>0</v>
      </c>
      <c r="AP913" s="2">
        <v>0</v>
      </c>
    </row>
    <row r="914" spans="1:42" x14ac:dyDescent="0.25">
      <c r="A914" s="1">
        <v>45929</v>
      </c>
      <c r="B914" t="s">
        <v>47</v>
      </c>
      <c r="C914">
        <v>649163</v>
      </c>
      <c r="D914">
        <v>2026073907</v>
      </c>
      <c r="E914" t="s">
        <v>1411</v>
      </c>
      <c r="F914" t="s">
        <v>1412</v>
      </c>
      <c r="G914" t="s">
        <v>50</v>
      </c>
      <c r="H914" t="s">
        <v>203</v>
      </c>
      <c r="I914" t="s">
        <v>692</v>
      </c>
      <c r="J914" t="s">
        <v>701</v>
      </c>
      <c r="K914">
        <v>778902</v>
      </c>
      <c r="L914" t="s">
        <v>1413</v>
      </c>
      <c r="M914" t="s">
        <v>72</v>
      </c>
      <c r="N914" t="s">
        <v>56</v>
      </c>
      <c r="O914" s="1">
        <v>45658</v>
      </c>
      <c r="P914" s="1">
        <v>45962</v>
      </c>
      <c r="Q914" s="2">
        <v>56.91</v>
      </c>
      <c r="R914">
        <v>1</v>
      </c>
      <c r="S914" t="s">
        <v>57</v>
      </c>
      <c r="T914" t="s">
        <v>58</v>
      </c>
      <c r="U914" s="4">
        <v>0.7</v>
      </c>
      <c r="V914" s="2">
        <v>0</v>
      </c>
      <c r="W914">
        <v>0</v>
      </c>
      <c r="X914" t="s">
        <v>243</v>
      </c>
      <c r="Y914" t="s">
        <v>60</v>
      </c>
      <c r="Z914">
        <v>0</v>
      </c>
      <c r="AA914" s="2">
        <v>0</v>
      </c>
      <c r="AB914" s="2">
        <v>0</v>
      </c>
      <c r="AC914" s="4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39.840000000000003</v>
      </c>
      <c r="AM914" s="2">
        <v>39.840000000000003</v>
      </c>
      <c r="AN914" s="2">
        <v>0</v>
      </c>
      <c r="AO914" s="2">
        <v>0</v>
      </c>
      <c r="AP914" s="2">
        <v>0</v>
      </c>
    </row>
    <row r="915" spans="1:42" x14ac:dyDescent="0.25">
      <c r="A915" s="1">
        <v>45929</v>
      </c>
      <c r="B915" t="s">
        <v>47</v>
      </c>
      <c r="C915">
        <v>649163</v>
      </c>
      <c r="D915">
        <v>2026075400</v>
      </c>
      <c r="E915" t="s">
        <v>1414</v>
      </c>
      <c r="F915" t="s">
        <v>220</v>
      </c>
      <c r="G915" t="s">
        <v>50</v>
      </c>
      <c r="H915" t="s">
        <v>203</v>
      </c>
      <c r="I915" t="s">
        <v>692</v>
      </c>
      <c r="J915" t="s">
        <v>701</v>
      </c>
      <c r="K915">
        <v>753748</v>
      </c>
      <c r="L915" t="s">
        <v>403</v>
      </c>
      <c r="M915" t="s">
        <v>284</v>
      </c>
      <c r="N915" t="s">
        <v>56</v>
      </c>
      <c r="O915" s="1">
        <v>45658</v>
      </c>
      <c r="P915" s="1">
        <v>45962</v>
      </c>
      <c r="Q915" s="2">
        <v>80.73</v>
      </c>
      <c r="R915">
        <v>1</v>
      </c>
      <c r="S915" t="s">
        <v>57</v>
      </c>
      <c r="T915" t="s">
        <v>58</v>
      </c>
      <c r="U915" s="4">
        <v>0.7</v>
      </c>
      <c r="V915" s="2">
        <v>0</v>
      </c>
      <c r="W915">
        <v>0</v>
      </c>
      <c r="X915" t="s">
        <v>243</v>
      </c>
      <c r="Y915" t="s">
        <v>60</v>
      </c>
      <c r="Z915">
        <v>0</v>
      </c>
      <c r="AA915" s="2">
        <v>0</v>
      </c>
      <c r="AB915" s="2">
        <v>0</v>
      </c>
      <c r="AC915" s="4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56.51</v>
      </c>
      <c r="AM915" s="2">
        <v>56.51</v>
      </c>
      <c r="AN915" s="2">
        <v>0</v>
      </c>
      <c r="AO915" s="2">
        <v>0</v>
      </c>
      <c r="AP915" s="2">
        <v>0</v>
      </c>
    </row>
    <row r="916" spans="1:42" x14ac:dyDescent="0.25">
      <c r="A916" s="1">
        <v>45929</v>
      </c>
      <c r="B916" t="s">
        <v>47</v>
      </c>
      <c r="C916">
        <v>649163</v>
      </c>
      <c r="D916">
        <v>2026075988</v>
      </c>
      <c r="E916" t="s">
        <v>1415</v>
      </c>
      <c r="F916" t="s">
        <v>187</v>
      </c>
      <c r="G916" t="s">
        <v>50</v>
      </c>
      <c r="H916" t="s">
        <v>528</v>
      </c>
      <c r="I916" t="s">
        <v>692</v>
      </c>
      <c r="J916" t="s">
        <v>701</v>
      </c>
      <c r="K916">
        <v>767312</v>
      </c>
      <c r="L916" t="s">
        <v>806</v>
      </c>
      <c r="M916" t="s">
        <v>443</v>
      </c>
      <c r="N916" t="s">
        <v>56</v>
      </c>
      <c r="O916" s="1">
        <v>45658</v>
      </c>
      <c r="P916" s="1">
        <v>45962</v>
      </c>
      <c r="Q916" s="2">
        <v>399.16</v>
      </c>
      <c r="R916">
        <v>1</v>
      </c>
      <c r="S916" t="s">
        <v>57</v>
      </c>
      <c r="T916" t="s">
        <v>58</v>
      </c>
      <c r="U916" s="4">
        <v>0.7</v>
      </c>
      <c r="V916" s="2">
        <v>0</v>
      </c>
      <c r="W916">
        <v>0</v>
      </c>
      <c r="X916" t="s">
        <v>243</v>
      </c>
      <c r="Y916" t="s">
        <v>60</v>
      </c>
      <c r="Z916">
        <v>0</v>
      </c>
      <c r="AA916" s="2">
        <v>0</v>
      </c>
      <c r="AB916" s="2">
        <v>0</v>
      </c>
      <c r="AC916" s="4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279.41000000000003</v>
      </c>
      <c r="AM916" s="2">
        <v>279.41000000000003</v>
      </c>
      <c r="AN916" s="2">
        <v>0</v>
      </c>
      <c r="AO916" s="2">
        <v>0</v>
      </c>
      <c r="AP916" s="2">
        <v>0</v>
      </c>
    </row>
    <row r="917" spans="1:42" x14ac:dyDescent="0.25">
      <c r="A917" s="1">
        <v>45929</v>
      </c>
      <c r="B917" t="s">
        <v>47</v>
      </c>
      <c r="C917">
        <v>649163</v>
      </c>
      <c r="D917">
        <v>2026084250</v>
      </c>
      <c r="E917" t="s">
        <v>1416</v>
      </c>
      <c r="F917" t="s">
        <v>1417</v>
      </c>
      <c r="G917" t="s">
        <v>50</v>
      </c>
      <c r="H917" t="s">
        <v>203</v>
      </c>
      <c r="I917" t="s">
        <v>692</v>
      </c>
      <c r="J917" t="s">
        <v>701</v>
      </c>
      <c r="K917">
        <v>753748</v>
      </c>
      <c r="L917" t="s">
        <v>403</v>
      </c>
      <c r="M917" t="s">
        <v>284</v>
      </c>
      <c r="N917" t="s">
        <v>56</v>
      </c>
      <c r="O917" s="1">
        <v>45658</v>
      </c>
      <c r="P917" s="1">
        <v>45962</v>
      </c>
      <c r="Q917" s="2">
        <v>89.16</v>
      </c>
      <c r="R917">
        <v>1</v>
      </c>
      <c r="S917" t="s">
        <v>57</v>
      </c>
      <c r="T917" t="s">
        <v>58</v>
      </c>
      <c r="U917" s="4">
        <v>0.7</v>
      </c>
      <c r="V917" s="2">
        <v>0</v>
      </c>
      <c r="W917">
        <v>0</v>
      </c>
      <c r="X917" t="s">
        <v>243</v>
      </c>
      <c r="Y917" t="s">
        <v>60</v>
      </c>
      <c r="Z917">
        <v>0</v>
      </c>
      <c r="AA917" s="2">
        <v>0</v>
      </c>
      <c r="AB917" s="2">
        <v>0</v>
      </c>
      <c r="AC917" s="4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62.41</v>
      </c>
      <c r="AM917" s="2">
        <v>62.41</v>
      </c>
      <c r="AN917" s="2">
        <v>0</v>
      </c>
      <c r="AO917" s="2">
        <v>0</v>
      </c>
      <c r="AP917" s="2">
        <v>0</v>
      </c>
    </row>
    <row r="918" spans="1:42" x14ac:dyDescent="0.25">
      <c r="A918" s="1">
        <v>45929</v>
      </c>
      <c r="B918" t="s">
        <v>47</v>
      </c>
      <c r="C918">
        <v>649163</v>
      </c>
      <c r="D918">
        <v>2026087805</v>
      </c>
      <c r="E918" t="s">
        <v>1418</v>
      </c>
      <c r="F918" t="s">
        <v>284</v>
      </c>
      <c r="G918" t="s">
        <v>50</v>
      </c>
      <c r="H918" t="s">
        <v>398</v>
      </c>
      <c r="I918" t="s">
        <v>692</v>
      </c>
      <c r="J918" t="s">
        <v>701</v>
      </c>
      <c r="K918">
        <v>796984</v>
      </c>
      <c r="L918" t="s">
        <v>1386</v>
      </c>
      <c r="M918" t="s">
        <v>223</v>
      </c>
      <c r="N918" t="s">
        <v>56</v>
      </c>
      <c r="O918" s="1">
        <v>45658</v>
      </c>
      <c r="P918" s="1">
        <v>45962</v>
      </c>
      <c r="Q918" s="2">
        <v>9.1</v>
      </c>
      <c r="R918">
        <v>1</v>
      </c>
      <c r="S918" t="s">
        <v>57</v>
      </c>
      <c r="T918" t="s">
        <v>58</v>
      </c>
      <c r="U918" s="4">
        <v>0.7</v>
      </c>
      <c r="V918" s="2">
        <v>0</v>
      </c>
      <c r="W918">
        <v>0</v>
      </c>
      <c r="X918" t="s">
        <v>243</v>
      </c>
      <c r="Y918" t="s">
        <v>60</v>
      </c>
      <c r="Z918">
        <v>0</v>
      </c>
      <c r="AA918" s="2">
        <v>0</v>
      </c>
      <c r="AB918" s="2">
        <v>0</v>
      </c>
      <c r="AC918" s="4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6.37</v>
      </c>
      <c r="AM918" s="2">
        <v>6.37</v>
      </c>
      <c r="AN918" s="2">
        <v>0</v>
      </c>
      <c r="AO918" s="2">
        <v>0</v>
      </c>
      <c r="AP918" s="2">
        <v>0</v>
      </c>
    </row>
    <row r="919" spans="1:42" x14ac:dyDescent="0.25">
      <c r="A919" s="1">
        <v>45929</v>
      </c>
      <c r="B919" t="s">
        <v>47</v>
      </c>
      <c r="C919">
        <v>649163</v>
      </c>
      <c r="D919">
        <v>2026090130</v>
      </c>
      <c r="E919" t="s">
        <v>1419</v>
      </c>
      <c r="F919" t="s">
        <v>1420</v>
      </c>
      <c r="G919" t="s">
        <v>50</v>
      </c>
      <c r="H919" t="s">
        <v>228</v>
      </c>
      <c r="I919" t="s">
        <v>692</v>
      </c>
      <c r="J919" t="s">
        <v>701</v>
      </c>
      <c r="K919">
        <v>792847</v>
      </c>
      <c r="L919" t="s">
        <v>420</v>
      </c>
      <c r="M919" t="s">
        <v>421</v>
      </c>
      <c r="N919" t="s">
        <v>56</v>
      </c>
      <c r="O919" s="1">
        <v>45658</v>
      </c>
      <c r="P919" s="1">
        <v>45962</v>
      </c>
      <c r="Q919" s="2">
        <v>148.32</v>
      </c>
      <c r="R919">
        <v>1</v>
      </c>
      <c r="S919" t="s">
        <v>57</v>
      </c>
      <c r="T919" t="s">
        <v>58</v>
      </c>
      <c r="U919" s="4">
        <v>0.7</v>
      </c>
      <c r="V919" s="2">
        <v>0</v>
      </c>
      <c r="W919">
        <v>0</v>
      </c>
      <c r="X919" t="s">
        <v>243</v>
      </c>
      <c r="Y919" t="s">
        <v>60</v>
      </c>
      <c r="Z919">
        <v>0</v>
      </c>
      <c r="AA919" s="2">
        <v>0</v>
      </c>
      <c r="AB919" s="2">
        <v>0</v>
      </c>
      <c r="AC919" s="4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103.82</v>
      </c>
      <c r="AM919" s="2">
        <v>103.82</v>
      </c>
      <c r="AN919" s="2">
        <v>0</v>
      </c>
      <c r="AO919" s="2">
        <v>0</v>
      </c>
      <c r="AP919" s="2">
        <v>0</v>
      </c>
    </row>
    <row r="920" spans="1:42" x14ac:dyDescent="0.25">
      <c r="A920" s="1">
        <v>45929</v>
      </c>
      <c r="B920" t="s">
        <v>47</v>
      </c>
      <c r="C920">
        <v>649163</v>
      </c>
      <c r="D920">
        <v>2026090175</v>
      </c>
      <c r="E920" t="s">
        <v>555</v>
      </c>
      <c r="F920" t="s">
        <v>771</v>
      </c>
      <c r="G920" t="s">
        <v>50</v>
      </c>
      <c r="H920" t="s">
        <v>1421</v>
      </c>
      <c r="I920" t="s">
        <v>692</v>
      </c>
      <c r="J920" t="s">
        <v>701</v>
      </c>
      <c r="K920">
        <v>753748</v>
      </c>
      <c r="L920" t="s">
        <v>403</v>
      </c>
      <c r="M920" t="s">
        <v>284</v>
      </c>
      <c r="N920" t="s">
        <v>56</v>
      </c>
      <c r="O920" s="1">
        <v>45658</v>
      </c>
      <c r="P920" s="1">
        <v>45962</v>
      </c>
      <c r="Q920" s="2">
        <v>207.43</v>
      </c>
      <c r="R920">
        <v>1</v>
      </c>
      <c r="S920" t="s">
        <v>57</v>
      </c>
      <c r="T920" t="s">
        <v>58</v>
      </c>
      <c r="U920" s="4">
        <v>0.7</v>
      </c>
      <c r="V920" s="2">
        <v>0</v>
      </c>
      <c r="W920">
        <v>0</v>
      </c>
      <c r="X920" t="s">
        <v>243</v>
      </c>
      <c r="Y920" t="s">
        <v>60</v>
      </c>
      <c r="Z920">
        <v>0</v>
      </c>
      <c r="AA920" s="2">
        <v>0</v>
      </c>
      <c r="AB920" s="2">
        <v>0</v>
      </c>
      <c r="AC920" s="4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145.19999999999999</v>
      </c>
      <c r="AM920" s="2">
        <v>145.19999999999999</v>
      </c>
      <c r="AN920" s="2">
        <v>0</v>
      </c>
      <c r="AO920" s="2">
        <v>0</v>
      </c>
      <c r="AP920" s="2">
        <v>0</v>
      </c>
    </row>
    <row r="921" spans="1:42" x14ac:dyDescent="0.25">
      <c r="A921" s="1">
        <v>45929</v>
      </c>
      <c r="B921" t="s">
        <v>47</v>
      </c>
      <c r="C921">
        <v>649163</v>
      </c>
      <c r="D921">
        <v>2026090466</v>
      </c>
      <c r="E921" t="s">
        <v>1422</v>
      </c>
      <c r="F921" t="s">
        <v>166</v>
      </c>
      <c r="G921" t="s">
        <v>50</v>
      </c>
      <c r="H921" t="s">
        <v>427</v>
      </c>
      <c r="I921" t="s">
        <v>692</v>
      </c>
      <c r="J921" t="s">
        <v>701</v>
      </c>
      <c r="K921">
        <v>753748</v>
      </c>
      <c r="L921" t="s">
        <v>403</v>
      </c>
      <c r="M921" t="s">
        <v>284</v>
      </c>
      <c r="N921" t="s">
        <v>56</v>
      </c>
      <c r="O921" s="1">
        <v>45658</v>
      </c>
      <c r="P921" s="1">
        <v>45962</v>
      </c>
      <c r="Q921" s="2">
        <v>27.34</v>
      </c>
      <c r="R921">
        <v>1</v>
      </c>
      <c r="S921" t="s">
        <v>57</v>
      </c>
      <c r="T921" t="s">
        <v>58</v>
      </c>
      <c r="U921" s="4">
        <v>0.7</v>
      </c>
      <c r="V921" s="2">
        <v>0</v>
      </c>
      <c r="W921">
        <v>0</v>
      </c>
      <c r="X921" t="s">
        <v>243</v>
      </c>
      <c r="Y921" t="s">
        <v>60</v>
      </c>
      <c r="Z921">
        <v>0</v>
      </c>
      <c r="AA921" s="2">
        <v>0</v>
      </c>
      <c r="AB921" s="2">
        <v>0</v>
      </c>
      <c r="AC921" s="4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19.14</v>
      </c>
      <c r="AM921" s="2">
        <v>19.14</v>
      </c>
      <c r="AN921" s="2">
        <v>0</v>
      </c>
      <c r="AO921" s="2">
        <v>0</v>
      </c>
      <c r="AP921" s="2">
        <v>0</v>
      </c>
    </row>
    <row r="922" spans="1:42" x14ac:dyDescent="0.25">
      <c r="A922" s="1">
        <v>45929</v>
      </c>
      <c r="B922" t="s">
        <v>47</v>
      </c>
      <c r="C922">
        <v>649163</v>
      </c>
      <c r="D922">
        <v>2026100438</v>
      </c>
      <c r="E922" t="s">
        <v>1423</v>
      </c>
      <c r="F922" t="s">
        <v>1276</v>
      </c>
      <c r="G922" t="s">
        <v>50</v>
      </c>
      <c r="H922" t="s">
        <v>278</v>
      </c>
      <c r="I922" t="s">
        <v>692</v>
      </c>
      <c r="J922" t="s">
        <v>693</v>
      </c>
      <c r="K922">
        <v>673059</v>
      </c>
      <c r="L922" t="s">
        <v>65</v>
      </c>
      <c r="M922" t="s">
        <v>115</v>
      </c>
      <c r="N922" t="s">
        <v>56</v>
      </c>
      <c r="O922" s="1">
        <v>45658</v>
      </c>
      <c r="P922" s="1">
        <v>45962</v>
      </c>
      <c r="Q922" s="2">
        <v>25.73</v>
      </c>
      <c r="R922">
        <v>1</v>
      </c>
      <c r="S922" t="s">
        <v>57</v>
      </c>
      <c r="T922" t="s">
        <v>58</v>
      </c>
      <c r="U922" s="4">
        <v>0.7</v>
      </c>
      <c r="V922" s="2">
        <v>0</v>
      </c>
      <c r="W922">
        <v>0</v>
      </c>
      <c r="X922" t="s">
        <v>243</v>
      </c>
      <c r="Y922" t="s">
        <v>60</v>
      </c>
      <c r="Z922">
        <v>0</v>
      </c>
      <c r="AA922" s="2">
        <v>0</v>
      </c>
      <c r="AB922" s="2">
        <v>0</v>
      </c>
      <c r="AC922" s="4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18.010000000000002</v>
      </c>
      <c r="AM922" s="2">
        <v>18.010000000000002</v>
      </c>
      <c r="AN922" s="2">
        <v>0</v>
      </c>
      <c r="AO922" s="2">
        <v>0</v>
      </c>
      <c r="AP922" s="2">
        <v>0</v>
      </c>
    </row>
    <row r="923" spans="1:42" x14ac:dyDescent="0.25">
      <c r="A923" s="1">
        <v>45929</v>
      </c>
      <c r="B923" t="s">
        <v>47</v>
      </c>
      <c r="C923">
        <v>649163</v>
      </c>
      <c r="D923">
        <v>2026100439</v>
      </c>
      <c r="E923" t="s">
        <v>1423</v>
      </c>
      <c r="F923" t="s">
        <v>1276</v>
      </c>
      <c r="G923" t="s">
        <v>50</v>
      </c>
      <c r="H923" t="s">
        <v>278</v>
      </c>
      <c r="I923" t="s">
        <v>692</v>
      </c>
      <c r="J923" t="s">
        <v>701</v>
      </c>
      <c r="K923">
        <v>673059</v>
      </c>
      <c r="L923" t="s">
        <v>65</v>
      </c>
      <c r="M923" t="s">
        <v>115</v>
      </c>
      <c r="N923" t="s">
        <v>56</v>
      </c>
      <c r="O923" s="1">
        <v>45658</v>
      </c>
      <c r="P923" s="1">
        <v>45962</v>
      </c>
      <c r="Q923" s="2">
        <v>125.48</v>
      </c>
      <c r="R923">
        <v>1</v>
      </c>
      <c r="S923" t="s">
        <v>57</v>
      </c>
      <c r="T923" t="s">
        <v>58</v>
      </c>
      <c r="U923" s="4">
        <v>0.7</v>
      </c>
      <c r="V923" s="2">
        <v>0</v>
      </c>
      <c r="W923">
        <v>0</v>
      </c>
      <c r="X923" t="s">
        <v>243</v>
      </c>
      <c r="Y923" t="s">
        <v>60</v>
      </c>
      <c r="Z923">
        <v>0</v>
      </c>
      <c r="AA923" s="2">
        <v>0</v>
      </c>
      <c r="AB923" s="2">
        <v>0</v>
      </c>
      <c r="AC923" s="4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87.84</v>
      </c>
      <c r="AM923" s="2">
        <v>87.84</v>
      </c>
      <c r="AN923" s="2">
        <v>0</v>
      </c>
      <c r="AO923" s="2">
        <v>0</v>
      </c>
      <c r="AP923" s="2">
        <v>0</v>
      </c>
    </row>
    <row r="924" spans="1:42" x14ac:dyDescent="0.25">
      <c r="A924" s="1">
        <v>45929</v>
      </c>
      <c r="B924" t="s">
        <v>47</v>
      </c>
      <c r="C924">
        <v>649163</v>
      </c>
      <c r="D924">
        <v>2026103523</v>
      </c>
      <c r="E924" t="s">
        <v>1424</v>
      </c>
      <c r="F924" t="s">
        <v>95</v>
      </c>
      <c r="G924" t="s">
        <v>50</v>
      </c>
      <c r="H924" t="s">
        <v>228</v>
      </c>
      <c r="I924" t="s">
        <v>692</v>
      </c>
      <c r="J924" t="s">
        <v>701</v>
      </c>
      <c r="K924">
        <v>766747</v>
      </c>
      <c r="L924" t="s">
        <v>287</v>
      </c>
      <c r="M924" t="s">
        <v>91</v>
      </c>
      <c r="N924" t="s">
        <v>56</v>
      </c>
      <c r="O924" s="1">
        <v>45658</v>
      </c>
      <c r="P924" s="1">
        <v>45962</v>
      </c>
      <c r="Q924" s="2">
        <v>121.06</v>
      </c>
      <c r="R924">
        <v>1</v>
      </c>
      <c r="S924" t="s">
        <v>57</v>
      </c>
      <c r="T924" t="s">
        <v>58</v>
      </c>
      <c r="U924" s="4">
        <v>0.7</v>
      </c>
      <c r="V924" s="2">
        <v>0</v>
      </c>
      <c r="W924">
        <v>0</v>
      </c>
      <c r="X924" t="s">
        <v>243</v>
      </c>
      <c r="Y924" t="s">
        <v>60</v>
      </c>
      <c r="Z924">
        <v>0</v>
      </c>
      <c r="AA924" s="2">
        <v>0</v>
      </c>
      <c r="AB924" s="2">
        <v>0</v>
      </c>
      <c r="AC924" s="4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84.74</v>
      </c>
      <c r="AM924" s="2">
        <v>84.74</v>
      </c>
      <c r="AN924" s="2">
        <v>0</v>
      </c>
      <c r="AO924" s="2">
        <v>0</v>
      </c>
      <c r="AP924" s="2">
        <v>0</v>
      </c>
    </row>
    <row r="925" spans="1:42" x14ac:dyDescent="0.25">
      <c r="A925" s="1">
        <v>45929</v>
      </c>
      <c r="B925" t="s">
        <v>47</v>
      </c>
      <c r="C925">
        <v>649163</v>
      </c>
      <c r="D925">
        <v>2026105456</v>
      </c>
      <c r="E925" t="s">
        <v>1425</v>
      </c>
      <c r="F925" t="s">
        <v>1426</v>
      </c>
      <c r="G925" t="s">
        <v>50</v>
      </c>
      <c r="H925" t="s">
        <v>228</v>
      </c>
      <c r="I925" t="s">
        <v>692</v>
      </c>
      <c r="J925" t="s">
        <v>701</v>
      </c>
      <c r="K925">
        <v>792847</v>
      </c>
      <c r="L925" t="s">
        <v>420</v>
      </c>
      <c r="M925" t="s">
        <v>421</v>
      </c>
      <c r="N925" t="s">
        <v>56</v>
      </c>
      <c r="O925" s="1">
        <v>45658</v>
      </c>
      <c r="P925" s="1">
        <v>45962</v>
      </c>
      <c r="Q925" s="2">
        <v>68.930000000000007</v>
      </c>
      <c r="R925">
        <v>1</v>
      </c>
      <c r="S925" t="s">
        <v>57</v>
      </c>
      <c r="T925" t="s">
        <v>58</v>
      </c>
      <c r="U925" s="4">
        <v>0.7</v>
      </c>
      <c r="V925" s="2">
        <v>0</v>
      </c>
      <c r="W925">
        <v>0</v>
      </c>
      <c r="X925" t="s">
        <v>243</v>
      </c>
      <c r="Y925" t="s">
        <v>60</v>
      </c>
      <c r="Z925">
        <v>0</v>
      </c>
      <c r="AA925" s="2">
        <v>0</v>
      </c>
      <c r="AB925" s="2">
        <v>0</v>
      </c>
      <c r="AC925" s="4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48.25</v>
      </c>
      <c r="AM925" s="2">
        <v>48.25</v>
      </c>
      <c r="AN925" s="2">
        <v>0</v>
      </c>
      <c r="AO925" s="2">
        <v>0</v>
      </c>
      <c r="AP925" s="2">
        <v>0</v>
      </c>
    </row>
    <row r="926" spans="1:42" x14ac:dyDescent="0.25">
      <c r="A926" s="1">
        <v>45929</v>
      </c>
      <c r="B926" t="s">
        <v>47</v>
      </c>
      <c r="C926">
        <v>649163</v>
      </c>
      <c r="D926">
        <v>2026109114</v>
      </c>
      <c r="E926" t="s">
        <v>1427</v>
      </c>
      <c r="F926" t="s">
        <v>294</v>
      </c>
      <c r="G926" t="s">
        <v>50</v>
      </c>
      <c r="H926" t="s">
        <v>228</v>
      </c>
      <c r="I926" t="s">
        <v>692</v>
      </c>
      <c r="J926" t="s">
        <v>701</v>
      </c>
      <c r="K926">
        <v>806645</v>
      </c>
      <c r="L926" t="s">
        <v>720</v>
      </c>
      <c r="M926" t="s">
        <v>721</v>
      </c>
      <c r="N926" t="s">
        <v>56</v>
      </c>
      <c r="O926" s="1">
        <v>45658</v>
      </c>
      <c r="P926" s="1">
        <v>45962</v>
      </c>
      <c r="Q926" s="2">
        <v>96</v>
      </c>
      <c r="R926">
        <v>1</v>
      </c>
      <c r="S926" t="s">
        <v>57</v>
      </c>
      <c r="T926" t="s">
        <v>58</v>
      </c>
      <c r="U926" s="4">
        <v>0.7</v>
      </c>
      <c r="V926" s="2">
        <v>0</v>
      </c>
      <c r="W926">
        <v>0</v>
      </c>
      <c r="X926" t="s">
        <v>243</v>
      </c>
      <c r="Y926" t="s">
        <v>60</v>
      </c>
      <c r="Z926">
        <v>0</v>
      </c>
      <c r="AA926" s="2">
        <v>0</v>
      </c>
      <c r="AB926" s="2">
        <v>0</v>
      </c>
      <c r="AC926" s="4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67.2</v>
      </c>
      <c r="AM926" s="2">
        <v>67.2</v>
      </c>
      <c r="AN926" s="2">
        <v>0</v>
      </c>
      <c r="AO926" s="2">
        <v>0</v>
      </c>
      <c r="AP926" s="2">
        <v>0</v>
      </c>
    </row>
    <row r="927" spans="1:42" x14ac:dyDescent="0.25">
      <c r="A927" s="1">
        <v>45929</v>
      </c>
      <c r="B927" t="s">
        <v>47</v>
      </c>
      <c r="C927">
        <v>649163</v>
      </c>
      <c r="D927">
        <v>2026109988</v>
      </c>
      <c r="E927" t="s">
        <v>1428</v>
      </c>
      <c r="F927" t="s">
        <v>254</v>
      </c>
      <c r="G927" t="s">
        <v>50</v>
      </c>
      <c r="H927" t="s">
        <v>228</v>
      </c>
      <c r="I927" t="s">
        <v>692</v>
      </c>
      <c r="J927" t="s">
        <v>701</v>
      </c>
      <c r="K927">
        <v>766747</v>
      </c>
      <c r="L927" t="s">
        <v>287</v>
      </c>
      <c r="M927" t="s">
        <v>91</v>
      </c>
      <c r="N927" t="s">
        <v>56</v>
      </c>
      <c r="O927" s="1">
        <v>45658</v>
      </c>
      <c r="P927" s="1">
        <v>45962</v>
      </c>
      <c r="Q927" s="2">
        <v>192.61</v>
      </c>
      <c r="R927">
        <v>1</v>
      </c>
      <c r="S927" t="s">
        <v>57</v>
      </c>
      <c r="T927" t="s">
        <v>58</v>
      </c>
      <c r="U927" s="4">
        <v>0.7</v>
      </c>
      <c r="V927" s="2">
        <v>0</v>
      </c>
      <c r="W927">
        <v>0</v>
      </c>
      <c r="X927" t="s">
        <v>243</v>
      </c>
      <c r="Y927" t="s">
        <v>60</v>
      </c>
      <c r="Z927">
        <v>0</v>
      </c>
      <c r="AA927" s="2">
        <v>0</v>
      </c>
      <c r="AB927" s="2">
        <v>0</v>
      </c>
      <c r="AC927" s="4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134.83000000000001</v>
      </c>
      <c r="AM927" s="2">
        <v>134.83000000000001</v>
      </c>
      <c r="AN927" s="2">
        <v>0</v>
      </c>
      <c r="AO927" s="2">
        <v>0</v>
      </c>
      <c r="AP927" s="2">
        <v>0</v>
      </c>
    </row>
    <row r="928" spans="1:42" x14ac:dyDescent="0.25">
      <c r="A928" s="1">
        <v>45929</v>
      </c>
      <c r="B928" t="s">
        <v>47</v>
      </c>
      <c r="C928">
        <v>649163</v>
      </c>
      <c r="D928">
        <v>2026119416</v>
      </c>
      <c r="E928" t="s">
        <v>1429</v>
      </c>
      <c r="F928" t="s">
        <v>361</v>
      </c>
      <c r="G928" t="s">
        <v>50</v>
      </c>
      <c r="H928" t="s">
        <v>203</v>
      </c>
      <c r="I928" t="s">
        <v>692</v>
      </c>
      <c r="J928" t="s">
        <v>701</v>
      </c>
      <c r="K928">
        <v>753748</v>
      </c>
      <c r="L928" t="s">
        <v>403</v>
      </c>
      <c r="M928" t="s">
        <v>284</v>
      </c>
      <c r="N928" t="s">
        <v>56</v>
      </c>
      <c r="O928" s="1">
        <v>45658</v>
      </c>
      <c r="P928" s="1">
        <v>45962</v>
      </c>
      <c r="Q928" s="2">
        <v>226.38</v>
      </c>
      <c r="R928">
        <v>1</v>
      </c>
      <c r="S928" t="s">
        <v>57</v>
      </c>
      <c r="T928" t="s">
        <v>58</v>
      </c>
      <c r="U928" s="4">
        <v>0.7</v>
      </c>
      <c r="V928" s="2">
        <v>0</v>
      </c>
      <c r="W928">
        <v>0</v>
      </c>
      <c r="X928" t="s">
        <v>243</v>
      </c>
      <c r="Y928" t="s">
        <v>60</v>
      </c>
      <c r="Z928">
        <v>0</v>
      </c>
      <c r="AA928" s="2">
        <v>0</v>
      </c>
      <c r="AB928" s="2">
        <v>0</v>
      </c>
      <c r="AC928" s="4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158.47</v>
      </c>
      <c r="AM928" s="2">
        <v>158.47</v>
      </c>
      <c r="AN928" s="2">
        <v>0</v>
      </c>
      <c r="AO928" s="2">
        <v>0</v>
      </c>
      <c r="AP928" s="2">
        <v>0</v>
      </c>
    </row>
    <row r="929" spans="1:42" x14ac:dyDescent="0.25">
      <c r="A929" s="1">
        <v>45929</v>
      </c>
      <c r="B929" t="s">
        <v>47</v>
      </c>
      <c r="C929">
        <v>649163</v>
      </c>
      <c r="D929">
        <v>2026120494</v>
      </c>
      <c r="E929" t="s">
        <v>1368</v>
      </c>
      <c r="F929" t="s">
        <v>460</v>
      </c>
      <c r="G929" t="s">
        <v>50</v>
      </c>
      <c r="H929" t="s">
        <v>184</v>
      </c>
      <c r="I929" t="s">
        <v>692</v>
      </c>
      <c r="J929" t="s">
        <v>701</v>
      </c>
      <c r="K929">
        <v>753748</v>
      </c>
      <c r="L929" t="s">
        <v>403</v>
      </c>
      <c r="M929" t="s">
        <v>284</v>
      </c>
      <c r="N929" t="s">
        <v>56</v>
      </c>
      <c r="O929" s="1">
        <v>45658</v>
      </c>
      <c r="P929" s="1">
        <v>45962</v>
      </c>
      <c r="Q929" s="2">
        <v>209.85</v>
      </c>
      <c r="R929">
        <v>1</v>
      </c>
      <c r="S929" t="s">
        <v>57</v>
      </c>
      <c r="T929" t="s">
        <v>58</v>
      </c>
      <c r="U929" s="4">
        <v>0.7</v>
      </c>
      <c r="V929" s="2">
        <v>0</v>
      </c>
      <c r="W929">
        <v>0</v>
      </c>
      <c r="X929" t="s">
        <v>243</v>
      </c>
      <c r="Y929" t="s">
        <v>60</v>
      </c>
      <c r="Z929">
        <v>0</v>
      </c>
      <c r="AA929" s="2">
        <v>0</v>
      </c>
      <c r="AB929" s="2">
        <v>0</v>
      </c>
      <c r="AC929" s="4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146.9</v>
      </c>
      <c r="AM929" s="2">
        <v>146.9</v>
      </c>
      <c r="AN929" s="2">
        <v>0</v>
      </c>
      <c r="AO929" s="2">
        <v>0</v>
      </c>
      <c r="AP929" s="2">
        <v>0</v>
      </c>
    </row>
    <row r="930" spans="1:42" x14ac:dyDescent="0.25">
      <c r="A930" s="1">
        <v>45929</v>
      </c>
      <c r="B930" t="s">
        <v>47</v>
      </c>
      <c r="C930">
        <v>649163</v>
      </c>
      <c r="D930">
        <v>2026125693</v>
      </c>
      <c r="E930" t="s">
        <v>1430</v>
      </c>
      <c r="F930" t="s">
        <v>102</v>
      </c>
      <c r="G930" t="s">
        <v>50</v>
      </c>
      <c r="H930" t="s">
        <v>203</v>
      </c>
      <c r="I930" t="s">
        <v>692</v>
      </c>
      <c r="J930" t="s">
        <v>701</v>
      </c>
      <c r="K930">
        <v>753748</v>
      </c>
      <c r="L930" t="s">
        <v>403</v>
      </c>
      <c r="M930" t="s">
        <v>284</v>
      </c>
      <c r="N930" t="s">
        <v>56</v>
      </c>
      <c r="O930" s="1">
        <v>45658</v>
      </c>
      <c r="P930" s="1">
        <v>45962</v>
      </c>
      <c r="Q930" s="2">
        <v>323.26</v>
      </c>
      <c r="R930">
        <v>1</v>
      </c>
      <c r="S930" t="s">
        <v>57</v>
      </c>
      <c r="T930" t="s">
        <v>58</v>
      </c>
      <c r="U930" s="4">
        <v>0.7</v>
      </c>
      <c r="V930" s="2">
        <v>0</v>
      </c>
      <c r="W930">
        <v>0</v>
      </c>
      <c r="X930" t="s">
        <v>243</v>
      </c>
      <c r="Y930" t="s">
        <v>60</v>
      </c>
      <c r="Z930">
        <v>0</v>
      </c>
      <c r="AA930" s="2">
        <v>0</v>
      </c>
      <c r="AB930" s="2">
        <v>0</v>
      </c>
      <c r="AC930" s="4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226.28</v>
      </c>
      <c r="AM930" s="2">
        <v>226.28</v>
      </c>
      <c r="AN930" s="2">
        <v>0</v>
      </c>
      <c r="AO930" s="2">
        <v>0</v>
      </c>
      <c r="AP930" s="2">
        <v>0</v>
      </c>
    </row>
    <row r="931" spans="1:42" x14ac:dyDescent="0.25">
      <c r="A931" s="1">
        <v>45929</v>
      </c>
      <c r="B931" t="s">
        <v>47</v>
      </c>
      <c r="C931">
        <v>649163</v>
      </c>
      <c r="D931">
        <v>2026127398</v>
      </c>
      <c r="E931" t="s">
        <v>1431</v>
      </c>
      <c r="F931" t="s">
        <v>574</v>
      </c>
      <c r="G931" t="s">
        <v>50</v>
      </c>
      <c r="H931" t="s">
        <v>252</v>
      </c>
      <c r="I931" t="s">
        <v>692</v>
      </c>
      <c r="J931" t="s">
        <v>693</v>
      </c>
      <c r="K931">
        <v>673059</v>
      </c>
      <c r="L931" t="s">
        <v>65</v>
      </c>
      <c r="M931" t="s">
        <v>115</v>
      </c>
      <c r="N931" t="s">
        <v>56</v>
      </c>
      <c r="O931" s="1">
        <v>45658</v>
      </c>
      <c r="P931" s="1">
        <v>45962</v>
      </c>
      <c r="Q931" s="2">
        <v>42.88</v>
      </c>
      <c r="R931">
        <v>1</v>
      </c>
      <c r="S931" t="s">
        <v>57</v>
      </c>
      <c r="T931" t="s">
        <v>58</v>
      </c>
      <c r="U931" s="4">
        <v>0.7</v>
      </c>
      <c r="V931" s="2">
        <v>0</v>
      </c>
      <c r="W931">
        <v>0</v>
      </c>
      <c r="X931" t="s">
        <v>243</v>
      </c>
      <c r="Y931" t="s">
        <v>60</v>
      </c>
      <c r="Z931">
        <v>0</v>
      </c>
      <c r="AA931" s="2">
        <v>0</v>
      </c>
      <c r="AB931" s="2">
        <v>0</v>
      </c>
      <c r="AC931" s="4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30.02</v>
      </c>
      <c r="AM931" s="2">
        <v>30.02</v>
      </c>
      <c r="AN931" s="2">
        <v>0</v>
      </c>
      <c r="AO931" s="2">
        <v>0</v>
      </c>
      <c r="AP931" s="2">
        <v>0</v>
      </c>
    </row>
    <row r="932" spans="1:42" x14ac:dyDescent="0.25">
      <c r="A932" s="1">
        <v>45929</v>
      </c>
      <c r="B932" t="s">
        <v>47</v>
      </c>
      <c r="C932">
        <v>649163</v>
      </c>
      <c r="D932">
        <v>2026127399</v>
      </c>
      <c r="E932" t="s">
        <v>1431</v>
      </c>
      <c r="F932" t="s">
        <v>574</v>
      </c>
      <c r="G932" t="s">
        <v>50</v>
      </c>
      <c r="H932" t="s">
        <v>252</v>
      </c>
      <c r="I932" t="s">
        <v>692</v>
      </c>
      <c r="J932" t="s">
        <v>701</v>
      </c>
      <c r="K932">
        <v>673059</v>
      </c>
      <c r="L932" t="s">
        <v>65</v>
      </c>
      <c r="M932" t="s">
        <v>115</v>
      </c>
      <c r="N932" t="s">
        <v>56</v>
      </c>
      <c r="O932" s="1">
        <v>45658</v>
      </c>
      <c r="P932" s="1">
        <v>45962</v>
      </c>
      <c r="Q932" s="2">
        <v>187</v>
      </c>
      <c r="R932">
        <v>1</v>
      </c>
      <c r="S932" t="s">
        <v>57</v>
      </c>
      <c r="T932" t="s">
        <v>58</v>
      </c>
      <c r="U932" s="4">
        <v>0.7</v>
      </c>
      <c r="V932" s="2">
        <v>0</v>
      </c>
      <c r="W932">
        <v>0</v>
      </c>
      <c r="X932" t="s">
        <v>243</v>
      </c>
      <c r="Y932" t="s">
        <v>60</v>
      </c>
      <c r="Z932">
        <v>0</v>
      </c>
      <c r="AA932" s="2">
        <v>0</v>
      </c>
      <c r="AB932" s="2">
        <v>0</v>
      </c>
      <c r="AC932" s="4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130.9</v>
      </c>
      <c r="AM932" s="2">
        <v>130.9</v>
      </c>
      <c r="AN932" s="2">
        <v>0</v>
      </c>
      <c r="AO932" s="2">
        <v>0</v>
      </c>
      <c r="AP932" s="2">
        <v>0</v>
      </c>
    </row>
    <row r="933" spans="1:42" x14ac:dyDescent="0.25">
      <c r="A933" s="1">
        <v>45929</v>
      </c>
      <c r="B933" t="s">
        <v>47</v>
      </c>
      <c r="C933">
        <v>649163</v>
      </c>
      <c r="D933">
        <v>2026128640</v>
      </c>
      <c r="E933" t="s">
        <v>1432</v>
      </c>
      <c r="F933" t="s">
        <v>1050</v>
      </c>
      <c r="G933" t="s">
        <v>50</v>
      </c>
      <c r="H933" t="s">
        <v>228</v>
      </c>
      <c r="I933" t="s">
        <v>692</v>
      </c>
      <c r="J933" t="s">
        <v>701</v>
      </c>
      <c r="K933">
        <v>766747</v>
      </c>
      <c r="L933" t="s">
        <v>287</v>
      </c>
      <c r="M933" t="s">
        <v>91</v>
      </c>
      <c r="N933" t="s">
        <v>56</v>
      </c>
      <c r="O933" s="1">
        <v>45658</v>
      </c>
      <c r="P933" s="1">
        <v>45962</v>
      </c>
      <c r="Q933" s="2">
        <v>11.5</v>
      </c>
      <c r="R933">
        <v>1</v>
      </c>
      <c r="S933" t="s">
        <v>57</v>
      </c>
      <c r="T933" t="s">
        <v>58</v>
      </c>
      <c r="U933" s="4">
        <v>0.7</v>
      </c>
      <c r="V933" s="2">
        <v>0</v>
      </c>
      <c r="W933">
        <v>0</v>
      </c>
      <c r="X933" t="s">
        <v>243</v>
      </c>
      <c r="Y933" t="s">
        <v>60</v>
      </c>
      <c r="Z933">
        <v>0</v>
      </c>
      <c r="AA933" s="2">
        <v>0</v>
      </c>
      <c r="AB933" s="2">
        <v>0</v>
      </c>
      <c r="AC933" s="4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8.0500000000000007</v>
      </c>
      <c r="AM933" s="2">
        <v>8.0500000000000007</v>
      </c>
      <c r="AN933" s="2">
        <v>0</v>
      </c>
      <c r="AO933" s="2">
        <v>0</v>
      </c>
      <c r="AP933" s="2">
        <v>0</v>
      </c>
    </row>
    <row r="934" spans="1:42" x14ac:dyDescent="0.25">
      <c r="A934" s="1">
        <v>45929</v>
      </c>
      <c r="B934" t="s">
        <v>47</v>
      </c>
      <c r="C934">
        <v>649163</v>
      </c>
      <c r="D934">
        <v>2026129337</v>
      </c>
      <c r="E934" t="s">
        <v>1413</v>
      </c>
      <c r="F934" t="s">
        <v>643</v>
      </c>
      <c r="G934" t="s">
        <v>50</v>
      </c>
      <c r="H934" t="s">
        <v>125</v>
      </c>
      <c r="I934" t="s">
        <v>692</v>
      </c>
      <c r="J934" t="s">
        <v>701</v>
      </c>
      <c r="K934">
        <v>778902</v>
      </c>
      <c r="L934" t="s">
        <v>1413</v>
      </c>
      <c r="M934" t="s">
        <v>72</v>
      </c>
      <c r="N934" t="s">
        <v>56</v>
      </c>
      <c r="O934" s="1">
        <v>45658</v>
      </c>
      <c r="P934" s="1">
        <v>45962</v>
      </c>
      <c r="Q934" s="2">
        <v>7.05</v>
      </c>
      <c r="R934">
        <v>1</v>
      </c>
      <c r="S934" t="s">
        <v>57</v>
      </c>
      <c r="T934" t="s">
        <v>58</v>
      </c>
      <c r="U934" s="4">
        <v>0.7</v>
      </c>
      <c r="V934" s="2">
        <v>0</v>
      </c>
      <c r="W934">
        <v>0</v>
      </c>
      <c r="X934" t="s">
        <v>243</v>
      </c>
      <c r="Y934" t="s">
        <v>60</v>
      </c>
      <c r="Z934">
        <v>0</v>
      </c>
      <c r="AA934" s="2">
        <v>0</v>
      </c>
      <c r="AB934" s="2">
        <v>0</v>
      </c>
      <c r="AC934" s="4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4.9400000000000004</v>
      </c>
      <c r="AM934" s="2">
        <v>4.9400000000000004</v>
      </c>
      <c r="AN934" s="2">
        <v>0</v>
      </c>
      <c r="AO934" s="2">
        <v>0</v>
      </c>
      <c r="AP934" s="2">
        <v>0</v>
      </c>
    </row>
    <row r="935" spans="1:42" x14ac:dyDescent="0.25">
      <c r="A935" s="1">
        <v>45929</v>
      </c>
      <c r="B935" t="s">
        <v>47</v>
      </c>
      <c r="C935">
        <v>649163</v>
      </c>
      <c r="D935">
        <v>2026133026</v>
      </c>
      <c r="E935" t="s">
        <v>288</v>
      </c>
      <c r="F935" t="s">
        <v>258</v>
      </c>
      <c r="G935" t="s">
        <v>50</v>
      </c>
      <c r="H935" t="s">
        <v>203</v>
      </c>
      <c r="I935" t="s">
        <v>692</v>
      </c>
      <c r="J935" t="s">
        <v>693</v>
      </c>
      <c r="K935">
        <v>673059</v>
      </c>
      <c r="L935" t="s">
        <v>65</v>
      </c>
      <c r="M935" t="s">
        <v>115</v>
      </c>
      <c r="N935" t="s">
        <v>56</v>
      </c>
      <c r="O935" s="1">
        <v>45658</v>
      </c>
      <c r="P935" s="1">
        <v>45962</v>
      </c>
      <c r="Q935" s="2">
        <v>25.73</v>
      </c>
      <c r="R935">
        <v>1</v>
      </c>
      <c r="S935" t="s">
        <v>57</v>
      </c>
      <c r="T935" t="s">
        <v>58</v>
      </c>
      <c r="U935" s="4">
        <v>0.7</v>
      </c>
      <c r="V935" s="2">
        <v>0</v>
      </c>
      <c r="W935">
        <v>0</v>
      </c>
      <c r="X935" t="s">
        <v>243</v>
      </c>
      <c r="Y935" t="s">
        <v>60</v>
      </c>
      <c r="Z935">
        <v>0</v>
      </c>
      <c r="AA935" s="2">
        <v>0</v>
      </c>
      <c r="AB935" s="2">
        <v>0</v>
      </c>
      <c r="AC935" s="4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18.010000000000002</v>
      </c>
      <c r="AM935" s="2">
        <v>18.010000000000002</v>
      </c>
      <c r="AN935" s="2">
        <v>0</v>
      </c>
      <c r="AO935" s="2">
        <v>0</v>
      </c>
      <c r="AP935" s="2">
        <v>0</v>
      </c>
    </row>
    <row r="936" spans="1:42" x14ac:dyDescent="0.25">
      <c r="A936" s="1">
        <v>45929</v>
      </c>
      <c r="B936" t="s">
        <v>47</v>
      </c>
      <c r="C936">
        <v>649163</v>
      </c>
      <c r="D936">
        <v>2026133027</v>
      </c>
      <c r="E936" t="s">
        <v>288</v>
      </c>
      <c r="F936" t="s">
        <v>258</v>
      </c>
      <c r="G936" t="s">
        <v>50</v>
      </c>
      <c r="H936" t="s">
        <v>203</v>
      </c>
      <c r="I936" t="s">
        <v>692</v>
      </c>
      <c r="J936" t="s">
        <v>701</v>
      </c>
      <c r="K936">
        <v>673059</v>
      </c>
      <c r="L936" t="s">
        <v>65</v>
      </c>
      <c r="M936" t="s">
        <v>115</v>
      </c>
      <c r="N936" t="s">
        <v>56</v>
      </c>
      <c r="O936" s="1">
        <v>45658</v>
      </c>
      <c r="P936" s="1">
        <v>45962</v>
      </c>
      <c r="Q936" s="2">
        <v>83</v>
      </c>
      <c r="R936">
        <v>1</v>
      </c>
      <c r="S936" t="s">
        <v>57</v>
      </c>
      <c r="T936" t="s">
        <v>58</v>
      </c>
      <c r="U936" s="4">
        <v>0.7</v>
      </c>
      <c r="V936" s="2">
        <v>0</v>
      </c>
      <c r="W936">
        <v>0</v>
      </c>
      <c r="X936" t="s">
        <v>243</v>
      </c>
      <c r="Y936" t="s">
        <v>60</v>
      </c>
      <c r="Z936">
        <v>0</v>
      </c>
      <c r="AA936" s="2">
        <v>0</v>
      </c>
      <c r="AB936" s="2">
        <v>0</v>
      </c>
      <c r="AC936" s="4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58.1</v>
      </c>
      <c r="AM936" s="2">
        <v>58.1</v>
      </c>
      <c r="AN936" s="2">
        <v>0</v>
      </c>
      <c r="AO936" s="2">
        <v>0</v>
      </c>
      <c r="AP936" s="2">
        <v>0</v>
      </c>
    </row>
    <row r="937" spans="1:42" x14ac:dyDescent="0.25">
      <c r="A937" s="1">
        <v>45929</v>
      </c>
      <c r="B937" t="s">
        <v>47</v>
      </c>
      <c r="C937">
        <v>649163</v>
      </c>
      <c r="D937">
        <v>2026133158</v>
      </c>
      <c r="E937" t="s">
        <v>1433</v>
      </c>
      <c r="F937" t="s">
        <v>1434</v>
      </c>
      <c r="G937" t="s">
        <v>50</v>
      </c>
      <c r="H937" t="s">
        <v>398</v>
      </c>
      <c r="I937" t="s">
        <v>692</v>
      </c>
      <c r="J937" t="s">
        <v>701</v>
      </c>
      <c r="K937">
        <v>816021</v>
      </c>
      <c r="L937" t="s">
        <v>399</v>
      </c>
      <c r="M937" t="s">
        <v>400</v>
      </c>
      <c r="N937" t="s">
        <v>56</v>
      </c>
      <c r="O937" s="1">
        <v>45658</v>
      </c>
      <c r="P937" s="1">
        <v>45962</v>
      </c>
      <c r="Q937" s="2">
        <v>9.1</v>
      </c>
      <c r="R937">
        <v>1</v>
      </c>
      <c r="S937" t="s">
        <v>57</v>
      </c>
      <c r="T937" t="s">
        <v>58</v>
      </c>
      <c r="U937" s="4">
        <v>0.7</v>
      </c>
      <c r="V937" s="2">
        <v>0</v>
      </c>
      <c r="W937">
        <v>0</v>
      </c>
      <c r="X937" t="s">
        <v>243</v>
      </c>
      <c r="Y937" t="s">
        <v>60</v>
      </c>
      <c r="Z937">
        <v>0</v>
      </c>
      <c r="AA937" s="2">
        <v>0</v>
      </c>
      <c r="AB937" s="2">
        <v>0</v>
      </c>
      <c r="AC937" s="4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6.37</v>
      </c>
      <c r="AM937" s="2">
        <v>6.37</v>
      </c>
      <c r="AN937" s="2">
        <v>0</v>
      </c>
      <c r="AO937" s="2">
        <v>0</v>
      </c>
      <c r="AP937" s="2">
        <v>0</v>
      </c>
    </row>
    <row r="938" spans="1:42" x14ac:dyDescent="0.25">
      <c r="A938" s="1">
        <v>45929</v>
      </c>
      <c r="B938" t="s">
        <v>47</v>
      </c>
      <c r="C938">
        <v>649163</v>
      </c>
      <c r="D938">
        <v>2026133545</v>
      </c>
      <c r="E938" t="s">
        <v>1435</v>
      </c>
      <c r="F938" t="s">
        <v>87</v>
      </c>
      <c r="G938" t="s">
        <v>50</v>
      </c>
      <c r="H938" t="s">
        <v>213</v>
      </c>
      <c r="I938" t="s">
        <v>692</v>
      </c>
      <c r="J938" t="s">
        <v>701</v>
      </c>
      <c r="K938">
        <v>753748</v>
      </c>
      <c r="L938" t="s">
        <v>403</v>
      </c>
      <c r="M938" t="s">
        <v>284</v>
      </c>
      <c r="N938" t="s">
        <v>56</v>
      </c>
      <c r="O938" s="1">
        <v>45658</v>
      </c>
      <c r="P938" s="1">
        <v>45962</v>
      </c>
      <c r="Q938" s="2">
        <v>179.47</v>
      </c>
      <c r="R938">
        <v>1</v>
      </c>
      <c r="S938" t="s">
        <v>57</v>
      </c>
      <c r="T938" t="s">
        <v>58</v>
      </c>
      <c r="U938" s="4">
        <v>0.7</v>
      </c>
      <c r="V938" s="2">
        <v>0</v>
      </c>
      <c r="W938">
        <v>0</v>
      </c>
      <c r="X938" t="s">
        <v>243</v>
      </c>
      <c r="Y938" t="s">
        <v>60</v>
      </c>
      <c r="Z938">
        <v>0</v>
      </c>
      <c r="AA938" s="2">
        <v>0</v>
      </c>
      <c r="AB938" s="2">
        <v>0</v>
      </c>
      <c r="AC938" s="4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125.63</v>
      </c>
      <c r="AM938" s="2">
        <v>125.63</v>
      </c>
      <c r="AN938" s="2">
        <v>0</v>
      </c>
      <c r="AO938" s="2">
        <v>0</v>
      </c>
      <c r="AP938" s="2">
        <v>0</v>
      </c>
    </row>
    <row r="939" spans="1:42" x14ac:dyDescent="0.25">
      <c r="A939" s="1">
        <v>45929</v>
      </c>
      <c r="B939" t="s">
        <v>47</v>
      </c>
      <c r="C939">
        <v>649163</v>
      </c>
      <c r="D939">
        <v>2026133754</v>
      </c>
      <c r="E939" t="s">
        <v>1436</v>
      </c>
      <c r="F939" t="s">
        <v>1214</v>
      </c>
      <c r="G939" t="s">
        <v>50</v>
      </c>
      <c r="H939" t="s">
        <v>203</v>
      </c>
      <c r="I939" t="s">
        <v>692</v>
      </c>
      <c r="J939" t="s">
        <v>701</v>
      </c>
      <c r="K939">
        <v>792847</v>
      </c>
      <c r="L939" t="s">
        <v>420</v>
      </c>
      <c r="M939" t="s">
        <v>421</v>
      </c>
      <c r="N939" t="s">
        <v>56</v>
      </c>
      <c r="O939" s="1">
        <v>45658</v>
      </c>
      <c r="P939" s="1">
        <v>45962</v>
      </c>
      <c r="Q939" s="2">
        <v>241.09</v>
      </c>
      <c r="R939">
        <v>1</v>
      </c>
      <c r="S939" t="s">
        <v>57</v>
      </c>
      <c r="T939" t="s">
        <v>58</v>
      </c>
      <c r="U939" s="4">
        <v>0.7</v>
      </c>
      <c r="V939" s="2">
        <v>0</v>
      </c>
      <c r="W939">
        <v>0</v>
      </c>
      <c r="X939" t="s">
        <v>243</v>
      </c>
      <c r="Y939" t="s">
        <v>60</v>
      </c>
      <c r="Z939">
        <v>0</v>
      </c>
      <c r="AA939" s="2">
        <v>0</v>
      </c>
      <c r="AB939" s="2">
        <v>0</v>
      </c>
      <c r="AC939" s="4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168.76</v>
      </c>
      <c r="AM939" s="2">
        <v>168.76</v>
      </c>
      <c r="AN939" s="2">
        <v>0</v>
      </c>
      <c r="AO939" s="2">
        <v>0</v>
      </c>
      <c r="AP939" s="2">
        <v>0</v>
      </c>
    </row>
    <row r="940" spans="1:42" x14ac:dyDescent="0.25">
      <c r="A940" s="1">
        <v>45929</v>
      </c>
      <c r="B940" t="s">
        <v>47</v>
      </c>
      <c r="C940">
        <v>649163</v>
      </c>
      <c r="D940">
        <v>2026135705</v>
      </c>
      <c r="E940" t="s">
        <v>1437</v>
      </c>
      <c r="F940" t="s">
        <v>1438</v>
      </c>
      <c r="G940" t="s">
        <v>50</v>
      </c>
      <c r="H940" t="s">
        <v>164</v>
      </c>
      <c r="I940" t="s">
        <v>692</v>
      </c>
      <c r="J940" t="s">
        <v>701</v>
      </c>
      <c r="K940">
        <v>766422</v>
      </c>
      <c r="L940" t="s">
        <v>863</v>
      </c>
      <c r="M940" t="s">
        <v>342</v>
      </c>
      <c r="N940" t="s">
        <v>56</v>
      </c>
      <c r="O940" s="1">
        <v>45658</v>
      </c>
      <c r="P940" s="1">
        <v>45962</v>
      </c>
      <c r="Q940" s="2">
        <v>99.97</v>
      </c>
      <c r="R940">
        <v>1</v>
      </c>
      <c r="S940" t="s">
        <v>57</v>
      </c>
      <c r="T940" t="s">
        <v>58</v>
      </c>
      <c r="U940" s="4">
        <v>0.7</v>
      </c>
      <c r="V940" s="2">
        <v>0</v>
      </c>
      <c r="W940">
        <v>0</v>
      </c>
      <c r="X940" t="s">
        <v>243</v>
      </c>
      <c r="Y940" t="s">
        <v>60</v>
      </c>
      <c r="Z940">
        <v>0</v>
      </c>
      <c r="AA940" s="2">
        <v>0</v>
      </c>
      <c r="AB940" s="2">
        <v>0</v>
      </c>
      <c r="AC940" s="4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69.98</v>
      </c>
      <c r="AM940" s="2">
        <v>69.98</v>
      </c>
      <c r="AN940" s="2">
        <v>0</v>
      </c>
      <c r="AO940" s="2">
        <v>0</v>
      </c>
      <c r="AP940" s="2">
        <v>0</v>
      </c>
    </row>
    <row r="941" spans="1:42" x14ac:dyDescent="0.25">
      <c r="A941" s="1">
        <v>45929</v>
      </c>
      <c r="B941" t="s">
        <v>47</v>
      </c>
      <c r="C941">
        <v>649163</v>
      </c>
      <c r="D941">
        <v>2026142422</v>
      </c>
      <c r="E941" t="s">
        <v>1439</v>
      </c>
      <c r="F941" t="s">
        <v>55</v>
      </c>
      <c r="G941" t="s">
        <v>50</v>
      </c>
      <c r="H941" t="s">
        <v>228</v>
      </c>
      <c r="I941" t="s">
        <v>692</v>
      </c>
      <c r="J941" t="s">
        <v>701</v>
      </c>
      <c r="K941">
        <v>673059</v>
      </c>
      <c r="L941" t="s">
        <v>65</v>
      </c>
      <c r="M941" t="s">
        <v>115</v>
      </c>
      <c r="N941" t="s">
        <v>56</v>
      </c>
      <c r="O941" s="1">
        <v>45658</v>
      </c>
      <c r="P941" s="1">
        <v>45962</v>
      </c>
      <c r="Q941" s="2">
        <v>158.38</v>
      </c>
      <c r="R941">
        <v>1</v>
      </c>
      <c r="S941" t="s">
        <v>57</v>
      </c>
      <c r="T941" t="s">
        <v>58</v>
      </c>
      <c r="U941" s="4">
        <v>0.7</v>
      </c>
      <c r="V941" s="2">
        <v>0</v>
      </c>
      <c r="W941">
        <v>0</v>
      </c>
      <c r="X941" t="s">
        <v>243</v>
      </c>
      <c r="Y941" t="s">
        <v>60</v>
      </c>
      <c r="Z941">
        <v>0</v>
      </c>
      <c r="AA941" s="2">
        <v>0</v>
      </c>
      <c r="AB941" s="2">
        <v>0</v>
      </c>
      <c r="AC941" s="4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110.87</v>
      </c>
      <c r="AM941" s="2">
        <v>110.87</v>
      </c>
      <c r="AN941" s="2">
        <v>0</v>
      </c>
      <c r="AO941" s="2">
        <v>0</v>
      </c>
      <c r="AP941" s="2">
        <v>0</v>
      </c>
    </row>
    <row r="942" spans="1:42" x14ac:dyDescent="0.25">
      <c r="A942" s="1">
        <v>45929</v>
      </c>
      <c r="B942" t="s">
        <v>47</v>
      </c>
      <c r="C942">
        <v>649163</v>
      </c>
      <c r="D942">
        <v>2026151523</v>
      </c>
      <c r="E942" t="s">
        <v>289</v>
      </c>
      <c r="F942" t="s">
        <v>290</v>
      </c>
      <c r="G942" t="s">
        <v>50</v>
      </c>
      <c r="H942" t="s">
        <v>252</v>
      </c>
      <c r="I942" t="s">
        <v>692</v>
      </c>
      <c r="J942" t="s">
        <v>701</v>
      </c>
      <c r="K942">
        <v>673059</v>
      </c>
      <c r="L942" t="s">
        <v>65</v>
      </c>
      <c r="M942" t="s">
        <v>115</v>
      </c>
      <c r="N942" t="s">
        <v>56</v>
      </c>
      <c r="O942" s="1">
        <v>45658</v>
      </c>
      <c r="P942" s="1">
        <v>45962</v>
      </c>
      <c r="Q942" s="2">
        <v>45.11</v>
      </c>
      <c r="R942">
        <v>1</v>
      </c>
      <c r="S942" t="s">
        <v>57</v>
      </c>
      <c r="T942" t="s">
        <v>58</v>
      </c>
      <c r="U942" s="4">
        <v>0.7</v>
      </c>
      <c r="V942" s="2">
        <v>0</v>
      </c>
      <c r="W942">
        <v>0</v>
      </c>
      <c r="X942" t="s">
        <v>243</v>
      </c>
      <c r="Y942" t="s">
        <v>60</v>
      </c>
      <c r="Z942">
        <v>0</v>
      </c>
      <c r="AA942" s="2">
        <v>0</v>
      </c>
      <c r="AB942" s="2">
        <v>0</v>
      </c>
      <c r="AC942" s="4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31.58</v>
      </c>
      <c r="AM942" s="2">
        <v>31.58</v>
      </c>
      <c r="AN942" s="2">
        <v>0</v>
      </c>
      <c r="AO942" s="2">
        <v>0</v>
      </c>
      <c r="AP942" s="2">
        <v>0</v>
      </c>
    </row>
    <row r="943" spans="1:42" x14ac:dyDescent="0.25">
      <c r="A943" s="1">
        <v>45929</v>
      </c>
      <c r="B943" t="s">
        <v>47</v>
      </c>
      <c r="C943">
        <v>649163</v>
      </c>
      <c r="D943">
        <v>2026154249</v>
      </c>
      <c r="E943" t="s">
        <v>1440</v>
      </c>
      <c r="F943" t="s">
        <v>1235</v>
      </c>
      <c r="G943" t="s">
        <v>50</v>
      </c>
      <c r="H943" t="s">
        <v>398</v>
      </c>
      <c r="I943" t="s">
        <v>692</v>
      </c>
      <c r="J943" t="s">
        <v>701</v>
      </c>
      <c r="K943">
        <v>796984</v>
      </c>
      <c r="L943" t="s">
        <v>1386</v>
      </c>
      <c r="M943" t="s">
        <v>223</v>
      </c>
      <c r="N943" t="s">
        <v>56</v>
      </c>
      <c r="O943" s="1">
        <v>45658</v>
      </c>
      <c r="P943" s="1">
        <v>45962</v>
      </c>
      <c r="Q943" s="2">
        <v>9.1</v>
      </c>
      <c r="R943">
        <v>1</v>
      </c>
      <c r="S943" t="s">
        <v>57</v>
      </c>
      <c r="T943" t="s">
        <v>58</v>
      </c>
      <c r="U943" s="4">
        <v>0.7</v>
      </c>
      <c r="V943" s="2">
        <v>0</v>
      </c>
      <c r="W943">
        <v>0</v>
      </c>
      <c r="X943" t="s">
        <v>243</v>
      </c>
      <c r="Y943" t="s">
        <v>60</v>
      </c>
      <c r="Z943">
        <v>0</v>
      </c>
      <c r="AA943" s="2">
        <v>0</v>
      </c>
      <c r="AB943" s="2">
        <v>0</v>
      </c>
      <c r="AC943" s="4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6.37</v>
      </c>
      <c r="AM943" s="2">
        <v>6.37</v>
      </c>
      <c r="AN943" s="2">
        <v>0</v>
      </c>
      <c r="AO943" s="2">
        <v>0</v>
      </c>
      <c r="AP943" s="2">
        <v>0</v>
      </c>
    </row>
    <row r="944" spans="1:42" x14ac:dyDescent="0.25">
      <c r="A944" s="1">
        <v>45929</v>
      </c>
      <c r="B944" t="s">
        <v>47</v>
      </c>
      <c r="C944">
        <v>649163</v>
      </c>
      <c r="D944">
        <v>2026156916</v>
      </c>
      <c r="E944" t="s">
        <v>1441</v>
      </c>
      <c r="F944" t="s">
        <v>1415</v>
      </c>
      <c r="G944" t="s">
        <v>50</v>
      </c>
      <c r="H944" t="s">
        <v>589</v>
      </c>
      <c r="I944" t="s">
        <v>692</v>
      </c>
      <c r="J944" t="s">
        <v>701</v>
      </c>
      <c r="K944">
        <v>753748</v>
      </c>
      <c r="L944" t="s">
        <v>403</v>
      </c>
      <c r="M944" t="s">
        <v>284</v>
      </c>
      <c r="N944" t="s">
        <v>56</v>
      </c>
      <c r="O944" s="1">
        <v>45658</v>
      </c>
      <c r="P944" s="1">
        <v>45962</v>
      </c>
      <c r="Q944" s="2">
        <v>78.760000000000005</v>
      </c>
      <c r="R944">
        <v>1</v>
      </c>
      <c r="S944" t="s">
        <v>57</v>
      </c>
      <c r="T944" t="s">
        <v>58</v>
      </c>
      <c r="U944" s="4">
        <v>0.7</v>
      </c>
      <c r="V944" s="2">
        <v>0</v>
      </c>
      <c r="W944">
        <v>0</v>
      </c>
      <c r="X944" t="s">
        <v>243</v>
      </c>
      <c r="Y944" t="s">
        <v>60</v>
      </c>
      <c r="Z944">
        <v>0</v>
      </c>
      <c r="AA944" s="2">
        <v>0</v>
      </c>
      <c r="AB944" s="2">
        <v>0</v>
      </c>
      <c r="AC944" s="4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55.13</v>
      </c>
      <c r="AM944" s="2">
        <v>55.13</v>
      </c>
      <c r="AN944" s="2">
        <v>0</v>
      </c>
      <c r="AO944" s="2">
        <v>0</v>
      </c>
      <c r="AP944" s="2">
        <v>0</v>
      </c>
    </row>
    <row r="945" spans="1:42" x14ac:dyDescent="0.25">
      <c r="A945" s="1">
        <v>45929</v>
      </c>
      <c r="B945" t="s">
        <v>47</v>
      </c>
      <c r="C945">
        <v>649163</v>
      </c>
      <c r="D945">
        <v>2026161532</v>
      </c>
      <c r="E945" t="s">
        <v>1442</v>
      </c>
      <c r="F945" t="s">
        <v>1443</v>
      </c>
      <c r="G945" t="s">
        <v>50</v>
      </c>
      <c r="H945" t="s">
        <v>252</v>
      </c>
      <c r="I945" t="s">
        <v>692</v>
      </c>
      <c r="J945" t="s">
        <v>693</v>
      </c>
      <c r="K945">
        <v>673059</v>
      </c>
      <c r="L945" t="s">
        <v>65</v>
      </c>
      <c r="M945" t="s">
        <v>115</v>
      </c>
      <c r="N945" t="s">
        <v>56</v>
      </c>
      <c r="O945" s="1">
        <v>45658</v>
      </c>
      <c r="P945" s="1">
        <v>45962</v>
      </c>
      <c r="Q945" s="2">
        <v>21.44</v>
      </c>
      <c r="R945">
        <v>1</v>
      </c>
      <c r="S945" t="s">
        <v>57</v>
      </c>
      <c r="T945" t="s">
        <v>58</v>
      </c>
      <c r="U945" s="4">
        <v>0.7</v>
      </c>
      <c r="V945" s="2">
        <v>0</v>
      </c>
      <c r="W945">
        <v>0</v>
      </c>
      <c r="X945" t="s">
        <v>243</v>
      </c>
      <c r="Y945" t="s">
        <v>60</v>
      </c>
      <c r="Z945">
        <v>0</v>
      </c>
      <c r="AA945" s="2">
        <v>0</v>
      </c>
      <c r="AB945" s="2">
        <v>0</v>
      </c>
      <c r="AC945" s="4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15.01</v>
      </c>
      <c r="AM945" s="2">
        <v>15.01</v>
      </c>
      <c r="AN945" s="2">
        <v>0</v>
      </c>
      <c r="AO945" s="2">
        <v>0</v>
      </c>
      <c r="AP945" s="2">
        <v>0</v>
      </c>
    </row>
    <row r="946" spans="1:42" x14ac:dyDescent="0.25">
      <c r="A946" s="1">
        <v>45929</v>
      </c>
      <c r="B946" t="s">
        <v>47</v>
      </c>
      <c r="C946">
        <v>649163</v>
      </c>
      <c r="D946">
        <v>2026161533</v>
      </c>
      <c r="E946" t="s">
        <v>1442</v>
      </c>
      <c r="F946" t="s">
        <v>1443</v>
      </c>
      <c r="G946" t="s">
        <v>50</v>
      </c>
      <c r="H946" t="s">
        <v>252</v>
      </c>
      <c r="I946" t="s">
        <v>692</v>
      </c>
      <c r="J946" t="s">
        <v>701</v>
      </c>
      <c r="K946">
        <v>673059</v>
      </c>
      <c r="L946" t="s">
        <v>65</v>
      </c>
      <c r="M946" t="s">
        <v>115</v>
      </c>
      <c r="N946" t="s">
        <v>56</v>
      </c>
      <c r="O946" s="1">
        <v>45658</v>
      </c>
      <c r="P946" s="1">
        <v>45962</v>
      </c>
      <c r="Q946" s="2">
        <v>36.72</v>
      </c>
      <c r="R946">
        <v>1</v>
      </c>
      <c r="S946" t="s">
        <v>57</v>
      </c>
      <c r="T946" t="s">
        <v>58</v>
      </c>
      <c r="U946" s="4">
        <v>0.7</v>
      </c>
      <c r="V946" s="2">
        <v>0</v>
      </c>
      <c r="W946">
        <v>0</v>
      </c>
      <c r="X946" t="s">
        <v>243</v>
      </c>
      <c r="Y946" t="s">
        <v>60</v>
      </c>
      <c r="Z946">
        <v>0</v>
      </c>
      <c r="AA946" s="2">
        <v>0</v>
      </c>
      <c r="AB946" s="2">
        <v>0</v>
      </c>
      <c r="AC946" s="4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25.7</v>
      </c>
      <c r="AM946" s="2">
        <v>25.7</v>
      </c>
      <c r="AN946" s="2">
        <v>0</v>
      </c>
      <c r="AO946" s="2">
        <v>0</v>
      </c>
      <c r="AP946" s="2">
        <v>0</v>
      </c>
    </row>
    <row r="947" spans="1:42" x14ac:dyDescent="0.25">
      <c r="A947" s="1">
        <v>45929</v>
      </c>
      <c r="B947" t="s">
        <v>47</v>
      </c>
      <c r="C947">
        <v>649163</v>
      </c>
      <c r="D947">
        <v>2026163639</v>
      </c>
      <c r="E947" t="s">
        <v>1444</v>
      </c>
      <c r="F947" t="s">
        <v>885</v>
      </c>
      <c r="G947" t="s">
        <v>50</v>
      </c>
      <c r="H947" t="s">
        <v>398</v>
      </c>
      <c r="I947" t="s">
        <v>692</v>
      </c>
      <c r="J947" t="s">
        <v>701</v>
      </c>
      <c r="K947">
        <v>816021</v>
      </c>
      <c r="L947" t="s">
        <v>399</v>
      </c>
      <c r="M947" t="s">
        <v>400</v>
      </c>
      <c r="N947" t="s">
        <v>56</v>
      </c>
      <c r="O947" s="1">
        <v>45658</v>
      </c>
      <c r="P947" s="1">
        <v>45962</v>
      </c>
      <c r="Q947" s="2">
        <v>9.1</v>
      </c>
      <c r="R947">
        <v>1</v>
      </c>
      <c r="S947" t="s">
        <v>57</v>
      </c>
      <c r="T947" t="s">
        <v>58</v>
      </c>
      <c r="U947" s="4">
        <v>0.7</v>
      </c>
      <c r="V947" s="2">
        <v>0</v>
      </c>
      <c r="W947">
        <v>0</v>
      </c>
      <c r="X947" t="s">
        <v>243</v>
      </c>
      <c r="Y947" t="s">
        <v>60</v>
      </c>
      <c r="Z947">
        <v>0</v>
      </c>
      <c r="AA947" s="2">
        <v>0</v>
      </c>
      <c r="AB947" s="2">
        <v>0</v>
      </c>
      <c r="AC947" s="4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6.37</v>
      </c>
      <c r="AM947" s="2">
        <v>6.37</v>
      </c>
      <c r="AN947" s="2">
        <v>0</v>
      </c>
      <c r="AO947" s="2">
        <v>0</v>
      </c>
      <c r="AP947" s="2">
        <v>0</v>
      </c>
    </row>
    <row r="948" spans="1:42" x14ac:dyDescent="0.25">
      <c r="A948" s="1">
        <v>45929</v>
      </c>
      <c r="B948" t="s">
        <v>47</v>
      </c>
      <c r="C948">
        <v>649163</v>
      </c>
      <c r="D948">
        <v>2026164647</v>
      </c>
      <c r="E948" t="s">
        <v>293</v>
      </c>
      <c r="F948" t="s">
        <v>294</v>
      </c>
      <c r="G948" t="s">
        <v>50</v>
      </c>
      <c r="H948" t="s">
        <v>278</v>
      </c>
      <c r="I948" t="s">
        <v>692</v>
      </c>
      <c r="J948" t="s">
        <v>693</v>
      </c>
      <c r="K948">
        <v>673059</v>
      </c>
      <c r="L948" t="s">
        <v>65</v>
      </c>
      <c r="M948" t="s">
        <v>115</v>
      </c>
      <c r="N948" t="s">
        <v>56</v>
      </c>
      <c r="O948" s="1">
        <v>45658</v>
      </c>
      <c r="P948" s="1">
        <v>45962</v>
      </c>
      <c r="Q948" s="2">
        <v>25.73</v>
      </c>
      <c r="R948">
        <v>1</v>
      </c>
      <c r="S948" t="s">
        <v>57</v>
      </c>
      <c r="T948" t="s">
        <v>58</v>
      </c>
      <c r="U948" s="4">
        <v>0.7</v>
      </c>
      <c r="V948" s="2">
        <v>0</v>
      </c>
      <c r="W948">
        <v>0</v>
      </c>
      <c r="X948" t="s">
        <v>243</v>
      </c>
      <c r="Y948" t="s">
        <v>60</v>
      </c>
      <c r="Z948">
        <v>0</v>
      </c>
      <c r="AA948" s="2">
        <v>0</v>
      </c>
      <c r="AB948" s="2">
        <v>0</v>
      </c>
      <c r="AC948" s="4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18.010000000000002</v>
      </c>
      <c r="AM948" s="2">
        <v>18.010000000000002</v>
      </c>
      <c r="AN948" s="2">
        <v>0</v>
      </c>
      <c r="AO948" s="2">
        <v>0</v>
      </c>
      <c r="AP948" s="2">
        <v>0</v>
      </c>
    </row>
    <row r="949" spans="1:42" x14ac:dyDescent="0.25">
      <c r="A949" s="1">
        <v>45929</v>
      </c>
      <c r="B949" t="s">
        <v>47</v>
      </c>
      <c r="C949">
        <v>649163</v>
      </c>
      <c r="D949">
        <v>2026164649</v>
      </c>
      <c r="E949" t="s">
        <v>293</v>
      </c>
      <c r="F949" t="s">
        <v>294</v>
      </c>
      <c r="G949" t="s">
        <v>50</v>
      </c>
      <c r="H949" t="s">
        <v>278</v>
      </c>
      <c r="I949" t="s">
        <v>692</v>
      </c>
      <c r="J949" t="s">
        <v>701</v>
      </c>
      <c r="K949">
        <v>673059</v>
      </c>
      <c r="L949" t="s">
        <v>65</v>
      </c>
      <c r="M949" t="s">
        <v>115</v>
      </c>
      <c r="N949" t="s">
        <v>56</v>
      </c>
      <c r="O949" s="1">
        <v>45658</v>
      </c>
      <c r="P949" s="1">
        <v>45962</v>
      </c>
      <c r="Q949" s="2">
        <v>143.38</v>
      </c>
      <c r="R949">
        <v>1</v>
      </c>
      <c r="S949" t="s">
        <v>57</v>
      </c>
      <c r="T949" t="s">
        <v>58</v>
      </c>
      <c r="U949" s="4">
        <v>0.7</v>
      </c>
      <c r="V949" s="2">
        <v>0</v>
      </c>
      <c r="W949">
        <v>0</v>
      </c>
      <c r="X949" t="s">
        <v>243</v>
      </c>
      <c r="Y949" t="s">
        <v>60</v>
      </c>
      <c r="Z949">
        <v>0</v>
      </c>
      <c r="AA949" s="2">
        <v>0</v>
      </c>
      <c r="AB949" s="2">
        <v>0</v>
      </c>
      <c r="AC949" s="4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100.37</v>
      </c>
      <c r="AM949" s="2">
        <v>100.37</v>
      </c>
      <c r="AN949" s="2">
        <v>0</v>
      </c>
      <c r="AO949" s="2">
        <v>0</v>
      </c>
      <c r="AP949" s="2">
        <v>0</v>
      </c>
    </row>
    <row r="950" spans="1:42" x14ac:dyDescent="0.25">
      <c r="A950" s="1">
        <v>45929</v>
      </c>
      <c r="B950" t="s">
        <v>47</v>
      </c>
      <c r="C950">
        <v>649163</v>
      </c>
      <c r="D950">
        <v>2026166862</v>
      </c>
      <c r="E950" t="s">
        <v>1445</v>
      </c>
      <c r="F950" t="s">
        <v>1446</v>
      </c>
      <c r="G950" t="s">
        <v>50</v>
      </c>
      <c r="H950" t="s">
        <v>228</v>
      </c>
      <c r="I950" t="s">
        <v>692</v>
      </c>
      <c r="J950" t="s">
        <v>701</v>
      </c>
      <c r="K950">
        <v>814033</v>
      </c>
      <c r="L950" t="s">
        <v>445</v>
      </c>
      <c r="M950" t="s">
        <v>446</v>
      </c>
      <c r="N950" t="s">
        <v>56</v>
      </c>
      <c r="O950" s="1">
        <v>45658</v>
      </c>
      <c r="P950" s="1">
        <v>45962</v>
      </c>
      <c r="Q950" s="2">
        <v>137.41</v>
      </c>
      <c r="R950">
        <v>1</v>
      </c>
      <c r="S950" t="s">
        <v>57</v>
      </c>
      <c r="T950" t="s">
        <v>58</v>
      </c>
      <c r="U950" s="4">
        <v>0.7</v>
      </c>
      <c r="V950" s="2">
        <v>0</v>
      </c>
      <c r="W950">
        <v>0</v>
      </c>
      <c r="X950" t="s">
        <v>243</v>
      </c>
      <c r="Y950" t="s">
        <v>60</v>
      </c>
      <c r="Z950">
        <v>0</v>
      </c>
      <c r="AA950" s="2">
        <v>0</v>
      </c>
      <c r="AB950" s="2">
        <v>0</v>
      </c>
      <c r="AC950" s="4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96.19</v>
      </c>
      <c r="AM950" s="2">
        <v>96.19</v>
      </c>
      <c r="AN950" s="2">
        <v>0</v>
      </c>
      <c r="AO950" s="2">
        <v>0</v>
      </c>
      <c r="AP950" s="2">
        <v>0</v>
      </c>
    </row>
    <row r="951" spans="1:42" x14ac:dyDescent="0.25">
      <c r="A951" s="1">
        <v>45929</v>
      </c>
      <c r="B951" t="s">
        <v>47</v>
      </c>
      <c r="C951">
        <v>649163</v>
      </c>
      <c r="D951">
        <v>2026169223</v>
      </c>
      <c r="E951" t="s">
        <v>1447</v>
      </c>
      <c r="F951" t="s">
        <v>1448</v>
      </c>
      <c r="G951" t="s">
        <v>50</v>
      </c>
      <c r="H951" t="s">
        <v>164</v>
      </c>
      <c r="I951" t="s">
        <v>692</v>
      </c>
      <c r="J951" t="s">
        <v>701</v>
      </c>
      <c r="K951">
        <v>753748</v>
      </c>
      <c r="L951" t="s">
        <v>403</v>
      </c>
      <c r="M951" t="s">
        <v>284</v>
      </c>
      <c r="N951" t="s">
        <v>56</v>
      </c>
      <c r="O951" s="1">
        <v>45658</v>
      </c>
      <c r="P951" s="1">
        <v>45962</v>
      </c>
      <c r="Q951" s="2">
        <v>50.6</v>
      </c>
      <c r="R951">
        <v>1</v>
      </c>
      <c r="S951" t="s">
        <v>57</v>
      </c>
      <c r="T951" t="s">
        <v>58</v>
      </c>
      <c r="U951" s="4">
        <v>0.7</v>
      </c>
      <c r="V951" s="2">
        <v>0</v>
      </c>
      <c r="W951">
        <v>0</v>
      </c>
      <c r="X951" t="s">
        <v>243</v>
      </c>
      <c r="Y951" t="s">
        <v>60</v>
      </c>
      <c r="Z951">
        <v>0</v>
      </c>
      <c r="AA951" s="2">
        <v>0</v>
      </c>
      <c r="AB951" s="2">
        <v>0</v>
      </c>
      <c r="AC951" s="4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35.42</v>
      </c>
      <c r="AM951" s="2">
        <v>35.42</v>
      </c>
      <c r="AN951" s="2">
        <v>0</v>
      </c>
      <c r="AO951" s="2">
        <v>0</v>
      </c>
      <c r="AP951" s="2">
        <v>0</v>
      </c>
    </row>
    <row r="952" spans="1:42" x14ac:dyDescent="0.25">
      <c r="A952" s="1">
        <v>45929</v>
      </c>
      <c r="B952" t="s">
        <v>47</v>
      </c>
      <c r="C952">
        <v>649163</v>
      </c>
      <c r="D952">
        <v>2026171510</v>
      </c>
      <c r="E952" t="s">
        <v>1449</v>
      </c>
      <c r="F952" t="s">
        <v>1450</v>
      </c>
      <c r="G952" t="s">
        <v>50</v>
      </c>
      <c r="H952" t="s">
        <v>398</v>
      </c>
      <c r="I952" t="s">
        <v>692</v>
      </c>
      <c r="J952" t="s">
        <v>701</v>
      </c>
      <c r="K952">
        <v>816021</v>
      </c>
      <c r="L952" t="s">
        <v>399</v>
      </c>
      <c r="M952" t="s">
        <v>400</v>
      </c>
      <c r="N952" t="s">
        <v>56</v>
      </c>
      <c r="O952" s="1">
        <v>45658</v>
      </c>
      <c r="P952" s="1">
        <v>45962</v>
      </c>
      <c r="Q952" s="2">
        <v>29.2</v>
      </c>
      <c r="R952">
        <v>1</v>
      </c>
      <c r="S952" t="s">
        <v>57</v>
      </c>
      <c r="T952" t="s">
        <v>58</v>
      </c>
      <c r="U952" s="4">
        <v>0.7</v>
      </c>
      <c r="V952" s="2">
        <v>0</v>
      </c>
      <c r="W952">
        <v>0</v>
      </c>
      <c r="X952" t="s">
        <v>243</v>
      </c>
      <c r="Y952" t="s">
        <v>60</v>
      </c>
      <c r="Z952">
        <v>0</v>
      </c>
      <c r="AA952" s="2">
        <v>0</v>
      </c>
      <c r="AB952" s="2">
        <v>0</v>
      </c>
      <c r="AC952" s="4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20.440000000000001</v>
      </c>
      <c r="AM952" s="2">
        <v>20.440000000000001</v>
      </c>
      <c r="AN952" s="2">
        <v>0</v>
      </c>
      <c r="AO952" s="2">
        <v>0</v>
      </c>
      <c r="AP952" s="2">
        <v>0</v>
      </c>
    </row>
    <row r="953" spans="1:42" x14ac:dyDescent="0.25">
      <c r="A953" s="1">
        <v>45929</v>
      </c>
      <c r="B953" t="s">
        <v>47</v>
      </c>
      <c r="C953">
        <v>649163</v>
      </c>
      <c r="D953">
        <v>2026173522</v>
      </c>
      <c r="E953" t="s">
        <v>1451</v>
      </c>
      <c r="F953" t="s">
        <v>1452</v>
      </c>
      <c r="G953" t="s">
        <v>50</v>
      </c>
      <c r="H953" t="s">
        <v>278</v>
      </c>
      <c r="I953" t="s">
        <v>692</v>
      </c>
      <c r="J953" t="s">
        <v>693</v>
      </c>
      <c r="K953">
        <v>673059</v>
      </c>
      <c r="L953" t="s">
        <v>65</v>
      </c>
      <c r="M953" t="s">
        <v>115</v>
      </c>
      <c r="N953" t="s">
        <v>56</v>
      </c>
      <c r="O953" s="1">
        <v>45658</v>
      </c>
      <c r="P953" s="1">
        <v>45962</v>
      </c>
      <c r="Q953" s="2">
        <v>51.46</v>
      </c>
      <c r="R953">
        <v>1</v>
      </c>
      <c r="S953" t="s">
        <v>57</v>
      </c>
      <c r="T953" t="s">
        <v>58</v>
      </c>
      <c r="U953" s="4">
        <v>0.7</v>
      </c>
      <c r="V953" s="2">
        <v>0</v>
      </c>
      <c r="W953">
        <v>0</v>
      </c>
      <c r="X953" t="s">
        <v>243</v>
      </c>
      <c r="Y953" t="s">
        <v>60</v>
      </c>
      <c r="Z953">
        <v>0</v>
      </c>
      <c r="AA953" s="2">
        <v>0</v>
      </c>
      <c r="AB953" s="2">
        <v>0</v>
      </c>
      <c r="AC953" s="4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36.020000000000003</v>
      </c>
      <c r="AM953" s="2">
        <v>36.020000000000003</v>
      </c>
      <c r="AN953" s="2">
        <v>0</v>
      </c>
      <c r="AO953" s="2">
        <v>0</v>
      </c>
      <c r="AP953" s="2">
        <v>0</v>
      </c>
    </row>
    <row r="954" spans="1:42" x14ac:dyDescent="0.25">
      <c r="A954" s="1">
        <v>45929</v>
      </c>
      <c r="B954" t="s">
        <v>47</v>
      </c>
      <c r="C954">
        <v>649163</v>
      </c>
      <c r="D954">
        <v>2026173523</v>
      </c>
      <c r="E954" t="s">
        <v>1451</v>
      </c>
      <c r="F954" t="s">
        <v>1452</v>
      </c>
      <c r="G954" t="s">
        <v>50</v>
      </c>
      <c r="H954" t="s">
        <v>278</v>
      </c>
      <c r="I954" t="s">
        <v>692</v>
      </c>
      <c r="J954" t="s">
        <v>701</v>
      </c>
      <c r="K954">
        <v>673059</v>
      </c>
      <c r="L954" t="s">
        <v>65</v>
      </c>
      <c r="M954" t="s">
        <v>115</v>
      </c>
      <c r="N954" t="s">
        <v>56</v>
      </c>
      <c r="O954" s="1">
        <v>45658</v>
      </c>
      <c r="P954" s="1">
        <v>45962</v>
      </c>
      <c r="Q954" s="2">
        <v>78.760000000000005</v>
      </c>
      <c r="R954">
        <v>1</v>
      </c>
      <c r="S954" t="s">
        <v>57</v>
      </c>
      <c r="T954" t="s">
        <v>58</v>
      </c>
      <c r="U954" s="4">
        <v>0.7</v>
      </c>
      <c r="V954" s="2">
        <v>0</v>
      </c>
      <c r="W954">
        <v>0</v>
      </c>
      <c r="X954" t="s">
        <v>243</v>
      </c>
      <c r="Y954" t="s">
        <v>60</v>
      </c>
      <c r="Z954">
        <v>0</v>
      </c>
      <c r="AA954" s="2">
        <v>0</v>
      </c>
      <c r="AB954" s="2">
        <v>0</v>
      </c>
      <c r="AC954" s="4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55.13</v>
      </c>
      <c r="AM954" s="2">
        <v>55.13</v>
      </c>
      <c r="AN954" s="2">
        <v>0</v>
      </c>
      <c r="AO954" s="2">
        <v>0</v>
      </c>
      <c r="AP954" s="2">
        <v>0</v>
      </c>
    </row>
    <row r="955" spans="1:42" x14ac:dyDescent="0.25">
      <c r="A955" s="1">
        <v>45929</v>
      </c>
      <c r="B955" t="s">
        <v>47</v>
      </c>
      <c r="C955">
        <v>649163</v>
      </c>
      <c r="D955">
        <v>2026177205</v>
      </c>
      <c r="E955" t="s">
        <v>1338</v>
      </c>
      <c r="F955" t="s">
        <v>1453</v>
      </c>
      <c r="G955" t="s">
        <v>50</v>
      </c>
      <c r="H955" t="s">
        <v>125</v>
      </c>
      <c r="I955" t="s">
        <v>692</v>
      </c>
      <c r="J955" t="s">
        <v>701</v>
      </c>
      <c r="K955">
        <v>778902</v>
      </c>
      <c r="L955" t="s">
        <v>1413</v>
      </c>
      <c r="M955" t="s">
        <v>72</v>
      </c>
      <c r="N955" t="s">
        <v>56</v>
      </c>
      <c r="O955" s="1">
        <v>45658</v>
      </c>
      <c r="P955" s="1">
        <v>45962</v>
      </c>
      <c r="Q955" s="2">
        <v>23.66</v>
      </c>
      <c r="R955">
        <v>1</v>
      </c>
      <c r="S955" t="s">
        <v>57</v>
      </c>
      <c r="T955" t="s">
        <v>58</v>
      </c>
      <c r="U955" s="4">
        <v>0.7</v>
      </c>
      <c r="V955" s="2">
        <v>0</v>
      </c>
      <c r="W955">
        <v>0</v>
      </c>
      <c r="X955" t="s">
        <v>243</v>
      </c>
      <c r="Y955" t="s">
        <v>60</v>
      </c>
      <c r="Z955">
        <v>0</v>
      </c>
      <c r="AA955" s="2">
        <v>0</v>
      </c>
      <c r="AB955" s="2">
        <v>0</v>
      </c>
      <c r="AC955" s="4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16.559999999999999</v>
      </c>
      <c r="AM955" s="2">
        <v>16.559999999999999</v>
      </c>
      <c r="AN955" s="2">
        <v>0</v>
      </c>
      <c r="AO955" s="2">
        <v>0</v>
      </c>
      <c r="AP955" s="2">
        <v>0</v>
      </c>
    </row>
    <row r="956" spans="1:42" x14ac:dyDescent="0.25">
      <c r="A956" s="1">
        <v>45929</v>
      </c>
      <c r="B956" t="s">
        <v>47</v>
      </c>
      <c r="C956">
        <v>649163</v>
      </c>
      <c r="D956">
        <v>2026182584</v>
      </c>
      <c r="E956" t="s">
        <v>1454</v>
      </c>
      <c r="F956" t="s">
        <v>1455</v>
      </c>
      <c r="G956" t="s">
        <v>50</v>
      </c>
      <c r="H956" t="s">
        <v>427</v>
      </c>
      <c r="I956" t="s">
        <v>692</v>
      </c>
      <c r="J956" t="s">
        <v>701</v>
      </c>
      <c r="K956">
        <v>673059</v>
      </c>
      <c r="L956" t="s">
        <v>65</v>
      </c>
      <c r="M956" t="s">
        <v>115</v>
      </c>
      <c r="N956" t="s">
        <v>56</v>
      </c>
      <c r="O956" s="1">
        <v>45658</v>
      </c>
      <c r="P956" s="1">
        <v>45962</v>
      </c>
      <c r="Q956" s="2">
        <v>150.36000000000001</v>
      </c>
      <c r="R956">
        <v>1</v>
      </c>
      <c r="S956" t="s">
        <v>57</v>
      </c>
      <c r="T956" t="s">
        <v>58</v>
      </c>
      <c r="U956" s="4">
        <v>0.7</v>
      </c>
      <c r="V956" s="2">
        <v>0</v>
      </c>
      <c r="W956">
        <v>0</v>
      </c>
      <c r="X956" t="s">
        <v>243</v>
      </c>
      <c r="Y956" t="s">
        <v>60</v>
      </c>
      <c r="Z956">
        <v>0</v>
      </c>
      <c r="AA956" s="2">
        <v>0</v>
      </c>
      <c r="AB956" s="2">
        <v>0</v>
      </c>
      <c r="AC956" s="4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105.25</v>
      </c>
      <c r="AM956" s="2">
        <v>105.25</v>
      </c>
      <c r="AN956" s="2">
        <v>0</v>
      </c>
      <c r="AO956" s="2">
        <v>0</v>
      </c>
      <c r="AP956" s="2">
        <v>0</v>
      </c>
    </row>
    <row r="957" spans="1:42" x14ac:dyDescent="0.25">
      <c r="A957" s="1">
        <v>45929</v>
      </c>
      <c r="B957" t="s">
        <v>47</v>
      </c>
      <c r="C957">
        <v>649163</v>
      </c>
      <c r="D957">
        <v>2026184398</v>
      </c>
      <c r="E957" t="s">
        <v>1456</v>
      </c>
      <c r="F957" t="s">
        <v>1457</v>
      </c>
      <c r="G957" t="s">
        <v>50</v>
      </c>
      <c r="H957" t="s">
        <v>125</v>
      </c>
      <c r="I957" t="s">
        <v>692</v>
      </c>
      <c r="J957" t="s">
        <v>701</v>
      </c>
      <c r="K957">
        <v>753748</v>
      </c>
      <c r="L957" t="s">
        <v>403</v>
      </c>
      <c r="M957" t="s">
        <v>284</v>
      </c>
      <c r="N957" t="s">
        <v>56</v>
      </c>
      <c r="O957" s="1">
        <v>45658</v>
      </c>
      <c r="P957" s="1">
        <v>45962</v>
      </c>
      <c r="Q957" s="2">
        <v>8.58</v>
      </c>
      <c r="R957">
        <v>1</v>
      </c>
      <c r="S957" t="s">
        <v>57</v>
      </c>
      <c r="T957" t="s">
        <v>58</v>
      </c>
      <c r="U957" s="4">
        <v>0.7</v>
      </c>
      <c r="V957" s="2">
        <v>0</v>
      </c>
      <c r="W957">
        <v>0</v>
      </c>
      <c r="X957" t="s">
        <v>243</v>
      </c>
      <c r="Y957" t="s">
        <v>60</v>
      </c>
      <c r="Z957">
        <v>0</v>
      </c>
      <c r="AA957" s="2">
        <v>0</v>
      </c>
      <c r="AB957" s="2">
        <v>0</v>
      </c>
      <c r="AC957" s="4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6.01</v>
      </c>
      <c r="AM957" s="2">
        <v>6.01</v>
      </c>
      <c r="AN957" s="2">
        <v>0</v>
      </c>
      <c r="AO957" s="2">
        <v>0</v>
      </c>
      <c r="AP957" s="2">
        <v>0</v>
      </c>
    </row>
    <row r="958" spans="1:42" x14ac:dyDescent="0.25">
      <c r="A958" s="1">
        <v>45929</v>
      </c>
      <c r="B958" t="s">
        <v>47</v>
      </c>
      <c r="C958">
        <v>649163</v>
      </c>
      <c r="D958">
        <v>2016749528</v>
      </c>
      <c r="E958" t="s">
        <v>1460</v>
      </c>
      <c r="F958" t="s">
        <v>373</v>
      </c>
      <c r="G958" t="s">
        <v>50</v>
      </c>
      <c r="H958" t="s">
        <v>203</v>
      </c>
      <c r="I958" t="s">
        <v>393</v>
      </c>
      <c r="J958" t="s">
        <v>402</v>
      </c>
      <c r="K958">
        <v>651818</v>
      </c>
      <c r="L958" t="s">
        <v>387</v>
      </c>
      <c r="M958" t="s">
        <v>342</v>
      </c>
      <c r="N958" t="s">
        <v>56</v>
      </c>
      <c r="O958" s="1">
        <v>44896</v>
      </c>
      <c r="P958" s="1">
        <v>45962</v>
      </c>
      <c r="Q958" s="2">
        <v>171.34</v>
      </c>
      <c r="R958">
        <v>1</v>
      </c>
      <c r="S958" t="s">
        <v>57</v>
      </c>
      <c r="T958" t="s">
        <v>58</v>
      </c>
      <c r="U958" s="4">
        <v>0.1</v>
      </c>
      <c r="V958" s="2">
        <v>0</v>
      </c>
      <c r="W958">
        <v>0</v>
      </c>
      <c r="X958" t="s">
        <v>59</v>
      </c>
      <c r="Y958" t="s">
        <v>60</v>
      </c>
      <c r="Z958">
        <v>0</v>
      </c>
      <c r="AA958" s="2">
        <v>0</v>
      </c>
      <c r="AB958" s="2">
        <v>0</v>
      </c>
      <c r="AC958" s="4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17.13</v>
      </c>
      <c r="AM958" s="2">
        <v>17.13</v>
      </c>
      <c r="AN958" s="2">
        <v>0</v>
      </c>
      <c r="AO958" s="2">
        <v>0</v>
      </c>
      <c r="AP958" s="2">
        <v>0</v>
      </c>
    </row>
    <row r="959" spans="1:42" x14ac:dyDescent="0.25">
      <c r="A959" s="1">
        <v>45929</v>
      </c>
      <c r="B959" t="s">
        <v>47</v>
      </c>
      <c r="C959">
        <v>649163</v>
      </c>
      <c r="D959">
        <v>2016762022</v>
      </c>
      <c r="E959" t="s">
        <v>1461</v>
      </c>
      <c r="F959" t="s">
        <v>1462</v>
      </c>
      <c r="G959" t="s">
        <v>50</v>
      </c>
      <c r="H959" t="s">
        <v>589</v>
      </c>
      <c r="I959" t="s">
        <v>393</v>
      </c>
      <c r="J959" t="s">
        <v>412</v>
      </c>
      <c r="K959">
        <v>651818</v>
      </c>
      <c r="L959" t="s">
        <v>387</v>
      </c>
      <c r="M959" t="s">
        <v>342</v>
      </c>
      <c r="N959" t="s">
        <v>56</v>
      </c>
      <c r="O959" s="1">
        <v>44927</v>
      </c>
      <c r="P959" s="1">
        <v>45962</v>
      </c>
      <c r="Q959" s="2">
        <v>19.55</v>
      </c>
      <c r="R959">
        <v>1</v>
      </c>
      <c r="S959" t="s">
        <v>57</v>
      </c>
      <c r="T959" t="s">
        <v>58</v>
      </c>
      <c r="U959" s="4">
        <v>0.1</v>
      </c>
      <c r="V959" s="2">
        <v>0</v>
      </c>
      <c r="W959">
        <v>0</v>
      </c>
      <c r="X959" t="s">
        <v>59</v>
      </c>
      <c r="Y959" t="s">
        <v>60</v>
      </c>
      <c r="Z959">
        <v>0</v>
      </c>
      <c r="AA959" s="2">
        <v>0</v>
      </c>
      <c r="AB959" s="2">
        <v>0</v>
      </c>
      <c r="AC959" s="4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1.96</v>
      </c>
      <c r="AM959" s="2">
        <v>1.96</v>
      </c>
      <c r="AN959" s="2">
        <v>0</v>
      </c>
      <c r="AO959" s="2">
        <v>0</v>
      </c>
      <c r="AP959" s="2">
        <v>0</v>
      </c>
    </row>
    <row r="960" spans="1:42" x14ac:dyDescent="0.25">
      <c r="A960" s="1">
        <v>45929</v>
      </c>
      <c r="B960" t="s">
        <v>47</v>
      </c>
      <c r="C960">
        <v>649163</v>
      </c>
      <c r="D960">
        <v>2016762023</v>
      </c>
      <c r="E960" t="s">
        <v>1461</v>
      </c>
      <c r="F960" t="s">
        <v>1462</v>
      </c>
      <c r="G960" t="s">
        <v>50</v>
      </c>
      <c r="H960" t="s">
        <v>589</v>
      </c>
      <c r="I960" t="s">
        <v>393</v>
      </c>
      <c r="J960" t="s">
        <v>402</v>
      </c>
      <c r="K960">
        <v>651818</v>
      </c>
      <c r="L960" t="s">
        <v>387</v>
      </c>
      <c r="M960" t="s">
        <v>342</v>
      </c>
      <c r="N960" t="s">
        <v>56</v>
      </c>
      <c r="O960" s="1">
        <v>44927</v>
      </c>
      <c r="P960" s="1">
        <v>45962</v>
      </c>
      <c r="Q960" s="2">
        <v>55.75</v>
      </c>
      <c r="R960">
        <v>1</v>
      </c>
      <c r="S960" t="s">
        <v>57</v>
      </c>
      <c r="T960" t="s">
        <v>58</v>
      </c>
      <c r="U960" s="4">
        <v>0.1</v>
      </c>
      <c r="V960" s="2">
        <v>0</v>
      </c>
      <c r="W960">
        <v>0</v>
      </c>
      <c r="X960" t="s">
        <v>59</v>
      </c>
      <c r="Y960" t="s">
        <v>60</v>
      </c>
      <c r="Z960">
        <v>0</v>
      </c>
      <c r="AA960" s="2">
        <v>0</v>
      </c>
      <c r="AB960" s="2">
        <v>0</v>
      </c>
      <c r="AC960" s="4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5.58</v>
      </c>
      <c r="AM960" s="2">
        <v>5.58</v>
      </c>
      <c r="AN960" s="2">
        <v>0</v>
      </c>
      <c r="AO960" s="2">
        <v>0</v>
      </c>
      <c r="AP960" s="2">
        <v>0</v>
      </c>
    </row>
    <row r="961" spans="1:42" x14ac:dyDescent="0.25">
      <c r="A961" s="1">
        <v>45929</v>
      </c>
      <c r="B961" t="s">
        <v>47</v>
      </c>
      <c r="C961">
        <v>649163</v>
      </c>
      <c r="D961">
        <v>2016795959</v>
      </c>
      <c r="E961" t="s">
        <v>1463</v>
      </c>
      <c r="F961" t="s">
        <v>1464</v>
      </c>
      <c r="G961" t="s">
        <v>50</v>
      </c>
      <c r="H961" t="s">
        <v>568</v>
      </c>
      <c r="I961" t="s">
        <v>393</v>
      </c>
      <c r="J961" t="s">
        <v>402</v>
      </c>
      <c r="K961">
        <v>651818</v>
      </c>
      <c r="L961" t="s">
        <v>387</v>
      </c>
      <c r="M961" t="s">
        <v>342</v>
      </c>
      <c r="N961" t="s">
        <v>56</v>
      </c>
      <c r="O961" s="1">
        <v>44896</v>
      </c>
      <c r="P961" s="1">
        <v>45962</v>
      </c>
      <c r="Q961" s="2">
        <v>71.62</v>
      </c>
      <c r="R961">
        <v>1</v>
      </c>
      <c r="S961" t="s">
        <v>57</v>
      </c>
      <c r="T961" t="s">
        <v>58</v>
      </c>
      <c r="U961" s="4">
        <v>0.1</v>
      </c>
      <c r="V961" s="2">
        <v>0</v>
      </c>
      <c r="W961">
        <v>0</v>
      </c>
      <c r="X961" t="s">
        <v>59</v>
      </c>
      <c r="Y961" t="s">
        <v>60</v>
      </c>
      <c r="Z961">
        <v>0</v>
      </c>
      <c r="AA961" s="2">
        <v>0</v>
      </c>
      <c r="AB961" s="2">
        <v>0</v>
      </c>
      <c r="AC961" s="4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7.16</v>
      </c>
      <c r="AM961" s="2">
        <v>7.16</v>
      </c>
      <c r="AN961" s="2">
        <v>0</v>
      </c>
      <c r="AO961" s="2">
        <v>0</v>
      </c>
      <c r="AP961" s="2">
        <v>0</v>
      </c>
    </row>
    <row r="962" spans="1:42" x14ac:dyDescent="0.25">
      <c r="A962" s="1">
        <v>45929</v>
      </c>
      <c r="B962" t="s">
        <v>47</v>
      </c>
      <c r="C962">
        <v>649163</v>
      </c>
      <c r="D962">
        <v>2016816619</v>
      </c>
      <c r="E962" t="s">
        <v>1465</v>
      </c>
      <c r="F962" t="s">
        <v>891</v>
      </c>
      <c r="G962" t="s">
        <v>50</v>
      </c>
      <c r="H962" t="s">
        <v>228</v>
      </c>
      <c r="I962" t="s">
        <v>393</v>
      </c>
      <c r="J962" t="s">
        <v>402</v>
      </c>
      <c r="K962">
        <v>649793</v>
      </c>
      <c r="L962" t="s">
        <v>65</v>
      </c>
      <c r="M962" t="s">
        <v>66</v>
      </c>
      <c r="N962" t="s">
        <v>56</v>
      </c>
      <c r="O962" s="1">
        <v>44896</v>
      </c>
      <c r="P962" s="1">
        <v>45962</v>
      </c>
      <c r="Q962" s="2">
        <v>85.6</v>
      </c>
      <c r="R962">
        <v>1</v>
      </c>
      <c r="S962" t="s">
        <v>57</v>
      </c>
      <c r="T962" t="s">
        <v>58</v>
      </c>
      <c r="U962" s="4">
        <v>0.1</v>
      </c>
      <c r="V962" s="2">
        <v>0</v>
      </c>
      <c r="W962">
        <v>0</v>
      </c>
      <c r="X962" t="s">
        <v>59</v>
      </c>
      <c r="Y962" t="s">
        <v>60</v>
      </c>
      <c r="Z962">
        <v>0</v>
      </c>
      <c r="AA962" s="2">
        <v>0</v>
      </c>
      <c r="AB962" s="2">
        <v>0</v>
      </c>
      <c r="AC962" s="4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8.56</v>
      </c>
      <c r="AM962" s="2">
        <v>8.56</v>
      </c>
      <c r="AN962" s="2">
        <v>0</v>
      </c>
      <c r="AO962" s="2">
        <v>0</v>
      </c>
      <c r="AP962" s="2">
        <v>0</v>
      </c>
    </row>
    <row r="963" spans="1:42" x14ac:dyDescent="0.25">
      <c r="A963" s="1">
        <v>45929</v>
      </c>
      <c r="B963" t="s">
        <v>47</v>
      </c>
      <c r="C963">
        <v>649163</v>
      </c>
      <c r="D963">
        <v>2016839116</v>
      </c>
      <c r="E963" t="s">
        <v>1026</v>
      </c>
      <c r="F963" t="s">
        <v>1466</v>
      </c>
      <c r="G963" t="s">
        <v>50</v>
      </c>
      <c r="H963" t="s">
        <v>184</v>
      </c>
      <c r="I963" t="s">
        <v>393</v>
      </c>
      <c r="J963" t="s">
        <v>402</v>
      </c>
      <c r="K963">
        <v>651818</v>
      </c>
      <c r="L963" t="s">
        <v>387</v>
      </c>
      <c r="M963" t="s">
        <v>342</v>
      </c>
      <c r="N963" t="s">
        <v>56</v>
      </c>
      <c r="O963" s="1">
        <v>44927</v>
      </c>
      <c r="P963" s="1">
        <v>45962</v>
      </c>
      <c r="Q963" s="2">
        <v>68.53</v>
      </c>
      <c r="R963">
        <v>1</v>
      </c>
      <c r="S963" t="s">
        <v>57</v>
      </c>
      <c r="T963" t="s">
        <v>58</v>
      </c>
      <c r="U963" s="4">
        <v>0.1</v>
      </c>
      <c r="V963" s="2">
        <v>0</v>
      </c>
      <c r="W963">
        <v>0</v>
      </c>
      <c r="X963" t="s">
        <v>59</v>
      </c>
      <c r="Y963" t="s">
        <v>60</v>
      </c>
      <c r="Z963">
        <v>0</v>
      </c>
      <c r="AA963" s="2">
        <v>0</v>
      </c>
      <c r="AB963" s="2">
        <v>0</v>
      </c>
      <c r="AC963" s="4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6.85</v>
      </c>
      <c r="AM963" s="2">
        <v>6.85</v>
      </c>
      <c r="AN963" s="2">
        <v>0</v>
      </c>
      <c r="AO963" s="2">
        <v>0</v>
      </c>
      <c r="AP963" s="2">
        <v>0</v>
      </c>
    </row>
    <row r="964" spans="1:42" x14ac:dyDescent="0.25">
      <c r="A964" s="1">
        <v>45929</v>
      </c>
      <c r="B964" t="s">
        <v>47</v>
      </c>
      <c r="C964">
        <v>649163</v>
      </c>
      <c r="D964">
        <v>2016927272</v>
      </c>
      <c r="E964" t="s">
        <v>1467</v>
      </c>
      <c r="F964" t="s">
        <v>891</v>
      </c>
      <c r="G964" t="s">
        <v>50</v>
      </c>
      <c r="H964" t="s">
        <v>589</v>
      </c>
      <c r="I964" t="s">
        <v>393</v>
      </c>
      <c r="J964" t="s">
        <v>402</v>
      </c>
      <c r="K964">
        <v>651818</v>
      </c>
      <c r="L964" t="s">
        <v>387</v>
      </c>
      <c r="M964" t="s">
        <v>342</v>
      </c>
      <c r="N964" t="s">
        <v>56</v>
      </c>
      <c r="O964" s="1">
        <v>44894</v>
      </c>
      <c r="P964" s="1">
        <v>45959</v>
      </c>
      <c r="Q964" s="2">
        <v>395.25</v>
      </c>
      <c r="R964">
        <v>1</v>
      </c>
      <c r="S964" t="s">
        <v>57</v>
      </c>
      <c r="T964" t="s">
        <v>58</v>
      </c>
      <c r="U964" s="4">
        <v>0.1</v>
      </c>
      <c r="V964" s="2">
        <v>0</v>
      </c>
      <c r="W964">
        <v>0</v>
      </c>
      <c r="X964" t="s">
        <v>59</v>
      </c>
      <c r="Y964" t="s">
        <v>60</v>
      </c>
      <c r="Z964">
        <v>0</v>
      </c>
      <c r="AA964" s="2">
        <v>0</v>
      </c>
      <c r="AB964" s="2">
        <v>0</v>
      </c>
      <c r="AC964" s="4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39.520000000000003</v>
      </c>
      <c r="AM964" s="2">
        <v>39.520000000000003</v>
      </c>
      <c r="AN964" s="2">
        <v>0</v>
      </c>
      <c r="AO964" s="2">
        <v>0</v>
      </c>
      <c r="AP964" s="2">
        <v>0</v>
      </c>
    </row>
    <row r="965" spans="1:42" x14ac:dyDescent="0.25">
      <c r="A965" s="1">
        <v>45929</v>
      </c>
      <c r="B965" t="s">
        <v>47</v>
      </c>
      <c r="C965">
        <v>649163</v>
      </c>
      <c r="D965">
        <v>2016945115</v>
      </c>
      <c r="E965" t="s">
        <v>1468</v>
      </c>
      <c r="F965" t="s">
        <v>1469</v>
      </c>
      <c r="G965" t="s">
        <v>50</v>
      </c>
      <c r="H965" t="s">
        <v>203</v>
      </c>
      <c r="I965" t="s">
        <v>393</v>
      </c>
      <c r="J965" t="s">
        <v>412</v>
      </c>
      <c r="K965">
        <v>651818</v>
      </c>
      <c r="L965" t="s">
        <v>387</v>
      </c>
      <c r="M965" t="s">
        <v>342</v>
      </c>
      <c r="N965" t="s">
        <v>56</v>
      </c>
      <c r="O965" s="1">
        <v>44896</v>
      </c>
      <c r="P965" s="1">
        <v>45962</v>
      </c>
      <c r="Q965" s="2">
        <v>126</v>
      </c>
      <c r="R965">
        <v>1</v>
      </c>
      <c r="S965" t="s">
        <v>57</v>
      </c>
      <c r="T965" t="s">
        <v>58</v>
      </c>
      <c r="U965" s="4">
        <v>0.1</v>
      </c>
      <c r="V965" s="2">
        <v>0</v>
      </c>
      <c r="W965">
        <v>0</v>
      </c>
      <c r="X965" t="s">
        <v>59</v>
      </c>
      <c r="Y965" t="s">
        <v>60</v>
      </c>
      <c r="Z965">
        <v>0</v>
      </c>
      <c r="AA965" s="2">
        <v>0</v>
      </c>
      <c r="AB965" s="2">
        <v>0</v>
      </c>
      <c r="AC965" s="4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12.6</v>
      </c>
      <c r="AM965" s="2">
        <v>12.6</v>
      </c>
      <c r="AN965" s="2">
        <v>0</v>
      </c>
      <c r="AO965" s="2">
        <v>0</v>
      </c>
      <c r="AP965" s="2">
        <v>0</v>
      </c>
    </row>
    <row r="966" spans="1:42" x14ac:dyDescent="0.25">
      <c r="A966" s="1">
        <v>45929</v>
      </c>
      <c r="B966" t="s">
        <v>47</v>
      </c>
      <c r="C966">
        <v>649163</v>
      </c>
      <c r="D966">
        <v>2016967773</v>
      </c>
      <c r="E966" t="s">
        <v>90</v>
      </c>
      <c r="F966" t="s">
        <v>91</v>
      </c>
      <c r="G966" t="s">
        <v>50</v>
      </c>
      <c r="H966" t="s">
        <v>76</v>
      </c>
      <c r="I966" t="s">
        <v>393</v>
      </c>
      <c r="J966" t="s">
        <v>402</v>
      </c>
      <c r="K966">
        <v>652037</v>
      </c>
      <c r="L966" t="s">
        <v>54</v>
      </c>
      <c r="M966" t="s">
        <v>73</v>
      </c>
      <c r="N966" t="s">
        <v>56</v>
      </c>
      <c r="O966" s="1">
        <v>44927</v>
      </c>
      <c r="P966" s="1">
        <v>45962</v>
      </c>
      <c r="Q966" s="2">
        <v>61.96</v>
      </c>
      <c r="R966">
        <v>1</v>
      </c>
      <c r="S966" t="s">
        <v>57</v>
      </c>
      <c r="T966" t="s">
        <v>58</v>
      </c>
      <c r="U966" s="4">
        <v>0.1</v>
      </c>
      <c r="V966" s="2">
        <v>0</v>
      </c>
      <c r="W966">
        <v>0</v>
      </c>
      <c r="X966" t="s">
        <v>59</v>
      </c>
      <c r="Y966" t="s">
        <v>60</v>
      </c>
      <c r="Z966">
        <v>0</v>
      </c>
      <c r="AA966" s="2">
        <v>0</v>
      </c>
      <c r="AB966" s="2">
        <v>0</v>
      </c>
      <c r="AC966" s="4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6.2</v>
      </c>
      <c r="AM966" s="2">
        <v>6.2</v>
      </c>
      <c r="AN966" s="2">
        <v>0</v>
      </c>
      <c r="AO966" s="2">
        <v>0</v>
      </c>
      <c r="AP966" s="2">
        <v>0</v>
      </c>
    </row>
    <row r="967" spans="1:42" x14ac:dyDescent="0.25">
      <c r="A967" s="1">
        <v>45929</v>
      </c>
      <c r="B967" t="s">
        <v>47</v>
      </c>
      <c r="C967">
        <v>649163</v>
      </c>
      <c r="D967">
        <v>2016992177</v>
      </c>
      <c r="E967" t="s">
        <v>1470</v>
      </c>
      <c r="F967" t="s">
        <v>168</v>
      </c>
      <c r="G967" t="s">
        <v>50</v>
      </c>
      <c r="H967" t="s">
        <v>203</v>
      </c>
      <c r="I967" t="s">
        <v>393</v>
      </c>
      <c r="J967" t="s">
        <v>402</v>
      </c>
      <c r="K967">
        <v>651818</v>
      </c>
      <c r="L967" t="s">
        <v>387</v>
      </c>
      <c r="M967" t="s">
        <v>342</v>
      </c>
      <c r="N967" t="s">
        <v>56</v>
      </c>
      <c r="O967" s="1">
        <v>44927</v>
      </c>
      <c r="P967" s="1">
        <v>45962</v>
      </c>
      <c r="Q967" s="2">
        <v>177.59</v>
      </c>
      <c r="R967">
        <v>1</v>
      </c>
      <c r="S967" t="s">
        <v>57</v>
      </c>
      <c r="T967" t="s">
        <v>58</v>
      </c>
      <c r="U967" s="4">
        <v>0.1</v>
      </c>
      <c r="V967" s="2">
        <v>0</v>
      </c>
      <c r="W967">
        <v>0</v>
      </c>
      <c r="X967" t="s">
        <v>59</v>
      </c>
      <c r="Y967" t="s">
        <v>60</v>
      </c>
      <c r="Z967">
        <v>0</v>
      </c>
      <c r="AA967" s="2">
        <v>0</v>
      </c>
      <c r="AB967" s="2">
        <v>0</v>
      </c>
      <c r="AC967" s="4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17.760000000000002</v>
      </c>
      <c r="AM967" s="2">
        <v>17.760000000000002</v>
      </c>
      <c r="AN967" s="2">
        <v>0</v>
      </c>
      <c r="AO967" s="2">
        <v>0</v>
      </c>
      <c r="AP967" s="2">
        <v>0</v>
      </c>
    </row>
    <row r="968" spans="1:42" x14ac:dyDescent="0.25">
      <c r="A968" s="1">
        <v>45929</v>
      </c>
      <c r="B968" t="s">
        <v>47</v>
      </c>
      <c r="C968">
        <v>649163</v>
      </c>
      <c r="D968">
        <v>2016992954</v>
      </c>
      <c r="E968" t="s">
        <v>729</v>
      </c>
      <c r="F968" t="s">
        <v>1471</v>
      </c>
      <c r="G968" t="s">
        <v>50</v>
      </c>
      <c r="H968" t="s">
        <v>76</v>
      </c>
      <c r="I968" t="s">
        <v>393</v>
      </c>
      <c r="J968" t="s">
        <v>402</v>
      </c>
      <c r="K968">
        <v>649793</v>
      </c>
      <c r="L968" t="s">
        <v>65</v>
      </c>
      <c r="M968" t="s">
        <v>66</v>
      </c>
      <c r="N968" t="s">
        <v>56</v>
      </c>
      <c r="O968" s="1">
        <v>44927</v>
      </c>
      <c r="P968" s="1">
        <v>45962</v>
      </c>
      <c r="Q968" s="2">
        <v>108.16</v>
      </c>
      <c r="R968">
        <v>1</v>
      </c>
      <c r="S968" t="s">
        <v>57</v>
      </c>
      <c r="T968" t="s">
        <v>58</v>
      </c>
      <c r="U968" s="4">
        <v>0.1</v>
      </c>
      <c r="V968" s="2">
        <v>0</v>
      </c>
      <c r="W968">
        <v>0</v>
      </c>
      <c r="X968" t="s">
        <v>59</v>
      </c>
      <c r="Y968" t="s">
        <v>60</v>
      </c>
      <c r="Z968">
        <v>0</v>
      </c>
      <c r="AA968" s="2">
        <v>0</v>
      </c>
      <c r="AB968" s="2">
        <v>0</v>
      </c>
      <c r="AC968" s="4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10.82</v>
      </c>
      <c r="AM968" s="2">
        <v>10.82</v>
      </c>
      <c r="AN968" s="2">
        <v>0</v>
      </c>
      <c r="AO968" s="2">
        <v>0</v>
      </c>
      <c r="AP968" s="2">
        <v>0</v>
      </c>
    </row>
    <row r="969" spans="1:42" x14ac:dyDescent="0.25">
      <c r="A969" s="1">
        <v>45929</v>
      </c>
      <c r="B969" t="s">
        <v>47</v>
      </c>
      <c r="C969">
        <v>649163</v>
      </c>
      <c r="D969">
        <v>2017028366</v>
      </c>
      <c r="E969" t="s">
        <v>1472</v>
      </c>
      <c r="F969" t="s">
        <v>489</v>
      </c>
      <c r="G969" t="s">
        <v>50</v>
      </c>
      <c r="H969" t="s">
        <v>203</v>
      </c>
      <c r="I969" t="s">
        <v>393</v>
      </c>
      <c r="J969" t="s">
        <v>402</v>
      </c>
      <c r="K969">
        <v>651818</v>
      </c>
      <c r="L969" t="s">
        <v>387</v>
      </c>
      <c r="M969" t="s">
        <v>342</v>
      </c>
      <c r="N969" t="s">
        <v>56</v>
      </c>
      <c r="O969" s="1">
        <v>44927</v>
      </c>
      <c r="P969" s="1">
        <v>45962</v>
      </c>
      <c r="Q969" s="2">
        <v>139.25</v>
      </c>
      <c r="R969">
        <v>1</v>
      </c>
      <c r="S969" t="s">
        <v>57</v>
      </c>
      <c r="T969" t="s">
        <v>58</v>
      </c>
      <c r="U969" s="4">
        <v>0.1</v>
      </c>
      <c r="V969" s="2">
        <v>0</v>
      </c>
      <c r="W969">
        <v>0</v>
      </c>
      <c r="X969" t="s">
        <v>59</v>
      </c>
      <c r="Y969" t="s">
        <v>60</v>
      </c>
      <c r="Z969">
        <v>0</v>
      </c>
      <c r="AA969" s="2">
        <v>0</v>
      </c>
      <c r="AB969" s="2">
        <v>0</v>
      </c>
      <c r="AC969" s="4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13.92</v>
      </c>
      <c r="AM969" s="2">
        <v>13.92</v>
      </c>
      <c r="AN969" s="2">
        <v>0</v>
      </c>
      <c r="AO969" s="2">
        <v>0</v>
      </c>
      <c r="AP969" s="2">
        <v>0</v>
      </c>
    </row>
    <row r="970" spans="1:42" x14ac:dyDescent="0.25">
      <c r="A970" s="1">
        <v>45929</v>
      </c>
      <c r="B970" t="s">
        <v>47</v>
      </c>
      <c r="C970">
        <v>649163</v>
      </c>
      <c r="D970">
        <v>2017086044</v>
      </c>
      <c r="E970" t="s">
        <v>224</v>
      </c>
      <c r="F970" t="s">
        <v>798</v>
      </c>
      <c r="G970" t="s">
        <v>50</v>
      </c>
      <c r="H970" t="s">
        <v>184</v>
      </c>
      <c r="I970" t="s">
        <v>393</v>
      </c>
      <c r="J970" t="s">
        <v>402</v>
      </c>
      <c r="K970">
        <v>651818</v>
      </c>
      <c r="L970" t="s">
        <v>387</v>
      </c>
      <c r="M970" t="s">
        <v>342</v>
      </c>
      <c r="N970" t="s">
        <v>56</v>
      </c>
      <c r="O970" s="1">
        <v>44927</v>
      </c>
      <c r="P970" s="1">
        <v>45962</v>
      </c>
      <c r="Q970" s="2">
        <v>68.25</v>
      </c>
      <c r="R970">
        <v>1</v>
      </c>
      <c r="S970" t="s">
        <v>57</v>
      </c>
      <c r="T970" t="s">
        <v>58</v>
      </c>
      <c r="U970" s="4">
        <v>0.1</v>
      </c>
      <c r="V970" s="2">
        <v>0</v>
      </c>
      <c r="W970">
        <v>0</v>
      </c>
      <c r="X970" t="s">
        <v>59</v>
      </c>
      <c r="Y970" t="s">
        <v>60</v>
      </c>
      <c r="Z970">
        <v>0</v>
      </c>
      <c r="AA970" s="2">
        <v>0</v>
      </c>
      <c r="AB970" s="2">
        <v>0</v>
      </c>
      <c r="AC970" s="4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6.82</v>
      </c>
      <c r="AM970" s="2">
        <v>6.82</v>
      </c>
      <c r="AN970" s="2">
        <v>0</v>
      </c>
      <c r="AO970" s="2">
        <v>0</v>
      </c>
      <c r="AP970" s="2">
        <v>0</v>
      </c>
    </row>
    <row r="971" spans="1:42" x14ac:dyDescent="0.25">
      <c r="A971" s="1">
        <v>45929</v>
      </c>
      <c r="B971" t="s">
        <v>47</v>
      </c>
      <c r="C971">
        <v>649163</v>
      </c>
      <c r="D971">
        <v>2017181572</v>
      </c>
      <c r="E971" t="s">
        <v>1473</v>
      </c>
      <c r="F971" t="s">
        <v>771</v>
      </c>
      <c r="G971" t="s">
        <v>50</v>
      </c>
      <c r="H971" t="s">
        <v>495</v>
      </c>
      <c r="I971" t="s">
        <v>393</v>
      </c>
      <c r="J971" t="s">
        <v>402</v>
      </c>
      <c r="K971">
        <v>652037</v>
      </c>
      <c r="L971" t="s">
        <v>54</v>
      </c>
      <c r="M971" t="s">
        <v>73</v>
      </c>
      <c r="N971" t="s">
        <v>56</v>
      </c>
      <c r="O971" s="1">
        <v>44927</v>
      </c>
      <c r="P971" s="1">
        <v>45962</v>
      </c>
      <c r="Q971" s="2">
        <v>84.81</v>
      </c>
      <c r="R971">
        <v>1</v>
      </c>
      <c r="S971" t="s">
        <v>57</v>
      </c>
      <c r="T971" t="s">
        <v>58</v>
      </c>
      <c r="U971" s="4">
        <v>0.1</v>
      </c>
      <c r="V971" s="2">
        <v>0</v>
      </c>
      <c r="W971">
        <v>0</v>
      </c>
      <c r="X971" t="s">
        <v>59</v>
      </c>
      <c r="Y971" t="s">
        <v>60</v>
      </c>
      <c r="Z971">
        <v>0</v>
      </c>
      <c r="AA971" s="2">
        <v>0</v>
      </c>
      <c r="AB971" s="2">
        <v>0</v>
      </c>
      <c r="AC971" s="4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8.48</v>
      </c>
      <c r="AM971" s="2">
        <v>8.48</v>
      </c>
      <c r="AN971" s="2">
        <v>0</v>
      </c>
      <c r="AO971" s="2">
        <v>0</v>
      </c>
      <c r="AP971" s="2">
        <v>0</v>
      </c>
    </row>
    <row r="972" spans="1:42" x14ac:dyDescent="0.25">
      <c r="A972" s="1">
        <v>45929</v>
      </c>
      <c r="B972" t="s">
        <v>47</v>
      </c>
      <c r="C972">
        <v>649163</v>
      </c>
      <c r="D972">
        <v>2017243846</v>
      </c>
      <c r="E972" t="s">
        <v>876</v>
      </c>
      <c r="F972" t="s">
        <v>104</v>
      </c>
      <c r="G972" t="s">
        <v>50</v>
      </c>
      <c r="H972" t="s">
        <v>125</v>
      </c>
      <c r="I972" t="s">
        <v>393</v>
      </c>
      <c r="J972" t="s">
        <v>457</v>
      </c>
      <c r="K972">
        <v>652037</v>
      </c>
      <c r="L972" t="s">
        <v>54</v>
      </c>
      <c r="M972" t="s">
        <v>73</v>
      </c>
      <c r="N972" t="s">
        <v>56</v>
      </c>
      <c r="O972" s="1">
        <v>44930</v>
      </c>
      <c r="P972" s="1">
        <v>45965</v>
      </c>
      <c r="Q972" s="2">
        <v>24.61</v>
      </c>
      <c r="R972">
        <v>1</v>
      </c>
      <c r="S972" t="s">
        <v>57</v>
      </c>
      <c r="T972" t="s">
        <v>58</v>
      </c>
      <c r="U972" s="4">
        <v>0.1</v>
      </c>
      <c r="V972" s="2">
        <v>0</v>
      </c>
      <c r="W972">
        <v>0</v>
      </c>
      <c r="X972" t="s">
        <v>59</v>
      </c>
      <c r="Y972" t="s">
        <v>60</v>
      </c>
      <c r="Z972">
        <v>0</v>
      </c>
      <c r="AA972" s="2">
        <v>0</v>
      </c>
      <c r="AB972" s="2">
        <v>0</v>
      </c>
      <c r="AC972" s="4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2.46</v>
      </c>
      <c r="AM972" s="2">
        <v>2.46</v>
      </c>
      <c r="AN972" s="2">
        <v>0</v>
      </c>
      <c r="AO972" s="2">
        <v>0</v>
      </c>
      <c r="AP972" s="2">
        <v>0</v>
      </c>
    </row>
    <row r="973" spans="1:42" x14ac:dyDescent="0.25">
      <c r="A973" s="1">
        <v>45929</v>
      </c>
      <c r="B973" t="s">
        <v>47</v>
      </c>
      <c r="C973">
        <v>649163</v>
      </c>
      <c r="D973">
        <v>2017244386</v>
      </c>
      <c r="E973" t="s">
        <v>876</v>
      </c>
      <c r="F973" t="s">
        <v>251</v>
      </c>
      <c r="G973" t="s">
        <v>50</v>
      </c>
      <c r="H973" t="s">
        <v>125</v>
      </c>
      <c r="I973" t="s">
        <v>393</v>
      </c>
      <c r="J973" t="s">
        <v>457</v>
      </c>
      <c r="K973">
        <v>652037</v>
      </c>
      <c r="L973" t="s">
        <v>54</v>
      </c>
      <c r="M973" t="s">
        <v>73</v>
      </c>
      <c r="N973" t="s">
        <v>56</v>
      </c>
      <c r="O973" s="1">
        <v>44930</v>
      </c>
      <c r="P973" s="1">
        <v>45965</v>
      </c>
      <c r="Q973" s="2">
        <v>23.94</v>
      </c>
      <c r="R973">
        <v>1</v>
      </c>
      <c r="S973" t="s">
        <v>57</v>
      </c>
      <c r="T973" t="s">
        <v>58</v>
      </c>
      <c r="U973" s="4">
        <v>0.1</v>
      </c>
      <c r="V973" s="2">
        <v>0</v>
      </c>
      <c r="W973">
        <v>0</v>
      </c>
      <c r="X973" t="s">
        <v>59</v>
      </c>
      <c r="Y973" t="s">
        <v>60</v>
      </c>
      <c r="Z973">
        <v>0</v>
      </c>
      <c r="AA973" s="2">
        <v>0</v>
      </c>
      <c r="AB973" s="2">
        <v>0</v>
      </c>
      <c r="AC973" s="4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2.39</v>
      </c>
      <c r="AM973" s="2">
        <v>2.39</v>
      </c>
      <c r="AN973" s="2">
        <v>0</v>
      </c>
      <c r="AO973" s="2">
        <v>0</v>
      </c>
      <c r="AP973" s="2">
        <v>0</v>
      </c>
    </row>
    <row r="974" spans="1:42" x14ac:dyDescent="0.25">
      <c r="A974" s="1">
        <v>45929</v>
      </c>
      <c r="B974" t="s">
        <v>47</v>
      </c>
      <c r="C974">
        <v>649163</v>
      </c>
      <c r="D974">
        <v>2017333575</v>
      </c>
      <c r="E974" t="s">
        <v>1474</v>
      </c>
      <c r="F974" t="s">
        <v>1475</v>
      </c>
      <c r="G974" t="s">
        <v>50</v>
      </c>
      <c r="H974" t="s">
        <v>278</v>
      </c>
      <c r="I974" t="s">
        <v>393</v>
      </c>
      <c r="J974" t="s">
        <v>402</v>
      </c>
      <c r="K974">
        <v>649793</v>
      </c>
      <c r="L974" t="s">
        <v>65</v>
      </c>
      <c r="M974" t="s">
        <v>66</v>
      </c>
      <c r="N974" t="s">
        <v>56</v>
      </c>
      <c r="O974" s="1">
        <v>44958</v>
      </c>
      <c r="P974" s="1">
        <v>45962</v>
      </c>
      <c r="Q974" s="2">
        <v>152.54</v>
      </c>
      <c r="R974">
        <v>1</v>
      </c>
      <c r="S974" t="s">
        <v>57</v>
      </c>
      <c r="T974" t="s">
        <v>58</v>
      </c>
      <c r="U974" s="4">
        <v>0.1</v>
      </c>
      <c r="V974" s="2">
        <v>0</v>
      </c>
      <c r="W974">
        <v>0</v>
      </c>
      <c r="X974" t="s">
        <v>59</v>
      </c>
      <c r="Y974" t="s">
        <v>60</v>
      </c>
      <c r="Z974">
        <v>0</v>
      </c>
      <c r="AA974" s="2">
        <v>0</v>
      </c>
      <c r="AB974" s="2">
        <v>0</v>
      </c>
      <c r="AC974" s="4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15.25</v>
      </c>
      <c r="AM974" s="2">
        <v>15.25</v>
      </c>
      <c r="AN974" s="2">
        <v>0</v>
      </c>
      <c r="AO974" s="2">
        <v>0</v>
      </c>
      <c r="AP974" s="2">
        <v>0</v>
      </c>
    </row>
    <row r="975" spans="1:42" x14ac:dyDescent="0.25">
      <c r="A975" s="1">
        <v>45929</v>
      </c>
      <c r="B975" t="s">
        <v>47</v>
      </c>
      <c r="C975">
        <v>649163</v>
      </c>
      <c r="D975">
        <v>2017351925</v>
      </c>
      <c r="E975" t="s">
        <v>1476</v>
      </c>
      <c r="F975" t="s">
        <v>298</v>
      </c>
      <c r="G975" t="s">
        <v>50</v>
      </c>
      <c r="H975" t="s">
        <v>495</v>
      </c>
      <c r="I975" t="s">
        <v>393</v>
      </c>
      <c r="J975" t="s">
        <v>402</v>
      </c>
      <c r="K975">
        <v>652037</v>
      </c>
      <c r="L975" t="s">
        <v>54</v>
      </c>
      <c r="M975" t="s">
        <v>73</v>
      </c>
      <c r="N975" t="s">
        <v>56</v>
      </c>
      <c r="O975" s="1">
        <v>44958</v>
      </c>
      <c r="P975" s="1">
        <v>45962</v>
      </c>
      <c r="Q975" s="2">
        <v>73.08</v>
      </c>
      <c r="R975">
        <v>1</v>
      </c>
      <c r="S975" t="s">
        <v>57</v>
      </c>
      <c r="T975" t="s">
        <v>58</v>
      </c>
      <c r="U975" s="4">
        <v>0.1</v>
      </c>
      <c r="V975" s="2">
        <v>0</v>
      </c>
      <c r="W975">
        <v>0</v>
      </c>
      <c r="X975" t="s">
        <v>59</v>
      </c>
      <c r="Y975" t="s">
        <v>60</v>
      </c>
      <c r="Z975">
        <v>0</v>
      </c>
      <c r="AA975" s="2">
        <v>0</v>
      </c>
      <c r="AB975" s="2">
        <v>0</v>
      </c>
      <c r="AC975" s="4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7.31</v>
      </c>
      <c r="AM975" s="2">
        <v>7.31</v>
      </c>
      <c r="AN975" s="2">
        <v>0</v>
      </c>
      <c r="AO975" s="2">
        <v>0</v>
      </c>
      <c r="AP975" s="2">
        <v>0</v>
      </c>
    </row>
    <row r="976" spans="1:42" x14ac:dyDescent="0.25">
      <c r="A976" s="1">
        <v>45929</v>
      </c>
      <c r="B976" t="s">
        <v>47</v>
      </c>
      <c r="C976">
        <v>649163</v>
      </c>
      <c r="D976">
        <v>2017621913</v>
      </c>
      <c r="E976" t="s">
        <v>887</v>
      </c>
      <c r="F976" t="s">
        <v>888</v>
      </c>
      <c r="G976" t="s">
        <v>50</v>
      </c>
      <c r="H976" t="s">
        <v>278</v>
      </c>
      <c r="I976" t="s">
        <v>393</v>
      </c>
      <c r="J976" t="s">
        <v>402</v>
      </c>
      <c r="K976">
        <v>649793</v>
      </c>
      <c r="L976" t="s">
        <v>65</v>
      </c>
      <c r="M976" t="s">
        <v>66</v>
      </c>
      <c r="N976" t="s">
        <v>56</v>
      </c>
      <c r="O976" s="1">
        <v>44986</v>
      </c>
      <c r="P976" s="1">
        <v>45962</v>
      </c>
      <c r="Q976" s="2">
        <v>55.33</v>
      </c>
      <c r="R976">
        <v>1</v>
      </c>
      <c r="S976" t="s">
        <v>57</v>
      </c>
      <c r="T976" t="s">
        <v>58</v>
      </c>
      <c r="U976" s="4">
        <v>0.1</v>
      </c>
      <c r="V976" s="2">
        <v>0</v>
      </c>
      <c r="W976">
        <v>0</v>
      </c>
      <c r="X976" t="s">
        <v>59</v>
      </c>
      <c r="Y976" t="s">
        <v>60</v>
      </c>
      <c r="Z976">
        <v>0</v>
      </c>
      <c r="AA976" s="2">
        <v>0</v>
      </c>
      <c r="AB976" s="2">
        <v>0</v>
      </c>
      <c r="AC976" s="4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5.53</v>
      </c>
      <c r="AM976" s="2">
        <v>5.53</v>
      </c>
      <c r="AN976" s="2">
        <v>0</v>
      </c>
      <c r="AO976" s="2">
        <v>0</v>
      </c>
      <c r="AP976" s="2">
        <v>0</v>
      </c>
    </row>
    <row r="977" spans="1:42" x14ac:dyDescent="0.25">
      <c r="A977" s="1">
        <v>45929</v>
      </c>
      <c r="B977" t="s">
        <v>47</v>
      </c>
      <c r="C977">
        <v>649163</v>
      </c>
      <c r="D977">
        <v>2017745521</v>
      </c>
      <c r="E977" t="s">
        <v>1477</v>
      </c>
      <c r="F977" t="s">
        <v>916</v>
      </c>
      <c r="G977" t="s">
        <v>50</v>
      </c>
      <c r="H977" t="s">
        <v>184</v>
      </c>
      <c r="I977" t="s">
        <v>393</v>
      </c>
      <c r="J977" t="s">
        <v>402</v>
      </c>
      <c r="K977">
        <v>651818</v>
      </c>
      <c r="L977" t="s">
        <v>387</v>
      </c>
      <c r="M977" t="s">
        <v>342</v>
      </c>
      <c r="N977" t="s">
        <v>56</v>
      </c>
      <c r="O977" s="1">
        <v>44987</v>
      </c>
      <c r="P977" s="1">
        <v>45963</v>
      </c>
      <c r="Q977" s="2">
        <v>48.23</v>
      </c>
      <c r="R977">
        <v>1</v>
      </c>
      <c r="S977" t="s">
        <v>57</v>
      </c>
      <c r="T977" t="s">
        <v>58</v>
      </c>
      <c r="U977" s="4">
        <v>0.1</v>
      </c>
      <c r="V977" s="2">
        <v>0</v>
      </c>
      <c r="W977">
        <v>0</v>
      </c>
      <c r="X977" t="s">
        <v>59</v>
      </c>
      <c r="Y977" t="s">
        <v>60</v>
      </c>
      <c r="Z977">
        <v>0</v>
      </c>
      <c r="AA977" s="2">
        <v>0</v>
      </c>
      <c r="AB977" s="2">
        <v>0</v>
      </c>
      <c r="AC977" s="4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4.82</v>
      </c>
      <c r="AM977" s="2">
        <v>4.82</v>
      </c>
      <c r="AN977" s="2">
        <v>0</v>
      </c>
      <c r="AO977" s="2">
        <v>0</v>
      </c>
      <c r="AP977" s="2">
        <v>0</v>
      </c>
    </row>
    <row r="978" spans="1:42" x14ac:dyDescent="0.25">
      <c r="A978" s="1">
        <v>45929</v>
      </c>
      <c r="B978" t="s">
        <v>47</v>
      </c>
      <c r="C978">
        <v>649163</v>
      </c>
      <c r="D978">
        <v>2017936268</v>
      </c>
      <c r="E978" t="s">
        <v>1478</v>
      </c>
      <c r="F978" t="s">
        <v>266</v>
      </c>
      <c r="G978" t="s">
        <v>50</v>
      </c>
      <c r="H978" t="s">
        <v>589</v>
      </c>
      <c r="I978" t="s">
        <v>393</v>
      </c>
      <c r="J978" t="s">
        <v>412</v>
      </c>
      <c r="K978">
        <v>651818</v>
      </c>
      <c r="L978" t="s">
        <v>387</v>
      </c>
      <c r="M978" t="s">
        <v>342</v>
      </c>
      <c r="N978" t="s">
        <v>56</v>
      </c>
      <c r="O978" s="1">
        <v>45020</v>
      </c>
      <c r="P978" s="1">
        <v>45965</v>
      </c>
      <c r="Q978" s="2">
        <v>83.59</v>
      </c>
      <c r="R978">
        <v>1</v>
      </c>
      <c r="S978" t="s">
        <v>57</v>
      </c>
      <c r="T978" t="s">
        <v>58</v>
      </c>
      <c r="U978" s="4">
        <v>0.1</v>
      </c>
      <c r="V978" s="2">
        <v>0</v>
      </c>
      <c r="W978">
        <v>0</v>
      </c>
      <c r="X978" t="s">
        <v>59</v>
      </c>
      <c r="Y978" t="s">
        <v>60</v>
      </c>
      <c r="Z978">
        <v>0</v>
      </c>
      <c r="AA978" s="2">
        <v>0</v>
      </c>
      <c r="AB978" s="2">
        <v>0</v>
      </c>
      <c r="AC978" s="4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8.36</v>
      </c>
      <c r="AM978" s="2">
        <v>8.36</v>
      </c>
      <c r="AN978" s="2">
        <v>0</v>
      </c>
      <c r="AO978" s="2">
        <v>0</v>
      </c>
      <c r="AP978" s="2">
        <v>0</v>
      </c>
    </row>
    <row r="979" spans="1:42" x14ac:dyDescent="0.25">
      <c r="A979" s="1">
        <v>45929</v>
      </c>
      <c r="B979" t="s">
        <v>47</v>
      </c>
      <c r="C979">
        <v>649163</v>
      </c>
      <c r="D979">
        <v>2018009596</v>
      </c>
      <c r="E979" t="s">
        <v>1207</v>
      </c>
      <c r="F979" t="s">
        <v>254</v>
      </c>
      <c r="G979" t="s">
        <v>50</v>
      </c>
      <c r="H979" t="s">
        <v>589</v>
      </c>
      <c r="I979" t="s">
        <v>393</v>
      </c>
      <c r="J979" t="s">
        <v>412</v>
      </c>
      <c r="K979">
        <v>651818</v>
      </c>
      <c r="L979" t="s">
        <v>387</v>
      </c>
      <c r="M979" t="s">
        <v>342</v>
      </c>
      <c r="N979" t="s">
        <v>56</v>
      </c>
      <c r="O979" s="1">
        <v>45020</v>
      </c>
      <c r="P979" s="1">
        <v>45965</v>
      </c>
      <c r="Q979" s="2">
        <v>336.55</v>
      </c>
      <c r="R979">
        <v>1</v>
      </c>
      <c r="S979" t="s">
        <v>57</v>
      </c>
      <c r="T979" t="s">
        <v>58</v>
      </c>
      <c r="U979" s="4">
        <v>0.1</v>
      </c>
      <c r="V979" s="2">
        <v>0</v>
      </c>
      <c r="W979">
        <v>0</v>
      </c>
      <c r="X979" t="s">
        <v>59</v>
      </c>
      <c r="Y979" t="s">
        <v>60</v>
      </c>
      <c r="Z979">
        <v>0</v>
      </c>
      <c r="AA979" s="2">
        <v>0</v>
      </c>
      <c r="AB979" s="2">
        <v>0</v>
      </c>
      <c r="AC979" s="4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33.659999999999997</v>
      </c>
      <c r="AM979" s="2">
        <v>33.659999999999997</v>
      </c>
      <c r="AN979" s="2">
        <v>0</v>
      </c>
      <c r="AO979" s="2">
        <v>0</v>
      </c>
      <c r="AP979" s="2">
        <v>0</v>
      </c>
    </row>
    <row r="980" spans="1:42" x14ac:dyDescent="0.25">
      <c r="A980" s="1">
        <v>45929</v>
      </c>
      <c r="B980" t="s">
        <v>47</v>
      </c>
      <c r="C980">
        <v>649163</v>
      </c>
      <c r="D980">
        <v>2018034619</v>
      </c>
      <c r="E980" t="s">
        <v>675</v>
      </c>
      <c r="F980" t="s">
        <v>1479</v>
      </c>
      <c r="G980" t="s">
        <v>50</v>
      </c>
      <c r="H980" t="s">
        <v>184</v>
      </c>
      <c r="I980" t="s">
        <v>393</v>
      </c>
      <c r="J980" t="s">
        <v>402</v>
      </c>
      <c r="K980">
        <v>651818</v>
      </c>
      <c r="L980" t="s">
        <v>387</v>
      </c>
      <c r="M980" t="s">
        <v>342</v>
      </c>
      <c r="N980" t="s">
        <v>56</v>
      </c>
      <c r="O980" s="1">
        <v>45017</v>
      </c>
      <c r="P980" s="1">
        <v>45962</v>
      </c>
      <c r="Q980" s="2">
        <v>85.16</v>
      </c>
      <c r="R980">
        <v>1</v>
      </c>
      <c r="S980" t="s">
        <v>57</v>
      </c>
      <c r="T980" t="s">
        <v>58</v>
      </c>
      <c r="U980" s="4">
        <v>0.1</v>
      </c>
      <c r="V980" s="2">
        <v>0</v>
      </c>
      <c r="W980">
        <v>0</v>
      </c>
      <c r="X980" t="s">
        <v>59</v>
      </c>
      <c r="Y980" t="s">
        <v>60</v>
      </c>
      <c r="Z980">
        <v>0</v>
      </c>
      <c r="AA980" s="2">
        <v>0</v>
      </c>
      <c r="AB980" s="2">
        <v>0</v>
      </c>
      <c r="AC980" s="4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8.52</v>
      </c>
      <c r="AM980" s="2">
        <v>8.52</v>
      </c>
      <c r="AN980" s="2">
        <v>0</v>
      </c>
      <c r="AO980" s="2">
        <v>0</v>
      </c>
      <c r="AP980" s="2">
        <v>0</v>
      </c>
    </row>
    <row r="981" spans="1:42" x14ac:dyDescent="0.25">
      <c r="A981" s="1">
        <v>45929</v>
      </c>
      <c r="B981" t="s">
        <v>47</v>
      </c>
      <c r="C981">
        <v>649163</v>
      </c>
      <c r="D981">
        <v>2018077137</v>
      </c>
      <c r="E981" t="s">
        <v>903</v>
      </c>
      <c r="F981" t="s">
        <v>168</v>
      </c>
      <c r="G981" t="s">
        <v>50</v>
      </c>
      <c r="H981" t="s">
        <v>495</v>
      </c>
      <c r="I981" t="s">
        <v>393</v>
      </c>
      <c r="J981" t="s">
        <v>402</v>
      </c>
      <c r="K981">
        <v>652037</v>
      </c>
      <c r="L981" t="s">
        <v>54</v>
      </c>
      <c r="M981" t="s">
        <v>73</v>
      </c>
      <c r="N981" t="s">
        <v>56</v>
      </c>
      <c r="O981" s="1">
        <v>45017</v>
      </c>
      <c r="P981" s="1">
        <v>45962</v>
      </c>
      <c r="Q981" s="2">
        <v>193.83</v>
      </c>
      <c r="R981">
        <v>1</v>
      </c>
      <c r="S981" t="s">
        <v>57</v>
      </c>
      <c r="T981" t="s">
        <v>58</v>
      </c>
      <c r="U981" s="4">
        <v>0.1</v>
      </c>
      <c r="V981" s="2">
        <v>0</v>
      </c>
      <c r="W981">
        <v>0</v>
      </c>
      <c r="X981" t="s">
        <v>59</v>
      </c>
      <c r="Y981" t="s">
        <v>60</v>
      </c>
      <c r="Z981">
        <v>0</v>
      </c>
      <c r="AA981" s="2">
        <v>0</v>
      </c>
      <c r="AB981" s="2">
        <v>0</v>
      </c>
      <c r="AC981" s="4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19.38</v>
      </c>
      <c r="AM981" s="2">
        <v>19.38</v>
      </c>
      <c r="AN981" s="2">
        <v>0</v>
      </c>
      <c r="AO981" s="2">
        <v>0</v>
      </c>
      <c r="AP981" s="2">
        <v>0</v>
      </c>
    </row>
    <row r="982" spans="1:42" x14ac:dyDescent="0.25">
      <c r="A982" s="1">
        <v>45929</v>
      </c>
      <c r="B982" t="s">
        <v>47</v>
      </c>
      <c r="C982">
        <v>649163</v>
      </c>
      <c r="D982">
        <v>2018131060</v>
      </c>
      <c r="E982" t="s">
        <v>1480</v>
      </c>
      <c r="F982" t="s">
        <v>1481</v>
      </c>
      <c r="G982" t="s">
        <v>50</v>
      </c>
      <c r="H982" t="s">
        <v>572</v>
      </c>
      <c r="I982" t="s">
        <v>393</v>
      </c>
      <c r="J982" t="s">
        <v>412</v>
      </c>
      <c r="K982">
        <v>651818</v>
      </c>
      <c r="L982" t="s">
        <v>387</v>
      </c>
      <c r="M982" t="s">
        <v>342</v>
      </c>
      <c r="N982" t="s">
        <v>56</v>
      </c>
      <c r="O982" s="1">
        <v>45018</v>
      </c>
      <c r="P982" s="1">
        <v>45963</v>
      </c>
      <c r="Q982" s="2">
        <v>95.55</v>
      </c>
      <c r="R982">
        <v>1</v>
      </c>
      <c r="S982" t="s">
        <v>57</v>
      </c>
      <c r="T982" t="s">
        <v>58</v>
      </c>
      <c r="U982" s="4">
        <v>0.1</v>
      </c>
      <c r="V982" s="2">
        <v>0</v>
      </c>
      <c r="W982">
        <v>0</v>
      </c>
      <c r="X982" t="s">
        <v>59</v>
      </c>
      <c r="Y982" t="s">
        <v>60</v>
      </c>
      <c r="Z982">
        <v>0</v>
      </c>
      <c r="AA982" s="2">
        <v>0</v>
      </c>
      <c r="AB982" s="2">
        <v>0</v>
      </c>
      <c r="AC982" s="4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9.56</v>
      </c>
      <c r="AM982" s="2">
        <v>9.56</v>
      </c>
      <c r="AN982" s="2">
        <v>0</v>
      </c>
      <c r="AO982" s="2">
        <v>0</v>
      </c>
      <c r="AP982" s="2">
        <v>0</v>
      </c>
    </row>
    <row r="983" spans="1:42" x14ac:dyDescent="0.25">
      <c r="A983" s="1">
        <v>45929</v>
      </c>
      <c r="B983" t="s">
        <v>47</v>
      </c>
      <c r="C983">
        <v>649163</v>
      </c>
      <c r="D983">
        <v>2018192802</v>
      </c>
      <c r="E983" t="s">
        <v>1482</v>
      </c>
      <c r="F983" t="s">
        <v>373</v>
      </c>
      <c r="G983" t="s">
        <v>50</v>
      </c>
      <c r="H983" t="s">
        <v>203</v>
      </c>
      <c r="I983" t="s">
        <v>393</v>
      </c>
      <c r="J983" t="s">
        <v>412</v>
      </c>
      <c r="K983">
        <v>651818</v>
      </c>
      <c r="L983" t="s">
        <v>387</v>
      </c>
      <c r="M983" t="s">
        <v>342</v>
      </c>
      <c r="N983" t="s">
        <v>56</v>
      </c>
      <c r="O983" s="1">
        <v>45015</v>
      </c>
      <c r="P983" s="1">
        <v>45960</v>
      </c>
      <c r="Q983" s="2">
        <v>206.88</v>
      </c>
      <c r="R983">
        <v>1</v>
      </c>
      <c r="S983" t="s">
        <v>57</v>
      </c>
      <c r="T983" t="s">
        <v>58</v>
      </c>
      <c r="U983" s="4">
        <v>0.1</v>
      </c>
      <c r="V983" s="2">
        <v>0</v>
      </c>
      <c r="W983">
        <v>0</v>
      </c>
      <c r="X983" t="s">
        <v>59</v>
      </c>
      <c r="Y983" t="s">
        <v>60</v>
      </c>
      <c r="Z983">
        <v>0</v>
      </c>
      <c r="AA983" s="2">
        <v>0</v>
      </c>
      <c r="AB983" s="2">
        <v>0</v>
      </c>
      <c r="AC983" s="4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20.69</v>
      </c>
      <c r="AM983" s="2">
        <v>20.69</v>
      </c>
      <c r="AN983" s="2">
        <v>0</v>
      </c>
      <c r="AO983" s="2">
        <v>0</v>
      </c>
      <c r="AP983" s="2">
        <v>0</v>
      </c>
    </row>
    <row r="984" spans="1:42" x14ac:dyDescent="0.25">
      <c r="A984" s="1">
        <v>45929</v>
      </c>
      <c r="B984" t="s">
        <v>47</v>
      </c>
      <c r="C984">
        <v>649163</v>
      </c>
      <c r="D984">
        <v>2018385251</v>
      </c>
      <c r="E984" t="s">
        <v>1483</v>
      </c>
      <c r="F984" t="s">
        <v>1484</v>
      </c>
      <c r="G984" t="s">
        <v>50</v>
      </c>
      <c r="H984" t="s">
        <v>452</v>
      </c>
      <c r="I984" t="s">
        <v>393</v>
      </c>
      <c r="J984" t="s">
        <v>402</v>
      </c>
      <c r="K984">
        <v>651818</v>
      </c>
      <c r="L984" t="s">
        <v>387</v>
      </c>
      <c r="M984" t="s">
        <v>342</v>
      </c>
      <c r="N984" t="s">
        <v>56</v>
      </c>
      <c r="O984" s="1">
        <v>45051</v>
      </c>
      <c r="P984" s="1">
        <v>45966</v>
      </c>
      <c r="Q984" s="2">
        <v>266.12</v>
      </c>
      <c r="R984">
        <v>1</v>
      </c>
      <c r="S984" t="s">
        <v>57</v>
      </c>
      <c r="T984" t="s">
        <v>58</v>
      </c>
      <c r="U984" s="4">
        <v>0.1</v>
      </c>
      <c r="V984" s="2">
        <v>0</v>
      </c>
      <c r="W984">
        <v>0</v>
      </c>
      <c r="X984" t="s">
        <v>59</v>
      </c>
      <c r="Y984" t="s">
        <v>60</v>
      </c>
      <c r="Z984">
        <v>0</v>
      </c>
      <c r="AA984" s="2">
        <v>0</v>
      </c>
      <c r="AB984" s="2">
        <v>0</v>
      </c>
      <c r="AC984" s="4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26.61</v>
      </c>
      <c r="AM984" s="2">
        <v>26.61</v>
      </c>
      <c r="AN984" s="2">
        <v>0</v>
      </c>
      <c r="AO984" s="2">
        <v>0</v>
      </c>
      <c r="AP984" s="2">
        <v>0</v>
      </c>
    </row>
    <row r="985" spans="1:42" x14ac:dyDescent="0.25">
      <c r="A985" s="1">
        <v>45929</v>
      </c>
      <c r="B985" t="s">
        <v>47</v>
      </c>
      <c r="C985">
        <v>649163</v>
      </c>
      <c r="D985">
        <v>2018419553</v>
      </c>
      <c r="E985" t="s">
        <v>1485</v>
      </c>
      <c r="F985" t="s">
        <v>1486</v>
      </c>
      <c r="G985" t="s">
        <v>50</v>
      </c>
      <c r="H985" t="s">
        <v>134</v>
      </c>
      <c r="I985" t="s">
        <v>393</v>
      </c>
      <c r="J985" t="s">
        <v>402</v>
      </c>
      <c r="K985">
        <v>669316</v>
      </c>
      <c r="L985" t="s">
        <v>321</v>
      </c>
      <c r="M985" t="s">
        <v>322</v>
      </c>
      <c r="N985" t="s">
        <v>56</v>
      </c>
      <c r="O985" s="1">
        <v>45047</v>
      </c>
      <c r="P985" s="1">
        <v>45962</v>
      </c>
      <c r="Q985" s="2">
        <v>93.13</v>
      </c>
      <c r="R985">
        <v>1</v>
      </c>
      <c r="S985" t="s">
        <v>57</v>
      </c>
      <c r="T985" t="s">
        <v>58</v>
      </c>
      <c r="U985" s="4">
        <v>0.1</v>
      </c>
      <c r="V985" s="2">
        <v>0</v>
      </c>
      <c r="W985">
        <v>0</v>
      </c>
      <c r="X985" t="s">
        <v>59</v>
      </c>
      <c r="Y985" t="s">
        <v>60</v>
      </c>
      <c r="Z985">
        <v>0</v>
      </c>
      <c r="AA985" s="2">
        <v>0</v>
      </c>
      <c r="AB985" s="2">
        <v>0</v>
      </c>
      <c r="AC985" s="4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9.31</v>
      </c>
      <c r="AM985" s="2">
        <v>9.31</v>
      </c>
      <c r="AN985" s="2">
        <v>0</v>
      </c>
      <c r="AO985" s="2">
        <v>0</v>
      </c>
      <c r="AP985" s="2">
        <v>0</v>
      </c>
    </row>
    <row r="986" spans="1:42" x14ac:dyDescent="0.25">
      <c r="A986" s="1">
        <v>45929</v>
      </c>
      <c r="B986" t="s">
        <v>47</v>
      </c>
      <c r="C986">
        <v>649163</v>
      </c>
      <c r="D986">
        <v>2018448688</v>
      </c>
      <c r="E986" t="s">
        <v>1367</v>
      </c>
      <c r="F986" t="s">
        <v>115</v>
      </c>
      <c r="G986" t="s">
        <v>50</v>
      </c>
      <c r="H986" t="s">
        <v>589</v>
      </c>
      <c r="I986" t="s">
        <v>393</v>
      </c>
      <c r="J986" t="s">
        <v>402</v>
      </c>
      <c r="K986">
        <v>651818</v>
      </c>
      <c r="L986" t="s">
        <v>387</v>
      </c>
      <c r="M986" t="s">
        <v>342</v>
      </c>
      <c r="N986" t="s">
        <v>56</v>
      </c>
      <c r="O986" s="1">
        <v>45051</v>
      </c>
      <c r="P986" s="1">
        <v>45966</v>
      </c>
      <c r="Q986" s="2">
        <v>57.67</v>
      </c>
      <c r="R986">
        <v>1</v>
      </c>
      <c r="S986" t="s">
        <v>57</v>
      </c>
      <c r="T986" t="s">
        <v>58</v>
      </c>
      <c r="U986" s="4">
        <v>0.1</v>
      </c>
      <c r="V986" s="2">
        <v>0</v>
      </c>
      <c r="W986">
        <v>0</v>
      </c>
      <c r="X986" t="s">
        <v>59</v>
      </c>
      <c r="Y986" t="s">
        <v>60</v>
      </c>
      <c r="Z986">
        <v>0</v>
      </c>
      <c r="AA986" s="2">
        <v>0</v>
      </c>
      <c r="AB986" s="2">
        <v>0</v>
      </c>
      <c r="AC986" s="4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5.77</v>
      </c>
      <c r="AM986" s="2">
        <v>5.77</v>
      </c>
      <c r="AN986" s="2">
        <v>0</v>
      </c>
      <c r="AO986" s="2">
        <v>0</v>
      </c>
      <c r="AP986" s="2">
        <v>0</v>
      </c>
    </row>
    <row r="987" spans="1:42" x14ac:dyDescent="0.25">
      <c r="A987" s="1">
        <v>45929</v>
      </c>
      <c r="B987" t="s">
        <v>47</v>
      </c>
      <c r="C987">
        <v>649163</v>
      </c>
      <c r="D987">
        <v>2018514919</v>
      </c>
      <c r="E987" t="s">
        <v>696</v>
      </c>
      <c r="F987" t="s">
        <v>584</v>
      </c>
      <c r="G987" t="s">
        <v>50</v>
      </c>
      <c r="H987" t="s">
        <v>63</v>
      </c>
      <c r="I987" t="s">
        <v>393</v>
      </c>
      <c r="J987" t="s">
        <v>457</v>
      </c>
      <c r="K987">
        <v>651818</v>
      </c>
      <c r="L987" t="s">
        <v>387</v>
      </c>
      <c r="M987" t="s">
        <v>342</v>
      </c>
      <c r="N987" t="s">
        <v>56</v>
      </c>
      <c r="O987" s="1">
        <v>45051</v>
      </c>
      <c r="P987" s="1">
        <v>45966</v>
      </c>
      <c r="Q987" s="2">
        <v>22.98</v>
      </c>
      <c r="R987">
        <v>1</v>
      </c>
      <c r="S987" t="s">
        <v>57</v>
      </c>
      <c r="T987" t="s">
        <v>58</v>
      </c>
      <c r="U987" s="4">
        <v>0.1</v>
      </c>
      <c r="V987" s="2">
        <v>0</v>
      </c>
      <c r="W987">
        <v>0</v>
      </c>
      <c r="X987" t="s">
        <v>59</v>
      </c>
      <c r="Y987" t="s">
        <v>60</v>
      </c>
      <c r="Z987">
        <v>0</v>
      </c>
      <c r="AA987" s="2">
        <v>0</v>
      </c>
      <c r="AB987" s="2">
        <v>0</v>
      </c>
      <c r="AC987" s="4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2.2999999999999998</v>
      </c>
      <c r="AM987" s="2">
        <v>2.2999999999999998</v>
      </c>
      <c r="AN987" s="2">
        <v>0</v>
      </c>
      <c r="AO987" s="2">
        <v>0</v>
      </c>
      <c r="AP987" s="2">
        <v>0</v>
      </c>
    </row>
    <row r="988" spans="1:42" x14ac:dyDescent="0.25">
      <c r="A988" s="1">
        <v>45929</v>
      </c>
      <c r="B988" t="s">
        <v>47</v>
      </c>
      <c r="C988">
        <v>649163</v>
      </c>
      <c r="D988">
        <v>2018621161</v>
      </c>
      <c r="E988" t="s">
        <v>699</v>
      </c>
      <c r="F988" t="s">
        <v>700</v>
      </c>
      <c r="G988" t="s">
        <v>50</v>
      </c>
      <c r="H988" t="s">
        <v>252</v>
      </c>
      <c r="I988" t="s">
        <v>393</v>
      </c>
      <c r="J988" t="s">
        <v>412</v>
      </c>
      <c r="K988">
        <v>673059</v>
      </c>
      <c r="L988" t="s">
        <v>65</v>
      </c>
      <c r="M988" t="s">
        <v>115</v>
      </c>
      <c r="N988" t="s">
        <v>56</v>
      </c>
      <c r="O988" s="1">
        <v>45078</v>
      </c>
      <c r="P988" s="1">
        <v>45962</v>
      </c>
      <c r="Q988" s="2">
        <v>160.83000000000001</v>
      </c>
      <c r="R988">
        <v>1</v>
      </c>
      <c r="S988" t="s">
        <v>57</v>
      </c>
      <c r="T988" t="s">
        <v>58</v>
      </c>
      <c r="U988" s="4">
        <v>0.1</v>
      </c>
      <c r="V988" s="2">
        <v>0</v>
      </c>
      <c r="W988">
        <v>0</v>
      </c>
      <c r="X988" t="s">
        <v>59</v>
      </c>
      <c r="Y988" t="s">
        <v>60</v>
      </c>
      <c r="Z988">
        <v>0</v>
      </c>
      <c r="AA988" s="2">
        <v>0</v>
      </c>
      <c r="AB988" s="2">
        <v>0</v>
      </c>
      <c r="AC988" s="4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16.079999999999998</v>
      </c>
      <c r="AM988" s="2">
        <v>16.079999999999998</v>
      </c>
      <c r="AN988" s="2">
        <v>0</v>
      </c>
      <c r="AO988" s="2">
        <v>0</v>
      </c>
      <c r="AP988" s="2">
        <v>0</v>
      </c>
    </row>
    <row r="989" spans="1:42" x14ac:dyDescent="0.25">
      <c r="A989" s="1">
        <v>45929</v>
      </c>
      <c r="B989" t="s">
        <v>47</v>
      </c>
      <c r="C989">
        <v>649163</v>
      </c>
      <c r="D989">
        <v>2018732056</v>
      </c>
      <c r="E989" t="s">
        <v>708</v>
      </c>
      <c r="F989" t="s">
        <v>709</v>
      </c>
      <c r="G989" t="s">
        <v>50</v>
      </c>
      <c r="I989" t="s">
        <v>393</v>
      </c>
      <c r="J989" t="s">
        <v>412</v>
      </c>
      <c r="K989">
        <v>651818</v>
      </c>
      <c r="L989" t="s">
        <v>387</v>
      </c>
      <c r="M989" t="s">
        <v>342</v>
      </c>
      <c r="N989" t="s">
        <v>56</v>
      </c>
      <c r="O989" s="1">
        <v>45081</v>
      </c>
      <c r="P989" s="1">
        <v>45965</v>
      </c>
      <c r="Q989" s="2">
        <v>18.350000000000001</v>
      </c>
      <c r="R989">
        <v>1</v>
      </c>
      <c r="S989" t="s">
        <v>57</v>
      </c>
      <c r="T989" t="s">
        <v>58</v>
      </c>
      <c r="U989" s="4">
        <v>0.1</v>
      </c>
      <c r="V989" s="2">
        <v>0</v>
      </c>
      <c r="W989">
        <v>0</v>
      </c>
      <c r="X989" t="s">
        <v>59</v>
      </c>
      <c r="Y989" t="s">
        <v>60</v>
      </c>
      <c r="Z989">
        <v>0</v>
      </c>
      <c r="AA989" s="2">
        <v>0</v>
      </c>
      <c r="AB989" s="2">
        <v>0</v>
      </c>
      <c r="AC989" s="4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1.84</v>
      </c>
      <c r="AM989" s="2">
        <v>1.84</v>
      </c>
      <c r="AN989" s="2">
        <v>0</v>
      </c>
      <c r="AO989" s="2">
        <v>0</v>
      </c>
      <c r="AP989" s="2">
        <v>0</v>
      </c>
    </row>
    <row r="990" spans="1:42" x14ac:dyDescent="0.25">
      <c r="A990" s="1">
        <v>45929</v>
      </c>
      <c r="B990" t="s">
        <v>47</v>
      </c>
      <c r="C990">
        <v>649163</v>
      </c>
      <c r="D990">
        <v>2018857513</v>
      </c>
      <c r="E990" t="s">
        <v>443</v>
      </c>
      <c r="F990" t="s">
        <v>712</v>
      </c>
      <c r="G990" t="s">
        <v>50</v>
      </c>
      <c r="I990" t="s">
        <v>393</v>
      </c>
      <c r="J990" t="s">
        <v>412</v>
      </c>
      <c r="K990">
        <v>651818</v>
      </c>
      <c r="L990" t="s">
        <v>387</v>
      </c>
      <c r="M990" t="s">
        <v>342</v>
      </c>
      <c r="N990" t="s">
        <v>56</v>
      </c>
      <c r="O990" s="1">
        <v>45078</v>
      </c>
      <c r="P990" s="1">
        <v>45962</v>
      </c>
      <c r="Q990" s="2">
        <v>31.53</v>
      </c>
      <c r="R990">
        <v>1</v>
      </c>
      <c r="S990" t="s">
        <v>57</v>
      </c>
      <c r="T990" t="s">
        <v>58</v>
      </c>
      <c r="U990" s="4">
        <v>0.1</v>
      </c>
      <c r="V990" s="2">
        <v>0</v>
      </c>
      <c r="W990">
        <v>0</v>
      </c>
      <c r="X990" t="s">
        <v>59</v>
      </c>
      <c r="Y990" t="s">
        <v>60</v>
      </c>
      <c r="Z990">
        <v>0</v>
      </c>
      <c r="AA990" s="2">
        <v>0</v>
      </c>
      <c r="AB990" s="2">
        <v>0</v>
      </c>
      <c r="AC990" s="4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3.15</v>
      </c>
      <c r="AM990" s="2">
        <v>3.15</v>
      </c>
      <c r="AN990" s="2">
        <v>0</v>
      </c>
      <c r="AO990" s="2">
        <v>0</v>
      </c>
      <c r="AP990" s="2">
        <v>0</v>
      </c>
    </row>
    <row r="991" spans="1:42" x14ac:dyDescent="0.25">
      <c r="A991" s="1">
        <v>45929</v>
      </c>
      <c r="B991" t="s">
        <v>47</v>
      </c>
      <c r="C991">
        <v>649163</v>
      </c>
      <c r="D991">
        <v>2018933492</v>
      </c>
      <c r="E991" t="s">
        <v>201</v>
      </c>
      <c r="F991" t="s">
        <v>713</v>
      </c>
      <c r="G991" t="s">
        <v>50</v>
      </c>
      <c r="H991" t="s">
        <v>134</v>
      </c>
      <c r="I991" t="s">
        <v>393</v>
      </c>
      <c r="J991" t="s">
        <v>412</v>
      </c>
      <c r="K991">
        <v>651818</v>
      </c>
      <c r="L991" t="s">
        <v>387</v>
      </c>
      <c r="M991" t="s">
        <v>342</v>
      </c>
      <c r="N991" t="s">
        <v>56</v>
      </c>
      <c r="O991" s="1">
        <v>45112</v>
      </c>
      <c r="P991" s="1">
        <v>45966</v>
      </c>
      <c r="Q991" s="2">
        <v>18.350000000000001</v>
      </c>
      <c r="R991">
        <v>1</v>
      </c>
      <c r="S991" t="s">
        <v>57</v>
      </c>
      <c r="T991" t="s">
        <v>58</v>
      </c>
      <c r="U991" s="4">
        <v>0.1</v>
      </c>
      <c r="V991" s="2">
        <v>0</v>
      </c>
      <c r="W991">
        <v>0</v>
      </c>
      <c r="X991" t="s">
        <v>59</v>
      </c>
      <c r="Y991" t="s">
        <v>60</v>
      </c>
      <c r="Z991">
        <v>0</v>
      </c>
      <c r="AA991" s="2">
        <v>0</v>
      </c>
      <c r="AB991" s="2">
        <v>0</v>
      </c>
      <c r="AC991" s="4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1.84</v>
      </c>
      <c r="AM991" s="2">
        <v>1.84</v>
      </c>
      <c r="AN991" s="2">
        <v>0</v>
      </c>
      <c r="AO991" s="2">
        <v>0</v>
      </c>
      <c r="AP991" s="2">
        <v>0</v>
      </c>
    </row>
    <row r="992" spans="1:42" x14ac:dyDescent="0.25">
      <c r="A992" s="1">
        <v>45929</v>
      </c>
      <c r="B992" t="s">
        <v>47</v>
      </c>
      <c r="C992">
        <v>649163</v>
      </c>
      <c r="D992">
        <v>2019000829</v>
      </c>
      <c r="E992" t="s">
        <v>1154</v>
      </c>
      <c r="F992" t="s">
        <v>1155</v>
      </c>
      <c r="G992" t="s">
        <v>50</v>
      </c>
      <c r="H992" t="s">
        <v>228</v>
      </c>
      <c r="I992" t="s">
        <v>393</v>
      </c>
      <c r="J992" t="s">
        <v>412</v>
      </c>
      <c r="K992">
        <v>651818</v>
      </c>
      <c r="L992" t="s">
        <v>387</v>
      </c>
      <c r="M992" t="s">
        <v>342</v>
      </c>
      <c r="N992" t="s">
        <v>56</v>
      </c>
      <c r="O992" s="1">
        <v>45112</v>
      </c>
      <c r="P992" s="1">
        <v>45966</v>
      </c>
      <c r="Q992" s="2">
        <v>27.93</v>
      </c>
      <c r="R992">
        <v>1</v>
      </c>
      <c r="S992" t="s">
        <v>57</v>
      </c>
      <c r="T992" t="s">
        <v>58</v>
      </c>
      <c r="U992" s="4">
        <v>0.1</v>
      </c>
      <c r="V992" s="2">
        <v>0</v>
      </c>
      <c r="W992">
        <v>0</v>
      </c>
      <c r="X992" t="s">
        <v>59</v>
      </c>
      <c r="Y992" t="s">
        <v>60</v>
      </c>
      <c r="Z992">
        <v>0</v>
      </c>
      <c r="AA992" s="2">
        <v>0</v>
      </c>
      <c r="AB992" s="2">
        <v>0</v>
      </c>
      <c r="AC992" s="4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2.79</v>
      </c>
      <c r="AM992" s="2">
        <v>2.79</v>
      </c>
      <c r="AN992" s="2">
        <v>0</v>
      </c>
      <c r="AO992" s="2">
        <v>0</v>
      </c>
      <c r="AP992" s="2">
        <v>0</v>
      </c>
    </row>
    <row r="993" spans="1:42" x14ac:dyDescent="0.25">
      <c r="A993" s="1">
        <v>45929</v>
      </c>
      <c r="B993" t="s">
        <v>47</v>
      </c>
      <c r="C993">
        <v>649163</v>
      </c>
      <c r="D993">
        <v>2019110192</v>
      </c>
      <c r="E993" t="s">
        <v>1157</v>
      </c>
      <c r="F993" t="s">
        <v>267</v>
      </c>
      <c r="G993" t="s">
        <v>50</v>
      </c>
      <c r="H993" t="s">
        <v>134</v>
      </c>
      <c r="I993" t="s">
        <v>393</v>
      </c>
      <c r="J993" t="s">
        <v>402</v>
      </c>
      <c r="K993">
        <v>651818</v>
      </c>
      <c r="L993" t="s">
        <v>387</v>
      </c>
      <c r="M993" t="s">
        <v>342</v>
      </c>
      <c r="N993" t="s">
        <v>56</v>
      </c>
      <c r="O993" s="1">
        <v>45112</v>
      </c>
      <c r="P993" s="1">
        <v>45966</v>
      </c>
      <c r="Q993" s="2">
        <v>48.91</v>
      </c>
      <c r="R993">
        <v>1</v>
      </c>
      <c r="S993" t="s">
        <v>57</v>
      </c>
      <c r="T993" t="s">
        <v>58</v>
      </c>
      <c r="U993" s="4">
        <v>0.1</v>
      </c>
      <c r="V993" s="2">
        <v>0</v>
      </c>
      <c r="W993">
        <v>0</v>
      </c>
      <c r="X993" t="s">
        <v>59</v>
      </c>
      <c r="Y993" t="s">
        <v>60</v>
      </c>
      <c r="Z993">
        <v>0</v>
      </c>
      <c r="AA993" s="2">
        <v>0</v>
      </c>
      <c r="AB993" s="2">
        <v>0</v>
      </c>
      <c r="AC993" s="4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4.8899999999999997</v>
      </c>
      <c r="AM993" s="2">
        <v>4.8899999999999997</v>
      </c>
      <c r="AN993" s="2">
        <v>0</v>
      </c>
      <c r="AO993" s="2">
        <v>0</v>
      </c>
      <c r="AP993" s="2">
        <v>0</v>
      </c>
    </row>
    <row r="994" spans="1:42" x14ac:dyDescent="0.25">
      <c r="A994" s="1">
        <v>45929</v>
      </c>
      <c r="B994" t="s">
        <v>47</v>
      </c>
      <c r="C994">
        <v>649163</v>
      </c>
      <c r="D994">
        <v>2019158697</v>
      </c>
      <c r="E994" t="s">
        <v>905</v>
      </c>
      <c r="F994" t="s">
        <v>347</v>
      </c>
      <c r="G994" t="s">
        <v>50</v>
      </c>
      <c r="H994" t="s">
        <v>228</v>
      </c>
      <c r="I994" t="s">
        <v>393</v>
      </c>
      <c r="J994" t="s">
        <v>412</v>
      </c>
      <c r="K994">
        <v>673059</v>
      </c>
      <c r="L994" t="s">
        <v>65</v>
      </c>
      <c r="M994" t="s">
        <v>115</v>
      </c>
      <c r="N994" t="s">
        <v>56</v>
      </c>
      <c r="O994" s="1">
        <v>45108</v>
      </c>
      <c r="P994" s="1">
        <v>45962</v>
      </c>
      <c r="Q994" s="2">
        <v>96.34</v>
      </c>
      <c r="R994">
        <v>1</v>
      </c>
      <c r="S994" t="s">
        <v>57</v>
      </c>
      <c r="T994" t="s">
        <v>58</v>
      </c>
      <c r="U994" s="4">
        <v>0.1</v>
      </c>
      <c r="V994" s="2">
        <v>0</v>
      </c>
      <c r="W994">
        <v>0</v>
      </c>
      <c r="X994" t="s">
        <v>59</v>
      </c>
      <c r="Y994" t="s">
        <v>60</v>
      </c>
      <c r="Z994">
        <v>0</v>
      </c>
      <c r="AA994" s="2">
        <v>0</v>
      </c>
      <c r="AB994" s="2">
        <v>0</v>
      </c>
      <c r="AC994" s="4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9.6300000000000008</v>
      </c>
      <c r="AM994" s="2">
        <v>9.6300000000000008</v>
      </c>
      <c r="AN994" s="2">
        <v>0</v>
      </c>
      <c r="AO994" s="2">
        <v>0</v>
      </c>
      <c r="AP994" s="2">
        <v>0</v>
      </c>
    </row>
    <row r="995" spans="1:42" x14ac:dyDescent="0.25">
      <c r="A995" s="1">
        <v>45929</v>
      </c>
      <c r="B995" t="s">
        <v>47</v>
      </c>
      <c r="C995">
        <v>649163</v>
      </c>
      <c r="D995">
        <v>2019158699</v>
      </c>
      <c r="E995" t="s">
        <v>905</v>
      </c>
      <c r="F995" t="s">
        <v>347</v>
      </c>
      <c r="G995" t="s">
        <v>50</v>
      </c>
      <c r="H995" t="s">
        <v>228</v>
      </c>
      <c r="I995" t="s">
        <v>393</v>
      </c>
      <c r="J995" t="s">
        <v>402</v>
      </c>
      <c r="K995">
        <v>673059</v>
      </c>
      <c r="L995" t="s">
        <v>65</v>
      </c>
      <c r="M995" t="s">
        <v>115</v>
      </c>
      <c r="N995" t="s">
        <v>56</v>
      </c>
      <c r="O995" s="1">
        <v>45108</v>
      </c>
      <c r="P995" s="1">
        <v>45962</v>
      </c>
      <c r="Q995" s="2">
        <v>128.61000000000001</v>
      </c>
      <c r="R995">
        <v>1</v>
      </c>
      <c r="S995" t="s">
        <v>57</v>
      </c>
      <c r="T995" t="s">
        <v>58</v>
      </c>
      <c r="U995" s="4">
        <v>0.1</v>
      </c>
      <c r="V995" s="2">
        <v>0</v>
      </c>
      <c r="W995">
        <v>0</v>
      </c>
      <c r="X995" t="s">
        <v>59</v>
      </c>
      <c r="Y995" t="s">
        <v>60</v>
      </c>
      <c r="Z995">
        <v>0</v>
      </c>
      <c r="AA995" s="2">
        <v>0</v>
      </c>
      <c r="AB995" s="2">
        <v>0</v>
      </c>
      <c r="AC995" s="4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12.86</v>
      </c>
      <c r="AM995" s="2">
        <v>12.86</v>
      </c>
      <c r="AN995" s="2">
        <v>0</v>
      </c>
      <c r="AO995" s="2">
        <v>0</v>
      </c>
      <c r="AP995" s="2">
        <v>0</v>
      </c>
    </row>
    <row r="996" spans="1:42" x14ac:dyDescent="0.25">
      <c r="A996" s="1">
        <v>45929</v>
      </c>
      <c r="B996" t="s">
        <v>47</v>
      </c>
      <c r="C996">
        <v>649163</v>
      </c>
      <c r="D996">
        <v>2019205070</v>
      </c>
      <c r="E996" t="s">
        <v>1158</v>
      </c>
      <c r="F996" t="s">
        <v>1159</v>
      </c>
      <c r="G996" t="s">
        <v>50</v>
      </c>
      <c r="H996" t="s">
        <v>164</v>
      </c>
      <c r="I996" t="s">
        <v>393</v>
      </c>
      <c r="J996" t="s">
        <v>412</v>
      </c>
      <c r="K996">
        <v>673059</v>
      </c>
      <c r="L996" t="s">
        <v>65</v>
      </c>
      <c r="M996" t="s">
        <v>115</v>
      </c>
      <c r="N996" t="s">
        <v>56</v>
      </c>
      <c r="O996" s="1">
        <v>45108</v>
      </c>
      <c r="P996" s="1">
        <v>45962</v>
      </c>
      <c r="Q996" s="2">
        <v>10.4</v>
      </c>
      <c r="R996">
        <v>1</v>
      </c>
      <c r="S996" t="s">
        <v>57</v>
      </c>
      <c r="T996" t="s">
        <v>58</v>
      </c>
      <c r="U996" s="4">
        <v>0.1</v>
      </c>
      <c r="V996" s="2">
        <v>0</v>
      </c>
      <c r="W996">
        <v>0</v>
      </c>
      <c r="X996" t="s">
        <v>59</v>
      </c>
      <c r="Y996" t="s">
        <v>60</v>
      </c>
      <c r="Z996">
        <v>0</v>
      </c>
      <c r="AA996" s="2">
        <v>0</v>
      </c>
      <c r="AB996" s="2">
        <v>0</v>
      </c>
      <c r="AC996" s="4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1.04</v>
      </c>
      <c r="AM996" s="2">
        <v>1.04</v>
      </c>
      <c r="AN996" s="2">
        <v>0</v>
      </c>
      <c r="AO996" s="2">
        <v>0</v>
      </c>
      <c r="AP996" s="2">
        <v>0</v>
      </c>
    </row>
    <row r="997" spans="1:42" x14ac:dyDescent="0.25">
      <c r="A997" s="1">
        <v>45929</v>
      </c>
      <c r="B997" t="s">
        <v>47</v>
      </c>
      <c r="C997">
        <v>649163</v>
      </c>
      <c r="D997">
        <v>2019205072</v>
      </c>
      <c r="E997" t="s">
        <v>1158</v>
      </c>
      <c r="F997" t="s">
        <v>1159</v>
      </c>
      <c r="G997" t="s">
        <v>50</v>
      </c>
      <c r="H997" t="s">
        <v>164</v>
      </c>
      <c r="I997" t="s">
        <v>393</v>
      </c>
      <c r="J997" t="s">
        <v>402</v>
      </c>
      <c r="K997">
        <v>673059</v>
      </c>
      <c r="L997" t="s">
        <v>65</v>
      </c>
      <c r="M997" t="s">
        <v>115</v>
      </c>
      <c r="N997" t="s">
        <v>56</v>
      </c>
      <c r="O997" s="1">
        <v>45108</v>
      </c>
      <c r="P997" s="1">
        <v>45962</v>
      </c>
      <c r="Q997" s="2">
        <v>55.75</v>
      </c>
      <c r="R997">
        <v>1</v>
      </c>
      <c r="S997" t="s">
        <v>57</v>
      </c>
      <c r="T997" t="s">
        <v>58</v>
      </c>
      <c r="U997" s="4">
        <v>0.1</v>
      </c>
      <c r="V997" s="2">
        <v>0</v>
      </c>
      <c r="W997">
        <v>0</v>
      </c>
      <c r="X997" t="s">
        <v>59</v>
      </c>
      <c r="Y997" t="s">
        <v>60</v>
      </c>
      <c r="Z997">
        <v>0</v>
      </c>
      <c r="AA997" s="2">
        <v>0</v>
      </c>
      <c r="AB997" s="2">
        <v>0</v>
      </c>
      <c r="AC997" s="4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5.58</v>
      </c>
      <c r="AM997" s="2">
        <v>5.58</v>
      </c>
      <c r="AN997" s="2">
        <v>0</v>
      </c>
      <c r="AO997" s="2">
        <v>0</v>
      </c>
      <c r="AP997" s="2">
        <v>0</v>
      </c>
    </row>
    <row r="998" spans="1:42" x14ac:dyDescent="0.25">
      <c r="A998" s="1">
        <v>45929</v>
      </c>
      <c r="B998" t="s">
        <v>47</v>
      </c>
      <c r="C998">
        <v>649163</v>
      </c>
      <c r="D998">
        <v>2019334258</v>
      </c>
      <c r="E998" t="s">
        <v>149</v>
      </c>
      <c r="F998" t="s">
        <v>1487</v>
      </c>
      <c r="G998" t="s">
        <v>50</v>
      </c>
      <c r="H998" t="s">
        <v>125</v>
      </c>
      <c r="I998" t="s">
        <v>393</v>
      </c>
      <c r="J998" t="s">
        <v>457</v>
      </c>
      <c r="K998">
        <v>651818</v>
      </c>
      <c r="L998" t="s">
        <v>387</v>
      </c>
      <c r="M998" t="s">
        <v>342</v>
      </c>
      <c r="N998" t="s">
        <v>56</v>
      </c>
      <c r="O998" s="1">
        <v>45139</v>
      </c>
      <c r="P998" s="1">
        <v>45962</v>
      </c>
      <c r="Q998" s="2">
        <v>49.66</v>
      </c>
      <c r="R998">
        <v>1</v>
      </c>
      <c r="S998" t="s">
        <v>57</v>
      </c>
      <c r="T998" t="s">
        <v>58</v>
      </c>
      <c r="U998" s="4">
        <v>0.1</v>
      </c>
      <c r="V998" s="2">
        <v>0</v>
      </c>
      <c r="W998">
        <v>0</v>
      </c>
      <c r="X998" t="s">
        <v>59</v>
      </c>
      <c r="Y998" t="s">
        <v>60</v>
      </c>
      <c r="Z998">
        <v>0</v>
      </c>
      <c r="AA998" s="2">
        <v>0</v>
      </c>
      <c r="AB998" s="2">
        <v>0</v>
      </c>
      <c r="AC998" s="4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4.97</v>
      </c>
      <c r="AM998" s="2">
        <v>4.97</v>
      </c>
      <c r="AN998" s="2">
        <v>0</v>
      </c>
      <c r="AO998" s="2">
        <v>0</v>
      </c>
      <c r="AP998" s="2">
        <v>0</v>
      </c>
    </row>
    <row r="999" spans="1:42" x14ac:dyDescent="0.25">
      <c r="A999" s="1">
        <v>45929</v>
      </c>
      <c r="B999" t="s">
        <v>47</v>
      </c>
      <c r="C999">
        <v>649163</v>
      </c>
      <c r="D999">
        <v>2019501422</v>
      </c>
      <c r="E999" t="s">
        <v>1084</v>
      </c>
      <c r="F999" t="s">
        <v>1165</v>
      </c>
      <c r="G999" t="s">
        <v>50</v>
      </c>
      <c r="H999" t="s">
        <v>120</v>
      </c>
      <c r="I999" t="s">
        <v>393</v>
      </c>
      <c r="J999" t="s">
        <v>402</v>
      </c>
      <c r="K999">
        <v>673059</v>
      </c>
      <c r="L999" t="s">
        <v>65</v>
      </c>
      <c r="M999" t="s">
        <v>115</v>
      </c>
      <c r="N999" t="s">
        <v>56</v>
      </c>
      <c r="O999" s="1">
        <v>45139</v>
      </c>
      <c r="P999" s="1">
        <v>45962</v>
      </c>
      <c r="Q999" s="2">
        <v>68.25</v>
      </c>
      <c r="R999">
        <v>1</v>
      </c>
      <c r="S999" t="s">
        <v>57</v>
      </c>
      <c r="T999" t="s">
        <v>58</v>
      </c>
      <c r="U999" s="4">
        <v>0.1</v>
      </c>
      <c r="V999" s="2">
        <v>0</v>
      </c>
      <c r="W999">
        <v>0</v>
      </c>
      <c r="X999" t="s">
        <v>59</v>
      </c>
      <c r="Y999" t="s">
        <v>60</v>
      </c>
      <c r="Z999">
        <v>0</v>
      </c>
      <c r="AA999" s="2">
        <v>0</v>
      </c>
      <c r="AB999" s="2">
        <v>0</v>
      </c>
      <c r="AC999" s="4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6.82</v>
      </c>
      <c r="AM999" s="2">
        <v>6.82</v>
      </c>
      <c r="AN999" s="2">
        <v>0</v>
      </c>
      <c r="AO999" s="2">
        <v>0</v>
      </c>
      <c r="AP999" s="2">
        <v>0</v>
      </c>
    </row>
    <row r="1000" spans="1:42" x14ac:dyDescent="0.25">
      <c r="A1000" s="1">
        <v>45929</v>
      </c>
      <c r="B1000" t="s">
        <v>47</v>
      </c>
      <c r="C1000">
        <v>649163</v>
      </c>
      <c r="D1000">
        <v>2019984466</v>
      </c>
      <c r="E1000" t="s">
        <v>1174</v>
      </c>
      <c r="F1000" t="s">
        <v>1175</v>
      </c>
      <c r="G1000" t="s">
        <v>50</v>
      </c>
      <c r="H1000" t="s">
        <v>125</v>
      </c>
      <c r="I1000" t="s">
        <v>393</v>
      </c>
      <c r="J1000" t="s">
        <v>457</v>
      </c>
      <c r="K1000">
        <v>673059</v>
      </c>
      <c r="L1000" t="s">
        <v>65</v>
      </c>
      <c r="M1000" t="s">
        <v>115</v>
      </c>
      <c r="N1000" t="s">
        <v>56</v>
      </c>
      <c r="O1000" s="1">
        <v>45200</v>
      </c>
      <c r="P1000" s="1">
        <v>45962</v>
      </c>
      <c r="Q1000" s="2">
        <v>136.12</v>
      </c>
      <c r="R1000">
        <v>1</v>
      </c>
      <c r="S1000" t="s">
        <v>57</v>
      </c>
      <c r="T1000" t="s">
        <v>58</v>
      </c>
      <c r="U1000" s="4">
        <v>0.1</v>
      </c>
      <c r="V1000" s="2">
        <v>0</v>
      </c>
      <c r="W1000">
        <v>0</v>
      </c>
      <c r="X1000" t="s">
        <v>59</v>
      </c>
      <c r="Y1000" t="s">
        <v>60</v>
      </c>
      <c r="Z1000">
        <v>0</v>
      </c>
      <c r="AA1000" s="2">
        <v>0</v>
      </c>
      <c r="AB1000" s="2">
        <v>0</v>
      </c>
      <c r="AC1000" s="4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13.61</v>
      </c>
      <c r="AM1000" s="2">
        <v>13.61</v>
      </c>
      <c r="AN1000" s="2">
        <v>0</v>
      </c>
      <c r="AO1000" s="2">
        <v>0</v>
      </c>
      <c r="AP1000" s="2">
        <v>0</v>
      </c>
    </row>
    <row r="1001" spans="1:42" x14ac:dyDescent="0.25">
      <c r="A1001" s="1">
        <v>45929</v>
      </c>
      <c r="B1001" t="s">
        <v>47</v>
      </c>
      <c r="C1001">
        <v>649163</v>
      </c>
      <c r="D1001">
        <v>2020630239</v>
      </c>
      <c r="E1001" t="s">
        <v>1180</v>
      </c>
      <c r="F1001" t="s">
        <v>1181</v>
      </c>
      <c r="G1001" t="s">
        <v>50</v>
      </c>
      <c r="H1001" t="s">
        <v>589</v>
      </c>
      <c r="I1001" t="s">
        <v>393</v>
      </c>
      <c r="J1001" t="s">
        <v>412</v>
      </c>
      <c r="K1001">
        <v>651818</v>
      </c>
      <c r="L1001" t="s">
        <v>387</v>
      </c>
      <c r="M1001" t="s">
        <v>342</v>
      </c>
      <c r="N1001" t="s">
        <v>56</v>
      </c>
      <c r="O1001" s="1">
        <v>45261</v>
      </c>
      <c r="P1001" s="1">
        <v>45962</v>
      </c>
      <c r="Q1001" s="2">
        <v>28.3</v>
      </c>
      <c r="R1001">
        <v>1</v>
      </c>
      <c r="S1001" t="s">
        <v>57</v>
      </c>
      <c r="T1001" t="s">
        <v>58</v>
      </c>
      <c r="U1001" s="4">
        <v>0.1</v>
      </c>
      <c r="V1001" s="2">
        <v>0</v>
      </c>
      <c r="W1001">
        <v>0</v>
      </c>
      <c r="X1001" t="s">
        <v>59</v>
      </c>
      <c r="Y1001" t="s">
        <v>60</v>
      </c>
      <c r="Z1001">
        <v>0</v>
      </c>
      <c r="AA1001" s="2">
        <v>0</v>
      </c>
      <c r="AB1001" s="2">
        <v>0</v>
      </c>
      <c r="AC1001" s="4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2.83</v>
      </c>
      <c r="AM1001" s="2">
        <v>2.83</v>
      </c>
      <c r="AN1001" s="2">
        <v>0</v>
      </c>
      <c r="AO1001" s="2">
        <v>0</v>
      </c>
      <c r="AP1001" s="2">
        <v>0</v>
      </c>
    </row>
    <row r="1002" spans="1:42" x14ac:dyDescent="0.25">
      <c r="A1002" s="1">
        <v>45929</v>
      </c>
      <c r="B1002" t="s">
        <v>47</v>
      </c>
      <c r="C1002">
        <v>649163</v>
      </c>
      <c r="D1002">
        <v>2020636488</v>
      </c>
      <c r="E1002" t="s">
        <v>1184</v>
      </c>
      <c r="F1002" t="s">
        <v>466</v>
      </c>
      <c r="G1002" t="s">
        <v>50</v>
      </c>
      <c r="H1002" t="s">
        <v>203</v>
      </c>
      <c r="I1002" t="s">
        <v>393</v>
      </c>
      <c r="J1002" t="s">
        <v>412</v>
      </c>
      <c r="K1002">
        <v>651818</v>
      </c>
      <c r="L1002" t="s">
        <v>387</v>
      </c>
      <c r="M1002" t="s">
        <v>342</v>
      </c>
      <c r="N1002" t="s">
        <v>56</v>
      </c>
      <c r="O1002" s="1">
        <v>45261</v>
      </c>
      <c r="P1002" s="1">
        <v>45962</v>
      </c>
      <c r="Q1002" s="2">
        <v>196.75</v>
      </c>
      <c r="R1002">
        <v>1</v>
      </c>
      <c r="S1002" t="s">
        <v>57</v>
      </c>
      <c r="T1002" t="s">
        <v>58</v>
      </c>
      <c r="U1002" s="4">
        <v>0.1</v>
      </c>
      <c r="V1002" s="2">
        <v>0</v>
      </c>
      <c r="W1002">
        <v>0</v>
      </c>
      <c r="X1002" t="s">
        <v>59</v>
      </c>
      <c r="Y1002" t="s">
        <v>60</v>
      </c>
      <c r="Z1002">
        <v>0</v>
      </c>
      <c r="AA1002" s="2">
        <v>0</v>
      </c>
      <c r="AB1002" s="2">
        <v>0</v>
      </c>
      <c r="AC1002" s="4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19.68</v>
      </c>
      <c r="AM1002" s="2">
        <v>19.68</v>
      </c>
      <c r="AN1002" s="2">
        <v>0</v>
      </c>
      <c r="AO1002" s="2">
        <v>0</v>
      </c>
      <c r="AP1002" s="2">
        <v>0</v>
      </c>
    </row>
    <row r="1003" spans="1:42" x14ac:dyDescent="0.25">
      <c r="A1003" s="1">
        <v>45929</v>
      </c>
      <c r="B1003" t="s">
        <v>47</v>
      </c>
      <c r="C1003">
        <v>649163</v>
      </c>
      <c r="D1003">
        <v>2020642765</v>
      </c>
      <c r="E1003" t="s">
        <v>1185</v>
      </c>
      <c r="F1003" t="s">
        <v>771</v>
      </c>
      <c r="G1003" t="s">
        <v>50</v>
      </c>
      <c r="H1003" t="s">
        <v>572</v>
      </c>
      <c r="I1003" t="s">
        <v>393</v>
      </c>
      <c r="J1003" t="s">
        <v>412</v>
      </c>
      <c r="K1003">
        <v>651818</v>
      </c>
      <c r="L1003" t="s">
        <v>387</v>
      </c>
      <c r="M1003" t="s">
        <v>342</v>
      </c>
      <c r="N1003" t="s">
        <v>56</v>
      </c>
      <c r="O1003" s="1">
        <v>45261</v>
      </c>
      <c r="P1003" s="1">
        <v>45962</v>
      </c>
      <c r="Q1003" s="2">
        <v>135.94999999999999</v>
      </c>
      <c r="R1003">
        <v>1</v>
      </c>
      <c r="S1003" t="s">
        <v>57</v>
      </c>
      <c r="T1003" t="s">
        <v>58</v>
      </c>
      <c r="U1003" s="4">
        <v>0.1</v>
      </c>
      <c r="V1003" s="2">
        <v>0</v>
      </c>
      <c r="W1003">
        <v>0</v>
      </c>
      <c r="X1003" t="s">
        <v>59</v>
      </c>
      <c r="Y1003" t="s">
        <v>60</v>
      </c>
      <c r="Z1003">
        <v>0</v>
      </c>
      <c r="AA1003" s="2">
        <v>0</v>
      </c>
      <c r="AB1003" s="2">
        <v>0</v>
      </c>
      <c r="AC1003" s="4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13.6</v>
      </c>
      <c r="AM1003" s="2">
        <v>13.6</v>
      </c>
      <c r="AN1003" s="2">
        <v>0</v>
      </c>
      <c r="AO1003" s="2">
        <v>0</v>
      </c>
      <c r="AP1003" s="2">
        <v>0</v>
      </c>
    </row>
    <row r="1004" spans="1:42" x14ac:dyDescent="0.25">
      <c r="A1004" s="1">
        <v>45929</v>
      </c>
      <c r="B1004" t="s">
        <v>47</v>
      </c>
      <c r="C1004">
        <v>649163</v>
      </c>
      <c r="D1004">
        <v>2020676350</v>
      </c>
      <c r="E1004" t="s">
        <v>923</v>
      </c>
      <c r="F1004" t="s">
        <v>109</v>
      </c>
      <c r="G1004" t="s">
        <v>50</v>
      </c>
      <c r="H1004" t="s">
        <v>164</v>
      </c>
      <c r="I1004" t="s">
        <v>393</v>
      </c>
      <c r="J1004" t="s">
        <v>402</v>
      </c>
      <c r="K1004">
        <v>673059</v>
      </c>
      <c r="L1004" t="s">
        <v>65</v>
      </c>
      <c r="M1004" t="s">
        <v>115</v>
      </c>
      <c r="N1004" t="s">
        <v>56</v>
      </c>
      <c r="O1004" s="1">
        <v>45292</v>
      </c>
      <c r="P1004" s="1">
        <v>45962</v>
      </c>
      <c r="Q1004" s="2">
        <v>104.71</v>
      </c>
      <c r="R1004">
        <v>1</v>
      </c>
      <c r="S1004" t="s">
        <v>57</v>
      </c>
      <c r="T1004" t="s">
        <v>58</v>
      </c>
      <c r="U1004" s="4">
        <v>0.1</v>
      </c>
      <c r="V1004" s="2">
        <v>0</v>
      </c>
      <c r="W1004">
        <v>0</v>
      </c>
      <c r="X1004" t="s">
        <v>59</v>
      </c>
      <c r="Y1004" t="s">
        <v>60</v>
      </c>
      <c r="Z1004">
        <v>0</v>
      </c>
      <c r="AA1004" s="2">
        <v>0</v>
      </c>
      <c r="AB1004" s="2">
        <v>0</v>
      </c>
      <c r="AC1004" s="4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10.47</v>
      </c>
      <c r="AM1004" s="2">
        <v>10.47</v>
      </c>
      <c r="AN1004" s="2">
        <v>0</v>
      </c>
      <c r="AO1004" s="2">
        <v>0</v>
      </c>
      <c r="AP1004" s="2">
        <v>0</v>
      </c>
    </row>
    <row r="1005" spans="1:42" x14ac:dyDescent="0.25">
      <c r="A1005" s="1">
        <v>45929</v>
      </c>
      <c r="B1005" t="s">
        <v>47</v>
      </c>
      <c r="C1005">
        <v>649163</v>
      </c>
      <c r="D1005">
        <v>2020679614</v>
      </c>
      <c r="E1005" t="s">
        <v>1187</v>
      </c>
      <c r="F1005" t="s">
        <v>370</v>
      </c>
      <c r="G1005" t="s">
        <v>50</v>
      </c>
      <c r="H1005" t="s">
        <v>228</v>
      </c>
      <c r="I1005" t="s">
        <v>393</v>
      </c>
      <c r="J1005" t="s">
        <v>412</v>
      </c>
      <c r="K1005">
        <v>673059</v>
      </c>
      <c r="L1005" t="s">
        <v>65</v>
      </c>
      <c r="M1005" t="s">
        <v>115</v>
      </c>
      <c r="N1005" t="s">
        <v>56</v>
      </c>
      <c r="O1005" s="1">
        <v>45292</v>
      </c>
      <c r="P1005" s="1">
        <v>45962</v>
      </c>
      <c r="Q1005" s="2">
        <v>102.33</v>
      </c>
      <c r="R1005">
        <v>1</v>
      </c>
      <c r="S1005" t="s">
        <v>57</v>
      </c>
      <c r="T1005" t="s">
        <v>58</v>
      </c>
      <c r="U1005" s="4">
        <v>0.1</v>
      </c>
      <c r="V1005" s="2">
        <v>0</v>
      </c>
      <c r="W1005">
        <v>0</v>
      </c>
      <c r="X1005" t="s">
        <v>59</v>
      </c>
      <c r="Y1005" t="s">
        <v>60</v>
      </c>
      <c r="Z1005">
        <v>0</v>
      </c>
      <c r="AA1005" s="2">
        <v>0</v>
      </c>
      <c r="AB1005" s="2">
        <v>0</v>
      </c>
      <c r="AC1005" s="4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10.23</v>
      </c>
      <c r="AM1005" s="2">
        <v>10.23</v>
      </c>
      <c r="AN1005" s="2">
        <v>0</v>
      </c>
      <c r="AO1005" s="2">
        <v>0</v>
      </c>
      <c r="AP1005" s="2">
        <v>0</v>
      </c>
    </row>
    <row r="1006" spans="1:42" x14ac:dyDescent="0.25">
      <c r="A1006" s="1">
        <v>45929</v>
      </c>
      <c r="B1006" t="s">
        <v>47</v>
      </c>
      <c r="C1006">
        <v>649163</v>
      </c>
      <c r="D1006">
        <v>2020689311</v>
      </c>
      <c r="E1006" t="s">
        <v>1188</v>
      </c>
      <c r="F1006" t="s">
        <v>266</v>
      </c>
      <c r="G1006" t="s">
        <v>50</v>
      </c>
      <c r="H1006" t="s">
        <v>252</v>
      </c>
      <c r="I1006" t="s">
        <v>393</v>
      </c>
      <c r="J1006" t="s">
        <v>412</v>
      </c>
      <c r="K1006">
        <v>673059</v>
      </c>
      <c r="L1006" t="s">
        <v>65</v>
      </c>
      <c r="M1006" t="s">
        <v>115</v>
      </c>
      <c r="N1006" t="s">
        <v>56</v>
      </c>
      <c r="O1006" s="1">
        <v>45292</v>
      </c>
      <c r="P1006" s="1">
        <v>45962</v>
      </c>
      <c r="Q1006" s="2">
        <v>187.23</v>
      </c>
      <c r="R1006">
        <v>1</v>
      </c>
      <c r="S1006" t="s">
        <v>57</v>
      </c>
      <c r="T1006" t="s">
        <v>58</v>
      </c>
      <c r="U1006" s="4">
        <v>0.1</v>
      </c>
      <c r="V1006" s="2">
        <v>0</v>
      </c>
      <c r="W1006">
        <v>0</v>
      </c>
      <c r="X1006" t="s">
        <v>59</v>
      </c>
      <c r="Y1006" t="s">
        <v>60</v>
      </c>
      <c r="Z1006">
        <v>0</v>
      </c>
      <c r="AA1006" s="2">
        <v>0</v>
      </c>
      <c r="AB1006" s="2">
        <v>0</v>
      </c>
      <c r="AC1006" s="4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18.72</v>
      </c>
      <c r="AM1006" s="2">
        <v>18.72</v>
      </c>
      <c r="AN1006" s="2">
        <v>0</v>
      </c>
      <c r="AO1006" s="2">
        <v>0</v>
      </c>
      <c r="AP1006" s="2">
        <v>0</v>
      </c>
    </row>
    <row r="1007" spans="1:42" x14ac:dyDescent="0.25">
      <c r="A1007" s="1">
        <v>45929</v>
      </c>
      <c r="B1007" t="s">
        <v>47</v>
      </c>
      <c r="C1007">
        <v>649163</v>
      </c>
      <c r="D1007">
        <v>2020800648</v>
      </c>
      <c r="E1007" t="s">
        <v>1488</v>
      </c>
      <c r="F1007" t="s">
        <v>373</v>
      </c>
      <c r="G1007" t="s">
        <v>50</v>
      </c>
      <c r="H1007" t="s">
        <v>228</v>
      </c>
      <c r="I1007" t="s">
        <v>393</v>
      </c>
      <c r="J1007" t="s">
        <v>402</v>
      </c>
      <c r="K1007">
        <v>651818</v>
      </c>
      <c r="L1007" t="s">
        <v>387</v>
      </c>
      <c r="M1007" t="s">
        <v>342</v>
      </c>
      <c r="N1007" t="s">
        <v>56</v>
      </c>
      <c r="O1007" s="1">
        <v>45264</v>
      </c>
      <c r="P1007" s="1">
        <v>45965</v>
      </c>
      <c r="Q1007" s="2">
        <v>104.71</v>
      </c>
      <c r="R1007">
        <v>1</v>
      </c>
      <c r="S1007" t="s">
        <v>57</v>
      </c>
      <c r="T1007" t="s">
        <v>58</v>
      </c>
      <c r="U1007" s="4">
        <v>0.1</v>
      </c>
      <c r="V1007" s="2">
        <v>0</v>
      </c>
      <c r="W1007">
        <v>0</v>
      </c>
      <c r="X1007" t="s">
        <v>59</v>
      </c>
      <c r="Y1007" t="s">
        <v>60</v>
      </c>
      <c r="Z1007">
        <v>0</v>
      </c>
      <c r="AA1007" s="2">
        <v>0</v>
      </c>
      <c r="AB1007" s="2">
        <v>0</v>
      </c>
      <c r="AC1007" s="4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10.47</v>
      </c>
      <c r="AM1007" s="2">
        <v>10.47</v>
      </c>
      <c r="AN1007" s="2">
        <v>0</v>
      </c>
      <c r="AO1007" s="2">
        <v>0</v>
      </c>
      <c r="AP1007" s="2">
        <v>0</v>
      </c>
    </row>
    <row r="1008" spans="1:42" x14ac:dyDescent="0.25">
      <c r="A1008" s="1">
        <v>45929</v>
      </c>
      <c r="B1008" t="s">
        <v>47</v>
      </c>
      <c r="C1008">
        <v>649163</v>
      </c>
      <c r="D1008">
        <v>2020823306</v>
      </c>
      <c r="E1008" t="s">
        <v>931</v>
      </c>
      <c r="F1008" t="s">
        <v>738</v>
      </c>
      <c r="G1008" t="s">
        <v>50</v>
      </c>
      <c r="H1008" t="s">
        <v>125</v>
      </c>
      <c r="I1008" t="s">
        <v>393</v>
      </c>
      <c r="J1008" t="s">
        <v>457</v>
      </c>
      <c r="K1008">
        <v>673059</v>
      </c>
      <c r="L1008" t="s">
        <v>65</v>
      </c>
      <c r="M1008" t="s">
        <v>115</v>
      </c>
      <c r="N1008" t="s">
        <v>56</v>
      </c>
      <c r="O1008" s="1">
        <v>45292</v>
      </c>
      <c r="P1008" s="1">
        <v>45962</v>
      </c>
      <c r="Q1008" s="2">
        <v>37.159999999999997</v>
      </c>
      <c r="R1008">
        <v>1</v>
      </c>
      <c r="S1008" t="s">
        <v>57</v>
      </c>
      <c r="T1008" t="s">
        <v>58</v>
      </c>
      <c r="U1008" s="4">
        <v>0.1</v>
      </c>
      <c r="V1008" s="2">
        <v>0</v>
      </c>
      <c r="W1008">
        <v>0</v>
      </c>
      <c r="X1008" t="s">
        <v>59</v>
      </c>
      <c r="Y1008" t="s">
        <v>60</v>
      </c>
      <c r="Z1008">
        <v>0</v>
      </c>
      <c r="AA1008" s="2">
        <v>0</v>
      </c>
      <c r="AB1008" s="2">
        <v>0</v>
      </c>
      <c r="AC1008" s="4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3.72</v>
      </c>
      <c r="AM1008" s="2">
        <v>3.72</v>
      </c>
      <c r="AN1008" s="2">
        <v>0</v>
      </c>
      <c r="AO1008" s="2">
        <v>0</v>
      </c>
      <c r="AP1008" s="2">
        <v>0</v>
      </c>
    </row>
    <row r="1009" spans="1:42" x14ac:dyDescent="0.25">
      <c r="A1009" s="1">
        <v>45929</v>
      </c>
      <c r="B1009" t="s">
        <v>47</v>
      </c>
      <c r="C1009">
        <v>649163</v>
      </c>
      <c r="D1009">
        <v>2020841070</v>
      </c>
      <c r="E1009" t="s">
        <v>883</v>
      </c>
      <c r="F1009" t="s">
        <v>114</v>
      </c>
      <c r="G1009" t="s">
        <v>50</v>
      </c>
      <c r="H1009" t="s">
        <v>278</v>
      </c>
      <c r="I1009" t="s">
        <v>393</v>
      </c>
      <c r="J1009" t="s">
        <v>412</v>
      </c>
      <c r="K1009">
        <v>673059</v>
      </c>
      <c r="L1009" t="s">
        <v>65</v>
      </c>
      <c r="M1009" t="s">
        <v>115</v>
      </c>
      <c r="N1009" t="s">
        <v>56</v>
      </c>
      <c r="O1009" s="1">
        <v>45292</v>
      </c>
      <c r="P1009" s="1">
        <v>45962</v>
      </c>
      <c r="Q1009" s="2">
        <v>86.14</v>
      </c>
      <c r="R1009">
        <v>1</v>
      </c>
      <c r="S1009" t="s">
        <v>57</v>
      </c>
      <c r="T1009" t="s">
        <v>58</v>
      </c>
      <c r="U1009" s="4">
        <v>0.1</v>
      </c>
      <c r="V1009" s="2">
        <v>0</v>
      </c>
      <c r="W1009">
        <v>0</v>
      </c>
      <c r="X1009" t="s">
        <v>59</v>
      </c>
      <c r="Y1009" t="s">
        <v>60</v>
      </c>
      <c r="Z1009">
        <v>0</v>
      </c>
      <c r="AA1009" s="2">
        <v>0</v>
      </c>
      <c r="AB1009" s="2">
        <v>0</v>
      </c>
      <c r="AC1009" s="4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8.61</v>
      </c>
      <c r="AM1009" s="2">
        <v>8.61</v>
      </c>
      <c r="AN1009" s="2">
        <v>0</v>
      </c>
      <c r="AO1009" s="2">
        <v>0</v>
      </c>
      <c r="AP1009" s="2">
        <v>0</v>
      </c>
    </row>
    <row r="1010" spans="1:42" x14ac:dyDescent="0.25">
      <c r="A1010" s="1">
        <v>45929</v>
      </c>
      <c r="B1010" t="s">
        <v>47</v>
      </c>
      <c r="C1010">
        <v>649163</v>
      </c>
      <c r="D1010">
        <v>2020855884</v>
      </c>
      <c r="E1010" t="s">
        <v>1489</v>
      </c>
      <c r="F1010" t="s">
        <v>1240</v>
      </c>
      <c r="G1010" t="s">
        <v>50</v>
      </c>
      <c r="H1010" t="s">
        <v>184</v>
      </c>
      <c r="I1010" t="s">
        <v>393</v>
      </c>
      <c r="J1010" t="s">
        <v>402</v>
      </c>
      <c r="K1010">
        <v>651818</v>
      </c>
      <c r="L1010" t="s">
        <v>387</v>
      </c>
      <c r="M1010" t="s">
        <v>342</v>
      </c>
      <c r="N1010" t="s">
        <v>56</v>
      </c>
      <c r="O1010" s="1">
        <v>45296</v>
      </c>
      <c r="P1010" s="1">
        <v>45966</v>
      </c>
      <c r="Q1010" s="2">
        <v>99</v>
      </c>
      <c r="R1010">
        <v>1</v>
      </c>
      <c r="S1010" t="s">
        <v>57</v>
      </c>
      <c r="T1010" t="s">
        <v>58</v>
      </c>
      <c r="U1010" s="4">
        <v>0.1</v>
      </c>
      <c r="V1010" s="2">
        <v>0</v>
      </c>
      <c r="W1010">
        <v>0</v>
      </c>
      <c r="X1010" t="s">
        <v>59</v>
      </c>
      <c r="Y1010" t="s">
        <v>60</v>
      </c>
      <c r="Z1010">
        <v>0</v>
      </c>
      <c r="AA1010" s="2">
        <v>0</v>
      </c>
      <c r="AB1010" s="2">
        <v>0</v>
      </c>
      <c r="AC1010" s="4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9.9</v>
      </c>
      <c r="AM1010" s="2">
        <v>9.9</v>
      </c>
      <c r="AN1010" s="2">
        <v>0</v>
      </c>
      <c r="AO1010" s="2">
        <v>0</v>
      </c>
      <c r="AP1010" s="2">
        <v>0</v>
      </c>
    </row>
    <row r="1011" spans="1:42" x14ac:dyDescent="0.25">
      <c r="A1011" s="1">
        <v>45929</v>
      </c>
      <c r="B1011" t="s">
        <v>47</v>
      </c>
      <c r="C1011">
        <v>649163</v>
      </c>
      <c r="D1011">
        <v>2020901275</v>
      </c>
      <c r="E1011" t="s">
        <v>1201</v>
      </c>
      <c r="F1011" t="s">
        <v>1202</v>
      </c>
      <c r="G1011" t="s">
        <v>50</v>
      </c>
      <c r="H1011" t="s">
        <v>278</v>
      </c>
      <c r="I1011" t="s">
        <v>393</v>
      </c>
      <c r="J1011" t="s">
        <v>412</v>
      </c>
      <c r="K1011">
        <v>673059</v>
      </c>
      <c r="L1011" t="s">
        <v>65</v>
      </c>
      <c r="M1011" t="s">
        <v>115</v>
      </c>
      <c r="N1011" t="s">
        <v>56</v>
      </c>
      <c r="O1011" s="1">
        <v>45292</v>
      </c>
      <c r="P1011" s="1">
        <v>45962</v>
      </c>
      <c r="Q1011" s="2">
        <v>254.35</v>
      </c>
      <c r="R1011">
        <v>1</v>
      </c>
      <c r="S1011" t="s">
        <v>57</v>
      </c>
      <c r="T1011" t="s">
        <v>58</v>
      </c>
      <c r="U1011" s="4">
        <v>0.1</v>
      </c>
      <c r="V1011" s="2">
        <v>0</v>
      </c>
      <c r="W1011">
        <v>0</v>
      </c>
      <c r="X1011" t="s">
        <v>59</v>
      </c>
      <c r="Y1011" t="s">
        <v>60</v>
      </c>
      <c r="Z1011">
        <v>0</v>
      </c>
      <c r="AA1011" s="2">
        <v>0</v>
      </c>
      <c r="AB1011" s="2">
        <v>0</v>
      </c>
      <c r="AC1011" s="4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25.44</v>
      </c>
      <c r="AM1011" s="2">
        <v>25.44</v>
      </c>
      <c r="AN1011" s="2">
        <v>0</v>
      </c>
      <c r="AO1011" s="2">
        <v>0</v>
      </c>
      <c r="AP1011" s="2">
        <v>0</v>
      </c>
    </row>
    <row r="1012" spans="1:42" x14ac:dyDescent="0.25">
      <c r="A1012" s="1">
        <v>45929</v>
      </c>
      <c r="B1012" t="s">
        <v>47</v>
      </c>
      <c r="C1012">
        <v>649163</v>
      </c>
      <c r="D1012">
        <v>2020909068</v>
      </c>
      <c r="E1012" t="s">
        <v>1490</v>
      </c>
      <c r="F1012" t="s">
        <v>109</v>
      </c>
      <c r="G1012" t="s">
        <v>50</v>
      </c>
      <c r="H1012" t="s">
        <v>1232</v>
      </c>
      <c r="I1012" t="s">
        <v>393</v>
      </c>
      <c r="J1012" t="s">
        <v>402</v>
      </c>
      <c r="K1012">
        <v>651818</v>
      </c>
      <c r="L1012" t="s">
        <v>387</v>
      </c>
      <c r="M1012" t="s">
        <v>342</v>
      </c>
      <c r="N1012" t="s">
        <v>56</v>
      </c>
      <c r="O1012" s="1">
        <v>45261</v>
      </c>
      <c r="P1012" s="1">
        <v>45962</v>
      </c>
      <c r="Q1012" s="2">
        <v>54.35</v>
      </c>
      <c r="R1012">
        <v>1</v>
      </c>
      <c r="S1012" t="s">
        <v>57</v>
      </c>
      <c r="T1012" t="s">
        <v>58</v>
      </c>
      <c r="U1012" s="4">
        <v>0.1</v>
      </c>
      <c r="V1012" s="2">
        <v>0</v>
      </c>
      <c r="W1012">
        <v>0</v>
      </c>
      <c r="X1012" t="s">
        <v>59</v>
      </c>
      <c r="Y1012" t="s">
        <v>60</v>
      </c>
      <c r="Z1012">
        <v>0</v>
      </c>
      <c r="AA1012" s="2">
        <v>0</v>
      </c>
      <c r="AB1012" s="2">
        <v>0</v>
      </c>
      <c r="AC1012" s="4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5.44</v>
      </c>
      <c r="AM1012" s="2">
        <v>5.44</v>
      </c>
      <c r="AN1012" s="2">
        <v>0</v>
      </c>
      <c r="AO1012" s="2">
        <v>0</v>
      </c>
      <c r="AP1012" s="2">
        <v>0</v>
      </c>
    </row>
    <row r="1013" spans="1:42" x14ac:dyDescent="0.25">
      <c r="A1013" s="1">
        <v>45929</v>
      </c>
      <c r="B1013" t="s">
        <v>47</v>
      </c>
      <c r="C1013">
        <v>649163</v>
      </c>
      <c r="D1013">
        <v>2020926731</v>
      </c>
      <c r="E1013" t="s">
        <v>1205</v>
      </c>
      <c r="F1013" t="s">
        <v>1206</v>
      </c>
      <c r="G1013" t="s">
        <v>50</v>
      </c>
      <c r="H1013" t="s">
        <v>589</v>
      </c>
      <c r="I1013" t="s">
        <v>393</v>
      </c>
      <c r="J1013" t="s">
        <v>402</v>
      </c>
      <c r="K1013">
        <v>651818</v>
      </c>
      <c r="L1013" t="s">
        <v>387</v>
      </c>
      <c r="M1013" t="s">
        <v>342</v>
      </c>
      <c r="N1013" t="s">
        <v>56</v>
      </c>
      <c r="O1013" s="1">
        <v>45295</v>
      </c>
      <c r="P1013" s="1">
        <v>45965</v>
      </c>
      <c r="Q1013" s="2">
        <v>155.66999999999999</v>
      </c>
      <c r="R1013">
        <v>1</v>
      </c>
      <c r="S1013" t="s">
        <v>57</v>
      </c>
      <c r="T1013" t="s">
        <v>58</v>
      </c>
      <c r="U1013" s="4">
        <v>0.1</v>
      </c>
      <c r="V1013" s="2">
        <v>0</v>
      </c>
      <c r="W1013">
        <v>0</v>
      </c>
      <c r="X1013" t="s">
        <v>59</v>
      </c>
      <c r="Y1013" t="s">
        <v>60</v>
      </c>
      <c r="Z1013">
        <v>0</v>
      </c>
      <c r="AA1013" s="2">
        <v>0</v>
      </c>
      <c r="AB1013" s="2">
        <v>0</v>
      </c>
      <c r="AC1013" s="4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15.57</v>
      </c>
      <c r="AM1013" s="2">
        <v>15.57</v>
      </c>
      <c r="AN1013" s="2">
        <v>0</v>
      </c>
      <c r="AO1013" s="2">
        <v>0</v>
      </c>
      <c r="AP1013" s="2">
        <v>0</v>
      </c>
    </row>
    <row r="1014" spans="1:42" x14ac:dyDescent="0.25">
      <c r="A1014" s="1">
        <v>45929</v>
      </c>
      <c r="B1014" t="s">
        <v>47</v>
      </c>
      <c r="C1014">
        <v>649163</v>
      </c>
      <c r="D1014">
        <v>2020933809</v>
      </c>
      <c r="E1014" t="s">
        <v>1491</v>
      </c>
      <c r="F1014" t="s">
        <v>1492</v>
      </c>
      <c r="G1014" t="s">
        <v>50</v>
      </c>
      <c r="H1014" t="s">
        <v>203</v>
      </c>
      <c r="I1014" t="s">
        <v>393</v>
      </c>
      <c r="J1014" t="s">
        <v>412</v>
      </c>
      <c r="K1014">
        <v>651818</v>
      </c>
      <c r="L1014" t="s">
        <v>387</v>
      </c>
      <c r="M1014" t="s">
        <v>342</v>
      </c>
      <c r="N1014" t="s">
        <v>56</v>
      </c>
      <c r="O1014" s="1">
        <v>45295</v>
      </c>
      <c r="P1014" s="1">
        <v>45965</v>
      </c>
      <c r="Q1014" s="2">
        <v>173.68</v>
      </c>
      <c r="R1014">
        <v>1</v>
      </c>
      <c r="S1014" t="s">
        <v>57</v>
      </c>
      <c r="T1014" t="s">
        <v>58</v>
      </c>
      <c r="U1014" s="4">
        <v>0.1</v>
      </c>
      <c r="V1014" s="2">
        <v>0</v>
      </c>
      <c r="W1014">
        <v>0</v>
      </c>
      <c r="X1014" t="s">
        <v>59</v>
      </c>
      <c r="Y1014" t="s">
        <v>60</v>
      </c>
      <c r="Z1014">
        <v>0</v>
      </c>
      <c r="AA1014" s="2">
        <v>0</v>
      </c>
      <c r="AB1014" s="2">
        <v>0</v>
      </c>
      <c r="AC1014" s="4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17.37</v>
      </c>
      <c r="AM1014" s="2">
        <v>17.37</v>
      </c>
      <c r="AN1014" s="2">
        <v>0</v>
      </c>
      <c r="AO1014" s="2">
        <v>0</v>
      </c>
      <c r="AP1014" s="2">
        <v>0</v>
      </c>
    </row>
    <row r="1015" spans="1:42" x14ac:dyDescent="0.25">
      <c r="A1015" s="1">
        <v>45929</v>
      </c>
      <c r="B1015" t="s">
        <v>47</v>
      </c>
      <c r="C1015">
        <v>649163</v>
      </c>
      <c r="D1015">
        <v>2020998195</v>
      </c>
      <c r="E1015" t="s">
        <v>298</v>
      </c>
      <c r="F1015" t="s">
        <v>798</v>
      </c>
      <c r="G1015" t="s">
        <v>50</v>
      </c>
      <c r="H1015" t="s">
        <v>76</v>
      </c>
      <c r="I1015" t="s">
        <v>393</v>
      </c>
      <c r="J1015" t="s">
        <v>402</v>
      </c>
      <c r="K1015">
        <v>673059</v>
      </c>
      <c r="L1015" t="s">
        <v>65</v>
      </c>
      <c r="M1015" t="s">
        <v>115</v>
      </c>
      <c r="N1015" t="s">
        <v>56</v>
      </c>
      <c r="O1015" s="1">
        <v>45292</v>
      </c>
      <c r="P1015" s="1">
        <v>45962</v>
      </c>
      <c r="Q1015" s="2">
        <v>35.51</v>
      </c>
      <c r="R1015">
        <v>1</v>
      </c>
      <c r="S1015" t="s">
        <v>57</v>
      </c>
      <c r="T1015" t="s">
        <v>58</v>
      </c>
      <c r="U1015" s="4">
        <v>0.1</v>
      </c>
      <c r="V1015" s="2">
        <v>0</v>
      </c>
      <c r="W1015">
        <v>0</v>
      </c>
      <c r="X1015" t="s">
        <v>59</v>
      </c>
      <c r="Y1015" t="s">
        <v>60</v>
      </c>
      <c r="Z1015">
        <v>0</v>
      </c>
      <c r="AA1015" s="2">
        <v>0</v>
      </c>
      <c r="AB1015" s="2">
        <v>0</v>
      </c>
      <c r="AC1015" s="4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3.55</v>
      </c>
      <c r="AM1015" s="2">
        <v>3.55</v>
      </c>
      <c r="AN1015" s="2">
        <v>0</v>
      </c>
      <c r="AO1015" s="2">
        <v>0</v>
      </c>
      <c r="AP1015" s="2">
        <v>0</v>
      </c>
    </row>
    <row r="1016" spans="1:42" x14ac:dyDescent="0.25">
      <c r="A1016" s="1">
        <v>45929</v>
      </c>
      <c r="B1016" t="s">
        <v>47</v>
      </c>
      <c r="C1016">
        <v>649163</v>
      </c>
      <c r="D1016">
        <v>2021020864</v>
      </c>
      <c r="E1016" t="s">
        <v>1212</v>
      </c>
      <c r="F1016" t="s">
        <v>1110</v>
      </c>
      <c r="G1016" t="s">
        <v>50</v>
      </c>
      <c r="H1016" t="s">
        <v>228</v>
      </c>
      <c r="I1016" t="s">
        <v>393</v>
      </c>
      <c r="J1016" t="s">
        <v>402</v>
      </c>
      <c r="K1016">
        <v>673059</v>
      </c>
      <c r="L1016" t="s">
        <v>65</v>
      </c>
      <c r="M1016" t="s">
        <v>115</v>
      </c>
      <c r="N1016" t="s">
        <v>56</v>
      </c>
      <c r="O1016" s="1">
        <v>45292</v>
      </c>
      <c r="P1016" s="1">
        <v>45962</v>
      </c>
      <c r="Q1016" s="2">
        <v>55.75</v>
      </c>
      <c r="R1016">
        <v>1</v>
      </c>
      <c r="S1016" t="s">
        <v>57</v>
      </c>
      <c r="T1016" t="s">
        <v>58</v>
      </c>
      <c r="U1016" s="4">
        <v>0.1</v>
      </c>
      <c r="V1016" s="2">
        <v>0</v>
      </c>
      <c r="W1016">
        <v>0</v>
      </c>
      <c r="X1016" t="s">
        <v>59</v>
      </c>
      <c r="Y1016" t="s">
        <v>60</v>
      </c>
      <c r="Z1016">
        <v>0</v>
      </c>
      <c r="AA1016" s="2">
        <v>0</v>
      </c>
      <c r="AB1016" s="2">
        <v>0</v>
      </c>
      <c r="AC1016" s="4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5.58</v>
      </c>
      <c r="AM1016" s="2">
        <v>5.58</v>
      </c>
      <c r="AN1016" s="2">
        <v>0</v>
      </c>
      <c r="AO1016" s="2">
        <v>0</v>
      </c>
      <c r="AP1016" s="2">
        <v>0</v>
      </c>
    </row>
    <row r="1017" spans="1:42" x14ac:dyDescent="0.25">
      <c r="A1017" s="1">
        <v>45929</v>
      </c>
      <c r="B1017" t="s">
        <v>47</v>
      </c>
      <c r="C1017">
        <v>649163</v>
      </c>
      <c r="D1017">
        <v>2021028324</v>
      </c>
      <c r="E1017" t="s">
        <v>935</v>
      </c>
      <c r="F1017" t="s">
        <v>936</v>
      </c>
      <c r="G1017" t="s">
        <v>50</v>
      </c>
      <c r="H1017" t="s">
        <v>278</v>
      </c>
      <c r="I1017" t="s">
        <v>393</v>
      </c>
      <c r="J1017" t="s">
        <v>412</v>
      </c>
      <c r="K1017">
        <v>673059</v>
      </c>
      <c r="L1017" t="s">
        <v>65</v>
      </c>
      <c r="M1017" t="s">
        <v>115</v>
      </c>
      <c r="N1017" t="s">
        <v>56</v>
      </c>
      <c r="O1017" s="1">
        <v>45292</v>
      </c>
      <c r="P1017" s="1">
        <v>45962</v>
      </c>
      <c r="Q1017" s="2">
        <v>283.5</v>
      </c>
      <c r="R1017">
        <v>1</v>
      </c>
      <c r="S1017" t="s">
        <v>57</v>
      </c>
      <c r="T1017" t="s">
        <v>58</v>
      </c>
      <c r="U1017" s="4">
        <v>0.1</v>
      </c>
      <c r="V1017" s="2">
        <v>0</v>
      </c>
      <c r="W1017">
        <v>0</v>
      </c>
      <c r="X1017" t="s">
        <v>59</v>
      </c>
      <c r="Y1017" t="s">
        <v>60</v>
      </c>
      <c r="Z1017">
        <v>0</v>
      </c>
      <c r="AA1017" s="2">
        <v>0</v>
      </c>
      <c r="AB1017" s="2">
        <v>0</v>
      </c>
      <c r="AC1017" s="4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28.35</v>
      </c>
      <c r="AM1017" s="2">
        <v>28.35</v>
      </c>
      <c r="AN1017" s="2">
        <v>0</v>
      </c>
      <c r="AO1017" s="2">
        <v>0</v>
      </c>
      <c r="AP1017" s="2">
        <v>0</v>
      </c>
    </row>
    <row r="1018" spans="1:42" x14ac:dyDescent="0.25">
      <c r="A1018" s="1">
        <v>45929</v>
      </c>
      <c r="B1018" t="s">
        <v>47</v>
      </c>
      <c r="C1018">
        <v>649163</v>
      </c>
      <c r="D1018">
        <v>2021078183</v>
      </c>
      <c r="E1018" t="s">
        <v>1215</v>
      </c>
      <c r="F1018" t="s">
        <v>582</v>
      </c>
      <c r="G1018" t="s">
        <v>50</v>
      </c>
      <c r="H1018" t="s">
        <v>278</v>
      </c>
      <c r="I1018" t="s">
        <v>393</v>
      </c>
      <c r="J1018" t="s">
        <v>412</v>
      </c>
      <c r="K1018">
        <v>673059</v>
      </c>
      <c r="L1018" t="s">
        <v>65</v>
      </c>
      <c r="M1018" t="s">
        <v>115</v>
      </c>
      <c r="N1018" t="s">
        <v>56</v>
      </c>
      <c r="O1018" s="1">
        <v>45292</v>
      </c>
      <c r="P1018" s="1">
        <v>45962</v>
      </c>
      <c r="Q1018" s="2">
        <v>122.75</v>
      </c>
      <c r="R1018">
        <v>1</v>
      </c>
      <c r="S1018" t="s">
        <v>57</v>
      </c>
      <c r="T1018" t="s">
        <v>58</v>
      </c>
      <c r="U1018" s="4">
        <v>0.1</v>
      </c>
      <c r="V1018" s="2">
        <v>0</v>
      </c>
      <c r="W1018">
        <v>0</v>
      </c>
      <c r="X1018" t="s">
        <v>59</v>
      </c>
      <c r="Y1018" t="s">
        <v>60</v>
      </c>
      <c r="Z1018">
        <v>0</v>
      </c>
      <c r="AA1018" s="2">
        <v>0</v>
      </c>
      <c r="AB1018" s="2">
        <v>0</v>
      </c>
      <c r="AC1018" s="4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12.28</v>
      </c>
      <c r="AM1018" s="2">
        <v>12.28</v>
      </c>
      <c r="AN1018" s="2">
        <v>0</v>
      </c>
      <c r="AO1018" s="2">
        <v>0</v>
      </c>
      <c r="AP1018" s="2">
        <v>0</v>
      </c>
    </row>
    <row r="1019" spans="1:42" x14ac:dyDescent="0.25">
      <c r="A1019" s="1">
        <v>45929</v>
      </c>
      <c r="B1019" t="s">
        <v>47</v>
      </c>
      <c r="C1019">
        <v>649163</v>
      </c>
      <c r="D1019">
        <v>2021110126</v>
      </c>
      <c r="E1019" t="s">
        <v>1493</v>
      </c>
      <c r="F1019" t="s">
        <v>212</v>
      </c>
      <c r="G1019" t="s">
        <v>50</v>
      </c>
      <c r="H1019" t="s">
        <v>228</v>
      </c>
      <c r="I1019" t="s">
        <v>393</v>
      </c>
      <c r="J1019" t="s">
        <v>402</v>
      </c>
      <c r="K1019">
        <v>651818</v>
      </c>
      <c r="L1019" t="s">
        <v>387</v>
      </c>
      <c r="M1019" t="s">
        <v>342</v>
      </c>
      <c r="N1019" t="s">
        <v>56</v>
      </c>
      <c r="O1019" s="1">
        <v>45295</v>
      </c>
      <c r="P1019" s="1">
        <v>45965</v>
      </c>
      <c r="Q1019" s="2">
        <v>93.13</v>
      </c>
      <c r="R1019">
        <v>1</v>
      </c>
      <c r="S1019" t="s">
        <v>57</v>
      </c>
      <c r="T1019" t="s">
        <v>58</v>
      </c>
      <c r="U1019" s="4">
        <v>0.1</v>
      </c>
      <c r="V1019" s="2">
        <v>0</v>
      </c>
      <c r="W1019">
        <v>0</v>
      </c>
      <c r="X1019" t="s">
        <v>59</v>
      </c>
      <c r="Y1019" t="s">
        <v>60</v>
      </c>
      <c r="Z1019">
        <v>0</v>
      </c>
      <c r="AA1019" s="2">
        <v>0</v>
      </c>
      <c r="AB1019" s="2">
        <v>0</v>
      </c>
      <c r="AC1019" s="4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9.31</v>
      </c>
      <c r="AM1019" s="2">
        <v>9.31</v>
      </c>
      <c r="AN1019" s="2">
        <v>0</v>
      </c>
      <c r="AO1019" s="2">
        <v>0</v>
      </c>
      <c r="AP1019" s="2">
        <v>0</v>
      </c>
    </row>
    <row r="1020" spans="1:42" x14ac:dyDescent="0.25">
      <c r="A1020" s="1">
        <v>45929</v>
      </c>
      <c r="B1020" t="s">
        <v>47</v>
      </c>
      <c r="C1020">
        <v>649163</v>
      </c>
      <c r="D1020">
        <v>2021115279</v>
      </c>
      <c r="E1020" t="s">
        <v>803</v>
      </c>
      <c r="F1020" t="s">
        <v>1219</v>
      </c>
      <c r="G1020" t="s">
        <v>50</v>
      </c>
      <c r="H1020" t="s">
        <v>228</v>
      </c>
      <c r="I1020" t="s">
        <v>393</v>
      </c>
      <c r="J1020" t="s">
        <v>402</v>
      </c>
      <c r="K1020">
        <v>673059</v>
      </c>
      <c r="L1020" t="s">
        <v>65</v>
      </c>
      <c r="M1020" t="s">
        <v>115</v>
      </c>
      <c r="N1020" t="s">
        <v>56</v>
      </c>
      <c r="O1020" s="1">
        <v>45292</v>
      </c>
      <c r="P1020" s="1">
        <v>45962</v>
      </c>
      <c r="Q1020" s="2">
        <v>46</v>
      </c>
      <c r="R1020">
        <v>1</v>
      </c>
      <c r="S1020" t="s">
        <v>57</v>
      </c>
      <c r="T1020" t="s">
        <v>58</v>
      </c>
      <c r="U1020" s="4">
        <v>0.1</v>
      </c>
      <c r="V1020" s="2">
        <v>0</v>
      </c>
      <c r="W1020">
        <v>0</v>
      </c>
      <c r="X1020" t="s">
        <v>59</v>
      </c>
      <c r="Y1020" t="s">
        <v>60</v>
      </c>
      <c r="Z1020">
        <v>0</v>
      </c>
      <c r="AA1020" s="2">
        <v>0</v>
      </c>
      <c r="AB1020" s="2">
        <v>0</v>
      </c>
      <c r="AC1020" s="4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4.5999999999999996</v>
      </c>
      <c r="AM1020" s="2">
        <v>4.5999999999999996</v>
      </c>
      <c r="AN1020" s="2">
        <v>0</v>
      </c>
      <c r="AO1020" s="2">
        <v>0</v>
      </c>
      <c r="AP1020" s="2">
        <v>0</v>
      </c>
    </row>
    <row r="1021" spans="1:42" x14ac:dyDescent="0.25">
      <c r="A1021" s="1">
        <v>45929</v>
      </c>
      <c r="B1021" t="s">
        <v>47</v>
      </c>
      <c r="C1021">
        <v>649163</v>
      </c>
      <c r="D1021">
        <v>2021119648</v>
      </c>
      <c r="E1021" t="s">
        <v>1220</v>
      </c>
      <c r="F1021" t="s">
        <v>894</v>
      </c>
      <c r="G1021" t="s">
        <v>50</v>
      </c>
      <c r="H1021" t="s">
        <v>1221</v>
      </c>
      <c r="I1021" t="s">
        <v>393</v>
      </c>
      <c r="J1021" t="s">
        <v>402</v>
      </c>
      <c r="K1021">
        <v>652037</v>
      </c>
      <c r="L1021" t="s">
        <v>54</v>
      </c>
      <c r="M1021" t="s">
        <v>73</v>
      </c>
      <c r="N1021" t="s">
        <v>56</v>
      </c>
      <c r="O1021" s="1">
        <v>45292</v>
      </c>
      <c r="P1021" s="1">
        <v>45962</v>
      </c>
      <c r="Q1021" s="2">
        <v>164.05</v>
      </c>
      <c r="R1021">
        <v>1</v>
      </c>
      <c r="S1021" t="s">
        <v>57</v>
      </c>
      <c r="T1021" t="s">
        <v>58</v>
      </c>
      <c r="U1021" s="4">
        <v>0.1</v>
      </c>
      <c r="V1021" s="2">
        <v>0</v>
      </c>
      <c r="W1021">
        <v>0</v>
      </c>
      <c r="X1021" t="s">
        <v>59</v>
      </c>
      <c r="Y1021" t="s">
        <v>60</v>
      </c>
      <c r="Z1021">
        <v>0</v>
      </c>
      <c r="AA1021" s="2">
        <v>0</v>
      </c>
      <c r="AB1021" s="2">
        <v>0</v>
      </c>
      <c r="AC1021" s="4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16.399999999999999</v>
      </c>
      <c r="AM1021" s="2">
        <v>16.399999999999999</v>
      </c>
      <c r="AN1021" s="2">
        <v>0</v>
      </c>
      <c r="AO1021" s="2">
        <v>0</v>
      </c>
      <c r="AP1021" s="2">
        <v>0</v>
      </c>
    </row>
    <row r="1022" spans="1:42" x14ac:dyDescent="0.25">
      <c r="A1022" s="1">
        <v>45929</v>
      </c>
      <c r="B1022" t="s">
        <v>47</v>
      </c>
      <c r="C1022">
        <v>649163</v>
      </c>
      <c r="D1022">
        <v>2021126685</v>
      </c>
      <c r="E1022" t="s">
        <v>1494</v>
      </c>
      <c r="F1022" t="s">
        <v>542</v>
      </c>
      <c r="G1022" t="s">
        <v>50</v>
      </c>
      <c r="H1022" t="s">
        <v>184</v>
      </c>
      <c r="I1022" t="s">
        <v>393</v>
      </c>
      <c r="J1022" t="s">
        <v>402</v>
      </c>
      <c r="K1022">
        <v>651818</v>
      </c>
      <c r="L1022" t="s">
        <v>387</v>
      </c>
      <c r="M1022" t="s">
        <v>342</v>
      </c>
      <c r="N1022" t="s">
        <v>56</v>
      </c>
      <c r="O1022" s="1">
        <v>45295</v>
      </c>
      <c r="P1022" s="1">
        <v>45965</v>
      </c>
      <c r="Q1022" s="2">
        <v>104.41</v>
      </c>
      <c r="R1022">
        <v>1</v>
      </c>
      <c r="S1022" t="s">
        <v>57</v>
      </c>
      <c r="T1022" t="s">
        <v>58</v>
      </c>
      <c r="U1022" s="4">
        <v>0.1</v>
      </c>
      <c r="V1022" s="2">
        <v>0</v>
      </c>
      <c r="W1022">
        <v>0</v>
      </c>
      <c r="X1022" t="s">
        <v>59</v>
      </c>
      <c r="Y1022" t="s">
        <v>60</v>
      </c>
      <c r="Z1022">
        <v>0</v>
      </c>
      <c r="AA1022" s="2">
        <v>0</v>
      </c>
      <c r="AB1022" s="2">
        <v>0</v>
      </c>
      <c r="AC1022" s="4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10.44</v>
      </c>
      <c r="AM1022" s="2">
        <v>10.44</v>
      </c>
      <c r="AN1022" s="2">
        <v>0</v>
      </c>
      <c r="AO1022" s="2">
        <v>0</v>
      </c>
      <c r="AP1022" s="2">
        <v>0</v>
      </c>
    </row>
    <row r="1023" spans="1:42" x14ac:dyDescent="0.25">
      <c r="A1023" s="1">
        <v>45929</v>
      </c>
      <c r="B1023" t="s">
        <v>47</v>
      </c>
      <c r="C1023">
        <v>649163</v>
      </c>
      <c r="D1023">
        <v>2021236693</v>
      </c>
      <c r="E1023" t="s">
        <v>944</v>
      </c>
      <c r="F1023" t="s">
        <v>945</v>
      </c>
      <c r="G1023" t="s">
        <v>50</v>
      </c>
      <c r="H1023" t="s">
        <v>63</v>
      </c>
      <c r="I1023" t="s">
        <v>393</v>
      </c>
      <c r="J1023" t="s">
        <v>457</v>
      </c>
      <c r="K1023">
        <v>673059</v>
      </c>
      <c r="L1023" t="s">
        <v>65</v>
      </c>
      <c r="M1023" t="s">
        <v>115</v>
      </c>
      <c r="N1023" t="s">
        <v>56</v>
      </c>
      <c r="O1023" s="1">
        <v>45292</v>
      </c>
      <c r="P1023" s="1">
        <v>45962</v>
      </c>
      <c r="Q1023" s="2">
        <v>114.2</v>
      </c>
      <c r="R1023">
        <v>1</v>
      </c>
      <c r="S1023" t="s">
        <v>57</v>
      </c>
      <c r="T1023" t="s">
        <v>58</v>
      </c>
      <c r="U1023" s="4">
        <v>0.1</v>
      </c>
      <c r="V1023" s="2">
        <v>0</v>
      </c>
      <c r="W1023">
        <v>0</v>
      </c>
      <c r="X1023" t="s">
        <v>59</v>
      </c>
      <c r="Y1023" t="s">
        <v>60</v>
      </c>
      <c r="Z1023">
        <v>0</v>
      </c>
      <c r="AA1023" s="2">
        <v>0</v>
      </c>
      <c r="AB1023" s="2">
        <v>0</v>
      </c>
      <c r="AC1023" s="4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11.42</v>
      </c>
      <c r="AM1023" s="2">
        <v>11.42</v>
      </c>
      <c r="AN1023" s="2">
        <v>0</v>
      </c>
      <c r="AO1023" s="2">
        <v>0</v>
      </c>
      <c r="AP1023" s="2">
        <v>0</v>
      </c>
    </row>
    <row r="1024" spans="1:42" x14ac:dyDescent="0.25">
      <c r="A1024" s="1">
        <v>45929</v>
      </c>
      <c r="B1024" t="s">
        <v>47</v>
      </c>
      <c r="C1024">
        <v>649163</v>
      </c>
      <c r="D1024">
        <v>2021270860</v>
      </c>
      <c r="E1024" t="s">
        <v>319</v>
      </c>
      <c r="F1024" t="s">
        <v>946</v>
      </c>
      <c r="G1024" t="s">
        <v>50</v>
      </c>
      <c r="H1024" t="s">
        <v>589</v>
      </c>
      <c r="I1024" t="s">
        <v>393</v>
      </c>
      <c r="J1024" t="s">
        <v>412</v>
      </c>
      <c r="K1024">
        <v>651818</v>
      </c>
      <c r="L1024" t="s">
        <v>387</v>
      </c>
      <c r="M1024" t="s">
        <v>342</v>
      </c>
      <c r="N1024" t="s">
        <v>56</v>
      </c>
      <c r="O1024" s="1">
        <v>45292</v>
      </c>
      <c r="P1024" s="1">
        <v>45962</v>
      </c>
      <c r="Q1024" s="2">
        <v>29.28</v>
      </c>
      <c r="R1024">
        <v>1</v>
      </c>
      <c r="S1024" t="s">
        <v>57</v>
      </c>
      <c r="T1024" t="s">
        <v>58</v>
      </c>
      <c r="U1024" s="4">
        <v>0.1</v>
      </c>
      <c r="V1024" s="2">
        <v>0</v>
      </c>
      <c r="W1024">
        <v>0</v>
      </c>
      <c r="X1024" t="s">
        <v>59</v>
      </c>
      <c r="Y1024" t="s">
        <v>60</v>
      </c>
      <c r="Z1024">
        <v>0</v>
      </c>
      <c r="AA1024" s="2">
        <v>0</v>
      </c>
      <c r="AB1024" s="2">
        <v>0</v>
      </c>
      <c r="AC1024" s="4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2.93</v>
      </c>
      <c r="AM1024" s="2">
        <v>2.93</v>
      </c>
      <c r="AN1024" s="2">
        <v>0</v>
      </c>
      <c r="AO1024" s="2">
        <v>0</v>
      </c>
      <c r="AP1024" s="2">
        <v>0</v>
      </c>
    </row>
    <row r="1025" spans="1:42" x14ac:dyDescent="0.25">
      <c r="A1025" s="1">
        <v>45929</v>
      </c>
      <c r="B1025" t="s">
        <v>47</v>
      </c>
      <c r="C1025">
        <v>649163</v>
      </c>
      <c r="D1025">
        <v>2021422022</v>
      </c>
      <c r="E1025" t="s">
        <v>1495</v>
      </c>
      <c r="F1025" t="s">
        <v>249</v>
      </c>
      <c r="G1025" t="s">
        <v>50</v>
      </c>
      <c r="H1025" t="s">
        <v>228</v>
      </c>
      <c r="I1025" t="s">
        <v>393</v>
      </c>
      <c r="J1025" t="s">
        <v>402</v>
      </c>
      <c r="K1025">
        <v>651818</v>
      </c>
      <c r="L1025" t="s">
        <v>387</v>
      </c>
      <c r="M1025" t="s">
        <v>342</v>
      </c>
      <c r="N1025" t="s">
        <v>56</v>
      </c>
      <c r="O1025" s="1">
        <v>45326</v>
      </c>
      <c r="P1025" s="1">
        <v>45965</v>
      </c>
      <c r="Q1025" s="2">
        <v>286.69</v>
      </c>
      <c r="R1025">
        <v>1</v>
      </c>
      <c r="S1025" t="s">
        <v>57</v>
      </c>
      <c r="T1025" t="s">
        <v>58</v>
      </c>
      <c r="U1025" s="4">
        <v>0.1</v>
      </c>
      <c r="V1025" s="2">
        <v>0</v>
      </c>
      <c r="W1025">
        <v>0</v>
      </c>
      <c r="X1025" t="s">
        <v>59</v>
      </c>
      <c r="Y1025" t="s">
        <v>60</v>
      </c>
      <c r="Z1025">
        <v>0</v>
      </c>
      <c r="AA1025" s="2">
        <v>0</v>
      </c>
      <c r="AB1025" s="2">
        <v>0</v>
      </c>
      <c r="AC1025" s="4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28.67</v>
      </c>
      <c r="AM1025" s="2">
        <v>28.67</v>
      </c>
      <c r="AN1025" s="2">
        <v>0</v>
      </c>
      <c r="AO1025" s="2">
        <v>0</v>
      </c>
      <c r="AP1025" s="2">
        <v>0</v>
      </c>
    </row>
    <row r="1026" spans="1:42" x14ac:dyDescent="0.25">
      <c r="A1026" s="1">
        <v>45929</v>
      </c>
      <c r="B1026" t="s">
        <v>47</v>
      </c>
      <c r="C1026">
        <v>649163</v>
      </c>
      <c r="D1026">
        <v>2021427318</v>
      </c>
      <c r="E1026" t="s">
        <v>948</v>
      </c>
      <c r="F1026" t="s">
        <v>443</v>
      </c>
      <c r="G1026" t="s">
        <v>50</v>
      </c>
      <c r="H1026" t="s">
        <v>278</v>
      </c>
      <c r="I1026" t="s">
        <v>393</v>
      </c>
      <c r="J1026" t="s">
        <v>412</v>
      </c>
      <c r="K1026">
        <v>673059</v>
      </c>
      <c r="L1026" t="s">
        <v>65</v>
      </c>
      <c r="M1026" t="s">
        <v>115</v>
      </c>
      <c r="N1026" t="s">
        <v>56</v>
      </c>
      <c r="O1026" s="1">
        <v>45351</v>
      </c>
      <c r="P1026" s="1">
        <v>45959</v>
      </c>
      <c r="Q1026" s="2">
        <v>149.51</v>
      </c>
      <c r="R1026">
        <v>1</v>
      </c>
      <c r="S1026" t="s">
        <v>57</v>
      </c>
      <c r="T1026" t="s">
        <v>58</v>
      </c>
      <c r="U1026" s="4">
        <v>0.1</v>
      </c>
      <c r="V1026" s="2">
        <v>0</v>
      </c>
      <c r="W1026">
        <v>0</v>
      </c>
      <c r="X1026" t="s">
        <v>59</v>
      </c>
      <c r="Y1026" t="s">
        <v>60</v>
      </c>
      <c r="Z1026">
        <v>0</v>
      </c>
      <c r="AA1026" s="2">
        <v>0</v>
      </c>
      <c r="AB1026" s="2">
        <v>0</v>
      </c>
      <c r="AC1026" s="4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14.95</v>
      </c>
      <c r="AM1026" s="2">
        <v>14.95</v>
      </c>
      <c r="AN1026" s="2">
        <v>0</v>
      </c>
      <c r="AO1026" s="2">
        <v>0</v>
      </c>
      <c r="AP1026" s="2">
        <v>0</v>
      </c>
    </row>
    <row r="1027" spans="1:42" x14ac:dyDescent="0.25">
      <c r="A1027" s="1">
        <v>45929</v>
      </c>
      <c r="B1027" t="s">
        <v>47</v>
      </c>
      <c r="C1027">
        <v>649163</v>
      </c>
      <c r="D1027">
        <v>2021512637</v>
      </c>
      <c r="E1027" t="s">
        <v>1496</v>
      </c>
      <c r="F1027" t="s">
        <v>1434</v>
      </c>
      <c r="G1027" t="s">
        <v>50</v>
      </c>
      <c r="H1027" t="s">
        <v>320</v>
      </c>
      <c r="I1027" t="s">
        <v>393</v>
      </c>
      <c r="J1027" t="s">
        <v>402</v>
      </c>
      <c r="K1027">
        <v>651818</v>
      </c>
      <c r="L1027" t="s">
        <v>387</v>
      </c>
      <c r="M1027" t="s">
        <v>342</v>
      </c>
      <c r="N1027" t="s">
        <v>56</v>
      </c>
      <c r="O1027" s="1">
        <v>45326</v>
      </c>
      <c r="P1027" s="1">
        <v>45965</v>
      </c>
      <c r="Q1027" s="2">
        <v>205.42</v>
      </c>
      <c r="R1027">
        <v>1</v>
      </c>
      <c r="S1027" t="s">
        <v>57</v>
      </c>
      <c r="T1027" t="s">
        <v>58</v>
      </c>
      <c r="U1027" s="4">
        <v>0.1</v>
      </c>
      <c r="V1027" s="2">
        <v>0</v>
      </c>
      <c r="W1027">
        <v>0</v>
      </c>
      <c r="X1027" t="s">
        <v>59</v>
      </c>
      <c r="Y1027" t="s">
        <v>60</v>
      </c>
      <c r="Z1027">
        <v>0</v>
      </c>
      <c r="AA1027" s="2">
        <v>0</v>
      </c>
      <c r="AB1027" s="2">
        <v>0</v>
      </c>
      <c r="AC1027" s="4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20.54</v>
      </c>
      <c r="AM1027" s="2">
        <v>20.54</v>
      </c>
      <c r="AN1027" s="2">
        <v>0</v>
      </c>
      <c r="AO1027" s="2">
        <v>0</v>
      </c>
      <c r="AP1027" s="2">
        <v>0</v>
      </c>
    </row>
    <row r="1028" spans="1:42" x14ac:dyDescent="0.25">
      <c r="A1028" s="1">
        <v>45929</v>
      </c>
      <c r="B1028" t="s">
        <v>47</v>
      </c>
      <c r="C1028">
        <v>649163</v>
      </c>
      <c r="D1028">
        <v>2021627784</v>
      </c>
      <c r="E1028" t="s">
        <v>1234</v>
      </c>
      <c r="F1028" t="s">
        <v>1235</v>
      </c>
      <c r="G1028" t="s">
        <v>50</v>
      </c>
      <c r="H1028" t="s">
        <v>164</v>
      </c>
      <c r="I1028" t="s">
        <v>393</v>
      </c>
      <c r="J1028" t="s">
        <v>412</v>
      </c>
      <c r="K1028">
        <v>673059</v>
      </c>
      <c r="L1028" t="s">
        <v>65</v>
      </c>
      <c r="M1028" t="s">
        <v>115</v>
      </c>
      <c r="N1028" t="s">
        <v>56</v>
      </c>
      <c r="O1028" s="1">
        <v>45352</v>
      </c>
      <c r="P1028" s="1">
        <v>45962</v>
      </c>
      <c r="Q1028" s="2">
        <v>176.15</v>
      </c>
      <c r="R1028">
        <v>1</v>
      </c>
      <c r="S1028" t="s">
        <v>57</v>
      </c>
      <c r="T1028" t="s">
        <v>58</v>
      </c>
      <c r="U1028" s="4">
        <v>0.1</v>
      </c>
      <c r="V1028" s="2">
        <v>0</v>
      </c>
      <c r="W1028">
        <v>0</v>
      </c>
      <c r="X1028" t="s">
        <v>59</v>
      </c>
      <c r="Y1028" t="s">
        <v>60</v>
      </c>
      <c r="Z1028">
        <v>0</v>
      </c>
      <c r="AA1028" s="2">
        <v>0</v>
      </c>
      <c r="AB1028" s="2">
        <v>0</v>
      </c>
      <c r="AC1028" s="4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17.62</v>
      </c>
      <c r="AM1028" s="2">
        <v>17.62</v>
      </c>
      <c r="AN1028" s="2">
        <v>0</v>
      </c>
      <c r="AO1028" s="2">
        <v>0</v>
      </c>
      <c r="AP1028" s="2">
        <v>0</v>
      </c>
    </row>
    <row r="1029" spans="1:42" x14ac:dyDescent="0.25">
      <c r="A1029" s="1">
        <v>45929</v>
      </c>
      <c r="B1029" t="s">
        <v>47</v>
      </c>
      <c r="C1029">
        <v>649163</v>
      </c>
      <c r="D1029">
        <v>2021785115</v>
      </c>
      <c r="E1029" t="s">
        <v>1236</v>
      </c>
      <c r="F1029" t="s">
        <v>700</v>
      </c>
      <c r="G1029" t="s">
        <v>50</v>
      </c>
      <c r="H1029" t="s">
        <v>425</v>
      </c>
      <c r="I1029" t="s">
        <v>393</v>
      </c>
      <c r="J1029" t="s">
        <v>412</v>
      </c>
      <c r="K1029">
        <v>673059</v>
      </c>
      <c r="L1029" t="s">
        <v>65</v>
      </c>
      <c r="M1029" t="s">
        <v>115</v>
      </c>
      <c r="N1029" t="s">
        <v>56</v>
      </c>
      <c r="O1029" s="1">
        <v>45352</v>
      </c>
      <c r="P1029" s="1">
        <v>45962</v>
      </c>
      <c r="Q1029" s="2">
        <v>137.94999999999999</v>
      </c>
      <c r="R1029">
        <v>1</v>
      </c>
      <c r="S1029" t="s">
        <v>57</v>
      </c>
      <c r="T1029" t="s">
        <v>58</v>
      </c>
      <c r="U1029" s="4">
        <v>0.1</v>
      </c>
      <c r="V1029" s="2">
        <v>0</v>
      </c>
      <c r="W1029">
        <v>0</v>
      </c>
      <c r="X1029" t="s">
        <v>59</v>
      </c>
      <c r="Y1029" t="s">
        <v>60</v>
      </c>
      <c r="Z1029">
        <v>0</v>
      </c>
      <c r="AA1029" s="2">
        <v>0</v>
      </c>
      <c r="AB1029" s="2">
        <v>0</v>
      </c>
      <c r="AC1029" s="4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13.8</v>
      </c>
      <c r="AM1029" s="2">
        <v>13.8</v>
      </c>
      <c r="AN1029" s="2">
        <v>0</v>
      </c>
      <c r="AO1029" s="2">
        <v>0</v>
      </c>
      <c r="AP1029" s="2">
        <v>0</v>
      </c>
    </row>
    <row r="1030" spans="1:42" x14ac:dyDescent="0.25">
      <c r="A1030" s="1">
        <v>45929</v>
      </c>
      <c r="B1030" t="s">
        <v>47</v>
      </c>
      <c r="C1030">
        <v>649163</v>
      </c>
      <c r="D1030">
        <v>2022251857</v>
      </c>
      <c r="E1030" t="s">
        <v>954</v>
      </c>
      <c r="F1030" t="s">
        <v>102</v>
      </c>
      <c r="G1030" t="s">
        <v>50</v>
      </c>
      <c r="H1030" t="s">
        <v>164</v>
      </c>
      <c r="I1030" t="s">
        <v>393</v>
      </c>
      <c r="J1030" t="s">
        <v>412</v>
      </c>
      <c r="K1030">
        <v>673059</v>
      </c>
      <c r="L1030" t="s">
        <v>65</v>
      </c>
      <c r="M1030" t="s">
        <v>115</v>
      </c>
      <c r="N1030" t="s">
        <v>56</v>
      </c>
      <c r="O1030" s="1">
        <v>45383</v>
      </c>
      <c r="P1030" s="1">
        <v>45962</v>
      </c>
      <c r="Q1030" s="2">
        <v>41.45</v>
      </c>
      <c r="R1030">
        <v>1</v>
      </c>
      <c r="S1030" t="s">
        <v>57</v>
      </c>
      <c r="T1030" t="s">
        <v>58</v>
      </c>
      <c r="U1030" s="4">
        <v>0.1</v>
      </c>
      <c r="V1030" s="2">
        <v>0</v>
      </c>
      <c r="W1030">
        <v>0</v>
      </c>
      <c r="X1030" t="s">
        <v>59</v>
      </c>
      <c r="Y1030" t="s">
        <v>60</v>
      </c>
      <c r="Z1030">
        <v>0</v>
      </c>
      <c r="AA1030" s="2">
        <v>0</v>
      </c>
      <c r="AB1030" s="2">
        <v>0</v>
      </c>
      <c r="AC1030" s="4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4.1399999999999997</v>
      </c>
      <c r="AM1030" s="2">
        <v>4.1399999999999997</v>
      </c>
      <c r="AN1030" s="2">
        <v>0</v>
      </c>
      <c r="AO1030" s="2">
        <v>0</v>
      </c>
      <c r="AP1030" s="2">
        <v>0</v>
      </c>
    </row>
    <row r="1031" spans="1:42" x14ac:dyDescent="0.25">
      <c r="A1031" s="1">
        <v>45929</v>
      </c>
      <c r="B1031" t="s">
        <v>47</v>
      </c>
      <c r="C1031">
        <v>649163</v>
      </c>
      <c r="D1031">
        <v>2022917280</v>
      </c>
      <c r="E1031" t="s">
        <v>1247</v>
      </c>
      <c r="F1031" t="s">
        <v>1248</v>
      </c>
      <c r="G1031" t="s">
        <v>50</v>
      </c>
      <c r="H1031" t="s">
        <v>278</v>
      </c>
      <c r="I1031" t="s">
        <v>393</v>
      </c>
      <c r="J1031" t="s">
        <v>412</v>
      </c>
      <c r="K1031">
        <v>673059</v>
      </c>
      <c r="L1031" t="s">
        <v>65</v>
      </c>
      <c r="M1031" t="s">
        <v>115</v>
      </c>
      <c r="N1031" t="s">
        <v>56</v>
      </c>
      <c r="O1031" s="1">
        <v>45413</v>
      </c>
      <c r="P1031" s="1">
        <v>45962</v>
      </c>
      <c r="Q1031" s="2">
        <v>73.63</v>
      </c>
      <c r="R1031">
        <v>1</v>
      </c>
      <c r="S1031" t="s">
        <v>57</v>
      </c>
      <c r="T1031" t="s">
        <v>58</v>
      </c>
      <c r="U1031" s="4">
        <v>0.1</v>
      </c>
      <c r="V1031" s="2">
        <v>0</v>
      </c>
      <c r="W1031">
        <v>0</v>
      </c>
      <c r="X1031" t="s">
        <v>59</v>
      </c>
      <c r="Y1031" t="s">
        <v>60</v>
      </c>
      <c r="Z1031">
        <v>0</v>
      </c>
      <c r="AA1031" s="2">
        <v>0</v>
      </c>
      <c r="AB1031" s="2">
        <v>0</v>
      </c>
      <c r="AC1031" s="4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7.36</v>
      </c>
      <c r="AM1031" s="2">
        <v>7.36</v>
      </c>
      <c r="AN1031" s="2">
        <v>0</v>
      </c>
      <c r="AO1031" s="2">
        <v>0</v>
      </c>
      <c r="AP1031" s="2">
        <v>0</v>
      </c>
    </row>
    <row r="1032" spans="1:42" x14ac:dyDescent="0.25">
      <c r="A1032" s="1">
        <v>45929</v>
      </c>
      <c r="B1032" t="s">
        <v>47</v>
      </c>
      <c r="C1032">
        <v>649163</v>
      </c>
      <c r="D1032">
        <v>2023372626</v>
      </c>
      <c r="E1032" t="s">
        <v>1038</v>
      </c>
      <c r="F1032" t="s">
        <v>533</v>
      </c>
      <c r="G1032" t="s">
        <v>50</v>
      </c>
      <c r="H1032" t="s">
        <v>125</v>
      </c>
      <c r="I1032" t="s">
        <v>393</v>
      </c>
      <c r="J1032" t="s">
        <v>457</v>
      </c>
      <c r="K1032">
        <v>673059</v>
      </c>
      <c r="L1032" t="s">
        <v>65</v>
      </c>
      <c r="M1032" t="s">
        <v>115</v>
      </c>
      <c r="N1032" t="s">
        <v>56</v>
      </c>
      <c r="O1032" s="1">
        <v>45474</v>
      </c>
      <c r="P1032" s="1">
        <v>45962</v>
      </c>
      <c r="Q1032" s="2">
        <v>15.81</v>
      </c>
      <c r="R1032">
        <v>1</v>
      </c>
      <c r="S1032" t="s">
        <v>57</v>
      </c>
      <c r="T1032" t="s">
        <v>58</v>
      </c>
      <c r="U1032" s="4">
        <v>0.1</v>
      </c>
      <c r="V1032" s="2">
        <v>0</v>
      </c>
      <c r="W1032">
        <v>0</v>
      </c>
      <c r="X1032" t="s">
        <v>59</v>
      </c>
      <c r="Y1032" t="s">
        <v>60</v>
      </c>
      <c r="Z1032">
        <v>0</v>
      </c>
      <c r="AA1032" s="2">
        <v>0</v>
      </c>
      <c r="AB1032" s="2">
        <v>0</v>
      </c>
      <c r="AC1032" s="4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1.58</v>
      </c>
      <c r="AM1032" s="2">
        <v>1.58</v>
      </c>
      <c r="AN1032" s="2">
        <v>0</v>
      </c>
      <c r="AO1032" s="2">
        <v>0</v>
      </c>
      <c r="AP1032" s="2">
        <v>0</v>
      </c>
    </row>
    <row r="1033" spans="1:42" x14ac:dyDescent="0.25">
      <c r="A1033" s="1">
        <v>45929</v>
      </c>
      <c r="B1033" t="s">
        <v>47</v>
      </c>
      <c r="C1033">
        <v>649163</v>
      </c>
      <c r="D1033">
        <v>2023383893</v>
      </c>
      <c r="E1033" t="s">
        <v>1251</v>
      </c>
      <c r="F1033" t="s">
        <v>1252</v>
      </c>
      <c r="G1033" t="s">
        <v>50</v>
      </c>
      <c r="H1033" t="s">
        <v>427</v>
      </c>
      <c r="I1033" t="s">
        <v>393</v>
      </c>
      <c r="J1033" t="s">
        <v>402</v>
      </c>
      <c r="K1033">
        <v>673059</v>
      </c>
      <c r="L1033" t="s">
        <v>65</v>
      </c>
      <c r="M1033" t="s">
        <v>115</v>
      </c>
      <c r="N1033" t="s">
        <v>56</v>
      </c>
      <c r="O1033" s="1">
        <v>45448</v>
      </c>
      <c r="P1033" s="1">
        <v>45966</v>
      </c>
      <c r="Q1033" s="2">
        <v>55.75</v>
      </c>
      <c r="R1033">
        <v>1</v>
      </c>
      <c r="S1033" t="s">
        <v>57</v>
      </c>
      <c r="T1033" t="s">
        <v>58</v>
      </c>
      <c r="U1033" s="4">
        <v>0.1</v>
      </c>
      <c r="V1033" s="2">
        <v>0</v>
      </c>
      <c r="W1033">
        <v>0</v>
      </c>
      <c r="X1033" t="s">
        <v>59</v>
      </c>
      <c r="Y1033" t="s">
        <v>60</v>
      </c>
      <c r="Z1033">
        <v>0</v>
      </c>
      <c r="AA1033" s="2">
        <v>0</v>
      </c>
      <c r="AB1033" s="2">
        <v>0</v>
      </c>
      <c r="AC1033" s="4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5.58</v>
      </c>
      <c r="AM1033" s="2">
        <v>5.58</v>
      </c>
      <c r="AN1033" s="2">
        <v>0</v>
      </c>
      <c r="AO1033" s="2">
        <v>0</v>
      </c>
      <c r="AP1033" s="2">
        <v>0</v>
      </c>
    </row>
    <row r="1034" spans="1:42" x14ac:dyDescent="0.25">
      <c r="A1034" s="1">
        <v>45929</v>
      </c>
      <c r="B1034" t="s">
        <v>47</v>
      </c>
      <c r="C1034">
        <v>649163</v>
      </c>
      <c r="D1034">
        <v>2023400542</v>
      </c>
      <c r="E1034" t="s">
        <v>1253</v>
      </c>
      <c r="F1034" t="s">
        <v>264</v>
      </c>
      <c r="G1034" t="s">
        <v>50</v>
      </c>
      <c r="H1034" t="s">
        <v>125</v>
      </c>
      <c r="I1034" t="s">
        <v>393</v>
      </c>
      <c r="J1034" t="s">
        <v>457</v>
      </c>
      <c r="K1034">
        <v>673059</v>
      </c>
      <c r="L1034" t="s">
        <v>65</v>
      </c>
      <c r="M1034" t="s">
        <v>115</v>
      </c>
      <c r="N1034" t="s">
        <v>56</v>
      </c>
      <c r="O1034" s="1">
        <v>45474</v>
      </c>
      <c r="P1034" s="1">
        <v>45962</v>
      </c>
      <c r="Q1034" s="2">
        <v>83.8</v>
      </c>
      <c r="R1034">
        <v>1</v>
      </c>
      <c r="S1034" t="s">
        <v>57</v>
      </c>
      <c r="T1034" t="s">
        <v>58</v>
      </c>
      <c r="U1034" s="4">
        <v>0.1</v>
      </c>
      <c r="V1034" s="2">
        <v>0</v>
      </c>
      <c r="W1034">
        <v>0</v>
      </c>
      <c r="X1034" t="s">
        <v>59</v>
      </c>
      <c r="Y1034" t="s">
        <v>60</v>
      </c>
      <c r="Z1034">
        <v>0</v>
      </c>
      <c r="AA1034" s="2">
        <v>0</v>
      </c>
      <c r="AB1034" s="2">
        <v>0</v>
      </c>
      <c r="AC1034" s="4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8.3800000000000008</v>
      </c>
      <c r="AM1034" s="2">
        <v>8.3800000000000008</v>
      </c>
      <c r="AN1034" s="2">
        <v>0</v>
      </c>
      <c r="AO1034" s="2">
        <v>0</v>
      </c>
      <c r="AP1034" s="2">
        <v>0</v>
      </c>
    </row>
    <row r="1035" spans="1:42" x14ac:dyDescent="0.25">
      <c r="A1035" s="1">
        <v>45929</v>
      </c>
      <c r="B1035" t="s">
        <v>47</v>
      </c>
      <c r="C1035">
        <v>649163</v>
      </c>
      <c r="D1035">
        <v>2023500033</v>
      </c>
      <c r="E1035" t="s">
        <v>1255</v>
      </c>
      <c r="F1035" t="s">
        <v>245</v>
      </c>
      <c r="G1035" t="s">
        <v>50</v>
      </c>
      <c r="H1035" t="s">
        <v>164</v>
      </c>
      <c r="I1035" t="s">
        <v>393</v>
      </c>
      <c r="J1035" t="s">
        <v>412</v>
      </c>
      <c r="K1035">
        <v>673059</v>
      </c>
      <c r="L1035" t="s">
        <v>65</v>
      </c>
      <c r="M1035" t="s">
        <v>115</v>
      </c>
      <c r="N1035" t="s">
        <v>56</v>
      </c>
      <c r="O1035" s="1">
        <v>45500</v>
      </c>
      <c r="P1035" s="1">
        <v>45957</v>
      </c>
      <c r="Q1035" s="2">
        <v>-10.26</v>
      </c>
      <c r="R1035">
        <v>1</v>
      </c>
      <c r="S1035" t="s">
        <v>57</v>
      </c>
      <c r="T1035" t="s">
        <v>58</v>
      </c>
      <c r="U1035" s="4">
        <v>0.1</v>
      </c>
      <c r="V1035" s="2">
        <v>0</v>
      </c>
      <c r="W1035">
        <v>-1</v>
      </c>
      <c r="X1035" t="s">
        <v>59</v>
      </c>
      <c r="Y1035" t="s">
        <v>60</v>
      </c>
      <c r="Z1035">
        <v>0</v>
      </c>
      <c r="AA1035" s="2">
        <v>0</v>
      </c>
      <c r="AB1035" s="2">
        <v>0</v>
      </c>
      <c r="AC1035" s="4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-1.03</v>
      </c>
      <c r="AM1035" s="2">
        <v>-1.03</v>
      </c>
      <c r="AN1035" s="2">
        <v>0</v>
      </c>
      <c r="AO1035" s="2">
        <v>0</v>
      </c>
      <c r="AP1035" s="2">
        <v>0</v>
      </c>
    </row>
    <row r="1036" spans="1:42" x14ac:dyDescent="0.25">
      <c r="A1036" s="1">
        <v>45929</v>
      </c>
      <c r="B1036" t="s">
        <v>47</v>
      </c>
      <c r="C1036">
        <v>649163</v>
      </c>
      <c r="D1036">
        <v>2023530973</v>
      </c>
      <c r="E1036" t="s">
        <v>979</v>
      </c>
      <c r="F1036" t="s">
        <v>270</v>
      </c>
      <c r="G1036" t="s">
        <v>50</v>
      </c>
      <c r="H1036" t="s">
        <v>213</v>
      </c>
      <c r="I1036" t="s">
        <v>393</v>
      </c>
      <c r="J1036" t="s">
        <v>412</v>
      </c>
      <c r="K1036">
        <v>751867</v>
      </c>
      <c r="L1036" t="s">
        <v>167</v>
      </c>
      <c r="M1036" t="s">
        <v>168</v>
      </c>
      <c r="N1036" t="s">
        <v>56</v>
      </c>
      <c r="O1036" s="1">
        <v>45474</v>
      </c>
      <c r="P1036" s="1">
        <v>45962</v>
      </c>
      <c r="Q1036" s="2">
        <v>27.73</v>
      </c>
      <c r="R1036">
        <v>1</v>
      </c>
      <c r="S1036" t="s">
        <v>57</v>
      </c>
      <c r="T1036" t="s">
        <v>58</v>
      </c>
      <c r="U1036" s="4">
        <v>0.1</v>
      </c>
      <c r="V1036" s="2">
        <v>0</v>
      </c>
      <c r="W1036">
        <v>0</v>
      </c>
      <c r="X1036" t="s">
        <v>59</v>
      </c>
      <c r="Y1036" t="s">
        <v>60</v>
      </c>
      <c r="Z1036">
        <v>0</v>
      </c>
      <c r="AA1036" s="2">
        <v>0</v>
      </c>
      <c r="AB1036" s="2">
        <v>0</v>
      </c>
      <c r="AC1036" s="4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2.77</v>
      </c>
      <c r="AM1036" s="2">
        <v>2.77</v>
      </c>
      <c r="AN1036" s="2">
        <v>0</v>
      </c>
      <c r="AO1036" s="2">
        <v>0</v>
      </c>
      <c r="AP1036" s="2">
        <v>0</v>
      </c>
    </row>
    <row r="1037" spans="1:42" x14ac:dyDescent="0.25">
      <c r="A1037" s="1">
        <v>45929</v>
      </c>
      <c r="B1037" t="s">
        <v>47</v>
      </c>
      <c r="C1037">
        <v>649163</v>
      </c>
      <c r="D1037">
        <v>2023535369</v>
      </c>
      <c r="E1037" t="s">
        <v>500</v>
      </c>
      <c r="F1037" t="s">
        <v>854</v>
      </c>
      <c r="G1037" t="s">
        <v>50</v>
      </c>
      <c r="H1037" t="s">
        <v>125</v>
      </c>
      <c r="I1037" t="s">
        <v>393</v>
      </c>
      <c r="J1037" t="s">
        <v>457</v>
      </c>
      <c r="K1037">
        <v>650218</v>
      </c>
      <c r="L1037" t="s">
        <v>143</v>
      </c>
      <c r="M1037" t="s">
        <v>144</v>
      </c>
      <c r="N1037" t="s">
        <v>56</v>
      </c>
      <c r="O1037" s="1">
        <v>45474</v>
      </c>
      <c r="P1037" s="1">
        <v>45962</v>
      </c>
      <c r="Q1037" s="2">
        <v>18.16</v>
      </c>
      <c r="R1037">
        <v>1</v>
      </c>
      <c r="S1037" t="s">
        <v>57</v>
      </c>
      <c r="T1037" t="s">
        <v>58</v>
      </c>
      <c r="U1037" s="4">
        <v>0.1</v>
      </c>
      <c r="V1037" s="2">
        <v>0</v>
      </c>
      <c r="W1037">
        <v>0</v>
      </c>
      <c r="X1037" t="s">
        <v>59</v>
      </c>
      <c r="Y1037" t="s">
        <v>60</v>
      </c>
      <c r="Z1037">
        <v>0</v>
      </c>
      <c r="AA1037" s="2">
        <v>0</v>
      </c>
      <c r="AB1037" s="2">
        <v>0</v>
      </c>
      <c r="AC1037" s="4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1.82</v>
      </c>
      <c r="AM1037" s="2">
        <v>1.82</v>
      </c>
      <c r="AN1037" s="2">
        <v>0</v>
      </c>
      <c r="AO1037" s="2">
        <v>0</v>
      </c>
      <c r="AP1037" s="2">
        <v>0</v>
      </c>
    </row>
    <row r="1038" spans="1:42" x14ac:dyDescent="0.25">
      <c r="A1038" s="1">
        <v>45929</v>
      </c>
      <c r="B1038" t="s">
        <v>47</v>
      </c>
      <c r="C1038">
        <v>649163</v>
      </c>
      <c r="D1038">
        <v>2023606922</v>
      </c>
      <c r="E1038" t="s">
        <v>1258</v>
      </c>
      <c r="F1038" t="s">
        <v>526</v>
      </c>
      <c r="G1038" t="s">
        <v>50</v>
      </c>
      <c r="H1038" t="s">
        <v>125</v>
      </c>
      <c r="I1038" t="s">
        <v>393</v>
      </c>
      <c r="J1038" t="s">
        <v>457</v>
      </c>
      <c r="K1038">
        <v>673059</v>
      </c>
      <c r="L1038" t="s">
        <v>65</v>
      </c>
      <c r="M1038" t="s">
        <v>115</v>
      </c>
      <c r="N1038" t="s">
        <v>56</v>
      </c>
      <c r="O1038" s="1">
        <v>45505</v>
      </c>
      <c r="P1038" s="1">
        <v>45962</v>
      </c>
      <c r="Q1038" s="2">
        <v>87.26</v>
      </c>
      <c r="R1038">
        <v>1</v>
      </c>
      <c r="S1038" t="s">
        <v>57</v>
      </c>
      <c r="T1038" t="s">
        <v>58</v>
      </c>
      <c r="U1038" s="4">
        <v>0.1</v>
      </c>
      <c r="V1038" s="2">
        <v>0</v>
      </c>
      <c r="W1038">
        <v>0</v>
      </c>
      <c r="X1038" t="s">
        <v>59</v>
      </c>
      <c r="Y1038" t="s">
        <v>60</v>
      </c>
      <c r="Z1038">
        <v>0</v>
      </c>
      <c r="AA1038" s="2">
        <v>0</v>
      </c>
      <c r="AB1038" s="2">
        <v>0</v>
      </c>
      <c r="AC1038" s="4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8.73</v>
      </c>
      <c r="AM1038" s="2">
        <v>8.73</v>
      </c>
      <c r="AN1038" s="2">
        <v>0</v>
      </c>
      <c r="AO1038" s="2">
        <v>0</v>
      </c>
      <c r="AP1038" s="2">
        <v>0</v>
      </c>
    </row>
    <row r="1039" spans="1:42" x14ac:dyDescent="0.25">
      <c r="A1039" s="1">
        <v>45929</v>
      </c>
      <c r="B1039" t="s">
        <v>47</v>
      </c>
      <c r="C1039">
        <v>649163</v>
      </c>
      <c r="D1039">
        <v>2023647898</v>
      </c>
      <c r="E1039" t="s">
        <v>1305</v>
      </c>
      <c r="F1039" t="s">
        <v>1306</v>
      </c>
      <c r="G1039" t="s">
        <v>50</v>
      </c>
      <c r="H1039" t="s">
        <v>184</v>
      </c>
      <c r="I1039" t="s">
        <v>393</v>
      </c>
      <c r="J1039" t="s">
        <v>412</v>
      </c>
      <c r="K1039">
        <v>651818</v>
      </c>
      <c r="L1039" t="s">
        <v>387</v>
      </c>
      <c r="M1039" t="s">
        <v>342</v>
      </c>
      <c r="N1039" t="s">
        <v>56</v>
      </c>
      <c r="O1039" s="1">
        <v>45474</v>
      </c>
      <c r="P1039" s="1">
        <v>45962</v>
      </c>
      <c r="Q1039" s="2">
        <v>28.75</v>
      </c>
      <c r="R1039">
        <v>1</v>
      </c>
      <c r="S1039" t="s">
        <v>57</v>
      </c>
      <c r="T1039" t="s">
        <v>58</v>
      </c>
      <c r="U1039" s="4">
        <v>0.1</v>
      </c>
      <c r="V1039" s="2">
        <v>0</v>
      </c>
      <c r="W1039">
        <v>0</v>
      </c>
      <c r="X1039" t="s">
        <v>59</v>
      </c>
      <c r="Y1039" t="s">
        <v>60</v>
      </c>
      <c r="Z1039">
        <v>0</v>
      </c>
      <c r="AA1039" s="2">
        <v>0</v>
      </c>
      <c r="AB1039" s="2">
        <v>0</v>
      </c>
      <c r="AC1039" s="4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2.88</v>
      </c>
      <c r="AM1039" s="2">
        <v>2.88</v>
      </c>
      <c r="AN1039" s="2">
        <v>0</v>
      </c>
      <c r="AO1039" s="2">
        <v>0</v>
      </c>
      <c r="AP1039" s="2">
        <v>0</v>
      </c>
    </row>
    <row r="1040" spans="1:42" x14ac:dyDescent="0.25">
      <c r="A1040" s="1">
        <v>45929</v>
      </c>
      <c r="B1040" t="s">
        <v>47</v>
      </c>
      <c r="C1040">
        <v>649163</v>
      </c>
      <c r="D1040">
        <v>2023677925</v>
      </c>
      <c r="E1040" t="s">
        <v>1259</v>
      </c>
      <c r="F1040" t="s">
        <v>595</v>
      </c>
      <c r="G1040" t="s">
        <v>50</v>
      </c>
      <c r="H1040" t="s">
        <v>228</v>
      </c>
      <c r="I1040" t="s">
        <v>393</v>
      </c>
      <c r="J1040" t="s">
        <v>402</v>
      </c>
      <c r="K1040">
        <v>673059</v>
      </c>
      <c r="L1040" t="s">
        <v>65</v>
      </c>
      <c r="M1040" t="s">
        <v>115</v>
      </c>
      <c r="N1040" t="s">
        <v>56</v>
      </c>
      <c r="O1040" s="1">
        <v>45474</v>
      </c>
      <c r="P1040" s="1">
        <v>45962</v>
      </c>
      <c r="Q1040" s="2">
        <v>57.67</v>
      </c>
      <c r="R1040">
        <v>1</v>
      </c>
      <c r="S1040" t="s">
        <v>57</v>
      </c>
      <c r="T1040" t="s">
        <v>58</v>
      </c>
      <c r="U1040" s="4">
        <v>0.1</v>
      </c>
      <c r="V1040" s="2">
        <v>0</v>
      </c>
      <c r="W1040">
        <v>0</v>
      </c>
      <c r="X1040" t="s">
        <v>59</v>
      </c>
      <c r="Y1040" t="s">
        <v>60</v>
      </c>
      <c r="Z1040">
        <v>0</v>
      </c>
      <c r="AA1040" s="2">
        <v>0</v>
      </c>
      <c r="AB1040" s="2">
        <v>0</v>
      </c>
      <c r="AC1040" s="4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5.77</v>
      </c>
      <c r="AM1040" s="2">
        <v>5.77</v>
      </c>
      <c r="AN1040" s="2">
        <v>0</v>
      </c>
      <c r="AO1040" s="2">
        <v>0</v>
      </c>
      <c r="AP1040" s="2">
        <v>0</v>
      </c>
    </row>
    <row r="1041" spans="1:42" x14ac:dyDescent="0.25">
      <c r="A1041" s="1">
        <v>45929</v>
      </c>
      <c r="B1041" t="s">
        <v>47</v>
      </c>
      <c r="C1041">
        <v>649163</v>
      </c>
      <c r="D1041">
        <v>2023956662</v>
      </c>
      <c r="E1041" t="s">
        <v>1266</v>
      </c>
      <c r="F1041" t="s">
        <v>1267</v>
      </c>
      <c r="G1041" t="s">
        <v>50</v>
      </c>
      <c r="H1041" t="s">
        <v>164</v>
      </c>
      <c r="I1041" t="s">
        <v>393</v>
      </c>
      <c r="J1041" t="s">
        <v>412</v>
      </c>
      <c r="K1041">
        <v>673059</v>
      </c>
      <c r="L1041" t="s">
        <v>65</v>
      </c>
      <c r="M1041" t="s">
        <v>115</v>
      </c>
      <c r="N1041" t="s">
        <v>56</v>
      </c>
      <c r="O1041" s="1">
        <v>45505</v>
      </c>
      <c r="P1041" s="1">
        <v>45962</v>
      </c>
      <c r="Q1041" s="2">
        <v>114.6</v>
      </c>
      <c r="R1041">
        <v>1</v>
      </c>
      <c r="S1041" t="s">
        <v>57</v>
      </c>
      <c r="T1041" t="s">
        <v>58</v>
      </c>
      <c r="U1041" s="4">
        <v>0.1</v>
      </c>
      <c r="V1041" s="2">
        <v>0</v>
      </c>
      <c r="W1041">
        <v>0</v>
      </c>
      <c r="X1041" t="s">
        <v>59</v>
      </c>
      <c r="Y1041" t="s">
        <v>60</v>
      </c>
      <c r="Z1041">
        <v>0</v>
      </c>
      <c r="AA1041" s="2">
        <v>0</v>
      </c>
      <c r="AB1041" s="2">
        <v>0</v>
      </c>
      <c r="AC1041" s="4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11.46</v>
      </c>
      <c r="AM1041" s="2">
        <v>11.46</v>
      </c>
      <c r="AN1041" s="2">
        <v>0</v>
      </c>
      <c r="AO1041" s="2">
        <v>0</v>
      </c>
      <c r="AP1041" s="2">
        <v>0</v>
      </c>
    </row>
    <row r="1042" spans="1:42" x14ac:dyDescent="0.25">
      <c r="A1042" s="1">
        <v>45929</v>
      </c>
      <c r="B1042" t="s">
        <v>47</v>
      </c>
      <c r="C1042">
        <v>649163</v>
      </c>
      <c r="D1042">
        <v>2024095024</v>
      </c>
      <c r="E1042" t="s">
        <v>1314</v>
      </c>
      <c r="F1042" t="s">
        <v>1315</v>
      </c>
      <c r="G1042" t="s">
        <v>50</v>
      </c>
      <c r="H1042" t="s">
        <v>278</v>
      </c>
      <c r="I1042" t="s">
        <v>393</v>
      </c>
      <c r="J1042" t="s">
        <v>412</v>
      </c>
      <c r="K1042">
        <v>673059</v>
      </c>
      <c r="L1042" t="s">
        <v>65</v>
      </c>
      <c r="M1042" t="s">
        <v>115</v>
      </c>
      <c r="N1042" t="s">
        <v>56</v>
      </c>
      <c r="O1042" s="1">
        <v>45505</v>
      </c>
      <c r="P1042" s="1">
        <v>45962</v>
      </c>
      <c r="Q1042" s="2">
        <v>127.55</v>
      </c>
      <c r="R1042">
        <v>1</v>
      </c>
      <c r="S1042" t="s">
        <v>57</v>
      </c>
      <c r="T1042" t="s">
        <v>58</v>
      </c>
      <c r="U1042" s="4">
        <v>0.1</v>
      </c>
      <c r="V1042" s="2">
        <v>0</v>
      </c>
      <c r="W1042">
        <v>0</v>
      </c>
      <c r="X1042" t="s">
        <v>59</v>
      </c>
      <c r="Y1042" t="s">
        <v>60</v>
      </c>
      <c r="Z1042">
        <v>0</v>
      </c>
      <c r="AA1042" s="2">
        <v>0</v>
      </c>
      <c r="AB1042" s="2">
        <v>0</v>
      </c>
      <c r="AC1042" s="4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12.76</v>
      </c>
      <c r="AM1042" s="2">
        <v>12.76</v>
      </c>
      <c r="AN1042" s="2">
        <v>0</v>
      </c>
      <c r="AO1042" s="2">
        <v>0</v>
      </c>
      <c r="AP1042" s="2">
        <v>0</v>
      </c>
    </row>
    <row r="1043" spans="1:42" x14ac:dyDescent="0.25">
      <c r="A1043" s="1">
        <v>45929</v>
      </c>
      <c r="B1043" t="s">
        <v>47</v>
      </c>
      <c r="C1043">
        <v>649163</v>
      </c>
      <c r="D1043">
        <v>2024136818</v>
      </c>
      <c r="E1043" t="s">
        <v>1055</v>
      </c>
      <c r="F1043" t="s">
        <v>617</v>
      </c>
      <c r="G1043" t="s">
        <v>50</v>
      </c>
      <c r="H1043" t="s">
        <v>125</v>
      </c>
      <c r="I1043" t="s">
        <v>393</v>
      </c>
      <c r="J1043" t="s">
        <v>457</v>
      </c>
      <c r="K1043">
        <v>673059</v>
      </c>
      <c r="L1043" t="s">
        <v>65</v>
      </c>
      <c r="M1043" t="s">
        <v>115</v>
      </c>
      <c r="N1043" t="s">
        <v>56</v>
      </c>
      <c r="O1043" s="1">
        <v>45536</v>
      </c>
      <c r="P1043" s="1">
        <v>45962</v>
      </c>
      <c r="Q1043" s="2">
        <v>127.15</v>
      </c>
      <c r="R1043">
        <v>1</v>
      </c>
      <c r="S1043" t="s">
        <v>57</v>
      </c>
      <c r="T1043" t="s">
        <v>58</v>
      </c>
      <c r="U1043" s="4">
        <v>0.1</v>
      </c>
      <c r="V1043" s="2">
        <v>0</v>
      </c>
      <c r="W1043">
        <v>0</v>
      </c>
      <c r="X1043" t="s">
        <v>59</v>
      </c>
      <c r="Y1043" t="s">
        <v>60</v>
      </c>
      <c r="Z1043">
        <v>0</v>
      </c>
      <c r="AA1043" s="2">
        <v>0</v>
      </c>
      <c r="AB1043" s="2">
        <v>0</v>
      </c>
      <c r="AC1043" s="4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12.72</v>
      </c>
      <c r="AM1043" s="2">
        <v>12.72</v>
      </c>
      <c r="AN1043" s="2">
        <v>0</v>
      </c>
      <c r="AO1043" s="2">
        <v>0</v>
      </c>
      <c r="AP1043" s="2">
        <v>0</v>
      </c>
    </row>
    <row r="1044" spans="1:42" x14ac:dyDescent="0.25">
      <c r="A1044" s="1">
        <v>45929</v>
      </c>
      <c r="B1044" t="s">
        <v>47</v>
      </c>
      <c r="C1044">
        <v>649163</v>
      </c>
      <c r="D1044">
        <v>2024384777</v>
      </c>
      <c r="E1044" t="s">
        <v>1497</v>
      </c>
      <c r="F1044" t="s">
        <v>260</v>
      </c>
      <c r="G1044" t="s">
        <v>50</v>
      </c>
      <c r="H1044" t="s">
        <v>63</v>
      </c>
      <c r="I1044" t="s">
        <v>393</v>
      </c>
      <c r="J1044" t="s">
        <v>457</v>
      </c>
      <c r="K1044">
        <v>673059</v>
      </c>
      <c r="L1044" t="s">
        <v>65</v>
      </c>
      <c r="M1044" t="s">
        <v>115</v>
      </c>
      <c r="N1044" t="s">
        <v>56</v>
      </c>
      <c r="O1044" s="1">
        <v>45536</v>
      </c>
      <c r="P1044" s="1">
        <v>45962</v>
      </c>
      <c r="Q1044" s="2">
        <v>35.5</v>
      </c>
      <c r="R1044">
        <v>1</v>
      </c>
      <c r="S1044" t="s">
        <v>57</v>
      </c>
      <c r="T1044" t="s">
        <v>58</v>
      </c>
      <c r="U1044" s="4">
        <v>0.1</v>
      </c>
      <c r="V1044" s="2">
        <v>0</v>
      </c>
      <c r="W1044">
        <v>0</v>
      </c>
      <c r="X1044" t="s">
        <v>59</v>
      </c>
      <c r="Y1044" t="s">
        <v>60</v>
      </c>
      <c r="Z1044">
        <v>0</v>
      </c>
      <c r="AA1044" s="2">
        <v>0</v>
      </c>
      <c r="AB1044" s="2">
        <v>0</v>
      </c>
      <c r="AC1044" s="4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3.55</v>
      </c>
      <c r="AM1044" s="2">
        <v>3.55</v>
      </c>
      <c r="AN1044" s="2">
        <v>0</v>
      </c>
      <c r="AO1044" s="2">
        <v>0</v>
      </c>
      <c r="AP1044" s="2">
        <v>0</v>
      </c>
    </row>
    <row r="1045" spans="1:42" x14ac:dyDescent="0.25">
      <c r="A1045" s="1">
        <v>45929</v>
      </c>
      <c r="B1045" t="s">
        <v>47</v>
      </c>
      <c r="C1045">
        <v>649163</v>
      </c>
      <c r="D1045">
        <v>2024565070</v>
      </c>
      <c r="E1045" t="s">
        <v>1325</v>
      </c>
      <c r="F1045" t="s">
        <v>411</v>
      </c>
      <c r="G1045" t="s">
        <v>50</v>
      </c>
      <c r="H1045" t="s">
        <v>63</v>
      </c>
      <c r="I1045" t="s">
        <v>393</v>
      </c>
      <c r="J1045" t="s">
        <v>457</v>
      </c>
      <c r="K1045">
        <v>673059</v>
      </c>
      <c r="L1045" t="s">
        <v>65</v>
      </c>
      <c r="M1045" t="s">
        <v>115</v>
      </c>
      <c r="N1045" t="s">
        <v>56</v>
      </c>
      <c r="O1045" s="1">
        <v>45566</v>
      </c>
      <c r="P1045" s="1">
        <v>45962</v>
      </c>
      <c r="Q1045" s="2">
        <v>141.22</v>
      </c>
      <c r="R1045">
        <v>1</v>
      </c>
      <c r="S1045" t="s">
        <v>57</v>
      </c>
      <c r="T1045" t="s">
        <v>58</v>
      </c>
      <c r="U1045" s="4">
        <v>0.1</v>
      </c>
      <c r="V1045" s="2">
        <v>0</v>
      </c>
      <c r="W1045">
        <v>0</v>
      </c>
      <c r="X1045" t="s">
        <v>59</v>
      </c>
      <c r="Y1045" t="s">
        <v>60</v>
      </c>
      <c r="Z1045">
        <v>0</v>
      </c>
      <c r="AA1045" s="2">
        <v>0</v>
      </c>
      <c r="AB1045" s="2">
        <v>0</v>
      </c>
      <c r="AC1045" s="4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14.12</v>
      </c>
      <c r="AM1045" s="2">
        <v>14.12</v>
      </c>
      <c r="AN1045" s="2">
        <v>0</v>
      </c>
      <c r="AO1045" s="2">
        <v>0</v>
      </c>
      <c r="AP1045" s="2">
        <v>0</v>
      </c>
    </row>
    <row r="1046" spans="1:42" x14ac:dyDescent="0.25">
      <c r="A1046" s="1">
        <v>45929</v>
      </c>
      <c r="B1046" t="s">
        <v>47</v>
      </c>
      <c r="C1046">
        <v>649163</v>
      </c>
      <c r="D1046">
        <v>2024573704</v>
      </c>
      <c r="E1046" t="s">
        <v>1498</v>
      </c>
      <c r="F1046" t="s">
        <v>411</v>
      </c>
      <c r="G1046" t="s">
        <v>50</v>
      </c>
      <c r="H1046" t="s">
        <v>958</v>
      </c>
      <c r="I1046" t="s">
        <v>393</v>
      </c>
      <c r="J1046" t="s">
        <v>402</v>
      </c>
      <c r="K1046">
        <v>767312</v>
      </c>
      <c r="L1046" t="s">
        <v>806</v>
      </c>
      <c r="M1046" t="s">
        <v>443</v>
      </c>
      <c r="N1046" t="s">
        <v>56</v>
      </c>
      <c r="O1046" s="1">
        <v>45536</v>
      </c>
      <c r="P1046" s="1">
        <v>45962</v>
      </c>
      <c r="Q1046" s="2">
        <v>97.58</v>
      </c>
      <c r="R1046">
        <v>1</v>
      </c>
      <c r="S1046" t="s">
        <v>57</v>
      </c>
      <c r="T1046" t="s">
        <v>58</v>
      </c>
      <c r="U1046" s="4">
        <v>0.1</v>
      </c>
      <c r="V1046" s="2">
        <v>0</v>
      </c>
      <c r="W1046">
        <v>0</v>
      </c>
      <c r="X1046" t="s">
        <v>59</v>
      </c>
      <c r="Y1046" t="s">
        <v>60</v>
      </c>
      <c r="Z1046">
        <v>0</v>
      </c>
      <c r="AA1046" s="2">
        <v>0</v>
      </c>
      <c r="AB1046" s="2">
        <v>0</v>
      </c>
      <c r="AC1046" s="4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9.76</v>
      </c>
      <c r="AM1046" s="2">
        <v>9.76</v>
      </c>
      <c r="AN1046" s="2">
        <v>0</v>
      </c>
      <c r="AO1046" s="2">
        <v>0</v>
      </c>
      <c r="AP1046" s="2">
        <v>0</v>
      </c>
    </row>
    <row r="1047" spans="1:42" x14ac:dyDescent="0.25">
      <c r="A1047" s="1">
        <v>45929</v>
      </c>
      <c r="B1047" t="s">
        <v>47</v>
      </c>
      <c r="C1047">
        <v>649163</v>
      </c>
      <c r="D1047">
        <v>2024666422</v>
      </c>
      <c r="E1047" t="s">
        <v>1499</v>
      </c>
      <c r="F1047" t="s">
        <v>844</v>
      </c>
      <c r="G1047" t="s">
        <v>50</v>
      </c>
      <c r="H1047" t="s">
        <v>228</v>
      </c>
      <c r="I1047" t="s">
        <v>393</v>
      </c>
      <c r="J1047" t="s">
        <v>402</v>
      </c>
      <c r="K1047">
        <v>651818</v>
      </c>
      <c r="L1047" t="s">
        <v>387</v>
      </c>
      <c r="M1047" t="s">
        <v>342</v>
      </c>
      <c r="N1047" t="s">
        <v>56</v>
      </c>
      <c r="O1047" s="1">
        <v>45542</v>
      </c>
      <c r="P1047" s="1">
        <v>45937</v>
      </c>
      <c r="Q1047" s="2">
        <v>-27.85</v>
      </c>
      <c r="R1047">
        <v>1</v>
      </c>
      <c r="S1047" t="s">
        <v>57</v>
      </c>
      <c r="T1047" t="s">
        <v>58</v>
      </c>
      <c r="U1047" s="4">
        <v>0.1</v>
      </c>
      <c r="V1047" s="2">
        <v>0</v>
      </c>
      <c r="W1047">
        <v>-1</v>
      </c>
      <c r="X1047" t="s">
        <v>59</v>
      </c>
      <c r="Y1047" t="s">
        <v>60</v>
      </c>
      <c r="Z1047">
        <v>0</v>
      </c>
      <c r="AA1047" s="2">
        <v>0</v>
      </c>
      <c r="AB1047" s="2">
        <v>0</v>
      </c>
      <c r="AC1047" s="4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-2.78</v>
      </c>
      <c r="AM1047" s="2">
        <v>-2.78</v>
      </c>
      <c r="AN1047" s="2">
        <v>0</v>
      </c>
      <c r="AO1047" s="2">
        <v>0</v>
      </c>
      <c r="AP1047" s="2">
        <v>0</v>
      </c>
    </row>
    <row r="1048" spans="1:42" x14ac:dyDescent="0.25">
      <c r="A1048" s="1">
        <v>45929</v>
      </c>
      <c r="B1048" t="s">
        <v>47</v>
      </c>
      <c r="C1048">
        <v>649163</v>
      </c>
      <c r="D1048">
        <v>2024690248</v>
      </c>
      <c r="E1048" t="s">
        <v>1332</v>
      </c>
      <c r="F1048" t="s">
        <v>91</v>
      </c>
      <c r="G1048" t="s">
        <v>50</v>
      </c>
      <c r="H1048" t="s">
        <v>252</v>
      </c>
      <c r="I1048" t="s">
        <v>393</v>
      </c>
      <c r="J1048" t="s">
        <v>412</v>
      </c>
      <c r="K1048">
        <v>673059</v>
      </c>
      <c r="L1048" t="s">
        <v>65</v>
      </c>
      <c r="M1048" t="s">
        <v>115</v>
      </c>
      <c r="N1048" t="s">
        <v>56</v>
      </c>
      <c r="O1048" s="1">
        <v>45566</v>
      </c>
      <c r="P1048" s="1">
        <v>45962</v>
      </c>
      <c r="Q1048" s="2">
        <v>76.150000000000006</v>
      </c>
      <c r="R1048">
        <v>1</v>
      </c>
      <c r="S1048" t="s">
        <v>57</v>
      </c>
      <c r="T1048" t="s">
        <v>58</v>
      </c>
      <c r="U1048" s="4">
        <v>0.1</v>
      </c>
      <c r="V1048" s="2">
        <v>0</v>
      </c>
      <c r="W1048">
        <v>0</v>
      </c>
      <c r="X1048" t="s">
        <v>59</v>
      </c>
      <c r="Y1048" t="s">
        <v>60</v>
      </c>
      <c r="Z1048">
        <v>0</v>
      </c>
      <c r="AA1048" s="2">
        <v>0</v>
      </c>
      <c r="AB1048" s="2">
        <v>0</v>
      </c>
      <c r="AC1048" s="4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7.62</v>
      </c>
      <c r="AM1048" s="2">
        <v>7.62</v>
      </c>
      <c r="AN1048" s="2">
        <v>0</v>
      </c>
      <c r="AO1048" s="2">
        <v>0</v>
      </c>
      <c r="AP1048" s="2">
        <v>0</v>
      </c>
    </row>
    <row r="1049" spans="1:42" x14ac:dyDescent="0.25">
      <c r="A1049" s="1">
        <v>45929</v>
      </c>
      <c r="B1049" t="s">
        <v>47</v>
      </c>
      <c r="C1049">
        <v>649163</v>
      </c>
      <c r="D1049">
        <v>2024785216</v>
      </c>
      <c r="E1049" t="s">
        <v>1500</v>
      </c>
      <c r="F1049" t="s">
        <v>87</v>
      </c>
      <c r="G1049" t="s">
        <v>50</v>
      </c>
      <c r="H1049" t="s">
        <v>427</v>
      </c>
      <c r="I1049" t="s">
        <v>393</v>
      </c>
      <c r="J1049" t="s">
        <v>412</v>
      </c>
      <c r="K1049">
        <v>673059</v>
      </c>
      <c r="L1049" t="s">
        <v>65</v>
      </c>
      <c r="M1049" t="s">
        <v>115</v>
      </c>
      <c r="N1049" t="s">
        <v>56</v>
      </c>
      <c r="O1049" s="1">
        <v>45566</v>
      </c>
      <c r="P1049" s="1">
        <v>45962</v>
      </c>
      <c r="Q1049" s="2">
        <v>111.08</v>
      </c>
      <c r="R1049">
        <v>1</v>
      </c>
      <c r="S1049" t="s">
        <v>57</v>
      </c>
      <c r="T1049" t="s">
        <v>58</v>
      </c>
      <c r="U1049" s="4">
        <v>0.1</v>
      </c>
      <c r="V1049" s="2">
        <v>0</v>
      </c>
      <c r="W1049">
        <v>0</v>
      </c>
      <c r="X1049" t="s">
        <v>59</v>
      </c>
      <c r="Y1049" t="s">
        <v>60</v>
      </c>
      <c r="Z1049">
        <v>0</v>
      </c>
      <c r="AA1049" s="2">
        <v>0</v>
      </c>
      <c r="AB1049" s="2">
        <v>0</v>
      </c>
      <c r="AC1049" s="4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11.11</v>
      </c>
      <c r="AM1049" s="2">
        <v>11.11</v>
      </c>
      <c r="AN1049" s="2">
        <v>0</v>
      </c>
      <c r="AO1049" s="2">
        <v>0</v>
      </c>
      <c r="AP1049" s="2">
        <v>0</v>
      </c>
    </row>
    <row r="1050" spans="1:42" x14ac:dyDescent="0.25">
      <c r="A1050" s="1">
        <v>45929</v>
      </c>
      <c r="B1050" t="s">
        <v>47</v>
      </c>
      <c r="C1050">
        <v>649163</v>
      </c>
      <c r="D1050">
        <v>2024928765</v>
      </c>
      <c r="E1050" t="s">
        <v>1338</v>
      </c>
      <c r="F1050" t="s">
        <v>1339</v>
      </c>
      <c r="G1050" t="s">
        <v>50</v>
      </c>
      <c r="H1050" t="s">
        <v>427</v>
      </c>
      <c r="I1050" t="s">
        <v>393</v>
      </c>
      <c r="J1050" t="s">
        <v>402</v>
      </c>
      <c r="K1050">
        <v>673059</v>
      </c>
      <c r="L1050" t="s">
        <v>65</v>
      </c>
      <c r="M1050" t="s">
        <v>115</v>
      </c>
      <c r="N1050" t="s">
        <v>56</v>
      </c>
      <c r="O1050" s="1">
        <v>45566</v>
      </c>
      <c r="P1050" s="1">
        <v>45962</v>
      </c>
      <c r="Q1050" s="2">
        <v>46.83</v>
      </c>
      <c r="R1050">
        <v>1</v>
      </c>
      <c r="S1050" t="s">
        <v>57</v>
      </c>
      <c r="T1050" t="s">
        <v>58</v>
      </c>
      <c r="U1050" s="4">
        <v>0.1</v>
      </c>
      <c r="V1050" s="2">
        <v>0</v>
      </c>
      <c r="W1050">
        <v>0</v>
      </c>
      <c r="X1050" t="s">
        <v>59</v>
      </c>
      <c r="Y1050" t="s">
        <v>60</v>
      </c>
      <c r="Z1050">
        <v>0</v>
      </c>
      <c r="AA1050" s="2">
        <v>0</v>
      </c>
      <c r="AB1050" s="2">
        <v>0</v>
      </c>
      <c r="AC1050" s="4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4.68</v>
      </c>
      <c r="AM1050" s="2">
        <v>4.68</v>
      </c>
      <c r="AN1050" s="2">
        <v>0</v>
      </c>
      <c r="AO1050" s="2">
        <v>0</v>
      </c>
      <c r="AP1050" s="2">
        <v>0</v>
      </c>
    </row>
    <row r="1051" spans="1:42" x14ac:dyDescent="0.25">
      <c r="A1051" s="1">
        <v>45929</v>
      </c>
      <c r="B1051" t="s">
        <v>47</v>
      </c>
      <c r="C1051">
        <v>649163</v>
      </c>
      <c r="D1051">
        <v>2024993652</v>
      </c>
      <c r="E1051" t="s">
        <v>1501</v>
      </c>
      <c r="F1051" t="s">
        <v>443</v>
      </c>
      <c r="G1051" t="s">
        <v>50</v>
      </c>
      <c r="H1051" t="s">
        <v>398</v>
      </c>
      <c r="I1051" t="s">
        <v>393</v>
      </c>
      <c r="J1051" t="s">
        <v>457</v>
      </c>
      <c r="K1051">
        <v>796984</v>
      </c>
      <c r="L1051" t="s">
        <v>1386</v>
      </c>
      <c r="M1051" t="s">
        <v>223</v>
      </c>
      <c r="N1051" t="s">
        <v>56</v>
      </c>
      <c r="O1051" s="1">
        <v>45566</v>
      </c>
      <c r="P1051" s="1">
        <v>45962</v>
      </c>
      <c r="Q1051" s="2">
        <v>42.78</v>
      </c>
      <c r="R1051">
        <v>1</v>
      </c>
      <c r="S1051" t="s">
        <v>57</v>
      </c>
      <c r="T1051" t="s">
        <v>58</v>
      </c>
      <c r="U1051" s="4">
        <v>0.1</v>
      </c>
      <c r="V1051" s="2">
        <v>0</v>
      </c>
      <c r="W1051">
        <v>0</v>
      </c>
      <c r="X1051" t="s">
        <v>59</v>
      </c>
      <c r="Y1051" t="s">
        <v>60</v>
      </c>
      <c r="Z1051">
        <v>0</v>
      </c>
      <c r="AA1051" s="2">
        <v>0</v>
      </c>
      <c r="AB1051" s="2">
        <v>0</v>
      </c>
      <c r="AC1051" s="4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4.28</v>
      </c>
      <c r="AM1051" s="2">
        <v>4.28</v>
      </c>
      <c r="AN1051" s="2">
        <v>0</v>
      </c>
      <c r="AO1051" s="2">
        <v>0</v>
      </c>
      <c r="AP1051" s="2">
        <v>0</v>
      </c>
    </row>
    <row r="1052" spans="1:42" x14ac:dyDescent="0.25">
      <c r="A1052" s="1">
        <v>45929</v>
      </c>
      <c r="B1052" t="s">
        <v>47</v>
      </c>
      <c r="C1052">
        <v>649163</v>
      </c>
      <c r="D1052">
        <v>2025009349</v>
      </c>
      <c r="E1052" t="s">
        <v>1502</v>
      </c>
      <c r="F1052" t="s">
        <v>342</v>
      </c>
      <c r="G1052" t="s">
        <v>50</v>
      </c>
      <c r="H1052" t="s">
        <v>398</v>
      </c>
      <c r="I1052" t="s">
        <v>393</v>
      </c>
      <c r="J1052" t="s">
        <v>457</v>
      </c>
      <c r="K1052">
        <v>796984</v>
      </c>
      <c r="L1052" t="s">
        <v>1386</v>
      </c>
      <c r="M1052" t="s">
        <v>223</v>
      </c>
      <c r="N1052" t="s">
        <v>56</v>
      </c>
      <c r="O1052" s="1">
        <v>45566</v>
      </c>
      <c r="P1052" s="1">
        <v>45962</v>
      </c>
      <c r="Q1052" s="2">
        <v>59.58</v>
      </c>
      <c r="R1052">
        <v>1</v>
      </c>
      <c r="S1052" t="s">
        <v>57</v>
      </c>
      <c r="T1052" t="s">
        <v>58</v>
      </c>
      <c r="U1052" s="4">
        <v>0.1</v>
      </c>
      <c r="V1052" s="2">
        <v>0</v>
      </c>
      <c r="W1052">
        <v>0</v>
      </c>
      <c r="X1052" t="s">
        <v>59</v>
      </c>
      <c r="Y1052" t="s">
        <v>60</v>
      </c>
      <c r="Z1052">
        <v>0</v>
      </c>
      <c r="AA1052" s="2">
        <v>0</v>
      </c>
      <c r="AB1052" s="2">
        <v>0</v>
      </c>
      <c r="AC1052" s="4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5.96</v>
      </c>
      <c r="AM1052" s="2">
        <v>5.96</v>
      </c>
      <c r="AN1052" s="2">
        <v>0</v>
      </c>
      <c r="AO1052" s="2">
        <v>0</v>
      </c>
      <c r="AP1052" s="2">
        <v>0</v>
      </c>
    </row>
    <row r="1053" spans="1:42" x14ac:dyDescent="0.25">
      <c r="A1053" s="1">
        <v>45929</v>
      </c>
      <c r="B1053" t="s">
        <v>47</v>
      </c>
      <c r="C1053">
        <v>649163</v>
      </c>
      <c r="D1053">
        <v>2025125587</v>
      </c>
      <c r="E1053" t="s">
        <v>1503</v>
      </c>
      <c r="F1053" t="s">
        <v>166</v>
      </c>
      <c r="G1053" t="s">
        <v>50</v>
      </c>
      <c r="H1053" t="s">
        <v>134</v>
      </c>
      <c r="I1053" t="s">
        <v>393</v>
      </c>
      <c r="J1053" t="s">
        <v>402</v>
      </c>
      <c r="K1053">
        <v>767312</v>
      </c>
      <c r="L1053" t="s">
        <v>806</v>
      </c>
      <c r="M1053" t="s">
        <v>443</v>
      </c>
      <c r="N1053" t="s">
        <v>56</v>
      </c>
      <c r="O1053" s="1">
        <v>45570</v>
      </c>
      <c r="P1053" s="1">
        <v>45966</v>
      </c>
      <c r="Q1053" s="2">
        <v>61.96</v>
      </c>
      <c r="R1053">
        <v>1</v>
      </c>
      <c r="S1053" t="s">
        <v>57</v>
      </c>
      <c r="T1053" t="s">
        <v>58</v>
      </c>
      <c r="U1053" s="4">
        <v>0.1</v>
      </c>
      <c r="V1053" s="2">
        <v>0</v>
      </c>
      <c r="W1053">
        <v>0</v>
      </c>
      <c r="X1053" t="s">
        <v>59</v>
      </c>
      <c r="Y1053" t="s">
        <v>60</v>
      </c>
      <c r="Z1053">
        <v>0</v>
      </c>
      <c r="AA1053" s="2">
        <v>0</v>
      </c>
      <c r="AB1053" s="2">
        <v>0</v>
      </c>
      <c r="AC1053" s="4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6.2</v>
      </c>
      <c r="AM1053" s="2">
        <v>6.2</v>
      </c>
      <c r="AN1053" s="2">
        <v>0</v>
      </c>
      <c r="AO1053" s="2">
        <v>0</v>
      </c>
      <c r="AP1053" s="2">
        <v>0</v>
      </c>
    </row>
    <row r="1054" spans="1:42" x14ac:dyDescent="0.25">
      <c r="A1054" s="1">
        <v>45929</v>
      </c>
      <c r="B1054" t="s">
        <v>47</v>
      </c>
      <c r="C1054">
        <v>649163</v>
      </c>
      <c r="D1054">
        <v>2025136476</v>
      </c>
      <c r="E1054" t="s">
        <v>1347</v>
      </c>
      <c r="F1054" t="s">
        <v>1348</v>
      </c>
      <c r="G1054" t="s">
        <v>50</v>
      </c>
      <c r="H1054" t="s">
        <v>252</v>
      </c>
      <c r="I1054" t="s">
        <v>393</v>
      </c>
      <c r="J1054" t="s">
        <v>412</v>
      </c>
      <c r="K1054">
        <v>767312</v>
      </c>
      <c r="L1054" t="s">
        <v>806</v>
      </c>
      <c r="M1054" t="s">
        <v>443</v>
      </c>
      <c r="N1054" t="s">
        <v>56</v>
      </c>
      <c r="O1054" s="1">
        <v>45568</v>
      </c>
      <c r="P1054" s="1">
        <v>45964</v>
      </c>
      <c r="Q1054" s="2">
        <v>10.8</v>
      </c>
      <c r="R1054">
        <v>1</v>
      </c>
      <c r="S1054" t="s">
        <v>57</v>
      </c>
      <c r="T1054" t="s">
        <v>58</v>
      </c>
      <c r="U1054" s="4">
        <v>0.1</v>
      </c>
      <c r="V1054" s="2">
        <v>0</v>
      </c>
      <c r="W1054">
        <v>0</v>
      </c>
      <c r="X1054" t="s">
        <v>59</v>
      </c>
      <c r="Y1054" t="s">
        <v>60</v>
      </c>
      <c r="Z1054">
        <v>0</v>
      </c>
      <c r="AA1054" s="2">
        <v>0</v>
      </c>
      <c r="AB1054" s="2">
        <v>0</v>
      </c>
      <c r="AC1054" s="4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1.08</v>
      </c>
      <c r="AM1054" s="2">
        <v>1.08</v>
      </c>
      <c r="AN1054" s="2">
        <v>0</v>
      </c>
      <c r="AO1054" s="2">
        <v>0</v>
      </c>
      <c r="AP1054" s="2">
        <v>0</v>
      </c>
    </row>
    <row r="1055" spans="1:42" x14ac:dyDescent="0.25">
      <c r="A1055" s="1">
        <v>45929</v>
      </c>
      <c r="B1055" t="s">
        <v>47</v>
      </c>
      <c r="C1055">
        <v>649163</v>
      </c>
      <c r="D1055">
        <v>2025612311</v>
      </c>
      <c r="E1055" t="s">
        <v>1504</v>
      </c>
      <c r="F1055" t="s">
        <v>284</v>
      </c>
      <c r="G1055" t="s">
        <v>50</v>
      </c>
      <c r="H1055" t="s">
        <v>228</v>
      </c>
      <c r="I1055" t="s">
        <v>393</v>
      </c>
      <c r="J1055" t="s">
        <v>412</v>
      </c>
      <c r="K1055">
        <v>767312</v>
      </c>
      <c r="L1055" t="s">
        <v>806</v>
      </c>
      <c r="M1055" t="s">
        <v>443</v>
      </c>
      <c r="N1055" t="s">
        <v>56</v>
      </c>
      <c r="O1055" s="1">
        <v>45658</v>
      </c>
      <c r="P1055" s="1">
        <v>45962</v>
      </c>
      <c r="Q1055" s="2">
        <v>158.68</v>
      </c>
      <c r="R1055">
        <v>1</v>
      </c>
      <c r="S1055" t="s">
        <v>57</v>
      </c>
      <c r="T1055" t="s">
        <v>58</v>
      </c>
      <c r="U1055" s="4">
        <v>0.75</v>
      </c>
      <c r="V1055" s="2">
        <v>0</v>
      </c>
      <c r="W1055">
        <v>0</v>
      </c>
      <c r="X1055" t="s">
        <v>243</v>
      </c>
      <c r="Y1055" t="s">
        <v>60</v>
      </c>
      <c r="Z1055">
        <v>0</v>
      </c>
      <c r="AA1055" s="2">
        <v>0</v>
      </c>
      <c r="AB1055" s="2">
        <v>0</v>
      </c>
      <c r="AC1055" s="4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119.01</v>
      </c>
      <c r="AM1055" s="2">
        <v>119.01</v>
      </c>
      <c r="AN1055" s="2">
        <v>0</v>
      </c>
      <c r="AO1055" s="2">
        <v>0</v>
      </c>
      <c r="AP1055" s="2">
        <v>0</v>
      </c>
    </row>
    <row r="1056" spans="1:42" x14ac:dyDescent="0.25">
      <c r="A1056" s="1">
        <v>45929</v>
      </c>
      <c r="B1056" t="s">
        <v>47</v>
      </c>
      <c r="C1056">
        <v>649163</v>
      </c>
      <c r="D1056">
        <v>2025614321</v>
      </c>
      <c r="E1056" t="s">
        <v>1505</v>
      </c>
      <c r="F1056" t="s">
        <v>1506</v>
      </c>
      <c r="G1056" t="s">
        <v>50</v>
      </c>
      <c r="H1056" t="s">
        <v>203</v>
      </c>
      <c r="I1056" t="s">
        <v>393</v>
      </c>
      <c r="J1056" t="s">
        <v>402</v>
      </c>
      <c r="K1056">
        <v>753748</v>
      </c>
      <c r="L1056" t="s">
        <v>403</v>
      </c>
      <c r="M1056" t="s">
        <v>284</v>
      </c>
      <c r="N1056" t="s">
        <v>56</v>
      </c>
      <c r="O1056" s="1">
        <v>45658</v>
      </c>
      <c r="P1056" s="1">
        <v>45962</v>
      </c>
      <c r="Q1056" s="2">
        <v>264.38</v>
      </c>
      <c r="R1056">
        <v>1</v>
      </c>
      <c r="S1056" t="s">
        <v>57</v>
      </c>
      <c r="T1056" t="s">
        <v>58</v>
      </c>
      <c r="U1056" s="4">
        <v>0.9</v>
      </c>
      <c r="V1056" s="2">
        <v>0</v>
      </c>
      <c r="W1056">
        <v>0</v>
      </c>
      <c r="X1056" t="s">
        <v>243</v>
      </c>
      <c r="Y1056" t="s">
        <v>60</v>
      </c>
      <c r="Z1056">
        <v>0</v>
      </c>
      <c r="AA1056" s="2">
        <v>0</v>
      </c>
      <c r="AB1056" s="2">
        <v>0</v>
      </c>
      <c r="AC1056" s="4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237.94</v>
      </c>
      <c r="AM1056" s="2">
        <v>237.94</v>
      </c>
      <c r="AN1056" s="2">
        <v>0</v>
      </c>
      <c r="AO1056" s="2">
        <v>0</v>
      </c>
      <c r="AP1056" s="2">
        <v>0</v>
      </c>
    </row>
    <row r="1057" spans="1:42" x14ac:dyDescent="0.25">
      <c r="A1057" s="1">
        <v>45929</v>
      </c>
      <c r="B1057" t="s">
        <v>47</v>
      </c>
      <c r="C1057">
        <v>649163</v>
      </c>
      <c r="D1057">
        <v>2025632652</v>
      </c>
      <c r="E1057" t="s">
        <v>1507</v>
      </c>
      <c r="F1057" t="s">
        <v>1508</v>
      </c>
      <c r="G1057" t="s">
        <v>50</v>
      </c>
      <c r="H1057" t="s">
        <v>449</v>
      </c>
      <c r="I1057" t="s">
        <v>393</v>
      </c>
      <c r="J1057" t="s">
        <v>402</v>
      </c>
      <c r="K1057">
        <v>753748</v>
      </c>
      <c r="L1057" t="s">
        <v>403</v>
      </c>
      <c r="M1057" t="s">
        <v>284</v>
      </c>
      <c r="N1057" t="s">
        <v>56</v>
      </c>
      <c r="O1057" s="1">
        <v>45658</v>
      </c>
      <c r="P1057" s="1">
        <v>45962</v>
      </c>
      <c r="Q1057" s="2">
        <v>349.75</v>
      </c>
      <c r="R1057">
        <v>1</v>
      </c>
      <c r="S1057" t="s">
        <v>57</v>
      </c>
      <c r="T1057" t="s">
        <v>58</v>
      </c>
      <c r="U1057" s="4">
        <v>0.9</v>
      </c>
      <c r="V1057" s="2">
        <v>0</v>
      </c>
      <c r="W1057">
        <v>0</v>
      </c>
      <c r="X1057" t="s">
        <v>243</v>
      </c>
      <c r="Y1057" t="s">
        <v>60</v>
      </c>
      <c r="Z1057">
        <v>0</v>
      </c>
      <c r="AA1057" s="2">
        <v>0</v>
      </c>
      <c r="AB1057" s="2">
        <v>0</v>
      </c>
      <c r="AC1057" s="4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314.77999999999997</v>
      </c>
      <c r="AM1057" s="2">
        <v>314.77999999999997</v>
      </c>
      <c r="AN1057" s="2">
        <v>0</v>
      </c>
      <c r="AO1057" s="2">
        <v>0</v>
      </c>
      <c r="AP1057" s="2">
        <v>0</v>
      </c>
    </row>
    <row r="1058" spans="1:42" x14ac:dyDescent="0.25">
      <c r="A1058" s="1">
        <v>45929</v>
      </c>
      <c r="B1058" t="s">
        <v>47</v>
      </c>
      <c r="C1058">
        <v>649163</v>
      </c>
      <c r="D1058">
        <v>2025632862</v>
      </c>
      <c r="E1058" t="s">
        <v>1372</v>
      </c>
      <c r="F1058" t="s">
        <v>1373</v>
      </c>
      <c r="G1058" t="s">
        <v>50</v>
      </c>
      <c r="H1058" t="s">
        <v>572</v>
      </c>
      <c r="I1058" t="s">
        <v>393</v>
      </c>
      <c r="J1058" t="s">
        <v>412</v>
      </c>
      <c r="K1058">
        <v>767312</v>
      </c>
      <c r="L1058" t="s">
        <v>806</v>
      </c>
      <c r="M1058" t="s">
        <v>443</v>
      </c>
      <c r="N1058" t="s">
        <v>56</v>
      </c>
      <c r="O1058" s="1">
        <v>45627</v>
      </c>
      <c r="P1058" s="1">
        <v>45962</v>
      </c>
      <c r="Q1058" s="2">
        <v>247.3</v>
      </c>
      <c r="R1058">
        <v>1</v>
      </c>
      <c r="S1058" t="s">
        <v>57</v>
      </c>
      <c r="T1058" t="s">
        <v>58</v>
      </c>
      <c r="U1058" s="4">
        <v>0.75</v>
      </c>
      <c r="V1058" s="2">
        <v>0</v>
      </c>
      <c r="W1058">
        <v>0</v>
      </c>
      <c r="X1058" t="s">
        <v>243</v>
      </c>
      <c r="Y1058" t="s">
        <v>60</v>
      </c>
      <c r="Z1058">
        <v>0</v>
      </c>
      <c r="AA1058" s="2">
        <v>0</v>
      </c>
      <c r="AB1058" s="2">
        <v>0</v>
      </c>
      <c r="AC1058" s="4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185.48</v>
      </c>
      <c r="AM1058" s="2">
        <v>185.48</v>
      </c>
      <c r="AN1058" s="2">
        <v>0</v>
      </c>
      <c r="AO1058" s="2">
        <v>0</v>
      </c>
      <c r="AP1058" s="2">
        <v>0</v>
      </c>
    </row>
    <row r="1059" spans="1:42" x14ac:dyDescent="0.25">
      <c r="A1059" s="1">
        <v>45929</v>
      </c>
      <c r="B1059" t="s">
        <v>47</v>
      </c>
      <c r="C1059">
        <v>649163</v>
      </c>
      <c r="D1059">
        <v>2025633057</v>
      </c>
      <c r="E1059" t="s">
        <v>1509</v>
      </c>
      <c r="F1059" t="s">
        <v>284</v>
      </c>
      <c r="G1059" t="s">
        <v>50</v>
      </c>
      <c r="H1059" t="s">
        <v>134</v>
      </c>
      <c r="I1059" t="s">
        <v>393</v>
      </c>
      <c r="J1059" t="s">
        <v>402</v>
      </c>
      <c r="K1059">
        <v>753748</v>
      </c>
      <c r="L1059" t="s">
        <v>403</v>
      </c>
      <c r="M1059" t="s">
        <v>284</v>
      </c>
      <c r="N1059" t="s">
        <v>56</v>
      </c>
      <c r="O1059" s="1">
        <v>45658</v>
      </c>
      <c r="P1059" s="1">
        <v>45962</v>
      </c>
      <c r="Q1059" s="2">
        <v>290.17</v>
      </c>
      <c r="R1059">
        <v>1</v>
      </c>
      <c r="S1059" t="s">
        <v>57</v>
      </c>
      <c r="T1059" t="s">
        <v>58</v>
      </c>
      <c r="U1059" s="4">
        <v>0.9</v>
      </c>
      <c r="V1059" s="2">
        <v>0</v>
      </c>
      <c r="W1059">
        <v>0</v>
      </c>
      <c r="X1059" t="s">
        <v>243</v>
      </c>
      <c r="Y1059" t="s">
        <v>60</v>
      </c>
      <c r="Z1059">
        <v>0</v>
      </c>
      <c r="AA1059" s="2">
        <v>0</v>
      </c>
      <c r="AB1059" s="2">
        <v>0</v>
      </c>
      <c r="AC1059" s="4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261.14999999999998</v>
      </c>
      <c r="AM1059" s="2">
        <v>261.14999999999998</v>
      </c>
      <c r="AN1059" s="2">
        <v>0</v>
      </c>
      <c r="AO1059" s="2">
        <v>0</v>
      </c>
      <c r="AP1059" s="2">
        <v>0</v>
      </c>
    </row>
    <row r="1060" spans="1:42" x14ac:dyDescent="0.25">
      <c r="A1060" s="1">
        <v>45929</v>
      </c>
      <c r="B1060" t="s">
        <v>47</v>
      </c>
      <c r="C1060">
        <v>649163</v>
      </c>
      <c r="D1060">
        <v>2025635077</v>
      </c>
      <c r="E1060" t="s">
        <v>1374</v>
      </c>
      <c r="F1060" t="s">
        <v>965</v>
      </c>
      <c r="G1060" t="s">
        <v>50</v>
      </c>
      <c r="H1060" t="s">
        <v>63</v>
      </c>
      <c r="I1060" t="s">
        <v>393</v>
      </c>
      <c r="J1060" t="s">
        <v>457</v>
      </c>
      <c r="K1060">
        <v>673059</v>
      </c>
      <c r="L1060" t="s">
        <v>65</v>
      </c>
      <c r="M1060" t="s">
        <v>115</v>
      </c>
      <c r="N1060" t="s">
        <v>56</v>
      </c>
      <c r="O1060" s="1">
        <v>45658</v>
      </c>
      <c r="P1060" s="1">
        <v>45962</v>
      </c>
      <c r="Q1060" s="2">
        <v>122.08</v>
      </c>
      <c r="R1060">
        <v>1</v>
      </c>
      <c r="S1060" t="s">
        <v>57</v>
      </c>
      <c r="T1060" t="s">
        <v>58</v>
      </c>
      <c r="U1060" s="4">
        <v>0.65</v>
      </c>
      <c r="V1060" s="2">
        <v>0</v>
      </c>
      <c r="W1060">
        <v>0</v>
      </c>
      <c r="X1060" t="s">
        <v>243</v>
      </c>
      <c r="Y1060" t="s">
        <v>60</v>
      </c>
      <c r="Z1060">
        <v>0</v>
      </c>
      <c r="AA1060" s="2">
        <v>0</v>
      </c>
      <c r="AB1060" s="2">
        <v>0</v>
      </c>
      <c r="AC1060" s="4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79.349999999999994</v>
      </c>
      <c r="AM1060" s="2">
        <v>79.349999999999994</v>
      </c>
      <c r="AN1060" s="2">
        <v>0</v>
      </c>
      <c r="AO1060" s="2">
        <v>0</v>
      </c>
      <c r="AP1060" s="2">
        <v>0</v>
      </c>
    </row>
    <row r="1061" spans="1:42" x14ac:dyDescent="0.25">
      <c r="A1061" s="1">
        <v>45929</v>
      </c>
      <c r="B1061" t="s">
        <v>47</v>
      </c>
      <c r="C1061">
        <v>649163</v>
      </c>
      <c r="D1061">
        <v>2025648770</v>
      </c>
      <c r="E1061" t="s">
        <v>1510</v>
      </c>
      <c r="F1061" t="s">
        <v>168</v>
      </c>
      <c r="G1061" t="s">
        <v>50</v>
      </c>
      <c r="H1061" t="s">
        <v>134</v>
      </c>
      <c r="I1061" t="s">
        <v>393</v>
      </c>
      <c r="J1061" t="s">
        <v>412</v>
      </c>
      <c r="K1061">
        <v>753748</v>
      </c>
      <c r="L1061" t="s">
        <v>403</v>
      </c>
      <c r="M1061" t="s">
        <v>284</v>
      </c>
      <c r="N1061" t="s">
        <v>56</v>
      </c>
      <c r="O1061" s="1">
        <v>45658</v>
      </c>
      <c r="P1061" s="1">
        <v>45962</v>
      </c>
      <c r="Q1061" s="2">
        <v>174.2</v>
      </c>
      <c r="R1061">
        <v>1</v>
      </c>
      <c r="S1061" t="s">
        <v>57</v>
      </c>
      <c r="T1061" t="s">
        <v>58</v>
      </c>
      <c r="U1061" s="4">
        <v>0.75</v>
      </c>
      <c r="V1061" s="2">
        <v>0</v>
      </c>
      <c r="W1061">
        <v>0</v>
      </c>
      <c r="X1061" t="s">
        <v>243</v>
      </c>
      <c r="Y1061" t="s">
        <v>60</v>
      </c>
      <c r="Z1061">
        <v>0</v>
      </c>
      <c r="AA1061" s="2">
        <v>0</v>
      </c>
      <c r="AB1061" s="2">
        <v>0</v>
      </c>
      <c r="AC1061" s="4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130.65</v>
      </c>
      <c r="AM1061" s="2">
        <v>130.65</v>
      </c>
      <c r="AN1061" s="2">
        <v>0</v>
      </c>
      <c r="AO1061" s="2">
        <v>0</v>
      </c>
      <c r="AP1061" s="2">
        <v>0</v>
      </c>
    </row>
    <row r="1062" spans="1:42" x14ac:dyDescent="0.25">
      <c r="A1062" s="1">
        <v>45929</v>
      </c>
      <c r="B1062" t="s">
        <v>47</v>
      </c>
      <c r="C1062">
        <v>649163</v>
      </c>
      <c r="D1062">
        <v>2025680917</v>
      </c>
      <c r="E1062" t="s">
        <v>1511</v>
      </c>
      <c r="F1062" t="s">
        <v>166</v>
      </c>
      <c r="G1062" t="s">
        <v>50</v>
      </c>
      <c r="H1062" t="s">
        <v>278</v>
      </c>
      <c r="I1062" t="s">
        <v>393</v>
      </c>
      <c r="J1062" t="s">
        <v>412</v>
      </c>
      <c r="K1062">
        <v>673059</v>
      </c>
      <c r="L1062" t="s">
        <v>65</v>
      </c>
      <c r="M1062" t="s">
        <v>115</v>
      </c>
      <c r="N1062" t="s">
        <v>56</v>
      </c>
      <c r="O1062" s="1">
        <v>45658</v>
      </c>
      <c r="P1062" s="1">
        <v>45962</v>
      </c>
      <c r="Q1062" s="2">
        <v>132.97</v>
      </c>
      <c r="R1062">
        <v>1</v>
      </c>
      <c r="S1062" t="s">
        <v>57</v>
      </c>
      <c r="T1062" t="s">
        <v>58</v>
      </c>
      <c r="U1062" s="4">
        <v>0.75</v>
      </c>
      <c r="V1062" s="2">
        <v>0</v>
      </c>
      <c r="W1062">
        <v>0</v>
      </c>
      <c r="X1062" t="s">
        <v>243</v>
      </c>
      <c r="Y1062" t="s">
        <v>60</v>
      </c>
      <c r="Z1062">
        <v>0</v>
      </c>
      <c r="AA1062" s="2">
        <v>0</v>
      </c>
      <c r="AB1062" s="2">
        <v>0</v>
      </c>
      <c r="AC1062" s="4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99.73</v>
      </c>
      <c r="AM1062" s="2">
        <v>99.73</v>
      </c>
      <c r="AN1062" s="2">
        <v>0</v>
      </c>
      <c r="AO1062" s="2">
        <v>0</v>
      </c>
      <c r="AP1062" s="2">
        <v>0</v>
      </c>
    </row>
    <row r="1063" spans="1:42" x14ac:dyDescent="0.25">
      <c r="A1063" s="1">
        <v>45929</v>
      </c>
      <c r="B1063" t="s">
        <v>47</v>
      </c>
      <c r="C1063">
        <v>649163</v>
      </c>
      <c r="D1063">
        <v>2025681747</v>
      </c>
      <c r="E1063" t="s">
        <v>1512</v>
      </c>
      <c r="F1063" t="s">
        <v>68</v>
      </c>
      <c r="G1063" t="s">
        <v>50</v>
      </c>
      <c r="H1063" t="s">
        <v>398</v>
      </c>
      <c r="I1063" t="s">
        <v>393</v>
      </c>
      <c r="J1063" t="s">
        <v>457</v>
      </c>
      <c r="K1063">
        <v>796984</v>
      </c>
      <c r="L1063" t="s">
        <v>1386</v>
      </c>
      <c r="M1063" t="s">
        <v>223</v>
      </c>
      <c r="N1063" t="s">
        <v>56</v>
      </c>
      <c r="O1063" s="1">
        <v>45627</v>
      </c>
      <c r="P1063" s="1">
        <v>45962</v>
      </c>
      <c r="Q1063" s="2">
        <v>21.96</v>
      </c>
      <c r="R1063">
        <v>1</v>
      </c>
      <c r="S1063" t="s">
        <v>57</v>
      </c>
      <c r="T1063" t="s">
        <v>58</v>
      </c>
      <c r="U1063" s="4">
        <v>0.65</v>
      </c>
      <c r="V1063" s="2">
        <v>0</v>
      </c>
      <c r="W1063">
        <v>0</v>
      </c>
      <c r="X1063" t="s">
        <v>243</v>
      </c>
      <c r="Y1063" t="s">
        <v>60</v>
      </c>
      <c r="Z1063">
        <v>0</v>
      </c>
      <c r="AA1063" s="2">
        <v>0</v>
      </c>
      <c r="AB1063" s="2">
        <v>0</v>
      </c>
      <c r="AC1063" s="4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14.27</v>
      </c>
      <c r="AM1063" s="2">
        <v>14.27</v>
      </c>
      <c r="AN1063" s="2">
        <v>0</v>
      </c>
      <c r="AO1063" s="2">
        <v>0</v>
      </c>
      <c r="AP1063" s="2">
        <v>0</v>
      </c>
    </row>
    <row r="1064" spans="1:42" x14ac:dyDescent="0.25">
      <c r="A1064" s="1">
        <v>45929</v>
      </c>
      <c r="B1064" t="s">
        <v>47</v>
      </c>
      <c r="C1064">
        <v>649163</v>
      </c>
      <c r="D1064">
        <v>2025689180</v>
      </c>
      <c r="E1064" t="s">
        <v>1513</v>
      </c>
      <c r="F1064" t="s">
        <v>357</v>
      </c>
      <c r="G1064" t="s">
        <v>50</v>
      </c>
      <c r="H1064" t="s">
        <v>398</v>
      </c>
      <c r="I1064" t="s">
        <v>393</v>
      </c>
      <c r="J1064" t="s">
        <v>457</v>
      </c>
      <c r="K1064">
        <v>796984</v>
      </c>
      <c r="L1064" t="s">
        <v>1386</v>
      </c>
      <c r="M1064" t="s">
        <v>223</v>
      </c>
      <c r="N1064" t="s">
        <v>56</v>
      </c>
      <c r="O1064" s="1">
        <v>45627</v>
      </c>
      <c r="P1064" s="1">
        <v>45962</v>
      </c>
      <c r="Q1064" s="2">
        <v>38.229999999999997</v>
      </c>
      <c r="R1064">
        <v>1</v>
      </c>
      <c r="S1064" t="s">
        <v>57</v>
      </c>
      <c r="T1064" t="s">
        <v>58</v>
      </c>
      <c r="U1064" s="4">
        <v>0.65</v>
      </c>
      <c r="V1064" s="2">
        <v>0</v>
      </c>
      <c r="W1064">
        <v>0</v>
      </c>
      <c r="X1064" t="s">
        <v>243</v>
      </c>
      <c r="Y1064" t="s">
        <v>60</v>
      </c>
      <c r="Z1064">
        <v>0</v>
      </c>
      <c r="AA1064" s="2">
        <v>0</v>
      </c>
      <c r="AB1064" s="2">
        <v>0</v>
      </c>
      <c r="AC1064" s="4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24.85</v>
      </c>
      <c r="AM1064" s="2">
        <v>24.85</v>
      </c>
      <c r="AN1064" s="2">
        <v>0</v>
      </c>
      <c r="AO1064" s="2">
        <v>0</v>
      </c>
      <c r="AP1064" s="2">
        <v>0</v>
      </c>
    </row>
    <row r="1065" spans="1:42" x14ac:dyDescent="0.25">
      <c r="A1065" s="1">
        <v>45929</v>
      </c>
      <c r="B1065" t="s">
        <v>47</v>
      </c>
      <c r="C1065">
        <v>649163</v>
      </c>
      <c r="D1065">
        <v>2025692117</v>
      </c>
      <c r="E1065" t="s">
        <v>1514</v>
      </c>
      <c r="F1065" t="s">
        <v>797</v>
      </c>
      <c r="G1065" t="s">
        <v>50</v>
      </c>
      <c r="H1065" t="s">
        <v>398</v>
      </c>
      <c r="I1065" t="s">
        <v>393</v>
      </c>
      <c r="J1065" t="s">
        <v>457</v>
      </c>
      <c r="K1065">
        <v>796984</v>
      </c>
      <c r="L1065" t="s">
        <v>1386</v>
      </c>
      <c r="M1065" t="s">
        <v>223</v>
      </c>
      <c r="N1065" t="s">
        <v>56</v>
      </c>
      <c r="O1065" s="1">
        <v>45658</v>
      </c>
      <c r="P1065" s="1">
        <v>45962</v>
      </c>
      <c r="Q1065" s="2">
        <v>21.98</v>
      </c>
      <c r="R1065">
        <v>1</v>
      </c>
      <c r="S1065" t="s">
        <v>57</v>
      </c>
      <c r="T1065" t="s">
        <v>58</v>
      </c>
      <c r="U1065" s="4">
        <v>0.65</v>
      </c>
      <c r="V1065" s="2">
        <v>0</v>
      </c>
      <c r="W1065">
        <v>0</v>
      </c>
      <c r="X1065" t="s">
        <v>243</v>
      </c>
      <c r="Y1065" t="s">
        <v>60</v>
      </c>
      <c r="Z1065">
        <v>0</v>
      </c>
      <c r="AA1065" s="2">
        <v>0</v>
      </c>
      <c r="AB1065" s="2">
        <v>0</v>
      </c>
      <c r="AC1065" s="4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14.29</v>
      </c>
      <c r="AM1065" s="2">
        <v>14.29</v>
      </c>
      <c r="AN1065" s="2">
        <v>0</v>
      </c>
      <c r="AO1065" s="2">
        <v>0</v>
      </c>
      <c r="AP1065" s="2">
        <v>0</v>
      </c>
    </row>
    <row r="1066" spans="1:42" x14ac:dyDescent="0.25">
      <c r="A1066" s="1">
        <v>45929</v>
      </c>
      <c r="B1066" t="s">
        <v>47</v>
      </c>
      <c r="C1066">
        <v>649163</v>
      </c>
      <c r="D1066">
        <v>2025708055</v>
      </c>
      <c r="E1066" t="s">
        <v>1515</v>
      </c>
      <c r="F1066" t="s">
        <v>102</v>
      </c>
      <c r="G1066" t="s">
        <v>50</v>
      </c>
      <c r="H1066" t="s">
        <v>398</v>
      </c>
      <c r="I1066" t="s">
        <v>393</v>
      </c>
      <c r="J1066" t="s">
        <v>457</v>
      </c>
      <c r="K1066">
        <v>796984</v>
      </c>
      <c r="L1066" t="s">
        <v>1386</v>
      </c>
      <c r="M1066" t="s">
        <v>223</v>
      </c>
      <c r="N1066" t="s">
        <v>56</v>
      </c>
      <c r="O1066" s="1">
        <v>45658</v>
      </c>
      <c r="P1066" s="1">
        <v>45962</v>
      </c>
      <c r="Q1066" s="2">
        <v>73.58</v>
      </c>
      <c r="R1066">
        <v>1</v>
      </c>
      <c r="S1066" t="s">
        <v>57</v>
      </c>
      <c r="T1066" t="s">
        <v>58</v>
      </c>
      <c r="U1066" s="4">
        <v>0.65</v>
      </c>
      <c r="V1066" s="2">
        <v>0</v>
      </c>
      <c r="W1066">
        <v>0</v>
      </c>
      <c r="X1066" t="s">
        <v>243</v>
      </c>
      <c r="Y1066" t="s">
        <v>60</v>
      </c>
      <c r="Z1066">
        <v>0</v>
      </c>
      <c r="AA1066" s="2">
        <v>0</v>
      </c>
      <c r="AB1066" s="2">
        <v>0</v>
      </c>
      <c r="AC1066" s="4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47.83</v>
      </c>
      <c r="AM1066" s="2">
        <v>47.83</v>
      </c>
      <c r="AN1066" s="2">
        <v>0</v>
      </c>
      <c r="AO1066" s="2">
        <v>0</v>
      </c>
      <c r="AP1066" s="2">
        <v>0</v>
      </c>
    </row>
    <row r="1067" spans="1:42" x14ac:dyDescent="0.25">
      <c r="A1067" s="1">
        <v>45929</v>
      </c>
      <c r="B1067" t="s">
        <v>47</v>
      </c>
      <c r="C1067">
        <v>649163</v>
      </c>
      <c r="D1067">
        <v>2025724767</v>
      </c>
      <c r="E1067" t="s">
        <v>1496</v>
      </c>
      <c r="F1067" t="s">
        <v>962</v>
      </c>
      <c r="G1067" t="s">
        <v>50</v>
      </c>
      <c r="H1067" t="s">
        <v>1421</v>
      </c>
      <c r="I1067" t="s">
        <v>393</v>
      </c>
      <c r="J1067" t="s">
        <v>412</v>
      </c>
      <c r="K1067">
        <v>753748</v>
      </c>
      <c r="L1067" t="s">
        <v>403</v>
      </c>
      <c r="M1067" t="s">
        <v>284</v>
      </c>
      <c r="N1067" t="s">
        <v>56</v>
      </c>
      <c r="O1067" s="1">
        <v>45658</v>
      </c>
      <c r="P1067" s="1">
        <v>45962</v>
      </c>
      <c r="Q1067" s="2">
        <v>281.95</v>
      </c>
      <c r="R1067">
        <v>1</v>
      </c>
      <c r="S1067" t="s">
        <v>57</v>
      </c>
      <c r="T1067" t="s">
        <v>58</v>
      </c>
      <c r="U1067" s="4">
        <v>0.75</v>
      </c>
      <c r="V1067" s="2">
        <v>0</v>
      </c>
      <c r="W1067">
        <v>0</v>
      </c>
      <c r="X1067" t="s">
        <v>243</v>
      </c>
      <c r="Y1067" t="s">
        <v>60</v>
      </c>
      <c r="Z1067">
        <v>0</v>
      </c>
      <c r="AA1067" s="2">
        <v>0</v>
      </c>
      <c r="AB1067" s="2">
        <v>0</v>
      </c>
      <c r="AC1067" s="4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211.46</v>
      </c>
      <c r="AM1067" s="2">
        <v>211.46</v>
      </c>
      <c r="AN1067" s="2">
        <v>0</v>
      </c>
      <c r="AO1067" s="2">
        <v>0</v>
      </c>
      <c r="AP1067" s="2">
        <v>0</v>
      </c>
    </row>
    <row r="1068" spans="1:42" x14ac:dyDescent="0.25">
      <c r="A1068" s="1">
        <v>45929</v>
      </c>
      <c r="B1068" t="s">
        <v>47</v>
      </c>
      <c r="C1068">
        <v>649163</v>
      </c>
      <c r="D1068">
        <v>2025732469</v>
      </c>
      <c r="E1068" t="s">
        <v>1516</v>
      </c>
      <c r="F1068" t="s">
        <v>267</v>
      </c>
      <c r="G1068" t="s">
        <v>50</v>
      </c>
      <c r="H1068" t="s">
        <v>278</v>
      </c>
      <c r="I1068" t="s">
        <v>393</v>
      </c>
      <c r="J1068" t="s">
        <v>402</v>
      </c>
      <c r="K1068">
        <v>673059</v>
      </c>
      <c r="L1068" t="s">
        <v>65</v>
      </c>
      <c r="M1068" t="s">
        <v>115</v>
      </c>
      <c r="N1068" t="s">
        <v>56</v>
      </c>
      <c r="O1068" s="1">
        <v>45658</v>
      </c>
      <c r="P1068" s="1">
        <v>45962</v>
      </c>
      <c r="Q1068" s="2">
        <v>46</v>
      </c>
      <c r="R1068">
        <v>1</v>
      </c>
      <c r="S1068" t="s">
        <v>57</v>
      </c>
      <c r="T1068" t="s">
        <v>58</v>
      </c>
      <c r="U1068" s="4">
        <v>0.9</v>
      </c>
      <c r="V1068" s="2">
        <v>0</v>
      </c>
      <c r="W1068">
        <v>0</v>
      </c>
      <c r="X1068" t="s">
        <v>243</v>
      </c>
      <c r="Y1068" t="s">
        <v>60</v>
      </c>
      <c r="Z1068">
        <v>0</v>
      </c>
      <c r="AA1068" s="2">
        <v>0</v>
      </c>
      <c r="AB1068" s="2">
        <v>0</v>
      </c>
      <c r="AC1068" s="4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41.4</v>
      </c>
      <c r="AM1068" s="2">
        <v>41.4</v>
      </c>
      <c r="AN1068" s="2">
        <v>0</v>
      </c>
      <c r="AO1068" s="2">
        <v>0</v>
      </c>
      <c r="AP1068" s="2">
        <v>0</v>
      </c>
    </row>
    <row r="1069" spans="1:42" x14ac:dyDescent="0.25">
      <c r="A1069" s="1">
        <v>45929</v>
      </c>
      <c r="B1069" t="s">
        <v>47</v>
      </c>
      <c r="C1069">
        <v>649163</v>
      </c>
      <c r="D1069">
        <v>2025744316</v>
      </c>
      <c r="E1069" t="s">
        <v>1517</v>
      </c>
      <c r="F1069" t="s">
        <v>466</v>
      </c>
      <c r="G1069" t="s">
        <v>50</v>
      </c>
      <c r="H1069" t="s">
        <v>528</v>
      </c>
      <c r="I1069" t="s">
        <v>393</v>
      </c>
      <c r="J1069" t="s">
        <v>412</v>
      </c>
      <c r="K1069">
        <v>753748</v>
      </c>
      <c r="L1069" t="s">
        <v>403</v>
      </c>
      <c r="M1069" t="s">
        <v>284</v>
      </c>
      <c r="N1069" t="s">
        <v>56</v>
      </c>
      <c r="O1069" s="1">
        <v>45658</v>
      </c>
      <c r="P1069" s="1">
        <v>45962</v>
      </c>
      <c r="Q1069" s="2">
        <v>132.5</v>
      </c>
      <c r="R1069">
        <v>1</v>
      </c>
      <c r="S1069" t="s">
        <v>57</v>
      </c>
      <c r="T1069" t="s">
        <v>58</v>
      </c>
      <c r="U1069" s="4">
        <v>0.75</v>
      </c>
      <c r="V1069" s="2">
        <v>0</v>
      </c>
      <c r="W1069">
        <v>0</v>
      </c>
      <c r="X1069" t="s">
        <v>243</v>
      </c>
      <c r="Y1069" t="s">
        <v>60</v>
      </c>
      <c r="Z1069">
        <v>0</v>
      </c>
      <c r="AA1069" s="2">
        <v>0</v>
      </c>
      <c r="AB1069" s="2">
        <v>0</v>
      </c>
      <c r="AC1069" s="4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99.38</v>
      </c>
      <c r="AM1069" s="2">
        <v>99.38</v>
      </c>
      <c r="AN1069" s="2">
        <v>0</v>
      </c>
      <c r="AO1069" s="2">
        <v>0</v>
      </c>
      <c r="AP1069" s="2">
        <v>0</v>
      </c>
    </row>
    <row r="1070" spans="1:42" x14ac:dyDescent="0.25">
      <c r="A1070" s="1">
        <v>45929</v>
      </c>
      <c r="B1070" t="s">
        <v>47</v>
      </c>
      <c r="C1070">
        <v>649163</v>
      </c>
      <c r="D1070">
        <v>2025757705</v>
      </c>
      <c r="E1070" t="s">
        <v>1518</v>
      </c>
      <c r="F1070" t="s">
        <v>166</v>
      </c>
      <c r="G1070" t="s">
        <v>50</v>
      </c>
      <c r="H1070" t="s">
        <v>203</v>
      </c>
      <c r="I1070" t="s">
        <v>393</v>
      </c>
      <c r="J1070" t="s">
        <v>412</v>
      </c>
      <c r="K1070">
        <v>753748</v>
      </c>
      <c r="L1070" t="s">
        <v>403</v>
      </c>
      <c r="M1070" t="s">
        <v>284</v>
      </c>
      <c r="N1070" t="s">
        <v>56</v>
      </c>
      <c r="O1070" s="1">
        <v>45658</v>
      </c>
      <c r="P1070" s="1">
        <v>45962</v>
      </c>
      <c r="Q1070" s="2">
        <v>208.36</v>
      </c>
      <c r="R1070">
        <v>1</v>
      </c>
      <c r="S1070" t="s">
        <v>57</v>
      </c>
      <c r="T1070" t="s">
        <v>58</v>
      </c>
      <c r="U1070" s="4">
        <v>0.75</v>
      </c>
      <c r="V1070" s="2">
        <v>0</v>
      </c>
      <c r="W1070">
        <v>0</v>
      </c>
      <c r="X1070" t="s">
        <v>243</v>
      </c>
      <c r="Y1070" t="s">
        <v>60</v>
      </c>
      <c r="Z1070">
        <v>0</v>
      </c>
      <c r="AA1070" s="2">
        <v>0</v>
      </c>
      <c r="AB1070" s="2">
        <v>0</v>
      </c>
      <c r="AC1070" s="4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156.27000000000001</v>
      </c>
      <c r="AM1070" s="2">
        <v>156.27000000000001</v>
      </c>
      <c r="AN1070" s="2">
        <v>0</v>
      </c>
      <c r="AO1070" s="2">
        <v>0</v>
      </c>
      <c r="AP1070" s="2">
        <v>0</v>
      </c>
    </row>
    <row r="1071" spans="1:42" x14ac:dyDescent="0.25">
      <c r="A1071" s="1">
        <v>45929</v>
      </c>
      <c r="B1071" t="s">
        <v>47</v>
      </c>
      <c r="C1071">
        <v>649163</v>
      </c>
      <c r="D1071">
        <v>2025759189</v>
      </c>
      <c r="E1071" t="s">
        <v>1519</v>
      </c>
      <c r="F1071" t="s">
        <v>521</v>
      </c>
      <c r="G1071" t="s">
        <v>50</v>
      </c>
      <c r="H1071" t="s">
        <v>568</v>
      </c>
      <c r="I1071" t="s">
        <v>393</v>
      </c>
      <c r="J1071" t="s">
        <v>402</v>
      </c>
      <c r="K1071">
        <v>753748</v>
      </c>
      <c r="L1071" t="s">
        <v>403</v>
      </c>
      <c r="M1071" t="s">
        <v>284</v>
      </c>
      <c r="N1071" t="s">
        <v>56</v>
      </c>
      <c r="O1071" s="1">
        <v>45658</v>
      </c>
      <c r="P1071" s="1">
        <v>45962</v>
      </c>
      <c r="Q1071" s="2">
        <v>101.93</v>
      </c>
      <c r="R1071">
        <v>1</v>
      </c>
      <c r="S1071" t="s">
        <v>57</v>
      </c>
      <c r="T1071" t="s">
        <v>58</v>
      </c>
      <c r="U1071" s="4">
        <v>0.9</v>
      </c>
      <c r="V1071" s="2">
        <v>0</v>
      </c>
      <c r="W1071">
        <v>0</v>
      </c>
      <c r="X1071" t="s">
        <v>243</v>
      </c>
      <c r="Y1071" t="s">
        <v>60</v>
      </c>
      <c r="Z1071">
        <v>0</v>
      </c>
      <c r="AA1071" s="2">
        <v>0</v>
      </c>
      <c r="AB1071" s="2">
        <v>0</v>
      </c>
      <c r="AC1071" s="4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91.74</v>
      </c>
      <c r="AM1071" s="2">
        <v>91.74</v>
      </c>
      <c r="AN1071" s="2">
        <v>0</v>
      </c>
      <c r="AO1071" s="2">
        <v>0</v>
      </c>
      <c r="AP1071" s="2">
        <v>0</v>
      </c>
    </row>
    <row r="1072" spans="1:42" x14ac:dyDescent="0.25">
      <c r="A1072" s="1">
        <v>45929</v>
      </c>
      <c r="B1072" t="s">
        <v>47</v>
      </c>
      <c r="C1072">
        <v>649163</v>
      </c>
      <c r="D1072">
        <v>2025768993</v>
      </c>
      <c r="E1072" t="s">
        <v>1520</v>
      </c>
      <c r="F1072" t="s">
        <v>195</v>
      </c>
      <c r="G1072" t="s">
        <v>50</v>
      </c>
      <c r="H1072" t="s">
        <v>589</v>
      </c>
      <c r="I1072" t="s">
        <v>393</v>
      </c>
      <c r="J1072" t="s">
        <v>412</v>
      </c>
      <c r="K1072">
        <v>753748</v>
      </c>
      <c r="L1072" t="s">
        <v>403</v>
      </c>
      <c r="M1072" t="s">
        <v>284</v>
      </c>
      <c r="N1072" t="s">
        <v>56</v>
      </c>
      <c r="O1072" s="1">
        <v>45658</v>
      </c>
      <c r="P1072" s="1">
        <v>45962</v>
      </c>
      <c r="Q1072" s="2">
        <v>539.66</v>
      </c>
      <c r="R1072">
        <v>1</v>
      </c>
      <c r="S1072" t="s">
        <v>57</v>
      </c>
      <c r="T1072" t="s">
        <v>58</v>
      </c>
      <c r="U1072" s="4">
        <v>0.75</v>
      </c>
      <c r="V1072" s="2">
        <v>0</v>
      </c>
      <c r="W1072">
        <v>0</v>
      </c>
      <c r="X1072" t="s">
        <v>243</v>
      </c>
      <c r="Y1072" t="s">
        <v>60</v>
      </c>
      <c r="Z1072">
        <v>0</v>
      </c>
      <c r="AA1072" s="2">
        <v>0</v>
      </c>
      <c r="AB1072" s="2">
        <v>0</v>
      </c>
      <c r="AC1072" s="4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404.74</v>
      </c>
      <c r="AM1072" s="2">
        <v>404.74</v>
      </c>
      <c r="AN1072" s="2">
        <v>0</v>
      </c>
      <c r="AO1072" s="2">
        <v>0</v>
      </c>
      <c r="AP1072" s="2">
        <v>0</v>
      </c>
    </row>
    <row r="1073" spans="1:42" x14ac:dyDescent="0.25">
      <c r="A1073" s="1">
        <v>45929</v>
      </c>
      <c r="B1073" t="s">
        <v>47</v>
      </c>
      <c r="C1073">
        <v>649163</v>
      </c>
      <c r="D1073">
        <v>2025774755</v>
      </c>
      <c r="E1073" t="s">
        <v>1521</v>
      </c>
      <c r="F1073" t="s">
        <v>749</v>
      </c>
      <c r="G1073" t="s">
        <v>50</v>
      </c>
      <c r="H1073" t="s">
        <v>203</v>
      </c>
      <c r="I1073" t="s">
        <v>393</v>
      </c>
      <c r="J1073" t="s">
        <v>402</v>
      </c>
      <c r="K1073">
        <v>673059</v>
      </c>
      <c r="L1073" t="s">
        <v>65</v>
      </c>
      <c r="M1073" t="s">
        <v>115</v>
      </c>
      <c r="N1073" t="s">
        <v>56</v>
      </c>
      <c r="O1073" s="1">
        <v>45658</v>
      </c>
      <c r="P1073" s="1">
        <v>45962</v>
      </c>
      <c r="Q1073" s="2">
        <v>64.430000000000007</v>
      </c>
      <c r="R1073">
        <v>1</v>
      </c>
      <c r="S1073" t="s">
        <v>57</v>
      </c>
      <c r="T1073" t="s">
        <v>58</v>
      </c>
      <c r="U1073" s="4">
        <v>0.9</v>
      </c>
      <c r="V1073" s="2">
        <v>0</v>
      </c>
      <c r="W1073">
        <v>0</v>
      </c>
      <c r="X1073" t="s">
        <v>243</v>
      </c>
      <c r="Y1073" t="s">
        <v>60</v>
      </c>
      <c r="Z1073">
        <v>0</v>
      </c>
      <c r="AA1073" s="2">
        <v>0</v>
      </c>
      <c r="AB1073" s="2">
        <v>0</v>
      </c>
      <c r="AC1073" s="4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57.99</v>
      </c>
      <c r="AM1073" s="2">
        <v>57.99</v>
      </c>
      <c r="AN1073" s="2">
        <v>0</v>
      </c>
      <c r="AO1073" s="2">
        <v>0</v>
      </c>
      <c r="AP1073" s="2">
        <v>0</v>
      </c>
    </row>
    <row r="1074" spans="1:42" x14ac:dyDescent="0.25">
      <c r="A1074" s="1">
        <v>45929</v>
      </c>
      <c r="B1074" t="s">
        <v>47</v>
      </c>
      <c r="C1074">
        <v>649163</v>
      </c>
      <c r="D1074">
        <v>2025775261</v>
      </c>
      <c r="E1074" t="s">
        <v>1521</v>
      </c>
      <c r="F1074" t="s">
        <v>223</v>
      </c>
      <c r="G1074" t="s">
        <v>50</v>
      </c>
      <c r="H1074" t="s">
        <v>203</v>
      </c>
      <c r="I1074" t="s">
        <v>393</v>
      </c>
      <c r="J1074" t="s">
        <v>402</v>
      </c>
      <c r="K1074">
        <v>673059</v>
      </c>
      <c r="L1074" t="s">
        <v>65</v>
      </c>
      <c r="M1074" t="s">
        <v>115</v>
      </c>
      <c r="N1074" t="s">
        <v>56</v>
      </c>
      <c r="O1074" s="1">
        <v>45658</v>
      </c>
      <c r="P1074" s="1">
        <v>45962</v>
      </c>
      <c r="Q1074" s="2">
        <v>92.98</v>
      </c>
      <c r="R1074">
        <v>1</v>
      </c>
      <c r="S1074" t="s">
        <v>57</v>
      </c>
      <c r="T1074" t="s">
        <v>58</v>
      </c>
      <c r="U1074" s="4">
        <v>0.9</v>
      </c>
      <c r="V1074" s="2">
        <v>0</v>
      </c>
      <c r="W1074">
        <v>0</v>
      </c>
      <c r="X1074" t="s">
        <v>243</v>
      </c>
      <c r="Y1074" t="s">
        <v>60</v>
      </c>
      <c r="Z1074">
        <v>0</v>
      </c>
      <c r="AA1074" s="2">
        <v>0</v>
      </c>
      <c r="AB1074" s="2">
        <v>0</v>
      </c>
      <c r="AC1074" s="4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83.68</v>
      </c>
      <c r="AM1074" s="2">
        <v>83.68</v>
      </c>
      <c r="AN1074" s="2">
        <v>0</v>
      </c>
      <c r="AO1074" s="2">
        <v>0</v>
      </c>
      <c r="AP1074" s="2">
        <v>0</v>
      </c>
    </row>
    <row r="1075" spans="1:42" x14ac:dyDescent="0.25">
      <c r="A1075" s="1">
        <v>45929</v>
      </c>
      <c r="B1075" t="s">
        <v>47</v>
      </c>
      <c r="C1075">
        <v>649163</v>
      </c>
      <c r="D1075">
        <v>2025787184</v>
      </c>
      <c r="E1075" t="s">
        <v>1522</v>
      </c>
      <c r="F1075" t="s">
        <v>1523</v>
      </c>
      <c r="G1075" t="s">
        <v>50</v>
      </c>
      <c r="H1075" t="s">
        <v>398</v>
      </c>
      <c r="I1075" t="s">
        <v>393</v>
      </c>
      <c r="J1075" t="s">
        <v>457</v>
      </c>
      <c r="K1075">
        <v>796984</v>
      </c>
      <c r="L1075" t="s">
        <v>1386</v>
      </c>
      <c r="M1075" t="s">
        <v>223</v>
      </c>
      <c r="N1075" t="s">
        <v>56</v>
      </c>
      <c r="O1075" s="1">
        <v>45627</v>
      </c>
      <c r="P1075" s="1">
        <v>45962</v>
      </c>
      <c r="Q1075" s="2">
        <v>20.350000000000001</v>
      </c>
      <c r="R1075">
        <v>1</v>
      </c>
      <c r="S1075" t="s">
        <v>57</v>
      </c>
      <c r="T1075" t="s">
        <v>58</v>
      </c>
      <c r="U1075" s="4">
        <v>0.65</v>
      </c>
      <c r="V1075" s="2">
        <v>0</v>
      </c>
      <c r="W1075">
        <v>0</v>
      </c>
      <c r="X1075" t="s">
        <v>243</v>
      </c>
      <c r="Y1075" t="s">
        <v>60</v>
      </c>
      <c r="Z1075">
        <v>0</v>
      </c>
      <c r="AA1075" s="2">
        <v>0</v>
      </c>
      <c r="AB1075" s="2">
        <v>0</v>
      </c>
      <c r="AC1075" s="4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13.23</v>
      </c>
      <c r="AM1075" s="2">
        <v>13.23</v>
      </c>
      <c r="AN1075" s="2">
        <v>0</v>
      </c>
      <c r="AO1075" s="2">
        <v>0</v>
      </c>
      <c r="AP1075" s="2">
        <v>0</v>
      </c>
    </row>
    <row r="1076" spans="1:42" x14ac:dyDescent="0.25">
      <c r="A1076" s="1">
        <v>45929</v>
      </c>
      <c r="B1076" t="s">
        <v>47</v>
      </c>
      <c r="C1076">
        <v>649163</v>
      </c>
      <c r="D1076">
        <v>2025789863</v>
      </c>
      <c r="E1076" t="s">
        <v>1524</v>
      </c>
      <c r="F1076" t="s">
        <v>87</v>
      </c>
      <c r="G1076" t="s">
        <v>50</v>
      </c>
      <c r="H1076" t="s">
        <v>398</v>
      </c>
      <c r="I1076" t="s">
        <v>393</v>
      </c>
      <c r="J1076" t="s">
        <v>457</v>
      </c>
      <c r="K1076">
        <v>796984</v>
      </c>
      <c r="L1076" t="s">
        <v>1386</v>
      </c>
      <c r="M1076" t="s">
        <v>223</v>
      </c>
      <c r="N1076" t="s">
        <v>56</v>
      </c>
      <c r="O1076" s="1">
        <v>45627</v>
      </c>
      <c r="P1076" s="1">
        <v>45962</v>
      </c>
      <c r="Q1076" s="2">
        <v>48.98</v>
      </c>
      <c r="R1076">
        <v>1</v>
      </c>
      <c r="S1076" t="s">
        <v>57</v>
      </c>
      <c r="T1076" t="s">
        <v>58</v>
      </c>
      <c r="U1076" s="4">
        <v>0.65</v>
      </c>
      <c r="V1076" s="2">
        <v>0</v>
      </c>
      <c r="W1076">
        <v>0</v>
      </c>
      <c r="X1076" t="s">
        <v>243</v>
      </c>
      <c r="Y1076" t="s">
        <v>60</v>
      </c>
      <c r="Z1076">
        <v>0</v>
      </c>
      <c r="AA1076" s="2">
        <v>0</v>
      </c>
      <c r="AB1076" s="2">
        <v>0</v>
      </c>
      <c r="AC1076" s="4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31.84</v>
      </c>
      <c r="AM1076" s="2">
        <v>31.84</v>
      </c>
      <c r="AN1076" s="2">
        <v>0</v>
      </c>
      <c r="AO1076" s="2">
        <v>0</v>
      </c>
      <c r="AP1076" s="2">
        <v>0</v>
      </c>
    </row>
    <row r="1077" spans="1:42" x14ac:dyDescent="0.25">
      <c r="A1077" s="1">
        <v>45929</v>
      </c>
      <c r="B1077" t="s">
        <v>47</v>
      </c>
      <c r="C1077">
        <v>649163</v>
      </c>
      <c r="D1077">
        <v>2025795545</v>
      </c>
      <c r="E1077" t="s">
        <v>1525</v>
      </c>
      <c r="F1077" t="s">
        <v>218</v>
      </c>
      <c r="G1077" t="s">
        <v>50</v>
      </c>
      <c r="H1077" t="s">
        <v>125</v>
      </c>
      <c r="I1077" t="s">
        <v>393</v>
      </c>
      <c r="J1077" t="s">
        <v>457</v>
      </c>
      <c r="K1077">
        <v>673059</v>
      </c>
      <c r="L1077" t="s">
        <v>65</v>
      </c>
      <c r="M1077" t="s">
        <v>115</v>
      </c>
      <c r="N1077" t="s">
        <v>56</v>
      </c>
      <c r="O1077" s="1">
        <v>45658</v>
      </c>
      <c r="P1077" s="1">
        <v>45962</v>
      </c>
      <c r="Q1077" s="2">
        <v>72.84</v>
      </c>
      <c r="R1077">
        <v>1</v>
      </c>
      <c r="S1077" t="s">
        <v>57</v>
      </c>
      <c r="T1077" t="s">
        <v>58</v>
      </c>
      <c r="U1077" s="4">
        <v>0.65</v>
      </c>
      <c r="V1077" s="2">
        <v>0</v>
      </c>
      <c r="W1077">
        <v>0</v>
      </c>
      <c r="X1077" t="s">
        <v>243</v>
      </c>
      <c r="Y1077" t="s">
        <v>60</v>
      </c>
      <c r="Z1077">
        <v>0</v>
      </c>
      <c r="AA1077" s="2">
        <v>0</v>
      </c>
      <c r="AB1077" s="2">
        <v>0</v>
      </c>
      <c r="AC1077" s="4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47.35</v>
      </c>
      <c r="AM1077" s="2">
        <v>47.35</v>
      </c>
      <c r="AN1077" s="2">
        <v>0</v>
      </c>
      <c r="AO1077" s="2">
        <v>0</v>
      </c>
      <c r="AP1077" s="2">
        <v>0</v>
      </c>
    </row>
    <row r="1078" spans="1:42" x14ac:dyDescent="0.25">
      <c r="A1078" s="1">
        <v>45929</v>
      </c>
      <c r="B1078" t="s">
        <v>47</v>
      </c>
      <c r="C1078">
        <v>649163</v>
      </c>
      <c r="D1078">
        <v>2025802084</v>
      </c>
      <c r="E1078" t="s">
        <v>1526</v>
      </c>
      <c r="F1078" t="s">
        <v>142</v>
      </c>
      <c r="G1078" t="s">
        <v>50</v>
      </c>
      <c r="H1078" t="s">
        <v>252</v>
      </c>
      <c r="I1078" t="s">
        <v>393</v>
      </c>
      <c r="J1078" t="s">
        <v>412</v>
      </c>
      <c r="K1078">
        <v>673059</v>
      </c>
      <c r="L1078" t="s">
        <v>65</v>
      </c>
      <c r="M1078" t="s">
        <v>115</v>
      </c>
      <c r="N1078" t="s">
        <v>56</v>
      </c>
      <c r="O1078" s="1">
        <v>45627</v>
      </c>
      <c r="P1078" s="1">
        <v>45962</v>
      </c>
      <c r="Q1078" s="2">
        <v>57.55</v>
      </c>
      <c r="R1078">
        <v>1</v>
      </c>
      <c r="S1078" t="s">
        <v>57</v>
      </c>
      <c r="T1078" t="s">
        <v>58</v>
      </c>
      <c r="U1078" s="4">
        <v>0.75</v>
      </c>
      <c r="V1078" s="2">
        <v>0</v>
      </c>
      <c r="W1078">
        <v>0</v>
      </c>
      <c r="X1078" t="s">
        <v>243</v>
      </c>
      <c r="Y1078" t="s">
        <v>60</v>
      </c>
      <c r="Z1078">
        <v>0</v>
      </c>
      <c r="AA1078" s="2">
        <v>0</v>
      </c>
      <c r="AB1078" s="2">
        <v>0</v>
      </c>
      <c r="AC1078" s="4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43.16</v>
      </c>
      <c r="AM1078" s="2">
        <v>43.16</v>
      </c>
      <c r="AN1078" s="2">
        <v>0</v>
      </c>
      <c r="AO1078" s="2">
        <v>0</v>
      </c>
      <c r="AP1078" s="2">
        <v>0</v>
      </c>
    </row>
    <row r="1079" spans="1:42" x14ac:dyDescent="0.25">
      <c r="A1079" s="1">
        <v>45929</v>
      </c>
      <c r="B1079" t="s">
        <v>47</v>
      </c>
      <c r="C1079">
        <v>649163</v>
      </c>
      <c r="D1079">
        <v>2025806239</v>
      </c>
      <c r="E1079" t="s">
        <v>872</v>
      </c>
      <c r="F1079" t="s">
        <v>1527</v>
      </c>
      <c r="G1079" t="s">
        <v>50</v>
      </c>
      <c r="H1079" t="s">
        <v>1221</v>
      </c>
      <c r="I1079" t="s">
        <v>393</v>
      </c>
      <c r="J1079" t="s">
        <v>412</v>
      </c>
      <c r="K1079">
        <v>753748</v>
      </c>
      <c r="L1079" t="s">
        <v>403</v>
      </c>
      <c r="M1079" t="s">
        <v>284</v>
      </c>
      <c r="N1079" t="s">
        <v>56</v>
      </c>
      <c r="O1079" s="1">
        <v>45658</v>
      </c>
      <c r="P1079" s="1">
        <v>45962</v>
      </c>
      <c r="Q1079" s="2">
        <v>224.85</v>
      </c>
      <c r="R1079">
        <v>1</v>
      </c>
      <c r="S1079" t="s">
        <v>57</v>
      </c>
      <c r="T1079" t="s">
        <v>58</v>
      </c>
      <c r="U1079" s="4">
        <v>0.75</v>
      </c>
      <c r="V1079" s="2">
        <v>0</v>
      </c>
      <c r="W1079">
        <v>0</v>
      </c>
      <c r="X1079" t="s">
        <v>243</v>
      </c>
      <c r="Y1079" t="s">
        <v>60</v>
      </c>
      <c r="Z1079">
        <v>0</v>
      </c>
      <c r="AA1079" s="2">
        <v>0</v>
      </c>
      <c r="AB1079" s="2">
        <v>0</v>
      </c>
      <c r="AC1079" s="4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168.64</v>
      </c>
      <c r="AM1079" s="2">
        <v>168.64</v>
      </c>
      <c r="AN1079" s="2">
        <v>0</v>
      </c>
      <c r="AO1079" s="2">
        <v>0</v>
      </c>
      <c r="AP1079" s="2">
        <v>0</v>
      </c>
    </row>
    <row r="1080" spans="1:42" x14ac:dyDescent="0.25">
      <c r="A1080" s="1">
        <v>45929</v>
      </c>
      <c r="B1080" t="s">
        <v>47</v>
      </c>
      <c r="C1080">
        <v>649163</v>
      </c>
      <c r="D1080">
        <v>2025810343</v>
      </c>
      <c r="E1080" t="s">
        <v>1528</v>
      </c>
      <c r="F1080" t="s">
        <v>1529</v>
      </c>
      <c r="G1080" t="s">
        <v>50</v>
      </c>
      <c r="H1080" t="s">
        <v>203</v>
      </c>
      <c r="I1080" t="s">
        <v>393</v>
      </c>
      <c r="J1080" t="s">
        <v>412</v>
      </c>
      <c r="K1080">
        <v>753748</v>
      </c>
      <c r="L1080" t="s">
        <v>403</v>
      </c>
      <c r="M1080" t="s">
        <v>284</v>
      </c>
      <c r="N1080" t="s">
        <v>56</v>
      </c>
      <c r="O1080" s="1">
        <v>45658</v>
      </c>
      <c r="P1080" s="1">
        <v>45962</v>
      </c>
      <c r="Q1080" s="2">
        <v>206.88</v>
      </c>
      <c r="R1080">
        <v>1</v>
      </c>
      <c r="S1080" t="s">
        <v>57</v>
      </c>
      <c r="T1080" t="s">
        <v>58</v>
      </c>
      <c r="U1080" s="4">
        <v>0.75</v>
      </c>
      <c r="V1080" s="2">
        <v>0</v>
      </c>
      <c r="W1080">
        <v>0</v>
      </c>
      <c r="X1080" t="s">
        <v>243</v>
      </c>
      <c r="Y1080" t="s">
        <v>60</v>
      </c>
      <c r="Z1080">
        <v>0</v>
      </c>
      <c r="AA1080" s="2">
        <v>0</v>
      </c>
      <c r="AB1080" s="2">
        <v>0</v>
      </c>
      <c r="AC1080" s="4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155.16</v>
      </c>
      <c r="AM1080" s="2">
        <v>155.16</v>
      </c>
      <c r="AN1080" s="2">
        <v>0</v>
      </c>
      <c r="AO1080" s="2">
        <v>0</v>
      </c>
      <c r="AP1080" s="2">
        <v>0</v>
      </c>
    </row>
    <row r="1081" spans="1:42" x14ac:dyDescent="0.25">
      <c r="A1081" s="1">
        <v>45929</v>
      </c>
      <c r="B1081" t="s">
        <v>47</v>
      </c>
      <c r="C1081">
        <v>649163</v>
      </c>
      <c r="D1081">
        <v>2025817503</v>
      </c>
      <c r="E1081" t="s">
        <v>1530</v>
      </c>
      <c r="F1081" t="s">
        <v>1333</v>
      </c>
      <c r="G1081" t="s">
        <v>50</v>
      </c>
      <c r="H1081" t="s">
        <v>398</v>
      </c>
      <c r="I1081" t="s">
        <v>393</v>
      </c>
      <c r="J1081" t="s">
        <v>457</v>
      </c>
      <c r="K1081">
        <v>796984</v>
      </c>
      <c r="L1081" t="s">
        <v>1386</v>
      </c>
      <c r="M1081" t="s">
        <v>223</v>
      </c>
      <c r="N1081" t="s">
        <v>56</v>
      </c>
      <c r="O1081" s="1">
        <v>45658</v>
      </c>
      <c r="P1081" s="1">
        <v>45962</v>
      </c>
      <c r="Q1081" s="2">
        <v>57.38</v>
      </c>
      <c r="R1081">
        <v>1</v>
      </c>
      <c r="S1081" t="s">
        <v>57</v>
      </c>
      <c r="T1081" t="s">
        <v>58</v>
      </c>
      <c r="U1081" s="4">
        <v>0.65</v>
      </c>
      <c r="V1081" s="2">
        <v>0</v>
      </c>
      <c r="W1081">
        <v>0</v>
      </c>
      <c r="X1081" t="s">
        <v>243</v>
      </c>
      <c r="Y1081" t="s">
        <v>60</v>
      </c>
      <c r="Z1081">
        <v>0</v>
      </c>
      <c r="AA1081" s="2">
        <v>0</v>
      </c>
      <c r="AB1081" s="2">
        <v>0</v>
      </c>
      <c r="AC1081" s="4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37.299999999999997</v>
      </c>
      <c r="AM1081" s="2">
        <v>37.299999999999997</v>
      </c>
      <c r="AN1081" s="2">
        <v>0</v>
      </c>
      <c r="AO1081" s="2">
        <v>0</v>
      </c>
      <c r="AP1081" s="2">
        <v>0</v>
      </c>
    </row>
    <row r="1082" spans="1:42" x14ac:dyDescent="0.25">
      <c r="A1082" s="1">
        <v>45929</v>
      </c>
      <c r="B1082" t="s">
        <v>47</v>
      </c>
      <c r="C1082">
        <v>649163</v>
      </c>
      <c r="D1082">
        <v>2025819740</v>
      </c>
      <c r="E1082" t="s">
        <v>1531</v>
      </c>
      <c r="F1082" t="s">
        <v>1532</v>
      </c>
      <c r="G1082" t="s">
        <v>50</v>
      </c>
      <c r="H1082" t="s">
        <v>568</v>
      </c>
      <c r="I1082" t="s">
        <v>393</v>
      </c>
      <c r="J1082" t="s">
        <v>402</v>
      </c>
      <c r="K1082">
        <v>767312</v>
      </c>
      <c r="L1082" t="s">
        <v>806</v>
      </c>
      <c r="M1082" t="s">
        <v>443</v>
      </c>
      <c r="N1082" t="s">
        <v>56</v>
      </c>
      <c r="O1082" s="1">
        <v>45627</v>
      </c>
      <c r="P1082" s="1">
        <v>45962</v>
      </c>
      <c r="Q1082" s="2">
        <v>145.06</v>
      </c>
      <c r="R1082">
        <v>1</v>
      </c>
      <c r="S1082" t="s">
        <v>57</v>
      </c>
      <c r="T1082" t="s">
        <v>58</v>
      </c>
      <c r="U1082" s="4">
        <v>0.9</v>
      </c>
      <c r="V1082" s="2">
        <v>0</v>
      </c>
      <c r="W1082">
        <v>0</v>
      </c>
      <c r="X1082" t="s">
        <v>243</v>
      </c>
      <c r="Y1082" t="s">
        <v>60</v>
      </c>
      <c r="Z1082">
        <v>0</v>
      </c>
      <c r="AA1082" s="2">
        <v>0</v>
      </c>
      <c r="AB1082" s="2">
        <v>0</v>
      </c>
      <c r="AC1082" s="4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130.55000000000001</v>
      </c>
      <c r="AM1082" s="2">
        <v>130.55000000000001</v>
      </c>
      <c r="AN1082" s="2">
        <v>0</v>
      </c>
      <c r="AO1082" s="2">
        <v>0</v>
      </c>
      <c r="AP1082" s="2">
        <v>0</v>
      </c>
    </row>
    <row r="1083" spans="1:42" x14ac:dyDescent="0.25">
      <c r="A1083" s="1">
        <v>45929</v>
      </c>
      <c r="B1083" t="s">
        <v>47</v>
      </c>
      <c r="C1083">
        <v>649163</v>
      </c>
      <c r="D1083">
        <v>2025821394</v>
      </c>
      <c r="E1083" t="s">
        <v>1533</v>
      </c>
      <c r="F1083" t="s">
        <v>131</v>
      </c>
      <c r="G1083" t="s">
        <v>50</v>
      </c>
      <c r="H1083" t="s">
        <v>125</v>
      </c>
      <c r="I1083" t="s">
        <v>393</v>
      </c>
      <c r="J1083" t="s">
        <v>457</v>
      </c>
      <c r="K1083">
        <v>673059</v>
      </c>
      <c r="L1083" t="s">
        <v>65</v>
      </c>
      <c r="M1083" t="s">
        <v>115</v>
      </c>
      <c r="N1083" t="s">
        <v>56</v>
      </c>
      <c r="O1083" s="1">
        <v>45658</v>
      </c>
      <c r="P1083" s="1">
        <v>45962</v>
      </c>
      <c r="Q1083" s="2">
        <v>31.21</v>
      </c>
      <c r="R1083">
        <v>1</v>
      </c>
      <c r="S1083" t="s">
        <v>57</v>
      </c>
      <c r="T1083" t="s">
        <v>58</v>
      </c>
      <c r="U1083" s="4">
        <v>0.65</v>
      </c>
      <c r="V1083" s="2">
        <v>0</v>
      </c>
      <c r="W1083">
        <v>0</v>
      </c>
      <c r="X1083" t="s">
        <v>243</v>
      </c>
      <c r="Y1083" t="s">
        <v>60</v>
      </c>
      <c r="Z1083">
        <v>0</v>
      </c>
      <c r="AA1083" s="2">
        <v>0</v>
      </c>
      <c r="AB1083" s="2">
        <v>0</v>
      </c>
      <c r="AC1083" s="4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20.29</v>
      </c>
      <c r="AM1083" s="2">
        <v>20.29</v>
      </c>
      <c r="AN1083" s="2">
        <v>0</v>
      </c>
      <c r="AO1083" s="2">
        <v>0</v>
      </c>
      <c r="AP1083" s="2">
        <v>0</v>
      </c>
    </row>
    <row r="1084" spans="1:42" x14ac:dyDescent="0.25">
      <c r="A1084" s="1">
        <v>45929</v>
      </c>
      <c r="B1084" t="s">
        <v>47</v>
      </c>
      <c r="C1084">
        <v>649163</v>
      </c>
      <c r="D1084">
        <v>2025821649</v>
      </c>
      <c r="E1084" t="s">
        <v>1534</v>
      </c>
      <c r="F1084" t="s">
        <v>153</v>
      </c>
      <c r="G1084" t="s">
        <v>50</v>
      </c>
      <c r="H1084" t="s">
        <v>125</v>
      </c>
      <c r="I1084" t="s">
        <v>393</v>
      </c>
      <c r="J1084" t="s">
        <v>457</v>
      </c>
      <c r="K1084">
        <v>753748</v>
      </c>
      <c r="L1084" t="s">
        <v>403</v>
      </c>
      <c r="M1084" t="s">
        <v>284</v>
      </c>
      <c r="N1084" t="s">
        <v>56</v>
      </c>
      <c r="O1084" s="1">
        <v>45658</v>
      </c>
      <c r="P1084" s="1">
        <v>45962</v>
      </c>
      <c r="Q1084" s="2">
        <v>245.19</v>
      </c>
      <c r="R1084">
        <v>1</v>
      </c>
      <c r="S1084" t="s">
        <v>57</v>
      </c>
      <c r="T1084" t="s">
        <v>58</v>
      </c>
      <c r="U1084" s="4">
        <v>0.65</v>
      </c>
      <c r="V1084" s="2">
        <v>0</v>
      </c>
      <c r="W1084">
        <v>0</v>
      </c>
      <c r="X1084" t="s">
        <v>243</v>
      </c>
      <c r="Y1084" t="s">
        <v>60</v>
      </c>
      <c r="Z1084">
        <v>0</v>
      </c>
      <c r="AA1084" s="2">
        <v>0</v>
      </c>
      <c r="AB1084" s="2">
        <v>0</v>
      </c>
      <c r="AC1084" s="4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159.37</v>
      </c>
      <c r="AM1084" s="2">
        <v>159.37</v>
      </c>
      <c r="AN1084" s="2">
        <v>0</v>
      </c>
      <c r="AO1084" s="2">
        <v>0</v>
      </c>
      <c r="AP1084" s="2">
        <v>0</v>
      </c>
    </row>
    <row r="1085" spans="1:42" x14ac:dyDescent="0.25">
      <c r="A1085" s="1">
        <v>45929</v>
      </c>
      <c r="B1085" t="s">
        <v>47</v>
      </c>
      <c r="C1085">
        <v>649163</v>
      </c>
      <c r="D1085">
        <v>2025822312</v>
      </c>
      <c r="E1085" t="s">
        <v>1534</v>
      </c>
      <c r="F1085" t="s">
        <v>1535</v>
      </c>
      <c r="G1085" t="s">
        <v>50</v>
      </c>
      <c r="H1085" t="s">
        <v>125</v>
      </c>
      <c r="I1085" t="s">
        <v>393</v>
      </c>
      <c r="J1085" t="s">
        <v>457</v>
      </c>
      <c r="K1085">
        <v>753748</v>
      </c>
      <c r="L1085" t="s">
        <v>403</v>
      </c>
      <c r="M1085" t="s">
        <v>284</v>
      </c>
      <c r="N1085" t="s">
        <v>56</v>
      </c>
      <c r="O1085" s="1">
        <v>45658</v>
      </c>
      <c r="P1085" s="1">
        <v>45962</v>
      </c>
      <c r="Q1085" s="2">
        <v>18.989999999999998</v>
      </c>
      <c r="R1085">
        <v>1</v>
      </c>
      <c r="S1085" t="s">
        <v>57</v>
      </c>
      <c r="T1085" t="s">
        <v>58</v>
      </c>
      <c r="U1085" s="4">
        <v>0.65</v>
      </c>
      <c r="V1085" s="2">
        <v>0</v>
      </c>
      <c r="W1085">
        <v>0</v>
      </c>
      <c r="X1085" t="s">
        <v>243</v>
      </c>
      <c r="Y1085" t="s">
        <v>60</v>
      </c>
      <c r="Z1085">
        <v>0</v>
      </c>
      <c r="AA1085" s="2">
        <v>0</v>
      </c>
      <c r="AB1085" s="2">
        <v>0</v>
      </c>
      <c r="AC1085" s="4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12.34</v>
      </c>
      <c r="AM1085" s="2">
        <v>12.34</v>
      </c>
      <c r="AN1085" s="2">
        <v>0</v>
      </c>
      <c r="AO1085" s="2">
        <v>0</v>
      </c>
      <c r="AP1085" s="2">
        <v>0</v>
      </c>
    </row>
    <row r="1086" spans="1:42" x14ac:dyDescent="0.25">
      <c r="A1086" s="1">
        <v>45929</v>
      </c>
      <c r="B1086" t="s">
        <v>47</v>
      </c>
      <c r="C1086">
        <v>649163</v>
      </c>
      <c r="D1086">
        <v>2025826503</v>
      </c>
      <c r="E1086" t="s">
        <v>1536</v>
      </c>
      <c r="F1086" t="s">
        <v>1537</v>
      </c>
      <c r="G1086" t="s">
        <v>50</v>
      </c>
      <c r="H1086" t="s">
        <v>568</v>
      </c>
      <c r="I1086" t="s">
        <v>393</v>
      </c>
      <c r="J1086" t="s">
        <v>412</v>
      </c>
      <c r="K1086">
        <v>753748</v>
      </c>
      <c r="L1086" t="s">
        <v>403</v>
      </c>
      <c r="M1086" t="s">
        <v>284</v>
      </c>
      <c r="N1086" t="s">
        <v>56</v>
      </c>
      <c r="O1086" s="1">
        <v>45658</v>
      </c>
      <c r="P1086" s="1">
        <v>45962</v>
      </c>
      <c r="Q1086" s="2">
        <v>121.7</v>
      </c>
      <c r="R1086">
        <v>1</v>
      </c>
      <c r="S1086" t="s">
        <v>57</v>
      </c>
      <c r="T1086" t="s">
        <v>58</v>
      </c>
      <c r="U1086" s="4">
        <v>0.75</v>
      </c>
      <c r="V1086" s="2">
        <v>0</v>
      </c>
      <c r="W1086">
        <v>0</v>
      </c>
      <c r="X1086" t="s">
        <v>243</v>
      </c>
      <c r="Y1086" t="s">
        <v>60</v>
      </c>
      <c r="Z1086">
        <v>0</v>
      </c>
      <c r="AA1086" s="2">
        <v>0</v>
      </c>
      <c r="AB1086" s="2">
        <v>0</v>
      </c>
      <c r="AC1086" s="4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91.28</v>
      </c>
      <c r="AM1086" s="2">
        <v>91.28</v>
      </c>
      <c r="AN1086" s="2">
        <v>0</v>
      </c>
      <c r="AO1086" s="2">
        <v>0</v>
      </c>
      <c r="AP1086" s="2">
        <v>0</v>
      </c>
    </row>
    <row r="1087" spans="1:42" x14ac:dyDescent="0.25">
      <c r="A1087" s="1">
        <v>45929</v>
      </c>
      <c r="B1087" t="s">
        <v>47</v>
      </c>
      <c r="C1087">
        <v>649163</v>
      </c>
      <c r="D1087">
        <v>2025830358</v>
      </c>
      <c r="E1087" t="s">
        <v>201</v>
      </c>
      <c r="F1087" t="s">
        <v>223</v>
      </c>
      <c r="G1087" t="s">
        <v>50</v>
      </c>
      <c r="H1087" t="s">
        <v>589</v>
      </c>
      <c r="I1087" t="s">
        <v>393</v>
      </c>
      <c r="J1087" t="s">
        <v>412</v>
      </c>
      <c r="K1087">
        <v>753748</v>
      </c>
      <c r="L1087" t="s">
        <v>403</v>
      </c>
      <c r="M1087" t="s">
        <v>284</v>
      </c>
      <c r="N1087" t="s">
        <v>56</v>
      </c>
      <c r="O1087" s="1">
        <v>45658</v>
      </c>
      <c r="P1087" s="1">
        <v>45962</v>
      </c>
      <c r="Q1087" s="2">
        <v>286.60000000000002</v>
      </c>
      <c r="R1087">
        <v>1</v>
      </c>
      <c r="S1087" t="s">
        <v>57</v>
      </c>
      <c r="T1087" t="s">
        <v>58</v>
      </c>
      <c r="U1087" s="4">
        <v>0.75</v>
      </c>
      <c r="V1087" s="2">
        <v>0</v>
      </c>
      <c r="W1087">
        <v>0</v>
      </c>
      <c r="X1087" t="s">
        <v>243</v>
      </c>
      <c r="Y1087" t="s">
        <v>60</v>
      </c>
      <c r="Z1087">
        <v>0</v>
      </c>
      <c r="AA1087" s="2">
        <v>0</v>
      </c>
      <c r="AB1087" s="2">
        <v>0</v>
      </c>
      <c r="AC1087" s="4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214.95</v>
      </c>
      <c r="AM1087" s="2">
        <v>214.95</v>
      </c>
      <c r="AN1087" s="2">
        <v>0</v>
      </c>
      <c r="AO1087" s="2">
        <v>0</v>
      </c>
      <c r="AP1087" s="2">
        <v>0</v>
      </c>
    </row>
    <row r="1088" spans="1:42" x14ac:dyDescent="0.25">
      <c r="A1088" s="1">
        <v>45929</v>
      </c>
      <c r="B1088" t="s">
        <v>47</v>
      </c>
      <c r="C1088">
        <v>649163</v>
      </c>
      <c r="D1088">
        <v>2025831090</v>
      </c>
      <c r="E1088" t="s">
        <v>1538</v>
      </c>
      <c r="F1088" t="s">
        <v>1539</v>
      </c>
      <c r="G1088" t="s">
        <v>50</v>
      </c>
      <c r="H1088" t="s">
        <v>125</v>
      </c>
      <c r="I1088" t="s">
        <v>393</v>
      </c>
      <c r="J1088" t="s">
        <v>457</v>
      </c>
      <c r="K1088">
        <v>673059</v>
      </c>
      <c r="L1088" t="s">
        <v>65</v>
      </c>
      <c r="M1088" t="s">
        <v>115</v>
      </c>
      <c r="N1088" t="s">
        <v>56</v>
      </c>
      <c r="O1088" s="1">
        <v>45658</v>
      </c>
      <c r="P1088" s="1">
        <v>45962</v>
      </c>
      <c r="Q1088" s="2">
        <v>79.06</v>
      </c>
      <c r="R1088">
        <v>1</v>
      </c>
      <c r="S1088" t="s">
        <v>57</v>
      </c>
      <c r="T1088" t="s">
        <v>58</v>
      </c>
      <c r="U1088" s="4">
        <v>0.65</v>
      </c>
      <c r="V1088" s="2">
        <v>0</v>
      </c>
      <c r="W1088">
        <v>0</v>
      </c>
      <c r="X1088" t="s">
        <v>243</v>
      </c>
      <c r="Y1088" t="s">
        <v>60</v>
      </c>
      <c r="Z1088">
        <v>0</v>
      </c>
      <c r="AA1088" s="2">
        <v>0</v>
      </c>
      <c r="AB1088" s="2">
        <v>0</v>
      </c>
      <c r="AC1088" s="4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51.39</v>
      </c>
      <c r="AM1088" s="2">
        <v>51.39</v>
      </c>
      <c r="AN1088" s="2">
        <v>0</v>
      </c>
      <c r="AO1088" s="2">
        <v>0</v>
      </c>
      <c r="AP1088" s="2">
        <v>0</v>
      </c>
    </row>
    <row r="1089" spans="1:42" x14ac:dyDescent="0.25">
      <c r="A1089" s="1">
        <v>45929</v>
      </c>
      <c r="B1089" t="s">
        <v>47</v>
      </c>
      <c r="C1089">
        <v>649163</v>
      </c>
      <c r="D1089">
        <v>2025831419</v>
      </c>
      <c r="E1089" t="s">
        <v>1538</v>
      </c>
      <c r="F1089" t="s">
        <v>1540</v>
      </c>
      <c r="G1089" t="s">
        <v>50</v>
      </c>
      <c r="H1089" t="s">
        <v>125</v>
      </c>
      <c r="I1089" t="s">
        <v>393</v>
      </c>
      <c r="J1089" t="s">
        <v>457</v>
      </c>
      <c r="K1089">
        <v>673059</v>
      </c>
      <c r="L1089" t="s">
        <v>65</v>
      </c>
      <c r="M1089" t="s">
        <v>115</v>
      </c>
      <c r="N1089" t="s">
        <v>56</v>
      </c>
      <c r="O1089" s="1">
        <v>45658</v>
      </c>
      <c r="P1089" s="1">
        <v>45962</v>
      </c>
      <c r="Q1089" s="2">
        <v>13.31</v>
      </c>
      <c r="R1089">
        <v>1</v>
      </c>
      <c r="S1089" t="s">
        <v>57</v>
      </c>
      <c r="T1089" t="s">
        <v>58</v>
      </c>
      <c r="U1089" s="4">
        <v>0.65</v>
      </c>
      <c r="V1089" s="2">
        <v>0</v>
      </c>
      <c r="W1089">
        <v>0</v>
      </c>
      <c r="X1089" t="s">
        <v>243</v>
      </c>
      <c r="Y1089" t="s">
        <v>60</v>
      </c>
      <c r="Z1089">
        <v>0</v>
      </c>
      <c r="AA1089" s="2">
        <v>0</v>
      </c>
      <c r="AB1089" s="2">
        <v>0</v>
      </c>
      <c r="AC1089" s="4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8.65</v>
      </c>
      <c r="AM1089" s="2">
        <v>8.65</v>
      </c>
      <c r="AN1089" s="2">
        <v>0</v>
      </c>
      <c r="AO1089" s="2">
        <v>0</v>
      </c>
      <c r="AP1089" s="2">
        <v>0</v>
      </c>
    </row>
    <row r="1090" spans="1:42" x14ac:dyDescent="0.25">
      <c r="A1090" s="1">
        <v>45929</v>
      </c>
      <c r="B1090" t="s">
        <v>47</v>
      </c>
      <c r="C1090">
        <v>649163</v>
      </c>
      <c r="D1090">
        <v>2025832043</v>
      </c>
      <c r="E1090" t="s">
        <v>1541</v>
      </c>
      <c r="F1090" t="s">
        <v>633</v>
      </c>
      <c r="G1090" t="s">
        <v>50</v>
      </c>
      <c r="H1090" t="s">
        <v>203</v>
      </c>
      <c r="I1090" t="s">
        <v>393</v>
      </c>
      <c r="J1090" t="s">
        <v>412</v>
      </c>
      <c r="K1090">
        <v>651818</v>
      </c>
      <c r="L1090" t="s">
        <v>387</v>
      </c>
      <c r="M1090" t="s">
        <v>342</v>
      </c>
      <c r="N1090" t="s">
        <v>56</v>
      </c>
      <c r="O1090" s="1">
        <v>45627</v>
      </c>
      <c r="P1090" s="1">
        <v>45962</v>
      </c>
      <c r="Q1090" s="2">
        <v>75.13</v>
      </c>
      <c r="R1090">
        <v>1</v>
      </c>
      <c r="S1090" t="s">
        <v>57</v>
      </c>
      <c r="T1090" t="s">
        <v>58</v>
      </c>
      <c r="U1090" s="4">
        <v>0.75</v>
      </c>
      <c r="V1090" s="2">
        <v>0</v>
      </c>
      <c r="W1090">
        <v>0</v>
      </c>
      <c r="X1090" t="s">
        <v>243</v>
      </c>
      <c r="Y1090" t="s">
        <v>60</v>
      </c>
      <c r="Z1090">
        <v>0</v>
      </c>
      <c r="AA1090" s="2">
        <v>0</v>
      </c>
      <c r="AB1090" s="2">
        <v>0</v>
      </c>
      <c r="AC1090" s="4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56.35</v>
      </c>
      <c r="AM1090" s="2">
        <v>56.35</v>
      </c>
      <c r="AN1090" s="2">
        <v>0</v>
      </c>
      <c r="AO1090" s="2">
        <v>0</v>
      </c>
      <c r="AP1090" s="2">
        <v>0</v>
      </c>
    </row>
    <row r="1091" spans="1:42" x14ac:dyDescent="0.25">
      <c r="A1091" s="1">
        <v>45929</v>
      </c>
      <c r="B1091" t="s">
        <v>47</v>
      </c>
      <c r="C1091">
        <v>649163</v>
      </c>
      <c r="D1091">
        <v>2025847343</v>
      </c>
      <c r="E1091" t="s">
        <v>1542</v>
      </c>
      <c r="F1091" t="s">
        <v>1543</v>
      </c>
      <c r="G1091" t="s">
        <v>50</v>
      </c>
      <c r="H1091" t="s">
        <v>125</v>
      </c>
      <c r="I1091" t="s">
        <v>393</v>
      </c>
      <c r="J1091" t="s">
        <v>457</v>
      </c>
      <c r="K1091">
        <v>767312</v>
      </c>
      <c r="L1091" t="s">
        <v>806</v>
      </c>
      <c r="M1091" t="s">
        <v>443</v>
      </c>
      <c r="N1091" t="s">
        <v>56</v>
      </c>
      <c r="O1091" s="1">
        <v>45658</v>
      </c>
      <c r="P1091" s="1">
        <v>45962</v>
      </c>
      <c r="Q1091" s="2">
        <v>16.57</v>
      </c>
      <c r="R1091">
        <v>1</v>
      </c>
      <c r="S1091" t="s">
        <v>57</v>
      </c>
      <c r="T1091" t="s">
        <v>58</v>
      </c>
      <c r="U1091" s="4">
        <v>0.65</v>
      </c>
      <c r="V1091" s="2">
        <v>0</v>
      </c>
      <c r="W1091">
        <v>0</v>
      </c>
      <c r="X1091" t="s">
        <v>243</v>
      </c>
      <c r="Y1091" t="s">
        <v>60</v>
      </c>
      <c r="Z1091">
        <v>0</v>
      </c>
      <c r="AA1091" s="2">
        <v>0</v>
      </c>
      <c r="AB1091" s="2">
        <v>0</v>
      </c>
      <c r="AC1091" s="4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10.77</v>
      </c>
      <c r="AM1091" s="2">
        <v>10.77</v>
      </c>
      <c r="AN1091" s="2">
        <v>0</v>
      </c>
      <c r="AO1091" s="2">
        <v>0</v>
      </c>
      <c r="AP1091" s="2">
        <v>0</v>
      </c>
    </row>
    <row r="1092" spans="1:42" x14ac:dyDescent="0.25">
      <c r="A1092" s="1">
        <v>45929</v>
      </c>
      <c r="B1092" t="s">
        <v>47</v>
      </c>
      <c r="C1092">
        <v>649163</v>
      </c>
      <c r="D1092">
        <v>2025847722</v>
      </c>
      <c r="E1092" t="s">
        <v>1544</v>
      </c>
      <c r="F1092" t="s">
        <v>308</v>
      </c>
      <c r="G1092" t="s">
        <v>50</v>
      </c>
      <c r="H1092" t="s">
        <v>398</v>
      </c>
      <c r="I1092" t="s">
        <v>393</v>
      </c>
      <c r="J1092" t="s">
        <v>457</v>
      </c>
      <c r="K1092">
        <v>796984</v>
      </c>
      <c r="L1092" t="s">
        <v>1386</v>
      </c>
      <c r="M1092" t="s">
        <v>223</v>
      </c>
      <c r="N1092" t="s">
        <v>56</v>
      </c>
      <c r="O1092" s="1">
        <v>45627</v>
      </c>
      <c r="P1092" s="1">
        <v>45962</v>
      </c>
      <c r="Q1092" s="2">
        <v>38.33</v>
      </c>
      <c r="R1092">
        <v>1</v>
      </c>
      <c r="S1092" t="s">
        <v>57</v>
      </c>
      <c r="T1092" t="s">
        <v>58</v>
      </c>
      <c r="U1092" s="4">
        <v>0.65</v>
      </c>
      <c r="V1092" s="2">
        <v>0</v>
      </c>
      <c r="W1092">
        <v>0</v>
      </c>
      <c r="X1092" t="s">
        <v>243</v>
      </c>
      <c r="Y1092" t="s">
        <v>60</v>
      </c>
      <c r="Z1092">
        <v>0</v>
      </c>
      <c r="AA1092" s="2">
        <v>0</v>
      </c>
      <c r="AB1092" s="2">
        <v>0</v>
      </c>
      <c r="AC1092" s="4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24.91</v>
      </c>
      <c r="AM1092" s="2">
        <v>24.91</v>
      </c>
      <c r="AN1092" s="2">
        <v>0</v>
      </c>
      <c r="AO1092" s="2">
        <v>0</v>
      </c>
      <c r="AP1092" s="2">
        <v>0</v>
      </c>
    </row>
    <row r="1093" spans="1:42" x14ac:dyDescent="0.25">
      <c r="A1093" s="1">
        <v>45929</v>
      </c>
      <c r="B1093" t="s">
        <v>47</v>
      </c>
      <c r="C1093">
        <v>649163</v>
      </c>
      <c r="D1093">
        <v>2025850403</v>
      </c>
      <c r="E1093" t="s">
        <v>1368</v>
      </c>
      <c r="F1093" t="s">
        <v>1545</v>
      </c>
      <c r="G1093" t="s">
        <v>50</v>
      </c>
      <c r="H1093" t="s">
        <v>125</v>
      </c>
      <c r="I1093" t="s">
        <v>393</v>
      </c>
      <c r="J1093" t="s">
        <v>457</v>
      </c>
      <c r="K1093">
        <v>767312</v>
      </c>
      <c r="L1093" t="s">
        <v>806</v>
      </c>
      <c r="M1093" t="s">
        <v>443</v>
      </c>
      <c r="N1093" t="s">
        <v>56</v>
      </c>
      <c r="O1093" s="1">
        <v>45658</v>
      </c>
      <c r="P1093" s="1">
        <v>45962</v>
      </c>
      <c r="Q1093" s="2">
        <v>21.39</v>
      </c>
      <c r="R1093">
        <v>1</v>
      </c>
      <c r="S1093" t="s">
        <v>57</v>
      </c>
      <c r="T1093" t="s">
        <v>58</v>
      </c>
      <c r="U1093" s="4">
        <v>0.65</v>
      </c>
      <c r="V1093" s="2">
        <v>0</v>
      </c>
      <c r="W1093">
        <v>0</v>
      </c>
      <c r="X1093" t="s">
        <v>243</v>
      </c>
      <c r="Y1093" t="s">
        <v>60</v>
      </c>
      <c r="Z1093">
        <v>0</v>
      </c>
      <c r="AA1093" s="2">
        <v>0</v>
      </c>
      <c r="AB1093" s="2">
        <v>0</v>
      </c>
      <c r="AC1093" s="4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13.9</v>
      </c>
      <c r="AM1093" s="2">
        <v>13.9</v>
      </c>
      <c r="AN1093" s="2">
        <v>0</v>
      </c>
      <c r="AO1093" s="2">
        <v>0</v>
      </c>
      <c r="AP1093" s="2">
        <v>0</v>
      </c>
    </row>
    <row r="1094" spans="1:42" x14ac:dyDescent="0.25">
      <c r="A1094" s="1">
        <v>45929</v>
      </c>
      <c r="B1094" t="s">
        <v>47</v>
      </c>
      <c r="C1094">
        <v>649163</v>
      </c>
      <c r="D1094">
        <v>2025850686</v>
      </c>
      <c r="E1094" t="s">
        <v>267</v>
      </c>
      <c r="F1094" t="s">
        <v>268</v>
      </c>
      <c r="G1094" t="s">
        <v>50</v>
      </c>
      <c r="H1094" t="s">
        <v>63</v>
      </c>
      <c r="I1094" t="s">
        <v>393</v>
      </c>
      <c r="J1094" t="s">
        <v>457</v>
      </c>
      <c r="K1094">
        <v>673059</v>
      </c>
      <c r="L1094" t="s">
        <v>65</v>
      </c>
      <c r="M1094" t="s">
        <v>115</v>
      </c>
      <c r="N1094" t="s">
        <v>56</v>
      </c>
      <c r="O1094" s="1">
        <v>45658</v>
      </c>
      <c r="P1094" s="1">
        <v>45962</v>
      </c>
      <c r="Q1094" s="2">
        <v>126.15</v>
      </c>
      <c r="R1094">
        <v>1</v>
      </c>
      <c r="S1094" t="s">
        <v>57</v>
      </c>
      <c r="T1094" t="s">
        <v>58</v>
      </c>
      <c r="U1094" s="4">
        <v>0.65</v>
      </c>
      <c r="V1094" s="2">
        <v>0</v>
      </c>
      <c r="W1094">
        <v>0</v>
      </c>
      <c r="X1094" t="s">
        <v>243</v>
      </c>
      <c r="Y1094" t="s">
        <v>60</v>
      </c>
      <c r="Z1094">
        <v>0</v>
      </c>
      <c r="AA1094" s="2">
        <v>0</v>
      </c>
      <c r="AB1094" s="2">
        <v>0</v>
      </c>
      <c r="AC1094" s="4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82</v>
      </c>
      <c r="AM1094" s="2">
        <v>82</v>
      </c>
      <c r="AN1094" s="2">
        <v>0</v>
      </c>
      <c r="AO1094" s="2">
        <v>0</v>
      </c>
      <c r="AP1094" s="2">
        <v>0</v>
      </c>
    </row>
    <row r="1095" spans="1:42" x14ac:dyDescent="0.25">
      <c r="A1095" s="1">
        <v>45929</v>
      </c>
      <c r="B1095" t="s">
        <v>47</v>
      </c>
      <c r="C1095">
        <v>649163</v>
      </c>
      <c r="D1095">
        <v>2024052027</v>
      </c>
      <c r="E1095" t="s">
        <v>214</v>
      </c>
      <c r="F1095" t="s">
        <v>215</v>
      </c>
      <c r="G1095" t="s">
        <v>50</v>
      </c>
      <c r="H1095" t="s">
        <v>51</v>
      </c>
      <c r="I1095" t="s">
        <v>955</v>
      </c>
      <c r="J1095" t="s">
        <v>956</v>
      </c>
      <c r="K1095">
        <v>650218</v>
      </c>
      <c r="L1095" t="s">
        <v>143</v>
      </c>
      <c r="M1095" t="s">
        <v>144</v>
      </c>
      <c r="N1095" t="s">
        <v>56</v>
      </c>
      <c r="O1095" s="1">
        <v>45505</v>
      </c>
      <c r="P1095" s="1">
        <v>45962</v>
      </c>
      <c r="Q1095" s="2">
        <v>19.309999999999999</v>
      </c>
      <c r="R1095">
        <v>1</v>
      </c>
      <c r="S1095" t="s">
        <v>57</v>
      </c>
      <c r="T1095" t="s">
        <v>58</v>
      </c>
      <c r="U1095" s="4">
        <v>0.1</v>
      </c>
      <c r="V1095" s="2">
        <v>0</v>
      </c>
      <c r="W1095">
        <v>0</v>
      </c>
      <c r="X1095" t="s">
        <v>59</v>
      </c>
      <c r="Y1095" t="s">
        <v>60</v>
      </c>
      <c r="Z1095">
        <v>0</v>
      </c>
      <c r="AA1095" s="2">
        <v>0</v>
      </c>
      <c r="AB1095" s="2">
        <v>0</v>
      </c>
      <c r="AC1095" s="4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1.93</v>
      </c>
      <c r="AM1095" s="2">
        <v>1.93</v>
      </c>
      <c r="AN1095" s="2">
        <v>0</v>
      </c>
      <c r="AO1095" s="2">
        <v>0</v>
      </c>
      <c r="AP1095" s="2">
        <v>0</v>
      </c>
    </row>
    <row r="1096" spans="1:42" x14ac:dyDescent="0.25">
      <c r="A1096" s="1">
        <v>45929</v>
      </c>
      <c r="B1096" t="s">
        <v>47</v>
      </c>
      <c r="C1096">
        <v>649163</v>
      </c>
      <c r="D1096">
        <v>2024106083</v>
      </c>
      <c r="E1096" t="s">
        <v>1546</v>
      </c>
      <c r="F1096" t="s">
        <v>251</v>
      </c>
      <c r="G1096" t="s">
        <v>50</v>
      </c>
      <c r="H1096" t="s">
        <v>51</v>
      </c>
      <c r="I1096" t="s">
        <v>955</v>
      </c>
      <c r="J1096" t="s">
        <v>956</v>
      </c>
      <c r="K1096">
        <v>650218</v>
      </c>
      <c r="L1096" t="s">
        <v>143</v>
      </c>
      <c r="M1096" t="s">
        <v>144</v>
      </c>
      <c r="N1096" t="s">
        <v>56</v>
      </c>
      <c r="O1096" s="1">
        <v>45505</v>
      </c>
      <c r="P1096" s="1">
        <v>45962</v>
      </c>
      <c r="Q1096" s="2">
        <v>87.66</v>
      </c>
      <c r="R1096">
        <v>1</v>
      </c>
      <c r="S1096" t="s">
        <v>57</v>
      </c>
      <c r="T1096" t="s">
        <v>58</v>
      </c>
      <c r="U1096" s="4">
        <v>0.1</v>
      </c>
      <c r="V1096" s="2">
        <v>0</v>
      </c>
      <c r="W1096">
        <v>0</v>
      </c>
      <c r="X1096" t="s">
        <v>59</v>
      </c>
      <c r="Y1096" t="s">
        <v>60</v>
      </c>
      <c r="Z1096">
        <v>0</v>
      </c>
      <c r="AA1096" s="2">
        <v>0</v>
      </c>
      <c r="AB1096" s="2">
        <v>0</v>
      </c>
      <c r="AC1096" s="4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8.77</v>
      </c>
      <c r="AM1096" s="2">
        <v>8.77</v>
      </c>
      <c r="AN1096" s="2">
        <v>0</v>
      </c>
      <c r="AO1096" s="2">
        <v>0</v>
      </c>
      <c r="AP1096" s="2">
        <v>0</v>
      </c>
    </row>
    <row r="1097" spans="1:42" x14ac:dyDescent="0.25">
      <c r="A1097" s="1">
        <v>45929</v>
      </c>
      <c r="B1097" t="s">
        <v>47</v>
      </c>
      <c r="C1097">
        <v>649163</v>
      </c>
      <c r="D1097">
        <v>2024155852</v>
      </c>
      <c r="E1097" t="s">
        <v>216</v>
      </c>
      <c r="F1097" t="s">
        <v>91</v>
      </c>
      <c r="G1097" t="s">
        <v>50</v>
      </c>
      <c r="H1097" t="s">
        <v>51</v>
      </c>
      <c r="I1097" t="s">
        <v>955</v>
      </c>
      <c r="J1097" t="s">
        <v>956</v>
      </c>
      <c r="K1097">
        <v>650218</v>
      </c>
      <c r="L1097" t="s">
        <v>143</v>
      </c>
      <c r="M1097" t="s">
        <v>144</v>
      </c>
      <c r="N1097" t="s">
        <v>56</v>
      </c>
      <c r="O1097" s="1">
        <v>45505</v>
      </c>
      <c r="P1097" s="1">
        <v>45962</v>
      </c>
      <c r="Q1097" s="2">
        <v>40.35</v>
      </c>
      <c r="R1097">
        <v>1</v>
      </c>
      <c r="S1097" t="s">
        <v>57</v>
      </c>
      <c r="T1097" t="s">
        <v>58</v>
      </c>
      <c r="U1097" s="4">
        <v>0.1</v>
      </c>
      <c r="V1097" s="2">
        <v>0</v>
      </c>
      <c r="W1097">
        <v>0</v>
      </c>
      <c r="X1097" t="s">
        <v>59</v>
      </c>
      <c r="Y1097" t="s">
        <v>60</v>
      </c>
      <c r="Z1097">
        <v>0</v>
      </c>
      <c r="AA1097" s="2">
        <v>0</v>
      </c>
      <c r="AB1097" s="2">
        <v>0</v>
      </c>
      <c r="AC1097" s="4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4.04</v>
      </c>
      <c r="AM1097" s="2">
        <v>4.04</v>
      </c>
      <c r="AN1097" s="2">
        <v>0</v>
      </c>
      <c r="AO1097" s="2">
        <v>0</v>
      </c>
      <c r="AP1097" s="2">
        <v>0</v>
      </c>
    </row>
    <row r="1098" spans="1:42" x14ac:dyDescent="0.25">
      <c r="A1098" s="1">
        <v>45929</v>
      </c>
      <c r="B1098" t="s">
        <v>47</v>
      </c>
      <c r="C1098">
        <v>649163</v>
      </c>
      <c r="D1098">
        <v>2024389822</v>
      </c>
      <c r="E1098" t="s">
        <v>219</v>
      </c>
      <c r="F1098" t="s">
        <v>220</v>
      </c>
      <c r="G1098" t="s">
        <v>50</v>
      </c>
      <c r="H1098" t="s">
        <v>51</v>
      </c>
      <c r="I1098" t="s">
        <v>955</v>
      </c>
      <c r="J1098" t="s">
        <v>956</v>
      </c>
      <c r="K1098">
        <v>650218</v>
      </c>
      <c r="L1098" t="s">
        <v>143</v>
      </c>
      <c r="M1098" t="s">
        <v>144</v>
      </c>
      <c r="N1098" t="s">
        <v>56</v>
      </c>
      <c r="O1098" s="1">
        <v>45536</v>
      </c>
      <c r="P1098" s="1">
        <v>45962</v>
      </c>
      <c r="Q1098" s="2">
        <v>55.16</v>
      </c>
      <c r="R1098">
        <v>1</v>
      </c>
      <c r="S1098" t="s">
        <v>57</v>
      </c>
      <c r="T1098" t="s">
        <v>58</v>
      </c>
      <c r="U1098" s="4">
        <v>0.1</v>
      </c>
      <c r="V1098" s="2">
        <v>0</v>
      </c>
      <c r="W1098">
        <v>0</v>
      </c>
      <c r="X1098" t="s">
        <v>59</v>
      </c>
      <c r="Y1098" t="s">
        <v>60</v>
      </c>
      <c r="Z1098">
        <v>0</v>
      </c>
      <c r="AA1098" s="2">
        <v>0</v>
      </c>
      <c r="AB1098" s="2">
        <v>0</v>
      </c>
      <c r="AC1098" s="4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5.52</v>
      </c>
      <c r="AM1098" s="2">
        <v>5.52</v>
      </c>
      <c r="AN1098" s="2">
        <v>0</v>
      </c>
      <c r="AO1098" s="2">
        <v>0</v>
      </c>
      <c r="AP1098" s="2">
        <v>0</v>
      </c>
    </row>
    <row r="1099" spans="1:42" x14ac:dyDescent="0.25">
      <c r="A1099" s="1">
        <v>45929</v>
      </c>
      <c r="B1099" t="s">
        <v>47</v>
      </c>
      <c r="C1099">
        <v>649163</v>
      </c>
      <c r="D1099">
        <v>2024476863</v>
      </c>
      <c r="E1099" t="s">
        <v>283</v>
      </c>
      <c r="F1099" t="s">
        <v>1547</v>
      </c>
      <c r="G1099" t="s">
        <v>50</v>
      </c>
      <c r="H1099" t="s">
        <v>51</v>
      </c>
      <c r="I1099" t="s">
        <v>955</v>
      </c>
      <c r="J1099" t="s">
        <v>956</v>
      </c>
      <c r="K1099">
        <v>650218</v>
      </c>
      <c r="L1099" t="s">
        <v>143</v>
      </c>
      <c r="M1099" t="s">
        <v>144</v>
      </c>
      <c r="N1099" t="s">
        <v>56</v>
      </c>
      <c r="O1099" s="1">
        <v>45536</v>
      </c>
      <c r="P1099" s="1">
        <v>45962</v>
      </c>
      <c r="Q1099" s="2">
        <v>46.13</v>
      </c>
      <c r="R1099">
        <v>1</v>
      </c>
      <c r="S1099" t="s">
        <v>57</v>
      </c>
      <c r="T1099" t="s">
        <v>58</v>
      </c>
      <c r="U1099" s="4">
        <v>0.1</v>
      </c>
      <c r="V1099" s="2">
        <v>0</v>
      </c>
      <c r="W1099">
        <v>0</v>
      </c>
      <c r="X1099" t="s">
        <v>59</v>
      </c>
      <c r="Y1099" t="s">
        <v>60</v>
      </c>
      <c r="Z1099">
        <v>0</v>
      </c>
      <c r="AA1099" s="2">
        <v>0</v>
      </c>
      <c r="AB1099" s="2">
        <v>0</v>
      </c>
      <c r="AC1099" s="4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4.6100000000000003</v>
      </c>
      <c r="AM1099" s="2">
        <v>4.6100000000000003</v>
      </c>
      <c r="AN1099" s="2">
        <v>0</v>
      </c>
      <c r="AO1099" s="2">
        <v>0</v>
      </c>
      <c r="AP1099" s="2">
        <v>0</v>
      </c>
    </row>
    <row r="1100" spans="1:42" x14ac:dyDescent="0.25">
      <c r="A1100" s="1">
        <v>45929</v>
      </c>
      <c r="B1100" t="s">
        <v>47</v>
      </c>
      <c r="C1100">
        <v>649163</v>
      </c>
      <c r="D1100">
        <v>2024477616</v>
      </c>
      <c r="E1100" t="s">
        <v>1324</v>
      </c>
      <c r="F1100" t="s">
        <v>284</v>
      </c>
      <c r="G1100" t="s">
        <v>50</v>
      </c>
      <c r="H1100" t="s">
        <v>51</v>
      </c>
      <c r="I1100" t="s">
        <v>955</v>
      </c>
      <c r="J1100" t="s">
        <v>956</v>
      </c>
      <c r="K1100">
        <v>650218</v>
      </c>
      <c r="L1100" t="s">
        <v>143</v>
      </c>
      <c r="M1100" t="s">
        <v>144</v>
      </c>
      <c r="N1100" t="s">
        <v>56</v>
      </c>
      <c r="O1100" s="1">
        <v>45536</v>
      </c>
      <c r="P1100" s="1">
        <v>45962</v>
      </c>
      <c r="Q1100" s="2">
        <v>38.11</v>
      </c>
      <c r="R1100">
        <v>1</v>
      </c>
      <c r="S1100" t="s">
        <v>57</v>
      </c>
      <c r="T1100" t="s">
        <v>58</v>
      </c>
      <c r="U1100" s="4">
        <v>0.1</v>
      </c>
      <c r="V1100" s="2">
        <v>0</v>
      </c>
      <c r="W1100">
        <v>0</v>
      </c>
      <c r="X1100" t="s">
        <v>59</v>
      </c>
      <c r="Y1100" t="s">
        <v>60</v>
      </c>
      <c r="Z1100">
        <v>0</v>
      </c>
      <c r="AA1100" s="2">
        <v>0</v>
      </c>
      <c r="AB1100" s="2">
        <v>0</v>
      </c>
      <c r="AC1100" s="4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3.81</v>
      </c>
      <c r="AM1100" s="2">
        <v>3.81</v>
      </c>
      <c r="AN1100" s="2">
        <v>0</v>
      </c>
      <c r="AO1100" s="2">
        <v>0</v>
      </c>
      <c r="AP1100" s="2">
        <v>0</v>
      </c>
    </row>
    <row r="1101" spans="1:42" x14ac:dyDescent="0.25">
      <c r="A1101" s="1">
        <v>45929</v>
      </c>
      <c r="B1101" t="s">
        <v>47</v>
      </c>
      <c r="C1101">
        <v>649163</v>
      </c>
      <c r="D1101">
        <v>2024586356</v>
      </c>
      <c r="E1101" t="s">
        <v>1548</v>
      </c>
      <c r="F1101" t="s">
        <v>1549</v>
      </c>
      <c r="G1101" t="s">
        <v>50</v>
      </c>
      <c r="H1101" t="s">
        <v>51</v>
      </c>
      <c r="I1101" t="s">
        <v>955</v>
      </c>
      <c r="J1101" t="s">
        <v>956</v>
      </c>
      <c r="K1101">
        <v>650218</v>
      </c>
      <c r="L1101" t="s">
        <v>143</v>
      </c>
      <c r="M1101" t="s">
        <v>144</v>
      </c>
      <c r="N1101" t="s">
        <v>56</v>
      </c>
      <c r="O1101" s="1">
        <v>45536</v>
      </c>
      <c r="P1101" s="1">
        <v>45962</v>
      </c>
      <c r="Q1101" s="2">
        <v>38.11</v>
      </c>
      <c r="R1101">
        <v>1</v>
      </c>
      <c r="S1101" t="s">
        <v>57</v>
      </c>
      <c r="T1101" t="s">
        <v>58</v>
      </c>
      <c r="U1101" s="4">
        <v>0.1</v>
      </c>
      <c r="V1101" s="2">
        <v>0</v>
      </c>
      <c r="W1101">
        <v>0</v>
      </c>
      <c r="X1101" t="s">
        <v>59</v>
      </c>
      <c r="Y1101" t="s">
        <v>60</v>
      </c>
      <c r="Z1101">
        <v>0</v>
      </c>
      <c r="AA1101" s="2">
        <v>0</v>
      </c>
      <c r="AB1101" s="2">
        <v>0</v>
      </c>
      <c r="AC1101" s="4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3.81</v>
      </c>
      <c r="AM1101" s="2">
        <v>3.81</v>
      </c>
      <c r="AN1101" s="2">
        <v>0</v>
      </c>
      <c r="AO1101" s="2">
        <v>0</v>
      </c>
      <c r="AP1101" s="2">
        <v>0</v>
      </c>
    </row>
    <row r="1102" spans="1:42" x14ac:dyDescent="0.25">
      <c r="A1102" s="1">
        <v>45929</v>
      </c>
      <c r="B1102" t="s">
        <v>47</v>
      </c>
      <c r="C1102">
        <v>649163</v>
      </c>
      <c r="D1102">
        <v>2024591189</v>
      </c>
      <c r="E1102" t="s">
        <v>1326</v>
      </c>
      <c r="F1102" t="s">
        <v>1327</v>
      </c>
      <c r="G1102" t="s">
        <v>50</v>
      </c>
      <c r="H1102" t="s">
        <v>51</v>
      </c>
      <c r="I1102" t="s">
        <v>955</v>
      </c>
      <c r="J1102" t="s">
        <v>956</v>
      </c>
      <c r="K1102">
        <v>650218</v>
      </c>
      <c r="L1102" t="s">
        <v>143</v>
      </c>
      <c r="M1102" t="s">
        <v>144</v>
      </c>
      <c r="N1102" t="s">
        <v>56</v>
      </c>
      <c r="O1102" s="1">
        <v>45536</v>
      </c>
      <c r="P1102" s="1">
        <v>45962</v>
      </c>
      <c r="Q1102" s="2">
        <v>53.16</v>
      </c>
      <c r="R1102">
        <v>1</v>
      </c>
      <c r="S1102" t="s">
        <v>57</v>
      </c>
      <c r="T1102" t="s">
        <v>58</v>
      </c>
      <c r="U1102" s="4">
        <v>0.1</v>
      </c>
      <c r="V1102" s="2">
        <v>0</v>
      </c>
      <c r="W1102">
        <v>0</v>
      </c>
      <c r="X1102" t="s">
        <v>59</v>
      </c>
      <c r="Y1102" t="s">
        <v>60</v>
      </c>
      <c r="Z1102">
        <v>0</v>
      </c>
      <c r="AA1102" s="2">
        <v>0</v>
      </c>
      <c r="AB1102" s="2">
        <v>0</v>
      </c>
      <c r="AC1102" s="4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5.32</v>
      </c>
      <c r="AM1102" s="2">
        <v>5.32</v>
      </c>
      <c r="AN1102" s="2">
        <v>0</v>
      </c>
      <c r="AO1102" s="2">
        <v>0</v>
      </c>
      <c r="AP1102" s="2">
        <v>0</v>
      </c>
    </row>
    <row r="1103" spans="1:42" x14ac:dyDescent="0.25">
      <c r="A1103" s="1">
        <v>45929</v>
      </c>
      <c r="B1103" t="s">
        <v>47</v>
      </c>
      <c r="C1103">
        <v>649163</v>
      </c>
      <c r="D1103">
        <v>2024600969</v>
      </c>
      <c r="E1103" t="s">
        <v>141</v>
      </c>
      <c r="F1103" t="s">
        <v>124</v>
      </c>
      <c r="G1103" t="s">
        <v>50</v>
      </c>
      <c r="H1103" t="s">
        <v>51</v>
      </c>
      <c r="I1103" t="s">
        <v>955</v>
      </c>
      <c r="J1103" t="s">
        <v>956</v>
      </c>
      <c r="K1103">
        <v>650218</v>
      </c>
      <c r="L1103" t="s">
        <v>143</v>
      </c>
      <c r="M1103" t="s">
        <v>144</v>
      </c>
      <c r="N1103" t="s">
        <v>56</v>
      </c>
      <c r="O1103" s="1">
        <v>45536</v>
      </c>
      <c r="P1103" s="1">
        <v>45962</v>
      </c>
      <c r="Q1103" s="2">
        <v>61.39</v>
      </c>
      <c r="R1103">
        <v>1</v>
      </c>
      <c r="S1103" t="s">
        <v>57</v>
      </c>
      <c r="T1103" t="s">
        <v>58</v>
      </c>
      <c r="U1103" s="4">
        <v>0.1</v>
      </c>
      <c r="V1103" s="2">
        <v>0</v>
      </c>
      <c r="W1103">
        <v>0</v>
      </c>
      <c r="X1103" t="s">
        <v>59</v>
      </c>
      <c r="Y1103" t="s">
        <v>60</v>
      </c>
      <c r="Z1103">
        <v>0</v>
      </c>
      <c r="AA1103" s="2">
        <v>0</v>
      </c>
      <c r="AB1103" s="2">
        <v>0</v>
      </c>
      <c r="AC1103" s="4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6.14</v>
      </c>
      <c r="AM1103" s="2">
        <v>6.14</v>
      </c>
      <c r="AN1103" s="2">
        <v>0</v>
      </c>
      <c r="AO1103" s="2">
        <v>0</v>
      </c>
      <c r="AP1103" s="2">
        <v>0</v>
      </c>
    </row>
    <row r="1104" spans="1:42" x14ac:dyDescent="0.25">
      <c r="A1104" s="1">
        <v>45929</v>
      </c>
      <c r="B1104" t="s">
        <v>47</v>
      </c>
      <c r="C1104">
        <v>649163</v>
      </c>
      <c r="D1104">
        <v>2024619101</v>
      </c>
      <c r="E1104" t="s">
        <v>937</v>
      </c>
      <c r="F1104" t="s">
        <v>131</v>
      </c>
      <c r="G1104" t="s">
        <v>50</v>
      </c>
      <c r="H1104" t="s">
        <v>51</v>
      </c>
      <c r="I1104" t="s">
        <v>955</v>
      </c>
      <c r="J1104" t="s">
        <v>956</v>
      </c>
      <c r="K1104">
        <v>650218</v>
      </c>
      <c r="L1104" t="s">
        <v>143</v>
      </c>
      <c r="M1104" t="s">
        <v>144</v>
      </c>
      <c r="N1104" t="s">
        <v>56</v>
      </c>
      <c r="O1104" s="1">
        <v>45536</v>
      </c>
      <c r="P1104" s="1">
        <v>45962</v>
      </c>
      <c r="Q1104" s="2">
        <v>53.16</v>
      </c>
      <c r="R1104">
        <v>1</v>
      </c>
      <c r="S1104" t="s">
        <v>57</v>
      </c>
      <c r="T1104" t="s">
        <v>58</v>
      </c>
      <c r="U1104" s="4">
        <v>0.1</v>
      </c>
      <c r="V1104" s="2">
        <v>0</v>
      </c>
      <c r="W1104">
        <v>0</v>
      </c>
      <c r="X1104" t="s">
        <v>59</v>
      </c>
      <c r="Y1104" t="s">
        <v>60</v>
      </c>
      <c r="Z1104">
        <v>0</v>
      </c>
      <c r="AA1104" s="2">
        <v>0</v>
      </c>
      <c r="AB1104" s="2">
        <v>0</v>
      </c>
      <c r="AC1104" s="4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5.32</v>
      </c>
      <c r="AM1104" s="2">
        <v>5.32</v>
      </c>
      <c r="AN1104" s="2">
        <v>0</v>
      </c>
      <c r="AO1104" s="2">
        <v>0</v>
      </c>
      <c r="AP1104" s="2">
        <v>0</v>
      </c>
    </row>
    <row r="1105" spans="1:42" x14ac:dyDescent="0.25">
      <c r="A1105" s="1">
        <v>45929</v>
      </c>
      <c r="B1105" t="s">
        <v>47</v>
      </c>
      <c r="C1105">
        <v>649163</v>
      </c>
      <c r="D1105">
        <v>2024625180</v>
      </c>
      <c r="E1105" t="s">
        <v>224</v>
      </c>
      <c r="F1105" t="s">
        <v>225</v>
      </c>
      <c r="G1105" t="s">
        <v>50</v>
      </c>
      <c r="H1105" t="s">
        <v>51</v>
      </c>
      <c r="I1105" t="s">
        <v>955</v>
      </c>
      <c r="J1105" t="s">
        <v>956</v>
      </c>
      <c r="K1105">
        <v>650218</v>
      </c>
      <c r="L1105" t="s">
        <v>143</v>
      </c>
      <c r="M1105" t="s">
        <v>144</v>
      </c>
      <c r="N1105" t="s">
        <v>56</v>
      </c>
      <c r="O1105" s="1">
        <v>45536</v>
      </c>
      <c r="P1105" s="1">
        <v>45962</v>
      </c>
      <c r="Q1105" s="2">
        <v>53.61</v>
      </c>
      <c r="R1105">
        <v>1</v>
      </c>
      <c r="S1105" t="s">
        <v>57</v>
      </c>
      <c r="T1105" t="s">
        <v>58</v>
      </c>
      <c r="U1105" s="4">
        <v>0.1</v>
      </c>
      <c r="V1105" s="2">
        <v>0</v>
      </c>
      <c r="W1105">
        <v>0</v>
      </c>
      <c r="X1105" t="s">
        <v>59</v>
      </c>
      <c r="Y1105" t="s">
        <v>60</v>
      </c>
      <c r="Z1105">
        <v>0</v>
      </c>
      <c r="AA1105" s="2">
        <v>0</v>
      </c>
      <c r="AB1105" s="2">
        <v>0</v>
      </c>
      <c r="AC1105" s="4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5.36</v>
      </c>
      <c r="AM1105" s="2">
        <v>5.36</v>
      </c>
      <c r="AN1105" s="2">
        <v>0</v>
      </c>
      <c r="AO1105" s="2">
        <v>0</v>
      </c>
      <c r="AP1105" s="2">
        <v>0</v>
      </c>
    </row>
    <row r="1106" spans="1:42" x14ac:dyDescent="0.25">
      <c r="A1106" s="1">
        <v>45929</v>
      </c>
      <c r="B1106" t="s">
        <v>47</v>
      </c>
      <c r="C1106">
        <v>649163</v>
      </c>
      <c r="D1106">
        <v>2024645160</v>
      </c>
      <c r="E1106" t="s">
        <v>1330</v>
      </c>
      <c r="F1106" t="s">
        <v>1331</v>
      </c>
      <c r="G1106" t="s">
        <v>50</v>
      </c>
      <c r="H1106" t="s">
        <v>51</v>
      </c>
      <c r="I1106" t="s">
        <v>955</v>
      </c>
      <c r="J1106" t="s">
        <v>956</v>
      </c>
      <c r="K1106">
        <v>650218</v>
      </c>
      <c r="L1106" t="s">
        <v>143</v>
      </c>
      <c r="M1106" t="s">
        <v>144</v>
      </c>
      <c r="N1106" t="s">
        <v>56</v>
      </c>
      <c r="O1106" s="1">
        <v>45536</v>
      </c>
      <c r="P1106" s="1">
        <v>45962</v>
      </c>
      <c r="Q1106" s="2">
        <v>13.43</v>
      </c>
      <c r="R1106">
        <v>1</v>
      </c>
      <c r="S1106" t="s">
        <v>57</v>
      </c>
      <c r="T1106" t="s">
        <v>58</v>
      </c>
      <c r="U1106" s="4">
        <v>0.1</v>
      </c>
      <c r="V1106" s="2">
        <v>0</v>
      </c>
      <c r="W1106">
        <v>0</v>
      </c>
      <c r="X1106" t="s">
        <v>59</v>
      </c>
      <c r="Y1106" t="s">
        <v>60</v>
      </c>
      <c r="Z1106">
        <v>0</v>
      </c>
      <c r="AA1106" s="2">
        <v>0</v>
      </c>
      <c r="AB1106" s="2">
        <v>0</v>
      </c>
      <c r="AC1106" s="4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1.34</v>
      </c>
      <c r="AM1106" s="2">
        <v>1.34</v>
      </c>
      <c r="AN1106" s="2">
        <v>0</v>
      </c>
      <c r="AO1106" s="2">
        <v>0</v>
      </c>
      <c r="AP1106" s="2">
        <v>0</v>
      </c>
    </row>
    <row r="1107" spans="1:42" x14ac:dyDescent="0.25">
      <c r="A1107" s="1">
        <v>45929</v>
      </c>
      <c r="B1107" t="s">
        <v>47</v>
      </c>
      <c r="C1107">
        <v>649163</v>
      </c>
      <c r="D1107">
        <v>2024677466</v>
      </c>
      <c r="E1107" t="s">
        <v>231</v>
      </c>
      <c r="F1107" t="s">
        <v>232</v>
      </c>
      <c r="G1107" t="s">
        <v>50</v>
      </c>
      <c r="H1107" t="s">
        <v>51</v>
      </c>
      <c r="I1107" t="s">
        <v>955</v>
      </c>
      <c r="J1107" t="s">
        <v>956</v>
      </c>
      <c r="K1107">
        <v>650218</v>
      </c>
      <c r="L1107" t="s">
        <v>143</v>
      </c>
      <c r="M1107" t="s">
        <v>144</v>
      </c>
      <c r="N1107" t="s">
        <v>56</v>
      </c>
      <c r="O1107" s="1">
        <v>45538</v>
      </c>
      <c r="P1107" s="1">
        <v>45964</v>
      </c>
      <c r="Q1107" s="2">
        <v>27.15</v>
      </c>
      <c r="R1107">
        <v>1</v>
      </c>
      <c r="S1107" t="s">
        <v>57</v>
      </c>
      <c r="T1107" t="s">
        <v>58</v>
      </c>
      <c r="U1107" s="4">
        <v>0.1</v>
      </c>
      <c r="V1107" s="2">
        <v>0</v>
      </c>
      <c r="W1107">
        <v>0</v>
      </c>
      <c r="X1107" t="s">
        <v>59</v>
      </c>
      <c r="Y1107" t="s">
        <v>60</v>
      </c>
      <c r="Z1107">
        <v>0</v>
      </c>
      <c r="AA1107" s="2">
        <v>0</v>
      </c>
      <c r="AB1107" s="2">
        <v>0</v>
      </c>
      <c r="AC1107" s="4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2.72</v>
      </c>
      <c r="AM1107" s="2">
        <v>2.72</v>
      </c>
      <c r="AN1107" s="2">
        <v>0</v>
      </c>
      <c r="AO1107" s="2">
        <v>0</v>
      </c>
      <c r="AP1107" s="2">
        <v>0</v>
      </c>
    </row>
    <row r="1108" spans="1:42" x14ac:dyDescent="0.25">
      <c r="A1108" s="1">
        <v>45929</v>
      </c>
      <c r="B1108" t="s">
        <v>47</v>
      </c>
      <c r="C1108">
        <v>649163</v>
      </c>
      <c r="D1108">
        <v>2024696242</v>
      </c>
      <c r="E1108" t="s">
        <v>1333</v>
      </c>
      <c r="F1108" t="s">
        <v>1334</v>
      </c>
      <c r="G1108" t="s">
        <v>50</v>
      </c>
      <c r="H1108" t="s">
        <v>51</v>
      </c>
      <c r="I1108" t="s">
        <v>955</v>
      </c>
      <c r="J1108" t="s">
        <v>956</v>
      </c>
      <c r="K1108">
        <v>650218</v>
      </c>
      <c r="L1108" t="s">
        <v>143</v>
      </c>
      <c r="M1108" t="s">
        <v>144</v>
      </c>
      <c r="N1108" t="s">
        <v>56</v>
      </c>
      <c r="O1108" s="1">
        <v>45566</v>
      </c>
      <c r="P1108" s="1">
        <v>45962</v>
      </c>
      <c r="Q1108" s="2">
        <v>21.97</v>
      </c>
      <c r="R1108">
        <v>1</v>
      </c>
      <c r="S1108" t="s">
        <v>57</v>
      </c>
      <c r="T1108" t="s">
        <v>58</v>
      </c>
      <c r="U1108" s="4">
        <v>0.1</v>
      </c>
      <c r="V1108" s="2">
        <v>0</v>
      </c>
      <c r="W1108">
        <v>0</v>
      </c>
      <c r="X1108" t="s">
        <v>59</v>
      </c>
      <c r="Y1108" t="s">
        <v>60</v>
      </c>
      <c r="Z1108">
        <v>0</v>
      </c>
      <c r="AA1108" s="2">
        <v>0</v>
      </c>
      <c r="AB1108" s="2">
        <v>0</v>
      </c>
      <c r="AC1108" s="4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2.2000000000000002</v>
      </c>
      <c r="AM1108" s="2">
        <v>2.2000000000000002</v>
      </c>
      <c r="AN1108" s="2">
        <v>0</v>
      </c>
      <c r="AO1108" s="2">
        <v>0</v>
      </c>
      <c r="AP1108" s="2">
        <v>0</v>
      </c>
    </row>
    <row r="1109" spans="1:42" x14ac:dyDescent="0.25">
      <c r="A1109" s="1">
        <v>45929</v>
      </c>
      <c r="B1109" t="s">
        <v>47</v>
      </c>
      <c r="C1109">
        <v>649163</v>
      </c>
      <c r="D1109">
        <v>2024815894</v>
      </c>
      <c r="E1109" t="s">
        <v>1550</v>
      </c>
      <c r="F1109" t="s">
        <v>1551</v>
      </c>
      <c r="G1109" t="s">
        <v>50</v>
      </c>
      <c r="H1109" t="s">
        <v>51</v>
      </c>
      <c r="I1109" t="s">
        <v>955</v>
      </c>
      <c r="J1109" t="s">
        <v>956</v>
      </c>
      <c r="K1109">
        <v>650218</v>
      </c>
      <c r="L1109" t="s">
        <v>143</v>
      </c>
      <c r="M1109" t="s">
        <v>144</v>
      </c>
      <c r="N1109" t="s">
        <v>56</v>
      </c>
      <c r="O1109" s="1">
        <v>45566</v>
      </c>
      <c r="P1109" s="1">
        <v>45962</v>
      </c>
      <c r="Q1109" s="2">
        <v>46.13</v>
      </c>
      <c r="R1109">
        <v>1</v>
      </c>
      <c r="S1109" t="s">
        <v>57</v>
      </c>
      <c r="T1109" t="s">
        <v>58</v>
      </c>
      <c r="U1109" s="4">
        <v>0.1</v>
      </c>
      <c r="V1109" s="2">
        <v>0</v>
      </c>
      <c r="W1109">
        <v>0</v>
      </c>
      <c r="X1109" t="s">
        <v>59</v>
      </c>
      <c r="Y1109" t="s">
        <v>60</v>
      </c>
      <c r="Z1109">
        <v>0</v>
      </c>
      <c r="AA1109" s="2">
        <v>0</v>
      </c>
      <c r="AB1109" s="2">
        <v>0</v>
      </c>
      <c r="AC1109" s="4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4.6100000000000003</v>
      </c>
      <c r="AM1109" s="2">
        <v>4.6100000000000003</v>
      </c>
      <c r="AN1109" s="2">
        <v>0</v>
      </c>
      <c r="AO1109" s="2">
        <v>0</v>
      </c>
      <c r="AP1109" s="2">
        <v>0</v>
      </c>
    </row>
    <row r="1110" spans="1:42" x14ac:dyDescent="0.25">
      <c r="A1110" s="1">
        <v>45929</v>
      </c>
      <c r="B1110" t="s">
        <v>47</v>
      </c>
      <c r="C1110">
        <v>649163</v>
      </c>
      <c r="D1110">
        <v>2024877662</v>
      </c>
      <c r="E1110" t="s">
        <v>1336</v>
      </c>
      <c r="F1110" t="s">
        <v>1337</v>
      </c>
      <c r="G1110" t="s">
        <v>50</v>
      </c>
      <c r="H1110" t="s">
        <v>76</v>
      </c>
      <c r="I1110" t="s">
        <v>955</v>
      </c>
      <c r="J1110" t="s">
        <v>956</v>
      </c>
      <c r="K1110">
        <v>650218</v>
      </c>
      <c r="L1110" t="s">
        <v>143</v>
      </c>
      <c r="M1110" t="s">
        <v>144</v>
      </c>
      <c r="N1110" t="s">
        <v>56</v>
      </c>
      <c r="O1110" s="1">
        <v>45566</v>
      </c>
      <c r="P1110" s="1">
        <v>45962</v>
      </c>
      <c r="Q1110" s="2">
        <v>15.06</v>
      </c>
      <c r="R1110">
        <v>1</v>
      </c>
      <c r="S1110" t="s">
        <v>57</v>
      </c>
      <c r="T1110" t="s">
        <v>58</v>
      </c>
      <c r="U1110" s="4">
        <v>0.1</v>
      </c>
      <c r="V1110" s="2">
        <v>0</v>
      </c>
      <c r="W1110">
        <v>0</v>
      </c>
      <c r="X1110" t="s">
        <v>59</v>
      </c>
      <c r="Y1110" t="s">
        <v>60</v>
      </c>
      <c r="Z1110">
        <v>0</v>
      </c>
      <c r="AA1110" s="2">
        <v>0</v>
      </c>
      <c r="AB1110" s="2">
        <v>0</v>
      </c>
      <c r="AC1110" s="4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1.51</v>
      </c>
      <c r="AM1110" s="2">
        <v>1.51</v>
      </c>
      <c r="AN1110" s="2">
        <v>0</v>
      </c>
      <c r="AO1110" s="2">
        <v>0</v>
      </c>
      <c r="AP1110" s="2">
        <v>0</v>
      </c>
    </row>
    <row r="1111" spans="1:42" x14ac:dyDescent="0.25">
      <c r="A1111" s="1">
        <v>45929</v>
      </c>
      <c r="B1111" t="s">
        <v>47</v>
      </c>
      <c r="C1111">
        <v>649163</v>
      </c>
      <c r="D1111">
        <v>2024919331</v>
      </c>
      <c r="E1111" t="s">
        <v>235</v>
      </c>
      <c r="F1111" t="s">
        <v>236</v>
      </c>
      <c r="G1111" t="s">
        <v>50</v>
      </c>
      <c r="H1111" t="s">
        <v>51</v>
      </c>
      <c r="I1111" t="s">
        <v>955</v>
      </c>
      <c r="J1111" t="s">
        <v>956</v>
      </c>
      <c r="K1111">
        <v>650218</v>
      </c>
      <c r="L1111" t="s">
        <v>143</v>
      </c>
      <c r="M1111" t="s">
        <v>144</v>
      </c>
      <c r="N1111" t="s">
        <v>56</v>
      </c>
      <c r="O1111" s="1">
        <v>45566</v>
      </c>
      <c r="P1111" s="1">
        <v>45962</v>
      </c>
      <c r="Q1111" s="2">
        <v>21.97</v>
      </c>
      <c r="R1111">
        <v>1</v>
      </c>
      <c r="S1111" t="s">
        <v>57</v>
      </c>
      <c r="T1111" t="s">
        <v>58</v>
      </c>
      <c r="U1111" s="4">
        <v>0.1</v>
      </c>
      <c r="V1111" s="2">
        <v>0</v>
      </c>
      <c r="W1111">
        <v>0</v>
      </c>
      <c r="X1111" t="s">
        <v>59</v>
      </c>
      <c r="Y1111" t="s">
        <v>60</v>
      </c>
      <c r="Z1111">
        <v>0</v>
      </c>
      <c r="AA1111" s="2">
        <v>0</v>
      </c>
      <c r="AB1111" s="2">
        <v>0</v>
      </c>
      <c r="AC1111" s="4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2.2000000000000002</v>
      </c>
      <c r="AM1111" s="2">
        <v>2.2000000000000002</v>
      </c>
      <c r="AN1111" s="2">
        <v>0</v>
      </c>
      <c r="AO1111" s="2">
        <v>0</v>
      </c>
      <c r="AP1111" s="2">
        <v>0</v>
      </c>
    </row>
    <row r="1112" spans="1:42" x14ac:dyDescent="0.25">
      <c r="A1112" s="1">
        <v>45929</v>
      </c>
      <c r="B1112" t="s">
        <v>47</v>
      </c>
      <c r="C1112">
        <v>649163</v>
      </c>
      <c r="D1112">
        <v>2024922645</v>
      </c>
      <c r="E1112" t="s">
        <v>237</v>
      </c>
      <c r="F1112" t="s">
        <v>87</v>
      </c>
      <c r="G1112" t="s">
        <v>50</v>
      </c>
      <c r="H1112" t="s">
        <v>184</v>
      </c>
      <c r="I1112" t="s">
        <v>955</v>
      </c>
      <c r="J1112" t="s">
        <v>956</v>
      </c>
      <c r="K1112">
        <v>751867</v>
      </c>
      <c r="L1112" t="s">
        <v>167</v>
      </c>
      <c r="M1112" t="s">
        <v>168</v>
      </c>
      <c r="N1112" t="s">
        <v>56</v>
      </c>
      <c r="O1112" s="1">
        <v>45566</v>
      </c>
      <c r="P1112" s="1">
        <v>45962</v>
      </c>
      <c r="Q1112" s="2">
        <v>26.12</v>
      </c>
      <c r="R1112">
        <v>1</v>
      </c>
      <c r="S1112" t="s">
        <v>57</v>
      </c>
      <c r="T1112" t="s">
        <v>58</v>
      </c>
      <c r="U1112" s="4">
        <v>0.1</v>
      </c>
      <c r="V1112" s="2">
        <v>0</v>
      </c>
      <c r="W1112">
        <v>0</v>
      </c>
      <c r="X1112" t="s">
        <v>59</v>
      </c>
      <c r="Y1112" t="s">
        <v>60</v>
      </c>
      <c r="Z1112">
        <v>0</v>
      </c>
      <c r="AA1112" s="2">
        <v>0</v>
      </c>
      <c r="AB1112" s="2">
        <v>0</v>
      </c>
      <c r="AC1112" s="4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2.61</v>
      </c>
      <c r="AM1112" s="2">
        <v>2.61</v>
      </c>
      <c r="AN1112" s="2">
        <v>0</v>
      </c>
      <c r="AO1112" s="2">
        <v>0</v>
      </c>
      <c r="AP1112" s="2">
        <v>0</v>
      </c>
    </row>
    <row r="1113" spans="1:42" x14ac:dyDescent="0.25">
      <c r="A1113" s="1">
        <v>45929</v>
      </c>
      <c r="B1113" t="s">
        <v>47</v>
      </c>
      <c r="C1113">
        <v>649163</v>
      </c>
      <c r="D1113">
        <v>2024924791</v>
      </c>
      <c r="E1113" t="s">
        <v>1552</v>
      </c>
      <c r="F1113" t="s">
        <v>1487</v>
      </c>
      <c r="G1113" t="s">
        <v>50</v>
      </c>
      <c r="H1113" t="s">
        <v>958</v>
      </c>
      <c r="I1113" t="s">
        <v>955</v>
      </c>
      <c r="J1113" t="s">
        <v>956</v>
      </c>
      <c r="K1113">
        <v>751867</v>
      </c>
      <c r="L1113" t="s">
        <v>167</v>
      </c>
      <c r="M1113" t="s">
        <v>168</v>
      </c>
      <c r="N1113" t="s">
        <v>56</v>
      </c>
      <c r="O1113" s="1">
        <v>45566</v>
      </c>
      <c r="P1113" s="1">
        <v>45962</v>
      </c>
      <c r="Q1113" s="2">
        <v>46.78</v>
      </c>
      <c r="R1113">
        <v>1</v>
      </c>
      <c r="S1113" t="s">
        <v>57</v>
      </c>
      <c r="T1113" t="s">
        <v>58</v>
      </c>
      <c r="U1113" s="4">
        <v>0.1</v>
      </c>
      <c r="V1113" s="2">
        <v>0</v>
      </c>
      <c r="W1113">
        <v>0</v>
      </c>
      <c r="X1113" t="s">
        <v>59</v>
      </c>
      <c r="Y1113" t="s">
        <v>60</v>
      </c>
      <c r="Z1113">
        <v>0</v>
      </c>
      <c r="AA1113" s="2">
        <v>0</v>
      </c>
      <c r="AB1113" s="2">
        <v>0</v>
      </c>
      <c r="AC1113" s="4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4.68</v>
      </c>
      <c r="AM1113" s="2">
        <v>4.68</v>
      </c>
      <c r="AN1113" s="2">
        <v>0</v>
      </c>
      <c r="AO1113" s="2">
        <v>0</v>
      </c>
      <c r="AP1113" s="2">
        <v>0</v>
      </c>
    </row>
    <row r="1114" spans="1:42" x14ac:dyDescent="0.25">
      <c r="A1114" s="1">
        <v>45929</v>
      </c>
      <c r="B1114" t="s">
        <v>47</v>
      </c>
      <c r="C1114">
        <v>649163</v>
      </c>
      <c r="D1114">
        <v>2024991181</v>
      </c>
      <c r="E1114" t="s">
        <v>1553</v>
      </c>
      <c r="F1114" t="s">
        <v>1426</v>
      </c>
      <c r="G1114" t="s">
        <v>50</v>
      </c>
      <c r="H1114" t="s">
        <v>134</v>
      </c>
      <c r="I1114" t="s">
        <v>955</v>
      </c>
      <c r="J1114" t="s">
        <v>956</v>
      </c>
      <c r="K1114">
        <v>650218</v>
      </c>
      <c r="L1114" t="s">
        <v>143</v>
      </c>
      <c r="M1114" t="s">
        <v>144</v>
      </c>
      <c r="N1114" t="s">
        <v>56</v>
      </c>
      <c r="O1114" s="1">
        <v>45566</v>
      </c>
      <c r="P1114" s="1">
        <v>45962</v>
      </c>
      <c r="Q1114" s="2">
        <v>44.93</v>
      </c>
      <c r="R1114">
        <v>1</v>
      </c>
      <c r="S1114" t="s">
        <v>57</v>
      </c>
      <c r="T1114" t="s">
        <v>58</v>
      </c>
      <c r="U1114" s="4">
        <v>0.1</v>
      </c>
      <c r="V1114" s="2">
        <v>0</v>
      </c>
      <c r="W1114">
        <v>0</v>
      </c>
      <c r="X1114" t="s">
        <v>59</v>
      </c>
      <c r="Y1114" t="s">
        <v>60</v>
      </c>
      <c r="Z1114">
        <v>0</v>
      </c>
      <c r="AA1114" s="2">
        <v>0</v>
      </c>
      <c r="AB1114" s="2">
        <v>0</v>
      </c>
      <c r="AC1114" s="4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4.49</v>
      </c>
      <c r="AM1114" s="2">
        <v>4.49</v>
      </c>
      <c r="AN1114" s="2">
        <v>0</v>
      </c>
      <c r="AO1114" s="2">
        <v>0</v>
      </c>
      <c r="AP1114" s="2">
        <v>0</v>
      </c>
    </row>
    <row r="1115" spans="1:42" x14ac:dyDescent="0.25">
      <c r="A1115" s="1">
        <v>45929</v>
      </c>
      <c r="B1115" t="s">
        <v>47</v>
      </c>
      <c r="C1115">
        <v>649163</v>
      </c>
      <c r="D1115">
        <v>2024994634</v>
      </c>
      <c r="E1115" t="s">
        <v>1342</v>
      </c>
      <c r="F1115" t="s">
        <v>355</v>
      </c>
      <c r="G1115" t="s">
        <v>50</v>
      </c>
      <c r="H1115" t="s">
        <v>51</v>
      </c>
      <c r="I1115" t="s">
        <v>955</v>
      </c>
      <c r="J1115" t="s">
        <v>956</v>
      </c>
      <c r="K1115">
        <v>649247</v>
      </c>
      <c r="L1115" t="s">
        <v>84</v>
      </c>
      <c r="M1115" t="s">
        <v>85</v>
      </c>
      <c r="N1115" t="s">
        <v>56</v>
      </c>
      <c r="O1115" s="1">
        <v>45566</v>
      </c>
      <c r="P1115" s="1">
        <v>45962</v>
      </c>
      <c r="Q1115" s="2">
        <v>21.97</v>
      </c>
      <c r="R1115">
        <v>1</v>
      </c>
      <c r="S1115" t="s">
        <v>57</v>
      </c>
      <c r="T1115" t="s">
        <v>58</v>
      </c>
      <c r="U1115" s="4">
        <v>0.1</v>
      </c>
      <c r="V1115" s="2">
        <v>0</v>
      </c>
      <c r="W1115">
        <v>0</v>
      </c>
      <c r="X1115" t="s">
        <v>59</v>
      </c>
      <c r="Y1115" t="s">
        <v>60</v>
      </c>
      <c r="Z1115">
        <v>0</v>
      </c>
      <c r="AA1115" s="2">
        <v>0</v>
      </c>
      <c r="AB1115" s="2">
        <v>0</v>
      </c>
      <c r="AC1115" s="4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2.2000000000000002</v>
      </c>
      <c r="AM1115" s="2">
        <v>2.2000000000000002</v>
      </c>
      <c r="AN1115" s="2">
        <v>0</v>
      </c>
      <c r="AO1115" s="2">
        <v>0</v>
      </c>
      <c r="AP1115" s="2">
        <v>0</v>
      </c>
    </row>
    <row r="1116" spans="1:42" x14ac:dyDescent="0.25">
      <c r="A1116" s="1">
        <v>45929</v>
      </c>
      <c r="B1116" t="s">
        <v>47</v>
      </c>
      <c r="C1116">
        <v>649163</v>
      </c>
      <c r="D1116">
        <v>2025007094</v>
      </c>
      <c r="E1116" t="s">
        <v>214</v>
      </c>
      <c r="F1116" t="s">
        <v>1343</v>
      </c>
      <c r="G1116" t="s">
        <v>50</v>
      </c>
      <c r="H1116" t="s">
        <v>51</v>
      </c>
      <c r="I1116" t="s">
        <v>955</v>
      </c>
      <c r="J1116" t="s">
        <v>956</v>
      </c>
      <c r="K1116">
        <v>650218</v>
      </c>
      <c r="L1116" t="s">
        <v>143</v>
      </c>
      <c r="M1116" t="s">
        <v>144</v>
      </c>
      <c r="N1116" t="s">
        <v>56</v>
      </c>
      <c r="O1116" s="1">
        <v>45566</v>
      </c>
      <c r="P1116" s="1">
        <v>45962</v>
      </c>
      <c r="Q1116" s="2">
        <v>53.16</v>
      </c>
      <c r="R1116">
        <v>1</v>
      </c>
      <c r="S1116" t="s">
        <v>57</v>
      </c>
      <c r="T1116" t="s">
        <v>58</v>
      </c>
      <c r="U1116" s="4">
        <v>0.1</v>
      </c>
      <c r="V1116" s="2">
        <v>0</v>
      </c>
      <c r="W1116">
        <v>0</v>
      </c>
      <c r="X1116" t="s">
        <v>59</v>
      </c>
      <c r="Y1116" t="s">
        <v>60</v>
      </c>
      <c r="Z1116">
        <v>0</v>
      </c>
      <c r="AA1116" s="2">
        <v>0</v>
      </c>
      <c r="AB1116" s="2">
        <v>0</v>
      </c>
      <c r="AC1116" s="4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5.32</v>
      </c>
      <c r="AM1116" s="2">
        <v>5.32</v>
      </c>
      <c r="AN1116" s="2">
        <v>0</v>
      </c>
      <c r="AO1116" s="2">
        <v>0</v>
      </c>
      <c r="AP1116" s="2">
        <v>0</v>
      </c>
    </row>
    <row r="1117" spans="1:42" x14ac:dyDescent="0.25">
      <c r="A1117" s="1">
        <v>45929</v>
      </c>
      <c r="B1117" t="s">
        <v>47</v>
      </c>
      <c r="C1117">
        <v>649163</v>
      </c>
      <c r="D1117">
        <v>2025046019</v>
      </c>
      <c r="E1117" t="s">
        <v>240</v>
      </c>
      <c r="F1117" t="s">
        <v>241</v>
      </c>
      <c r="G1117" t="s">
        <v>50</v>
      </c>
      <c r="H1117" t="s">
        <v>51</v>
      </c>
      <c r="I1117" t="s">
        <v>955</v>
      </c>
      <c r="J1117" t="s">
        <v>956</v>
      </c>
      <c r="K1117">
        <v>649247</v>
      </c>
      <c r="L1117" t="s">
        <v>84</v>
      </c>
      <c r="M1117" t="s">
        <v>85</v>
      </c>
      <c r="N1117" t="s">
        <v>56</v>
      </c>
      <c r="O1117" s="1">
        <v>45566</v>
      </c>
      <c r="P1117" s="1">
        <v>45962</v>
      </c>
      <c r="Q1117" s="2">
        <v>80.319999999999993</v>
      </c>
      <c r="R1117">
        <v>1</v>
      </c>
      <c r="S1117" t="s">
        <v>57</v>
      </c>
      <c r="T1117" t="s">
        <v>58</v>
      </c>
      <c r="U1117" s="4">
        <v>0.1</v>
      </c>
      <c r="V1117" s="2">
        <v>0</v>
      </c>
      <c r="W1117">
        <v>0</v>
      </c>
      <c r="X1117" t="s">
        <v>59</v>
      </c>
      <c r="Y1117" t="s">
        <v>60</v>
      </c>
      <c r="Z1117">
        <v>0</v>
      </c>
      <c r="AA1117" s="2">
        <v>0</v>
      </c>
      <c r="AB1117" s="2">
        <v>0</v>
      </c>
      <c r="AC1117" s="4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8.0299999999999994</v>
      </c>
      <c r="AM1117" s="2">
        <v>8.0299999999999994</v>
      </c>
      <c r="AN1117" s="2">
        <v>0</v>
      </c>
      <c r="AO1117" s="2">
        <v>0</v>
      </c>
      <c r="AP1117" s="2">
        <v>0</v>
      </c>
    </row>
    <row r="1118" spans="1:42" x14ac:dyDescent="0.25">
      <c r="A1118" s="1">
        <v>45929</v>
      </c>
      <c r="B1118" t="s">
        <v>47</v>
      </c>
      <c r="C1118">
        <v>649163</v>
      </c>
      <c r="D1118">
        <v>2025065829</v>
      </c>
      <c r="E1118" t="s">
        <v>109</v>
      </c>
      <c r="F1118" t="s">
        <v>1554</v>
      </c>
      <c r="G1118" t="s">
        <v>50</v>
      </c>
      <c r="H1118" t="s">
        <v>896</v>
      </c>
      <c r="I1118" t="s">
        <v>955</v>
      </c>
      <c r="J1118" t="s">
        <v>956</v>
      </c>
      <c r="K1118">
        <v>650218</v>
      </c>
      <c r="L1118" t="s">
        <v>143</v>
      </c>
      <c r="M1118" t="s">
        <v>144</v>
      </c>
      <c r="N1118" t="s">
        <v>56</v>
      </c>
      <c r="O1118" s="1">
        <v>45566</v>
      </c>
      <c r="P1118" s="1">
        <v>45962</v>
      </c>
      <c r="Q1118" s="2">
        <v>16.73</v>
      </c>
      <c r="R1118">
        <v>1</v>
      </c>
      <c r="S1118" t="s">
        <v>57</v>
      </c>
      <c r="T1118" t="s">
        <v>58</v>
      </c>
      <c r="U1118" s="4">
        <v>0.1</v>
      </c>
      <c r="V1118" s="2">
        <v>0</v>
      </c>
      <c r="W1118">
        <v>0</v>
      </c>
      <c r="X1118" t="s">
        <v>59</v>
      </c>
      <c r="Y1118" t="s">
        <v>60</v>
      </c>
      <c r="Z1118">
        <v>0</v>
      </c>
      <c r="AA1118" s="2">
        <v>0</v>
      </c>
      <c r="AB1118" s="2">
        <v>0</v>
      </c>
      <c r="AC1118" s="4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1.67</v>
      </c>
      <c r="AM1118" s="2">
        <v>1.67</v>
      </c>
      <c r="AN1118" s="2">
        <v>0</v>
      </c>
      <c r="AO1118" s="2">
        <v>0</v>
      </c>
      <c r="AP1118" s="2">
        <v>0</v>
      </c>
    </row>
    <row r="1119" spans="1:42" x14ac:dyDescent="0.25">
      <c r="A1119" s="1">
        <v>45929</v>
      </c>
      <c r="B1119" t="s">
        <v>47</v>
      </c>
      <c r="C1119">
        <v>649163</v>
      </c>
      <c r="D1119">
        <v>2025091508</v>
      </c>
      <c r="E1119" t="s">
        <v>1345</v>
      </c>
      <c r="F1119" t="s">
        <v>1346</v>
      </c>
      <c r="G1119" t="s">
        <v>50</v>
      </c>
      <c r="H1119" t="s">
        <v>51</v>
      </c>
      <c r="I1119" t="s">
        <v>955</v>
      </c>
      <c r="J1119" t="s">
        <v>956</v>
      </c>
      <c r="K1119">
        <v>650218</v>
      </c>
      <c r="L1119" t="s">
        <v>143</v>
      </c>
      <c r="M1119" t="s">
        <v>144</v>
      </c>
      <c r="N1119" t="s">
        <v>56</v>
      </c>
      <c r="O1119" s="1">
        <v>45566</v>
      </c>
      <c r="P1119" s="1">
        <v>45962</v>
      </c>
      <c r="Q1119" s="2">
        <v>30.27</v>
      </c>
      <c r="R1119">
        <v>1</v>
      </c>
      <c r="S1119" t="s">
        <v>57</v>
      </c>
      <c r="T1119" t="s">
        <v>58</v>
      </c>
      <c r="U1119" s="4">
        <v>0.1</v>
      </c>
      <c r="V1119" s="2">
        <v>0</v>
      </c>
      <c r="W1119">
        <v>0</v>
      </c>
      <c r="X1119" t="s">
        <v>59</v>
      </c>
      <c r="Y1119" t="s">
        <v>60</v>
      </c>
      <c r="Z1119">
        <v>0</v>
      </c>
      <c r="AA1119" s="2">
        <v>0</v>
      </c>
      <c r="AB1119" s="2">
        <v>0</v>
      </c>
      <c r="AC1119" s="4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3.03</v>
      </c>
      <c r="AM1119" s="2">
        <v>3.03</v>
      </c>
      <c r="AN1119" s="2">
        <v>0</v>
      </c>
      <c r="AO1119" s="2">
        <v>0</v>
      </c>
      <c r="AP1119" s="2">
        <v>0</v>
      </c>
    </row>
    <row r="1120" spans="1:42" x14ac:dyDescent="0.25">
      <c r="A1120" s="1">
        <v>45929</v>
      </c>
      <c r="B1120" t="s">
        <v>47</v>
      </c>
      <c r="C1120">
        <v>649163</v>
      </c>
      <c r="D1120">
        <v>2025098193</v>
      </c>
      <c r="E1120" t="s">
        <v>1555</v>
      </c>
      <c r="F1120" t="s">
        <v>1556</v>
      </c>
      <c r="G1120" t="s">
        <v>50</v>
      </c>
      <c r="H1120" t="s">
        <v>51</v>
      </c>
      <c r="I1120" t="s">
        <v>955</v>
      </c>
      <c r="J1120" t="s">
        <v>956</v>
      </c>
      <c r="K1120">
        <v>649247</v>
      </c>
      <c r="L1120" t="s">
        <v>84</v>
      </c>
      <c r="M1120" t="s">
        <v>85</v>
      </c>
      <c r="N1120" t="s">
        <v>56</v>
      </c>
      <c r="O1120" s="1">
        <v>45566</v>
      </c>
      <c r="P1120" s="1">
        <v>45962</v>
      </c>
      <c r="Q1120" s="2">
        <v>61.39</v>
      </c>
      <c r="R1120">
        <v>1</v>
      </c>
      <c r="S1120" t="s">
        <v>57</v>
      </c>
      <c r="T1120" t="s">
        <v>58</v>
      </c>
      <c r="U1120" s="4">
        <v>0.1</v>
      </c>
      <c r="V1120" s="2">
        <v>0</v>
      </c>
      <c r="W1120">
        <v>0</v>
      </c>
      <c r="X1120" t="s">
        <v>59</v>
      </c>
      <c r="Y1120" t="s">
        <v>60</v>
      </c>
      <c r="Z1120">
        <v>0</v>
      </c>
      <c r="AA1120" s="2">
        <v>0</v>
      </c>
      <c r="AB1120" s="2">
        <v>0</v>
      </c>
      <c r="AC1120" s="4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6.14</v>
      </c>
      <c r="AM1120" s="2">
        <v>6.14</v>
      </c>
      <c r="AN1120" s="2">
        <v>0</v>
      </c>
      <c r="AO1120" s="2">
        <v>0</v>
      </c>
      <c r="AP1120" s="2">
        <v>0</v>
      </c>
    </row>
    <row r="1121" spans="1:42" x14ac:dyDescent="0.25">
      <c r="A1121" s="1">
        <v>45929</v>
      </c>
      <c r="B1121" t="s">
        <v>47</v>
      </c>
      <c r="C1121">
        <v>649163</v>
      </c>
      <c r="D1121">
        <v>2026187011</v>
      </c>
      <c r="E1121" t="s">
        <v>1557</v>
      </c>
      <c r="F1121" t="s">
        <v>310</v>
      </c>
      <c r="G1121" t="s">
        <v>50</v>
      </c>
      <c r="H1121" t="s">
        <v>125</v>
      </c>
      <c r="I1121" t="s">
        <v>692</v>
      </c>
      <c r="J1121" t="s">
        <v>701</v>
      </c>
      <c r="K1121">
        <v>767312</v>
      </c>
      <c r="L1121" t="s">
        <v>806</v>
      </c>
      <c r="M1121" t="s">
        <v>443</v>
      </c>
      <c r="N1121" t="s">
        <v>56</v>
      </c>
      <c r="O1121" s="1">
        <v>45658</v>
      </c>
      <c r="P1121" s="1">
        <v>45962</v>
      </c>
      <c r="Q1121" s="2">
        <v>100.95</v>
      </c>
      <c r="R1121">
        <v>1</v>
      </c>
      <c r="S1121" t="s">
        <v>57</v>
      </c>
      <c r="T1121" t="s">
        <v>58</v>
      </c>
      <c r="U1121" s="4">
        <v>0.7</v>
      </c>
      <c r="V1121" s="2">
        <v>0</v>
      </c>
      <c r="W1121">
        <v>0</v>
      </c>
      <c r="X1121" t="s">
        <v>243</v>
      </c>
      <c r="Y1121" t="s">
        <v>60</v>
      </c>
      <c r="Z1121">
        <v>0</v>
      </c>
      <c r="AA1121" s="2">
        <v>0</v>
      </c>
      <c r="AB1121" s="2">
        <v>0</v>
      </c>
      <c r="AC1121" s="4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70.66</v>
      </c>
      <c r="AM1121" s="2">
        <v>70.66</v>
      </c>
      <c r="AN1121" s="2">
        <v>0</v>
      </c>
      <c r="AO1121" s="2">
        <v>0</v>
      </c>
      <c r="AP1121" s="2">
        <v>0</v>
      </c>
    </row>
    <row r="1122" spans="1:42" x14ac:dyDescent="0.25">
      <c r="A1122" s="1">
        <v>45929</v>
      </c>
      <c r="B1122" t="s">
        <v>47</v>
      </c>
      <c r="C1122">
        <v>649163</v>
      </c>
      <c r="D1122">
        <v>2026187012</v>
      </c>
      <c r="E1122" t="s">
        <v>1557</v>
      </c>
      <c r="F1122" t="s">
        <v>310</v>
      </c>
      <c r="G1122" t="s">
        <v>50</v>
      </c>
      <c r="H1122" t="s">
        <v>125</v>
      </c>
      <c r="I1122" t="s">
        <v>692</v>
      </c>
      <c r="J1122" t="s">
        <v>704</v>
      </c>
      <c r="K1122">
        <v>767312</v>
      </c>
      <c r="L1122" t="s">
        <v>806</v>
      </c>
      <c r="M1122" t="s">
        <v>443</v>
      </c>
      <c r="N1122" t="s">
        <v>56</v>
      </c>
      <c r="O1122" s="1">
        <v>45658</v>
      </c>
      <c r="P1122" s="1">
        <v>45962</v>
      </c>
      <c r="Q1122" s="2">
        <v>43.81</v>
      </c>
      <c r="R1122">
        <v>1</v>
      </c>
      <c r="S1122" t="s">
        <v>57</v>
      </c>
      <c r="T1122" t="s">
        <v>58</v>
      </c>
      <c r="U1122" s="4">
        <v>0.9</v>
      </c>
      <c r="V1122" s="2">
        <v>0</v>
      </c>
      <c r="W1122">
        <v>0</v>
      </c>
      <c r="X1122" t="s">
        <v>243</v>
      </c>
      <c r="Y1122" t="s">
        <v>60</v>
      </c>
      <c r="Z1122">
        <v>0</v>
      </c>
      <c r="AA1122" s="2">
        <v>0</v>
      </c>
      <c r="AB1122" s="2">
        <v>0</v>
      </c>
      <c r="AC1122" s="4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39.43</v>
      </c>
      <c r="AM1122" s="2">
        <v>39.43</v>
      </c>
      <c r="AN1122" s="2">
        <v>0</v>
      </c>
      <c r="AO1122" s="2">
        <v>0</v>
      </c>
      <c r="AP1122" s="2">
        <v>0</v>
      </c>
    </row>
    <row r="1123" spans="1:42" x14ac:dyDescent="0.25">
      <c r="A1123" s="1">
        <v>45929</v>
      </c>
      <c r="B1123" t="s">
        <v>47</v>
      </c>
      <c r="C1123">
        <v>649163</v>
      </c>
      <c r="D1123">
        <v>2026188250</v>
      </c>
      <c r="E1123" t="s">
        <v>1558</v>
      </c>
      <c r="F1123" t="s">
        <v>1559</v>
      </c>
      <c r="G1123" t="s">
        <v>50</v>
      </c>
      <c r="H1123" t="s">
        <v>427</v>
      </c>
      <c r="I1123" t="s">
        <v>692</v>
      </c>
      <c r="J1123" t="s">
        <v>693</v>
      </c>
      <c r="K1123">
        <v>673059</v>
      </c>
      <c r="L1123" t="s">
        <v>65</v>
      </c>
      <c r="M1123" t="s">
        <v>115</v>
      </c>
      <c r="N1123" t="s">
        <v>56</v>
      </c>
      <c r="O1123" s="1">
        <v>45658</v>
      </c>
      <c r="P1123" s="1">
        <v>45962</v>
      </c>
      <c r="Q1123" s="2">
        <v>25.73</v>
      </c>
      <c r="R1123">
        <v>1</v>
      </c>
      <c r="S1123" t="s">
        <v>57</v>
      </c>
      <c r="T1123" t="s">
        <v>58</v>
      </c>
      <c r="U1123" s="4">
        <v>0.7</v>
      </c>
      <c r="V1123" s="2">
        <v>0</v>
      </c>
      <c r="W1123">
        <v>0</v>
      </c>
      <c r="X1123" t="s">
        <v>243</v>
      </c>
      <c r="Y1123" t="s">
        <v>60</v>
      </c>
      <c r="Z1123">
        <v>0</v>
      </c>
      <c r="AA1123" s="2">
        <v>0</v>
      </c>
      <c r="AB1123" s="2">
        <v>0</v>
      </c>
      <c r="AC1123" s="4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18.010000000000002</v>
      </c>
      <c r="AM1123" s="2">
        <v>18.010000000000002</v>
      </c>
      <c r="AN1123" s="2">
        <v>0</v>
      </c>
      <c r="AO1123" s="2">
        <v>0</v>
      </c>
      <c r="AP1123" s="2">
        <v>0</v>
      </c>
    </row>
    <row r="1124" spans="1:42" x14ac:dyDescent="0.25">
      <c r="A1124" s="1">
        <v>45929</v>
      </c>
      <c r="B1124" t="s">
        <v>47</v>
      </c>
      <c r="C1124">
        <v>649163</v>
      </c>
      <c r="D1124">
        <v>2026188252</v>
      </c>
      <c r="E1124" t="s">
        <v>1558</v>
      </c>
      <c r="F1124" t="s">
        <v>1559</v>
      </c>
      <c r="G1124" t="s">
        <v>50</v>
      </c>
      <c r="H1124" t="s">
        <v>427</v>
      </c>
      <c r="I1124" t="s">
        <v>692</v>
      </c>
      <c r="J1124" t="s">
        <v>701</v>
      </c>
      <c r="K1124">
        <v>673059</v>
      </c>
      <c r="L1124" t="s">
        <v>65</v>
      </c>
      <c r="M1124" t="s">
        <v>115</v>
      </c>
      <c r="N1124" t="s">
        <v>56</v>
      </c>
      <c r="O1124" s="1">
        <v>45658</v>
      </c>
      <c r="P1124" s="1">
        <v>45962</v>
      </c>
      <c r="Q1124" s="2">
        <v>38.1</v>
      </c>
      <c r="R1124">
        <v>1</v>
      </c>
      <c r="S1124" t="s">
        <v>57</v>
      </c>
      <c r="T1124" t="s">
        <v>58</v>
      </c>
      <c r="U1124" s="4">
        <v>0.7</v>
      </c>
      <c r="V1124" s="2">
        <v>0</v>
      </c>
      <c r="W1124">
        <v>0</v>
      </c>
      <c r="X1124" t="s">
        <v>243</v>
      </c>
      <c r="Y1124" t="s">
        <v>60</v>
      </c>
      <c r="Z1124">
        <v>0</v>
      </c>
      <c r="AA1124" s="2">
        <v>0</v>
      </c>
      <c r="AB1124" s="2">
        <v>0</v>
      </c>
      <c r="AC1124" s="4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26.67</v>
      </c>
      <c r="AM1124" s="2">
        <v>26.67</v>
      </c>
      <c r="AN1124" s="2">
        <v>0</v>
      </c>
      <c r="AO1124" s="2">
        <v>0</v>
      </c>
      <c r="AP1124" s="2">
        <v>0</v>
      </c>
    </row>
    <row r="1125" spans="1:42" x14ac:dyDescent="0.25">
      <c r="A1125" s="1">
        <v>45929</v>
      </c>
      <c r="B1125" t="s">
        <v>47</v>
      </c>
      <c r="C1125">
        <v>649163</v>
      </c>
      <c r="D1125">
        <v>2026189065</v>
      </c>
      <c r="E1125" t="s">
        <v>1560</v>
      </c>
      <c r="F1125" t="s">
        <v>1561</v>
      </c>
      <c r="G1125" t="s">
        <v>50</v>
      </c>
      <c r="H1125" t="s">
        <v>228</v>
      </c>
      <c r="I1125" t="s">
        <v>692</v>
      </c>
      <c r="J1125" t="s">
        <v>701</v>
      </c>
      <c r="K1125">
        <v>669316</v>
      </c>
      <c r="L1125" t="s">
        <v>321</v>
      </c>
      <c r="M1125" t="s">
        <v>322</v>
      </c>
      <c r="N1125" t="s">
        <v>56</v>
      </c>
      <c r="O1125" s="1">
        <v>45658</v>
      </c>
      <c r="P1125" s="1">
        <v>45962</v>
      </c>
      <c r="Q1125" s="2">
        <v>250.56</v>
      </c>
      <c r="R1125">
        <v>1</v>
      </c>
      <c r="S1125" t="s">
        <v>57</v>
      </c>
      <c r="T1125" t="s">
        <v>58</v>
      </c>
      <c r="U1125" s="4">
        <v>0.7</v>
      </c>
      <c r="V1125" s="2">
        <v>0</v>
      </c>
      <c r="W1125">
        <v>0</v>
      </c>
      <c r="X1125" t="s">
        <v>243</v>
      </c>
      <c r="Y1125" t="s">
        <v>60</v>
      </c>
      <c r="Z1125">
        <v>0</v>
      </c>
      <c r="AA1125" s="2">
        <v>0</v>
      </c>
      <c r="AB1125" s="2">
        <v>0</v>
      </c>
      <c r="AC1125" s="4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175.39</v>
      </c>
      <c r="AM1125" s="2">
        <v>175.39</v>
      </c>
      <c r="AN1125" s="2">
        <v>0</v>
      </c>
      <c r="AO1125" s="2">
        <v>0</v>
      </c>
      <c r="AP1125" s="2">
        <v>0</v>
      </c>
    </row>
    <row r="1126" spans="1:42" x14ac:dyDescent="0.25">
      <c r="A1126" s="1">
        <v>45929</v>
      </c>
      <c r="B1126" t="s">
        <v>47</v>
      </c>
      <c r="C1126">
        <v>649163</v>
      </c>
      <c r="D1126">
        <v>2026189341</v>
      </c>
      <c r="E1126" t="s">
        <v>1562</v>
      </c>
      <c r="F1126" t="s">
        <v>647</v>
      </c>
      <c r="G1126" t="s">
        <v>50</v>
      </c>
      <c r="H1126" t="s">
        <v>125</v>
      </c>
      <c r="I1126" t="s">
        <v>692</v>
      </c>
      <c r="J1126" t="s">
        <v>701</v>
      </c>
      <c r="K1126">
        <v>778902</v>
      </c>
      <c r="L1126" t="s">
        <v>1413</v>
      </c>
      <c r="M1126" t="s">
        <v>72</v>
      </c>
      <c r="N1126" t="s">
        <v>56</v>
      </c>
      <c r="O1126" s="1">
        <v>45658</v>
      </c>
      <c r="P1126" s="1">
        <v>45962</v>
      </c>
      <c r="Q1126" s="2">
        <v>23.66</v>
      </c>
      <c r="R1126">
        <v>1</v>
      </c>
      <c r="S1126" t="s">
        <v>57</v>
      </c>
      <c r="T1126" t="s">
        <v>58</v>
      </c>
      <c r="U1126" s="4">
        <v>0.7</v>
      </c>
      <c r="V1126" s="2">
        <v>0</v>
      </c>
      <c r="W1126">
        <v>0</v>
      </c>
      <c r="X1126" t="s">
        <v>243</v>
      </c>
      <c r="Y1126" t="s">
        <v>60</v>
      </c>
      <c r="Z1126">
        <v>0</v>
      </c>
      <c r="AA1126" s="2">
        <v>0</v>
      </c>
      <c r="AB1126" s="2">
        <v>0</v>
      </c>
      <c r="AC1126" s="4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16.559999999999999</v>
      </c>
      <c r="AM1126" s="2">
        <v>16.559999999999999</v>
      </c>
      <c r="AN1126" s="2">
        <v>0</v>
      </c>
      <c r="AO1126" s="2">
        <v>0</v>
      </c>
      <c r="AP1126" s="2">
        <v>0</v>
      </c>
    </row>
    <row r="1127" spans="1:42" x14ac:dyDescent="0.25">
      <c r="A1127" s="1">
        <v>45929</v>
      </c>
      <c r="B1127" t="s">
        <v>47</v>
      </c>
      <c r="C1127">
        <v>649163</v>
      </c>
      <c r="D1127">
        <v>2026189510</v>
      </c>
      <c r="E1127" t="s">
        <v>1563</v>
      </c>
      <c r="F1127" t="s">
        <v>1564</v>
      </c>
      <c r="G1127" t="s">
        <v>50</v>
      </c>
      <c r="H1127" t="s">
        <v>125</v>
      </c>
      <c r="I1127" t="s">
        <v>692</v>
      </c>
      <c r="J1127" t="s">
        <v>701</v>
      </c>
      <c r="K1127">
        <v>778902</v>
      </c>
      <c r="L1127" t="s">
        <v>1413</v>
      </c>
      <c r="M1127" t="s">
        <v>72</v>
      </c>
      <c r="N1127" t="s">
        <v>56</v>
      </c>
      <c r="O1127" s="1">
        <v>45658</v>
      </c>
      <c r="P1127" s="1">
        <v>45962</v>
      </c>
      <c r="Q1127" s="2">
        <v>23.66</v>
      </c>
      <c r="R1127">
        <v>1</v>
      </c>
      <c r="S1127" t="s">
        <v>57</v>
      </c>
      <c r="T1127" t="s">
        <v>58</v>
      </c>
      <c r="U1127" s="4">
        <v>0.7</v>
      </c>
      <c r="V1127" s="2">
        <v>0</v>
      </c>
      <c r="W1127">
        <v>0</v>
      </c>
      <c r="X1127" t="s">
        <v>243</v>
      </c>
      <c r="Y1127" t="s">
        <v>60</v>
      </c>
      <c r="Z1127">
        <v>0</v>
      </c>
      <c r="AA1127" s="2">
        <v>0</v>
      </c>
      <c r="AB1127" s="2">
        <v>0</v>
      </c>
      <c r="AC1127" s="4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16.559999999999999</v>
      </c>
      <c r="AM1127" s="2">
        <v>16.559999999999999</v>
      </c>
      <c r="AN1127" s="2">
        <v>0</v>
      </c>
      <c r="AO1127" s="2">
        <v>0</v>
      </c>
      <c r="AP1127" s="2">
        <v>0</v>
      </c>
    </row>
    <row r="1128" spans="1:42" x14ac:dyDescent="0.25">
      <c r="A1128" s="1">
        <v>45929</v>
      </c>
      <c r="B1128" t="s">
        <v>47</v>
      </c>
      <c r="C1128">
        <v>649163</v>
      </c>
      <c r="D1128">
        <v>2026190231</v>
      </c>
      <c r="E1128" t="s">
        <v>1565</v>
      </c>
      <c r="F1128" t="s">
        <v>168</v>
      </c>
      <c r="G1128" t="s">
        <v>50</v>
      </c>
      <c r="H1128" t="s">
        <v>134</v>
      </c>
      <c r="I1128" t="s">
        <v>692</v>
      </c>
      <c r="J1128" t="s">
        <v>701</v>
      </c>
      <c r="K1128">
        <v>753748</v>
      </c>
      <c r="L1128" t="s">
        <v>403</v>
      </c>
      <c r="M1128" t="s">
        <v>284</v>
      </c>
      <c r="N1128" t="s">
        <v>56</v>
      </c>
      <c r="O1128" s="1">
        <v>45658</v>
      </c>
      <c r="P1128" s="1">
        <v>45962</v>
      </c>
      <c r="Q1128" s="2">
        <v>90.99</v>
      </c>
      <c r="R1128">
        <v>1</v>
      </c>
      <c r="S1128" t="s">
        <v>57</v>
      </c>
      <c r="T1128" t="s">
        <v>58</v>
      </c>
      <c r="U1128" s="4">
        <v>0.7</v>
      </c>
      <c r="V1128" s="2">
        <v>0</v>
      </c>
      <c r="W1128">
        <v>0</v>
      </c>
      <c r="X1128" t="s">
        <v>243</v>
      </c>
      <c r="Y1128" t="s">
        <v>60</v>
      </c>
      <c r="Z1128">
        <v>0</v>
      </c>
      <c r="AA1128" s="2">
        <v>0</v>
      </c>
      <c r="AB1128" s="2">
        <v>0</v>
      </c>
      <c r="AC1128" s="4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63.69</v>
      </c>
      <c r="AM1128" s="2">
        <v>63.69</v>
      </c>
      <c r="AN1128" s="2">
        <v>0</v>
      </c>
      <c r="AO1128" s="2">
        <v>0</v>
      </c>
      <c r="AP1128" s="2">
        <v>0</v>
      </c>
    </row>
    <row r="1129" spans="1:42" x14ac:dyDescent="0.25">
      <c r="A1129" s="1">
        <v>45929</v>
      </c>
      <c r="B1129" t="s">
        <v>47</v>
      </c>
      <c r="C1129">
        <v>649163</v>
      </c>
      <c r="D1129">
        <v>2026190496</v>
      </c>
      <c r="E1129" t="s">
        <v>1566</v>
      </c>
      <c r="F1129" t="s">
        <v>1567</v>
      </c>
      <c r="G1129" t="s">
        <v>50</v>
      </c>
      <c r="H1129" t="s">
        <v>125</v>
      </c>
      <c r="I1129" t="s">
        <v>692</v>
      </c>
      <c r="J1129" t="s">
        <v>701</v>
      </c>
      <c r="K1129">
        <v>768887</v>
      </c>
      <c r="L1129" t="s">
        <v>736</v>
      </c>
      <c r="M1129" t="s">
        <v>256</v>
      </c>
      <c r="N1129" t="s">
        <v>56</v>
      </c>
      <c r="O1129" s="1">
        <v>45658</v>
      </c>
      <c r="P1129" s="1">
        <v>45962</v>
      </c>
      <c r="Q1129" s="2">
        <v>42.36</v>
      </c>
      <c r="R1129">
        <v>1</v>
      </c>
      <c r="S1129" t="s">
        <v>57</v>
      </c>
      <c r="T1129" t="s">
        <v>58</v>
      </c>
      <c r="U1129" s="4">
        <v>0.7</v>
      </c>
      <c r="V1129" s="2">
        <v>0</v>
      </c>
      <c r="W1129">
        <v>0</v>
      </c>
      <c r="X1129" t="s">
        <v>243</v>
      </c>
      <c r="Y1129" t="s">
        <v>60</v>
      </c>
      <c r="Z1129">
        <v>0</v>
      </c>
      <c r="AA1129" s="2">
        <v>0</v>
      </c>
      <c r="AB1129" s="2">
        <v>0</v>
      </c>
      <c r="AC1129" s="4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29.65</v>
      </c>
      <c r="AM1129" s="2">
        <v>29.65</v>
      </c>
      <c r="AN1129" s="2">
        <v>0</v>
      </c>
      <c r="AO1129" s="2">
        <v>0</v>
      </c>
      <c r="AP1129" s="2">
        <v>0</v>
      </c>
    </row>
    <row r="1130" spans="1:42" x14ac:dyDescent="0.25">
      <c r="A1130" s="1">
        <v>45929</v>
      </c>
      <c r="B1130" t="s">
        <v>47</v>
      </c>
      <c r="C1130">
        <v>649163</v>
      </c>
      <c r="D1130">
        <v>2026190786</v>
      </c>
      <c r="E1130" t="s">
        <v>608</v>
      </c>
      <c r="F1130" t="s">
        <v>916</v>
      </c>
      <c r="G1130" t="s">
        <v>50</v>
      </c>
      <c r="H1130" t="s">
        <v>203</v>
      </c>
      <c r="I1130" t="s">
        <v>692</v>
      </c>
      <c r="J1130" t="s">
        <v>701</v>
      </c>
      <c r="K1130">
        <v>753748</v>
      </c>
      <c r="L1130" t="s">
        <v>403</v>
      </c>
      <c r="M1130" t="s">
        <v>284</v>
      </c>
      <c r="N1130" t="s">
        <v>56</v>
      </c>
      <c r="O1130" s="1">
        <v>45658</v>
      </c>
      <c r="P1130" s="1">
        <v>45962</v>
      </c>
      <c r="Q1130" s="2">
        <v>170.92</v>
      </c>
      <c r="R1130">
        <v>1</v>
      </c>
      <c r="S1130" t="s">
        <v>57</v>
      </c>
      <c r="T1130" t="s">
        <v>58</v>
      </c>
      <c r="U1130" s="4">
        <v>0.7</v>
      </c>
      <c r="V1130" s="2">
        <v>0</v>
      </c>
      <c r="W1130">
        <v>0</v>
      </c>
      <c r="X1130" t="s">
        <v>243</v>
      </c>
      <c r="Y1130" t="s">
        <v>60</v>
      </c>
      <c r="Z1130">
        <v>0</v>
      </c>
      <c r="AA1130" s="2">
        <v>0</v>
      </c>
      <c r="AB1130" s="2">
        <v>0</v>
      </c>
      <c r="AC1130" s="4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119.64</v>
      </c>
      <c r="AM1130" s="2">
        <v>119.64</v>
      </c>
      <c r="AN1130" s="2">
        <v>0</v>
      </c>
      <c r="AO1130" s="2">
        <v>0</v>
      </c>
      <c r="AP1130" s="2">
        <v>0</v>
      </c>
    </row>
    <row r="1131" spans="1:42" x14ac:dyDescent="0.25">
      <c r="A1131" s="1">
        <v>45929</v>
      </c>
      <c r="B1131" t="s">
        <v>47</v>
      </c>
      <c r="C1131">
        <v>649163</v>
      </c>
      <c r="D1131">
        <v>2026192670</v>
      </c>
      <c r="E1131" t="s">
        <v>214</v>
      </c>
      <c r="F1131" t="s">
        <v>1568</v>
      </c>
      <c r="G1131" t="s">
        <v>50</v>
      </c>
      <c r="H1131" t="s">
        <v>203</v>
      </c>
      <c r="I1131" t="s">
        <v>692</v>
      </c>
      <c r="J1131" t="s">
        <v>701</v>
      </c>
      <c r="K1131">
        <v>753748</v>
      </c>
      <c r="L1131" t="s">
        <v>403</v>
      </c>
      <c r="M1131" t="s">
        <v>284</v>
      </c>
      <c r="N1131" t="s">
        <v>56</v>
      </c>
      <c r="O1131" s="1">
        <v>45658</v>
      </c>
      <c r="P1131" s="1">
        <v>45962</v>
      </c>
      <c r="Q1131" s="2">
        <v>50.24</v>
      </c>
      <c r="R1131">
        <v>1</v>
      </c>
      <c r="S1131" t="s">
        <v>57</v>
      </c>
      <c r="T1131" t="s">
        <v>58</v>
      </c>
      <c r="U1131" s="4">
        <v>0.7</v>
      </c>
      <c r="V1131" s="2">
        <v>0</v>
      </c>
      <c r="W1131">
        <v>0</v>
      </c>
      <c r="X1131" t="s">
        <v>243</v>
      </c>
      <c r="Y1131" t="s">
        <v>60</v>
      </c>
      <c r="Z1131">
        <v>0</v>
      </c>
      <c r="AA1131" s="2">
        <v>0</v>
      </c>
      <c r="AB1131" s="2">
        <v>0</v>
      </c>
      <c r="AC1131" s="4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35.17</v>
      </c>
      <c r="AM1131" s="2">
        <v>35.17</v>
      </c>
      <c r="AN1131" s="2">
        <v>0</v>
      </c>
      <c r="AO1131" s="2">
        <v>0</v>
      </c>
      <c r="AP1131" s="2">
        <v>0</v>
      </c>
    </row>
    <row r="1132" spans="1:42" x14ac:dyDescent="0.25">
      <c r="A1132" s="1">
        <v>45929</v>
      </c>
      <c r="B1132" t="s">
        <v>47</v>
      </c>
      <c r="C1132">
        <v>649163</v>
      </c>
      <c r="D1132">
        <v>2026198963</v>
      </c>
      <c r="E1132" t="s">
        <v>1569</v>
      </c>
      <c r="F1132" t="s">
        <v>548</v>
      </c>
      <c r="G1132" t="s">
        <v>50</v>
      </c>
      <c r="H1132" t="s">
        <v>203</v>
      </c>
      <c r="I1132" t="s">
        <v>692</v>
      </c>
      <c r="J1132" t="s">
        <v>701</v>
      </c>
      <c r="K1132">
        <v>649164</v>
      </c>
      <c r="L1132" t="s">
        <v>69</v>
      </c>
      <c r="M1132" t="s">
        <v>70</v>
      </c>
      <c r="N1132" t="s">
        <v>56</v>
      </c>
      <c r="O1132" s="1">
        <v>45658</v>
      </c>
      <c r="P1132" s="1">
        <v>45962</v>
      </c>
      <c r="Q1132" s="2">
        <v>198.42</v>
      </c>
      <c r="R1132">
        <v>1</v>
      </c>
      <c r="S1132" t="s">
        <v>57</v>
      </c>
      <c r="T1132" t="s">
        <v>58</v>
      </c>
      <c r="U1132" s="4">
        <v>0.7</v>
      </c>
      <c r="V1132" s="2">
        <v>0</v>
      </c>
      <c r="W1132">
        <v>0</v>
      </c>
      <c r="X1132" t="s">
        <v>243</v>
      </c>
      <c r="Y1132" t="s">
        <v>60</v>
      </c>
      <c r="Z1132">
        <v>0</v>
      </c>
      <c r="AA1132" s="2">
        <v>0</v>
      </c>
      <c r="AB1132" s="2">
        <v>0</v>
      </c>
      <c r="AC1132" s="4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138.88999999999999</v>
      </c>
      <c r="AM1132" s="2">
        <v>138.88999999999999</v>
      </c>
      <c r="AN1132" s="2">
        <v>0</v>
      </c>
      <c r="AO1132" s="2">
        <v>0</v>
      </c>
      <c r="AP1132" s="2">
        <v>0</v>
      </c>
    </row>
    <row r="1133" spans="1:42" x14ac:dyDescent="0.25">
      <c r="A1133" s="1">
        <v>45929</v>
      </c>
      <c r="B1133" t="s">
        <v>47</v>
      </c>
      <c r="C1133">
        <v>649163</v>
      </c>
      <c r="D1133">
        <v>2026200487</v>
      </c>
      <c r="E1133" t="s">
        <v>1570</v>
      </c>
      <c r="F1133" t="s">
        <v>1571</v>
      </c>
      <c r="G1133" t="s">
        <v>50</v>
      </c>
      <c r="H1133" t="s">
        <v>228</v>
      </c>
      <c r="I1133" t="s">
        <v>692</v>
      </c>
      <c r="J1133" t="s">
        <v>701</v>
      </c>
      <c r="K1133">
        <v>806645</v>
      </c>
      <c r="L1133" t="s">
        <v>720</v>
      </c>
      <c r="M1133" t="s">
        <v>721</v>
      </c>
      <c r="N1133" t="s">
        <v>56</v>
      </c>
      <c r="O1133" s="1">
        <v>45658</v>
      </c>
      <c r="P1133" s="1">
        <v>45962</v>
      </c>
      <c r="Q1133" s="2">
        <v>54.22</v>
      </c>
      <c r="R1133">
        <v>1</v>
      </c>
      <c r="S1133" t="s">
        <v>57</v>
      </c>
      <c r="T1133" t="s">
        <v>58</v>
      </c>
      <c r="U1133" s="4">
        <v>0.7</v>
      </c>
      <c r="V1133" s="2">
        <v>0</v>
      </c>
      <c r="W1133">
        <v>0</v>
      </c>
      <c r="X1133" t="s">
        <v>243</v>
      </c>
      <c r="Y1133" t="s">
        <v>60</v>
      </c>
      <c r="Z1133">
        <v>0</v>
      </c>
      <c r="AA1133" s="2">
        <v>0</v>
      </c>
      <c r="AB1133" s="2">
        <v>0</v>
      </c>
      <c r="AC1133" s="4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37.950000000000003</v>
      </c>
      <c r="AM1133" s="2">
        <v>37.950000000000003</v>
      </c>
      <c r="AN1133" s="2">
        <v>0</v>
      </c>
      <c r="AO1133" s="2">
        <v>0</v>
      </c>
      <c r="AP1133" s="2">
        <v>0</v>
      </c>
    </row>
    <row r="1134" spans="1:42" x14ac:dyDescent="0.25">
      <c r="A1134" s="1">
        <v>45929</v>
      </c>
      <c r="B1134" t="s">
        <v>47</v>
      </c>
      <c r="C1134">
        <v>649163</v>
      </c>
      <c r="D1134">
        <v>2026205582</v>
      </c>
      <c r="E1134" t="s">
        <v>1572</v>
      </c>
      <c r="F1134" t="s">
        <v>1210</v>
      </c>
      <c r="G1134" t="s">
        <v>50</v>
      </c>
      <c r="H1134" t="s">
        <v>228</v>
      </c>
      <c r="I1134" t="s">
        <v>692</v>
      </c>
      <c r="J1134" t="s">
        <v>701</v>
      </c>
      <c r="K1134">
        <v>766747</v>
      </c>
      <c r="L1134" t="s">
        <v>287</v>
      </c>
      <c r="M1134" t="s">
        <v>91</v>
      </c>
      <c r="N1134" t="s">
        <v>56</v>
      </c>
      <c r="O1134" s="1">
        <v>45658</v>
      </c>
      <c r="P1134" s="1">
        <v>45962</v>
      </c>
      <c r="Q1134" s="2">
        <v>129.79</v>
      </c>
      <c r="R1134">
        <v>1</v>
      </c>
      <c r="S1134" t="s">
        <v>57</v>
      </c>
      <c r="T1134" t="s">
        <v>58</v>
      </c>
      <c r="U1134" s="4">
        <v>0.7</v>
      </c>
      <c r="V1134" s="2">
        <v>0</v>
      </c>
      <c r="W1134">
        <v>0</v>
      </c>
      <c r="X1134" t="s">
        <v>243</v>
      </c>
      <c r="Y1134" t="s">
        <v>60</v>
      </c>
      <c r="Z1134">
        <v>0</v>
      </c>
      <c r="AA1134" s="2">
        <v>0</v>
      </c>
      <c r="AB1134" s="2">
        <v>0</v>
      </c>
      <c r="AC1134" s="4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90.85</v>
      </c>
      <c r="AM1134" s="2">
        <v>90.85</v>
      </c>
      <c r="AN1134" s="2">
        <v>0</v>
      </c>
      <c r="AO1134" s="2">
        <v>0</v>
      </c>
      <c r="AP1134" s="2">
        <v>0</v>
      </c>
    </row>
    <row r="1135" spans="1:42" x14ac:dyDescent="0.25">
      <c r="A1135" s="1">
        <v>45929</v>
      </c>
      <c r="B1135" t="s">
        <v>47</v>
      </c>
      <c r="C1135">
        <v>649163</v>
      </c>
      <c r="D1135">
        <v>2026205949</v>
      </c>
      <c r="E1135" t="s">
        <v>443</v>
      </c>
      <c r="F1135" t="s">
        <v>798</v>
      </c>
      <c r="G1135" t="s">
        <v>50</v>
      </c>
      <c r="H1135" t="s">
        <v>203</v>
      </c>
      <c r="I1135" t="s">
        <v>692</v>
      </c>
      <c r="J1135" t="s">
        <v>701</v>
      </c>
      <c r="K1135">
        <v>753748</v>
      </c>
      <c r="L1135" t="s">
        <v>403</v>
      </c>
      <c r="M1135" t="s">
        <v>284</v>
      </c>
      <c r="N1135" t="s">
        <v>56</v>
      </c>
      <c r="O1135" s="1">
        <v>45658</v>
      </c>
      <c r="P1135" s="1">
        <v>45962</v>
      </c>
      <c r="Q1135" s="2">
        <v>28.38</v>
      </c>
      <c r="R1135">
        <v>1</v>
      </c>
      <c r="S1135" t="s">
        <v>57</v>
      </c>
      <c r="T1135" t="s">
        <v>58</v>
      </c>
      <c r="U1135" s="4">
        <v>0.7</v>
      </c>
      <c r="V1135" s="2">
        <v>0</v>
      </c>
      <c r="W1135">
        <v>0</v>
      </c>
      <c r="X1135" t="s">
        <v>243</v>
      </c>
      <c r="Y1135" t="s">
        <v>60</v>
      </c>
      <c r="Z1135">
        <v>0</v>
      </c>
      <c r="AA1135" s="2">
        <v>0</v>
      </c>
      <c r="AB1135" s="2">
        <v>0</v>
      </c>
      <c r="AC1135" s="4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19.87</v>
      </c>
      <c r="AM1135" s="2">
        <v>19.87</v>
      </c>
      <c r="AN1135" s="2">
        <v>0</v>
      </c>
      <c r="AO1135" s="2">
        <v>0</v>
      </c>
      <c r="AP1135" s="2">
        <v>0</v>
      </c>
    </row>
    <row r="1136" spans="1:42" x14ac:dyDescent="0.25">
      <c r="A1136" s="1">
        <v>45929</v>
      </c>
      <c r="B1136" t="s">
        <v>47</v>
      </c>
      <c r="C1136">
        <v>649163</v>
      </c>
      <c r="D1136">
        <v>2026208127</v>
      </c>
      <c r="E1136" t="s">
        <v>443</v>
      </c>
      <c r="F1136" t="s">
        <v>928</v>
      </c>
      <c r="G1136" t="s">
        <v>50</v>
      </c>
      <c r="H1136" t="s">
        <v>203</v>
      </c>
      <c r="I1136" t="s">
        <v>692</v>
      </c>
      <c r="J1136" t="s">
        <v>701</v>
      </c>
      <c r="K1136">
        <v>753748</v>
      </c>
      <c r="L1136" t="s">
        <v>403</v>
      </c>
      <c r="M1136" t="s">
        <v>284</v>
      </c>
      <c r="N1136" t="s">
        <v>56</v>
      </c>
      <c r="O1136" s="1">
        <v>45658</v>
      </c>
      <c r="P1136" s="1">
        <v>45962</v>
      </c>
      <c r="Q1136" s="2">
        <v>56.91</v>
      </c>
      <c r="R1136">
        <v>1</v>
      </c>
      <c r="S1136" t="s">
        <v>57</v>
      </c>
      <c r="T1136" t="s">
        <v>58</v>
      </c>
      <c r="U1136" s="4">
        <v>0.7</v>
      </c>
      <c r="V1136" s="2">
        <v>0</v>
      </c>
      <c r="W1136">
        <v>0</v>
      </c>
      <c r="X1136" t="s">
        <v>243</v>
      </c>
      <c r="Y1136" t="s">
        <v>60</v>
      </c>
      <c r="Z1136">
        <v>0</v>
      </c>
      <c r="AA1136" s="2">
        <v>0</v>
      </c>
      <c r="AB1136" s="2">
        <v>0</v>
      </c>
      <c r="AC1136" s="4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39.840000000000003</v>
      </c>
      <c r="AM1136" s="2">
        <v>39.840000000000003</v>
      </c>
      <c r="AN1136" s="2">
        <v>0</v>
      </c>
      <c r="AO1136" s="2">
        <v>0</v>
      </c>
      <c r="AP1136" s="2">
        <v>0</v>
      </c>
    </row>
    <row r="1137" spans="1:42" x14ac:dyDescent="0.25">
      <c r="A1137" s="1">
        <v>45929</v>
      </c>
      <c r="B1137" t="s">
        <v>47</v>
      </c>
      <c r="C1137">
        <v>649163</v>
      </c>
      <c r="D1137">
        <v>2026211896</v>
      </c>
      <c r="E1137" t="s">
        <v>1573</v>
      </c>
      <c r="F1137" t="s">
        <v>1574</v>
      </c>
      <c r="G1137" t="s">
        <v>50</v>
      </c>
      <c r="H1137" t="s">
        <v>125</v>
      </c>
      <c r="I1137" t="s">
        <v>692</v>
      </c>
      <c r="J1137" t="s">
        <v>693</v>
      </c>
      <c r="K1137">
        <v>650218</v>
      </c>
      <c r="L1137" t="s">
        <v>143</v>
      </c>
      <c r="M1137" t="s">
        <v>144</v>
      </c>
      <c r="N1137" t="s">
        <v>56</v>
      </c>
      <c r="O1137" s="1">
        <v>45658</v>
      </c>
      <c r="P1137" s="1">
        <v>45962</v>
      </c>
      <c r="Q1137" s="2">
        <v>25.73</v>
      </c>
      <c r="R1137">
        <v>1</v>
      </c>
      <c r="S1137" t="s">
        <v>57</v>
      </c>
      <c r="T1137" t="s">
        <v>58</v>
      </c>
      <c r="U1137" s="4">
        <v>0.7</v>
      </c>
      <c r="V1137" s="2">
        <v>0</v>
      </c>
      <c r="W1137">
        <v>0</v>
      </c>
      <c r="X1137" t="s">
        <v>243</v>
      </c>
      <c r="Y1137" t="s">
        <v>60</v>
      </c>
      <c r="Z1137">
        <v>0</v>
      </c>
      <c r="AA1137" s="2">
        <v>0</v>
      </c>
      <c r="AB1137" s="2">
        <v>0</v>
      </c>
      <c r="AC1137" s="4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18.010000000000002</v>
      </c>
      <c r="AM1137" s="2">
        <v>18.010000000000002</v>
      </c>
      <c r="AN1137" s="2">
        <v>0</v>
      </c>
      <c r="AO1137" s="2">
        <v>0</v>
      </c>
      <c r="AP1137" s="2">
        <v>0</v>
      </c>
    </row>
    <row r="1138" spans="1:42" x14ac:dyDescent="0.25">
      <c r="A1138" s="1">
        <v>45929</v>
      </c>
      <c r="B1138" t="s">
        <v>47</v>
      </c>
      <c r="C1138">
        <v>649163</v>
      </c>
      <c r="D1138">
        <v>2026211897</v>
      </c>
      <c r="E1138" t="s">
        <v>1573</v>
      </c>
      <c r="F1138" t="s">
        <v>1574</v>
      </c>
      <c r="G1138" t="s">
        <v>50</v>
      </c>
      <c r="H1138" t="s">
        <v>125</v>
      </c>
      <c r="I1138" t="s">
        <v>692</v>
      </c>
      <c r="J1138" t="s">
        <v>701</v>
      </c>
      <c r="K1138">
        <v>650218</v>
      </c>
      <c r="L1138" t="s">
        <v>143</v>
      </c>
      <c r="M1138" t="s">
        <v>144</v>
      </c>
      <c r="N1138" t="s">
        <v>56</v>
      </c>
      <c r="O1138" s="1">
        <v>45658</v>
      </c>
      <c r="P1138" s="1">
        <v>45962</v>
      </c>
      <c r="Q1138" s="2">
        <v>13.34</v>
      </c>
      <c r="R1138">
        <v>1</v>
      </c>
      <c r="S1138" t="s">
        <v>57</v>
      </c>
      <c r="T1138" t="s">
        <v>58</v>
      </c>
      <c r="U1138" s="4">
        <v>0.7</v>
      </c>
      <c r="V1138" s="2">
        <v>0</v>
      </c>
      <c r="W1138">
        <v>0</v>
      </c>
      <c r="X1138" t="s">
        <v>243</v>
      </c>
      <c r="Y1138" t="s">
        <v>60</v>
      </c>
      <c r="Z1138">
        <v>0</v>
      </c>
      <c r="AA1138" s="2">
        <v>0</v>
      </c>
      <c r="AB1138" s="2">
        <v>0</v>
      </c>
      <c r="AC1138" s="4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9.34</v>
      </c>
      <c r="AM1138" s="2">
        <v>9.34</v>
      </c>
      <c r="AN1138" s="2">
        <v>0</v>
      </c>
      <c r="AO1138" s="2">
        <v>0</v>
      </c>
      <c r="AP1138" s="2">
        <v>0</v>
      </c>
    </row>
    <row r="1139" spans="1:42" x14ac:dyDescent="0.25">
      <c r="A1139" s="1">
        <v>45929</v>
      </c>
      <c r="B1139" t="s">
        <v>47</v>
      </c>
      <c r="C1139">
        <v>649163</v>
      </c>
      <c r="D1139">
        <v>2026213032</v>
      </c>
      <c r="E1139" t="s">
        <v>1575</v>
      </c>
      <c r="F1139" t="s">
        <v>928</v>
      </c>
      <c r="G1139" t="s">
        <v>50</v>
      </c>
      <c r="H1139" t="s">
        <v>125</v>
      </c>
      <c r="I1139" t="s">
        <v>692</v>
      </c>
      <c r="J1139" t="s">
        <v>693</v>
      </c>
      <c r="K1139">
        <v>816021</v>
      </c>
      <c r="L1139" t="s">
        <v>399</v>
      </c>
      <c r="M1139" t="s">
        <v>400</v>
      </c>
      <c r="N1139" t="s">
        <v>56</v>
      </c>
      <c r="O1139" s="1">
        <v>45658</v>
      </c>
      <c r="P1139" s="1">
        <v>45962</v>
      </c>
      <c r="Q1139" s="2">
        <v>25.73</v>
      </c>
      <c r="R1139">
        <v>1</v>
      </c>
      <c r="S1139" t="s">
        <v>57</v>
      </c>
      <c r="T1139" t="s">
        <v>58</v>
      </c>
      <c r="U1139" s="4">
        <v>0.7</v>
      </c>
      <c r="V1139" s="2">
        <v>0</v>
      </c>
      <c r="W1139">
        <v>0</v>
      </c>
      <c r="X1139" t="s">
        <v>243</v>
      </c>
      <c r="Y1139" t="s">
        <v>60</v>
      </c>
      <c r="Z1139">
        <v>0</v>
      </c>
      <c r="AA1139" s="2">
        <v>0</v>
      </c>
      <c r="AB1139" s="2">
        <v>0</v>
      </c>
      <c r="AC1139" s="4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18.010000000000002</v>
      </c>
      <c r="AM1139" s="2">
        <v>18.010000000000002</v>
      </c>
      <c r="AN1139" s="2">
        <v>0</v>
      </c>
      <c r="AO1139" s="2">
        <v>0</v>
      </c>
      <c r="AP1139" s="2">
        <v>0</v>
      </c>
    </row>
    <row r="1140" spans="1:42" x14ac:dyDescent="0.25">
      <c r="A1140" s="1">
        <v>45929</v>
      </c>
      <c r="B1140" t="s">
        <v>47</v>
      </c>
      <c r="C1140">
        <v>649163</v>
      </c>
      <c r="D1140">
        <v>2026213033</v>
      </c>
      <c r="E1140" t="s">
        <v>1575</v>
      </c>
      <c r="F1140" t="s">
        <v>928</v>
      </c>
      <c r="G1140" t="s">
        <v>50</v>
      </c>
      <c r="H1140" t="s">
        <v>125</v>
      </c>
      <c r="I1140" t="s">
        <v>692</v>
      </c>
      <c r="J1140" t="s">
        <v>701</v>
      </c>
      <c r="K1140">
        <v>816021</v>
      </c>
      <c r="L1140" t="s">
        <v>399</v>
      </c>
      <c r="M1140" t="s">
        <v>400</v>
      </c>
      <c r="N1140" t="s">
        <v>56</v>
      </c>
      <c r="O1140" s="1">
        <v>45658</v>
      </c>
      <c r="P1140" s="1">
        <v>45962</v>
      </c>
      <c r="Q1140" s="2">
        <v>8.1</v>
      </c>
      <c r="R1140">
        <v>1</v>
      </c>
      <c r="S1140" t="s">
        <v>57</v>
      </c>
      <c r="T1140" t="s">
        <v>58</v>
      </c>
      <c r="U1140" s="4">
        <v>0.7</v>
      </c>
      <c r="V1140" s="2">
        <v>0</v>
      </c>
      <c r="W1140">
        <v>0</v>
      </c>
      <c r="X1140" t="s">
        <v>243</v>
      </c>
      <c r="Y1140" t="s">
        <v>60</v>
      </c>
      <c r="Z1140">
        <v>0</v>
      </c>
      <c r="AA1140" s="2">
        <v>0</v>
      </c>
      <c r="AB1140" s="2">
        <v>0</v>
      </c>
      <c r="AC1140" s="4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5.67</v>
      </c>
      <c r="AM1140" s="2">
        <v>5.67</v>
      </c>
      <c r="AN1140" s="2">
        <v>0</v>
      </c>
      <c r="AO1140" s="2">
        <v>0</v>
      </c>
      <c r="AP1140" s="2">
        <v>0</v>
      </c>
    </row>
    <row r="1141" spans="1:42" x14ac:dyDescent="0.25">
      <c r="A1141" s="1">
        <v>45929</v>
      </c>
      <c r="B1141" t="s">
        <v>47</v>
      </c>
      <c r="C1141">
        <v>649163</v>
      </c>
      <c r="D1141">
        <v>2026221014</v>
      </c>
      <c r="E1141" t="s">
        <v>374</v>
      </c>
      <c r="F1141" t="s">
        <v>168</v>
      </c>
      <c r="G1141" t="s">
        <v>50</v>
      </c>
      <c r="H1141" t="s">
        <v>203</v>
      </c>
      <c r="I1141" t="s">
        <v>692</v>
      </c>
      <c r="J1141" t="s">
        <v>701</v>
      </c>
      <c r="K1141">
        <v>753748</v>
      </c>
      <c r="L1141" t="s">
        <v>403</v>
      </c>
      <c r="M1141" t="s">
        <v>284</v>
      </c>
      <c r="N1141" t="s">
        <v>56</v>
      </c>
      <c r="O1141" s="1">
        <v>45658</v>
      </c>
      <c r="P1141" s="1">
        <v>45962</v>
      </c>
      <c r="Q1141" s="2">
        <v>67</v>
      </c>
      <c r="R1141">
        <v>1</v>
      </c>
      <c r="S1141" t="s">
        <v>57</v>
      </c>
      <c r="T1141" t="s">
        <v>58</v>
      </c>
      <c r="U1141" s="4">
        <v>0.7</v>
      </c>
      <c r="V1141" s="2">
        <v>0</v>
      </c>
      <c r="W1141">
        <v>0</v>
      </c>
      <c r="X1141" t="s">
        <v>243</v>
      </c>
      <c r="Y1141" t="s">
        <v>60</v>
      </c>
      <c r="Z1141">
        <v>0</v>
      </c>
      <c r="AA1141" s="2">
        <v>0</v>
      </c>
      <c r="AB1141" s="2">
        <v>0</v>
      </c>
      <c r="AC1141" s="4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46.9</v>
      </c>
      <c r="AM1141" s="2">
        <v>46.9</v>
      </c>
      <c r="AN1141" s="2">
        <v>0</v>
      </c>
      <c r="AO1141" s="2">
        <v>0</v>
      </c>
      <c r="AP1141" s="2">
        <v>0</v>
      </c>
    </row>
    <row r="1142" spans="1:42" x14ac:dyDescent="0.25">
      <c r="A1142" s="1">
        <v>45929</v>
      </c>
      <c r="B1142" t="s">
        <v>47</v>
      </c>
      <c r="C1142">
        <v>649163</v>
      </c>
      <c r="D1142">
        <v>2026221437</v>
      </c>
      <c r="E1142" t="s">
        <v>901</v>
      </c>
      <c r="F1142" t="s">
        <v>1576</v>
      </c>
      <c r="G1142" t="s">
        <v>50</v>
      </c>
      <c r="H1142" t="s">
        <v>203</v>
      </c>
      <c r="I1142" t="s">
        <v>692</v>
      </c>
      <c r="J1142" t="s">
        <v>701</v>
      </c>
      <c r="K1142">
        <v>753748</v>
      </c>
      <c r="L1142" t="s">
        <v>403</v>
      </c>
      <c r="M1142" t="s">
        <v>284</v>
      </c>
      <c r="N1142" t="s">
        <v>56</v>
      </c>
      <c r="O1142" s="1">
        <v>45658</v>
      </c>
      <c r="P1142" s="1">
        <v>45962</v>
      </c>
      <c r="Q1142" s="2">
        <v>48.76</v>
      </c>
      <c r="R1142">
        <v>1</v>
      </c>
      <c r="S1142" t="s">
        <v>57</v>
      </c>
      <c r="T1142" t="s">
        <v>58</v>
      </c>
      <c r="U1142" s="4">
        <v>0.7</v>
      </c>
      <c r="V1142" s="2">
        <v>0</v>
      </c>
      <c r="W1142">
        <v>0</v>
      </c>
      <c r="X1142" t="s">
        <v>243</v>
      </c>
      <c r="Y1142" t="s">
        <v>60</v>
      </c>
      <c r="Z1142">
        <v>0</v>
      </c>
      <c r="AA1142" s="2">
        <v>0</v>
      </c>
      <c r="AB1142" s="2">
        <v>0</v>
      </c>
      <c r="AC1142" s="4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34.130000000000003</v>
      </c>
      <c r="AM1142" s="2">
        <v>34.130000000000003</v>
      </c>
      <c r="AN1142" s="2">
        <v>0</v>
      </c>
      <c r="AO1142" s="2">
        <v>0</v>
      </c>
      <c r="AP1142" s="2">
        <v>0</v>
      </c>
    </row>
    <row r="1143" spans="1:42" x14ac:dyDescent="0.25">
      <c r="A1143" s="1">
        <v>45929</v>
      </c>
      <c r="B1143" t="s">
        <v>47</v>
      </c>
      <c r="C1143">
        <v>649163</v>
      </c>
      <c r="D1143">
        <v>2026222476</v>
      </c>
      <c r="E1143" t="s">
        <v>1013</v>
      </c>
      <c r="F1143" t="s">
        <v>1577</v>
      </c>
      <c r="G1143" t="s">
        <v>50</v>
      </c>
      <c r="H1143" t="s">
        <v>203</v>
      </c>
      <c r="I1143" t="s">
        <v>692</v>
      </c>
      <c r="J1143" t="s">
        <v>701</v>
      </c>
      <c r="K1143">
        <v>753748</v>
      </c>
      <c r="L1143" t="s">
        <v>403</v>
      </c>
      <c r="M1143" t="s">
        <v>284</v>
      </c>
      <c r="N1143" t="s">
        <v>56</v>
      </c>
      <c r="O1143" s="1">
        <v>45658</v>
      </c>
      <c r="P1143" s="1">
        <v>45962</v>
      </c>
      <c r="Q1143" s="2">
        <v>359.63</v>
      </c>
      <c r="R1143">
        <v>1</v>
      </c>
      <c r="S1143" t="s">
        <v>57</v>
      </c>
      <c r="T1143" t="s">
        <v>58</v>
      </c>
      <c r="U1143" s="4">
        <v>0.7</v>
      </c>
      <c r="V1143" s="2">
        <v>0</v>
      </c>
      <c r="W1143">
        <v>0</v>
      </c>
      <c r="X1143" t="s">
        <v>243</v>
      </c>
      <c r="Y1143" t="s">
        <v>60</v>
      </c>
      <c r="Z1143">
        <v>0</v>
      </c>
      <c r="AA1143" s="2">
        <v>0</v>
      </c>
      <c r="AB1143" s="2">
        <v>0</v>
      </c>
      <c r="AC1143" s="4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251.74</v>
      </c>
      <c r="AM1143" s="2">
        <v>251.74</v>
      </c>
      <c r="AN1143" s="2">
        <v>0</v>
      </c>
      <c r="AO1143" s="2">
        <v>0</v>
      </c>
      <c r="AP1143" s="2">
        <v>0</v>
      </c>
    </row>
    <row r="1144" spans="1:42" x14ac:dyDescent="0.25">
      <c r="A1144" s="1">
        <v>45929</v>
      </c>
      <c r="B1144" t="s">
        <v>47</v>
      </c>
      <c r="C1144">
        <v>649163</v>
      </c>
      <c r="D1144">
        <v>2026222930</v>
      </c>
      <c r="E1144" t="s">
        <v>1578</v>
      </c>
      <c r="F1144" t="s">
        <v>1579</v>
      </c>
      <c r="G1144" t="s">
        <v>50</v>
      </c>
      <c r="H1144" t="s">
        <v>164</v>
      </c>
      <c r="I1144" t="s">
        <v>692</v>
      </c>
      <c r="J1144" t="s">
        <v>701</v>
      </c>
      <c r="K1144">
        <v>766422</v>
      </c>
      <c r="L1144" t="s">
        <v>863</v>
      </c>
      <c r="M1144" t="s">
        <v>342</v>
      </c>
      <c r="N1144" t="s">
        <v>56</v>
      </c>
      <c r="O1144" s="1">
        <v>45658</v>
      </c>
      <c r="P1144" s="1">
        <v>45962</v>
      </c>
      <c r="Q1144" s="2">
        <v>23.52</v>
      </c>
      <c r="R1144">
        <v>1</v>
      </c>
      <c r="S1144" t="s">
        <v>57</v>
      </c>
      <c r="T1144" t="s">
        <v>58</v>
      </c>
      <c r="U1144" s="4">
        <v>0.7</v>
      </c>
      <c r="V1144" s="2">
        <v>0</v>
      </c>
      <c r="W1144">
        <v>0</v>
      </c>
      <c r="X1144" t="s">
        <v>243</v>
      </c>
      <c r="Y1144" t="s">
        <v>60</v>
      </c>
      <c r="Z1144">
        <v>0</v>
      </c>
      <c r="AA1144" s="2">
        <v>0</v>
      </c>
      <c r="AB1144" s="2">
        <v>0</v>
      </c>
      <c r="AC1144" s="4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16.46</v>
      </c>
      <c r="AM1144" s="2">
        <v>16.46</v>
      </c>
      <c r="AN1144" s="2">
        <v>0</v>
      </c>
      <c r="AO1144" s="2">
        <v>0</v>
      </c>
      <c r="AP1144" s="2">
        <v>0</v>
      </c>
    </row>
    <row r="1145" spans="1:42" x14ac:dyDescent="0.25">
      <c r="A1145" s="1">
        <v>45929</v>
      </c>
      <c r="B1145" t="s">
        <v>47</v>
      </c>
      <c r="C1145">
        <v>649163</v>
      </c>
      <c r="D1145">
        <v>2026226626</v>
      </c>
      <c r="E1145" t="s">
        <v>1580</v>
      </c>
      <c r="F1145" t="s">
        <v>1265</v>
      </c>
      <c r="G1145" t="s">
        <v>50</v>
      </c>
      <c r="H1145" t="s">
        <v>228</v>
      </c>
      <c r="I1145" t="s">
        <v>692</v>
      </c>
      <c r="J1145" t="s">
        <v>701</v>
      </c>
      <c r="K1145">
        <v>806645</v>
      </c>
      <c r="L1145" t="s">
        <v>720</v>
      </c>
      <c r="M1145" t="s">
        <v>721</v>
      </c>
      <c r="N1145" t="s">
        <v>56</v>
      </c>
      <c r="O1145" s="1">
        <v>45658</v>
      </c>
      <c r="P1145" s="1">
        <v>45962</v>
      </c>
      <c r="Q1145" s="2">
        <v>153.9</v>
      </c>
      <c r="R1145">
        <v>1</v>
      </c>
      <c r="S1145" t="s">
        <v>57</v>
      </c>
      <c r="T1145" t="s">
        <v>58</v>
      </c>
      <c r="U1145" s="4">
        <v>0.7</v>
      </c>
      <c r="V1145" s="2">
        <v>0</v>
      </c>
      <c r="W1145">
        <v>0</v>
      </c>
      <c r="X1145" t="s">
        <v>243</v>
      </c>
      <c r="Y1145" t="s">
        <v>60</v>
      </c>
      <c r="Z1145">
        <v>0</v>
      </c>
      <c r="AA1145" s="2">
        <v>0</v>
      </c>
      <c r="AB1145" s="2">
        <v>0</v>
      </c>
      <c r="AC1145" s="4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107.73</v>
      </c>
      <c r="AM1145" s="2">
        <v>107.73</v>
      </c>
      <c r="AN1145" s="2">
        <v>0</v>
      </c>
      <c r="AO1145" s="2">
        <v>0</v>
      </c>
      <c r="AP1145" s="2">
        <v>0</v>
      </c>
    </row>
    <row r="1146" spans="1:42" x14ac:dyDescent="0.25">
      <c r="A1146" s="1">
        <v>45929</v>
      </c>
      <c r="B1146" t="s">
        <v>47</v>
      </c>
      <c r="C1146">
        <v>649163</v>
      </c>
      <c r="D1146">
        <v>2026229467</v>
      </c>
      <c r="E1146" t="s">
        <v>1581</v>
      </c>
      <c r="F1146" t="s">
        <v>713</v>
      </c>
      <c r="G1146" t="s">
        <v>50</v>
      </c>
      <c r="H1146" t="s">
        <v>228</v>
      </c>
      <c r="I1146" t="s">
        <v>692</v>
      </c>
      <c r="J1146" t="s">
        <v>701</v>
      </c>
      <c r="K1146">
        <v>814033</v>
      </c>
      <c r="L1146" t="s">
        <v>445</v>
      </c>
      <c r="M1146" t="s">
        <v>446</v>
      </c>
      <c r="N1146" t="s">
        <v>56</v>
      </c>
      <c r="O1146" s="1">
        <v>45658</v>
      </c>
      <c r="P1146" s="1">
        <v>45962</v>
      </c>
      <c r="Q1146" s="2">
        <v>69.25</v>
      </c>
      <c r="R1146">
        <v>1</v>
      </c>
      <c r="S1146" t="s">
        <v>57</v>
      </c>
      <c r="T1146" t="s">
        <v>58</v>
      </c>
      <c r="U1146" s="4">
        <v>0.7</v>
      </c>
      <c r="V1146" s="2">
        <v>0</v>
      </c>
      <c r="W1146">
        <v>0</v>
      </c>
      <c r="X1146" t="s">
        <v>243</v>
      </c>
      <c r="Y1146" t="s">
        <v>60</v>
      </c>
      <c r="Z1146">
        <v>0</v>
      </c>
      <c r="AA1146" s="2">
        <v>0</v>
      </c>
      <c r="AB1146" s="2">
        <v>0</v>
      </c>
      <c r="AC1146" s="4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48.48</v>
      </c>
      <c r="AM1146" s="2">
        <v>48.48</v>
      </c>
      <c r="AN1146" s="2">
        <v>0</v>
      </c>
      <c r="AO1146" s="2">
        <v>0</v>
      </c>
      <c r="AP1146" s="2">
        <v>0</v>
      </c>
    </row>
    <row r="1147" spans="1:42" x14ac:dyDescent="0.25">
      <c r="A1147" s="1">
        <v>45929</v>
      </c>
      <c r="B1147" t="s">
        <v>47</v>
      </c>
      <c r="C1147">
        <v>649163</v>
      </c>
      <c r="D1147">
        <v>2026231805</v>
      </c>
      <c r="E1147" t="s">
        <v>1582</v>
      </c>
      <c r="F1147" t="s">
        <v>1583</v>
      </c>
      <c r="G1147" t="s">
        <v>50</v>
      </c>
      <c r="H1147" t="s">
        <v>164</v>
      </c>
      <c r="I1147" t="s">
        <v>692</v>
      </c>
      <c r="J1147" t="s">
        <v>701</v>
      </c>
      <c r="K1147">
        <v>766422</v>
      </c>
      <c r="L1147" t="s">
        <v>863</v>
      </c>
      <c r="M1147" t="s">
        <v>342</v>
      </c>
      <c r="N1147" t="s">
        <v>56</v>
      </c>
      <c r="O1147" s="1">
        <v>45658</v>
      </c>
      <c r="P1147" s="1">
        <v>45962</v>
      </c>
      <c r="Q1147" s="2">
        <v>77.040000000000006</v>
      </c>
      <c r="R1147">
        <v>1</v>
      </c>
      <c r="S1147" t="s">
        <v>57</v>
      </c>
      <c r="T1147" t="s">
        <v>58</v>
      </c>
      <c r="U1147" s="4">
        <v>0.7</v>
      </c>
      <c r="V1147" s="2">
        <v>0</v>
      </c>
      <c r="W1147">
        <v>0</v>
      </c>
      <c r="X1147" t="s">
        <v>243</v>
      </c>
      <c r="Y1147" t="s">
        <v>60</v>
      </c>
      <c r="Z1147">
        <v>0</v>
      </c>
      <c r="AA1147" s="2">
        <v>0</v>
      </c>
      <c r="AB1147" s="2">
        <v>0</v>
      </c>
      <c r="AC1147" s="4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53.93</v>
      </c>
      <c r="AM1147" s="2">
        <v>53.93</v>
      </c>
      <c r="AN1147" s="2">
        <v>0</v>
      </c>
      <c r="AO1147" s="2">
        <v>0</v>
      </c>
      <c r="AP1147" s="2">
        <v>0</v>
      </c>
    </row>
    <row r="1148" spans="1:42" x14ac:dyDescent="0.25">
      <c r="A1148" s="1">
        <v>45929</v>
      </c>
      <c r="B1148" t="s">
        <v>47</v>
      </c>
      <c r="C1148">
        <v>649163</v>
      </c>
      <c r="D1148">
        <v>2026233010</v>
      </c>
      <c r="E1148" t="s">
        <v>1584</v>
      </c>
      <c r="F1148" t="s">
        <v>797</v>
      </c>
      <c r="G1148" t="s">
        <v>50</v>
      </c>
      <c r="H1148" t="s">
        <v>228</v>
      </c>
      <c r="I1148" t="s">
        <v>692</v>
      </c>
      <c r="J1148" t="s">
        <v>701</v>
      </c>
      <c r="K1148">
        <v>814033</v>
      </c>
      <c r="L1148" t="s">
        <v>445</v>
      </c>
      <c r="M1148" t="s">
        <v>446</v>
      </c>
      <c r="N1148" t="s">
        <v>56</v>
      </c>
      <c r="O1148" s="1">
        <v>45658</v>
      </c>
      <c r="P1148" s="1">
        <v>45962</v>
      </c>
      <c r="Q1148" s="2">
        <v>47.24</v>
      </c>
      <c r="R1148">
        <v>1</v>
      </c>
      <c r="S1148" t="s">
        <v>57</v>
      </c>
      <c r="T1148" t="s">
        <v>58</v>
      </c>
      <c r="U1148" s="4">
        <v>0.7</v>
      </c>
      <c r="V1148" s="2">
        <v>0</v>
      </c>
      <c r="W1148">
        <v>0</v>
      </c>
      <c r="X1148" t="s">
        <v>243</v>
      </c>
      <c r="Y1148" t="s">
        <v>60</v>
      </c>
      <c r="Z1148">
        <v>0</v>
      </c>
      <c r="AA1148" s="2">
        <v>0</v>
      </c>
      <c r="AB1148" s="2">
        <v>0</v>
      </c>
      <c r="AC1148" s="4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33.07</v>
      </c>
      <c r="AM1148" s="2">
        <v>33.07</v>
      </c>
      <c r="AN1148" s="2">
        <v>0</v>
      </c>
      <c r="AO1148" s="2">
        <v>0</v>
      </c>
      <c r="AP1148" s="2">
        <v>0</v>
      </c>
    </row>
    <row r="1149" spans="1:42" x14ac:dyDescent="0.25">
      <c r="A1149" s="1">
        <v>45929</v>
      </c>
      <c r="B1149" t="s">
        <v>47</v>
      </c>
      <c r="C1149">
        <v>649163</v>
      </c>
      <c r="D1149">
        <v>2026239483</v>
      </c>
      <c r="E1149" t="s">
        <v>1241</v>
      </c>
      <c r="F1149" t="s">
        <v>168</v>
      </c>
      <c r="G1149" t="s">
        <v>50</v>
      </c>
      <c r="H1149" t="s">
        <v>134</v>
      </c>
      <c r="I1149" t="s">
        <v>692</v>
      </c>
      <c r="J1149" t="s">
        <v>704</v>
      </c>
      <c r="K1149">
        <v>753748</v>
      </c>
      <c r="L1149" t="s">
        <v>403</v>
      </c>
      <c r="M1149" t="s">
        <v>284</v>
      </c>
      <c r="N1149" t="s">
        <v>56</v>
      </c>
      <c r="O1149" s="1">
        <v>45658</v>
      </c>
      <c r="P1149" s="1">
        <v>45962</v>
      </c>
      <c r="Q1149" s="2">
        <v>32.42</v>
      </c>
      <c r="R1149">
        <v>1</v>
      </c>
      <c r="S1149" t="s">
        <v>57</v>
      </c>
      <c r="T1149" t="s">
        <v>58</v>
      </c>
      <c r="U1149" s="4">
        <v>0.9</v>
      </c>
      <c r="V1149" s="2">
        <v>0</v>
      </c>
      <c r="W1149">
        <v>0</v>
      </c>
      <c r="X1149" t="s">
        <v>243</v>
      </c>
      <c r="Y1149" t="s">
        <v>60</v>
      </c>
      <c r="Z1149">
        <v>0</v>
      </c>
      <c r="AA1149" s="2">
        <v>0</v>
      </c>
      <c r="AB1149" s="2">
        <v>0</v>
      </c>
      <c r="AC1149" s="4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29.18</v>
      </c>
      <c r="AM1149" s="2">
        <v>29.18</v>
      </c>
      <c r="AN1149" s="2">
        <v>0</v>
      </c>
      <c r="AO1149" s="2">
        <v>0</v>
      </c>
      <c r="AP1149" s="2">
        <v>0</v>
      </c>
    </row>
    <row r="1150" spans="1:42" x14ac:dyDescent="0.25">
      <c r="A1150" s="1">
        <v>45929</v>
      </c>
      <c r="B1150" t="s">
        <v>47</v>
      </c>
      <c r="C1150">
        <v>649163</v>
      </c>
      <c r="D1150">
        <v>2026254229</v>
      </c>
      <c r="E1150" t="s">
        <v>1435</v>
      </c>
      <c r="F1150" t="s">
        <v>928</v>
      </c>
      <c r="G1150" t="s">
        <v>50</v>
      </c>
      <c r="H1150" t="s">
        <v>213</v>
      </c>
      <c r="I1150" t="s">
        <v>692</v>
      </c>
      <c r="J1150" t="s">
        <v>701</v>
      </c>
      <c r="K1150">
        <v>753748</v>
      </c>
      <c r="L1150" t="s">
        <v>403</v>
      </c>
      <c r="M1150" t="s">
        <v>284</v>
      </c>
      <c r="N1150" t="s">
        <v>56</v>
      </c>
      <c r="O1150" s="1">
        <v>45658</v>
      </c>
      <c r="P1150" s="1">
        <v>45962</v>
      </c>
      <c r="Q1150" s="2">
        <v>160.16</v>
      </c>
      <c r="R1150">
        <v>1</v>
      </c>
      <c r="S1150" t="s">
        <v>57</v>
      </c>
      <c r="T1150" t="s">
        <v>58</v>
      </c>
      <c r="U1150" s="4">
        <v>0.7</v>
      </c>
      <c r="V1150" s="2">
        <v>0</v>
      </c>
      <c r="W1150">
        <v>0</v>
      </c>
      <c r="X1150" t="s">
        <v>243</v>
      </c>
      <c r="Y1150" t="s">
        <v>60</v>
      </c>
      <c r="Z1150">
        <v>0</v>
      </c>
      <c r="AA1150" s="2">
        <v>0</v>
      </c>
      <c r="AB1150" s="2">
        <v>0</v>
      </c>
      <c r="AC1150" s="4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112.11</v>
      </c>
      <c r="AM1150" s="2">
        <v>112.11</v>
      </c>
      <c r="AN1150" s="2">
        <v>0</v>
      </c>
      <c r="AO1150" s="2">
        <v>0</v>
      </c>
      <c r="AP1150" s="2">
        <v>0</v>
      </c>
    </row>
    <row r="1151" spans="1:42" x14ac:dyDescent="0.25">
      <c r="A1151" s="1">
        <v>45929</v>
      </c>
      <c r="B1151" t="s">
        <v>47</v>
      </c>
      <c r="C1151">
        <v>649163</v>
      </c>
      <c r="D1151">
        <v>2026256410</v>
      </c>
      <c r="E1151" t="s">
        <v>1585</v>
      </c>
      <c r="F1151" t="s">
        <v>109</v>
      </c>
      <c r="G1151" t="s">
        <v>50</v>
      </c>
      <c r="H1151" t="s">
        <v>203</v>
      </c>
      <c r="I1151" t="s">
        <v>692</v>
      </c>
      <c r="J1151" t="s">
        <v>701</v>
      </c>
      <c r="K1151">
        <v>753748</v>
      </c>
      <c r="L1151" t="s">
        <v>403</v>
      </c>
      <c r="M1151" t="s">
        <v>284</v>
      </c>
      <c r="N1151" t="s">
        <v>56</v>
      </c>
      <c r="O1151" s="1">
        <v>45658</v>
      </c>
      <c r="P1151" s="1">
        <v>45962</v>
      </c>
      <c r="Q1151" s="2">
        <v>64.25</v>
      </c>
      <c r="R1151">
        <v>1</v>
      </c>
      <c r="S1151" t="s">
        <v>57</v>
      </c>
      <c r="T1151" t="s">
        <v>58</v>
      </c>
      <c r="U1151" s="4">
        <v>0.7</v>
      </c>
      <c r="V1151" s="2">
        <v>0</v>
      </c>
      <c r="W1151">
        <v>0</v>
      </c>
      <c r="X1151" t="s">
        <v>243</v>
      </c>
      <c r="Y1151" t="s">
        <v>60</v>
      </c>
      <c r="Z1151">
        <v>0</v>
      </c>
      <c r="AA1151" s="2">
        <v>0</v>
      </c>
      <c r="AB1151" s="2">
        <v>0</v>
      </c>
      <c r="AC1151" s="4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44.98</v>
      </c>
      <c r="AM1151" s="2">
        <v>44.98</v>
      </c>
      <c r="AN1151" s="2">
        <v>0</v>
      </c>
      <c r="AO1151" s="2">
        <v>0</v>
      </c>
      <c r="AP1151" s="2">
        <v>0</v>
      </c>
    </row>
    <row r="1152" spans="1:42" x14ac:dyDescent="0.25">
      <c r="A1152" s="1">
        <v>45929</v>
      </c>
      <c r="B1152" t="s">
        <v>47</v>
      </c>
      <c r="C1152">
        <v>649163</v>
      </c>
      <c r="D1152">
        <v>2026256716</v>
      </c>
      <c r="E1152" t="s">
        <v>137</v>
      </c>
      <c r="F1152" t="s">
        <v>220</v>
      </c>
      <c r="G1152" t="s">
        <v>50</v>
      </c>
      <c r="H1152" t="s">
        <v>151</v>
      </c>
      <c r="I1152" t="s">
        <v>692</v>
      </c>
      <c r="J1152" t="s">
        <v>701</v>
      </c>
      <c r="K1152">
        <v>753748</v>
      </c>
      <c r="L1152" t="s">
        <v>403</v>
      </c>
      <c r="M1152" t="s">
        <v>284</v>
      </c>
      <c r="N1152" t="s">
        <v>56</v>
      </c>
      <c r="O1152" s="1">
        <v>45658</v>
      </c>
      <c r="P1152" s="1">
        <v>45962</v>
      </c>
      <c r="Q1152" s="2">
        <v>15.29</v>
      </c>
      <c r="R1152">
        <v>1</v>
      </c>
      <c r="S1152" t="s">
        <v>57</v>
      </c>
      <c r="T1152" t="s">
        <v>58</v>
      </c>
      <c r="U1152" s="4">
        <v>0.7</v>
      </c>
      <c r="V1152" s="2">
        <v>0</v>
      </c>
      <c r="W1152">
        <v>0</v>
      </c>
      <c r="X1152" t="s">
        <v>243</v>
      </c>
      <c r="Y1152" t="s">
        <v>60</v>
      </c>
      <c r="Z1152">
        <v>0</v>
      </c>
      <c r="AA1152" s="2">
        <v>0</v>
      </c>
      <c r="AB1152" s="2">
        <v>0</v>
      </c>
      <c r="AC1152" s="4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10.7</v>
      </c>
      <c r="AM1152" s="2">
        <v>10.7</v>
      </c>
      <c r="AN1152" s="2">
        <v>0</v>
      </c>
      <c r="AO1152" s="2">
        <v>0</v>
      </c>
      <c r="AP1152" s="2">
        <v>0</v>
      </c>
    </row>
    <row r="1153" spans="1:42" x14ac:dyDescent="0.25">
      <c r="A1153" s="1">
        <v>45929</v>
      </c>
      <c r="B1153" t="s">
        <v>47</v>
      </c>
      <c r="C1153">
        <v>649163</v>
      </c>
      <c r="D1153">
        <v>2026261468</v>
      </c>
      <c r="E1153" t="s">
        <v>1586</v>
      </c>
      <c r="F1153" t="s">
        <v>1587</v>
      </c>
      <c r="G1153" t="s">
        <v>50</v>
      </c>
      <c r="H1153" t="s">
        <v>125</v>
      </c>
      <c r="I1153" t="s">
        <v>692</v>
      </c>
      <c r="J1153" t="s">
        <v>701</v>
      </c>
      <c r="K1153">
        <v>792925</v>
      </c>
      <c r="L1153" t="s">
        <v>1588</v>
      </c>
      <c r="M1153" t="s">
        <v>962</v>
      </c>
      <c r="N1153" t="s">
        <v>56</v>
      </c>
      <c r="O1153" s="1">
        <v>45658</v>
      </c>
      <c r="P1153" s="1">
        <v>45962</v>
      </c>
      <c r="Q1153" s="2">
        <v>13.31</v>
      </c>
      <c r="R1153">
        <v>1</v>
      </c>
      <c r="S1153" t="s">
        <v>57</v>
      </c>
      <c r="T1153" t="s">
        <v>58</v>
      </c>
      <c r="U1153" s="4">
        <v>0.7</v>
      </c>
      <c r="V1153" s="2">
        <v>0</v>
      </c>
      <c r="W1153">
        <v>0</v>
      </c>
      <c r="X1153" t="s">
        <v>243</v>
      </c>
      <c r="Y1153" t="s">
        <v>60</v>
      </c>
      <c r="Z1153">
        <v>0</v>
      </c>
      <c r="AA1153" s="2">
        <v>0</v>
      </c>
      <c r="AB1153" s="2">
        <v>0</v>
      </c>
      <c r="AC1153" s="4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9.32</v>
      </c>
      <c r="AM1153" s="2">
        <v>9.32</v>
      </c>
      <c r="AN1153" s="2">
        <v>0</v>
      </c>
      <c r="AO1153" s="2">
        <v>0</v>
      </c>
      <c r="AP1153" s="2">
        <v>0</v>
      </c>
    </row>
    <row r="1154" spans="1:42" x14ac:dyDescent="0.25">
      <c r="A1154" s="1">
        <v>45929</v>
      </c>
      <c r="B1154" t="s">
        <v>47</v>
      </c>
      <c r="C1154">
        <v>649163</v>
      </c>
      <c r="D1154">
        <v>2026262137</v>
      </c>
      <c r="E1154" t="s">
        <v>1589</v>
      </c>
      <c r="F1154" t="s">
        <v>373</v>
      </c>
      <c r="G1154" t="s">
        <v>50</v>
      </c>
      <c r="H1154" t="s">
        <v>184</v>
      </c>
      <c r="I1154" t="s">
        <v>692</v>
      </c>
      <c r="J1154" t="s">
        <v>701</v>
      </c>
      <c r="K1154">
        <v>766422</v>
      </c>
      <c r="L1154" t="s">
        <v>863</v>
      </c>
      <c r="M1154" t="s">
        <v>342</v>
      </c>
      <c r="N1154" t="s">
        <v>56</v>
      </c>
      <c r="O1154" s="1">
        <v>45658</v>
      </c>
      <c r="P1154" s="1">
        <v>45962</v>
      </c>
      <c r="Q1154" s="2">
        <v>132.19999999999999</v>
      </c>
      <c r="R1154">
        <v>1</v>
      </c>
      <c r="S1154" t="s">
        <v>57</v>
      </c>
      <c r="T1154" t="s">
        <v>58</v>
      </c>
      <c r="U1154" s="4">
        <v>0.7</v>
      </c>
      <c r="V1154" s="2">
        <v>0</v>
      </c>
      <c r="W1154">
        <v>0</v>
      </c>
      <c r="X1154" t="s">
        <v>243</v>
      </c>
      <c r="Y1154" t="s">
        <v>60</v>
      </c>
      <c r="Z1154">
        <v>0</v>
      </c>
      <c r="AA1154" s="2">
        <v>0</v>
      </c>
      <c r="AB1154" s="2">
        <v>0</v>
      </c>
      <c r="AC1154" s="4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92.54</v>
      </c>
      <c r="AM1154" s="2">
        <v>92.54</v>
      </c>
      <c r="AN1154" s="2">
        <v>0</v>
      </c>
      <c r="AO1154" s="2">
        <v>0</v>
      </c>
      <c r="AP1154" s="2">
        <v>0</v>
      </c>
    </row>
    <row r="1155" spans="1:42" x14ac:dyDescent="0.25">
      <c r="A1155" s="1">
        <v>45929</v>
      </c>
      <c r="B1155" t="s">
        <v>47</v>
      </c>
      <c r="C1155">
        <v>649163</v>
      </c>
      <c r="D1155">
        <v>2026264401</v>
      </c>
      <c r="E1155" t="s">
        <v>1590</v>
      </c>
      <c r="F1155" t="s">
        <v>836</v>
      </c>
      <c r="G1155" t="s">
        <v>50</v>
      </c>
      <c r="H1155" t="s">
        <v>203</v>
      </c>
      <c r="I1155" t="s">
        <v>692</v>
      </c>
      <c r="J1155" t="s">
        <v>701</v>
      </c>
      <c r="K1155">
        <v>753748</v>
      </c>
      <c r="L1155" t="s">
        <v>403</v>
      </c>
      <c r="M1155" t="s">
        <v>284</v>
      </c>
      <c r="N1155" t="s">
        <v>56</v>
      </c>
      <c r="O1155" s="1">
        <v>45658</v>
      </c>
      <c r="P1155" s="1">
        <v>45962</v>
      </c>
      <c r="Q1155" s="2">
        <v>103.8</v>
      </c>
      <c r="R1155">
        <v>1</v>
      </c>
      <c r="S1155" t="s">
        <v>57</v>
      </c>
      <c r="T1155" t="s">
        <v>58</v>
      </c>
      <c r="U1155" s="4">
        <v>0.7</v>
      </c>
      <c r="V1155" s="2">
        <v>0</v>
      </c>
      <c r="W1155">
        <v>0</v>
      </c>
      <c r="X1155" t="s">
        <v>243</v>
      </c>
      <c r="Y1155" t="s">
        <v>60</v>
      </c>
      <c r="Z1155">
        <v>0</v>
      </c>
      <c r="AA1155" s="2">
        <v>0</v>
      </c>
      <c r="AB1155" s="2">
        <v>0</v>
      </c>
      <c r="AC1155" s="4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72.66</v>
      </c>
      <c r="AM1155" s="2">
        <v>72.66</v>
      </c>
      <c r="AN1155" s="2">
        <v>0</v>
      </c>
      <c r="AO1155" s="2">
        <v>0</v>
      </c>
      <c r="AP1155" s="2">
        <v>0</v>
      </c>
    </row>
    <row r="1156" spans="1:42" x14ac:dyDescent="0.25">
      <c r="A1156" s="1">
        <v>45929</v>
      </c>
      <c r="B1156" t="s">
        <v>47</v>
      </c>
      <c r="C1156">
        <v>649163</v>
      </c>
      <c r="D1156">
        <v>2026270121</v>
      </c>
      <c r="E1156" t="s">
        <v>1591</v>
      </c>
      <c r="F1156" t="s">
        <v>91</v>
      </c>
      <c r="G1156" t="s">
        <v>50</v>
      </c>
      <c r="H1156" t="s">
        <v>203</v>
      </c>
      <c r="I1156" t="s">
        <v>692</v>
      </c>
      <c r="J1156" t="s">
        <v>701</v>
      </c>
      <c r="K1156">
        <v>753748</v>
      </c>
      <c r="L1156" t="s">
        <v>403</v>
      </c>
      <c r="M1156" t="s">
        <v>284</v>
      </c>
      <c r="N1156" t="s">
        <v>56</v>
      </c>
      <c r="O1156" s="1">
        <v>45658</v>
      </c>
      <c r="P1156" s="1">
        <v>45962</v>
      </c>
      <c r="Q1156" s="2">
        <v>183.51</v>
      </c>
      <c r="R1156">
        <v>1</v>
      </c>
      <c r="S1156" t="s">
        <v>57</v>
      </c>
      <c r="T1156" t="s">
        <v>58</v>
      </c>
      <c r="U1156" s="4">
        <v>0.7</v>
      </c>
      <c r="V1156" s="2">
        <v>0</v>
      </c>
      <c r="W1156">
        <v>0</v>
      </c>
      <c r="X1156" t="s">
        <v>243</v>
      </c>
      <c r="Y1156" t="s">
        <v>60</v>
      </c>
      <c r="Z1156">
        <v>0</v>
      </c>
      <c r="AA1156" s="2">
        <v>0</v>
      </c>
      <c r="AB1156" s="2">
        <v>0</v>
      </c>
      <c r="AC1156" s="4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128.46</v>
      </c>
      <c r="AM1156" s="2">
        <v>128.46</v>
      </c>
      <c r="AN1156" s="2">
        <v>0</v>
      </c>
      <c r="AO1156" s="2">
        <v>0</v>
      </c>
      <c r="AP1156" s="2">
        <v>0</v>
      </c>
    </row>
    <row r="1157" spans="1:42" x14ac:dyDescent="0.25">
      <c r="A1157" s="1">
        <v>45929</v>
      </c>
      <c r="B1157" t="s">
        <v>47</v>
      </c>
      <c r="C1157">
        <v>649163</v>
      </c>
      <c r="D1157">
        <v>2026285303</v>
      </c>
      <c r="E1157" t="s">
        <v>224</v>
      </c>
      <c r="F1157" t="s">
        <v>91</v>
      </c>
      <c r="G1157" t="s">
        <v>50</v>
      </c>
      <c r="H1157" t="s">
        <v>203</v>
      </c>
      <c r="I1157" t="s">
        <v>692</v>
      </c>
      <c r="J1157" t="s">
        <v>701</v>
      </c>
      <c r="K1157">
        <v>753748</v>
      </c>
      <c r="L1157" t="s">
        <v>403</v>
      </c>
      <c r="M1157" t="s">
        <v>284</v>
      </c>
      <c r="N1157" t="s">
        <v>56</v>
      </c>
      <c r="O1157" s="1">
        <v>45658</v>
      </c>
      <c r="P1157" s="1">
        <v>45962</v>
      </c>
      <c r="Q1157" s="2">
        <v>176.94</v>
      </c>
      <c r="R1157">
        <v>1</v>
      </c>
      <c r="S1157" t="s">
        <v>57</v>
      </c>
      <c r="T1157" t="s">
        <v>58</v>
      </c>
      <c r="U1157" s="4">
        <v>0.7</v>
      </c>
      <c r="V1157" s="2">
        <v>0</v>
      </c>
      <c r="W1157">
        <v>0</v>
      </c>
      <c r="X1157" t="s">
        <v>243</v>
      </c>
      <c r="Y1157" t="s">
        <v>60</v>
      </c>
      <c r="Z1157">
        <v>0</v>
      </c>
      <c r="AA1157" s="2">
        <v>0</v>
      </c>
      <c r="AB1157" s="2">
        <v>0</v>
      </c>
      <c r="AC1157" s="4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123.86</v>
      </c>
      <c r="AM1157" s="2">
        <v>123.86</v>
      </c>
      <c r="AN1157" s="2">
        <v>0</v>
      </c>
      <c r="AO1157" s="2">
        <v>0</v>
      </c>
      <c r="AP1157" s="2">
        <v>0</v>
      </c>
    </row>
    <row r="1158" spans="1:42" x14ac:dyDescent="0.25">
      <c r="A1158" s="1">
        <v>45929</v>
      </c>
      <c r="B1158" t="s">
        <v>47</v>
      </c>
      <c r="C1158">
        <v>649163</v>
      </c>
      <c r="D1158">
        <v>2026288535</v>
      </c>
      <c r="E1158" t="s">
        <v>1592</v>
      </c>
      <c r="F1158" t="s">
        <v>1593</v>
      </c>
      <c r="G1158" t="s">
        <v>50</v>
      </c>
      <c r="H1158" t="s">
        <v>203</v>
      </c>
      <c r="I1158" t="s">
        <v>692</v>
      </c>
      <c r="J1158" t="s">
        <v>701</v>
      </c>
      <c r="K1158">
        <v>753748</v>
      </c>
      <c r="L1158" t="s">
        <v>403</v>
      </c>
      <c r="M1158" t="s">
        <v>284</v>
      </c>
      <c r="N1158" t="s">
        <v>56</v>
      </c>
      <c r="O1158" s="1">
        <v>45658</v>
      </c>
      <c r="P1158" s="1">
        <v>45962</v>
      </c>
      <c r="Q1158" s="2">
        <v>68.61</v>
      </c>
      <c r="R1158">
        <v>1</v>
      </c>
      <c r="S1158" t="s">
        <v>57</v>
      </c>
      <c r="T1158" t="s">
        <v>58</v>
      </c>
      <c r="U1158" s="4">
        <v>0.7</v>
      </c>
      <c r="V1158" s="2">
        <v>0</v>
      </c>
      <c r="W1158">
        <v>0</v>
      </c>
      <c r="X1158" t="s">
        <v>243</v>
      </c>
      <c r="Y1158" t="s">
        <v>60</v>
      </c>
      <c r="Z1158">
        <v>0</v>
      </c>
      <c r="AA1158" s="2">
        <v>0</v>
      </c>
      <c r="AB1158" s="2">
        <v>0</v>
      </c>
      <c r="AC1158" s="4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48.03</v>
      </c>
      <c r="AM1158" s="2">
        <v>48.03</v>
      </c>
      <c r="AN1158" s="2">
        <v>0</v>
      </c>
      <c r="AO1158" s="2">
        <v>0</v>
      </c>
      <c r="AP1158" s="2">
        <v>0</v>
      </c>
    </row>
    <row r="1159" spans="1:42" x14ac:dyDescent="0.25">
      <c r="A1159" s="1">
        <v>45929</v>
      </c>
      <c r="B1159" t="s">
        <v>47</v>
      </c>
      <c r="C1159">
        <v>649163</v>
      </c>
      <c r="D1159">
        <v>2026328947</v>
      </c>
      <c r="E1159" t="s">
        <v>420</v>
      </c>
      <c r="F1159" t="s">
        <v>421</v>
      </c>
      <c r="G1159" t="s">
        <v>50</v>
      </c>
      <c r="H1159" t="s">
        <v>228</v>
      </c>
      <c r="I1159" t="s">
        <v>692</v>
      </c>
      <c r="J1159" t="s">
        <v>704</v>
      </c>
      <c r="K1159">
        <v>792847</v>
      </c>
      <c r="L1159" t="s">
        <v>420</v>
      </c>
      <c r="M1159" t="s">
        <v>421</v>
      </c>
      <c r="N1159" t="s">
        <v>56</v>
      </c>
      <c r="O1159" s="1">
        <v>45689</v>
      </c>
      <c r="P1159" s="1">
        <v>45962</v>
      </c>
      <c r="Q1159" s="2">
        <v>35.5</v>
      </c>
      <c r="R1159">
        <v>1</v>
      </c>
      <c r="S1159" t="s">
        <v>57</v>
      </c>
      <c r="T1159" t="s">
        <v>58</v>
      </c>
      <c r="U1159" s="4">
        <v>0.9</v>
      </c>
      <c r="V1159" s="2">
        <v>0</v>
      </c>
      <c r="W1159">
        <v>0</v>
      </c>
      <c r="X1159" t="s">
        <v>243</v>
      </c>
      <c r="Y1159" t="s">
        <v>60</v>
      </c>
      <c r="Z1159">
        <v>0</v>
      </c>
      <c r="AA1159" s="2">
        <v>0</v>
      </c>
      <c r="AB1159" s="2">
        <v>0</v>
      </c>
      <c r="AC1159" s="4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31.95</v>
      </c>
      <c r="AM1159" s="2">
        <v>31.95</v>
      </c>
      <c r="AN1159" s="2">
        <v>0</v>
      </c>
      <c r="AO1159" s="2">
        <v>0</v>
      </c>
      <c r="AP1159" s="2">
        <v>0</v>
      </c>
    </row>
    <row r="1160" spans="1:42" x14ac:dyDescent="0.25">
      <c r="A1160" s="1">
        <v>45929</v>
      </c>
      <c r="B1160" t="s">
        <v>47</v>
      </c>
      <c r="C1160">
        <v>649163</v>
      </c>
      <c r="D1160">
        <v>2026341991</v>
      </c>
      <c r="E1160" t="s">
        <v>1594</v>
      </c>
      <c r="F1160" t="s">
        <v>1595</v>
      </c>
      <c r="G1160" t="s">
        <v>50</v>
      </c>
      <c r="H1160" t="s">
        <v>228</v>
      </c>
      <c r="I1160" t="s">
        <v>692</v>
      </c>
      <c r="J1160" t="s">
        <v>701</v>
      </c>
      <c r="K1160">
        <v>807212</v>
      </c>
      <c r="L1160" t="s">
        <v>1010</v>
      </c>
      <c r="M1160" t="s">
        <v>1011</v>
      </c>
      <c r="N1160" t="s">
        <v>56</v>
      </c>
      <c r="O1160" s="1">
        <v>45654</v>
      </c>
      <c r="P1160" s="1">
        <v>45958</v>
      </c>
      <c r="Q1160" s="2">
        <v>58.24</v>
      </c>
      <c r="R1160">
        <v>1</v>
      </c>
      <c r="S1160" t="s">
        <v>57</v>
      </c>
      <c r="T1160" t="s">
        <v>58</v>
      </c>
      <c r="U1160" s="4">
        <v>0.7</v>
      </c>
      <c r="V1160" s="2">
        <v>0</v>
      </c>
      <c r="W1160">
        <v>0</v>
      </c>
      <c r="X1160" t="s">
        <v>243</v>
      </c>
      <c r="Y1160" t="s">
        <v>60</v>
      </c>
      <c r="Z1160">
        <v>0</v>
      </c>
      <c r="AA1160" s="2">
        <v>0</v>
      </c>
      <c r="AB1160" s="2">
        <v>0</v>
      </c>
      <c r="AC1160" s="4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40.770000000000003</v>
      </c>
      <c r="AM1160" s="2">
        <v>40.770000000000003</v>
      </c>
      <c r="AN1160" s="2">
        <v>0</v>
      </c>
      <c r="AO1160" s="2">
        <v>0</v>
      </c>
      <c r="AP1160" s="2">
        <v>0</v>
      </c>
    </row>
    <row r="1161" spans="1:42" x14ac:dyDescent="0.25">
      <c r="A1161" s="1">
        <v>45929</v>
      </c>
      <c r="B1161" t="s">
        <v>47</v>
      </c>
      <c r="C1161">
        <v>649163</v>
      </c>
      <c r="D1161">
        <v>2026347093</v>
      </c>
      <c r="E1161" t="s">
        <v>1596</v>
      </c>
      <c r="F1161" t="s">
        <v>446</v>
      </c>
      <c r="G1161" t="s">
        <v>50</v>
      </c>
      <c r="H1161" t="s">
        <v>125</v>
      </c>
      <c r="I1161" t="s">
        <v>692</v>
      </c>
      <c r="J1161" t="s">
        <v>701</v>
      </c>
      <c r="K1161">
        <v>753748</v>
      </c>
      <c r="L1161" t="s">
        <v>403</v>
      </c>
      <c r="M1161" t="s">
        <v>284</v>
      </c>
      <c r="N1161" t="s">
        <v>56</v>
      </c>
      <c r="O1161" s="1">
        <v>45658</v>
      </c>
      <c r="P1161" s="1">
        <v>45962</v>
      </c>
      <c r="Q1161" s="2">
        <v>98.21</v>
      </c>
      <c r="R1161">
        <v>1</v>
      </c>
      <c r="S1161" t="s">
        <v>57</v>
      </c>
      <c r="T1161" t="s">
        <v>58</v>
      </c>
      <c r="U1161" s="4">
        <v>0.7</v>
      </c>
      <c r="V1161" s="2">
        <v>0</v>
      </c>
      <c r="W1161">
        <v>0</v>
      </c>
      <c r="X1161" t="s">
        <v>243</v>
      </c>
      <c r="Y1161" t="s">
        <v>60</v>
      </c>
      <c r="Z1161">
        <v>0</v>
      </c>
      <c r="AA1161" s="2">
        <v>0</v>
      </c>
      <c r="AB1161" s="2">
        <v>0</v>
      </c>
      <c r="AC1161" s="4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68.75</v>
      </c>
      <c r="AM1161" s="2">
        <v>68.75</v>
      </c>
      <c r="AN1161" s="2">
        <v>0</v>
      </c>
      <c r="AO1161" s="2">
        <v>0</v>
      </c>
      <c r="AP1161" s="2">
        <v>0</v>
      </c>
    </row>
    <row r="1162" spans="1:42" x14ac:dyDescent="0.25">
      <c r="A1162" s="1">
        <v>45929</v>
      </c>
      <c r="B1162" t="s">
        <v>47</v>
      </c>
      <c r="C1162">
        <v>649163</v>
      </c>
      <c r="D1162">
        <v>2026347095</v>
      </c>
      <c r="E1162" t="s">
        <v>1596</v>
      </c>
      <c r="F1162" t="s">
        <v>446</v>
      </c>
      <c r="G1162" t="s">
        <v>50</v>
      </c>
      <c r="H1162" t="s">
        <v>125</v>
      </c>
      <c r="I1162" t="s">
        <v>692</v>
      </c>
      <c r="J1162" t="s">
        <v>704</v>
      </c>
      <c r="K1162">
        <v>753748</v>
      </c>
      <c r="L1162" t="s">
        <v>403</v>
      </c>
      <c r="M1162" t="s">
        <v>284</v>
      </c>
      <c r="N1162" t="s">
        <v>56</v>
      </c>
      <c r="O1162" s="1">
        <v>45658</v>
      </c>
      <c r="P1162" s="1">
        <v>45962</v>
      </c>
      <c r="Q1162" s="2">
        <v>46.54</v>
      </c>
      <c r="R1162">
        <v>1</v>
      </c>
      <c r="S1162" t="s">
        <v>57</v>
      </c>
      <c r="T1162" t="s">
        <v>58</v>
      </c>
      <c r="U1162" s="4">
        <v>0.9</v>
      </c>
      <c r="V1162" s="2">
        <v>0</v>
      </c>
      <c r="W1162">
        <v>0</v>
      </c>
      <c r="X1162" t="s">
        <v>243</v>
      </c>
      <c r="Y1162" t="s">
        <v>60</v>
      </c>
      <c r="Z1162">
        <v>0</v>
      </c>
      <c r="AA1162" s="2">
        <v>0</v>
      </c>
      <c r="AB1162" s="2">
        <v>0</v>
      </c>
      <c r="AC1162" s="4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41.89</v>
      </c>
      <c r="AM1162" s="2">
        <v>41.89</v>
      </c>
      <c r="AN1162" s="2">
        <v>0</v>
      </c>
      <c r="AO1162" s="2">
        <v>0</v>
      </c>
      <c r="AP1162" s="2">
        <v>0</v>
      </c>
    </row>
    <row r="1163" spans="1:42" x14ac:dyDescent="0.25">
      <c r="A1163" s="1">
        <v>45929</v>
      </c>
      <c r="B1163" t="s">
        <v>47</v>
      </c>
      <c r="C1163">
        <v>649163</v>
      </c>
      <c r="D1163">
        <v>2026355587</v>
      </c>
      <c r="E1163" t="s">
        <v>1078</v>
      </c>
      <c r="F1163" t="s">
        <v>1597</v>
      </c>
      <c r="G1163" t="s">
        <v>50</v>
      </c>
      <c r="H1163" t="s">
        <v>203</v>
      </c>
      <c r="I1163" t="s">
        <v>692</v>
      </c>
      <c r="J1163" t="s">
        <v>701</v>
      </c>
      <c r="K1163">
        <v>753748</v>
      </c>
      <c r="L1163" t="s">
        <v>403</v>
      </c>
      <c r="M1163" t="s">
        <v>284</v>
      </c>
      <c r="N1163" t="s">
        <v>56</v>
      </c>
      <c r="O1163" s="1">
        <v>45658</v>
      </c>
      <c r="P1163" s="1">
        <v>45962</v>
      </c>
      <c r="Q1163" s="2">
        <v>163.43</v>
      </c>
      <c r="R1163">
        <v>1</v>
      </c>
      <c r="S1163" t="s">
        <v>57</v>
      </c>
      <c r="T1163" t="s">
        <v>58</v>
      </c>
      <c r="U1163" s="4">
        <v>0.7</v>
      </c>
      <c r="V1163" s="2">
        <v>0</v>
      </c>
      <c r="W1163">
        <v>0</v>
      </c>
      <c r="X1163" t="s">
        <v>243</v>
      </c>
      <c r="Y1163" t="s">
        <v>60</v>
      </c>
      <c r="Z1163">
        <v>0</v>
      </c>
      <c r="AA1163" s="2">
        <v>0</v>
      </c>
      <c r="AB1163" s="2">
        <v>0</v>
      </c>
      <c r="AC1163" s="4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114.4</v>
      </c>
      <c r="AM1163" s="2">
        <v>114.4</v>
      </c>
      <c r="AN1163" s="2">
        <v>0</v>
      </c>
      <c r="AO1163" s="2">
        <v>0</v>
      </c>
      <c r="AP1163" s="2">
        <v>0</v>
      </c>
    </row>
    <row r="1164" spans="1:42" x14ac:dyDescent="0.25">
      <c r="A1164" s="1">
        <v>45929</v>
      </c>
      <c r="B1164" t="s">
        <v>47</v>
      </c>
      <c r="C1164">
        <v>649163</v>
      </c>
      <c r="D1164">
        <v>2026370402</v>
      </c>
      <c r="E1164" t="s">
        <v>1598</v>
      </c>
      <c r="F1164" t="s">
        <v>1599</v>
      </c>
      <c r="G1164" t="s">
        <v>50</v>
      </c>
      <c r="H1164" t="s">
        <v>398</v>
      </c>
      <c r="I1164" t="s">
        <v>692</v>
      </c>
      <c r="J1164" t="s">
        <v>701</v>
      </c>
      <c r="K1164">
        <v>816021</v>
      </c>
      <c r="L1164" t="s">
        <v>399</v>
      </c>
      <c r="M1164" t="s">
        <v>400</v>
      </c>
      <c r="N1164" t="s">
        <v>56</v>
      </c>
      <c r="O1164" s="1">
        <v>45658</v>
      </c>
      <c r="P1164" s="1">
        <v>45962</v>
      </c>
      <c r="Q1164" s="2">
        <v>18.2</v>
      </c>
      <c r="R1164">
        <v>1</v>
      </c>
      <c r="S1164" t="s">
        <v>57</v>
      </c>
      <c r="T1164" t="s">
        <v>58</v>
      </c>
      <c r="U1164" s="4">
        <v>0.7</v>
      </c>
      <c r="V1164" s="2">
        <v>0</v>
      </c>
      <c r="W1164">
        <v>0</v>
      </c>
      <c r="X1164" t="s">
        <v>243</v>
      </c>
      <c r="Y1164" t="s">
        <v>60</v>
      </c>
      <c r="Z1164">
        <v>0</v>
      </c>
      <c r="AA1164" s="2">
        <v>0</v>
      </c>
      <c r="AB1164" s="2">
        <v>0</v>
      </c>
      <c r="AC1164" s="4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12.74</v>
      </c>
      <c r="AM1164" s="2">
        <v>12.74</v>
      </c>
      <c r="AN1164" s="2">
        <v>0</v>
      </c>
      <c r="AO1164" s="2">
        <v>0</v>
      </c>
      <c r="AP1164" s="2">
        <v>0</v>
      </c>
    </row>
    <row r="1165" spans="1:42" x14ac:dyDescent="0.25">
      <c r="A1165" s="1">
        <v>45929</v>
      </c>
      <c r="B1165" t="s">
        <v>47</v>
      </c>
      <c r="C1165">
        <v>649163</v>
      </c>
      <c r="D1165">
        <v>2026380890</v>
      </c>
      <c r="E1165" t="s">
        <v>1600</v>
      </c>
      <c r="F1165" t="s">
        <v>1601</v>
      </c>
      <c r="G1165" t="s">
        <v>50</v>
      </c>
      <c r="H1165" t="s">
        <v>398</v>
      </c>
      <c r="I1165" t="s">
        <v>692</v>
      </c>
      <c r="J1165" t="s">
        <v>701</v>
      </c>
      <c r="K1165">
        <v>816021</v>
      </c>
      <c r="L1165" t="s">
        <v>399</v>
      </c>
      <c r="M1165" t="s">
        <v>400</v>
      </c>
      <c r="N1165" t="s">
        <v>56</v>
      </c>
      <c r="O1165" s="1">
        <v>45658</v>
      </c>
      <c r="P1165" s="1">
        <v>45962</v>
      </c>
      <c r="Q1165" s="2">
        <v>9.1</v>
      </c>
      <c r="R1165">
        <v>1</v>
      </c>
      <c r="S1165" t="s">
        <v>57</v>
      </c>
      <c r="T1165" t="s">
        <v>58</v>
      </c>
      <c r="U1165" s="4">
        <v>0.7</v>
      </c>
      <c r="V1165" s="2">
        <v>0</v>
      </c>
      <c r="W1165">
        <v>0</v>
      </c>
      <c r="X1165" t="s">
        <v>243</v>
      </c>
      <c r="Y1165" t="s">
        <v>60</v>
      </c>
      <c r="Z1165">
        <v>0</v>
      </c>
      <c r="AA1165" s="2">
        <v>0</v>
      </c>
      <c r="AB1165" s="2">
        <v>0</v>
      </c>
      <c r="AC1165" s="4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6.37</v>
      </c>
      <c r="AM1165" s="2">
        <v>6.37</v>
      </c>
      <c r="AN1165" s="2">
        <v>0</v>
      </c>
      <c r="AO1165" s="2">
        <v>0</v>
      </c>
      <c r="AP1165" s="2">
        <v>0</v>
      </c>
    </row>
    <row r="1166" spans="1:42" x14ac:dyDescent="0.25">
      <c r="A1166" s="1">
        <v>45929</v>
      </c>
      <c r="B1166" t="s">
        <v>47</v>
      </c>
      <c r="C1166">
        <v>649163</v>
      </c>
      <c r="D1166">
        <v>2026421012</v>
      </c>
      <c r="E1166" t="s">
        <v>1602</v>
      </c>
      <c r="F1166" t="s">
        <v>102</v>
      </c>
      <c r="G1166" t="s">
        <v>50</v>
      </c>
      <c r="H1166" t="s">
        <v>228</v>
      </c>
      <c r="I1166" t="s">
        <v>692</v>
      </c>
      <c r="J1166" t="s">
        <v>701</v>
      </c>
      <c r="K1166">
        <v>766747</v>
      </c>
      <c r="L1166" t="s">
        <v>287</v>
      </c>
      <c r="M1166" t="s">
        <v>91</v>
      </c>
      <c r="N1166" t="s">
        <v>56</v>
      </c>
      <c r="O1166" s="1">
        <v>45689</v>
      </c>
      <c r="P1166" s="1">
        <v>45962</v>
      </c>
      <c r="Q1166" s="2">
        <v>11.5</v>
      </c>
      <c r="R1166">
        <v>1</v>
      </c>
      <c r="S1166" t="s">
        <v>57</v>
      </c>
      <c r="T1166" t="s">
        <v>58</v>
      </c>
      <c r="U1166" s="4">
        <v>0.7</v>
      </c>
      <c r="V1166" s="2">
        <v>0</v>
      </c>
      <c r="W1166">
        <v>0</v>
      </c>
      <c r="X1166" t="s">
        <v>243</v>
      </c>
      <c r="Y1166" t="s">
        <v>60</v>
      </c>
      <c r="Z1166">
        <v>0</v>
      </c>
      <c r="AA1166" s="2">
        <v>0</v>
      </c>
      <c r="AB1166" s="2">
        <v>0</v>
      </c>
      <c r="AC1166" s="4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8.0500000000000007</v>
      </c>
      <c r="AM1166" s="2">
        <v>8.0500000000000007</v>
      </c>
      <c r="AN1166" s="2">
        <v>0</v>
      </c>
      <c r="AO1166" s="2">
        <v>0</v>
      </c>
      <c r="AP1166" s="2">
        <v>0</v>
      </c>
    </row>
    <row r="1167" spans="1:42" x14ac:dyDescent="0.25">
      <c r="A1167" s="1">
        <v>45929</v>
      </c>
      <c r="B1167" t="s">
        <v>47</v>
      </c>
      <c r="C1167">
        <v>649163</v>
      </c>
      <c r="D1167">
        <v>2026432669</v>
      </c>
      <c r="E1167" t="s">
        <v>1603</v>
      </c>
      <c r="F1167" t="s">
        <v>1604</v>
      </c>
      <c r="G1167" t="s">
        <v>50</v>
      </c>
      <c r="H1167" t="s">
        <v>228</v>
      </c>
      <c r="I1167" t="s">
        <v>692</v>
      </c>
      <c r="J1167" t="s">
        <v>701</v>
      </c>
      <c r="K1167">
        <v>792847</v>
      </c>
      <c r="L1167" t="s">
        <v>420</v>
      </c>
      <c r="M1167" t="s">
        <v>421</v>
      </c>
      <c r="N1167" t="s">
        <v>56</v>
      </c>
      <c r="O1167" s="1">
        <v>45662</v>
      </c>
      <c r="P1167" s="1">
        <v>45966</v>
      </c>
      <c r="Q1167" s="2">
        <v>78.400000000000006</v>
      </c>
      <c r="R1167">
        <v>1</v>
      </c>
      <c r="S1167" t="s">
        <v>57</v>
      </c>
      <c r="T1167" t="s">
        <v>58</v>
      </c>
      <c r="U1167" s="4">
        <v>0.7</v>
      </c>
      <c r="V1167" s="2">
        <v>0</v>
      </c>
      <c r="W1167">
        <v>0</v>
      </c>
      <c r="X1167" t="s">
        <v>243</v>
      </c>
      <c r="Y1167" t="s">
        <v>60</v>
      </c>
      <c r="Z1167">
        <v>0</v>
      </c>
      <c r="AA1167" s="2">
        <v>0</v>
      </c>
      <c r="AB1167" s="2">
        <v>0</v>
      </c>
      <c r="AC1167" s="4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54.88</v>
      </c>
      <c r="AM1167" s="2">
        <v>54.88</v>
      </c>
      <c r="AN1167" s="2">
        <v>0</v>
      </c>
      <c r="AO1167" s="2">
        <v>0</v>
      </c>
      <c r="AP1167" s="2">
        <v>0</v>
      </c>
    </row>
    <row r="1168" spans="1:42" x14ac:dyDescent="0.25">
      <c r="A1168" s="1">
        <v>45929</v>
      </c>
      <c r="B1168" t="s">
        <v>47</v>
      </c>
      <c r="C1168">
        <v>649163</v>
      </c>
      <c r="D1168">
        <v>2026439224</v>
      </c>
      <c r="E1168" t="s">
        <v>1605</v>
      </c>
      <c r="F1168" t="s">
        <v>1606</v>
      </c>
      <c r="G1168" t="s">
        <v>50</v>
      </c>
      <c r="H1168" t="s">
        <v>398</v>
      </c>
      <c r="I1168" t="s">
        <v>692</v>
      </c>
      <c r="J1168" t="s">
        <v>701</v>
      </c>
      <c r="K1168">
        <v>816021</v>
      </c>
      <c r="L1168" t="s">
        <v>399</v>
      </c>
      <c r="M1168" t="s">
        <v>400</v>
      </c>
      <c r="N1168" t="s">
        <v>56</v>
      </c>
      <c r="O1168" s="1">
        <v>45661</v>
      </c>
      <c r="P1168" s="1">
        <v>45965</v>
      </c>
      <c r="Q1168" s="2">
        <v>9.6999999999999993</v>
      </c>
      <c r="R1168">
        <v>1</v>
      </c>
      <c r="S1168" t="s">
        <v>57</v>
      </c>
      <c r="T1168" t="s">
        <v>58</v>
      </c>
      <c r="U1168" s="4">
        <v>0.7</v>
      </c>
      <c r="V1168" s="2">
        <v>0</v>
      </c>
      <c r="W1168">
        <v>0</v>
      </c>
      <c r="X1168" t="s">
        <v>243</v>
      </c>
      <c r="Y1168" t="s">
        <v>60</v>
      </c>
      <c r="Z1168">
        <v>0</v>
      </c>
      <c r="AA1168" s="2">
        <v>0</v>
      </c>
      <c r="AB1168" s="2">
        <v>0</v>
      </c>
      <c r="AC1168" s="4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6.79</v>
      </c>
      <c r="AM1168" s="2">
        <v>6.79</v>
      </c>
      <c r="AN1168" s="2">
        <v>0</v>
      </c>
      <c r="AO1168" s="2">
        <v>0</v>
      </c>
      <c r="AP1168" s="2">
        <v>0</v>
      </c>
    </row>
    <row r="1169" spans="1:42" x14ac:dyDescent="0.25">
      <c r="A1169" s="1">
        <v>45929</v>
      </c>
      <c r="B1169" t="s">
        <v>47</v>
      </c>
      <c r="C1169">
        <v>649163</v>
      </c>
      <c r="D1169">
        <v>2026439225</v>
      </c>
      <c r="E1169" t="s">
        <v>1605</v>
      </c>
      <c r="F1169" t="s">
        <v>1606</v>
      </c>
      <c r="G1169" t="s">
        <v>50</v>
      </c>
      <c r="H1169" t="s">
        <v>398</v>
      </c>
      <c r="I1169" t="s">
        <v>692</v>
      </c>
      <c r="J1169" t="s">
        <v>693</v>
      </c>
      <c r="K1169">
        <v>816021</v>
      </c>
      <c r="L1169" t="s">
        <v>399</v>
      </c>
      <c r="M1169" t="s">
        <v>400</v>
      </c>
      <c r="N1169" t="s">
        <v>56</v>
      </c>
      <c r="O1169" s="1">
        <v>45661</v>
      </c>
      <c r="P1169" s="1">
        <v>45965</v>
      </c>
      <c r="Q1169" s="2">
        <v>6.3</v>
      </c>
      <c r="R1169">
        <v>1</v>
      </c>
      <c r="S1169" t="s">
        <v>57</v>
      </c>
      <c r="T1169" t="s">
        <v>58</v>
      </c>
      <c r="U1169" s="4">
        <v>0.7</v>
      </c>
      <c r="V1169" s="2">
        <v>0</v>
      </c>
      <c r="W1169">
        <v>0</v>
      </c>
      <c r="X1169" t="s">
        <v>243</v>
      </c>
      <c r="Y1169" t="s">
        <v>60</v>
      </c>
      <c r="Z1169">
        <v>0</v>
      </c>
      <c r="AA1169" s="2">
        <v>0</v>
      </c>
      <c r="AB1169" s="2">
        <v>0</v>
      </c>
      <c r="AC1169" s="4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4.41</v>
      </c>
      <c r="AM1169" s="2">
        <v>4.41</v>
      </c>
      <c r="AN1169" s="2">
        <v>0</v>
      </c>
      <c r="AO1169" s="2">
        <v>0</v>
      </c>
      <c r="AP1169" s="2">
        <v>0</v>
      </c>
    </row>
    <row r="1170" spans="1:42" x14ac:dyDescent="0.25">
      <c r="A1170" s="1">
        <v>45929</v>
      </c>
      <c r="B1170" t="s">
        <v>47</v>
      </c>
      <c r="C1170">
        <v>649163</v>
      </c>
      <c r="D1170">
        <v>2026471870</v>
      </c>
      <c r="E1170" t="s">
        <v>307</v>
      </c>
      <c r="F1170" t="s">
        <v>308</v>
      </c>
      <c r="G1170" t="s">
        <v>50</v>
      </c>
      <c r="H1170" t="s">
        <v>63</v>
      </c>
      <c r="I1170" t="s">
        <v>692</v>
      </c>
      <c r="J1170" t="s">
        <v>701</v>
      </c>
      <c r="K1170">
        <v>673059</v>
      </c>
      <c r="L1170" t="s">
        <v>65</v>
      </c>
      <c r="M1170" t="s">
        <v>115</v>
      </c>
      <c r="N1170" t="s">
        <v>56</v>
      </c>
      <c r="O1170" s="1">
        <v>45689</v>
      </c>
      <c r="P1170" s="1">
        <v>45962</v>
      </c>
      <c r="Q1170" s="2">
        <v>26.82</v>
      </c>
      <c r="R1170">
        <v>1</v>
      </c>
      <c r="S1170" t="s">
        <v>57</v>
      </c>
      <c r="T1170" t="s">
        <v>58</v>
      </c>
      <c r="U1170" s="4">
        <v>0.7</v>
      </c>
      <c r="V1170" s="2">
        <v>0</v>
      </c>
      <c r="W1170">
        <v>0</v>
      </c>
      <c r="X1170" t="s">
        <v>243</v>
      </c>
      <c r="Y1170" t="s">
        <v>60</v>
      </c>
      <c r="Z1170">
        <v>0</v>
      </c>
      <c r="AA1170" s="2">
        <v>0</v>
      </c>
      <c r="AB1170" s="2">
        <v>0</v>
      </c>
      <c r="AC1170" s="4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18.77</v>
      </c>
      <c r="AM1170" s="2">
        <v>18.77</v>
      </c>
      <c r="AN1170" s="2">
        <v>0</v>
      </c>
      <c r="AO1170" s="2">
        <v>0</v>
      </c>
      <c r="AP1170" s="2">
        <v>0</v>
      </c>
    </row>
    <row r="1171" spans="1:42" x14ac:dyDescent="0.25">
      <c r="A1171" s="1">
        <v>45929</v>
      </c>
      <c r="B1171" t="s">
        <v>47</v>
      </c>
      <c r="C1171">
        <v>649163</v>
      </c>
      <c r="D1171">
        <v>2026471871</v>
      </c>
      <c r="E1171" t="s">
        <v>307</v>
      </c>
      <c r="F1171" t="s">
        <v>308</v>
      </c>
      <c r="G1171" t="s">
        <v>50</v>
      </c>
      <c r="H1171" t="s">
        <v>63</v>
      </c>
      <c r="I1171" t="s">
        <v>692</v>
      </c>
      <c r="J1171" t="s">
        <v>693</v>
      </c>
      <c r="K1171">
        <v>673059</v>
      </c>
      <c r="L1171" t="s">
        <v>65</v>
      </c>
      <c r="M1171" t="s">
        <v>115</v>
      </c>
      <c r="N1171" t="s">
        <v>56</v>
      </c>
      <c r="O1171" s="1">
        <v>45689</v>
      </c>
      <c r="P1171" s="1">
        <v>45962</v>
      </c>
      <c r="Q1171" s="2">
        <v>25.73</v>
      </c>
      <c r="R1171">
        <v>1</v>
      </c>
      <c r="S1171" t="s">
        <v>57</v>
      </c>
      <c r="T1171" t="s">
        <v>58</v>
      </c>
      <c r="U1171" s="4">
        <v>0.7</v>
      </c>
      <c r="V1171" s="2">
        <v>0</v>
      </c>
      <c r="W1171">
        <v>0</v>
      </c>
      <c r="X1171" t="s">
        <v>243</v>
      </c>
      <c r="Y1171" t="s">
        <v>60</v>
      </c>
      <c r="Z1171">
        <v>0</v>
      </c>
      <c r="AA1171" s="2">
        <v>0</v>
      </c>
      <c r="AB1171" s="2">
        <v>0</v>
      </c>
      <c r="AC1171" s="4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18.010000000000002</v>
      </c>
      <c r="AM1171" s="2">
        <v>18.010000000000002</v>
      </c>
      <c r="AN1171" s="2">
        <v>0</v>
      </c>
      <c r="AO1171" s="2">
        <v>0</v>
      </c>
      <c r="AP1171" s="2">
        <v>0</v>
      </c>
    </row>
    <row r="1172" spans="1:42" x14ac:dyDescent="0.25">
      <c r="A1172" s="1">
        <v>45929</v>
      </c>
      <c r="B1172" t="s">
        <v>47</v>
      </c>
      <c r="C1172">
        <v>649163</v>
      </c>
      <c r="D1172">
        <v>2026477625</v>
      </c>
      <c r="E1172" t="s">
        <v>1607</v>
      </c>
      <c r="F1172" t="s">
        <v>1608</v>
      </c>
      <c r="G1172" t="s">
        <v>50</v>
      </c>
      <c r="H1172" t="s">
        <v>203</v>
      </c>
      <c r="I1172" t="s">
        <v>692</v>
      </c>
      <c r="J1172" t="s">
        <v>693</v>
      </c>
      <c r="K1172">
        <v>673059</v>
      </c>
      <c r="L1172" t="s">
        <v>65</v>
      </c>
      <c r="M1172" t="s">
        <v>115</v>
      </c>
      <c r="N1172" t="s">
        <v>56</v>
      </c>
      <c r="O1172" s="1">
        <v>45689</v>
      </c>
      <c r="P1172" s="1">
        <v>45962</v>
      </c>
      <c r="Q1172" s="2">
        <v>25.73</v>
      </c>
      <c r="R1172">
        <v>1</v>
      </c>
      <c r="S1172" t="s">
        <v>57</v>
      </c>
      <c r="T1172" t="s">
        <v>58</v>
      </c>
      <c r="U1172" s="4">
        <v>0.7</v>
      </c>
      <c r="V1172" s="2">
        <v>0</v>
      </c>
      <c r="W1172">
        <v>0</v>
      </c>
      <c r="X1172" t="s">
        <v>243</v>
      </c>
      <c r="Y1172" t="s">
        <v>60</v>
      </c>
      <c r="Z1172">
        <v>0</v>
      </c>
      <c r="AA1172" s="2">
        <v>0</v>
      </c>
      <c r="AB1172" s="2">
        <v>0</v>
      </c>
      <c r="AC1172" s="4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18.010000000000002</v>
      </c>
      <c r="AM1172" s="2">
        <v>18.010000000000002</v>
      </c>
      <c r="AN1172" s="2">
        <v>0</v>
      </c>
      <c r="AO1172" s="2">
        <v>0</v>
      </c>
      <c r="AP1172" s="2">
        <v>0</v>
      </c>
    </row>
    <row r="1173" spans="1:42" x14ac:dyDescent="0.25">
      <c r="A1173" s="1">
        <v>45929</v>
      </c>
      <c r="B1173" t="s">
        <v>47</v>
      </c>
      <c r="C1173">
        <v>649163</v>
      </c>
      <c r="D1173">
        <v>2026477626</v>
      </c>
      <c r="E1173" t="s">
        <v>1607</v>
      </c>
      <c r="F1173" t="s">
        <v>1608</v>
      </c>
      <c r="G1173" t="s">
        <v>50</v>
      </c>
      <c r="H1173" t="s">
        <v>203</v>
      </c>
      <c r="I1173" t="s">
        <v>692</v>
      </c>
      <c r="J1173" t="s">
        <v>701</v>
      </c>
      <c r="K1173">
        <v>673059</v>
      </c>
      <c r="L1173" t="s">
        <v>65</v>
      </c>
      <c r="M1173" t="s">
        <v>115</v>
      </c>
      <c r="N1173" t="s">
        <v>56</v>
      </c>
      <c r="O1173" s="1">
        <v>45689</v>
      </c>
      <c r="P1173" s="1">
        <v>45962</v>
      </c>
      <c r="Q1173" s="2">
        <v>132.82</v>
      </c>
      <c r="R1173">
        <v>1</v>
      </c>
      <c r="S1173" t="s">
        <v>57</v>
      </c>
      <c r="T1173" t="s">
        <v>58</v>
      </c>
      <c r="U1173" s="4">
        <v>0.7</v>
      </c>
      <c r="V1173" s="2">
        <v>0</v>
      </c>
      <c r="W1173">
        <v>0</v>
      </c>
      <c r="X1173" t="s">
        <v>243</v>
      </c>
      <c r="Y1173" t="s">
        <v>60</v>
      </c>
      <c r="Z1173">
        <v>0</v>
      </c>
      <c r="AA1173" s="2">
        <v>0</v>
      </c>
      <c r="AB1173" s="2">
        <v>0</v>
      </c>
      <c r="AC1173" s="4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92.97</v>
      </c>
      <c r="AM1173" s="2">
        <v>92.97</v>
      </c>
      <c r="AN1173" s="2">
        <v>0</v>
      </c>
      <c r="AO1173" s="2">
        <v>0</v>
      </c>
      <c r="AP1173" s="2">
        <v>0</v>
      </c>
    </row>
    <row r="1174" spans="1:42" x14ac:dyDescent="0.25">
      <c r="A1174" s="1">
        <v>45929</v>
      </c>
      <c r="B1174" t="s">
        <v>47</v>
      </c>
      <c r="C1174">
        <v>649163</v>
      </c>
      <c r="D1174">
        <v>2026493067</v>
      </c>
      <c r="E1174" t="s">
        <v>1609</v>
      </c>
      <c r="F1174" t="s">
        <v>812</v>
      </c>
      <c r="G1174" t="s">
        <v>50</v>
      </c>
      <c r="H1174" t="s">
        <v>203</v>
      </c>
      <c r="I1174" t="s">
        <v>692</v>
      </c>
      <c r="J1174" t="s">
        <v>701</v>
      </c>
      <c r="K1174">
        <v>816021</v>
      </c>
      <c r="L1174" t="s">
        <v>399</v>
      </c>
      <c r="M1174" t="s">
        <v>400</v>
      </c>
      <c r="N1174" t="s">
        <v>56</v>
      </c>
      <c r="O1174" s="1">
        <v>45693</v>
      </c>
      <c r="P1174" s="1">
        <v>45966</v>
      </c>
      <c r="Q1174" s="2">
        <v>40</v>
      </c>
      <c r="R1174">
        <v>1</v>
      </c>
      <c r="S1174" t="s">
        <v>57</v>
      </c>
      <c r="T1174" t="s">
        <v>58</v>
      </c>
      <c r="U1174" s="4">
        <v>0.7</v>
      </c>
      <c r="V1174" s="2">
        <v>0</v>
      </c>
      <c r="W1174">
        <v>0</v>
      </c>
      <c r="X1174" t="s">
        <v>243</v>
      </c>
      <c r="Y1174" t="s">
        <v>60</v>
      </c>
      <c r="Z1174">
        <v>0</v>
      </c>
      <c r="AA1174" s="2">
        <v>0</v>
      </c>
      <c r="AB1174" s="2">
        <v>0</v>
      </c>
      <c r="AC1174" s="4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28</v>
      </c>
      <c r="AM1174" s="2">
        <v>28</v>
      </c>
      <c r="AN1174" s="2">
        <v>0</v>
      </c>
      <c r="AO1174" s="2">
        <v>0</v>
      </c>
      <c r="AP1174" s="2">
        <v>0</v>
      </c>
    </row>
    <row r="1175" spans="1:42" x14ac:dyDescent="0.25">
      <c r="A1175" s="1">
        <v>45929</v>
      </c>
      <c r="B1175" t="s">
        <v>47</v>
      </c>
      <c r="C1175">
        <v>649163</v>
      </c>
      <c r="D1175">
        <v>2026503934</v>
      </c>
      <c r="E1175" t="s">
        <v>1163</v>
      </c>
      <c r="F1175" t="s">
        <v>1457</v>
      </c>
      <c r="G1175" t="s">
        <v>50</v>
      </c>
      <c r="H1175" t="s">
        <v>76</v>
      </c>
      <c r="I1175" t="s">
        <v>692</v>
      </c>
      <c r="J1175" t="s">
        <v>701</v>
      </c>
      <c r="K1175">
        <v>673059</v>
      </c>
      <c r="L1175" t="s">
        <v>65</v>
      </c>
      <c r="M1175" t="s">
        <v>115</v>
      </c>
      <c r="N1175" t="s">
        <v>56</v>
      </c>
      <c r="O1175" s="1">
        <v>45717</v>
      </c>
      <c r="P1175" s="1">
        <v>45962</v>
      </c>
      <c r="Q1175" s="2">
        <v>31.28</v>
      </c>
      <c r="R1175">
        <v>1</v>
      </c>
      <c r="S1175" t="s">
        <v>57</v>
      </c>
      <c r="T1175" t="s">
        <v>58</v>
      </c>
      <c r="U1175" s="4">
        <v>0.7</v>
      </c>
      <c r="V1175" s="2">
        <v>0</v>
      </c>
      <c r="W1175">
        <v>0</v>
      </c>
      <c r="X1175" t="s">
        <v>243</v>
      </c>
      <c r="Y1175" t="s">
        <v>60</v>
      </c>
      <c r="Z1175">
        <v>0</v>
      </c>
      <c r="AA1175" s="2">
        <v>0</v>
      </c>
      <c r="AB1175" s="2">
        <v>0</v>
      </c>
      <c r="AC1175" s="4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21.9</v>
      </c>
      <c r="AM1175" s="2">
        <v>21.9</v>
      </c>
      <c r="AN1175" s="2">
        <v>0</v>
      </c>
      <c r="AO1175" s="2">
        <v>0</v>
      </c>
      <c r="AP1175" s="2">
        <v>0</v>
      </c>
    </row>
    <row r="1176" spans="1:42" x14ac:dyDescent="0.25">
      <c r="A1176" s="1">
        <v>45929</v>
      </c>
      <c r="B1176" t="s">
        <v>47</v>
      </c>
      <c r="C1176">
        <v>649163</v>
      </c>
      <c r="D1176">
        <v>2026528984</v>
      </c>
      <c r="E1176" t="s">
        <v>1610</v>
      </c>
      <c r="F1176" t="s">
        <v>93</v>
      </c>
      <c r="G1176" t="s">
        <v>50</v>
      </c>
      <c r="H1176" t="s">
        <v>228</v>
      </c>
      <c r="I1176" t="s">
        <v>692</v>
      </c>
      <c r="J1176" t="s">
        <v>701</v>
      </c>
      <c r="K1176">
        <v>768271</v>
      </c>
      <c r="L1176" t="s">
        <v>834</v>
      </c>
      <c r="M1176" t="s">
        <v>260</v>
      </c>
      <c r="N1176" t="s">
        <v>56</v>
      </c>
      <c r="O1176" s="1">
        <v>45689</v>
      </c>
      <c r="P1176" s="1">
        <v>45962</v>
      </c>
      <c r="Q1176" s="2">
        <v>124.72</v>
      </c>
      <c r="R1176">
        <v>1</v>
      </c>
      <c r="S1176" t="s">
        <v>57</v>
      </c>
      <c r="T1176" t="s">
        <v>58</v>
      </c>
      <c r="U1176" s="4">
        <v>0.7</v>
      </c>
      <c r="V1176" s="2">
        <v>0</v>
      </c>
      <c r="W1176">
        <v>0</v>
      </c>
      <c r="X1176" t="s">
        <v>243</v>
      </c>
      <c r="Y1176" t="s">
        <v>60</v>
      </c>
      <c r="Z1176">
        <v>0</v>
      </c>
      <c r="AA1176" s="2">
        <v>0</v>
      </c>
      <c r="AB1176" s="2">
        <v>0</v>
      </c>
      <c r="AC1176" s="4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87.3</v>
      </c>
      <c r="AM1176" s="2">
        <v>87.3</v>
      </c>
      <c r="AN1176" s="2">
        <v>0</v>
      </c>
      <c r="AO1176" s="2">
        <v>0</v>
      </c>
      <c r="AP1176" s="2">
        <v>0</v>
      </c>
    </row>
    <row r="1177" spans="1:42" x14ac:dyDescent="0.25">
      <c r="A1177" s="1">
        <v>45929</v>
      </c>
      <c r="B1177" t="s">
        <v>47</v>
      </c>
      <c r="C1177">
        <v>649163</v>
      </c>
      <c r="D1177">
        <v>2026543905</v>
      </c>
      <c r="E1177" t="s">
        <v>1611</v>
      </c>
      <c r="F1177" t="s">
        <v>1612</v>
      </c>
      <c r="G1177" t="s">
        <v>50</v>
      </c>
      <c r="H1177" t="s">
        <v>228</v>
      </c>
      <c r="I1177" t="s">
        <v>692</v>
      </c>
      <c r="J1177" t="s">
        <v>701</v>
      </c>
      <c r="K1177">
        <v>673059</v>
      </c>
      <c r="L1177" t="s">
        <v>65</v>
      </c>
      <c r="M1177" t="s">
        <v>115</v>
      </c>
      <c r="N1177" t="s">
        <v>56</v>
      </c>
      <c r="O1177" s="1">
        <v>45717</v>
      </c>
      <c r="P1177" s="1">
        <v>45962</v>
      </c>
      <c r="Q1177" s="2">
        <v>162</v>
      </c>
      <c r="R1177">
        <v>1</v>
      </c>
      <c r="S1177" t="s">
        <v>57</v>
      </c>
      <c r="T1177" t="s">
        <v>58</v>
      </c>
      <c r="U1177" s="4">
        <v>0.7</v>
      </c>
      <c r="V1177" s="2">
        <v>0</v>
      </c>
      <c r="W1177">
        <v>0</v>
      </c>
      <c r="X1177" t="s">
        <v>243</v>
      </c>
      <c r="Y1177" t="s">
        <v>60</v>
      </c>
      <c r="Z1177">
        <v>0</v>
      </c>
      <c r="AA1177" s="2">
        <v>0</v>
      </c>
      <c r="AB1177" s="2">
        <v>0</v>
      </c>
      <c r="AC1177" s="4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113.4</v>
      </c>
      <c r="AM1177" s="2">
        <v>113.4</v>
      </c>
      <c r="AN1177" s="2">
        <v>0</v>
      </c>
      <c r="AO1177" s="2">
        <v>0</v>
      </c>
      <c r="AP1177" s="2">
        <v>0</v>
      </c>
    </row>
    <row r="1178" spans="1:42" x14ac:dyDescent="0.25">
      <c r="A1178" s="1">
        <v>45929</v>
      </c>
      <c r="B1178" t="s">
        <v>47</v>
      </c>
      <c r="C1178">
        <v>649163</v>
      </c>
      <c r="D1178">
        <v>2026543906</v>
      </c>
      <c r="E1178" t="s">
        <v>1611</v>
      </c>
      <c r="F1178" t="s">
        <v>1612</v>
      </c>
      <c r="G1178" t="s">
        <v>50</v>
      </c>
      <c r="H1178" t="s">
        <v>228</v>
      </c>
      <c r="I1178" t="s">
        <v>692</v>
      </c>
      <c r="J1178" t="s">
        <v>693</v>
      </c>
      <c r="K1178">
        <v>673059</v>
      </c>
      <c r="L1178" t="s">
        <v>65</v>
      </c>
      <c r="M1178" t="s">
        <v>115</v>
      </c>
      <c r="N1178" t="s">
        <v>56</v>
      </c>
      <c r="O1178" s="1">
        <v>45717</v>
      </c>
      <c r="P1178" s="1">
        <v>45962</v>
      </c>
      <c r="Q1178" s="2">
        <v>25.73</v>
      </c>
      <c r="R1178">
        <v>1</v>
      </c>
      <c r="S1178" t="s">
        <v>57</v>
      </c>
      <c r="T1178" t="s">
        <v>58</v>
      </c>
      <c r="U1178" s="4">
        <v>0.7</v>
      </c>
      <c r="V1178" s="2">
        <v>0</v>
      </c>
      <c r="W1178">
        <v>0</v>
      </c>
      <c r="X1178" t="s">
        <v>243</v>
      </c>
      <c r="Y1178" t="s">
        <v>60</v>
      </c>
      <c r="Z1178">
        <v>0</v>
      </c>
      <c r="AA1178" s="2">
        <v>0</v>
      </c>
      <c r="AB1178" s="2">
        <v>0</v>
      </c>
      <c r="AC1178" s="4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18.010000000000002</v>
      </c>
      <c r="AM1178" s="2">
        <v>18.010000000000002</v>
      </c>
      <c r="AN1178" s="2">
        <v>0</v>
      </c>
      <c r="AO1178" s="2">
        <v>0</v>
      </c>
      <c r="AP1178" s="2">
        <v>0</v>
      </c>
    </row>
    <row r="1179" spans="1:42" x14ac:dyDescent="0.25">
      <c r="A1179" s="1">
        <v>45929</v>
      </c>
      <c r="B1179" t="s">
        <v>47</v>
      </c>
      <c r="C1179">
        <v>649163</v>
      </c>
      <c r="D1179">
        <v>2026548461</v>
      </c>
      <c r="E1179" t="s">
        <v>1613</v>
      </c>
      <c r="F1179" t="s">
        <v>1614</v>
      </c>
      <c r="G1179" t="s">
        <v>50</v>
      </c>
      <c r="H1179" t="s">
        <v>228</v>
      </c>
      <c r="I1179" t="s">
        <v>692</v>
      </c>
      <c r="J1179" t="s">
        <v>701</v>
      </c>
      <c r="K1179">
        <v>812782</v>
      </c>
      <c r="L1179" t="s">
        <v>516</v>
      </c>
      <c r="M1179" t="s">
        <v>234</v>
      </c>
      <c r="N1179" t="s">
        <v>56</v>
      </c>
      <c r="O1179" s="1">
        <v>45689</v>
      </c>
      <c r="P1179" s="1">
        <v>45962</v>
      </c>
      <c r="Q1179" s="2">
        <v>198.36</v>
      </c>
      <c r="R1179">
        <v>1</v>
      </c>
      <c r="S1179" t="s">
        <v>57</v>
      </c>
      <c r="T1179" t="s">
        <v>58</v>
      </c>
      <c r="U1179" s="4">
        <v>0.7</v>
      </c>
      <c r="V1179" s="2">
        <v>0</v>
      </c>
      <c r="W1179">
        <v>0</v>
      </c>
      <c r="X1179" t="s">
        <v>243</v>
      </c>
      <c r="Y1179" t="s">
        <v>60</v>
      </c>
      <c r="Z1179">
        <v>0</v>
      </c>
      <c r="AA1179" s="2">
        <v>0</v>
      </c>
      <c r="AB1179" s="2">
        <v>0</v>
      </c>
      <c r="AC1179" s="4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138.85</v>
      </c>
      <c r="AM1179" s="2">
        <v>138.85</v>
      </c>
      <c r="AN1179" s="2">
        <v>0</v>
      </c>
      <c r="AO1179" s="2">
        <v>0</v>
      </c>
      <c r="AP1179" s="2">
        <v>0</v>
      </c>
    </row>
    <row r="1180" spans="1:42" x14ac:dyDescent="0.25">
      <c r="A1180" s="1">
        <v>45929</v>
      </c>
      <c r="B1180" t="s">
        <v>47</v>
      </c>
      <c r="C1180">
        <v>649163</v>
      </c>
      <c r="D1180">
        <v>2026549078</v>
      </c>
      <c r="E1180" t="s">
        <v>1613</v>
      </c>
      <c r="F1180" t="s">
        <v>1615</v>
      </c>
      <c r="G1180" t="s">
        <v>50</v>
      </c>
      <c r="H1180" t="s">
        <v>228</v>
      </c>
      <c r="I1180" t="s">
        <v>692</v>
      </c>
      <c r="J1180" t="s">
        <v>701</v>
      </c>
      <c r="K1180">
        <v>812782</v>
      </c>
      <c r="L1180" t="s">
        <v>516</v>
      </c>
      <c r="M1180" t="s">
        <v>234</v>
      </c>
      <c r="N1180" t="s">
        <v>56</v>
      </c>
      <c r="O1180" s="1">
        <v>45689</v>
      </c>
      <c r="P1180" s="1">
        <v>45962</v>
      </c>
      <c r="Q1180" s="2">
        <v>28.9</v>
      </c>
      <c r="R1180">
        <v>1</v>
      </c>
      <c r="S1180" t="s">
        <v>57</v>
      </c>
      <c r="T1180" t="s">
        <v>58</v>
      </c>
      <c r="U1180" s="4">
        <v>0.7</v>
      </c>
      <c r="V1180" s="2">
        <v>0</v>
      </c>
      <c r="W1180">
        <v>0</v>
      </c>
      <c r="X1180" t="s">
        <v>243</v>
      </c>
      <c r="Y1180" t="s">
        <v>60</v>
      </c>
      <c r="Z1180">
        <v>0</v>
      </c>
      <c r="AA1180" s="2">
        <v>0</v>
      </c>
      <c r="AB1180" s="2">
        <v>0</v>
      </c>
      <c r="AC1180" s="4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20.23</v>
      </c>
      <c r="AM1180" s="2">
        <v>20.23</v>
      </c>
      <c r="AN1180" s="2">
        <v>0</v>
      </c>
      <c r="AO1180" s="2">
        <v>0</v>
      </c>
      <c r="AP1180" s="2">
        <v>0</v>
      </c>
    </row>
    <row r="1181" spans="1:42" x14ac:dyDescent="0.25">
      <c r="A1181" s="1">
        <v>45929</v>
      </c>
      <c r="B1181" t="s">
        <v>47</v>
      </c>
      <c r="C1181">
        <v>649163</v>
      </c>
      <c r="D1181">
        <v>2026568843</v>
      </c>
      <c r="E1181" t="s">
        <v>1616</v>
      </c>
      <c r="F1181" t="s">
        <v>1617</v>
      </c>
      <c r="G1181" t="s">
        <v>50</v>
      </c>
      <c r="H1181" t="s">
        <v>252</v>
      </c>
      <c r="I1181" t="s">
        <v>692</v>
      </c>
      <c r="J1181" t="s">
        <v>693</v>
      </c>
      <c r="K1181">
        <v>673059</v>
      </c>
      <c r="L1181" t="s">
        <v>65</v>
      </c>
      <c r="M1181" t="s">
        <v>115</v>
      </c>
      <c r="N1181" t="s">
        <v>56</v>
      </c>
      <c r="O1181" s="1">
        <v>45689</v>
      </c>
      <c r="P1181" s="1">
        <v>45962</v>
      </c>
      <c r="Q1181" s="2">
        <v>21.44</v>
      </c>
      <c r="R1181">
        <v>1</v>
      </c>
      <c r="S1181" t="s">
        <v>57</v>
      </c>
      <c r="T1181" t="s">
        <v>58</v>
      </c>
      <c r="U1181" s="4">
        <v>0.7</v>
      </c>
      <c r="V1181" s="2">
        <v>0</v>
      </c>
      <c r="W1181">
        <v>0</v>
      </c>
      <c r="X1181" t="s">
        <v>243</v>
      </c>
      <c r="Y1181" t="s">
        <v>60</v>
      </c>
      <c r="Z1181">
        <v>0</v>
      </c>
      <c r="AA1181" s="2">
        <v>0</v>
      </c>
      <c r="AB1181" s="2">
        <v>0</v>
      </c>
      <c r="AC1181" s="4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15.01</v>
      </c>
      <c r="AM1181" s="2">
        <v>15.01</v>
      </c>
      <c r="AN1181" s="2">
        <v>0</v>
      </c>
      <c r="AO1181" s="2">
        <v>0</v>
      </c>
      <c r="AP1181" s="2">
        <v>0</v>
      </c>
    </row>
    <row r="1182" spans="1:42" x14ac:dyDescent="0.25">
      <c r="A1182" s="1">
        <v>45929</v>
      </c>
      <c r="B1182" t="s">
        <v>47</v>
      </c>
      <c r="C1182">
        <v>649163</v>
      </c>
      <c r="D1182">
        <v>2026568844</v>
      </c>
      <c r="E1182" t="s">
        <v>1616</v>
      </c>
      <c r="F1182" t="s">
        <v>1617</v>
      </c>
      <c r="G1182" t="s">
        <v>50</v>
      </c>
      <c r="H1182" t="s">
        <v>252</v>
      </c>
      <c r="I1182" t="s">
        <v>692</v>
      </c>
      <c r="J1182" t="s">
        <v>701</v>
      </c>
      <c r="K1182">
        <v>673059</v>
      </c>
      <c r="L1182" t="s">
        <v>65</v>
      </c>
      <c r="M1182" t="s">
        <v>115</v>
      </c>
      <c r="N1182" t="s">
        <v>56</v>
      </c>
      <c r="O1182" s="1">
        <v>45689</v>
      </c>
      <c r="P1182" s="1">
        <v>45962</v>
      </c>
      <c r="Q1182" s="2">
        <v>34</v>
      </c>
      <c r="R1182">
        <v>1</v>
      </c>
      <c r="S1182" t="s">
        <v>57</v>
      </c>
      <c r="T1182" t="s">
        <v>58</v>
      </c>
      <c r="U1182" s="4">
        <v>0.7</v>
      </c>
      <c r="V1182" s="2">
        <v>0</v>
      </c>
      <c r="W1182">
        <v>0</v>
      </c>
      <c r="X1182" t="s">
        <v>243</v>
      </c>
      <c r="Y1182" t="s">
        <v>60</v>
      </c>
      <c r="Z1182">
        <v>0</v>
      </c>
      <c r="AA1182" s="2">
        <v>0</v>
      </c>
      <c r="AB1182" s="2">
        <v>0</v>
      </c>
      <c r="AC1182" s="4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23.8</v>
      </c>
      <c r="AM1182" s="2">
        <v>23.8</v>
      </c>
      <c r="AN1182" s="2">
        <v>0</v>
      </c>
      <c r="AO1182" s="2">
        <v>0</v>
      </c>
      <c r="AP1182" s="2">
        <v>0</v>
      </c>
    </row>
    <row r="1183" spans="1:42" x14ac:dyDescent="0.25">
      <c r="A1183" s="1">
        <v>45929</v>
      </c>
      <c r="B1183" t="s">
        <v>47</v>
      </c>
      <c r="C1183">
        <v>649163</v>
      </c>
      <c r="D1183">
        <v>2026588333</v>
      </c>
      <c r="E1183" t="s">
        <v>1368</v>
      </c>
      <c r="F1183" t="s">
        <v>142</v>
      </c>
      <c r="G1183" t="s">
        <v>50</v>
      </c>
      <c r="H1183" t="s">
        <v>76</v>
      </c>
      <c r="I1183" t="s">
        <v>692</v>
      </c>
      <c r="J1183" t="s">
        <v>701</v>
      </c>
      <c r="K1183">
        <v>756418</v>
      </c>
      <c r="L1183" t="s">
        <v>558</v>
      </c>
      <c r="M1183" t="s">
        <v>559</v>
      </c>
      <c r="N1183" t="s">
        <v>56</v>
      </c>
      <c r="O1183" s="1">
        <v>45689</v>
      </c>
      <c r="P1183" s="1">
        <v>45962</v>
      </c>
      <c r="Q1183" s="2">
        <v>89.8</v>
      </c>
      <c r="R1183">
        <v>1</v>
      </c>
      <c r="S1183" t="s">
        <v>57</v>
      </c>
      <c r="T1183" t="s">
        <v>58</v>
      </c>
      <c r="U1183" s="4">
        <v>0.7</v>
      </c>
      <c r="V1183" s="2">
        <v>0</v>
      </c>
      <c r="W1183">
        <v>0</v>
      </c>
      <c r="X1183" t="s">
        <v>243</v>
      </c>
      <c r="Y1183" t="s">
        <v>60</v>
      </c>
      <c r="Z1183">
        <v>0</v>
      </c>
      <c r="AA1183" s="2">
        <v>0</v>
      </c>
      <c r="AB1183" s="2">
        <v>0</v>
      </c>
      <c r="AC1183" s="4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62.86</v>
      </c>
      <c r="AM1183" s="2">
        <v>62.86</v>
      </c>
      <c r="AN1183" s="2">
        <v>0</v>
      </c>
      <c r="AO1183" s="2">
        <v>0</v>
      </c>
      <c r="AP1183" s="2">
        <v>0</v>
      </c>
    </row>
    <row r="1184" spans="1:42" x14ac:dyDescent="0.25">
      <c r="A1184" s="1">
        <v>45929</v>
      </c>
      <c r="B1184" t="s">
        <v>47</v>
      </c>
      <c r="C1184">
        <v>649163</v>
      </c>
      <c r="D1184">
        <v>2026593656</v>
      </c>
      <c r="E1184" t="s">
        <v>1618</v>
      </c>
      <c r="F1184" t="s">
        <v>1619</v>
      </c>
      <c r="G1184" t="s">
        <v>50</v>
      </c>
      <c r="H1184" t="s">
        <v>125</v>
      </c>
      <c r="I1184" t="s">
        <v>692</v>
      </c>
      <c r="J1184" t="s">
        <v>701</v>
      </c>
      <c r="K1184">
        <v>812782</v>
      </c>
      <c r="L1184" t="s">
        <v>516</v>
      </c>
      <c r="M1184" t="s">
        <v>234</v>
      </c>
      <c r="N1184" t="s">
        <v>56</v>
      </c>
      <c r="O1184" s="1">
        <v>45689</v>
      </c>
      <c r="P1184" s="1">
        <v>45962</v>
      </c>
      <c r="Q1184" s="2">
        <v>8.59</v>
      </c>
      <c r="R1184">
        <v>1</v>
      </c>
      <c r="S1184" t="s">
        <v>57</v>
      </c>
      <c r="T1184" t="s">
        <v>58</v>
      </c>
      <c r="U1184" s="4">
        <v>0.7</v>
      </c>
      <c r="V1184" s="2">
        <v>0</v>
      </c>
      <c r="W1184">
        <v>0</v>
      </c>
      <c r="X1184" t="s">
        <v>243</v>
      </c>
      <c r="Y1184" t="s">
        <v>60</v>
      </c>
      <c r="Z1184">
        <v>0</v>
      </c>
      <c r="AA1184" s="2">
        <v>0</v>
      </c>
      <c r="AB1184" s="2">
        <v>0</v>
      </c>
      <c r="AC1184" s="4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6.01</v>
      </c>
      <c r="AM1184" s="2">
        <v>6.01</v>
      </c>
      <c r="AN1184" s="2">
        <v>0</v>
      </c>
      <c r="AO1184" s="2">
        <v>0</v>
      </c>
      <c r="AP1184" s="2">
        <v>0</v>
      </c>
    </row>
    <row r="1185" spans="1:42" x14ac:dyDescent="0.25">
      <c r="A1185" s="1">
        <v>45929</v>
      </c>
      <c r="B1185" t="s">
        <v>47</v>
      </c>
      <c r="C1185">
        <v>649163</v>
      </c>
      <c r="D1185">
        <v>2026605719</v>
      </c>
      <c r="E1185" t="s">
        <v>1620</v>
      </c>
      <c r="F1185" t="s">
        <v>1238</v>
      </c>
      <c r="G1185" t="s">
        <v>50</v>
      </c>
      <c r="H1185" t="s">
        <v>398</v>
      </c>
      <c r="I1185" t="s">
        <v>692</v>
      </c>
      <c r="J1185" t="s">
        <v>701</v>
      </c>
      <c r="K1185">
        <v>816021</v>
      </c>
      <c r="L1185" t="s">
        <v>399</v>
      </c>
      <c r="M1185" t="s">
        <v>400</v>
      </c>
      <c r="N1185" t="s">
        <v>56</v>
      </c>
      <c r="O1185" s="1">
        <v>45689</v>
      </c>
      <c r="P1185" s="1">
        <v>45962</v>
      </c>
      <c r="Q1185" s="2">
        <v>9.1</v>
      </c>
      <c r="R1185">
        <v>1</v>
      </c>
      <c r="S1185" t="s">
        <v>57</v>
      </c>
      <c r="T1185" t="s">
        <v>58</v>
      </c>
      <c r="U1185" s="4">
        <v>0.7</v>
      </c>
      <c r="V1185" s="2">
        <v>0</v>
      </c>
      <c r="W1185">
        <v>0</v>
      </c>
      <c r="X1185" t="s">
        <v>243</v>
      </c>
      <c r="Y1185" t="s">
        <v>60</v>
      </c>
      <c r="Z1185">
        <v>0</v>
      </c>
      <c r="AA1185" s="2">
        <v>0</v>
      </c>
      <c r="AB1185" s="2">
        <v>0</v>
      </c>
      <c r="AC1185" s="4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6.37</v>
      </c>
      <c r="AM1185" s="2">
        <v>6.37</v>
      </c>
      <c r="AN1185" s="2">
        <v>0</v>
      </c>
      <c r="AO1185" s="2">
        <v>0</v>
      </c>
      <c r="AP1185" s="2">
        <v>0</v>
      </c>
    </row>
    <row r="1186" spans="1:42" x14ac:dyDescent="0.25">
      <c r="A1186" s="1">
        <v>45929</v>
      </c>
      <c r="B1186" t="s">
        <v>47</v>
      </c>
      <c r="C1186">
        <v>649163</v>
      </c>
      <c r="D1186">
        <v>2026606538</v>
      </c>
      <c r="E1186" t="s">
        <v>1621</v>
      </c>
      <c r="F1186" t="s">
        <v>245</v>
      </c>
      <c r="G1186" t="s">
        <v>50</v>
      </c>
      <c r="H1186" t="s">
        <v>203</v>
      </c>
      <c r="I1186" t="s">
        <v>692</v>
      </c>
      <c r="J1186" t="s">
        <v>701</v>
      </c>
      <c r="K1186">
        <v>753748</v>
      </c>
      <c r="L1186" t="s">
        <v>403</v>
      </c>
      <c r="M1186" t="s">
        <v>284</v>
      </c>
      <c r="N1186" t="s">
        <v>56</v>
      </c>
      <c r="O1186" s="1">
        <v>45689</v>
      </c>
      <c r="P1186" s="1">
        <v>45962</v>
      </c>
      <c r="Q1186" s="2">
        <v>237.05</v>
      </c>
      <c r="R1186">
        <v>1</v>
      </c>
      <c r="S1186" t="s">
        <v>57</v>
      </c>
      <c r="T1186" t="s">
        <v>58</v>
      </c>
      <c r="U1186" s="4">
        <v>0.7</v>
      </c>
      <c r="V1186" s="2">
        <v>0</v>
      </c>
      <c r="W1186">
        <v>0</v>
      </c>
      <c r="X1186" t="s">
        <v>243</v>
      </c>
      <c r="Y1186" t="s">
        <v>60</v>
      </c>
      <c r="Z1186">
        <v>0</v>
      </c>
      <c r="AA1186" s="2">
        <v>0</v>
      </c>
      <c r="AB1186" s="2">
        <v>0</v>
      </c>
      <c r="AC1186" s="4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165.94</v>
      </c>
      <c r="AM1186" s="2">
        <v>165.94</v>
      </c>
      <c r="AN1186" s="2">
        <v>0</v>
      </c>
      <c r="AO1186" s="2">
        <v>0</v>
      </c>
      <c r="AP1186" s="2">
        <v>0</v>
      </c>
    </row>
    <row r="1187" spans="1:42" x14ac:dyDescent="0.25">
      <c r="A1187" s="1">
        <v>45929</v>
      </c>
      <c r="B1187" t="s">
        <v>47</v>
      </c>
      <c r="C1187">
        <v>649163</v>
      </c>
      <c r="D1187">
        <v>2026608092</v>
      </c>
      <c r="E1187" t="s">
        <v>1622</v>
      </c>
      <c r="F1187" t="s">
        <v>700</v>
      </c>
      <c r="G1187" t="s">
        <v>50</v>
      </c>
      <c r="H1187" t="s">
        <v>398</v>
      </c>
      <c r="I1187" t="s">
        <v>692</v>
      </c>
      <c r="J1187" t="s">
        <v>701</v>
      </c>
      <c r="K1187">
        <v>816021</v>
      </c>
      <c r="L1187" t="s">
        <v>399</v>
      </c>
      <c r="M1187" t="s">
        <v>400</v>
      </c>
      <c r="N1187" t="s">
        <v>56</v>
      </c>
      <c r="O1187" s="1">
        <v>45689</v>
      </c>
      <c r="P1187" s="1">
        <v>45962</v>
      </c>
      <c r="Q1187" s="2">
        <v>9.1</v>
      </c>
      <c r="R1187">
        <v>1</v>
      </c>
      <c r="S1187" t="s">
        <v>57</v>
      </c>
      <c r="T1187" t="s">
        <v>58</v>
      </c>
      <c r="U1187" s="4">
        <v>0.7</v>
      </c>
      <c r="V1187" s="2">
        <v>0</v>
      </c>
      <c r="W1187">
        <v>0</v>
      </c>
      <c r="X1187" t="s">
        <v>243</v>
      </c>
      <c r="Y1187" t="s">
        <v>60</v>
      </c>
      <c r="Z1187">
        <v>0</v>
      </c>
      <c r="AA1187" s="2">
        <v>0</v>
      </c>
      <c r="AB1187" s="2">
        <v>0</v>
      </c>
      <c r="AC1187" s="4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6.37</v>
      </c>
      <c r="AM1187" s="2">
        <v>6.37</v>
      </c>
      <c r="AN1187" s="2">
        <v>0</v>
      </c>
      <c r="AO1187" s="2">
        <v>0</v>
      </c>
      <c r="AP1187" s="2">
        <v>0</v>
      </c>
    </row>
    <row r="1188" spans="1:42" x14ac:dyDescent="0.25">
      <c r="A1188" s="1">
        <v>45929</v>
      </c>
      <c r="B1188" t="s">
        <v>47</v>
      </c>
      <c r="C1188">
        <v>649163</v>
      </c>
      <c r="D1188">
        <v>2026613381</v>
      </c>
      <c r="E1188" t="s">
        <v>1623</v>
      </c>
      <c r="F1188" t="s">
        <v>298</v>
      </c>
      <c r="G1188" t="s">
        <v>50</v>
      </c>
      <c r="H1188" t="s">
        <v>125</v>
      </c>
      <c r="I1188" t="s">
        <v>692</v>
      </c>
      <c r="J1188" t="s">
        <v>701</v>
      </c>
      <c r="K1188">
        <v>673059</v>
      </c>
      <c r="L1188" t="s">
        <v>65</v>
      </c>
      <c r="M1188" t="s">
        <v>115</v>
      </c>
      <c r="N1188" t="s">
        <v>56</v>
      </c>
      <c r="O1188" s="1">
        <v>45689</v>
      </c>
      <c r="P1188" s="1">
        <v>45962</v>
      </c>
      <c r="Q1188" s="2">
        <v>98.21</v>
      </c>
      <c r="R1188">
        <v>1</v>
      </c>
      <c r="S1188" t="s">
        <v>57</v>
      </c>
      <c r="T1188" t="s">
        <v>58</v>
      </c>
      <c r="U1188" s="4">
        <v>0.7</v>
      </c>
      <c r="V1188" s="2">
        <v>0</v>
      </c>
      <c r="W1188">
        <v>0</v>
      </c>
      <c r="X1188" t="s">
        <v>243</v>
      </c>
      <c r="Y1188" t="s">
        <v>60</v>
      </c>
      <c r="Z1188">
        <v>0</v>
      </c>
      <c r="AA1188" s="2">
        <v>0</v>
      </c>
      <c r="AB1188" s="2">
        <v>0</v>
      </c>
      <c r="AC1188" s="4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68.75</v>
      </c>
      <c r="AM1188" s="2">
        <v>68.75</v>
      </c>
      <c r="AN1188" s="2">
        <v>0</v>
      </c>
      <c r="AO1188" s="2">
        <v>0</v>
      </c>
      <c r="AP1188" s="2">
        <v>0</v>
      </c>
    </row>
    <row r="1189" spans="1:42" x14ac:dyDescent="0.25">
      <c r="A1189" s="1">
        <v>45929</v>
      </c>
      <c r="B1189" t="s">
        <v>47</v>
      </c>
      <c r="C1189">
        <v>649163</v>
      </c>
      <c r="D1189">
        <v>2026613382</v>
      </c>
      <c r="E1189" t="s">
        <v>1623</v>
      </c>
      <c r="F1189" t="s">
        <v>298</v>
      </c>
      <c r="G1189" t="s">
        <v>50</v>
      </c>
      <c r="H1189" t="s">
        <v>125</v>
      </c>
      <c r="I1189" t="s">
        <v>692</v>
      </c>
      <c r="J1189" t="s">
        <v>693</v>
      </c>
      <c r="K1189">
        <v>673059</v>
      </c>
      <c r="L1189" t="s">
        <v>65</v>
      </c>
      <c r="M1189" t="s">
        <v>115</v>
      </c>
      <c r="N1189" t="s">
        <v>56</v>
      </c>
      <c r="O1189" s="1">
        <v>45689</v>
      </c>
      <c r="P1189" s="1">
        <v>45962</v>
      </c>
      <c r="Q1189" s="2">
        <v>51.46</v>
      </c>
      <c r="R1189">
        <v>1</v>
      </c>
      <c r="S1189" t="s">
        <v>57</v>
      </c>
      <c r="T1189" t="s">
        <v>58</v>
      </c>
      <c r="U1189" s="4">
        <v>0.7</v>
      </c>
      <c r="V1189" s="2">
        <v>0</v>
      </c>
      <c r="W1189">
        <v>0</v>
      </c>
      <c r="X1189" t="s">
        <v>243</v>
      </c>
      <c r="Y1189" t="s">
        <v>60</v>
      </c>
      <c r="Z1189">
        <v>0</v>
      </c>
      <c r="AA1189" s="2">
        <v>0</v>
      </c>
      <c r="AB1189" s="2">
        <v>0</v>
      </c>
      <c r="AC1189" s="4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36.020000000000003</v>
      </c>
      <c r="AM1189" s="2">
        <v>36.020000000000003</v>
      </c>
      <c r="AN1189" s="2">
        <v>0</v>
      </c>
      <c r="AO1189" s="2">
        <v>0</v>
      </c>
      <c r="AP1189" s="2">
        <v>0</v>
      </c>
    </row>
    <row r="1190" spans="1:42" x14ac:dyDescent="0.25">
      <c r="A1190" s="1">
        <v>45929</v>
      </c>
      <c r="B1190" t="s">
        <v>47</v>
      </c>
      <c r="C1190">
        <v>649163</v>
      </c>
      <c r="D1190">
        <v>2026615269</v>
      </c>
      <c r="E1190" t="s">
        <v>1624</v>
      </c>
      <c r="F1190" t="s">
        <v>1625</v>
      </c>
      <c r="G1190" t="s">
        <v>50</v>
      </c>
      <c r="H1190" t="s">
        <v>398</v>
      </c>
      <c r="I1190" t="s">
        <v>692</v>
      </c>
      <c r="J1190" t="s">
        <v>701</v>
      </c>
      <c r="K1190">
        <v>816021</v>
      </c>
      <c r="L1190" t="s">
        <v>399</v>
      </c>
      <c r="M1190" t="s">
        <v>400</v>
      </c>
      <c r="N1190" t="s">
        <v>56</v>
      </c>
      <c r="O1190" s="1">
        <v>45689</v>
      </c>
      <c r="P1190" s="1">
        <v>45962</v>
      </c>
      <c r="Q1190" s="2">
        <v>9.1</v>
      </c>
      <c r="R1190">
        <v>1</v>
      </c>
      <c r="S1190" t="s">
        <v>57</v>
      </c>
      <c r="T1190" t="s">
        <v>58</v>
      </c>
      <c r="U1190" s="4">
        <v>0.7</v>
      </c>
      <c r="V1190" s="2">
        <v>0</v>
      </c>
      <c r="W1190">
        <v>0</v>
      </c>
      <c r="X1190" t="s">
        <v>243</v>
      </c>
      <c r="Y1190" t="s">
        <v>60</v>
      </c>
      <c r="Z1190">
        <v>0</v>
      </c>
      <c r="AA1190" s="2">
        <v>0</v>
      </c>
      <c r="AB1190" s="2">
        <v>0</v>
      </c>
      <c r="AC1190" s="4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6.37</v>
      </c>
      <c r="AM1190" s="2">
        <v>6.37</v>
      </c>
      <c r="AN1190" s="2">
        <v>0</v>
      </c>
      <c r="AO1190" s="2">
        <v>0</v>
      </c>
      <c r="AP1190" s="2">
        <v>0</v>
      </c>
    </row>
    <row r="1191" spans="1:42" x14ac:dyDescent="0.25">
      <c r="A1191" s="1">
        <v>45929</v>
      </c>
      <c r="B1191" t="s">
        <v>47</v>
      </c>
      <c r="C1191">
        <v>649163</v>
      </c>
      <c r="D1191">
        <v>2026616496</v>
      </c>
      <c r="E1191" t="s">
        <v>1626</v>
      </c>
      <c r="F1191" t="s">
        <v>171</v>
      </c>
      <c r="G1191" t="s">
        <v>50</v>
      </c>
      <c r="H1191" t="s">
        <v>63</v>
      </c>
      <c r="I1191" t="s">
        <v>692</v>
      </c>
      <c r="J1191" t="s">
        <v>701</v>
      </c>
      <c r="K1191">
        <v>673059</v>
      </c>
      <c r="L1191" t="s">
        <v>65</v>
      </c>
      <c r="M1191" t="s">
        <v>115</v>
      </c>
      <c r="N1191" t="s">
        <v>56</v>
      </c>
      <c r="O1191" s="1">
        <v>45689</v>
      </c>
      <c r="P1191" s="1">
        <v>45962</v>
      </c>
      <c r="Q1191" s="2">
        <v>35.04</v>
      </c>
      <c r="R1191">
        <v>1</v>
      </c>
      <c r="S1191" t="s">
        <v>57</v>
      </c>
      <c r="T1191" t="s">
        <v>58</v>
      </c>
      <c r="U1191" s="4">
        <v>0.7</v>
      </c>
      <c r="V1191" s="2">
        <v>0</v>
      </c>
      <c r="W1191">
        <v>0</v>
      </c>
      <c r="X1191" t="s">
        <v>243</v>
      </c>
      <c r="Y1191" t="s">
        <v>60</v>
      </c>
      <c r="Z1191">
        <v>0</v>
      </c>
      <c r="AA1191" s="2">
        <v>0</v>
      </c>
      <c r="AB1191" s="2">
        <v>0</v>
      </c>
      <c r="AC1191" s="4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24.53</v>
      </c>
      <c r="AM1191" s="2">
        <v>24.53</v>
      </c>
      <c r="AN1191" s="2">
        <v>0</v>
      </c>
      <c r="AO1191" s="2">
        <v>0</v>
      </c>
      <c r="AP1191" s="2">
        <v>0</v>
      </c>
    </row>
    <row r="1192" spans="1:42" x14ac:dyDescent="0.25">
      <c r="A1192" s="1">
        <v>45929</v>
      </c>
      <c r="B1192" t="s">
        <v>47</v>
      </c>
      <c r="C1192">
        <v>649163</v>
      </c>
      <c r="D1192">
        <v>2026616497</v>
      </c>
      <c r="E1192" t="s">
        <v>1626</v>
      </c>
      <c r="F1192" t="s">
        <v>171</v>
      </c>
      <c r="G1192" t="s">
        <v>50</v>
      </c>
      <c r="H1192" t="s">
        <v>63</v>
      </c>
      <c r="I1192" t="s">
        <v>692</v>
      </c>
      <c r="J1192" t="s">
        <v>693</v>
      </c>
      <c r="K1192">
        <v>673059</v>
      </c>
      <c r="L1192" t="s">
        <v>65</v>
      </c>
      <c r="M1192" t="s">
        <v>115</v>
      </c>
      <c r="N1192" t="s">
        <v>56</v>
      </c>
      <c r="O1192" s="1">
        <v>45689</v>
      </c>
      <c r="P1192" s="1">
        <v>45962</v>
      </c>
      <c r="Q1192" s="2">
        <v>25.73</v>
      </c>
      <c r="R1192">
        <v>1</v>
      </c>
      <c r="S1192" t="s">
        <v>57</v>
      </c>
      <c r="T1192" t="s">
        <v>58</v>
      </c>
      <c r="U1192" s="4">
        <v>0.7</v>
      </c>
      <c r="V1192" s="2">
        <v>0</v>
      </c>
      <c r="W1192">
        <v>0</v>
      </c>
      <c r="X1192" t="s">
        <v>243</v>
      </c>
      <c r="Y1192" t="s">
        <v>60</v>
      </c>
      <c r="Z1192">
        <v>0</v>
      </c>
      <c r="AA1192" s="2">
        <v>0</v>
      </c>
      <c r="AB1192" s="2">
        <v>0</v>
      </c>
      <c r="AC1192" s="4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18.010000000000002</v>
      </c>
      <c r="AM1192" s="2">
        <v>18.010000000000002</v>
      </c>
      <c r="AN1192" s="2">
        <v>0</v>
      </c>
      <c r="AO1192" s="2">
        <v>0</v>
      </c>
      <c r="AP1192" s="2">
        <v>0</v>
      </c>
    </row>
    <row r="1193" spans="1:42" x14ac:dyDescent="0.25">
      <c r="A1193" s="1">
        <v>45929</v>
      </c>
      <c r="B1193" t="s">
        <v>47</v>
      </c>
      <c r="C1193">
        <v>649163</v>
      </c>
      <c r="D1193">
        <v>2026618581</v>
      </c>
      <c r="E1193" t="s">
        <v>1627</v>
      </c>
      <c r="F1193" t="s">
        <v>1628</v>
      </c>
      <c r="G1193" t="s">
        <v>50</v>
      </c>
      <c r="H1193" t="s">
        <v>134</v>
      </c>
      <c r="I1193" t="s">
        <v>692</v>
      </c>
      <c r="J1193" t="s">
        <v>701</v>
      </c>
      <c r="K1193">
        <v>753748</v>
      </c>
      <c r="L1193" t="s">
        <v>403</v>
      </c>
      <c r="M1193" t="s">
        <v>284</v>
      </c>
      <c r="N1193" t="s">
        <v>56</v>
      </c>
      <c r="O1193" s="1">
        <v>45689</v>
      </c>
      <c r="P1193" s="1">
        <v>45962</v>
      </c>
      <c r="Q1193" s="2">
        <v>59.89</v>
      </c>
      <c r="R1193">
        <v>1</v>
      </c>
      <c r="S1193" t="s">
        <v>57</v>
      </c>
      <c r="T1193" t="s">
        <v>58</v>
      </c>
      <c r="U1193" s="4">
        <v>0.7</v>
      </c>
      <c r="V1193" s="2">
        <v>0</v>
      </c>
      <c r="W1193">
        <v>0</v>
      </c>
      <c r="X1193" t="s">
        <v>243</v>
      </c>
      <c r="Y1193" t="s">
        <v>60</v>
      </c>
      <c r="Z1193">
        <v>0</v>
      </c>
      <c r="AA1193" s="2">
        <v>0</v>
      </c>
      <c r="AB1193" s="2">
        <v>0</v>
      </c>
      <c r="AC1193" s="4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41.92</v>
      </c>
      <c r="AM1193" s="2">
        <v>41.92</v>
      </c>
      <c r="AN1193" s="2">
        <v>0</v>
      </c>
      <c r="AO1193" s="2">
        <v>0</v>
      </c>
      <c r="AP1193" s="2">
        <v>0</v>
      </c>
    </row>
    <row r="1194" spans="1:42" x14ac:dyDescent="0.25">
      <c r="A1194" s="1">
        <v>45929</v>
      </c>
      <c r="B1194" t="s">
        <v>47</v>
      </c>
      <c r="C1194">
        <v>649163</v>
      </c>
      <c r="D1194">
        <v>2026619108</v>
      </c>
      <c r="E1194" t="s">
        <v>1629</v>
      </c>
      <c r="F1194" t="s">
        <v>198</v>
      </c>
      <c r="G1194" t="s">
        <v>50</v>
      </c>
      <c r="H1194" t="s">
        <v>203</v>
      </c>
      <c r="I1194" t="s">
        <v>692</v>
      </c>
      <c r="J1194" t="s">
        <v>701</v>
      </c>
      <c r="K1194">
        <v>673059</v>
      </c>
      <c r="L1194" t="s">
        <v>65</v>
      </c>
      <c r="M1194" t="s">
        <v>115</v>
      </c>
      <c r="N1194" t="s">
        <v>56</v>
      </c>
      <c r="O1194" s="1">
        <v>45689</v>
      </c>
      <c r="P1194" s="1">
        <v>45962</v>
      </c>
      <c r="Q1194" s="2">
        <v>109.36</v>
      </c>
      <c r="R1194">
        <v>1</v>
      </c>
      <c r="S1194" t="s">
        <v>57</v>
      </c>
      <c r="T1194" t="s">
        <v>58</v>
      </c>
      <c r="U1194" s="4">
        <v>0.7</v>
      </c>
      <c r="V1194" s="2">
        <v>0</v>
      </c>
      <c r="W1194">
        <v>0</v>
      </c>
      <c r="X1194" t="s">
        <v>243</v>
      </c>
      <c r="Y1194" t="s">
        <v>60</v>
      </c>
      <c r="Z1194">
        <v>0</v>
      </c>
      <c r="AA1194" s="2">
        <v>0</v>
      </c>
      <c r="AB1194" s="2">
        <v>0</v>
      </c>
      <c r="AC1194" s="4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76.55</v>
      </c>
      <c r="AM1194" s="2">
        <v>76.55</v>
      </c>
      <c r="AN1194" s="2">
        <v>0</v>
      </c>
      <c r="AO1194" s="2">
        <v>0</v>
      </c>
      <c r="AP1194" s="2">
        <v>0</v>
      </c>
    </row>
    <row r="1195" spans="1:42" x14ac:dyDescent="0.25">
      <c r="A1195" s="1">
        <v>45929</v>
      </c>
      <c r="B1195" t="s">
        <v>47</v>
      </c>
      <c r="C1195">
        <v>649163</v>
      </c>
      <c r="D1195">
        <v>2026619109</v>
      </c>
      <c r="E1195" t="s">
        <v>1629</v>
      </c>
      <c r="F1195" t="s">
        <v>198</v>
      </c>
      <c r="G1195" t="s">
        <v>50</v>
      </c>
      <c r="H1195" t="s">
        <v>203</v>
      </c>
      <c r="I1195" t="s">
        <v>692</v>
      </c>
      <c r="J1195" t="s">
        <v>693</v>
      </c>
      <c r="K1195">
        <v>673059</v>
      </c>
      <c r="L1195" t="s">
        <v>65</v>
      </c>
      <c r="M1195" t="s">
        <v>115</v>
      </c>
      <c r="N1195" t="s">
        <v>56</v>
      </c>
      <c r="O1195" s="1">
        <v>45689</v>
      </c>
      <c r="P1195" s="1">
        <v>45962</v>
      </c>
      <c r="Q1195" s="2">
        <v>85.53</v>
      </c>
      <c r="R1195">
        <v>1</v>
      </c>
      <c r="S1195" t="s">
        <v>57</v>
      </c>
      <c r="T1195" t="s">
        <v>58</v>
      </c>
      <c r="U1195" s="4">
        <v>0.7</v>
      </c>
      <c r="V1195" s="2">
        <v>0</v>
      </c>
      <c r="W1195">
        <v>0</v>
      </c>
      <c r="X1195" t="s">
        <v>243</v>
      </c>
      <c r="Y1195" t="s">
        <v>60</v>
      </c>
      <c r="Z1195">
        <v>0</v>
      </c>
      <c r="AA1195" s="2">
        <v>0</v>
      </c>
      <c r="AB1195" s="2">
        <v>0</v>
      </c>
      <c r="AC1195" s="4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59.87</v>
      </c>
      <c r="AM1195" s="2">
        <v>59.87</v>
      </c>
      <c r="AN1195" s="2">
        <v>0</v>
      </c>
      <c r="AO1195" s="2">
        <v>0</v>
      </c>
      <c r="AP1195" s="2">
        <v>0</v>
      </c>
    </row>
    <row r="1196" spans="1:42" x14ac:dyDescent="0.25">
      <c r="A1196" s="1">
        <v>45929</v>
      </c>
      <c r="B1196" t="s">
        <v>47</v>
      </c>
      <c r="C1196">
        <v>649163</v>
      </c>
      <c r="D1196">
        <v>2026619727</v>
      </c>
      <c r="E1196" t="s">
        <v>192</v>
      </c>
      <c r="F1196" t="s">
        <v>251</v>
      </c>
      <c r="G1196" t="s">
        <v>50</v>
      </c>
      <c r="H1196" t="s">
        <v>203</v>
      </c>
      <c r="I1196" t="s">
        <v>692</v>
      </c>
      <c r="J1196" t="s">
        <v>701</v>
      </c>
      <c r="K1196">
        <v>753748</v>
      </c>
      <c r="L1196" t="s">
        <v>403</v>
      </c>
      <c r="M1196" t="s">
        <v>284</v>
      </c>
      <c r="N1196" t="s">
        <v>56</v>
      </c>
      <c r="O1196" s="1">
        <v>45689</v>
      </c>
      <c r="P1196" s="1">
        <v>45962</v>
      </c>
      <c r="Q1196" s="2">
        <v>28.38</v>
      </c>
      <c r="R1196">
        <v>1</v>
      </c>
      <c r="S1196" t="s">
        <v>57</v>
      </c>
      <c r="T1196" t="s">
        <v>58</v>
      </c>
      <c r="U1196" s="4">
        <v>0.7</v>
      </c>
      <c r="V1196" s="2">
        <v>0</v>
      </c>
      <c r="W1196">
        <v>0</v>
      </c>
      <c r="X1196" t="s">
        <v>243</v>
      </c>
      <c r="Y1196" t="s">
        <v>60</v>
      </c>
      <c r="Z1196">
        <v>0</v>
      </c>
      <c r="AA1196" s="2">
        <v>0</v>
      </c>
      <c r="AB1196" s="2">
        <v>0</v>
      </c>
      <c r="AC1196" s="4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19.87</v>
      </c>
      <c r="AM1196" s="2">
        <v>19.87</v>
      </c>
      <c r="AN1196" s="2">
        <v>0</v>
      </c>
      <c r="AO1196" s="2">
        <v>0</v>
      </c>
      <c r="AP1196" s="2">
        <v>0</v>
      </c>
    </row>
    <row r="1197" spans="1:42" x14ac:dyDescent="0.25">
      <c r="A1197" s="1">
        <v>45929</v>
      </c>
      <c r="B1197" t="s">
        <v>47</v>
      </c>
      <c r="C1197">
        <v>649163</v>
      </c>
      <c r="D1197">
        <v>2026624654</v>
      </c>
      <c r="E1197" t="s">
        <v>1630</v>
      </c>
      <c r="F1197" t="s">
        <v>62</v>
      </c>
      <c r="G1197" t="s">
        <v>50</v>
      </c>
      <c r="H1197" t="s">
        <v>228</v>
      </c>
      <c r="I1197" t="s">
        <v>692</v>
      </c>
      <c r="J1197" t="s">
        <v>701</v>
      </c>
      <c r="K1197">
        <v>651818</v>
      </c>
      <c r="L1197" t="s">
        <v>387</v>
      </c>
      <c r="M1197" t="s">
        <v>342</v>
      </c>
      <c r="N1197" t="s">
        <v>56</v>
      </c>
      <c r="O1197" s="1">
        <v>45689</v>
      </c>
      <c r="P1197" s="1">
        <v>45962</v>
      </c>
      <c r="Q1197" s="2">
        <v>145.41999999999999</v>
      </c>
      <c r="R1197">
        <v>1</v>
      </c>
      <c r="S1197" t="s">
        <v>57</v>
      </c>
      <c r="T1197" t="s">
        <v>58</v>
      </c>
      <c r="U1197" s="4">
        <v>0.7</v>
      </c>
      <c r="V1197" s="2">
        <v>0</v>
      </c>
      <c r="W1197">
        <v>0</v>
      </c>
      <c r="X1197" t="s">
        <v>243</v>
      </c>
      <c r="Y1197" t="s">
        <v>60</v>
      </c>
      <c r="Z1197">
        <v>0</v>
      </c>
      <c r="AA1197" s="2">
        <v>0</v>
      </c>
      <c r="AB1197" s="2">
        <v>0</v>
      </c>
      <c r="AC1197" s="4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101.79</v>
      </c>
      <c r="AM1197" s="2">
        <v>101.79</v>
      </c>
      <c r="AN1197" s="2">
        <v>0</v>
      </c>
      <c r="AO1197" s="2">
        <v>0</v>
      </c>
      <c r="AP1197" s="2">
        <v>0</v>
      </c>
    </row>
    <row r="1198" spans="1:42" x14ac:dyDescent="0.25">
      <c r="A1198" s="1">
        <v>45929</v>
      </c>
      <c r="B1198" t="s">
        <v>47</v>
      </c>
      <c r="C1198">
        <v>649163</v>
      </c>
      <c r="D1198">
        <v>2026627935</v>
      </c>
      <c r="E1198" t="s">
        <v>1631</v>
      </c>
      <c r="F1198" t="s">
        <v>196</v>
      </c>
      <c r="G1198" t="s">
        <v>50</v>
      </c>
      <c r="H1198" t="s">
        <v>398</v>
      </c>
      <c r="I1198" t="s">
        <v>692</v>
      </c>
      <c r="J1198" t="s">
        <v>701</v>
      </c>
      <c r="K1198">
        <v>816021</v>
      </c>
      <c r="L1198" t="s">
        <v>399</v>
      </c>
      <c r="M1198" t="s">
        <v>400</v>
      </c>
      <c r="N1198" t="s">
        <v>56</v>
      </c>
      <c r="O1198" s="1">
        <v>45689</v>
      </c>
      <c r="P1198" s="1">
        <v>45962</v>
      </c>
      <c r="Q1198" s="2">
        <v>18.2</v>
      </c>
      <c r="R1198">
        <v>1</v>
      </c>
      <c r="S1198" t="s">
        <v>57</v>
      </c>
      <c r="T1198" t="s">
        <v>58</v>
      </c>
      <c r="U1198" s="4">
        <v>0.7</v>
      </c>
      <c r="V1198" s="2">
        <v>0</v>
      </c>
      <c r="W1198">
        <v>0</v>
      </c>
      <c r="X1198" t="s">
        <v>243</v>
      </c>
      <c r="Y1198" t="s">
        <v>60</v>
      </c>
      <c r="Z1198">
        <v>0</v>
      </c>
      <c r="AA1198" s="2">
        <v>0</v>
      </c>
      <c r="AB1198" s="2">
        <v>0</v>
      </c>
      <c r="AC1198" s="4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12.74</v>
      </c>
      <c r="AM1198" s="2">
        <v>12.74</v>
      </c>
      <c r="AN1198" s="2">
        <v>0</v>
      </c>
      <c r="AO1198" s="2">
        <v>0</v>
      </c>
      <c r="AP1198" s="2">
        <v>0</v>
      </c>
    </row>
    <row r="1199" spans="1:42" x14ac:dyDescent="0.25">
      <c r="A1199" s="1">
        <v>45929</v>
      </c>
      <c r="B1199" t="s">
        <v>47</v>
      </c>
      <c r="C1199">
        <v>649163</v>
      </c>
      <c r="D1199">
        <v>2026637549</v>
      </c>
      <c r="E1199" t="s">
        <v>1632</v>
      </c>
      <c r="F1199" t="s">
        <v>1633</v>
      </c>
      <c r="G1199" t="s">
        <v>50</v>
      </c>
      <c r="H1199" t="s">
        <v>228</v>
      </c>
      <c r="I1199" t="s">
        <v>692</v>
      </c>
      <c r="J1199" t="s">
        <v>701</v>
      </c>
      <c r="K1199">
        <v>812782</v>
      </c>
      <c r="L1199" t="s">
        <v>516</v>
      </c>
      <c r="M1199" t="s">
        <v>234</v>
      </c>
      <c r="N1199" t="s">
        <v>56</v>
      </c>
      <c r="O1199" s="1">
        <v>45689</v>
      </c>
      <c r="P1199" s="1">
        <v>45962</v>
      </c>
      <c r="Q1199" s="2">
        <v>11.5</v>
      </c>
      <c r="R1199">
        <v>1</v>
      </c>
      <c r="S1199" t="s">
        <v>57</v>
      </c>
      <c r="T1199" t="s">
        <v>58</v>
      </c>
      <c r="U1199" s="4">
        <v>0.7</v>
      </c>
      <c r="V1199" s="2">
        <v>0</v>
      </c>
      <c r="W1199">
        <v>0</v>
      </c>
      <c r="X1199" t="s">
        <v>243</v>
      </c>
      <c r="Y1199" t="s">
        <v>60</v>
      </c>
      <c r="Z1199">
        <v>0</v>
      </c>
      <c r="AA1199" s="2">
        <v>0</v>
      </c>
      <c r="AB1199" s="2">
        <v>0</v>
      </c>
      <c r="AC1199" s="4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8.0500000000000007</v>
      </c>
      <c r="AM1199" s="2">
        <v>8.0500000000000007</v>
      </c>
      <c r="AN1199" s="2">
        <v>0</v>
      </c>
      <c r="AO1199" s="2">
        <v>0</v>
      </c>
      <c r="AP1199" s="2">
        <v>0</v>
      </c>
    </row>
    <row r="1200" spans="1:42" x14ac:dyDescent="0.25">
      <c r="A1200" s="1">
        <v>45929</v>
      </c>
      <c r="B1200" t="s">
        <v>47</v>
      </c>
      <c r="C1200">
        <v>649163</v>
      </c>
      <c r="D1200">
        <v>2026653706</v>
      </c>
      <c r="E1200" t="s">
        <v>1634</v>
      </c>
      <c r="F1200" t="s">
        <v>290</v>
      </c>
      <c r="G1200" t="s">
        <v>50</v>
      </c>
      <c r="H1200" t="s">
        <v>228</v>
      </c>
      <c r="I1200" t="s">
        <v>692</v>
      </c>
      <c r="J1200" t="s">
        <v>701</v>
      </c>
      <c r="K1200">
        <v>812782</v>
      </c>
      <c r="L1200" t="s">
        <v>516</v>
      </c>
      <c r="M1200" t="s">
        <v>234</v>
      </c>
      <c r="N1200" t="s">
        <v>56</v>
      </c>
      <c r="O1200" s="1">
        <v>45689</v>
      </c>
      <c r="P1200" s="1">
        <v>45962</v>
      </c>
      <c r="Q1200" s="2">
        <v>11.5</v>
      </c>
      <c r="R1200">
        <v>1</v>
      </c>
      <c r="S1200" t="s">
        <v>57</v>
      </c>
      <c r="T1200" t="s">
        <v>58</v>
      </c>
      <c r="U1200" s="4">
        <v>0.7</v>
      </c>
      <c r="V1200" s="2">
        <v>0</v>
      </c>
      <c r="W1200">
        <v>0</v>
      </c>
      <c r="X1200" t="s">
        <v>243</v>
      </c>
      <c r="Y1200" t="s">
        <v>60</v>
      </c>
      <c r="Z1200">
        <v>0</v>
      </c>
      <c r="AA1200" s="2">
        <v>0</v>
      </c>
      <c r="AB1200" s="2">
        <v>0</v>
      </c>
      <c r="AC1200" s="4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8.0500000000000007</v>
      </c>
      <c r="AM1200" s="2">
        <v>8.0500000000000007</v>
      </c>
      <c r="AN1200" s="2">
        <v>0</v>
      </c>
      <c r="AO1200" s="2">
        <v>0</v>
      </c>
      <c r="AP1200" s="2">
        <v>0</v>
      </c>
    </row>
    <row r="1201" spans="1:42" x14ac:dyDescent="0.25">
      <c r="A1201" s="1">
        <v>45929</v>
      </c>
      <c r="B1201" t="s">
        <v>47</v>
      </c>
      <c r="C1201">
        <v>649163</v>
      </c>
      <c r="D1201">
        <v>2026701618</v>
      </c>
      <c r="E1201" t="s">
        <v>1635</v>
      </c>
      <c r="F1201" t="s">
        <v>1636</v>
      </c>
      <c r="G1201" t="s">
        <v>50</v>
      </c>
      <c r="H1201" t="s">
        <v>228</v>
      </c>
      <c r="I1201" t="s">
        <v>692</v>
      </c>
      <c r="J1201" t="s">
        <v>701</v>
      </c>
      <c r="K1201">
        <v>753748</v>
      </c>
      <c r="L1201" t="s">
        <v>403</v>
      </c>
      <c r="M1201" t="s">
        <v>284</v>
      </c>
      <c r="N1201" t="s">
        <v>56</v>
      </c>
      <c r="O1201" s="1">
        <v>45689</v>
      </c>
      <c r="P1201" s="1">
        <v>45962</v>
      </c>
      <c r="Q1201" s="2">
        <v>212.26</v>
      </c>
      <c r="R1201">
        <v>1</v>
      </c>
      <c r="S1201" t="s">
        <v>57</v>
      </c>
      <c r="T1201" t="s">
        <v>58</v>
      </c>
      <c r="U1201" s="4">
        <v>0.7</v>
      </c>
      <c r="V1201" s="2">
        <v>0</v>
      </c>
      <c r="W1201">
        <v>0</v>
      </c>
      <c r="X1201" t="s">
        <v>243</v>
      </c>
      <c r="Y1201" t="s">
        <v>60</v>
      </c>
      <c r="Z1201">
        <v>0</v>
      </c>
      <c r="AA1201" s="2">
        <v>0</v>
      </c>
      <c r="AB1201" s="2">
        <v>0</v>
      </c>
      <c r="AC1201" s="4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148.58000000000001</v>
      </c>
      <c r="AM1201" s="2">
        <v>148.58000000000001</v>
      </c>
      <c r="AN1201" s="2">
        <v>0</v>
      </c>
      <c r="AO1201" s="2">
        <v>0</v>
      </c>
      <c r="AP1201" s="2">
        <v>0</v>
      </c>
    </row>
    <row r="1202" spans="1:42" x14ac:dyDescent="0.25">
      <c r="A1202" s="1">
        <v>45929</v>
      </c>
      <c r="B1202" t="s">
        <v>47</v>
      </c>
      <c r="C1202">
        <v>649163</v>
      </c>
      <c r="D1202">
        <v>2026703544</v>
      </c>
      <c r="E1202" t="s">
        <v>1368</v>
      </c>
      <c r="F1202" t="s">
        <v>106</v>
      </c>
      <c r="G1202" t="s">
        <v>50</v>
      </c>
      <c r="H1202" t="s">
        <v>228</v>
      </c>
      <c r="I1202" t="s">
        <v>692</v>
      </c>
      <c r="J1202" t="s">
        <v>701</v>
      </c>
      <c r="K1202">
        <v>766747</v>
      </c>
      <c r="L1202" t="s">
        <v>287</v>
      </c>
      <c r="M1202" t="s">
        <v>91</v>
      </c>
      <c r="N1202" t="s">
        <v>56</v>
      </c>
      <c r="O1202" s="1">
        <v>45689</v>
      </c>
      <c r="P1202" s="1">
        <v>45962</v>
      </c>
      <c r="Q1202" s="2">
        <v>169.06</v>
      </c>
      <c r="R1202">
        <v>1</v>
      </c>
      <c r="S1202" t="s">
        <v>57</v>
      </c>
      <c r="T1202" t="s">
        <v>58</v>
      </c>
      <c r="U1202" s="4">
        <v>0.7</v>
      </c>
      <c r="V1202" s="2">
        <v>0</v>
      </c>
      <c r="W1202">
        <v>0</v>
      </c>
      <c r="X1202" t="s">
        <v>243</v>
      </c>
      <c r="Y1202" t="s">
        <v>60</v>
      </c>
      <c r="Z1202">
        <v>0</v>
      </c>
      <c r="AA1202" s="2">
        <v>0</v>
      </c>
      <c r="AB1202" s="2">
        <v>0</v>
      </c>
      <c r="AC1202" s="4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118.34</v>
      </c>
      <c r="AM1202" s="2">
        <v>118.34</v>
      </c>
      <c r="AN1202" s="2">
        <v>0</v>
      </c>
      <c r="AO1202" s="2">
        <v>0</v>
      </c>
      <c r="AP1202" s="2">
        <v>0</v>
      </c>
    </row>
    <row r="1203" spans="1:42" x14ac:dyDescent="0.25">
      <c r="A1203" s="1">
        <v>45929</v>
      </c>
      <c r="B1203" t="s">
        <v>47</v>
      </c>
      <c r="C1203">
        <v>649163</v>
      </c>
      <c r="D1203">
        <v>2026728416</v>
      </c>
      <c r="E1203" t="s">
        <v>1637</v>
      </c>
      <c r="F1203" t="s">
        <v>1638</v>
      </c>
      <c r="G1203" t="s">
        <v>50</v>
      </c>
      <c r="H1203" t="s">
        <v>228</v>
      </c>
      <c r="I1203" t="s">
        <v>692</v>
      </c>
      <c r="J1203" t="s">
        <v>701</v>
      </c>
      <c r="K1203">
        <v>822723</v>
      </c>
      <c r="L1203" t="s">
        <v>767</v>
      </c>
      <c r="M1203" t="s">
        <v>768</v>
      </c>
      <c r="N1203" t="s">
        <v>56</v>
      </c>
      <c r="O1203" s="1">
        <v>45689</v>
      </c>
      <c r="P1203" s="1">
        <v>45962</v>
      </c>
      <c r="Q1203" s="2">
        <v>126.92</v>
      </c>
      <c r="R1203">
        <v>1</v>
      </c>
      <c r="S1203" t="s">
        <v>57</v>
      </c>
      <c r="T1203" t="s">
        <v>58</v>
      </c>
      <c r="U1203" s="4">
        <v>0.7</v>
      </c>
      <c r="V1203" s="2">
        <v>0</v>
      </c>
      <c r="W1203">
        <v>0</v>
      </c>
      <c r="X1203" t="s">
        <v>243</v>
      </c>
      <c r="Y1203" t="s">
        <v>60</v>
      </c>
      <c r="Z1203">
        <v>0</v>
      </c>
      <c r="AA1203" s="2">
        <v>0</v>
      </c>
      <c r="AB1203" s="2">
        <v>0</v>
      </c>
      <c r="AC1203" s="4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88.84</v>
      </c>
      <c r="AM1203" s="2">
        <v>88.84</v>
      </c>
      <c r="AN1203" s="2">
        <v>0</v>
      </c>
      <c r="AO1203" s="2">
        <v>0</v>
      </c>
      <c r="AP1203" s="2">
        <v>0</v>
      </c>
    </row>
    <row r="1204" spans="1:42" x14ac:dyDescent="0.25">
      <c r="A1204" s="1">
        <v>45929</v>
      </c>
      <c r="B1204" t="s">
        <v>47</v>
      </c>
      <c r="C1204">
        <v>649163</v>
      </c>
      <c r="D1204">
        <v>2026730179</v>
      </c>
      <c r="E1204" t="s">
        <v>1639</v>
      </c>
      <c r="F1204" t="s">
        <v>106</v>
      </c>
      <c r="G1204" t="s">
        <v>50</v>
      </c>
      <c r="H1204" t="s">
        <v>278</v>
      </c>
      <c r="I1204" t="s">
        <v>692</v>
      </c>
      <c r="J1204" t="s">
        <v>701</v>
      </c>
      <c r="K1204">
        <v>673059</v>
      </c>
      <c r="L1204" t="s">
        <v>65</v>
      </c>
      <c r="M1204" t="s">
        <v>115</v>
      </c>
      <c r="N1204" t="s">
        <v>56</v>
      </c>
      <c r="O1204" s="1">
        <v>45689</v>
      </c>
      <c r="P1204" s="1">
        <v>45962</v>
      </c>
      <c r="Q1204" s="2">
        <v>158.44999999999999</v>
      </c>
      <c r="R1204">
        <v>1</v>
      </c>
      <c r="S1204" t="s">
        <v>57</v>
      </c>
      <c r="T1204" t="s">
        <v>58</v>
      </c>
      <c r="U1204" s="4">
        <v>0.7</v>
      </c>
      <c r="V1204" s="2">
        <v>0</v>
      </c>
      <c r="W1204">
        <v>0</v>
      </c>
      <c r="X1204" t="s">
        <v>243</v>
      </c>
      <c r="Y1204" t="s">
        <v>60</v>
      </c>
      <c r="Z1204">
        <v>0</v>
      </c>
      <c r="AA1204" s="2">
        <v>0</v>
      </c>
      <c r="AB1204" s="2">
        <v>0</v>
      </c>
      <c r="AC1204" s="4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110.92</v>
      </c>
      <c r="AM1204" s="2">
        <v>110.92</v>
      </c>
      <c r="AN1204" s="2">
        <v>0</v>
      </c>
      <c r="AO1204" s="2">
        <v>0</v>
      </c>
      <c r="AP1204" s="2">
        <v>0</v>
      </c>
    </row>
    <row r="1205" spans="1:42" x14ac:dyDescent="0.25">
      <c r="A1205" s="1">
        <v>45929</v>
      </c>
      <c r="B1205" t="s">
        <v>47</v>
      </c>
      <c r="C1205">
        <v>649163</v>
      </c>
      <c r="D1205">
        <v>2026734342</v>
      </c>
      <c r="E1205" t="s">
        <v>734</v>
      </c>
      <c r="F1205" t="s">
        <v>1640</v>
      </c>
      <c r="G1205" t="s">
        <v>50</v>
      </c>
      <c r="H1205" t="s">
        <v>125</v>
      </c>
      <c r="I1205" t="s">
        <v>692</v>
      </c>
      <c r="J1205" t="s">
        <v>701</v>
      </c>
      <c r="K1205">
        <v>768887</v>
      </c>
      <c r="L1205" t="s">
        <v>736</v>
      </c>
      <c r="M1205" t="s">
        <v>256</v>
      </c>
      <c r="N1205" t="s">
        <v>56</v>
      </c>
      <c r="O1205" s="1">
        <v>45689</v>
      </c>
      <c r="P1205" s="1">
        <v>45962</v>
      </c>
      <c r="Q1205" s="2">
        <v>57.27</v>
      </c>
      <c r="R1205">
        <v>1</v>
      </c>
      <c r="S1205" t="s">
        <v>57</v>
      </c>
      <c r="T1205" t="s">
        <v>58</v>
      </c>
      <c r="U1205" s="4">
        <v>0.7</v>
      </c>
      <c r="V1205" s="2">
        <v>0</v>
      </c>
      <c r="W1205">
        <v>0</v>
      </c>
      <c r="X1205" t="s">
        <v>243</v>
      </c>
      <c r="Y1205" t="s">
        <v>60</v>
      </c>
      <c r="Z1205">
        <v>0</v>
      </c>
      <c r="AA1205" s="2">
        <v>0</v>
      </c>
      <c r="AB1205" s="2">
        <v>0</v>
      </c>
      <c r="AC1205" s="4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40.090000000000003</v>
      </c>
      <c r="AM1205" s="2">
        <v>40.090000000000003</v>
      </c>
      <c r="AN1205" s="2">
        <v>0</v>
      </c>
      <c r="AO1205" s="2">
        <v>0</v>
      </c>
      <c r="AP1205" s="2">
        <v>0</v>
      </c>
    </row>
    <row r="1206" spans="1:42" x14ac:dyDescent="0.25">
      <c r="A1206" s="1">
        <v>45929</v>
      </c>
      <c r="B1206" t="s">
        <v>47</v>
      </c>
      <c r="C1206">
        <v>649163</v>
      </c>
      <c r="D1206">
        <v>2026735220</v>
      </c>
      <c r="E1206" t="s">
        <v>1641</v>
      </c>
      <c r="F1206" t="s">
        <v>1642</v>
      </c>
      <c r="G1206" t="s">
        <v>50</v>
      </c>
      <c r="H1206" t="s">
        <v>398</v>
      </c>
      <c r="I1206" t="s">
        <v>692</v>
      </c>
      <c r="J1206" t="s">
        <v>701</v>
      </c>
      <c r="K1206">
        <v>816021</v>
      </c>
      <c r="L1206" t="s">
        <v>399</v>
      </c>
      <c r="M1206" t="s">
        <v>400</v>
      </c>
      <c r="N1206" t="s">
        <v>56</v>
      </c>
      <c r="O1206" s="1">
        <v>45689</v>
      </c>
      <c r="P1206" s="1">
        <v>45962</v>
      </c>
      <c r="Q1206" s="2">
        <v>9.1</v>
      </c>
      <c r="R1206">
        <v>1</v>
      </c>
      <c r="S1206" t="s">
        <v>57</v>
      </c>
      <c r="T1206" t="s">
        <v>58</v>
      </c>
      <c r="U1206" s="4">
        <v>0.7</v>
      </c>
      <c r="V1206" s="2">
        <v>0</v>
      </c>
      <c r="W1206">
        <v>0</v>
      </c>
      <c r="X1206" t="s">
        <v>243</v>
      </c>
      <c r="Y1206" t="s">
        <v>60</v>
      </c>
      <c r="Z1206">
        <v>0</v>
      </c>
      <c r="AA1206" s="2">
        <v>0</v>
      </c>
      <c r="AB1206" s="2">
        <v>0</v>
      </c>
      <c r="AC1206" s="4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6.37</v>
      </c>
      <c r="AM1206" s="2">
        <v>6.37</v>
      </c>
      <c r="AN1206" s="2">
        <v>0</v>
      </c>
      <c r="AO1206" s="2">
        <v>0</v>
      </c>
      <c r="AP1206" s="2">
        <v>0</v>
      </c>
    </row>
    <row r="1207" spans="1:42" x14ac:dyDescent="0.25">
      <c r="A1207" s="1">
        <v>45929</v>
      </c>
      <c r="B1207" t="s">
        <v>47</v>
      </c>
      <c r="C1207">
        <v>649163</v>
      </c>
      <c r="D1207">
        <v>2026755178</v>
      </c>
      <c r="E1207" t="s">
        <v>1643</v>
      </c>
      <c r="F1207" t="s">
        <v>1644</v>
      </c>
      <c r="G1207" t="s">
        <v>50</v>
      </c>
      <c r="H1207" t="s">
        <v>76</v>
      </c>
      <c r="I1207" t="s">
        <v>692</v>
      </c>
      <c r="J1207" t="s">
        <v>701</v>
      </c>
      <c r="K1207">
        <v>673059</v>
      </c>
      <c r="L1207" t="s">
        <v>65</v>
      </c>
      <c r="M1207" t="s">
        <v>115</v>
      </c>
      <c r="N1207" t="s">
        <v>56</v>
      </c>
      <c r="O1207" s="1">
        <v>45689</v>
      </c>
      <c r="P1207" s="1">
        <v>45962</v>
      </c>
      <c r="Q1207" s="2">
        <v>142.85</v>
      </c>
      <c r="R1207">
        <v>1</v>
      </c>
      <c r="S1207" t="s">
        <v>57</v>
      </c>
      <c r="T1207" t="s">
        <v>58</v>
      </c>
      <c r="U1207" s="4">
        <v>0.7</v>
      </c>
      <c r="V1207" s="2">
        <v>0</v>
      </c>
      <c r="W1207">
        <v>0</v>
      </c>
      <c r="X1207" t="s">
        <v>243</v>
      </c>
      <c r="Y1207" t="s">
        <v>60</v>
      </c>
      <c r="Z1207">
        <v>0</v>
      </c>
      <c r="AA1207" s="2">
        <v>0</v>
      </c>
      <c r="AB1207" s="2">
        <v>0</v>
      </c>
      <c r="AC1207" s="4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100</v>
      </c>
      <c r="AM1207" s="2">
        <v>100</v>
      </c>
      <c r="AN1207" s="2">
        <v>0</v>
      </c>
      <c r="AO1207" s="2">
        <v>0</v>
      </c>
      <c r="AP1207" s="2">
        <v>0</v>
      </c>
    </row>
    <row r="1208" spans="1:42" x14ac:dyDescent="0.25">
      <c r="A1208" s="1">
        <v>45929</v>
      </c>
      <c r="B1208" t="s">
        <v>47</v>
      </c>
      <c r="C1208">
        <v>649163</v>
      </c>
      <c r="D1208">
        <v>2026756190</v>
      </c>
      <c r="E1208" t="s">
        <v>1645</v>
      </c>
      <c r="F1208" t="s">
        <v>168</v>
      </c>
      <c r="G1208" t="s">
        <v>50</v>
      </c>
      <c r="H1208" t="s">
        <v>528</v>
      </c>
      <c r="I1208" t="s">
        <v>692</v>
      </c>
      <c r="J1208" t="s">
        <v>701</v>
      </c>
      <c r="K1208">
        <v>823350</v>
      </c>
      <c r="L1208" t="s">
        <v>475</v>
      </c>
      <c r="M1208" t="s">
        <v>480</v>
      </c>
      <c r="N1208" t="s">
        <v>56</v>
      </c>
      <c r="O1208" s="1">
        <v>45689</v>
      </c>
      <c r="P1208" s="1">
        <v>45962</v>
      </c>
      <c r="Q1208" s="2">
        <v>67.17</v>
      </c>
      <c r="R1208">
        <v>1</v>
      </c>
      <c r="S1208" t="s">
        <v>57</v>
      </c>
      <c r="T1208" t="s">
        <v>58</v>
      </c>
      <c r="U1208" s="4">
        <v>0.7</v>
      </c>
      <c r="V1208" s="2">
        <v>0</v>
      </c>
      <c r="W1208">
        <v>0</v>
      </c>
      <c r="X1208" t="s">
        <v>243</v>
      </c>
      <c r="Y1208" t="s">
        <v>60</v>
      </c>
      <c r="Z1208">
        <v>0</v>
      </c>
      <c r="AA1208" s="2">
        <v>0</v>
      </c>
      <c r="AB1208" s="2">
        <v>0</v>
      </c>
      <c r="AC1208" s="4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47.02</v>
      </c>
      <c r="AM1208" s="2">
        <v>47.02</v>
      </c>
      <c r="AN1208" s="2">
        <v>0</v>
      </c>
      <c r="AO1208" s="2">
        <v>0</v>
      </c>
      <c r="AP1208" s="2">
        <v>0</v>
      </c>
    </row>
    <row r="1209" spans="1:42" x14ac:dyDescent="0.25">
      <c r="A1209" s="1">
        <v>45929</v>
      </c>
      <c r="B1209" t="s">
        <v>47</v>
      </c>
      <c r="C1209">
        <v>649163</v>
      </c>
      <c r="D1209">
        <v>2026762617</v>
      </c>
      <c r="E1209" t="s">
        <v>1646</v>
      </c>
      <c r="F1209" t="s">
        <v>70</v>
      </c>
      <c r="G1209" t="s">
        <v>50</v>
      </c>
      <c r="H1209" t="s">
        <v>228</v>
      </c>
      <c r="I1209" t="s">
        <v>692</v>
      </c>
      <c r="J1209" t="s">
        <v>701</v>
      </c>
      <c r="K1209">
        <v>816021</v>
      </c>
      <c r="L1209" t="s">
        <v>399</v>
      </c>
      <c r="M1209" t="s">
        <v>400</v>
      </c>
      <c r="N1209" t="s">
        <v>56</v>
      </c>
      <c r="O1209" s="1">
        <v>45693</v>
      </c>
      <c r="P1209" s="1">
        <v>45966</v>
      </c>
      <c r="Q1209" s="2">
        <v>58.24</v>
      </c>
      <c r="R1209">
        <v>1</v>
      </c>
      <c r="S1209" t="s">
        <v>57</v>
      </c>
      <c r="T1209" t="s">
        <v>58</v>
      </c>
      <c r="U1209" s="4">
        <v>0.7</v>
      </c>
      <c r="V1209" s="2">
        <v>0</v>
      </c>
      <c r="W1209">
        <v>0</v>
      </c>
      <c r="X1209" t="s">
        <v>243</v>
      </c>
      <c r="Y1209" t="s">
        <v>60</v>
      </c>
      <c r="Z1209">
        <v>0</v>
      </c>
      <c r="AA1209" s="2">
        <v>0</v>
      </c>
      <c r="AB1209" s="2">
        <v>0</v>
      </c>
      <c r="AC1209" s="4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40.770000000000003</v>
      </c>
      <c r="AM1209" s="2">
        <v>40.770000000000003</v>
      </c>
      <c r="AN1209" s="2">
        <v>0</v>
      </c>
      <c r="AO1209" s="2">
        <v>0</v>
      </c>
      <c r="AP1209" s="2">
        <v>0</v>
      </c>
    </row>
    <row r="1210" spans="1:42" x14ac:dyDescent="0.25">
      <c r="A1210" s="1">
        <v>45929</v>
      </c>
      <c r="B1210" t="s">
        <v>47</v>
      </c>
      <c r="C1210">
        <v>649163</v>
      </c>
      <c r="D1210">
        <v>2026766427</v>
      </c>
      <c r="E1210" t="s">
        <v>1647</v>
      </c>
      <c r="F1210" t="s">
        <v>104</v>
      </c>
      <c r="G1210" t="s">
        <v>50</v>
      </c>
      <c r="H1210" t="s">
        <v>228</v>
      </c>
      <c r="I1210" t="s">
        <v>692</v>
      </c>
      <c r="J1210" t="s">
        <v>701</v>
      </c>
      <c r="K1210">
        <v>792847</v>
      </c>
      <c r="L1210" t="s">
        <v>420</v>
      </c>
      <c r="M1210" t="s">
        <v>421</v>
      </c>
      <c r="N1210" t="s">
        <v>56</v>
      </c>
      <c r="O1210" s="1">
        <v>45689</v>
      </c>
      <c r="P1210" s="1">
        <v>45962</v>
      </c>
      <c r="Q1210" s="2">
        <v>145.41999999999999</v>
      </c>
      <c r="R1210">
        <v>1</v>
      </c>
      <c r="S1210" t="s">
        <v>57</v>
      </c>
      <c r="T1210" t="s">
        <v>58</v>
      </c>
      <c r="U1210" s="4">
        <v>0.7</v>
      </c>
      <c r="V1210" s="2">
        <v>0</v>
      </c>
      <c r="W1210">
        <v>0</v>
      </c>
      <c r="X1210" t="s">
        <v>243</v>
      </c>
      <c r="Y1210" t="s">
        <v>60</v>
      </c>
      <c r="Z1210">
        <v>0</v>
      </c>
      <c r="AA1210" s="2">
        <v>0</v>
      </c>
      <c r="AB1210" s="2">
        <v>0</v>
      </c>
      <c r="AC1210" s="4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101.79</v>
      </c>
      <c r="AM1210" s="2">
        <v>101.79</v>
      </c>
      <c r="AN1210" s="2">
        <v>0</v>
      </c>
      <c r="AO1210" s="2">
        <v>0</v>
      </c>
      <c r="AP1210" s="2">
        <v>0</v>
      </c>
    </row>
    <row r="1211" spans="1:42" x14ac:dyDescent="0.25">
      <c r="A1211" s="1">
        <v>45929</v>
      </c>
      <c r="B1211" t="s">
        <v>47</v>
      </c>
      <c r="C1211">
        <v>649163</v>
      </c>
      <c r="D1211">
        <v>2026800264</v>
      </c>
      <c r="E1211" t="s">
        <v>1648</v>
      </c>
      <c r="F1211" t="s">
        <v>1649</v>
      </c>
      <c r="G1211" t="s">
        <v>50</v>
      </c>
      <c r="H1211" t="s">
        <v>228</v>
      </c>
      <c r="I1211" t="s">
        <v>692</v>
      </c>
      <c r="J1211" t="s">
        <v>701</v>
      </c>
      <c r="K1211">
        <v>823350</v>
      </c>
      <c r="L1211" t="s">
        <v>475</v>
      </c>
      <c r="M1211" t="s">
        <v>480</v>
      </c>
      <c r="N1211" t="s">
        <v>56</v>
      </c>
      <c r="O1211" s="1">
        <v>45689</v>
      </c>
      <c r="P1211" s="1">
        <v>45962</v>
      </c>
      <c r="Q1211" s="2">
        <v>67.900000000000006</v>
      </c>
      <c r="R1211">
        <v>1</v>
      </c>
      <c r="S1211" t="s">
        <v>57</v>
      </c>
      <c r="T1211" t="s">
        <v>58</v>
      </c>
      <c r="U1211" s="4">
        <v>0.7</v>
      </c>
      <c r="V1211" s="2">
        <v>0</v>
      </c>
      <c r="W1211">
        <v>0</v>
      </c>
      <c r="X1211" t="s">
        <v>243</v>
      </c>
      <c r="Y1211" t="s">
        <v>60</v>
      </c>
      <c r="Z1211">
        <v>0</v>
      </c>
      <c r="AA1211" s="2">
        <v>0</v>
      </c>
      <c r="AB1211" s="2">
        <v>0</v>
      </c>
      <c r="AC1211" s="4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47.53</v>
      </c>
      <c r="AM1211" s="2">
        <v>47.53</v>
      </c>
      <c r="AN1211" s="2">
        <v>0</v>
      </c>
      <c r="AO1211" s="2">
        <v>0</v>
      </c>
      <c r="AP1211" s="2">
        <v>0</v>
      </c>
    </row>
    <row r="1212" spans="1:42" x14ac:dyDescent="0.25">
      <c r="A1212" s="1">
        <v>45929</v>
      </c>
      <c r="B1212" t="s">
        <v>47</v>
      </c>
      <c r="C1212">
        <v>649163</v>
      </c>
      <c r="D1212">
        <v>2026805532</v>
      </c>
      <c r="E1212" t="s">
        <v>1415</v>
      </c>
      <c r="F1212" t="s">
        <v>1650</v>
      </c>
      <c r="G1212" t="s">
        <v>50</v>
      </c>
      <c r="H1212" t="s">
        <v>203</v>
      </c>
      <c r="I1212" t="s">
        <v>692</v>
      </c>
      <c r="J1212" t="s">
        <v>701</v>
      </c>
      <c r="K1212">
        <v>650218</v>
      </c>
      <c r="L1212" t="s">
        <v>143</v>
      </c>
      <c r="M1212" t="s">
        <v>144</v>
      </c>
      <c r="N1212" t="s">
        <v>56</v>
      </c>
      <c r="O1212" s="1">
        <v>45689</v>
      </c>
      <c r="P1212" s="1">
        <v>45962</v>
      </c>
      <c r="Q1212" s="2">
        <v>22</v>
      </c>
      <c r="R1212">
        <v>1</v>
      </c>
      <c r="S1212" t="s">
        <v>57</v>
      </c>
      <c r="T1212" t="s">
        <v>58</v>
      </c>
      <c r="U1212" s="4">
        <v>0.7</v>
      </c>
      <c r="V1212" s="2">
        <v>0</v>
      </c>
      <c r="W1212">
        <v>0</v>
      </c>
      <c r="X1212" t="s">
        <v>243</v>
      </c>
      <c r="Y1212" t="s">
        <v>60</v>
      </c>
      <c r="Z1212">
        <v>0</v>
      </c>
      <c r="AA1212" s="2">
        <v>0</v>
      </c>
      <c r="AB1212" s="2">
        <v>0</v>
      </c>
      <c r="AC1212" s="4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15.4</v>
      </c>
      <c r="AM1212" s="2">
        <v>15.4</v>
      </c>
      <c r="AN1212" s="2">
        <v>0</v>
      </c>
      <c r="AO1212" s="2">
        <v>0</v>
      </c>
      <c r="AP1212" s="2">
        <v>0</v>
      </c>
    </row>
    <row r="1213" spans="1:42" x14ac:dyDescent="0.25">
      <c r="A1213" s="1">
        <v>45929</v>
      </c>
      <c r="B1213" t="s">
        <v>47</v>
      </c>
      <c r="C1213">
        <v>649163</v>
      </c>
      <c r="D1213">
        <v>2026806627</v>
      </c>
      <c r="E1213" t="s">
        <v>1651</v>
      </c>
      <c r="F1213" t="s">
        <v>968</v>
      </c>
      <c r="G1213" t="s">
        <v>50</v>
      </c>
      <c r="H1213" t="s">
        <v>120</v>
      </c>
      <c r="I1213" t="s">
        <v>692</v>
      </c>
      <c r="J1213" t="s">
        <v>701</v>
      </c>
      <c r="K1213">
        <v>812994</v>
      </c>
      <c r="L1213" t="s">
        <v>857</v>
      </c>
      <c r="M1213" t="s">
        <v>858</v>
      </c>
      <c r="N1213" t="s">
        <v>56</v>
      </c>
      <c r="O1213" s="1">
        <v>45689</v>
      </c>
      <c r="P1213" s="1">
        <v>45962</v>
      </c>
      <c r="Q1213" s="2">
        <v>26.32</v>
      </c>
      <c r="R1213">
        <v>1</v>
      </c>
      <c r="S1213" t="s">
        <v>57</v>
      </c>
      <c r="T1213" t="s">
        <v>58</v>
      </c>
      <c r="U1213" s="4">
        <v>0.7</v>
      </c>
      <c r="V1213" s="2">
        <v>0</v>
      </c>
      <c r="W1213">
        <v>0</v>
      </c>
      <c r="X1213" t="s">
        <v>243</v>
      </c>
      <c r="Y1213" t="s">
        <v>60</v>
      </c>
      <c r="Z1213">
        <v>0</v>
      </c>
      <c r="AA1213" s="2">
        <v>0</v>
      </c>
      <c r="AB1213" s="2">
        <v>0</v>
      </c>
      <c r="AC1213" s="4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18.420000000000002</v>
      </c>
      <c r="AM1213" s="2">
        <v>18.420000000000002</v>
      </c>
      <c r="AN1213" s="2">
        <v>0</v>
      </c>
      <c r="AO1213" s="2">
        <v>0</v>
      </c>
      <c r="AP1213" s="2">
        <v>0</v>
      </c>
    </row>
    <row r="1214" spans="1:42" x14ac:dyDescent="0.25">
      <c r="A1214" s="1">
        <v>45929</v>
      </c>
      <c r="B1214" t="s">
        <v>47</v>
      </c>
      <c r="C1214">
        <v>649163</v>
      </c>
      <c r="D1214">
        <v>2026806868</v>
      </c>
      <c r="E1214" t="s">
        <v>1652</v>
      </c>
      <c r="F1214" t="s">
        <v>1653</v>
      </c>
      <c r="G1214" t="s">
        <v>50</v>
      </c>
      <c r="H1214" t="s">
        <v>228</v>
      </c>
      <c r="I1214" t="s">
        <v>692</v>
      </c>
      <c r="J1214" t="s">
        <v>701</v>
      </c>
      <c r="K1214">
        <v>823350</v>
      </c>
      <c r="L1214" t="s">
        <v>475</v>
      </c>
      <c r="M1214" t="s">
        <v>480</v>
      </c>
      <c r="N1214" t="s">
        <v>56</v>
      </c>
      <c r="O1214" s="1">
        <v>45689</v>
      </c>
      <c r="P1214" s="1">
        <v>45962</v>
      </c>
      <c r="Q1214" s="2">
        <v>67.900000000000006</v>
      </c>
      <c r="R1214">
        <v>1</v>
      </c>
      <c r="S1214" t="s">
        <v>57</v>
      </c>
      <c r="T1214" t="s">
        <v>58</v>
      </c>
      <c r="U1214" s="4">
        <v>0.7</v>
      </c>
      <c r="V1214" s="2">
        <v>0</v>
      </c>
      <c r="W1214">
        <v>0</v>
      </c>
      <c r="X1214" t="s">
        <v>243</v>
      </c>
      <c r="Y1214" t="s">
        <v>60</v>
      </c>
      <c r="Z1214">
        <v>0</v>
      </c>
      <c r="AA1214" s="2">
        <v>0</v>
      </c>
      <c r="AB1214" s="2">
        <v>0</v>
      </c>
      <c r="AC1214" s="4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47.53</v>
      </c>
      <c r="AM1214" s="2">
        <v>47.53</v>
      </c>
      <c r="AN1214" s="2">
        <v>0</v>
      </c>
      <c r="AO1214" s="2">
        <v>0</v>
      </c>
      <c r="AP1214" s="2">
        <v>0</v>
      </c>
    </row>
    <row r="1215" spans="1:42" x14ac:dyDescent="0.25">
      <c r="A1215" s="1">
        <v>45929</v>
      </c>
      <c r="B1215" t="s">
        <v>47</v>
      </c>
      <c r="C1215">
        <v>649163</v>
      </c>
      <c r="D1215">
        <v>2028352930</v>
      </c>
      <c r="E1215" t="s">
        <v>1654</v>
      </c>
      <c r="F1215" t="s">
        <v>1655</v>
      </c>
      <c r="G1215" t="s">
        <v>50</v>
      </c>
      <c r="H1215" t="s">
        <v>228</v>
      </c>
      <c r="I1215" t="s">
        <v>692</v>
      </c>
      <c r="J1215" t="s">
        <v>701</v>
      </c>
      <c r="K1215">
        <v>789909</v>
      </c>
      <c r="L1215" t="s">
        <v>1003</v>
      </c>
      <c r="M1215" t="s">
        <v>1004</v>
      </c>
      <c r="N1215" t="s">
        <v>56</v>
      </c>
      <c r="O1215" s="1">
        <v>45778</v>
      </c>
      <c r="P1215" s="1">
        <v>45962</v>
      </c>
      <c r="Q1215" s="2">
        <v>46.08</v>
      </c>
      <c r="R1215">
        <v>1</v>
      </c>
      <c r="S1215" t="s">
        <v>57</v>
      </c>
      <c r="T1215" t="s">
        <v>58</v>
      </c>
      <c r="U1215" s="4">
        <v>0.7</v>
      </c>
      <c r="V1215" s="2">
        <v>0</v>
      </c>
      <c r="W1215">
        <v>0</v>
      </c>
      <c r="X1215" t="s">
        <v>243</v>
      </c>
      <c r="Y1215" t="s">
        <v>60</v>
      </c>
      <c r="Z1215">
        <v>0</v>
      </c>
      <c r="AA1215" s="2">
        <v>0</v>
      </c>
      <c r="AB1215" s="2">
        <v>0</v>
      </c>
      <c r="AC1215" s="4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32.26</v>
      </c>
      <c r="AM1215" s="2">
        <v>32.26</v>
      </c>
      <c r="AN1215" s="2">
        <v>0</v>
      </c>
      <c r="AO1215" s="2">
        <v>0</v>
      </c>
      <c r="AP1215" s="2">
        <v>0</v>
      </c>
    </row>
    <row r="1216" spans="1:42" x14ac:dyDescent="0.25">
      <c r="A1216" s="1">
        <v>45929</v>
      </c>
      <c r="B1216" t="s">
        <v>47</v>
      </c>
      <c r="C1216">
        <v>649163</v>
      </c>
      <c r="D1216">
        <v>2028361881</v>
      </c>
      <c r="E1216" t="s">
        <v>1656</v>
      </c>
      <c r="F1216" t="s">
        <v>1657</v>
      </c>
      <c r="G1216" t="s">
        <v>50</v>
      </c>
      <c r="H1216" t="s">
        <v>51</v>
      </c>
      <c r="I1216" t="s">
        <v>692</v>
      </c>
      <c r="J1216" t="s">
        <v>861</v>
      </c>
      <c r="K1216">
        <v>650218</v>
      </c>
      <c r="L1216" t="s">
        <v>143</v>
      </c>
      <c r="M1216" t="s">
        <v>144</v>
      </c>
      <c r="N1216" t="s">
        <v>56</v>
      </c>
      <c r="O1216" s="1">
        <v>45778</v>
      </c>
      <c r="P1216" s="1">
        <v>45962</v>
      </c>
      <c r="Q1216" s="2">
        <v>25.73</v>
      </c>
      <c r="R1216">
        <v>1</v>
      </c>
      <c r="S1216" t="s">
        <v>57</v>
      </c>
      <c r="T1216" t="s">
        <v>58</v>
      </c>
      <c r="U1216" s="4">
        <v>0.7</v>
      </c>
      <c r="V1216" s="2">
        <v>0</v>
      </c>
      <c r="W1216">
        <v>0</v>
      </c>
      <c r="X1216" t="s">
        <v>243</v>
      </c>
      <c r="Y1216" t="s">
        <v>60</v>
      </c>
      <c r="Z1216">
        <v>0</v>
      </c>
      <c r="AA1216" s="2">
        <v>0</v>
      </c>
      <c r="AB1216" s="2">
        <v>0</v>
      </c>
      <c r="AC1216" s="4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18.010000000000002</v>
      </c>
      <c r="AM1216" s="2">
        <v>18.010000000000002</v>
      </c>
      <c r="AN1216" s="2">
        <v>0</v>
      </c>
      <c r="AO1216" s="2">
        <v>0</v>
      </c>
      <c r="AP1216" s="2">
        <v>0</v>
      </c>
    </row>
    <row r="1217" spans="1:42" x14ac:dyDescent="0.25">
      <c r="A1217" s="1">
        <v>45929</v>
      </c>
      <c r="B1217" t="s">
        <v>47</v>
      </c>
      <c r="C1217">
        <v>649163</v>
      </c>
      <c r="D1217">
        <v>2028382289</v>
      </c>
      <c r="E1217" t="s">
        <v>1658</v>
      </c>
      <c r="F1217" t="s">
        <v>1659</v>
      </c>
      <c r="G1217" t="s">
        <v>50</v>
      </c>
      <c r="H1217" t="s">
        <v>228</v>
      </c>
      <c r="I1217" t="s">
        <v>692</v>
      </c>
      <c r="J1217" t="s">
        <v>701</v>
      </c>
      <c r="K1217">
        <v>824081</v>
      </c>
      <c r="L1217" t="s">
        <v>413</v>
      </c>
      <c r="M1217" t="s">
        <v>414</v>
      </c>
      <c r="N1217" t="s">
        <v>56</v>
      </c>
      <c r="O1217" s="1">
        <v>45778</v>
      </c>
      <c r="P1217" s="1">
        <v>45962</v>
      </c>
      <c r="Q1217" s="2">
        <v>69.25</v>
      </c>
      <c r="R1217">
        <v>1</v>
      </c>
      <c r="S1217" t="s">
        <v>57</v>
      </c>
      <c r="T1217" t="s">
        <v>58</v>
      </c>
      <c r="U1217" s="4">
        <v>0.7</v>
      </c>
      <c r="V1217" s="2">
        <v>0</v>
      </c>
      <c r="W1217">
        <v>0</v>
      </c>
      <c r="X1217" t="s">
        <v>243</v>
      </c>
      <c r="Y1217" t="s">
        <v>60</v>
      </c>
      <c r="Z1217">
        <v>0</v>
      </c>
      <c r="AA1217" s="2">
        <v>0</v>
      </c>
      <c r="AB1217" s="2">
        <v>0</v>
      </c>
      <c r="AC1217" s="4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48.48</v>
      </c>
      <c r="AM1217" s="2">
        <v>48.48</v>
      </c>
      <c r="AN1217" s="2">
        <v>0</v>
      </c>
      <c r="AO1217" s="2">
        <v>0</v>
      </c>
      <c r="AP1217" s="2">
        <v>0</v>
      </c>
    </row>
    <row r="1218" spans="1:42" x14ac:dyDescent="0.25">
      <c r="A1218" s="1">
        <v>45929</v>
      </c>
      <c r="B1218" t="s">
        <v>47</v>
      </c>
      <c r="C1218">
        <v>649163</v>
      </c>
      <c r="D1218">
        <v>2028395841</v>
      </c>
      <c r="E1218" t="s">
        <v>343</v>
      </c>
      <c r="F1218" t="s">
        <v>344</v>
      </c>
      <c r="G1218" t="s">
        <v>50</v>
      </c>
      <c r="H1218" t="s">
        <v>120</v>
      </c>
      <c r="I1218" t="s">
        <v>692</v>
      </c>
      <c r="J1218" t="s">
        <v>701</v>
      </c>
      <c r="K1218">
        <v>673059</v>
      </c>
      <c r="L1218" t="s">
        <v>65</v>
      </c>
      <c r="M1218" t="s">
        <v>115</v>
      </c>
      <c r="N1218" t="s">
        <v>56</v>
      </c>
      <c r="O1218" s="1">
        <v>45778</v>
      </c>
      <c r="P1218" s="1">
        <v>45962</v>
      </c>
      <c r="Q1218" s="2">
        <v>21.71</v>
      </c>
      <c r="R1218">
        <v>1</v>
      </c>
      <c r="S1218" t="s">
        <v>57</v>
      </c>
      <c r="T1218" t="s">
        <v>58</v>
      </c>
      <c r="U1218" s="4">
        <v>0.7</v>
      </c>
      <c r="V1218" s="2">
        <v>0</v>
      </c>
      <c r="W1218">
        <v>0</v>
      </c>
      <c r="X1218" t="s">
        <v>243</v>
      </c>
      <c r="Y1218" t="s">
        <v>60</v>
      </c>
      <c r="Z1218">
        <v>0</v>
      </c>
      <c r="AA1218" s="2">
        <v>0</v>
      </c>
      <c r="AB1218" s="2">
        <v>0</v>
      </c>
      <c r="AC1218" s="4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15.2</v>
      </c>
      <c r="AM1218" s="2">
        <v>15.2</v>
      </c>
      <c r="AN1218" s="2">
        <v>0</v>
      </c>
      <c r="AO1218" s="2">
        <v>0</v>
      </c>
      <c r="AP1218" s="2">
        <v>0</v>
      </c>
    </row>
    <row r="1219" spans="1:42" x14ac:dyDescent="0.25">
      <c r="A1219" s="1">
        <v>45929</v>
      </c>
      <c r="B1219" t="s">
        <v>47</v>
      </c>
      <c r="C1219">
        <v>649163</v>
      </c>
      <c r="D1219">
        <v>2028402718</v>
      </c>
      <c r="E1219" t="s">
        <v>1660</v>
      </c>
      <c r="F1219" t="s">
        <v>1614</v>
      </c>
      <c r="G1219" t="s">
        <v>50</v>
      </c>
      <c r="H1219" t="s">
        <v>427</v>
      </c>
      <c r="I1219" t="s">
        <v>692</v>
      </c>
      <c r="J1219" t="s">
        <v>701</v>
      </c>
      <c r="K1219">
        <v>673059</v>
      </c>
      <c r="L1219" t="s">
        <v>65</v>
      </c>
      <c r="M1219" t="s">
        <v>115</v>
      </c>
      <c r="N1219" t="s">
        <v>56</v>
      </c>
      <c r="O1219" s="1">
        <v>45778</v>
      </c>
      <c r="P1219" s="1">
        <v>45962</v>
      </c>
      <c r="Q1219" s="2">
        <v>88.46</v>
      </c>
      <c r="R1219">
        <v>1</v>
      </c>
      <c r="S1219" t="s">
        <v>57</v>
      </c>
      <c r="T1219" t="s">
        <v>58</v>
      </c>
      <c r="U1219" s="4">
        <v>0.7</v>
      </c>
      <c r="V1219" s="2">
        <v>0</v>
      </c>
      <c r="W1219">
        <v>0</v>
      </c>
      <c r="X1219" t="s">
        <v>243</v>
      </c>
      <c r="Y1219" t="s">
        <v>60</v>
      </c>
      <c r="Z1219">
        <v>0</v>
      </c>
      <c r="AA1219" s="2">
        <v>0</v>
      </c>
      <c r="AB1219" s="2">
        <v>0</v>
      </c>
      <c r="AC1219" s="4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61.92</v>
      </c>
      <c r="AM1219" s="2">
        <v>61.92</v>
      </c>
      <c r="AN1219" s="2">
        <v>0</v>
      </c>
      <c r="AO1219" s="2">
        <v>0</v>
      </c>
      <c r="AP1219" s="2">
        <v>0</v>
      </c>
    </row>
    <row r="1220" spans="1:42" x14ac:dyDescent="0.25">
      <c r="A1220" s="1">
        <v>45929</v>
      </c>
      <c r="B1220" t="s">
        <v>47</v>
      </c>
      <c r="C1220">
        <v>649163</v>
      </c>
      <c r="D1220">
        <v>2028405065</v>
      </c>
      <c r="E1220" t="s">
        <v>1293</v>
      </c>
      <c r="F1220" t="s">
        <v>965</v>
      </c>
      <c r="G1220" t="s">
        <v>50</v>
      </c>
      <c r="H1220" t="s">
        <v>1421</v>
      </c>
      <c r="I1220" t="s">
        <v>692</v>
      </c>
      <c r="J1220" t="s">
        <v>701</v>
      </c>
      <c r="K1220">
        <v>753748</v>
      </c>
      <c r="L1220" t="s">
        <v>403</v>
      </c>
      <c r="M1220" t="s">
        <v>284</v>
      </c>
      <c r="N1220" t="s">
        <v>56</v>
      </c>
      <c r="O1220" s="1">
        <v>45778</v>
      </c>
      <c r="P1220" s="1">
        <v>45962</v>
      </c>
      <c r="Q1220" s="2">
        <v>135.84</v>
      </c>
      <c r="R1220">
        <v>1</v>
      </c>
      <c r="S1220" t="s">
        <v>57</v>
      </c>
      <c r="T1220" t="s">
        <v>58</v>
      </c>
      <c r="U1220" s="4">
        <v>0.7</v>
      </c>
      <c r="V1220" s="2">
        <v>0</v>
      </c>
      <c r="W1220">
        <v>0</v>
      </c>
      <c r="X1220" t="s">
        <v>243</v>
      </c>
      <c r="Y1220" t="s">
        <v>60</v>
      </c>
      <c r="Z1220">
        <v>0</v>
      </c>
      <c r="AA1220" s="2">
        <v>0</v>
      </c>
      <c r="AB1220" s="2">
        <v>0</v>
      </c>
      <c r="AC1220" s="4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95.09</v>
      </c>
      <c r="AM1220" s="2">
        <v>95.09</v>
      </c>
      <c r="AN1220" s="2">
        <v>0</v>
      </c>
      <c r="AO1220" s="2">
        <v>0</v>
      </c>
      <c r="AP1220" s="2">
        <v>0</v>
      </c>
    </row>
    <row r="1221" spans="1:42" x14ac:dyDescent="0.25">
      <c r="A1221" s="1">
        <v>45929</v>
      </c>
      <c r="B1221" t="s">
        <v>47</v>
      </c>
      <c r="C1221">
        <v>649163</v>
      </c>
      <c r="D1221">
        <v>2028427596</v>
      </c>
      <c r="E1221" t="s">
        <v>1661</v>
      </c>
      <c r="F1221" t="s">
        <v>891</v>
      </c>
      <c r="G1221" t="s">
        <v>50</v>
      </c>
      <c r="H1221" t="s">
        <v>164</v>
      </c>
      <c r="I1221" t="s">
        <v>692</v>
      </c>
      <c r="J1221" t="s">
        <v>701</v>
      </c>
      <c r="K1221">
        <v>753748</v>
      </c>
      <c r="L1221" t="s">
        <v>403</v>
      </c>
      <c r="M1221" t="s">
        <v>284</v>
      </c>
      <c r="N1221" t="s">
        <v>56</v>
      </c>
      <c r="O1221" s="1">
        <v>45778</v>
      </c>
      <c r="P1221" s="1">
        <v>45962</v>
      </c>
      <c r="Q1221" s="2">
        <v>23.22</v>
      </c>
      <c r="R1221">
        <v>1</v>
      </c>
      <c r="S1221" t="s">
        <v>57</v>
      </c>
      <c r="T1221" t="s">
        <v>58</v>
      </c>
      <c r="U1221" s="4">
        <v>0.7</v>
      </c>
      <c r="V1221" s="2">
        <v>0</v>
      </c>
      <c r="W1221">
        <v>0</v>
      </c>
      <c r="X1221" t="s">
        <v>243</v>
      </c>
      <c r="Y1221" t="s">
        <v>60</v>
      </c>
      <c r="Z1221">
        <v>0</v>
      </c>
      <c r="AA1221" s="2">
        <v>0</v>
      </c>
      <c r="AB1221" s="2">
        <v>0</v>
      </c>
      <c r="AC1221" s="4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16.25</v>
      </c>
      <c r="AM1221" s="2">
        <v>16.25</v>
      </c>
      <c r="AN1221" s="2">
        <v>0</v>
      </c>
      <c r="AO1221" s="2">
        <v>0</v>
      </c>
      <c r="AP1221" s="2">
        <v>0</v>
      </c>
    </row>
    <row r="1222" spans="1:42" x14ac:dyDescent="0.25">
      <c r="A1222" s="1">
        <v>45929</v>
      </c>
      <c r="B1222" t="s">
        <v>47</v>
      </c>
      <c r="C1222">
        <v>649163</v>
      </c>
      <c r="D1222">
        <v>2028435712</v>
      </c>
      <c r="E1222" t="s">
        <v>1662</v>
      </c>
      <c r="F1222" t="s">
        <v>230</v>
      </c>
      <c r="G1222" t="s">
        <v>50</v>
      </c>
      <c r="H1222" t="s">
        <v>425</v>
      </c>
      <c r="I1222" t="s">
        <v>692</v>
      </c>
      <c r="J1222" t="s">
        <v>701</v>
      </c>
      <c r="K1222">
        <v>673059</v>
      </c>
      <c r="L1222" t="s">
        <v>65</v>
      </c>
      <c r="M1222" t="s">
        <v>115</v>
      </c>
      <c r="N1222" t="s">
        <v>56</v>
      </c>
      <c r="O1222" s="1">
        <v>45778</v>
      </c>
      <c r="P1222" s="1">
        <v>45962</v>
      </c>
      <c r="Q1222" s="2">
        <v>135.4</v>
      </c>
      <c r="R1222">
        <v>1</v>
      </c>
      <c r="S1222" t="s">
        <v>57</v>
      </c>
      <c r="T1222" t="s">
        <v>58</v>
      </c>
      <c r="U1222" s="4">
        <v>0.7</v>
      </c>
      <c r="V1222" s="2">
        <v>0</v>
      </c>
      <c r="W1222">
        <v>0</v>
      </c>
      <c r="X1222" t="s">
        <v>243</v>
      </c>
      <c r="Y1222" t="s">
        <v>60</v>
      </c>
      <c r="Z1222">
        <v>0</v>
      </c>
      <c r="AA1222" s="2">
        <v>0</v>
      </c>
      <c r="AB1222" s="2">
        <v>0</v>
      </c>
      <c r="AC1222" s="4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94.78</v>
      </c>
      <c r="AM1222" s="2">
        <v>94.78</v>
      </c>
      <c r="AN1222" s="2">
        <v>0</v>
      </c>
      <c r="AO1222" s="2">
        <v>0</v>
      </c>
      <c r="AP1222" s="2">
        <v>0</v>
      </c>
    </row>
    <row r="1223" spans="1:42" x14ac:dyDescent="0.25">
      <c r="A1223" s="1">
        <v>45929</v>
      </c>
      <c r="B1223" t="s">
        <v>47</v>
      </c>
      <c r="C1223">
        <v>649163</v>
      </c>
      <c r="D1223">
        <v>2028435713</v>
      </c>
      <c r="E1223" t="s">
        <v>1662</v>
      </c>
      <c r="F1223" t="s">
        <v>230</v>
      </c>
      <c r="G1223" t="s">
        <v>50</v>
      </c>
      <c r="H1223" t="s">
        <v>425</v>
      </c>
      <c r="I1223" t="s">
        <v>692</v>
      </c>
      <c r="J1223" t="s">
        <v>693</v>
      </c>
      <c r="K1223">
        <v>673059</v>
      </c>
      <c r="L1223" t="s">
        <v>65</v>
      </c>
      <c r="M1223" t="s">
        <v>115</v>
      </c>
      <c r="N1223" t="s">
        <v>56</v>
      </c>
      <c r="O1223" s="1">
        <v>45778</v>
      </c>
      <c r="P1223" s="1">
        <v>45962</v>
      </c>
      <c r="Q1223" s="2">
        <v>25.73</v>
      </c>
      <c r="R1223">
        <v>1</v>
      </c>
      <c r="S1223" t="s">
        <v>57</v>
      </c>
      <c r="T1223" t="s">
        <v>58</v>
      </c>
      <c r="U1223" s="4">
        <v>0.7</v>
      </c>
      <c r="V1223" s="2">
        <v>0</v>
      </c>
      <c r="W1223">
        <v>0</v>
      </c>
      <c r="X1223" t="s">
        <v>243</v>
      </c>
      <c r="Y1223" t="s">
        <v>60</v>
      </c>
      <c r="Z1223">
        <v>0</v>
      </c>
      <c r="AA1223" s="2">
        <v>0</v>
      </c>
      <c r="AB1223" s="2">
        <v>0</v>
      </c>
      <c r="AC1223" s="4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18.010000000000002</v>
      </c>
      <c r="AM1223" s="2">
        <v>18.010000000000002</v>
      </c>
      <c r="AN1223" s="2">
        <v>0</v>
      </c>
      <c r="AO1223" s="2">
        <v>0</v>
      </c>
      <c r="AP1223" s="2">
        <v>0</v>
      </c>
    </row>
    <row r="1224" spans="1:42" x14ac:dyDescent="0.25">
      <c r="A1224" s="1">
        <v>45929</v>
      </c>
      <c r="B1224" t="s">
        <v>47</v>
      </c>
      <c r="C1224">
        <v>649163</v>
      </c>
      <c r="D1224">
        <v>2028447272</v>
      </c>
      <c r="E1224" t="s">
        <v>1663</v>
      </c>
      <c r="F1224" t="s">
        <v>258</v>
      </c>
      <c r="G1224" t="s">
        <v>50</v>
      </c>
      <c r="H1224" t="s">
        <v>228</v>
      </c>
      <c r="I1224" t="s">
        <v>692</v>
      </c>
      <c r="J1224" t="s">
        <v>701</v>
      </c>
      <c r="K1224">
        <v>856824</v>
      </c>
      <c r="L1224" t="s">
        <v>434</v>
      </c>
      <c r="M1224" t="s">
        <v>435</v>
      </c>
      <c r="N1224" t="s">
        <v>56</v>
      </c>
      <c r="O1224" s="1">
        <v>45778</v>
      </c>
      <c r="P1224" s="1">
        <v>45962</v>
      </c>
      <c r="Q1224" s="2">
        <v>26.5</v>
      </c>
      <c r="R1224">
        <v>1</v>
      </c>
      <c r="S1224" t="s">
        <v>57</v>
      </c>
      <c r="T1224" t="s">
        <v>58</v>
      </c>
      <c r="U1224" s="4">
        <v>0.7</v>
      </c>
      <c r="V1224" s="2">
        <v>0</v>
      </c>
      <c r="W1224">
        <v>0</v>
      </c>
      <c r="X1224" t="s">
        <v>243</v>
      </c>
      <c r="Y1224" t="s">
        <v>60</v>
      </c>
      <c r="Z1224">
        <v>0</v>
      </c>
      <c r="AA1224" s="2">
        <v>0</v>
      </c>
      <c r="AB1224" s="2">
        <v>0</v>
      </c>
      <c r="AC1224" s="4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18.55</v>
      </c>
      <c r="AM1224" s="2">
        <v>18.55</v>
      </c>
      <c r="AN1224" s="2">
        <v>0</v>
      </c>
      <c r="AO1224" s="2">
        <v>0</v>
      </c>
      <c r="AP1224" s="2">
        <v>0</v>
      </c>
    </row>
    <row r="1225" spans="1:42" x14ac:dyDescent="0.25">
      <c r="A1225" s="1">
        <v>45929</v>
      </c>
      <c r="B1225" t="s">
        <v>47</v>
      </c>
      <c r="C1225">
        <v>649163</v>
      </c>
      <c r="D1225">
        <v>2028448242</v>
      </c>
      <c r="E1225" t="s">
        <v>345</v>
      </c>
      <c r="F1225" t="s">
        <v>346</v>
      </c>
      <c r="G1225" t="s">
        <v>50</v>
      </c>
      <c r="H1225" t="s">
        <v>164</v>
      </c>
      <c r="I1225" t="s">
        <v>692</v>
      </c>
      <c r="J1225" t="s">
        <v>701</v>
      </c>
      <c r="K1225">
        <v>673059</v>
      </c>
      <c r="L1225" t="s">
        <v>65</v>
      </c>
      <c r="M1225" t="s">
        <v>115</v>
      </c>
      <c r="N1225" t="s">
        <v>56</v>
      </c>
      <c r="O1225" s="1">
        <v>45809</v>
      </c>
      <c r="P1225" s="1">
        <v>45962</v>
      </c>
      <c r="Q1225" s="2">
        <v>45.3</v>
      </c>
      <c r="R1225">
        <v>1</v>
      </c>
      <c r="S1225" t="s">
        <v>57</v>
      </c>
      <c r="T1225" t="s">
        <v>58</v>
      </c>
      <c r="U1225" s="4">
        <v>0.7</v>
      </c>
      <c r="V1225" s="2">
        <v>0</v>
      </c>
      <c r="W1225">
        <v>0</v>
      </c>
      <c r="X1225" t="s">
        <v>243</v>
      </c>
      <c r="Y1225" t="s">
        <v>60</v>
      </c>
      <c r="Z1225">
        <v>0</v>
      </c>
      <c r="AA1225" s="2">
        <v>0</v>
      </c>
      <c r="AB1225" s="2">
        <v>0</v>
      </c>
      <c r="AC1225" s="4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31.71</v>
      </c>
      <c r="AM1225" s="2">
        <v>31.71</v>
      </c>
      <c r="AN1225" s="2">
        <v>0</v>
      </c>
      <c r="AO1225" s="2">
        <v>0</v>
      </c>
      <c r="AP1225" s="2">
        <v>0</v>
      </c>
    </row>
    <row r="1226" spans="1:42" x14ac:dyDescent="0.25">
      <c r="A1226" s="1">
        <v>45929</v>
      </c>
      <c r="B1226" t="s">
        <v>47</v>
      </c>
      <c r="C1226">
        <v>649163</v>
      </c>
      <c r="D1226">
        <v>2028448243</v>
      </c>
      <c r="E1226" t="s">
        <v>345</v>
      </c>
      <c r="F1226" t="s">
        <v>346</v>
      </c>
      <c r="G1226" t="s">
        <v>50</v>
      </c>
      <c r="H1226" t="s">
        <v>164</v>
      </c>
      <c r="I1226" t="s">
        <v>692</v>
      </c>
      <c r="J1226" t="s">
        <v>693</v>
      </c>
      <c r="K1226">
        <v>673059</v>
      </c>
      <c r="L1226" t="s">
        <v>65</v>
      </c>
      <c r="M1226" t="s">
        <v>115</v>
      </c>
      <c r="N1226" t="s">
        <v>56</v>
      </c>
      <c r="O1226" s="1">
        <v>45809</v>
      </c>
      <c r="P1226" s="1">
        <v>45962</v>
      </c>
      <c r="Q1226" s="2">
        <v>8.3699999999999992</v>
      </c>
      <c r="R1226">
        <v>1</v>
      </c>
      <c r="S1226" t="s">
        <v>57</v>
      </c>
      <c r="T1226" t="s">
        <v>58</v>
      </c>
      <c r="U1226" s="4">
        <v>0.7</v>
      </c>
      <c r="V1226" s="2">
        <v>0</v>
      </c>
      <c r="W1226">
        <v>0</v>
      </c>
      <c r="X1226" t="s">
        <v>243</v>
      </c>
      <c r="Y1226" t="s">
        <v>60</v>
      </c>
      <c r="Z1226">
        <v>0</v>
      </c>
      <c r="AA1226" s="2">
        <v>0</v>
      </c>
      <c r="AB1226" s="2">
        <v>0</v>
      </c>
      <c r="AC1226" s="4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5.86</v>
      </c>
      <c r="AM1226" s="2">
        <v>5.86</v>
      </c>
      <c r="AN1226" s="2">
        <v>0</v>
      </c>
      <c r="AO1226" s="2">
        <v>0</v>
      </c>
      <c r="AP1226" s="2">
        <v>0</v>
      </c>
    </row>
    <row r="1227" spans="1:42" x14ac:dyDescent="0.25">
      <c r="A1227" s="1">
        <v>45929</v>
      </c>
      <c r="B1227" t="s">
        <v>47</v>
      </c>
      <c r="C1227">
        <v>649163</v>
      </c>
      <c r="D1227">
        <v>2028449561</v>
      </c>
      <c r="E1227" t="s">
        <v>1664</v>
      </c>
      <c r="F1227" t="s">
        <v>1665</v>
      </c>
      <c r="G1227" t="s">
        <v>50</v>
      </c>
      <c r="H1227" t="s">
        <v>228</v>
      </c>
      <c r="I1227" t="s">
        <v>692</v>
      </c>
      <c r="J1227" t="s">
        <v>701</v>
      </c>
      <c r="K1227">
        <v>821015</v>
      </c>
      <c r="L1227" t="s">
        <v>395</v>
      </c>
      <c r="M1227" t="s">
        <v>396</v>
      </c>
      <c r="N1227" t="s">
        <v>56</v>
      </c>
      <c r="O1227" s="1">
        <v>45778</v>
      </c>
      <c r="P1227" s="1">
        <v>45962</v>
      </c>
      <c r="Q1227" s="2">
        <v>26.5</v>
      </c>
      <c r="R1227">
        <v>1</v>
      </c>
      <c r="S1227" t="s">
        <v>57</v>
      </c>
      <c r="T1227" t="s">
        <v>58</v>
      </c>
      <c r="U1227" s="4">
        <v>0.7</v>
      </c>
      <c r="V1227" s="2">
        <v>0</v>
      </c>
      <c r="W1227">
        <v>0</v>
      </c>
      <c r="X1227" t="s">
        <v>243</v>
      </c>
      <c r="Y1227" t="s">
        <v>60</v>
      </c>
      <c r="Z1227">
        <v>0</v>
      </c>
      <c r="AA1227" s="2">
        <v>0</v>
      </c>
      <c r="AB1227" s="2">
        <v>0</v>
      </c>
      <c r="AC1227" s="4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18.55</v>
      </c>
      <c r="AM1227" s="2">
        <v>18.55</v>
      </c>
      <c r="AN1227" s="2">
        <v>0</v>
      </c>
      <c r="AO1227" s="2">
        <v>0</v>
      </c>
      <c r="AP1227" s="2">
        <v>0</v>
      </c>
    </row>
    <row r="1228" spans="1:42" x14ac:dyDescent="0.25">
      <c r="A1228" s="1">
        <v>45929</v>
      </c>
      <c r="B1228" t="s">
        <v>47</v>
      </c>
      <c r="C1228">
        <v>649163</v>
      </c>
      <c r="D1228">
        <v>2028457362</v>
      </c>
      <c r="E1228" t="s">
        <v>65</v>
      </c>
      <c r="F1228" t="s">
        <v>220</v>
      </c>
      <c r="G1228" t="s">
        <v>50</v>
      </c>
      <c r="H1228" t="s">
        <v>228</v>
      </c>
      <c r="I1228" t="s">
        <v>692</v>
      </c>
      <c r="J1228" t="s">
        <v>701</v>
      </c>
      <c r="K1228">
        <v>673059</v>
      </c>
      <c r="L1228" t="s">
        <v>65</v>
      </c>
      <c r="M1228" t="s">
        <v>115</v>
      </c>
      <c r="N1228" t="s">
        <v>56</v>
      </c>
      <c r="O1228" s="1">
        <v>45778</v>
      </c>
      <c r="P1228" s="1">
        <v>45962</v>
      </c>
      <c r="Q1228" s="2">
        <v>62.75</v>
      </c>
      <c r="R1228">
        <v>1</v>
      </c>
      <c r="S1228" t="s">
        <v>57</v>
      </c>
      <c r="T1228" t="s">
        <v>58</v>
      </c>
      <c r="U1228" s="4">
        <v>0.7</v>
      </c>
      <c r="V1228" s="2">
        <v>0</v>
      </c>
      <c r="W1228">
        <v>0</v>
      </c>
      <c r="X1228" t="s">
        <v>243</v>
      </c>
      <c r="Y1228" t="s">
        <v>60</v>
      </c>
      <c r="Z1228">
        <v>0</v>
      </c>
      <c r="AA1228" s="2">
        <v>0</v>
      </c>
      <c r="AB1228" s="2">
        <v>0</v>
      </c>
      <c r="AC1228" s="4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43.92</v>
      </c>
      <c r="AM1228" s="2">
        <v>43.92</v>
      </c>
      <c r="AN1228" s="2">
        <v>0</v>
      </c>
      <c r="AO1228" s="2">
        <v>0</v>
      </c>
      <c r="AP1228" s="2">
        <v>0</v>
      </c>
    </row>
    <row r="1229" spans="1:42" x14ac:dyDescent="0.25">
      <c r="A1229" s="1">
        <v>45929</v>
      </c>
      <c r="B1229" t="s">
        <v>47</v>
      </c>
      <c r="C1229">
        <v>649163</v>
      </c>
      <c r="D1229">
        <v>2028457981</v>
      </c>
      <c r="E1229" t="s">
        <v>1666</v>
      </c>
      <c r="F1229" t="s">
        <v>1667</v>
      </c>
      <c r="G1229" t="s">
        <v>50</v>
      </c>
      <c r="H1229" t="s">
        <v>228</v>
      </c>
      <c r="I1229" t="s">
        <v>692</v>
      </c>
      <c r="J1229" t="s">
        <v>701</v>
      </c>
      <c r="K1229">
        <v>840313</v>
      </c>
      <c r="L1229" t="s">
        <v>746</v>
      </c>
      <c r="M1229" t="s">
        <v>747</v>
      </c>
      <c r="N1229" t="s">
        <v>56</v>
      </c>
      <c r="O1229" s="1">
        <v>45778</v>
      </c>
      <c r="P1229" s="1">
        <v>45962</v>
      </c>
      <c r="Q1229" s="2">
        <v>51</v>
      </c>
      <c r="R1229">
        <v>1</v>
      </c>
      <c r="S1229" t="s">
        <v>57</v>
      </c>
      <c r="T1229" t="s">
        <v>58</v>
      </c>
      <c r="U1229" s="4">
        <v>0.7</v>
      </c>
      <c r="V1229" s="2">
        <v>0</v>
      </c>
      <c r="W1229">
        <v>0</v>
      </c>
      <c r="X1229" t="s">
        <v>243</v>
      </c>
      <c r="Y1229" t="s">
        <v>60</v>
      </c>
      <c r="Z1229">
        <v>0</v>
      </c>
      <c r="AA1229" s="2">
        <v>0</v>
      </c>
      <c r="AB1229" s="2">
        <v>0</v>
      </c>
      <c r="AC1229" s="4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35.700000000000003</v>
      </c>
      <c r="AM1229" s="2">
        <v>35.700000000000003</v>
      </c>
      <c r="AN1229" s="2">
        <v>0</v>
      </c>
      <c r="AO1229" s="2">
        <v>0</v>
      </c>
      <c r="AP1229" s="2">
        <v>0</v>
      </c>
    </row>
    <row r="1230" spans="1:42" x14ac:dyDescent="0.25">
      <c r="A1230" s="1">
        <v>45929</v>
      </c>
      <c r="B1230" t="s">
        <v>47</v>
      </c>
      <c r="C1230">
        <v>649163</v>
      </c>
      <c r="D1230">
        <v>2028461684</v>
      </c>
      <c r="E1230" t="s">
        <v>1668</v>
      </c>
      <c r="F1230" t="s">
        <v>489</v>
      </c>
      <c r="G1230" t="s">
        <v>50</v>
      </c>
      <c r="H1230" t="s">
        <v>528</v>
      </c>
      <c r="I1230" t="s">
        <v>692</v>
      </c>
      <c r="J1230" t="s">
        <v>701</v>
      </c>
      <c r="K1230">
        <v>824062</v>
      </c>
      <c r="L1230" t="s">
        <v>430</v>
      </c>
      <c r="M1230" t="s">
        <v>431</v>
      </c>
      <c r="N1230" t="s">
        <v>56</v>
      </c>
      <c r="O1230" s="1">
        <v>45778</v>
      </c>
      <c r="P1230" s="1">
        <v>45962</v>
      </c>
      <c r="Q1230" s="2">
        <v>59.94</v>
      </c>
      <c r="R1230">
        <v>1</v>
      </c>
      <c r="S1230" t="s">
        <v>57</v>
      </c>
      <c r="T1230" t="s">
        <v>58</v>
      </c>
      <c r="U1230" s="4">
        <v>0.7</v>
      </c>
      <c r="V1230" s="2">
        <v>0</v>
      </c>
      <c r="W1230">
        <v>0</v>
      </c>
      <c r="X1230" t="s">
        <v>243</v>
      </c>
      <c r="Y1230" t="s">
        <v>60</v>
      </c>
      <c r="Z1230">
        <v>0</v>
      </c>
      <c r="AA1230" s="2">
        <v>0</v>
      </c>
      <c r="AB1230" s="2">
        <v>0</v>
      </c>
      <c r="AC1230" s="4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41.96</v>
      </c>
      <c r="AM1230" s="2">
        <v>41.96</v>
      </c>
      <c r="AN1230" s="2">
        <v>0</v>
      </c>
      <c r="AO1230" s="2">
        <v>0</v>
      </c>
      <c r="AP1230" s="2">
        <v>0</v>
      </c>
    </row>
    <row r="1231" spans="1:42" x14ac:dyDescent="0.25">
      <c r="A1231" s="1">
        <v>45929</v>
      </c>
      <c r="B1231" t="s">
        <v>47</v>
      </c>
      <c r="C1231">
        <v>649163</v>
      </c>
      <c r="D1231">
        <v>2028465555</v>
      </c>
      <c r="E1231" t="s">
        <v>1669</v>
      </c>
      <c r="F1231" t="s">
        <v>1434</v>
      </c>
      <c r="G1231" t="s">
        <v>50</v>
      </c>
      <c r="H1231" t="s">
        <v>228</v>
      </c>
      <c r="I1231" t="s">
        <v>692</v>
      </c>
      <c r="J1231" t="s">
        <v>701</v>
      </c>
      <c r="K1231">
        <v>792847</v>
      </c>
      <c r="L1231" t="s">
        <v>420</v>
      </c>
      <c r="M1231" t="s">
        <v>421</v>
      </c>
      <c r="N1231" t="s">
        <v>56</v>
      </c>
      <c r="O1231" s="1">
        <v>45778</v>
      </c>
      <c r="P1231" s="1">
        <v>45962</v>
      </c>
      <c r="Q1231" s="2">
        <v>74.58</v>
      </c>
      <c r="R1231">
        <v>1</v>
      </c>
      <c r="S1231" t="s">
        <v>57</v>
      </c>
      <c r="T1231" t="s">
        <v>58</v>
      </c>
      <c r="U1231" s="4">
        <v>0.7</v>
      </c>
      <c r="V1231" s="2">
        <v>0</v>
      </c>
      <c r="W1231">
        <v>0</v>
      </c>
      <c r="X1231" t="s">
        <v>243</v>
      </c>
      <c r="Y1231" t="s">
        <v>60</v>
      </c>
      <c r="Z1231">
        <v>0</v>
      </c>
      <c r="AA1231" s="2">
        <v>0</v>
      </c>
      <c r="AB1231" s="2">
        <v>0</v>
      </c>
      <c r="AC1231" s="4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52.21</v>
      </c>
      <c r="AM1231" s="2">
        <v>52.21</v>
      </c>
      <c r="AN1231" s="2">
        <v>0</v>
      </c>
      <c r="AO1231" s="2">
        <v>0</v>
      </c>
      <c r="AP1231" s="2">
        <v>0</v>
      </c>
    </row>
    <row r="1232" spans="1:42" x14ac:dyDescent="0.25">
      <c r="A1232" s="1">
        <v>45929</v>
      </c>
      <c r="B1232" t="s">
        <v>47</v>
      </c>
      <c r="C1232">
        <v>649163</v>
      </c>
      <c r="D1232">
        <v>2028468609</v>
      </c>
      <c r="E1232" t="s">
        <v>1670</v>
      </c>
      <c r="F1232" t="s">
        <v>1196</v>
      </c>
      <c r="G1232" t="s">
        <v>50</v>
      </c>
      <c r="H1232" t="s">
        <v>228</v>
      </c>
      <c r="I1232" t="s">
        <v>692</v>
      </c>
      <c r="J1232" t="s">
        <v>701</v>
      </c>
      <c r="K1232">
        <v>822723</v>
      </c>
      <c r="L1232" t="s">
        <v>767</v>
      </c>
      <c r="M1232" t="s">
        <v>768</v>
      </c>
      <c r="N1232" t="s">
        <v>56</v>
      </c>
      <c r="O1232" s="1">
        <v>45778</v>
      </c>
      <c r="P1232" s="1">
        <v>45962</v>
      </c>
      <c r="Q1232" s="2">
        <v>39.25</v>
      </c>
      <c r="R1232">
        <v>1</v>
      </c>
      <c r="S1232" t="s">
        <v>57</v>
      </c>
      <c r="T1232" t="s">
        <v>58</v>
      </c>
      <c r="U1232" s="4">
        <v>0.7</v>
      </c>
      <c r="V1232" s="2">
        <v>0</v>
      </c>
      <c r="W1232">
        <v>0</v>
      </c>
      <c r="X1232" t="s">
        <v>243</v>
      </c>
      <c r="Y1232" t="s">
        <v>60</v>
      </c>
      <c r="Z1232">
        <v>0</v>
      </c>
      <c r="AA1232" s="2">
        <v>0</v>
      </c>
      <c r="AB1232" s="2">
        <v>0</v>
      </c>
      <c r="AC1232" s="4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27.48</v>
      </c>
      <c r="AM1232" s="2">
        <v>27.48</v>
      </c>
      <c r="AN1232" s="2">
        <v>0</v>
      </c>
      <c r="AO1232" s="2">
        <v>0</v>
      </c>
      <c r="AP1232" s="2">
        <v>0</v>
      </c>
    </row>
    <row r="1233" spans="1:42" x14ac:dyDescent="0.25">
      <c r="A1233" s="1">
        <v>45929</v>
      </c>
      <c r="B1233" t="s">
        <v>47</v>
      </c>
      <c r="C1233">
        <v>649163</v>
      </c>
      <c r="D1233">
        <v>2028472708</v>
      </c>
      <c r="E1233" t="s">
        <v>834</v>
      </c>
      <c r="F1233" t="s">
        <v>260</v>
      </c>
      <c r="G1233" t="s">
        <v>50</v>
      </c>
      <c r="H1233" t="s">
        <v>228</v>
      </c>
      <c r="I1233" t="s">
        <v>692</v>
      </c>
      <c r="J1233" t="s">
        <v>701</v>
      </c>
      <c r="K1233">
        <v>768271</v>
      </c>
      <c r="L1233" t="s">
        <v>834</v>
      </c>
      <c r="M1233" t="s">
        <v>260</v>
      </c>
      <c r="N1233" t="s">
        <v>56</v>
      </c>
      <c r="O1233" s="1">
        <v>45778</v>
      </c>
      <c r="P1233" s="1">
        <v>45962</v>
      </c>
      <c r="Q1233" s="2">
        <v>145.41999999999999</v>
      </c>
      <c r="R1233">
        <v>1</v>
      </c>
      <c r="S1233" t="s">
        <v>57</v>
      </c>
      <c r="T1233" t="s">
        <v>58</v>
      </c>
      <c r="U1233" s="4">
        <v>0.7</v>
      </c>
      <c r="V1233" s="2">
        <v>0</v>
      </c>
      <c r="W1233">
        <v>0</v>
      </c>
      <c r="X1233" t="s">
        <v>243</v>
      </c>
      <c r="Y1233" t="s">
        <v>60</v>
      </c>
      <c r="Z1233">
        <v>0</v>
      </c>
      <c r="AA1233" s="2">
        <v>0</v>
      </c>
      <c r="AB1233" s="2">
        <v>0</v>
      </c>
      <c r="AC1233" s="4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101.79</v>
      </c>
      <c r="AM1233" s="2">
        <v>101.79</v>
      </c>
      <c r="AN1233" s="2">
        <v>0</v>
      </c>
      <c r="AO1233" s="2">
        <v>0</v>
      </c>
      <c r="AP1233" s="2">
        <v>0</v>
      </c>
    </row>
    <row r="1234" spans="1:42" x14ac:dyDescent="0.25">
      <c r="A1234" s="1">
        <v>45929</v>
      </c>
      <c r="B1234" t="s">
        <v>47</v>
      </c>
      <c r="C1234">
        <v>649163</v>
      </c>
      <c r="D1234">
        <v>2028518224</v>
      </c>
      <c r="E1234" t="s">
        <v>1671</v>
      </c>
      <c r="F1234" t="s">
        <v>443</v>
      </c>
      <c r="G1234" t="s">
        <v>50</v>
      </c>
      <c r="H1234" t="s">
        <v>252</v>
      </c>
      <c r="I1234" t="s">
        <v>692</v>
      </c>
      <c r="J1234" t="s">
        <v>701</v>
      </c>
      <c r="K1234">
        <v>673059</v>
      </c>
      <c r="L1234" t="s">
        <v>65</v>
      </c>
      <c r="M1234" t="s">
        <v>115</v>
      </c>
      <c r="N1234" t="s">
        <v>56</v>
      </c>
      <c r="O1234" s="1">
        <v>45778</v>
      </c>
      <c r="P1234" s="1">
        <v>45962</v>
      </c>
      <c r="Q1234" s="2">
        <v>34.909999999999997</v>
      </c>
      <c r="R1234">
        <v>1</v>
      </c>
      <c r="S1234" t="s">
        <v>57</v>
      </c>
      <c r="T1234" t="s">
        <v>58</v>
      </c>
      <c r="U1234" s="4">
        <v>0.7</v>
      </c>
      <c r="V1234" s="2">
        <v>0</v>
      </c>
      <c r="W1234">
        <v>0</v>
      </c>
      <c r="X1234" t="s">
        <v>243</v>
      </c>
      <c r="Y1234" t="s">
        <v>60</v>
      </c>
      <c r="Z1234">
        <v>0</v>
      </c>
      <c r="AA1234" s="2">
        <v>0</v>
      </c>
      <c r="AB1234" s="2">
        <v>0</v>
      </c>
      <c r="AC1234" s="4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24.44</v>
      </c>
      <c r="AM1234" s="2">
        <v>24.44</v>
      </c>
      <c r="AN1234" s="2">
        <v>0</v>
      </c>
      <c r="AO1234" s="2">
        <v>0</v>
      </c>
      <c r="AP1234" s="2">
        <v>0</v>
      </c>
    </row>
    <row r="1235" spans="1:42" x14ac:dyDescent="0.25">
      <c r="A1235" s="1">
        <v>45929</v>
      </c>
      <c r="B1235" t="s">
        <v>47</v>
      </c>
      <c r="C1235">
        <v>649163</v>
      </c>
      <c r="D1235">
        <v>2028520983</v>
      </c>
      <c r="E1235" t="s">
        <v>1672</v>
      </c>
      <c r="F1235" t="s">
        <v>1673</v>
      </c>
      <c r="G1235" t="s">
        <v>50</v>
      </c>
      <c r="H1235" t="s">
        <v>228</v>
      </c>
      <c r="I1235" t="s">
        <v>692</v>
      </c>
      <c r="J1235" t="s">
        <v>701</v>
      </c>
      <c r="K1235">
        <v>824062</v>
      </c>
      <c r="L1235" t="s">
        <v>430</v>
      </c>
      <c r="M1235" t="s">
        <v>431</v>
      </c>
      <c r="N1235" t="s">
        <v>56</v>
      </c>
      <c r="O1235" s="1">
        <v>45778</v>
      </c>
      <c r="P1235" s="1">
        <v>45962</v>
      </c>
      <c r="Q1235" s="2">
        <v>46.08</v>
      </c>
      <c r="R1235">
        <v>1</v>
      </c>
      <c r="S1235" t="s">
        <v>57</v>
      </c>
      <c r="T1235" t="s">
        <v>58</v>
      </c>
      <c r="U1235" s="4">
        <v>0.7</v>
      </c>
      <c r="V1235" s="2">
        <v>0</v>
      </c>
      <c r="W1235">
        <v>0</v>
      </c>
      <c r="X1235" t="s">
        <v>243</v>
      </c>
      <c r="Y1235" t="s">
        <v>60</v>
      </c>
      <c r="Z1235">
        <v>0</v>
      </c>
      <c r="AA1235" s="2">
        <v>0</v>
      </c>
      <c r="AB1235" s="2">
        <v>0</v>
      </c>
      <c r="AC1235" s="4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32.26</v>
      </c>
      <c r="AM1235" s="2">
        <v>32.26</v>
      </c>
      <c r="AN1235" s="2">
        <v>0</v>
      </c>
      <c r="AO1235" s="2">
        <v>0</v>
      </c>
      <c r="AP1235" s="2">
        <v>0</v>
      </c>
    </row>
    <row r="1236" spans="1:42" x14ac:dyDescent="0.25">
      <c r="A1236" s="1">
        <v>45929</v>
      </c>
      <c r="B1236" t="s">
        <v>47</v>
      </c>
      <c r="C1236">
        <v>649163</v>
      </c>
      <c r="D1236">
        <v>2028539827</v>
      </c>
      <c r="E1236" t="s">
        <v>1047</v>
      </c>
      <c r="F1236" t="s">
        <v>1048</v>
      </c>
      <c r="G1236" t="s">
        <v>50</v>
      </c>
      <c r="H1236" t="s">
        <v>114</v>
      </c>
      <c r="I1236" t="s">
        <v>692</v>
      </c>
      <c r="J1236" t="s">
        <v>693</v>
      </c>
      <c r="K1236">
        <v>673059</v>
      </c>
      <c r="L1236" t="s">
        <v>65</v>
      </c>
      <c r="M1236" t="s">
        <v>115</v>
      </c>
      <c r="N1236" t="s">
        <v>56</v>
      </c>
      <c r="O1236" s="1">
        <v>45778</v>
      </c>
      <c r="P1236" s="1">
        <v>45962</v>
      </c>
      <c r="Q1236" s="2">
        <v>49.83</v>
      </c>
      <c r="R1236">
        <v>1</v>
      </c>
      <c r="S1236" t="s">
        <v>57</v>
      </c>
      <c r="T1236" t="s">
        <v>58</v>
      </c>
      <c r="U1236" s="4">
        <v>0.7</v>
      </c>
      <c r="V1236" s="2">
        <v>0</v>
      </c>
      <c r="W1236">
        <v>0</v>
      </c>
      <c r="X1236" t="s">
        <v>243</v>
      </c>
      <c r="Y1236" t="s">
        <v>60</v>
      </c>
      <c r="Z1236">
        <v>0</v>
      </c>
      <c r="AA1236" s="2">
        <v>0</v>
      </c>
      <c r="AB1236" s="2">
        <v>0</v>
      </c>
      <c r="AC1236" s="4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34.880000000000003</v>
      </c>
      <c r="AM1236" s="2">
        <v>34.880000000000003</v>
      </c>
      <c r="AN1236" s="2">
        <v>0</v>
      </c>
      <c r="AO1236" s="2">
        <v>0</v>
      </c>
      <c r="AP1236" s="2">
        <v>0</v>
      </c>
    </row>
    <row r="1237" spans="1:42" x14ac:dyDescent="0.25">
      <c r="A1237" s="1">
        <v>45929</v>
      </c>
      <c r="B1237" t="s">
        <v>47</v>
      </c>
      <c r="C1237">
        <v>649163</v>
      </c>
      <c r="D1237">
        <v>2028540191</v>
      </c>
      <c r="E1237" t="s">
        <v>1674</v>
      </c>
      <c r="F1237" t="s">
        <v>218</v>
      </c>
      <c r="G1237" t="s">
        <v>50</v>
      </c>
      <c r="H1237" t="s">
        <v>228</v>
      </c>
      <c r="I1237" t="s">
        <v>692</v>
      </c>
      <c r="J1237" t="s">
        <v>701</v>
      </c>
      <c r="K1237">
        <v>824062</v>
      </c>
      <c r="L1237" t="s">
        <v>430</v>
      </c>
      <c r="M1237" t="s">
        <v>431</v>
      </c>
      <c r="N1237" t="s">
        <v>56</v>
      </c>
      <c r="O1237" s="1">
        <v>45778</v>
      </c>
      <c r="P1237" s="1">
        <v>45962</v>
      </c>
      <c r="Q1237" s="2">
        <v>148.27000000000001</v>
      </c>
      <c r="R1237">
        <v>1</v>
      </c>
      <c r="S1237" t="s">
        <v>57</v>
      </c>
      <c r="T1237" t="s">
        <v>58</v>
      </c>
      <c r="U1237" s="4">
        <v>0.7</v>
      </c>
      <c r="V1237" s="2">
        <v>0</v>
      </c>
      <c r="W1237">
        <v>0</v>
      </c>
      <c r="X1237" t="s">
        <v>243</v>
      </c>
      <c r="Y1237" t="s">
        <v>60</v>
      </c>
      <c r="Z1237">
        <v>0</v>
      </c>
      <c r="AA1237" s="2">
        <v>0</v>
      </c>
      <c r="AB1237" s="2">
        <v>0</v>
      </c>
      <c r="AC1237" s="4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103.79</v>
      </c>
      <c r="AM1237" s="2">
        <v>103.79</v>
      </c>
      <c r="AN1237" s="2">
        <v>0</v>
      </c>
      <c r="AO1237" s="2">
        <v>0</v>
      </c>
      <c r="AP1237" s="2">
        <v>0</v>
      </c>
    </row>
    <row r="1238" spans="1:42" x14ac:dyDescent="0.25">
      <c r="A1238" s="1">
        <v>45929</v>
      </c>
      <c r="B1238" t="s">
        <v>47</v>
      </c>
      <c r="C1238">
        <v>649163</v>
      </c>
      <c r="D1238">
        <v>2028549720</v>
      </c>
      <c r="E1238" t="s">
        <v>1675</v>
      </c>
      <c r="F1238" t="s">
        <v>1676</v>
      </c>
      <c r="G1238" t="s">
        <v>50</v>
      </c>
      <c r="H1238" t="s">
        <v>228</v>
      </c>
      <c r="I1238" t="s">
        <v>692</v>
      </c>
      <c r="J1238" t="s">
        <v>701</v>
      </c>
      <c r="K1238">
        <v>856824</v>
      </c>
      <c r="L1238" t="s">
        <v>434</v>
      </c>
      <c r="M1238" t="s">
        <v>435</v>
      </c>
      <c r="N1238" t="s">
        <v>56</v>
      </c>
      <c r="O1238" s="1">
        <v>45778</v>
      </c>
      <c r="P1238" s="1">
        <v>45962</v>
      </c>
      <c r="Q1238" s="2">
        <v>31.6</v>
      </c>
      <c r="R1238">
        <v>1</v>
      </c>
      <c r="S1238" t="s">
        <v>57</v>
      </c>
      <c r="T1238" t="s">
        <v>58</v>
      </c>
      <c r="U1238" s="4">
        <v>0.7</v>
      </c>
      <c r="V1238" s="2">
        <v>0</v>
      </c>
      <c r="W1238">
        <v>0</v>
      </c>
      <c r="X1238" t="s">
        <v>243</v>
      </c>
      <c r="Y1238" t="s">
        <v>60</v>
      </c>
      <c r="Z1238">
        <v>0</v>
      </c>
      <c r="AA1238" s="2">
        <v>0</v>
      </c>
      <c r="AB1238" s="2">
        <v>0</v>
      </c>
      <c r="AC1238" s="4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22.12</v>
      </c>
      <c r="AM1238" s="2">
        <v>22.12</v>
      </c>
      <c r="AN1238" s="2">
        <v>0</v>
      </c>
      <c r="AO1238" s="2">
        <v>0</v>
      </c>
      <c r="AP1238" s="2">
        <v>0</v>
      </c>
    </row>
    <row r="1239" spans="1:42" x14ac:dyDescent="0.25">
      <c r="A1239" s="1">
        <v>45929</v>
      </c>
      <c r="B1239" t="s">
        <v>47</v>
      </c>
      <c r="C1239">
        <v>649163</v>
      </c>
      <c r="D1239">
        <v>2028551685</v>
      </c>
      <c r="E1239" t="s">
        <v>1368</v>
      </c>
      <c r="F1239" t="s">
        <v>72</v>
      </c>
      <c r="G1239" t="s">
        <v>50</v>
      </c>
      <c r="H1239" t="s">
        <v>1277</v>
      </c>
      <c r="I1239" t="s">
        <v>692</v>
      </c>
      <c r="J1239" t="s">
        <v>701</v>
      </c>
      <c r="K1239">
        <v>824076</v>
      </c>
      <c r="L1239" t="s">
        <v>462</v>
      </c>
      <c r="M1239" t="s">
        <v>463</v>
      </c>
      <c r="N1239" t="s">
        <v>56</v>
      </c>
      <c r="O1239" s="1">
        <v>45809</v>
      </c>
      <c r="P1239" s="1">
        <v>45962</v>
      </c>
      <c r="Q1239" s="2">
        <v>27.19</v>
      </c>
      <c r="R1239">
        <v>1</v>
      </c>
      <c r="S1239" t="s">
        <v>57</v>
      </c>
      <c r="T1239" t="s">
        <v>58</v>
      </c>
      <c r="U1239" s="4">
        <v>0.7</v>
      </c>
      <c r="V1239" s="2">
        <v>0</v>
      </c>
      <c r="W1239">
        <v>0</v>
      </c>
      <c r="X1239" t="s">
        <v>243</v>
      </c>
      <c r="Y1239" t="s">
        <v>60</v>
      </c>
      <c r="Z1239">
        <v>0</v>
      </c>
      <c r="AA1239" s="2">
        <v>0</v>
      </c>
      <c r="AB1239" s="2">
        <v>0</v>
      </c>
      <c r="AC1239" s="4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19.03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</row>
    <row r="1240" spans="1:42" x14ac:dyDescent="0.25">
      <c r="A1240" s="1">
        <v>45929</v>
      </c>
      <c r="B1240" t="s">
        <v>47</v>
      </c>
      <c r="C1240">
        <v>649163</v>
      </c>
      <c r="D1240">
        <v>2028554481</v>
      </c>
      <c r="E1240" t="s">
        <v>1677</v>
      </c>
      <c r="F1240" t="s">
        <v>142</v>
      </c>
      <c r="G1240" t="s">
        <v>50</v>
      </c>
      <c r="H1240" t="s">
        <v>495</v>
      </c>
      <c r="I1240" t="s">
        <v>692</v>
      </c>
      <c r="J1240" t="s">
        <v>704</v>
      </c>
      <c r="K1240">
        <v>823068</v>
      </c>
      <c r="L1240" t="s">
        <v>336</v>
      </c>
      <c r="M1240" t="s">
        <v>337</v>
      </c>
      <c r="N1240" t="s">
        <v>56</v>
      </c>
      <c r="O1240" s="1">
        <v>45778</v>
      </c>
      <c r="P1240" s="1">
        <v>45962</v>
      </c>
      <c r="Q1240" s="2">
        <v>125.83</v>
      </c>
      <c r="R1240">
        <v>1</v>
      </c>
      <c r="S1240" t="s">
        <v>57</v>
      </c>
      <c r="T1240" t="s">
        <v>58</v>
      </c>
      <c r="U1240" s="4">
        <v>0.9</v>
      </c>
      <c r="V1240" s="2">
        <v>0</v>
      </c>
      <c r="W1240">
        <v>0</v>
      </c>
      <c r="X1240" t="s">
        <v>243</v>
      </c>
      <c r="Y1240" t="s">
        <v>60</v>
      </c>
      <c r="Z1240">
        <v>0</v>
      </c>
      <c r="AA1240" s="2">
        <v>0</v>
      </c>
      <c r="AB1240" s="2">
        <v>0</v>
      </c>
      <c r="AC1240" s="4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113.25</v>
      </c>
      <c r="AM1240" s="2">
        <v>113.25</v>
      </c>
      <c r="AN1240" s="2">
        <v>0</v>
      </c>
      <c r="AO1240" s="2">
        <v>0</v>
      </c>
      <c r="AP1240" s="2">
        <v>0</v>
      </c>
    </row>
    <row r="1241" spans="1:42" x14ac:dyDescent="0.25">
      <c r="A1241" s="1">
        <v>45929</v>
      </c>
      <c r="B1241" t="s">
        <v>47</v>
      </c>
      <c r="C1241">
        <v>649163</v>
      </c>
      <c r="D1241">
        <v>2028554482</v>
      </c>
      <c r="E1241" t="s">
        <v>1677</v>
      </c>
      <c r="F1241" t="s">
        <v>142</v>
      </c>
      <c r="G1241" t="s">
        <v>50</v>
      </c>
      <c r="H1241" t="s">
        <v>495</v>
      </c>
      <c r="I1241" t="s">
        <v>692</v>
      </c>
      <c r="J1241" t="s">
        <v>693</v>
      </c>
      <c r="K1241">
        <v>823068</v>
      </c>
      <c r="L1241" t="s">
        <v>336</v>
      </c>
      <c r="M1241" t="s">
        <v>337</v>
      </c>
      <c r="N1241" t="s">
        <v>56</v>
      </c>
      <c r="O1241" s="1">
        <v>45778</v>
      </c>
      <c r="P1241" s="1">
        <v>45962</v>
      </c>
      <c r="Q1241" s="2">
        <v>24.61</v>
      </c>
      <c r="R1241">
        <v>1</v>
      </c>
      <c r="S1241" t="s">
        <v>57</v>
      </c>
      <c r="T1241" t="s">
        <v>58</v>
      </c>
      <c r="U1241" s="4">
        <v>0.7</v>
      </c>
      <c r="V1241" s="2">
        <v>0</v>
      </c>
      <c r="W1241">
        <v>0</v>
      </c>
      <c r="X1241" t="s">
        <v>243</v>
      </c>
      <c r="Y1241" t="s">
        <v>60</v>
      </c>
      <c r="Z1241">
        <v>0</v>
      </c>
      <c r="AA1241" s="2">
        <v>0</v>
      </c>
      <c r="AB1241" s="2">
        <v>0</v>
      </c>
      <c r="AC1241" s="4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17.23</v>
      </c>
      <c r="AM1241" s="2">
        <v>17.23</v>
      </c>
      <c r="AN1241" s="2">
        <v>0</v>
      </c>
      <c r="AO1241" s="2">
        <v>0</v>
      </c>
      <c r="AP1241" s="2">
        <v>0</v>
      </c>
    </row>
    <row r="1242" spans="1:42" x14ac:dyDescent="0.25">
      <c r="A1242" s="1">
        <v>45929</v>
      </c>
      <c r="B1242" t="s">
        <v>47</v>
      </c>
      <c r="C1242">
        <v>649163</v>
      </c>
      <c r="D1242">
        <v>2028554600</v>
      </c>
      <c r="E1242" t="s">
        <v>1678</v>
      </c>
      <c r="F1242" t="s">
        <v>810</v>
      </c>
      <c r="G1242" t="s">
        <v>50</v>
      </c>
      <c r="H1242" t="s">
        <v>495</v>
      </c>
      <c r="I1242" t="s">
        <v>692</v>
      </c>
      <c r="J1242" t="s">
        <v>693</v>
      </c>
      <c r="K1242">
        <v>823068</v>
      </c>
      <c r="L1242" t="s">
        <v>336</v>
      </c>
      <c r="M1242" t="s">
        <v>337</v>
      </c>
      <c r="N1242" t="s">
        <v>56</v>
      </c>
      <c r="O1242" s="1">
        <v>45778</v>
      </c>
      <c r="P1242" s="1">
        <v>45962</v>
      </c>
      <c r="Q1242" s="2">
        <v>24.61</v>
      </c>
      <c r="R1242">
        <v>1</v>
      </c>
      <c r="S1242" t="s">
        <v>57</v>
      </c>
      <c r="T1242" t="s">
        <v>58</v>
      </c>
      <c r="U1242" s="4">
        <v>0.7</v>
      </c>
      <c r="V1242" s="2">
        <v>0</v>
      </c>
      <c r="W1242">
        <v>0</v>
      </c>
      <c r="X1242" t="s">
        <v>243</v>
      </c>
      <c r="Y1242" t="s">
        <v>60</v>
      </c>
      <c r="Z1242">
        <v>0</v>
      </c>
      <c r="AA1242" s="2">
        <v>0</v>
      </c>
      <c r="AB1242" s="2">
        <v>0</v>
      </c>
      <c r="AC1242" s="4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17.23</v>
      </c>
      <c r="AM1242" s="2">
        <v>17.23</v>
      </c>
      <c r="AN1242" s="2">
        <v>0</v>
      </c>
      <c r="AO1242" s="2">
        <v>0</v>
      </c>
      <c r="AP1242" s="2">
        <v>0</v>
      </c>
    </row>
    <row r="1243" spans="1:42" x14ac:dyDescent="0.25">
      <c r="A1243" s="1">
        <v>45929</v>
      </c>
      <c r="B1243" t="s">
        <v>47</v>
      </c>
      <c r="C1243">
        <v>649163</v>
      </c>
      <c r="D1243">
        <v>2028556244</v>
      </c>
      <c r="E1243" t="s">
        <v>349</v>
      </c>
      <c r="F1243" t="s">
        <v>350</v>
      </c>
      <c r="G1243" t="s">
        <v>50</v>
      </c>
      <c r="H1243" t="s">
        <v>120</v>
      </c>
      <c r="I1243" t="s">
        <v>692</v>
      </c>
      <c r="J1243" t="s">
        <v>701</v>
      </c>
      <c r="K1243">
        <v>673059</v>
      </c>
      <c r="L1243" t="s">
        <v>65</v>
      </c>
      <c r="M1243" t="s">
        <v>115</v>
      </c>
      <c r="N1243" t="s">
        <v>56</v>
      </c>
      <c r="O1243" s="1">
        <v>45778</v>
      </c>
      <c r="P1243" s="1">
        <v>45962</v>
      </c>
      <c r="Q1243" s="2">
        <v>23.25</v>
      </c>
      <c r="R1243">
        <v>1</v>
      </c>
      <c r="S1243" t="s">
        <v>57</v>
      </c>
      <c r="T1243" t="s">
        <v>58</v>
      </c>
      <c r="U1243" s="4">
        <v>0.7</v>
      </c>
      <c r="V1243" s="2">
        <v>0</v>
      </c>
      <c r="W1243">
        <v>0</v>
      </c>
      <c r="X1243" t="s">
        <v>243</v>
      </c>
      <c r="Y1243" t="s">
        <v>60</v>
      </c>
      <c r="Z1243">
        <v>0</v>
      </c>
      <c r="AA1243" s="2">
        <v>0</v>
      </c>
      <c r="AB1243" s="2">
        <v>0</v>
      </c>
      <c r="AC1243" s="4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16.28</v>
      </c>
      <c r="AM1243" s="2">
        <v>16.28</v>
      </c>
      <c r="AN1243" s="2">
        <v>0</v>
      </c>
      <c r="AO1243" s="2">
        <v>0</v>
      </c>
      <c r="AP1243" s="2">
        <v>0</v>
      </c>
    </row>
    <row r="1244" spans="1:42" x14ac:dyDescent="0.25">
      <c r="A1244" s="1">
        <v>45929</v>
      </c>
      <c r="B1244" t="s">
        <v>47</v>
      </c>
      <c r="C1244">
        <v>649163</v>
      </c>
      <c r="D1244">
        <v>2028556288</v>
      </c>
      <c r="E1244" t="s">
        <v>1679</v>
      </c>
      <c r="F1244" t="s">
        <v>1680</v>
      </c>
      <c r="G1244" t="s">
        <v>50</v>
      </c>
      <c r="H1244" t="s">
        <v>228</v>
      </c>
      <c r="I1244" t="s">
        <v>692</v>
      </c>
      <c r="J1244" t="s">
        <v>701</v>
      </c>
      <c r="K1244">
        <v>814033</v>
      </c>
      <c r="L1244" t="s">
        <v>445</v>
      </c>
      <c r="M1244" t="s">
        <v>446</v>
      </c>
      <c r="N1244" t="s">
        <v>56</v>
      </c>
      <c r="O1244" s="1">
        <v>45778</v>
      </c>
      <c r="P1244" s="1">
        <v>45962</v>
      </c>
      <c r="Q1244" s="2">
        <v>230.03</v>
      </c>
      <c r="R1244">
        <v>1</v>
      </c>
      <c r="S1244" t="s">
        <v>57</v>
      </c>
      <c r="T1244" t="s">
        <v>58</v>
      </c>
      <c r="U1244" s="4">
        <v>0.7</v>
      </c>
      <c r="V1244" s="2">
        <v>0</v>
      </c>
      <c r="W1244">
        <v>0</v>
      </c>
      <c r="X1244" t="s">
        <v>243</v>
      </c>
      <c r="Y1244" t="s">
        <v>60</v>
      </c>
      <c r="Z1244">
        <v>0</v>
      </c>
      <c r="AA1244" s="2">
        <v>0</v>
      </c>
      <c r="AB1244" s="2">
        <v>0</v>
      </c>
      <c r="AC1244" s="4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161.02000000000001</v>
      </c>
      <c r="AM1244" s="2">
        <v>161.02000000000001</v>
      </c>
      <c r="AN1244" s="2">
        <v>0</v>
      </c>
      <c r="AO1244" s="2">
        <v>0</v>
      </c>
      <c r="AP1244" s="2">
        <v>0</v>
      </c>
    </row>
    <row r="1245" spans="1:42" x14ac:dyDescent="0.25">
      <c r="A1245" s="1">
        <v>45929</v>
      </c>
      <c r="B1245" t="s">
        <v>47</v>
      </c>
      <c r="C1245">
        <v>649163</v>
      </c>
      <c r="D1245">
        <v>2028564476</v>
      </c>
      <c r="E1245" t="s">
        <v>1681</v>
      </c>
      <c r="F1245" t="s">
        <v>1393</v>
      </c>
      <c r="G1245" t="s">
        <v>50</v>
      </c>
      <c r="H1245" t="s">
        <v>425</v>
      </c>
      <c r="I1245" t="s">
        <v>692</v>
      </c>
      <c r="J1245" t="s">
        <v>704</v>
      </c>
      <c r="K1245">
        <v>824062</v>
      </c>
      <c r="L1245" t="s">
        <v>430</v>
      </c>
      <c r="M1245" t="s">
        <v>431</v>
      </c>
      <c r="N1245" t="s">
        <v>56</v>
      </c>
      <c r="O1245" s="1">
        <v>45778</v>
      </c>
      <c r="P1245" s="1">
        <v>45962</v>
      </c>
      <c r="Q1245" s="2">
        <v>131.25</v>
      </c>
      <c r="R1245">
        <v>1</v>
      </c>
      <c r="S1245" t="s">
        <v>57</v>
      </c>
      <c r="T1245" t="s">
        <v>58</v>
      </c>
      <c r="U1245" s="4">
        <v>0.9</v>
      </c>
      <c r="V1245" s="2">
        <v>0</v>
      </c>
      <c r="W1245">
        <v>0</v>
      </c>
      <c r="X1245" t="s">
        <v>243</v>
      </c>
      <c r="Y1245" t="s">
        <v>60</v>
      </c>
      <c r="Z1245">
        <v>0</v>
      </c>
      <c r="AA1245" s="2">
        <v>0</v>
      </c>
      <c r="AB1245" s="2">
        <v>0</v>
      </c>
      <c r="AC1245" s="4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118.12</v>
      </c>
      <c r="AM1245" s="2">
        <v>118.12</v>
      </c>
      <c r="AN1245" s="2">
        <v>0</v>
      </c>
      <c r="AO1245" s="2">
        <v>0</v>
      </c>
      <c r="AP1245" s="2">
        <v>0</v>
      </c>
    </row>
    <row r="1246" spans="1:42" x14ac:dyDescent="0.25">
      <c r="A1246" s="1">
        <v>45929</v>
      </c>
      <c r="B1246" t="s">
        <v>47</v>
      </c>
      <c r="C1246">
        <v>649163</v>
      </c>
      <c r="D1246">
        <v>2028565271</v>
      </c>
      <c r="E1246" t="s">
        <v>351</v>
      </c>
      <c r="F1246" t="s">
        <v>352</v>
      </c>
      <c r="G1246" t="s">
        <v>50</v>
      </c>
      <c r="H1246" t="s">
        <v>120</v>
      </c>
      <c r="I1246" t="s">
        <v>692</v>
      </c>
      <c r="J1246" t="s">
        <v>701</v>
      </c>
      <c r="K1246">
        <v>673059</v>
      </c>
      <c r="L1246" t="s">
        <v>65</v>
      </c>
      <c r="M1246" t="s">
        <v>115</v>
      </c>
      <c r="N1246" t="s">
        <v>56</v>
      </c>
      <c r="O1246" s="1">
        <v>45809</v>
      </c>
      <c r="P1246" s="1">
        <v>45962</v>
      </c>
      <c r="Q1246" s="2">
        <v>24.78</v>
      </c>
      <c r="R1246">
        <v>1</v>
      </c>
      <c r="S1246" t="s">
        <v>57</v>
      </c>
      <c r="T1246" t="s">
        <v>58</v>
      </c>
      <c r="U1246" s="4">
        <v>0.7</v>
      </c>
      <c r="V1246" s="2">
        <v>0</v>
      </c>
      <c r="W1246">
        <v>0</v>
      </c>
      <c r="X1246" t="s">
        <v>243</v>
      </c>
      <c r="Y1246" t="s">
        <v>60</v>
      </c>
      <c r="Z1246">
        <v>0</v>
      </c>
      <c r="AA1246" s="2">
        <v>0</v>
      </c>
      <c r="AB1246" s="2">
        <v>0</v>
      </c>
      <c r="AC1246" s="4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17.350000000000001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</row>
    <row r="1247" spans="1:42" x14ac:dyDescent="0.25">
      <c r="A1247" s="1">
        <v>45929</v>
      </c>
      <c r="B1247" t="s">
        <v>47</v>
      </c>
      <c r="C1247">
        <v>649163</v>
      </c>
      <c r="D1247">
        <v>2028565355</v>
      </c>
      <c r="E1247" t="s">
        <v>109</v>
      </c>
      <c r="F1247" t="s">
        <v>1171</v>
      </c>
      <c r="G1247" t="s">
        <v>50</v>
      </c>
      <c r="H1247" t="s">
        <v>125</v>
      </c>
      <c r="I1247" t="s">
        <v>692</v>
      </c>
      <c r="J1247" t="s">
        <v>701</v>
      </c>
      <c r="K1247">
        <v>650218</v>
      </c>
      <c r="L1247" t="s">
        <v>143</v>
      </c>
      <c r="M1247" t="s">
        <v>144</v>
      </c>
      <c r="N1247" t="s">
        <v>56</v>
      </c>
      <c r="O1247" s="1">
        <v>45777</v>
      </c>
      <c r="P1247" s="1">
        <v>45960</v>
      </c>
      <c r="Q1247" s="2">
        <v>30.16</v>
      </c>
      <c r="R1247">
        <v>1</v>
      </c>
      <c r="S1247" t="s">
        <v>57</v>
      </c>
      <c r="T1247" t="s">
        <v>58</v>
      </c>
      <c r="U1247" s="4">
        <v>0.7</v>
      </c>
      <c r="V1247" s="2">
        <v>0</v>
      </c>
      <c r="W1247">
        <v>0</v>
      </c>
      <c r="X1247" t="s">
        <v>243</v>
      </c>
      <c r="Y1247" t="s">
        <v>60</v>
      </c>
      <c r="Z1247">
        <v>0</v>
      </c>
      <c r="AA1247" s="2">
        <v>0</v>
      </c>
      <c r="AB1247" s="2">
        <v>0</v>
      </c>
      <c r="AC1247" s="4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21.11</v>
      </c>
      <c r="AM1247" s="2">
        <v>21.11</v>
      </c>
      <c r="AN1247" s="2">
        <v>0</v>
      </c>
      <c r="AO1247" s="2">
        <v>0</v>
      </c>
      <c r="AP1247" s="2">
        <v>0</v>
      </c>
    </row>
    <row r="1248" spans="1:42" x14ac:dyDescent="0.25">
      <c r="A1248" s="1">
        <v>45929</v>
      </c>
      <c r="B1248" t="s">
        <v>47</v>
      </c>
      <c r="C1248">
        <v>649163</v>
      </c>
      <c r="D1248">
        <v>2028570612</v>
      </c>
      <c r="E1248" t="s">
        <v>1682</v>
      </c>
      <c r="F1248" t="s">
        <v>223</v>
      </c>
      <c r="G1248" t="s">
        <v>50</v>
      </c>
      <c r="H1248" t="s">
        <v>203</v>
      </c>
      <c r="I1248" t="s">
        <v>692</v>
      </c>
      <c r="J1248" t="s">
        <v>701</v>
      </c>
      <c r="K1248">
        <v>753748</v>
      </c>
      <c r="L1248" t="s">
        <v>403</v>
      </c>
      <c r="M1248" t="s">
        <v>284</v>
      </c>
      <c r="N1248" t="s">
        <v>56</v>
      </c>
      <c r="O1248" s="1">
        <v>45778</v>
      </c>
      <c r="P1248" s="1">
        <v>45962</v>
      </c>
      <c r="Q1248" s="2">
        <v>202.28</v>
      </c>
      <c r="R1248">
        <v>1</v>
      </c>
      <c r="S1248" t="s">
        <v>57</v>
      </c>
      <c r="T1248" t="s">
        <v>58</v>
      </c>
      <c r="U1248" s="4">
        <v>0.7</v>
      </c>
      <c r="V1248" s="2">
        <v>0</v>
      </c>
      <c r="W1248">
        <v>0</v>
      </c>
      <c r="X1248" t="s">
        <v>243</v>
      </c>
      <c r="Y1248" t="s">
        <v>60</v>
      </c>
      <c r="Z1248">
        <v>0</v>
      </c>
      <c r="AA1248" s="2">
        <v>0</v>
      </c>
      <c r="AB1248" s="2">
        <v>0</v>
      </c>
      <c r="AC1248" s="4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141.6</v>
      </c>
      <c r="AM1248" s="2">
        <v>141.6</v>
      </c>
      <c r="AN1248" s="2">
        <v>0</v>
      </c>
      <c r="AO1248" s="2">
        <v>0</v>
      </c>
      <c r="AP1248" s="2">
        <v>0</v>
      </c>
    </row>
    <row r="1249" spans="1:42" x14ac:dyDescent="0.25">
      <c r="A1249" s="1">
        <v>45929</v>
      </c>
      <c r="B1249" t="s">
        <v>47</v>
      </c>
      <c r="C1249">
        <v>649163</v>
      </c>
      <c r="D1249">
        <v>2028571772</v>
      </c>
      <c r="E1249" t="s">
        <v>1683</v>
      </c>
      <c r="F1249" t="s">
        <v>1684</v>
      </c>
      <c r="G1249" t="s">
        <v>50</v>
      </c>
      <c r="H1249" t="s">
        <v>203</v>
      </c>
      <c r="I1249" t="s">
        <v>692</v>
      </c>
      <c r="J1249" t="s">
        <v>701</v>
      </c>
      <c r="K1249">
        <v>753748</v>
      </c>
      <c r="L1249" t="s">
        <v>403</v>
      </c>
      <c r="M1249" t="s">
        <v>284</v>
      </c>
      <c r="N1249" t="s">
        <v>56</v>
      </c>
      <c r="O1249" s="1">
        <v>45778</v>
      </c>
      <c r="P1249" s="1">
        <v>45962</v>
      </c>
      <c r="Q1249" s="2">
        <v>119.52</v>
      </c>
      <c r="R1249">
        <v>1</v>
      </c>
      <c r="S1249" t="s">
        <v>57</v>
      </c>
      <c r="T1249" t="s">
        <v>58</v>
      </c>
      <c r="U1249" s="4">
        <v>0.7</v>
      </c>
      <c r="V1249" s="2">
        <v>0</v>
      </c>
      <c r="W1249">
        <v>0</v>
      </c>
      <c r="X1249" t="s">
        <v>243</v>
      </c>
      <c r="Y1249" t="s">
        <v>60</v>
      </c>
      <c r="Z1249">
        <v>0</v>
      </c>
      <c r="AA1249" s="2">
        <v>0</v>
      </c>
      <c r="AB1249" s="2">
        <v>0</v>
      </c>
      <c r="AC1249" s="4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83.66</v>
      </c>
      <c r="AM1249" s="2">
        <v>83.66</v>
      </c>
      <c r="AN1249" s="2">
        <v>0</v>
      </c>
      <c r="AO1249" s="2">
        <v>0</v>
      </c>
      <c r="AP1249" s="2">
        <v>0</v>
      </c>
    </row>
    <row r="1250" spans="1:42" x14ac:dyDescent="0.25">
      <c r="A1250" s="1">
        <v>45929</v>
      </c>
      <c r="B1250" t="s">
        <v>47</v>
      </c>
      <c r="C1250">
        <v>649163</v>
      </c>
      <c r="D1250">
        <v>2028572869</v>
      </c>
      <c r="E1250" t="s">
        <v>906</v>
      </c>
      <c r="F1250" t="s">
        <v>1685</v>
      </c>
      <c r="G1250" t="s">
        <v>50</v>
      </c>
      <c r="H1250" t="s">
        <v>151</v>
      </c>
      <c r="I1250" t="s">
        <v>692</v>
      </c>
      <c r="J1250" t="s">
        <v>701</v>
      </c>
      <c r="K1250">
        <v>753748</v>
      </c>
      <c r="L1250" t="s">
        <v>403</v>
      </c>
      <c r="M1250" t="s">
        <v>284</v>
      </c>
      <c r="N1250" t="s">
        <v>56</v>
      </c>
      <c r="O1250" s="1">
        <v>45778</v>
      </c>
      <c r="P1250" s="1">
        <v>45962</v>
      </c>
      <c r="Q1250" s="2">
        <v>46.17</v>
      </c>
      <c r="R1250">
        <v>1</v>
      </c>
      <c r="S1250" t="s">
        <v>57</v>
      </c>
      <c r="T1250" t="s">
        <v>58</v>
      </c>
      <c r="U1250" s="4">
        <v>0.7</v>
      </c>
      <c r="V1250" s="2">
        <v>0</v>
      </c>
      <c r="W1250">
        <v>0</v>
      </c>
      <c r="X1250" t="s">
        <v>243</v>
      </c>
      <c r="Y1250" t="s">
        <v>60</v>
      </c>
      <c r="Z1250">
        <v>0</v>
      </c>
      <c r="AA1250" s="2">
        <v>0</v>
      </c>
      <c r="AB1250" s="2">
        <v>0</v>
      </c>
      <c r="AC1250" s="4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32.32</v>
      </c>
      <c r="AM1250" s="2">
        <v>32.32</v>
      </c>
      <c r="AN1250" s="2">
        <v>0</v>
      </c>
      <c r="AO1250" s="2">
        <v>0</v>
      </c>
      <c r="AP1250" s="2">
        <v>0</v>
      </c>
    </row>
    <row r="1251" spans="1:42" x14ac:dyDescent="0.25">
      <c r="A1251" s="1">
        <v>45929</v>
      </c>
      <c r="B1251" t="s">
        <v>47</v>
      </c>
      <c r="C1251">
        <v>649163</v>
      </c>
      <c r="D1251">
        <v>2028577744</v>
      </c>
      <c r="E1251" t="s">
        <v>1686</v>
      </c>
      <c r="F1251" t="s">
        <v>62</v>
      </c>
      <c r="G1251" t="s">
        <v>50</v>
      </c>
      <c r="H1251" t="s">
        <v>228</v>
      </c>
      <c r="I1251" t="s">
        <v>692</v>
      </c>
      <c r="J1251" t="s">
        <v>701</v>
      </c>
      <c r="K1251">
        <v>673059</v>
      </c>
      <c r="L1251" t="s">
        <v>65</v>
      </c>
      <c r="M1251" t="s">
        <v>115</v>
      </c>
      <c r="N1251" t="s">
        <v>56</v>
      </c>
      <c r="O1251" s="1">
        <v>45778</v>
      </c>
      <c r="P1251" s="1">
        <v>45962</v>
      </c>
      <c r="Q1251" s="2">
        <v>177.79</v>
      </c>
      <c r="R1251">
        <v>1</v>
      </c>
      <c r="S1251" t="s">
        <v>57</v>
      </c>
      <c r="T1251" t="s">
        <v>58</v>
      </c>
      <c r="U1251" s="4">
        <v>0.7</v>
      </c>
      <c r="V1251" s="2">
        <v>0</v>
      </c>
      <c r="W1251">
        <v>0</v>
      </c>
      <c r="X1251" t="s">
        <v>243</v>
      </c>
      <c r="Y1251" t="s">
        <v>60</v>
      </c>
      <c r="Z1251">
        <v>0</v>
      </c>
      <c r="AA1251" s="2">
        <v>0</v>
      </c>
      <c r="AB1251" s="2">
        <v>0</v>
      </c>
      <c r="AC1251" s="4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124.45</v>
      </c>
      <c r="AM1251" s="2">
        <v>124.45</v>
      </c>
      <c r="AN1251" s="2">
        <v>0</v>
      </c>
      <c r="AO1251" s="2">
        <v>0</v>
      </c>
      <c r="AP1251" s="2">
        <v>0</v>
      </c>
    </row>
    <row r="1252" spans="1:42" x14ac:dyDescent="0.25">
      <c r="A1252" s="1">
        <v>45929</v>
      </c>
      <c r="B1252" t="s">
        <v>47</v>
      </c>
      <c r="C1252">
        <v>649163</v>
      </c>
      <c r="D1252">
        <v>2028590496</v>
      </c>
      <c r="E1252" t="s">
        <v>1687</v>
      </c>
      <c r="F1252" t="s">
        <v>91</v>
      </c>
      <c r="G1252" t="s">
        <v>50</v>
      </c>
      <c r="H1252" t="s">
        <v>228</v>
      </c>
      <c r="I1252" t="s">
        <v>692</v>
      </c>
      <c r="J1252" t="s">
        <v>701</v>
      </c>
      <c r="K1252">
        <v>840313</v>
      </c>
      <c r="L1252" t="s">
        <v>746</v>
      </c>
      <c r="M1252" t="s">
        <v>747</v>
      </c>
      <c r="N1252" t="s">
        <v>56</v>
      </c>
      <c r="O1252" s="1">
        <v>45778</v>
      </c>
      <c r="P1252" s="1">
        <v>45962</v>
      </c>
      <c r="Q1252" s="2">
        <v>34</v>
      </c>
      <c r="R1252">
        <v>1</v>
      </c>
      <c r="S1252" t="s">
        <v>57</v>
      </c>
      <c r="T1252" t="s">
        <v>58</v>
      </c>
      <c r="U1252" s="4">
        <v>0.7</v>
      </c>
      <c r="V1252" s="2">
        <v>0</v>
      </c>
      <c r="W1252">
        <v>0</v>
      </c>
      <c r="X1252" t="s">
        <v>243</v>
      </c>
      <c r="Y1252" t="s">
        <v>60</v>
      </c>
      <c r="Z1252">
        <v>0</v>
      </c>
      <c r="AA1252" s="2">
        <v>0</v>
      </c>
      <c r="AB1252" s="2">
        <v>0</v>
      </c>
      <c r="AC1252" s="4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23.8</v>
      </c>
      <c r="AM1252" s="2">
        <v>23.8</v>
      </c>
      <c r="AN1252" s="2">
        <v>0</v>
      </c>
      <c r="AO1252" s="2">
        <v>0</v>
      </c>
      <c r="AP1252" s="2">
        <v>0</v>
      </c>
    </row>
    <row r="1253" spans="1:42" x14ac:dyDescent="0.25">
      <c r="A1253" s="1">
        <v>45929</v>
      </c>
      <c r="B1253" t="s">
        <v>47</v>
      </c>
      <c r="C1253">
        <v>649163</v>
      </c>
      <c r="D1253">
        <v>2028590855</v>
      </c>
      <c r="E1253" t="s">
        <v>1687</v>
      </c>
      <c r="F1253" t="s">
        <v>78</v>
      </c>
      <c r="G1253" t="s">
        <v>50</v>
      </c>
      <c r="H1253" t="s">
        <v>228</v>
      </c>
      <c r="I1253" t="s">
        <v>692</v>
      </c>
      <c r="J1253" t="s">
        <v>701</v>
      </c>
      <c r="K1253">
        <v>840313</v>
      </c>
      <c r="L1253" t="s">
        <v>746</v>
      </c>
      <c r="M1253" t="s">
        <v>747</v>
      </c>
      <c r="N1253" t="s">
        <v>56</v>
      </c>
      <c r="O1253" s="1">
        <v>45778</v>
      </c>
      <c r="P1253" s="1">
        <v>45962</v>
      </c>
      <c r="Q1253" s="2">
        <v>34</v>
      </c>
      <c r="R1253">
        <v>1</v>
      </c>
      <c r="S1253" t="s">
        <v>57</v>
      </c>
      <c r="T1253" t="s">
        <v>58</v>
      </c>
      <c r="U1253" s="4">
        <v>0.7</v>
      </c>
      <c r="V1253" s="2">
        <v>0</v>
      </c>
      <c r="W1253">
        <v>0</v>
      </c>
      <c r="X1253" t="s">
        <v>243</v>
      </c>
      <c r="Y1253" t="s">
        <v>60</v>
      </c>
      <c r="Z1253">
        <v>0</v>
      </c>
      <c r="AA1253" s="2">
        <v>0</v>
      </c>
      <c r="AB1253" s="2">
        <v>0</v>
      </c>
      <c r="AC1253" s="4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23.8</v>
      </c>
      <c r="AM1253" s="2">
        <v>23.8</v>
      </c>
      <c r="AN1253" s="2">
        <v>0</v>
      </c>
      <c r="AO1253" s="2">
        <v>0</v>
      </c>
      <c r="AP1253" s="2">
        <v>0</v>
      </c>
    </row>
    <row r="1254" spans="1:42" x14ac:dyDescent="0.25">
      <c r="A1254" s="1">
        <v>45929</v>
      </c>
      <c r="B1254" t="s">
        <v>47</v>
      </c>
      <c r="C1254">
        <v>649163</v>
      </c>
      <c r="D1254">
        <v>2028612406</v>
      </c>
      <c r="E1254" t="s">
        <v>1688</v>
      </c>
      <c r="F1254" t="s">
        <v>521</v>
      </c>
      <c r="G1254" t="s">
        <v>50</v>
      </c>
      <c r="H1254" t="s">
        <v>203</v>
      </c>
      <c r="I1254" t="s">
        <v>692</v>
      </c>
      <c r="J1254" t="s">
        <v>701</v>
      </c>
      <c r="K1254">
        <v>856824</v>
      </c>
      <c r="L1254" t="s">
        <v>434</v>
      </c>
      <c r="M1254" t="s">
        <v>435</v>
      </c>
      <c r="N1254" t="s">
        <v>56</v>
      </c>
      <c r="O1254" s="1">
        <v>45778</v>
      </c>
      <c r="P1254" s="1">
        <v>45962</v>
      </c>
      <c r="Q1254" s="2">
        <v>73.22</v>
      </c>
      <c r="R1254">
        <v>1</v>
      </c>
      <c r="S1254" t="s">
        <v>57</v>
      </c>
      <c r="T1254" t="s">
        <v>58</v>
      </c>
      <c r="U1254" s="4">
        <v>0.7</v>
      </c>
      <c r="V1254" s="2">
        <v>0</v>
      </c>
      <c r="W1254">
        <v>0</v>
      </c>
      <c r="X1254" t="s">
        <v>243</v>
      </c>
      <c r="Y1254" t="s">
        <v>60</v>
      </c>
      <c r="Z1254">
        <v>0</v>
      </c>
      <c r="AA1254" s="2">
        <v>0</v>
      </c>
      <c r="AB1254" s="2">
        <v>0</v>
      </c>
      <c r="AC1254" s="4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51.25</v>
      </c>
      <c r="AM1254" s="2">
        <v>51.25</v>
      </c>
      <c r="AN1254" s="2">
        <v>0</v>
      </c>
      <c r="AO1254" s="2">
        <v>0</v>
      </c>
      <c r="AP1254" s="2">
        <v>0</v>
      </c>
    </row>
    <row r="1255" spans="1:42" x14ac:dyDescent="0.25">
      <c r="A1255" s="1">
        <v>45929</v>
      </c>
      <c r="B1255" t="s">
        <v>47</v>
      </c>
      <c r="C1255">
        <v>649163</v>
      </c>
      <c r="D1255">
        <v>2028616792</v>
      </c>
      <c r="E1255" t="s">
        <v>1689</v>
      </c>
      <c r="F1255" t="s">
        <v>200</v>
      </c>
      <c r="G1255" t="s">
        <v>50</v>
      </c>
      <c r="H1255" t="s">
        <v>203</v>
      </c>
      <c r="I1255" t="s">
        <v>692</v>
      </c>
      <c r="J1255" t="s">
        <v>701</v>
      </c>
      <c r="K1255">
        <v>753748</v>
      </c>
      <c r="L1255" t="s">
        <v>403</v>
      </c>
      <c r="M1255" t="s">
        <v>284</v>
      </c>
      <c r="N1255" t="s">
        <v>56</v>
      </c>
      <c r="O1255" s="1">
        <v>45778</v>
      </c>
      <c r="P1255" s="1">
        <v>45962</v>
      </c>
      <c r="Q1255" s="2">
        <v>72.400000000000006</v>
      </c>
      <c r="R1255">
        <v>1</v>
      </c>
      <c r="S1255" t="s">
        <v>57</v>
      </c>
      <c r="T1255" t="s">
        <v>58</v>
      </c>
      <c r="U1255" s="4">
        <v>0.7</v>
      </c>
      <c r="V1255" s="2">
        <v>0</v>
      </c>
      <c r="W1255">
        <v>0</v>
      </c>
      <c r="X1255" t="s">
        <v>243</v>
      </c>
      <c r="Y1255" t="s">
        <v>60</v>
      </c>
      <c r="Z1255">
        <v>0</v>
      </c>
      <c r="AA1255" s="2">
        <v>0</v>
      </c>
      <c r="AB1255" s="2">
        <v>0</v>
      </c>
      <c r="AC1255" s="4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50.68</v>
      </c>
      <c r="AM1255" s="2">
        <v>50.68</v>
      </c>
      <c r="AN1255" s="2">
        <v>0</v>
      </c>
      <c r="AO1255" s="2">
        <v>0</v>
      </c>
      <c r="AP1255" s="2">
        <v>0</v>
      </c>
    </row>
    <row r="1256" spans="1:42" x14ac:dyDescent="0.25">
      <c r="A1256" s="1">
        <v>45929</v>
      </c>
      <c r="B1256" t="s">
        <v>47</v>
      </c>
      <c r="C1256">
        <v>649163</v>
      </c>
      <c r="D1256">
        <v>2028627543</v>
      </c>
      <c r="E1256" t="s">
        <v>1405</v>
      </c>
      <c r="F1256" t="s">
        <v>1690</v>
      </c>
      <c r="G1256" t="s">
        <v>50</v>
      </c>
      <c r="H1256" t="s">
        <v>528</v>
      </c>
      <c r="I1256" t="s">
        <v>692</v>
      </c>
      <c r="J1256" t="s">
        <v>701</v>
      </c>
      <c r="K1256">
        <v>820873</v>
      </c>
      <c r="L1256" t="s">
        <v>406</v>
      </c>
      <c r="M1256" t="s">
        <v>407</v>
      </c>
      <c r="N1256" t="s">
        <v>56</v>
      </c>
      <c r="O1256" s="1">
        <v>45774</v>
      </c>
      <c r="P1256" s="1">
        <v>45957</v>
      </c>
      <c r="Q1256" s="2">
        <v>11.5</v>
      </c>
      <c r="R1256">
        <v>1</v>
      </c>
      <c r="S1256" t="s">
        <v>57</v>
      </c>
      <c r="T1256" t="s">
        <v>58</v>
      </c>
      <c r="U1256" s="4">
        <v>0.7</v>
      </c>
      <c r="V1256" s="2">
        <v>0</v>
      </c>
      <c r="W1256">
        <v>0</v>
      </c>
      <c r="X1256" t="s">
        <v>243</v>
      </c>
      <c r="Y1256" t="s">
        <v>60</v>
      </c>
      <c r="Z1256">
        <v>0</v>
      </c>
      <c r="AA1256" s="2">
        <v>0</v>
      </c>
      <c r="AB1256" s="2">
        <v>0</v>
      </c>
      <c r="AC1256" s="4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8.0500000000000007</v>
      </c>
      <c r="AM1256" s="2">
        <v>8.0500000000000007</v>
      </c>
      <c r="AN1256" s="2">
        <v>0</v>
      </c>
      <c r="AO1256" s="2">
        <v>0</v>
      </c>
      <c r="AP1256" s="2">
        <v>0</v>
      </c>
    </row>
    <row r="1257" spans="1:42" x14ac:dyDescent="0.25">
      <c r="A1257" s="1">
        <v>45929</v>
      </c>
      <c r="B1257" t="s">
        <v>47</v>
      </c>
      <c r="C1257">
        <v>649163</v>
      </c>
      <c r="D1257">
        <v>2028638729</v>
      </c>
      <c r="E1257" t="s">
        <v>1691</v>
      </c>
      <c r="F1257" t="s">
        <v>390</v>
      </c>
      <c r="G1257" t="s">
        <v>50</v>
      </c>
      <c r="H1257" t="s">
        <v>495</v>
      </c>
      <c r="I1257" t="s">
        <v>692</v>
      </c>
      <c r="J1257" t="s">
        <v>704</v>
      </c>
      <c r="K1257">
        <v>823068</v>
      </c>
      <c r="L1257" t="s">
        <v>336</v>
      </c>
      <c r="M1257" t="s">
        <v>337</v>
      </c>
      <c r="N1257" t="s">
        <v>56</v>
      </c>
      <c r="O1257" s="1">
        <v>45778</v>
      </c>
      <c r="P1257" s="1">
        <v>45962</v>
      </c>
      <c r="Q1257" s="2">
        <v>163.25</v>
      </c>
      <c r="R1257">
        <v>1</v>
      </c>
      <c r="S1257" t="s">
        <v>57</v>
      </c>
      <c r="T1257" t="s">
        <v>58</v>
      </c>
      <c r="U1257" s="4">
        <v>0.9</v>
      </c>
      <c r="V1257" s="2">
        <v>0</v>
      </c>
      <c r="W1257">
        <v>0</v>
      </c>
      <c r="X1257" t="s">
        <v>243</v>
      </c>
      <c r="Y1257" t="s">
        <v>60</v>
      </c>
      <c r="Z1257">
        <v>0</v>
      </c>
      <c r="AA1257" s="2">
        <v>0</v>
      </c>
      <c r="AB1257" s="2">
        <v>0</v>
      </c>
      <c r="AC1257" s="4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146.91999999999999</v>
      </c>
      <c r="AM1257" s="2">
        <v>146.91999999999999</v>
      </c>
      <c r="AN1257" s="2">
        <v>0</v>
      </c>
      <c r="AO1257" s="2">
        <v>0</v>
      </c>
      <c r="AP1257" s="2">
        <v>0</v>
      </c>
    </row>
    <row r="1258" spans="1:42" x14ac:dyDescent="0.25">
      <c r="A1258" s="1">
        <v>45929</v>
      </c>
      <c r="B1258" t="s">
        <v>47</v>
      </c>
      <c r="C1258">
        <v>649163</v>
      </c>
      <c r="D1258">
        <v>2028642079</v>
      </c>
      <c r="E1258" t="s">
        <v>1692</v>
      </c>
      <c r="F1258" t="s">
        <v>1693</v>
      </c>
      <c r="G1258" t="s">
        <v>50</v>
      </c>
      <c r="H1258" t="s">
        <v>228</v>
      </c>
      <c r="I1258" t="s">
        <v>692</v>
      </c>
      <c r="J1258" t="s">
        <v>701</v>
      </c>
      <c r="K1258">
        <v>824076</v>
      </c>
      <c r="L1258" t="s">
        <v>462</v>
      </c>
      <c r="M1258" t="s">
        <v>463</v>
      </c>
      <c r="N1258" t="s">
        <v>56</v>
      </c>
      <c r="O1258" s="1">
        <v>45778</v>
      </c>
      <c r="P1258" s="1">
        <v>45962</v>
      </c>
      <c r="Q1258" s="2">
        <v>35.700000000000003</v>
      </c>
      <c r="R1258">
        <v>1</v>
      </c>
      <c r="S1258" t="s">
        <v>57</v>
      </c>
      <c r="T1258" t="s">
        <v>58</v>
      </c>
      <c r="U1258" s="4">
        <v>0.7</v>
      </c>
      <c r="V1258" s="2">
        <v>0</v>
      </c>
      <c r="W1258">
        <v>0</v>
      </c>
      <c r="X1258" t="s">
        <v>243</v>
      </c>
      <c r="Y1258" t="s">
        <v>60</v>
      </c>
      <c r="Z1258">
        <v>0</v>
      </c>
      <c r="AA1258" s="2">
        <v>0</v>
      </c>
      <c r="AB1258" s="2">
        <v>0</v>
      </c>
      <c r="AC1258" s="4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24.99</v>
      </c>
      <c r="AM1258" s="2">
        <v>24.99</v>
      </c>
      <c r="AN1258" s="2">
        <v>0</v>
      </c>
      <c r="AO1258" s="2">
        <v>0</v>
      </c>
      <c r="AP1258" s="2">
        <v>0</v>
      </c>
    </row>
    <row r="1259" spans="1:42" x14ac:dyDescent="0.25">
      <c r="A1259" s="1">
        <v>45929</v>
      </c>
      <c r="B1259" t="s">
        <v>47</v>
      </c>
      <c r="C1259">
        <v>649163</v>
      </c>
      <c r="D1259">
        <v>2028642080</v>
      </c>
      <c r="E1259" t="s">
        <v>1692</v>
      </c>
      <c r="F1259" t="s">
        <v>1693</v>
      </c>
      <c r="G1259" t="s">
        <v>50</v>
      </c>
      <c r="H1259" t="s">
        <v>228</v>
      </c>
      <c r="I1259" t="s">
        <v>692</v>
      </c>
      <c r="J1259" t="s">
        <v>704</v>
      </c>
      <c r="K1259">
        <v>824076</v>
      </c>
      <c r="L1259" t="s">
        <v>462</v>
      </c>
      <c r="M1259" t="s">
        <v>463</v>
      </c>
      <c r="N1259" t="s">
        <v>56</v>
      </c>
      <c r="O1259" s="1">
        <v>45778</v>
      </c>
      <c r="P1259" s="1">
        <v>45962</v>
      </c>
      <c r="Q1259" s="2">
        <v>29.25</v>
      </c>
      <c r="R1259">
        <v>1</v>
      </c>
      <c r="S1259" t="s">
        <v>57</v>
      </c>
      <c r="T1259" t="s">
        <v>58</v>
      </c>
      <c r="U1259" s="4">
        <v>0.9</v>
      </c>
      <c r="V1259" s="2">
        <v>0</v>
      </c>
      <c r="W1259">
        <v>0</v>
      </c>
      <c r="X1259" t="s">
        <v>243</v>
      </c>
      <c r="Y1259" t="s">
        <v>60</v>
      </c>
      <c r="Z1259">
        <v>0</v>
      </c>
      <c r="AA1259" s="2">
        <v>0</v>
      </c>
      <c r="AB1259" s="2">
        <v>0</v>
      </c>
      <c r="AC1259" s="4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26.32</v>
      </c>
      <c r="AM1259" s="2">
        <v>26.32</v>
      </c>
      <c r="AN1259" s="2">
        <v>0</v>
      </c>
      <c r="AO1259" s="2">
        <v>0</v>
      </c>
      <c r="AP1259" s="2">
        <v>0</v>
      </c>
    </row>
    <row r="1260" spans="1:42" x14ac:dyDescent="0.25">
      <c r="A1260" s="1">
        <v>45929</v>
      </c>
      <c r="B1260" t="s">
        <v>47</v>
      </c>
      <c r="C1260">
        <v>649163</v>
      </c>
      <c r="D1260">
        <v>2028645330</v>
      </c>
      <c r="E1260" t="s">
        <v>1694</v>
      </c>
      <c r="F1260" t="s">
        <v>223</v>
      </c>
      <c r="G1260" t="s">
        <v>50</v>
      </c>
      <c r="H1260" t="s">
        <v>125</v>
      </c>
      <c r="I1260" t="s">
        <v>692</v>
      </c>
      <c r="J1260" t="s">
        <v>701</v>
      </c>
      <c r="K1260">
        <v>822865</v>
      </c>
      <c r="L1260" t="s">
        <v>660</v>
      </c>
      <c r="M1260" t="s">
        <v>661</v>
      </c>
      <c r="N1260" t="s">
        <v>56</v>
      </c>
      <c r="O1260" s="1">
        <v>45776</v>
      </c>
      <c r="P1260" s="1">
        <v>45959</v>
      </c>
      <c r="Q1260" s="2">
        <v>48.54</v>
      </c>
      <c r="R1260">
        <v>1</v>
      </c>
      <c r="S1260" t="s">
        <v>57</v>
      </c>
      <c r="T1260" t="s">
        <v>58</v>
      </c>
      <c r="U1260" s="4">
        <v>0.7</v>
      </c>
      <c r="V1260" s="2">
        <v>0</v>
      </c>
      <c r="W1260">
        <v>0</v>
      </c>
      <c r="X1260" t="s">
        <v>243</v>
      </c>
      <c r="Y1260" t="s">
        <v>60</v>
      </c>
      <c r="Z1260">
        <v>0</v>
      </c>
      <c r="AA1260" s="2">
        <v>0</v>
      </c>
      <c r="AB1260" s="2">
        <v>0</v>
      </c>
      <c r="AC1260" s="4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33.979999999999997</v>
      </c>
      <c r="AM1260" s="2">
        <v>33.979999999999997</v>
      </c>
      <c r="AN1260" s="2">
        <v>0</v>
      </c>
      <c r="AO1260" s="2">
        <v>0</v>
      </c>
      <c r="AP1260" s="2">
        <v>0</v>
      </c>
    </row>
    <row r="1261" spans="1:42" x14ac:dyDescent="0.25">
      <c r="A1261" s="1">
        <v>45929</v>
      </c>
      <c r="B1261" t="s">
        <v>47</v>
      </c>
      <c r="C1261">
        <v>649163</v>
      </c>
      <c r="D1261">
        <v>2028647679</v>
      </c>
      <c r="E1261" t="s">
        <v>347</v>
      </c>
      <c r="F1261" t="s">
        <v>1295</v>
      </c>
      <c r="G1261" t="s">
        <v>50</v>
      </c>
      <c r="H1261" t="s">
        <v>427</v>
      </c>
      <c r="I1261" t="s">
        <v>692</v>
      </c>
      <c r="J1261" t="s">
        <v>701</v>
      </c>
      <c r="K1261">
        <v>673059</v>
      </c>
      <c r="L1261" t="s">
        <v>65</v>
      </c>
      <c r="M1261" t="s">
        <v>115</v>
      </c>
      <c r="N1261" t="s">
        <v>56</v>
      </c>
      <c r="O1261" s="1">
        <v>45778</v>
      </c>
      <c r="P1261" s="1">
        <v>45962</v>
      </c>
      <c r="Q1261" s="2">
        <v>107.9</v>
      </c>
      <c r="R1261">
        <v>1</v>
      </c>
      <c r="S1261" t="s">
        <v>57</v>
      </c>
      <c r="T1261" t="s">
        <v>58</v>
      </c>
      <c r="U1261" s="4">
        <v>0.7</v>
      </c>
      <c r="V1261" s="2">
        <v>0</v>
      </c>
      <c r="W1261">
        <v>0</v>
      </c>
      <c r="X1261" t="s">
        <v>243</v>
      </c>
      <c r="Y1261" t="s">
        <v>60</v>
      </c>
      <c r="Z1261">
        <v>0</v>
      </c>
      <c r="AA1261" s="2">
        <v>0</v>
      </c>
      <c r="AB1261" s="2">
        <v>0</v>
      </c>
      <c r="AC1261" s="4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75.53</v>
      </c>
      <c r="AM1261" s="2">
        <v>75.53</v>
      </c>
      <c r="AN1261" s="2">
        <v>0</v>
      </c>
      <c r="AO1261" s="2">
        <v>0</v>
      </c>
      <c r="AP1261" s="2">
        <v>0</v>
      </c>
    </row>
    <row r="1262" spans="1:42" x14ac:dyDescent="0.25">
      <c r="A1262" s="1">
        <v>45929</v>
      </c>
      <c r="B1262" t="s">
        <v>47</v>
      </c>
      <c r="C1262">
        <v>649163</v>
      </c>
      <c r="D1262">
        <v>2028650355</v>
      </c>
      <c r="E1262" t="s">
        <v>201</v>
      </c>
      <c r="F1262" t="s">
        <v>460</v>
      </c>
      <c r="G1262" t="s">
        <v>50</v>
      </c>
      <c r="H1262" t="s">
        <v>278</v>
      </c>
      <c r="I1262" t="s">
        <v>692</v>
      </c>
      <c r="J1262" t="s">
        <v>693</v>
      </c>
      <c r="K1262">
        <v>673059</v>
      </c>
      <c r="L1262" t="s">
        <v>65</v>
      </c>
      <c r="M1262" t="s">
        <v>115</v>
      </c>
      <c r="N1262" t="s">
        <v>56</v>
      </c>
      <c r="O1262" s="1">
        <v>45778</v>
      </c>
      <c r="P1262" s="1">
        <v>45962</v>
      </c>
      <c r="Q1262" s="2">
        <v>25.73</v>
      </c>
      <c r="R1262">
        <v>1</v>
      </c>
      <c r="S1262" t="s">
        <v>57</v>
      </c>
      <c r="T1262" t="s">
        <v>58</v>
      </c>
      <c r="U1262" s="4">
        <v>0.7</v>
      </c>
      <c r="V1262" s="2">
        <v>0</v>
      </c>
      <c r="W1262">
        <v>0</v>
      </c>
      <c r="X1262" t="s">
        <v>243</v>
      </c>
      <c r="Y1262" t="s">
        <v>60</v>
      </c>
      <c r="Z1262">
        <v>0</v>
      </c>
      <c r="AA1262" s="2">
        <v>0</v>
      </c>
      <c r="AB1262" s="2">
        <v>0</v>
      </c>
      <c r="AC1262" s="4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18.010000000000002</v>
      </c>
      <c r="AM1262" s="2">
        <v>18.010000000000002</v>
      </c>
      <c r="AN1262" s="2">
        <v>0</v>
      </c>
      <c r="AO1262" s="2">
        <v>0</v>
      </c>
      <c r="AP1262" s="2">
        <v>0</v>
      </c>
    </row>
    <row r="1263" spans="1:42" x14ac:dyDescent="0.25">
      <c r="A1263" s="1">
        <v>45929</v>
      </c>
      <c r="B1263" t="s">
        <v>47</v>
      </c>
      <c r="C1263">
        <v>649163</v>
      </c>
      <c r="D1263">
        <v>2028650356</v>
      </c>
      <c r="E1263" t="s">
        <v>201</v>
      </c>
      <c r="F1263" t="s">
        <v>460</v>
      </c>
      <c r="G1263" t="s">
        <v>50</v>
      </c>
      <c r="H1263" t="s">
        <v>278</v>
      </c>
      <c r="I1263" t="s">
        <v>692</v>
      </c>
      <c r="J1263" t="s">
        <v>701</v>
      </c>
      <c r="K1263">
        <v>673059</v>
      </c>
      <c r="L1263" t="s">
        <v>65</v>
      </c>
      <c r="M1263" t="s">
        <v>115</v>
      </c>
      <c r="N1263" t="s">
        <v>56</v>
      </c>
      <c r="O1263" s="1">
        <v>45778</v>
      </c>
      <c r="P1263" s="1">
        <v>45962</v>
      </c>
      <c r="Q1263" s="2">
        <v>161.63</v>
      </c>
      <c r="R1263">
        <v>1</v>
      </c>
      <c r="S1263" t="s">
        <v>57</v>
      </c>
      <c r="T1263" t="s">
        <v>58</v>
      </c>
      <c r="U1263" s="4">
        <v>0.7</v>
      </c>
      <c r="V1263" s="2">
        <v>0</v>
      </c>
      <c r="W1263">
        <v>0</v>
      </c>
      <c r="X1263" t="s">
        <v>243</v>
      </c>
      <c r="Y1263" t="s">
        <v>60</v>
      </c>
      <c r="Z1263">
        <v>0</v>
      </c>
      <c r="AA1263" s="2">
        <v>0</v>
      </c>
      <c r="AB1263" s="2">
        <v>0</v>
      </c>
      <c r="AC1263" s="4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113.14</v>
      </c>
      <c r="AM1263" s="2">
        <v>113.14</v>
      </c>
      <c r="AN1263" s="2">
        <v>0</v>
      </c>
      <c r="AO1263" s="2">
        <v>0</v>
      </c>
      <c r="AP1263" s="2">
        <v>0</v>
      </c>
    </row>
    <row r="1264" spans="1:42" x14ac:dyDescent="0.25">
      <c r="A1264" s="1">
        <v>45929</v>
      </c>
      <c r="B1264" t="s">
        <v>47</v>
      </c>
      <c r="C1264">
        <v>649163</v>
      </c>
      <c r="D1264">
        <v>2028653456</v>
      </c>
      <c r="E1264" t="s">
        <v>1415</v>
      </c>
      <c r="F1264" t="s">
        <v>1110</v>
      </c>
      <c r="G1264" t="s">
        <v>50</v>
      </c>
      <c r="H1264" t="s">
        <v>495</v>
      </c>
      <c r="I1264" t="s">
        <v>692</v>
      </c>
      <c r="J1264" t="s">
        <v>693</v>
      </c>
      <c r="K1264">
        <v>823068</v>
      </c>
      <c r="L1264" t="s">
        <v>336</v>
      </c>
      <c r="M1264" t="s">
        <v>337</v>
      </c>
      <c r="N1264" t="s">
        <v>56</v>
      </c>
      <c r="O1264" s="1">
        <v>45778</v>
      </c>
      <c r="P1264" s="1">
        <v>45962</v>
      </c>
      <c r="Q1264" s="2">
        <v>24.61</v>
      </c>
      <c r="R1264">
        <v>1</v>
      </c>
      <c r="S1264" t="s">
        <v>57</v>
      </c>
      <c r="T1264" t="s">
        <v>58</v>
      </c>
      <c r="U1264" s="4">
        <v>0.7</v>
      </c>
      <c r="V1264" s="2">
        <v>0</v>
      </c>
      <c r="W1264">
        <v>0</v>
      </c>
      <c r="X1264" t="s">
        <v>243</v>
      </c>
      <c r="Y1264" t="s">
        <v>60</v>
      </c>
      <c r="Z1264">
        <v>0</v>
      </c>
      <c r="AA1264" s="2">
        <v>0</v>
      </c>
      <c r="AB1264" s="2">
        <v>0</v>
      </c>
      <c r="AC1264" s="4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17.23</v>
      </c>
      <c r="AM1264" s="2">
        <v>17.23</v>
      </c>
      <c r="AN1264" s="2">
        <v>0</v>
      </c>
      <c r="AO1264" s="2">
        <v>0</v>
      </c>
      <c r="AP1264" s="2">
        <v>0</v>
      </c>
    </row>
    <row r="1265" spans="1:42" x14ac:dyDescent="0.25">
      <c r="A1265" s="1">
        <v>45929</v>
      </c>
      <c r="B1265" t="s">
        <v>47</v>
      </c>
      <c r="C1265">
        <v>649163</v>
      </c>
      <c r="D1265">
        <v>2028654838</v>
      </c>
      <c r="E1265" t="s">
        <v>1695</v>
      </c>
      <c r="F1265" t="s">
        <v>1696</v>
      </c>
      <c r="G1265" t="s">
        <v>50</v>
      </c>
      <c r="H1265" t="s">
        <v>125</v>
      </c>
      <c r="I1265" t="s">
        <v>692</v>
      </c>
      <c r="J1265" t="s">
        <v>701</v>
      </c>
      <c r="K1265">
        <v>823350</v>
      </c>
      <c r="L1265" t="s">
        <v>475</v>
      </c>
      <c r="M1265" t="s">
        <v>480</v>
      </c>
      <c r="N1265" t="s">
        <v>56</v>
      </c>
      <c r="O1265" s="1">
        <v>45776</v>
      </c>
      <c r="P1265" s="1">
        <v>45959</v>
      </c>
      <c r="Q1265" s="2">
        <v>55.61</v>
      </c>
      <c r="R1265">
        <v>1</v>
      </c>
      <c r="S1265" t="s">
        <v>57</v>
      </c>
      <c r="T1265" t="s">
        <v>58</v>
      </c>
      <c r="U1265" s="4">
        <v>0.7</v>
      </c>
      <c r="V1265" s="2">
        <v>0</v>
      </c>
      <c r="W1265">
        <v>0</v>
      </c>
      <c r="X1265" t="s">
        <v>243</v>
      </c>
      <c r="Y1265" t="s">
        <v>60</v>
      </c>
      <c r="Z1265">
        <v>0</v>
      </c>
      <c r="AA1265" s="2">
        <v>0</v>
      </c>
      <c r="AB1265" s="2">
        <v>0</v>
      </c>
      <c r="AC1265" s="4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38.93</v>
      </c>
      <c r="AM1265" s="2">
        <v>38.93</v>
      </c>
      <c r="AN1265" s="2">
        <v>0</v>
      </c>
      <c r="AO1265" s="2">
        <v>0</v>
      </c>
      <c r="AP1265" s="2">
        <v>0</v>
      </c>
    </row>
    <row r="1266" spans="1:42" x14ac:dyDescent="0.25">
      <c r="A1266" s="1">
        <v>45929</v>
      </c>
      <c r="B1266" t="s">
        <v>47</v>
      </c>
      <c r="C1266">
        <v>649163</v>
      </c>
      <c r="D1266">
        <v>2028654839</v>
      </c>
      <c r="E1266" t="s">
        <v>1695</v>
      </c>
      <c r="F1266" t="s">
        <v>1696</v>
      </c>
      <c r="G1266" t="s">
        <v>50</v>
      </c>
      <c r="H1266" t="s">
        <v>125</v>
      </c>
      <c r="I1266" t="s">
        <v>692</v>
      </c>
      <c r="J1266" t="s">
        <v>704</v>
      </c>
      <c r="K1266">
        <v>823350</v>
      </c>
      <c r="L1266" t="s">
        <v>475</v>
      </c>
      <c r="M1266" t="s">
        <v>480</v>
      </c>
      <c r="N1266" t="s">
        <v>56</v>
      </c>
      <c r="O1266" s="1">
        <v>45776</v>
      </c>
      <c r="P1266" s="1">
        <v>45959</v>
      </c>
      <c r="Q1266" s="2">
        <v>43.67</v>
      </c>
      <c r="R1266">
        <v>1</v>
      </c>
      <c r="S1266" t="s">
        <v>57</v>
      </c>
      <c r="T1266" t="s">
        <v>58</v>
      </c>
      <c r="U1266" s="4">
        <v>0.9</v>
      </c>
      <c r="V1266" s="2">
        <v>0</v>
      </c>
      <c r="W1266">
        <v>0</v>
      </c>
      <c r="X1266" t="s">
        <v>243</v>
      </c>
      <c r="Y1266" t="s">
        <v>60</v>
      </c>
      <c r="Z1266">
        <v>0</v>
      </c>
      <c r="AA1266" s="2">
        <v>0</v>
      </c>
      <c r="AB1266" s="2">
        <v>0</v>
      </c>
      <c r="AC1266" s="4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39.299999999999997</v>
      </c>
      <c r="AM1266" s="2">
        <v>39.299999999999997</v>
      </c>
      <c r="AN1266" s="2">
        <v>0</v>
      </c>
      <c r="AO1266" s="2">
        <v>0</v>
      </c>
      <c r="AP1266" s="2">
        <v>0</v>
      </c>
    </row>
    <row r="1267" spans="1:42" x14ac:dyDescent="0.25">
      <c r="A1267" s="1">
        <v>45929</v>
      </c>
      <c r="B1267" t="s">
        <v>47</v>
      </c>
      <c r="C1267">
        <v>649163</v>
      </c>
      <c r="D1267">
        <v>2028662388</v>
      </c>
      <c r="E1267" t="s">
        <v>1697</v>
      </c>
      <c r="F1267" t="s">
        <v>1265</v>
      </c>
      <c r="G1267" t="s">
        <v>50</v>
      </c>
      <c r="H1267" t="s">
        <v>958</v>
      </c>
      <c r="I1267" t="s">
        <v>692</v>
      </c>
      <c r="J1267" t="s">
        <v>704</v>
      </c>
      <c r="K1267">
        <v>767312</v>
      </c>
      <c r="L1267" t="s">
        <v>806</v>
      </c>
      <c r="M1267" t="s">
        <v>443</v>
      </c>
      <c r="N1267" t="s">
        <v>56</v>
      </c>
      <c r="O1267" s="1">
        <v>45777</v>
      </c>
      <c r="P1267" s="1">
        <v>45960</v>
      </c>
      <c r="Q1267" s="2">
        <v>19.28</v>
      </c>
      <c r="R1267">
        <v>1</v>
      </c>
      <c r="S1267" t="s">
        <v>57</v>
      </c>
      <c r="T1267" t="s">
        <v>58</v>
      </c>
      <c r="U1267" s="4">
        <v>0.9</v>
      </c>
      <c r="V1267" s="2">
        <v>0</v>
      </c>
      <c r="W1267">
        <v>0</v>
      </c>
      <c r="X1267" t="s">
        <v>243</v>
      </c>
      <c r="Y1267" t="s">
        <v>60</v>
      </c>
      <c r="Z1267">
        <v>0</v>
      </c>
      <c r="AA1267" s="2">
        <v>0</v>
      </c>
      <c r="AB1267" s="2">
        <v>0</v>
      </c>
      <c r="AC1267" s="4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17.350000000000001</v>
      </c>
      <c r="AM1267" s="2">
        <v>17.350000000000001</v>
      </c>
      <c r="AN1267" s="2">
        <v>0</v>
      </c>
      <c r="AO1267" s="2">
        <v>0</v>
      </c>
      <c r="AP1267" s="2">
        <v>0</v>
      </c>
    </row>
    <row r="1268" spans="1:42" x14ac:dyDescent="0.25">
      <c r="A1268" s="1">
        <v>45929</v>
      </c>
      <c r="B1268" t="s">
        <v>47</v>
      </c>
      <c r="C1268">
        <v>649163</v>
      </c>
      <c r="D1268">
        <v>2028662414</v>
      </c>
      <c r="E1268" t="s">
        <v>354</v>
      </c>
      <c r="F1268" t="s">
        <v>230</v>
      </c>
      <c r="G1268" t="s">
        <v>50</v>
      </c>
      <c r="H1268" t="s">
        <v>125</v>
      </c>
      <c r="I1268" t="s">
        <v>692</v>
      </c>
      <c r="J1268" t="s">
        <v>701</v>
      </c>
      <c r="K1268">
        <v>822865</v>
      </c>
      <c r="L1268" t="s">
        <v>660</v>
      </c>
      <c r="M1268" t="s">
        <v>661</v>
      </c>
      <c r="N1268" t="s">
        <v>56</v>
      </c>
      <c r="O1268" s="1">
        <v>45777</v>
      </c>
      <c r="P1268" s="1">
        <v>45960</v>
      </c>
      <c r="Q1268" s="2">
        <v>6.99</v>
      </c>
      <c r="R1268">
        <v>1</v>
      </c>
      <c r="S1268" t="s">
        <v>57</v>
      </c>
      <c r="T1268" t="s">
        <v>58</v>
      </c>
      <c r="U1268" s="4">
        <v>0.7</v>
      </c>
      <c r="V1268" s="2">
        <v>0</v>
      </c>
      <c r="W1268">
        <v>0</v>
      </c>
      <c r="X1268" t="s">
        <v>243</v>
      </c>
      <c r="Y1268" t="s">
        <v>60</v>
      </c>
      <c r="Z1268">
        <v>0</v>
      </c>
      <c r="AA1268" s="2">
        <v>0</v>
      </c>
      <c r="AB1268" s="2">
        <v>0</v>
      </c>
      <c r="AC1268" s="4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4.8899999999999997</v>
      </c>
      <c r="AM1268" s="2">
        <v>4.8899999999999997</v>
      </c>
      <c r="AN1268" s="2">
        <v>0</v>
      </c>
      <c r="AO1268" s="2">
        <v>0</v>
      </c>
      <c r="AP1268" s="2">
        <v>0</v>
      </c>
    </row>
    <row r="1269" spans="1:42" x14ac:dyDescent="0.25">
      <c r="A1269" s="1">
        <v>45929</v>
      </c>
      <c r="B1269" t="s">
        <v>47</v>
      </c>
      <c r="C1269">
        <v>649163</v>
      </c>
      <c r="D1269">
        <v>2028662839</v>
      </c>
      <c r="E1269" t="s">
        <v>1698</v>
      </c>
      <c r="F1269" t="s">
        <v>1699</v>
      </c>
      <c r="G1269" t="s">
        <v>50</v>
      </c>
      <c r="H1269" t="s">
        <v>228</v>
      </c>
      <c r="I1269" t="s">
        <v>692</v>
      </c>
      <c r="J1269" t="s">
        <v>742</v>
      </c>
      <c r="K1269">
        <v>821015</v>
      </c>
      <c r="L1269" t="s">
        <v>395</v>
      </c>
      <c r="M1269" t="s">
        <v>396</v>
      </c>
      <c r="N1269" t="s">
        <v>56</v>
      </c>
      <c r="O1269" s="1">
        <v>45778</v>
      </c>
      <c r="P1269" s="1">
        <v>45962</v>
      </c>
      <c r="Q1269" s="2">
        <v>136.36000000000001</v>
      </c>
      <c r="R1269">
        <v>1</v>
      </c>
      <c r="S1269" t="s">
        <v>57</v>
      </c>
      <c r="T1269" t="s">
        <v>58</v>
      </c>
      <c r="U1269" s="4">
        <v>0.42</v>
      </c>
      <c r="V1269" s="2">
        <v>0</v>
      </c>
      <c r="W1269">
        <v>0</v>
      </c>
      <c r="X1269" t="s">
        <v>243</v>
      </c>
      <c r="Y1269" t="s">
        <v>60</v>
      </c>
      <c r="Z1269">
        <v>0</v>
      </c>
      <c r="AA1269" s="2">
        <v>0</v>
      </c>
      <c r="AB1269" s="2">
        <v>0</v>
      </c>
      <c r="AC1269" s="4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57.27</v>
      </c>
      <c r="AM1269" s="2">
        <v>57.27</v>
      </c>
      <c r="AN1269" s="2">
        <v>0</v>
      </c>
      <c r="AO1269" s="2">
        <v>0</v>
      </c>
      <c r="AP1269" s="2">
        <v>0</v>
      </c>
    </row>
    <row r="1270" spans="1:42" x14ac:dyDescent="0.25">
      <c r="A1270" s="1">
        <v>45929</v>
      </c>
      <c r="B1270" t="s">
        <v>47</v>
      </c>
      <c r="C1270">
        <v>649163</v>
      </c>
      <c r="D1270">
        <v>2028662840</v>
      </c>
      <c r="E1270" t="s">
        <v>1698</v>
      </c>
      <c r="F1270" t="s">
        <v>1699</v>
      </c>
      <c r="G1270" t="s">
        <v>50</v>
      </c>
      <c r="H1270" t="s">
        <v>228</v>
      </c>
      <c r="I1270" t="s">
        <v>692</v>
      </c>
      <c r="J1270" t="s">
        <v>701</v>
      </c>
      <c r="K1270">
        <v>821015</v>
      </c>
      <c r="L1270" t="s">
        <v>395</v>
      </c>
      <c r="M1270" t="s">
        <v>396</v>
      </c>
      <c r="N1270" t="s">
        <v>56</v>
      </c>
      <c r="O1270" s="1">
        <v>45778</v>
      </c>
      <c r="P1270" s="1">
        <v>45962</v>
      </c>
      <c r="Q1270" s="2">
        <v>119.06</v>
      </c>
      <c r="R1270">
        <v>1</v>
      </c>
      <c r="S1270" t="s">
        <v>57</v>
      </c>
      <c r="T1270" t="s">
        <v>58</v>
      </c>
      <c r="U1270" s="4">
        <v>0.7</v>
      </c>
      <c r="V1270" s="2">
        <v>0</v>
      </c>
      <c r="W1270">
        <v>0</v>
      </c>
      <c r="X1270" t="s">
        <v>243</v>
      </c>
      <c r="Y1270" t="s">
        <v>60</v>
      </c>
      <c r="Z1270">
        <v>0</v>
      </c>
      <c r="AA1270" s="2">
        <v>0</v>
      </c>
      <c r="AB1270" s="2">
        <v>0</v>
      </c>
      <c r="AC1270" s="4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83.34</v>
      </c>
      <c r="AM1270" s="2">
        <v>83.34</v>
      </c>
      <c r="AN1270" s="2">
        <v>0</v>
      </c>
      <c r="AO1270" s="2">
        <v>0</v>
      </c>
      <c r="AP1270" s="2">
        <v>0</v>
      </c>
    </row>
    <row r="1271" spans="1:42" x14ac:dyDescent="0.25">
      <c r="A1271" s="1">
        <v>45929</v>
      </c>
      <c r="B1271" t="s">
        <v>47</v>
      </c>
      <c r="C1271">
        <v>649163</v>
      </c>
      <c r="D1271">
        <v>2028663282</v>
      </c>
      <c r="E1271" t="s">
        <v>1700</v>
      </c>
      <c r="F1271" t="s">
        <v>260</v>
      </c>
      <c r="G1271" t="s">
        <v>50</v>
      </c>
      <c r="H1271" t="s">
        <v>228</v>
      </c>
      <c r="I1271" t="s">
        <v>692</v>
      </c>
      <c r="J1271" t="s">
        <v>701</v>
      </c>
      <c r="K1271">
        <v>673059</v>
      </c>
      <c r="L1271" t="s">
        <v>65</v>
      </c>
      <c r="M1271" t="s">
        <v>115</v>
      </c>
      <c r="N1271" t="s">
        <v>56</v>
      </c>
      <c r="O1271" s="1">
        <v>45809</v>
      </c>
      <c r="P1271" s="1">
        <v>45962</v>
      </c>
      <c r="Q1271" s="2">
        <v>27.5</v>
      </c>
      <c r="R1271">
        <v>1</v>
      </c>
      <c r="S1271" t="s">
        <v>57</v>
      </c>
      <c r="T1271" t="s">
        <v>58</v>
      </c>
      <c r="U1271" s="4">
        <v>0.7</v>
      </c>
      <c r="V1271" s="2">
        <v>0</v>
      </c>
      <c r="W1271">
        <v>0</v>
      </c>
      <c r="X1271" t="s">
        <v>243</v>
      </c>
      <c r="Y1271" t="s">
        <v>60</v>
      </c>
      <c r="Z1271">
        <v>0</v>
      </c>
      <c r="AA1271" s="2">
        <v>0</v>
      </c>
      <c r="AB1271" s="2">
        <v>0</v>
      </c>
      <c r="AC1271" s="4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19.25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</row>
    <row r="1272" spans="1:42" x14ac:dyDescent="0.25">
      <c r="A1272" s="1">
        <v>45929</v>
      </c>
      <c r="B1272" t="s">
        <v>47</v>
      </c>
      <c r="C1272">
        <v>649163</v>
      </c>
      <c r="D1272">
        <v>2028664275</v>
      </c>
      <c r="E1272" t="s">
        <v>171</v>
      </c>
      <c r="F1272" t="s">
        <v>168</v>
      </c>
      <c r="G1272" t="s">
        <v>50</v>
      </c>
      <c r="H1272" t="s">
        <v>568</v>
      </c>
      <c r="I1272" t="s">
        <v>692</v>
      </c>
      <c r="J1272" t="s">
        <v>704</v>
      </c>
      <c r="K1272">
        <v>767312</v>
      </c>
      <c r="L1272" t="s">
        <v>806</v>
      </c>
      <c r="M1272" t="s">
        <v>443</v>
      </c>
      <c r="N1272" t="s">
        <v>56</v>
      </c>
      <c r="O1272" s="1">
        <v>45777</v>
      </c>
      <c r="P1272" s="1">
        <v>45960</v>
      </c>
      <c r="Q1272" s="2">
        <v>83.63</v>
      </c>
      <c r="R1272">
        <v>1</v>
      </c>
      <c r="S1272" t="s">
        <v>57</v>
      </c>
      <c r="T1272" t="s">
        <v>58</v>
      </c>
      <c r="U1272" s="4">
        <v>0.9</v>
      </c>
      <c r="V1272" s="2">
        <v>0</v>
      </c>
      <c r="W1272">
        <v>0</v>
      </c>
      <c r="X1272" t="s">
        <v>243</v>
      </c>
      <c r="Y1272" t="s">
        <v>60</v>
      </c>
      <c r="Z1272">
        <v>0</v>
      </c>
      <c r="AA1272" s="2">
        <v>0</v>
      </c>
      <c r="AB1272" s="2">
        <v>0</v>
      </c>
      <c r="AC1272" s="4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75.27</v>
      </c>
      <c r="AM1272" s="2">
        <v>75.27</v>
      </c>
      <c r="AN1272" s="2">
        <v>0</v>
      </c>
      <c r="AO1272" s="2">
        <v>0</v>
      </c>
      <c r="AP1272" s="2">
        <v>0</v>
      </c>
    </row>
    <row r="1273" spans="1:42" x14ac:dyDescent="0.25">
      <c r="A1273" s="1">
        <v>45929</v>
      </c>
      <c r="B1273" t="s">
        <v>47</v>
      </c>
      <c r="C1273">
        <v>649163</v>
      </c>
      <c r="D1273">
        <v>2028669116</v>
      </c>
      <c r="E1273" t="s">
        <v>109</v>
      </c>
      <c r="F1273" t="s">
        <v>744</v>
      </c>
      <c r="G1273" t="s">
        <v>50</v>
      </c>
      <c r="H1273" t="s">
        <v>203</v>
      </c>
      <c r="I1273" t="s">
        <v>692</v>
      </c>
      <c r="J1273" t="s">
        <v>701</v>
      </c>
      <c r="K1273">
        <v>753748</v>
      </c>
      <c r="L1273" t="s">
        <v>403</v>
      </c>
      <c r="M1273" t="s">
        <v>284</v>
      </c>
      <c r="N1273" t="s">
        <v>56</v>
      </c>
      <c r="O1273" s="1">
        <v>45778</v>
      </c>
      <c r="P1273" s="1">
        <v>45962</v>
      </c>
      <c r="Q1273" s="2">
        <v>114.88</v>
      </c>
      <c r="R1273">
        <v>1</v>
      </c>
      <c r="S1273" t="s">
        <v>57</v>
      </c>
      <c r="T1273" t="s">
        <v>58</v>
      </c>
      <c r="U1273" s="4">
        <v>0.7</v>
      </c>
      <c r="V1273" s="2">
        <v>0</v>
      </c>
      <c r="W1273">
        <v>0</v>
      </c>
      <c r="X1273" t="s">
        <v>243</v>
      </c>
      <c r="Y1273" t="s">
        <v>60</v>
      </c>
      <c r="Z1273">
        <v>0</v>
      </c>
      <c r="AA1273" s="2">
        <v>0</v>
      </c>
      <c r="AB1273" s="2">
        <v>0</v>
      </c>
      <c r="AC1273" s="4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80.42</v>
      </c>
      <c r="AM1273" s="2">
        <v>80.42</v>
      </c>
      <c r="AN1273" s="2">
        <v>0</v>
      </c>
      <c r="AO1273" s="2">
        <v>0</v>
      </c>
      <c r="AP1273" s="2">
        <v>0</v>
      </c>
    </row>
    <row r="1274" spans="1:42" x14ac:dyDescent="0.25">
      <c r="A1274" s="1">
        <v>45929</v>
      </c>
      <c r="B1274" t="s">
        <v>47</v>
      </c>
      <c r="C1274">
        <v>649163</v>
      </c>
      <c r="D1274">
        <v>2028669308</v>
      </c>
      <c r="E1274" t="s">
        <v>1701</v>
      </c>
      <c r="F1274" t="s">
        <v>1702</v>
      </c>
      <c r="G1274" t="s">
        <v>50</v>
      </c>
      <c r="H1274" t="s">
        <v>203</v>
      </c>
      <c r="I1274" t="s">
        <v>692</v>
      </c>
      <c r="J1274" t="s">
        <v>701</v>
      </c>
      <c r="K1274">
        <v>812994</v>
      </c>
      <c r="L1274" t="s">
        <v>857</v>
      </c>
      <c r="M1274" t="s">
        <v>858</v>
      </c>
      <c r="N1274" t="s">
        <v>56</v>
      </c>
      <c r="O1274" s="1">
        <v>45778</v>
      </c>
      <c r="P1274" s="1">
        <v>45962</v>
      </c>
      <c r="Q1274" s="2">
        <v>72.400000000000006</v>
      </c>
      <c r="R1274">
        <v>1</v>
      </c>
      <c r="S1274" t="s">
        <v>57</v>
      </c>
      <c r="T1274" t="s">
        <v>58</v>
      </c>
      <c r="U1274" s="4">
        <v>0.7</v>
      </c>
      <c r="V1274" s="2">
        <v>0</v>
      </c>
      <c r="W1274">
        <v>0</v>
      </c>
      <c r="X1274" t="s">
        <v>243</v>
      </c>
      <c r="Y1274" t="s">
        <v>60</v>
      </c>
      <c r="Z1274">
        <v>0</v>
      </c>
      <c r="AA1274" s="2">
        <v>0</v>
      </c>
      <c r="AB1274" s="2">
        <v>0</v>
      </c>
      <c r="AC1274" s="4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50.68</v>
      </c>
      <c r="AM1274" s="2">
        <v>50.68</v>
      </c>
      <c r="AN1274" s="2">
        <v>0</v>
      </c>
      <c r="AO1274" s="2">
        <v>0</v>
      </c>
      <c r="AP1274" s="2">
        <v>0</v>
      </c>
    </row>
    <row r="1275" spans="1:42" x14ac:dyDescent="0.25">
      <c r="A1275" s="1">
        <v>45929</v>
      </c>
      <c r="B1275" t="s">
        <v>47</v>
      </c>
      <c r="C1275">
        <v>649163</v>
      </c>
      <c r="D1275">
        <v>2028669330</v>
      </c>
      <c r="E1275" t="s">
        <v>1703</v>
      </c>
      <c r="F1275" t="s">
        <v>1704</v>
      </c>
      <c r="G1275" t="s">
        <v>50</v>
      </c>
      <c r="H1275" t="s">
        <v>228</v>
      </c>
      <c r="I1275" t="s">
        <v>692</v>
      </c>
      <c r="J1275" t="s">
        <v>701</v>
      </c>
      <c r="K1275">
        <v>673059</v>
      </c>
      <c r="L1275" t="s">
        <v>65</v>
      </c>
      <c r="M1275" t="s">
        <v>115</v>
      </c>
      <c r="N1275" t="s">
        <v>56</v>
      </c>
      <c r="O1275" s="1">
        <v>45778</v>
      </c>
      <c r="P1275" s="1">
        <v>45962</v>
      </c>
      <c r="Q1275" s="2">
        <v>145.41999999999999</v>
      </c>
      <c r="R1275">
        <v>1</v>
      </c>
      <c r="S1275" t="s">
        <v>57</v>
      </c>
      <c r="T1275" t="s">
        <v>58</v>
      </c>
      <c r="U1275" s="4">
        <v>0.7</v>
      </c>
      <c r="V1275" s="2">
        <v>0</v>
      </c>
      <c r="W1275">
        <v>0</v>
      </c>
      <c r="X1275" t="s">
        <v>243</v>
      </c>
      <c r="Y1275" t="s">
        <v>60</v>
      </c>
      <c r="Z1275">
        <v>0</v>
      </c>
      <c r="AA1275" s="2">
        <v>0</v>
      </c>
      <c r="AB1275" s="2">
        <v>0</v>
      </c>
      <c r="AC1275" s="4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101.79</v>
      </c>
      <c r="AM1275" s="2">
        <v>101.79</v>
      </c>
      <c r="AN1275" s="2">
        <v>0</v>
      </c>
      <c r="AO1275" s="2">
        <v>0</v>
      </c>
      <c r="AP1275" s="2">
        <v>0</v>
      </c>
    </row>
    <row r="1276" spans="1:42" x14ac:dyDescent="0.25">
      <c r="A1276" s="1">
        <v>45929</v>
      </c>
      <c r="B1276" t="s">
        <v>47</v>
      </c>
      <c r="C1276">
        <v>649163</v>
      </c>
      <c r="D1276">
        <v>2028672359</v>
      </c>
      <c r="E1276" t="s">
        <v>1705</v>
      </c>
      <c r="F1276" t="s">
        <v>1706</v>
      </c>
      <c r="G1276" t="s">
        <v>50</v>
      </c>
      <c r="H1276" t="s">
        <v>228</v>
      </c>
      <c r="I1276" t="s">
        <v>692</v>
      </c>
      <c r="J1276" t="s">
        <v>701</v>
      </c>
      <c r="K1276">
        <v>812656</v>
      </c>
      <c r="L1276" t="s">
        <v>752</v>
      </c>
      <c r="M1276" t="s">
        <v>542</v>
      </c>
      <c r="N1276" t="s">
        <v>56</v>
      </c>
      <c r="O1276" s="1">
        <v>45777</v>
      </c>
      <c r="P1276" s="1">
        <v>45960</v>
      </c>
      <c r="Q1276" s="2">
        <v>15.75</v>
      </c>
      <c r="R1276">
        <v>1</v>
      </c>
      <c r="S1276" t="s">
        <v>57</v>
      </c>
      <c r="T1276" t="s">
        <v>58</v>
      </c>
      <c r="U1276" s="4">
        <v>0.7</v>
      </c>
      <c r="V1276" s="2">
        <v>0</v>
      </c>
      <c r="W1276">
        <v>0</v>
      </c>
      <c r="X1276" t="s">
        <v>243</v>
      </c>
      <c r="Y1276" t="s">
        <v>60</v>
      </c>
      <c r="Z1276">
        <v>0</v>
      </c>
      <c r="AA1276" s="2">
        <v>0</v>
      </c>
      <c r="AB1276" s="2">
        <v>0</v>
      </c>
      <c r="AC1276" s="4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11.02</v>
      </c>
      <c r="AM1276" s="2">
        <v>11.02</v>
      </c>
      <c r="AN1276" s="2">
        <v>0</v>
      </c>
      <c r="AO1276" s="2">
        <v>0</v>
      </c>
      <c r="AP1276" s="2">
        <v>0</v>
      </c>
    </row>
    <row r="1277" spans="1:42" x14ac:dyDescent="0.25">
      <c r="A1277" s="1">
        <v>45929</v>
      </c>
      <c r="B1277" t="s">
        <v>47</v>
      </c>
      <c r="C1277">
        <v>649163</v>
      </c>
      <c r="D1277">
        <v>2028673527</v>
      </c>
      <c r="E1277" t="s">
        <v>1707</v>
      </c>
      <c r="F1277" t="s">
        <v>1708</v>
      </c>
      <c r="G1277" t="s">
        <v>50</v>
      </c>
      <c r="H1277" t="s">
        <v>228</v>
      </c>
      <c r="I1277" t="s">
        <v>692</v>
      </c>
      <c r="J1277" t="s">
        <v>701</v>
      </c>
      <c r="K1277">
        <v>840313</v>
      </c>
      <c r="L1277" t="s">
        <v>746</v>
      </c>
      <c r="M1277" t="s">
        <v>747</v>
      </c>
      <c r="N1277" t="s">
        <v>56</v>
      </c>
      <c r="O1277" s="1">
        <v>45809</v>
      </c>
      <c r="P1277" s="1">
        <v>45962</v>
      </c>
      <c r="Q1277" s="2">
        <v>117.6</v>
      </c>
      <c r="R1277">
        <v>1</v>
      </c>
      <c r="S1277" t="s">
        <v>57</v>
      </c>
      <c r="T1277" t="s">
        <v>58</v>
      </c>
      <c r="U1277" s="4">
        <v>0.7</v>
      </c>
      <c r="V1277" s="2">
        <v>0</v>
      </c>
      <c r="W1277">
        <v>0</v>
      </c>
      <c r="X1277" t="s">
        <v>243</v>
      </c>
      <c r="Y1277" t="s">
        <v>60</v>
      </c>
      <c r="Z1277">
        <v>0</v>
      </c>
      <c r="AA1277" s="2">
        <v>0</v>
      </c>
      <c r="AB1277" s="2">
        <v>0</v>
      </c>
      <c r="AC1277" s="4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82.32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</row>
    <row r="1278" spans="1:42" x14ac:dyDescent="0.25">
      <c r="A1278" s="1">
        <v>45929</v>
      </c>
      <c r="B1278" t="s">
        <v>47</v>
      </c>
      <c r="C1278">
        <v>649163</v>
      </c>
      <c r="D1278">
        <v>2028675881</v>
      </c>
      <c r="E1278" t="s">
        <v>438</v>
      </c>
      <c r="F1278" t="s">
        <v>1709</v>
      </c>
      <c r="G1278" t="s">
        <v>50</v>
      </c>
      <c r="H1278" t="s">
        <v>228</v>
      </c>
      <c r="I1278" t="s">
        <v>692</v>
      </c>
      <c r="J1278" t="s">
        <v>701</v>
      </c>
      <c r="K1278">
        <v>813184</v>
      </c>
      <c r="L1278" t="s">
        <v>728</v>
      </c>
      <c r="M1278" t="s">
        <v>729</v>
      </c>
      <c r="N1278" t="s">
        <v>56</v>
      </c>
      <c r="O1278" s="1">
        <v>45778</v>
      </c>
      <c r="P1278" s="1">
        <v>45962</v>
      </c>
      <c r="Q1278" s="2">
        <v>115.38</v>
      </c>
      <c r="R1278">
        <v>1</v>
      </c>
      <c r="S1278" t="s">
        <v>57</v>
      </c>
      <c r="T1278" t="s">
        <v>58</v>
      </c>
      <c r="U1278" s="4">
        <v>0.7</v>
      </c>
      <c r="V1278" s="2">
        <v>0</v>
      </c>
      <c r="W1278">
        <v>0</v>
      </c>
      <c r="X1278" t="s">
        <v>243</v>
      </c>
      <c r="Y1278" t="s">
        <v>60</v>
      </c>
      <c r="Z1278">
        <v>0</v>
      </c>
      <c r="AA1278" s="2">
        <v>0</v>
      </c>
      <c r="AB1278" s="2">
        <v>0</v>
      </c>
      <c r="AC1278" s="4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80.77</v>
      </c>
      <c r="AM1278" s="2">
        <v>80.77</v>
      </c>
      <c r="AN1278" s="2">
        <v>0</v>
      </c>
      <c r="AO1278" s="2">
        <v>0</v>
      </c>
      <c r="AP1278" s="2">
        <v>0</v>
      </c>
    </row>
    <row r="1279" spans="1:42" x14ac:dyDescent="0.25">
      <c r="A1279" s="1">
        <v>45929</v>
      </c>
      <c r="B1279" t="s">
        <v>47</v>
      </c>
      <c r="C1279">
        <v>649163</v>
      </c>
      <c r="D1279">
        <v>2028677369</v>
      </c>
      <c r="E1279" t="s">
        <v>1710</v>
      </c>
      <c r="F1279" t="s">
        <v>272</v>
      </c>
      <c r="G1279" t="s">
        <v>50</v>
      </c>
      <c r="H1279" t="s">
        <v>164</v>
      </c>
      <c r="I1279" t="s">
        <v>692</v>
      </c>
      <c r="J1279" t="s">
        <v>701</v>
      </c>
      <c r="K1279">
        <v>753748</v>
      </c>
      <c r="L1279" t="s">
        <v>403</v>
      </c>
      <c r="M1279" t="s">
        <v>284</v>
      </c>
      <c r="N1279" t="s">
        <v>56</v>
      </c>
      <c r="O1279" s="1">
        <v>45778</v>
      </c>
      <c r="P1279" s="1">
        <v>45962</v>
      </c>
      <c r="Q1279" s="2">
        <v>73.94</v>
      </c>
      <c r="R1279">
        <v>1</v>
      </c>
      <c r="S1279" t="s">
        <v>57</v>
      </c>
      <c r="T1279" t="s">
        <v>58</v>
      </c>
      <c r="U1279" s="4">
        <v>0.7</v>
      </c>
      <c r="V1279" s="2">
        <v>0</v>
      </c>
      <c r="W1279">
        <v>0</v>
      </c>
      <c r="X1279" t="s">
        <v>243</v>
      </c>
      <c r="Y1279" t="s">
        <v>60</v>
      </c>
      <c r="Z1279">
        <v>0</v>
      </c>
      <c r="AA1279" s="2">
        <v>0</v>
      </c>
      <c r="AB1279" s="2">
        <v>0</v>
      </c>
      <c r="AC1279" s="4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51.76</v>
      </c>
      <c r="AM1279" s="2">
        <v>51.76</v>
      </c>
      <c r="AN1279" s="2">
        <v>0</v>
      </c>
      <c r="AO1279" s="2">
        <v>0</v>
      </c>
      <c r="AP1279" s="2">
        <v>0</v>
      </c>
    </row>
    <row r="1280" spans="1:42" x14ac:dyDescent="0.25">
      <c r="A1280" s="1">
        <v>45929</v>
      </c>
      <c r="B1280" t="s">
        <v>47</v>
      </c>
      <c r="C1280">
        <v>649163</v>
      </c>
      <c r="D1280">
        <v>2028677512</v>
      </c>
      <c r="E1280" t="s">
        <v>1045</v>
      </c>
      <c r="F1280" t="s">
        <v>115</v>
      </c>
      <c r="G1280" t="s">
        <v>50</v>
      </c>
      <c r="H1280" t="s">
        <v>228</v>
      </c>
      <c r="I1280" t="s">
        <v>692</v>
      </c>
      <c r="J1280" t="s">
        <v>701</v>
      </c>
      <c r="K1280">
        <v>824081</v>
      </c>
      <c r="L1280" t="s">
        <v>413</v>
      </c>
      <c r="M1280" t="s">
        <v>414</v>
      </c>
      <c r="N1280" t="s">
        <v>56</v>
      </c>
      <c r="O1280" s="1">
        <v>45781</v>
      </c>
      <c r="P1280" s="1">
        <v>45965</v>
      </c>
      <c r="Q1280" s="2">
        <v>35.700000000000003</v>
      </c>
      <c r="R1280">
        <v>1</v>
      </c>
      <c r="S1280" t="s">
        <v>57</v>
      </c>
      <c r="T1280" t="s">
        <v>58</v>
      </c>
      <c r="U1280" s="4">
        <v>0.7</v>
      </c>
      <c r="V1280" s="2">
        <v>0</v>
      </c>
      <c r="W1280">
        <v>0</v>
      </c>
      <c r="X1280" t="s">
        <v>243</v>
      </c>
      <c r="Y1280" t="s">
        <v>60</v>
      </c>
      <c r="Z1280">
        <v>0</v>
      </c>
      <c r="AA1280" s="2">
        <v>0</v>
      </c>
      <c r="AB1280" s="2">
        <v>0</v>
      </c>
      <c r="AC1280" s="4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24.99</v>
      </c>
      <c r="AM1280" s="2">
        <v>24.99</v>
      </c>
      <c r="AN1280" s="2">
        <v>0</v>
      </c>
      <c r="AO1280" s="2">
        <v>0</v>
      </c>
      <c r="AP1280" s="2">
        <v>0</v>
      </c>
    </row>
    <row r="1281" spans="1:42" x14ac:dyDescent="0.25">
      <c r="A1281" s="1">
        <v>45929</v>
      </c>
      <c r="B1281" t="s">
        <v>47</v>
      </c>
      <c r="C1281">
        <v>649163</v>
      </c>
      <c r="D1281">
        <v>2028685966</v>
      </c>
      <c r="E1281" t="s">
        <v>1386</v>
      </c>
      <c r="F1281" t="s">
        <v>1711</v>
      </c>
      <c r="G1281" t="s">
        <v>50</v>
      </c>
      <c r="H1281" t="s">
        <v>398</v>
      </c>
      <c r="I1281" t="s">
        <v>692</v>
      </c>
      <c r="J1281" t="s">
        <v>693</v>
      </c>
      <c r="K1281">
        <v>816021</v>
      </c>
      <c r="L1281" t="s">
        <v>399</v>
      </c>
      <c r="M1281" t="s">
        <v>400</v>
      </c>
      <c r="N1281" t="s">
        <v>56</v>
      </c>
      <c r="O1281" s="1">
        <v>45778</v>
      </c>
      <c r="P1281" s="1">
        <v>45962</v>
      </c>
      <c r="Q1281" s="2">
        <v>12.6</v>
      </c>
      <c r="R1281">
        <v>1</v>
      </c>
      <c r="S1281" t="s">
        <v>57</v>
      </c>
      <c r="T1281" t="s">
        <v>58</v>
      </c>
      <c r="U1281" s="4">
        <v>0.7</v>
      </c>
      <c r="V1281" s="2">
        <v>0</v>
      </c>
      <c r="W1281">
        <v>0</v>
      </c>
      <c r="X1281" t="s">
        <v>243</v>
      </c>
      <c r="Y1281" t="s">
        <v>60</v>
      </c>
      <c r="Z1281">
        <v>0</v>
      </c>
      <c r="AA1281" s="2">
        <v>0</v>
      </c>
      <c r="AB1281" s="2">
        <v>0</v>
      </c>
      <c r="AC1281" s="4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8.82</v>
      </c>
      <c r="AM1281" s="2">
        <v>8.82</v>
      </c>
      <c r="AN1281" s="2">
        <v>0</v>
      </c>
      <c r="AO1281" s="2">
        <v>0</v>
      </c>
      <c r="AP1281" s="2">
        <v>0</v>
      </c>
    </row>
    <row r="1282" spans="1:42" x14ac:dyDescent="0.25">
      <c r="A1282" s="1">
        <v>45929</v>
      </c>
      <c r="B1282" t="s">
        <v>47</v>
      </c>
      <c r="C1282">
        <v>649163</v>
      </c>
      <c r="D1282">
        <v>2028695301</v>
      </c>
      <c r="E1282" t="s">
        <v>1712</v>
      </c>
      <c r="F1282" t="s">
        <v>891</v>
      </c>
      <c r="G1282" t="s">
        <v>50</v>
      </c>
      <c r="H1282" t="s">
        <v>228</v>
      </c>
      <c r="I1282" t="s">
        <v>692</v>
      </c>
      <c r="J1282" t="s">
        <v>701</v>
      </c>
      <c r="K1282">
        <v>824062</v>
      </c>
      <c r="L1282" t="s">
        <v>430</v>
      </c>
      <c r="M1282" t="s">
        <v>431</v>
      </c>
      <c r="N1282" t="s">
        <v>56</v>
      </c>
      <c r="O1282" s="1">
        <v>45809</v>
      </c>
      <c r="P1282" s="1">
        <v>45962</v>
      </c>
      <c r="Q1282" s="2">
        <v>61.08</v>
      </c>
      <c r="R1282">
        <v>1</v>
      </c>
      <c r="S1282" t="s">
        <v>57</v>
      </c>
      <c r="T1282" t="s">
        <v>58</v>
      </c>
      <c r="U1282" s="4">
        <v>0.7</v>
      </c>
      <c r="V1282" s="2">
        <v>0</v>
      </c>
      <c r="W1282">
        <v>0</v>
      </c>
      <c r="X1282" t="s">
        <v>243</v>
      </c>
      <c r="Y1282" t="s">
        <v>60</v>
      </c>
      <c r="Z1282">
        <v>0</v>
      </c>
      <c r="AA1282" s="2">
        <v>0</v>
      </c>
      <c r="AB1282" s="2">
        <v>0</v>
      </c>
      <c r="AC1282" s="4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42.76</v>
      </c>
      <c r="AM1282" s="2">
        <v>42.76</v>
      </c>
      <c r="AN1282" s="2">
        <v>0</v>
      </c>
      <c r="AO1282" s="2">
        <v>0</v>
      </c>
      <c r="AP1282" s="2">
        <v>0</v>
      </c>
    </row>
    <row r="1283" spans="1:42" x14ac:dyDescent="0.25">
      <c r="A1283" s="1">
        <v>45929</v>
      </c>
      <c r="B1283" t="s">
        <v>47</v>
      </c>
      <c r="C1283">
        <v>649163</v>
      </c>
      <c r="D1283">
        <v>2028697233</v>
      </c>
      <c r="E1283" t="s">
        <v>879</v>
      </c>
      <c r="F1283" t="s">
        <v>1713</v>
      </c>
      <c r="G1283" t="s">
        <v>50</v>
      </c>
      <c r="H1283" t="s">
        <v>398</v>
      </c>
      <c r="I1283" t="s">
        <v>692</v>
      </c>
      <c r="J1283" t="s">
        <v>701</v>
      </c>
      <c r="K1283">
        <v>816021</v>
      </c>
      <c r="L1283" t="s">
        <v>399</v>
      </c>
      <c r="M1283" t="s">
        <v>400</v>
      </c>
      <c r="N1283" t="s">
        <v>56</v>
      </c>
      <c r="O1283" s="1">
        <v>45778</v>
      </c>
      <c r="P1283" s="1">
        <v>45962</v>
      </c>
      <c r="Q1283" s="2">
        <v>9.6999999999999993</v>
      </c>
      <c r="R1283">
        <v>1</v>
      </c>
      <c r="S1283" t="s">
        <v>57</v>
      </c>
      <c r="T1283" t="s">
        <v>58</v>
      </c>
      <c r="U1283" s="4">
        <v>0.7</v>
      </c>
      <c r="V1283" s="2">
        <v>0</v>
      </c>
      <c r="W1283">
        <v>0</v>
      </c>
      <c r="X1283" t="s">
        <v>243</v>
      </c>
      <c r="Y1283" t="s">
        <v>60</v>
      </c>
      <c r="Z1283">
        <v>0</v>
      </c>
      <c r="AA1283" s="2">
        <v>0</v>
      </c>
      <c r="AB1283" s="2">
        <v>0</v>
      </c>
      <c r="AC1283" s="4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6.79</v>
      </c>
      <c r="AM1283" s="2">
        <v>6.79</v>
      </c>
      <c r="AN1283" s="2">
        <v>0</v>
      </c>
      <c r="AO1283" s="2">
        <v>0</v>
      </c>
      <c r="AP1283" s="2">
        <v>0</v>
      </c>
    </row>
    <row r="1284" spans="1:42" x14ac:dyDescent="0.25">
      <c r="A1284" s="1">
        <v>45929</v>
      </c>
      <c r="B1284" t="s">
        <v>47</v>
      </c>
      <c r="C1284">
        <v>649163</v>
      </c>
      <c r="D1284">
        <v>2028707012</v>
      </c>
      <c r="E1284" t="s">
        <v>547</v>
      </c>
      <c r="F1284" t="s">
        <v>561</v>
      </c>
      <c r="G1284" t="s">
        <v>50</v>
      </c>
      <c r="H1284" t="s">
        <v>572</v>
      </c>
      <c r="I1284" t="s">
        <v>692</v>
      </c>
      <c r="J1284" t="s">
        <v>701</v>
      </c>
      <c r="K1284">
        <v>862109</v>
      </c>
      <c r="L1284" t="s">
        <v>365</v>
      </c>
      <c r="M1284" t="s">
        <v>366</v>
      </c>
      <c r="N1284" t="s">
        <v>56</v>
      </c>
      <c r="O1284" s="1">
        <v>45779</v>
      </c>
      <c r="P1284" s="1">
        <v>45963</v>
      </c>
      <c r="Q1284" s="2">
        <v>35.04</v>
      </c>
      <c r="R1284">
        <v>1</v>
      </c>
      <c r="S1284" t="s">
        <v>57</v>
      </c>
      <c r="T1284" t="s">
        <v>58</v>
      </c>
      <c r="U1284" s="4">
        <v>0.7</v>
      </c>
      <c r="V1284" s="2">
        <v>0</v>
      </c>
      <c r="W1284">
        <v>0</v>
      </c>
      <c r="X1284" t="s">
        <v>243</v>
      </c>
      <c r="Y1284" t="s">
        <v>60</v>
      </c>
      <c r="Z1284">
        <v>0</v>
      </c>
      <c r="AA1284" s="2">
        <v>0</v>
      </c>
      <c r="AB1284" s="2">
        <v>0</v>
      </c>
      <c r="AC1284" s="4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24.53</v>
      </c>
      <c r="AM1284" s="2">
        <v>24.53</v>
      </c>
      <c r="AN1284" s="2">
        <v>0</v>
      </c>
      <c r="AO1284" s="2">
        <v>0</v>
      </c>
      <c r="AP1284" s="2">
        <v>0</v>
      </c>
    </row>
    <row r="1285" spans="1:42" x14ac:dyDescent="0.25">
      <c r="A1285" s="1">
        <v>45929</v>
      </c>
      <c r="B1285" t="s">
        <v>47</v>
      </c>
      <c r="C1285">
        <v>649163</v>
      </c>
      <c r="D1285">
        <v>2028707513</v>
      </c>
      <c r="E1285" t="s">
        <v>1714</v>
      </c>
      <c r="F1285" t="s">
        <v>1715</v>
      </c>
      <c r="G1285" t="s">
        <v>50</v>
      </c>
      <c r="H1285" t="s">
        <v>228</v>
      </c>
      <c r="I1285" t="s">
        <v>692</v>
      </c>
      <c r="J1285" t="s">
        <v>701</v>
      </c>
      <c r="K1285">
        <v>843573</v>
      </c>
      <c r="L1285" t="s">
        <v>992</v>
      </c>
      <c r="M1285" t="s">
        <v>993</v>
      </c>
      <c r="N1285" t="s">
        <v>56</v>
      </c>
      <c r="O1285" s="1">
        <v>45779</v>
      </c>
      <c r="P1285" s="1">
        <v>45963</v>
      </c>
      <c r="Q1285" s="2">
        <v>28</v>
      </c>
      <c r="R1285">
        <v>1</v>
      </c>
      <c r="S1285" t="s">
        <v>57</v>
      </c>
      <c r="T1285" t="s">
        <v>58</v>
      </c>
      <c r="U1285" s="4">
        <v>0.7</v>
      </c>
      <c r="V1285" s="2">
        <v>0</v>
      </c>
      <c r="W1285">
        <v>0</v>
      </c>
      <c r="X1285" t="s">
        <v>243</v>
      </c>
      <c r="Y1285" t="s">
        <v>60</v>
      </c>
      <c r="Z1285">
        <v>0</v>
      </c>
      <c r="AA1285" s="2">
        <v>0</v>
      </c>
      <c r="AB1285" s="2">
        <v>0</v>
      </c>
      <c r="AC1285" s="4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19.600000000000001</v>
      </c>
      <c r="AM1285" s="2">
        <v>19.600000000000001</v>
      </c>
      <c r="AN1285" s="2">
        <v>0</v>
      </c>
      <c r="AO1285" s="2">
        <v>0</v>
      </c>
      <c r="AP1285" s="2">
        <v>0</v>
      </c>
    </row>
    <row r="1286" spans="1:42" x14ac:dyDescent="0.25">
      <c r="A1286" s="1">
        <v>45929</v>
      </c>
      <c r="B1286" t="s">
        <v>47</v>
      </c>
      <c r="C1286">
        <v>649163</v>
      </c>
      <c r="D1286">
        <v>2028736518</v>
      </c>
      <c r="E1286" t="s">
        <v>1716</v>
      </c>
      <c r="F1286" t="s">
        <v>1717</v>
      </c>
      <c r="G1286" t="s">
        <v>50</v>
      </c>
      <c r="H1286" t="s">
        <v>228</v>
      </c>
      <c r="I1286" t="s">
        <v>692</v>
      </c>
      <c r="J1286" t="s">
        <v>701</v>
      </c>
      <c r="K1286">
        <v>824062</v>
      </c>
      <c r="L1286" t="s">
        <v>430</v>
      </c>
      <c r="M1286" t="s">
        <v>431</v>
      </c>
      <c r="N1286" t="s">
        <v>56</v>
      </c>
      <c r="O1286" s="1">
        <v>45809</v>
      </c>
      <c r="P1286" s="1">
        <v>45962</v>
      </c>
      <c r="Q1286" s="2">
        <v>37.18</v>
      </c>
      <c r="R1286">
        <v>1</v>
      </c>
      <c r="S1286" t="s">
        <v>57</v>
      </c>
      <c r="T1286" t="s">
        <v>58</v>
      </c>
      <c r="U1286" s="4">
        <v>0.7</v>
      </c>
      <c r="V1286" s="2">
        <v>0</v>
      </c>
      <c r="W1286">
        <v>0</v>
      </c>
      <c r="X1286" t="s">
        <v>243</v>
      </c>
      <c r="Y1286" t="s">
        <v>60</v>
      </c>
      <c r="Z1286">
        <v>0</v>
      </c>
      <c r="AA1286" s="2">
        <v>0</v>
      </c>
      <c r="AB1286" s="2">
        <v>0</v>
      </c>
      <c r="AC1286" s="4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26.03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</row>
    <row r="1287" spans="1:42" x14ac:dyDescent="0.25">
      <c r="A1287" s="1">
        <v>45929</v>
      </c>
      <c r="B1287" t="s">
        <v>47</v>
      </c>
      <c r="C1287">
        <v>649163</v>
      </c>
      <c r="D1287">
        <v>2028752994</v>
      </c>
      <c r="E1287" t="s">
        <v>1718</v>
      </c>
      <c r="F1287" t="s">
        <v>615</v>
      </c>
      <c r="G1287" t="s">
        <v>50</v>
      </c>
      <c r="H1287" t="s">
        <v>76</v>
      </c>
      <c r="I1287" t="s">
        <v>692</v>
      </c>
      <c r="J1287" t="s">
        <v>701</v>
      </c>
      <c r="K1287">
        <v>822865</v>
      </c>
      <c r="L1287" t="s">
        <v>660</v>
      </c>
      <c r="M1287" t="s">
        <v>661</v>
      </c>
      <c r="N1287" t="s">
        <v>56</v>
      </c>
      <c r="O1287" s="1">
        <v>45780</v>
      </c>
      <c r="P1287" s="1">
        <v>45964</v>
      </c>
      <c r="Q1287" s="2">
        <v>10.82</v>
      </c>
      <c r="R1287">
        <v>1</v>
      </c>
      <c r="S1287" t="s">
        <v>57</v>
      </c>
      <c r="T1287" t="s">
        <v>58</v>
      </c>
      <c r="U1287" s="4">
        <v>0.7</v>
      </c>
      <c r="V1287" s="2">
        <v>0</v>
      </c>
      <c r="W1287">
        <v>0</v>
      </c>
      <c r="X1287" t="s">
        <v>243</v>
      </c>
      <c r="Y1287" t="s">
        <v>60</v>
      </c>
      <c r="Z1287">
        <v>0</v>
      </c>
      <c r="AA1287" s="2">
        <v>0</v>
      </c>
      <c r="AB1287" s="2">
        <v>0</v>
      </c>
      <c r="AC1287" s="4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7.57</v>
      </c>
      <c r="AM1287" s="2">
        <v>7.57</v>
      </c>
      <c r="AN1287" s="2">
        <v>0</v>
      </c>
      <c r="AO1287" s="2">
        <v>0</v>
      </c>
      <c r="AP1287" s="2">
        <v>0</v>
      </c>
    </row>
    <row r="1288" spans="1:42" x14ac:dyDescent="0.25">
      <c r="A1288" s="1">
        <v>45929</v>
      </c>
      <c r="B1288" t="s">
        <v>47</v>
      </c>
      <c r="C1288">
        <v>649163</v>
      </c>
      <c r="D1288">
        <v>2028753345</v>
      </c>
      <c r="E1288" t="s">
        <v>1719</v>
      </c>
      <c r="F1288" t="s">
        <v>1720</v>
      </c>
      <c r="G1288" t="s">
        <v>50</v>
      </c>
      <c r="H1288" t="s">
        <v>278</v>
      </c>
      <c r="I1288" t="s">
        <v>692</v>
      </c>
      <c r="J1288" t="s">
        <v>701</v>
      </c>
      <c r="K1288">
        <v>753748</v>
      </c>
      <c r="L1288" t="s">
        <v>403</v>
      </c>
      <c r="M1288" t="s">
        <v>284</v>
      </c>
      <c r="N1288" t="s">
        <v>56</v>
      </c>
      <c r="O1288" s="1">
        <v>45809</v>
      </c>
      <c r="P1288" s="1">
        <v>45962</v>
      </c>
      <c r="Q1288" s="2">
        <v>19.190000000000001</v>
      </c>
      <c r="R1288">
        <v>1</v>
      </c>
      <c r="S1288" t="s">
        <v>57</v>
      </c>
      <c r="T1288" t="s">
        <v>58</v>
      </c>
      <c r="U1288" s="4">
        <v>0.7</v>
      </c>
      <c r="V1288" s="2">
        <v>0</v>
      </c>
      <c r="W1288">
        <v>0</v>
      </c>
      <c r="X1288" t="s">
        <v>243</v>
      </c>
      <c r="Y1288" t="s">
        <v>60</v>
      </c>
      <c r="Z1288">
        <v>0</v>
      </c>
      <c r="AA1288" s="2">
        <v>0</v>
      </c>
      <c r="AB1288" s="2">
        <v>0</v>
      </c>
      <c r="AC1288" s="4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13.43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</row>
    <row r="1289" spans="1:42" x14ac:dyDescent="0.25">
      <c r="A1289" s="1">
        <v>45929</v>
      </c>
      <c r="B1289" t="s">
        <v>47</v>
      </c>
      <c r="C1289">
        <v>649163</v>
      </c>
      <c r="D1289">
        <v>2028769445</v>
      </c>
      <c r="E1289" t="s">
        <v>1721</v>
      </c>
      <c r="F1289" t="s">
        <v>1722</v>
      </c>
      <c r="G1289" t="s">
        <v>50</v>
      </c>
      <c r="H1289" t="s">
        <v>495</v>
      </c>
      <c r="I1289" t="s">
        <v>692</v>
      </c>
      <c r="J1289" t="s">
        <v>693</v>
      </c>
      <c r="K1289">
        <v>823068</v>
      </c>
      <c r="L1289" t="s">
        <v>336</v>
      </c>
      <c r="M1289" t="s">
        <v>337</v>
      </c>
      <c r="N1289" t="s">
        <v>56</v>
      </c>
      <c r="O1289" s="1">
        <v>45809</v>
      </c>
      <c r="P1289" s="1">
        <v>45962</v>
      </c>
      <c r="Q1289" s="2">
        <v>24.61</v>
      </c>
      <c r="R1289">
        <v>1</v>
      </c>
      <c r="S1289" t="s">
        <v>57</v>
      </c>
      <c r="T1289" t="s">
        <v>58</v>
      </c>
      <c r="U1289" s="4">
        <v>0.7</v>
      </c>
      <c r="V1289" s="2">
        <v>0</v>
      </c>
      <c r="W1289">
        <v>0</v>
      </c>
      <c r="X1289" t="s">
        <v>243</v>
      </c>
      <c r="Y1289" t="s">
        <v>60</v>
      </c>
      <c r="Z1289">
        <v>0</v>
      </c>
      <c r="AA1289" s="2">
        <v>0</v>
      </c>
      <c r="AB1289" s="2">
        <v>0</v>
      </c>
      <c r="AC1289" s="4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17.23</v>
      </c>
      <c r="AM1289" s="2">
        <v>17.23</v>
      </c>
      <c r="AN1289" s="2">
        <v>0</v>
      </c>
      <c r="AO1289" s="2">
        <v>0</v>
      </c>
      <c r="AP1289" s="2">
        <v>0</v>
      </c>
    </row>
    <row r="1290" spans="1:42" x14ac:dyDescent="0.25">
      <c r="A1290" s="1">
        <v>45929</v>
      </c>
      <c r="B1290" t="s">
        <v>47</v>
      </c>
      <c r="C1290">
        <v>649163</v>
      </c>
      <c r="D1290">
        <v>2028773696</v>
      </c>
      <c r="E1290" t="s">
        <v>339</v>
      </c>
      <c r="F1290" t="s">
        <v>1723</v>
      </c>
      <c r="G1290" t="s">
        <v>50</v>
      </c>
      <c r="H1290" t="s">
        <v>164</v>
      </c>
      <c r="I1290" t="s">
        <v>692</v>
      </c>
      <c r="J1290" t="s">
        <v>701</v>
      </c>
      <c r="K1290">
        <v>673059</v>
      </c>
      <c r="L1290" t="s">
        <v>65</v>
      </c>
      <c r="M1290" t="s">
        <v>115</v>
      </c>
      <c r="N1290" t="s">
        <v>56</v>
      </c>
      <c r="O1290" s="1">
        <v>45809</v>
      </c>
      <c r="P1290" s="1">
        <v>45962</v>
      </c>
      <c r="Q1290" s="2">
        <v>28.4</v>
      </c>
      <c r="R1290">
        <v>1</v>
      </c>
      <c r="S1290" t="s">
        <v>57</v>
      </c>
      <c r="T1290" t="s">
        <v>58</v>
      </c>
      <c r="U1290" s="4">
        <v>0.7</v>
      </c>
      <c r="V1290" s="2">
        <v>0</v>
      </c>
      <c r="W1290">
        <v>0</v>
      </c>
      <c r="X1290" t="s">
        <v>243</v>
      </c>
      <c r="Y1290" t="s">
        <v>60</v>
      </c>
      <c r="Z1290">
        <v>0</v>
      </c>
      <c r="AA1290" s="2">
        <v>0</v>
      </c>
      <c r="AB1290" s="2">
        <v>0</v>
      </c>
      <c r="AC1290" s="4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19.88</v>
      </c>
      <c r="AM1290" s="2">
        <v>19.88</v>
      </c>
      <c r="AN1290" s="2">
        <v>0</v>
      </c>
      <c r="AO1290" s="2">
        <v>0</v>
      </c>
      <c r="AP1290" s="2">
        <v>0</v>
      </c>
    </row>
    <row r="1291" spans="1:42" x14ac:dyDescent="0.25">
      <c r="A1291" s="1">
        <v>45929</v>
      </c>
      <c r="B1291" t="s">
        <v>47</v>
      </c>
      <c r="C1291">
        <v>649163</v>
      </c>
      <c r="D1291">
        <v>2028773697</v>
      </c>
      <c r="E1291" t="s">
        <v>339</v>
      </c>
      <c r="F1291" t="s">
        <v>1723</v>
      </c>
      <c r="G1291" t="s">
        <v>50</v>
      </c>
      <c r="H1291" t="s">
        <v>164</v>
      </c>
      <c r="I1291" t="s">
        <v>692</v>
      </c>
      <c r="J1291" t="s">
        <v>693</v>
      </c>
      <c r="K1291">
        <v>673059</v>
      </c>
      <c r="L1291" t="s">
        <v>65</v>
      </c>
      <c r="M1291" t="s">
        <v>115</v>
      </c>
      <c r="N1291" t="s">
        <v>56</v>
      </c>
      <c r="O1291" s="1">
        <v>45809</v>
      </c>
      <c r="P1291" s="1">
        <v>45962</v>
      </c>
      <c r="Q1291" s="2">
        <v>8.3699999999999992</v>
      </c>
      <c r="R1291">
        <v>1</v>
      </c>
      <c r="S1291" t="s">
        <v>57</v>
      </c>
      <c r="T1291" t="s">
        <v>58</v>
      </c>
      <c r="U1291" s="4">
        <v>0.7</v>
      </c>
      <c r="V1291" s="2">
        <v>0</v>
      </c>
      <c r="W1291">
        <v>0</v>
      </c>
      <c r="X1291" t="s">
        <v>243</v>
      </c>
      <c r="Y1291" t="s">
        <v>60</v>
      </c>
      <c r="Z1291">
        <v>0</v>
      </c>
      <c r="AA1291" s="2">
        <v>0</v>
      </c>
      <c r="AB1291" s="2">
        <v>0</v>
      </c>
      <c r="AC1291" s="4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5.86</v>
      </c>
      <c r="AM1291" s="2">
        <v>5.86</v>
      </c>
      <c r="AN1291" s="2">
        <v>0</v>
      </c>
      <c r="AO1291" s="2">
        <v>0</v>
      </c>
      <c r="AP1291" s="2">
        <v>0</v>
      </c>
    </row>
    <row r="1292" spans="1:42" x14ac:dyDescent="0.25">
      <c r="A1292" s="1">
        <v>45929</v>
      </c>
      <c r="B1292" t="s">
        <v>47</v>
      </c>
      <c r="C1292">
        <v>649163</v>
      </c>
      <c r="D1292">
        <v>2028774420</v>
      </c>
      <c r="E1292" t="s">
        <v>339</v>
      </c>
      <c r="F1292" t="s">
        <v>290</v>
      </c>
      <c r="G1292" t="s">
        <v>50</v>
      </c>
      <c r="H1292" t="s">
        <v>164</v>
      </c>
      <c r="I1292" t="s">
        <v>692</v>
      </c>
      <c r="J1292" t="s">
        <v>701</v>
      </c>
      <c r="K1292">
        <v>673059</v>
      </c>
      <c r="L1292" t="s">
        <v>65</v>
      </c>
      <c r="M1292" t="s">
        <v>115</v>
      </c>
      <c r="N1292" t="s">
        <v>56</v>
      </c>
      <c r="O1292" s="1">
        <v>45809</v>
      </c>
      <c r="P1292" s="1">
        <v>45962</v>
      </c>
      <c r="Q1292" s="2">
        <v>143.66</v>
      </c>
      <c r="R1292">
        <v>1</v>
      </c>
      <c r="S1292" t="s">
        <v>57</v>
      </c>
      <c r="T1292" t="s">
        <v>58</v>
      </c>
      <c r="U1292" s="4">
        <v>0.7</v>
      </c>
      <c r="V1292" s="2">
        <v>0</v>
      </c>
      <c r="W1292">
        <v>0</v>
      </c>
      <c r="X1292" t="s">
        <v>243</v>
      </c>
      <c r="Y1292" t="s">
        <v>60</v>
      </c>
      <c r="Z1292">
        <v>0</v>
      </c>
      <c r="AA1292" s="2">
        <v>0</v>
      </c>
      <c r="AB1292" s="2">
        <v>0</v>
      </c>
      <c r="AC1292" s="4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100.56</v>
      </c>
      <c r="AM1292" s="2">
        <v>100.56</v>
      </c>
      <c r="AN1292" s="2">
        <v>0</v>
      </c>
      <c r="AO1292" s="2">
        <v>0</v>
      </c>
      <c r="AP1292" s="2">
        <v>0</v>
      </c>
    </row>
    <row r="1293" spans="1:42" x14ac:dyDescent="0.25">
      <c r="A1293" s="1">
        <v>45929</v>
      </c>
      <c r="B1293" t="s">
        <v>47</v>
      </c>
      <c r="C1293">
        <v>649163</v>
      </c>
      <c r="D1293">
        <v>2028774421</v>
      </c>
      <c r="E1293" t="s">
        <v>339</v>
      </c>
      <c r="F1293" t="s">
        <v>290</v>
      </c>
      <c r="G1293" t="s">
        <v>50</v>
      </c>
      <c r="H1293" t="s">
        <v>164</v>
      </c>
      <c r="I1293" t="s">
        <v>692</v>
      </c>
      <c r="J1293" t="s">
        <v>693</v>
      </c>
      <c r="K1293">
        <v>673059</v>
      </c>
      <c r="L1293" t="s">
        <v>65</v>
      </c>
      <c r="M1293" t="s">
        <v>115</v>
      </c>
      <c r="N1293" t="s">
        <v>56</v>
      </c>
      <c r="O1293" s="1">
        <v>45809</v>
      </c>
      <c r="P1293" s="1">
        <v>45962</v>
      </c>
      <c r="Q1293" s="2">
        <v>16.73</v>
      </c>
      <c r="R1293">
        <v>1</v>
      </c>
      <c r="S1293" t="s">
        <v>57</v>
      </c>
      <c r="T1293" t="s">
        <v>58</v>
      </c>
      <c r="U1293" s="4">
        <v>0.7</v>
      </c>
      <c r="V1293" s="2">
        <v>0</v>
      </c>
      <c r="W1293">
        <v>0</v>
      </c>
      <c r="X1293" t="s">
        <v>243</v>
      </c>
      <c r="Y1293" t="s">
        <v>60</v>
      </c>
      <c r="Z1293">
        <v>0</v>
      </c>
      <c r="AA1293" s="2">
        <v>0</v>
      </c>
      <c r="AB1293" s="2">
        <v>0</v>
      </c>
      <c r="AC1293" s="4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11.71</v>
      </c>
      <c r="AM1293" s="2">
        <v>11.71</v>
      </c>
      <c r="AN1293" s="2">
        <v>0</v>
      </c>
      <c r="AO1293" s="2">
        <v>0</v>
      </c>
      <c r="AP1293" s="2">
        <v>0</v>
      </c>
    </row>
    <row r="1294" spans="1:42" x14ac:dyDescent="0.25">
      <c r="A1294" s="1">
        <v>45929</v>
      </c>
      <c r="B1294" t="s">
        <v>47</v>
      </c>
      <c r="C1294">
        <v>649163</v>
      </c>
      <c r="D1294">
        <v>2028775160</v>
      </c>
      <c r="E1294" t="s">
        <v>1724</v>
      </c>
      <c r="F1294" t="s">
        <v>460</v>
      </c>
      <c r="G1294" t="s">
        <v>50</v>
      </c>
      <c r="H1294" t="s">
        <v>364</v>
      </c>
      <c r="I1294" t="s">
        <v>692</v>
      </c>
      <c r="J1294" t="s">
        <v>701</v>
      </c>
      <c r="K1294">
        <v>821087</v>
      </c>
      <c r="L1294" t="s">
        <v>1725</v>
      </c>
      <c r="M1294" t="s">
        <v>1726</v>
      </c>
      <c r="N1294" t="s">
        <v>56</v>
      </c>
      <c r="O1294" s="1">
        <v>45809</v>
      </c>
      <c r="P1294" s="1">
        <v>45962</v>
      </c>
      <c r="Q1294" s="2">
        <v>101.99</v>
      </c>
      <c r="R1294">
        <v>1</v>
      </c>
      <c r="S1294" t="s">
        <v>57</v>
      </c>
      <c r="T1294" t="s">
        <v>58</v>
      </c>
      <c r="U1294" s="4">
        <v>0.7</v>
      </c>
      <c r="V1294" s="2">
        <v>0</v>
      </c>
      <c r="W1294">
        <v>0</v>
      </c>
      <c r="X1294" t="s">
        <v>243</v>
      </c>
      <c r="Y1294" t="s">
        <v>60</v>
      </c>
      <c r="Z1294">
        <v>0</v>
      </c>
      <c r="AA1294" s="2">
        <v>0</v>
      </c>
      <c r="AB1294" s="2">
        <v>0</v>
      </c>
      <c r="AC1294" s="4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71.39</v>
      </c>
      <c r="AM1294" s="2">
        <v>71.39</v>
      </c>
      <c r="AN1294" s="2">
        <v>0</v>
      </c>
      <c r="AO1294" s="2">
        <v>0</v>
      </c>
      <c r="AP1294" s="2">
        <v>0</v>
      </c>
    </row>
    <row r="1295" spans="1:42" x14ac:dyDescent="0.25">
      <c r="A1295" s="1">
        <v>45929</v>
      </c>
      <c r="B1295" t="s">
        <v>47</v>
      </c>
      <c r="C1295">
        <v>649163</v>
      </c>
      <c r="D1295">
        <v>2028776889</v>
      </c>
      <c r="E1295" t="s">
        <v>1727</v>
      </c>
      <c r="F1295" t="s">
        <v>171</v>
      </c>
      <c r="G1295" t="s">
        <v>50</v>
      </c>
      <c r="H1295" t="s">
        <v>427</v>
      </c>
      <c r="I1295" t="s">
        <v>692</v>
      </c>
      <c r="J1295" t="s">
        <v>701</v>
      </c>
      <c r="K1295">
        <v>673059</v>
      </c>
      <c r="L1295" t="s">
        <v>65</v>
      </c>
      <c r="M1295" t="s">
        <v>115</v>
      </c>
      <c r="N1295" t="s">
        <v>56</v>
      </c>
      <c r="O1295" s="1">
        <v>45809</v>
      </c>
      <c r="P1295" s="1">
        <v>45962</v>
      </c>
      <c r="Q1295" s="2">
        <v>292.8</v>
      </c>
      <c r="R1295">
        <v>1</v>
      </c>
      <c r="S1295" t="s">
        <v>57</v>
      </c>
      <c r="T1295" t="s">
        <v>58</v>
      </c>
      <c r="U1295" s="4">
        <v>0.7</v>
      </c>
      <c r="V1295" s="2">
        <v>0</v>
      </c>
      <c r="W1295">
        <v>0</v>
      </c>
      <c r="X1295" t="s">
        <v>243</v>
      </c>
      <c r="Y1295" t="s">
        <v>60</v>
      </c>
      <c r="Z1295">
        <v>0</v>
      </c>
      <c r="AA1295" s="2">
        <v>0</v>
      </c>
      <c r="AB1295" s="2">
        <v>0</v>
      </c>
      <c r="AC1295" s="4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204.96</v>
      </c>
      <c r="AM1295" s="2">
        <v>204.96</v>
      </c>
      <c r="AN1295" s="2">
        <v>0</v>
      </c>
      <c r="AO1295" s="2">
        <v>0</v>
      </c>
      <c r="AP1295" s="2">
        <v>0</v>
      </c>
    </row>
    <row r="1296" spans="1:42" x14ac:dyDescent="0.25">
      <c r="A1296" s="1">
        <v>45929</v>
      </c>
      <c r="B1296" t="s">
        <v>47</v>
      </c>
      <c r="C1296">
        <v>649163</v>
      </c>
      <c r="D1296">
        <v>2028776890</v>
      </c>
      <c r="E1296" t="s">
        <v>1727</v>
      </c>
      <c r="F1296" t="s">
        <v>171</v>
      </c>
      <c r="G1296" t="s">
        <v>50</v>
      </c>
      <c r="H1296" t="s">
        <v>427</v>
      </c>
      <c r="I1296" t="s">
        <v>692</v>
      </c>
      <c r="J1296" t="s">
        <v>704</v>
      </c>
      <c r="K1296">
        <v>673059</v>
      </c>
      <c r="L1296" t="s">
        <v>65</v>
      </c>
      <c r="M1296" t="s">
        <v>115</v>
      </c>
      <c r="N1296" t="s">
        <v>56</v>
      </c>
      <c r="O1296" s="1">
        <v>45809</v>
      </c>
      <c r="P1296" s="1">
        <v>45962</v>
      </c>
      <c r="Q1296" s="2">
        <v>49.85</v>
      </c>
      <c r="R1296">
        <v>1</v>
      </c>
      <c r="S1296" t="s">
        <v>57</v>
      </c>
      <c r="T1296" t="s">
        <v>58</v>
      </c>
      <c r="U1296" s="4">
        <v>0.9</v>
      </c>
      <c r="V1296" s="2">
        <v>0</v>
      </c>
      <c r="W1296">
        <v>0</v>
      </c>
      <c r="X1296" t="s">
        <v>243</v>
      </c>
      <c r="Y1296" t="s">
        <v>60</v>
      </c>
      <c r="Z1296">
        <v>0</v>
      </c>
      <c r="AA1296" s="2">
        <v>0</v>
      </c>
      <c r="AB1296" s="2">
        <v>0</v>
      </c>
      <c r="AC1296" s="4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44.86</v>
      </c>
      <c r="AM1296" s="2">
        <v>44.86</v>
      </c>
      <c r="AN1296" s="2">
        <v>0</v>
      </c>
      <c r="AO1296" s="2">
        <v>0</v>
      </c>
      <c r="AP1296" s="2">
        <v>0</v>
      </c>
    </row>
    <row r="1297" spans="1:42" x14ac:dyDescent="0.25">
      <c r="A1297" s="1">
        <v>45929</v>
      </c>
      <c r="B1297" t="s">
        <v>47</v>
      </c>
      <c r="C1297">
        <v>649163</v>
      </c>
      <c r="D1297">
        <v>2025103371</v>
      </c>
      <c r="E1297" t="s">
        <v>242</v>
      </c>
      <c r="F1297" t="s">
        <v>171</v>
      </c>
      <c r="G1297" t="s">
        <v>50</v>
      </c>
      <c r="H1297" t="s">
        <v>184</v>
      </c>
      <c r="I1297" t="s">
        <v>955</v>
      </c>
      <c r="J1297" t="s">
        <v>956</v>
      </c>
      <c r="K1297">
        <v>751867</v>
      </c>
      <c r="L1297" t="s">
        <v>167</v>
      </c>
      <c r="M1297" t="s">
        <v>168</v>
      </c>
      <c r="N1297" t="s">
        <v>56</v>
      </c>
      <c r="O1297" s="1">
        <v>45566</v>
      </c>
      <c r="P1297" s="1">
        <v>45931</v>
      </c>
      <c r="Q1297" s="2">
        <v>39.44</v>
      </c>
      <c r="R1297">
        <v>1</v>
      </c>
      <c r="S1297" t="s">
        <v>57</v>
      </c>
      <c r="T1297" t="s">
        <v>58</v>
      </c>
      <c r="U1297" s="4">
        <v>0.38</v>
      </c>
      <c r="V1297" s="2">
        <v>0</v>
      </c>
      <c r="W1297">
        <v>0</v>
      </c>
      <c r="X1297" t="s">
        <v>243</v>
      </c>
      <c r="Y1297" t="s">
        <v>60</v>
      </c>
      <c r="Z1297">
        <v>0</v>
      </c>
      <c r="AA1297" s="2">
        <v>0</v>
      </c>
      <c r="AB1297" s="2">
        <v>0</v>
      </c>
      <c r="AC1297" s="4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14.99</v>
      </c>
      <c r="AM1297" s="2">
        <v>14.99</v>
      </c>
      <c r="AN1297" s="2">
        <v>0</v>
      </c>
      <c r="AO1297" s="2">
        <v>0</v>
      </c>
      <c r="AP1297" s="2">
        <v>0</v>
      </c>
    </row>
    <row r="1298" spans="1:42" x14ac:dyDescent="0.25">
      <c r="A1298" s="1">
        <v>45929</v>
      </c>
      <c r="B1298" t="s">
        <v>47</v>
      </c>
      <c r="C1298">
        <v>649163</v>
      </c>
      <c r="D1298">
        <v>2025103371</v>
      </c>
      <c r="E1298" t="s">
        <v>242</v>
      </c>
      <c r="F1298" t="s">
        <v>171</v>
      </c>
      <c r="G1298" t="s">
        <v>50</v>
      </c>
      <c r="H1298" t="s">
        <v>184</v>
      </c>
      <c r="I1298" t="s">
        <v>955</v>
      </c>
      <c r="J1298" t="s">
        <v>956</v>
      </c>
      <c r="K1298">
        <v>751867</v>
      </c>
      <c r="L1298" t="s">
        <v>167</v>
      </c>
      <c r="M1298" t="s">
        <v>168</v>
      </c>
      <c r="N1298" t="s">
        <v>56</v>
      </c>
      <c r="O1298" s="1">
        <v>45566</v>
      </c>
      <c r="P1298" s="1">
        <v>45962</v>
      </c>
      <c r="Q1298" s="2">
        <v>39.44</v>
      </c>
      <c r="R1298">
        <v>1</v>
      </c>
      <c r="S1298" t="s">
        <v>57</v>
      </c>
      <c r="T1298" t="s">
        <v>58</v>
      </c>
      <c r="U1298" s="4">
        <v>0.1</v>
      </c>
      <c r="V1298" s="2">
        <v>0</v>
      </c>
      <c r="W1298">
        <v>0</v>
      </c>
      <c r="X1298" t="s">
        <v>59</v>
      </c>
      <c r="Y1298" t="s">
        <v>60</v>
      </c>
      <c r="Z1298">
        <v>0</v>
      </c>
      <c r="AA1298" s="2">
        <v>0</v>
      </c>
      <c r="AB1298" s="2">
        <v>0</v>
      </c>
      <c r="AC1298" s="4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3.94</v>
      </c>
      <c r="AM1298" s="2">
        <v>3.94</v>
      </c>
      <c r="AN1298" s="2">
        <v>0</v>
      </c>
      <c r="AO1298" s="2">
        <v>0</v>
      </c>
      <c r="AP1298" s="2">
        <v>0</v>
      </c>
    </row>
    <row r="1299" spans="1:42" x14ac:dyDescent="0.25">
      <c r="A1299" s="1">
        <v>45929</v>
      </c>
      <c r="B1299" t="s">
        <v>47</v>
      </c>
      <c r="C1299">
        <v>649163</v>
      </c>
      <c r="D1299">
        <v>2025136831</v>
      </c>
      <c r="E1299" t="s">
        <v>244</v>
      </c>
      <c r="F1299" t="s">
        <v>245</v>
      </c>
      <c r="G1299" t="s">
        <v>50</v>
      </c>
      <c r="H1299" t="s">
        <v>51</v>
      </c>
      <c r="I1299" t="s">
        <v>955</v>
      </c>
      <c r="J1299" t="s">
        <v>956</v>
      </c>
      <c r="K1299">
        <v>650218</v>
      </c>
      <c r="L1299" t="s">
        <v>143</v>
      </c>
      <c r="M1299" t="s">
        <v>144</v>
      </c>
      <c r="N1299" t="s">
        <v>56</v>
      </c>
      <c r="O1299" s="1">
        <v>45568</v>
      </c>
      <c r="P1299" s="1">
        <v>45964</v>
      </c>
      <c r="Q1299" s="2">
        <v>61.39</v>
      </c>
      <c r="R1299">
        <v>1</v>
      </c>
      <c r="S1299" t="s">
        <v>57</v>
      </c>
      <c r="T1299" t="s">
        <v>58</v>
      </c>
      <c r="U1299" s="4">
        <v>0.1</v>
      </c>
      <c r="V1299" s="2">
        <v>0</v>
      </c>
      <c r="W1299">
        <v>0</v>
      </c>
      <c r="X1299" t="s">
        <v>59</v>
      </c>
      <c r="Y1299" t="s">
        <v>60</v>
      </c>
      <c r="Z1299">
        <v>0</v>
      </c>
      <c r="AA1299" s="2">
        <v>0</v>
      </c>
      <c r="AB1299" s="2">
        <v>0</v>
      </c>
      <c r="AC1299" s="4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6.14</v>
      </c>
      <c r="AM1299" s="2">
        <v>6.14</v>
      </c>
      <c r="AN1299" s="2">
        <v>0</v>
      </c>
      <c r="AO1299" s="2">
        <v>0</v>
      </c>
      <c r="AP1299" s="2">
        <v>0</v>
      </c>
    </row>
    <row r="1300" spans="1:42" x14ac:dyDescent="0.25">
      <c r="A1300" s="1">
        <v>45929</v>
      </c>
      <c r="B1300" t="s">
        <v>47</v>
      </c>
      <c r="C1300">
        <v>649163</v>
      </c>
      <c r="D1300">
        <v>2025230003</v>
      </c>
      <c r="E1300" t="s">
        <v>1728</v>
      </c>
      <c r="F1300" t="s">
        <v>1729</v>
      </c>
      <c r="G1300" t="s">
        <v>50</v>
      </c>
      <c r="H1300" t="s">
        <v>51</v>
      </c>
      <c r="I1300" t="s">
        <v>955</v>
      </c>
      <c r="J1300" t="s">
        <v>956</v>
      </c>
      <c r="K1300">
        <v>650218</v>
      </c>
      <c r="L1300" t="s">
        <v>143</v>
      </c>
      <c r="M1300" t="s">
        <v>144</v>
      </c>
      <c r="N1300" t="s">
        <v>56</v>
      </c>
      <c r="O1300" s="1">
        <v>45597</v>
      </c>
      <c r="P1300" s="1">
        <v>45962</v>
      </c>
      <c r="Q1300" s="2">
        <v>94.49</v>
      </c>
      <c r="R1300">
        <v>1</v>
      </c>
      <c r="S1300" t="s">
        <v>57</v>
      </c>
      <c r="T1300" t="s">
        <v>58</v>
      </c>
      <c r="U1300" s="4">
        <v>0.38</v>
      </c>
      <c r="V1300" s="2">
        <v>0</v>
      </c>
      <c r="W1300">
        <v>0</v>
      </c>
      <c r="X1300" t="s">
        <v>243</v>
      </c>
      <c r="Y1300" t="s">
        <v>60</v>
      </c>
      <c r="Z1300">
        <v>0</v>
      </c>
      <c r="AA1300" s="2">
        <v>0</v>
      </c>
      <c r="AB1300" s="2">
        <v>0</v>
      </c>
      <c r="AC1300" s="4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35.909999999999997</v>
      </c>
      <c r="AM1300" s="2">
        <v>35.909999999999997</v>
      </c>
      <c r="AN1300" s="2">
        <v>0</v>
      </c>
      <c r="AO1300" s="2">
        <v>0</v>
      </c>
      <c r="AP1300" s="2">
        <v>0</v>
      </c>
    </row>
    <row r="1301" spans="1:42" x14ac:dyDescent="0.25">
      <c r="A1301" s="1">
        <v>45929</v>
      </c>
      <c r="B1301" t="s">
        <v>47</v>
      </c>
      <c r="C1301">
        <v>649163</v>
      </c>
      <c r="D1301">
        <v>2025246360</v>
      </c>
      <c r="E1301" t="s">
        <v>1730</v>
      </c>
      <c r="F1301" t="s">
        <v>1731</v>
      </c>
      <c r="G1301" t="s">
        <v>50</v>
      </c>
      <c r="H1301" t="s">
        <v>51</v>
      </c>
      <c r="I1301" t="s">
        <v>955</v>
      </c>
      <c r="J1301" t="s">
        <v>956</v>
      </c>
      <c r="K1301">
        <v>650218</v>
      </c>
      <c r="L1301" t="s">
        <v>143</v>
      </c>
      <c r="M1301" t="s">
        <v>144</v>
      </c>
      <c r="N1301" t="s">
        <v>56</v>
      </c>
      <c r="O1301" s="1">
        <v>45597</v>
      </c>
      <c r="P1301" s="1">
        <v>45962</v>
      </c>
      <c r="Q1301" s="2">
        <v>69.63</v>
      </c>
      <c r="R1301">
        <v>1</v>
      </c>
      <c r="S1301" t="s">
        <v>57</v>
      </c>
      <c r="T1301" t="s">
        <v>58</v>
      </c>
      <c r="U1301" s="4">
        <v>0.38</v>
      </c>
      <c r="V1301" s="2">
        <v>0</v>
      </c>
      <c r="W1301">
        <v>0</v>
      </c>
      <c r="X1301" t="s">
        <v>243</v>
      </c>
      <c r="Y1301" t="s">
        <v>60</v>
      </c>
      <c r="Z1301">
        <v>0</v>
      </c>
      <c r="AA1301" s="2">
        <v>0</v>
      </c>
      <c r="AB1301" s="2">
        <v>0</v>
      </c>
      <c r="AC1301" s="4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26.46</v>
      </c>
      <c r="AM1301" s="2">
        <v>26.46</v>
      </c>
      <c r="AN1301" s="2">
        <v>0</v>
      </c>
      <c r="AO1301" s="2">
        <v>0</v>
      </c>
      <c r="AP1301" s="2">
        <v>0</v>
      </c>
    </row>
    <row r="1302" spans="1:42" x14ac:dyDescent="0.25">
      <c r="A1302" s="1">
        <v>45929</v>
      </c>
      <c r="B1302" t="s">
        <v>47</v>
      </c>
      <c r="C1302">
        <v>649163</v>
      </c>
      <c r="D1302">
        <v>2025280496</v>
      </c>
      <c r="E1302" t="s">
        <v>1350</v>
      </c>
      <c r="F1302" t="s">
        <v>1351</v>
      </c>
      <c r="G1302" t="s">
        <v>50</v>
      </c>
      <c r="H1302" t="s">
        <v>51</v>
      </c>
      <c r="I1302" t="s">
        <v>955</v>
      </c>
      <c r="J1302" t="s">
        <v>956</v>
      </c>
      <c r="K1302">
        <v>650218</v>
      </c>
      <c r="L1302" t="s">
        <v>143</v>
      </c>
      <c r="M1302" t="s">
        <v>144</v>
      </c>
      <c r="N1302" t="s">
        <v>56</v>
      </c>
      <c r="O1302" s="1">
        <v>45597</v>
      </c>
      <c r="P1302" s="1">
        <v>45962</v>
      </c>
      <c r="Q1302" s="2">
        <v>19.309999999999999</v>
      </c>
      <c r="R1302">
        <v>1</v>
      </c>
      <c r="S1302" t="s">
        <v>57</v>
      </c>
      <c r="T1302" t="s">
        <v>58</v>
      </c>
      <c r="U1302" s="4">
        <v>0.38</v>
      </c>
      <c r="V1302" s="2">
        <v>0</v>
      </c>
      <c r="W1302">
        <v>0</v>
      </c>
      <c r="X1302" t="s">
        <v>243</v>
      </c>
      <c r="Y1302" t="s">
        <v>60</v>
      </c>
      <c r="Z1302">
        <v>0</v>
      </c>
      <c r="AA1302" s="2">
        <v>0</v>
      </c>
      <c r="AB1302" s="2">
        <v>0</v>
      </c>
      <c r="AC1302" s="4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7.34</v>
      </c>
      <c r="AM1302" s="2">
        <v>7.34</v>
      </c>
      <c r="AN1302" s="2">
        <v>0</v>
      </c>
      <c r="AO1302" s="2">
        <v>0</v>
      </c>
      <c r="AP1302" s="2">
        <v>0</v>
      </c>
    </row>
    <row r="1303" spans="1:42" x14ac:dyDescent="0.25">
      <c r="A1303" s="1">
        <v>45929</v>
      </c>
      <c r="B1303" t="s">
        <v>47</v>
      </c>
      <c r="C1303">
        <v>649163</v>
      </c>
      <c r="D1303">
        <v>2025303843</v>
      </c>
      <c r="E1303" t="s">
        <v>246</v>
      </c>
      <c r="F1303" t="s">
        <v>247</v>
      </c>
      <c r="G1303" t="s">
        <v>50</v>
      </c>
      <c r="H1303" t="s">
        <v>51</v>
      </c>
      <c r="I1303" t="s">
        <v>955</v>
      </c>
      <c r="J1303" t="s">
        <v>956</v>
      </c>
      <c r="K1303">
        <v>650218</v>
      </c>
      <c r="L1303" t="s">
        <v>143</v>
      </c>
      <c r="M1303" t="s">
        <v>144</v>
      </c>
      <c r="N1303" t="s">
        <v>56</v>
      </c>
      <c r="O1303" s="1">
        <v>45597</v>
      </c>
      <c r="P1303" s="1">
        <v>45962</v>
      </c>
      <c r="Q1303" s="2">
        <v>61.39</v>
      </c>
      <c r="R1303">
        <v>1</v>
      </c>
      <c r="S1303" t="s">
        <v>57</v>
      </c>
      <c r="T1303" t="s">
        <v>58</v>
      </c>
      <c r="U1303" s="4">
        <v>0.38</v>
      </c>
      <c r="V1303" s="2">
        <v>0</v>
      </c>
      <c r="W1303">
        <v>0</v>
      </c>
      <c r="X1303" t="s">
        <v>243</v>
      </c>
      <c r="Y1303" t="s">
        <v>60</v>
      </c>
      <c r="Z1303">
        <v>0</v>
      </c>
      <c r="AA1303" s="2">
        <v>0</v>
      </c>
      <c r="AB1303" s="2">
        <v>0</v>
      </c>
      <c r="AC1303" s="4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23.33</v>
      </c>
      <c r="AM1303" s="2">
        <v>23.33</v>
      </c>
      <c r="AN1303" s="2">
        <v>0</v>
      </c>
      <c r="AO1303" s="2">
        <v>0</v>
      </c>
      <c r="AP1303" s="2">
        <v>0</v>
      </c>
    </row>
    <row r="1304" spans="1:42" x14ac:dyDescent="0.25">
      <c r="A1304" s="1">
        <v>45929</v>
      </c>
      <c r="B1304" t="s">
        <v>47</v>
      </c>
      <c r="C1304">
        <v>649163</v>
      </c>
      <c r="D1304">
        <v>2025320099</v>
      </c>
      <c r="E1304" t="s">
        <v>1732</v>
      </c>
      <c r="F1304" t="s">
        <v>75</v>
      </c>
      <c r="G1304" t="s">
        <v>50</v>
      </c>
      <c r="H1304" t="s">
        <v>51</v>
      </c>
      <c r="I1304" t="s">
        <v>955</v>
      </c>
      <c r="J1304" t="s">
        <v>956</v>
      </c>
      <c r="K1304">
        <v>650218</v>
      </c>
      <c r="L1304" t="s">
        <v>143</v>
      </c>
      <c r="M1304" t="s">
        <v>144</v>
      </c>
      <c r="N1304" t="s">
        <v>56</v>
      </c>
      <c r="O1304" s="1">
        <v>45597</v>
      </c>
      <c r="P1304" s="1">
        <v>45962</v>
      </c>
      <c r="Q1304" s="2">
        <v>61.39</v>
      </c>
      <c r="R1304">
        <v>1</v>
      </c>
      <c r="S1304" t="s">
        <v>57</v>
      </c>
      <c r="T1304" t="s">
        <v>58</v>
      </c>
      <c r="U1304" s="4">
        <v>0.38</v>
      </c>
      <c r="V1304" s="2">
        <v>0</v>
      </c>
      <c r="W1304">
        <v>0</v>
      </c>
      <c r="X1304" t="s">
        <v>243</v>
      </c>
      <c r="Y1304" t="s">
        <v>60</v>
      </c>
      <c r="Z1304">
        <v>0</v>
      </c>
      <c r="AA1304" s="2">
        <v>0</v>
      </c>
      <c r="AB1304" s="2">
        <v>0</v>
      </c>
      <c r="AC1304" s="4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23.33</v>
      </c>
      <c r="AM1304" s="2">
        <v>23.33</v>
      </c>
      <c r="AN1304" s="2">
        <v>0</v>
      </c>
      <c r="AO1304" s="2">
        <v>0</v>
      </c>
      <c r="AP1304" s="2">
        <v>0</v>
      </c>
    </row>
    <row r="1305" spans="1:42" x14ac:dyDescent="0.25">
      <c r="A1305" s="1">
        <v>45929</v>
      </c>
      <c r="B1305" t="s">
        <v>47</v>
      </c>
      <c r="C1305">
        <v>649163</v>
      </c>
      <c r="D1305">
        <v>2025366542</v>
      </c>
      <c r="E1305" t="s">
        <v>1733</v>
      </c>
      <c r="F1305" t="s">
        <v>1734</v>
      </c>
      <c r="G1305" t="s">
        <v>50</v>
      </c>
      <c r="H1305" t="s">
        <v>151</v>
      </c>
      <c r="I1305" t="s">
        <v>955</v>
      </c>
      <c r="J1305" t="s">
        <v>956</v>
      </c>
      <c r="K1305">
        <v>756418</v>
      </c>
      <c r="L1305" t="s">
        <v>558</v>
      </c>
      <c r="M1305" t="s">
        <v>559</v>
      </c>
      <c r="N1305" t="s">
        <v>56</v>
      </c>
      <c r="O1305" s="1">
        <v>45597</v>
      </c>
      <c r="P1305" s="1">
        <v>45962</v>
      </c>
      <c r="Q1305" s="2">
        <v>55.07</v>
      </c>
      <c r="R1305">
        <v>1</v>
      </c>
      <c r="S1305" t="s">
        <v>57</v>
      </c>
      <c r="T1305" t="s">
        <v>58</v>
      </c>
      <c r="U1305" s="4">
        <v>0.38</v>
      </c>
      <c r="V1305" s="2">
        <v>0</v>
      </c>
      <c r="W1305">
        <v>0</v>
      </c>
      <c r="X1305" t="s">
        <v>243</v>
      </c>
      <c r="Y1305" t="s">
        <v>60</v>
      </c>
      <c r="Z1305">
        <v>0</v>
      </c>
      <c r="AA1305" s="2">
        <v>0</v>
      </c>
      <c r="AB1305" s="2">
        <v>0</v>
      </c>
      <c r="AC1305" s="4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20.93</v>
      </c>
      <c r="AM1305" s="2">
        <v>20.93</v>
      </c>
      <c r="AN1305" s="2">
        <v>0</v>
      </c>
      <c r="AO1305" s="2">
        <v>0</v>
      </c>
      <c r="AP1305" s="2">
        <v>0</v>
      </c>
    </row>
    <row r="1306" spans="1:42" x14ac:dyDescent="0.25">
      <c r="A1306" s="1">
        <v>45929</v>
      </c>
      <c r="B1306" t="s">
        <v>47</v>
      </c>
      <c r="C1306">
        <v>649163</v>
      </c>
      <c r="D1306">
        <v>2025378907</v>
      </c>
      <c r="E1306" t="s">
        <v>248</v>
      </c>
      <c r="F1306" t="s">
        <v>249</v>
      </c>
      <c r="G1306" t="s">
        <v>50</v>
      </c>
      <c r="H1306" t="s">
        <v>51</v>
      </c>
      <c r="I1306" t="s">
        <v>955</v>
      </c>
      <c r="J1306" t="s">
        <v>956</v>
      </c>
      <c r="K1306">
        <v>650218</v>
      </c>
      <c r="L1306" t="s">
        <v>143</v>
      </c>
      <c r="M1306" t="s">
        <v>144</v>
      </c>
      <c r="N1306" t="s">
        <v>56</v>
      </c>
      <c r="O1306" s="1">
        <v>45597</v>
      </c>
      <c r="P1306" s="1">
        <v>45962</v>
      </c>
      <c r="Q1306" s="2">
        <v>47.17</v>
      </c>
      <c r="R1306">
        <v>1</v>
      </c>
      <c r="S1306" t="s">
        <v>57</v>
      </c>
      <c r="T1306" t="s">
        <v>58</v>
      </c>
      <c r="U1306" s="4">
        <v>0.38</v>
      </c>
      <c r="V1306" s="2">
        <v>0</v>
      </c>
      <c r="W1306">
        <v>0</v>
      </c>
      <c r="X1306" t="s">
        <v>243</v>
      </c>
      <c r="Y1306" t="s">
        <v>60</v>
      </c>
      <c r="Z1306">
        <v>0</v>
      </c>
      <c r="AA1306" s="2">
        <v>0</v>
      </c>
      <c r="AB1306" s="2">
        <v>0</v>
      </c>
      <c r="AC1306" s="4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17.920000000000002</v>
      </c>
      <c r="AM1306" s="2">
        <v>17.920000000000002</v>
      </c>
      <c r="AN1306" s="2">
        <v>0</v>
      </c>
      <c r="AO1306" s="2">
        <v>0</v>
      </c>
      <c r="AP1306" s="2">
        <v>0</v>
      </c>
    </row>
    <row r="1307" spans="1:42" x14ac:dyDescent="0.25">
      <c r="A1307" s="1">
        <v>45929</v>
      </c>
      <c r="B1307" t="s">
        <v>47</v>
      </c>
      <c r="C1307">
        <v>649163</v>
      </c>
      <c r="D1307">
        <v>2025421478</v>
      </c>
      <c r="E1307" t="s">
        <v>1735</v>
      </c>
      <c r="F1307" t="s">
        <v>1412</v>
      </c>
      <c r="G1307" t="s">
        <v>50</v>
      </c>
      <c r="H1307" t="s">
        <v>51</v>
      </c>
      <c r="I1307" t="s">
        <v>955</v>
      </c>
      <c r="J1307" t="s">
        <v>956</v>
      </c>
      <c r="K1307">
        <v>650218</v>
      </c>
      <c r="L1307" t="s">
        <v>143</v>
      </c>
      <c r="M1307" t="s">
        <v>144</v>
      </c>
      <c r="N1307" t="s">
        <v>56</v>
      </c>
      <c r="O1307" s="1">
        <v>45597</v>
      </c>
      <c r="P1307" s="1">
        <v>45962</v>
      </c>
      <c r="Q1307" s="2">
        <v>38.11</v>
      </c>
      <c r="R1307">
        <v>1</v>
      </c>
      <c r="S1307" t="s">
        <v>57</v>
      </c>
      <c r="T1307" t="s">
        <v>58</v>
      </c>
      <c r="U1307" s="4">
        <v>0.38</v>
      </c>
      <c r="V1307" s="2">
        <v>0</v>
      </c>
      <c r="W1307">
        <v>0</v>
      </c>
      <c r="X1307" t="s">
        <v>243</v>
      </c>
      <c r="Y1307" t="s">
        <v>60</v>
      </c>
      <c r="Z1307">
        <v>0</v>
      </c>
      <c r="AA1307" s="2">
        <v>0</v>
      </c>
      <c r="AB1307" s="2">
        <v>0</v>
      </c>
      <c r="AC1307" s="4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14.48</v>
      </c>
      <c r="AM1307" s="2">
        <v>14.48</v>
      </c>
      <c r="AN1307" s="2">
        <v>0</v>
      </c>
      <c r="AO1307" s="2">
        <v>0</v>
      </c>
      <c r="AP1307" s="2">
        <v>0</v>
      </c>
    </row>
    <row r="1308" spans="1:42" x14ac:dyDescent="0.25">
      <c r="A1308" s="1">
        <v>45929</v>
      </c>
      <c r="B1308" t="s">
        <v>47</v>
      </c>
      <c r="C1308">
        <v>649163</v>
      </c>
      <c r="D1308">
        <v>2025422150</v>
      </c>
      <c r="E1308" t="s">
        <v>1356</v>
      </c>
      <c r="F1308" t="s">
        <v>1357</v>
      </c>
      <c r="G1308" t="s">
        <v>50</v>
      </c>
      <c r="H1308" t="s">
        <v>51</v>
      </c>
      <c r="I1308" t="s">
        <v>955</v>
      </c>
      <c r="J1308" t="s">
        <v>956</v>
      </c>
      <c r="K1308">
        <v>650218</v>
      </c>
      <c r="L1308" t="s">
        <v>143</v>
      </c>
      <c r="M1308" t="s">
        <v>144</v>
      </c>
      <c r="N1308" t="s">
        <v>56</v>
      </c>
      <c r="O1308" s="1">
        <v>45597</v>
      </c>
      <c r="P1308" s="1">
        <v>45962</v>
      </c>
      <c r="Q1308" s="2">
        <v>47.17</v>
      </c>
      <c r="R1308">
        <v>1</v>
      </c>
      <c r="S1308" t="s">
        <v>57</v>
      </c>
      <c r="T1308" t="s">
        <v>58</v>
      </c>
      <c r="U1308" s="4">
        <v>0.38</v>
      </c>
      <c r="V1308" s="2">
        <v>0</v>
      </c>
      <c r="W1308">
        <v>0</v>
      </c>
      <c r="X1308" t="s">
        <v>243</v>
      </c>
      <c r="Y1308" t="s">
        <v>60</v>
      </c>
      <c r="Z1308">
        <v>0</v>
      </c>
      <c r="AA1308" s="2">
        <v>0</v>
      </c>
      <c r="AB1308" s="2">
        <v>0</v>
      </c>
      <c r="AC1308" s="4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17.920000000000002</v>
      </c>
      <c r="AM1308" s="2">
        <v>17.920000000000002</v>
      </c>
      <c r="AN1308" s="2">
        <v>0</v>
      </c>
      <c r="AO1308" s="2">
        <v>0</v>
      </c>
      <c r="AP1308" s="2">
        <v>0</v>
      </c>
    </row>
    <row r="1309" spans="1:42" x14ac:dyDescent="0.25">
      <c r="A1309" s="1">
        <v>45929</v>
      </c>
      <c r="B1309" t="s">
        <v>47</v>
      </c>
      <c r="C1309">
        <v>649163</v>
      </c>
      <c r="D1309">
        <v>2025466191</v>
      </c>
      <c r="E1309" t="s">
        <v>1736</v>
      </c>
      <c r="F1309" t="s">
        <v>1737</v>
      </c>
      <c r="G1309" t="s">
        <v>50</v>
      </c>
      <c r="H1309" t="s">
        <v>51</v>
      </c>
      <c r="I1309" t="s">
        <v>955</v>
      </c>
      <c r="J1309" t="s">
        <v>956</v>
      </c>
      <c r="K1309">
        <v>650218</v>
      </c>
      <c r="L1309" t="s">
        <v>143</v>
      </c>
      <c r="M1309" t="s">
        <v>144</v>
      </c>
      <c r="N1309" t="s">
        <v>56</v>
      </c>
      <c r="O1309" s="1">
        <v>45597</v>
      </c>
      <c r="P1309" s="1">
        <v>45931</v>
      </c>
      <c r="Q1309" s="2">
        <v>19.309999999999999</v>
      </c>
      <c r="R1309">
        <v>1</v>
      </c>
      <c r="S1309" t="s">
        <v>57</v>
      </c>
      <c r="T1309" t="s">
        <v>58</v>
      </c>
      <c r="U1309" s="4">
        <v>0.38</v>
      </c>
      <c r="V1309" s="2">
        <v>0</v>
      </c>
      <c r="W1309">
        <v>0</v>
      </c>
      <c r="X1309" t="s">
        <v>243</v>
      </c>
      <c r="Y1309" t="s">
        <v>60</v>
      </c>
      <c r="Z1309">
        <v>0</v>
      </c>
      <c r="AA1309" s="2">
        <v>0</v>
      </c>
      <c r="AB1309" s="2">
        <v>0</v>
      </c>
      <c r="AC1309" s="4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7.34</v>
      </c>
      <c r="AM1309" s="2">
        <v>7.34</v>
      </c>
      <c r="AN1309" s="2">
        <v>0</v>
      </c>
      <c r="AO1309" s="2">
        <v>0</v>
      </c>
      <c r="AP1309" s="2">
        <v>0</v>
      </c>
    </row>
    <row r="1310" spans="1:42" x14ac:dyDescent="0.25">
      <c r="A1310" s="1">
        <v>45929</v>
      </c>
      <c r="B1310" t="s">
        <v>47</v>
      </c>
      <c r="C1310">
        <v>649163</v>
      </c>
      <c r="D1310">
        <v>2025466191</v>
      </c>
      <c r="E1310" t="s">
        <v>1736</v>
      </c>
      <c r="F1310" t="s">
        <v>1737</v>
      </c>
      <c r="G1310" t="s">
        <v>50</v>
      </c>
      <c r="H1310" t="s">
        <v>51</v>
      </c>
      <c r="I1310" t="s">
        <v>955</v>
      </c>
      <c r="J1310" t="s">
        <v>956</v>
      </c>
      <c r="K1310">
        <v>650218</v>
      </c>
      <c r="L1310" t="s">
        <v>143</v>
      </c>
      <c r="M1310" t="s">
        <v>144</v>
      </c>
      <c r="N1310" t="s">
        <v>56</v>
      </c>
      <c r="O1310" s="1">
        <v>45597</v>
      </c>
      <c r="P1310" s="1">
        <v>45962</v>
      </c>
      <c r="Q1310" s="2">
        <v>19.309999999999999</v>
      </c>
      <c r="R1310">
        <v>1</v>
      </c>
      <c r="S1310" t="s">
        <v>57</v>
      </c>
      <c r="T1310" t="s">
        <v>58</v>
      </c>
      <c r="U1310" s="4">
        <v>0.38</v>
      </c>
      <c r="V1310" s="2">
        <v>0</v>
      </c>
      <c r="W1310">
        <v>0</v>
      </c>
      <c r="X1310" t="s">
        <v>243</v>
      </c>
      <c r="Y1310" t="s">
        <v>60</v>
      </c>
      <c r="Z1310">
        <v>0</v>
      </c>
      <c r="AA1310" s="2">
        <v>0</v>
      </c>
      <c r="AB1310" s="2">
        <v>0</v>
      </c>
      <c r="AC1310" s="4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7.34</v>
      </c>
      <c r="AM1310" s="2">
        <v>7.34</v>
      </c>
      <c r="AN1310" s="2">
        <v>0</v>
      </c>
      <c r="AO1310" s="2">
        <v>0</v>
      </c>
      <c r="AP1310" s="2">
        <v>0</v>
      </c>
    </row>
    <row r="1311" spans="1:42" x14ac:dyDescent="0.25">
      <c r="A1311" s="1">
        <v>45929</v>
      </c>
      <c r="B1311" t="s">
        <v>47</v>
      </c>
      <c r="C1311">
        <v>649163</v>
      </c>
      <c r="D1311">
        <v>2025486440</v>
      </c>
      <c r="E1311" t="s">
        <v>250</v>
      </c>
      <c r="F1311" t="s">
        <v>251</v>
      </c>
      <c r="G1311" t="s">
        <v>50</v>
      </c>
      <c r="H1311" t="s">
        <v>252</v>
      </c>
      <c r="I1311" t="s">
        <v>955</v>
      </c>
      <c r="J1311" t="s">
        <v>956</v>
      </c>
      <c r="K1311">
        <v>650218</v>
      </c>
      <c r="L1311" t="s">
        <v>143</v>
      </c>
      <c r="M1311" t="s">
        <v>144</v>
      </c>
      <c r="N1311" t="s">
        <v>56</v>
      </c>
      <c r="O1311" s="1">
        <v>45597</v>
      </c>
      <c r="P1311" s="1">
        <v>45962</v>
      </c>
      <c r="Q1311" s="2">
        <v>75.069999999999993</v>
      </c>
      <c r="R1311">
        <v>1</v>
      </c>
      <c r="S1311" t="s">
        <v>57</v>
      </c>
      <c r="T1311" t="s">
        <v>58</v>
      </c>
      <c r="U1311" s="4">
        <v>0.38</v>
      </c>
      <c r="V1311" s="2">
        <v>0</v>
      </c>
      <c r="W1311">
        <v>0</v>
      </c>
      <c r="X1311" t="s">
        <v>243</v>
      </c>
      <c r="Y1311" t="s">
        <v>60</v>
      </c>
      <c r="Z1311">
        <v>0</v>
      </c>
      <c r="AA1311" s="2">
        <v>0</v>
      </c>
      <c r="AB1311" s="2">
        <v>0</v>
      </c>
      <c r="AC1311" s="4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28.53</v>
      </c>
      <c r="AM1311" s="2">
        <v>28.53</v>
      </c>
      <c r="AN1311" s="2">
        <v>0</v>
      </c>
      <c r="AO1311" s="2">
        <v>0</v>
      </c>
      <c r="AP1311" s="2">
        <v>0</v>
      </c>
    </row>
    <row r="1312" spans="1:42" x14ac:dyDescent="0.25">
      <c r="A1312" s="1">
        <v>45929</v>
      </c>
      <c r="B1312" t="s">
        <v>47</v>
      </c>
      <c r="C1312">
        <v>649163</v>
      </c>
      <c r="D1312">
        <v>2025541353</v>
      </c>
      <c r="E1312" t="s">
        <v>74</v>
      </c>
      <c r="F1312" t="s">
        <v>1363</v>
      </c>
      <c r="G1312" t="s">
        <v>50</v>
      </c>
      <c r="H1312" t="s">
        <v>213</v>
      </c>
      <c r="I1312" t="s">
        <v>955</v>
      </c>
      <c r="J1312" t="s">
        <v>956</v>
      </c>
      <c r="K1312">
        <v>650218</v>
      </c>
      <c r="L1312" t="s">
        <v>143</v>
      </c>
      <c r="M1312" t="s">
        <v>144</v>
      </c>
      <c r="N1312" t="s">
        <v>56</v>
      </c>
      <c r="O1312" s="1">
        <v>45597</v>
      </c>
      <c r="P1312" s="1">
        <v>45962</v>
      </c>
      <c r="Q1312" s="2">
        <v>18.61</v>
      </c>
      <c r="R1312">
        <v>1</v>
      </c>
      <c r="S1312" t="s">
        <v>57</v>
      </c>
      <c r="T1312" t="s">
        <v>58</v>
      </c>
      <c r="U1312" s="4">
        <v>0.38</v>
      </c>
      <c r="V1312" s="2">
        <v>0</v>
      </c>
      <c r="W1312">
        <v>0</v>
      </c>
      <c r="X1312" t="s">
        <v>243</v>
      </c>
      <c r="Y1312" t="s">
        <v>60</v>
      </c>
      <c r="Z1312">
        <v>0</v>
      </c>
      <c r="AA1312" s="2">
        <v>0</v>
      </c>
      <c r="AB1312" s="2">
        <v>0</v>
      </c>
      <c r="AC1312" s="4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7.07</v>
      </c>
      <c r="AM1312" s="2">
        <v>7.07</v>
      </c>
      <c r="AN1312" s="2">
        <v>0</v>
      </c>
      <c r="AO1312" s="2">
        <v>0</v>
      </c>
      <c r="AP1312" s="2">
        <v>0</v>
      </c>
    </row>
    <row r="1313" spans="1:42" x14ac:dyDescent="0.25">
      <c r="A1313" s="1">
        <v>45929</v>
      </c>
      <c r="B1313" t="s">
        <v>47</v>
      </c>
      <c r="C1313">
        <v>649163</v>
      </c>
      <c r="D1313">
        <v>2025563319</v>
      </c>
      <c r="E1313" t="s">
        <v>1367</v>
      </c>
      <c r="F1313" t="s">
        <v>771</v>
      </c>
      <c r="G1313" t="s">
        <v>50</v>
      </c>
      <c r="H1313" t="s">
        <v>184</v>
      </c>
      <c r="I1313" t="s">
        <v>955</v>
      </c>
      <c r="J1313" t="s">
        <v>956</v>
      </c>
      <c r="K1313">
        <v>650218</v>
      </c>
      <c r="L1313" t="s">
        <v>143</v>
      </c>
      <c r="M1313" t="s">
        <v>144</v>
      </c>
      <c r="N1313" t="s">
        <v>56</v>
      </c>
      <c r="O1313" s="1">
        <v>45597</v>
      </c>
      <c r="P1313" s="1">
        <v>45962</v>
      </c>
      <c r="Q1313" s="2">
        <v>33.630000000000003</v>
      </c>
      <c r="R1313">
        <v>1</v>
      </c>
      <c r="S1313" t="s">
        <v>57</v>
      </c>
      <c r="T1313" t="s">
        <v>58</v>
      </c>
      <c r="U1313" s="4">
        <v>0.38</v>
      </c>
      <c r="V1313" s="2">
        <v>0</v>
      </c>
      <c r="W1313">
        <v>0</v>
      </c>
      <c r="X1313" t="s">
        <v>243</v>
      </c>
      <c r="Y1313" t="s">
        <v>60</v>
      </c>
      <c r="Z1313">
        <v>0</v>
      </c>
      <c r="AA1313" s="2">
        <v>0</v>
      </c>
      <c r="AB1313" s="2">
        <v>0</v>
      </c>
      <c r="AC1313" s="4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12.78</v>
      </c>
      <c r="AM1313" s="2">
        <v>12.78</v>
      </c>
      <c r="AN1313" s="2">
        <v>0</v>
      </c>
      <c r="AO1313" s="2">
        <v>0</v>
      </c>
      <c r="AP1313" s="2">
        <v>0</v>
      </c>
    </row>
    <row r="1314" spans="1:42" x14ac:dyDescent="0.25">
      <c r="A1314" s="1">
        <v>45929</v>
      </c>
      <c r="B1314" t="s">
        <v>47</v>
      </c>
      <c r="C1314">
        <v>649163</v>
      </c>
      <c r="D1314">
        <v>2025580933</v>
      </c>
      <c r="E1314" t="s">
        <v>1368</v>
      </c>
      <c r="F1314" t="s">
        <v>129</v>
      </c>
      <c r="G1314" t="s">
        <v>50</v>
      </c>
      <c r="H1314" t="s">
        <v>51</v>
      </c>
      <c r="I1314" t="s">
        <v>955</v>
      </c>
      <c r="J1314" t="s">
        <v>956</v>
      </c>
      <c r="K1314">
        <v>649247</v>
      </c>
      <c r="L1314" t="s">
        <v>84</v>
      </c>
      <c r="M1314" t="s">
        <v>85</v>
      </c>
      <c r="N1314" t="s">
        <v>56</v>
      </c>
      <c r="O1314" s="1">
        <v>45627</v>
      </c>
      <c r="P1314" s="1">
        <v>45962</v>
      </c>
      <c r="Q1314" s="2">
        <v>53.16</v>
      </c>
      <c r="R1314">
        <v>1</v>
      </c>
      <c r="S1314" t="s">
        <v>57</v>
      </c>
      <c r="T1314" t="s">
        <v>58</v>
      </c>
      <c r="U1314" s="4">
        <v>0.38</v>
      </c>
      <c r="V1314" s="2">
        <v>0</v>
      </c>
      <c r="W1314">
        <v>0</v>
      </c>
      <c r="X1314" t="s">
        <v>243</v>
      </c>
      <c r="Y1314" t="s">
        <v>60</v>
      </c>
      <c r="Z1314">
        <v>0</v>
      </c>
      <c r="AA1314" s="2">
        <v>0</v>
      </c>
      <c r="AB1314" s="2">
        <v>0</v>
      </c>
      <c r="AC1314" s="4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20.2</v>
      </c>
      <c r="AM1314" s="2">
        <v>20.2</v>
      </c>
      <c r="AN1314" s="2">
        <v>0</v>
      </c>
      <c r="AO1314" s="2">
        <v>0</v>
      </c>
      <c r="AP1314" s="2">
        <v>0</v>
      </c>
    </row>
    <row r="1315" spans="1:42" x14ac:dyDescent="0.25">
      <c r="A1315" s="1">
        <v>45929</v>
      </c>
      <c r="B1315" t="s">
        <v>47</v>
      </c>
      <c r="C1315">
        <v>649163</v>
      </c>
      <c r="D1315">
        <v>2025589780</v>
      </c>
      <c r="E1315" t="s">
        <v>1738</v>
      </c>
      <c r="F1315" t="s">
        <v>844</v>
      </c>
      <c r="G1315" t="s">
        <v>50</v>
      </c>
      <c r="H1315" t="s">
        <v>51</v>
      </c>
      <c r="I1315" t="s">
        <v>955</v>
      </c>
      <c r="J1315" t="s">
        <v>956</v>
      </c>
      <c r="K1315">
        <v>650218</v>
      </c>
      <c r="L1315" t="s">
        <v>143</v>
      </c>
      <c r="M1315" t="s">
        <v>144</v>
      </c>
      <c r="N1315" t="s">
        <v>56</v>
      </c>
      <c r="O1315" s="1">
        <v>45600</v>
      </c>
      <c r="P1315" s="1">
        <v>45965</v>
      </c>
      <c r="Q1315" s="2">
        <v>55.16</v>
      </c>
      <c r="R1315">
        <v>1</v>
      </c>
      <c r="S1315" t="s">
        <v>57</v>
      </c>
      <c r="T1315" t="s">
        <v>58</v>
      </c>
      <c r="U1315" s="4">
        <v>0.38</v>
      </c>
      <c r="V1315" s="2">
        <v>0</v>
      </c>
      <c r="W1315">
        <v>0</v>
      </c>
      <c r="X1315" t="s">
        <v>243</v>
      </c>
      <c r="Y1315" t="s">
        <v>60</v>
      </c>
      <c r="Z1315">
        <v>0</v>
      </c>
      <c r="AA1315" s="2">
        <v>0</v>
      </c>
      <c r="AB1315" s="2">
        <v>0</v>
      </c>
      <c r="AC1315" s="4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20.96</v>
      </c>
      <c r="AM1315" s="2">
        <v>20.96</v>
      </c>
      <c r="AN1315" s="2">
        <v>0</v>
      </c>
      <c r="AO1315" s="2">
        <v>0</v>
      </c>
      <c r="AP1315" s="2">
        <v>0</v>
      </c>
    </row>
    <row r="1316" spans="1:42" x14ac:dyDescent="0.25">
      <c r="A1316" s="1">
        <v>45929</v>
      </c>
      <c r="B1316" t="s">
        <v>47</v>
      </c>
      <c r="C1316">
        <v>649163</v>
      </c>
      <c r="D1316">
        <v>2025643387</v>
      </c>
      <c r="E1316" t="s">
        <v>1377</v>
      </c>
      <c r="F1316" t="s">
        <v>1378</v>
      </c>
      <c r="G1316" t="s">
        <v>50</v>
      </c>
      <c r="H1316" t="s">
        <v>958</v>
      </c>
      <c r="I1316" t="s">
        <v>955</v>
      </c>
      <c r="J1316" t="s">
        <v>956</v>
      </c>
      <c r="K1316">
        <v>650218</v>
      </c>
      <c r="L1316" t="s">
        <v>143</v>
      </c>
      <c r="M1316" t="s">
        <v>144</v>
      </c>
      <c r="N1316" t="s">
        <v>56</v>
      </c>
      <c r="O1316" s="1">
        <v>45627</v>
      </c>
      <c r="P1316" s="1">
        <v>45962</v>
      </c>
      <c r="Q1316" s="2">
        <v>40</v>
      </c>
      <c r="R1316">
        <v>1</v>
      </c>
      <c r="S1316" t="s">
        <v>57</v>
      </c>
      <c r="T1316" t="s">
        <v>58</v>
      </c>
      <c r="U1316" s="4">
        <v>0.38</v>
      </c>
      <c r="V1316" s="2">
        <v>0</v>
      </c>
      <c r="W1316">
        <v>0</v>
      </c>
      <c r="X1316" t="s">
        <v>243</v>
      </c>
      <c r="Y1316" t="s">
        <v>60</v>
      </c>
      <c r="Z1316">
        <v>0</v>
      </c>
      <c r="AA1316" s="2">
        <v>0</v>
      </c>
      <c r="AB1316" s="2">
        <v>0</v>
      </c>
      <c r="AC1316" s="4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15.2</v>
      </c>
      <c r="AM1316" s="2">
        <v>15.2</v>
      </c>
      <c r="AN1316" s="2">
        <v>0</v>
      </c>
      <c r="AO1316" s="2">
        <v>0</v>
      </c>
      <c r="AP1316" s="2">
        <v>0</v>
      </c>
    </row>
    <row r="1317" spans="1:42" x14ac:dyDescent="0.25">
      <c r="A1317" s="1">
        <v>45929</v>
      </c>
      <c r="B1317" t="s">
        <v>47</v>
      </c>
      <c r="C1317">
        <v>649163</v>
      </c>
      <c r="D1317">
        <v>2025649890</v>
      </c>
      <c r="E1317" t="s">
        <v>253</v>
      </c>
      <c r="F1317" t="s">
        <v>254</v>
      </c>
      <c r="G1317" t="s">
        <v>50</v>
      </c>
      <c r="H1317" t="s">
        <v>51</v>
      </c>
      <c r="I1317" t="s">
        <v>955</v>
      </c>
      <c r="J1317" t="s">
        <v>956</v>
      </c>
      <c r="K1317">
        <v>650218</v>
      </c>
      <c r="L1317" t="s">
        <v>143</v>
      </c>
      <c r="M1317" t="s">
        <v>144</v>
      </c>
      <c r="N1317" t="s">
        <v>56</v>
      </c>
      <c r="O1317" s="1">
        <v>45658</v>
      </c>
      <c r="P1317" s="1">
        <v>45962</v>
      </c>
      <c r="Q1317" s="2">
        <v>61.39</v>
      </c>
      <c r="R1317">
        <v>1</v>
      </c>
      <c r="S1317" t="s">
        <v>57</v>
      </c>
      <c r="T1317" t="s">
        <v>58</v>
      </c>
      <c r="U1317" s="4">
        <v>0.38</v>
      </c>
      <c r="V1317" s="2">
        <v>0</v>
      </c>
      <c r="W1317">
        <v>0</v>
      </c>
      <c r="X1317" t="s">
        <v>243</v>
      </c>
      <c r="Y1317" t="s">
        <v>60</v>
      </c>
      <c r="Z1317">
        <v>0</v>
      </c>
      <c r="AA1317" s="2">
        <v>0</v>
      </c>
      <c r="AB1317" s="2">
        <v>0</v>
      </c>
      <c r="AC1317" s="4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23.33</v>
      </c>
      <c r="AM1317" s="2">
        <v>23.33</v>
      </c>
      <c r="AN1317" s="2">
        <v>0</v>
      </c>
      <c r="AO1317" s="2">
        <v>0</v>
      </c>
      <c r="AP1317" s="2">
        <v>0</v>
      </c>
    </row>
    <row r="1318" spans="1:42" x14ac:dyDescent="0.25">
      <c r="A1318" s="1">
        <v>45929</v>
      </c>
      <c r="B1318" t="s">
        <v>47</v>
      </c>
      <c r="C1318">
        <v>649163</v>
      </c>
      <c r="D1318">
        <v>2025652159</v>
      </c>
      <c r="E1318" t="s">
        <v>255</v>
      </c>
      <c r="F1318" t="s">
        <v>256</v>
      </c>
      <c r="G1318" t="s">
        <v>50</v>
      </c>
      <c r="H1318" t="s">
        <v>51</v>
      </c>
      <c r="I1318" t="s">
        <v>955</v>
      </c>
      <c r="J1318" t="s">
        <v>956</v>
      </c>
      <c r="K1318">
        <v>649247</v>
      </c>
      <c r="L1318" t="s">
        <v>84</v>
      </c>
      <c r="M1318" t="s">
        <v>85</v>
      </c>
      <c r="N1318" t="s">
        <v>56</v>
      </c>
      <c r="O1318" s="1">
        <v>45627</v>
      </c>
      <c r="P1318" s="1">
        <v>45962</v>
      </c>
      <c r="Q1318" s="2">
        <v>53.16</v>
      </c>
      <c r="R1318">
        <v>1</v>
      </c>
      <c r="S1318" t="s">
        <v>57</v>
      </c>
      <c r="T1318" t="s">
        <v>58</v>
      </c>
      <c r="U1318" s="4">
        <v>0.38</v>
      </c>
      <c r="V1318" s="2">
        <v>0</v>
      </c>
      <c r="W1318">
        <v>0</v>
      </c>
      <c r="X1318" t="s">
        <v>243</v>
      </c>
      <c r="Y1318" t="s">
        <v>60</v>
      </c>
      <c r="Z1318">
        <v>0</v>
      </c>
      <c r="AA1318" s="2">
        <v>0</v>
      </c>
      <c r="AB1318" s="2">
        <v>0</v>
      </c>
      <c r="AC1318" s="4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20.2</v>
      </c>
      <c r="AM1318" s="2">
        <v>20.2</v>
      </c>
      <c r="AN1318" s="2">
        <v>0</v>
      </c>
      <c r="AO1318" s="2">
        <v>0</v>
      </c>
      <c r="AP1318" s="2">
        <v>0</v>
      </c>
    </row>
    <row r="1319" spans="1:42" x14ac:dyDescent="0.25">
      <c r="A1319" s="1">
        <v>45929</v>
      </c>
      <c r="B1319" t="s">
        <v>47</v>
      </c>
      <c r="C1319">
        <v>649163</v>
      </c>
      <c r="D1319">
        <v>2025681745</v>
      </c>
      <c r="E1319" t="s">
        <v>1512</v>
      </c>
      <c r="F1319" t="s">
        <v>68</v>
      </c>
      <c r="G1319" t="s">
        <v>50</v>
      </c>
      <c r="H1319" t="s">
        <v>398</v>
      </c>
      <c r="I1319" t="s">
        <v>955</v>
      </c>
      <c r="J1319" t="s">
        <v>956</v>
      </c>
      <c r="K1319">
        <v>796984</v>
      </c>
      <c r="L1319" t="s">
        <v>1386</v>
      </c>
      <c r="M1319" t="s">
        <v>223</v>
      </c>
      <c r="N1319" t="s">
        <v>56</v>
      </c>
      <c r="O1319" s="1">
        <v>45627</v>
      </c>
      <c r="P1319" s="1">
        <v>45962</v>
      </c>
      <c r="Q1319" s="2">
        <v>23.69</v>
      </c>
      <c r="R1319">
        <v>1</v>
      </c>
      <c r="S1319" t="s">
        <v>57</v>
      </c>
      <c r="T1319" t="s">
        <v>58</v>
      </c>
      <c r="U1319" s="4">
        <v>0.38</v>
      </c>
      <c r="V1319" s="2">
        <v>0</v>
      </c>
      <c r="W1319">
        <v>0</v>
      </c>
      <c r="X1319" t="s">
        <v>243</v>
      </c>
      <c r="Y1319" t="s">
        <v>60</v>
      </c>
      <c r="Z1319">
        <v>0</v>
      </c>
      <c r="AA1319" s="2">
        <v>0</v>
      </c>
      <c r="AB1319" s="2">
        <v>0</v>
      </c>
      <c r="AC1319" s="4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9</v>
      </c>
      <c r="AM1319" s="2">
        <v>9</v>
      </c>
      <c r="AN1319" s="2">
        <v>0</v>
      </c>
      <c r="AO1319" s="2">
        <v>0</v>
      </c>
      <c r="AP1319" s="2">
        <v>0</v>
      </c>
    </row>
    <row r="1320" spans="1:42" x14ac:dyDescent="0.25">
      <c r="A1320" s="1">
        <v>45929</v>
      </c>
      <c r="B1320" t="s">
        <v>47</v>
      </c>
      <c r="C1320">
        <v>649163</v>
      </c>
      <c r="D1320">
        <v>2025689182</v>
      </c>
      <c r="E1320" t="s">
        <v>1513</v>
      </c>
      <c r="F1320" t="s">
        <v>357</v>
      </c>
      <c r="G1320" t="s">
        <v>50</v>
      </c>
      <c r="H1320" t="s">
        <v>398</v>
      </c>
      <c r="I1320" t="s">
        <v>955</v>
      </c>
      <c r="J1320" t="s">
        <v>956</v>
      </c>
      <c r="K1320">
        <v>796984</v>
      </c>
      <c r="L1320" t="s">
        <v>1386</v>
      </c>
      <c r="M1320" t="s">
        <v>223</v>
      </c>
      <c r="N1320" t="s">
        <v>56</v>
      </c>
      <c r="O1320" s="1">
        <v>45627</v>
      </c>
      <c r="P1320" s="1">
        <v>45962</v>
      </c>
      <c r="Q1320" s="2">
        <v>53.62</v>
      </c>
      <c r="R1320">
        <v>1</v>
      </c>
      <c r="S1320" t="s">
        <v>57</v>
      </c>
      <c r="T1320" t="s">
        <v>58</v>
      </c>
      <c r="U1320" s="4">
        <v>0.38</v>
      </c>
      <c r="V1320" s="2">
        <v>0</v>
      </c>
      <c r="W1320">
        <v>0</v>
      </c>
      <c r="X1320" t="s">
        <v>243</v>
      </c>
      <c r="Y1320" t="s">
        <v>60</v>
      </c>
      <c r="Z1320">
        <v>0</v>
      </c>
      <c r="AA1320" s="2">
        <v>0</v>
      </c>
      <c r="AB1320" s="2">
        <v>0</v>
      </c>
      <c r="AC1320" s="4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20.38</v>
      </c>
      <c r="AM1320" s="2">
        <v>20.38</v>
      </c>
      <c r="AN1320" s="2">
        <v>0</v>
      </c>
      <c r="AO1320" s="2">
        <v>0</v>
      </c>
      <c r="AP1320" s="2">
        <v>0</v>
      </c>
    </row>
    <row r="1321" spans="1:42" x14ac:dyDescent="0.25">
      <c r="A1321" s="1">
        <v>45929</v>
      </c>
      <c r="B1321" t="s">
        <v>47</v>
      </c>
      <c r="C1321">
        <v>649163</v>
      </c>
      <c r="D1321">
        <v>2025692118</v>
      </c>
      <c r="E1321" t="s">
        <v>1514</v>
      </c>
      <c r="F1321" t="s">
        <v>797</v>
      </c>
      <c r="G1321" t="s">
        <v>50</v>
      </c>
      <c r="H1321" t="s">
        <v>398</v>
      </c>
      <c r="I1321" t="s">
        <v>955</v>
      </c>
      <c r="J1321" t="s">
        <v>956</v>
      </c>
      <c r="K1321">
        <v>796984</v>
      </c>
      <c r="L1321" t="s">
        <v>1386</v>
      </c>
      <c r="M1321" t="s">
        <v>223</v>
      </c>
      <c r="N1321" t="s">
        <v>56</v>
      </c>
      <c r="O1321" s="1">
        <v>45658</v>
      </c>
      <c r="P1321" s="1">
        <v>45962</v>
      </c>
      <c r="Q1321" s="2">
        <v>50.91</v>
      </c>
      <c r="R1321">
        <v>1</v>
      </c>
      <c r="S1321" t="s">
        <v>57</v>
      </c>
      <c r="T1321" t="s">
        <v>58</v>
      </c>
      <c r="U1321" s="4">
        <v>0.38</v>
      </c>
      <c r="V1321" s="2">
        <v>0</v>
      </c>
      <c r="W1321">
        <v>0</v>
      </c>
      <c r="X1321" t="s">
        <v>243</v>
      </c>
      <c r="Y1321" t="s">
        <v>60</v>
      </c>
      <c r="Z1321">
        <v>0</v>
      </c>
      <c r="AA1321" s="2">
        <v>0</v>
      </c>
      <c r="AB1321" s="2">
        <v>0</v>
      </c>
      <c r="AC1321" s="4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19.350000000000001</v>
      </c>
      <c r="AM1321" s="2">
        <v>19.350000000000001</v>
      </c>
      <c r="AN1321" s="2">
        <v>0</v>
      </c>
      <c r="AO1321" s="2">
        <v>0</v>
      </c>
      <c r="AP1321" s="2">
        <v>0</v>
      </c>
    </row>
    <row r="1322" spans="1:42" x14ac:dyDescent="0.25">
      <c r="A1322" s="1">
        <v>45929</v>
      </c>
      <c r="B1322" t="s">
        <v>47</v>
      </c>
      <c r="C1322">
        <v>649163</v>
      </c>
      <c r="D1322">
        <v>2025702074</v>
      </c>
      <c r="E1322" t="s">
        <v>1739</v>
      </c>
      <c r="F1322" t="s">
        <v>776</v>
      </c>
      <c r="G1322" t="s">
        <v>50</v>
      </c>
      <c r="H1322" t="s">
        <v>51</v>
      </c>
      <c r="I1322" t="s">
        <v>955</v>
      </c>
      <c r="J1322" t="s">
        <v>956</v>
      </c>
      <c r="K1322">
        <v>650218</v>
      </c>
      <c r="L1322" t="s">
        <v>143</v>
      </c>
      <c r="M1322" t="s">
        <v>144</v>
      </c>
      <c r="N1322" t="s">
        <v>56</v>
      </c>
      <c r="O1322" s="1">
        <v>45658</v>
      </c>
      <c r="P1322" s="1">
        <v>45962</v>
      </c>
      <c r="Q1322" s="2">
        <v>101.01</v>
      </c>
      <c r="R1322">
        <v>1</v>
      </c>
      <c r="S1322" t="s">
        <v>57</v>
      </c>
      <c r="T1322" t="s">
        <v>58</v>
      </c>
      <c r="U1322" s="4">
        <v>0.38</v>
      </c>
      <c r="V1322" s="2">
        <v>0</v>
      </c>
      <c r="W1322">
        <v>0</v>
      </c>
      <c r="X1322" t="s">
        <v>243</v>
      </c>
      <c r="Y1322" t="s">
        <v>60</v>
      </c>
      <c r="Z1322">
        <v>0</v>
      </c>
      <c r="AA1322" s="2">
        <v>0</v>
      </c>
      <c r="AB1322" s="2">
        <v>0</v>
      </c>
      <c r="AC1322" s="4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38.380000000000003</v>
      </c>
      <c r="AM1322" s="2">
        <v>38.380000000000003</v>
      </c>
      <c r="AN1322" s="2">
        <v>0</v>
      </c>
      <c r="AO1322" s="2">
        <v>0</v>
      </c>
      <c r="AP1322" s="2">
        <v>0</v>
      </c>
    </row>
    <row r="1323" spans="1:42" x14ac:dyDescent="0.25">
      <c r="A1323" s="1">
        <v>45929</v>
      </c>
      <c r="B1323" t="s">
        <v>47</v>
      </c>
      <c r="C1323">
        <v>649163</v>
      </c>
      <c r="D1323">
        <v>2025708052</v>
      </c>
      <c r="E1323" t="s">
        <v>1515</v>
      </c>
      <c r="F1323" t="s">
        <v>102</v>
      </c>
      <c r="G1323" t="s">
        <v>50</v>
      </c>
      <c r="H1323" t="s">
        <v>398</v>
      </c>
      <c r="I1323" t="s">
        <v>955</v>
      </c>
      <c r="J1323" t="s">
        <v>956</v>
      </c>
      <c r="K1323">
        <v>796984</v>
      </c>
      <c r="L1323" t="s">
        <v>1386</v>
      </c>
      <c r="M1323" t="s">
        <v>223</v>
      </c>
      <c r="N1323" t="s">
        <v>56</v>
      </c>
      <c r="O1323" s="1">
        <v>45658</v>
      </c>
      <c r="P1323" s="1">
        <v>45962</v>
      </c>
      <c r="Q1323" s="2">
        <v>76.56</v>
      </c>
      <c r="R1323">
        <v>1</v>
      </c>
      <c r="S1323" t="s">
        <v>57</v>
      </c>
      <c r="T1323" t="s">
        <v>58</v>
      </c>
      <c r="U1323" s="4">
        <v>0.38</v>
      </c>
      <c r="V1323" s="2">
        <v>0</v>
      </c>
      <c r="W1323">
        <v>0</v>
      </c>
      <c r="X1323" t="s">
        <v>243</v>
      </c>
      <c r="Y1323" t="s">
        <v>60</v>
      </c>
      <c r="Z1323">
        <v>0</v>
      </c>
      <c r="AA1323" s="2">
        <v>0</v>
      </c>
      <c r="AB1323" s="2">
        <v>0</v>
      </c>
      <c r="AC1323" s="4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29.09</v>
      </c>
      <c r="AM1323" s="2">
        <v>29.09</v>
      </c>
      <c r="AN1323" s="2">
        <v>0</v>
      </c>
      <c r="AO1323" s="2">
        <v>0</v>
      </c>
      <c r="AP1323" s="2">
        <v>0</v>
      </c>
    </row>
    <row r="1324" spans="1:42" x14ac:dyDescent="0.25">
      <c r="A1324" s="1">
        <v>45929</v>
      </c>
      <c r="B1324" t="s">
        <v>47</v>
      </c>
      <c r="C1324">
        <v>649163</v>
      </c>
      <c r="D1324">
        <v>2025747674</v>
      </c>
      <c r="E1324" t="s">
        <v>1740</v>
      </c>
      <c r="F1324" t="s">
        <v>1741</v>
      </c>
      <c r="G1324" t="s">
        <v>50</v>
      </c>
      <c r="H1324" t="s">
        <v>51</v>
      </c>
      <c r="I1324" t="s">
        <v>955</v>
      </c>
      <c r="J1324" t="s">
        <v>956</v>
      </c>
      <c r="K1324">
        <v>650218</v>
      </c>
      <c r="L1324" t="s">
        <v>143</v>
      </c>
      <c r="M1324" t="s">
        <v>144</v>
      </c>
      <c r="N1324" t="s">
        <v>56</v>
      </c>
      <c r="O1324" s="1">
        <v>45627</v>
      </c>
      <c r="P1324" s="1">
        <v>45962</v>
      </c>
      <c r="Q1324" s="2">
        <v>116.64</v>
      </c>
      <c r="R1324">
        <v>1</v>
      </c>
      <c r="S1324" t="s">
        <v>57</v>
      </c>
      <c r="T1324" t="s">
        <v>58</v>
      </c>
      <c r="U1324" s="4">
        <v>0.38</v>
      </c>
      <c r="V1324" s="2">
        <v>0</v>
      </c>
      <c r="W1324">
        <v>0</v>
      </c>
      <c r="X1324" t="s">
        <v>243</v>
      </c>
      <c r="Y1324" t="s">
        <v>60</v>
      </c>
      <c r="Z1324">
        <v>0</v>
      </c>
      <c r="AA1324" s="2">
        <v>0</v>
      </c>
      <c r="AB1324" s="2">
        <v>0</v>
      </c>
      <c r="AC1324" s="4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44.32</v>
      </c>
      <c r="AM1324" s="2">
        <v>44.32</v>
      </c>
      <c r="AN1324" s="2">
        <v>0</v>
      </c>
      <c r="AO1324" s="2">
        <v>0</v>
      </c>
      <c r="AP1324" s="2">
        <v>0</v>
      </c>
    </row>
    <row r="1325" spans="1:42" x14ac:dyDescent="0.25">
      <c r="A1325" s="1">
        <v>45929</v>
      </c>
      <c r="B1325" t="s">
        <v>47</v>
      </c>
      <c r="C1325">
        <v>649163</v>
      </c>
      <c r="D1325">
        <v>2025787182</v>
      </c>
      <c r="E1325" t="s">
        <v>1522</v>
      </c>
      <c r="F1325" t="s">
        <v>1523</v>
      </c>
      <c r="G1325" t="s">
        <v>50</v>
      </c>
      <c r="H1325" t="s">
        <v>398</v>
      </c>
      <c r="I1325" t="s">
        <v>955</v>
      </c>
      <c r="J1325" t="s">
        <v>956</v>
      </c>
      <c r="K1325">
        <v>796984</v>
      </c>
      <c r="L1325" t="s">
        <v>1386</v>
      </c>
      <c r="M1325" t="s">
        <v>223</v>
      </c>
      <c r="N1325" t="s">
        <v>56</v>
      </c>
      <c r="O1325" s="1">
        <v>45627</v>
      </c>
      <c r="P1325" s="1">
        <v>45962</v>
      </c>
      <c r="Q1325" s="2">
        <v>60.5</v>
      </c>
      <c r="R1325">
        <v>1</v>
      </c>
      <c r="S1325" t="s">
        <v>57</v>
      </c>
      <c r="T1325" t="s">
        <v>58</v>
      </c>
      <c r="U1325" s="4">
        <v>0.38</v>
      </c>
      <c r="V1325" s="2">
        <v>0</v>
      </c>
      <c r="W1325">
        <v>0</v>
      </c>
      <c r="X1325" t="s">
        <v>243</v>
      </c>
      <c r="Y1325" t="s">
        <v>60</v>
      </c>
      <c r="Z1325">
        <v>0</v>
      </c>
      <c r="AA1325" s="2">
        <v>0</v>
      </c>
      <c r="AB1325" s="2">
        <v>0</v>
      </c>
      <c r="AC1325" s="4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22.99</v>
      </c>
      <c r="AM1325" s="2">
        <v>22.99</v>
      </c>
      <c r="AN1325" s="2">
        <v>0</v>
      </c>
      <c r="AO1325" s="2">
        <v>0</v>
      </c>
      <c r="AP1325" s="2">
        <v>0</v>
      </c>
    </row>
    <row r="1326" spans="1:42" x14ac:dyDescent="0.25">
      <c r="A1326" s="1">
        <v>45929</v>
      </c>
      <c r="B1326" t="s">
        <v>47</v>
      </c>
      <c r="C1326">
        <v>649163</v>
      </c>
      <c r="D1326">
        <v>2025791061</v>
      </c>
      <c r="E1326" t="s">
        <v>259</v>
      </c>
      <c r="F1326" t="s">
        <v>260</v>
      </c>
      <c r="G1326" t="s">
        <v>50</v>
      </c>
      <c r="H1326" t="s">
        <v>51</v>
      </c>
      <c r="I1326" t="s">
        <v>955</v>
      </c>
      <c r="J1326" t="s">
        <v>956</v>
      </c>
      <c r="K1326">
        <v>650218</v>
      </c>
      <c r="L1326" t="s">
        <v>143</v>
      </c>
      <c r="M1326" t="s">
        <v>144</v>
      </c>
      <c r="N1326" t="s">
        <v>56</v>
      </c>
      <c r="O1326" s="1">
        <v>45627</v>
      </c>
      <c r="P1326" s="1">
        <v>45962</v>
      </c>
      <c r="Q1326" s="2">
        <v>33.51</v>
      </c>
      <c r="R1326">
        <v>1</v>
      </c>
      <c r="S1326" t="s">
        <v>57</v>
      </c>
      <c r="T1326" t="s">
        <v>58</v>
      </c>
      <c r="U1326" s="4">
        <v>0.38</v>
      </c>
      <c r="V1326" s="2">
        <v>0</v>
      </c>
      <c r="W1326">
        <v>0</v>
      </c>
      <c r="X1326" t="s">
        <v>243</v>
      </c>
      <c r="Y1326" t="s">
        <v>60</v>
      </c>
      <c r="Z1326">
        <v>0</v>
      </c>
      <c r="AA1326" s="2">
        <v>0</v>
      </c>
      <c r="AB1326" s="2">
        <v>0</v>
      </c>
      <c r="AC1326" s="4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12.73</v>
      </c>
      <c r="AM1326" s="2">
        <v>12.73</v>
      </c>
      <c r="AN1326" s="2">
        <v>0</v>
      </c>
      <c r="AO1326" s="2">
        <v>0</v>
      </c>
      <c r="AP1326" s="2">
        <v>0</v>
      </c>
    </row>
    <row r="1327" spans="1:42" x14ac:dyDescent="0.25">
      <c r="A1327" s="1">
        <v>45929</v>
      </c>
      <c r="B1327" t="s">
        <v>47</v>
      </c>
      <c r="C1327">
        <v>649163</v>
      </c>
      <c r="D1327">
        <v>2025815675</v>
      </c>
      <c r="E1327" t="s">
        <v>261</v>
      </c>
      <c r="F1327" t="s">
        <v>262</v>
      </c>
      <c r="G1327" t="s">
        <v>50</v>
      </c>
      <c r="H1327" t="s">
        <v>51</v>
      </c>
      <c r="I1327" t="s">
        <v>955</v>
      </c>
      <c r="J1327" t="s">
        <v>956</v>
      </c>
      <c r="K1327">
        <v>650218</v>
      </c>
      <c r="L1327" t="s">
        <v>143</v>
      </c>
      <c r="M1327" t="s">
        <v>144</v>
      </c>
      <c r="N1327" t="s">
        <v>56</v>
      </c>
      <c r="O1327" s="1">
        <v>45627</v>
      </c>
      <c r="P1327" s="1">
        <v>45962</v>
      </c>
      <c r="Q1327" s="2">
        <v>27.15</v>
      </c>
      <c r="R1327">
        <v>1</v>
      </c>
      <c r="S1327" t="s">
        <v>57</v>
      </c>
      <c r="T1327" t="s">
        <v>58</v>
      </c>
      <c r="U1327" s="4">
        <v>0.38</v>
      </c>
      <c r="V1327" s="2">
        <v>0</v>
      </c>
      <c r="W1327">
        <v>0</v>
      </c>
      <c r="X1327" t="s">
        <v>243</v>
      </c>
      <c r="Y1327" t="s">
        <v>60</v>
      </c>
      <c r="Z1327">
        <v>0</v>
      </c>
      <c r="AA1327" s="2">
        <v>0</v>
      </c>
      <c r="AB1327" s="2">
        <v>0</v>
      </c>
      <c r="AC1327" s="4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10.32</v>
      </c>
      <c r="AM1327" s="2">
        <v>10.32</v>
      </c>
      <c r="AN1327" s="2">
        <v>0</v>
      </c>
      <c r="AO1327" s="2">
        <v>0</v>
      </c>
      <c r="AP1327" s="2">
        <v>0</v>
      </c>
    </row>
    <row r="1328" spans="1:42" x14ac:dyDescent="0.25">
      <c r="A1328" s="1">
        <v>45929</v>
      </c>
      <c r="B1328" t="s">
        <v>47</v>
      </c>
      <c r="C1328">
        <v>649163</v>
      </c>
      <c r="D1328">
        <v>2025888457</v>
      </c>
      <c r="E1328" t="s">
        <v>397</v>
      </c>
      <c r="F1328" t="s">
        <v>312</v>
      </c>
      <c r="G1328" t="s">
        <v>50</v>
      </c>
      <c r="H1328" t="s">
        <v>134</v>
      </c>
      <c r="I1328" t="s">
        <v>955</v>
      </c>
      <c r="J1328" t="s">
        <v>956</v>
      </c>
      <c r="K1328">
        <v>751867</v>
      </c>
      <c r="L1328" t="s">
        <v>167</v>
      </c>
      <c r="M1328" t="s">
        <v>168</v>
      </c>
      <c r="N1328" t="s">
        <v>56</v>
      </c>
      <c r="O1328" s="1">
        <v>45627</v>
      </c>
      <c r="P1328" s="1">
        <v>45962</v>
      </c>
      <c r="Q1328" s="2">
        <v>77.010000000000005</v>
      </c>
      <c r="R1328">
        <v>1</v>
      </c>
      <c r="S1328" t="s">
        <v>57</v>
      </c>
      <c r="T1328" t="s">
        <v>58</v>
      </c>
      <c r="U1328" s="4">
        <v>0.38</v>
      </c>
      <c r="V1328" s="2">
        <v>0</v>
      </c>
      <c r="W1328">
        <v>0</v>
      </c>
      <c r="X1328" t="s">
        <v>243</v>
      </c>
      <c r="Y1328" t="s">
        <v>60</v>
      </c>
      <c r="Z1328">
        <v>0</v>
      </c>
      <c r="AA1328" s="2">
        <v>0</v>
      </c>
      <c r="AB1328" s="2">
        <v>0</v>
      </c>
      <c r="AC1328" s="4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29.26</v>
      </c>
      <c r="AM1328" s="2">
        <v>29.26</v>
      </c>
      <c r="AN1328" s="2">
        <v>0</v>
      </c>
      <c r="AO1328" s="2">
        <v>0</v>
      </c>
      <c r="AP1328" s="2">
        <v>0</v>
      </c>
    </row>
    <row r="1329" spans="1:42" x14ac:dyDescent="0.25">
      <c r="A1329" s="1">
        <v>45929</v>
      </c>
      <c r="B1329" t="s">
        <v>47</v>
      </c>
      <c r="C1329">
        <v>649163</v>
      </c>
      <c r="D1329">
        <v>2025890612</v>
      </c>
      <c r="E1329" t="s">
        <v>1742</v>
      </c>
      <c r="F1329" t="s">
        <v>836</v>
      </c>
      <c r="G1329" t="s">
        <v>50</v>
      </c>
      <c r="H1329" t="s">
        <v>398</v>
      </c>
      <c r="I1329" t="s">
        <v>955</v>
      </c>
      <c r="J1329" t="s">
        <v>956</v>
      </c>
      <c r="K1329">
        <v>796984</v>
      </c>
      <c r="L1329" t="s">
        <v>1386</v>
      </c>
      <c r="M1329" t="s">
        <v>223</v>
      </c>
      <c r="N1329" t="s">
        <v>56</v>
      </c>
      <c r="O1329" s="1">
        <v>45627</v>
      </c>
      <c r="P1329" s="1">
        <v>45962</v>
      </c>
      <c r="Q1329" s="2">
        <v>50.24</v>
      </c>
      <c r="R1329">
        <v>1</v>
      </c>
      <c r="S1329" t="s">
        <v>57</v>
      </c>
      <c r="T1329" t="s">
        <v>58</v>
      </c>
      <c r="U1329" s="4">
        <v>0.38</v>
      </c>
      <c r="V1329" s="2">
        <v>0</v>
      </c>
      <c r="W1329">
        <v>0</v>
      </c>
      <c r="X1329" t="s">
        <v>243</v>
      </c>
      <c r="Y1329" t="s">
        <v>60</v>
      </c>
      <c r="Z1329">
        <v>0</v>
      </c>
      <c r="AA1329" s="2">
        <v>0</v>
      </c>
      <c r="AB1329" s="2">
        <v>0</v>
      </c>
      <c r="AC1329" s="4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19.09</v>
      </c>
      <c r="AM1329" s="2">
        <v>19.09</v>
      </c>
      <c r="AN1329" s="2">
        <v>0</v>
      </c>
      <c r="AO1329" s="2">
        <v>0</v>
      </c>
      <c r="AP1329" s="2">
        <v>0</v>
      </c>
    </row>
    <row r="1330" spans="1:42" x14ac:dyDescent="0.25">
      <c r="A1330" s="1">
        <v>45929</v>
      </c>
      <c r="B1330" t="s">
        <v>47</v>
      </c>
      <c r="C1330">
        <v>649163</v>
      </c>
      <c r="D1330">
        <v>2025914686</v>
      </c>
      <c r="E1330" t="s">
        <v>833</v>
      </c>
      <c r="F1330" t="s">
        <v>738</v>
      </c>
      <c r="G1330" t="s">
        <v>50</v>
      </c>
      <c r="H1330" t="s">
        <v>51</v>
      </c>
      <c r="I1330" t="s">
        <v>955</v>
      </c>
      <c r="J1330" t="s">
        <v>956</v>
      </c>
      <c r="K1330">
        <v>649247</v>
      </c>
      <c r="L1330" t="s">
        <v>84</v>
      </c>
      <c r="M1330" t="s">
        <v>85</v>
      </c>
      <c r="N1330" t="s">
        <v>56</v>
      </c>
      <c r="O1330" s="1">
        <v>45658</v>
      </c>
      <c r="P1330" s="1">
        <v>45962</v>
      </c>
      <c r="Q1330" s="2">
        <v>53.16</v>
      </c>
      <c r="R1330">
        <v>1</v>
      </c>
      <c r="S1330" t="s">
        <v>57</v>
      </c>
      <c r="T1330" t="s">
        <v>58</v>
      </c>
      <c r="U1330" s="4">
        <v>0.38</v>
      </c>
      <c r="V1330" s="2">
        <v>0</v>
      </c>
      <c r="W1330">
        <v>0</v>
      </c>
      <c r="X1330" t="s">
        <v>243</v>
      </c>
      <c r="Y1330" t="s">
        <v>60</v>
      </c>
      <c r="Z1330">
        <v>0</v>
      </c>
      <c r="AA1330" s="2">
        <v>0</v>
      </c>
      <c r="AB1330" s="2">
        <v>0</v>
      </c>
      <c r="AC1330" s="4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20.2</v>
      </c>
      <c r="AM1330" s="2">
        <v>20.2</v>
      </c>
      <c r="AN1330" s="2">
        <v>0</v>
      </c>
      <c r="AO1330" s="2">
        <v>0</v>
      </c>
      <c r="AP1330" s="2">
        <v>0</v>
      </c>
    </row>
    <row r="1331" spans="1:42" x14ac:dyDescent="0.25">
      <c r="A1331" s="1">
        <v>45929</v>
      </c>
      <c r="B1331" t="s">
        <v>47</v>
      </c>
      <c r="C1331">
        <v>649163</v>
      </c>
      <c r="D1331">
        <v>2025918114</v>
      </c>
      <c r="E1331" t="s">
        <v>271</v>
      </c>
      <c r="F1331" t="s">
        <v>272</v>
      </c>
      <c r="G1331" t="s">
        <v>50</v>
      </c>
      <c r="H1331" t="s">
        <v>51</v>
      </c>
      <c r="I1331" t="s">
        <v>955</v>
      </c>
      <c r="J1331" t="s">
        <v>956</v>
      </c>
      <c r="K1331">
        <v>650218</v>
      </c>
      <c r="L1331" t="s">
        <v>143</v>
      </c>
      <c r="M1331" t="s">
        <v>144</v>
      </c>
      <c r="N1331" t="s">
        <v>56</v>
      </c>
      <c r="O1331" s="1">
        <v>45658</v>
      </c>
      <c r="P1331" s="1">
        <v>45962</v>
      </c>
      <c r="Q1331" s="2">
        <v>46.13</v>
      </c>
      <c r="R1331">
        <v>1</v>
      </c>
      <c r="S1331" t="s">
        <v>57</v>
      </c>
      <c r="T1331" t="s">
        <v>58</v>
      </c>
      <c r="U1331" s="4">
        <v>0.38</v>
      </c>
      <c r="V1331" s="2">
        <v>0</v>
      </c>
      <c r="W1331">
        <v>0</v>
      </c>
      <c r="X1331" t="s">
        <v>243</v>
      </c>
      <c r="Y1331" t="s">
        <v>60</v>
      </c>
      <c r="Z1331">
        <v>0</v>
      </c>
      <c r="AA1331" s="2">
        <v>0</v>
      </c>
      <c r="AB1331" s="2">
        <v>0</v>
      </c>
      <c r="AC1331" s="4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17.53</v>
      </c>
      <c r="AM1331" s="2">
        <v>17.53</v>
      </c>
      <c r="AN1331" s="2">
        <v>0</v>
      </c>
      <c r="AO1331" s="2">
        <v>0</v>
      </c>
      <c r="AP1331" s="2">
        <v>0</v>
      </c>
    </row>
    <row r="1332" spans="1:42" x14ac:dyDescent="0.25">
      <c r="A1332" s="1">
        <v>45929</v>
      </c>
      <c r="B1332" t="s">
        <v>47</v>
      </c>
      <c r="C1332">
        <v>649163</v>
      </c>
      <c r="D1332">
        <v>2025931867</v>
      </c>
      <c r="E1332" t="s">
        <v>1743</v>
      </c>
      <c r="F1332" t="s">
        <v>1265</v>
      </c>
      <c r="G1332" t="s">
        <v>50</v>
      </c>
      <c r="H1332" t="s">
        <v>398</v>
      </c>
      <c r="I1332" t="s">
        <v>955</v>
      </c>
      <c r="J1332" t="s">
        <v>956</v>
      </c>
      <c r="K1332">
        <v>796984</v>
      </c>
      <c r="L1332" t="s">
        <v>1386</v>
      </c>
      <c r="M1332" t="s">
        <v>223</v>
      </c>
      <c r="N1332" t="s">
        <v>56</v>
      </c>
      <c r="O1332" s="1">
        <v>45627</v>
      </c>
      <c r="P1332" s="1">
        <v>45962</v>
      </c>
      <c r="Q1332" s="2">
        <v>53.62</v>
      </c>
      <c r="R1332">
        <v>1</v>
      </c>
      <c r="S1332" t="s">
        <v>57</v>
      </c>
      <c r="T1332" t="s">
        <v>58</v>
      </c>
      <c r="U1332" s="4">
        <v>0.38</v>
      </c>
      <c r="V1332" s="2">
        <v>0</v>
      </c>
      <c r="W1332">
        <v>0</v>
      </c>
      <c r="X1332" t="s">
        <v>243</v>
      </c>
      <c r="Y1332" t="s">
        <v>60</v>
      </c>
      <c r="Z1332">
        <v>0</v>
      </c>
      <c r="AA1332" s="2">
        <v>0</v>
      </c>
      <c r="AB1332" s="2">
        <v>0</v>
      </c>
      <c r="AC1332" s="4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20.38</v>
      </c>
      <c r="AM1332" s="2">
        <v>20.38</v>
      </c>
      <c r="AN1332" s="2">
        <v>0</v>
      </c>
      <c r="AO1332" s="2">
        <v>0</v>
      </c>
      <c r="AP1332" s="2">
        <v>0</v>
      </c>
    </row>
    <row r="1333" spans="1:42" x14ac:dyDescent="0.25">
      <c r="A1333" s="1">
        <v>45929</v>
      </c>
      <c r="B1333" t="s">
        <v>47</v>
      </c>
      <c r="C1333">
        <v>649163</v>
      </c>
      <c r="D1333">
        <v>2025934063</v>
      </c>
      <c r="E1333" t="s">
        <v>273</v>
      </c>
      <c r="F1333" t="s">
        <v>274</v>
      </c>
      <c r="G1333" t="s">
        <v>50</v>
      </c>
      <c r="H1333" t="s">
        <v>51</v>
      </c>
      <c r="I1333" t="s">
        <v>955</v>
      </c>
      <c r="J1333" t="s">
        <v>956</v>
      </c>
      <c r="K1333">
        <v>751867</v>
      </c>
      <c r="L1333" t="s">
        <v>167</v>
      </c>
      <c r="M1333" t="s">
        <v>168</v>
      </c>
      <c r="N1333" t="s">
        <v>56</v>
      </c>
      <c r="O1333" s="1">
        <v>45627</v>
      </c>
      <c r="P1333" s="1">
        <v>45931</v>
      </c>
      <c r="Q1333" s="2">
        <v>27.15</v>
      </c>
      <c r="R1333">
        <v>1</v>
      </c>
      <c r="S1333" t="s">
        <v>57</v>
      </c>
      <c r="T1333" t="s">
        <v>58</v>
      </c>
      <c r="U1333" s="4">
        <v>0.38</v>
      </c>
      <c r="V1333" s="2">
        <v>0</v>
      </c>
      <c r="W1333">
        <v>0</v>
      </c>
      <c r="X1333" t="s">
        <v>243</v>
      </c>
      <c r="Y1333" t="s">
        <v>60</v>
      </c>
      <c r="Z1333">
        <v>0</v>
      </c>
      <c r="AA1333" s="2">
        <v>0</v>
      </c>
      <c r="AB1333" s="2">
        <v>0</v>
      </c>
      <c r="AC1333" s="4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10.32</v>
      </c>
      <c r="AM1333" s="2">
        <v>10.32</v>
      </c>
      <c r="AN1333" s="2">
        <v>0</v>
      </c>
      <c r="AO1333" s="2">
        <v>0</v>
      </c>
      <c r="AP1333" s="2">
        <v>0</v>
      </c>
    </row>
    <row r="1334" spans="1:42" x14ac:dyDescent="0.25">
      <c r="A1334" s="1">
        <v>45929</v>
      </c>
      <c r="B1334" t="s">
        <v>47</v>
      </c>
      <c r="C1334">
        <v>649163</v>
      </c>
      <c r="D1334">
        <v>2025948398</v>
      </c>
      <c r="E1334" t="s">
        <v>1744</v>
      </c>
      <c r="F1334" t="s">
        <v>1745</v>
      </c>
      <c r="G1334" t="s">
        <v>50</v>
      </c>
      <c r="H1334" t="s">
        <v>51</v>
      </c>
      <c r="I1334" t="s">
        <v>955</v>
      </c>
      <c r="J1334" t="s">
        <v>956</v>
      </c>
      <c r="K1334">
        <v>751867</v>
      </c>
      <c r="L1334" t="s">
        <v>167</v>
      </c>
      <c r="M1334" t="s">
        <v>168</v>
      </c>
      <c r="N1334" t="s">
        <v>56</v>
      </c>
      <c r="O1334" s="1">
        <v>45627</v>
      </c>
      <c r="P1334" s="1">
        <v>45962</v>
      </c>
      <c r="Q1334" s="2">
        <v>33.51</v>
      </c>
      <c r="R1334">
        <v>1</v>
      </c>
      <c r="S1334" t="s">
        <v>57</v>
      </c>
      <c r="T1334" t="s">
        <v>58</v>
      </c>
      <c r="U1334" s="4">
        <v>0.38</v>
      </c>
      <c r="V1334" s="2">
        <v>0</v>
      </c>
      <c r="W1334">
        <v>0</v>
      </c>
      <c r="X1334" t="s">
        <v>243</v>
      </c>
      <c r="Y1334" t="s">
        <v>60</v>
      </c>
      <c r="Z1334">
        <v>0</v>
      </c>
      <c r="AA1334" s="2">
        <v>0</v>
      </c>
      <c r="AB1334" s="2">
        <v>0</v>
      </c>
      <c r="AC1334" s="4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12.73</v>
      </c>
      <c r="AM1334" s="2">
        <v>12.73</v>
      </c>
      <c r="AN1334" s="2">
        <v>0</v>
      </c>
      <c r="AO1334" s="2">
        <v>0</v>
      </c>
      <c r="AP1334" s="2">
        <v>0</v>
      </c>
    </row>
    <row r="1335" spans="1:42" x14ac:dyDescent="0.25">
      <c r="A1335" s="1">
        <v>45929</v>
      </c>
      <c r="B1335" t="s">
        <v>47</v>
      </c>
      <c r="C1335">
        <v>649163</v>
      </c>
      <c r="D1335">
        <v>2025950067</v>
      </c>
      <c r="E1335" t="s">
        <v>1384</v>
      </c>
      <c r="F1335" t="s">
        <v>1385</v>
      </c>
      <c r="G1335" t="s">
        <v>50</v>
      </c>
      <c r="H1335" t="s">
        <v>398</v>
      </c>
      <c r="I1335" t="s">
        <v>955</v>
      </c>
      <c r="J1335" t="s">
        <v>956</v>
      </c>
      <c r="K1335">
        <v>796984</v>
      </c>
      <c r="L1335" t="s">
        <v>1386</v>
      </c>
      <c r="M1335" t="s">
        <v>223</v>
      </c>
      <c r="N1335" t="s">
        <v>56</v>
      </c>
      <c r="O1335" s="1">
        <v>45627</v>
      </c>
      <c r="P1335" s="1">
        <v>45962</v>
      </c>
      <c r="Q1335" s="2">
        <v>33.31</v>
      </c>
      <c r="R1335">
        <v>1</v>
      </c>
      <c r="S1335" t="s">
        <v>57</v>
      </c>
      <c r="T1335" t="s">
        <v>58</v>
      </c>
      <c r="U1335" s="4">
        <v>0.38</v>
      </c>
      <c r="V1335" s="2">
        <v>0</v>
      </c>
      <c r="W1335">
        <v>0</v>
      </c>
      <c r="X1335" t="s">
        <v>243</v>
      </c>
      <c r="Y1335" t="s">
        <v>60</v>
      </c>
      <c r="Z1335">
        <v>0</v>
      </c>
      <c r="AA1335" s="2">
        <v>0</v>
      </c>
      <c r="AB1335" s="2">
        <v>0</v>
      </c>
      <c r="AC1335" s="4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12.66</v>
      </c>
      <c r="AM1335" s="2">
        <v>12.66</v>
      </c>
      <c r="AN1335" s="2">
        <v>0</v>
      </c>
      <c r="AO1335" s="2">
        <v>0</v>
      </c>
      <c r="AP1335" s="2">
        <v>0</v>
      </c>
    </row>
    <row r="1336" spans="1:42" x14ac:dyDescent="0.25">
      <c r="A1336" s="1">
        <v>45929</v>
      </c>
      <c r="B1336" t="s">
        <v>47</v>
      </c>
      <c r="C1336">
        <v>649163</v>
      </c>
      <c r="D1336">
        <v>2025967188</v>
      </c>
      <c r="E1336" t="s">
        <v>369</v>
      </c>
      <c r="F1336" t="s">
        <v>1746</v>
      </c>
      <c r="G1336" t="s">
        <v>50</v>
      </c>
      <c r="H1336" t="s">
        <v>151</v>
      </c>
      <c r="I1336" t="s">
        <v>955</v>
      </c>
      <c r="J1336" t="s">
        <v>956</v>
      </c>
      <c r="K1336">
        <v>756418</v>
      </c>
      <c r="L1336" t="s">
        <v>558</v>
      </c>
      <c r="M1336" t="s">
        <v>559</v>
      </c>
      <c r="N1336" t="s">
        <v>56</v>
      </c>
      <c r="O1336" s="1">
        <v>45626</v>
      </c>
      <c r="P1336" s="1">
        <v>45960</v>
      </c>
      <c r="Q1336" s="2">
        <v>20.97</v>
      </c>
      <c r="R1336">
        <v>1</v>
      </c>
      <c r="S1336" t="s">
        <v>57</v>
      </c>
      <c r="T1336" t="s">
        <v>58</v>
      </c>
      <c r="U1336" s="4">
        <v>0.38</v>
      </c>
      <c r="V1336" s="2">
        <v>0</v>
      </c>
      <c r="W1336">
        <v>0</v>
      </c>
      <c r="X1336" t="s">
        <v>243</v>
      </c>
      <c r="Y1336" t="s">
        <v>60</v>
      </c>
      <c r="Z1336">
        <v>0</v>
      </c>
      <c r="AA1336" s="2">
        <v>0</v>
      </c>
      <c r="AB1336" s="2">
        <v>0</v>
      </c>
      <c r="AC1336" s="4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7.97</v>
      </c>
      <c r="AM1336" s="2">
        <v>7.97</v>
      </c>
      <c r="AN1336" s="2">
        <v>0</v>
      </c>
      <c r="AO1336" s="2">
        <v>0</v>
      </c>
      <c r="AP1336" s="2">
        <v>0</v>
      </c>
    </row>
    <row r="1337" spans="1:42" x14ac:dyDescent="0.25">
      <c r="A1337" s="1">
        <v>45929</v>
      </c>
      <c r="B1337" t="s">
        <v>47</v>
      </c>
      <c r="C1337">
        <v>649163</v>
      </c>
      <c r="D1337">
        <v>2025999479</v>
      </c>
      <c r="E1337" t="s">
        <v>1747</v>
      </c>
      <c r="F1337" t="s">
        <v>1748</v>
      </c>
      <c r="G1337" t="s">
        <v>50</v>
      </c>
      <c r="H1337" t="s">
        <v>51</v>
      </c>
      <c r="I1337" t="s">
        <v>955</v>
      </c>
      <c r="J1337" t="s">
        <v>956</v>
      </c>
      <c r="K1337">
        <v>650218</v>
      </c>
      <c r="L1337" t="s">
        <v>143</v>
      </c>
      <c r="M1337" t="s">
        <v>144</v>
      </c>
      <c r="N1337" t="s">
        <v>56</v>
      </c>
      <c r="O1337" s="1">
        <v>45658</v>
      </c>
      <c r="P1337" s="1">
        <v>45962</v>
      </c>
      <c r="Q1337" s="2">
        <v>89.62</v>
      </c>
      <c r="R1337">
        <v>1</v>
      </c>
      <c r="S1337" t="s">
        <v>57</v>
      </c>
      <c r="T1337" t="s">
        <v>58</v>
      </c>
      <c r="U1337" s="4">
        <v>0.38</v>
      </c>
      <c r="V1337" s="2">
        <v>0</v>
      </c>
      <c r="W1337">
        <v>0</v>
      </c>
      <c r="X1337" t="s">
        <v>243</v>
      </c>
      <c r="Y1337" t="s">
        <v>60</v>
      </c>
      <c r="Z1337">
        <v>0</v>
      </c>
      <c r="AA1337" s="2">
        <v>0</v>
      </c>
      <c r="AB1337" s="2">
        <v>0</v>
      </c>
      <c r="AC1337" s="4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34.06</v>
      </c>
      <c r="AM1337" s="2">
        <v>34.06</v>
      </c>
      <c r="AN1337" s="2">
        <v>0</v>
      </c>
      <c r="AO1337" s="2">
        <v>0</v>
      </c>
      <c r="AP1337" s="2">
        <v>0</v>
      </c>
    </row>
    <row r="1338" spans="1:42" x14ac:dyDescent="0.25">
      <c r="A1338" s="1">
        <v>45929</v>
      </c>
      <c r="B1338" t="s">
        <v>47</v>
      </c>
      <c r="C1338">
        <v>649163</v>
      </c>
      <c r="D1338">
        <v>2026050374</v>
      </c>
      <c r="E1338" t="s">
        <v>1749</v>
      </c>
      <c r="F1338" t="s">
        <v>168</v>
      </c>
      <c r="G1338" t="s">
        <v>50</v>
      </c>
      <c r="H1338" t="s">
        <v>203</v>
      </c>
      <c r="I1338" t="s">
        <v>955</v>
      </c>
      <c r="J1338" t="s">
        <v>1152</v>
      </c>
      <c r="K1338">
        <v>753748</v>
      </c>
      <c r="L1338" t="s">
        <v>403</v>
      </c>
      <c r="M1338" t="s">
        <v>284</v>
      </c>
      <c r="N1338" t="s">
        <v>56</v>
      </c>
      <c r="O1338" s="1">
        <v>45658</v>
      </c>
      <c r="P1338" s="1">
        <v>45962</v>
      </c>
      <c r="Q1338" s="2">
        <v>65.61</v>
      </c>
      <c r="R1338">
        <v>1</v>
      </c>
      <c r="S1338" t="s">
        <v>57</v>
      </c>
      <c r="T1338" t="s">
        <v>58</v>
      </c>
      <c r="U1338" s="4">
        <v>0.38</v>
      </c>
      <c r="V1338" s="2">
        <v>0</v>
      </c>
      <c r="W1338">
        <v>0</v>
      </c>
      <c r="X1338" t="s">
        <v>243</v>
      </c>
      <c r="Y1338" t="s">
        <v>60</v>
      </c>
      <c r="Z1338">
        <v>0</v>
      </c>
      <c r="AA1338" s="2">
        <v>0</v>
      </c>
      <c r="AB1338" s="2">
        <v>0</v>
      </c>
      <c r="AC1338" s="4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24.93</v>
      </c>
      <c r="AM1338" s="2">
        <v>24.93</v>
      </c>
      <c r="AN1338" s="2">
        <v>0</v>
      </c>
      <c r="AO1338" s="2">
        <v>0</v>
      </c>
      <c r="AP1338" s="2">
        <v>0</v>
      </c>
    </row>
    <row r="1339" spans="1:42" x14ac:dyDescent="0.25">
      <c r="A1339" s="1">
        <v>45929</v>
      </c>
      <c r="B1339" t="s">
        <v>47</v>
      </c>
      <c r="C1339">
        <v>649163</v>
      </c>
      <c r="D1339">
        <v>2026054770</v>
      </c>
      <c r="E1339" t="s">
        <v>280</v>
      </c>
      <c r="F1339" t="s">
        <v>245</v>
      </c>
      <c r="G1339" t="s">
        <v>50</v>
      </c>
      <c r="H1339" t="s">
        <v>51</v>
      </c>
      <c r="I1339" t="s">
        <v>955</v>
      </c>
      <c r="J1339" t="s">
        <v>956</v>
      </c>
      <c r="K1339">
        <v>751867</v>
      </c>
      <c r="L1339" t="s">
        <v>167</v>
      </c>
      <c r="M1339" t="s">
        <v>168</v>
      </c>
      <c r="N1339" t="s">
        <v>56</v>
      </c>
      <c r="O1339" s="1">
        <v>45658</v>
      </c>
      <c r="P1339" s="1">
        <v>45962</v>
      </c>
      <c r="Q1339" s="2">
        <v>55.16</v>
      </c>
      <c r="R1339">
        <v>1</v>
      </c>
      <c r="S1339" t="s">
        <v>57</v>
      </c>
      <c r="T1339" t="s">
        <v>58</v>
      </c>
      <c r="U1339" s="4">
        <v>0.38</v>
      </c>
      <c r="V1339" s="2">
        <v>0</v>
      </c>
      <c r="W1339">
        <v>0</v>
      </c>
      <c r="X1339" t="s">
        <v>243</v>
      </c>
      <c r="Y1339" t="s">
        <v>60</v>
      </c>
      <c r="Z1339">
        <v>0</v>
      </c>
      <c r="AA1339" s="2">
        <v>0</v>
      </c>
      <c r="AB1339" s="2">
        <v>0</v>
      </c>
      <c r="AC1339" s="4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20.96</v>
      </c>
      <c r="AM1339" s="2">
        <v>20.96</v>
      </c>
      <c r="AN1339" s="2">
        <v>0</v>
      </c>
      <c r="AO1339" s="2">
        <v>0</v>
      </c>
      <c r="AP1339" s="2">
        <v>0</v>
      </c>
    </row>
    <row r="1340" spans="1:42" x14ac:dyDescent="0.25">
      <c r="A1340" s="1">
        <v>45929</v>
      </c>
      <c r="B1340" t="s">
        <v>47</v>
      </c>
      <c r="C1340">
        <v>649163</v>
      </c>
      <c r="D1340">
        <v>2026096389</v>
      </c>
      <c r="E1340" t="s">
        <v>283</v>
      </c>
      <c r="F1340" t="s">
        <v>284</v>
      </c>
      <c r="G1340" t="s">
        <v>50</v>
      </c>
      <c r="H1340" t="s">
        <v>51</v>
      </c>
      <c r="I1340" t="s">
        <v>955</v>
      </c>
      <c r="J1340" t="s">
        <v>956</v>
      </c>
      <c r="K1340">
        <v>751867</v>
      </c>
      <c r="L1340" t="s">
        <v>167</v>
      </c>
      <c r="M1340" t="s">
        <v>168</v>
      </c>
      <c r="N1340" t="s">
        <v>56</v>
      </c>
      <c r="O1340" s="1">
        <v>45658</v>
      </c>
      <c r="P1340" s="1">
        <v>45962</v>
      </c>
      <c r="Q1340" s="2">
        <v>19.309999999999999</v>
      </c>
      <c r="R1340">
        <v>1</v>
      </c>
      <c r="S1340" t="s">
        <v>57</v>
      </c>
      <c r="T1340" t="s">
        <v>58</v>
      </c>
      <c r="U1340" s="4">
        <v>0.38</v>
      </c>
      <c r="V1340" s="2">
        <v>0</v>
      </c>
      <c r="W1340">
        <v>0</v>
      </c>
      <c r="X1340" t="s">
        <v>243</v>
      </c>
      <c r="Y1340" t="s">
        <v>60</v>
      </c>
      <c r="Z1340">
        <v>0</v>
      </c>
      <c r="AA1340" s="2">
        <v>0</v>
      </c>
      <c r="AB1340" s="2">
        <v>0</v>
      </c>
      <c r="AC1340" s="4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7.34</v>
      </c>
      <c r="AM1340" s="2">
        <v>7.34</v>
      </c>
      <c r="AN1340" s="2">
        <v>0</v>
      </c>
      <c r="AO1340" s="2">
        <v>0</v>
      </c>
      <c r="AP1340" s="2">
        <v>0</v>
      </c>
    </row>
    <row r="1341" spans="1:42" x14ac:dyDescent="0.25">
      <c r="A1341" s="1">
        <v>45929</v>
      </c>
      <c r="B1341" t="s">
        <v>47</v>
      </c>
      <c r="C1341">
        <v>649163</v>
      </c>
      <c r="D1341">
        <v>2026126730</v>
      </c>
      <c r="E1341" t="s">
        <v>295</v>
      </c>
      <c r="F1341" t="s">
        <v>127</v>
      </c>
      <c r="G1341" t="s">
        <v>50</v>
      </c>
      <c r="H1341" t="s">
        <v>51</v>
      </c>
      <c r="I1341" t="s">
        <v>955</v>
      </c>
      <c r="J1341" t="s">
        <v>956</v>
      </c>
      <c r="K1341">
        <v>650218</v>
      </c>
      <c r="L1341" t="s">
        <v>143</v>
      </c>
      <c r="M1341" t="s">
        <v>144</v>
      </c>
      <c r="N1341" t="s">
        <v>56</v>
      </c>
      <c r="O1341" s="1">
        <v>45658</v>
      </c>
      <c r="P1341" s="1">
        <v>45962</v>
      </c>
      <c r="Q1341" s="2">
        <v>55.16</v>
      </c>
      <c r="R1341">
        <v>1</v>
      </c>
      <c r="S1341" t="s">
        <v>57</v>
      </c>
      <c r="T1341" t="s">
        <v>58</v>
      </c>
      <c r="U1341" s="4">
        <v>0.38</v>
      </c>
      <c r="V1341" s="2">
        <v>0</v>
      </c>
      <c r="W1341">
        <v>0</v>
      </c>
      <c r="X1341" t="s">
        <v>243</v>
      </c>
      <c r="Y1341" t="s">
        <v>60</v>
      </c>
      <c r="Z1341">
        <v>0</v>
      </c>
      <c r="AA1341" s="2">
        <v>0</v>
      </c>
      <c r="AB1341" s="2">
        <v>0</v>
      </c>
      <c r="AC1341" s="4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20.96</v>
      </c>
      <c r="AM1341" s="2">
        <v>20.96</v>
      </c>
      <c r="AN1341" s="2">
        <v>0</v>
      </c>
      <c r="AO1341" s="2">
        <v>0</v>
      </c>
      <c r="AP1341" s="2">
        <v>0</v>
      </c>
    </row>
    <row r="1342" spans="1:42" x14ac:dyDescent="0.25">
      <c r="A1342" s="1">
        <v>45929</v>
      </c>
      <c r="B1342" t="s">
        <v>47</v>
      </c>
      <c r="C1342">
        <v>649163</v>
      </c>
      <c r="D1342">
        <v>2026135707</v>
      </c>
      <c r="E1342" t="s">
        <v>1437</v>
      </c>
      <c r="F1342" t="s">
        <v>1438</v>
      </c>
      <c r="G1342" t="s">
        <v>50</v>
      </c>
      <c r="H1342" t="s">
        <v>164</v>
      </c>
      <c r="I1342" t="s">
        <v>955</v>
      </c>
      <c r="J1342" t="s">
        <v>1750</v>
      </c>
      <c r="K1342">
        <v>766422</v>
      </c>
      <c r="L1342" t="s">
        <v>863</v>
      </c>
      <c r="M1342" t="s">
        <v>342</v>
      </c>
      <c r="N1342" t="s">
        <v>56</v>
      </c>
      <c r="O1342" s="1">
        <v>45658</v>
      </c>
      <c r="P1342" s="1">
        <v>45962</v>
      </c>
      <c r="Q1342" s="2">
        <v>75.709999999999994</v>
      </c>
      <c r="R1342">
        <v>1</v>
      </c>
      <c r="S1342" t="s">
        <v>57</v>
      </c>
      <c r="T1342" t="s">
        <v>58</v>
      </c>
      <c r="U1342" s="4">
        <v>0.38</v>
      </c>
      <c r="V1342" s="2">
        <v>0</v>
      </c>
      <c r="W1342">
        <v>0</v>
      </c>
      <c r="X1342" t="s">
        <v>243</v>
      </c>
      <c r="Y1342" t="s">
        <v>60</v>
      </c>
      <c r="Z1342">
        <v>0</v>
      </c>
      <c r="AA1342" s="2">
        <v>0</v>
      </c>
      <c r="AB1342" s="2">
        <v>0</v>
      </c>
      <c r="AC1342" s="4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28.77</v>
      </c>
      <c r="AM1342" s="2">
        <v>28.77</v>
      </c>
      <c r="AN1342" s="2">
        <v>0</v>
      </c>
      <c r="AO1342" s="2">
        <v>0</v>
      </c>
      <c r="AP1342" s="2">
        <v>0</v>
      </c>
    </row>
    <row r="1343" spans="1:42" x14ac:dyDescent="0.25">
      <c r="A1343" s="1">
        <v>45929</v>
      </c>
      <c r="B1343" t="s">
        <v>47</v>
      </c>
      <c r="C1343">
        <v>649163</v>
      </c>
      <c r="D1343">
        <v>2026152183</v>
      </c>
      <c r="E1343" t="s">
        <v>291</v>
      </c>
      <c r="F1343" t="s">
        <v>292</v>
      </c>
      <c r="G1343" t="s">
        <v>50</v>
      </c>
      <c r="H1343" t="s">
        <v>51</v>
      </c>
      <c r="I1343" t="s">
        <v>955</v>
      </c>
      <c r="J1343" t="s">
        <v>956</v>
      </c>
      <c r="K1343">
        <v>751867</v>
      </c>
      <c r="L1343" t="s">
        <v>167</v>
      </c>
      <c r="M1343" t="s">
        <v>168</v>
      </c>
      <c r="N1343" t="s">
        <v>56</v>
      </c>
      <c r="O1343" s="1">
        <v>45658</v>
      </c>
      <c r="P1343" s="1">
        <v>45962</v>
      </c>
      <c r="Q1343" s="2">
        <v>27.15</v>
      </c>
      <c r="R1343">
        <v>1</v>
      </c>
      <c r="S1343" t="s">
        <v>57</v>
      </c>
      <c r="T1343" t="s">
        <v>58</v>
      </c>
      <c r="U1343" s="4">
        <v>0.38</v>
      </c>
      <c r="V1343" s="2">
        <v>0</v>
      </c>
      <c r="W1343">
        <v>0</v>
      </c>
      <c r="X1343" t="s">
        <v>243</v>
      </c>
      <c r="Y1343" t="s">
        <v>60</v>
      </c>
      <c r="Z1343">
        <v>0</v>
      </c>
      <c r="AA1343" s="2">
        <v>0</v>
      </c>
      <c r="AB1343" s="2">
        <v>0</v>
      </c>
      <c r="AC1343" s="4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10.32</v>
      </c>
      <c r="AM1343" s="2">
        <v>10.32</v>
      </c>
      <c r="AN1343" s="2">
        <v>0</v>
      </c>
      <c r="AO1343" s="2">
        <v>0</v>
      </c>
      <c r="AP1343" s="2">
        <v>0</v>
      </c>
    </row>
    <row r="1344" spans="1:42" x14ac:dyDescent="0.25">
      <c r="A1344" s="1">
        <v>45929</v>
      </c>
      <c r="B1344" t="s">
        <v>47</v>
      </c>
      <c r="C1344">
        <v>649163</v>
      </c>
      <c r="D1344">
        <v>2026154248</v>
      </c>
      <c r="E1344" t="s">
        <v>1440</v>
      </c>
      <c r="F1344" t="s">
        <v>1235</v>
      </c>
      <c r="G1344" t="s">
        <v>50</v>
      </c>
      <c r="H1344" t="s">
        <v>398</v>
      </c>
      <c r="I1344" t="s">
        <v>955</v>
      </c>
      <c r="J1344" t="s">
        <v>956</v>
      </c>
      <c r="K1344">
        <v>796984</v>
      </c>
      <c r="L1344" t="s">
        <v>1386</v>
      </c>
      <c r="M1344" t="s">
        <v>223</v>
      </c>
      <c r="N1344" t="s">
        <v>56</v>
      </c>
      <c r="O1344" s="1">
        <v>45658</v>
      </c>
      <c r="P1344" s="1">
        <v>45962</v>
      </c>
      <c r="Q1344" s="2">
        <v>35.229999999999997</v>
      </c>
      <c r="R1344">
        <v>1</v>
      </c>
      <c r="S1344" t="s">
        <v>57</v>
      </c>
      <c r="T1344" t="s">
        <v>58</v>
      </c>
      <c r="U1344" s="4">
        <v>0.38</v>
      </c>
      <c r="V1344" s="2">
        <v>0</v>
      </c>
      <c r="W1344">
        <v>0</v>
      </c>
      <c r="X1344" t="s">
        <v>243</v>
      </c>
      <c r="Y1344" t="s">
        <v>60</v>
      </c>
      <c r="Z1344">
        <v>0</v>
      </c>
      <c r="AA1344" s="2">
        <v>0</v>
      </c>
      <c r="AB1344" s="2">
        <v>0</v>
      </c>
      <c r="AC1344" s="4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13.39</v>
      </c>
      <c r="AM1344" s="2">
        <v>13.39</v>
      </c>
      <c r="AN1344" s="2">
        <v>0</v>
      </c>
      <c r="AO1344" s="2">
        <v>0</v>
      </c>
      <c r="AP1344" s="2">
        <v>0</v>
      </c>
    </row>
    <row r="1345" spans="1:42" x14ac:dyDescent="0.25">
      <c r="A1345" s="1">
        <v>45929</v>
      </c>
      <c r="B1345" t="s">
        <v>47</v>
      </c>
      <c r="C1345">
        <v>649163</v>
      </c>
      <c r="D1345">
        <v>2026163638</v>
      </c>
      <c r="E1345" t="s">
        <v>1444</v>
      </c>
      <c r="F1345" t="s">
        <v>885</v>
      </c>
      <c r="G1345" t="s">
        <v>50</v>
      </c>
      <c r="H1345" t="s">
        <v>398</v>
      </c>
      <c r="I1345" t="s">
        <v>955</v>
      </c>
      <c r="J1345" t="s">
        <v>956</v>
      </c>
      <c r="K1345">
        <v>816021</v>
      </c>
      <c r="L1345" t="s">
        <v>399</v>
      </c>
      <c r="M1345" t="s">
        <v>400</v>
      </c>
      <c r="N1345" t="s">
        <v>56</v>
      </c>
      <c r="O1345" s="1">
        <v>45658</v>
      </c>
      <c r="P1345" s="1">
        <v>45962</v>
      </c>
      <c r="Q1345" s="2">
        <v>32.03</v>
      </c>
      <c r="R1345">
        <v>1</v>
      </c>
      <c r="S1345" t="s">
        <v>57</v>
      </c>
      <c r="T1345" t="s">
        <v>58</v>
      </c>
      <c r="U1345" s="4">
        <v>0.38</v>
      </c>
      <c r="V1345" s="2">
        <v>0</v>
      </c>
      <c r="W1345">
        <v>0</v>
      </c>
      <c r="X1345" t="s">
        <v>243</v>
      </c>
      <c r="Y1345" t="s">
        <v>60</v>
      </c>
      <c r="Z1345">
        <v>0</v>
      </c>
      <c r="AA1345" s="2">
        <v>0</v>
      </c>
      <c r="AB1345" s="2">
        <v>0</v>
      </c>
      <c r="AC1345" s="4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12.17</v>
      </c>
      <c r="AM1345" s="2">
        <v>12.17</v>
      </c>
      <c r="AN1345" s="2">
        <v>0</v>
      </c>
      <c r="AO1345" s="2">
        <v>0</v>
      </c>
      <c r="AP1345" s="2">
        <v>0</v>
      </c>
    </row>
    <row r="1346" spans="1:42" x14ac:dyDescent="0.25">
      <c r="A1346" s="1">
        <v>45929</v>
      </c>
      <c r="B1346" t="s">
        <v>47</v>
      </c>
      <c r="C1346">
        <v>649163</v>
      </c>
      <c r="D1346">
        <v>2026166248</v>
      </c>
      <c r="E1346" t="s">
        <v>295</v>
      </c>
      <c r="F1346" t="s">
        <v>218</v>
      </c>
      <c r="G1346" t="s">
        <v>50</v>
      </c>
      <c r="H1346" t="s">
        <v>120</v>
      </c>
      <c r="I1346" t="s">
        <v>955</v>
      </c>
      <c r="J1346" t="s">
        <v>956</v>
      </c>
      <c r="K1346">
        <v>751867</v>
      </c>
      <c r="L1346" t="s">
        <v>167</v>
      </c>
      <c r="M1346" t="s">
        <v>168</v>
      </c>
      <c r="N1346" t="s">
        <v>56</v>
      </c>
      <c r="O1346" s="1">
        <v>45658</v>
      </c>
      <c r="P1346" s="1">
        <v>45962</v>
      </c>
      <c r="Q1346" s="2">
        <v>43.66</v>
      </c>
      <c r="R1346">
        <v>1</v>
      </c>
      <c r="S1346" t="s">
        <v>57</v>
      </c>
      <c r="T1346" t="s">
        <v>58</v>
      </c>
      <c r="U1346" s="4">
        <v>0.38</v>
      </c>
      <c r="V1346" s="2">
        <v>0</v>
      </c>
      <c r="W1346">
        <v>0</v>
      </c>
      <c r="X1346" t="s">
        <v>243</v>
      </c>
      <c r="Y1346" t="s">
        <v>60</v>
      </c>
      <c r="Z1346">
        <v>0</v>
      </c>
      <c r="AA1346" s="2">
        <v>0</v>
      </c>
      <c r="AB1346" s="2">
        <v>0</v>
      </c>
      <c r="AC1346" s="4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16.59</v>
      </c>
      <c r="AM1346" s="2">
        <v>16.59</v>
      </c>
      <c r="AN1346" s="2">
        <v>0</v>
      </c>
      <c r="AO1346" s="2">
        <v>0</v>
      </c>
      <c r="AP1346" s="2">
        <v>0</v>
      </c>
    </row>
    <row r="1347" spans="1:42" x14ac:dyDescent="0.25">
      <c r="A1347" s="1">
        <v>45929</v>
      </c>
      <c r="B1347" t="s">
        <v>47</v>
      </c>
      <c r="C1347">
        <v>649163</v>
      </c>
      <c r="D1347">
        <v>2026170335</v>
      </c>
      <c r="E1347" t="s">
        <v>296</v>
      </c>
      <c r="F1347" t="s">
        <v>297</v>
      </c>
      <c r="G1347" t="s">
        <v>50</v>
      </c>
      <c r="H1347" t="s">
        <v>51</v>
      </c>
      <c r="I1347" t="s">
        <v>955</v>
      </c>
      <c r="J1347" t="s">
        <v>956</v>
      </c>
      <c r="K1347">
        <v>751867</v>
      </c>
      <c r="L1347" t="s">
        <v>167</v>
      </c>
      <c r="M1347" t="s">
        <v>168</v>
      </c>
      <c r="N1347" t="s">
        <v>56</v>
      </c>
      <c r="O1347" s="1">
        <v>45658</v>
      </c>
      <c r="P1347" s="1">
        <v>45962</v>
      </c>
      <c r="Q1347" s="2">
        <v>57.45</v>
      </c>
      <c r="R1347">
        <v>1</v>
      </c>
      <c r="S1347" t="s">
        <v>57</v>
      </c>
      <c r="T1347" t="s">
        <v>58</v>
      </c>
      <c r="U1347" s="4">
        <v>0.38</v>
      </c>
      <c r="V1347" s="2">
        <v>0</v>
      </c>
      <c r="W1347">
        <v>0</v>
      </c>
      <c r="X1347" t="s">
        <v>243</v>
      </c>
      <c r="Y1347" t="s">
        <v>60</v>
      </c>
      <c r="Z1347">
        <v>0</v>
      </c>
      <c r="AA1347" s="2">
        <v>0</v>
      </c>
      <c r="AB1347" s="2">
        <v>0</v>
      </c>
      <c r="AC1347" s="4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21.83</v>
      </c>
      <c r="AM1347" s="2">
        <v>21.83</v>
      </c>
      <c r="AN1347" s="2">
        <v>0</v>
      </c>
      <c r="AO1347" s="2">
        <v>0</v>
      </c>
      <c r="AP1347" s="2">
        <v>0</v>
      </c>
    </row>
    <row r="1348" spans="1:42" x14ac:dyDescent="0.25">
      <c r="A1348" s="1">
        <v>45929</v>
      </c>
      <c r="B1348" t="s">
        <v>47</v>
      </c>
      <c r="C1348">
        <v>649163</v>
      </c>
      <c r="D1348">
        <v>2026171509</v>
      </c>
      <c r="E1348" t="s">
        <v>1449</v>
      </c>
      <c r="F1348" t="s">
        <v>1450</v>
      </c>
      <c r="G1348" t="s">
        <v>50</v>
      </c>
      <c r="H1348" t="s">
        <v>398</v>
      </c>
      <c r="I1348" t="s">
        <v>955</v>
      </c>
      <c r="J1348" t="s">
        <v>956</v>
      </c>
      <c r="K1348">
        <v>816021</v>
      </c>
      <c r="L1348" t="s">
        <v>399</v>
      </c>
      <c r="M1348" t="s">
        <v>400</v>
      </c>
      <c r="N1348" t="s">
        <v>56</v>
      </c>
      <c r="O1348" s="1">
        <v>45658</v>
      </c>
      <c r="P1348" s="1">
        <v>45962</v>
      </c>
      <c r="Q1348" s="2">
        <v>67.69</v>
      </c>
      <c r="R1348">
        <v>1</v>
      </c>
      <c r="S1348" t="s">
        <v>57</v>
      </c>
      <c r="T1348" t="s">
        <v>58</v>
      </c>
      <c r="U1348" s="4">
        <v>0.38</v>
      </c>
      <c r="V1348" s="2">
        <v>0</v>
      </c>
      <c r="W1348">
        <v>0</v>
      </c>
      <c r="X1348" t="s">
        <v>243</v>
      </c>
      <c r="Y1348" t="s">
        <v>60</v>
      </c>
      <c r="Z1348">
        <v>0</v>
      </c>
      <c r="AA1348" s="2">
        <v>0</v>
      </c>
      <c r="AB1348" s="2">
        <v>0</v>
      </c>
      <c r="AC1348" s="4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25.72</v>
      </c>
      <c r="AM1348" s="2">
        <v>25.72</v>
      </c>
      <c r="AN1348" s="2">
        <v>0</v>
      </c>
      <c r="AO1348" s="2">
        <v>0</v>
      </c>
      <c r="AP1348" s="2">
        <v>0</v>
      </c>
    </row>
    <row r="1349" spans="1:42" x14ac:dyDescent="0.25">
      <c r="A1349" s="1">
        <v>45929</v>
      </c>
      <c r="B1349" t="s">
        <v>47</v>
      </c>
      <c r="C1349">
        <v>649163</v>
      </c>
      <c r="D1349">
        <v>2026199476</v>
      </c>
      <c r="E1349" t="s">
        <v>298</v>
      </c>
      <c r="F1349" t="s">
        <v>299</v>
      </c>
      <c r="G1349" t="s">
        <v>50</v>
      </c>
      <c r="H1349" t="s">
        <v>51</v>
      </c>
      <c r="I1349" t="s">
        <v>955</v>
      </c>
      <c r="J1349" t="s">
        <v>956</v>
      </c>
      <c r="K1349">
        <v>751867</v>
      </c>
      <c r="L1349" t="s">
        <v>167</v>
      </c>
      <c r="M1349" t="s">
        <v>168</v>
      </c>
      <c r="N1349" t="s">
        <v>56</v>
      </c>
      <c r="O1349" s="1">
        <v>45658</v>
      </c>
      <c r="P1349" s="1">
        <v>45962</v>
      </c>
      <c r="Q1349" s="2">
        <v>55.16</v>
      </c>
      <c r="R1349">
        <v>1</v>
      </c>
      <c r="S1349" t="s">
        <v>57</v>
      </c>
      <c r="T1349" t="s">
        <v>58</v>
      </c>
      <c r="U1349" s="4">
        <v>0.38</v>
      </c>
      <c r="V1349" s="2">
        <v>0</v>
      </c>
      <c r="W1349">
        <v>0</v>
      </c>
      <c r="X1349" t="s">
        <v>243</v>
      </c>
      <c r="Y1349" t="s">
        <v>60</v>
      </c>
      <c r="Z1349">
        <v>0</v>
      </c>
      <c r="AA1349" s="2">
        <v>0</v>
      </c>
      <c r="AB1349" s="2">
        <v>0</v>
      </c>
      <c r="AC1349" s="4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20.96</v>
      </c>
      <c r="AM1349" s="2">
        <v>20.96</v>
      </c>
      <c r="AN1349" s="2">
        <v>0</v>
      </c>
      <c r="AO1349" s="2">
        <v>0</v>
      </c>
      <c r="AP1349" s="2">
        <v>0</v>
      </c>
    </row>
    <row r="1350" spans="1:42" x14ac:dyDescent="0.25">
      <c r="A1350" s="1">
        <v>45929</v>
      </c>
      <c r="B1350" t="s">
        <v>47</v>
      </c>
      <c r="C1350">
        <v>649163</v>
      </c>
      <c r="D1350">
        <v>2026227663</v>
      </c>
      <c r="E1350" t="s">
        <v>300</v>
      </c>
      <c r="F1350" t="s">
        <v>301</v>
      </c>
      <c r="G1350" t="s">
        <v>50</v>
      </c>
      <c r="H1350" t="s">
        <v>51</v>
      </c>
      <c r="I1350" t="s">
        <v>955</v>
      </c>
      <c r="J1350" t="s">
        <v>956</v>
      </c>
      <c r="K1350">
        <v>751867</v>
      </c>
      <c r="L1350" t="s">
        <v>167</v>
      </c>
      <c r="M1350" t="s">
        <v>168</v>
      </c>
      <c r="N1350" t="s">
        <v>56</v>
      </c>
      <c r="O1350" s="1">
        <v>45658</v>
      </c>
      <c r="P1350" s="1">
        <v>45962</v>
      </c>
      <c r="Q1350" s="2">
        <v>57.45</v>
      </c>
      <c r="R1350">
        <v>1</v>
      </c>
      <c r="S1350" t="s">
        <v>57</v>
      </c>
      <c r="T1350" t="s">
        <v>58</v>
      </c>
      <c r="U1350" s="4">
        <v>0.38</v>
      </c>
      <c r="V1350" s="2">
        <v>0</v>
      </c>
      <c r="W1350">
        <v>0</v>
      </c>
      <c r="X1350" t="s">
        <v>243</v>
      </c>
      <c r="Y1350" t="s">
        <v>60</v>
      </c>
      <c r="Z1350">
        <v>0</v>
      </c>
      <c r="AA1350" s="2">
        <v>0</v>
      </c>
      <c r="AB1350" s="2">
        <v>0</v>
      </c>
      <c r="AC1350" s="4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21.83</v>
      </c>
      <c r="AM1350" s="2">
        <v>21.83</v>
      </c>
      <c r="AN1350" s="2">
        <v>0</v>
      </c>
      <c r="AO1350" s="2">
        <v>0</v>
      </c>
      <c r="AP1350" s="2">
        <v>0</v>
      </c>
    </row>
    <row r="1351" spans="1:42" x14ac:dyDescent="0.25">
      <c r="A1351" s="1">
        <v>45929</v>
      </c>
      <c r="B1351" t="s">
        <v>47</v>
      </c>
      <c r="C1351">
        <v>649163</v>
      </c>
      <c r="D1351">
        <v>2026228219</v>
      </c>
      <c r="E1351" t="s">
        <v>1751</v>
      </c>
      <c r="F1351" t="s">
        <v>1469</v>
      </c>
      <c r="G1351" t="s">
        <v>50</v>
      </c>
      <c r="H1351" t="s">
        <v>125</v>
      </c>
      <c r="I1351" t="s">
        <v>955</v>
      </c>
      <c r="J1351" t="s">
        <v>956</v>
      </c>
      <c r="K1351">
        <v>650218</v>
      </c>
      <c r="L1351" t="s">
        <v>143</v>
      </c>
      <c r="M1351" t="s">
        <v>144</v>
      </c>
      <c r="N1351" t="s">
        <v>56</v>
      </c>
      <c r="O1351" s="1">
        <v>45658</v>
      </c>
      <c r="P1351" s="1">
        <v>45962</v>
      </c>
      <c r="Q1351" s="2">
        <v>32.340000000000003</v>
      </c>
      <c r="R1351">
        <v>1</v>
      </c>
      <c r="S1351" t="s">
        <v>57</v>
      </c>
      <c r="T1351" t="s">
        <v>58</v>
      </c>
      <c r="U1351" s="4">
        <v>0.38</v>
      </c>
      <c r="V1351" s="2">
        <v>0</v>
      </c>
      <c r="W1351">
        <v>0</v>
      </c>
      <c r="X1351" t="s">
        <v>243</v>
      </c>
      <c r="Y1351" t="s">
        <v>60</v>
      </c>
      <c r="Z1351">
        <v>0</v>
      </c>
      <c r="AA1351" s="2">
        <v>0</v>
      </c>
      <c r="AB1351" s="2">
        <v>0</v>
      </c>
      <c r="AC1351" s="4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12.29</v>
      </c>
      <c r="AM1351" s="2">
        <v>12.29</v>
      </c>
      <c r="AN1351" s="2">
        <v>0</v>
      </c>
      <c r="AO1351" s="2">
        <v>0</v>
      </c>
      <c r="AP1351" s="2">
        <v>0</v>
      </c>
    </row>
    <row r="1352" spans="1:42" x14ac:dyDescent="0.25">
      <c r="A1352" s="1">
        <v>45929</v>
      </c>
      <c r="B1352" t="s">
        <v>47</v>
      </c>
      <c r="C1352">
        <v>649163</v>
      </c>
      <c r="D1352">
        <v>2026234868</v>
      </c>
      <c r="E1352" t="s">
        <v>1752</v>
      </c>
      <c r="F1352" t="s">
        <v>357</v>
      </c>
      <c r="G1352" t="s">
        <v>50</v>
      </c>
      <c r="H1352" t="s">
        <v>134</v>
      </c>
      <c r="I1352" t="s">
        <v>955</v>
      </c>
      <c r="J1352" t="s">
        <v>956</v>
      </c>
      <c r="K1352">
        <v>650218</v>
      </c>
      <c r="L1352" t="s">
        <v>143</v>
      </c>
      <c r="M1352" t="s">
        <v>144</v>
      </c>
      <c r="N1352" t="s">
        <v>56</v>
      </c>
      <c r="O1352" s="1">
        <v>45658</v>
      </c>
      <c r="P1352" s="1">
        <v>45962</v>
      </c>
      <c r="Q1352" s="2">
        <v>44.93</v>
      </c>
      <c r="R1352">
        <v>1</v>
      </c>
      <c r="S1352" t="s">
        <v>57</v>
      </c>
      <c r="T1352" t="s">
        <v>58</v>
      </c>
      <c r="U1352" s="4">
        <v>0.38</v>
      </c>
      <c r="V1352" s="2">
        <v>0</v>
      </c>
      <c r="W1352">
        <v>0</v>
      </c>
      <c r="X1352" t="s">
        <v>243</v>
      </c>
      <c r="Y1352" t="s">
        <v>60</v>
      </c>
      <c r="Z1352">
        <v>0</v>
      </c>
      <c r="AA1352" s="2">
        <v>0</v>
      </c>
      <c r="AB1352" s="2">
        <v>0</v>
      </c>
      <c r="AC1352" s="4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17.07</v>
      </c>
      <c r="AM1352" s="2">
        <v>17.07</v>
      </c>
      <c r="AN1352" s="2">
        <v>0</v>
      </c>
      <c r="AO1352" s="2">
        <v>0</v>
      </c>
      <c r="AP1352" s="2">
        <v>0</v>
      </c>
    </row>
    <row r="1353" spans="1:42" x14ac:dyDescent="0.25">
      <c r="A1353" s="1">
        <v>45929</v>
      </c>
      <c r="B1353" t="s">
        <v>47</v>
      </c>
      <c r="C1353">
        <v>649163</v>
      </c>
      <c r="D1353">
        <v>2026250127</v>
      </c>
      <c r="E1353" t="s">
        <v>1117</v>
      </c>
      <c r="F1353" t="s">
        <v>1731</v>
      </c>
      <c r="G1353" t="s">
        <v>50</v>
      </c>
      <c r="H1353" t="s">
        <v>51</v>
      </c>
      <c r="I1353" t="s">
        <v>955</v>
      </c>
      <c r="J1353" t="s">
        <v>956</v>
      </c>
      <c r="K1353">
        <v>751867</v>
      </c>
      <c r="L1353" t="s">
        <v>167</v>
      </c>
      <c r="M1353" t="s">
        <v>168</v>
      </c>
      <c r="N1353" t="s">
        <v>56</v>
      </c>
      <c r="O1353" s="1">
        <v>45658</v>
      </c>
      <c r="P1353" s="1">
        <v>45962</v>
      </c>
      <c r="Q1353" s="2">
        <v>61.39</v>
      </c>
      <c r="R1353">
        <v>1</v>
      </c>
      <c r="S1353" t="s">
        <v>57</v>
      </c>
      <c r="T1353" t="s">
        <v>58</v>
      </c>
      <c r="U1353" s="4">
        <v>0.38</v>
      </c>
      <c r="V1353" s="2">
        <v>0</v>
      </c>
      <c r="W1353">
        <v>0</v>
      </c>
      <c r="X1353" t="s">
        <v>243</v>
      </c>
      <c r="Y1353" t="s">
        <v>60</v>
      </c>
      <c r="Z1353">
        <v>0</v>
      </c>
      <c r="AA1353" s="2">
        <v>0</v>
      </c>
      <c r="AB1353" s="2">
        <v>0</v>
      </c>
      <c r="AC1353" s="4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23.33</v>
      </c>
      <c r="AM1353" s="2">
        <v>23.33</v>
      </c>
      <c r="AN1353" s="2">
        <v>0</v>
      </c>
      <c r="AO1353" s="2">
        <v>0</v>
      </c>
      <c r="AP1353" s="2">
        <v>0</v>
      </c>
    </row>
    <row r="1354" spans="1:42" x14ac:dyDescent="0.25">
      <c r="A1354" s="1">
        <v>45929</v>
      </c>
      <c r="B1354" t="s">
        <v>47</v>
      </c>
      <c r="C1354">
        <v>649163</v>
      </c>
      <c r="D1354">
        <v>2026370401</v>
      </c>
      <c r="E1354" t="s">
        <v>1598</v>
      </c>
      <c r="F1354" t="s">
        <v>1599</v>
      </c>
      <c r="G1354" t="s">
        <v>50</v>
      </c>
      <c r="H1354" t="s">
        <v>398</v>
      </c>
      <c r="I1354" t="s">
        <v>955</v>
      </c>
      <c r="J1354" t="s">
        <v>956</v>
      </c>
      <c r="K1354">
        <v>816021</v>
      </c>
      <c r="L1354" t="s">
        <v>399</v>
      </c>
      <c r="M1354" t="s">
        <v>400</v>
      </c>
      <c r="N1354" t="s">
        <v>56</v>
      </c>
      <c r="O1354" s="1">
        <v>45658</v>
      </c>
      <c r="P1354" s="1">
        <v>45962</v>
      </c>
      <c r="Q1354" s="2">
        <v>45.06</v>
      </c>
      <c r="R1354">
        <v>1</v>
      </c>
      <c r="S1354" t="s">
        <v>57</v>
      </c>
      <c r="T1354" t="s">
        <v>58</v>
      </c>
      <c r="U1354" s="4">
        <v>0.38</v>
      </c>
      <c r="V1354" s="2">
        <v>0</v>
      </c>
      <c r="W1354">
        <v>0</v>
      </c>
      <c r="X1354" t="s">
        <v>243</v>
      </c>
      <c r="Y1354" t="s">
        <v>60</v>
      </c>
      <c r="Z1354">
        <v>0</v>
      </c>
      <c r="AA1354" s="2">
        <v>0</v>
      </c>
      <c r="AB1354" s="2">
        <v>0</v>
      </c>
      <c r="AC1354" s="4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17.12</v>
      </c>
      <c r="AM1354" s="2">
        <v>17.12</v>
      </c>
      <c r="AN1354" s="2">
        <v>0</v>
      </c>
      <c r="AO1354" s="2">
        <v>0</v>
      </c>
      <c r="AP1354" s="2">
        <v>0</v>
      </c>
    </row>
    <row r="1355" spans="1:42" x14ac:dyDescent="0.25">
      <c r="A1355" s="1">
        <v>45929</v>
      </c>
      <c r="B1355" t="s">
        <v>47</v>
      </c>
      <c r="C1355">
        <v>649163</v>
      </c>
      <c r="D1355">
        <v>2026380892</v>
      </c>
      <c r="E1355" t="s">
        <v>1600</v>
      </c>
      <c r="F1355" t="s">
        <v>1601</v>
      </c>
      <c r="G1355" t="s">
        <v>50</v>
      </c>
      <c r="H1355" t="s">
        <v>398</v>
      </c>
      <c r="I1355" t="s">
        <v>955</v>
      </c>
      <c r="J1355" t="s">
        <v>956</v>
      </c>
      <c r="K1355">
        <v>816021</v>
      </c>
      <c r="L1355" t="s">
        <v>399</v>
      </c>
      <c r="M1355" t="s">
        <v>400</v>
      </c>
      <c r="N1355" t="s">
        <v>56</v>
      </c>
      <c r="O1355" s="1">
        <v>45658</v>
      </c>
      <c r="P1355" s="1">
        <v>45962</v>
      </c>
      <c r="Q1355" s="2">
        <v>48.18</v>
      </c>
      <c r="R1355">
        <v>1</v>
      </c>
      <c r="S1355" t="s">
        <v>57</v>
      </c>
      <c r="T1355" t="s">
        <v>58</v>
      </c>
      <c r="U1355" s="4">
        <v>0.38</v>
      </c>
      <c r="V1355" s="2">
        <v>0</v>
      </c>
      <c r="W1355">
        <v>0</v>
      </c>
      <c r="X1355" t="s">
        <v>243</v>
      </c>
      <c r="Y1355" t="s">
        <v>60</v>
      </c>
      <c r="Z1355">
        <v>0</v>
      </c>
      <c r="AA1355" s="2">
        <v>0</v>
      </c>
      <c r="AB1355" s="2">
        <v>0</v>
      </c>
      <c r="AC1355" s="4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18.309999999999999</v>
      </c>
      <c r="AM1355" s="2">
        <v>18.309999999999999</v>
      </c>
      <c r="AN1355" s="2">
        <v>0</v>
      </c>
      <c r="AO1355" s="2">
        <v>0</v>
      </c>
      <c r="AP1355" s="2">
        <v>0</v>
      </c>
    </row>
    <row r="1356" spans="1:42" x14ac:dyDescent="0.25">
      <c r="A1356" s="1">
        <v>45929</v>
      </c>
      <c r="B1356" t="s">
        <v>47</v>
      </c>
      <c r="C1356">
        <v>649163</v>
      </c>
      <c r="D1356">
        <v>2026439223</v>
      </c>
      <c r="E1356" t="s">
        <v>1605</v>
      </c>
      <c r="F1356" t="s">
        <v>1606</v>
      </c>
      <c r="G1356" t="s">
        <v>50</v>
      </c>
      <c r="H1356" t="s">
        <v>398</v>
      </c>
      <c r="I1356" t="s">
        <v>955</v>
      </c>
      <c r="J1356" t="s">
        <v>956</v>
      </c>
      <c r="K1356">
        <v>816021</v>
      </c>
      <c r="L1356" t="s">
        <v>399</v>
      </c>
      <c r="M1356" t="s">
        <v>400</v>
      </c>
      <c r="N1356" t="s">
        <v>56</v>
      </c>
      <c r="O1356" s="1">
        <v>45661</v>
      </c>
      <c r="P1356" s="1">
        <v>45965</v>
      </c>
      <c r="Q1356" s="2">
        <v>19.2</v>
      </c>
      <c r="R1356">
        <v>1</v>
      </c>
      <c r="S1356" t="s">
        <v>57</v>
      </c>
      <c r="T1356" t="s">
        <v>58</v>
      </c>
      <c r="U1356" s="4">
        <v>0.38</v>
      </c>
      <c r="V1356" s="2">
        <v>0</v>
      </c>
      <c r="W1356">
        <v>0</v>
      </c>
      <c r="X1356" t="s">
        <v>243</v>
      </c>
      <c r="Y1356" t="s">
        <v>60</v>
      </c>
      <c r="Z1356">
        <v>0</v>
      </c>
      <c r="AA1356" s="2">
        <v>0</v>
      </c>
      <c r="AB1356" s="2">
        <v>0</v>
      </c>
      <c r="AC1356" s="4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7.3</v>
      </c>
      <c r="AM1356" s="2">
        <v>7.3</v>
      </c>
      <c r="AN1356" s="2">
        <v>0</v>
      </c>
      <c r="AO1356" s="2">
        <v>0</v>
      </c>
      <c r="AP1356" s="2">
        <v>0</v>
      </c>
    </row>
    <row r="1357" spans="1:42" x14ac:dyDescent="0.25">
      <c r="A1357" s="1">
        <v>45929</v>
      </c>
      <c r="B1357" t="s">
        <v>47</v>
      </c>
      <c r="C1357">
        <v>649163</v>
      </c>
      <c r="D1357">
        <v>2026493066</v>
      </c>
      <c r="E1357" t="s">
        <v>1609</v>
      </c>
      <c r="F1357" t="s">
        <v>812</v>
      </c>
      <c r="G1357" t="s">
        <v>50</v>
      </c>
      <c r="H1357" t="s">
        <v>203</v>
      </c>
      <c r="I1357" t="s">
        <v>955</v>
      </c>
      <c r="J1357" t="s">
        <v>956</v>
      </c>
      <c r="K1357">
        <v>816021</v>
      </c>
      <c r="L1357" t="s">
        <v>399</v>
      </c>
      <c r="M1357" t="s">
        <v>400</v>
      </c>
      <c r="N1357" t="s">
        <v>56</v>
      </c>
      <c r="O1357" s="1">
        <v>45693</v>
      </c>
      <c r="P1357" s="1">
        <v>45966</v>
      </c>
      <c r="Q1357" s="2">
        <v>24.61</v>
      </c>
      <c r="R1357">
        <v>1</v>
      </c>
      <c r="S1357" t="s">
        <v>57</v>
      </c>
      <c r="T1357" t="s">
        <v>58</v>
      </c>
      <c r="U1357" s="4">
        <v>0.38</v>
      </c>
      <c r="V1357" s="2">
        <v>0</v>
      </c>
      <c r="W1357">
        <v>0</v>
      </c>
      <c r="X1357" t="s">
        <v>243</v>
      </c>
      <c r="Y1357" t="s">
        <v>60</v>
      </c>
      <c r="Z1357">
        <v>0</v>
      </c>
      <c r="AA1357" s="2">
        <v>0</v>
      </c>
      <c r="AB1357" s="2">
        <v>0</v>
      </c>
      <c r="AC1357" s="4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9.35</v>
      </c>
      <c r="AM1357" s="2">
        <v>9.35</v>
      </c>
      <c r="AN1357" s="2">
        <v>0</v>
      </c>
      <c r="AO1357" s="2">
        <v>0</v>
      </c>
      <c r="AP1357" s="2">
        <v>0</v>
      </c>
    </row>
    <row r="1358" spans="1:42" x14ac:dyDescent="0.25">
      <c r="A1358" s="1">
        <v>45929</v>
      </c>
      <c r="B1358" t="s">
        <v>47</v>
      </c>
      <c r="C1358">
        <v>649163</v>
      </c>
      <c r="D1358">
        <v>2026510506</v>
      </c>
      <c r="E1358" t="s">
        <v>1753</v>
      </c>
      <c r="F1358" t="s">
        <v>115</v>
      </c>
      <c r="G1358" t="s">
        <v>50</v>
      </c>
      <c r="H1358" t="s">
        <v>51</v>
      </c>
      <c r="I1358" t="s">
        <v>955</v>
      </c>
      <c r="J1358" t="s">
        <v>956</v>
      </c>
      <c r="K1358">
        <v>650218</v>
      </c>
      <c r="L1358" t="s">
        <v>143</v>
      </c>
      <c r="M1358" t="s">
        <v>144</v>
      </c>
      <c r="N1358" t="s">
        <v>56</v>
      </c>
      <c r="O1358" s="1">
        <v>45689</v>
      </c>
      <c r="P1358" s="1">
        <v>45962</v>
      </c>
      <c r="Q1358" s="2">
        <v>57.53</v>
      </c>
      <c r="R1358">
        <v>1</v>
      </c>
      <c r="S1358" t="s">
        <v>57</v>
      </c>
      <c r="T1358" t="s">
        <v>58</v>
      </c>
      <c r="U1358" s="4">
        <v>0.38</v>
      </c>
      <c r="V1358" s="2">
        <v>0</v>
      </c>
      <c r="W1358">
        <v>0</v>
      </c>
      <c r="X1358" t="s">
        <v>243</v>
      </c>
      <c r="Y1358" t="s">
        <v>60</v>
      </c>
      <c r="Z1358">
        <v>0</v>
      </c>
      <c r="AA1358" s="2">
        <v>0</v>
      </c>
      <c r="AB1358" s="2">
        <v>0</v>
      </c>
      <c r="AC1358" s="4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21.86</v>
      </c>
      <c r="AM1358" s="2">
        <v>21.86</v>
      </c>
      <c r="AN1358" s="2">
        <v>0</v>
      </c>
      <c r="AO1358" s="2">
        <v>0</v>
      </c>
      <c r="AP1358" s="2">
        <v>0</v>
      </c>
    </row>
    <row r="1359" spans="1:42" x14ac:dyDescent="0.25">
      <c r="A1359" s="1">
        <v>45929</v>
      </c>
      <c r="B1359" t="s">
        <v>47</v>
      </c>
      <c r="C1359">
        <v>649163</v>
      </c>
      <c r="D1359">
        <v>2026541089</v>
      </c>
      <c r="E1359" t="s">
        <v>1754</v>
      </c>
      <c r="F1359" t="s">
        <v>574</v>
      </c>
      <c r="G1359" t="s">
        <v>50</v>
      </c>
      <c r="H1359" t="s">
        <v>51</v>
      </c>
      <c r="I1359" t="s">
        <v>955</v>
      </c>
      <c r="J1359" t="s">
        <v>956</v>
      </c>
      <c r="K1359">
        <v>650218</v>
      </c>
      <c r="L1359" t="s">
        <v>143</v>
      </c>
      <c r="M1359" t="s">
        <v>144</v>
      </c>
      <c r="N1359" t="s">
        <v>56</v>
      </c>
      <c r="O1359" s="1">
        <v>45689</v>
      </c>
      <c r="P1359" s="1">
        <v>45962</v>
      </c>
      <c r="Q1359" s="2">
        <v>55.16</v>
      </c>
      <c r="R1359">
        <v>1</v>
      </c>
      <c r="S1359" t="s">
        <v>57</v>
      </c>
      <c r="T1359" t="s">
        <v>58</v>
      </c>
      <c r="U1359" s="4">
        <v>0.38</v>
      </c>
      <c r="V1359" s="2">
        <v>0</v>
      </c>
      <c r="W1359">
        <v>0</v>
      </c>
      <c r="X1359" t="s">
        <v>243</v>
      </c>
      <c r="Y1359" t="s">
        <v>60</v>
      </c>
      <c r="Z1359">
        <v>0</v>
      </c>
      <c r="AA1359" s="2">
        <v>0</v>
      </c>
      <c r="AB1359" s="2">
        <v>0</v>
      </c>
      <c r="AC1359" s="4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20.96</v>
      </c>
      <c r="AM1359" s="2">
        <v>20.96</v>
      </c>
      <c r="AN1359" s="2">
        <v>0</v>
      </c>
      <c r="AO1359" s="2">
        <v>0</v>
      </c>
      <c r="AP1359" s="2">
        <v>0</v>
      </c>
    </row>
    <row r="1360" spans="1:42" x14ac:dyDescent="0.25">
      <c r="A1360" s="1">
        <v>45929</v>
      </c>
      <c r="B1360" t="s">
        <v>47</v>
      </c>
      <c r="C1360">
        <v>649163</v>
      </c>
      <c r="D1360">
        <v>2026588334</v>
      </c>
      <c r="E1360" t="s">
        <v>1368</v>
      </c>
      <c r="F1360" t="s">
        <v>142</v>
      </c>
      <c r="G1360" t="s">
        <v>50</v>
      </c>
      <c r="H1360" t="s">
        <v>76</v>
      </c>
      <c r="I1360" t="s">
        <v>955</v>
      </c>
      <c r="J1360" t="s">
        <v>956</v>
      </c>
      <c r="K1360">
        <v>756418</v>
      </c>
      <c r="L1360" t="s">
        <v>558</v>
      </c>
      <c r="M1360" t="s">
        <v>559</v>
      </c>
      <c r="N1360" t="s">
        <v>56</v>
      </c>
      <c r="O1360" s="1">
        <v>45689</v>
      </c>
      <c r="P1360" s="1">
        <v>45962</v>
      </c>
      <c r="Q1360" s="2">
        <v>32.4</v>
      </c>
      <c r="R1360">
        <v>1</v>
      </c>
      <c r="S1360" t="s">
        <v>57</v>
      </c>
      <c r="T1360" t="s">
        <v>58</v>
      </c>
      <c r="U1360" s="4">
        <v>0.38</v>
      </c>
      <c r="V1360" s="2">
        <v>0</v>
      </c>
      <c r="W1360">
        <v>0</v>
      </c>
      <c r="X1360" t="s">
        <v>243</v>
      </c>
      <c r="Y1360" t="s">
        <v>60</v>
      </c>
      <c r="Z1360">
        <v>0</v>
      </c>
      <c r="AA1360" s="2">
        <v>0</v>
      </c>
      <c r="AB1360" s="2">
        <v>0</v>
      </c>
      <c r="AC1360" s="4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12.31</v>
      </c>
      <c r="AM1360" s="2">
        <v>12.31</v>
      </c>
      <c r="AN1360" s="2">
        <v>0</v>
      </c>
      <c r="AO1360" s="2">
        <v>0</v>
      </c>
      <c r="AP1360" s="2">
        <v>0</v>
      </c>
    </row>
    <row r="1361" spans="1:42" x14ac:dyDescent="0.25">
      <c r="A1361" s="1">
        <v>45929</v>
      </c>
      <c r="B1361" t="s">
        <v>47</v>
      </c>
      <c r="C1361">
        <v>649163</v>
      </c>
      <c r="D1361">
        <v>2026604985</v>
      </c>
      <c r="E1361" t="s">
        <v>1755</v>
      </c>
      <c r="F1361" t="s">
        <v>1756</v>
      </c>
      <c r="G1361" t="s">
        <v>50</v>
      </c>
      <c r="H1361" t="s">
        <v>51</v>
      </c>
      <c r="I1361" t="s">
        <v>955</v>
      </c>
      <c r="J1361" t="s">
        <v>956</v>
      </c>
      <c r="K1361">
        <v>650218</v>
      </c>
      <c r="L1361" t="s">
        <v>143</v>
      </c>
      <c r="M1361" t="s">
        <v>144</v>
      </c>
      <c r="N1361" t="s">
        <v>56</v>
      </c>
      <c r="O1361" s="1">
        <v>45689</v>
      </c>
      <c r="P1361" s="1">
        <v>45962</v>
      </c>
      <c r="Q1361" s="2">
        <v>30.27</v>
      </c>
      <c r="R1361">
        <v>1</v>
      </c>
      <c r="S1361" t="s">
        <v>57</v>
      </c>
      <c r="T1361" t="s">
        <v>58</v>
      </c>
      <c r="U1361" s="4">
        <v>0.38</v>
      </c>
      <c r="V1361" s="2">
        <v>0</v>
      </c>
      <c r="W1361">
        <v>0</v>
      </c>
      <c r="X1361" t="s">
        <v>243</v>
      </c>
      <c r="Y1361" t="s">
        <v>60</v>
      </c>
      <c r="Z1361">
        <v>0</v>
      </c>
      <c r="AA1361" s="2">
        <v>0</v>
      </c>
      <c r="AB1361" s="2">
        <v>0</v>
      </c>
      <c r="AC1361" s="4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11.5</v>
      </c>
      <c r="AM1361" s="2">
        <v>11.5</v>
      </c>
      <c r="AN1361" s="2">
        <v>0</v>
      </c>
      <c r="AO1361" s="2">
        <v>0</v>
      </c>
      <c r="AP1361" s="2">
        <v>0</v>
      </c>
    </row>
    <row r="1362" spans="1:42" x14ac:dyDescent="0.25">
      <c r="A1362" s="1">
        <v>45929</v>
      </c>
      <c r="B1362" t="s">
        <v>47</v>
      </c>
      <c r="C1362">
        <v>649163</v>
      </c>
      <c r="D1362">
        <v>2026610947</v>
      </c>
      <c r="E1362" t="s">
        <v>309</v>
      </c>
      <c r="F1362" t="s">
        <v>310</v>
      </c>
      <c r="G1362" t="s">
        <v>50</v>
      </c>
      <c r="H1362" t="s">
        <v>51</v>
      </c>
      <c r="I1362" t="s">
        <v>955</v>
      </c>
      <c r="J1362" t="s">
        <v>956</v>
      </c>
      <c r="K1362">
        <v>751867</v>
      </c>
      <c r="L1362" t="s">
        <v>167</v>
      </c>
      <c r="M1362" t="s">
        <v>168</v>
      </c>
      <c r="N1362" t="s">
        <v>56</v>
      </c>
      <c r="O1362" s="1">
        <v>45689</v>
      </c>
      <c r="P1362" s="1">
        <v>45962</v>
      </c>
      <c r="Q1362" s="2">
        <v>46.13</v>
      </c>
      <c r="R1362">
        <v>1</v>
      </c>
      <c r="S1362" t="s">
        <v>57</v>
      </c>
      <c r="T1362" t="s">
        <v>58</v>
      </c>
      <c r="U1362" s="4">
        <v>0.38</v>
      </c>
      <c r="V1362" s="2">
        <v>0</v>
      </c>
      <c r="W1362">
        <v>0</v>
      </c>
      <c r="X1362" t="s">
        <v>243</v>
      </c>
      <c r="Y1362" t="s">
        <v>60</v>
      </c>
      <c r="Z1362">
        <v>0</v>
      </c>
      <c r="AA1362" s="2">
        <v>0</v>
      </c>
      <c r="AB1362" s="2">
        <v>0</v>
      </c>
      <c r="AC1362" s="4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17.53</v>
      </c>
      <c r="AM1362" s="2">
        <v>17.53</v>
      </c>
      <c r="AN1362" s="2">
        <v>0</v>
      </c>
      <c r="AO1362" s="2">
        <v>0</v>
      </c>
      <c r="AP1362" s="2">
        <v>0</v>
      </c>
    </row>
    <row r="1363" spans="1:42" x14ac:dyDescent="0.25">
      <c r="A1363" s="1">
        <v>45929</v>
      </c>
      <c r="B1363" t="s">
        <v>47</v>
      </c>
      <c r="C1363">
        <v>649163</v>
      </c>
      <c r="D1363">
        <v>2026615270</v>
      </c>
      <c r="E1363" t="s">
        <v>1624</v>
      </c>
      <c r="F1363" t="s">
        <v>1625</v>
      </c>
      <c r="G1363" t="s">
        <v>50</v>
      </c>
      <c r="H1363" t="s">
        <v>398</v>
      </c>
      <c r="I1363" t="s">
        <v>955</v>
      </c>
      <c r="J1363" t="s">
        <v>956</v>
      </c>
      <c r="K1363">
        <v>816021</v>
      </c>
      <c r="L1363" t="s">
        <v>399</v>
      </c>
      <c r="M1363" t="s">
        <v>400</v>
      </c>
      <c r="N1363" t="s">
        <v>56</v>
      </c>
      <c r="O1363" s="1">
        <v>45689</v>
      </c>
      <c r="P1363" s="1">
        <v>45962</v>
      </c>
      <c r="Q1363" s="2">
        <v>29.31</v>
      </c>
      <c r="R1363">
        <v>1</v>
      </c>
      <c r="S1363" t="s">
        <v>57</v>
      </c>
      <c r="T1363" t="s">
        <v>58</v>
      </c>
      <c r="U1363" s="4">
        <v>0.38</v>
      </c>
      <c r="V1363" s="2">
        <v>0</v>
      </c>
      <c r="W1363">
        <v>0</v>
      </c>
      <c r="X1363" t="s">
        <v>243</v>
      </c>
      <c r="Y1363" t="s">
        <v>60</v>
      </c>
      <c r="Z1363">
        <v>0</v>
      </c>
      <c r="AA1363" s="2">
        <v>0</v>
      </c>
      <c r="AB1363" s="2">
        <v>0</v>
      </c>
      <c r="AC1363" s="4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11.14</v>
      </c>
      <c r="AM1363" s="2">
        <v>11.14</v>
      </c>
      <c r="AN1363" s="2">
        <v>0</v>
      </c>
      <c r="AO1363" s="2">
        <v>0</v>
      </c>
      <c r="AP1363" s="2">
        <v>0</v>
      </c>
    </row>
    <row r="1364" spans="1:42" x14ac:dyDescent="0.25">
      <c r="A1364" s="1">
        <v>45929</v>
      </c>
      <c r="B1364" t="s">
        <v>47</v>
      </c>
      <c r="C1364">
        <v>649163</v>
      </c>
      <c r="D1364">
        <v>2026649886</v>
      </c>
      <c r="E1364" t="s">
        <v>311</v>
      </c>
      <c r="F1364" t="s">
        <v>312</v>
      </c>
      <c r="G1364" t="s">
        <v>50</v>
      </c>
      <c r="H1364" t="s">
        <v>184</v>
      </c>
      <c r="I1364" t="s">
        <v>955</v>
      </c>
      <c r="J1364" t="s">
        <v>956</v>
      </c>
      <c r="K1364">
        <v>650218</v>
      </c>
      <c r="L1364" t="s">
        <v>143</v>
      </c>
      <c r="M1364" t="s">
        <v>144</v>
      </c>
      <c r="N1364" t="s">
        <v>56</v>
      </c>
      <c r="O1364" s="1">
        <v>45689</v>
      </c>
      <c r="P1364" s="1">
        <v>45962</v>
      </c>
      <c r="Q1364" s="2">
        <v>26.12</v>
      </c>
      <c r="R1364">
        <v>1</v>
      </c>
      <c r="S1364" t="s">
        <v>57</v>
      </c>
      <c r="T1364" t="s">
        <v>58</v>
      </c>
      <c r="U1364" s="4">
        <v>0.38</v>
      </c>
      <c r="V1364" s="2">
        <v>0</v>
      </c>
      <c r="W1364">
        <v>0</v>
      </c>
      <c r="X1364" t="s">
        <v>243</v>
      </c>
      <c r="Y1364" t="s">
        <v>60</v>
      </c>
      <c r="Z1364">
        <v>0</v>
      </c>
      <c r="AA1364" s="2">
        <v>0</v>
      </c>
      <c r="AB1364" s="2">
        <v>0</v>
      </c>
      <c r="AC1364" s="4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9.93</v>
      </c>
      <c r="AM1364" s="2">
        <v>9.93</v>
      </c>
      <c r="AN1364" s="2">
        <v>0</v>
      </c>
      <c r="AO1364" s="2">
        <v>0</v>
      </c>
      <c r="AP1364" s="2">
        <v>0</v>
      </c>
    </row>
    <row r="1365" spans="1:42" x14ac:dyDescent="0.25">
      <c r="A1365" s="1">
        <v>45929</v>
      </c>
      <c r="B1365" t="s">
        <v>47</v>
      </c>
      <c r="C1365">
        <v>649163</v>
      </c>
      <c r="D1365">
        <v>2026685517</v>
      </c>
      <c r="E1365" t="s">
        <v>1757</v>
      </c>
      <c r="F1365" t="s">
        <v>1758</v>
      </c>
      <c r="G1365" t="s">
        <v>50</v>
      </c>
      <c r="H1365" t="s">
        <v>958</v>
      </c>
      <c r="I1365" t="s">
        <v>955</v>
      </c>
      <c r="J1365" t="s">
        <v>956</v>
      </c>
      <c r="K1365">
        <v>650218</v>
      </c>
      <c r="L1365" t="s">
        <v>143</v>
      </c>
      <c r="M1365" t="s">
        <v>144</v>
      </c>
      <c r="N1365" t="s">
        <v>56</v>
      </c>
      <c r="O1365" s="1">
        <v>45689</v>
      </c>
      <c r="P1365" s="1">
        <v>45962</v>
      </c>
      <c r="Q1365" s="2">
        <v>23.07</v>
      </c>
      <c r="R1365">
        <v>1</v>
      </c>
      <c r="S1365" t="s">
        <v>57</v>
      </c>
      <c r="T1365" t="s">
        <v>58</v>
      </c>
      <c r="U1365" s="4">
        <v>0.38</v>
      </c>
      <c r="V1365" s="2">
        <v>0</v>
      </c>
      <c r="W1365">
        <v>0</v>
      </c>
      <c r="X1365" t="s">
        <v>243</v>
      </c>
      <c r="Y1365" t="s">
        <v>60</v>
      </c>
      <c r="Z1365">
        <v>0</v>
      </c>
      <c r="AA1365" s="2">
        <v>0</v>
      </c>
      <c r="AB1365" s="2">
        <v>0</v>
      </c>
      <c r="AC1365" s="4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8.77</v>
      </c>
      <c r="AM1365" s="2">
        <v>8.77</v>
      </c>
      <c r="AN1365" s="2">
        <v>0</v>
      </c>
      <c r="AO1365" s="2">
        <v>0</v>
      </c>
      <c r="AP1365" s="2">
        <v>0</v>
      </c>
    </row>
    <row r="1366" spans="1:42" x14ac:dyDescent="0.25">
      <c r="A1366" s="1">
        <v>45929</v>
      </c>
      <c r="B1366" t="s">
        <v>47</v>
      </c>
      <c r="C1366">
        <v>649163</v>
      </c>
      <c r="D1366">
        <v>2026805533</v>
      </c>
      <c r="E1366" t="s">
        <v>1415</v>
      </c>
      <c r="F1366" t="s">
        <v>1650</v>
      </c>
      <c r="G1366" t="s">
        <v>50</v>
      </c>
      <c r="H1366" t="s">
        <v>203</v>
      </c>
      <c r="I1366" t="s">
        <v>955</v>
      </c>
      <c r="J1366" t="s">
        <v>956</v>
      </c>
      <c r="K1366">
        <v>650218</v>
      </c>
      <c r="L1366" t="s">
        <v>143</v>
      </c>
      <c r="M1366" t="s">
        <v>144</v>
      </c>
      <c r="N1366" t="s">
        <v>56</v>
      </c>
      <c r="O1366" s="1">
        <v>45689</v>
      </c>
      <c r="P1366" s="1">
        <v>45962</v>
      </c>
      <c r="Q1366" s="2">
        <v>26.12</v>
      </c>
      <c r="R1366">
        <v>1</v>
      </c>
      <c r="S1366" t="s">
        <v>57</v>
      </c>
      <c r="T1366" t="s">
        <v>58</v>
      </c>
      <c r="U1366" s="4">
        <v>0.38</v>
      </c>
      <c r="V1366" s="2">
        <v>0</v>
      </c>
      <c r="W1366">
        <v>0</v>
      </c>
      <c r="X1366" t="s">
        <v>243</v>
      </c>
      <c r="Y1366" t="s">
        <v>60</v>
      </c>
      <c r="Z1366">
        <v>0</v>
      </c>
      <c r="AA1366" s="2">
        <v>0</v>
      </c>
      <c r="AB1366" s="2">
        <v>0</v>
      </c>
      <c r="AC1366" s="4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9.93</v>
      </c>
      <c r="AM1366" s="2">
        <v>9.93</v>
      </c>
      <c r="AN1366" s="2">
        <v>0</v>
      </c>
      <c r="AO1366" s="2">
        <v>0</v>
      </c>
      <c r="AP1366" s="2">
        <v>0</v>
      </c>
    </row>
    <row r="1367" spans="1:42" x14ac:dyDescent="0.25">
      <c r="A1367" s="1">
        <v>45929</v>
      </c>
      <c r="B1367" t="s">
        <v>47</v>
      </c>
      <c r="C1367">
        <v>649163</v>
      </c>
      <c r="D1367">
        <v>2026807808</v>
      </c>
      <c r="E1367" t="s">
        <v>315</v>
      </c>
      <c r="F1367" t="s">
        <v>72</v>
      </c>
      <c r="G1367" t="s">
        <v>50</v>
      </c>
      <c r="H1367" t="s">
        <v>51</v>
      </c>
      <c r="I1367" t="s">
        <v>955</v>
      </c>
      <c r="J1367" t="s">
        <v>956</v>
      </c>
      <c r="K1367">
        <v>751867</v>
      </c>
      <c r="L1367" t="s">
        <v>167</v>
      </c>
      <c r="M1367" t="s">
        <v>168</v>
      </c>
      <c r="N1367" t="s">
        <v>56</v>
      </c>
      <c r="O1367" s="1">
        <v>45689</v>
      </c>
      <c r="P1367" s="1">
        <v>45962</v>
      </c>
      <c r="Q1367" s="2">
        <v>21.97</v>
      </c>
      <c r="R1367">
        <v>1</v>
      </c>
      <c r="S1367" t="s">
        <v>57</v>
      </c>
      <c r="T1367" t="s">
        <v>58</v>
      </c>
      <c r="U1367" s="4">
        <v>0.38</v>
      </c>
      <c r="V1367" s="2">
        <v>0</v>
      </c>
      <c r="W1367">
        <v>0</v>
      </c>
      <c r="X1367" t="s">
        <v>243</v>
      </c>
      <c r="Y1367" t="s">
        <v>60</v>
      </c>
      <c r="Z1367">
        <v>0</v>
      </c>
      <c r="AA1367" s="2">
        <v>0</v>
      </c>
      <c r="AB1367" s="2">
        <v>0</v>
      </c>
      <c r="AC1367" s="4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8.35</v>
      </c>
      <c r="AM1367" s="2">
        <v>8.35</v>
      </c>
      <c r="AN1367" s="2">
        <v>0</v>
      </c>
      <c r="AO1367" s="2">
        <v>0</v>
      </c>
      <c r="AP1367" s="2">
        <v>0</v>
      </c>
    </row>
    <row r="1368" spans="1:42" x14ac:dyDescent="0.25">
      <c r="A1368" s="1">
        <v>45929</v>
      </c>
      <c r="B1368" t="s">
        <v>47</v>
      </c>
      <c r="C1368">
        <v>649163</v>
      </c>
      <c r="D1368">
        <v>2026812262</v>
      </c>
      <c r="E1368" t="s">
        <v>1759</v>
      </c>
      <c r="F1368" t="s">
        <v>631</v>
      </c>
      <c r="G1368" t="s">
        <v>50</v>
      </c>
      <c r="H1368" t="s">
        <v>364</v>
      </c>
      <c r="I1368" t="s">
        <v>955</v>
      </c>
      <c r="J1368" t="s">
        <v>956</v>
      </c>
      <c r="K1368">
        <v>650218</v>
      </c>
      <c r="L1368" t="s">
        <v>143</v>
      </c>
      <c r="M1368" t="s">
        <v>144</v>
      </c>
      <c r="N1368" t="s">
        <v>56</v>
      </c>
      <c r="O1368" s="1">
        <v>45689</v>
      </c>
      <c r="P1368" s="1">
        <v>45962</v>
      </c>
      <c r="Q1368" s="2">
        <v>35.94</v>
      </c>
      <c r="R1368">
        <v>1</v>
      </c>
      <c r="S1368" t="s">
        <v>57</v>
      </c>
      <c r="T1368" t="s">
        <v>58</v>
      </c>
      <c r="U1368" s="4">
        <v>0.38</v>
      </c>
      <c r="V1368" s="2">
        <v>0</v>
      </c>
      <c r="W1368">
        <v>0</v>
      </c>
      <c r="X1368" t="s">
        <v>243</v>
      </c>
      <c r="Y1368" t="s">
        <v>60</v>
      </c>
      <c r="Z1368">
        <v>0</v>
      </c>
      <c r="AA1368" s="2">
        <v>0</v>
      </c>
      <c r="AB1368" s="2">
        <v>0</v>
      </c>
      <c r="AC1368" s="4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13.66</v>
      </c>
      <c r="AM1368" s="2">
        <v>13.66</v>
      </c>
      <c r="AN1368" s="2">
        <v>0</v>
      </c>
      <c r="AO1368" s="2">
        <v>0</v>
      </c>
      <c r="AP1368" s="2">
        <v>0</v>
      </c>
    </row>
    <row r="1369" spans="1:42" x14ac:dyDescent="0.25">
      <c r="A1369" s="1">
        <v>45929</v>
      </c>
      <c r="B1369" t="s">
        <v>47</v>
      </c>
      <c r="C1369">
        <v>649163</v>
      </c>
      <c r="D1369">
        <v>2026812434</v>
      </c>
      <c r="E1369" t="s">
        <v>1760</v>
      </c>
      <c r="F1369" t="s">
        <v>1761</v>
      </c>
      <c r="G1369" t="s">
        <v>50</v>
      </c>
      <c r="H1369" t="s">
        <v>398</v>
      </c>
      <c r="I1369" t="s">
        <v>955</v>
      </c>
      <c r="J1369" t="s">
        <v>956</v>
      </c>
      <c r="K1369">
        <v>816021</v>
      </c>
      <c r="L1369" t="s">
        <v>399</v>
      </c>
      <c r="M1369" t="s">
        <v>400</v>
      </c>
      <c r="N1369" t="s">
        <v>56</v>
      </c>
      <c r="O1369" s="1">
        <v>45690</v>
      </c>
      <c r="P1369" s="1">
        <v>45963</v>
      </c>
      <c r="Q1369" s="2">
        <v>50.18</v>
      </c>
      <c r="R1369">
        <v>1</v>
      </c>
      <c r="S1369" t="s">
        <v>57</v>
      </c>
      <c r="T1369" t="s">
        <v>58</v>
      </c>
      <c r="U1369" s="4">
        <v>0.38</v>
      </c>
      <c r="V1369" s="2">
        <v>0</v>
      </c>
      <c r="W1369">
        <v>0</v>
      </c>
      <c r="X1369" t="s">
        <v>243</v>
      </c>
      <c r="Y1369" t="s">
        <v>60</v>
      </c>
      <c r="Z1369">
        <v>0</v>
      </c>
      <c r="AA1369" s="2">
        <v>0</v>
      </c>
      <c r="AB1369" s="2">
        <v>0</v>
      </c>
      <c r="AC1369" s="4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19.07</v>
      </c>
      <c r="AM1369" s="2">
        <v>19.07</v>
      </c>
      <c r="AN1369" s="2">
        <v>0</v>
      </c>
      <c r="AO1369" s="2">
        <v>0</v>
      </c>
      <c r="AP1369" s="2">
        <v>0</v>
      </c>
    </row>
    <row r="1370" spans="1:42" x14ac:dyDescent="0.25">
      <c r="A1370" s="1">
        <v>45929</v>
      </c>
      <c r="B1370" t="s">
        <v>47</v>
      </c>
      <c r="C1370">
        <v>649163</v>
      </c>
      <c r="D1370">
        <v>2026874969</v>
      </c>
      <c r="E1370" t="s">
        <v>318</v>
      </c>
      <c r="F1370" t="s">
        <v>284</v>
      </c>
      <c r="G1370" t="s">
        <v>50</v>
      </c>
      <c r="H1370" t="s">
        <v>134</v>
      </c>
      <c r="I1370" t="s">
        <v>955</v>
      </c>
      <c r="J1370" t="s">
        <v>956</v>
      </c>
      <c r="K1370">
        <v>751867</v>
      </c>
      <c r="L1370" t="s">
        <v>167</v>
      </c>
      <c r="M1370" t="s">
        <v>168</v>
      </c>
      <c r="N1370" t="s">
        <v>56</v>
      </c>
      <c r="O1370" s="1">
        <v>45689</v>
      </c>
      <c r="P1370" s="1">
        <v>45962</v>
      </c>
      <c r="Q1370" s="2">
        <v>65.989999999999995</v>
      </c>
      <c r="R1370">
        <v>1</v>
      </c>
      <c r="S1370" t="s">
        <v>57</v>
      </c>
      <c r="T1370" t="s">
        <v>58</v>
      </c>
      <c r="U1370" s="4">
        <v>0.38</v>
      </c>
      <c r="V1370" s="2">
        <v>0</v>
      </c>
      <c r="W1370">
        <v>0</v>
      </c>
      <c r="X1370" t="s">
        <v>243</v>
      </c>
      <c r="Y1370" t="s">
        <v>60</v>
      </c>
      <c r="Z1370">
        <v>0</v>
      </c>
      <c r="AA1370" s="2">
        <v>0</v>
      </c>
      <c r="AB1370" s="2">
        <v>0</v>
      </c>
      <c r="AC1370" s="4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25.08</v>
      </c>
      <c r="AM1370" s="2">
        <v>25.08</v>
      </c>
      <c r="AN1370" s="2">
        <v>0</v>
      </c>
      <c r="AO1370" s="2">
        <v>0</v>
      </c>
      <c r="AP1370" s="2">
        <v>0</v>
      </c>
    </row>
    <row r="1371" spans="1:42" x14ac:dyDescent="0.25">
      <c r="A1371" s="1">
        <v>45929</v>
      </c>
      <c r="B1371" t="s">
        <v>47</v>
      </c>
      <c r="C1371">
        <v>649163</v>
      </c>
      <c r="D1371">
        <v>2027054935</v>
      </c>
      <c r="E1371" t="s">
        <v>1762</v>
      </c>
      <c r="F1371" t="s">
        <v>1763</v>
      </c>
      <c r="G1371" t="s">
        <v>50</v>
      </c>
      <c r="H1371" t="s">
        <v>398</v>
      </c>
      <c r="I1371" t="s">
        <v>955</v>
      </c>
      <c r="J1371" t="s">
        <v>956</v>
      </c>
      <c r="K1371">
        <v>816021</v>
      </c>
      <c r="L1371" t="s">
        <v>399</v>
      </c>
      <c r="M1371" t="s">
        <v>400</v>
      </c>
      <c r="N1371" t="s">
        <v>56</v>
      </c>
      <c r="O1371" s="1">
        <v>45717</v>
      </c>
      <c r="P1371" s="1">
        <v>45962</v>
      </c>
      <c r="Q1371" s="2">
        <v>35.229999999999997</v>
      </c>
      <c r="R1371">
        <v>1</v>
      </c>
      <c r="S1371" t="s">
        <v>57</v>
      </c>
      <c r="T1371" t="s">
        <v>58</v>
      </c>
      <c r="U1371" s="4">
        <v>0.38</v>
      </c>
      <c r="V1371" s="2">
        <v>0</v>
      </c>
      <c r="W1371">
        <v>0</v>
      </c>
      <c r="X1371" t="s">
        <v>243</v>
      </c>
      <c r="Y1371" t="s">
        <v>60</v>
      </c>
      <c r="Z1371">
        <v>0</v>
      </c>
      <c r="AA1371" s="2">
        <v>0</v>
      </c>
      <c r="AB1371" s="2">
        <v>0</v>
      </c>
      <c r="AC1371" s="4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13.39</v>
      </c>
      <c r="AM1371" s="2">
        <v>13.39</v>
      </c>
      <c r="AN1371" s="2">
        <v>0</v>
      </c>
      <c r="AO1371" s="2">
        <v>0</v>
      </c>
      <c r="AP1371" s="2">
        <v>0</v>
      </c>
    </row>
    <row r="1372" spans="1:42" x14ac:dyDescent="0.25">
      <c r="A1372" s="1">
        <v>45929</v>
      </c>
      <c r="B1372" t="s">
        <v>47</v>
      </c>
      <c r="C1372">
        <v>649163</v>
      </c>
      <c r="D1372">
        <v>2027110611</v>
      </c>
      <c r="E1372" t="s">
        <v>1764</v>
      </c>
      <c r="F1372" t="s">
        <v>1765</v>
      </c>
      <c r="G1372" t="s">
        <v>50</v>
      </c>
      <c r="H1372" t="s">
        <v>51</v>
      </c>
      <c r="I1372" t="s">
        <v>955</v>
      </c>
      <c r="J1372" t="s">
        <v>956</v>
      </c>
      <c r="K1372">
        <v>650218</v>
      </c>
      <c r="L1372" t="s">
        <v>143</v>
      </c>
      <c r="M1372" t="s">
        <v>144</v>
      </c>
      <c r="N1372" t="s">
        <v>56</v>
      </c>
      <c r="O1372" s="1">
        <v>45717</v>
      </c>
      <c r="P1372" s="1">
        <v>45962</v>
      </c>
      <c r="Q1372" s="2">
        <v>61.39</v>
      </c>
      <c r="R1372">
        <v>1</v>
      </c>
      <c r="S1372" t="s">
        <v>57</v>
      </c>
      <c r="T1372" t="s">
        <v>58</v>
      </c>
      <c r="U1372" s="4">
        <v>0.38</v>
      </c>
      <c r="V1372" s="2">
        <v>0</v>
      </c>
      <c r="W1372">
        <v>0</v>
      </c>
      <c r="X1372" t="s">
        <v>243</v>
      </c>
      <c r="Y1372" t="s">
        <v>60</v>
      </c>
      <c r="Z1372">
        <v>0</v>
      </c>
      <c r="AA1372" s="2">
        <v>0</v>
      </c>
      <c r="AB1372" s="2">
        <v>0</v>
      </c>
      <c r="AC1372" s="4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23.33</v>
      </c>
      <c r="AM1372" s="2">
        <v>23.33</v>
      </c>
      <c r="AN1372" s="2">
        <v>0</v>
      </c>
      <c r="AO1372" s="2">
        <v>0</v>
      </c>
      <c r="AP1372" s="2">
        <v>0</v>
      </c>
    </row>
    <row r="1373" spans="1:42" x14ac:dyDescent="0.25">
      <c r="A1373" s="1">
        <v>45929</v>
      </c>
      <c r="B1373" t="s">
        <v>47</v>
      </c>
      <c r="C1373">
        <v>649163</v>
      </c>
      <c r="D1373">
        <v>2027111902</v>
      </c>
      <c r="E1373" t="s">
        <v>1766</v>
      </c>
      <c r="F1373" t="s">
        <v>489</v>
      </c>
      <c r="G1373" t="s">
        <v>50</v>
      </c>
      <c r="H1373" t="s">
        <v>398</v>
      </c>
      <c r="I1373" t="s">
        <v>955</v>
      </c>
      <c r="J1373" t="s">
        <v>956</v>
      </c>
      <c r="K1373">
        <v>816021</v>
      </c>
      <c r="L1373" t="s">
        <v>399</v>
      </c>
      <c r="M1373" t="s">
        <v>400</v>
      </c>
      <c r="N1373" t="s">
        <v>56</v>
      </c>
      <c r="O1373" s="1">
        <v>45717</v>
      </c>
      <c r="P1373" s="1">
        <v>45962</v>
      </c>
      <c r="Q1373" s="2">
        <v>29.31</v>
      </c>
      <c r="R1373">
        <v>1</v>
      </c>
      <c r="S1373" t="s">
        <v>57</v>
      </c>
      <c r="T1373" t="s">
        <v>58</v>
      </c>
      <c r="U1373" s="4">
        <v>0.38</v>
      </c>
      <c r="V1373" s="2">
        <v>0</v>
      </c>
      <c r="W1373">
        <v>0</v>
      </c>
      <c r="X1373" t="s">
        <v>243</v>
      </c>
      <c r="Y1373" t="s">
        <v>60</v>
      </c>
      <c r="Z1373">
        <v>0</v>
      </c>
      <c r="AA1373" s="2">
        <v>0</v>
      </c>
      <c r="AB1373" s="2">
        <v>0</v>
      </c>
      <c r="AC1373" s="4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11.14</v>
      </c>
      <c r="AM1373" s="2">
        <v>11.14</v>
      </c>
      <c r="AN1373" s="2">
        <v>0</v>
      </c>
      <c r="AO1373" s="2">
        <v>0</v>
      </c>
      <c r="AP1373" s="2">
        <v>0</v>
      </c>
    </row>
    <row r="1374" spans="1:42" x14ac:dyDescent="0.25">
      <c r="A1374" s="1">
        <v>45929</v>
      </c>
      <c r="B1374" t="s">
        <v>47</v>
      </c>
      <c r="C1374">
        <v>649163</v>
      </c>
      <c r="D1374">
        <v>2027319202</v>
      </c>
      <c r="E1374" t="s">
        <v>1767</v>
      </c>
      <c r="F1374" t="s">
        <v>601</v>
      </c>
      <c r="G1374" t="s">
        <v>50</v>
      </c>
      <c r="H1374" t="s">
        <v>125</v>
      </c>
      <c r="I1374" t="s">
        <v>955</v>
      </c>
      <c r="J1374" t="s">
        <v>956</v>
      </c>
      <c r="K1374">
        <v>650218</v>
      </c>
      <c r="L1374" t="s">
        <v>143</v>
      </c>
      <c r="M1374" t="s">
        <v>144</v>
      </c>
      <c r="N1374" t="s">
        <v>56</v>
      </c>
      <c r="O1374" s="1">
        <v>45717</v>
      </c>
      <c r="P1374" s="1">
        <v>45962</v>
      </c>
      <c r="Q1374" s="2">
        <v>38.81</v>
      </c>
      <c r="R1374">
        <v>1</v>
      </c>
      <c r="S1374" t="s">
        <v>57</v>
      </c>
      <c r="T1374" t="s">
        <v>58</v>
      </c>
      <c r="U1374" s="4">
        <v>0.38</v>
      </c>
      <c r="V1374" s="2">
        <v>0</v>
      </c>
      <c r="W1374">
        <v>0</v>
      </c>
      <c r="X1374" t="s">
        <v>243</v>
      </c>
      <c r="Y1374" t="s">
        <v>60</v>
      </c>
      <c r="Z1374">
        <v>0</v>
      </c>
      <c r="AA1374" s="2">
        <v>0</v>
      </c>
      <c r="AB1374" s="2">
        <v>0</v>
      </c>
      <c r="AC1374" s="4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14.75</v>
      </c>
      <c r="AM1374" s="2">
        <v>14.75</v>
      </c>
      <c r="AN1374" s="2">
        <v>0</v>
      </c>
      <c r="AO1374" s="2">
        <v>0</v>
      </c>
      <c r="AP1374" s="2">
        <v>0</v>
      </c>
    </row>
    <row r="1375" spans="1:42" x14ac:dyDescent="0.25">
      <c r="A1375" s="1">
        <v>45929</v>
      </c>
      <c r="B1375" t="s">
        <v>47</v>
      </c>
      <c r="C1375">
        <v>649163</v>
      </c>
      <c r="D1375">
        <v>2027348179</v>
      </c>
      <c r="E1375" t="s">
        <v>1768</v>
      </c>
      <c r="F1375" t="s">
        <v>290</v>
      </c>
      <c r="G1375" t="s">
        <v>50</v>
      </c>
      <c r="H1375" t="s">
        <v>228</v>
      </c>
      <c r="I1375" t="s">
        <v>955</v>
      </c>
      <c r="J1375" t="s">
        <v>1152</v>
      </c>
      <c r="K1375">
        <v>673059</v>
      </c>
      <c r="L1375" t="s">
        <v>65</v>
      </c>
      <c r="M1375" t="s">
        <v>115</v>
      </c>
      <c r="N1375" t="s">
        <v>56</v>
      </c>
      <c r="O1375" s="1">
        <v>45716</v>
      </c>
      <c r="P1375" s="1">
        <v>45958</v>
      </c>
      <c r="Q1375" s="2">
        <v>139</v>
      </c>
      <c r="R1375">
        <v>1</v>
      </c>
      <c r="S1375" t="s">
        <v>57</v>
      </c>
      <c r="T1375" t="s">
        <v>58</v>
      </c>
      <c r="U1375" s="4">
        <v>0.38</v>
      </c>
      <c r="V1375" s="2">
        <v>0</v>
      </c>
      <c r="W1375">
        <v>0</v>
      </c>
      <c r="X1375" t="s">
        <v>243</v>
      </c>
      <c r="Y1375" t="s">
        <v>60</v>
      </c>
      <c r="Z1375">
        <v>0</v>
      </c>
      <c r="AA1375" s="2">
        <v>0</v>
      </c>
      <c r="AB1375" s="2">
        <v>0</v>
      </c>
      <c r="AC1375" s="4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52.82</v>
      </c>
      <c r="AM1375" s="2">
        <v>52.82</v>
      </c>
      <c r="AN1375" s="2">
        <v>0</v>
      </c>
      <c r="AO1375" s="2">
        <v>0</v>
      </c>
      <c r="AP1375" s="2">
        <v>0</v>
      </c>
    </row>
    <row r="1376" spans="1:42" x14ac:dyDescent="0.25">
      <c r="A1376" s="1">
        <v>45929</v>
      </c>
      <c r="B1376" t="s">
        <v>47</v>
      </c>
      <c r="C1376">
        <v>649163</v>
      </c>
      <c r="D1376">
        <v>2027519122</v>
      </c>
      <c r="E1376" t="s">
        <v>561</v>
      </c>
      <c r="F1376" t="s">
        <v>102</v>
      </c>
      <c r="G1376" t="s">
        <v>50</v>
      </c>
      <c r="H1376" t="s">
        <v>51</v>
      </c>
      <c r="I1376" t="s">
        <v>955</v>
      </c>
      <c r="J1376" t="s">
        <v>956</v>
      </c>
      <c r="K1376">
        <v>650218</v>
      </c>
      <c r="L1376" t="s">
        <v>143</v>
      </c>
      <c r="M1376" t="s">
        <v>144</v>
      </c>
      <c r="N1376" t="s">
        <v>56</v>
      </c>
      <c r="O1376" s="1">
        <v>45719</v>
      </c>
      <c r="P1376" s="1">
        <v>45964</v>
      </c>
      <c r="Q1376" s="2">
        <v>21.97</v>
      </c>
      <c r="R1376">
        <v>1</v>
      </c>
      <c r="S1376" t="s">
        <v>57</v>
      </c>
      <c r="T1376" t="s">
        <v>58</v>
      </c>
      <c r="U1376" s="4">
        <v>0.38</v>
      </c>
      <c r="V1376" s="2">
        <v>0</v>
      </c>
      <c r="W1376">
        <v>0</v>
      </c>
      <c r="X1376" t="s">
        <v>243</v>
      </c>
      <c r="Y1376" t="s">
        <v>60</v>
      </c>
      <c r="Z1376">
        <v>0</v>
      </c>
      <c r="AA1376" s="2">
        <v>0</v>
      </c>
      <c r="AB1376" s="2">
        <v>0</v>
      </c>
      <c r="AC1376" s="4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8.35</v>
      </c>
      <c r="AM1376" s="2">
        <v>8.35</v>
      </c>
      <c r="AN1376" s="2">
        <v>0</v>
      </c>
      <c r="AO1376" s="2">
        <v>0</v>
      </c>
      <c r="AP1376" s="2">
        <v>0</v>
      </c>
    </row>
    <row r="1377" spans="1:42" x14ac:dyDescent="0.25">
      <c r="A1377" s="1">
        <v>45929</v>
      </c>
      <c r="B1377" t="s">
        <v>47</v>
      </c>
      <c r="C1377">
        <v>649163</v>
      </c>
      <c r="D1377">
        <v>2027665173</v>
      </c>
      <c r="E1377" t="s">
        <v>326</v>
      </c>
      <c r="F1377" t="s">
        <v>327</v>
      </c>
      <c r="G1377" t="s">
        <v>50</v>
      </c>
      <c r="H1377" t="s">
        <v>125</v>
      </c>
      <c r="I1377" t="s">
        <v>955</v>
      </c>
      <c r="J1377" t="s">
        <v>956</v>
      </c>
      <c r="K1377">
        <v>751867</v>
      </c>
      <c r="L1377" t="s">
        <v>167</v>
      </c>
      <c r="M1377" t="s">
        <v>168</v>
      </c>
      <c r="N1377" t="s">
        <v>56</v>
      </c>
      <c r="O1377" s="1">
        <v>45748</v>
      </c>
      <c r="P1377" s="1">
        <v>45962</v>
      </c>
      <c r="Q1377" s="2">
        <v>13.24</v>
      </c>
      <c r="R1377">
        <v>1</v>
      </c>
      <c r="S1377" t="s">
        <v>57</v>
      </c>
      <c r="T1377" t="s">
        <v>58</v>
      </c>
      <c r="U1377" s="4">
        <v>0.38</v>
      </c>
      <c r="V1377" s="2">
        <v>0</v>
      </c>
      <c r="W1377">
        <v>0</v>
      </c>
      <c r="X1377" t="s">
        <v>243</v>
      </c>
      <c r="Y1377" t="s">
        <v>60</v>
      </c>
      <c r="Z1377">
        <v>0</v>
      </c>
      <c r="AA1377" s="2">
        <v>0</v>
      </c>
      <c r="AB1377" s="2">
        <v>0</v>
      </c>
      <c r="AC1377" s="4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5.03</v>
      </c>
      <c r="AM1377" s="2">
        <v>5.03</v>
      </c>
      <c r="AN1377" s="2">
        <v>0</v>
      </c>
      <c r="AO1377" s="2">
        <v>0</v>
      </c>
      <c r="AP1377" s="2">
        <v>0</v>
      </c>
    </row>
    <row r="1378" spans="1:42" x14ac:dyDescent="0.25">
      <c r="A1378" s="1">
        <v>45929</v>
      </c>
      <c r="B1378" t="s">
        <v>47</v>
      </c>
      <c r="C1378">
        <v>649163</v>
      </c>
      <c r="D1378">
        <v>2027667427</v>
      </c>
      <c r="E1378" t="s">
        <v>1769</v>
      </c>
      <c r="F1378" t="s">
        <v>1770</v>
      </c>
      <c r="G1378" t="s">
        <v>50</v>
      </c>
      <c r="H1378" t="s">
        <v>51</v>
      </c>
      <c r="I1378" t="s">
        <v>955</v>
      </c>
      <c r="J1378" t="s">
        <v>956</v>
      </c>
      <c r="K1378">
        <v>650218</v>
      </c>
      <c r="L1378" t="s">
        <v>143</v>
      </c>
      <c r="M1378" t="s">
        <v>144</v>
      </c>
      <c r="N1378" t="s">
        <v>56</v>
      </c>
      <c r="O1378" s="1">
        <v>45748</v>
      </c>
      <c r="P1378" s="1">
        <v>45962</v>
      </c>
      <c r="Q1378" s="2">
        <v>46.13</v>
      </c>
      <c r="R1378">
        <v>1</v>
      </c>
      <c r="S1378" t="s">
        <v>57</v>
      </c>
      <c r="T1378" t="s">
        <v>58</v>
      </c>
      <c r="U1378" s="4">
        <v>0.38</v>
      </c>
      <c r="V1378" s="2">
        <v>0</v>
      </c>
      <c r="W1378">
        <v>0</v>
      </c>
      <c r="X1378" t="s">
        <v>243</v>
      </c>
      <c r="Y1378" t="s">
        <v>60</v>
      </c>
      <c r="Z1378">
        <v>0</v>
      </c>
      <c r="AA1378" s="2">
        <v>0</v>
      </c>
      <c r="AB1378" s="2">
        <v>0</v>
      </c>
      <c r="AC1378" s="4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17.53</v>
      </c>
      <c r="AM1378" s="2">
        <v>17.53</v>
      </c>
      <c r="AN1378" s="2">
        <v>0</v>
      </c>
      <c r="AO1378" s="2">
        <v>0</v>
      </c>
      <c r="AP1378" s="2">
        <v>0</v>
      </c>
    </row>
    <row r="1379" spans="1:42" x14ac:dyDescent="0.25">
      <c r="A1379" s="1">
        <v>45929</v>
      </c>
      <c r="B1379" t="s">
        <v>47</v>
      </c>
      <c r="C1379">
        <v>649163</v>
      </c>
      <c r="D1379">
        <v>2027693738</v>
      </c>
      <c r="E1379" t="s">
        <v>1771</v>
      </c>
      <c r="F1379" t="s">
        <v>1772</v>
      </c>
      <c r="G1379" t="s">
        <v>50</v>
      </c>
      <c r="H1379" t="s">
        <v>228</v>
      </c>
      <c r="I1379" t="s">
        <v>955</v>
      </c>
      <c r="J1379" t="s">
        <v>956</v>
      </c>
      <c r="K1379">
        <v>820873</v>
      </c>
      <c r="L1379" t="s">
        <v>406</v>
      </c>
      <c r="M1379" t="s">
        <v>407</v>
      </c>
      <c r="N1379" t="s">
        <v>56</v>
      </c>
      <c r="O1379" s="1">
        <v>45748</v>
      </c>
      <c r="P1379" s="1">
        <v>45962</v>
      </c>
      <c r="Q1379" s="2">
        <v>16.73</v>
      </c>
      <c r="R1379">
        <v>1</v>
      </c>
      <c r="S1379" t="s">
        <v>57</v>
      </c>
      <c r="T1379" t="s">
        <v>58</v>
      </c>
      <c r="U1379" s="4">
        <v>0.38</v>
      </c>
      <c r="V1379" s="2">
        <v>0</v>
      </c>
      <c r="W1379">
        <v>0</v>
      </c>
      <c r="X1379" t="s">
        <v>243</v>
      </c>
      <c r="Y1379" t="s">
        <v>60</v>
      </c>
      <c r="Z1379">
        <v>0</v>
      </c>
      <c r="AA1379" s="2">
        <v>0</v>
      </c>
      <c r="AB1379" s="2">
        <v>0</v>
      </c>
      <c r="AC1379" s="4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6.36</v>
      </c>
      <c r="AM1379" s="2">
        <v>6.36</v>
      </c>
      <c r="AN1379" s="2">
        <v>0</v>
      </c>
      <c r="AO1379" s="2">
        <v>0</v>
      </c>
      <c r="AP1379" s="2">
        <v>0</v>
      </c>
    </row>
    <row r="1380" spans="1:42" x14ac:dyDescent="0.25">
      <c r="A1380" s="1">
        <v>45929</v>
      </c>
      <c r="B1380" t="s">
        <v>47</v>
      </c>
      <c r="C1380">
        <v>649163</v>
      </c>
      <c r="D1380">
        <v>2027762074</v>
      </c>
      <c r="E1380" t="s">
        <v>331</v>
      </c>
      <c r="F1380" t="s">
        <v>332</v>
      </c>
      <c r="G1380" t="s">
        <v>50</v>
      </c>
      <c r="H1380" t="s">
        <v>51</v>
      </c>
      <c r="I1380" t="s">
        <v>955</v>
      </c>
      <c r="J1380" t="s">
        <v>956</v>
      </c>
      <c r="K1380">
        <v>751867</v>
      </c>
      <c r="L1380" t="s">
        <v>167</v>
      </c>
      <c r="M1380" t="s">
        <v>168</v>
      </c>
      <c r="N1380" t="s">
        <v>56</v>
      </c>
      <c r="O1380" s="1">
        <v>45748</v>
      </c>
      <c r="P1380" s="1">
        <v>45962</v>
      </c>
      <c r="Q1380" s="2">
        <v>63.67</v>
      </c>
      <c r="R1380">
        <v>1</v>
      </c>
      <c r="S1380" t="s">
        <v>57</v>
      </c>
      <c r="T1380" t="s">
        <v>58</v>
      </c>
      <c r="U1380" s="4">
        <v>0.38</v>
      </c>
      <c r="V1380" s="2">
        <v>0</v>
      </c>
      <c r="W1380">
        <v>0</v>
      </c>
      <c r="X1380" t="s">
        <v>243</v>
      </c>
      <c r="Y1380" t="s">
        <v>60</v>
      </c>
      <c r="Z1380">
        <v>0</v>
      </c>
      <c r="AA1380" s="2">
        <v>0</v>
      </c>
      <c r="AB1380" s="2">
        <v>0</v>
      </c>
      <c r="AC1380" s="4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24.19</v>
      </c>
      <c r="AM1380" s="2">
        <v>24.19</v>
      </c>
      <c r="AN1380" s="2">
        <v>0</v>
      </c>
      <c r="AO1380" s="2">
        <v>0</v>
      </c>
      <c r="AP1380" s="2">
        <v>0</v>
      </c>
    </row>
    <row r="1381" spans="1:42" x14ac:dyDescent="0.25">
      <c r="A1381" s="1">
        <v>45929</v>
      </c>
      <c r="B1381" t="s">
        <v>47</v>
      </c>
      <c r="C1381">
        <v>649163</v>
      </c>
      <c r="D1381">
        <v>2027765154</v>
      </c>
      <c r="E1381" t="s">
        <v>761</v>
      </c>
      <c r="F1381" t="s">
        <v>762</v>
      </c>
      <c r="G1381" t="s">
        <v>50</v>
      </c>
      <c r="H1381" t="s">
        <v>51</v>
      </c>
      <c r="I1381" t="s">
        <v>955</v>
      </c>
      <c r="J1381" t="s">
        <v>956</v>
      </c>
      <c r="K1381">
        <v>751867</v>
      </c>
      <c r="L1381" t="s">
        <v>167</v>
      </c>
      <c r="M1381" t="s">
        <v>168</v>
      </c>
      <c r="N1381" t="s">
        <v>56</v>
      </c>
      <c r="O1381" s="1">
        <v>45748</v>
      </c>
      <c r="P1381" s="1">
        <v>45962</v>
      </c>
      <c r="Q1381" s="2">
        <v>30.27</v>
      </c>
      <c r="R1381">
        <v>1</v>
      </c>
      <c r="S1381" t="s">
        <v>57</v>
      </c>
      <c r="T1381" t="s">
        <v>58</v>
      </c>
      <c r="U1381" s="4">
        <v>0.38</v>
      </c>
      <c r="V1381" s="2">
        <v>0</v>
      </c>
      <c r="W1381">
        <v>0</v>
      </c>
      <c r="X1381" t="s">
        <v>243</v>
      </c>
      <c r="Y1381" t="s">
        <v>60</v>
      </c>
      <c r="Z1381">
        <v>0</v>
      </c>
      <c r="AA1381" s="2">
        <v>0</v>
      </c>
      <c r="AB1381" s="2">
        <v>0</v>
      </c>
      <c r="AC1381" s="4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11.5</v>
      </c>
      <c r="AM1381" s="2">
        <v>11.5</v>
      </c>
      <c r="AN1381" s="2">
        <v>0</v>
      </c>
      <c r="AO1381" s="2">
        <v>0</v>
      </c>
      <c r="AP1381" s="2">
        <v>0</v>
      </c>
    </row>
    <row r="1382" spans="1:42" x14ac:dyDescent="0.25">
      <c r="A1382" s="1">
        <v>45929</v>
      </c>
      <c r="B1382" t="s">
        <v>47</v>
      </c>
      <c r="C1382">
        <v>649163</v>
      </c>
      <c r="D1382">
        <v>2027770311</v>
      </c>
      <c r="E1382" t="s">
        <v>763</v>
      </c>
      <c r="F1382" t="s">
        <v>540</v>
      </c>
      <c r="G1382" t="s">
        <v>50</v>
      </c>
      <c r="H1382" t="s">
        <v>398</v>
      </c>
      <c r="I1382" t="s">
        <v>955</v>
      </c>
      <c r="J1382" t="s">
        <v>956</v>
      </c>
      <c r="K1382">
        <v>816021</v>
      </c>
      <c r="L1382" t="s">
        <v>399</v>
      </c>
      <c r="M1382" t="s">
        <v>400</v>
      </c>
      <c r="N1382" t="s">
        <v>56</v>
      </c>
      <c r="O1382" s="1">
        <v>45748</v>
      </c>
      <c r="P1382" s="1">
        <v>45962</v>
      </c>
      <c r="Q1382" s="2">
        <v>23.69</v>
      </c>
      <c r="R1382">
        <v>1</v>
      </c>
      <c r="S1382" t="s">
        <v>57</v>
      </c>
      <c r="T1382" t="s">
        <v>58</v>
      </c>
      <c r="U1382" s="4">
        <v>0.38</v>
      </c>
      <c r="V1382" s="2">
        <v>0</v>
      </c>
      <c r="W1382">
        <v>0</v>
      </c>
      <c r="X1382" t="s">
        <v>243</v>
      </c>
      <c r="Y1382" t="s">
        <v>60</v>
      </c>
      <c r="Z1382">
        <v>0</v>
      </c>
      <c r="AA1382" s="2">
        <v>0</v>
      </c>
      <c r="AB1382" s="2">
        <v>0</v>
      </c>
      <c r="AC1382" s="4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9</v>
      </c>
      <c r="AM1382" s="2">
        <v>9</v>
      </c>
      <c r="AN1382" s="2">
        <v>0</v>
      </c>
      <c r="AO1382" s="2">
        <v>0</v>
      </c>
      <c r="AP1382" s="2">
        <v>0</v>
      </c>
    </row>
    <row r="1383" spans="1:42" x14ac:dyDescent="0.25">
      <c r="A1383" s="1">
        <v>45929</v>
      </c>
      <c r="B1383" t="s">
        <v>47</v>
      </c>
      <c r="C1383">
        <v>649163</v>
      </c>
      <c r="D1383">
        <v>2028048850</v>
      </c>
      <c r="E1383" t="s">
        <v>338</v>
      </c>
      <c r="F1383" t="s">
        <v>223</v>
      </c>
      <c r="G1383" t="s">
        <v>50</v>
      </c>
      <c r="H1383" t="s">
        <v>76</v>
      </c>
      <c r="I1383" t="s">
        <v>955</v>
      </c>
      <c r="J1383" t="s">
        <v>956</v>
      </c>
      <c r="K1383">
        <v>751867</v>
      </c>
      <c r="L1383" t="s">
        <v>167</v>
      </c>
      <c r="M1383" t="s">
        <v>168</v>
      </c>
      <c r="N1383" t="s">
        <v>56</v>
      </c>
      <c r="O1383" s="1">
        <v>45748</v>
      </c>
      <c r="P1383" s="1">
        <v>45962</v>
      </c>
      <c r="Q1383" s="2">
        <v>37.83</v>
      </c>
      <c r="R1383">
        <v>1</v>
      </c>
      <c r="S1383" t="s">
        <v>57</v>
      </c>
      <c r="T1383" t="s">
        <v>58</v>
      </c>
      <c r="U1383" s="4">
        <v>0.38</v>
      </c>
      <c r="V1383" s="2">
        <v>0</v>
      </c>
      <c r="W1383">
        <v>0</v>
      </c>
      <c r="X1383" t="s">
        <v>243</v>
      </c>
      <c r="Y1383" t="s">
        <v>60</v>
      </c>
      <c r="Z1383">
        <v>0</v>
      </c>
      <c r="AA1383" s="2">
        <v>0</v>
      </c>
      <c r="AB1383" s="2">
        <v>0</v>
      </c>
      <c r="AC1383" s="4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14.38</v>
      </c>
      <c r="AM1383" s="2">
        <v>14.38</v>
      </c>
      <c r="AN1383" s="2">
        <v>0</v>
      </c>
      <c r="AO1383" s="2">
        <v>0</v>
      </c>
      <c r="AP1383" s="2">
        <v>0</v>
      </c>
    </row>
    <row r="1384" spans="1:42" x14ac:dyDescent="0.25">
      <c r="A1384" s="1">
        <v>45929</v>
      </c>
      <c r="B1384" t="s">
        <v>47</v>
      </c>
      <c r="C1384">
        <v>649163</v>
      </c>
      <c r="D1384">
        <v>2028098327</v>
      </c>
      <c r="E1384" t="s">
        <v>1773</v>
      </c>
      <c r="F1384" t="s">
        <v>1774</v>
      </c>
      <c r="G1384" t="s">
        <v>50</v>
      </c>
      <c r="H1384" t="s">
        <v>51</v>
      </c>
      <c r="I1384" t="s">
        <v>955</v>
      </c>
      <c r="J1384" t="s">
        <v>956</v>
      </c>
      <c r="K1384">
        <v>650218</v>
      </c>
      <c r="L1384" t="s">
        <v>143</v>
      </c>
      <c r="M1384" t="s">
        <v>144</v>
      </c>
      <c r="N1384" t="s">
        <v>56</v>
      </c>
      <c r="O1384" s="1">
        <v>45748</v>
      </c>
      <c r="P1384" s="1">
        <v>45962</v>
      </c>
      <c r="Q1384" s="2">
        <v>47.17</v>
      </c>
      <c r="R1384">
        <v>1</v>
      </c>
      <c r="S1384" t="s">
        <v>57</v>
      </c>
      <c r="T1384" t="s">
        <v>58</v>
      </c>
      <c r="U1384" s="4">
        <v>0.38</v>
      </c>
      <c r="V1384" s="2">
        <v>0</v>
      </c>
      <c r="W1384">
        <v>0</v>
      </c>
      <c r="X1384" t="s">
        <v>243</v>
      </c>
      <c r="Y1384" t="s">
        <v>60</v>
      </c>
      <c r="Z1384">
        <v>0</v>
      </c>
      <c r="AA1384" s="2">
        <v>0</v>
      </c>
      <c r="AB1384" s="2">
        <v>0</v>
      </c>
      <c r="AC1384" s="4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17.920000000000002</v>
      </c>
      <c r="AM1384" s="2">
        <v>17.920000000000002</v>
      </c>
      <c r="AN1384" s="2">
        <v>0</v>
      </c>
      <c r="AO1384" s="2">
        <v>0</v>
      </c>
      <c r="AP1384" s="2">
        <v>0</v>
      </c>
    </row>
    <row r="1385" spans="1:42" x14ac:dyDescent="0.25">
      <c r="A1385" s="1">
        <v>45929</v>
      </c>
      <c r="B1385" t="s">
        <v>47</v>
      </c>
      <c r="C1385">
        <v>649163</v>
      </c>
      <c r="D1385">
        <v>2028142310</v>
      </c>
      <c r="E1385" t="s">
        <v>1775</v>
      </c>
      <c r="F1385" t="s">
        <v>1776</v>
      </c>
      <c r="G1385" t="s">
        <v>50</v>
      </c>
      <c r="H1385" t="s">
        <v>51</v>
      </c>
      <c r="I1385" t="s">
        <v>955</v>
      </c>
      <c r="J1385" t="s">
        <v>956</v>
      </c>
      <c r="K1385">
        <v>751867</v>
      </c>
      <c r="L1385" t="s">
        <v>167</v>
      </c>
      <c r="M1385" t="s">
        <v>168</v>
      </c>
      <c r="N1385" t="s">
        <v>56</v>
      </c>
      <c r="O1385" s="1">
        <v>45748</v>
      </c>
      <c r="P1385" s="1">
        <v>45962</v>
      </c>
      <c r="Q1385" s="2">
        <v>43.5</v>
      </c>
      <c r="R1385">
        <v>1</v>
      </c>
      <c r="S1385" t="s">
        <v>57</v>
      </c>
      <c r="T1385" t="s">
        <v>58</v>
      </c>
      <c r="U1385" s="4">
        <v>0.38</v>
      </c>
      <c r="V1385" s="2">
        <v>0</v>
      </c>
      <c r="W1385">
        <v>0</v>
      </c>
      <c r="X1385" t="s">
        <v>243</v>
      </c>
      <c r="Y1385" t="s">
        <v>60</v>
      </c>
      <c r="Z1385">
        <v>0</v>
      </c>
      <c r="AA1385" s="2">
        <v>0</v>
      </c>
      <c r="AB1385" s="2">
        <v>0</v>
      </c>
      <c r="AC1385" s="4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16.53</v>
      </c>
      <c r="AM1385" s="2">
        <v>16.53</v>
      </c>
      <c r="AN1385" s="2">
        <v>0</v>
      </c>
      <c r="AO1385" s="2">
        <v>0</v>
      </c>
      <c r="AP1385" s="2">
        <v>0</v>
      </c>
    </row>
    <row r="1386" spans="1:42" x14ac:dyDescent="0.25">
      <c r="A1386" s="1">
        <v>45929</v>
      </c>
      <c r="B1386" t="s">
        <v>47</v>
      </c>
      <c r="C1386">
        <v>649163</v>
      </c>
      <c r="D1386">
        <v>2028146461</v>
      </c>
      <c r="E1386" t="s">
        <v>835</v>
      </c>
      <c r="F1386" t="s">
        <v>836</v>
      </c>
      <c r="G1386" t="s">
        <v>50</v>
      </c>
      <c r="H1386" t="s">
        <v>398</v>
      </c>
      <c r="I1386" t="s">
        <v>955</v>
      </c>
      <c r="J1386" t="s">
        <v>956</v>
      </c>
      <c r="K1386">
        <v>816021</v>
      </c>
      <c r="L1386" t="s">
        <v>399</v>
      </c>
      <c r="M1386" t="s">
        <v>400</v>
      </c>
      <c r="N1386" t="s">
        <v>56</v>
      </c>
      <c r="O1386" s="1">
        <v>45752</v>
      </c>
      <c r="P1386" s="1">
        <v>45966</v>
      </c>
      <c r="Q1386" s="2">
        <v>23.69</v>
      </c>
      <c r="R1386">
        <v>1</v>
      </c>
      <c r="S1386" t="s">
        <v>57</v>
      </c>
      <c r="T1386" t="s">
        <v>58</v>
      </c>
      <c r="U1386" s="4">
        <v>0.38</v>
      </c>
      <c r="V1386" s="2">
        <v>0</v>
      </c>
      <c r="W1386">
        <v>0</v>
      </c>
      <c r="X1386" t="s">
        <v>243</v>
      </c>
      <c r="Y1386" t="s">
        <v>60</v>
      </c>
      <c r="Z1386">
        <v>0</v>
      </c>
      <c r="AA1386" s="2">
        <v>0</v>
      </c>
      <c r="AB1386" s="2">
        <v>0</v>
      </c>
      <c r="AC1386" s="4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9</v>
      </c>
      <c r="AM1386" s="2">
        <v>9</v>
      </c>
      <c r="AN1386" s="2">
        <v>0</v>
      </c>
      <c r="AO1386" s="2">
        <v>0</v>
      </c>
      <c r="AP1386" s="2">
        <v>0</v>
      </c>
    </row>
    <row r="1387" spans="1:42" x14ac:dyDescent="0.25">
      <c r="A1387" s="1">
        <v>45929</v>
      </c>
      <c r="B1387" t="s">
        <v>47</v>
      </c>
      <c r="C1387">
        <v>649163</v>
      </c>
      <c r="D1387">
        <v>2028165903</v>
      </c>
      <c r="E1387" t="s">
        <v>845</v>
      </c>
      <c r="F1387" t="s">
        <v>223</v>
      </c>
      <c r="G1387" t="s">
        <v>50</v>
      </c>
      <c r="H1387" t="s">
        <v>528</v>
      </c>
      <c r="I1387" t="s">
        <v>955</v>
      </c>
      <c r="J1387" t="s">
        <v>956</v>
      </c>
      <c r="K1387">
        <v>813184</v>
      </c>
      <c r="L1387" t="s">
        <v>728</v>
      </c>
      <c r="M1387" t="s">
        <v>729</v>
      </c>
      <c r="N1387" t="s">
        <v>56</v>
      </c>
      <c r="O1387" s="1">
        <v>45751</v>
      </c>
      <c r="P1387" s="1">
        <v>45965</v>
      </c>
      <c r="Q1387" s="2">
        <v>25.14</v>
      </c>
      <c r="R1387">
        <v>1</v>
      </c>
      <c r="S1387" t="s">
        <v>57</v>
      </c>
      <c r="T1387" t="s">
        <v>58</v>
      </c>
      <c r="U1387" s="4">
        <v>0.38</v>
      </c>
      <c r="V1387" s="2">
        <v>0</v>
      </c>
      <c r="W1387">
        <v>0</v>
      </c>
      <c r="X1387" t="s">
        <v>243</v>
      </c>
      <c r="Y1387" t="s">
        <v>60</v>
      </c>
      <c r="Z1387">
        <v>0</v>
      </c>
      <c r="AA1387" s="2">
        <v>0</v>
      </c>
      <c r="AB1387" s="2">
        <v>0</v>
      </c>
      <c r="AC1387" s="4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9.5500000000000007</v>
      </c>
      <c r="AM1387" s="2">
        <v>9.5500000000000007</v>
      </c>
      <c r="AN1387" s="2">
        <v>0</v>
      </c>
      <c r="AO1387" s="2">
        <v>0</v>
      </c>
      <c r="AP1387" s="2">
        <v>0</v>
      </c>
    </row>
    <row r="1388" spans="1:42" x14ac:dyDescent="0.25">
      <c r="A1388" s="1">
        <v>45929</v>
      </c>
      <c r="B1388" t="s">
        <v>47</v>
      </c>
      <c r="C1388">
        <v>649163</v>
      </c>
      <c r="D1388">
        <v>2028215885</v>
      </c>
      <c r="E1388" t="s">
        <v>341</v>
      </c>
      <c r="F1388" t="s">
        <v>342</v>
      </c>
      <c r="G1388" t="s">
        <v>50</v>
      </c>
      <c r="H1388" t="s">
        <v>51</v>
      </c>
      <c r="I1388" t="s">
        <v>955</v>
      </c>
      <c r="J1388" t="s">
        <v>956</v>
      </c>
      <c r="K1388">
        <v>751867</v>
      </c>
      <c r="L1388" t="s">
        <v>167</v>
      </c>
      <c r="M1388" t="s">
        <v>168</v>
      </c>
      <c r="N1388" t="s">
        <v>56</v>
      </c>
      <c r="O1388" s="1">
        <v>45751</v>
      </c>
      <c r="P1388" s="1">
        <v>45965</v>
      </c>
      <c r="Q1388" s="2">
        <v>55.16</v>
      </c>
      <c r="R1388">
        <v>1</v>
      </c>
      <c r="S1388" t="s">
        <v>57</v>
      </c>
      <c r="T1388" t="s">
        <v>58</v>
      </c>
      <c r="U1388" s="4">
        <v>0.38</v>
      </c>
      <c r="V1388" s="2">
        <v>0</v>
      </c>
      <c r="W1388">
        <v>0</v>
      </c>
      <c r="X1388" t="s">
        <v>243</v>
      </c>
      <c r="Y1388" t="s">
        <v>60</v>
      </c>
      <c r="Z1388">
        <v>0</v>
      </c>
      <c r="AA1388" s="2">
        <v>0</v>
      </c>
      <c r="AB1388" s="2">
        <v>0</v>
      </c>
      <c r="AC1388" s="4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20.96</v>
      </c>
      <c r="AM1388" s="2">
        <v>20.96</v>
      </c>
      <c r="AN1388" s="2">
        <v>0</v>
      </c>
      <c r="AO1388" s="2">
        <v>0</v>
      </c>
      <c r="AP1388" s="2">
        <v>0</v>
      </c>
    </row>
    <row r="1389" spans="1:42" x14ac:dyDescent="0.25">
      <c r="A1389" s="1">
        <v>45929</v>
      </c>
      <c r="B1389" t="s">
        <v>47</v>
      </c>
      <c r="C1389">
        <v>649163</v>
      </c>
      <c r="D1389">
        <v>2028253362</v>
      </c>
      <c r="E1389" t="s">
        <v>1777</v>
      </c>
      <c r="F1389" t="s">
        <v>1778</v>
      </c>
      <c r="G1389" t="s">
        <v>50</v>
      </c>
      <c r="H1389" t="s">
        <v>228</v>
      </c>
      <c r="I1389" t="s">
        <v>955</v>
      </c>
      <c r="J1389" t="s">
        <v>1152</v>
      </c>
      <c r="K1389">
        <v>820873</v>
      </c>
      <c r="L1389" t="s">
        <v>406</v>
      </c>
      <c r="M1389" t="s">
        <v>407</v>
      </c>
      <c r="N1389" t="s">
        <v>56</v>
      </c>
      <c r="O1389" s="1">
        <v>45809</v>
      </c>
      <c r="P1389" s="1">
        <v>45962</v>
      </c>
      <c r="Q1389" s="2">
        <v>172.55</v>
      </c>
      <c r="R1389">
        <v>1</v>
      </c>
      <c r="S1389" t="s">
        <v>57</v>
      </c>
      <c r="T1389" t="s">
        <v>58</v>
      </c>
      <c r="U1389" s="4">
        <v>0.38</v>
      </c>
      <c r="V1389" s="2">
        <v>0</v>
      </c>
      <c r="W1389">
        <v>0</v>
      </c>
      <c r="X1389" t="s">
        <v>243</v>
      </c>
      <c r="Y1389" t="s">
        <v>60</v>
      </c>
      <c r="Z1389">
        <v>0</v>
      </c>
      <c r="AA1389" s="2">
        <v>0</v>
      </c>
      <c r="AB1389" s="2">
        <v>0</v>
      </c>
      <c r="AC1389" s="4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65.569999999999993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</row>
    <row r="1390" spans="1:42" x14ac:dyDescent="0.25">
      <c r="A1390" s="1">
        <v>45929</v>
      </c>
      <c r="B1390" t="s">
        <v>47</v>
      </c>
      <c r="C1390">
        <v>649163</v>
      </c>
      <c r="D1390">
        <v>2028253363</v>
      </c>
      <c r="E1390" t="s">
        <v>1777</v>
      </c>
      <c r="F1390" t="s">
        <v>1778</v>
      </c>
      <c r="G1390" t="s">
        <v>50</v>
      </c>
      <c r="H1390" t="s">
        <v>228</v>
      </c>
      <c r="I1390" t="s">
        <v>955</v>
      </c>
      <c r="J1390" t="s">
        <v>1150</v>
      </c>
      <c r="K1390">
        <v>820873</v>
      </c>
      <c r="L1390" t="s">
        <v>406</v>
      </c>
      <c r="M1390" t="s">
        <v>407</v>
      </c>
      <c r="N1390" t="s">
        <v>56</v>
      </c>
      <c r="O1390" s="1">
        <v>45809</v>
      </c>
      <c r="P1390" s="1">
        <v>45962</v>
      </c>
      <c r="Q1390" s="2">
        <v>7.09</v>
      </c>
      <c r="R1390">
        <v>1</v>
      </c>
      <c r="S1390" t="s">
        <v>57</v>
      </c>
      <c r="T1390" t="s">
        <v>58</v>
      </c>
      <c r="U1390" s="4">
        <v>0.38</v>
      </c>
      <c r="V1390" s="2">
        <v>0</v>
      </c>
      <c r="W1390">
        <v>0</v>
      </c>
      <c r="X1390" t="s">
        <v>243</v>
      </c>
      <c r="Y1390" t="s">
        <v>60</v>
      </c>
      <c r="Z1390">
        <v>0</v>
      </c>
      <c r="AA1390" s="2">
        <v>0</v>
      </c>
      <c r="AB1390" s="2">
        <v>0</v>
      </c>
      <c r="AC1390" s="4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2.69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</row>
    <row r="1391" spans="1:42" x14ac:dyDescent="0.25">
      <c r="A1391" s="1">
        <v>45929</v>
      </c>
      <c r="B1391" t="s">
        <v>47</v>
      </c>
      <c r="C1391">
        <v>649163</v>
      </c>
      <c r="D1391">
        <v>2028539035</v>
      </c>
      <c r="E1391" t="s">
        <v>347</v>
      </c>
      <c r="F1391" t="s">
        <v>348</v>
      </c>
      <c r="G1391" t="s">
        <v>50</v>
      </c>
      <c r="H1391" t="s">
        <v>134</v>
      </c>
      <c r="I1391" t="s">
        <v>955</v>
      </c>
      <c r="J1391" t="s">
        <v>956</v>
      </c>
      <c r="K1391">
        <v>751867</v>
      </c>
      <c r="L1391" t="s">
        <v>167</v>
      </c>
      <c r="M1391" t="s">
        <v>168</v>
      </c>
      <c r="N1391" t="s">
        <v>56</v>
      </c>
      <c r="O1391" s="1">
        <v>45778</v>
      </c>
      <c r="P1391" s="1">
        <v>45962</v>
      </c>
      <c r="Q1391" s="2">
        <v>52.54</v>
      </c>
      <c r="R1391">
        <v>1</v>
      </c>
      <c r="S1391" t="s">
        <v>57</v>
      </c>
      <c r="T1391" t="s">
        <v>58</v>
      </c>
      <c r="U1391" s="4">
        <v>0.38</v>
      </c>
      <c r="V1391" s="2">
        <v>0</v>
      </c>
      <c r="W1391">
        <v>0</v>
      </c>
      <c r="X1391" t="s">
        <v>243</v>
      </c>
      <c r="Y1391" t="s">
        <v>60</v>
      </c>
      <c r="Z1391">
        <v>0</v>
      </c>
      <c r="AA1391" s="2">
        <v>0</v>
      </c>
      <c r="AB1391" s="2">
        <v>0</v>
      </c>
      <c r="AC1391" s="4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19.97</v>
      </c>
      <c r="AM1391" s="2">
        <v>19.97</v>
      </c>
      <c r="AN1391" s="2">
        <v>0</v>
      </c>
      <c r="AO1391" s="2">
        <v>0</v>
      </c>
      <c r="AP1391" s="2">
        <v>0</v>
      </c>
    </row>
    <row r="1392" spans="1:42" x14ac:dyDescent="0.25">
      <c r="A1392" s="1">
        <v>45929</v>
      </c>
      <c r="B1392" t="s">
        <v>47</v>
      </c>
      <c r="C1392">
        <v>649163</v>
      </c>
      <c r="D1392">
        <v>2028539828</v>
      </c>
      <c r="E1392" t="s">
        <v>1047</v>
      </c>
      <c r="F1392" t="s">
        <v>1048</v>
      </c>
      <c r="G1392" t="s">
        <v>50</v>
      </c>
      <c r="H1392" t="s">
        <v>114</v>
      </c>
      <c r="I1392" t="s">
        <v>955</v>
      </c>
      <c r="J1392" t="s">
        <v>956</v>
      </c>
      <c r="K1392">
        <v>673059</v>
      </c>
      <c r="L1392" t="s">
        <v>65</v>
      </c>
      <c r="M1392" t="s">
        <v>115</v>
      </c>
      <c r="N1392" t="s">
        <v>56</v>
      </c>
      <c r="O1392" s="1">
        <v>45778</v>
      </c>
      <c r="P1392" s="1">
        <v>45962</v>
      </c>
      <c r="Q1392" s="2">
        <v>28.58</v>
      </c>
      <c r="R1392">
        <v>1</v>
      </c>
      <c r="S1392" t="s">
        <v>57</v>
      </c>
      <c r="T1392" t="s">
        <v>58</v>
      </c>
      <c r="U1392" s="4">
        <v>0.38</v>
      </c>
      <c r="V1392" s="2">
        <v>0</v>
      </c>
      <c r="W1392">
        <v>0</v>
      </c>
      <c r="X1392" t="s">
        <v>243</v>
      </c>
      <c r="Y1392" t="s">
        <v>60</v>
      </c>
      <c r="Z1392">
        <v>0</v>
      </c>
      <c r="AA1392" s="2">
        <v>0</v>
      </c>
      <c r="AB1392" s="2">
        <v>0</v>
      </c>
      <c r="AC1392" s="4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10.86</v>
      </c>
      <c r="AM1392" s="2">
        <v>10.86</v>
      </c>
      <c r="AN1392" s="2">
        <v>0</v>
      </c>
      <c r="AO1392" s="2">
        <v>0</v>
      </c>
      <c r="AP1392" s="2">
        <v>0</v>
      </c>
    </row>
    <row r="1393" spans="1:42" x14ac:dyDescent="0.25">
      <c r="A1393" s="1">
        <v>45929</v>
      </c>
      <c r="B1393" t="s">
        <v>47</v>
      </c>
      <c r="C1393">
        <v>649163</v>
      </c>
      <c r="D1393">
        <v>2028564473</v>
      </c>
      <c r="E1393" t="s">
        <v>1681</v>
      </c>
      <c r="F1393" t="s">
        <v>1393</v>
      </c>
      <c r="G1393" t="s">
        <v>50</v>
      </c>
      <c r="H1393" t="s">
        <v>425</v>
      </c>
      <c r="I1393" t="s">
        <v>955</v>
      </c>
      <c r="J1393" t="s">
        <v>1152</v>
      </c>
      <c r="K1393">
        <v>824062</v>
      </c>
      <c r="L1393" t="s">
        <v>430</v>
      </c>
      <c r="M1393" t="s">
        <v>431</v>
      </c>
      <c r="N1393" t="s">
        <v>56</v>
      </c>
      <c r="O1393" s="1">
        <v>45778</v>
      </c>
      <c r="P1393" s="1">
        <v>45962</v>
      </c>
      <c r="Q1393" s="2">
        <v>698.19</v>
      </c>
      <c r="R1393">
        <v>1</v>
      </c>
      <c r="S1393" t="s">
        <v>57</v>
      </c>
      <c r="T1393" t="s">
        <v>58</v>
      </c>
      <c r="U1393" s="4">
        <v>0.38</v>
      </c>
      <c r="V1393" s="2">
        <v>0</v>
      </c>
      <c r="W1393">
        <v>0</v>
      </c>
      <c r="X1393" t="s">
        <v>243</v>
      </c>
      <c r="Y1393" t="s">
        <v>60</v>
      </c>
      <c r="Z1393">
        <v>0</v>
      </c>
      <c r="AA1393" s="2">
        <v>0</v>
      </c>
      <c r="AB1393" s="2">
        <v>0</v>
      </c>
      <c r="AC1393" s="4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265.31</v>
      </c>
      <c r="AM1393" s="2">
        <v>265.31</v>
      </c>
      <c r="AN1393" s="2">
        <v>0</v>
      </c>
      <c r="AO1393" s="2">
        <v>0</v>
      </c>
      <c r="AP1393" s="2">
        <v>0</v>
      </c>
    </row>
    <row r="1394" spans="1:42" x14ac:dyDescent="0.25">
      <c r="A1394" s="1">
        <v>45929</v>
      </c>
      <c r="B1394" t="s">
        <v>47</v>
      </c>
      <c r="C1394">
        <v>649163</v>
      </c>
      <c r="D1394">
        <v>2028564474</v>
      </c>
      <c r="E1394" t="s">
        <v>1681</v>
      </c>
      <c r="F1394" t="s">
        <v>1393</v>
      </c>
      <c r="G1394" t="s">
        <v>50</v>
      </c>
      <c r="H1394" t="s">
        <v>425</v>
      </c>
      <c r="I1394" t="s">
        <v>955</v>
      </c>
      <c r="J1394" t="s">
        <v>1150</v>
      </c>
      <c r="K1394">
        <v>824062</v>
      </c>
      <c r="L1394" t="s">
        <v>430</v>
      </c>
      <c r="M1394" t="s">
        <v>431</v>
      </c>
      <c r="N1394" t="s">
        <v>56</v>
      </c>
      <c r="O1394" s="1">
        <v>45778</v>
      </c>
      <c r="P1394" s="1">
        <v>45962</v>
      </c>
      <c r="Q1394" s="2">
        <v>7.09</v>
      </c>
      <c r="R1394">
        <v>1</v>
      </c>
      <c r="S1394" t="s">
        <v>57</v>
      </c>
      <c r="T1394" t="s">
        <v>58</v>
      </c>
      <c r="U1394" s="4">
        <v>0.38</v>
      </c>
      <c r="V1394" s="2">
        <v>0</v>
      </c>
      <c r="W1394">
        <v>0</v>
      </c>
      <c r="X1394" t="s">
        <v>243</v>
      </c>
      <c r="Y1394" t="s">
        <v>60</v>
      </c>
      <c r="Z1394">
        <v>0</v>
      </c>
      <c r="AA1394" s="2">
        <v>0</v>
      </c>
      <c r="AB1394" s="2">
        <v>0</v>
      </c>
      <c r="AC1394" s="4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2.69</v>
      </c>
      <c r="AM1394" s="2">
        <v>2.69</v>
      </c>
      <c r="AN1394" s="2">
        <v>0</v>
      </c>
      <c r="AO1394" s="2">
        <v>0</v>
      </c>
      <c r="AP1394" s="2">
        <v>0</v>
      </c>
    </row>
    <row r="1395" spans="1:42" x14ac:dyDescent="0.25">
      <c r="A1395" s="1">
        <v>45929</v>
      </c>
      <c r="B1395" t="s">
        <v>47</v>
      </c>
      <c r="C1395">
        <v>649163</v>
      </c>
      <c r="D1395">
        <v>2028565356</v>
      </c>
      <c r="E1395" t="s">
        <v>109</v>
      </c>
      <c r="F1395" t="s">
        <v>1171</v>
      </c>
      <c r="G1395" t="s">
        <v>50</v>
      </c>
      <c r="H1395" t="s">
        <v>125</v>
      </c>
      <c r="I1395" t="s">
        <v>955</v>
      </c>
      <c r="J1395" t="s">
        <v>956</v>
      </c>
      <c r="K1395">
        <v>650218</v>
      </c>
      <c r="L1395" t="s">
        <v>143</v>
      </c>
      <c r="M1395" t="s">
        <v>144</v>
      </c>
      <c r="N1395" t="s">
        <v>56</v>
      </c>
      <c r="O1395" s="1">
        <v>45777</v>
      </c>
      <c r="P1395" s="1">
        <v>45960</v>
      </c>
      <c r="Q1395" s="2">
        <v>39.340000000000003</v>
      </c>
      <c r="R1395">
        <v>1</v>
      </c>
      <c r="S1395" t="s">
        <v>57</v>
      </c>
      <c r="T1395" t="s">
        <v>58</v>
      </c>
      <c r="U1395" s="4">
        <v>0.38</v>
      </c>
      <c r="V1395" s="2">
        <v>0</v>
      </c>
      <c r="W1395">
        <v>0</v>
      </c>
      <c r="X1395" t="s">
        <v>243</v>
      </c>
      <c r="Y1395" t="s">
        <v>60</v>
      </c>
      <c r="Z1395">
        <v>0</v>
      </c>
      <c r="AA1395" s="2">
        <v>0</v>
      </c>
      <c r="AB1395" s="2">
        <v>0</v>
      </c>
      <c r="AC1395" s="4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14.95</v>
      </c>
      <c r="AM1395" s="2">
        <v>14.95</v>
      </c>
      <c r="AN1395" s="2">
        <v>0</v>
      </c>
      <c r="AO1395" s="2">
        <v>0</v>
      </c>
      <c r="AP1395" s="2">
        <v>0</v>
      </c>
    </row>
    <row r="1396" spans="1:42" x14ac:dyDescent="0.25">
      <c r="A1396" s="1">
        <v>45929</v>
      </c>
      <c r="B1396" t="s">
        <v>47</v>
      </c>
      <c r="C1396">
        <v>649163</v>
      </c>
      <c r="D1396">
        <v>2028567155</v>
      </c>
      <c r="E1396" t="s">
        <v>1779</v>
      </c>
      <c r="F1396" t="s">
        <v>308</v>
      </c>
      <c r="G1396" t="s">
        <v>50</v>
      </c>
      <c r="H1396" t="s">
        <v>228</v>
      </c>
      <c r="I1396" t="s">
        <v>955</v>
      </c>
      <c r="J1396" t="s">
        <v>1152</v>
      </c>
      <c r="K1396">
        <v>824062</v>
      </c>
      <c r="L1396" t="s">
        <v>430</v>
      </c>
      <c r="M1396" t="s">
        <v>431</v>
      </c>
      <c r="N1396" t="s">
        <v>56</v>
      </c>
      <c r="O1396" s="1">
        <v>45778</v>
      </c>
      <c r="P1396" s="1">
        <v>45962</v>
      </c>
      <c r="Q1396" s="2">
        <v>131.32</v>
      </c>
      <c r="R1396">
        <v>1</v>
      </c>
      <c r="S1396" t="s">
        <v>57</v>
      </c>
      <c r="T1396" t="s">
        <v>58</v>
      </c>
      <c r="U1396" s="4">
        <v>0.38</v>
      </c>
      <c r="V1396" s="2">
        <v>0</v>
      </c>
      <c r="W1396">
        <v>0</v>
      </c>
      <c r="X1396" t="s">
        <v>243</v>
      </c>
      <c r="Y1396" t="s">
        <v>60</v>
      </c>
      <c r="Z1396">
        <v>0</v>
      </c>
      <c r="AA1396" s="2">
        <v>0</v>
      </c>
      <c r="AB1396" s="2">
        <v>0</v>
      </c>
      <c r="AC1396" s="4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49.9</v>
      </c>
      <c r="AM1396" s="2">
        <v>49.9</v>
      </c>
      <c r="AN1396" s="2">
        <v>0</v>
      </c>
      <c r="AO1396" s="2">
        <v>0</v>
      </c>
      <c r="AP1396" s="2">
        <v>0</v>
      </c>
    </row>
    <row r="1397" spans="1:42" x14ac:dyDescent="0.25">
      <c r="A1397" s="1">
        <v>45929</v>
      </c>
      <c r="B1397" t="s">
        <v>47</v>
      </c>
      <c r="C1397">
        <v>649163</v>
      </c>
      <c r="D1397">
        <v>2028627542</v>
      </c>
      <c r="E1397" t="s">
        <v>1405</v>
      </c>
      <c r="F1397" t="s">
        <v>1690</v>
      </c>
      <c r="G1397" t="s">
        <v>50</v>
      </c>
      <c r="H1397" t="s">
        <v>528</v>
      </c>
      <c r="I1397" t="s">
        <v>955</v>
      </c>
      <c r="J1397" t="s">
        <v>1150</v>
      </c>
      <c r="K1397">
        <v>820873</v>
      </c>
      <c r="L1397" t="s">
        <v>406</v>
      </c>
      <c r="M1397" t="s">
        <v>407</v>
      </c>
      <c r="N1397" t="s">
        <v>56</v>
      </c>
      <c r="O1397" s="1">
        <v>45774</v>
      </c>
      <c r="P1397" s="1">
        <v>45957</v>
      </c>
      <c r="Q1397" s="2">
        <v>7.09</v>
      </c>
      <c r="R1397">
        <v>1</v>
      </c>
      <c r="S1397" t="s">
        <v>57</v>
      </c>
      <c r="T1397" t="s">
        <v>58</v>
      </c>
      <c r="U1397" s="4">
        <v>0.38</v>
      </c>
      <c r="V1397" s="2">
        <v>0</v>
      </c>
      <c r="W1397">
        <v>0</v>
      </c>
      <c r="X1397" t="s">
        <v>243</v>
      </c>
      <c r="Y1397" t="s">
        <v>60</v>
      </c>
      <c r="Z1397">
        <v>0</v>
      </c>
      <c r="AA1397" s="2">
        <v>0</v>
      </c>
      <c r="AB1397" s="2">
        <v>0</v>
      </c>
      <c r="AC1397" s="4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2.69</v>
      </c>
      <c r="AM1397" s="2">
        <v>2.69</v>
      </c>
      <c r="AN1397" s="2">
        <v>0</v>
      </c>
      <c r="AO1397" s="2">
        <v>0</v>
      </c>
      <c r="AP1397" s="2">
        <v>0</v>
      </c>
    </row>
    <row r="1398" spans="1:42" x14ac:dyDescent="0.25">
      <c r="A1398" s="1">
        <v>45929</v>
      </c>
      <c r="B1398" t="s">
        <v>47</v>
      </c>
      <c r="C1398">
        <v>649163</v>
      </c>
      <c r="D1398">
        <v>2028649902</v>
      </c>
      <c r="E1398" t="s">
        <v>1405</v>
      </c>
      <c r="F1398" t="s">
        <v>1690</v>
      </c>
      <c r="G1398" t="s">
        <v>50</v>
      </c>
      <c r="H1398" t="s">
        <v>528</v>
      </c>
      <c r="I1398" t="s">
        <v>955</v>
      </c>
      <c r="J1398" t="s">
        <v>1152</v>
      </c>
      <c r="K1398">
        <v>820873</v>
      </c>
      <c r="L1398" t="s">
        <v>406</v>
      </c>
      <c r="M1398" t="s">
        <v>407</v>
      </c>
      <c r="N1398" t="s">
        <v>56</v>
      </c>
      <c r="O1398" s="1">
        <v>45776</v>
      </c>
      <c r="P1398" s="1">
        <v>45959</v>
      </c>
      <c r="Q1398" s="2">
        <v>131.32</v>
      </c>
      <c r="R1398">
        <v>1</v>
      </c>
      <c r="S1398" t="s">
        <v>57</v>
      </c>
      <c r="T1398" t="s">
        <v>58</v>
      </c>
      <c r="U1398" s="4">
        <v>0.38</v>
      </c>
      <c r="V1398" s="2">
        <v>0</v>
      </c>
      <c r="W1398">
        <v>0</v>
      </c>
      <c r="X1398" t="s">
        <v>243</v>
      </c>
      <c r="Y1398" t="s">
        <v>60</v>
      </c>
      <c r="Z1398">
        <v>0</v>
      </c>
      <c r="AA1398" s="2">
        <v>0</v>
      </c>
      <c r="AB1398" s="2">
        <v>0</v>
      </c>
      <c r="AC1398" s="4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49.9</v>
      </c>
      <c r="AM1398" s="2">
        <v>49.9</v>
      </c>
      <c r="AN1398" s="2">
        <v>0</v>
      </c>
      <c r="AO1398" s="2">
        <v>0</v>
      </c>
      <c r="AP1398" s="2">
        <v>0</v>
      </c>
    </row>
    <row r="1399" spans="1:42" x14ac:dyDescent="0.25">
      <c r="A1399" s="1">
        <v>45929</v>
      </c>
      <c r="B1399" t="s">
        <v>47</v>
      </c>
      <c r="C1399">
        <v>649163</v>
      </c>
      <c r="D1399">
        <v>2028692039</v>
      </c>
      <c r="E1399" t="s">
        <v>1780</v>
      </c>
      <c r="F1399" t="s">
        <v>776</v>
      </c>
      <c r="G1399" t="s">
        <v>50</v>
      </c>
      <c r="H1399" t="s">
        <v>51</v>
      </c>
      <c r="I1399" t="s">
        <v>955</v>
      </c>
      <c r="J1399" t="s">
        <v>1781</v>
      </c>
      <c r="K1399">
        <v>751867</v>
      </c>
      <c r="L1399" t="s">
        <v>167</v>
      </c>
      <c r="M1399" t="s">
        <v>168</v>
      </c>
      <c r="N1399" t="s">
        <v>56</v>
      </c>
      <c r="O1399" s="1">
        <v>45778</v>
      </c>
      <c r="P1399" s="1">
        <v>45962</v>
      </c>
      <c r="Q1399" s="2">
        <v>230.06</v>
      </c>
      <c r="R1399">
        <v>1</v>
      </c>
      <c r="S1399" t="s">
        <v>57</v>
      </c>
      <c r="T1399" t="s">
        <v>58</v>
      </c>
      <c r="U1399" s="4">
        <v>0.19</v>
      </c>
      <c r="V1399" s="2">
        <v>0</v>
      </c>
      <c r="W1399">
        <v>0</v>
      </c>
      <c r="X1399" t="s">
        <v>243</v>
      </c>
      <c r="Y1399" t="s">
        <v>60</v>
      </c>
      <c r="Z1399">
        <v>0</v>
      </c>
      <c r="AA1399" s="2">
        <v>0</v>
      </c>
      <c r="AB1399" s="2">
        <v>0</v>
      </c>
      <c r="AC1399" s="4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43.71</v>
      </c>
      <c r="AM1399" s="2">
        <v>43.71</v>
      </c>
      <c r="AN1399" s="2">
        <v>0</v>
      </c>
      <c r="AO1399" s="2">
        <v>0</v>
      </c>
      <c r="AP1399" s="2">
        <v>0</v>
      </c>
    </row>
    <row r="1400" spans="1:42" x14ac:dyDescent="0.25">
      <c r="A1400" s="1">
        <v>45929</v>
      </c>
      <c r="B1400" t="s">
        <v>47</v>
      </c>
      <c r="C1400">
        <v>649163</v>
      </c>
      <c r="D1400">
        <v>2028692040</v>
      </c>
      <c r="E1400" t="s">
        <v>1780</v>
      </c>
      <c r="F1400" t="s">
        <v>776</v>
      </c>
      <c r="G1400" t="s">
        <v>50</v>
      </c>
      <c r="H1400" t="s">
        <v>51</v>
      </c>
      <c r="I1400" t="s">
        <v>955</v>
      </c>
      <c r="J1400" t="s">
        <v>1150</v>
      </c>
      <c r="K1400">
        <v>751867</v>
      </c>
      <c r="L1400" t="s">
        <v>167</v>
      </c>
      <c r="M1400" t="s">
        <v>168</v>
      </c>
      <c r="N1400" t="s">
        <v>56</v>
      </c>
      <c r="O1400" s="1">
        <v>45778</v>
      </c>
      <c r="P1400" s="1">
        <v>45962</v>
      </c>
      <c r="Q1400" s="2">
        <v>7.09</v>
      </c>
      <c r="R1400">
        <v>1</v>
      </c>
      <c r="S1400" t="s">
        <v>57</v>
      </c>
      <c r="T1400" t="s">
        <v>58</v>
      </c>
      <c r="U1400" s="4">
        <v>0.38</v>
      </c>
      <c r="V1400" s="2">
        <v>0</v>
      </c>
      <c r="W1400">
        <v>0</v>
      </c>
      <c r="X1400" t="s">
        <v>243</v>
      </c>
      <c r="Y1400" t="s">
        <v>60</v>
      </c>
      <c r="Z1400">
        <v>0</v>
      </c>
      <c r="AA1400" s="2">
        <v>0</v>
      </c>
      <c r="AB1400" s="2">
        <v>0</v>
      </c>
      <c r="AC1400" s="4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2.69</v>
      </c>
      <c r="AM1400" s="2">
        <v>2.69</v>
      </c>
      <c r="AN1400" s="2">
        <v>0</v>
      </c>
      <c r="AO1400" s="2">
        <v>0</v>
      </c>
      <c r="AP1400" s="2">
        <v>0</v>
      </c>
    </row>
    <row r="1401" spans="1:42" x14ac:dyDescent="0.25">
      <c r="A1401" s="1">
        <v>45929</v>
      </c>
      <c r="B1401" t="s">
        <v>47</v>
      </c>
      <c r="C1401">
        <v>649163</v>
      </c>
      <c r="D1401">
        <v>2028697232</v>
      </c>
      <c r="E1401" t="s">
        <v>879</v>
      </c>
      <c r="F1401" t="s">
        <v>1713</v>
      </c>
      <c r="G1401" t="s">
        <v>50</v>
      </c>
      <c r="H1401" t="s">
        <v>398</v>
      </c>
      <c r="I1401" t="s">
        <v>955</v>
      </c>
      <c r="J1401" t="s">
        <v>956</v>
      </c>
      <c r="K1401">
        <v>816021</v>
      </c>
      <c r="L1401" t="s">
        <v>399</v>
      </c>
      <c r="M1401" t="s">
        <v>400</v>
      </c>
      <c r="N1401" t="s">
        <v>56</v>
      </c>
      <c r="O1401" s="1">
        <v>45778</v>
      </c>
      <c r="P1401" s="1">
        <v>45962</v>
      </c>
      <c r="Q1401" s="2">
        <v>16.91</v>
      </c>
      <c r="R1401">
        <v>1</v>
      </c>
      <c r="S1401" t="s">
        <v>57</v>
      </c>
      <c r="T1401" t="s">
        <v>58</v>
      </c>
      <c r="U1401" s="4">
        <v>0.38</v>
      </c>
      <c r="V1401" s="2">
        <v>0</v>
      </c>
      <c r="W1401">
        <v>0</v>
      </c>
      <c r="X1401" t="s">
        <v>243</v>
      </c>
      <c r="Y1401" t="s">
        <v>60</v>
      </c>
      <c r="Z1401">
        <v>0</v>
      </c>
      <c r="AA1401" s="2">
        <v>0</v>
      </c>
      <c r="AB1401" s="2">
        <v>0</v>
      </c>
      <c r="AC1401" s="4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6.43</v>
      </c>
      <c r="AM1401" s="2">
        <v>6.43</v>
      </c>
      <c r="AN1401" s="2">
        <v>0</v>
      </c>
      <c r="AO1401" s="2">
        <v>0</v>
      </c>
      <c r="AP1401" s="2">
        <v>0</v>
      </c>
    </row>
    <row r="1402" spans="1:42" x14ac:dyDescent="0.25">
      <c r="A1402" s="1">
        <v>45929</v>
      </c>
      <c r="B1402" t="s">
        <v>47</v>
      </c>
      <c r="C1402">
        <v>649163</v>
      </c>
      <c r="D1402">
        <v>2028837567</v>
      </c>
      <c r="E1402" t="s">
        <v>106</v>
      </c>
      <c r="F1402" t="s">
        <v>355</v>
      </c>
      <c r="G1402" t="s">
        <v>50</v>
      </c>
      <c r="H1402" t="s">
        <v>184</v>
      </c>
      <c r="I1402" t="s">
        <v>955</v>
      </c>
      <c r="J1402" t="s">
        <v>956</v>
      </c>
      <c r="K1402">
        <v>751867</v>
      </c>
      <c r="L1402" t="s">
        <v>167</v>
      </c>
      <c r="M1402" t="s">
        <v>168</v>
      </c>
      <c r="N1402" t="s">
        <v>56</v>
      </c>
      <c r="O1402" s="1">
        <v>45809</v>
      </c>
      <c r="P1402" s="1">
        <v>45962</v>
      </c>
      <c r="Q1402" s="2">
        <v>36.450000000000003</v>
      </c>
      <c r="R1402">
        <v>1</v>
      </c>
      <c r="S1402" t="s">
        <v>57</v>
      </c>
      <c r="T1402" t="s">
        <v>58</v>
      </c>
      <c r="U1402" s="4">
        <v>0.38</v>
      </c>
      <c r="V1402" s="2">
        <v>0</v>
      </c>
      <c r="W1402">
        <v>0</v>
      </c>
      <c r="X1402" t="s">
        <v>243</v>
      </c>
      <c r="Y1402" t="s">
        <v>60</v>
      </c>
      <c r="Z1402">
        <v>0</v>
      </c>
      <c r="AA1402" s="2">
        <v>0</v>
      </c>
      <c r="AB1402" s="2">
        <v>0</v>
      </c>
      <c r="AC1402" s="4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13.85</v>
      </c>
      <c r="AM1402" s="2">
        <v>13.85</v>
      </c>
      <c r="AN1402" s="2">
        <v>0</v>
      </c>
      <c r="AO1402" s="2">
        <v>0</v>
      </c>
      <c r="AP1402" s="2">
        <v>0</v>
      </c>
    </row>
    <row r="1403" spans="1:42" x14ac:dyDescent="0.25">
      <c r="A1403" s="1">
        <v>45929</v>
      </c>
      <c r="B1403" t="s">
        <v>47</v>
      </c>
      <c r="C1403">
        <v>649163</v>
      </c>
      <c r="D1403">
        <v>2028898008</v>
      </c>
      <c r="E1403" t="s">
        <v>1782</v>
      </c>
      <c r="F1403" t="s">
        <v>1783</v>
      </c>
      <c r="G1403" t="s">
        <v>50</v>
      </c>
      <c r="H1403" t="s">
        <v>1784</v>
      </c>
      <c r="I1403" t="s">
        <v>955</v>
      </c>
      <c r="J1403" t="s">
        <v>1152</v>
      </c>
      <c r="K1403">
        <v>824062</v>
      </c>
      <c r="L1403" t="s">
        <v>430</v>
      </c>
      <c r="M1403" t="s">
        <v>431</v>
      </c>
      <c r="N1403" t="s">
        <v>56</v>
      </c>
      <c r="O1403" s="1">
        <v>45809</v>
      </c>
      <c r="P1403" s="1">
        <v>45962</v>
      </c>
      <c r="Q1403" s="2">
        <v>428.26</v>
      </c>
      <c r="R1403">
        <v>1</v>
      </c>
      <c r="S1403" t="s">
        <v>57</v>
      </c>
      <c r="T1403" t="s">
        <v>58</v>
      </c>
      <c r="U1403" s="4">
        <v>0.38</v>
      </c>
      <c r="V1403" s="2">
        <v>0</v>
      </c>
      <c r="W1403">
        <v>0</v>
      </c>
      <c r="X1403" t="s">
        <v>243</v>
      </c>
      <c r="Y1403" t="s">
        <v>60</v>
      </c>
      <c r="Z1403">
        <v>0</v>
      </c>
      <c r="AA1403" s="2">
        <v>0</v>
      </c>
      <c r="AB1403" s="2">
        <v>0</v>
      </c>
      <c r="AC1403" s="4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162.74</v>
      </c>
      <c r="AM1403" s="2">
        <v>162.74</v>
      </c>
      <c r="AN1403" s="2">
        <v>0</v>
      </c>
      <c r="AO1403" s="2">
        <v>0</v>
      </c>
      <c r="AP1403" s="2">
        <v>0</v>
      </c>
    </row>
    <row r="1404" spans="1:42" x14ac:dyDescent="0.25">
      <c r="A1404" s="1">
        <v>45929</v>
      </c>
      <c r="B1404" t="s">
        <v>47</v>
      </c>
      <c r="C1404">
        <v>649163</v>
      </c>
      <c r="D1404">
        <v>2028898009</v>
      </c>
      <c r="E1404" t="s">
        <v>1782</v>
      </c>
      <c r="F1404" t="s">
        <v>1783</v>
      </c>
      <c r="G1404" t="s">
        <v>50</v>
      </c>
      <c r="H1404" t="s">
        <v>1784</v>
      </c>
      <c r="I1404" t="s">
        <v>955</v>
      </c>
      <c r="J1404" t="s">
        <v>1150</v>
      </c>
      <c r="K1404">
        <v>824062</v>
      </c>
      <c r="L1404" t="s">
        <v>430</v>
      </c>
      <c r="M1404" t="s">
        <v>431</v>
      </c>
      <c r="N1404" t="s">
        <v>56</v>
      </c>
      <c r="O1404" s="1">
        <v>45809</v>
      </c>
      <c r="P1404" s="1">
        <v>45962</v>
      </c>
      <c r="Q1404" s="2">
        <v>7.09</v>
      </c>
      <c r="R1404">
        <v>1</v>
      </c>
      <c r="S1404" t="s">
        <v>57</v>
      </c>
      <c r="T1404" t="s">
        <v>58</v>
      </c>
      <c r="U1404" s="4">
        <v>0.38</v>
      </c>
      <c r="V1404" s="2">
        <v>0</v>
      </c>
      <c r="W1404">
        <v>0</v>
      </c>
      <c r="X1404" t="s">
        <v>243</v>
      </c>
      <c r="Y1404" t="s">
        <v>60</v>
      </c>
      <c r="Z1404">
        <v>0</v>
      </c>
      <c r="AA1404" s="2">
        <v>0</v>
      </c>
      <c r="AB1404" s="2">
        <v>0</v>
      </c>
      <c r="AC1404" s="4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2.69</v>
      </c>
      <c r="AM1404" s="2">
        <v>2.69</v>
      </c>
      <c r="AN1404" s="2">
        <v>0</v>
      </c>
      <c r="AO1404" s="2">
        <v>0</v>
      </c>
      <c r="AP1404" s="2">
        <v>0</v>
      </c>
    </row>
    <row r="1405" spans="1:42" x14ac:dyDescent="0.25">
      <c r="A1405" s="1">
        <v>45929</v>
      </c>
      <c r="B1405" t="s">
        <v>47</v>
      </c>
      <c r="C1405">
        <v>649163</v>
      </c>
      <c r="D1405">
        <v>2028899052</v>
      </c>
      <c r="E1405" t="s">
        <v>1785</v>
      </c>
      <c r="F1405" t="s">
        <v>1786</v>
      </c>
      <c r="G1405" t="s">
        <v>50</v>
      </c>
      <c r="H1405" t="s">
        <v>228</v>
      </c>
      <c r="I1405" t="s">
        <v>955</v>
      </c>
      <c r="J1405" t="s">
        <v>956</v>
      </c>
      <c r="K1405">
        <v>820873</v>
      </c>
      <c r="L1405" t="s">
        <v>406</v>
      </c>
      <c r="M1405" t="s">
        <v>407</v>
      </c>
      <c r="N1405" t="s">
        <v>56</v>
      </c>
      <c r="O1405" s="1">
        <v>45809</v>
      </c>
      <c r="P1405" s="1">
        <v>45962</v>
      </c>
      <c r="Q1405" s="2">
        <v>5.68</v>
      </c>
      <c r="R1405">
        <v>1</v>
      </c>
      <c r="S1405" t="s">
        <v>57</v>
      </c>
      <c r="T1405" t="s">
        <v>58</v>
      </c>
      <c r="U1405" s="4">
        <v>0.38</v>
      </c>
      <c r="V1405" s="2">
        <v>0</v>
      </c>
      <c r="W1405">
        <v>0</v>
      </c>
      <c r="X1405" t="s">
        <v>243</v>
      </c>
      <c r="Y1405" t="s">
        <v>60</v>
      </c>
      <c r="Z1405">
        <v>0</v>
      </c>
      <c r="AA1405" s="2">
        <v>0</v>
      </c>
      <c r="AB1405" s="2">
        <v>0</v>
      </c>
      <c r="AC1405" s="4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2.16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</row>
    <row r="1406" spans="1:42" x14ac:dyDescent="0.25">
      <c r="A1406" s="1">
        <v>45929</v>
      </c>
      <c r="B1406" t="s">
        <v>47</v>
      </c>
      <c r="C1406">
        <v>649163</v>
      </c>
      <c r="D1406">
        <v>2028901562</v>
      </c>
      <c r="E1406" t="s">
        <v>1787</v>
      </c>
      <c r="F1406" t="s">
        <v>1788</v>
      </c>
      <c r="G1406" t="s">
        <v>50</v>
      </c>
      <c r="H1406" t="s">
        <v>51</v>
      </c>
      <c r="I1406" t="s">
        <v>955</v>
      </c>
      <c r="J1406" t="s">
        <v>956</v>
      </c>
      <c r="K1406">
        <v>751867</v>
      </c>
      <c r="L1406" t="s">
        <v>167</v>
      </c>
      <c r="M1406" t="s">
        <v>168</v>
      </c>
      <c r="N1406" t="s">
        <v>56</v>
      </c>
      <c r="O1406" s="1">
        <v>45809</v>
      </c>
      <c r="P1406" s="1">
        <v>45962</v>
      </c>
      <c r="Q1406" s="2">
        <v>55.16</v>
      </c>
      <c r="R1406">
        <v>1</v>
      </c>
      <c r="S1406" t="s">
        <v>57</v>
      </c>
      <c r="T1406" t="s">
        <v>58</v>
      </c>
      <c r="U1406" s="4">
        <v>0.38</v>
      </c>
      <c r="V1406" s="2">
        <v>0</v>
      </c>
      <c r="W1406">
        <v>0</v>
      </c>
      <c r="X1406" t="s">
        <v>243</v>
      </c>
      <c r="Y1406" t="s">
        <v>60</v>
      </c>
      <c r="Z1406">
        <v>0</v>
      </c>
      <c r="AA1406" s="2">
        <v>0</v>
      </c>
      <c r="AB1406" s="2">
        <v>0</v>
      </c>
      <c r="AC1406" s="4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20.96</v>
      </c>
      <c r="AM1406" s="2">
        <v>20.96</v>
      </c>
      <c r="AN1406" s="2">
        <v>0</v>
      </c>
      <c r="AO1406" s="2">
        <v>0</v>
      </c>
      <c r="AP1406" s="2">
        <v>0</v>
      </c>
    </row>
    <row r="1407" spans="1:42" x14ac:dyDescent="0.25">
      <c r="A1407" s="1">
        <v>45929</v>
      </c>
      <c r="B1407" t="s">
        <v>47</v>
      </c>
      <c r="C1407">
        <v>649163</v>
      </c>
      <c r="D1407">
        <v>2028901994</v>
      </c>
      <c r="E1407" t="s">
        <v>1789</v>
      </c>
      <c r="F1407" t="s">
        <v>1790</v>
      </c>
      <c r="G1407" t="s">
        <v>50</v>
      </c>
      <c r="H1407" t="s">
        <v>125</v>
      </c>
      <c r="I1407" t="s">
        <v>955</v>
      </c>
      <c r="J1407" t="s">
        <v>956</v>
      </c>
      <c r="K1407">
        <v>650218</v>
      </c>
      <c r="L1407" t="s">
        <v>143</v>
      </c>
      <c r="M1407" t="s">
        <v>144</v>
      </c>
      <c r="N1407" t="s">
        <v>56</v>
      </c>
      <c r="O1407" s="1">
        <v>45809</v>
      </c>
      <c r="P1407" s="1">
        <v>45962</v>
      </c>
      <c r="Q1407" s="2">
        <v>20.76</v>
      </c>
      <c r="R1407">
        <v>1</v>
      </c>
      <c r="S1407" t="s">
        <v>57</v>
      </c>
      <c r="T1407" t="s">
        <v>58</v>
      </c>
      <c r="U1407" s="4">
        <v>0.38</v>
      </c>
      <c r="V1407" s="2">
        <v>0</v>
      </c>
      <c r="W1407">
        <v>0</v>
      </c>
      <c r="X1407" t="s">
        <v>243</v>
      </c>
      <c r="Y1407" t="s">
        <v>60</v>
      </c>
      <c r="Z1407">
        <v>0</v>
      </c>
      <c r="AA1407" s="2">
        <v>0</v>
      </c>
      <c r="AB1407" s="2">
        <v>0</v>
      </c>
      <c r="AC1407" s="4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7.89</v>
      </c>
      <c r="AM1407" s="2">
        <v>7.89</v>
      </c>
      <c r="AN1407" s="2">
        <v>0</v>
      </c>
      <c r="AO1407" s="2">
        <v>0</v>
      </c>
      <c r="AP1407" s="2">
        <v>0</v>
      </c>
    </row>
    <row r="1408" spans="1:42" x14ac:dyDescent="0.25">
      <c r="A1408" s="1">
        <v>45929</v>
      </c>
      <c r="B1408" t="s">
        <v>47</v>
      </c>
      <c r="C1408">
        <v>649163</v>
      </c>
      <c r="D1408">
        <v>2028904030</v>
      </c>
      <c r="E1408" t="s">
        <v>1791</v>
      </c>
      <c r="F1408" t="s">
        <v>982</v>
      </c>
      <c r="G1408" t="s">
        <v>50</v>
      </c>
      <c r="H1408" t="s">
        <v>228</v>
      </c>
      <c r="I1408" t="s">
        <v>955</v>
      </c>
      <c r="J1408" t="s">
        <v>1152</v>
      </c>
      <c r="K1408">
        <v>824062</v>
      </c>
      <c r="L1408" t="s">
        <v>430</v>
      </c>
      <c r="M1408" t="s">
        <v>431</v>
      </c>
      <c r="N1408" t="s">
        <v>56</v>
      </c>
      <c r="O1408" s="1">
        <v>45809</v>
      </c>
      <c r="P1408" s="1">
        <v>45962</v>
      </c>
      <c r="Q1408" s="2">
        <v>898</v>
      </c>
      <c r="R1408">
        <v>1</v>
      </c>
      <c r="S1408" t="s">
        <v>57</v>
      </c>
      <c r="T1408" t="s">
        <v>58</v>
      </c>
      <c r="U1408" s="4">
        <v>0.38</v>
      </c>
      <c r="V1408" s="2">
        <v>0</v>
      </c>
      <c r="W1408">
        <v>0</v>
      </c>
      <c r="X1408" t="s">
        <v>243</v>
      </c>
      <c r="Y1408" t="s">
        <v>60</v>
      </c>
      <c r="Z1408">
        <v>0</v>
      </c>
      <c r="AA1408" s="2">
        <v>0</v>
      </c>
      <c r="AB1408" s="2">
        <v>0</v>
      </c>
      <c r="AC1408" s="4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341.24</v>
      </c>
      <c r="AM1408" s="2">
        <v>341.24</v>
      </c>
      <c r="AN1408" s="2">
        <v>0</v>
      </c>
      <c r="AO1408" s="2">
        <v>0</v>
      </c>
      <c r="AP1408" s="2">
        <v>0</v>
      </c>
    </row>
    <row r="1409" spans="1:42" x14ac:dyDescent="0.25">
      <c r="A1409" s="1">
        <v>45929</v>
      </c>
      <c r="B1409" t="s">
        <v>47</v>
      </c>
      <c r="C1409">
        <v>649163</v>
      </c>
      <c r="D1409">
        <v>2028904031</v>
      </c>
      <c r="E1409" t="s">
        <v>1791</v>
      </c>
      <c r="F1409" t="s">
        <v>982</v>
      </c>
      <c r="G1409" t="s">
        <v>50</v>
      </c>
      <c r="H1409" t="s">
        <v>228</v>
      </c>
      <c r="I1409" t="s">
        <v>955</v>
      </c>
      <c r="J1409" t="s">
        <v>1150</v>
      </c>
      <c r="K1409">
        <v>824062</v>
      </c>
      <c r="L1409" t="s">
        <v>430</v>
      </c>
      <c r="M1409" t="s">
        <v>431</v>
      </c>
      <c r="N1409" t="s">
        <v>56</v>
      </c>
      <c r="O1409" s="1">
        <v>45809</v>
      </c>
      <c r="P1409" s="1">
        <v>45962</v>
      </c>
      <c r="Q1409" s="2">
        <v>7.09</v>
      </c>
      <c r="R1409">
        <v>1</v>
      </c>
      <c r="S1409" t="s">
        <v>57</v>
      </c>
      <c r="T1409" t="s">
        <v>58</v>
      </c>
      <c r="U1409" s="4">
        <v>0.38</v>
      </c>
      <c r="V1409" s="2">
        <v>0</v>
      </c>
      <c r="W1409">
        <v>0</v>
      </c>
      <c r="X1409" t="s">
        <v>243</v>
      </c>
      <c r="Y1409" t="s">
        <v>60</v>
      </c>
      <c r="Z1409">
        <v>0</v>
      </c>
      <c r="AA1409" s="2">
        <v>0</v>
      </c>
      <c r="AB1409" s="2">
        <v>0</v>
      </c>
      <c r="AC1409" s="4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2.69</v>
      </c>
      <c r="AM1409" s="2">
        <v>2.69</v>
      </c>
      <c r="AN1409" s="2">
        <v>0</v>
      </c>
      <c r="AO1409" s="2">
        <v>0</v>
      </c>
      <c r="AP1409" s="2">
        <v>0</v>
      </c>
    </row>
    <row r="1410" spans="1:42" x14ac:dyDescent="0.25">
      <c r="A1410" s="1">
        <v>45929</v>
      </c>
      <c r="B1410" t="s">
        <v>47</v>
      </c>
      <c r="C1410">
        <v>649163</v>
      </c>
      <c r="D1410">
        <v>2028916880</v>
      </c>
      <c r="E1410" t="s">
        <v>358</v>
      </c>
      <c r="F1410" t="s">
        <v>359</v>
      </c>
      <c r="G1410" t="s">
        <v>50</v>
      </c>
      <c r="H1410" t="s">
        <v>120</v>
      </c>
      <c r="I1410" t="s">
        <v>955</v>
      </c>
      <c r="J1410" t="s">
        <v>956</v>
      </c>
      <c r="K1410">
        <v>673059</v>
      </c>
      <c r="L1410" t="s">
        <v>65</v>
      </c>
      <c r="M1410" t="s">
        <v>115</v>
      </c>
      <c r="N1410" t="s">
        <v>56</v>
      </c>
      <c r="O1410" s="1">
        <v>45809</v>
      </c>
      <c r="P1410" s="1">
        <v>45962</v>
      </c>
      <c r="Q1410" s="2">
        <v>19.48</v>
      </c>
      <c r="R1410">
        <v>1</v>
      </c>
      <c r="S1410" t="s">
        <v>57</v>
      </c>
      <c r="T1410" t="s">
        <v>58</v>
      </c>
      <c r="U1410" s="4">
        <v>0.38</v>
      </c>
      <c r="V1410" s="2">
        <v>0</v>
      </c>
      <c r="W1410">
        <v>0</v>
      </c>
      <c r="X1410" t="s">
        <v>243</v>
      </c>
      <c r="Y1410" t="s">
        <v>60</v>
      </c>
      <c r="Z1410">
        <v>0</v>
      </c>
      <c r="AA1410" s="2">
        <v>0</v>
      </c>
      <c r="AB1410" s="2">
        <v>0</v>
      </c>
      <c r="AC1410" s="4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7.4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</row>
    <row r="1411" spans="1:42" x14ac:dyDescent="0.25">
      <c r="A1411" s="1">
        <v>45929</v>
      </c>
      <c r="B1411" t="s">
        <v>47</v>
      </c>
      <c r="C1411">
        <v>649163</v>
      </c>
      <c r="D1411">
        <v>2029011867</v>
      </c>
      <c r="E1411" t="s">
        <v>1792</v>
      </c>
      <c r="F1411" t="s">
        <v>1793</v>
      </c>
      <c r="G1411" t="s">
        <v>50</v>
      </c>
      <c r="H1411" t="s">
        <v>398</v>
      </c>
      <c r="I1411" t="s">
        <v>955</v>
      </c>
      <c r="J1411" t="s">
        <v>956</v>
      </c>
      <c r="K1411">
        <v>816021</v>
      </c>
      <c r="L1411" t="s">
        <v>399</v>
      </c>
      <c r="M1411" t="s">
        <v>400</v>
      </c>
      <c r="N1411" t="s">
        <v>56</v>
      </c>
      <c r="O1411" s="1">
        <v>45809</v>
      </c>
      <c r="P1411" s="1">
        <v>45962</v>
      </c>
      <c r="Q1411" s="2">
        <v>33.31</v>
      </c>
      <c r="R1411">
        <v>1</v>
      </c>
      <c r="S1411" t="s">
        <v>57</v>
      </c>
      <c r="T1411" t="s">
        <v>58</v>
      </c>
      <c r="U1411" s="4">
        <v>0.38</v>
      </c>
      <c r="V1411" s="2">
        <v>0</v>
      </c>
      <c r="W1411">
        <v>0</v>
      </c>
      <c r="X1411" t="s">
        <v>243</v>
      </c>
      <c r="Y1411" t="s">
        <v>60</v>
      </c>
      <c r="Z1411">
        <v>0</v>
      </c>
      <c r="AA1411" s="2">
        <v>0</v>
      </c>
      <c r="AB1411" s="2">
        <v>0</v>
      </c>
      <c r="AC1411" s="4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12.66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</row>
    <row r="1412" spans="1:42" x14ac:dyDescent="0.25">
      <c r="A1412" s="1">
        <v>45929</v>
      </c>
      <c r="B1412" t="s">
        <v>47</v>
      </c>
      <c r="C1412">
        <v>649163</v>
      </c>
      <c r="D1412">
        <v>2029037968</v>
      </c>
      <c r="E1412" t="s">
        <v>1794</v>
      </c>
      <c r="F1412" t="s">
        <v>605</v>
      </c>
      <c r="G1412" t="s">
        <v>50</v>
      </c>
      <c r="H1412" t="s">
        <v>1232</v>
      </c>
      <c r="I1412" t="s">
        <v>955</v>
      </c>
      <c r="J1412" t="s">
        <v>956</v>
      </c>
      <c r="K1412">
        <v>862109</v>
      </c>
      <c r="L1412" t="s">
        <v>365</v>
      </c>
      <c r="M1412" t="s">
        <v>366</v>
      </c>
      <c r="N1412" t="s">
        <v>56</v>
      </c>
      <c r="O1412" s="1">
        <v>45809</v>
      </c>
      <c r="P1412" s="1">
        <v>45962</v>
      </c>
      <c r="Q1412" s="2">
        <v>24.22</v>
      </c>
      <c r="R1412">
        <v>1</v>
      </c>
      <c r="S1412" t="s">
        <v>57</v>
      </c>
      <c r="T1412" t="s">
        <v>58</v>
      </c>
      <c r="U1412" s="4">
        <v>0.38</v>
      </c>
      <c r="V1412" s="2">
        <v>0</v>
      </c>
      <c r="W1412">
        <v>0</v>
      </c>
      <c r="X1412" t="s">
        <v>243</v>
      </c>
      <c r="Y1412" t="s">
        <v>60</v>
      </c>
      <c r="Z1412">
        <v>0</v>
      </c>
      <c r="AA1412" s="2">
        <v>0</v>
      </c>
      <c r="AB1412" s="2">
        <v>0</v>
      </c>
      <c r="AC1412" s="4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9.1999999999999993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</row>
    <row r="1413" spans="1:42" x14ac:dyDescent="0.25">
      <c r="A1413" s="1">
        <v>45929</v>
      </c>
      <c r="B1413" t="s">
        <v>47</v>
      </c>
      <c r="C1413">
        <v>649163</v>
      </c>
      <c r="D1413">
        <v>2029056520</v>
      </c>
      <c r="E1413" t="s">
        <v>1795</v>
      </c>
      <c r="F1413" t="s">
        <v>1796</v>
      </c>
      <c r="G1413" t="s">
        <v>50</v>
      </c>
      <c r="H1413" t="s">
        <v>228</v>
      </c>
      <c r="I1413" t="s">
        <v>955</v>
      </c>
      <c r="J1413" t="s">
        <v>1152</v>
      </c>
      <c r="K1413">
        <v>820873</v>
      </c>
      <c r="L1413" t="s">
        <v>406</v>
      </c>
      <c r="M1413" t="s">
        <v>407</v>
      </c>
      <c r="N1413" t="s">
        <v>56</v>
      </c>
      <c r="O1413" s="1">
        <v>45809</v>
      </c>
      <c r="P1413" s="1">
        <v>45962</v>
      </c>
      <c r="Q1413" s="2">
        <v>139</v>
      </c>
      <c r="R1413">
        <v>1</v>
      </c>
      <c r="S1413" t="s">
        <v>57</v>
      </c>
      <c r="T1413" t="s">
        <v>58</v>
      </c>
      <c r="U1413" s="4">
        <v>0.38</v>
      </c>
      <c r="V1413" s="2">
        <v>0</v>
      </c>
      <c r="W1413">
        <v>0</v>
      </c>
      <c r="X1413" t="s">
        <v>243</v>
      </c>
      <c r="Y1413" t="s">
        <v>60</v>
      </c>
      <c r="Z1413">
        <v>0</v>
      </c>
      <c r="AA1413" s="2">
        <v>0</v>
      </c>
      <c r="AB1413" s="2">
        <v>0</v>
      </c>
      <c r="AC1413" s="4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52.82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</row>
    <row r="1414" spans="1:42" x14ac:dyDescent="0.25">
      <c r="A1414" s="1">
        <v>45929</v>
      </c>
      <c r="B1414" t="s">
        <v>47</v>
      </c>
      <c r="C1414">
        <v>649163</v>
      </c>
      <c r="D1414">
        <v>2029118692</v>
      </c>
      <c r="E1414" t="s">
        <v>367</v>
      </c>
      <c r="F1414" t="s">
        <v>368</v>
      </c>
      <c r="G1414" t="s">
        <v>50</v>
      </c>
      <c r="H1414" t="s">
        <v>51</v>
      </c>
      <c r="I1414" t="s">
        <v>955</v>
      </c>
      <c r="J1414" t="s">
        <v>956</v>
      </c>
      <c r="K1414">
        <v>650218</v>
      </c>
      <c r="L1414" t="s">
        <v>143</v>
      </c>
      <c r="M1414" t="s">
        <v>144</v>
      </c>
      <c r="N1414" t="s">
        <v>56</v>
      </c>
      <c r="O1414" s="1">
        <v>45809</v>
      </c>
      <c r="P1414" s="1">
        <v>45962</v>
      </c>
      <c r="Q1414" s="2">
        <v>68.040000000000006</v>
      </c>
      <c r="R1414">
        <v>1</v>
      </c>
      <c r="S1414" t="s">
        <v>57</v>
      </c>
      <c r="T1414" t="s">
        <v>58</v>
      </c>
      <c r="U1414" s="4">
        <v>0.38</v>
      </c>
      <c r="V1414" s="2">
        <v>0</v>
      </c>
      <c r="W1414">
        <v>0</v>
      </c>
      <c r="X1414" t="s">
        <v>243</v>
      </c>
      <c r="Y1414" t="s">
        <v>60</v>
      </c>
      <c r="Z1414">
        <v>0</v>
      </c>
      <c r="AA1414" s="2">
        <v>0</v>
      </c>
      <c r="AB1414" s="2">
        <v>0</v>
      </c>
      <c r="AC1414" s="4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25.86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</row>
    <row r="1415" spans="1:42" x14ac:dyDescent="0.25">
      <c r="A1415" s="1">
        <v>45929</v>
      </c>
      <c r="B1415" t="s">
        <v>47</v>
      </c>
      <c r="C1415">
        <v>649163</v>
      </c>
      <c r="D1415">
        <v>2029138757</v>
      </c>
      <c r="E1415" t="s">
        <v>1797</v>
      </c>
      <c r="F1415" t="s">
        <v>647</v>
      </c>
      <c r="G1415" t="s">
        <v>50</v>
      </c>
      <c r="H1415" t="s">
        <v>958</v>
      </c>
      <c r="I1415" t="s">
        <v>955</v>
      </c>
      <c r="J1415" t="s">
        <v>956</v>
      </c>
      <c r="K1415">
        <v>650218</v>
      </c>
      <c r="L1415" t="s">
        <v>143</v>
      </c>
      <c r="M1415" t="s">
        <v>144</v>
      </c>
      <c r="N1415" t="s">
        <v>56</v>
      </c>
      <c r="O1415" s="1">
        <v>45809</v>
      </c>
      <c r="P1415" s="1">
        <v>45962</v>
      </c>
      <c r="Q1415" s="2">
        <v>88.87</v>
      </c>
      <c r="R1415">
        <v>1</v>
      </c>
      <c r="S1415" t="s">
        <v>57</v>
      </c>
      <c r="T1415" t="s">
        <v>58</v>
      </c>
      <c r="U1415" s="4">
        <v>0.38</v>
      </c>
      <c r="V1415" s="2">
        <v>0</v>
      </c>
      <c r="W1415">
        <v>0</v>
      </c>
      <c r="X1415" t="s">
        <v>243</v>
      </c>
      <c r="Y1415" t="s">
        <v>60</v>
      </c>
      <c r="Z1415">
        <v>0</v>
      </c>
      <c r="AA1415" s="2">
        <v>0</v>
      </c>
      <c r="AB1415" s="2">
        <v>0</v>
      </c>
      <c r="AC1415" s="4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33.770000000000003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</row>
    <row r="1416" spans="1:42" x14ac:dyDescent="0.25">
      <c r="A1416" s="1">
        <v>45929</v>
      </c>
      <c r="B1416" t="s">
        <v>47</v>
      </c>
      <c r="C1416">
        <v>649163</v>
      </c>
      <c r="D1416">
        <v>2029145086</v>
      </c>
      <c r="E1416" t="s">
        <v>1798</v>
      </c>
      <c r="F1416" t="s">
        <v>1799</v>
      </c>
      <c r="G1416" t="s">
        <v>50</v>
      </c>
      <c r="H1416" t="s">
        <v>228</v>
      </c>
      <c r="I1416" t="s">
        <v>955</v>
      </c>
      <c r="J1416" t="s">
        <v>956</v>
      </c>
      <c r="K1416">
        <v>766422</v>
      </c>
      <c r="L1416" t="s">
        <v>863</v>
      </c>
      <c r="M1416" t="s">
        <v>342</v>
      </c>
      <c r="N1416" t="s">
        <v>56</v>
      </c>
      <c r="O1416" s="1">
        <v>45805</v>
      </c>
      <c r="P1416" s="1">
        <v>45958</v>
      </c>
      <c r="Q1416" s="2">
        <v>25.15</v>
      </c>
      <c r="R1416">
        <v>1</v>
      </c>
      <c r="S1416" t="s">
        <v>57</v>
      </c>
      <c r="T1416" t="s">
        <v>58</v>
      </c>
      <c r="U1416" s="4">
        <v>0.38</v>
      </c>
      <c r="V1416" s="2">
        <v>0</v>
      </c>
      <c r="W1416">
        <v>0</v>
      </c>
      <c r="X1416" t="s">
        <v>243</v>
      </c>
      <c r="Y1416" t="s">
        <v>60</v>
      </c>
      <c r="Z1416">
        <v>0</v>
      </c>
      <c r="AA1416" s="2">
        <v>0</v>
      </c>
      <c r="AB1416" s="2">
        <v>0</v>
      </c>
      <c r="AC1416" s="4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9.56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</row>
    <row r="1417" spans="1:42" x14ac:dyDescent="0.25">
      <c r="A1417" s="1">
        <v>45929</v>
      </c>
      <c r="B1417" t="s">
        <v>47</v>
      </c>
      <c r="C1417">
        <v>649163</v>
      </c>
      <c r="D1417">
        <v>2029166811</v>
      </c>
      <c r="E1417" t="s">
        <v>397</v>
      </c>
      <c r="F1417" t="s">
        <v>294</v>
      </c>
      <c r="G1417" t="s">
        <v>50</v>
      </c>
      <c r="H1417" t="s">
        <v>398</v>
      </c>
      <c r="I1417" t="s">
        <v>955</v>
      </c>
      <c r="J1417" t="s">
        <v>956</v>
      </c>
      <c r="K1417">
        <v>816021</v>
      </c>
      <c r="L1417" t="s">
        <v>399</v>
      </c>
      <c r="M1417" t="s">
        <v>400</v>
      </c>
      <c r="N1417" t="s">
        <v>56</v>
      </c>
      <c r="O1417" s="1">
        <v>45813</v>
      </c>
      <c r="P1417" s="1">
        <v>45966</v>
      </c>
      <c r="Q1417" s="2">
        <v>33.65</v>
      </c>
      <c r="R1417">
        <v>1</v>
      </c>
      <c r="S1417" t="s">
        <v>57</v>
      </c>
      <c r="T1417" t="s">
        <v>58</v>
      </c>
      <c r="U1417" s="4">
        <v>0.38</v>
      </c>
      <c r="V1417" s="2">
        <v>0</v>
      </c>
      <c r="W1417">
        <v>0</v>
      </c>
      <c r="X1417" t="s">
        <v>243</v>
      </c>
      <c r="Y1417" t="s">
        <v>60</v>
      </c>
      <c r="Z1417">
        <v>0</v>
      </c>
      <c r="AA1417" s="2">
        <v>0</v>
      </c>
      <c r="AB1417" s="2">
        <v>0</v>
      </c>
      <c r="AC1417" s="4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12.79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</row>
    <row r="1418" spans="1:42" x14ac:dyDescent="0.25">
      <c r="A1418" s="1">
        <v>45929</v>
      </c>
      <c r="B1418" t="s">
        <v>47</v>
      </c>
      <c r="C1418">
        <v>649163</v>
      </c>
      <c r="D1418">
        <v>2029177107</v>
      </c>
      <c r="E1418" t="s">
        <v>405</v>
      </c>
      <c r="F1418" t="s">
        <v>102</v>
      </c>
      <c r="G1418" t="s">
        <v>50</v>
      </c>
      <c r="H1418" t="s">
        <v>228</v>
      </c>
      <c r="I1418" t="s">
        <v>955</v>
      </c>
      <c r="J1418" t="s">
        <v>956</v>
      </c>
      <c r="K1418">
        <v>820873</v>
      </c>
      <c r="L1418" t="s">
        <v>406</v>
      </c>
      <c r="M1418" t="s">
        <v>407</v>
      </c>
      <c r="N1418" t="s">
        <v>56</v>
      </c>
      <c r="O1418" s="1">
        <v>45809</v>
      </c>
      <c r="P1418" s="1">
        <v>45962</v>
      </c>
      <c r="Q1418" s="2">
        <v>19.510000000000002</v>
      </c>
      <c r="R1418">
        <v>1</v>
      </c>
      <c r="S1418" t="s">
        <v>57</v>
      </c>
      <c r="T1418" t="s">
        <v>58</v>
      </c>
      <c r="U1418" s="4">
        <v>0.38</v>
      </c>
      <c r="V1418" s="2">
        <v>0</v>
      </c>
      <c r="W1418">
        <v>0</v>
      </c>
      <c r="X1418" t="s">
        <v>243</v>
      </c>
      <c r="Y1418" t="s">
        <v>60</v>
      </c>
      <c r="Z1418">
        <v>0</v>
      </c>
      <c r="AA1418" s="2">
        <v>0</v>
      </c>
      <c r="AB1418" s="2">
        <v>0</v>
      </c>
      <c r="AC1418" s="4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7.41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</row>
    <row r="1419" spans="1:42" x14ac:dyDescent="0.25">
      <c r="A1419" s="1">
        <v>45929</v>
      </c>
      <c r="B1419" t="s">
        <v>47</v>
      </c>
      <c r="C1419">
        <v>649163</v>
      </c>
      <c r="D1419">
        <v>2029251257</v>
      </c>
      <c r="E1419" t="s">
        <v>418</v>
      </c>
      <c r="F1419" t="s">
        <v>419</v>
      </c>
      <c r="G1419" t="s">
        <v>50</v>
      </c>
      <c r="H1419" t="s">
        <v>228</v>
      </c>
      <c r="I1419" t="s">
        <v>955</v>
      </c>
      <c r="J1419" t="s">
        <v>1152</v>
      </c>
      <c r="K1419">
        <v>792847</v>
      </c>
      <c r="L1419" t="s">
        <v>420</v>
      </c>
      <c r="M1419" t="s">
        <v>421</v>
      </c>
      <c r="N1419" t="s">
        <v>56</v>
      </c>
      <c r="O1419" s="1">
        <v>45811</v>
      </c>
      <c r="P1419" s="1">
        <v>45964</v>
      </c>
      <c r="Q1419" s="2">
        <v>226.98</v>
      </c>
      <c r="R1419">
        <v>1</v>
      </c>
      <c r="S1419" t="s">
        <v>57</v>
      </c>
      <c r="T1419" t="s">
        <v>58</v>
      </c>
      <c r="U1419" s="4">
        <v>0.38</v>
      </c>
      <c r="V1419" s="2">
        <v>0</v>
      </c>
      <c r="W1419">
        <v>0</v>
      </c>
      <c r="X1419" t="s">
        <v>243</v>
      </c>
      <c r="Y1419" t="s">
        <v>60</v>
      </c>
      <c r="Z1419">
        <v>0</v>
      </c>
      <c r="AA1419" s="2">
        <v>0</v>
      </c>
      <c r="AB1419" s="2">
        <v>0</v>
      </c>
      <c r="AC1419" s="4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86.25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</row>
    <row r="1420" spans="1:42" x14ac:dyDescent="0.25">
      <c r="A1420" s="1">
        <v>45929</v>
      </c>
      <c r="B1420" t="s">
        <v>47</v>
      </c>
      <c r="C1420">
        <v>649163</v>
      </c>
      <c r="D1420">
        <v>2029251258</v>
      </c>
      <c r="E1420" t="s">
        <v>418</v>
      </c>
      <c r="F1420" t="s">
        <v>419</v>
      </c>
      <c r="G1420" t="s">
        <v>50</v>
      </c>
      <c r="H1420" t="s">
        <v>228</v>
      </c>
      <c r="I1420" t="s">
        <v>955</v>
      </c>
      <c r="J1420" t="s">
        <v>1150</v>
      </c>
      <c r="K1420">
        <v>792847</v>
      </c>
      <c r="L1420" t="s">
        <v>420</v>
      </c>
      <c r="M1420" t="s">
        <v>421</v>
      </c>
      <c r="N1420" t="s">
        <v>56</v>
      </c>
      <c r="O1420" s="1">
        <v>45811</v>
      </c>
      <c r="P1420" s="1">
        <v>45964</v>
      </c>
      <c r="Q1420" s="2">
        <v>7.09</v>
      </c>
      <c r="R1420">
        <v>1</v>
      </c>
      <c r="S1420" t="s">
        <v>57</v>
      </c>
      <c r="T1420" t="s">
        <v>58</v>
      </c>
      <c r="U1420" s="4">
        <v>0.38</v>
      </c>
      <c r="V1420" s="2">
        <v>0</v>
      </c>
      <c r="W1420">
        <v>0</v>
      </c>
      <c r="X1420" t="s">
        <v>243</v>
      </c>
      <c r="Y1420" t="s">
        <v>60</v>
      </c>
      <c r="Z1420">
        <v>0</v>
      </c>
      <c r="AA1420" s="2">
        <v>0</v>
      </c>
      <c r="AB1420" s="2">
        <v>0</v>
      </c>
      <c r="AC1420" s="4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2.69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</row>
    <row r="1421" spans="1:42" x14ac:dyDescent="0.25">
      <c r="A1421" s="1">
        <v>45929</v>
      </c>
      <c r="B1421" t="s">
        <v>47</v>
      </c>
      <c r="C1421">
        <v>649163</v>
      </c>
      <c r="D1421">
        <v>2029264099</v>
      </c>
      <c r="E1421" t="s">
        <v>251</v>
      </c>
      <c r="F1421" t="s">
        <v>422</v>
      </c>
      <c r="G1421" t="s">
        <v>50</v>
      </c>
      <c r="H1421" t="s">
        <v>228</v>
      </c>
      <c r="I1421" t="s">
        <v>955</v>
      </c>
      <c r="J1421" t="s">
        <v>956</v>
      </c>
      <c r="K1421">
        <v>820873</v>
      </c>
      <c r="L1421" t="s">
        <v>406</v>
      </c>
      <c r="M1421" t="s">
        <v>407</v>
      </c>
      <c r="N1421" t="s">
        <v>56</v>
      </c>
      <c r="O1421" s="1">
        <v>45839</v>
      </c>
      <c r="P1421" s="1">
        <v>45962</v>
      </c>
      <c r="Q1421" s="2">
        <v>49.43</v>
      </c>
      <c r="R1421">
        <v>1</v>
      </c>
      <c r="S1421" t="s">
        <v>57</v>
      </c>
      <c r="T1421" t="s">
        <v>58</v>
      </c>
      <c r="U1421" s="4">
        <v>0.38</v>
      </c>
      <c r="V1421" s="2">
        <v>0</v>
      </c>
      <c r="W1421">
        <v>0</v>
      </c>
      <c r="X1421" t="s">
        <v>243</v>
      </c>
      <c r="Y1421" t="s">
        <v>60</v>
      </c>
      <c r="Z1421">
        <v>0</v>
      </c>
      <c r="AA1421" s="2">
        <v>0</v>
      </c>
      <c r="AB1421" s="2">
        <v>0</v>
      </c>
      <c r="AC1421" s="4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18.78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</row>
    <row r="1422" spans="1:42" x14ac:dyDescent="0.25">
      <c r="A1422" s="1">
        <v>45929</v>
      </c>
      <c r="B1422" t="s">
        <v>47</v>
      </c>
      <c r="C1422">
        <v>649163</v>
      </c>
      <c r="D1422">
        <v>2029274943</v>
      </c>
      <c r="E1422" t="s">
        <v>1800</v>
      </c>
      <c r="F1422" t="s">
        <v>317</v>
      </c>
      <c r="G1422" t="s">
        <v>50</v>
      </c>
      <c r="H1422" t="s">
        <v>51</v>
      </c>
      <c r="I1422" t="s">
        <v>955</v>
      </c>
      <c r="J1422" t="s">
        <v>956</v>
      </c>
      <c r="K1422">
        <v>751867</v>
      </c>
      <c r="L1422" t="s">
        <v>167</v>
      </c>
      <c r="M1422" t="s">
        <v>168</v>
      </c>
      <c r="N1422" t="s">
        <v>56</v>
      </c>
      <c r="O1422" s="1">
        <v>45839</v>
      </c>
      <c r="P1422" s="1">
        <v>45962</v>
      </c>
      <c r="Q1422" s="2">
        <v>46.13</v>
      </c>
      <c r="R1422">
        <v>1</v>
      </c>
      <c r="S1422" t="s">
        <v>57</v>
      </c>
      <c r="T1422" t="s">
        <v>58</v>
      </c>
      <c r="U1422" s="4">
        <v>0.38</v>
      </c>
      <c r="V1422" s="2">
        <v>0</v>
      </c>
      <c r="W1422">
        <v>0</v>
      </c>
      <c r="X1422" t="s">
        <v>243</v>
      </c>
      <c r="Y1422" t="s">
        <v>60</v>
      </c>
      <c r="Z1422">
        <v>0</v>
      </c>
      <c r="AA1422" s="2">
        <v>0</v>
      </c>
      <c r="AB1422" s="2">
        <v>0</v>
      </c>
      <c r="AC1422" s="4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17.53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</row>
    <row r="1423" spans="1:42" x14ac:dyDescent="0.25">
      <c r="A1423" s="1">
        <v>45929</v>
      </c>
      <c r="B1423" t="s">
        <v>47</v>
      </c>
      <c r="C1423">
        <v>649163</v>
      </c>
      <c r="D1423">
        <v>2029369421</v>
      </c>
      <c r="E1423" t="s">
        <v>442</v>
      </c>
      <c r="F1423" t="s">
        <v>443</v>
      </c>
      <c r="G1423" t="s">
        <v>50</v>
      </c>
      <c r="H1423" t="s">
        <v>278</v>
      </c>
      <c r="I1423" t="s">
        <v>955</v>
      </c>
      <c r="J1423" t="s">
        <v>956</v>
      </c>
      <c r="K1423">
        <v>824062</v>
      </c>
      <c r="L1423" t="s">
        <v>430</v>
      </c>
      <c r="M1423" t="s">
        <v>431</v>
      </c>
      <c r="N1423" t="s">
        <v>56</v>
      </c>
      <c r="O1423" s="1">
        <v>45839</v>
      </c>
      <c r="P1423" s="1">
        <v>45962</v>
      </c>
      <c r="Q1423" s="2">
        <v>40</v>
      </c>
      <c r="R1423">
        <v>1</v>
      </c>
      <c r="S1423" t="s">
        <v>57</v>
      </c>
      <c r="T1423" t="s">
        <v>58</v>
      </c>
      <c r="U1423" s="4">
        <v>0.38</v>
      </c>
      <c r="V1423" s="2">
        <v>0</v>
      </c>
      <c r="W1423">
        <v>0</v>
      </c>
      <c r="X1423" t="s">
        <v>243</v>
      </c>
      <c r="Y1423" t="s">
        <v>60</v>
      </c>
      <c r="Z1423">
        <v>0</v>
      </c>
      <c r="AA1423" s="2">
        <v>0</v>
      </c>
      <c r="AB1423" s="2">
        <v>0</v>
      </c>
      <c r="AC1423" s="4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15.2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</row>
    <row r="1424" spans="1:42" x14ac:dyDescent="0.25">
      <c r="A1424" s="1">
        <v>45929</v>
      </c>
      <c r="B1424" t="s">
        <v>47</v>
      </c>
      <c r="C1424">
        <v>649163</v>
      </c>
      <c r="D1424">
        <v>2025855384</v>
      </c>
      <c r="E1424" t="s">
        <v>1801</v>
      </c>
      <c r="F1424" t="s">
        <v>220</v>
      </c>
      <c r="G1424" t="s">
        <v>50</v>
      </c>
      <c r="H1424" t="s">
        <v>203</v>
      </c>
      <c r="I1424" t="s">
        <v>393</v>
      </c>
      <c r="J1424" t="s">
        <v>412</v>
      </c>
      <c r="K1424">
        <v>753748</v>
      </c>
      <c r="L1424" t="s">
        <v>403</v>
      </c>
      <c r="M1424" t="s">
        <v>284</v>
      </c>
      <c r="N1424" t="s">
        <v>56</v>
      </c>
      <c r="O1424" s="1">
        <v>45658</v>
      </c>
      <c r="P1424" s="1">
        <v>45962</v>
      </c>
      <c r="Q1424" s="2">
        <v>144.69999999999999</v>
      </c>
      <c r="R1424">
        <v>1</v>
      </c>
      <c r="S1424" t="s">
        <v>57</v>
      </c>
      <c r="T1424" t="s">
        <v>58</v>
      </c>
      <c r="U1424" s="4">
        <v>0.75</v>
      </c>
      <c r="V1424" s="2">
        <v>0</v>
      </c>
      <c r="W1424">
        <v>0</v>
      </c>
      <c r="X1424" t="s">
        <v>243</v>
      </c>
      <c r="Y1424" t="s">
        <v>60</v>
      </c>
      <c r="Z1424">
        <v>0</v>
      </c>
      <c r="AA1424" s="2">
        <v>0</v>
      </c>
      <c r="AB1424" s="2">
        <v>0</v>
      </c>
      <c r="AC1424" s="4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108.52</v>
      </c>
      <c r="AM1424" s="2">
        <v>108.52</v>
      </c>
      <c r="AN1424" s="2">
        <v>0</v>
      </c>
      <c r="AO1424" s="2">
        <v>0</v>
      </c>
      <c r="AP1424" s="2">
        <v>0</v>
      </c>
    </row>
    <row r="1425" spans="1:42" x14ac:dyDescent="0.25">
      <c r="A1425" s="1">
        <v>45929</v>
      </c>
      <c r="B1425" t="s">
        <v>47</v>
      </c>
      <c r="C1425">
        <v>649163</v>
      </c>
      <c r="D1425">
        <v>2025870693</v>
      </c>
      <c r="E1425" t="s">
        <v>1802</v>
      </c>
      <c r="F1425" t="s">
        <v>950</v>
      </c>
      <c r="G1425" t="s">
        <v>50</v>
      </c>
      <c r="H1425" t="s">
        <v>278</v>
      </c>
      <c r="I1425" t="s">
        <v>393</v>
      </c>
      <c r="J1425" t="s">
        <v>412</v>
      </c>
      <c r="K1425">
        <v>673059</v>
      </c>
      <c r="L1425" t="s">
        <v>65</v>
      </c>
      <c r="M1425" t="s">
        <v>115</v>
      </c>
      <c r="N1425" t="s">
        <v>56</v>
      </c>
      <c r="O1425" s="1">
        <v>45658</v>
      </c>
      <c r="P1425" s="1">
        <v>45962</v>
      </c>
      <c r="Q1425" s="2">
        <v>108.55</v>
      </c>
      <c r="R1425">
        <v>1</v>
      </c>
      <c r="S1425" t="s">
        <v>57</v>
      </c>
      <c r="T1425" t="s">
        <v>58</v>
      </c>
      <c r="U1425" s="4">
        <v>0.75</v>
      </c>
      <c r="V1425" s="2">
        <v>0</v>
      </c>
      <c r="W1425">
        <v>0</v>
      </c>
      <c r="X1425" t="s">
        <v>243</v>
      </c>
      <c r="Y1425" t="s">
        <v>60</v>
      </c>
      <c r="Z1425">
        <v>0</v>
      </c>
      <c r="AA1425" s="2">
        <v>0</v>
      </c>
      <c r="AB1425" s="2">
        <v>0</v>
      </c>
      <c r="AC1425" s="4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81.41</v>
      </c>
      <c r="AM1425" s="2">
        <v>81.41</v>
      </c>
      <c r="AN1425" s="2">
        <v>0</v>
      </c>
      <c r="AO1425" s="2">
        <v>0</v>
      </c>
      <c r="AP1425" s="2">
        <v>0</v>
      </c>
    </row>
    <row r="1426" spans="1:42" x14ac:dyDescent="0.25">
      <c r="A1426" s="1">
        <v>45929</v>
      </c>
      <c r="B1426" t="s">
        <v>47</v>
      </c>
      <c r="C1426">
        <v>649163</v>
      </c>
      <c r="D1426">
        <v>2025875988</v>
      </c>
      <c r="E1426" t="s">
        <v>1803</v>
      </c>
      <c r="F1426" t="s">
        <v>1804</v>
      </c>
      <c r="G1426" t="s">
        <v>50</v>
      </c>
      <c r="H1426" t="s">
        <v>572</v>
      </c>
      <c r="I1426" t="s">
        <v>393</v>
      </c>
      <c r="J1426" t="s">
        <v>412</v>
      </c>
      <c r="K1426">
        <v>767312</v>
      </c>
      <c r="L1426" t="s">
        <v>806</v>
      </c>
      <c r="M1426" t="s">
        <v>443</v>
      </c>
      <c r="N1426" t="s">
        <v>56</v>
      </c>
      <c r="O1426" s="1">
        <v>45627</v>
      </c>
      <c r="P1426" s="1">
        <v>45962</v>
      </c>
      <c r="Q1426" s="2">
        <v>130.43</v>
      </c>
      <c r="R1426">
        <v>1</v>
      </c>
      <c r="S1426" t="s">
        <v>57</v>
      </c>
      <c r="T1426" t="s">
        <v>58</v>
      </c>
      <c r="U1426" s="4">
        <v>0.75</v>
      </c>
      <c r="V1426" s="2">
        <v>0</v>
      </c>
      <c r="W1426">
        <v>0</v>
      </c>
      <c r="X1426" t="s">
        <v>243</v>
      </c>
      <c r="Y1426" t="s">
        <v>60</v>
      </c>
      <c r="Z1426">
        <v>0</v>
      </c>
      <c r="AA1426" s="2">
        <v>0</v>
      </c>
      <c r="AB1426" s="2">
        <v>0</v>
      </c>
      <c r="AC1426" s="4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97.82</v>
      </c>
      <c r="AM1426" s="2">
        <v>97.82</v>
      </c>
      <c r="AN1426" s="2">
        <v>0</v>
      </c>
      <c r="AO1426" s="2">
        <v>0</v>
      </c>
      <c r="AP1426" s="2">
        <v>0</v>
      </c>
    </row>
    <row r="1427" spans="1:42" x14ac:dyDescent="0.25">
      <c r="A1427" s="1">
        <v>45929</v>
      </c>
      <c r="B1427" t="s">
        <v>47</v>
      </c>
      <c r="C1427">
        <v>649163</v>
      </c>
      <c r="D1427">
        <v>2025900491</v>
      </c>
      <c r="E1427" t="s">
        <v>1805</v>
      </c>
      <c r="F1427" t="s">
        <v>1335</v>
      </c>
      <c r="G1427" t="s">
        <v>50</v>
      </c>
      <c r="H1427" t="s">
        <v>228</v>
      </c>
      <c r="I1427" t="s">
        <v>393</v>
      </c>
      <c r="J1427" t="s">
        <v>412</v>
      </c>
      <c r="K1427">
        <v>792847</v>
      </c>
      <c r="L1427" t="s">
        <v>420</v>
      </c>
      <c r="M1427" t="s">
        <v>421</v>
      </c>
      <c r="N1427" t="s">
        <v>56</v>
      </c>
      <c r="O1427" s="1">
        <v>45658</v>
      </c>
      <c r="P1427" s="1">
        <v>45962</v>
      </c>
      <c r="Q1427" s="2">
        <v>161.28</v>
      </c>
      <c r="R1427">
        <v>1</v>
      </c>
      <c r="S1427" t="s">
        <v>57</v>
      </c>
      <c r="T1427" t="s">
        <v>58</v>
      </c>
      <c r="U1427" s="4">
        <v>0.75</v>
      </c>
      <c r="V1427" s="2">
        <v>0</v>
      </c>
      <c r="W1427">
        <v>0</v>
      </c>
      <c r="X1427" t="s">
        <v>243</v>
      </c>
      <c r="Y1427" t="s">
        <v>60</v>
      </c>
      <c r="Z1427">
        <v>0</v>
      </c>
      <c r="AA1427" s="2">
        <v>0</v>
      </c>
      <c r="AB1427" s="2">
        <v>0</v>
      </c>
      <c r="AC1427" s="4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120.96</v>
      </c>
      <c r="AM1427" s="2">
        <v>120.96</v>
      </c>
      <c r="AN1427" s="2">
        <v>0</v>
      </c>
      <c r="AO1427" s="2">
        <v>0</v>
      </c>
      <c r="AP1427" s="2">
        <v>0</v>
      </c>
    </row>
    <row r="1428" spans="1:42" x14ac:dyDescent="0.25">
      <c r="A1428" s="1">
        <v>45929</v>
      </c>
      <c r="B1428" t="s">
        <v>47</v>
      </c>
      <c r="C1428">
        <v>649163</v>
      </c>
      <c r="D1428">
        <v>2025908264</v>
      </c>
      <c r="E1428" t="s">
        <v>1806</v>
      </c>
      <c r="F1428" t="s">
        <v>1335</v>
      </c>
      <c r="G1428" t="s">
        <v>50</v>
      </c>
      <c r="H1428" t="s">
        <v>203</v>
      </c>
      <c r="I1428" t="s">
        <v>393</v>
      </c>
      <c r="J1428" t="s">
        <v>402</v>
      </c>
      <c r="K1428">
        <v>753748</v>
      </c>
      <c r="L1428" t="s">
        <v>403</v>
      </c>
      <c r="M1428" t="s">
        <v>284</v>
      </c>
      <c r="N1428" t="s">
        <v>56</v>
      </c>
      <c r="O1428" s="1">
        <v>45658</v>
      </c>
      <c r="P1428" s="1">
        <v>45962</v>
      </c>
      <c r="Q1428" s="2">
        <v>536.75</v>
      </c>
      <c r="R1428">
        <v>1</v>
      </c>
      <c r="S1428" t="s">
        <v>57</v>
      </c>
      <c r="T1428" t="s">
        <v>58</v>
      </c>
      <c r="U1428" s="4">
        <v>0.9</v>
      </c>
      <c r="V1428" s="2">
        <v>0</v>
      </c>
      <c r="W1428">
        <v>0</v>
      </c>
      <c r="X1428" t="s">
        <v>243</v>
      </c>
      <c r="Y1428" t="s">
        <v>60</v>
      </c>
      <c r="Z1428">
        <v>0</v>
      </c>
      <c r="AA1428" s="2">
        <v>0</v>
      </c>
      <c r="AB1428" s="2">
        <v>0</v>
      </c>
      <c r="AC1428" s="4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483.08</v>
      </c>
      <c r="AM1428" s="2">
        <v>483.08</v>
      </c>
      <c r="AN1428" s="2">
        <v>0</v>
      </c>
      <c r="AO1428" s="2">
        <v>0</v>
      </c>
      <c r="AP1428" s="2">
        <v>0</v>
      </c>
    </row>
    <row r="1429" spans="1:42" x14ac:dyDescent="0.25">
      <c r="A1429" s="1">
        <v>45929</v>
      </c>
      <c r="B1429" t="s">
        <v>47</v>
      </c>
      <c r="C1429">
        <v>649163</v>
      </c>
      <c r="D1429">
        <v>2025914003</v>
      </c>
      <c r="E1429" t="s">
        <v>347</v>
      </c>
      <c r="F1429" t="s">
        <v>97</v>
      </c>
      <c r="G1429" t="s">
        <v>50</v>
      </c>
      <c r="H1429" t="s">
        <v>203</v>
      </c>
      <c r="I1429" t="s">
        <v>393</v>
      </c>
      <c r="J1429" t="s">
        <v>402</v>
      </c>
      <c r="K1429">
        <v>753748</v>
      </c>
      <c r="L1429" t="s">
        <v>403</v>
      </c>
      <c r="M1429" t="s">
        <v>284</v>
      </c>
      <c r="N1429" t="s">
        <v>56</v>
      </c>
      <c r="O1429" s="1">
        <v>45658</v>
      </c>
      <c r="P1429" s="1">
        <v>45962</v>
      </c>
      <c r="Q1429" s="2">
        <v>176.63</v>
      </c>
      <c r="R1429">
        <v>1</v>
      </c>
      <c r="S1429" t="s">
        <v>57</v>
      </c>
      <c r="T1429" t="s">
        <v>58</v>
      </c>
      <c r="U1429" s="4">
        <v>0.9</v>
      </c>
      <c r="V1429" s="2">
        <v>0</v>
      </c>
      <c r="W1429">
        <v>0</v>
      </c>
      <c r="X1429" t="s">
        <v>243</v>
      </c>
      <c r="Y1429" t="s">
        <v>60</v>
      </c>
      <c r="Z1429">
        <v>0</v>
      </c>
      <c r="AA1429" s="2">
        <v>0</v>
      </c>
      <c r="AB1429" s="2">
        <v>0</v>
      </c>
      <c r="AC1429" s="4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158.97</v>
      </c>
      <c r="AM1429" s="2">
        <v>158.97</v>
      </c>
      <c r="AN1429" s="2">
        <v>0</v>
      </c>
      <c r="AO1429" s="2">
        <v>0</v>
      </c>
      <c r="AP1429" s="2">
        <v>0</v>
      </c>
    </row>
    <row r="1430" spans="1:42" x14ac:dyDescent="0.25">
      <c r="A1430" s="1">
        <v>45929</v>
      </c>
      <c r="B1430" t="s">
        <v>47</v>
      </c>
      <c r="C1430">
        <v>649163</v>
      </c>
      <c r="D1430">
        <v>2025924468</v>
      </c>
      <c r="E1430" t="s">
        <v>1807</v>
      </c>
      <c r="F1430" t="s">
        <v>443</v>
      </c>
      <c r="G1430" t="s">
        <v>50</v>
      </c>
      <c r="H1430" t="s">
        <v>125</v>
      </c>
      <c r="I1430" t="s">
        <v>393</v>
      </c>
      <c r="J1430" t="s">
        <v>457</v>
      </c>
      <c r="K1430">
        <v>753748</v>
      </c>
      <c r="L1430" t="s">
        <v>403</v>
      </c>
      <c r="M1430" t="s">
        <v>284</v>
      </c>
      <c r="N1430" t="s">
        <v>56</v>
      </c>
      <c r="O1430" s="1">
        <v>45658</v>
      </c>
      <c r="P1430" s="1">
        <v>45962</v>
      </c>
      <c r="Q1430" s="2">
        <v>145.56</v>
      </c>
      <c r="R1430">
        <v>1</v>
      </c>
      <c r="S1430" t="s">
        <v>57</v>
      </c>
      <c r="T1430" t="s">
        <v>58</v>
      </c>
      <c r="U1430" s="4">
        <v>0.65</v>
      </c>
      <c r="V1430" s="2">
        <v>0</v>
      </c>
      <c r="W1430">
        <v>0</v>
      </c>
      <c r="X1430" t="s">
        <v>243</v>
      </c>
      <c r="Y1430" t="s">
        <v>60</v>
      </c>
      <c r="Z1430">
        <v>0</v>
      </c>
      <c r="AA1430" s="2">
        <v>0</v>
      </c>
      <c r="AB1430" s="2">
        <v>0</v>
      </c>
      <c r="AC1430" s="4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94.61</v>
      </c>
      <c r="AM1430" s="2">
        <v>94.61</v>
      </c>
      <c r="AN1430" s="2">
        <v>0</v>
      </c>
      <c r="AO1430" s="2">
        <v>0</v>
      </c>
      <c r="AP1430" s="2">
        <v>0</v>
      </c>
    </row>
    <row r="1431" spans="1:42" x14ac:dyDescent="0.25">
      <c r="A1431" s="1">
        <v>45929</v>
      </c>
      <c r="B1431" t="s">
        <v>47</v>
      </c>
      <c r="C1431">
        <v>649163</v>
      </c>
      <c r="D1431">
        <v>2025931866</v>
      </c>
      <c r="E1431" t="s">
        <v>1743</v>
      </c>
      <c r="F1431" t="s">
        <v>1265</v>
      </c>
      <c r="G1431" t="s">
        <v>50</v>
      </c>
      <c r="H1431" t="s">
        <v>398</v>
      </c>
      <c r="I1431" t="s">
        <v>393</v>
      </c>
      <c r="J1431" t="s">
        <v>457</v>
      </c>
      <c r="K1431">
        <v>796984</v>
      </c>
      <c r="L1431" t="s">
        <v>1386</v>
      </c>
      <c r="M1431" t="s">
        <v>223</v>
      </c>
      <c r="N1431" t="s">
        <v>56</v>
      </c>
      <c r="O1431" s="1">
        <v>45627</v>
      </c>
      <c r="P1431" s="1">
        <v>45962</v>
      </c>
      <c r="Q1431" s="2">
        <v>40.119999999999997</v>
      </c>
      <c r="R1431">
        <v>1</v>
      </c>
      <c r="S1431" t="s">
        <v>57</v>
      </c>
      <c r="T1431" t="s">
        <v>58</v>
      </c>
      <c r="U1431" s="4">
        <v>0.65</v>
      </c>
      <c r="V1431" s="2">
        <v>0</v>
      </c>
      <c r="W1431">
        <v>0</v>
      </c>
      <c r="X1431" t="s">
        <v>243</v>
      </c>
      <c r="Y1431" t="s">
        <v>60</v>
      </c>
      <c r="Z1431">
        <v>0</v>
      </c>
      <c r="AA1431" s="2">
        <v>0</v>
      </c>
      <c r="AB1431" s="2">
        <v>0</v>
      </c>
      <c r="AC1431" s="4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26.08</v>
      </c>
      <c r="AM1431" s="2">
        <v>26.08</v>
      </c>
      <c r="AN1431" s="2">
        <v>0</v>
      </c>
      <c r="AO1431" s="2">
        <v>0</v>
      </c>
      <c r="AP1431" s="2">
        <v>0</v>
      </c>
    </row>
    <row r="1432" spans="1:42" x14ac:dyDescent="0.25">
      <c r="A1432" s="1">
        <v>45929</v>
      </c>
      <c r="B1432" t="s">
        <v>47</v>
      </c>
      <c r="C1432">
        <v>649163</v>
      </c>
      <c r="D1432">
        <v>2025942336</v>
      </c>
      <c r="E1432" t="s">
        <v>276</v>
      </c>
      <c r="F1432" t="s">
        <v>87</v>
      </c>
      <c r="G1432" t="s">
        <v>50</v>
      </c>
      <c r="H1432" t="s">
        <v>125</v>
      </c>
      <c r="I1432" t="s">
        <v>393</v>
      </c>
      <c r="J1432" t="s">
        <v>457</v>
      </c>
      <c r="K1432">
        <v>673059</v>
      </c>
      <c r="L1432" t="s">
        <v>65</v>
      </c>
      <c r="M1432" t="s">
        <v>115</v>
      </c>
      <c r="N1432" t="s">
        <v>56</v>
      </c>
      <c r="O1432" s="1">
        <v>45658</v>
      </c>
      <c r="P1432" s="1">
        <v>45962</v>
      </c>
      <c r="Q1432" s="2">
        <v>25.96</v>
      </c>
      <c r="R1432">
        <v>1</v>
      </c>
      <c r="S1432" t="s">
        <v>57</v>
      </c>
      <c r="T1432" t="s">
        <v>58</v>
      </c>
      <c r="U1432" s="4">
        <v>0.65</v>
      </c>
      <c r="V1432" s="2">
        <v>0</v>
      </c>
      <c r="W1432">
        <v>0</v>
      </c>
      <c r="X1432" t="s">
        <v>243</v>
      </c>
      <c r="Y1432" t="s">
        <v>60</v>
      </c>
      <c r="Z1432">
        <v>0</v>
      </c>
      <c r="AA1432" s="2">
        <v>0</v>
      </c>
      <c r="AB1432" s="2">
        <v>0</v>
      </c>
      <c r="AC1432" s="4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16.87</v>
      </c>
      <c r="AM1432" s="2">
        <v>16.87</v>
      </c>
      <c r="AN1432" s="2">
        <v>0</v>
      </c>
      <c r="AO1432" s="2">
        <v>0</v>
      </c>
      <c r="AP1432" s="2">
        <v>0</v>
      </c>
    </row>
    <row r="1433" spans="1:42" x14ac:dyDescent="0.25">
      <c r="A1433" s="1">
        <v>45929</v>
      </c>
      <c r="B1433" t="s">
        <v>47</v>
      </c>
      <c r="C1433">
        <v>649163</v>
      </c>
      <c r="D1433">
        <v>2025950069</v>
      </c>
      <c r="E1433" t="s">
        <v>1384</v>
      </c>
      <c r="F1433" t="s">
        <v>1385</v>
      </c>
      <c r="G1433" t="s">
        <v>50</v>
      </c>
      <c r="H1433" t="s">
        <v>398</v>
      </c>
      <c r="I1433" t="s">
        <v>393</v>
      </c>
      <c r="J1433" t="s">
        <v>402</v>
      </c>
      <c r="K1433">
        <v>796984</v>
      </c>
      <c r="L1433" t="s">
        <v>1386</v>
      </c>
      <c r="M1433" t="s">
        <v>223</v>
      </c>
      <c r="N1433" t="s">
        <v>56</v>
      </c>
      <c r="O1433" s="1">
        <v>45627</v>
      </c>
      <c r="P1433" s="1">
        <v>45962</v>
      </c>
      <c r="Q1433" s="2">
        <v>58.5</v>
      </c>
      <c r="R1433">
        <v>1</v>
      </c>
      <c r="S1433" t="s">
        <v>57</v>
      </c>
      <c r="T1433" t="s">
        <v>58</v>
      </c>
      <c r="U1433" s="4">
        <v>0.9</v>
      </c>
      <c r="V1433" s="2">
        <v>0</v>
      </c>
      <c r="W1433">
        <v>0</v>
      </c>
      <c r="X1433" t="s">
        <v>243</v>
      </c>
      <c r="Y1433" t="s">
        <v>60</v>
      </c>
      <c r="Z1433">
        <v>0</v>
      </c>
      <c r="AA1433" s="2">
        <v>0</v>
      </c>
      <c r="AB1433" s="2">
        <v>0</v>
      </c>
      <c r="AC1433" s="4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52.65</v>
      </c>
      <c r="AM1433" s="2">
        <v>52.65</v>
      </c>
      <c r="AN1433" s="2">
        <v>0</v>
      </c>
      <c r="AO1433" s="2">
        <v>0</v>
      </c>
      <c r="AP1433" s="2">
        <v>0</v>
      </c>
    </row>
    <row r="1434" spans="1:42" x14ac:dyDescent="0.25">
      <c r="A1434" s="1">
        <v>45929</v>
      </c>
      <c r="B1434" t="s">
        <v>47</v>
      </c>
      <c r="C1434">
        <v>649163</v>
      </c>
      <c r="D1434">
        <v>2025952450</v>
      </c>
      <c r="E1434" t="s">
        <v>1389</v>
      </c>
      <c r="F1434" t="s">
        <v>801</v>
      </c>
      <c r="G1434" t="s">
        <v>50</v>
      </c>
      <c r="H1434" t="s">
        <v>228</v>
      </c>
      <c r="I1434" t="s">
        <v>393</v>
      </c>
      <c r="J1434" t="s">
        <v>412</v>
      </c>
      <c r="K1434">
        <v>792847</v>
      </c>
      <c r="L1434" t="s">
        <v>420</v>
      </c>
      <c r="M1434" t="s">
        <v>421</v>
      </c>
      <c r="N1434" t="s">
        <v>56</v>
      </c>
      <c r="O1434" s="1">
        <v>45627</v>
      </c>
      <c r="P1434" s="1">
        <v>45962</v>
      </c>
      <c r="Q1434" s="2">
        <v>71.02</v>
      </c>
      <c r="R1434">
        <v>1</v>
      </c>
      <c r="S1434" t="s">
        <v>57</v>
      </c>
      <c r="T1434" t="s">
        <v>58</v>
      </c>
      <c r="U1434" s="4">
        <v>0.75</v>
      </c>
      <c r="V1434" s="2">
        <v>0</v>
      </c>
      <c r="W1434">
        <v>0</v>
      </c>
      <c r="X1434" t="s">
        <v>243</v>
      </c>
      <c r="Y1434" t="s">
        <v>60</v>
      </c>
      <c r="Z1434">
        <v>0</v>
      </c>
      <c r="AA1434" s="2">
        <v>0</v>
      </c>
      <c r="AB1434" s="2">
        <v>0</v>
      </c>
      <c r="AC1434" s="4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53.26</v>
      </c>
      <c r="AM1434" s="2">
        <v>53.26</v>
      </c>
      <c r="AN1434" s="2">
        <v>0</v>
      </c>
      <c r="AO1434" s="2">
        <v>0</v>
      </c>
      <c r="AP1434" s="2">
        <v>0</v>
      </c>
    </row>
    <row r="1435" spans="1:42" x14ac:dyDescent="0.25">
      <c r="A1435" s="1">
        <v>45929</v>
      </c>
      <c r="B1435" t="s">
        <v>47</v>
      </c>
      <c r="C1435">
        <v>649163</v>
      </c>
      <c r="D1435">
        <v>2025981495</v>
      </c>
      <c r="E1435" t="s">
        <v>1808</v>
      </c>
      <c r="F1435" t="s">
        <v>1809</v>
      </c>
      <c r="G1435" t="s">
        <v>50</v>
      </c>
      <c r="H1435" t="s">
        <v>228</v>
      </c>
      <c r="I1435" t="s">
        <v>393</v>
      </c>
      <c r="J1435" t="s">
        <v>412</v>
      </c>
      <c r="K1435">
        <v>792847</v>
      </c>
      <c r="L1435" t="s">
        <v>420</v>
      </c>
      <c r="M1435" t="s">
        <v>421</v>
      </c>
      <c r="N1435" t="s">
        <v>56</v>
      </c>
      <c r="O1435" s="1">
        <v>45658</v>
      </c>
      <c r="P1435" s="1">
        <v>45962</v>
      </c>
      <c r="Q1435" s="2">
        <v>72.55</v>
      </c>
      <c r="R1435">
        <v>1</v>
      </c>
      <c r="S1435" t="s">
        <v>57</v>
      </c>
      <c r="T1435" t="s">
        <v>58</v>
      </c>
      <c r="U1435" s="4">
        <v>0.75</v>
      </c>
      <c r="V1435" s="2">
        <v>0</v>
      </c>
      <c r="W1435">
        <v>0</v>
      </c>
      <c r="X1435" t="s">
        <v>243</v>
      </c>
      <c r="Y1435" t="s">
        <v>60</v>
      </c>
      <c r="Z1435">
        <v>0</v>
      </c>
      <c r="AA1435" s="2">
        <v>0</v>
      </c>
      <c r="AB1435" s="2">
        <v>0</v>
      </c>
      <c r="AC1435" s="4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54.41</v>
      </c>
      <c r="AM1435" s="2">
        <v>54.41</v>
      </c>
      <c r="AN1435" s="2">
        <v>0</v>
      </c>
      <c r="AO1435" s="2">
        <v>0</v>
      </c>
      <c r="AP1435" s="2">
        <v>0</v>
      </c>
    </row>
    <row r="1436" spans="1:42" x14ac:dyDescent="0.25">
      <c r="A1436" s="1">
        <v>45929</v>
      </c>
      <c r="B1436" t="s">
        <v>47</v>
      </c>
      <c r="C1436">
        <v>649163</v>
      </c>
      <c r="D1436">
        <v>2025981874</v>
      </c>
      <c r="E1436" t="s">
        <v>1393</v>
      </c>
      <c r="F1436" t="s">
        <v>1394</v>
      </c>
      <c r="G1436" t="s">
        <v>50</v>
      </c>
      <c r="H1436" t="s">
        <v>63</v>
      </c>
      <c r="I1436" t="s">
        <v>393</v>
      </c>
      <c r="J1436" t="s">
        <v>402</v>
      </c>
      <c r="K1436">
        <v>673059</v>
      </c>
      <c r="L1436" t="s">
        <v>65</v>
      </c>
      <c r="M1436" t="s">
        <v>115</v>
      </c>
      <c r="N1436" t="s">
        <v>56</v>
      </c>
      <c r="O1436" s="1">
        <v>45658</v>
      </c>
      <c r="P1436" s="1">
        <v>45962</v>
      </c>
      <c r="Q1436" s="2">
        <v>132</v>
      </c>
      <c r="R1436">
        <v>1</v>
      </c>
      <c r="S1436" t="s">
        <v>57</v>
      </c>
      <c r="T1436" t="s">
        <v>58</v>
      </c>
      <c r="U1436" s="4">
        <v>0.9</v>
      </c>
      <c r="V1436" s="2">
        <v>0</v>
      </c>
      <c r="W1436">
        <v>0</v>
      </c>
      <c r="X1436" t="s">
        <v>243</v>
      </c>
      <c r="Y1436" t="s">
        <v>60</v>
      </c>
      <c r="Z1436">
        <v>0</v>
      </c>
      <c r="AA1436" s="2">
        <v>0</v>
      </c>
      <c r="AB1436" s="2">
        <v>0</v>
      </c>
      <c r="AC1436" s="4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118.8</v>
      </c>
      <c r="AM1436" s="2">
        <v>118.8</v>
      </c>
      <c r="AN1436" s="2">
        <v>0</v>
      </c>
      <c r="AO1436" s="2">
        <v>0</v>
      </c>
      <c r="AP1436" s="2">
        <v>0</v>
      </c>
    </row>
    <row r="1437" spans="1:42" x14ac:dyDescent="0.25">
      <c r="A1437" s="1">
        <v>45929</v>
      </c>
      <c r="B1437" t="s">
        <v>47</v>
      </c>
      <c r="C1437">
        <v>649163</v>
      </c>
      <c r="D1437">
        <v>2025985014</v>
      </c>
      <c r="E1437" t="s">
        <v>1395</v>
      </c>
      <c r="F1437" t="s">
        <v>1159</v>
      </c>
      <c r="G1437" t="s">
        <v>50</v>
      </c>
      <c r="H1437" t="s">
        <v>164</v>
      </c>
      <c r="I1437" t="s">
        <v>393</v>
      </c>
      <c r="J1437" t="s">
        <v>402</v>
      </c>
      <c r="K1437">
        <v>753748</v>
      </c>
      <c r="L1437" t="s">
        <v>403</v>
      </c>
      <c r="M1437" t="s">
        <v>284</v>
      </c>
      <c r="N1437" t="s">
        <v>56</v>
      </c>
      <c r="O1437" s="1">
        <v>45658</v>
      </c>
      <c r="P1437" s="1">
        <v>45962</v>
      </c>
      <c r="Q1437" s="2">
        <v>107.41</v>
      </c>
      <c r="R1437">
        <v>1</v>
      </c>
      <c r="S1437" t="s">
        <v>57</v>
      </c>
      <c r="T1437" t="s">
        <v>58</v>
      </c>
      <c r="U1437" s="4">
        <v>0.9</v>
      </c>
      <c r="V1437" s="2">
        <v>0</v>
      </c>
      <c r="W1437">
        <v>0</v>
      </c>
      <c r="X1437" t="s">
        <v>243</v>
      </c>
      <c r="Y1437" t="s">
        <v>60</v>
      </c>
      <c r="Z1437">
        <v>0</v>
      </c>
      <c r="AA1437" s="2">
        <v>0</v>
      </c>
      <c r="AB1437" s="2">
        <v>0</v>
      </c>
      <c r="AC1437" s="4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96.67</v>
      </c>
      <c r="AM1437" s="2">
        <v>96.67</v>
      </c>
      <c r="AN1437" s="2">
        <v>0</v>
      </c>
      <c r="AO1437" s="2">
        <v>0</v>
      </c>
      <c r="AP1437" s="2">
        <v>0</v>
      </c>
    </row>
    <row r="1438" spans="1:42" x14ac:dyDescent="0.25">
      <c r="A1438" s="1">
        <v>45929</v>
      </c>
      <c r="B1438" t="s">
        <v>47</v>
      </c>
      <c r="C1438">
        <v>649163</v>
      </c>
      <c r="D1438">
        <v>2025988345</v>
      </c>
      <c r="E1438" t="s">
        <v>1397</v>
      </c>
      <c r="F1438" t="s">
        <v>579</v>
      </c>
      <c r="G1438" t="s">
        <v>50</v>
      </c>
      <c r="H1438" t="s">
        <v>184</v>
      </c>
      <c r="I1438" t="s">
        <v>393</v>
      </c>
      <c r="J1438" t="s">
        <v>402</v>
      </c>
      <c r="K1438">
        <v>753748</v>
      </c>
      <c r="L1438" t="s">
        <v>403</v>
      </c>
      <c r="M1438" t="s">
        <v>284</v>
      </c>
      <c r="N1438" t="s">
        <v>56</v>
      </c>
      <c r="O1438" s="1">
        <v>45658</v>
      </c>
      <c r="P1438" s="1">
        <v>45962</v>
      </c>
      <c r="Q1438" s="2">
        <v>68.25</v>
      </c>
      <c r="R1438">
        <v>1</v>
      </c>
      <c r="S1438" t="s">
        <v>57</v>
      </c>
      <c r="T1438" t="s">
        <v>58</v>
      </c>
      <c r="U1438" s="4">
        <v>0.9</v>
      </c>
      <c r="V1438" s="2">
        <v>0</v>
      </c>
      <c r="W1438">
        <v>0</v>
      </c>
      <c r="X1438" t="s">
        <v>243</v>
      </c>
      <c r="Y1438" t="s">
        <v>60</v>
      </c>
      <c r="Z1438">
        <v>0</v>
      </c>
      <c r="AA1438" s="2">
        <v>0</v>
      </c>
      <c r="AB1438" s="2">
        <v>0</v>
      </c>
      <c r="AC1438" s="4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61.42</v>
      </c>
      <c r="AM1438" s="2">
        <v>61.42</v>
      </c>
      <c r="AN1438" s="2">
        <v>0</v>
      </c>
      <c r="AO1438" s="2">
        <v>0</v>
      </c>
      <c r="AP1438" s="2">
        <v>0</v>
      </c>
    </row>
    <row r="1439" spans="1:42" x14ac:dyDescent="0.25">
      <c r="A1439" s="1">
        <v>45929</v>
      </c>
      <c r="B1439" t="s">
        <v>47</v>
      </c>
      <c r="C1439">
        <v>649163</v>
      </c>
      <c r="D1439">
        <v>2025992837</v>
      </c>
      <c r="E1439" t="s">
        <v>257</v>
      </c>
      <c r="F1439" t="s">
        <v>891</v>
      </c>
      <c r="G1439" t="s">
        <v>50</v>
      </c>
      <c r="H1439" t="s">
        <v>63</v>
      </c>
      <c r="I1439" t="s">
        <v>393</v>
      </c>
      <c r="J1439" t="s">
        <v>457</v>
      </c>
      <c r="K1439">
        <v>673059</v>
      </c>
      <c r="L1439" t="s">
        <v>65</v>
      </c>
      <c r="M1439" t="s">
        <v>115</v>
      </c>
      <c r="N1439" t="s">
        <v>56</v>
      </c>
      <c r="O1439" s="1">
        <v>45658</v>
      </c>
      <c r="P1439" s="1">
        <v>45962</v>
      </c>
      <c r="Q1439" s="2">
        <v>59.1</v>
      </c>
      <c r="R1439">
        <v>1</v>
      </c>
      <c r="S1439" t="s">
        <v>57</v>
      </c>
      <c r="T1439" t="s">
        <v>58</v>
      </c>
      <c r="U1439" s="4">
        <v>0.65</v>
      </c>
      <c r="V1439" s="2">
        <v>0</v>
      </c>
      <c r="W1439">
        <v>0</v>
      </c>
      <c r="X1439" t="s">
        <v>243</v>
      </c>
      <c r="Y1439" t="s">
        <v>60</v>
      </c>
      <c r="Z1439">
        <v>0</v>
      </c>
      <c r="AA1439" s="2">
        <v>0</v>
      </c>
      <c r="AB1439" s="2">
        <v>0</v>
      </c>
      <c r="AC1439" s="4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38.42</v>
      </c>
      <c r="AM1439" s="2">
        <v>38.42</v>
      </c>
      <c r="AN1439" s="2">
        <v>0</v>
      </c>
      <c r="AO1439" s="2">
        <v>0</v>
      </c>
      <c r="AP1439" s="2">
        <v>0</v>
      </c>
    </row>
    <row r="1440" spans="1:42" x14ac:dyDescent="0.25">
      <c r="A1440" s="1">
        <v>45929</v>
      </c>
      <c r="B1440" t="s">
        <v>47</v>
      </c>
      <c r="C1440">
        <v>649163</v>
      </c>
      <c r="D1440">
        <v>2025997429</v>
      </c>
      <c r="E1440" t="s">
        <v>1398</v>
      </c>
      <c r="F1440" t="s">
        <v>298</v>
      </c>
      <c r="G1440" t="s">
        <v>50</v>
      </c>
      <c r="H1440" t="s">
        <v>425</v>
      </c>
      <c r="I1440" t="s">
        <v>393</v>
      </c>
      <c r="J1440" t="s">
        <v>412</v>
      </c>
      <c r="K1440">
        <v>673059</v>
      </c>
      <c r="L1440" t="s">
        <v>65</v>
      </c>
      <c r="M1440" t="s">
        <v>115</v>
      </c>
      <c r="N1440" t="s">
        <v>56</v>
      </c>
      <c r="O1440" s="1">
        <v>45689</v>
      </c>
      <c r="P1440" s="1">
        <v>45962</v>
      </c>
      <c r="Q1440" s="2">
        <v>224.85</v>
      </c>
      <c r="R1440">
        <v>1</v>
      </c>
      <c r="S1440" t="s">
        <v>57</v>
      </c>
      <c r="T1440" t="s">
        <v>58</v>
      </c>
      <c r="U1440" s="4">
        <v>0.75</v>
      </c>
      <c r="V1440" s="2">
        <v>0</v>
      </c>
      <c r="W1440">
        <v>0</v>
      </c>
      <c r="X1440" t="s">
        <v>243</v>
      </c>
      <c r="Y1440" t="s">
        <v>60</v>
      </c>
      <c r="Z1440">
        <v>0</v>
      </c>
      <c r="AA1440" s="2">
        <v>0</v>
      </c>
      <c r="AB1440" s="2">
        <v>0</v>
      </c>
      <c r="AC1440" s="4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168.64</v>
      </c>
      <c r="AM1440" s="2">
        <v>168.64</v>
      </c>
      <c r="AN1440" s="2">
        <v>0</v>
      </c>
      <c r="AO1440" s="2">
        <v>0</v>
      </c>
      <c r="AP1440" s="2">
        <v>0</v>
      </c>
    </row>
    <row r="1441" spans="1:42" x14ac:dyDescent="0.25">
      <c r="A1441" s="1">
        <v>45929</v>
      </c>
      <c r="B1441" t="s">
        <v>47</v>
      </c>
      <c r="C1441">
        <v>649163</v>
      </c>
      <c r="D1441">
        <v>2026006043</v>
      </c>
      <c r="E1441" t="s">
        <v>1034</v>
      </c>
      <c r="F1441" t="s">
        <v>78</v>
      </c>
      <c r="G1441" t="s">
        <v>50</v>
      </c>
      <c r="H1441" t="s">
        <v>203</v>
      </c>
      <c r="I1441" t="s">
        <v>393</v>
      </c>
      <c r="J1441" t="s">
        <v>412</v>
      </c>
      <c r="K1441">
        <v>753748</v>
      </c>
      <c r="L1441" t="s">
        <v>403</v>
      </c>
      <c r="M1441" t="s">
        <v>284</v>
      </c>
      <c r="N1441" t="s">
        <v>56</v>
      </c>
      <c r="O1441" s="1">
        <v>45658</v>
      </c>
      <c r="P1441" s="1">
        <v>45962</v>
      </c>
      <c r="Q1441" s="2">
        <v>186.5</v>
      </c>
      <c r="R1441">
        <v>1</v>
      </c>
      <c r="S1441" t="s">
        <v>57</v>
      </c>
      <c r="T1441" t="s">
        <v>58</v>
      </c>
      <c r="U1441" s="4">
        <v>0.75</v>
      </c>
      <c r="V1441" s="2">
        <v>0</v>
      </c>
      <c r="W1441">
        <v>0</v>
      </c>
      <c r="X1441" t="s">
        <v>243</v>
      </c>
      <c r="Y1441" t="s">
        <v>60</v>
      </c>
      <c r="Z1441">
        <v>0</v>
      </c>
      <c r="AA1441" s="2">
        <v>0</v>
      </c>
      <c r="AB1441" s="2">
        <v>0</v>
      </c>
      <c r="AC1441" s="4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139.88</v>
      </c>
      <c r="AM1441" s="2">
        <v>139.88</v>
      </c>
      <c r="AN1441" s="2">
        <v>0</v>
      </c>
      <c r="AO1441" s="2">
        <v>0</v>
      </c>
      <c r="AP1441" s="2">
        <v>0</v>
      </c>
    </row>
    <row r="1442" spans="1:42" x14ac:dyDescent="0.25">
      <c r="A1442" s="1">
        <v>45929</v>
      </c>
      <c r="B1442" t="s">
        <v>47</v>
      </c>
      <c r="C1442">
        <v>649163</v>
      </c>
      <c r="D1442">
        <v>2026013139</v>
      </c>
      <c r="E1442" t="s">
        <v>1400</v>
      </c>
      <c r="F1442" t="s">
        <v>78</v>
      </c>
      <c r="G1442" t="s">
        <v>50</v>
      </c>
      <c r="H1442" t="s">
        <v>398</v>
      </c>
      <c r="I1442" t="s">
        <v>393</v>
      </c>
      <c r="J1442" t="s">
        <v>457</v>
      </c>
      <c r="K1442">
        <v>796984</v>
      </c>
      <c r="L1442" t="s">
        <v>1386</v>
      </c>
      <c r="M1442" t="s">
        <v>223</v>
      </c>
      <c r="N1442" t="s">
        <v>56</v>
      </c>
      <c r="O1442" s="1">
        <v>45630</v>
      </c>
      <c r="P1442" s="1">
        <v>45965</v>
      </c>
      <c r="Q1442" s="2">
        <v>71.930000000000007</v>
      </c>
      <c r="R1442">
        <v>1</v>
      </c>
      <c r="S1442" t="s">
        <v>57</v>
      </c>
      <c r="T1442" t="s">
        <v>58</v>
      </c>
      <c r="U1442" s="4">
        <v>0.65</v>
      </c>
      <c r="V1442" s="2">
        <v>0</v>
      </c>
      <c r="W1442">
        <v>0</v>
      </c>
      <c r="X1442" t="s">
        <v>243</v>
      </c>
      <c r="Y1442" t="s">
        <v>60</v>
      </c>
      <c r="Z1442">
        <v>0</v>
      </c>
      <c r="AA1442" s="2">
        <v>0</v>
      </c>
      <c r="AB1442" s="2">
        <v>0</v>
      </c>
      <c r="AC1442" s="4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46.75</v>
      </c>
      <c r="AM1442" s="2">
        <v>46.75</v>
      </c>
      <c r="AN1442" s="2">
        <v>0</v>
      </c>
      <c r="AO1442" s="2">
        <v>0</v>
      </c>
      <c r="AP1442" s="2">
        <v>0</v>
      </c>
    </row>
    <row r="1443" spans="1:42" x14ac:dyDescent="0.25">
      <c r="A1443" s="1">
        <v>45929</v>
      </c>
      <c r="B1443" t="s">
        <v>47</v>
      </c>
      <c r="C1443">
        <v>649163</v>
      </c>
      <c r="D1443">
        <v>2026055353</v>
      </c>
      <c r="E1443" t="s">
        <v>1405</v>
      </c>
      <c r="F1443" t="s">
        <v>1406</v>
      </c>
      <c r="G1443" t="s">
        <v>50</v>
      </c>
      <c r="H1443" t="s">
        <v>125</v>
      </c>
      <c r="I1443" t="s">
        <v>393</v>
      </c>
      <c r="J1443" t="s">
        <v>457</v>
      </c>
      <c r="K1443">
        <v>673059</v>
      </c>
      <c r="L1443" t="s">
        <v>65</v>
      </c>
      <c r="M1443" t="s">
        <v>115</v>
      </c>
      <c r="N1443" t="s">
        <v>56</v>
      </c>
      <c r="O1443" s="1">
        <v>45658</v>
      </c>
      <c r="P1443" s="1">
        <v>45962</v>
      </c>
      <c r="Q1443" s="2">
        <v>129.38999999999999</v>
      </c>
      <c r="R1443">
        <v>1</v>
      </c>
      <c r="S1443" t="s">
        <v>57</v>
      </c>
      <c r="T1443" t="s">
        <v>58</v>
      </c>
      <c r="U1443" s="4">
        <v>0.65</v>
      </c>
      <c r="V1443" s="2">
        <v>0</v>
      </c>
      <c r="W1443">
        <v>0</v>
      </c>
      <c r="X1443" t="s">
        <v>243</v>
      </c>
      <c r="Y1443" t="s">
        <v>60</v>
      </c>
      <c r="Z1443">
        <v>0</v>
      </c>
      <c r="AA1443" s="2">
        <v>0</v>
      </c>
      <c r="AB1443" s="2">
        <v>0</v>
      </c>
      <c r="AC1443" s="4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84.1</v>
      </c>
      <c r="AM1443" s="2">
        <v>84.1</v>
      </c>
      <c r="AN1443" s="2">
        <v>0</v>
      </c>
      <c r="AO1443" s="2">
        <v>0</v>
      </c>
      <c r="AP1443" s="2">
        <v>0</v>
      </c>
    </row>
    <row r="1444" spans="1:42" x14ac:dyDescent="0.25">
      <c r="A1444" s="1">
        <v>45929</v>
      </c>
      <c r="B1444" t="s">
        <v>47</v>
      </c>
      <c r="C1444">
        <v>649163</v>
      </c>
      <c r="D1444">
        <v>2026075399</v>
      </c>
      <c r="E1444" t="s">
        <v>1414</v>
      </c>
      <c r="F1444" t="s">
        <v>220</v>
      </c>
      <c r="G1444" t="s">
        <v>50</v>
      </c>
      <c r="H1444" t="s">
        <v>203</v>
      </c>
      <c r="I1444" t="s">
        <v>393</v>
      </c>
      <c r="J1444" t="s">
        <v>412</v>
      </c>
      <c r="K1444">
        <v>753748</v>
      </c>
      <c r="L1444" t="s">
        <v>403</v>
      </c>
      <c r="M1444" t="s">
        <v>284</v>
      </c>
      <c r="N1444" t="s">
        <v>56</v>
      </c>
      <c r="O1444" s="1">
        <v>45658</v>
      </c>
      <c r="P1444" s="1">
        <v>45962</v>
      </c>
      <c r="Q1444" s="2">
        <v>312.02999999999997</v>
      </c>
      <c r="R1444">
        <v>1</v>
      </c>
      <c r="S1444" t="s">
        <v>57</v>
      </c>
      <c r="T1444" t="s">
        <v>58</v>
      </c>
      <c r="U1444" s="4">
        <v>0.75</v>
      </c>
      <c r="V1444" s="2">
        <v>0</v>
      </c>
      <c r="W1444">
        <v>0</v>
      </c>
      <c r="X1444" t="s">
        <v>243</v>
      </c>
      <c r="Y1444" t="s">
        <v>60</v>
      </c>
      <c r="Z1444">
        <v>0</v>
      </c>
      <c r="AA1444" s="2">
        <v>0</v>
      </c>
      <c r="AB1444" s="2">
        <v>0</v>
      </c>
      <c r="AC1444" s="4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234.02</v>
      </c>
      <c r="AM1444" s="2">
        <v>234.02</v>
      </c>
      <c r="AN1444" s="2">
        <v>0</v>
      </c>
      <c r="AO1444" s="2">
        <v>0</v>
      </c>
      <c r="AP1444" s="2">
        <v>0</v>
      </c>
    </row>
    <row r="1445" spans="1:42" x14ac:dyDescent="0.25">
      <c r="A1445" s="1">
        <v>45929</v>
      </c>
      <c r="B1445" t="s">
        <v>47</v>
      </c>
      <c r="C1445">
        <v>649163</v>
      </c>
      <c r="D1445">
        <v>2026087807</v>
      </c>
      <c r="E1445" t="s">
        <v>1418</v>
      </c>
      <c r="F1445" t="s">
        <v>284</v>
      </c>
      <c r="G1445" t="s">
        <v>50</v>
      </c>
      <c r="H1445" t="s">
        <v>398</v>
      </c>
      <c r="I1445" t="s">
        <v>393</v>
      </c>
      <c r="J1445" t="s">
        <v>402</v>
      </c>
      <c r="K1445">
        <v>796984</v>
      </c>
      <c r="L1445" t="s">
        <v>1386</v>
      </c>
      <c r="M1445" t="s">
        <v>223</v>
      </c>
      <c r="N1445" t="s">
        <v>56</v>
      </c>
      <c r="O1445" s="1">
        <v>45658</v>
      </c>
      <c r="P1445" s="1">
        <v>45962</v>
      </c>
      <c r="Q1445" s="2">
        <v>19.53</v>
      </c>
      <c r="R1445">
        <v>1</v>
      </c>
      <c r="S1445" t="s">
        <v>57</v>
      </c>
      <c r="T1445" t="s">
        <v>58</v>
      </c>
      <c r="U1445" s="4">
        <v>0.9</v>
      </c>
      <c r="V1445" s="2">
        <v>0</v>
      </c>
      <c r="W1445">
        <v>0</v>
      </c>
      <c r="X1445" t="s">
        <v>243</v>
      </c>
      <c r="Y1445" t="s">
        <v>60</v>
      </c>
      <c r="Z1445">
        <v>0</v>
      </c>
      <c r="AA1445" s="2">
        <v>0</v>
      </c>
      <c r="AB1445" s="2">
        <v>0</v>
      </c>
      <c r="AC1445" s="4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17.579999999999998</v>
      </c>
      <c r="AM1445" s="2">
        <v>17.579999999999998</v>
      </c>
      <c r="AN1445" s="2">
        <v>0</v>
      </c>
      <c r="AO1445" s="2">
        <v>0</v>
      </c>
      <c r="AP1445" s="2">
        <v>0</v>
      </c>
    </row>
    <row r="1446" spans="1:42" x14ac:dyDescent="0.25">
      <c r="A1446" s="1">
        <v>45929</v>
      </c>
      <c r="B1446" t="s">
        <v>47</v>
      </c>
      <c r="C1446">
        <v>649163</v>
      </c>
      <c r="D1446">
        <v>2026090174</v>
      </c>
      <c r="E1446" t="s">
        <v>555</v>
      </c>
      <c r="F1446" t="s">
        <v>771</v>
      </c>
      <c r="G1446" t="s">
        <v>50</v>
      </c>
      <c r="H1446" t="s">
        <v>1421</v>
      </c>
      <c r="I1446" t="s">
        <v>393</v>
      </c>
      <c r="J1446" t="s">
        <v>402</v>
      </c>
      <c r="K1446">
        <v>753748</v>
      </c>
      <c r="L1446" t="s">
        <v>403</v>
      </c>
      <c r="M1446" t="s">
        <v>284</v>
      </c>
      <c r="N1446" t="s">
        <v>56</v>
      </c>
      <c r="O1446" s="1">
        <v>45658</v>
      </c>
      <c r="P1446" s="1">
        <v>45962</v>
      </c>
      <c r="Q1446" s="2">
        <v>282.25</v>
      </c>
      <c r="R1446">
        <v>1</v>
      </c>
      <c r="S1446" t="s">
        <v>57</v>
      </c>
      <c r="T1446" t="s">
        <v>58</v>
      </c>
      <c r="U1446" s="4">
        <v>0.9</v>
      </c>
      <c r="V1446" s="2">
        <v>0</v>
      </c>
      <c r="W1446">
        <v>0</v>
      </c>
      <c r="X1446" t="s">
        <v>243</v>
      </c>
      <c r="Y1446" t="s">
        <v>60</v>
      </c>
      <c r="Z1446">
        <v>0</v>
      </c>
      <c r="AA1446" s="2">
        <v>0</v>
      </c>
      <c r="AB1446" s="2">
        <v>0</v>
      </c>
      <c r="AC1446" s="4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254.02</v>
      </c>
      <c r="AM1446" s="2">
        <v>254.02</v>
      </c>
      <c r="AN1446" s="2">
        <v>0</v>
      </c>
      <c r="AO1446" s="2">
        <v>0</v>
      </c>
      <c r="AP1446" s="2">
        <v>0</v>
      </c>
    </row>
    <row r="1447" spans="1:42" x14ac:dyDescent="0.25">
      <c r="A1447" s="1">
        <v>45929</v>
      </c>
      <c r="B1447" t="s">
        <v>47</v>
      </c>
      <c r="C1447">
        <v>649163</v>
      </c>
      <c r="D1447">
        <v>2026090465</v>
      </c>
      <c r="E1447" t="s">
        <v>1422</v>
      </c>
      <c r="F1447" t="s">
        <v>166</v>
      </c>
      <c r="G1447" t="s">
        <v>50</v>
      </c>
      <c r="H1447" t="s">
        <v>427</v>
      </c>
      <c r="I1447" t="s">
        <v>393</v>
      </c>
      <c r="J1447" t="s">
        <v>402</v>
      </c>
      <c r="K1447">
        <v>753748</v>
      </c>
      <c r="L1447" t="s">
        <v>403</v>
      </c>
      <c r="M1447" t="s">
        <v>284</v>
      </c>
      <c r="N1447" t="s">
        <v>56</v>
      </c>
      <c r="O1447" s="1">
        <v>45658</v>
      </c>
      <c r="P1447" s="1">
        <v>45962</v>
      </c>
      <c r="Q1447" s="2">
        <v>274.5</v>
      </c>
      <c r="R1447">
        <v>1</v>
      </c>
      <c r="S1447" t="s">
        <v>57</v>
      </c>
      <c r="T1447" t="s">
        <v>58</v>
      </c>
      <c r="U1447" s="4">
        <v>0.9</v>
      </c>
      <c r="V1447" s="2">
        <v>0</v>
      </c>
      <c r="W1447">
        <v>0</v>
      </c>
      <c r="X1447" t="s">
        <v>243</v>
      </c>
      <c r="Y1447" t="s">
        <v>60</v>
      </c>
      <c r="Z1447">
        <v>0</v>
      </c>
      <c r="AA1447" s="2">
        <v>0</v>
      </c>
      <c r="AB1447" s="2">
        <v>0</v>
      </c>
      <c r="AC1447" s="4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247.05</v>
      </c>
      <c r="AM1447" s="2">
        <v>247.05</v>
      </c>
      <c r="AN1447" s="2">
        <v>0</v>
      </c>
      <c r="AO1447" s="2">
        <v>0</v>
      </c>
      <c r="AP1447" s="2">
        <v>0</v>
      </c>
    </row>
    <row r="1448" spans="1:42" x14ac:dyDescent="0.25">
      <c r="A1448" s="1">
        <v>45929</v>
      </c>
      <c r="B1448" t="s">
        <v>47</v>
      </c>
      <c r="C1448">
        <v>649163</v>
      </c>
      <c r="D1448">
        <v>2026119415</v>
      </c>
      <c r="E1448" t="s">
        <v>1429</v>
      </c>
      <c r="F1448" t="s">
        <v>361</v>
      </c>
      <c r="G1448" t="s">
        <v>50</v>
      </c>
      <c r="H1448" t="s">
        <v>203</v>
      </c>
      <c r="I1448" t="s">
        <v>393</v>
      </c>
      <c r="J1448" t="s">
        <v>402</v>
      </c>
      <c r="K1448">
        <v>753748</v>
      </c>
      <c r="L1448" t="s">
        <v>403</v>
      </c>
      <c r="M1448" t="s">
        <v>284</v>
      </c>
      <c r="N1448" t="s">
        <v>56</v>
      </c>
      <c r="O1448" s="1">
        <v>45658</v>
      </c>
      <c r="P1448" s="1">
        <v>45962</v>
      </c>
      <c r="Q1448" s="2">
        <v>110.58</v>
      </c>
      <c r="R1448">
        <v>1</v>
      </c>
      <c r="S1448" t="s">
        <v>57</v>
      </c>
      <c r="T1448" t="s">
        <v>58</v>
      </c>
      <c r="U1448" s="4">
        <v>0.9</v>
      </c>
      <c r="V1448" s="2">
        <v>0</v>
      </c>
      <c r="W1448">
        <v>0</v>
      </c>
      <c r="X1448" t="s">
        <v>243</v>
      </c>
      <c r="Y1448" t="s">
        <v>60</v>
      </c>
      <c r="Z1448">
        <v>0</v>
      </c>
      <c r="AA1448" s="2">
        <v>0</v>
      </c>
      <c r="AB1448" s="2">
        <v>0</v>
      </c>
      <c r="AC1448" s="4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99.52</v>
      </c>
      <c r="AM1448" s="2">
        <v>99.52</v>
      </c>
      <c r="AN1448" s="2">
        <v>0</v>
      </c>
      <c r="AO1448" s="2">
        <v>0</v>
      </c>
      <c r="AP1448" s="2">
        <v>0</v>
      </c>
    </row>
    <row r="1449" spans="1:42" x14ac:dyDescent="0.25">
      <c r="A1449" s="1">
        <v>45929</v>
      </c>
      <c r="B1449" t="s">
        <v>47</v>
      </c>
      <c r="C1449">
        <v>649163</v>
      </c>
      <c r="D1449">
        <v>2026133159</v>
      </c>
      <c r="E1449" t="s">
        <v>1433</v>
      </c>
      <c r="F1449" t="s">
        <v>1434</v>
      </c>
      <c r="G1449" t="s">
        <v>50</v>
      </c>
      <c r="H1449" t="s">
        <v>398</v>
      </c>
      <c r="I1449" t="s">
        <v>393</v>
      </c>
      <c r="J1449" t="s">
        <v>457</v>
      </c>
      <c r="K1449">
        <v>816021</v>
      </c>
      <c r="L1449" t="s">
        <v>399</v>
      </c>
      <c r="M1449" t="s">
        <v>400</v>
      </c>
      <c r="N1449" t="s">
        <v>56</v>
      </c>
      <c r="O1449" s="1">
        <v>45658</v>
      </c>
      <c r="P1449" s="1">
        <v>45962</v>
      </c>
      <c r="Q1449" s="2">
        <v>29.95</v>
      </c>
      <c r="R1449">
        <v>1</v>
      </c>
      <c r="S1449" t="s">
        <v>57</v>
      </c>
      <c r="T1449" t="s">
        <v>58</v>
      </c>
      <c r="U1449" s="4">
        <v>0.65</v>
      </c>
      <c r="V1449" s="2">
        <v>0</v>
      </c>
      <c r="W1449">
        <v>0</v>
      </c>
      <c r="X1449" t="s">
        <v>243</v>
      </c>
      <c r="Y1449" t="s">
        <v>60</v>
      </c>
      <c r="Z1449">
        <v>0</v>
      </c>
      <c r="AA1449" s="2">
        <v>0</v>
      </c>
      <c r="AB1449" s="2">
        <v>0</v>
      </c>
      <c r="AC1449" s="4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19.47</v>
      </c>
      <c r="AM1449" s="2">
        <v>19.47</v>
      </c>
      <c r="AN1449" s="2">
        <v>0</v>
      </c>
      <c r="AO1449" s="2">
        <v>0</v>
      </c>
      <c r="AP1449" s="2">
        <v>0</v>
      </c>
    </row>
    <row r="1450" spans="1:42" x14ac:dyDescent="0.25">
      <c r="A1450" s="1">
        <v>45929</v>
      </c>
      <c r="B1450" t="s">
        <v>47</v>
      </c>
      <c r="C1450">
        <v>649163</v>
      </c>
      <c r="D1450">
        <v>2026133546</v>
      </c>
      <c r="E1450" t="s">
        <v>1435</v>
      </c>
      <c r="F1450" t="s">
        <v>87</v>
      </c>
      <c r="G1450" t="s">
        <v>50</v>
      </c>
      <c r="H1450" t="s">
        <v>213</v>
      </c>
      <c r="I1450" t="s">
        <v>393</v>
      </c>
      <c r="J1450" t="s">
        <v>402</v>
      </c>
      <c r="K1450">
        <v>753748</v>
      </c>
      <c r="L1450" t="s">
        <v>403</v>
      </c>
      <c r="M1450" t="s">
        <v>284</v>
      </c>
      <c r="N1450" t="s">
        <v>56</v>
      </c>
      <c r="O1450" s="1">
        <v>45658</v>
      </c>
      <c r="P1450" s="1">
        <v>45962</v>
      </c>
      <c r="Q1450" s="2">
        <v>253</v>
      </c>
      <c r="R1450">
        <v>1</v>
      </c>
      <c r="S1450" t="s">
        <v>57</v>
      </c>
      <c r="T1450" t="s">
        <v>58</v>
      </c>
      <c r="U1450" s="4">
        <v>0.9</v>
      </c>
      <c r="V1450" s="2">
        <v>0</v>
      </c>
      <c r="W1450">
        <v>0</v>
      </c>
      <c r="X1450" t="s">
        <v>243</v>
      </c>
      <c r="Y1450" t="s">
        <v>60</v>
      </c>
      <c r="Z1450">
        <v>0</v>
      </c>
      <c r="AA1450" s="2">
        <v>0</v>
      </c>
      <c r="AB1450" s="2">
        <v>0</v>
      </c>
      <c r="AC1450" s="4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227.7</v>
      </c>
      <c r="AM1450" s="2">
        <v>227.7</v>
      </c>
      <c r="AN1450" s="2">
        <v>0</v>
      </c>
      <c r="AO1450" s="2">
        <v>0</v>
      </c>
      <c r="AP1450" s="2">
        <v>0</v>
      </c>
    </row>
    <row r="1451" spans="1:42" x14ac:dyDescent="0.25">
      <c r="A1451" s="1">
        <v>45929</v>
      </c>
      <c r="B1451" t="s">
        <v>47</v>
      </c>
      <c r="C1451">
        <v>649163</v>
      </c>
      <c r="D1451">
        <v>2026154250</v>
      </c>
      <c r="E1451" t="s">
        <v>1440</v>
      </c>
      <c r="F1451" t="s">
        <v>1235</v>
      </c>
      <c r="G1451" t="s">
        <v>50</v>
      </c>
      <c r="H1451" t="s">
        <v>398</v>
      </c>
      <c r="I1451" t="s">
        <v>393</v>
      </c>
      <c r="J1451" t="s">
        <v>457</v>
      </c>
      <c r="K1451">
        <v>796984</v>
      </c>
      <c r="L1451" t="s">
        <v>1386</v>
      </c>
      <c r="M1451" t="s">
        <v>223</v>
      </c>
      <c r="N1451" t="s">
        <v>56</v>
      </c>
      <c r="O1451" s="1">
        <v>45658</v>
      </c>
      <c r="P1451" s="1">
        <v>45962</v>
      </c>
      <c r="Q1451" s="2">
        <v>27.28</v>
      </c>
      <c r="R1451">
        <v>1</v>
      </c>
      <c r="S1451" t="s">
        <v>57</v>
      </c>
      <c r="T1451" t="s">
        <v>58</v>
      </c>
      <c r="U1451" s="4">
        <v>0.65</v>
      </c>
      <c r="V1451" s="2">
        <v>0</v>
      </c>
      <c r="W1451">
        <v>0</v>
      </c>
      <c r="X1451" t="s">
        <v>243</v>
      </c>
      <c r="Y1451" t="s">
        <v>60</v>
      </c>
      <c r="Z1451">
        <v>0</v>
      </c>
      <c r="AA1451" s="2">
        <v>0</v>
      </c>
      <c r="AB1451" s="2">
        <v>0</v>
      </c>
      <c r="AC1451" s="4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17.73</v>
      </c>
      <c r="AM1451" s="2">
        <v>17.73</v>
      </c>
      <c r="AN1451" s="2">
        <v>0</v>
      </c>
      <c r="AO1451" s="2">
        <v>0</v>
      </c>
      <c r="AP1451" s="2">
        <v>0</v>
      </c>
    </row>
    <row r="1452" spans="1:42" x14ac:dyDescent="0.25">
      <c r="A1452" s="1">
        <v>45929</v>
      </c>
      <c r="B1452" t="s">
        <v>47</v>
      </c>
      <c r="C1452">
        <v>649163</v>
      </c>
      <c r="D1452">
        <v>2026156915</v>
      </c>
      <c r="E1452" t="s">
        <v>1441</v>
      </c>
      <c r="F1452" t="s">
        <v>1415</v>
      </c>
      <c r="G1452" t="s">
        <v>50</v>
      </c>
      <c r="H1452" t="s">
        <v>589</v>
      </c>
      <c r="I1452" t="s">
        <v>393</v>
      </c>
      <c r="J1452" t="s">
        <v>402</v>
      </c>
      <c r="K1452">
        <v>753748</v>
      </c>
      <c r="L1452" t="s">
        <v>403</v>
      </c>
      <c r="M1452" t="s">
        <v>284</v>
      </c>
      <c r="N1452" t="s">
        <v>56</v>
      </c>
      <c r="O1452" s="1">
        <v>45658</v>
      </c>
      <c r="P1452" s="1">
        <v>45962</v>
      </c>
      <c r="Q1452" s="2">
        <v>146.25</v>
      </c>
      <c r="R1452">
        <v>1</v>
      </c>
      <c r="S1452" t="s">
        <v>57</v>
      </c>
      <c r="T1452" t="s">
        <v>58</v>
      </c>
      <c r="U1452" s="4">
        <v>0.9</v>
      </c>
      <c r="V1452" s="2">
        <v>0</v>
      </c>
      <c r="W1452">
        <v>0</v>
      </c>
      <c r="X1452" t="s">
        <v>243</v>
      </c>
      <c r="Y1452" t="s">
        <v>60</v>
      </c>
      <c r="Z1452">
        <v>0</v>
      </c>
      <c r="AA1452" s="2">
        <v>0</v>
      </c>
      <c r="AB1452" s="2">
        <v>0</v>
      </c>
      <c r="AC1452" s="4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131.62</v>
      </c>
      <c r="AM1452" s="2">
        <v>131.62</v>
      </c>
      <c r="AN1452" s="2">
        <v>0</v>
      </c>
      <c r="AO1452" s="2">
        <v>0</v>
      </c>
      <c r="AP1452" s="2">
        <v>0</v>
      </c>
    </row>
    <row r="1453" spans="1:42" x14ac:dyDescent="0.25">
      <c r="A1453" s="1">
        <v>45929</v>
      </c>
      <c r="B1453" t="s">
        <v>47</v>
      </c>
      <c r="C1453">
        <v>649163</v>
      </c>
      <c r="D1453">
        <v>2026161531</v>
      </c>
      <c r="E1453" t="s">
        <v>1442</v>
      </c>
      <c r="F1453" t="s">
        <v>1443</v>
      </c>
      <c r="G1453" t="s">
        <v>50</v>
      </c>
      <c r="H1453" t="s">
        <v>252</v>
      </c>
      <c r="I1453" t="s">
        <v>393</v>
      </c>
      <c r="J1453" t="s">
        <v>412</v>
      </c>
      <c r="K1453">
        <v>673059</v>
      </c>
      <c r="L1453" t="s">
        <v>65</v>
      </c>
      <c r="M1453" t="s">
        <v>115</v>
      </c>
      <c r="N1453" t="s">
        <v>56</v>
      </c>
      <c r="O1453" s="1">
        <v>45658</v>
      </c>
      <c r="P1453" s="1">
        <v>45962</v>
      </c>
      <c r="Q1453" s="2">
        <v>97.06</v>
      </c>
      <c r="R1453">
        <v>1</v>
      </c>
      <c r="S1453" t="s">
        <v>57</v>
      </c>
      <c r="T1453" t="s">
        <v>58</v>
      </c>
      <c r="U1453" s="4">
        <v>0.75</v>
      </c>
      <c r="V1453" s="2">
        <v>0</v>
      </c>
      <c r="W1453">
        <v>0</v>
      </c>
      <c r="X1453" t="s">
        <v>243</v>
      </c>
      <c r="Y1453" t="s">
        <v>60</v>
      </c>
      <c r="Z1453">
        <v>0</v>
      </c>
      <c r="AA1453" s="2">
        <v>0</v>
      </c>
      <c r="AB1453" s="2">
        <v>0</v>
      </c>
      <c r="AC1453" s="4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72.8</v>
      </c>
      <c r="AM1453" s="2">
        <v>72.8</v>
      </c>
      <c r="AN1453" s="2">
        <v>0</v>
      </c>
      <c r="AO1453" s="2">
        <v>0</v>
      </c>
      <c r="AP1453" s="2">
        <v>0</v>
      </c>
    </row>
    <row r="1454" spans="1:42" x14ac:dyDescent="0.25">
      <c r="A1454" s="1">
        <v>45929</v>
      </c>
      <c r="B1454" t="s">
        <v>47</v>
      </c>
      <c r="C1454">
        <v>649163</v>
      </c>
      <c r="D1454">
        <v>2026163640</v>
      </c>
      <c r="E1454" t="s">
        <v>1444</v>
      </c>
      <c r="F1454" t="s">
        <v>885</v>
      </c>
      <c r="G1454" t="s">
        <v>50</v>
      </c>
      <c r="H1454" t="s">
        <v>398</v>
      </c>
      <c r="I1454" t="s">
        <v>393</v>
      </c>
      <c r="J1454" t="s">
        <v>457</v>
      </c>
      <c r="K1454">
        <v>816021</v>
      </c>
      <c r="L1454" t="s">
        <v>399</v>
      </c>
      <c r="M1454" t="s">
        <v>400</v>
      </c>
      <c r="N1454" t="s">
        <v>56</v>
      </c>
      <c r="O1454" s="1">
        <v>45658</v>
      </c>
      <c r="P1454" s="1">
        <v>45962</v>
      </c>
      <c r="Q1454" s="2">
        <v>42.13</v>
      </c>
      <c r="R1454">
        <v>1</v>
      </c>
      <c r="S1454" t="s">
        <v>57</v>
      </c>
      <c r="T1454" t="s">
        <v>58</v>
      </c>
      <c r="U1454" s="4">
        <v>0.65</v>
      </c>
      <c r="V1454" s="2">
        <v>0</v>
      </c>
      <c r="W1454">
        <v>0</v>
      </c>
      <c r="X1454" t="s">
        <v>243</v>
      </c>
      <c r="Y1454" t="s">
        <v>60</v>
      </c>
      <c r="Z1454">
        <v>0</v>
      </c>
      <c r="AA1454" s="2">
        <v>0</v>
      </c>
      <c r="AB1454" s="2">
        <v>0</v>
      </c>
      <c r="AC1454" s="4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27.38</v>
      </c>
      <c r="AM1454" s="2">
        <v>27.38</v>
      </c>
      <c r="AN1454" s="2">
        <v>0</v>
      </c>
      <c r="AO1454" s="2">
        <v>0</v>
      </c>
      <c r="AP1454" s="2">
        <v>0</v>
      </c>
    </row>
    <row r="1455" spans="1:42" x14ac:dyDescent="0.25">
      <c r="A1455" s="1">
        <v>45929</v>
      </c>
      <c r="B1455" t="s">
        <v>47</v>
      </c>
      <c r="C1455">
        <v>649163</v>
      </c>
      <c r="D1455">
        <v>2026169224</v>
      </c>
      <c r="E1455" t="s">
        <v>1447</v>
      </c>
      <c r="F1455" t="s">
        <v>1448</v>
      </c>
      <c r="G1455" t="s">
        <v>50</v>
      </c>
      <c r="H1455" t="s">
        <v>164</v>
      </c>
      <c r="I1455" t="s">
        <v>393</v>
      </c>
      <c r="J1455" t="s">
        <v>402</v>
      </c>
      <c r="K1455">
        <v>753748</v>
      </c>
      <c r="L1455" t="s">
        <v>403</v>
      </c>
      <c r="M1455" t="s">
        <v>284</v>
      </c>
      <c r="N1455" t="s">
        <v>56</v>
      </c>
      <c r="O1455" s="1">
        <v>45658</v>
      </c>
      <c r="P1455" s="1">
        <v>45962</v>
      </c>
      <c r="Q1455" s="2">
        <v>153.58000000000001</v>
      </c>
      <c r="R1455">
        <v>1</v>
      </c>
      <c r="S1455" t="s">
        <v>57</v>
      </c>
      <c r="T1455" t="s">
        <v>58</v>
      </c>
      <c r="U1455" s="4">
        <v>0.9</v>
      </c>
      <c r="V1455" s="2">
        <v>0</v>
      </c>
      <c r="W1455">
        <v>0</v>
      </c>
      <c r="X1455" t="s">
        <v>243</v>
      </c>
      <c r="Y1455" t="s">
        <v>60</v>
      </c>
      <c r="Z1455">
        <v>0</v>
      </c>
      <c r="AA1455" s="2">
        <v>0</v>
      </c>
      <c r="AB1455" s="2">
        <v>0</v>
      </c>
      <c r="AC1455" s="4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138.22</v>
      </c>
      <c r="AM1455" s="2">
        <v>138.22</v>
      </c>
      <c r="AN1455" s="2">
        <v>0</v>
      </c>
      <c r="AO1455" s="2">
        <v>0</v>
      </c>
      <c r="AP1455" s="2">
        <v>0</v>
      </c>
    </row>
    <row r="1456" spans="1:42" x14ac:dyDescent="0.25">
      <c r="A1456" s="1">
        <v>45929</v>
      </c>
      <c r="B1456" t="s">
        <v>47</v>
      </c>
      <c r="C1456">
        <v>649163</v>
      </c>
      <c r="D1456">
        <v>2026171511</v>
      </c>
      <c r="E1456" t="s">
        <v>1449</v>
      </c>
      <c r="F1456" t="s">
        <v>1450</v>
      </c>
      <c r="G1456" t="s">
        <v>50</v>
      </c>
      <c r="H1456" t="s">
        <v>398</v>
      </c>
      <c r="I1456" t="s">
        <v>393</v>
      </c>
      <c r="J1456" t="s">
        <v>457</v>
      </c>
      <c r="K1456">
        <v>816021</v>
      </c>
      <c r="L1456" t="s">
        <v>399</v>
      </c>
      <c r="M1456" t="s">
        <v>400</v>
      </c>
      <c r="N1456" t="s">
        <v>56</v>
      </c>
      <c r="O1456" s="1">
        <v>45658</v>
      </c>
      <c r="P1456" s="1">
        <v>45962</v>
      </c>
      <c r="Q1456" s="2">
        <v>119.73</v>
      </c>
      <c r="R1456">
        <v>1</v>
      </c>
      <c r="S1456" t="s">
        <v>57</v>
      </c>
      <c r="T1456" t="s">
        <v>58</v>
      </c>
      <c r="U1456" s="4">
        <v>0.65</v>
      </c>
      <c r="V1456" s="2">
        <v>0</v>
      </c>
      <c r="W1456">
        <v>0</v>
      </c>
      <c r="X1456" t="s">
        <v>243</v>
      </c>
      <c r="Y1456" t="s">
        <v>60</v>
      </c>
      <c r="Z1456">
        <v>0</v>
      </c>
      <c r="AA1456" s="2">
        <v>0</v>
      </c>
      <c r="AB1456" s="2">
        <v>0</v>
      </c>
      <c r="AC1456" s="4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77.819999999999993</v>
      </c>
      <c r="AM1456" s="2">
        <v>77.819999999999993</v>
      </c>
      <c r="AN1456" s="2">
        <v>0</v>
      </c>
      <c r="AO1456" s="2">
        <v>0</v>
      </c>
      <c r="AP1456" s="2">
        <v>0</v>
      </c>
    </row>
    <row r="1457" spans="1:42" x14ac:dyDescent="0.25">
      <c r="A1457" s="1">
        <v>45929</v>
      </c>
      <c r="B1457" t="s">
        <v>47</v>
      </c>
      <c r="C1457">
        <v>649163</v>
      </c>
      <c r="D1457">
        <v>2028780364</v>
      </c>
      <c r="E1457" t="s">
        <v>1169</v>
      </c>
      <c r="F1457" t="s">
        <v>1810</v>
      </c>
      <c r="G1457" t="s">
        <v>50</v>
      </c>
      <c r="H1457" t="s">
        <v>164</v>
      </c>
      <c r="I1457" t="s">
        <v>692</v>
      </c>
      <c r="J1457" t="s">
        <v>701</v>
      </c>
      <c r="K1457">
        <v>767312</v>
      </c>
      <c r="L1457" t="s">
        <v>806</v>
      </c>
      <c r="M1457" t="s">
        <v>443</v>
      </c>
      <c r="N1457" t="s">
        <v>56</v>
      </c>
      <c r="O1457" s="1">
        <v>45809</v>
      </c>
      <c r="P1457" s="1">
        <v>45962</v>
      </c>
      <c r="Q1457" s="2">
        <v>21.82</v>
      </c>
      <c r="R1457">
        <v>1</v>
      </c>
      <c r="S1457" t="s">
        <v>57</v>
      </c>
      <c r="T1457" t="s">
        <v>58</v>
      </c>
      <c r="U1457" s="4">
        <v>0.7</v>
      </c>
      <c r="V1457" s="2">
        <v>0</v>
      </c>
      <c r="W1457">
        <v>0</v>
      </c>
      <c r="X1457" t="s">
        <v>243</v>
      </c>
      <c r="Y1457" t="s">
        <v>60</v>
      </c>
      <c r="Z1457">
        <v>0</v>
      </c>
      <c r="AA1457" s="2">
        <v>0</v>
      </c>
      <c r="AB1457" s="2">
        <v>0</v>
      </c>
      <c r="AC1457" s="4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15.27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</row>
    <row r="1458" spans="1:42" x14ac:dyDescent="0.25">
      <c r="A1458" s="1">
        <v>45929</v>
      </c>
      <c r="B1458" t="s">
        <v>47</v>
      </c>
      <c r="C1458">
        <v>649163</v>
      </c>
      <c r="D1458">
        <v>2028786408</v>
      </c>
      <c r="E1458" t="s">
        <v>171</v>
      </c>
      <c r="F1458" t="s">
        <v>1811</v>
      </c>
      <c r="G1458" t="s">
        <v>50</v>
      </c>
      <c r="H1458" t="s">
        <v>228</v>
      </c>
      <c r="I1458" t="s">
        <v>692</v>
      </c>
      <c r="J1458" t="s">
        <v>701</v>
      </c>
      <c r="K1458">
        <v>814033</v>
      </c>
      <c r="L1458" t="s">
        <v>445</v>
      </c>
      <c r="M1458" t="s">
        <v>446</v>
      </c>
      <c r="N1458" t="s">
        <v>56</v>
      </c>
      <c r="O1458" s="1">
        <v>45839</v>
      </c>
      <c r="P1458" s="1">
        <v>45962</v>
      </c>
      <c r="Q1458" s="2">
        <v>115.38</v>
      </c>
      <c r="R1458">
        <v>1</v>
      </c>
      <c r="S1458" t="s">
        <v>57</v>
      </c>
      <c r="T1458" t="s">
        <v>58</v>
      </c>
      <c r="U1458" s="4">
        <v>0.7</v>
      </c>
      <c r="V1458" s="2">
        <v>0</v>
      </c>
      <c r="W1458">
        <v>0</v>
      </c>
      <c r="X1458" t="s">
        <v>243</v>
      </c>
      <c r="Y1458" t="s">
        <v>60</v>
      </c>
      <c r="Z1458">
        <v>0</v>
      </c>
      <c r="AA1458" s="2">
        <v>0</v>
      </c>
      <c r="AB1458" s="2">
        <v>0</v>
      </c>
      <c r="AC1458" s="4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80.77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</row>
    <row r="1459" spans="1:42" x14ac:dyDescent="0.25">
      <c r="A1459" s="1">
        <v>45929</v>
      </c>
      <c r="B1459" t="s">
        <v>47</v>
      </c>
      <c r="C1459">
        <v>649163</v>
      </c>
      <c r="D1459">
        <v>2028799844</v>
      </c>
      <c r="E1459" t="s">
        <v>1812</v>
      </c>
      <c r="F1459" t="s">
        <v>617</v>
      </c>
      <c r="G1459" t="s">
        <v>50</v>
      </c>
      <c r="H1459" t="s">
        <v>213</v>
      </c>
      <c r="I1459" t="s">
        <v>692</v>
      </c>
      <c r="J1459" t="s">
        <v>701</v>
      </c>
      <c r="K1459">
        <v>792847</v>
      </c>
      <c r="L1459" t="s">
        <v>420</v>
      </c>
      <c r="M1459" t="s">
        <v>421</v>
      </c>
      <c r="N1459" t="s">
        <v>56</v>
      </c>
      <c r="O1459" s="1">
        <v>45809</v>
      </c>
      <c r="P1459" s="1">
        <v>45962</v>
      </c>
      <c r="Q1459" s="2">
        <v>142.91999999999999</v>
      </c>
      <c r="R1459">
        <v>1</v>
      </c>
      <c r="S1459" t="s">
        <v>57</v>
      </c>
      <c r="T1459" t="s">
        <v>58</v>
      </c>
      <c r="U1459" s="4">
        <v>0.7</v>
      </c>
      <c r="V1459" s="2">
        <v>0</v>
      </c>
      <c r="W1459">
        <v>0</v>
      </c>
      <c r="X1459" t="s">
        <v>243</v>
      </c>
      <c r="Y1459" t="s">
        <v>60</v>
      </c>
      <c r="Z1459">
        <v>0</v>
      </c>
      <c r="AA1459" s="2">
        <v>0</v>
      </c>
      <c r="AB1459" s="2">
        <v>0</v>
      </c>
      <c r="AC1459" s="4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100.04</v>
      </c>
      <c r="AM1459" s="2">
        <v>100.04</v>
      </c>
      <c r="AN1459" s="2">
        <v>0</v>
      </c>
      <c r="AO1459" s="2">
        <v>0</v>
      </c>
      <c r="AP1459" s="2">
        <v>0</v>
      </c>
    </row>
    <row r="1460" spans="1:42" x14ac:dyDescent="0.25">
      <c r="A1460" s="1">
        <v>45929</v>
      </c>
      <c r="B1460" t="s">
        <v>47</v>
      </c>
      <c r="C1460">
        <v>649163</v>
      </c>
      <c r="D1460">
        <v>2028800424</v>
      </c>
      <c r="E1460" t="s">
        <v>598</v>
      </c>
      <c r="F1460" t="s">
        <v>605</v>
      </c>
      <c r="G1460" t="s">
        <v>50</v>
      </c>
      <c r="H1460" t="s">
        <v>427</v>
      </c>
      <c r="I1460" t="s">
        <v>692</v>
      </c>
      <c r="J1460" t="s">
        <v>701</v>
      </c>
      <c r="K1460">
        <v>673059</v>
      </c>
      <c r="L1460" t="s">
        <v>65</v>
      </c>
      <c r="M1460" t="s">
        <v>115</v>
      </c>
      <c r="N1460" t="s">
        <v>56</v>
      </c>
      <c r="O1460" s="1">
        <v>45804</v>
      </c>
      <c r="P1460" s="1">
        <v>45957</v>
      </c>
      <c r="Q1460" s="2">
        <v>141.32</v>
      </c>
      <c r="R1460">
        <v>1</v>
      </c>
      <c r="S1460" t="s">
        <v>57</v>
      </c>
      <c r="T1460" t="s">
        <v>58</v>
      </c>
      <c r="U1460" s="4">
        <v>0.7</v>
      </c>
      <c r="V1460" s="2">
        <v>0</v>
      </c>
      <c r="W1460">
        <v>0</v>
      </c>
      <c r="X1460" t="s">
        <v>243</v>
      </c>
      <c r="Y1460" t="s">
        <v>60</v>
      </c>
      <c r="Z1460">
        <v>0</v>
      </c>
      <c r="AA1460" s="2">
        <v>0</v>
      </c>
      <c r="AB1460" s="2">
        <v>0</v>
      </c>
      <c r="AC1460" s="4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98.92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</row>
    <row r="1461" spans="1:42" x14ac:dyDescent="0.25">
      <c r="A1461" s="1">
        <v>45929</v>
      </c>
      <c r="B1461" t="s">
        <v>47</v>
      </c>
      <c r="C1461">
        <v>649163</v>
      </c>
      <c r="D1461">
        <v>2028801222</v>
      </c>
      <c r="E1461" t="s">
        <v>1813</v>
      </c>
      <c r="F1461" t="s">
        <v>1048</v>
      </c>
      <c r="G1461" t="s">
        <v>50</v>
      </c>
      <c r="H1461" t="s">
        <v>228</v>
      </c>
      <c r="I1461" t="s">
        <v>692</v>
      </c>
      <c r="J1461" t="s">
        <v>701</v>
      </c>
      <c r="K1461">
        <v>814033</v>
      </c>
      <c r="L1461" t="s">
        <v>445</v>
      </c>
      <c r="M1461" t="s">
        <v>446</v>
      </c>
      <c r="N1461" t="s">
        <v>56</v>
      </c>
      <c r="O1461" s="1">
        <v>45809</v>
      </c>
      <c r="P1461" s="1">
        <v>45962</v>
      </c>
      <c r="Q1461" s="2">
        <v>88.96</v>
      </c>
      <c r="R1461">
        <v>1</v>
      </c>
      <c r="S1461" t="s">
        <v>57</v>
      </c>
      <c r="T1461" t="s">
        <v>58</v>
      </c>
      <c r="U1461" s="4">
        <v>0.7</v>
      </c>
      <c r="V1461" s="2">
        <v>0</v>
      </c>
      <c r="W1461">
        <v>0</v>
      </c>
      <c r="X1461" t="s">
        <v>243</v>
      </c>
      <c r="Y1461" t="s">
        <v>60</v>
      </c>
      <c r="Z1461">
        <v>0</v>
      </c>
      <c r="AA1461" s="2">
        <v>0</v>
      </c>
      <c r="AB1461" s="2">
        <v>0</v>
      </c>
      <c r="AC1461" s="4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62.27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</row>
    <row r="1462" spans="1:42" x14ac:dyDescent="0.25">
      <c r="A1462" s="1">
        <v>45929</v>
      </c>
      <c r="B1462" t="s">
        <v>47</v>
      </c>
      <c r="C1462">
        <v>649163</v>
      </c>
      <c r="D1462">
        <v>2028803828</v>
      </c>
      <c r="E1462" t="s">
        <v>208</v>
      </c>
      <c r="F1462" t="s">
        <v>1554</v>
      </c>
      <c r="G1462" t="s">
        <v>50</v>
      </c>
      <c r="H1462" t="s">
        <v>228</v>
      </c>
      <c r="I1462" t="s">
        <v>692</v>
      </c>
      <c r="J1462" t="s">
        <v>701</v>
      </c>
      <c r="K1462">
        <v>669316</v>
      </c>
      <c r="L1462" t="s">
        <v>321</v>
      </c>
      <c r="M1462" t="s">
        <v>322</v>
      </c>
      <c r="N1462" t="s">
        <v>56</v>
      </c>
      <c r="O1462" s="1">
        <v>45809</v>
      </c>
      <c r="P1462" s="1">
        <v>45962</v>
      </c>
      <c r="Q1462" s="2">
        <v>66.510000000000005</v>
      </c>
      <c r="R1462">
        <v>1</v>
      </c>
      <c r="S1462" t="s">
        <v>57</v>
      </c>
      <c r="T1462" t="s">
        <v>58</v>
      </c>
      <c r="U1462" s="4">
        <v>0.7</v>
      </c>
      <c r="V1462" s="2">
        <v>0</v>
      </c>
      <c r="W1462">
        <v>0</v>
      </c>
      <c r="X1462" t="s">
        <v>243</v>
      </c>
      <c r="Y1462" t="s">
        <v>60</v>
      </c>
      <c r="Z1462">
        <v>0</v>
      </c>
      <c r="AA1462" s="2">
        <v>0</v>
      </c>
      <c r="AB1462" s="2">
        <v>0</v>
      </c>
      <c r="AC1462" s="4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46.56</v>
      </c>
      <c r="AM1462" s="2">
        <v>46.56</v>
      </c>
      <c r="AN1462" s="2">
        <v>0</v>
      </c>
      <c r="AO1462" s="2">
        <v>0</v>
      </c>
      <c r="AP1462" s="2">
        <v>0</v>
      </c>
    </row>
    <row r="1463" spans="1:42" x14ac:dyDescent="0.25">
      <c r="A1463" s="1">
        <v>45929</v>
      </c>
      <c r="B1463" t="s">
        <v>47</v>
      </c>
      <c r="C1463">
        <v>649163</v>
      </c>
      <c r="D1463">
        <v>2028836440</v>
      </c>
      <c r="E1463" t="s">
        <v>143</v>
      </c>
      <c r="F1463" t="s">
        <v>703</v>
      </c>
      <c r="G1463" t="s">
        <v>50</v>
      </c>
      <c r="H1463" t="s">
        <v>495</v>
      </c>
      <c r="I1463" t="s">
        <v>692</v>
      </c>
      <c r="J1463" t="s">
        <v>861</v>
      </c>
      <c r="K1463">
        <v>823068</v>
      </c>
      <c r="L1463" t="s">
        <v>336</v>
      </c>
      <c r="M1463" t="s">
        <v>337</v>
      </c>
      <c r="N1463" t="s">
        <v>56</v>
      </c>
      <c r="O1463" s="1">
        <v>45809</v>
      </c>
      <c r="P1463" s="1">
        <v>45962</v>
      </c>
      <c r="Q1463" s="2">
        <v>48</v>
      </c>
      <c r="R1463">
        <v>1</v>
      </c>
      <c r="S1463" t="s">
        <v>57</v>
      </c>
      <c r="T1463" t="s">
        <v>58</v>
      </c>
      <c r="U1463" s="4">
        <v>0.7</v>
      </c>
      <c r="V1463" s="2">
        <v>0</v>
      </c>
      <c r="W1463">
        <v>0</v>
      </c>
      <c r="X1463" t="s">
        <v>243</v>
      </c>
      <c r="Y1463" t="s">
        <v>60</v>
      </c>
      <c r="Z1463">
        <v>0</v>
      </c>
      <c r="AA1463" s="2">
        <v>0</v>
      </c>
      <c r="AB1463" s="2">
        <v>0</v>
      </c>
      <c r="AC1463" s="4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33.6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</row>
    <row r="1464" spans="1:42" x14ac:dyDescent="0.25">
      <c r="A1464" s="1">
        <v>45929</v>
      </c>
      <c r="B1464" t="s">
        <v>47</v>
      </c>
      <c r="C1464">
        <v>649163</v>
      </c>
      <c r="D1464">
        <v>2028836441</v>
      </c>
      <c r="E1464" t="s">
        <v>143</v>
      </c>
      <c r="F1464" t="s">
        <v>703</v>
      </c>
      <c r="G1464" t="s">
        <v>50</v>
      </c>
      <c r="H1464" t="s">
        <v>495</v>
      </c>
      <c r="I1464" t="s">
        <v>692</v>
      </c>
      <c r="J1464" t="s">
        <v>704</v>
      </c>
      <c r="K1464">
        <v>823068</v>
      </c>
      <c r="L1464" t="s">
        <v>336</v>
      </c>
      <c r="M1464" t="s">
        <v>337</v>
      </c>
      <c r="N1464" t="s">
        <v>56</v>
      </c>
      <c r="O1464" s="1">
        <v>45809</v>
      </c>
      <c r="P1464" s="1">
        <v>45962</v>
      </c>
      <c r="Q1464" s="2">
        <v>135.08000000000001</v>
      </c>
      <c r="R1464">
        <v>1</v>
      </c>
      <c r="S1464" t="s">
        <v>57</v>
      </c>
      <c r="T1464" t="s">
        <v>58</v>
      </c>
      <c r="U1464" s="4">
        <v>0.9</v>
      </c>
      <c r="V1464" s="2">
        <v>0</v>
      </c>
      <c r="W1464">
        <v>0</v>
      </c>
      <c r="X1464" t="s">
        <v>243</v>
      </c>
      <c r="Y1464" t="s">
        <v>60</v>
      </c>
      <c r="Z1464">
        <v>0</v>
      </c>
      <c r="AA1464" s="2">
        <v>0</v>
      </c>
      <c r="AB1464" s="2">
        <v>0</v>
      </c>
      <c r="AC1464" s="4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121.57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</row>
    <row r="1465" spans="1:42" x14ac:dyDescent="0.25">
      <c r="A1465" s="1">
        <v>45929</v>
      </c>
      <c r="B1465" t="s">
        <v>47</v>
      </c>
      <c r="C1465">
        <v>649163</v>
      </c>
      <c r="D1465">
        <v>2028840686</v>
      </c>
      <c r="E1465" t="s">
        <v>1661</v>
      </c>
      <c r="F1465" t="s">
        <v>131</v>
      </c>
      <c r="G1465" t="s">
        <v>50</v>
      </c>
      <c r="H1465" t="s">
        <v>495</v>
      </c>
      <c r="I1465" t="s">
        <v>692</v>
      </c>
      <c r="J1465" t="s">
        <v>704</v>
      </c>
      <c r="K1465">
        <v>823068</v>
      </c>
      <c r="L1465" t="s">
        <v>336</v>
      </c>
      <c r="M1465" t="s">
        <v>337</v>
      </c>
      <c r="N1465" t="s">
        <v>56</v>
      </c>
      <c r="O1465" s="1">
        <v>45809</v>
      </c>
      <c r="P1465" s="1">
        <v>45962</v>
      </c>
      <c r="Q1465" s="2">
        <v>43.81</v>
      </c>
      <c r="R1465">
        <v>1</v>
      </c>
      <c r="S1465" t="s">
        <v>57</v>
      </c>
      <c r="T1465" t="s">
        <v>58</v>
      </c>
      <c r="U1465" s="4">
        <v>0.9</v>
      </c>
      <c r="V1465" s="2">
        <v>0</v>
      </c>
      <c r="W1465">
        <v>0</v>
      </c>
      <c r="X1465" t="s">
        <v>243</v>
      </c>
      <c r="Y1465" t="s">
        <v>60</v>
      </c>
      <c r="Z1465">
        <v>0</v>
      </c>
      <c r="AA1465" s="2">
        <v>0</v>
      </c>
      <c r="AB1465" s="2">
        <v>0</v>
      </c>
      <c r="AC1465" s="4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39.43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</row>
    <row r="1466" spans="1:42" x14ac:dyDescent="0.25">
      <c r="A1466" s="1">
        <v>45929</v>
      </c>
      <c r="B1466" t="s">
        <v>47</v>
      </c>
      <c r="C1466">
        <v>649163</v>
      </c>
      <c r="D1466">
        <v>2028840687</v>
      </c>
      <c r="E1466" t="s">
        <v>1661</v>
      </c>
      <c r="F1466" t="s">
        <v>131</v>
      </c>
      <c r="G1466" t="s">
        <v>50</v>
      </c>
      <c r="H1466" t="s">
        <v>495</v>
      </c>
      <c r="I1466" t="s">
        <v>692</v>
      </c>
      <c r="J1466" t="s">
        <v>693</v>
      </c>
      <c r="K1466">
        <v>823068</v>
      </c>
      <c r="L1466" t="s">
        <v>336</v>
      </c>
      <c r="M1466" t="s">
        <v>337</v>
      </c>
      <c r="N1466" t="s">
        <v>56</v>
      </c>
      <c r="O1466" s="1">
        <v>45809</v>
      </c>
      <c r="P1466" s="1">
        <v>45962</v>
      </c>
      <c r="Q1466" s="2">
        <v>24.61</v>
      </c>
      <c r="R1466">
        <v>1</v>
      </c>
      <c r="S1466" t="s">
        <v>57</v>
      </c>
      <c r="T1466" t="s">
        <v>58</v>
      </c>
      <c r="U1466" s="4">
        <v>0.7</v>
      </c>
      <c r="V1466" s="2">
        <v>0</v>
      </c>
      <c r="W1466">
        <v>0</v>
      </c>
      <c r="X1466" t="s">
        <v>243</v>
      </c>
      <c r="Y1466" t="s">
        <v>60</v>
      </c>
      <c r="Z1466">
        <v>0</v>
      </c>
      <c r="AA1466" s="2">
        <v>0</v>
      </c>
      <c r="AB1466" s="2">
        <v>0</v>
      </c>
      <c r="AC1466" s="4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17.23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</row>
    <row r="1467" spans="1:42" x14ac:dyDescent="0.25">
      <c r="A1467" s="1">
        <v>45929</v>
      </c>
      <c r="B1467" t="s">
        <v>47</v>
      </c>
      <c r="C1467">
        <v>649163</v>
      </c>
      <c r="D1467">
        <v>2028847739</v>
      </c>
      <c r="E1467" t="s">
        <v>1814</v>
      </c>
      <c r="F1467" t="s">
        <v>1815</v>
      </c>
      <c r="G1467" t="s">
        <v>50</v>
      </c>
      <c r="H1467" t="s">
        <v>203</v>
      </c>
      <c r="I1467" t="s">
        <v>692</v>
      </c>
      <c r="J1467" t="s">
        <v>701</v>
      </c>
      <c r="K1467">
        <v>856824</v>
      </c>
      <c r="L1467" t="s">
        <v>434</v>
      </c>
      <c r="M1467" t="s">
        <v>435</v>
      </c>
      <c r="N1467" t="s">
        <v>56</v>
      </c>
      <c r="O1467" s="1">
        <v>45809</v>
      </c>
      <c r="P1467" s="1">
        <v>45962</v>
      </c>
      <c r="Q1467" s="2">
        <v>31</v>
      </c>
      <c r="R1467">
        <v>1</v>
      </c>
      <c r="S1467" t="s">
        <v>57</v>
      </c>
      <c r="T1467" t="s">
        <v>58</v>
      </c>
      <c r="U1467" s="4">
        <v>0.7</v>
      </c>
      <c r="V1467" s="2">
        <v>0</v>
      </c>
      <c r="W1467">
        <v>0</v>
      </c>
      <c r="X1467" t="s">
        <v>243</v>
      </c>
      <c r="Y1467" t="s">
        <v>60</v>
      </c>
      <c r="Z1467">
        <v>0</v>
      </c>
      <c r="AA1467" s="2">
        <v>0</v>
      </c>
      <c r="AB1467" s="2">
        <v>0</v>
      </c>
      <c r="AC1467" s="4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21.7</v>
      </c>
      <c r="AM1467" s="2">
        <v>21.7</v>
      </c>
      <c r="AN1467" s="2">
        <v>0</v>
      </c>
      <c r="AO1467" s="2">
        <v>0</v>
      </c>
      <c r="AP1467" s="2">
        <v>0</v>
      </c>
    </row>
    <row r="1468" spans="1:42" x14ac:dyDescent="0.25">
      <c r="A1468" s="1">
        <v>45929</v>
      </c>
      <c r="B1468" t="s">
        <v>47</v>
      </c>
      <c r="C1468">
        <v>649163</v>
      </c>
      <c r="D1468">
        <v>2028858330</v>
      </c>
      <c r="E1468" t="s">
        <v>1816</v>
      </c>
      <c r="F1468" t="s">
        <v>443</v>
      </c>
      <c r="G1468" t="s">
        <v>50</v>
      </c>
      <c r="H1468" t="s">
        <v>228</v>
      </c>
      <c r="I1468" t="s">
        <v>692</v>
      </c>
      <c r="J1468" t="s">
        <v>704</v>
      </c>
      <c r="K1468">
        <v>839554</v>
      </c>
      <c r="L1468" t="s">
        <v>1817</v>
      </c>
      <c r="M1468" t="s">
        <v>1818</v>
      </c>
      <c r="N1468" t="s">
        <v>56</v>
      </c>
      <c r="O1468" s="1">
        <v>45809</v>
      </c>
      <c r="P1468" s="1">
        <v>45962</v>
      </c>
      <c r="Q1468" s="2">
        <v>47.08</v>
      </c>
      <c r="R1468">
        <v>1</v>
      </c>
      <c r="S1468" t="s">
        <v>57</v>
      </c>
      <c r="T1468" t="s">
        <v>58</v>
      </c>
      <c r="U1468" s="4">
        <v>0.9</v>
      </c>
      <c r="V1468" s="2">
        <v>0</v>
      </c>
      <c r="W1468">
        <v>0</v>
      </c>
      <c r="X1468" t="s">
        <v>243</v>
      </c>
      <c r="Y1468" t="s">
        <v>60</v>
      </c>
      <c r="Z1468">
        <v>0</v>
      </c>
      <c r="AA1468" s="2">
        <v>0</v>
      </c>
      <c r="AB1468" s="2">
        <v>0</v>
      </c>
      <c r="AC1468" s="4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42.37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</row>
    <row r="1469" spans="1:42" x14ac:dyDescent="0.25">
      <c r="A1469" s="1">
        <v>45929</v>
      </c>
      <c r="B1469" t="s">
        <v>47</v>
      </c>
      <c r="C1469">
        <v>649163</v>
      </c>
      <c r="D1469">
        <v>2028858331</v>
      </c>
      <c r="E1469" t="s">
        <v>1816</v>
      </c>
      <c r="F1469" t="s">
        <v>443</v>
      </c>
      <c r="G1469" t="s">
        <v>50</v>
      </c>
      <c r="H1469" t="s">
        <v>228</v>
      </c>
      <c r="I1469" t="s">
        <v>692</v>
      </c>
      <c r="J1469" t="s">
        <v>701</v>
      </c>
      <c r="K1469">
        <v>839554</v>
      </c>
      <c r="L1469" t="s">
        <v>1817</v>
      </c>
      <c r="M1469" t="s">
        <v>1818</v>
      </c>
      <c r="N1469" t="s">
        <v>56</v>
      </c>
      <c r="O1469" s="1">
        <v>45809</v>
      </c>
      <c r="P1469" s="1">
        <v>45962</v>
      </c>
      <c r="Q1469" s="2">
        <v>110.53</v>
      </c>
      <c r="R1469">
        <v>1</v>
      </c>
      <c r="S1469" t="s">
        <v>57</v>
      </c>
      <c r="T1469" t="s">
        <v>58</v>
      </c>
      <c r="U1469" s="4">
        <v>0.7</v>
      </c>
      <c r="V1469" s="2">
        <v>0</v>
      </c>
      <c r="W1469">
        <v>0</v>
      </c>
      <c r="X1469" t="s">
        <v>243</v>
      </c>
      <c r="Y1469" t="s">
        <v>60</v>
      </c>
      <c r="Z1469">
        <v>0</v>
      </c>
      <c r="AA1469" s="2">
        <v>0</v>
      </c>
      <c r="AB1469" s="2">
        <v>0</v>
      </c>
      <c r="AC1469" s="4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77.37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</row>
    <row r="1470" spans="1:42" x14ac:dyDescent="0.25">
      <c r="A1470" s="1">
        <v>45929</v>
      </c>
      <c r="B1470" t="s">
        <v>47</v>
      </c>
      <c r="C1470">
        <v>649163</v>
      </c>
      <c r="D1470">
        <v>2028893261</v>
      </c>
      <c r="E1470" t="s">
        <v>1068</v>
      </c>
      <c r="F1470" t="s">
        <v>1069</v>
      </c>
      <c r="G1470" t="s">
        <v>50</v>
      </c>
      <c r="H1470" t="s">
        <v>164</v>
      </c>
      <c r="I1470" t="s">
        <v>692</v>
      </c>
      <c r="J1470" t="s">
        <v>701</v>
      </c>
      <c r="K1470">
        <v>673059</v>
      </c>
      <c r="L1470" t="s">
        <v>65</v>
      </c>
      <c r="M1470" t="s">
        <v>115</v>
      </c>
      <c r="N1470" t="s">
        <v>56</v>
      </c>
      <c r="O1470" s="1">
        <v>45809</v>
      </c>
      <c r="P1470" s="1">
        <v>45962</v>
      </c>
      <c r="Q1470" s="2">
        <v>10.18</v>
      </c>
      <c r="R1470">
        <v>1</v>
      </c>
      <c r="S1470" t="s">
        <v>57</v>
      </c>
      <c r="T1470" t="s">
        <v>58</v>
      </c>
      <c r="U1470" s="4">
        <v>0.7</v>
      </c>
      <c r="V1470" s="2">
        <v>0</v>
      </c>
      <c r="W1470">
        <v>0</v>
      </c>
      <c r="X1470" t="s">
        <v>243</v>
      </c>
      <c r="Y1470" t="s">
        <v>60</v>
      </c>
      <c r="Z1470">
        <v>0</v>
      </c>
      <c r="AA1470" s="2">
        <v>0</v>
      </c>
      <c r="AB1470" s="2">
        <v>0</v>
      </c>
      <c r="AC1470" s="4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7.13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</row>
    <row r="1471" spans="1:42" x14ac:dyDescent="0.25">
      <c r="A1471" s="1">
        <v>45929</v>
      </c>
      <c r="B1471" t="s">
        <v>47</v>
      </c>
      <c r="C1471">
        <v>649163</v>
      </c>
      <c r="D1471">
        <v>2028897604</v>
      </c>
      <c r="E1471" t="s">
        <v>1819</v>
      </c>
      <c r="F1471" t="s">
        <v>650</v>
      </c>
      <c r="G1471" t="s">
        <v>50</v>
      </c>
      <c r="H1471" t="s">
        <v>203</v>
      </c>
      <c r="I1471" t="s">
        <v>692</v>
      </c>
      <c r="J1471" t="s">
        <v>701</v>
      </c>
      <c r="K1471">
        <v>856163</v>
      </c>
      <c r="L1471" t="s">
        <v>475</v>
      </c>
      <c r="M1471" t="s">
        <v>476</v>
      </c>
      <c r="N1471" t="s">
        <v>56</v>
      </c>
      <c r="O1471" s="1">
        <v>45809</v>
      </c>
      <c r="P1471" s="1">
        <v>45962</v>
      </c>
      <c r="Q1471" s="2">
        <v>28.38</v>
      </c>
      <c r="R1471">
        <v>1</v>
      </c>
      <c r="S1471" t="s">
        <v>57</v>
      </c>
      <c r="T1471" t="s">
        <v>58</v>
      </c>
      <c r="U1471" s="4">
        <v>0.7</v>
      </c>
      <c r="V1471" s="2">
        <v>0</v>
      </c>
      <c r="W1471">
        <v>0</v>
      </c>
      <c r="X1471" t="s">
        <v>243</v>
      </c>
      <c r="Y1471" t="s">
        <v>60</v>
      </c>
      <c r="Z1471">
        <v>0</v>
      </c>
      <c r="AA1471" s="2">
        <v>0</v>
      </c>
      <c r="AB1471" s="2">
        <v>0</v>
      </c>
      <c r="AC1471" s="4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19.87</v>
      </c>
      <c r="AM1471" s="2">
        <v>19.87</v>
      </c>
      <c r="AN1471" s="2">
        <v>0</v>
      </c>
      <c r="AO1471" s="2">
        <v>0</v>
      </c>
      <c r="AP1471" s="2">
        <v>0</v>
      </c>
    </row>
    <row r="1472" spans="1:42" x14ac:dyDescent="0.25">
      <c r="A1472" s="1">
        <v>45929</v>
      </c>
      <c r="B1472" t="s">
        <v>47</v>
      </c>
      <c r="C1472">
        <v>649163</v>
      </c>
      <c r="D1472">
        <v>2028898164</v>
      </c>
      <c r="E1472" t="s">
        <v>356</v>
      </c>
      <c r="F1472" t="s">
        <v>357</v>
      </c>
      <c r="G1472" t="s">
        <v>50</v>
      </c>
      <c r="H1472" t="s">
        <v>164</v>
      </c>
      <c r="I1472" t="s">
        <v>692</v>
      </c>
      <c r="J1472" t="s">
        <v>701</v>
      </c>
      <c r="K1472">
        <v>673059</v>
      </c>
      <c r="L1472" t="s">
        <v>65</v>
      </c>
      <c r="M1472" t="s">
        <v>115</v>
      </c>
      <c r="N1472" t="s">
        <v>56</v>
      </c>
      <c r="O1472" s="1">
        <v>45809</v>
      </c>
      <c r="P1472" s="1">
        <v>45962</v>
      </c>
      <c r="Q1472" s="2">
        <v>47.72</v>
      </c>
      <c r="R1472">
        <v>1</v>
      </c>
      <c r="S1472" t="s">
        <v>57</v>
      </c>
      <c r="T1472" t="s">
        <v>58</v>
      </c>
      <c r="U1472" s="4">
        <v>0.7</v>
      </c>
      <c r="V1472" s="2">
        <v>0</v>
      </c>
      <c r="W1472">
        <v>0</v>
      </c>
      <c r="X1472" t="s">
        <v>243</v>
      </c>
      <c r="Y1472" t="s">
        <v>60</v>
      </c>
      <c r="Z1472">
        <v>0</v>
      </c>
      <c r="AA1472" s="2">
        <v>0</v>
      </c>
      <c r="AB1472" s="2">
        <v>0</v>
      </c>
      <c r="AC1472" s="4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33.4</v>
      </c>
      <c r="AM1472" s="2">
        <v>33.4</v>
      </c>
      <c r="AN1472" s="2">
        <v>0</v>
      </c>
      <c r="AO1472" s="2">
        <v>0</v>
      </c>
      <c r="AP1472" s="2">
        <v>0</v>
      </c>
    </row>
    <row r="1473" spans="1:42" x14ac:dyDescent="0.25">
      <c r="A1473" s="1">
        <v>45929</v>
      </c>
      <c r="B1473" t="s">
        <v>47</v>
      </c>
      <c r="C1473">
        <v>649163</v>
      </c>
      <c r="D1473">
        <v>2028898165</v>
      </c>
      <c r="E1473" t="s">
        <v>356</v>
      </c>
      <c r="F1473" t="s">
        <v>357</v>
      </c>
      <c r="G1473" t="s">
        <v>50</v>
      </c>
      <c r="H1473" t="s">
        <v>164</v>
      </c>
      <c r="I1473" t="s">
        <v>692</v>
      </c>
      <c r="J1473" t="s">
        <v>693</v>
      </c>
      <c r="K1473">
        <v>673059</v>
      </c>
      <c r="L1473" t="s">
        <v>65</v>
      </c>
      <c r="M1473" t="s">
        <v>115</v>
      </c>
      <c r="N1473" t="s">
        <v>56</v>
      </c>
      <c r="O1473" s="1">
        <v>45809</v>
      </c>
      <c r="P1473" s="1">
        <v>45962</v>
      </c>
      <c r="Q1473" s="2">
        <v>8.3699999999999992</v>
      </c>
      <c r="R1473">
        <v>1</v>
      </c>
      <c r="S1473" t="s">
        <v>57</v>
      </c>
      <c r="T1473" t="s">
        <v>58</v>
      </c>
      <c r="U1473" s="4">
        <v>0.7</v>
      </c>
      <c r="V1473" s="2">
        <v>0</v>
      </c>
      <c r="W1473">
        <v>0</v>
      </c>
      <c r="X1473" t="s">
        <v>243</v>
      </c>
      <c r="Y1473" t="s">
        <v>60</v>
      </c>
      <c r="Z1473">
        <v>0</v>
      </c>
      <c r="AA1473" s="2">
        <v>0</v>
      </c>
      <c r="AB1473" s="2">
        <v>0</v>
      </c>
      <c r="AC1473" s="4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5.86</v>
      </c>
      <c r="AM1473" s="2">
        <v>5.86</v>
      </c>
      <c r="AN1473" s="2">
        <v>0</v>
      </c>
      <c r="AO1473" s="2">
        <v>0</v>
      </c>
      <c r="AP1473" s="2">
        <v>0</v>
      </c>
    </row>
    <row r="1474" spans="1:42" x14ac:dyDescent="0.25">
      <c r="A1474" s="1">
        <v>45929</v>
      </c>
      <c r="B1474" t="s">
        <v>47</v>
      </c>
      <c r="C1474">
        <v>649163</v>
      </c>
      <c r="D1474">
        <v>2028898558</v>
      </c>
      <c r="E1474" t="s">
        <v>1820</v>
      </c>
      <c r="F1474" t="s">
        <v>1821</v>
      </c>
      <c r="G1474" t="s">
        <v>50</v>
      </c>
      <c r="H1474" t="s">
        <v>228</v>
      </c>
      <c r="I1474" t="s">
        <v>692</v>
      </c>
      <c r="J1474" t="s">
        <v>701</v>
      </c>
      <c r="K1474">
        <v>824062</v>
      </c>
      <c r="L1474" t="s">
        <v>430</v>
      </c>
      <c r="M1474" t="s">
        <v>431</v>
      </c>
      <c r="N1474" t="s">
        <v>56</v>
      </c>
      <c r="O1474" s="1">
        <v>45809</v>
      </c>
      <c r="P1474" s="1">
        <v>45962</v>
      </c>
      <c r="Q1474" s="2">
        <v>23.85</v>
      </c>
      <c r="R1474">
        <v>1</v>
      </c>
      <c r="S1474" t="s">
        <v>57</v>
      </c>
      <c r="T1474" t="s">
        <v>58</v>
      </c>
      <c r="U1474" s="4">
        <v>0.7</v>
      </c>
      <c r="V1474" s="2">
        <v>0</v>
      </c>
      <c r="W1474">
        <v>0</v>
      </c>
      <c r="X1474" t="s">
        <v>243</v>
      </c>
      <c r="Y1474" t="s">
        <v>60</v>
      </c>
      <c r="Z1474">
        <v>0</v>
      </c>
      <c r="AA1474" s="2">
        <v>0</v>
      </c>
      <c r="AB1474" s="2">
        <v>0</v>
      </c>
      <c r="AC1474" s="4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16.7</v>
      </c>
      <c r="AM1474" s="2">
        <v>16.7</v>
      </c>
      <c r="AN1474" s="2">
        <v>0</v>
      </c>
      <c r="AO1474" s="2">
        <v>0</v>
      </c>
      <c r="AP1474" s="2">
        <v>0</v>
      </c>
    </row>
    <row r="1475" spans="1:42" x14ac:dyDescent="0.25">
      <c r="A1475" s="1">
        <v>45929</v>
      </c>
      <c r="B1475" t="s">
        <v>47</v>
      </c>
      <c r="C1475">
        <v>649163</v>
      </c>
      <c r="D1475">
        <v>2028899050</v>
      </c>
      <c r="E1475" t="s">
        <v>1785</v>
      </c>
      <c r="F1475" t="s">
        <v>1786</v>
      </c>
      <c r="G1475" t="s">
        <v>50</v>
      </c>
      <c r="H1475" t="s">
        <v>228</v>
      </c>
      <c r="I1475" t="s">
        <v>692</v>
      </c>
      <c r="J1475" t="s">
        <v>701</v>
      </c>
      <c r="K1475">
        <v>820873</v>
      </c>
      <c r="L1475" t="s">
        <v>406</v>
      </c>
      <c r="M1475" t="s">
        <v>407</v>
      </c>
      <c r="N1475" t="s">
        <v>56</v>
      </c>
      <c r="O1475" s="1">
        <v>45809</v>
      </c>
      <c r="P1475" s="1">
        <v>45962</v>
      </c>
      <c r="Q1475" s="2">
        <v>34</v>
      </c>
      <c r="R1475">
        <v>1</v>
      </c>
      <c r="S1475" t="s">
        <v>57</v>
      </c>
      <c r="T1475" t="s">
        <v>58</v>
      </c>
      <c r="U1475" s="4">
        <v>0.7</v>
      </c>
      <c r="V1475" s="2">
        <v>0</v>
      </c>
      <c r="W1475">
        <v>0</v>
      </c>
      <c r="X1475" t="s">
        <v>243</v>
      </c>
      <c r="Y1475" t="s">
        <v>60</v>
      </c>
      <c r="Z1475">
        <v>0</v>
      </c>
      <c r="AA1475" s="2">
        <v>0</v>
      </c>
      <c r="AB1475" s="2">
        <v>0</v>
      </c>
      <c r="AC1475" s="4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23.8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</row>
    <row r="1476" spans="1:42" x14ac:dyDescent="0.25">
      <c r="A1476" s="1">
        <v>45929</v>
      </c>
      <c r="B1476" t="s">
        <v>47</v>
      </c>
      <c r="C1476">
        <v>649163</v>
      </c>
      <c r="D1476">
        <v>2028901995</v>
      </c>
      <c r="E1476" t="s">
        <v>1789</v>
      </c>
      <c r="F1476" t="s">
        <v>1790</v>
      </c>
      <c r="G1476" t="s">
        <v>50</v>
      </c>
      <c r="H1476" t="s">
        <v>125</v>
      </c>
      <c r="I1476" t="s">
        <v>692</v>
      </c>
      <c r="J1476" t="s">
        <v>701</v>
      </c>
      <c r="K1476">
        <v>650218</v>
      </c>
      <c r="L1476" t="s">
        <v>143</v>
      </c>
      <c r="M1476" t="s">
        <v>144</v>
      </c>
      <c r="N1476" t="s">
        <v>56</v>
      </c>
      <c r="O1476" s="1">
        <v>45809</v>
      </c>
      <c r="P1476" s="1">
        <v>45962</v>
      </c>
      <c r="Q1476" s="2">
        <v>13.34</v>
      </c>
      <c r="R1476">
        <v>1</v>
      </c>
      <c r="S1476" t="s">
        <v>57</v>
      </c>
      <c r="T1476" t="s">
        <v>58</v>
      </c>
      <c r="U1476" s="4">
        <v>0.7</v>
      </c>
      <c r="V1476" s="2">
        <v>0</v>
      </c>
      <c r="W1476">
        <v>0</v>
      </c>
      <c r="X1476" t="s">
        <v>243</v>
      </c>
      <c r="Y1476" t="s">
        <v>60</v>
      </c>
      <c r="Z1476">
        <v>0</v>
      </c>
      <c r="AA1476" s="2">
        <v>0</v>
      </c>
      <c r="AB1476" s="2">
        <v>0</v>
      </c>
      <c r="AC1476" s="4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9.34</v>
      </c>
      <c r="AM1476" s="2">
        <v>9.34</v>
      </c>
      <c r="AN1476" s="2">
        <v>0</v>
      </c>
      <c r="AO1476" s="2">
        <v>0</v>
      </c>
      <c r="AP1476" s="2">
        <v>0</v>
      </c>
    </row>
    <row r="1477" spans="1:42" x14ac:dyDescent="0.25">
      <c r="A1477" s="1">
        <v>45929</v>
      </c>
      <c r="B1477" t="s">
        <v>47</v>
      </c>
      <c r="C1477">
        <v>649163</v>
      </c>
      <c r="D1477">
        <v>2028904033</v>
      </c>
      <c r="E1477" t="s">
        <v>1791</v>
      </c>
      <c r="F1477" t="s">
        <v>982</v>
      </c>
      <c r="G1477" t="s">
        <v>50</v>
      </c>
      <c r="H1477" t="s">
        <v>228</v>
      </c>
      <c r="I1477" t="s">
        <v>692</v>
      </c>
      <c r="J1477" t="s">
        <v>701</v>
      </c>
      <c r="K1477">
        <v>824062</v>
      </c>
      <c r="L1477" t="s">
        <v>430</v>
      </c>
      <c r="M1477" t="s">
        <v>431</v>
      </c>
      <c r="N1477" t="s">
        <v>56</v>
      </c>
      <c r="O1477" s="1">
        <v>45809</v>
      </c>
      <c r="P1477" s="1">
        <v>45962</v>
      </c>
      <c r="Q1477" s="2">
        <v>250.06</v>
      </c>
      <c r="R1477">
        <v>1</v>
      </c>
      <c r="S1477" t="s">
        <v>57</v>
      </c>
      <c r="T1477" t="s">
        <v>58</v>
      </c>
      <c r="U1477" s="4">
        <v>0.7</v>
      </c>
      <c r="V1477" s="2">
        <v>0</v>
      </c>
      <c r="W1477">
        <v>0</v>
      </c>
      <c r="X1477" t="s">
        <v>243</v>
      </c>
      <c r="Y1477" t="s">
        <v>60</v>
      </c>
      <c r="Z1477">
        <v>0</v>
      </c>
      <c r="AA1477" s="2">
        <v>0</v>
      </c>
      <c r="AB1477" s="2">
        <v>0</v>
      </c>
      <c r="AC1477" s="4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175.04</v>
      </c>
      <c r="AM1477" s="2">
        <v>175.04</v>
      </c>
      <c r="AN1477" s="2">
        <v>0</v>
      </c>
      <c r="AO1477" s="2">
        <v>0</v>
      </c>
      <c r="AP1477" s="2">
        <v>0</v>
      </c>
    </row>
    <row r="1478" spans="1:42" x14ac:dyDescent="0.25">
      <c r="A1478" s="1">
        <v>45929</v>
      </c>
      <c r="B1478" t="s">
        <v>47</v>
      </c>
      <c r="C1478">
        <v>649163</v>
      </c>
      <c r="D1478">
        <v>2028904034</v>
      </c>
      <c r="E1478" t="s">
        <v>1791</v>
      </c>
      <c r="F1478" t="s">
        <v>982</v>
      </c>
      <c r="G1478" t="s">
        <v>50</v>
      </c>
      <c r="H1478" t="s">
        <v>228</v>
      </c>
      <c r="I1478" t="s">
        <v>692</v>
      </c>
      <c r="J1478" t="s">
        <v>704</v>
      </c>
      <c r="K1478">
        <v>824062</v>
      </c>
      <c r="L1478" t="s">
        <v>430</v>
      </c>
      <c r="M1478" t="s">
        <v>431</v>
      </c>
      <c r="N1478" t="s">
        <v>56</v>
      </c>
      <c r="O1478" s="1">
        <v>45809</v>
      </c>
      <c r="P1478" s="1">
        <v>45962</v>
      </c>
      <c r="Q1478" s="2">
        <v>385.75</v>
      </c>
      <c r="R1478">
        <v>1</v>
      </c>
      <c r="S1478" t="s">
        <v>57</v>
      </c>
      <c r="T1478" t="s">
        <v>58</v>
      </c>
      <c r="U1478" s="4">
        <v>0.9</v>
      </c>
      <c r="V1478" s="2">
        <v>0</v>
      </c>
      <c r="W1478">
        <v>0</v>
      </c>
      <c r="X1478" t="s">
        <v>243</v>
      </c>
      <c r="Y1478" t="s">
        <v>60</v>
      </c>
      <c r="Z1478">
        <v>0</v>
      </c>
      <c r="AA1478" s="2">
        <v>0</v>
      </c>
      <c r="AB1478" s="2">
        <v>0</v>
      </c>
      <c r="AC1478" s="4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347.18</v>
      </c>
      <c r="AM1478" s="2">
        <v>347.18</v>
      </c>
      <c r="AN1478" s="2">
        <v>0</v>
      </c>
      <c r="AO1478" s="2">
        <v>0</v>
      </c>
      <c r="AP1478" s="2">
        <v>0</v>
      </c>
    </row>
    <row r="1479" spans="1:42" x14ac:dyDescent="0.25">
      <c r="A1479" s="1">
        <v>45929</v>
      </c>
      <c r="B1479" t="s">
        <v>47</v>
      </c>
      <c r="C1479">
        <v>649163</v>
      </c>
      <c r="D1479">
        <v>2028905068</v>
      </c>
      <c r="E1479" t="s">
        <v>869</v>
      </c>
      <c r="F1479" t="s">
        <v>1822</v>
      </c>
      <c r="G1479" t="s">
        <v>50</v>
      </c>
      <c r="H1479" t="s">
        <v>203</v>
      </c>
      <c r="I1479" t="s">
        <v>692</v>
      </c>
      <c r="J1479" t="s">
        <v>701</v>
      </c>
      <c r="K1479">
        <v>753748</v>
      </c>
      <c r="L1479" t="s">
        <v>403</v>
      </c>
      <c r="M1479" t="s">
        <v>284</v>
      </c>
      <c r="N1479" t="s">
        <v>56</v>
      </c>
      <c r="O1479" s="1">
        <v>45809</v>
      </c>
      <c r="P1479" s="1">
        <v>45962</v>
      </c>
      <c r="Q1479" s="2">
        <v>49.12</v>
      </c>
      <c r="R1479">
        <v>1</v>
      </c>
      <c r="S1479" t="s">
        <v>57</v>
      </c>
      <c r="T1479" t="s">
        <v>58</v>
      </c>
      <c r="U1479" s="4">
        <v>0.7</v>
      </c>
      <c r="V1479" s="2">
        <v>0</v>
      </c>
      <c r="W1479">
        <v>0</v>
      </c>
      <c r="X1479" t="s">
        <v>243</v>
      </c>
      <c r="Y1479" t="s">
        <v>60</v>
      </c>
      <c r="Z1479">
        <v>0</v>
      </c>
      <c r="AA1479" s="2">
        <v>0</v>
      </c>
      <c r="AB1479" s="2">
        <v>0</v>
      </c>
      <c r="AC1479" s="4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34.380000000000003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</row>
    <row r="1480" spans="1:42" x14ac:dyDescent="0.25">
      <c r="A1480" s="1">
        <v>45929</v>
      </c>
      <c r="B1480" t="s">
        <v>47</v>
      </c>
      <c r="C1480">
        <v>649163</v>
      </c>
      <c r="D1480">
        <v>2028905614</v>
      </c>
      <c r="E1480" t="s">
        <v>906</v>
      </c>
      <c r="F1480" t="s">
        <v>171</v>
      </c>
      <c r="G1480" t="s">
        <v>50</v>
      </c>
      <c r="H1480" t="s">
        <v>203</v>
      </c>
      <c r="I1480" t="s">
        <v>692</v>
      </c>
      <c r="J1480" t="s">
        <v>701</v>
      </c>
      <c r="K1480">
        <v>753748</v>
      </c>
      <c r="L1480" t="s">
        <v>403</v>
      </c>
      <c r="M1480" t="s">
        <v>284</v>
      </c>
      <c r="N1480" t="s">
        <v>56</v>
      </c>
      <c r="O1480" s="1">
        <v>45809</v>
      </c>
      <c r="P1480" s="1">
        <v>45962</v>
      </c>
      <c r="Q1480" s="2">
        <v>28.38</v>
      </c>
      <c r="R1480">
        <v>1</v>
      </c>
      <c r="S1480" t="s">
        <v>57</v>
      </c>
      <c r="T1480" t="s">
        <v>58</v>
      </c>
      <c r="U1480" s="4">
        <v>0.7</v>
      </c>
      <c r="V1480" s="2">
        <v>0</v>
      </c>
      <c r="W1480">
        <v>0</v>
      </c>
      <c r="X1480" t="s">
        <v>243</v>
      </c>
      <c r="Y1480" t="s">
        <v>60</v>
      </c>
      <c r="Z1480">
        <v>0</v>
      </c>
      <c r="AA1480" s="2">
        <v>0</v>
      </c>
      <c r="AB1480" s="2">
        <v>0</v>
      </c>
      <c r="AC1480" s="4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19.87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</row>
    <row r="1481" spans="1:42" x14ac:dyDescent="0.25">
      <c r="A1481" s="1">
        <v>45929</v>
      </c>
      <c r="B1481" t="s">
        <v>47</v>
      </c>
      <c r="C1481">
        <v>649163</v>
      </c>
      <c r="D1481">
        <v>2028912169</v>
      </c>
      <c r="E1481" t="s">
        <v>1823</v>
      </c>
      <c r="F1481" t="s">
        <v>1824</v>
      </c>
      <c r="G1481" t="s">
        <v>50</v>
      </c>
      <c r="H1481" t="s">
        <v>125</v>
      </c>
      <c r="I1481" t="s">
        <v>692</v>
      </c>
      <c r="J1481" t="s">
        <v>701</v>
      </c>
      <c r="K1481">
        <v>856824</v>
      </c>
      <c r="L1481" t="s">
        <v>434</v>
      </c>
      <c r="M1481" t="s">
        <v>435</v>
      </c>
      <c r="N1481" t="s">
        <v>56</v>
      </c>
      <c r="O1481" s="1">
        <v>45809</v>
      </c>
      <c r="P1481" s="1">
        <v>45962</v>
      </c>
      <c r="Q1481" s="2">
        <v>33.54</v>
      </c>
      <c r="R1481">
        <v>1</v>
      </c>
      <c r="S1481" t="s">
        <v>57</v>
      </c>
      <c r="T1481" t="s">
        <v>58</v>
      </c>
      <c r="U1481" s="4">
        <v>0.7</v>
      </c>
      <c r="V1481" s="2">
        <v>0</v>
      </c>
      <c r="W1481">
        <v>0</v>
      </c>
      <c r="X1481" t="s">
        <v>243</v>
      </c>
      <c r="Y1481" t="s">
        <v>60</v>
      </c>
      <c r="Z1481">
        <v>0</v>
      </c>
      <c r="AA1481" s="2">
        <v>0</v>
      </c>
      <c r="AB1481" s="2">
        <v>0</v>
      </c>
      <c r="AC1481" s="4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23.48</v>
      </c>
      <c r="AM1481" s="2">
        <v>23.48</v>
      </c>
      <c r="AN1481" s="2">
        <v>0</v>
      </c>
      <c r="AO1481" s="2">
        <v>0</v>
      </c>
      <c r="AP1481" s="2">
        <v>0</v>
      </c>
    </row>
    <row r="1482" spans="1:42" x14ac:dyDescent="0.25">
      <c r="A1482" s="1">
        <v>45929</v>
      </c>
      <c r="B1482" t="s">
        <v>47</v>
      </c>
      <c r="C1482">
        <v>649163</v>
      </c>
      <c r="D1482">
        <v>2028913357</v>
      </c>
      <c r="E1482" t="s">
        <v>1825</v>
      </c>
      <c r="F1482" t="s">
        <v>984</v>
      </c>
      <c r="G1482" t="s">
        <v>50</v>
      </c>
      <c r="H1482" t="s">
        <v>203</v>
      </c>
      <c r="I1482" t="s">
        <v>692</v>
      </c>
      <c r="J1482" t="s">
        <v>701</v>
      </c>
      <c r="K1482">
        <v>673059</v>
      </c>
      <c r="L1482" t="s">
        <v>65</v>
      </c>
      <c r="M1482" t="s">
        <v>115</v>
      </c>
      <c r="N1482" t="s">
        <v>56</v>
      </c>
      <c r="O1482" s="1">
        <v>45809</v>
      </c>
      <c r="P1482" s="1">
        <v>45962</v>
      </c>
      <c r="Q1482" s="2">
        <v>220.14</v>
      </c>
      <c r="R1482">
        <v>1</v>
      </c>
      <c r="S1482" t="s">
        <v>57</v>
      </c>
      <c r="T1482" t="s">
        <v>58</v>
      </c>
      <c r="U1482" s="4">
        <v>0.7</v>
      </c>
      <c r="V1482" s="2">
        <v>0</v>
      </c>
      <c r="W1482">
        <v>0</v>
      </c>
      <c r="X1482" t="s">
        <v>243</v>
      </c>
      <c r="Y1482" t="s">
        <v>60</v>
      </c>
      <c r="Z1482">
        <v>0</v>
      </c>
      <c r="AA1482" s="2">
        <v>0</v>
      </c>
      <c r="AB1482" s="2">
        <v>0</v>
      </c>
      <c r="AC1482" s="4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154.1</v>
      </c>
      <c r="AM1482" s="2">
        <v>154.1</v>
      </c>
      <c r="AN1482" s="2">
        <v>0</v>
      </c>
      <c r="AO1482" s="2">
        <v>0</v>
      </c>
      <c r="AP1482" s="2">
        <v>0</v>
      </c>
    </row>
    <row r="1483" spans="1:42" x14ac:dyDescent="0.25">
      <c r="A1483" s="1">
        <v>45929</v>
      </c>
      <c r="B1483" t="s">
        <v>47</v>
      </c>
      <c r="C1483">
        <v>649163</v>
      </c>
      <c r="D1483">
        <v>2028915915</v>
      </c>
      <c r="E1483" t="s">
        <v>177</v>
      </c>
      <c r="F1483" t="s">
        <v>1826</v>
      </c>
      <c r="G1483" t="s">
        <v>50</v>
      </c>
      <c r="H1483" t="s">
        <v>203</v>
      </c>
      <c r="I1483" t="s">
        <v>692</v>
      </c>
      <c r="J1483" t="s">
        <v>701</v>
      </c>
      <c r="K1483">
        <v>858541</v>
      </c>
      <c r="L1483" t="s">
        <v>1827</v>
      </c>
      <c r="M1483" t="s">
        <v>1828</v>
      </c>
      <c r="N1483" t="s">
        <v>56</v>
      </c>
      <c r="O1483" s="1">
        <v>45809</v>
      </c>
      <c r="P1483" s="1">
        <v>45962</v>
      </c>
      <c r="Q1483" s="2">
        <v>72.400000000000006</v>
      </c>
      <c r="R1483">
        <v>1</v>
      </c>
      <c r="S1483" t="s">
        <v>57</v>
      </c>
      <c r="T1483" t="s">
        <v>58</v>
      </c>
      <c r="U1483" s="4">
        <v>0.7</v>
      </c>
      <c r="V1483" s="2">
        <v>0</v>
      </c>
      <c r="W1483">
        <v>0</v>
      </c>
      <c r="X1483" t="s">
        <v>243</v>
      </c>
      <c r="Y1483" t="s">
        <v>60</v>
      </c>
      <c r="Z1483">
        <v>0</v>
      </c>
      <c r="AA1483" s="2">
        <v>0</v>
      </c>
      <c r="AB1483" s="2">
        <v>0</v>
      </c>
      <c r="AC1483" s="4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50.68</v>
      </c>
      <c r="AM1483" s="2">
        <v>50.68</v>
      </c>
      <c r="AN1483" s="2">
        <v>0</v>
      </c>
      <c r="AO1483" s="2">
        <v>0</v>
      </c>
      <c r="AP1483" s="2">
        <v>0</v>
      </c>
    </row>
    <row r="1484" spans="1:42" x14ac:dyDescent="0.25">
      <c r="A1484" s="1">
        <v>45929</v>
      </c>
      <c r="B1484" t="s">
        <v>47</v>
      </c>
      <c r="C1484">
        <v>649163</v>
      </c>
      <c r="D1484">
        <v>2028916882</v>
      </c>
      <c r="E1484" t="s">
        <v>358</v>
      </c>
      <c r="F1484" t="s">
        <v>359</v>
      </c>
      <c r="G1484" t="s">
        <v>50</v>
      </c>
      <c r="H1484" t="s">
        <v>120</v>
      </c>
      <c r="I1484" t="s">
        <v>692</v>
      </c>
      <c r="J1484" t="s">
        <v>701</v>
      </c>
      <c r="K1484">
        <v>673059</v>
      </c>
      <c r="L1484" t="s">
        <v>65</v>
      </c>
      <c r="M1484" t="s">
        <v>115</v>
      </c>
      <c r="N1484" t="s">
        <v>56</v>
      </c>
      <c r="O1484" s="1">
        <v>45809</v>
      </c>
      <c r="P1484" s="1">
        <v>45962</v>
      </c>
      <c r="Q1484" s="2">
        <v>16.850000000000001</v>
      </c>
      <c r="R1484">
        <v>1</v>
      </c>
      <c r="S1484" t="s">
        <v>57</v>
      </c>
      <c r="T1484" t="s">
        <v>58</v>
      </c>
      <c r="U1484" s="4">
        <v>0.7</v>
      </c>
      <c r="V1484" s="2">
        <v>0</v>
      </c>
      <c r="W1484">
        <v>0</v>
      </c>
      <c r="X1484" t="s">
        <v>243</v>
      </c>
      <c r="Y1484" t="s">
        <v>60</v>
      </c>
      <c r="Z1484">
        <v>0</v>
      </c>
      <c r="AA1484" s="2">
        <v>0</v>
      </c>
      <c r="AB1484" s="2">
        <v>0</v>
      </c>
      <c r="AC1484" s="4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11.8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</row>
    <row r="1485" spans="1:42" x14ac:dyDescent="0.25">
      <c r="A1485" s="1">
        <v>45929</v>
      </c>
      <c r="B1485" t="s">
        <v>47</v>
      </c>
      <c r="C1485">
        <v>649163</v>
      </c>
      <c r="D1485">
        <v>2028923136</v>
      </c>
      <c r="E1485" t="s">
        <v>1829</v>
      </c>
      <c r="F1485" t="s">
        <v>916</v>
      </c>
      <c r="G1485" t="s">
        <v>50</v>
      </c>
      <c r="H1485" t="s">
        <v>228</v>
      </c>
      <c r="I1485" t="s">
        <v>692</v>
      </c>
      <c r="J1485" t="s">
        <v>701</v>
      </c>
      <c r="K1485">
        <v>824076</v>
      </c>
      <c r="L1485" t="s">
        <v>462</v>
      </c>
      <c r="M1485" t="s">
        <v>463</v>
      </c>
      <c r="N1485" t="s">
        <v>56</v>
      </c>
      <c r="O1485" s="1">
        <v>45809</v>
      </c>
      <c r="P1485" s="1">
        <v>45962</v>
      </c>
      <c r="Q1485" s="2">
        <v>15.75</v>
      </c>
      <c r="R1485">
        <v>1</v>
      </c>
      <c r="S1485" t="s">
        <v>57</v>
      </c>
      <c r="T1485" t="s">
        <v>58</v>
      </c>
      <c r="U1485" s="4">
        <v>0.7</v>
      </c>
      <c r="V1485" s="2">
        <v>0</v>
      </c>
      <c r="W1485">
        <v>0</v>
      </c>
      <c r="X1485" t="s">
        <v>243</v>
      </c>
      <c r="Y1485" t="s">
        <v>60</v>
      </c>
      <c r="Z1485">
        <v>0</v>
      </c>
      <c r="AA1485" s="2">
        <v>0</v>
      </c>
      <c r="AB1485" s="2">
        <v>0</v>
      </c>
      <c r="AC1485" s="4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11.02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</row>
    <row r="1486" spans="1:42" x14ac:dyDescent="0.25">
      <c r="A1486" s="1">
        <v>45929</v>
      </c>
      <c r="B1486" t="s">
        <v>47</v>
      </c>
      <c r="C1486">
        <v>649163</v>
      </c>
      <c r="D1486">
        <v>2028934221</v>
      </c>
      <c r="E1486" t="s">
        <v>360</v>
      </c>
      <c r="F1486" t="s">
        <v>361</v>
      </c>
      <c r="G1486" t="s">
        <v>50</v>
      </c>
      <c r="H1486" t="s">
        <v>120</v>
      </c>
      <c r="I1486" t="s">
        <v>692</v>
      </c>
      <c r="J1486" t="s">
        <v>701</v>
      </c>
      <c r="K1486">
        <v>673059</v>
      </c>
      <c r="L1486" t="s">
        <v>65</v>
      </c>
      <c r="M1486" t="s">
        <v>115</v>
      </c>
      <c r="N1486" t="s">
        <v>56</v>
      </c>
      <c r="O1486" s="1">
        <v>45809</v>
      </c>
      <c r="P1486" s="1">
        <v>45962</v>
      </c>
      <c r="Q1486" s="2">
        <v>52.31</v>
      </c>
      <c r="R1486">
        <v>1</v>
      </c>
      <c r="S1486" t="s">
        <v>57</v>
      </c>
      <c r="T1486" t="s">
        <v>58</v>
      </c>
      <c r="U1486" s="4">
        <v>0.7</v>
      </c>
      <c r="V1486" s="2">
        <v>0</v>
      </c>
      <c r="W1486">
        <v>0</v>
      </c>
      <c r="X1486" t="s">
        <v>243</v>
      </c>
      <c r="Y1486" t="s">
        <v>60</v>
      </c>
      <c r="Z1486">
        <v>0</v>
      </c>
      <c r="AA1486" s="2">
        <v>0</v>
      </c>
      <c r="AB1486" s="2">
        <v>0</v>
      </c>
      <c r="AC1486" s="4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36.619999999999997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</row>
    <row r="1487" spans="1:42" x14ac:dyDescent="0.25">
      <c r="A1487" s="1">
        <v>45929</v>
      </c>
      <c r="B1487" t="s">
        <v>47</v>
      </c>
      <c r="C1487">
        <v>649163</v>
      </c>
      <c r="D1487">
        <v>2028937317</v>
      </c>
      <c r="E1487" t="s">
        <v>1830</v>
      </c>
      <c r="F1487" t="s">
        <v>1050</v>
      </c>
      <c r="G1487" t="s">
        <v>50</v>
      </c>
      <c r="H1487" t="s">
        <v>125</v>
      </c>
      <c r="I1487" t="s">
        <v>692</v>
      </c>
      <c r="J1487" t="s">
        <v>701</v>
      </c>
      <c r="K1487">
        <v>673059</v>
      </c>
      <c r="L1487" t="s">
        <v>65</v>
      </c>
      <c r="M1487" t="s">
        <v>115</v>
      </c>
      <c r="N1487" t="s">
        <v>56</v>
      </c>
      <c r="O1487" s="1">
        <v>45839</v>
      </c>
      <c r="P1487" s="1">
        <v>45962</v>
      </c>
      <c r="Q1487" s="2">
        <v>69.489999999999995</v>
      </c>
      <c r="R1487">
        <v>1</v>
      </c>
      <c r="S1487" t="s">
        <v>57</v>
      </c>
      <c r="T1487" t="s">
        <v>58</v>
      </c>
      <c r="U1487" s="4">
        <v>0.7</v>
      </c>
      <c r="V1487" s="2">
        <v>0</v>
      </c>
      <c r="W1487">
        <v>0</v>
      </c>
      <c r="X1487" t="s">
        <v>243</v>
      </c>
      <c r="Y1487" t="s">
        <v>60</v>
      </c>
      <c r="Z1487">
        <v>0</v>
      </c>
      <c r="AA1487" s="2">
        <v>0</v>
      </c>
      <c r="AB1487" s="2">
        <v>0</v>
      </c>
      <c r="AC1487" s="4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48.64</v>
      </c>
      <c r="AM1487" s="2">
        <v>48.64</v>
      </c>
      <c r="AN1487" s="2">
        <v>0</v>
      </c>
      <c r="AO1487" s="2">
        <v>0</v>
      </c>
      <c r="AP1487" s="2">
        <v>0</v>
      </c>
    </row>
    <row r="1488" spans="1:42" x14ac:dyDescent="0.25">
      <c r="A1488" s="1">
        <v>45929</v>
      </c>
      <c r="B1488" t="s">
        <v>47</v>
      </c>
      <c r="C1488">
        <v>649163</v>
      </c>
      <c r="D1488">
        <v>2028937318</v>
      </c>
      <c r="E1488" t="s">
        <v>1830</v>
      </c>
      <c r="F1488" t="s">
        <v>1050</v>
      </c>
      <c r="G1488" t="s">
        <v>50</v>
      </c>
      <c r="H1488" t="s">
        <v>125</v>
      </c>
      <c r="I1488" t="s">
        <v>692</v>
      </c>
      <c r="J1488" t="s">
        <v>693</v>
      </c>
      <c r="K1488">
        <v>673059</v>
      </c>
      <c r="L1488" t="s">
        <v>65</v>
      </c>
      <c r="M1488" t="s">
        <v>115</v>
      </c>
      <c r="N1488" t="s">
        <v>56</v>
      </c>
      <c r="O1488" s="1">
        <v>45839</v>
      </c>
      <c r="P1488" s="1">
        <v>45962</v>
      </c>
      <c r="Q1488" s="2">
        <v>25.73</v>
      </c>
      <c r="R1488">
        <v>1</v>
      </c>
      <c r="S1488" t="s">
        <v>57</v>
      </c>
      <c r="T1488" t="s">
        <v>58</v>
      </c>
      <c r="U1488" s="4">
        <v>0.7</v>
      </c>
      <c r="V1488" s="2">
        <v>0</v>
      </c>
      <c r="W1488">
        <v>0</v>
      </c>
      <c r="X1488" t="s">
        <v>243</v>
      </c>
      <c r="Y1488" t="s">
        <v>60</v>
      </c>
      <c r="Z1488">
        <v>0</v>
      </c>
      <c r="AA1488" s="2">
        <v>0</v>
      </c>
      <c r="AB1488" s="2">
        <v>0</v>
      </c>
      <c r="AC1488" s="4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18.010000000000002</v>
      </c>
      <c r="AM1488" s="2">
        <v>18.010000000000002</v>
      </c>
      <c r="AN1488" s="2">
        <v>0</v>
      </c>
      <c r="AO1488" s="2">
        <v>0</v>
      </c>
      <c r="AP1488" s="2">
        <v>0</v>
      </c>
    </row>
    <row r="1489" spans="1:42" x14ac:dyDescent="0.25">
      <c r="A1489" s="1">
        <v>45929</v>
      </c>
      <c r="B1489" t="s">
        <v>47</v>
      </c>
      <c r="C1489">
        <v>649163</v>
      </c>
      <c r="D1489">
        <v>2028937641</v>
      </c>
      <c r="E1489" t="s">
        <v>1831</v>
      </c>
      <c r="F1489" t="s">
        <v>1832</v>
      </c>
      <c r="G1489" t="s">
        <v>50</v>
      </c>
      <c r="H1489" t="s">
        <v>495</v>
      </c>
      <c r="I1489" t="s">
        <v>692</v>
      </c>
      <c r="J1489" t="s">
        <v>742</v>
      </c>
      <c r="K1489">
        <v>823068</v>
      </c>
      <c r="L1489" t="s">
        <v>336</v>
      </c>
      <c r="M1489" t="s">
        <v>337</v>
      </c>
      <c r="N1489" t="s">
        <v>56</v>
      </c>
      <c r="O1489" s="1">
        <v>45809</v>
      </c>
      <c r="P1489" s="1">
        <v>45962</v>
      </c>
      <c r="Q1489" s="2">
        <v>18.53</v>
      </c>
      <c r="R1489">
        <v>1</v>
      </c>
      <c r="S1489" t="s">
        <v>57</v>
      </c>
      <c r="T1489" t="s">
        <v>58</v>
      </c>
      <c r="U1489" s="4">
        <v>0.42</v>
      </c>
      <c r="V1489" s="2">
        <v>0</v>
      </c>
      <c r="W1489">
        <v>0</v>
      </c>
      <c r="X1489" t="s">
        <v>243</v>
      </c>
      <c r="Y1489" t="s">
        <v>60</v>
      </c>
      <c r="Z1489">
        <v>0</v>
      </c>
      <c r="AA1489" s="2">
        <v>0</v>
      </c>
      <c r="AB1489" s="2">
        <v>0</v>
      </c>
      <c r="AC1489" s="4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7.78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</row>
    <row r="1490" spans="1:42" x14ac:dyDescent="0.25">
      <c r="A1490" s="1">
        <v>45929</v>
      </c>
      <c r="B1490" t="s">
        <v>47</v>
      </c>
      <c r="C1490">
        <v>649163</v>
      </c>
      <c r="D1490">
        <v>2028937642</v>
      </c>
      <c r="E1490" t="s">
        <v>1831</v>
      </c>
      <c r="F1490" t="s">
        <v>1832</v>
      </c>
      <c r="G1490" t="s">
        <v>50</v>
      </c>
      <c r="H1490" t="s">
        <v>495</v>
      </c>
      <c r="I1490" t="s">
        <v>692</v>
      </c>
      <c r="J1490" t="s">
        <v>693</v>
      </c>
      <c r="K1490">
        <v>823068</v>
      </c>
      <c r="L1490" t="s">
        <v>336</v>
      </c>
      <c r="M1490" t="s">
        <v>337</v>
      </c>
      <c r="N1490" t="s">
        <v>56</v>
      </c>
      <c r="O1490" s="1">
        <v>45809</v>
      </c>
      <c r="P1490" s="1">
        <v>45962</v>
      </c>
      <c r="Q1490" s="2">
        <v>24.61</v>
      </c>
      <c r="R1490">
        <v>1</v>
      </c>
      <c r="S1490" t="s">
        <v>57</v>
      </c>
      <c r="T1490" t="s">
        <v>58</v>
      </c>
      <c r="U1490" s="4">
        <v>0.7</v>
      </c>
      <c r="V1490" s="2">
        <v>0</v>
      </c>
      <c r="W1490">
        <v>0</v>
      </c>
      <c r="X1490" t="s">
        <v>243</v>
      </c>
      <c r="Y1490" t="s">
        <v>60</v>
      </c>
      <c r="Z1490">
        <v>0</v>
      </c>
      <c r="AA1490" s="2">
        <v>0</v>
      </c>
      <c r="AB1490" s="2">
        <v>0</v>
      </c>
      <c r="AC1490" s="4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17.23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</row>
    <row r="1491" spans="1:42" x14ac:dyDescent="0.25">
      <c r="A1491" s="1">
        <v>45929</v>
      </c>
      <c r="B1491" t="s">
        <v>47</v>
      </c>
      <c r="C1491">
        <v>649163</v>
      </c>
      <c r="D1491">
        <v>2028938952</v>
      </c>
      <c r="E1491" t="s">
        <v>1833</v>
      </c>
      <c r="F1491" t="s">
        <v>249</v>
      </c>
      <c r="G1491" t="s">
        <v>50</v>
      </c>
      <c r="H1491" t="s">
        <v>228</v>
      </c>
      <c r="I1491" t="s">
        <v>692</v>
      </c>
      <c r="J1491" t="s">
        <v>701</v>
      </c>
      <c r="K1491">
        <v>673059</v>
      </c>
      <c r="L1491" t="s">
        <v>65</v>
      </c>
      <c r="M1491" t="s">
        <v>115</v>
      </c>
      <c r="N1491" t="s">
        <v>56</v>
      </c>
      <c r="O1491" s="1">
        <v>45836</v>
      </c>
      <c r="P1491" s="1">
        <v>45958</v>
      </c>
      <c r="Q1491" s="2">
        <v>105.02</v>
      </c>
      <c r="R1491">
        <v>1</v>
      </c>
      <c r="S1491" t="s">
        <v>57</v>
      </c>
      <c r="T1491" t="s">
        <v>58</v>
      </c>
      <c r="U1491" s="4">
        <v>0.7</v>
      </c>
      <c r="V1491" s="2">
        <v>0</v>
      </c>
      <c r="W1491">
        <v>0</v>
      </c>
      <c r="X1491" t="s">
        <v>243</v>
      </c>
      <c r="Y1491" t="s">
        <v>60</v>
      </c>
      <c r="Z1491">
        <v>0</v>
      </c>
      <c r="AA1491" s="2">
        <v>0</v>
      </c>
      <c r="AB1491" s="2">
        <v>0</v>
      </c>
      <c r="AC1491" s="4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73.510000000000005</v>
      </c>
      <c r="AM1491" s="2">
        <v>73.510000000000005</v>
      </c>
      <c r="AN1491" s="2">
        <v>0</v>
      </c>
      <c r="AO1491" s="2">
        <v>0</v>
      </c>
      <c r="AP1491" s="2">
        <v>0</v>
      </c>
    </row>
    <row r="1492" spans="1:42" x14ac:dyDescent="0.25">
      <c r="A1492" s="1">
        <v>45929</v>
      </c>
      <c r="B1492" t="s">
        <v>47</v>
      </c>
      <c r="C1492">
        <v>649163</v>
      </c>
      <c r="D1492">
        <v>2028939789</v>
      </c>
      <c r="E1492" t="s">
        <v>1834</v>
      </c>
      <c r="F1492" t="s">
        <v>1835</v>
      </c>
      <c r="G1492" t="s">
        <v>50</v>
      </c>
      <c r="H1492" t="s">
        <v>125</v>
      </c>
      <c r="I1492" t="s">
        <v>692</v>
      </c>
      <c r="J1492" t="s">
        <v>701</v>
      </c>
      <c r="K1492">
        <v>753748</v>
      </c>
      <c r="L1492" t="s">
        <v>403</v>
      </c>
      <c r="M1492" t="s">
        <v>284</v>
      </c>
      <c r="N1492" t="s">
        <v>56</v>
      </c>
      <c r="O1492" s="1">
        <v>45809</v>
      </c>
      <c r="P1492" s="1">
        <v>45962</v>
      </c>
      <c r="Q1492" s="2">
        <v>22.19</v>
      </c>
      <c r="R1492">
        <v>1</v>
      </c>
      <c r="S1492" t="s">
        <v>57</v>
      </c>
      <c r="T1492" t="s">
        <v>58</v>
      </c>
      <c r="U1492" s="4">
        <v>0.7</v>
      </c>
      <c r="V1492" s="2">
        <v>0</v>
      </c>
      <c r="W1492">
        <v>0</v>
      </c>
      <c r="X1492" t="s">
        <v>243</v>
      </c>
      <c r="Y1492" t="s">
        <v>60</v>
      </c>
      <c r="Z1492">
        <v>0</v>
      </c>
      <c r="AA1492" s="2">
        <v>0</v>
      </c>
      <c r="AB1492" s="2">
        <v>0</v>
      </c>
      <c r="AC1492" s="4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15.53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</row>
    <row r="1493" spans="1:42" x14ac:dyDescent="0.25">
      <c r="A1493" s="1">
        <v>45929</v>
      </c>
      <c r="B1493" t="s">
        <v>47</v>
      </c>
      <c r="C1493">
        <v>649163</v>
      </c>
      <c r="D1493">
        <v>2028943737</v>
      </c>
      <c r="E1493" t="s">
        <v>362</v>
      </c>
      <c r="F1493" t="s">
        <v>363</v>
      </c>
      <c r="G1493" t="s">
        <v>50</v>
      </c>
      <c r="H1493" t="s">
        <v>364</v>
      </c>
      <c r="I1493" t="s">
        <v>692</v>
      </c>
      <c r="J1493" t="s">
        <v>861</v>
      </c>
      <c r="K1493">
        <v>862109</v>
      </c>
      <c r="L1493" t="s">
        <v>365</v>
      </c>
      <c r="M1493" t="s">
        <v>366</v>
      </c>
      <c r="N1493" t="s">
        <v>56</v>
      </c>
      <c r="O1493" s="1">
        <v>45809</v>
      </c>
      <c r="P1493" s="1">
        <v>45962</v>
      </c>
      <c r="Q1493" s="2">
        <v>85.53</v>
      </c>
      <c r="R1493">
        <v>1</v>
      </c>
      <c r="S1493" t="s">
        <v>57</v>
      </c>
      <c r="T1493" t="s">
        <v>58</v>
      </c>
      <c r="U1493" s="4">
        <v>0.7</v>
      </c>
      <c r="V1493" s="2">
        <v>0</v>
      </c>
      <c r="W1493">
        <v>0</v>
      </c>
      <c r="X1493" t="s">
        <v>243</v>
      </c>
      <c r="Y1493" t="s">
        <v>60</v>
      </c>
      <c r="Z1493">
        <v>0</v>
      </c>
      <c r="AA1493" s="2">
        <v>0</v>
      </c>
      <c r="AB1493" s="2">
        <v>0</v>
      </c>
      <c r="AC1493" s="4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59.87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</row>
    <row r="1494" spans="1:42" x14ac:dyDescent="0.25">
      <c r="A1494" s="1">
        <v>45929</v>
      </c>
      <c r="B1494" t="s">
        <v>47</v>
      </c>
      <c r="C1494">
        <v>649163</v>
      </c>
      <c r="D1494">
        <v>2028949436</v>
      </c>
      <c r="E1494" t="s">
        <v>1668</v>
      </c>
      <c r="F1494" t="s">
        <v>1836</v>
      </c>
      <c r="G1494" t="s">
        <v>50</v>
      </c>
      <c r="H1494" t="s">
        <v>228</v>
      </c>
      <c r="I1494" t="s">
        <v>692</v>
      </c>
      <c r="J1494" t="s">
        <v>701</v>
      </c>
      <c r="K1494">
        <v>824062</v>
      </c>
      <c r="L1494" t="s">
        <v>430</v>
      </c>
      <c r="M1494" t="s">
        <v>431</v>
      </c>
      <c r="N1494" t="s">
        <v>56</v>
      </c>
      <c r="O1494" s="1">
        <v>45809</v>
      </c>
      <c r="P1494" s="1">
        <v>45962</v>
      </c>
      <c r="Q1494" s="2">
        <v>35.700000000000003</v>
      </c>
      <c r="R1494">
        <v>1</v>
      </c>
      <c r="S1494" t="s">
        <v>57</v>
      </c>
      <c r="T1494" t="s">
        <v>58</v>
      </c>
      <c r="U1494" s="4">
        <v>0.7</v>
      </c>
      <c r="V1494" s="2">
        <v>0</v>
      </c>
      <c r="W1494">
        <v>0</v>
      </c>
      <c r="X1494" t="s">
        <v>243</v>
      </c>
      <c r="Y1494" t="s">
        <v>60</v>
      </c>
      <c r="Z1494">
        <v>0</v>
      </c>
      <c r="AA1494" s="2">
        <v>0</v>
      </c>
      <c r="AB1494" s="2">
        <v>0</v>
      </c>
      <c r="AC1494" s="4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24.99</v>
      </c>
      <c r="AM1494" s="2">
        <v>24.99</v>
      </c>
      <c r="AN1494" s="2">
        <v>0</v>
      </c>
      <c r="AO1494" s="2">
        <v>0</v>
      </c>
      <c r="AP1494" s="2">
        <v>0</v>
      </c>
    </row>
    <row r="1495" spans="1:42" x14ac:dyDescent="0.25">
      <c r="A1495" s="1">
        <v>45929</v>
      </c>
      <c r="B1495" t="s">
        <v>47</v>
      </c>
      <c r="C1495">
        <v>649163</v>
      </c>
      <c r="D1495">
        <v>2028952684</v>
      </c>
      <c r="E1495" t="s">
        <v>1837</v>
      </c>
      <c r="F1495" t="s">
        <v>1838</v>
      </c>
      <c r="G1495" t="s">
        <v>50</v>
      </c>
      <c r="H1495" t="s">
        <v>528</v>
      </c>
      <c r="I1495" t="s">
        <v>692</v>
      </c>
      <c r="J1495" t="s">
        <v>701</v>
      </c>
      <c r="K1495">
        <v>812656</v>
      </c>
      <c r="L1495" t="s">
        <v>752</v>
      </c>
      <c r="M1495" t="s">
        <v>542</v>
      </c>
      <c r="N1495" t="s">
        <v>56</v>
      </c>
      <c r="O1495" s="1">
        <v>45809</v>
      </c>
      <c r="P1495" s="1">
        <v>45962</v>
      </c>
      <c r="Q1495" s="2">
        <v>70.25</v>
      </c>
      <c r="R1495">
        <v>1</v>
      </c>
      <c r="S1495" t="s">
        <v>57</v>
      </c>
      <c r="T1495" t="s">
        <v>58</v>
      </c>
      <c r="U1495" s="4">
        <v>0.7</v>
      </c>
      <c r="V1495" s="2">
        <v>0</v>
      </c>
      <c r="W1495">
        <v>0</v>
      </c>
      <c r="X1495" t="s">
        <v>243</v>
      </c>
      <c r="Y1495" t="s">
        <v>60</v>
      </c>
      <c r="Z1495">
        <v>0</v>
      </c>
      <c r="AA1495" s="2">
        <v>0</v>
      </c>
      <c r="AB1495" s="2">
        <v>0</v>
      </c>
      <c r="AC1495" s="4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49.18</v>
      </c>
      <c r="AM1495" s="2">
        <v>49.18</v>
      </c>
      <c r="AN1495" s="2">
        <v>0</v>
      </c>
      <c r="AO1495" s="2">
        <v>0</v>
      </c>
      <c r="AP1495" s="2">
        <v>0</v>
      </c>
    </row>
    <row r="1496" spans="1:42" x14ac:dyDescent="0.25">
      <c r="A1496" s="1">
        <v>45929</v>
      </c>
      <c r="B1496" t="s">
        <v>47</v>
      </c>
      <c r="C1496">
        <v>649163</v>
      </c>
      <c r="D1496">
        <v>2028959745</v>
      </c>
      <c r="E1496" t="s">
        <v>1839</v>
      </c>
      <c r="F1496" t="s">
        <v>1840</v>
      </c>
      <c r="G1496" t="s">
        <v>50</v>
      </c>
      <c r="H1496" t="s">
        <v>228</v>
      </c>
      <c r="I1496" t="s">
        <v>692</v>
      </c>
      <c r="J1496" t="s">
        <v>701</v>
      </c>
      <c r="K1496">
        <v>824081</v>
      </c>
      <c r="L1496" t="s">
        <v>413</v>
      </c>
      <c r="M1496" t="s">
        <v>414</v>
      </c>
      <c r="N1496" t="s">
        <v>56</v>
      </c>
      <c r="O1496" s="1">
        <v>45809</v>
      </c>
      <c r="P1496" s="1">
        <v>45962</v>
      </c>
      <c r="Q1496" s="2">
        <v>115.38</v>
      </c>
      <c r="R1496">
        <v>1</v>
      </c>
      <c r="S1496" t="s">
        <v>57</v>
      </c>
      <c r="T1496" t="s">
        <v>58</v>
      </c>
      <c r="U1496" s="4">
        <v>0.7</v>
      </c>
      <c r="V1496" s="2">
        <v>0</v>
      </c>
      <c r="W1496">
        <v>0</v>
      </c>
      <c r="X1496" t="s">
        <v>243</v>
      </c>
      <c r="Y1496" t="s">
        <v>60</v>
      </c>
      <c r="Z1496">
        <v>0</v>
      </c>
      <c r="AA1496" s="2">
        <v>0</v>
      </c>
      <c r="AB1496" s="2">
        <v>0</v>
      </c>
      <c r="AC1496" s="4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80.77</v>
      </c>
      <c r="AM1496" s="2">
        <v>80.77</v>
      </c>
      <c r="AN1496" s="2">
        <v>0</v>
      </c>
      <c r="AO1496" s="2">
        <v>0</v>
      </c>
      <c r="AP1496" s="2">
        <v>0</v>
      </c>
    </row>
    <row r="1497" spans="1:42" x14ac:dyDescent="0.25">
      <c r="A1497" s="1">
        <v>45929</v>
      </c>
      <c r="B1497" t="s">
        <v>47</v>
      </c>
      <c r="C1497">
        <v>649163</v>
      </c>
      <c r="D1497">
        <v>2028960905</v>
      </c>
      <c r="E1497" t="s">
        <v>1841</v>
      </c>
      <c r="F1497" t="s">
        <v>503</v>
      </c>
      <c r="G1497" t="s">
        <v>50</v>
      </c>
      <c r="H1497" t="s">
        <v>228</v>
      </c>
      <c r="I1497" t="s">
        <v>692</v>
      </c>
      <c r="J1497" t="s">
        <v>701</v>
      </c>
      <c r="K1497">
        <v>856163</v>
      </c>
      <c r="L1497" t="s">
        <v>475</v>
      </c>
      <c r="M1497" t="s">
        <v>476</v>
      </c>
      <c r="N1497" t="s">
        <v>56</v>
      </c>
      <c r="O1497" s="1">
        <v>45809</v>
      </c>
      <c r="P1497" s="1">
        <v>45962</v>
      </c>
      <c r="Q1497" s="2">
        <v>46.46</v>
      </c>
      <c r="R1497">
        <v>1</v>
      </c>
      <c r="S1497" t="s">
        <v>57</v>
      </c>
      <c r="T1497" t="s">
        <v>58</v>
      </c>
      <c r="U1497" s="4">
        <v>0.7</v>
      </c>
      <c r="V1497" s="2">
        <v>0</v>
      </c>
      <c r="W1497">
        <v>0</v>
      </c>
      <c r="X1497" t="s">
        <v>243</v>
      </c>
      <c r="Y1497" t="s">
        <v>60</v>
      </c>
      <c r="Z1497">
        <v>0</v>
      </c>
      <c r="AA1497" s="2">
        <v>0</v>
      </c>
      <c r="AB1497" s="2">
        <v>0</v>
      </c>
      <c r="AC1497" s="4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32.520000000000003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</row>
    <row r="1498" spans="1:42" x14ac:dyDescent="0.25">
      <c r="A1498" s="1">
        <v>45929</v>
      </c>
      <c r="B1498" t="s">
        <v>47</v>
      </c>
      <c r="C1498">
        <v>649163</v>
      </c>
      <c r="D1498">
        <v>2028960907</v>
      </c>
      <c r="E1498" t="s">
        <v>1841</v>
      </c>
      <c r="F1498" t="s">
        <v>503</v>
      </c>
      <c r="G1498" t="s">
        <v>50</v>
      </c>
      <c r="H1498" t="s">
        <v>228</v>
      </c>
      <c r="I1498" t="s">
        <v>692</v>
      </c>
      <c r="J1498" t="s">
        <v>704</v>
      </c>
      <c r="K1498">
        <v>856163</v>
      </c>
      <c r="L1498" t="s">
        <v>475</v>
      </c>
      <c r="M1498" t="s">
        <v>476</v>
      </c>
      <c r="N1498" t="s">
        <v>56</v>
      </c>
      <c r="O1498" s="1">
        <v>45809</v>
      </c>
      <c r="P1498" s="1">
        <v>45962</v>
      </c>
      <c r="Q1498" s="2">
        <v>12.92</v>
      </c>
      <c r="R1498">
        <v>1</v>
      </c>
      <c r="S1498" t="s">
        <v>57</v>
      </c>
      <c r="T1498" t="s">
        <v>58</v>
      </c>
      <c r="U1498" s="4">
        <v>0.9</v>
      </c>
      <c r="V1498" s="2">
        <v>0</v>
      </c>
      <c r="W1498">
        <v>0</v>
      </c>
      <c r="X1498" t="s">
        <v>243</v>
      </c>
      <c r="Y1498" t="s">
        <v>60</v>
      </c>
      <c r="Z1498">
        <v>0</v>
      </c>
      <c r="AA1498" s="2">
        <v>0</v>
      </c>
      <c r="AB1498" s="2">
        <v>0</v>
      </c>
      <c r="AC1498" s="4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11.63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</row>
    <row r="1499" spans="1:42" x14ac:dyDescent="0.25">
      <c r="A1499" s="1">
        <v>45929</v>
      </c>
      <c r="B1499" t="s">
        <v>47</v>
      </c>
      <c r="C1499">
        <v>649163</v>
      </c>
      <c r="D1499">
        <v>2028965158</v>
      </c>
      <c r="E1499" t="s">
        <v>1775</v>
      </c>
      <c r="F1499" t="s">
        <v>749</v>
      </c>
      <c r="G1499" t="s">
        <v>50</v>
      </c>
      <c r="H1499" t="s">
        <v>228</v>
      </c>
      <c r="I1499" t="s">
        <v>692</v>
      </c>
      <c r="J1499" t="s">
        <v>701</v>
      </c>
      <c r="K1499">
        <v>812994</v>
      </c>
      <c r="L1499" t="s">
        <v>857</v>
      </c>
      <c r="M1499" t="s">
        <v>858</v>
      </c>
      <c r="N1499" t="s">
        <v>56</v>
      </c>
      <c r="O1499" s="1">
        <v>45809</v>
      </c>
      <c r="P1499" s="1">
        <v>45962</v>
      </c>
      <c r="Q1499" s="2">
        <v>80.16</v>
      </c>
      <c r="R1499">
        <v>1</v>
      </c>
      <c r="S1499" t="s">
        <v>57</v>
      </c>
      <c r="T1499" t="s">
        <v>58</v>
      </c>
      <c r="U1499" s="4">
        <v>0.7</v>
      </c>
      <c r="V1499" s="2">
        <v>0</v>
      </c>
      <c r="W1499">
        <v>0</v>
      </c>
      <c r="X1499" t="s">
        <v>243</v>
      </c>
      <c r="Y1499" t="s">
        <v>60</v>
      </c>
      <c r="Z1499">
        <v>0</v>
      </c>
      <c r="AA1499" s="2">
        <v>0</v>
      </c>
      <c r="AB1499" s="2">
        <v>0</v>
      </c>
      <c r="AC1499" s="4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56.11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</row>
    <row r="1500" spans="1:42" x14ac:dyDescent="0.25">
      <c r="A1500" s="1">
        <v>45929</v>
      </c>
      <c r="B1500" t="s">
        <v>47</v>
      </c>
      <c r="C1500">
        <v>649163</v>
      </c>
      <c r="D1500">
        <v>2028965279</v>
      </c>
      <c r="E1500" t="s">
        <v>1842</v>
      </c>
      <c r="F1500" t="s">
        <v>920</v>
      </c>
      <c r="G1500" t="s">
        <v>50</v>
      </c>
      <c r="H1500" t="s">
        <v>228</v>
      </c>
      <c r="I1500" t="s">
        <v>692</v>
      </c>
      <c r="J1500" t="s">
        <v>701</v>
      </c>
      <c r="K1500">
        <v>824081</v>
      </c>
      <c r="L1500" t="s">
        <v>413</v>
      </c>
      <c r="M1500" t="s">
        <v>414</v>
      </c>
      <c r="N1500" t="s">
        <v>56</v>
      </c>
      <c r="O1500" s="1">
        <v>45809</v>
      </c>
      <c r="P1500" s="1">
        <v>45962</v>
      </c>
      <c r="Q1500" s="2">
        <v>57.35</v>
      </c>
      <c r="R1500">
        <v>1</v>
      </c>
      <c r="S1500" t="s">
        <v>57</v>
      </c>
      <c r="T1500" t="s">
        <v>58</v>
      </c>
      <c r="U1500" s="4">
        <v>0.7</v>
      </c>
      <c r="V1500" s="2">
        <v>0</v>
      </c>
      <c r="W1500">
        <v>0</v>
      </c>
      <c r="X1500" t="s">
        <v>243</v>
      </c>
      <c r="Y1500" t="s">
        <v>60</v>
      </c>
      <c r="Z1500">
        <v>0</v>
      </c>
      <c r="AA1500" s="2">
        <v>0</v>
      </c>
      <c r="AB1500" s="2">
        <v>0</v>
      </c>
      <c r="AC1500" s="4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40.14</v>
      </c>
      <c r="AM1500" s="2">
        <v>40.14</v>
      </c>
      <c r="AN1500" s="2">
        <v>0</v>
      </c>
      <c r="AO1500" s="2">
        <v>0</v>
      </c>
      <c r="AP1500" s="2">
        <v>0</v>
      </c>
    </row>
    <row r="1501" spans="1:42" x14ac:dyDescent="0.25">
      <c r="A1501" s="1">
        <v>45929</v>
      </c>
      <c r="B1501" t="s">
        <v>47</v>
      </c>
      <c r="C1501">
        <v>649163</v>
      </c>
      <c r="D1501">
        <v>2028977136</v>
      </c>
      <c r="E1501" t="s">
        <v>1843</v>
      </c>
      <c r="F1501" t="s">
        <v>1844</v>
      </c>
      <c r="G1501" t="s">
        <v>50</v>
      </c>
      <c r="H1501" t="s">
        <v>495</v>
      </c>
      <c r="I1501" t="s">
        <v>692</v>
      </c>
      <c r="J1501" t="s">
        <v>693</v>
      </c>
      <c r="K1501">
        <v>823068</v>
      </c>
      <c r="L1501" t="s">
        <v>336</v>
      </c>
      <c r="M1501" t="s">
        <v>337</v>
      </c>
      <c r="N1501" t="s">
        <v>56</v>
      </c>
      <c r="O1501" s="1">
        <v>45809</v>
      </c>
      <c r="P1501" s="1">
        <v>45962</v>
      </c>
      <c r="Q1501" s="2">
        <v>48</v>
      </c>
      <c r="R1501">
        <v>1</v>
      </c>
      <c r="S1501" t="s">
        <v>57</v>
      </c>
      <c r="T1501" t="s">
        <v>58</v>
      </c>
      <c r="U1501" s="4">
        <v>0.7</v>
      </c>
      <c r="V1501" s="2">
        <v>0</v>
      </c>
      <c r="W1501">
        <v>0</v>
      </c>
      <c r="X1501" t="s">
        <v>243</v>
      </c>
      <c r="Y1501" t="s">
        <v>60</v>
      </c>
      <c r="Z1501">
        <v>0</v>
      </c>
      <c r="AA1501" s="2">
        <v>0</v>
      </c>
      <c r="AB1501" s="2">
        <v>0</v>
      </c>
      <c r="AC1501" s="4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33.6</v>
      </c>
      <c r="AM1501" s="2">
        <v>33.6</v>
      </c>
      <c r="AN1501" s="2">
        <v>0</v>
      </c>
      <c r="AO1501" s="2">
        <v>0</v>
      </c>
      <c r="AP1501" s="2">
        <v>0</v>
      </c>
    </row>
    <row r="1502" spans="1:42" x14ac:dyDescent="0.25">
      <c r="A1502" s="1">
        <v>45929</v>
      </c>
      <c r="B1502" t="s">
        <v>47</v>
      </c>
      <c r="C1502">
        <v>649163</v>
      </c>
      <c r="D1502">
        <v>2029011564</v>
      </c>
      <c r="E1502" t="s">
        <v>1043</v>
      </c>
      <c r="F1502" t="s">
        <v>805</v>
      </c>
      <c r="G1502" t="s">
        <v>50</v>
      </c>
      <c r="H1502" t="s">
        <v>228</v>
      </c>
      <c r="I1502" t="s">
        <v>692</v>
      </c>
      <c r="J1502" t="s">
        <v>701</v>
      </c>
      <c r="K1502">
        <v>673059</v>
      </c>
      <c r="L1502" t="s">
        <v>65</v>
      </c>
      <c r="M1502" t="s">
        <v>115</v>
      </c>
      <c r="N1502" t="s">
        <v>56</v>
      </c>
      <c r="O1502" s="1">
        <v>45809</v>
      </c>
      <c r="P1502" s="1">
        <v>45962</v>
      </c>
      <c r="Q1502" s="2">
        <v>96</v>
      </c>
      <c r="R1502">
        <v>1</v>
      </c>
      <c r="S1502" t="s">
        <v>57</v>
      </c>
      <c r="T1502" t="s">
        <v>58</v>
      </c>
      <c r="U1502" s="4">
        <v>0.7</v>
      </c>
      <c r="V1502" s="2">
        <v>0</v>
      </c>
      <c r="W1502">
        <v>0</v>
      </c>
      <c r="X1502" t="s">
        <v>243</v>
      </c>
      <c r="Y1502" t="s">
        <v>60</v>
      </c>
      <c r="Z1502">
        <v>0</v>
      </c>
      <c r="AA1502" s="2">
        <v>0</v>
      </c>
      <c r="AB1502" s="2">
        <v>0</v>
      </c>
      <c r="AC1502" s="4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67.2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</row>
    <row r="1503" spans="1:42" x14ac:dyDescent="0.25">
      <c r="A1503" s="1">
        <v>45929</v>
      </c>
      <c r="B1503" t="s">
        <v>47</v>
      </c>
      <c r="C1503">
        <v>649163</v>
      </c>
      <c r="D1503">
        <v>2029011868</v>
      </c>
      <c r="E1503" t="s">
        <v>1792</v>
      </c>
      <c r="F1503" t="s">
        <v>1793</v>
      </c>
      <c r="G1503" t="s">
        <v>50</v>
      </c>
      <c r="H1503" t="s">
        <v>398</v>
      </c>
      <c r="I1503" t="s">
        <v>692</v>
      </c>
      <c r="J1503" t="s">
        <v>701</v>
      </c>
      <c r="K1503">
        <v>816021</v>
      </c>
      <c r="L1503" t="s">
        <v>399</v>
      </c>
      <c r="M1503" t="s">
        <v>400</v>
      </c>
      <c r="N1503" t="s">
        <v>56</v>
      </c>
      <c r="O1503" s="1">
        <v>45809</v>
      </c>
      <c r="P1503" s="1">
        <v>45962</v>
      </c>
      <c r="Q1503" s="2">
        <v>9.6999999999999993</v>
      </c>
      <c r="R1503">
        <v>1</v>
      </c>
      <c r="S1503" t="s">
        <v>57</v>
      </c>
      <c r="T1503" t="s">
        <v>58</v>
      </c>
      <c r="U1503" s="4">
        <v>0.7</v>
      </c>
      <c r="V1503" s="2">
        <v>0</v>
      </c>
      <c r="W1503">
        <v>0</v>
      </c>
      <c r="X1503" t="s">
        <v>243</v>
      </c>
      <c r="Y1503" t="s">
        <v>60</v>
      </c>
      <c r="Z1503">
        <v>0</v>
      </c>
      <c r="AA1503" s="2">
        <v>0</v>
      </c>
      <c r="AB1503" s="2">
        <v>0</v>
      </c>
      <c r="AC1503" s="4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6.79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</row>
    <row r="1504" spans="1:42" x14ac:dyDescent="0.25">
      <c r="A1504" s="1">
        <v>45929</v>
      </c>
      <c r="B1504" t="s">
        <v>47</v>
      </c>
      <c r="C1504">
        <v>649163</v>
      </c>
      <c r="D1504">
        <v>2029014822</v>
      </c>
      <c r="E1504" t="s">
        <v>1845</v>
      </c>
      <c r="F1504" t="s">
        <v>1110</v>
      </c>
      <c r="G1504" t="s">
        <v>50</v>
      </c>
      <c r="H1504" t="s">
        <v>228</v>
      </c>
      <c r="I1504" t="s">
        <v>692</v>
      </c>
      <c r="J1504" t="s">
        <v>701</v>
      </c>
      <c r="K1504">
        <v>673059</v>
      </c>
      <c r="L1504" t="s">
        <v>65</v>
      </c>
      <c r="M1504" t="s">
        <v>115</v>
      </c>
      <c r="N1504" t="s">
        <v>56</v>
      </c>
      <c r="O1504" s="1">
        <v>45809</v>
      </c>
      <c r="P1504" s="1">
        <v>45962</v>
      </c>
      <c r="Q1504" s="2">
        <v>41.95</v>
      </c>
      <c r="R1504">
        <v>1</v>
      </c>
      <c r="S1504" t="s">
        <v>57</v>
      </c>
      <c r="T1504" t="s">
        <v>58</v>
      </c>
      <c r="U1504" s="4">
        <v>0.7</v>
      </c>
      <c r="V1504" s="2">
        <v>0</v>
      </c>
      <c r="W1504">
        <v>0</v>
      </c>
      <c r="X1504" t="s">
        <v>243</v>
      </c>
      <c r="Y1504" t="s">
        <v>60</v>
      </c>
      <c r="Z1504">
        <v>0</v>
      </c>
      <c r="AA1504" s="2">
        <v>0</v>
      </c>
      <c r="AB1504" s="2">
        <v>0</v>
      </c>
      <c r="AC1504" s="4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29.36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</row>
    <row r="1505" spans="1:42" x14ac:dyDescent="0.25">
      <c r="A1505" s="1">
        <v>45929</v>
      </c>
      <c r="B1505" t="s">
        <v>47</v>
      </c>
      <c r="C1505">
        <v>649163</v>
      </c>
      <c r="D1505">
        <v>2029029117</v>
      </c>
      <c r="E1505" t="s">
        <v>1846</v>
      </c>
      <c r="F1505" t="s">
        <v>390</v>
      </c>
      <c r="G1505" t="s">
        <v>50</v>
      </c>
      <c r="H1505" t="s">
        <v>398</v>
      </c>
      <c r="I1505" t="s">
        <v>692</v>
      </c>
      <c r="J1505" t="s">
        <v>701</v>
      </c>
      <c r="K1505">
        <v>816021</v>
      </c>
      <c r="L1505" t="s">
        <v>399</v>
      </c>
      <c r="M1505" t="s">
        <v>400</v>
      </c>
      <c r="N1505" t="s">
        <v>56</v>
      </c>
      <c r="O1505" s="1">
        <v>45809</v>
      </c>
      <c r="P1505" s="1">
        <v>45962</v>
      </c>
      <c r="Q1505" s="2">
        <v>9.6999999999999993</v>
      </c>
      <c r="R1505">
        <v>1</v>
      </c>
      <c r="S1505" t="s">
        <v>57</v>
      </c>
      <c r="T1505" t="s">
        <v>58</v>
      </c>
      <c r="U1505" s="4">
        <v>0.7</v>
      </c>
      <c r="V1505" s="2">
        <v>0</v>
      </c>
      <c r="W1505">
        <v>0</v>
      </c>
      <c r="X1505" t="s">
        <v>243</v>
      </c>
      <c r="Y1505" t="s">
        <v>60</v>
      </c>
      <c r="Z1505">
        <v>0</v>
      </c>
      <c r="AA1505" s="2">
        <v>0</v>
      </c>
      <c r="AB1505" s="2">
        <v>0</v>
      </c>
      <c r="AC1505" s="4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6.79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</row>
    <row r="1506" spans="1:42" x14ac:dyDescent="0.25">
      <c r="A1506" s="1">
        <v>45929</v>
      </c>
      <c r="B1506" t="s">
        <v>47</v>
      </c>
      <c r="C1506">
        <v>649163</v>
      </c>
      <c r="D1506">
        <v>2029031323</v>
      </c>
      <c r="E1506" t="s">
        <v>1847</v>
      </c>
      <c r="F1506" t="s">
        <v>95</v>
      </c>
      <c r="G1506" t="s">
        <v>50</v>
      </c>
      <c r="H1506" t="s">
        <v>398</v>
      </c>
      <c r="I1506" t="s">
        <v>692</v>
      </c>
      <c r="J1506" t="s">
        <v>701</v>
      </c>
      <c r="K1506">
        <v>816021</v>
      </c>
      <c r="L1506" t="s">
        <v>399</v>
      </c>
      <c r="M1506" t="s">
        <v>400</v>
      </c>
      <c r="N1506" t="s">
        <v>56</v>
      </c>
      <c r="O1506" s="1">
        <v>45809</v>
      </c>
      <c r="P1506" s="1">
        <v>45962</v>
      </c>
      <c r="Q1506" s="2">
        <v>9.6999999999999993</v>
      </c>
      <c r="R1506">
        <v>1</v>
      </c>
      <c r="S1506" t="s">
        <v>57</v>
      </c>
      <c r="T1506" t="s">
        <v>58</v>
      </c>
      <c r="U1506" s="4">
        <v>0.7</v>
      </c>
      <c r="V1506" s="2">
        <v>0</v>
      </c>
      <c r="W1506">
        <v>0</v>
      </c>
      <c r="X1506" t="s">
        <v>243</v>
      </c>
      <c r="Y1506" t="s">
        <v>60</v>
      </c>
      <c r="Z1506">
        <v>0</v>
      </c>
      <c r="AA1506" s="2">
        <v>0</v>
      </c>
      <c r="AB1506" s="2">
        <v>0</v>
      </c>
      <c r="AC1506" s="4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6.79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</row>
    <row r="1507" spans="1:42" x14ac:dyDescent="0.25">
      <c r="A1507" s="1">
        <v>45929</v>
      </c>
      <c r="B1507" t="s">
        <v>47</v>
      </c>
      <c r="C1507">
        <v>649163</v>
      </c>
      <c r="D1507">
        <v>2029034139</v>
      </c>
      <c r="E1507" t="s">
        <v>1848</v>
      </c>
      <c r="F1507" t="s">
        <v>1849</v>
      </c>
      <c r="G1507" t="s">
        <v>50</v>
      </c>
      <c r="H1507" t="s">
        <v>228</v>
      </c>
      <c r="I1507" t="s">
        <v>692</v>
      </c>
      <c r="J1507" t="s">
        <v>701</v>
      </c>
      <c r="K1507">
        <v>824062</v>
      </c>
      <c r="L1507" t="s">
        <v>430</v>
      </c>
      <c r="M1507" t="s">
        <v>431</v>
      </c>
      <c r="N1507" t="s">
        <v>56</v>
      </c>
      <c r="O1507" s="1">
        <v>45809</v>
      </c>
      <c r="P1507" s="1">
        <v>45962</v>
      </c>
      <c r="Q1507" s="2">
        <v>15.75</v>
      </c>
      <c r="R1507">
        <v>1</v>
      </c>
      <c r="S1507" t="s">
        <v>57</v>
      </c>
      <c r="T1507" t="s">
        <v>58</v>
      </c>
      <c r="U1507" s="4">
        <v>0.7</v>
      </c>
      <c r="V1507" s="2">
        <v>0</v>
      </c>
      <c r="W1507">
        <v>0</v>
      </c>
      <c r="X1507" t="s">
        <v>243</v>
      </c>
      <c r="Y1507" t="s">
        <v>60</v>
      </c>
      <c r="Z1507">
        <v>0</v>
      </c>
      <c r="AA1507" s="2">
        <v>0</v>
      </c>
      <c r="AB1507" s="2">
        <v>0</v>
      </c>
      <c r="AC1507" s="4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11.02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</row>
    <row r="1508" spans="1:42" x14ac:dyDescent="0.25">
      <c r="A1508" s="1">
        <v>45929</v>
      </c>
      <c r="B1508" t="s">
        <v>47</v>
      </c>
      <c r="C1508">
        <v>649163</v>
      </c>
      <c r="D1508">
        <v>2029034660</v>
      </c>
      <c r="E1508" t="s">
        <v>1043</v>
      </c>
      <c r="F1508" t="s">
        <v>270</v>
      </c>
      <c r="G1508" t="s">
        <v>50</v>
      </c>
      <c r="H1508" t="s">
        <v>228</v>
      </c>
      <c r="I1508" t="s">
        <v>692</v>
      </c>
      <c r="J1508" t="s">
        <v>701</v>
      </c>
      <c r="K1508">
        <v>673059</v>
      </c>
      <c r="L1508" t="s">
        <v>65</v>
      </c>
      <c r="M1508" t="s">
        <v>115</v>
      </c>
      <c r="N1508" t="s">
        <v>56</v>
      </c>
      <c r="O1508" s="1">
        <v>45809</v>
      </c>
      <c r="P1508" s="1">
        <v>45962</v>
      </c>
      <c r="Q1508" s="2">
        <v>33.119999999999997</v>
      </c>
      <c r="R1508">
        <v>1</v>
      </c>
      <c r="S1508" t="s">
        <v>57</v>
      </c>
      <c r="T1508" t="s">
        <v>58</v>
      </c>
      <c r="U1508" s="4">
        <v>0.7</v>
      </c>
      <c r="V1508" s="2">
        <v>0</v>
      </c>
      <c r="W1508">
        <v>0</v>
      </c>
      <c r="X1508" t="s">
        <v>243</v>
      </c>
      <c r="Y1508" t="s">
        <v>60</v>
      </c>
      <c r="Z1508">
        <v>0</v>
      </c>
      <c r="AA1508" s="2">
        <v>0</v>
      </c>
      <c r="AB1508" s="2">
        <v>0</v>
      </c>
      <c r="AC1508" s="4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23.18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</row>
    <row r="1509" spans="1:42" x14ac:dyDescent="0.25">
      <c r="A1509" s="1">
        <v>45929</v>
      </c>
      <c r="B1509" t="s">
        <v>47</v>
      </c>
      <c r="C1509">
        <v>649163</v>
      </c>
      <c r="D1509">
        <v>2029037321</v>
      </c>
      <c r="E1509" t="s">
        <v>1850</v>
      </c>
      <c r="F1509" t="s">
        <v>1851</v>
      </c>
      <c r="G1509" t="s">
        <v>50</v>
      </c>
      <c r="H1509" t="s">
        <v>228</v>
      </c>
      <c r="I1509" t="s">
        <v>692</v>
      </c>
      <c r="J1509" t="s">
        <v>701</v>
      </c>
      <c r="K1509">
        <v>806645</v>
      </c>
      <c r="L1509" t="s">
        <v>720</v>
      </c>
      <c r="M1509" t="s">
        <v>721</v>
      </c>
      <c r="N1509" t="s">
        <v>56</v>
      </c>
      <c r="O1509" s="1">
        <v>45809</v>
      </c>
      <c r="P1509" s="1">
        <v>45962</v>
      </c>
      <c r="Q1509" s="2">
        <v>11.5</v>
      </c>
      <c r="R1509">
        <v>1</v>
      </c>
      <c r="S1509" t="s">
        <v>57</v>
      </c>
      <c r="T1509" t="s">
        <v>58</v>
      </c>
      <c r="U1509" s="4">
        <v>0.7</v>
      </c>
      <c r="V1509" s="2">
        <v>0</v>
      </c>
      <c r="W1509">
        <v>0</v>
      </c>
      <c r="X1509" t="s">
        <v>243</v>
      </c>
      <c r="Y1509" t="s">
        <v>60</v>
      </c>
      <c r="Z1509">
        <v>0</v>
      </c>
      <c r="AA1509" s="2">
        <v>0</v>
      </c>
      <c r="AB1509" s="2">
        <v>0</v>
      </c>
      <c r="AC1509" s="4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8.0500000000000007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</row>
    <row r="1510" spans="1:42" x14ac:dyDescent="0.25">
      <c r="A1510" s="1">
        <v>45929</v>
      </c>
      <c r="B1510" t="s">
        <v>47</v>
      </c>
      <c r="C1510">
        <v>649163</v>
      </c>
      <c r="D1510">
        <v>2029041858</v>
      </c>
      <c r="E1510" t="s">
        <v>1852</v>
      </c>
      <c r="F1510" t="s">
        <v>982</v>
      </c>
      <c r="G1510" t="s">
        <v>50</v>
      </c>
      <c r="H1510" t="s">
        <v>228</v>
      </c>
      <c r="I1510" t="s">
        <v>692</v>
      </c>
      <c r="J1510" t="s">
        <v>701</v>
      </c>
      <c r="K1510">
        <v>768887</v>
      </c>
      <c r="L1510" t="s">
        <v>736</v>
      </c>
      <c r="M1510" t="s">
        <v>256</v>
      </c>
      <c r="N1510" t="s">
        <v>56</v>
      </c>
      <c r="O1510" s="1">
        <v>45798</v>
      </c>
      <c r="P1510" s="1">
        <v>45951</v>
      </c>
      <c r="Q1510" s="2">
        <v>-103.18</v>
      </c>
      <c r="R1510">
        <v>1</v>
      </c>
      <c r="S1510" t="s">
        <v>57</v>
      </c>
      <c r="T1510" t="s">
        <v>58</v>
      </c>
      <c r="U1510" s="4">
        <v>0.7</v>
      </c>
      <c r="V1510" s="2">
        <v>0</v>
      </c>
      <c r="W1510">
        <v>-1</v>
      </c>
      <c r="X1510" t="s">
        <v>243</v>
      </c>
      <c r="Y1510" t="s">
        <v>60</v>
      </c>
      <c r="Z1510">
        <v>0</v>
      </c>
      <c r="AA1510" s="2">
        <v>0</v>
      </c>
      <c r="AB1510" s="2">
        <v>0</v>
      </c>
      <c r="AC1510" s="4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-72.23</v>
      </c>
      <c r="AM1510" s="2">
        <v>-72.23</v>
      </c>
      <c r="AN1510" s="2">
        <v>0</v>
      </c>
      <c r="AO1510" s="2">
        <v>0</v>
      </c>
      <c r="AP1510" s="2">
        <v>0</v>
      </c>
    </row>
    <row r="1511" spans="1:42" x14ac:dyDescent="0.25">
      <c r="A1511" s="1">
        <v>45929</v>
      </c>
      <c r="B1511" t="s">
        <v>47</v>
      </c>
      <c r="C1511">
        <v>649163</v>
      </c>
      <c r="D1511">
        <v>2029044495</v>
      </c>
      <c r="E1511" t="s">
        <v>1853</v>
      </c>
      <c r="F1511" t="s">
        <v>1854</v>
      </c>
      <c r="G1511" t="s">
        <v>50</v>
      </c>
      <c r="H1511" t="s">
        <v>228</v>
      </c>
      <c r="I1511" t="s">
        <v>692</v>
      </c>
      <c r="J1511" t="s">
        <v>704</v>
      </c>
      <c r="K1511">
        <v>824062</v>
      </c>
      <c r="L1511" t="s">
        <v>430</v>
      </c>
      <c r="M1511" t="s">
        <v>431</v>
      </c>
      <c r="N1511" t="s">
        <v>56</v>
      </c>
      <c r="O1511" s="1">
        <v>45809</v>
      </c>
      <c r="P1511" s="1">
        <v>45962</v>
      </c>
      <c r="Q1511" s="2">
        <v>51.63</v>
      </c>
      <c r="R1511">
        <v>1</v>
      </c>
      <c r="S1511" t="s">
        <v>57</v>
      </c>
      <c r="T1511" t="s">
        <v>58</v>
      </c>
      <c r="U1511" s="4">
        <v>0.9</v>
      </c>
      <c r="V1511" s="2">
        <v>0</v>
      </c>
      <c r="W1511">
        <v>0</v>
      </c>
      <c r="X1511" t="s">
        <v>243</v>
      </c>
      <c r="Y1511" t="s">
        <v>60</v>
      </c>
      <c r="Z1511">
        <v>0</v>
      </c>
      <c r="AA1511" s="2">
        <v>0</v>
      </c>
      <c r="AB1511" s="2">
        <v>0</v>
      </c>
      <c r="AC1511" s="4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46.47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</row>
    <row r="1512" spans="1:42" x14ac:dyDescent="0.25">
      <c r="A1512" s="1">
        <v>45929</v>
      </c>
      <c r="B1512" t="s">
        <v>47</v>
      </c>
      <c r="C1512">
        <v>649163</v>
      </c>
      <c r="D1512">
        <v>2029051733</v>
      </c>
      <c r="E1512" t="s">
        <v>1855</v>
      </c>
      <c r="F1512" t="s">
        <v>1856</v>
      </c>
      <c r="G1512" t="s">
        <v>50</v>
      </c>
      <c r="H1512" t="s">
        <v>228</v>
      </c>
      <c r="I1512" t="s">
        <v>692</v>
      </c>
      <c r="J1512" t="s">
        <v>701</v>
      </c>
      <c r="K1512">
        <v>820873</v>
      </c>
      <c r="L1512" t="s">
        <v>406</v>
      </c>
      <c r="M1512" t="s">
        <v>407</v>
      </c>
      <c r="N1512" t="s">
        <v>56</v>
      </c>
      <c r="O1512" s="1">
        <v>45809</v>
      </c>
      <c r="P1512" s="1">
        <v>45962</v>
      </c>
      <c r="Q1512" s="2">
        <v>51</v>
      </c>
      <c r="R1512">
        <v>1</v>
      </c>
      <c r="S1512" t="s">
        <v>57</v>
      </c>
      <c r="T1512" t="s">
        <v>58</v>
      </c>
      <c r="U1512" s="4">
        <v>0.7</v>
      </c>
      <c r="V1512" s="2">
        <v>0</v>
      </c>
      <c r="W1512">
        <v>0</v>
      </c>
      <c r="X1512" t="s">
        <v>243</v>
      </c>
      <c r="Y1512" t="s">
        <v>60</v>
      </c>
      <c r="Z1512">
        <v>0</v>
      </c>
      <c r="AA1512" s="2">
        <v>0</v>
      </c>
      <c r="AB1512" s="2">
        <v>0</v>
      </c>
      <c r="AC1512" s="4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35.700000000000003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</row>
    <row r="1513" spans="1:42" x14ac:dyDescent="0.25">
      <c r="A1513" s="1">
        <v>45929</v>
      </c>
      <c r="B1513" t="s">
        <v>47</v>
      </c>
      <c r="C1513">
        <v>649163</v>
      </c>
      <c r="D1513">
        <v>2029058324</v>
      </c>
      <c r="E1513" t="s">
        <v>1127</v>
      </c>
      <c r="F1513" t="s">
        <v>1128</v>
      </c>
      <c r="G1513" t="s">
        <v>50</v>
      </c>
      <c r="H1513" t="s">
        <v>164</v>
      </c>
      <c r="I1513" t="s">
        <v>692</v>
      </c>
      <c r="J1513" t="s">
        <v>701</v>
      </c>
      <c r="K1513">
        <v>823350</v>
      </c>
      <c r="L1513" t="s">
        <v>475</v>
      </c>
      <c r="M1513" t="s">
        <v>480</v>
      </c>
      <c r="N1513" t="s">
        <v>859</v>
      </c>
      <c r="O1513" s="1">
        <v>45796</v>
      </c>
      <c r="P1513" s="1">
        <v>45949</v>
      </c>
      <c r="Q1513" s="2">
        <v>-90.67</v>
      </c>
      <c r="R1513">
        <v>1</v>
      </c>
      <c r="S1513" t="s">
        <v>57</v>
      </c>
      <c r="T1513" t="s">
        <v>58</v>
      </c>
      <c r="U1513" s="4">
        <v>0.7</v>
      </c>
      <c r="V1513" s="2">
        <v>0</v>
      </c>
      <c r="W1513">
        <v>-1</v>
      </c>
      <c r="X1513" t="s">
        <v>243</v>
      </c>
      <c r="Y1513" t="s">
        <v>60</v>
      </c>
      <c r="Z1513">
        <v>0</v>
      </c>
      <c r="AA1513" s="2">
        <v>0</v>
      </c>
      <c r="AB1513" s="2">
        <v>0</v>
      </c>
      <c r="AC1513" s="4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-63.47</v>
      </c>
      <c r="AM1513" s="2">
        <v>-63.47</v>
      </c>
      <c r="AN1513" s="2">
        <v>0</v>
      </c>
      <c r="AO1513" s="2">
        <v>0</v>
      </c>
      <c r="AP1513" s="2">
        <v>0</v>
      </c>
    </row>
    <row r="1514" spans="1:42" x14ac:dyDescent="0.25">
      <c r="A1514" s="1">
        <v>45929</v>
      </c>
      <c r="B1514" t="s">
        <v>47</v>
      </c>
      <c r="C1514">
        <v>649163</v>
      </c>
      <c r="D1514">
        <v>2029058756</v>
      </c>
      <c r="E1514" t="s">
        <v>1857</v>
      </c>
      <c r="F1514" t="s">
        <v>1858</v>
      </c>
      <c r="G1514" t="s">
        <v>50</v>
      </c>
      <c r="H1514" t="s">
        <v>228</v>
      </c>
      <c r="I1514" t="s">
        <v>692</v>
      </c>
      <c r="J1514" t="s">
        <v>701</v>
      </c>
      <c r="K1514">
        <v>821015</v>
      </c>
      <c r="L1514" t="s">
        <v>395</v>
      </c>
      <c r="M1514" t="s">
        <v>396</v>
      </c>
      <c r="N1514" t="s">
        <v>56</v>
      </c>
      <c r="O1514" s="1">
        <v>45809</v>
      </c>
      <c r="P1514" s="1">
        <v>45962</v>
      </c>
      <c r="Q1514" s="2">
        <v>37.18</v>
      </c>
      <c r="R1514">
        <v>1</v>
      </c>
      <c r="S1514" t="s">
        <v>57</v>
      </c>
      <c r="T1514" t="s">
        <v>58</v>
      </c>
      <c r="U1514" s="4">
        <v>0.7</v>
      </c>
      <c r="V1514" s="2">
        <v>0</v>
      </c>
      <c r="W1514">
        <v>0</v>
      </c>
      <c r="X1514" t="s">
        <v>243</v>
      </c>
      <c r="Y1514" t="s">
        <v>60</v>
      </c>
      <c r="Z1514">
        <v>0</v>
      </c>
      <c r="AA1514" s="2">
        <v>0</v>
      </c>
      <c r="AB1514" s="2">
        <v>0</v>
      </c>
      <c r="AC1514" s="4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26.03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</row>
    <row r="1515" spans="1:42" x14ac:dyDescent="0.25">
      <c r="A1515" s="1">
        <v>45929</v>
      </c>
      <c r="B1515" t="s">
        <v>47</v>
      </c>
      <c r="C1515">
        <v>649163</v>
      </c>
      <c r="D1515">
        <v>2029067264</v>
      </c>
      <c r="E1515" t="s">
        <v>1859</v>
      </c>
      <c r="F1515" t="s">
        <v>142</v>
      </c>
      <c r="G1515" t="s">
        <v>50</v>
      </c>
      <c r="H1515" t="s">
        <v>228</v>
      </c>
      <c r="I1515" t="s">
        <v>692</v>
      </c>
      <c r="J1515" t="s">
        <v>701</v>
      </c>
      <c r="K1515">
        <v>839554</v>
      </c>
      <c r="L1515" t="s">
        <v>1817</v>
      </c>
      <c r="M1515" t="s">
        <v>1818</v>
      </c>
      <c r="N1515" t="s">
        <v>56</v>
      </c>
      <c r="O1515" s="1">
        <v>45809</v>
      </c>
      <c r="P1515" s="1">
        <v>45962</v>
      </c>
      <c r="Q1515" s="2">
        <v>11.5</v>
      </c>
      <c r="R1515">
        <v>1</v>
      </c>
      <c r="S1515" t="s">
        <v>57</v>
      </c>
      <c r="T1515" t="s">
        <v>58</v>
      </c>
      <c r="U1515" s="4">
        <v>0.7</v>
      </c>
      <c r="V1515" s="2">
        <v>0</v>
      </c>
      <c r="W1515">
        <v>0</v>
      </c>
      <c r="X1515" t="s">
        <v>243</v>
      </c>
      <c r="Y1515" t="s">
        <v>60</v>
      </c>
      <c r="Z1515">
        <v>0</v>
      </c>
      <c r="AA1515" s="2">
        <v>0</v>
      </c>
      <c r="AB1515" s="2">
        <v>0</v>
      </c>
      <c r="AC1515" s="4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8.0500000000000007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</row>
    <row r="1516" spans="1:42" x14ac:dyDescent="0.25">
      <c r="A1516" s="1">
        <v>45929</v>
      </c>
      <c r="B1516" t="s">
        <v>47</v>
      </c>
      <c r="C1516">
        <v>649163</v>
      </c>
      <c r="D1516">
        <v>2029068609</v>
      </c>
      <c r="E1516" t="s">
        <v>1860</v>
      </c>
      <c r="F1516" t="s">
        <v>1861</v>
      </c>
      <c r="G1516" t="s">
        <v>50</v>
      </c>
      <c r="H1516" t="s">
        <v>228</v>
      </c>
      <c r="I1516" t="s">
        <v>692</v>
      </c>
      <c r="J1516" t="s">
        <v>701</v>
      </c>
      <c r="K1516">
        <v>812656</v>
      </c>
      <c r="L1516" t="s">
        <v>752</v>
      </c>
      <c r="M1516" t="s">
        <v>542</v>
      </c>
      <c r="N1516" t="s">
        <v>56</v>
      </c>
      <c r="O1516" s="1">
        <v>45809</v>
      </c>
      <c r="P1516" s="1">
        <v>45962</v>
      </c>
      <c r="Q1516" s="2">
        <v>52</v>
      </c>
      <c r="R1516">
        <v>1</v>
      </c>
      <c r="S1516" t="s">
        <v>57</v>
      </c>
      <c r="T1516" t="s">
        <v>58</v>
      </c>
      <c r="U1516" s="4">
        <v>0.7</v>
      </c>
      <c r="V1516" s="2">
        <v>0</v>
      </c>
      <c r="W1516">
        <v>0</v>
      </c>
      <c r="X1516" t="s">
        <v>243</v>
      </c>
      <c r="Y1516" t="s">
        <v>60</v>
      </c>
      <c r="Z1516">
        <v>0</v>
      </c>
      <c r="AA1516" s="2">
        <v>0</v>
      </c>
      <c r="AB1516" s="2">
        <v>0</v>
      </c>
      <c r="AC1516" s="4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36.4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</row>
    <row r="1517" spans="1:42" x14ac:dyDescent="0.25">
      <c r="A1517" s="1">
        <v>45929</v>
      </c>
      <c r="B1517" t="s">
        <v>47</v>
      </c>
      <c r="C1517">
        <v>649163</v>
      </c>
      <c r="D1517">
        <v>2029089291</v>
      </c>
      <c r="E1517" t="s">
        <v>1862</v>
      </c>
      <c r="F1517" t="s">
        <v>260</v>
      </c>
      <c r="G1517" t="s">
        <v>50</v>
      </c>
      <c r="H1517" t="s">
        <v>51</v>
      </c>
      <c r="I1517" t="s">
        <v>692</v>
      </c>
      <c r="J1517" t="s">
        <v>861</v>
      </c>
      <c r="K1517">
        <v>649247</v>
      </c>
      <c r="L1517" t="s">
        <v>84</v>
      </c>
      <c r="M1517" t="s">
        <v>85</v>
      </c>
      <c r="N1517" t="s">
        <v>56</v>
      </c>
      <c r="O1517" s="1">
        <v>45809</v>
      </c>
      <c r="P1517" s="1">
        <v>45962</v>
      </c>
      <c r="Q1517" s="2">
        <v>85.53</v>
      </c>
      <c r="R1517">
        <v>1</v>
      </c>
      <c r="S1517" t="s">
        <v>57</v>
      </c>
      <c r="T1517" t="s">
        <v>58</v>
      </c>
      <c r="U1517" s="4">
        <v>0.7</v>
      </c>
      <c r="V1517" s="2">
        <v>0</v>
      </c>
      <c r="W1517">
        <v>0</v>
      </c>
      <c r="X1517" t="s">
        <v>243</v>
      </c>
      <c r="Y1517" t="s">
        <v>60</v>
      </c>
      <c r="Z1517">
        <v>0</v>
      </c>
      <c r="AA1517" s="2">
        <v>0</v>
      </c>
      <c r="AB1517" s="2">
        <v>0</v>
      </c>
      <c r="AC1517" s="4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59.87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</row>
    <row r="1518" spans="1:42" x14ac:dyDescent="0.25">
      <c r="A1518" s="1">
        <v>45929</v>
      </c>
      <c r="B1518" t="s">
        <v>47</v>
      </c>
      <c r="C1518">
        <v>649163</v>
      </c>
      <c r="D1518">
        <v>2029130570</v>
      </c>
      <c r="E1518" t="s">
        <v>239</v>
      </c>
      <c r="F1518" t="s">
        <v>797</v>
      </c>
      <c r="G1518" t="s">
        <v>50</v>
      </c>
      <c r="H1518" t="s">
        <v>51</v>
      </c>
      <c r="I1518" t="s">
        <v>692</v>
      </c>
      <c r="J1518" t="s">
        <v>861</v>
      </c>
      <c r="K1518">
        <v>649247</v>
      </c>
      <c r="L1518" t="s">
        <v>84</v>
      </c>
      <c r="M1518" t="s">
        <v>85</v>
      </c>
      <c r="N1518" t="s">
        <v>56</v>
      </c>
      <c r="O1518" s="1">
        <v>45809</v>
      </c>
      <c r="P1518" s="1">
        <v>45962</v>
      </c>
      <c r="Q1518" s="2">
        <v>25.73</v>
      </c>
      <c r="R1518">
        <v>1</v>
      </c>
      <c r="S1518" t="s">
        <v>57</v>
      </c>
      <c r="T1518" t="s">
        <v>58</v>
      </c>
      <c r="U1518" s="4">
        <v>0.7</v>
      </c>
      <c r="V1518" s="2">
        <v>0</v>
      </c>
      <c r="W1518">
        <v>0</v>
      </c>
      <c r="X1518" t="s">
        <v>243</v>
      </c>
      <c r="Y1518" t="s">
        <v>60</v>
      </c>
      <c r="Z1518">
        <v>0</v>
      </c>
      <c r="AA1518" s="2">
        <v>0</v>
      </c>
      <c r="AB1518" s="2">
        <v>0</v>
      </c>
      <c r="AC1518" s="4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18.010000000000002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</row>
    <row r="1519" spans="1:42" x14ac:dyDescent="0.25">
      <c r="A1519" s="1">
        <v>45929</v>
      </c>
      <c r="B1519" t="s">
        <v>47</v>
      </c>
      <c r="C1519">
        <v>649163</v>
      </c>
      <c r="D1519">
        <v>2029132495</v>
      </c>
      <c r="E1519" t="s">
        <v>901</v>
      </c>
      <c r="F1519" t="s">
        <v>284</v>
      </c>
      <c r="G1519" t="s">
        <v>50</v>
      </c>
      <c r="H1519" t="s">
        <v>568</v>
      </c>
      <c r="I1519" t="s">
        <v>692</v>
      </c>
      <c r="J1519" t="s">
        <v>701</v>
      </c>
      <c r="K1519">
        <v>820140</v>
      </c>
      <c r="L1519" t="s">
        <v>1863</v>
      </c>
      <c r="M1519" t="s">
        <v>1292</v>
      </c>
      <c r="N1519" t="s">
        <v>56</v>
      </c>
      <c r="O1519" s="1">
        <v>45809</v>
      </c>
      <c r="P1519" s="1">
        <v>45962</v>
      </c>
      <c r="Q1519" s="2">
        <v>77.48</v>
      </c>
      <c r="R1519">
        <v>1</v>
      </c>
      <c r="S1519" t="s">
        <v>57</v>
      </c>
      <c r="T1519" t="s">
        <v>58</v>
      </c>
      <c r="U1519" s="4">
        <v>0.3</v>
      </c>
      <c r="V1519" s="2">
        <v>0</v>
      </c>
      <c r="W1519">
        <v>0</v>
      </c>
      <c r="X1519" t="s">
        <v>243</v>
      </c>
      <c r="Y1519" t="s">
        <v>60</v>
      </c>
      <c r="Z1519">
        <v>0</v>
      </c>
      <c r="AA1519" s="2">
        <v>0</v>
      </c>
      <c r="AB1519" s="2">
        <v>0</v>
      </c>
      <c r="AC1519" s="4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23.24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</row>
    <row r="1520" spans="1:42" x14ac:dyDescent="0.25">
      <c r="A1520" s="1">
        <v>45929</v>
      </c>
      <c r="B1520" t="s">
        <v>47</v>
      </c>
      <c r="C1520">
        <v>649163</v>
      </c>
      <c r="D1520">
        <v>2029137105</v>
      </c>
      <c r="E1520" t="s">
        <v>1185</v>
      </c>
      <c r="F1520" t="s">
        <v>1835</v>
      </c>
      <c r="G1520" t="s">
        <v>50</v>
      </c>
      <c r="H1520" t="s">
        <v>278</v>
      </c>
      <c r="I1520" t="s">
        <v>692</v>
      </c>
      <c r="J1520" t="s">
        <v>701</v>
      </c>
      <c r="K1520">
        <v>673059</v>
      </c>
      <c r="L1520" t="s">
        <v>65</v>
      </c>
      <c r="M1520" t="s">
        <v>115</v>
      </c>
      <c r="N1520" t="s">
        <v>56</v>
      </c>
      <c r="O1520" s="1">
        <v>45809</v>
      </c>
      <c r="P1520" s="1">
        <v>45962</v>
      </c>
      <c r="Q1520" s="2">
        <v>66.86</v>
      </c>
      <c r="R1520">
        <v>1</v>
      </c>
      <c r="S1520" t="s">
        <v>57</v>
      </c>
      <c r="T1520" t="s">
        <v>58</v>
      </c>
      <c r="U1520" s="4">
        <v>0.7</v>
      </c>
      <c r="V1520" s="2">
        <v>0</v>
      </c>
      <c r="W1520">
        <v>0</v>
      </c>
      <c r="X1520" t="s">
        <v>243</v>
      </c>
      <c r="Y1520" t="s">
        <v>60</v>
      </c>
      <c r="Z1520">
        <v>0</v>
      </c>
      <c r="AA1520" s="2">
        <v>0</v>
      </c>
      <c r="AB1520" s="2">
        <v>0</v>
      </c>
      <c r="AC1520" s="4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46.8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</row>
    <row r="1521" spans="1:42" x14ac:dyDescent="0.25">
      <c r="A1521" s="1">
        <v>45929</v>
      </c>
      <c r="B1521" t="s">
        <v>47</v>
      </c>
      <c r="C1521">
        <v>649163</v>
      </c>
      <c r="D1521">
        <v>2029145085</v>
      </c>
      <c r="E1521" t="s">
        <v>1798</v>
      </c>
      <c r="F1521" t="s">
        <v>1799</v>
      </c>
      <c r="G1521" t="s">
        <v>50</v>
      </c>
      <c r="H1521" t="s">
        <v>228</v>
      </c>
      <c r="I1521" t="s">
        <v>692</v>
      </c>
      <c r="J1521" t="s">
        <v>701</v>
      </c>
      <c r="K1521">
        <v>766422</v>
      </c>
      <c r="L1521" t="s">
        <v>863</v>
      </c>
      <c r="M1521" t="s">
        <v>342</v>
      </c>
      <c r="N1521" t="s">
        <v>56</v>
      </c>
      <c r="O1521" s="1">
        <v>45805</v>
      </c>
      <c r="P1521" s="1">
        <v>45958</v>
      </c>
      <c r="Q1521" s="2">
        <v>115.38</v>
      </c>
      <c r="R1521">
        <v>1</v>
      </c>
      <c r="S1521" t="s">
        <v>57</v>
      </c>
      <c r="T1521" t="s">
        <v>58</v>
      </c>
      <c r="U1521" s="4">
        <v>0.7</v>
      </c>
      <c r="V1521" s="2">
        <v>0</v>
      </c>
      <c r="W1521">
        <v>0</v>
      </c>
      <c r="X1521" t="s">
        <v>243</v>
      </c>
      <c r="Y1521" t="s">
        <v>60</v>
      </c>
      <c r="Z1521">
        <v>0</v>
      </c>
      <c r="AA1521" s="2">
        <v>0</v>
      </c>
      <c r="AB1521" s="2">
        <v>0</v>
      </c>
      <c r="AC1521" s="4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80.77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</row>
    <row r="1522" spans="1:42" x14ac:dyDescent="0.25">
      <c r="A1522" s="1">
        <v>45929</v>
      </c>
      <c r="B1522" t="s">
        <v>47</v>
      </c>
      <c r="C1522">
        <v>649163</v>
      </c>
      <c r="D1522">
        <v>2029166812</v>
      </c>
      <c r="E1522" t="s">
        <v>397</v>
      </c>
      <c r="F1522" t="s">
        <v>294</v>
      </c>
      <c r="G1522" t="s">
        <v>50</v>
      </c>
      <c r="H1522" t="s">
        <v>398</v>
      </c>
      <c r="I1522" t="s">
        <v>692</v>
      </c>
      <c r="J1522" t="s">
        <v>701</v>
      </c>
      <c r="K1522">
        <v>816021</v>
      </c>
      <c r="L1522" t="s">
        <v>399</v>
      </c>
      <c r="M1522" t="s">
        <v>400</v>
      </c>
      <c r="N1522" t="s">
        <v>56</v>
      </c>
      <c r="O1522" s="1">
        <v>45813</v>
      </c>
      <c r="P1522" s="1">
        <v>45966</v>
      </c>
      <c r="Q1522" s="2">
        <v>9.1</v>
      </c>
      <c r="R1522">
        <v>1</v>
      </c>
      <c r="S1522" t="s">
        <v>57</v>
      </c>
      <c r="T1522" t="s">
        <v>58</v>
      </c>
      <c r="U1522" s="4">
        <v>0.7</v>
      </c>
      <c r="V1522" s="2">
        <v>0</v>
      </c>
      <c r="W1522">
        <v>0</v>
      </c>
      <c r="X1522" t="s">
        <v>243</v>
      </c>
      <c r="Y1522" t="s">
        <v>60</v>
      </c>
      <c r="Z1522">
        <v>0</v>
      </c>
      <c r="AA1522" s="2">
        <v>0</v>
      </c>
      <c r="AB1522" s="2">
        <v>0</v>
      </c>
      <c r="AC1522" s="4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6.37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</row>
    <row r="1523" spans="1:42" x14ac:dyDescent="0.25">
      <c r="A1523" s="1">
        <v>45929</v>
      </c>
      <c r="B1523" t="s">
        <v>47</v>
      </c>
      <c r="C1523">
        <v>649163</v>
      </c>
      <c r="D1523">
        <v>2029168908</v>
      </c>
      <c r="E1523" t="s">
        <v>948</v>
      </c>
      <c r="F1523" t="s">
        <v>982</v>
      </c>
      <c r="G1523" t="s">
        <v>50</v>
      </c>
      <c r="H1523" t="s">
        <v>203</v>
      </c>
      <c r="I1523" t="s">
        <v>692</v>
      </c>
      <c r="J1523" t="s">
        <v>701</v>
      </c>
      <c r="K1523">
        <v>806645</v>
      </c>
      <c r="L1523" t="s">
        <v>720</v>
      </c>
      <c r="M1523" t="s">
        <v>721</v>
      </c>
      <c r="N1523" t="s">
        <v>56</v>
      </c>
      <c r="O1523" s="1">
        <v>45809</v>
      </c>
      <c r="P1523" s="1">
        <v>45962</v>
      </c>
      <c r="Q1523" s="2">
        <v>72.400000000000006</v>
      </c>
      <c r="R1523">
        <v>1</v>
      </c>
      <c r="S1523" t="s">
        <v>57</v>
      </c>
      <c r="T1523" t="s">
        <v>58</v>
      </c>
      <c r="U1523" s="4">
        <v>0.7</v>
      </c>
      <c r="V1523" s="2">
        <v>0</v>
      </c>
      <c r="W1523">
        <v>0</v>
      </c>
      <c r="X1523" t="s">
        <v>243</v>
      </c>
      <c r="Y1523" t="s">
        <v>60</v>
      </c>
      <c r="Z1523">
        <v>0</v>
      </c>
      <c r="AA1523" s="2">
        <v>0</v>
      </c>
      <c r="AB1523" s="2">
        <v>0</v>
      </c>
      <c r="AC1523" s="4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50.68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</row>
    <row r="1524" spans="1:42" x14ac:dyDescent="0.25">
      <c r="A1524" s="1">
        <v>45929</v>
      </c>
      <c r="B1524" t="s">
        <v>47</v>
      </c>
      <c r="C1524">
        <v>649163</v>
      </c>
      <c r="D1524">
        <v>2029177108</v>
      </c>
      <c r="E1524" t="s">
        <v>405</v>
      </c>
      <c r="F1524" t="s">
        <v>102</v>
      </c>
      <c r="G1524" t="s">
        <v>50</v>
      </c>
      <c r="H1524" t="s">
        <v>228</v>
      </c>
      <c r="I1524" t="s">
        <v>692</v>
      </c>
      <c r="J1524" t="s">
        <v>701</v>
      </c>
      <c r="K1524">
        <v>820873</v>
      </c>
      <c r="L1524" t="s">
        <v>406</v>
      </c>
      <c r="M1524" t="s">
        <v>407</v>
      </c>
      <c r="N1524" t="s">
        <v>56</v>
      </c>
      <c r="O1524" s="1">
        <v>45809</v>
      </c>
      <c r="P1524" s="1">
        <v>45962</v>
      </c>
      <c r="Q1524" s="2">
        <v>34</v>
      </c>
      <c r="R1524">
        <v>1</v>
      </c>
      <c r="S1524" t="s">
        <v>57</v>
      </c>
      <c r="T1524" t="s">
        <v>58</v>
      </c>
      <c r="U1524" s="4">
        <v>0.7</v>
      </c>
      <c r="V1524" s="2">
        <v>0</v>
      </c>
      <c r="W1524">
        <v>0</v>
      </c>
      <c r="X1524" t="s">
        <v>243</v>
      </c>
      <c r="Y1524" t="s">
        <v>60</v>
      </c>
      <c r="Z1524">
        <v>0</v>
      </c>
      <c r="AA1524" s="2">
        <v>0</v>
      </c>
      <c r="AB1524" s="2">
        <v>0</v>
      </c>
      <c r="AC1524" s="4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23.8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</row>
    <row r="1525" spans="1:42" x14ac:dyDescent="0.25">
      <c r="A1525" s="1">
        <v>45929</v>
      </c>
      <c r="B1525" t="s">
        <v>47</v>
      </c>
      <c r="C1525">
        <v>649163</v>
      </c>
      <c r="D1525">
        <v>2029183288</v>
      </c>
      <c r="E1525" t="s">
        <v>1847</v>
      </c>
      <c r="F1525" t="s">
        <v>721</v>
      </c>
      <c r="G1525" t="s">
        <v>50</v>
      </c>
      <c r="H1525" t="s">
        <v>203</v>
      </c>
      <c r="I1525" t="s">
        <v>692</v>
      </c>
      <c r="J1525" t="s">
        <v>701</v>
      </c>
      <c r="K1525">
        <v>806645</v>
      </c>
      <c r="L1525" t="s">
        <v>720</v>
      </c>
      <c r="M1525" t="s">
        <v>721</v>
      </c>
      <c r="N1525" t="s">
        <v>56</v>
      </c>
      <c r="O1525" s="1">
        <v>45807</v>
      </c>
      <c r="P1525" s="1">
        <v>45960</v>
      </c>
      <c r="Q1525" s="2">
        <v>13</v>
      </c>
      <c r="R1525">
        <v>1</v>
      </c>
      <c r="S1525" t="s">
        <v>57</v>
      </c>
      <c r="T1525" t="s">
        <v>58</v>
      </c>
      <c r="U1525" s="4">
        <v>0.7</v>
      </c>
      <c r="V1525" s="2">
        <v>0</v>
      </c>
      <c r="W1525">
        <v>0</v>
      </c>
      <c r="X1525" t="s">
        <v>243</v>
      </c>
      <c r="Y1525" t="s">
        <v>60</v>
      </c>
      <c r="Z1525">
        <v>0</v>
      </c>
      <c r="AA1525" s="2">
        <v>0</v>
      </c>
      <c r="AB1525" s="2">
        <v>0</v>
      </c>
      <c r="AC1525" s="4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9.1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</row>
    <row r="1526" spans="1:42" x14ac:dyDescent="0.25">
      <c r="A1526" s="1">
        <v>45929</v>
      </c>
      <c r="B1526" t="s">
        <v>47</v>
      </c>
      <c r="C1526">
        <v>649163</v>
      </c>
      <c r="D1526">
        <v>2029187819</v>
      </c>
      <c r="E1526" t="s">
        <v>408</v>
      </c>
      <c r="F1526" t="s">
        <v>409</v>
      </c>
      <c r="G1526" t="s">
        <v>50</v>
      </c>
      <c r="H1526" t="s">
        <v>278</v>
      </c>
      <c r="I1526" t="s">
        <v>692</v>
      </c>
      <c r="J1526" t="s">
        <v>701</v>
      </c>
      <c r="K1526">
        <v>673059</v>
      </c>
      <c r="L1526" t="s">
        <v>65</v>
      </c>
      <c r="M1526" t="s">
        <v>115</v>
      </c>
      <c r="N1526" t="s">
        <v>56</v>
      </c>
      <c r="O1526" s="1">
        <v>45839</v>
      </c>
      <c r="P1526" s="1">
        <v>45962</v>
      </c>
      <c r="Q1526" s="2">
        <v>62.15</v>
      </c>
      <c r="R1526">
        <v>1</v>
      </c>
      <c r="S1526" t="s">
        <v>57</v>
      </c>
      <c r="T1526" t="s">
        <v>58</v>
      </c>
      <c r="U1526" s="4">
        <v>0.7</v>
      </c>
      <c r="V1526" s="2">
        <v>0</v>
      </c>
      <c r="W1526">
        <v>0</v>
      </c>
      <c r="X1526" t="s">
        <v>243</v>
      </c>
      <c r="Y1526" t="s">
        <v>60</v>
      </c>
      <c r="Z1526">
        <v>0</v>
      </c>
      <c r="AA1526" s="2">
        <v>0</v>
      </c>
      <c r="AB1526" s="2">
        <v>0</v>
      </c>
      <c r="AC1526" s="4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43.5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</row>
    <row r="1527" spans="1:42" x14ac:dyDescent="0.25">
      <c r="A1527" s="1">
        <v>45929</v>
      </c>
      <c r="B1527" t="s">
        <v>47</v>
      </c>
      <c r="C1527">
        <v>649163</v>
      </c>
      <c r="D1527">
        <v>2029189478</v>
      </c>
      <c r="E1527" t="s">
        <v>410</v>
      </c>
      <c r="F1527" t="s">
        <v>411</v>
      </c>
      <c r="G1527" t="s">
        <v>50</v>
      </c>
      <c r="H1527" t="s">
        <v>228</v>
      </c>
      <c r="I1527" t="s">
        <v>692</v>
      </c>
      <c r="J1527" t="s">
        <v>701</v>
      </c>
      <c r="K1527">
        <v>824081</v>
      </c>
      <c r="L1527" t="s">
        <v>413</v>
      </c>
      <c r="M1527" t="s">
        <v>414</v>
      </c>
      <c r="N1527" t="s">
        <v>56</v>
      </c>
      <c r="O1527" s="1">
        <v>45809</v>
      </c>
      <c r="P1527" s="1">
        <v>45962</v>
      </c>
      <c r="Q1527" s="2">
        <v>134.43</v>
      </c>
      <c r="R1527">
        <v>1</v>
      </c>
      <c r="S1527" t="s">
        <v>57</v>
      </c>
      <c r="T1527" t="s">
        <v>58</v>
      </c>
      <c r="U1527" s="4">
        <v>0.7</v>
      </c>
      <c r="V1527" s="2">
        <v>0</v>
      </c>
      <c r="W1527">
        <v>0</v>
      </c>
      <c r="X1527" t="s">
        <v>243</v>
      </c>
      <c r="Y1527" t="s">
        <v>60</v>
      </c>
      <c r="Z1527">
        <v>0</v>
      </c>
      <c r="AA1527" s="2">
        <v>0</v>
      </c>
      <c r="AB1527" s="2">
        <v>0</v>
      </c>
      <c r="AC1527" s="4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94.1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</row>
    <row r="1528" spans="1:42" x14ac:dyDescent="0.25">
      <c r="A1528" s="1">
        <v>45929</v>
      </c>
      <c r="B1528" t="s">
        <v>47</v>
      </c>
      <c r="C1528">
        <v>649163</v>
      </c>
      <c r="D1528">
        <v>2029204336</v>
      </c>
      <c r="E1528" t="s">
        <v>1864</v>
      </c>
      <c r="F1528" t="s">
        <v>171</v>
      </c>
      <c r="G1528" t="s">
        <v>50</v>
      </c>
      <c r="H1528" t="s">
        <v>164</v>
      </c>
      <c r="I1528" t="s">
        <v>692</v>
      </c>
      <c r="J1528" t="s">
        <v>701</v>
      </c>
      <c r="K1528">
        <v>756418</v>
      </c>
      <c r="L1528" t="s">
        <v>558</v>
      </c>
      <c r="M1528" t="s">
        <v>559</v>
      </c>
      <c r="N1528" t="s">
        <v>56</v>
      </c>
      <c r="O1528" s="1">
        <v>45808</v>
      </c>
      <c r="P1528" s="1">
        <v>45960</v>
      </c>
      <c r="Q1528" s="2">
        <v>34.03</v>
      </c>
      <c r="R1528">
        <v>1</v>
      </c>
      <c r="S1528" t="s">
        <v>57</v>
      </c>
      <c r="T1528" t="s">
        <v>58</v>
      </c>
      <c r="U1528" s="4">
        <v>0.7</v>
      </c>
      <c r="V1528" s="2">
        <v>0</v>
      </c>
      <c r="W1528">
        <v>0</v>
      </c>
      <c r="X1528" t="s">
        <v>243</v>
      </c>
      <c r="Y1528" t="s">
        <v>60</v>
      </c>
      <c r="Z1528">
        <v>0</v>
      </c>
      <c r="AA1528" s="2">
        <v>0</v>
      </c>
      <c r="AB1528" s="2">
        <v>0</v>
      </c>
      <c r="AC1528" s="4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23.82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</row>
    <row r="1529" spans="1:42" x14ac:dyDescent="0.25">
      <c r="A1529" s="1">
        <v>45929</v>
      </c>
      <c r="B1529" t="s">
        <v>47</v>
      </c>
      <c r="C1529">
        <v>649163</v>
      </c>
      <c r="D1529">
        <v>2029207170</v>
      </c>
      <c r="E1529" t="s">
        <v>443</v>
      </c>
      <c r="F1529" t="s">
        <v>260</v>
      </c>
      <c r="G1529" t="s">
        <v>50</v>
      </c>
      <c r="H1529" t="s">
        <v>203</v>
      </c>
      <c r="I1529" t="s">
        <v>692</v>
      </c>
      <c r="J1529" t="s">
        <v>701</v>
      </c>
      <c r="K1529">
        <v>856163</v>
      </c>
      <c r="L1529" t="s">
        <v>475</v>
      </c>
      <c r="M1529" t="s">
        <v>476</v>
      </c>
      <c r="N1529" t="s">
        <v>56</v>
      </c>
      <c r="O1529" s="1">
        <v>45809</v>
      </c>
      <c r="P1529" s="1">
        <v>45962</v>
      </c>
      <c r="Q1529" s="2">
        <v>13</v>
      </c>
      <c r="R1529">
        <v>1</v>
      </c>
      <c r="S1529" t="s">
        <v>57</v>
      </c>
      <c r="T1529" t="s">
        <v>58</v>
      </c>
      <c r="U1529" s="4">
        <v>0.7</v>
      </c>
      <c r="V1529" s="2">
        <v>0</v>
      </c>
      <c r="W1529">
        <v>0</v>
      </c>
      <c r="X1529" t="s">
        <v>243</v>
      </c>
      <c r="Y1529" t="s">
        <v>60</v>
      </c>
      <c r="Z1529">
        <v>0</v>
      </c>
      <c r="AA1529" s="2">
        <v>0</v>
      </c>
      <c r="AB1529" s="2">
        <v>0</v>
      </c>
      <c r="AC1529" s="4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9.1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</row>
    <row r="1530" spans="1:42" x14ac:dyDescent="0.25">
      <c r="A1530" s="1">
        <v>45929</v>
      </c>
      <c r="B1530" t="s">
        <v>47</v>
      </c>
      <c r="C1530">
        <v>649163</v>
      </c>
      <c r="D1530">
        <v>2029210003</v>
      </c>
      <c r="E1530" t="s">
        <v>1024</v>
      </c>
      <c r="F1530" t="s">
        <v>1357</v>
      </c>
      <c r="G1530" t="s">
        <v>50</v>
      </c>
      <c r="H1530" t="s">
        <v>425</v>
      </c>
      <c r="I1530" t="s">
        <v>692</v>
      </c>
      <c r="J1530" t="s">
        <v>701</v>
      </c>
      <c r="K1530">
        <v>856824</v>
      </c>
      <c r="L1530" t="s">
        <v>434</v>
      </c>
      <c r="M1530" t="s">
        <v>435</v>
      </c>
      <c r="N1530" t="s">
        <v>56</v>
      </c>
      <c r="O1530" s="1">
        <v>45809</v>
      </c>
      <c r="P1530" s="1">
        <v>45962</v>
      </c>
      <c r="Q1530" s="2">
        <v>85.63</v>
      </c>
      <c r="R1530">
        <v>1</v>
      </c>
      <c r="S1530" t="s">
        <v>57</v>
      </c>
      <c r="T1530" t="s">
        <v>58</v>
      </c>
      <c r="U1530" s="4">
        <v>0.7</v>
      </c>
      <c r="V1530" s="2">
        <v>0</v>
      </c>
      <c r="W1530">
        <v>0</v>
      </c>
      <c r="X1530" t="s">
        <v>243</v>
      </c>
      <c r="Y1530" t="s">
        <v>60</v>
      </c>
      <c r="Z1530">
        <v>0</v>
      </c>
      <c r="AA1530" s="2">
        <v>0</v>
      </c>
      <c r="AB1530" s="2">
        <v>0</v>
      </c>
      <c r="AC1530" s="4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59.94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</row>
    <row r="1531" spans="1:42" x14ac:dyDescent="0.25">
      <c r="A1531" s="1">
        <v>45929</v>
      </c>
      <c r="B1531" t="s">
        <v>47</v>
      </c>
      <c r="C1531">
        <v>649163</v>
      </c>
      <c r="D1531">
        <v>2029215890</v>
      </c>
      <c r="E1531" t="s">
        <v>1865</v>
      </c>
      <c r="F1531" t="s">
        <v>982</v>
      </c>
      <c r="G1531" t="s">
        <v>50</v>
      </c>
      <c r="H1531" t="s">
        <v>125</v>
      </c>
      <c r="I1531" t="s">
        <v>692</v>
      </c>
      <c r="J1531" t="s">
        <v>701</v>
      </c>
      <c r="K1531">
        <v>856824</v>
      </c>
      <c r="L1531" t="s">
        <v>434</v>
      </c>
      <c r="M1531" t="s">
        <v>435</v>
      </c>
      <c r="N1531" t="s">
        <v>56</v>
      </c>
      <c r="O1531" s="1">
        <v>45809</v>
      </c>
      <c r="P1531" s="1">
        <v>45962</v>
      </c>
      <c r="Q1531" s="2">
        <v>77.430000000000007</v>
      </c>
      <c r="R1531">
        <v>1</v>
      </c>
      <c r="S1531" t="s">
        <v>57</v>
      </c>
      <c r="T1531" t="s">
        <v>58</v>
      </c>
      <c r="U1531" s="4">
        <v>0.7</v>
      </c>
      <c r="V1531" s="2">
        <v>0</v>
      </c>
      <c r="W1531">
        <v>0</v>
      </c>
      <c r="X1531" t="s">
        <v>243</v>
      </c>
      <c r="Y1531" t="s">
        <v>60</v>
      </c>
      <c r="Z1531">
        <v>0</v>
      </c>
      <c r="AA1531" s="2">
        <v>0</v>
      </c>
      <c r="AB1531" s="2">
        <v>0</v>
      </c>
      <c r="AC1531" s="4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54.2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</row>
    <row r="1532" spans="1:42" x14ac:dyDescent="0.25">
      <c r="A1532" s="1">
        <v>45929</v>
      </c>
      <c r="B1532" t="s">
        <v>47</v>
      </c>
      <c r="C1532">
        <v>649163</v>
      </c>
      <c r="D1532">
        <v>2029224029</v>
      </c>
      <c r="E1532" t="s">
        <v>1866</v>
      </c>
      <c r="F1532" t="s">
        <v>1867</v>
      </c>
      <c r="G1532" t="s">
        <v>50</v>
      </c>
      <c r="H1532" t="s">
        <v>203</v>
      </c>
      <c r="I1532" t="s">
        <v>692</v>
      </c>
      <c r="J1532" t="s">
        <v>701</v>
      </c>
      <c r="K1532">
        <v>822733</v>
      </c>
      <c r="L1532" t="s">
        <v>628</v>
      </c>
      <c r="M1532" t="s">
        <v>629</v>
      </c>
      <c r="N1532" t="s">
        <v>56</v>
      </c>
      <c r="O1532" s="1">
        <v>45810</v>
      </c>
      <c r="P1532" s="1">
        <v>45963</v>
      </c>
      <c r="Q1532" s="2">
        <v>89.52</v>
      </c>
      <c r="R1532">
        <v>1</v>
      </c>
      <c r="S1532" t="s">
        <v>57</v>
      </c>
      <c r="T1532" t="s">
        <v>58</v>
      </c>
      <c r="U1532" s="4">
        <v>0.7</v>
      </c>
      <c r="V1532" s="2">
        <v>0</v>
      </c>
      <c r="W1532">
        <v>0</v>
      </c>
      <c r="X1532" t="s">
        <v>243</v>
      </c>
      <c r="Y1532" t="s">
        <v>60</v>
      </c>
      <c r="Z1532">
        <v>0</v>
      </c>
      <c r="AA1532" s="2">
        <v>0</v>
      </c>
      <c r="AB1532" s="2">
        <v>0</v>
      </c>
      <c r="AC1532" s="4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62.66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</row>
    <row r="1533" spans="1:42" x14ac:dyDescent="0.25">
      <c r="A1533" s="1">
        <v>45929</v>
      </c>
      <c r="B1533" t="s">
        <v>47</v>
      </c>
      <c r="C1533">
        <v>649163</v>
      </c>
      <c r="D1533">
        <v>2029224151</v>
      </c>
      <c r="E1533" t="s">
        <v>1868</v>
      </c>
      <c r="F1533" t="s">
        <v>91</v>
      </c>
      <c r="G1533" t="s">
        <v>50</v>
      </c>
      <c r="H1533" t="s">
        <v>228</v>
      </c>
      <c r="I1533" t="s">
        <v>692</v>
      </c>
      <c r="J1533" t="s">
        <v>701</v>
      </c>
      <c r="K1533">
        <v>768887</v>
      </c>
      <c r="L1533" t="s">
        <v>736</v>
      </c>
      <c r="M1533" t="s">
        <v>256</v>
      </c>
      <c r="N1533" t="s">
        <v>56</v>
      </c>
      <c r="O1533" s="1">
        <v>45809</v>
      </c>
      <c r="P1533" s="1">
        <v>45962</v>
      </c>
      <c r="Q1533" s="2">
        <v>154.76</v>
      </c>
      <c r="R1533">
        <v>1</v>
      </c>
      <c r="S1533" t="s">
        <v>57</v>
      </c>
      <c r="T1533" t="s">
        <v>58</v>
      </c>
      <c r="U1533" s="4">
        <v>0.7</v>
      </c>
      <c r="V1533" s="2">
        <v>0</v>
      </c>
      <c r="W1533">
        <v>0</v>
      </c>
      <c r="X1533" t="s">
        <v>243</v>
      </c>
      <c r="Y1533" t="s">
        <v>60</v>
      </c>
      <c r="Z1533">
        <v>0</v>
      </c>
      <c r="AA1533" s="2">
        <v>0</v>
      </c>
      <c r="AB1533" s="2">
        <v>0</v>
      </c>
      <c r="AC1533" s="4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108.33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</row>
    <row r="1534" spans="1:42" x14ac:dyDescent="0.25">
      <c r="A1534" s="1">
        <v>45929</v>
      </c>
      <c r="B1534" t="s">
        <v>47</v>
      </c>
      <c r="C1534">
        <v>649163</v>
      </c>
      <c r="D1534">
        <v>2029245573</v>
      </c>
      <c r="E1534" t="s">
        <v>171</v>
      </c>
      <c r="F1534" t="s">
        <v>415</v>
      </c>
      <c r="G1534" t="s">
        <v>50</v>
      </c>
      <c r="H1534" t="s">
        <v>134</v>
      </c>
      <c r="I1534" t="s">
        <v>692</v>
      </c>
      <c r="J1534" t="s">
        <v>701</v>
      </c>
      <c r="K1534">
        <v>651818</v>
      </c>
      <c r="L1534" t="s">
        <v>387</v>
      </c>
      <c r="M1534" t="s">
        <v>342</v>
      </c>
      <c r="N1534" t="s">
        <v>56</v>
      </c>
      <c r="O1534" s="1">
        <v>45840</v>
      </c>
      <c r="P1534" s="1">
        <v>45963</v>
      </c>
      <c r="Q1534" s="2">
        <v>61.82</v>
      </c>
      <c r="R1534">
        <v>1</v>
      </c>
      <c r="S1534" t="s">
        <v>57</v>
      </c>
      <c r="T1534" t="s">
        <v>58</v>
      </c>
      <c r="U1534" s="4">
        <v>0.7</v>
      </c>
      <c r="V1534" s="2">
        <v>0</v>
      </c>
      <c r="W1534">
        <v>0</v>
      </c>
      <c r="X1534" t="s">
        <v>243</v>
      </c>
      <c r="Y1534" t="s">
        <v>60</v>
      </c>
      <c r="Z1534">
        <v>0</v>
      </c>
      <c r="AA1534" s="2">
        <v>0</v>
      </c>
      <c r="AB1534" s="2">
        <v>0</v>
      </c>
      <c r="AC1534" s="4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43.27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</row>
    <row r="1535" spans="1:42" x14ac:dyDescent="0.25">
      <c r="A1535" s="1">
        <v>45929</v>
      </c>
      <c r="B1535" t="s">
        <v>47</v>
      </c>
      <c r="C1535">
        <v>649163</v>
      </c>
      <c r="D1535">
        <v>2029246956</v>
      </c>
      <c r="E1535" t="s">
        <v>1869</v>
      </c>
      <c r="F1535" t="s">
        <v>97</v>
      </c>
      <c r="G1535" t="s">
        <v>50</v>
      </c>
      <c r="H1535" t="s">
        <v>228</v>
      </c>
      <c r="I1535" t="s">
        <v>692</v>
      </c>
      <c r="J1535" t="s">
        <v>701</v>
      </c>
      <c r="K1535">
        <v>843573</v>
      </c>
      <c r="L1535" t="s">
        <v>992</v>
      </c>
      <c r="M1535" t="s">
        <v>993</v>
      </c>
      <c r="N1535" t="s">
        <v>56</v>
      </c>
      <c r="O1535" s="1">
        <v>45811</v>
      </c>
      <c r="P1535" s="1">
        <v>45964</v>
      </c>
      <c r="Q1535" s="2">
        <v>28</v>
      </c>
      <c r="R1535">
        <v>1</v>
      </c>
      <c r="S1535" t="s">
        <v>57</v>
      </c>
      <c r="T1535" t="s">
        <v>58</v>
      </c>
      <c r="U1535" s="4">
        <v>0.7</v>
      </c>
      <c r="V1535" s="2">
        <v>0</v>
      </c>
      <c r="W1535">
        <v>0</v>
      </c>
      <c r="X1535" t="s">
        <v>243</v>
      </c>
      <c r="Y1535" t="s">
        <v>60</v>
      </c>
      <c r="Z1535">
        <v>0</v>
      </c>
      <c r="AA1535" s="2">
        <v>0</v>
      </c>
      <c r="AB1535" s="2">
        <v>0</v>
      </c>
      <c r="AC1535" s="4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19.600000000000001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</row>
    <row r="1536" spans="1:42" x14ac:dyDescent="0.25">
      <c r="A1536" s="1">
        <v>45929</v>
      </c>
      <c r="B1536" t="s">
        <v>47</v>
      </c>
      <c r="C1536">
        <v>649163</v>
      </c>
      <c r="D1536">
        <v>2029251128</v>
      </c>
      <c r="E1536" t="s">
        <v>416</v>
      </c>
      <c r="F1536" t="s">
        <v>417</v>
      </c>
      <c r="G1536" t="s">
        <v>50</v>
      </c>
      <c r="H1536" t="s">
        <v>398</v>
      </c>
      <c r="I1536" t="s">
        <v>692</v>
      </c>
      <c r="J1536" t="s">
        <v>701</v>
      </c>
      <c r="K1536">
        <v>816021</v>
      </c>
      <c r="L1536" t="s">
        <v>399</v>
      </c>
      <c r="M1536" t="s">
        <v>400</v>
      </c>
      <c r="N1536" t="s">
        <v>56</v>
      </c>
      <c r="O1536" s="1">
        <v>45839</v>
      </c>
      <c r="P1536" s="1">
        <v>45962</v>
      </c>
      <c r="Q1536" s="2">
        <v>9.1</v>
      </c>
      <c r="R1536">
        <v>1</v>
      </c>
      <c r="S1536" t="s">
        <v>57</v>
      </c>
      <c r="T1536" t="s">
        <v>58</v>
      </c>
      <c r="U1536" s="4">
        <v>0.7</v>
      </c>
      <c r="V1536" s="2">
        <v>0</v>
      </c>
      <c r="W1536">
        <v>0</v>
      </c>
      <c r="X1536" t="s">
        <v>243</v>
      </c>
      <c r="Y1536" t="s">
        <v>60</v>
      </c>
      <c r="Z1536">
        <v>0</v>
      </c>
      <c r="AA1536" s="2">
        <v>0</v>
      </c>
      <c r="AB1536" s="2">
        <v>0</v>
      </c>
      <c r="AC1536" s="4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6.37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</row>
    <row r="1537" spans="1:42" x14ac:dyDescent="0.25">
      <c r="A1537" s="1">
        <v>45929</v>
      </c>
      <c r="B1537" t="s">
        <v>47</v>
      </c>
      <c r="C1537">
        <v>649163</v>
      </c>
      <c r="D1537">
        <v>2029251259</v>
      </c>
      <c r="E1537" t="s">
        <v>418</v>
      </c>
      <c r="F1537" t="s">
        <v>419</v>
      </c>
      <c r="G1537" t="s">
        <v>50</v>
      </c>
      <c r="H1537" t="s">
        <v>228</v>
      </c>
      <c r="I1537" t="s">
        <v>692</v>
      </c>
      <c r="J1537" t="s">
        <v>701</v>
      </c>
      <c r="K1537">
        <v>792847</v>
      </c>
      <c r="L1537" t="s">
        <v>420</v>
      </c>
      <c r="M1537" t="s">
        <v>421</v>
      </c>
      <c r="N1537" t="s">
        <v>56</v>
      </c>
      <c r="O1537" s="1">
        <v>45811</v>
      </c>
      <c r="P1537" s="1">
        <v>45964</v>
      </c>
      <c r="Q1537" s="2">
        <v>74.58</v>
      </c>
      <c r="R1537">
        <v>1</v>
      </c>
      <c r="S1537" t="s">
        <v>57</v>
      </c>
      <c r="T1537" t="s">
        <v>58</v>
      </c>
      <c r="U1537" s="4">
        <v>0.7</v>
      </c>
      <c r="V1537" s="2">
        <v>0</v>
      </c>
      <c r="W1537">
        <v>0</v>
      </c>
      <c r="X1537" t="s">
        <v>243</v>
      </c>
      <c r="Y1537" t="s">
        <v>60</v>
      </c>
      <c r="Z1537">
        <v>0</v>
      </c>
      <c r="AA1537" s="2">
        <v>0</v>
      </c>
      <c r="AB1537" s="2">
        <v>0</v>
      </c>
      <c r="AC1537" s="4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52.21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</row>
    <row r="1538" spans="1:42" x14ac:dyDescent="0.25">
      <c r="A1538" s="1">
        <v>45929</v>
      </c>
      <c r="B1538" t="s">
        <v>47</v>
      </c>
      <c r="C1538">
        <v>649163</v>
      </c>
      <c r="D1538">
        <v>2029264097</v>
      </c>
      <c r="E1538" t="s">
        <v>251</v>
      </c>
      <c r="F1538" t="s">
        <v>422</v>
      </c>
      <c r="G1538" t="s">
        <v>50</v>
      </c>
      <c r="H1538" t="s">
        <v>228</v>
      </c>
      <c r="I1538" t="s">
        <v>692</v>
      </c>
      <c r="J1538" t="s">
        <v>701</v>
      </c>
      <c r="K1538">
        <v>820873</v>
      </c>
      <c r="L1538" t="s">
        <v>406</v>
      </c>
      <c r="M1538" t="s">
        <v>407</v>
      </c>
      <c r="N1538" t="s">
        <v>56</v>
      </c>
      <c r="O1538" s="1">
        <v>45839</v>
      </c>
      <c r="P1538" s="1">
        <v>45962</v>
      </c>
      <c r="Q1538" s="2">
        <v>51</v>
      </c>
      <c r="R1538">
        <v>1</v>
      </c>
      <c r="S1538" t="s">
        <v>57</v>
      </c>
      <c r="T1538" t="s">
        <v>58</v>
      </c>
      <c r="U1538" s="4">
        <v>0.7</v>
      </c>
      <c r="V1538" s="2">
        <v>0</v>
      </c>
      <c r="W1538">
        <v>0</v>
      </c>
      <c r="X1538" t="s">
        <v>243</v>
      </c>
      <c r="Y1538" t="s">
        <v>60</v>
      </c>
      <c r="Z1538">
        <v>0</v>
      </c>
      <c r="AA1538" s="2">
        <v>0</v>
      </c>
      <c r="AB1538" s="2">
        <v>0</v>
      </c>
      <c r="AC1538" s="4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35.700000000000003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</row>
    <row r="1539" spans="1:42" x14ac:dyDescent="0.25">
      <c r="A1539" s="1">
        <v>45929</v>
      </c>
      <c r="B1539" t="s">
        <v>47</v>
      </c>
      <c r="C1539">
        <v>649163</v>
      </c>
      <c r="D1539">
        <v>2029267678</v>
      </c>
      <c r="E1539" t="s">
        <v>1870</v>
      </c>
      <c r="F1539" t="s">
        <v>1484</v>
      </c>
      <c r="G1539" t="s">
        <v>50</v>
      </c>
      <c r="H1539" t="s">
        <v>228</v>
      </c>
      <c r="I1539" t="s">
        <v>692</v>
      </c>
      <c r="J1539" t="s">
        <v>701</v>
      </c>
      <c r="K1539">
        <v>768887</v>
      </c>
      <c r="L1539" t="s">
        <v>736</v>
      </c>
      <c r="M1539" t="s">
        <v>256</v>
      </c>
      <c r="N1539" t="s">
        <v>56</v>
      </c>
      <c r="O1539" s="1">
        <v>45812</v>
      </c>
      <c r="P1539" s="1">
        <v>45965</v>
      </c>
      <c r="Q1539" s="2">
        <v>145.41999999999999</v>
      </c>
      <c r="R1539">
        <v>1</v>
      </c>
      <c r="S1539" t="s">
        <v>57</v>
      </c>
      <c r="T1539" t="s">
        <v>58</v>
      </c>
      <c r="U1539" s="4">
        <v>0.7</v>
      </c>
      <c r="V1539" s="2">
        <v>0</v>
      </c>
      <c r="W1539">
        <v>0</v>
      </c>
      <c r="X1539" t="s">
        <v>243</v>
      </c>
      <c r="Y1539" t="s">
        <v>60</v>
      </c>
      <c r="Z1539">
        <v>0</v>
      </c>
      <c r="AA1539" s="2">
        <v>0</v>
      </c>
      <c r="AB1539" s="2">
        <v>0</v>
      </c>
      <c r="AC1539" s="4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101.79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</row>
    <row r="1540" spans="1:42" x14ac:dyDescent="0.25">
      <c r="A1540" s="1">
        <v>45929</v>
      </c>
      <c r="B1540" t="s">
        <v>47</v>
      </c>
      <c r="C1540">
        <v>649163</v>
      </c>
      <c r="D1540">
        <v>2029273126</v>
      </c>
      <c r="E1540" t="s">
        <v>423</v>
      </c>
      <c r="F1540" t="s">
        <v>424</v>
      </c>
      <c r="G1540" t="s">
        <v>50</v>
      </c>
      <c r="H1540" t="s">
        <v>425</v>
      </c>
      <c r="I1540" t="s">
        <v>692</v>
      </c>
      <c r="J1540" t="s">
        <v>701</v>
      </c>
      <c r="K1540">
        <v>673059</v>
      </c>
      <c r="L1540" t="s">
        <v>65</v>
      </c>
      <c r="M1540" t="s">
        <v>115</v>
      </c>
      <c r="N1540" t="s">
        <v>56</v>
      </c>
      <c r="O1540" s="1">
        <v>45839</v>
      </c>
      <c r="P1540" s="1">
        <v>45962</v>
      </c>
      <c r="Q1540" s="2">
        <v>85.63</v>
      </c>
      <c r="R1540">
        <v>1</v>
      </c>
      <c r="S1540" t="s">
        <v>57</v>
      </c>
      <c r="T1540" t="s">
        <v>58</v>
      </c>
      <c r="U1540" s="4">
        <v>0.7</v>
      </c>
      <c r="V1540" s="2">
        <v>0</v>
      </c>
      <c r="W1540">
        <v>0</v>
      </c>
      <c r="X1540" t="s">
        <v>243</v>
      </c>
      <c r="Y1540" t="s">
        <v>60</v>
      </c>
      <c r="Z1540">
        <v>0</v>
      </c>
      <c r="AA1540" s="2">
        <v>0</v>
      </c>
      <c r="AB1540" s="2">
        <v>0</v>
      </c>
      <c r="AC1540" s="4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59.94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</row>
    <row r="1541" spans="1:42" x14ac:dyDescent="0.25">
      <c r="A1541" s="1">
        <v>45929</v>
      </c>
      <c r="B1541" t="s">
        <v>47</v>
      </c>
      <c r="C1541">
        <v>649163</v>
      </c>
      <c r="D1541">
        <v>2029274820</v>
      </c>
      <c r="E1541" t="s">
        <v>1871</v>
      </c>
      <c r="F1541" t="s">
        <v>694</v>
      </c>
      <c r="G1541" t="s">
        <v>50</v>
      </c>
      <c r="H1541" t="s">
        <v>228</v>
      </c>
      <c r="I1541" t="s">
        <v>692</v>
      </c>
      <c r="J1541" t="s">
        <v>701</v>
      </c>
      <c r="K1541">
        <v>812994</v>
      </c>
      <c r="L1541" t="s">
        <v>857</v>
      </c>
      <c r="M1541" t="s">
        <v>858</v>
      </c>
      <c r="N1541" t="s">
        <v>56</v>
      </c>
      <c r="O1541" s="1">
        <v>45839</v>
      </c>
      <c r="P1541" s="1">
        <v>45962</v>
      </c>
      <c r="Q1541" s="2">
        <v>377.02</v>
      </c>
      <c r="R1541">
        <v>1</v>
      </c>
      <c r="S1541" t="s">
        <v>57</v>
      </c>
      <c r="T1541" t="s">
        <v>58</v>
      </c>
      <c r="U1541" s="4">
        <v>0.7</v>
      </c>
      <c r="V1541" s="2">
        <v>0</v>
      </c>
      <c r="W1541">
        <v>0</v>
      </c>
      <c r="X1541" t="s">
        <v>243</v>
      </c>
      <c r="Y1541" t="s">
        <v>60</v>
      </c>
      <c r="Z1541">
        <v>0</v>
      </c>
      <c r="AA1541" s="2">
        <v>0</v>
      </c>
      <c r="AB1541" s="2">
        <v>0</v>
      </c>
      <c r="AC1541" s="4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263.91000000000003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</row>
    <row r="1542" spans="1:42" x14ac:dyDescent="0.25">
      <c r="A1542" s="1">
        <v>45929</v>
      </c>
      <c r="B1542" t="s">
        <v>47</v>
      </c>
      <c r="C1542">
        <v>649163</v>
      </c>
      <c r="D1542">
        <v>2029275100</v>
      </c>
      <c r="E1542" t="s">
        <v>994</v>
      </c>
      <c r="F1542" t="s">
        <v>995</v>
      </c>
      <c r="G1542" t="s">
        <v>50</v>
      </c>
      <c r="H1542" t="s">
        <v>278</v>
      </c>
      <c r="I1542" t="s">
        <v>692</v>
      </c>
      <c r="J1542" t="s">
        <v>701</v>
      </c>
      <c r="K1542">
        <v>822865</v>
      </c>
      <c r="L1542" t="s">
        <v>660</v>
      </c>
      <c r="M1542" t="s">
        <v>661</v>
      </c>
      <c r="N1542" t="s">
        <v>56</v>
      </c>
      <c r="O1542" s="1">
        <v>45812</v>
      </c>
      <c r="P1542" s="1">
        <v>45934</v>
      </c>
      <c r="Q1542" s="2">
        <v>-37.43</v>
      </c>
      <c r="R1542">
        <v>1</v>
      </c>
      <c r="S1542" t="s">
        <v>57</v>
      </c>
      <c r="T1542" t="s">
        <v>58</v>
      </c>
      <c r="U1542" s="4">
        <v>0.7</v>
      </c>
      <c r="V1542" s="2">
        <v>0</v>
      </c>
      <c r="W1542">
        <v>-1</v>
      </c>
      <c r="X1542" t="s">
        <v>243</v>
      </c>
      <c r="Y1542" t="s">
        <v>60</v>
      </c>
      <c r="Z1542">
        <v>0</v>
      </c>
      <c r="AA1542" s="2">
        <v>0</v>
      </c>
      <c r="AB1542" s="2">
        <v>0</v>
      </c>
      <c r="AC1542" s="4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-26.2</v>
      </c>
      <c r="AM1542" s="2">
        <v>-26.2</v>
      </c>
      <c r="AN1542" s="2">
        <v>0</v>
      </c>
      <c r="AO1542" s="2">
        <v>0</v>
      </c>
      <c r="AP1542" s="2">
        <v>0</v>
      </c>
    </row>
    <row r="1543" spans="1:42" x14ac:dyDescent="0.25">
      <c r="A1543" s="1">
        <v>45929</v>
      </c>
      <c r="B1543" t="s">
        <v>47</v>
      </c>
      <c r="C1543">
        <v>649163</v>
      </c>
      <c r="D1543">
        <v>2025757001</v>
      </c>
      <c r="E1543" t="s">
        <v>1872</v>
      </c>
      <c r="F1543" t="s">
        <v>166</v>
      </c>
      <c r="G1543" t="s">
        <v>50</v>
      </c>
      <c r="H1543" t="s">
        <v>228</v>
      </c>
      <c r="I1543" t="s">
        <v>877</v>
      </c>
      <c r="J1543" t="s">
        <v>878</v>
      </c>
      <c r="K1543">
        <v>766747</v>
      </c>
      <c r="L1543" t="s">
        <v>287</v>
      </c>
      <c r="M1543" t="s">
        <v>91</v>
      </c>
      <c r="N1543" t="s">
        <v>56</v>
      </c>
      <c r="O1543" s="1">
        <v>45658</v>
      </c>
      <c r="P1543" s="1">
        <v>45962</v>
      </c>
      <c r="Q1543" s="2">
        <v>48.61</v>
      </c>
      <c r="R1543">
        <v>1</v>
      </c>
      <c r="S1543" t="s">
        <v>57</v>
      </c>
      <c r="T1543" t="s">
        <v>58</v>
      </c>
      <c r="U1543" s="3">
        <v>0.375</v>
      </c>
      <c r="V1543" s="2">
        <v>0</v>
      </c>
      <c r="W1543">
        <v>0</v>
      </c>
      <c r="X1543" t="s">
        <v>243</v>
      </c>
      <c r="Y1543" t="s">
        <v>60</v>
      </c>
      <c r="Z1543">
        <v>0</v>
      </c>
      <c r="AA1543" s="2">
        <v>0</v>
      </c>
      <c r="AB1543" s="2">
        <v>0</v>
      </c>
      <c r="AC1543" s="4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18.23</v>
      </c>
      <c r="AM1543" s="2">
        <v>18.23</v>
      </c>
      <c r="AN1543" s="2">
        <v>0</v>
      </c>
      <c r="AO1543" s="2">
        <v>0</v>
      </c>
      <c r="AP1543" s="2">
        <v>0</v>
      </c>
    </row>
    <row r="1544" spans="1:42" x14ac:dyDescent="0.25">
      <c r="A1544" s="1">
        <v>45929</v>
      </c>
      <c r="B1544" t="s">
        <v>47</v>
      </c>
      <c r="C1544">
        <v>649163</v>
      </c>
      <c r="D1544">
        <v>2025774758</v>
      </c>
      <c r="E1544" t="s">
        <v>1521</v>
      </c>
      <c r="F1544" t="s">
        <v>749</v>
      </c>
      <c r="G1544" t="s">
        <v>50</v>
      </c>
      <c r="H1544" t="s">
        <v>203</v>
      </c>
      <c r="I1544" t="s">
        <v>877</v>
      </c>
      <c r="J1544" t="s">
        <v>878</v>
      </c>
      <c r="K1544">
        <v>673059</v>
      </c>
      <c r="L1544" t="s">
        <v>65</v>
      </c>
      <c r="M1544" t="s">
        <v>115</v>
      </c>
      <c r="N1544" t="s">
        <v>56</v>
      </c>
      <c r="O1544" s="1">
        <v>45658</v>
      </c>
      <c r="P1544" s="1">
        <v>45962</v>
      </c>
      <c r="Q1544" s="2">
        <v>31.32</v>
      </c>
      <c r="R1544">
        <v>1</v>
      </c>
      <c r="S1544" t="s">
        <v>57</v>
      </c>
      <c r="T1544" t="s">
        <v>58</v>
      </c>
      <c r="U1544" s="3">
        <v>0.375</v>
      </c>
      <c r="V1544" s="2">
        <v>0</v>
      </c>
      <c r="W1544">
        <v>0</v>
      </c>
      <c r="X1544" t="s">
        <v>243</v>
      </c>
      <c r="Y1544" t="s">
        <v>60</v>
      </c>
      <c r="Z1544">
        <v>0</v>
      </c>
      <c r="AA1544" s="2">
        <v>0</v>
      </c>
      <c r="AB1544" s="2">
        <v>0</v>
      </c>
      <c r="AC1544" s="4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11.74</v>
      </c>
      <c r="AM1544" s="2">
        <v>11.74</v>
      </c>
      <c r="AN1544" s="2">
        <v>0</v>
      </c>
      <c r="AO1544" s="2">
        <v>0</v>
      </c>
      <c r="AP1544" s="2">
        <v>0</v>
      </c>
    </row>
    <row r="1545" spans="1:42" x14ac:dyDescent="0.25">
      <c r="A1545" s="1">
        <v>45929</v>
      </c>
      <c r="B1545" t="s">
        <v>47</v>
      </c>
      <c r="C1545">
        <v>649163</v>
      </c>
      <c r="D1545">
        <v>2025775262</v>
      </c>
      <c r="E1545" t="s">
        <v>1521</v>
      </c>
      <c r="F1545" t="s">
        <v>223</v>
      </c>
      <c r="G1545" t="s">
        <v>50</v>
      </c>
      <c r="H1545" t="s">
        <v>203</v>
      </c>
      <c r="I1545" t="s">
        <v>877</v>
      </c>
      <c r="J1545" t="s">
        <v>878</v>
      </c>
      <c r="K1545">
        <v>673059</v>
      </c>
      <c r="L1545" t="s">
        <v>65</v>
      </c>
      <c r="M1545" t="s">
        <v>115</v>
      </c>
      <c r="N1545" t="s">
        <v>56</v>
      </c>
      <c r="O1545" s="1">
        <v>45658</v>
      </c>
      <c r="P1545" s="1">
        <v>45962</v>
      </c>
      <c r="Q1545" s="2">
        <v>66.760000000000005</v>
      </c>
      <c r="R1545">
        <v>1</v>
      </c>
      <c r="S1545" t="s">
        <v>57</v>
      </c>
      <c r="T1545" t="s">
        <v>58</v>
      </c>
      <c r="U1545" s="3">
        <v>0.375</v>
      </c>
      <c r="V1545" s="2">
        <v>0</v>
      </c>
      <c r="W1545">
        <v>0</v>
      </c>
      <c r="X1545" t="s">
        <v>243</v>
      </c>
      <c r="Y1545" t="s">
        <v>60</v>
      </c>
      <c r="Z1545">
        <v>0</v>
      </c>
      <c r="AA1545" s="2">
        <v>0</v>
      </c>
      <c r="AB1545" s="2">
        <v>0</v>
      </c>
      <c r="AC1545" s="4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25.04</v>
      </c>
      <c r="AM1545" s="2">
        <v>25.04</v>
      </c>
      <c r="AN1545" s="2">
        <v>0</v>
      </c>
      <c r="AO1545" s="2">
        <v>0</v>
      </c>
      <c r="AP1545" s="2">
        <v>0</v>
      </c>
    </row>
    <row r="1546" spans="1:42" x14ac:dyDescent="0.25">
      <c r="A1546" s="1">
        <v>45929</v>
      </c>
      <c r="B1546" t="s">
        <v>47</v>
      </c>
      <c r="C1546">
        <v>649163</v>
      </c>
      <c r="D1546">
        <v>2025791060</v>
      </c>
      <c r="E1546" t="s">
        <v>259</v>
      </c>
      <c r="F1546" t="s">
        <v>260</v>
      </c>
      <c r="G1546" t="s">
        <v>50</v>
      </c>
      <c r="H1546" t="s">
        <v>51</v>
      </c>
      <c r="I1546" t="s">
        <v>877</v>
      </c>
      <c r="J1546" t="s">
        <v>878</v>
      </c>
      <c r="K1546">
        <v>650218</v>
      </c>
      <c r="L1546" t="s">
        <v>143</v>
      </c>
      <c r="M1546" t="s">
        <v>144</v>
      </c>
      <c r="N1546" t="s">
        <v>56</v>
      </c>
      <c r="O1546" s="1">
        <v>45627</v>
      </c>
      <c r="P1546" s="1">
        <v>45962</v>
      </c>
      <c r="Q1546" s="2">
        <v>15.88</v>
      </c>
      <c r="R1546">
        <v>1</v>
      </c>
      <c r="S1546" t="s">
        <v>57</v>
      </c>
      <c r="T1546" t="s">
        <v>58</v>
      </c>
      <c r="U1546" s="3">
        <v>0.375</v>
      </c>
      <c r="V1546" s="2">
        <v>0</v>
      </c>
      <c r="W1546">
        <v>0</v>
      </c>
      <c r="X1546" t="s">
        <v>243</v>
      </c>
      <c r="Y1546" t="s">
        <v>60</v>
      </c>
      <c r="Z1546">
        <v>0</v>
      </c>
      <c r="AA1546" s="2">
        <v>0</v>
      </c>
      <c r="AB1546" s="2">
        <v>0</v>
      </c>
      <c r="AC1546" s="4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5.96</v>
      </c>
      <c r="AM1546" s="2">
        <v>5.96</v>
      </c>
      <c r="AN1546" s="2">
        <v>0</v>
      </c>
      <c r="AO1546" s="2">
        <v>0</v>
      </c>
      <c r="AP1546" s="2">
        <v>0</v>
      </c>
    </row>
    <row r="1547" spans="1:42" x14ac:dyDescent="0.25">
      <c r="A1547" s="1">
        <v>45929</v>
      </c>
      <c r="B1547" t="s">
        <v>47</v>
      </c>
      <c r="C1547">
        <v>649163</v>
      </c>
      <c r="D1547">
        <v>2025817505</v>
      </c>
      <c r="E1547" t="s">
        <v>1530</v>
      </c>
      <c r="F1547" t="s">
        <v>1333</v>
      </c>
      <c r="G1547" t="s">
        <v>50</v>
      </c>
      <c r="H1547" t="s">
        <v>398</v>
      </c>
      <c r="I1547" t="s">
        <v>877</v>
      </c>
      <c r="J1547" t="s">
        <v>878</v>
      </c>
      <c r="K1547">
        <v>796984</v>
      </c>
      <c r="L1547" t="s">
        <v>1386</v>
      </c>
      <c r="M1547" t="s">
        <v>223</v>
      </c>
      <c r="N1547" t="s">
        <v>56</v>
      </c>
      <c r="O1547" s="1">
        <v>45658</v>
      </c>
      <c r="P1547" s="1">
        <v>45962</v>
      </c>
      <c r="Q1547" s="2">
        <v>82.19</v>
      </c>
      <c r="R1547">
        <v>1</v>
      </c>
      <c r="S1547" t="s">
        <v>57</v>
      </c>
      <c r="T1547" t="s">
        <v>58</v>
      </c>
      <c r="U1547" s="3">
        <v>0.375</v>
      </c>
      <c r="V1547" s="2">
        <v>0</v>
      </c>
      <c r="W1547">
        <v>0</v>
      </c>
      <c r="X1547" t="s">
        <v>243</v>
      </c>
      <c r="Y1547" t="s">
        <v>60</v>
      </c>
      <c r="Z1547">
        <v>0</v>
      </c>
      <c r="AA1547" s="2">
        <v>0</v>
      </c>
      <c r="AB1547" s="2">
        <v>0</v>
      </c>
      <c r="AC1547" s="4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30.82</v>
      </c>
      <c r="AM1547" s="2">
        <v>30.82</v>
      </c>
      <c r="AN1547" s="2">
        <v>0</v>
      </c>
      <c r="AO1547" s="2">
        <v>0</v>
      </c>
      <c r="AP1547" s="2">
        <v>0</v>
      </c>
    </row>
    <row r="1548" spans="1:42" x14ac:dyDescent="0.25">
      <c r="A1548" s="1">
        <v>45929</v>
      </c>
      <c r="B1548" t="s">
        <v>47</v>
      </c>
      <c r="C1548">
        <v>649163</v>
      </c>
      <c r="D1548">
        <v>2025818798</v>
      </c>
      <c r="E1548" t="s">
        <v>1873</v>
      </c>
      <c r="F1548" t="s">
        <v>1874</v>
      </c>
      <c r="G1548" t="s">
        <v>50</v>
      </c>
      <c r="H1548" t="s">
        <v>228</v>
      </c>
      <c r="I1548" t="s">
        <v>877</v>
      </c>
      <c r="J1548" t="s">
        <v>878</v>
      </c>
      <c r="K1548">
        <v>768887</v>
      </c>
      <c r="L1548" t="s">
        <v>736</v>
      </c>
      <c r="M1548" t="s">
        <v>256</v>
      </c>
      <c r="N1548" t="s">
        <v>56</v>
      </c>
      <c r="O1548" s="1">
        <v>45658</v>
      </c>
      <c r="P1548" s="1">
        <v>45962</v>
      </c>
      <c r="Q1548" s="2">
        <v>51.01</v>
      </c>
      <c r="R1548">
        <v>1</v>
      </c>
      <c r="S1548" t="s">
        <v>57</v>
      </c>
      <c r="T1548" t="s">
        <v>58</v>
      </c>
      <c r="U1548" s="3">
        <v>0.375</v>
      </c>
      <c r="V1548" s="2">
        <v>0</v>
      </c>
      <c r="W1548">
        <v>0</v>
      </c>
      <c r="X1548" t="s">
        <v>243</v>
      </c>
      <c r="Y1548" t="s">
        <v>60</v>
      </c>
      <c r="Z1548">
        <v>0</v>
      </c>
      <c r="AA1548" s="2">
        <v>0</v>
      </c>
      <c r="AB1548" s="2">
        <v>0</v>
      </c>
      <c r="AC1548" s="4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19.13</v>
      </c>
      <c r="AM1548" s="2">
        <v>19.13</v>
      </c>
      <c r="AN1548" s="2">
        <v>0</v>
      </c>
      <c r="AO1548" s="2">
        <v>0</v>
      </c>
      <c r="AP1548" s="2">
        <v>0</v>
      </c>
    </row>
    <row r="1549" spans="1:42" x14ac:dyDescent="0.25">
      <c r="A1549" s="1">
        <v>45929</v>
      </c>
      <c r="B1549" t="s">
        <v>47</v>
      </c>
      <c r="C1549">
        <v>649163</v>
      </c>
      <c r="D1549">
        <v>2025819738</v>
      </c>
      <c r="E1549" t="s">
        <v>1531</v>
      </c>
      <c r="F1549" t="s">
        <v>1532</v>
      </c>
      <c r="G1549" t="s">
        <v>50</v>
      </c>
      <c r="H1549" t="s">
        <v>568</v>
      </c>
      <c r="I1549" t="s">
        <v>877</v>
      </c>
      <c r="J1549" t="s">
        <v>878</v>
      </c>
      <c r="K1549">
        <v>767312</v>
      </c>
      <c r="L1549" t="s">
        <v>806</v>
      </c>
      <c r="M1549" t="s">
        <v>443</v>
      </c>
      <c r="N1549" t="s">
        <v>56</v>
      </c>
      <c r="O1549" s="1">
        <v>45627</v>
      </c>
      <c r="P1549" s="1">
        <v>45962</v>
      </c>
      <c r="Q1549" s="2">
        <v>24.36</v>
      </c>
      <c r="R1549">
        <v>1</v>
      </c>
      <c r="S1549" t="s">
        <v>57</v>
      </c>
      <c r="T1549" t="s">
        <v>58</v>
      </c>
      <c r="U1549" s="3">
        <v>0.375</v>
      </c>
      <c r="V1549" s="2">
        <v>0</v>
      </c>
      <c r="W1549">
        <v>0</v>
      </c>
      <c r="X1549" t="s">
        <v>243</v>
      </c>
      <c r="Y1549" t="s">
        <v>60</v>
      </c>
      <c r="Z1549">
        <v>0</v>
      </c>
      <c r="AA1549" s="2">
        <v>0</v>
      </c>
      <c r="AB1549" s="2">
        <v>0</v>
      </c>
      <c r="AC1549" s="4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9.14</v>
      </c>
      <c r="AM1549" s="2">
        <v>9.14</v>
      </c>
      <c r="AN1549" s="2">
        <v>0</v>
      </c>
      <c r="AO1549" s="2">
        <v>0</v>
      </c>
      <c r="AP1549" s="2">
        <v>0</v>
      </c>
    </row>
    <row r="1550" spans="1:42" x14ac:dyDescent="0.25">
      <c r="A1550" s="1">
        <v>45929</v>
      </c>
      <c r="B1550" t="s">
        <v>47</v>
      </c>
      <c r="C1550">
        <v>649163</v>
      </c>
      <c r="D1550">
        <v>2025820105</v>
      </c>
      <c r="E1550" t="s">
        <v>1531</v>
      </c>
      <c r="F1550" t="s">
        <v>1875</v>
      </c>
      <c r="G1550" t="s">
        <v>50</v>
      </c>
      <c r="H1550" t="s">
        <v>568</v>
      </c>
      <c r="I1550" t="s">
        <v>877</v>
      </c>
      <c r="J1550" t="s">
        <v>878</v>
      </c>
      <c r="K1550">
        <v>767312</v>
      </c>
      <c r="L1550" t="s">
        <v>806</v>
      </c>
      <c r="M1550" t="s">
        <v>443</v>
      </c>
      <c r="N1550" t="s">
        <v>56</v>
      </c>
      <c r="O1550" s="1">
        <v>45627</v>
      </c>
      <c r="P1550" s="1">
        <v>45962</v>
      </c>
      <c r="Q1550" s="2">
        <v>24.36</v>
      </c>
      <c r="R1550">
        <v>1</v>
      </c>
      <c r="S1550" t="s">
        <v>57</v>
      </c>
      <c r="T1550" t="s">
        <v>58</v>
      </c>
      <c r="U1550" s="3">
        <v>0.375</v>
      </c>
      <c r="V1550" s="2">
        <v>0</v>
      </c>
      <c r="W1550">
        <v>0</v>
      </c>
      <c r="X1550" t="s">
        <v>243</v>
      </c>
      <c r="Y1550" t="s">
        <v>60</v>
      </c>
      <c r="Z1550">
        <v>0</v>
      </c>
      <c r="AA1550" s="2">
        <v>0</v>
      </c>
      <c r="AB1550" s="2">
        <v>0</v>
      </c>
      <c r="AC1550" s="4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9.14</v>
      </c>
      <c r="AM1550" s="2">
        <v>9.14</v>
      </c>
      <c r="AN1550" s="2">
        <v>0</v>
      </c>
      <c r="AO1550" s="2">
        <v>0</v>
      </c>
      <c r="AP1550" s="2">
        <v>0</v>
      </c>
    </row>
    <row r="1551" spans="1:42" x14ac:dyDescent="0.25">
      <c r="A1551" s="1">
        <v>45929</v>
      </c>
      <c r="B1551" t="s">
        <v>47</v>
      </c>
      <c r="C1551">
        <v>649163</v>
      </c>
      <c r="D1551">
        <v>2025825560</v>
      </c>
      <c r="E1551" t="s">
        <v>1876</v>
      </c>
      <c r="F1551" t="s">
        <v>928</v>
      </c>
      <c r="G1551" t="s">
        <v>50</v>
      </c>
      <c r="H1551" t="s">
        <v>228</v>
      </c>
      <c r="I1551" t="s">
        <v>877</v>
      </c>
      <c r="J1551" t="s">
        <v>878</v>
      </c>
      <c r="K1551">
        <v>766747</v>
      </c>
      <c r="L1551" t="s">
        <v>287</v>
      </c>
      <c r="M1551" t="s">
        <v>91</v>
      </c>
      <c r="N1551" t="s">
        <v>56</v>
      </c>
      <c r="O1551" s="1">
        <v>45627</v>
      </c>
      <c r="P1551" s="1">
        <v>45962</v>
      </c>
      <c r="Q1551" s="2">
        <v>59.62</v>
      </c>
      <c r="R1551">
        <v>1</v>
      </c>
      <c r="S1551" t="s">
        <v>57</v>
      </c>
      <c r="T1551" t="s">
        <v>58</v>
      </c>
      <c r="U1551" s="3">
        <v>0.375</v>
      </c>
      <c r="V1551" s="2">
        <v>0</v>
      </c>
      <c r="W1551">
        <v>0</v>
      </c>
      <c r="X1551" t="s">
        <v>243</v>
      </c>
      <c r="Y1551" t="s">
        <v>60</v>
      </c>
      <c r="Z1551">
        <v>0</v>
      </c>
      <c r="AA1551" s="2">
        <v>0</v>
      </c>
      <c r="AB1551" s="2">
        <v>0</v>
      </c>
      <c r="AC1551" s="4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22.36</v>
      </c>
      <c r="AM1551" s="2">
        <v>22.36</v>
      </c>
      <c r="AN1551" s="2">
        <v>0</v>
      </c>
      <c r="AO1551" s="2">
        <v>0</v>
      </c>
      <c r="AP1551" s="2">
        <v>0</v>
      </c>
    </row>
    <row r="1552" spans="1:42" x14ac:dyDescent="0.25">
      <c r="A1552" s="1">
        <v>45929</v>
      </c>
      <c r="B1552" t="s">
        <v>47</v>
      </c>
      <c r="C1552">
        <v>649163</v>
      </c>
      <c r="D1552">
        <v>2025831420</v>
      </c>
      <c r="E1552" t="s">
        <v>1538</v>
      </c>
      <c r="F1552" t="s">
        <v>1540</v>
      </c>
      <c r="G1552" t="s">
        <v>50</v>
      </c>
      <c r="H1552" t="s">
        <v>125</v>
      </c>
      <c r="I1552" t="s">
        <v>877</v>
      </c>
      <c r="J1552" t="s">
        <v>878</v>
      </c>
      <c r="K1552">
        <v>673059</v>
      </c>
      <c r="L1552" t="s">
        <v>65</v>
      </c>
      <c r="M1552" t="s">
        <v>115</v>
      </c>
      <c r="N1552" t="s">
        <v>56</v>
      </c>
      <c r="O1552" s="1">
        <v>45658</v>
      </c>
      <c r="P1552" s="1">
        <v>45962</v>
      </c>
      <c r="Q1552" s="2">
        <v>46.71</v>
      </c>
      <c r="R1552">
        <v>1</v>
      </c>
      <c r="S1552" t="s">
        <v>57</v>
      </c>
      <c r="T1552" t="s">
        <v>58</v>
      </c>
      <c r="U1552" s="3">
        <v>0.375</v>
      </c>
      <c r="V1552" s="2">
        <v>0</v>
      </c>
      <c r="W1552">
        <v>0</v>
      </c>
      <c r="X1552" t="s">
        <v>243</v>
      </c>
      <c r="Y1552" t="s">
        <v>60</v>
      </c>
      <c r="Z1552">
        <v>0</v>
      </c>
      <c r="AA1552" s="2">
        <v>0</v>
      </c>
      <c r="AB1552" s="2">
        <v>0</v>
      </c>
      <c r="AC1552" s="4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17.52</v>
      </c>
      <c r="AM1552" s="2">
        <v>17.52</v>
      </c>
      <c r="AN1552" s="2">
        <v>0</v>
      </c>
      <c r="AO1552" s="2">
        <v>0</v>
      </c>
      <c r="AP1552" s="2">
        <v>0</v>
      </c>
    </row>
    <row r="1553" spans="1:42" x14ac:dyDescent="0.25">
      <c r="A1553" s="1">
        <v>45929</v>
      </c>
      <c r="B1553" t="s">
        <v>47</v>
      </c>
      <c r="C1553">
        <v>649163</v>
      </c>
      <c r="D1553">
        <v>2025845322</v>
      </c>
      <c r="E1553" t="s">
        <v>265</v>
      </c>
      <c r="F1553" t="s">
        <v>266</v>
      </c>
      <c r="G1553" t="s">
        <v>50</v>
      </c>
      <c r="H1553" t="s">
        <v>164</v>
      </c>
      <c r="I1553" t="s">
        <v>877</v>
      </c>
      <c r="J1553" t="s">
        <v>878</v>
      </c>
      <c r="K1553">
        <v>673059</v>
      </c>
      <c r="L1553" t="s">
        <v>65</v>
      </c>
      <c r="M1553" t="s">
        <v>115</v>
      </c>
      <c r="N1553" t="s">
        <v>56</v>
      </c>
      <c r="O1553" s="1">
        <v>45658</v>
      </c>
      <c r="P1553" s="1">
        <v>45962</v>
      </c>
      <c r="Q1553" s="2">
        <v>49.42</v>
      </c>
      <c r="R1553">
        <v>1</v>
      </c>
      <c r="S1553" t="s">
        <v>57</v>
      </c>
      <c r="T1553" t="s">
        <v>58</v>
      </c>
      <c r="U1553" s="3">
        <v>0.375</v>
      </c>
      <c r="V1553" s="2">
        <v>0</v>
      </c>
      <c r="W1553">
        <v>0</v>
      </c>
      <c r="X1553" t="s">
        <v>243</v>
      </c>
      <c r="Y1553" t="s">
        <v>60</v>
      </c>
      <c r="Z1553">
        <v>0</v>
      </c>
      <c r="AA1553" s="2">
        <v>0</v>
      </c>
      <c r="AB1553" s="2">
        <v>0</v>
      </c>
      <c r="AC1553" s="4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18.53</v>
      </c>
      <c r="AM1553" s="2">
        <v>18.53</v>
      </c>
      <c r="AN1553" s="2">
        <v>0</v>
      </c>
      <c r="AO1553" s="2">
        <v>0</v>
      </c>
      <c r="AP1553" s="2">
        <v>0</v>
      </c>
    </row>
    <row r="1554" spans="1:42" x14ac:dyDescent="0.25">
      <c r="A1554" s="1">
        <v>45929</v>
      </c>
      <c r="B1554" t="s">
        <v>47</v>
      </c>
      <c r="C1554">
        <v>649163</v>
      </c>
      <c r="D1554">
        <v>2025847720</v>
      </c>
      <c r="E1554" t="s">
        <v>1544</v>
      </c>
      <c r="F1554" t="s">
        <v>308</v>
      </c>
      <c r="G1554" t="s">
        <v>50</v>
      </c>
      <c r="H1554" t="s">
        <v>398</v>
      </c>
      <c r="I1554" t="s">
        <v>877</v>
      </c>
      <c r="J1554" t="s">
        <v>878</v>
      </c>
      <c r="K1554">
        <v>796984</v>
      </c>
      <c r="L1554" t="s">
        <v>1386</v>
      </c>
      <c r="M1554" t="s">
        <v>223</v>
      </c>
      <c r="N1554" t="s">
        <v>56</v>
      </c>
      <c r="O1554" s="1">
        <v>45627</v>
      </c>
      <c r="P1554" s="1">
        <v>45962</v>
      </c>
      <c r="Q1554" s="2">
        <v>36.229999999999997</v>
      </c>
      <c r="R1554">
        <v>1</v>
      </c>
      <c r="S1554" t="s">
        <v>57</v>
      </c>
      <c r="T1554" t="s">
        <v>58</v>
      </c>
      <c r="U1554" s="3">
        <v>0.375</v>
      </c>
      <c r="V1554" s="2">
        <v>0</v>
      </c>
      <c r="W1554">
        <v>0</v>
      </c>
      <c r="X1554" t="s">
        <v>243</v>
      </c>
      <c r="Y1554" t="s">
        <v>60</v>
      </c>
      <c r="Z1554">
        <v>0</v>
      </c>
      <c r="AA1554" s="2">
        <v>0</v>
      </c>
      <c r="AB1554" s="2">
        <v>0</v>
      </c>
      <c r="AC1554" s="4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13.59</v>
      </c>
      <c r="AM1554" s="2">
        <v>13.59</v>
      </c>
      <c r="AN1554" s="2">
        <v>0</v>
      </c>
      <c r="AO1554" s="2">
        <v>0</v>
      </c>
      <c r="AP1554" s="2">
        <v>0</v>
      </c>
    </row>
    <row r="1555" spans="1:42" x14ac:dyDescent="0.25">
      <c r="A1555" s="1">
        <v>45929</v>
      </c>
      <c r="B1555" t="s">
        <v>47</v>
      </c>
      <c r="C1555">
        <v>649163</v>
      </c>
      <c r="D1555">
        <v>2025848223</v>
      </c>
      <c r="E1555" t="s">
        <v>1877</v>
      </c>
      <c r="F1555" t="s">
        <v>322</v>
      </c>
      <c r="G1555" t="s">
        <v>50</v>
      </c>
      <c r="H1555" t="s">
        <v>228</v>
      </c>
      <c r="I1555" t="s">
        <v>877</v>
      </c>
      <c r="J1555" t="s">
        <v>878</v>
      </c>
      <c r="K1555">
        <v>766747</v>
      </c>
      <c r="L1555" t="s">
        <v>287</v>
      </c>
      <c r="M1555" t="s">
        <v>91</v>
      </c>
      <c r="N1555" t="s">
        <v>56</v>
      </c>
      <c r="O1555" s="1">
        <v>45658</v>
      </c>
      <c r="P1555" s="1">
        <v>45962</v>
      </c>
      <c r="Q1555" s="2">
        <v>48.61</v>
      </c>
      <c r="R1555">
        <v>1</v>
      </c>
      <c r="S1555" t="s">
        <v>57</v>
      </c>
      <c r="T1555" t="s">
        <v>58</v>
      </c>
      <c r="U1555" s="3">
        <v>0.375</v>
      </c>
      <c r="V1555" s="2">
        <v>0</v>
      </c>
      <c r="W1555">
        <v>0</v>
      </c>
      <c r="X1555" t="s">
        <v>243</v>
      </c>
      <c r="Y1555" t="s">
        <v>60</v>
      </c>
      <c r="Z1555">
        <v>0</v>
      </c>
      <c r="AA1555" s="2">
        <v>0</v>
      </c>
      <c r="AB1555" s="2">
        <v>0</v>
      </c>
      <c r="AC1555" s="4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18.23</v>
      </c>
      <c r="AM1555" s="2">
        <v>18.23</v>
      </c>
      <c r="AN1555" s="2">
        <v>0</v>
      </c>
      <c r="AO1555" s="2">
        <v>0</v>
      </c>
      <c r="AP1555" s="2">
        <v>0</v>
      </c>
    </row>
    <row r="1556" spans="1:42" x14ac:dyDescent="0.25">
      <c r="A1556" s="1">
        <v>45929</v>
      </c>
      <c r="B1556" t="s">
        <v>47</v>
      </c>
      <c r="C1556">
        <v>649163</v>
      </c>
      <c r="D1556">
        <v>2025850687</v>
      </c>
      <c r="E1556" t="s">
        <v>267</v>
      </c>
      <c r="F1556" t="s">
        <v>268</v>
      </c>
      <c r="G1556" t="s">
        <v>50</v>
      </c>
      <c r="H1556" t="s">
        <v>63</v>
      </c>
      <c r="I1556" t="s">
        <v>877</v>
      </c>
      <c r="J1556" t="s">
        <v>878</v>
      </c>
      <c r="K1556">
        <v>673059</v>
      </c>
      <c r="L1556" t="s">
        <v>65</v>
      </c>
      <c r="M1556" t="s">
        <v>115</v>
      </c>
      <c r="N1556" t="s">
        <v>56</v>
      </c>
      <c r="O1556" s="1">
        <v>45658</v>
      </c>
      <c r="P1556" s="1">
        <v>45962</v>
      </c>
      <c r="Q1556" s="2">
        <v>63.34</v>
      </c>
      <c r="R1556">
        <v>1</v>
      </c>
      <c r="S1556" t="s">
        <v>57</v>
      </c>
      <c r="T1556" t="s">
        <v>58</v>
      </c>
      <c r="U1556" s="3">
        <v>0.375</v>
      </c>
      <c r="V1556" s="2">
        <v>0</v>
      </c>
      <c r="W1556">
        <v>0</v>
      </c>
      <c r="X1556" t="s">
        <v>243</v>
      </c>
      <c r="Y1556" t="s">
        <v>60</v>
      </c>
      <c r="Z1556">
        <v>0</v>
      </c>
      <c r="AA1556" s="2">
        <v>0</v>
      </c>
      <c r="AB1556" s="2">
        <v>0</v>
      </c>
      <c r="AC1556" s="4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23.75</v>
      </c>
      <c r="AM1556" s="2">
        <v>23.75</v>
      </c>
      <c r="AN1556" s="2">
        <v>0</v>
      </c>
      <c r="AO1556" s="2">
        <v>0</v>
      </c>
      <c r="AP1556" s="2">
        <v>0</v>
      </c>
    </row>
    <row r="1557" spans="1:42" x14ac:dyDescent="0.25">
      <c r="A1557" s="1">
        <v>45929</v>
      </c>
      <c r="B1557" t="s">
        <v>47</v>
      </c>
      <c r="C1557">
        <v>649163</v>
      </c>
      <c r="D1557">
        <v>2025875986</v>
      </c>
      <c r="E1557" t="s">
        <v>1803</v>
      </c>
      <c r="F1557" t="s">
        <v>1804</v>
      </c>
      <c r="G1557" t="s">
        <v>50</v>
      </c>
      <c r="H1557" t="s">
        <v>572</v>
      </c>
      <c r="I1557" t="s">
        <v>877</v>
      </c>
      <c r="J1557" t="s">
        <v>878</v>
      </c>
      <c r="K1557">
        <v>767312</v>
      </c>
      <c r="L1557" t="s">
        <v>806</v>
      </c>
      <c r="M1557" t="s">
        <v>443</v>
      </c>
      <c r="N1557" t="s">
        <v>56</v>
      </c>
      <c r="O1557" s="1">
        <v>45627</v>
      </c>
      <c r="P1557" s="1">
        <v>45962</v>
      </c>
      <c r="Q1557" s="2">
        <v>49.02</v>
      </c>
      <c r="R1557">
        <v>1</v>
      </c>
      <c r="S1557" t="s">
        <v>57</v>
      </c>
      <c r="T1557" t="s">
        <v>58</v>
      </c>
      <c r="U1557" s="3">
        <v>0.375</v>
      </c>
      <c r="V1557" s="2">
        <v>0</v>
      </c>
      <c r="W1557">
        <v>0</v>
      </c>
      <c r="X1557" t="s">
        <v>243</v>
      </c>
      <c r="Y1557" t="s">
        <v>60</v>
      </c>
      <c r="Z1557">
        <v>0</v>
      </c>
      <c r="AA1557" s="2">
        <v>0</v>
      </c>
      <c r="AB1557" s="2">
        <v>0</v>
      </c>
      <c r="AC1557" s="4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18.38</v>
      </c>
      <c r="AM1557" s="2">
        <v>18.38</v>
      </c>
      <c r="AN1557" s="2">
        <v>0</v>
      </c>
      <c r="AO1557" s="2">
        <v>0</v>
      </c>
      <c r="AP1557" s="2">
        <v>0</v>
      </c>
    </row>
    <row r="1558" spans="1:42" x14ac:dyDescent="0.25">
      <c r="A1558" s="1">
        <v>45929</v>
      </c>
      <c r="B1558" t="s">
        <v>47</v>
      </c>
      <c r="C1558">
        <v>649163</v>
      </c>
      <c r="D1558">
        <v>2025883988</v>
      </c>
      <c r="E1558" t="s">
        <v>1878</v>
      </c>
      <c r="F1558" t="s">
        <v>1879</v>
      </c>
      <c r="G1558" t="s">
        <v>50</v>
      </c>
      <c r="H1558" t="s">
        <v>228</v>
      </c>
      <c r="I1558" t="s">
        <v>877</v>
      </c>
      <c r="J1558" t="s">
        <v>878</v>
      </c>
      <c r="K1558">
        <v>766747</v>
      </c>
      <c r="L1558" t="s">
        <v>287</v>
      </c>
      <c r="M1558" t="s">
        <v>91</v>
      </c>
      <c r="N1558" t="s">
        <v>56</v>
      </c>
      <c r="O1558" s="1">
        <v>45658</v>
      </c>
      <c r="P1558" s="1">
        <v>45962</v>
      </c>
      <c r="Q1558" s="2">
        <v>22.52</v>
      </c>
      <c r="R1558">
        <v>1</v>
      </c>
      <c r="S1558" t="s">
        <v>57</v>
      </c>
      <c r="T1558" t="s">
        <v>58</v>
      </c>
      <c r="U1558" s="3">
        <v>0.375</v>
      </c>
      <c r="V1558" s="2">
        <v>0</v>
      </c>
      <c r="W1558">
        <v>0</v>
      </c>
      <c r="X1558" t="s">
        <v>243</v>
      </c>
      <c r="Y1558" t="s">
        <v>60</v>
      </c>
      <c r="Z1558">
        <v>0</v>
      </c>
      <c r="AA1558" s="2">
        <v>0</v>
      </c>
      <c r="AB1558" s="2">
        <v>0</v>
      </c>
      <c r="AC1558" s="4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8.44</v>
      </c>
      <c r="AM1558" s="2">
        <v>8.44</v>
      </c>
      <c r="AN1558" s="2">
        <v>0</v>
      </c>
      <c r="AO1558" s="2">
        <v>0</v>
      </c>
      <c r="AP1558" s="2">
        <v>0</v>
      </c>
    </row>
    <row r="1559" spans="1:42" x14ac:dyDescent="0.25">
      <c r="A1559" s="1">
        <v>45929</v>
      </c>
      <c r="B1559" t="s">
        <v>47</v>
      </c>
      <c r="C1559">
        <v>649163</v>
      </c>
      <c r="D1559">
        <v>2025919701</v>
      </c>
      <c r="E1559" t="s">
        <v>669</v>
      </c>
      <c r="F1559" t="s">
        <v>1880</v>
      </c>
      <c r="G1559" t="s">
        <v>50</v>
      </c>
      <c r="H1559" t="s">
        <v>228</v>
      </c>
      <c r="I1559" t="s">
        <v>877</v>
      </c>
      <c r="J1559" t="s">
        <v>878</v>
      </c>
      <c r="K1559">
        <v>767312</v>
      </c>
      <c r="L1559" t="s">
        <v>806</v>
      </c>
      <c r="M1559" t="s">
        <v>443</v>
      </c>
      <c r="N1559" t="s">
        <v>56</v>
      </c>
      <c r="O1559" s="1">
        <v>45658</v>
      </c>
      <c r="P1559" s="1">
        <v>45962</v>
      </c>
      <c r="Q1559" s="2">
        <v>22.52</v>
      </c>
      <c r="R1559">
        <v>1</v>
      </c>
      <c r="S1559" t="s">
        <v>57</v>
      </c>
      <c r="T1559" t="s">
        <v>58</v>
      </c>
      <c r="U1559" s="3">
        <v>0.375</v>
      </c>
      <c r="V1559" s="2">
        <v>0</v>
      </c>
      <c r="W1559">
        <v>0</v>
      </c>
      <c r="X1559" t="s">
        <v>243</v>
      </c>
      <c r="Y1559" t="s">
        <v>60</v>
      </c>
      <c r="Z1559">
        <v>0</v>
      </c>
      <c r="AA1559" s="2">
        <v>0</v>
      </c>
      <c r="AB1559" s="2">
        <v>0</v>
      </c>
      <c r="AC1559" s="4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8.44</v>
      </c>
      <c r="AM1559" s="2">
        <v>8.44</v>
      </c>
      <c r="AN1559" s="2">
        <v>0</v>
      </c>
      <c r="AO1559" s="2">
        <v>0</v>
      </c>
      <c r="AP1559" s="2">
        <v>0</v>
      </c>
    </row>
    <row r="1560" spans="1:42" x14ac:dyDescent="0.25">
      <c r="A1560" s="1">
        <v>45929</v>
      </c>
      <c r="B1560" t="s">
        <v>47</v>
      </c>
      <c r="C1560">
        <v>649163</v>
      </c>
      <c r="D1560">
        <v>2025922742</v>
      </c>
      <c r="E1560" t="s">
        <v>1881</v>
      </c>
      <c r="F1560" t="s">
        <v>1882</v>
      </c>
      <c r="G1560" t="s">
        <v>50</v>
      </c>
      <c r="H1560" t="s">
        <v>252</v>
      </c>
      <c r="I1560" t="s">
        <v>877</v>
      </c>
      <c r="J1560" t="s">
        <v>878</v>
      </c>
      <c r="K1560">
        <v>673059</v>
      </c>
      <c r="L1560" t="s">
        <v>65</v>
      </c>
      <c r="M1560" t="s">
        <v>115</v>
      </c>
      <c r="N1560" t="s">
        <v>56</v>
      </c>
      <c r="O1560" s="1">
        <v>45661</v>
      </c>
      <c r="P1560" s="1">
        <v>45965</v>
      </c>
      <c r="Q1560" s="2">
        <v>46.05</v>
      </c>
      <c r="R1560">
        <v>1</v>
      </c>
      <c r="S1560" t="s">
        <v>57</v>
      </c>
      <c r="T1560" t="s">
        <v>58</v>
      </c>
      <c r="U1560" s="3">
        <v>0.375</v>
      </c>
      <c r="V1560" s="2">
        <v>0</v>
      </c>
      <c r="W1560">
        <v>0</v>
      </c>
      <c r="X1560" t="s">
        <v>243</v>
      </c>
      <c r="Y1560" t="s">
        <v>60</v>
      </c>
      <c r="Z1560">
        <v>0</v>
      </c>
      <c r="AA1560" s="2">
        <v>0</v>
      </c>
      <c r="AB1560" s="2">
        <v>0</v>
      </c>
      <c r="AC1560" s="4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17.27</v>
      </c>
      <c r="AM1560" s="2">
        <v>17.27</v>
      </c>
      <c r="AN1560" s="2">
        <v>0</v>
      </c>
      <c r="AO1560" s="2">
        <v>0</v>
      </c>
      <c r="AP1560" s="2">
        <v>0</v>
      </c>
    </row>
    <row r="1561" spans="1:42" x14ac:dyDescent="0.25">
      <c r="A1561" s="1">
        <v>45929</v>
      </c>
      <c r="B1561" t="s">
        <v>47</v>
      </c>
      <c r="C1561">
        <v>649163</v>
      </c>
      <c r="D1561">
        <v>2025925958</v>
      </c>
      <c r="E1561" t="s">
        <v>1883</v>
      </c>
      <c r="F1561" t="s">
        <v>1884</v>
      </c>
      <c r="G1561" t="s">
        <v>50</v>
      </c>
      <c r="H1561" t="s">
        <v>568</v>
      </c>
      <c r="I1561" t="s">
        <v>877</v>
      </c>
      <c r="J1561" t="s">
        <v>878</v>
      </c>
      <c r="K1561">
        <v>767312</v>
      </c>
      <c r="L1561" t="s">
        <v>806</v>
      </c>
      <c r="M1561" t="s">
        <v>443</v>
      </c>
      <c r="N1561" t="s">
        <v>56</v>
      </c>
      <c r="O1561" s="1">
        <v>45658</v>
      </c>
      <c r="P1561" s="1">
        <v>45962</v>
      </c>
      <c r="Q1561" s="2">
        <v>51.49</v>
      </c>
      <c r="R1561">
        <v>1</v>
      </c>
      <c r="S1561" t="s">
        <v>57</v>
      </c>
      <c r="T1561" t="s">
        <v>58</v>
      </c>
      <c r="U1561" s="3">
        <v>0.375</v>
      </c>
      <c r="V1561" s="2">
        <v>0</v>
      </c>
      <c r="W1561">
        <v>0</v>
      </c>
      <c r="X1561" t="s">
        <v>243</v>
      </c>
      <c r="Y1561" t="s">
        <v>60</v>
      </c>
      <c r="Z1561">
        <v>0</v>
      </c>
      <c r="AA1561" s="2">
        <v>0</v>
      </c>
      <c r="AB1561" s="2">
        <v>0</v>
      </c>
      <c r="AC1561" s="4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19.309999999999999</v>
      </c>
      <c r="AM1561" s="2">
        <v>19.309999999999999</v>
      </c>
      <c r="AN1561" s="2">
        <v>0</v>
      </c>
      <c r="AO1561" s="2">
        <v>0</v>
      </c>
      <c r="AP1561" s="2">
        <v>0</v>
      </c>
    </row>
    <row r="1562" spans="1:42" x14ac:dyDescent="0.25">
      <c r="A1562" s="1">
        <v>45929</v>
      </c>
      <c r="B1562" t="s">
        <v>47</v>
      </c>
      <c r="C1562">
        <v>649163</v>
      </c>
      <c r="D1562">
        <v>2025931019</v>
      </c>
      <c r="E1562" t="s">
        <v>1885</v>
      </c>
      <c r="F1562" t="s">
        <v>1886</v>
      </c>
      <c r="G1562" t="s">
        <v>50</v>
      </c>
      <c r="H1562" t="s">
        <v>51</v>
      </c>
      <c r="I1562" t="s">
        <v>877</v>
      </c>
      <c r="J1562" t="s">
        <v>878</v>
      </c>
      <c r="K1562">
        <v>649247</v>
      </c>
      <c r="L1562" t="s">
        <v>84</v>
      </c>
      <c r="M1562" t="s">
        <v>85</v>
      </c>
      <c r="N1562" t="s">
        <v>56</v>
      </c>
      <c r="O1562" s="1">
        <v>45658</v>
      </c>
      <c r="P1562" s="1">
        <v>45962</v>
      </c>
      <c r="Q1562" s="2">
        <v>149.46</v>
      </c>
      <c r="R1562">
        <v>1</v>
      </c>
      <c r="S1562" t="s">
        <v>57</v>
      </c>
      <c r="T1562" t="s">
        <v>58</v>
      </c>
      <c r="U1562" s="3">
        <v>0.375</v>
      </c>
      <c r="V1562" s="2">
        <v>0</v>
      </c>
      <c r="W1562">
        <v>0</v>
      </c>
      <c r="X1562" t="s">
        <v>243</v>
      </c>
      <c r="Y1562" t="s">
        <v>60</v>
      </c>
      <c r="Z1562">
        <v>0</v>
      </c>
      <c r="AA1562" s="2">
        <v>0</v>
      </c>
      <c r="AB1562" s="2">
        <v>0</v>
      </c>
      <c r="AC1562" s="4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56.05</v>
      </c>
      <c r="AM1562" s="2">
        <v>56.05</v>
      </c>
      <c r="AN1562" s="2">
        <v>0</v>
      </c>
      <c r="AO1562" s="2">
        <v>0</v>
      </c>
      <c r="AP1562" s="2">
        <v>0</v>
      </c>
    </row>
    <row r="1563" spans="1:42" x14ac:dyDescent="0.25">
      <c r="A1563" s="1">
        <v>45929</v>
      </c>
      <c r="B1563" t="s">
        <v>47</v>
      </c>
      <c r="C1563">
        <v>649163</v>
      </c>
      <c r="D1563">
        <v>2025934062</v>
      </c>
      <c r="E1563" t="s">
        <v>273</v>
      </c>
      <c r="F1563" t="s">
        <v>274</v>
      </c>
      <c r="G1563" t="s">
        <v>50</v>
      </c>
      <c r="H1563" t="s">
        <v>51</v>
      </c>
      <c r="I1563" t="s">
        <v>877</v>
      </c>
      <c r="J1563" t="s">
        <v>878</v>
      </c>
      <c r="K1563">
        <v>751867</v>
      </c>
      <c r="L1563" t="s">
        <v>167</v>
      </c>
      <c r="M1563" t="s">
        <v>168</v>
      </c>
      <c r="N1563" t="s">
        <v>56</v>
      </c>
      <c r="O1563" s="1">
        <v>45627</v>
      </c>
      <c r="P1563" s="1">
        <v>45931</v>
      </c>
      <c r="Q1563" s="2">
        <v>44.98</v>
      </c>
      <c r="R1563">
        <v>1</v>
      </c>
      <c r="S1563" t="s">
        <v>57</v>
      </c>
      <c r="T1563" t="s">
        <v>58</v>
      </c>
      <c r="U1563" s="3">
        <v>0.375</v>
      </c>
      <c r="V1563" s="2">
        <v>0</v>
      </c>
      <c r="W1563">
        <v>0</v>
      </c>
      <c r="X1563" t="s">
        <v>243</v>
      </c>
      <c r="Y1563" t="s">
        <v>60</v>
      </c>
      <c r="Z1563">
        <v>0</v>
      </c>
      <c r="AA1563" s="2">
        <v>0</v>
      </c>
      <c r="AB1563" s="2">
        <v>0</v>
      </c>
      <c r="AC1563" s="4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16.87</v>
      </c>
      <c r="AM1563" s="2">
        <v>16.87</v>
      </c>
      <c r="AN1563" s="2">
        <v>0</v>
      </c>
      <c r="AO1563" s="2">
        <v>0</v>
      </c>
      <c r="AP1563" s="2">
        <v>0</v>
      </c>
    </row>
    <row r="1564" spans="1:42" x14ac:dyDescent="0.25">
      <c r="A1564" s="1">
        <v>45929</v>
      </c>
      <c r="B1564" t="s">
        <v>47</v>
      </c>
      <c r="C1564">
        <v>649163</v>
      </c>
      <c r="D1564">
        <v>2025934341</v>
      </c>
      <c r="E1564" t="s">
        <v>1887</v>
      </c>
      <c r="F1564" t="s">
        <v>104</v>
      </c>
      <c r="G1564" t="s">
        <v>50</v>
      </c>
      <c r="H1564" t="s">
        <v>278</v>
      </c>
      <c r="I1564" t="s">
        <v>877</v>
      </c>
      <c r="J1564" t="s">
        <v>878</v>
      </c>
      <c r="K1564">
        <v>649793</v>
      </c>
      <c r="L1564" t="s">
        <v>65</v>
      </c>
      <c r="M1564" t="s">
        <v>66</v>
      </c>
      <c r="N1564" t="s">
        <v>56</v>
      </c>
      <c r="O1564" s="1">
        <v>45658</v>
      </c>
      <c r="P1564" s="1">
        <v>45962</v>
      </c>
      <c r="Q1564" s="2">
        <v>49.62</v>
      </c>
      <c r="R1564">
        <v>1</v>
      </c>
      <c r="S1564" t="s">
        <v>57</v>
      </c>
      <c r="T1564" t="s">
        <v>58</v>
      </c>
      <c r="U1564" s="3">
        <v>0.375</v>
      </c>
      <c r="V1564" s="2">
        <v>0</v>
      </c>
      <c r="W1564">
        <v>0</v>
      </c>
      <c r="X1564" t="s">
        <v>243</v>
      </c>
      <c r="Y1564" t="s">
        <v>60</v>
      </c>
      <c r="Z1564">
        <v>0</v>
      </c>
      <c r="AA1564" s="2">
        <v>0</v>
      </c>
      <c r="AB1564" s="2">
        <v>0</v>
      </c>
      <c r="AC1564" s="4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18.61</v>
      </c>
      <c r="AM1564" s="2">
        <v>18.61</v>
      </c>
      <c r="AN1564" s="2">
        <v>0</v>
      </c>
      <c r="AO1564" s="2">
        <v>0</v>
      </c>
      <c r="AP1564" s="2">
        <v>0</v>
      </c>
    </row>
    <row r="1565" spans="1:42" x14ac:dyDescent="0.25">
      <c r="A1565" s="1">
        <v>45929</v>
      </c>
      <c r="B1565" t="s">
        <v>47</v>
      </c>
      <c r="C1565">
        <v>649163</v>
      </c>
      <c r="D1565">
        <v>2025952448</v>
      </c>
      <c r="E1565" t="s">
        <v>1389</v>
      </c>
      <c r="F1565" t="s">
        <v>801</v>
      </c>
      <c r="G1565" t="s">
        <v>50</v>
      </c>
      <c r="H1565" t="s">
        <v>228</v>
      </c>
      <c r="I1565" t="s">
        <v>877</v>
      </c>
      <c r="J1565" t="s">
        <v>878</v>
      </c>
      <c r="K1565">
        <v>792847</v>
      </c>
      <c r="L1565" t="s">
        <v>420</v>
      </c>
      <c r="M1565" t="s">
        <v>421</v>
      </c>
      <c r="N1565" t="s">
        <v>56</v>
      </c>
      <c r="O1565" s="1">
        <v>45627</v>
      </c>
      <c r="P1565" s="1">
        <v>45962</v>
      </c>
      <c r="Q1565" s="2">
        <v>63.71</v>
      </c>
      <c r="R1565">
        <v>1</v>
      </c>
      <c r="S1565" t="s">
        <v>57</v>
      </c>
      <c r="T1565" t="s">
        <v>58</v>
      </c>
      <c r="U1565" s="3">
        <v>0.375</v>
      </c>
      <c r="V1565" s="2">
        <v>0</v>
      </c>
      <c r="W1565">
        <v>0</v>
      </c>
      <c r="X1565" t="s">
        <v>243</v>
      </c>
      <c r="Y1565" t="s">
        <v>60</v>
      </c>
      <c r="Z1565">
        <v>0</v>
      </c>
      <c r="AA1565" s="2">
        <v>0</v>
      </c>
      <c r="AB1565" s="2">
        <v>0</v>
      </c>
      <c r="AC1565" s="4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23.89</v>
      </c>
      <c r="AM1565" s="2">
        <v>23.89</v>
      </c>
      <c r="AN1565" s="2">
        <v>0</v>
      </c>
      <c r="AO1565" s="2">
        <v>0</v>
      </c>
      <c r="AP1565" s="2">
        <v>0</v>
      </c>
    </row>
    <row r="1566" spans="1:42" x14ac:dyDescent="0.25">
      <c r="A1566" s="1">
        <v>45929</v>
      </c>
      <c r="B1566" t="s">
        <v>47</v>
      </c>
      <c r="C1566">
        <v>649163</v>
      </c>
      <c r="D1566">
        <v>2025959848</v>
      </c>
      <c r="E1566" t="s">
        <v>1888</v>
      </c>
      <c r="F1566" t="s">
        <v>251</v>
      </c>
      <c r="G1566" t="s">
        <v>50</v>
      </c>
      <c r="H1566" t="s">
        <v>228</v>
      </c>
      <c r="I1566" t="s">
        <v>877</v>
      </c>
      <c r="J1566" t="s">
        <v>878</v>
      </c>
      <c r="K1566">
        <v>792847</v>
      </c>
      <c r="L1566" t="s">
        <v>420</v>
      </c>
      <c r="M1566" t="s">
        <v>421</v>
      </c>
      <c r="N1566" t="s">
        <v>56</v>
      </c>
      <c r="O1566" s="1">
        <v>45627</v>
      </c>
      <c r="P1566" s="1">
        <v>45962</v>
      </c>
      <c r="Q1566" s="2">
        <v>90.98</v>
      </c>
      <c r="R1566">
        <v>1</v>
      </c>
      <c r="S1566" t="s">
        <v>57</v>
      </c>
      <c r="T1566" t="s">
        <v>58</v>
      </c>
      <c r="U1566" s="3">
        <v>0.375</v>
      </c>
      <c r="V1566" s="2">
        <v>0</v>
      </c>
      <c r="W1566">
        <v>0</v>
      </c>
      <c r="X1566" t="s">
        <v>243</v>
      </c>
      <c r="Y1566" t="s">
        <v>60</v>
      </c>
      <c r="Z1566">
        <v>0</v>
      </c>
      <c r="AA1566" s="2">
        <v>0</v>
      </c>
      <c r="AB1566" s="2">
        <v>0</v>
      </c>
      <c r="AC1566" s="4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34.119999999999997</v>
      </c>
      <c r="AM1566" s="2">
        <v>34.119999999999997</v>
      </c>
      <c r="AN1566" s="2">
        <v>0</v>
      </c>
      <c r="AO1566" s="2">
        <v>0</v>
      </c>
      <c r="AP1566" s="2">
        <v>0</v>
      </c>
    </row>
    <row r="1567" spans="1:42" x14ac:dyDescent="0.25">
      <c r="A1567" s="1">
        <v>45929</v>
      </c>
      <c r="B1567" t="s">
        <v>47</v>
      </c>
      <c r="C1567">
        <v>649163</v>
      </c>
      <c r="D1567">
        <v>2025967187</v>
      </c>
      <c r="E1567" t="s">
        <v>369</v>
      </c>
      <c r="F1567" t="s">
        <v>1746</v>
      </c>
      <c r="G1567" t="s">
        <v>50</v>
      </c>
      <c r="H1567" t="s">
        <v>151</v>
      </c>
      <c r="I1567" t="s">
        <v>877</v>
      </c>
      <c r="J1567" t="s">
        <v>878</v>
      </c>
      <c r="K1567">
        <v>756418</v>
      </c>
      <c r="L1567" t="s">
        <v>558</v>
      </c>
      <c r="M1567" t="s">
        <v>559</v>
      </c>
      <c r="N1567" t="s">
        <v>56</v>
      </c>
      <c r="O1567" s="1">
        <v>45626</v>
      </c>
      <c r="P1567" s="1">
        <v>45960</v>
      </c>
      <c r="Q1567" s="2">
        <v>30.46</v>
      </c>
      <c r="R1567">
        <v>1</v>
      </c>
      <c r="S1567" t="s">
        <v>57</v>
      </c>
      <c r="T1567" t="s">
        <v>58</v>
      </c>
      <c r="U1567" s="3">
        <v>0.375</v>
      </c>
      <c r="V1567" s="2">
        <v>0</v>
      </c>
      <c r="W1567">
        <v>0</v>
      </c>
      <c r="X1567" t="s">
        <v>243</v>
      </c>
      <c r="Y1567" t="s">
        <v>60</v>
      </c>
      <c r="Z1567">
        <v>0</v>
      </c>
      <c r="AA1567" s="2">
        <v>0</v>
      </c>
      <c r="AB1567" s="2">
        <v>0</v>
      </c>
      <c r="AC1567" s="4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11.42</v>
      </c>
      <c r="AM1567" s="2">
        <v>11.42</v>
      </c>
      <c r="AN1567" s="2">
        <v>0</v>
      </c>
      <c r="AO1567" s="2">
        <v>0</v>
      </c>
      <c r="AP1567" s="2">
        <v>0</v>
      </c>
    </row>
    <row r="1568" spans="1:42" x14ac:dyDescent="0.25">
      <c r="A1568" s="1">
        <v>45929</v>
      </c>
      <c r="B1568" t="s">
        <v>47</v>
      </c>
      <c r="C1568">
        <v>649163</v>
      </c>
      <c r="D1568">
        <v>2025987423</v>
      </c>
      <c r="E1568" t="s">
        <v>1889</v>
      </c>
      <c r="F1568" t="s">
        <v>1890</v>
      </c>
      <c r="G1568" t="s">
        <v>50</v>
      </c>
      <c r="H1568" t="s">
        <v>896</v>
      </c>
      <c r="I1568" t="s">
        <v>877</v>
      </c>
      <c r="J1568" t="s">
        <v>878</v>
      </c>
      <c r="K1568">
        <v>780434</v>
      </c>
      <c r="L1568" t="s">
        <v>222</v>
      </c>
      <c r="M1568" t="s">
        <v>223</v>
      </c>
      <c r="N1568" t="s">
        <v>56</v>
      </c>
      <c r="O1568" s="1">
        <v>45658</v>
      </c>
      <c r="P1568" s="1">
        <v>45962</v>
      </c>
      <c r="Q1568" s="2">
        <v>177.24</v>
      </c>
      <c r="R1568">
        <v>1</v>
      </c>
      <c r="S1568" t="s">
        <v>57</v>
      </c>
      <c r="T1568" t="s">
        <v>58</v>
      </c>
      <c r="U1568" s="3">
        <v>0.375</v>
      </c>
      <c r="V1568" s="2">
        <v>0</v>
      </c>
      <c r="W1568">
        <v>0</v>
      </c>
      <c r="X1568" t="s">
        <v>243</v>
      </c>
      <c r="Y1568" t="s">
        <v>60</v>
      </c>
      <c r="Z1568">
        <v>0</v>
      </c>
      <c r="AA1568" s="2">
        <v>0</v>
      </c>
      <c r="AB1568" s="2">
        <v>0</v>
      </c>
      <c r="AC1568" s="4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66.459999999999994</v>
      </c>
      <c r="AM1568" s="2">
        <v>66.459999999999994</v>
      </c>
      <c r="AN1568" s="2">
        <v>0</v>
      </c>
      <c r="AO1568" s="2">
        <v>0</v>
      </c>
      <c r="AP1568" s="2">
        <v>0</v>
      </c>
    </row>
    <row r="1569" spans="1:42" x14ac:dyDescent="0.25">
      <c r="A1569" s="1">
        <v>45929</v>
      </c>
      <c r="B1569" t="s">
        <v>47</v>
      </c>
      <c r="C1569">
        <v>649163</v>
      </c>
      <c r="D1569">
        <v>2025992838</v>
      </c>
      <c r="E1569" t="s">
        <v>257</v>
      </c>
      <c r="F1569" t="s">
        <v>891</v>
      </c>
      <c r="G1569" t="s">
        <v>50</v>
      </c>
      <c r="H1569" t="s">
        <v>63</v>
      </c>
      <c r="I1569" t="s">
        <v>877</v>
      </c>
      <c r="J1569" t="s">
        <v>878</v>
      </c>
      <c r="K1569">
        <v>673059</v>
      </c>
      <c r="L1569" t="s">
        <v>65</v>
      </c>
      <c r="M1569" t="s">
        <v>115</v>
      </c>
      <c r="N1569" t="s">
        <v>56</v>
      </c>
      <c r="O1569" s="1">
        <v>45658</v>
      </c>
      <c r="P1569" s="1">
        <v>45962</v>
      </c>
      <c r="Q1569" s="2">
        <v>29.32</v>
      </c>
      <c r="R1569">
        <v>1</v>
      </c>
      <c r="S1569" t="s">
        <v>57</v>
      </c>
      <c r="T1569" t="s">
        <v>58</v>
      </c>
      <c r="U1569" s="3">
        <v>0.375</v>
      </c>
      <c r="V1569" s="2">
        <v>0</v>
      </c>
      <c r="W1569">
        <v>0</v>
      </c>
      <c r="X1569" t="s">
        <v>243</v>
      </c>
      <c r="Y1569" t="s">
        <v>60</v>
      </c>
      <c r="Z1569">
        <v>0</v>
      </c>
      <c r="AA1569" s="2">
        <v>0</v>
      </c>
      <c r="AB1569" s="2">
        <v>0</v>
      </c>
      <c r="AC1569" s="4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11</v>
      </c>
      <c r="AM1569" s="2">
        <v>11</v>
      </c>
      <c r="AN1569" s="2">
        <v>0</v>
      </c>
      <c r="AO1569" s="2">
        <v>0</v>
      </c>
      <c r="AP1569" s="2">
        <v>0</v>
      </c>
    </row>
    <row r="1570" spans="1:42" x14ac:dyDescent="0.25">
      <c r="A1570" s="1">
        <v>45929</v>
      </c>
      <c r="B1570" t="s">
        <v>47</v>
      </c>
      <c r="C1570">
        <v>649163</v>
      </c>
      <c r="D1570">
        <v>2025997431</v>
      </c>
      <c r="E1570" t="s">
        <v>1398</v>
      </c>
      <c r="F1570" t="s">
        <v>298</v>
      </c>
      <c r="G1570" t="s">
        <v>50</v>
      </c>
      <c r="H1570" t="s">
        <v>425</v>
      </c>
      <c r="I1570" t="s">
        <v>877</v>
      </c>
      <c r="J1570" t="s">
        <v>878</v>
      </c>
      <c r="K1570">
        <v>673059</v>
      </c>
      <c r="L1570" t="s">
        <v>65</v>
      </c>
      <c r="M1570" t="s">
        <v>115</v>
      </c>
      <c r="N1570" t="s">
        <v>56</v>
      </c>
      <c r="O1570" s="1">
        <v>45689</v>
      </c>
      <c r="P1570" s="1">
        <v>45962</v>
      </c>
      <c r="Q1570" s="2">
        <v>51.57</v>
      </c>
      <c r="R1570">
        <v>1</v>
      </c>
      <c r="S1570" t="s">
        <v>57</v>
      </c>
      <c r="T1570" t="s">
        <v>58</v>
      </c>
      <c r="U1570" s="3">
        <v>0.375</v>
      </c>
      <c r="V1570" s="2">
        <v>0</v>
      </c>
      <c r="W1570">
        <v>0</v>
      </c>
      <c r="X1570" t="s">
        <v>243</v>
      </c>
      <c r="Y1570" t="s">
        <v>60</v>
      </c>
      <c r="Z1570">
        <v>0</v>
      </c>
      <c r="AA1570" s="2">
        <v>0</v>
      </c>
      <c r="AB1570" s="2">
        <v>0</v>
      </c>
      <c r="AC1570" s="4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19.34</v>
      </c>
      <c r="AM1570" s="2">
        <v>19.34</v>
      </c>
      <c r="AN1570" s="2">
        <v>0</v>
      </c>
      <c r="AO1570" s="2">
        <v>0</v>
      </c>
      <c r="AP1570" s="2">
        <v>0</v>
      </c>
    </row>
    <row r="1571" spans="1:42" x14ac:dyDescent="0.25">
      <c r="A1571" s="1">
        <v>45929</v>
      </c>
      <c r="B1571" t="s">
        <v>47</v>
      </c>
      <c r="C1571">
        <v>649163</v>
      </c>
      <c r="D1571">
        <v>2026006727</v>
      </c>
      <c r="E1571" t="s">
        <v>1399</v>
      </c>
      <c r="F1571" t="s">
        <v>190</v>
      </c>
      <c r="G1571" t="s">
        <v>50</v>
      </c>
      <c r="H1571" t="s">
        <v>252</v>
      </c>
      <c r="I1571" t="s">
        <v>877</v>
      </c>
      <c r="J1571" t="s">
        <v>878</v>
      </c>
      <c r="K1571">
        <v>673059</v>
      </c>
      <c r="L1571" t="s">
        <v>65</v>
      </c>
      <c r="M1571" t="s">
        <v>115</v>
      </c>
      <c r="N1571" t="s">
        <v>56</v>
      </c>
      <c r="O1571" s="1">
        <v>45655</v>
      </c>
      <c r="P1571" s="1">
        <v>45959</v>
      </c>
      <c r="Q1571" s="2">
        <v>65.989999999999995</v>
      </c>
      <c r="R1571">
        <v>1</v>
      </c>
      <c r="S1571" t="s">
        <v>57</v>
      </c>
      <c r="T1571" t="s">
        <v>58</v>
      </c>
      <c r="U1571" s="3">
        <v>0.375</v>
      </c>
      <c r="V1571" s="2">
        <v>0</v>
      </c>
      <c r="W1571">
        <v>0</v>
      </c>
      <c r="X1571" t="s">
        <v>243</v>
      </c>
      <c r="Y1571" t="s">
        <v>60</v>
      </c>
      <c r="Z1571">
        <v>0</v>
      </c>
      <c r="AA1571" s="2">
        <v>0</v>
      </c>
      <c r="AB1571" s="2">
        <v>0</v>
      </c>
      <c r="AC1571" s="4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24.75</v>
      </c>
      <c r="AM1571" s="2">
        <v>24.75</v>
      </c>
      <c r="AN1571" s="2">
        <v>0</v>
      </c>
      <c r="AO1571" s="2">
        <v>0</v>
      </c>
      <c r="AP1571" s="2">
        <v>0</v>
      </c>
    </row>
    <row r="1572" spans="1:42" x14ac:dyDescent="0.25">
      <c r="A1572" s="1">
        <v>45929</v>
      </c>
      <c r="B1572" t="s">
        <v>47</v>
      </c>
      <c r="C1572">
        <v>649163</v>
      </c>
      <c r="D1572">
        <v>2026055355</v>
      </c>
      <c r="E1572" t="s">
        <v>1405</v>
      </c>
      <c r="F1572" t="s">
        <v>1406</v>
      </c>
      <c r="G1572" t="s">
        <v>50</v>
      </c>
      <c r="H1572" t="s">
        <v>125</v>
      </c>
      <c r="I1572" t="s">
        <v>877</v>
      </c>
      <c r="J1572" t="s">
        <v>878</v>
      </c>
      <c r="K1572">
        <v>673059</v>
      </c>
      <c r="L1572" t="s">
        <v>65</v>
      </c>
      <c r="M1572" t="s">
        <v>115</v>
      </c>
      <c r="N1572" t="s">
        <v>56</v>
      </c>
      <c r="O1572" s="1">
        <v>45658</v>
      </c>
      <c r="P1572" s="1">
        <v>45962</v>
      </c>
      <c r="Q1572" s="2">
        <v>36.119999999999997</v>
      </c>
      <c r="R1572">
        <v>1</v>
      </c>
      <c r="S1572" t="s">
        <v>57</v>
      </c>
      <c r="T1572" t="s">
        <v>58</v>
      </c>
      <c r="U1572" s="3">
        <v>0.375</v>
      </c>
      <c r="V1572" s="2">
        <v>0</v>
      </c>
      <c r="W1572">
        <v>0</v>
      </c>
      <c r="X1572" t="s">
        <v>243</v>
      </c>
      <c r="Y1572" t="s">
        <v>60</v>
      </c>
      <c r="Z1572">
        <v>0</v>
      </c>
      <c r="AA1572" s="2">
        <v>0</v>
      </c>
      <c r="AB1572" s="2">
        <v>0</v>
      </c>
      <c r="AC1572" s="4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13.54</v>
      </c>
      <c r="AM1572" s="2">
        <v>13.54</v>
      </c>
      <c r="AN1572" s="2">
        <v>0</v>
      </c>
      <c r="AO1572" s="2">
        <v>0</v>
      </c>
      <c r="AP1572" s="2">
        <v>0</v>
      </c>
    </row>
    <row r="1573" spans="1:42" x14ac:dyDescent="0.25">
      <c r="A1573" s="1">
        <v>45929</v>
      </c>
      <c r="B1573" t="s">
        <v>47</v>
      </c>
      <c r="C1573">
        <v>649163</v>
      </c>
      <c r="D1573">
        <v>2026062442</v>
      </c>
      <c r="E1573" t="s">
        <v>281</v>
      </c>
      <c r="F1573" t="s">
        <v>282</v>
      </c>
      <c r="G1573" t="s">
        <v>50</v>
      </c>
      <c r="H1573" t="s">
        <v>51</v>
      </c>
      <c r="I1573" t="s">
        <v>877</v>
      </c>
      <c r="J1573" t="s">
        <v>878</v>
      </c>
      <c r="K1573">
        <v>649247</v>
      </c>
      <c r="L1573" t="s">
        <v>84</v>
      </c>
      <c r="M1573" t="s">
        <v>85</v>
      </c>
      <c r="N1573" t="s">
        <v>56</v>
      </c>
      <c r="O1573" s="1">
        <v>45658</v>
      </c>
      <c r="P1573" s="1">
        <v>45962</v>
      </c>
      <c r="Q1573" s="2">
        <v>35.979999999999997</v>
      </c>
      <c r="R1573">
        <v>1</v>
      </c>
      <c r="S1573" t="s">
        <v>57</v>
      </c>
      <c r="T1573" t="s">
        <v>58</v>
      </c>
      <c r="U1573" s="3">
        <v>0.375</v>
      </c>
      <c r="V1573" s="2">
        <v>0</v>
      </c>
      <c r="W1573">
        <v>0</v>
      </c>
      <c r="X1573" t="s">
        <v>243</v>
      </c>
      <c r="Y1573" t="s">
        <v>60</v>
      </c>
      <c r="Z1573">
        <v>0</v>
      </c>
      <c r="AA1573" s="2">
        <v>0</v>
      </c>
      <c r="AB1573" s="2">
        <v>0</v>
      </c>
      <c r="AC1573" s="4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13.49</v>
      </c>
      <c r="AM1573" s="2">
        <v>13.49</v>
      </c>
      <c r="AN1573" s="2">
        <v>0</v>
      </c>
      <c r="AO1573" s="2">
        <v>0</v>
      </c>
      <c r="AP1573" s="2">
        <v>0</v>
      </c>
    </row>
    <row r="1574" spans="1:42" x14ac:dyDescent="0.25">
      <c r="A1574" s="1">
        <v>45929</v>
      </c>
      <c r="B1574" t="s">
        <v>47</v>
      </c>
      <c r="C1574">
        <v>649163</v>
      </c>
      <c r="D1574">
        <v>2026087806</v>
      </c>
      <c r="E1574" t="s">
        <v>1418</v>
      </c>
      <c r="F1574" t="s">
        <v>284</v>
      </c>
      <c r="G1574" t="s">
        <v>50</v>
      </c>
      <c r="H1574" t="s">
        <v>398</v>
      </c>
      <c r="I1574" t="s">
        <v>877</v>
      </c>
      <c r="J1574" t="s">
        <v>878</v>
      </c>
      <c r="K1574">
        <v>796984</v>
      </c>
      <c r="L1574" t="s">
        <v>1386</v>
      </c>
      <c r="M1574" t="s">
        <v>223</v>
      </c>
      <c r="N1574" t="s">
        <v>56</v>
      </c>
      <c r="O1574" s="1">
        <v>45658</v>
      </c>
      <c r="P1574" s="1">
        <v>45962</v>
      </c>
      <c r="Q1574" s="2">
        <v>29.18</v>
      </c>
      <c r="R1574">
        <v>1</v>
      </c>
      <c r="S1574" t="s">
        <v>57</v>
      </c>
      <c r="T1574" t="s">
        <v>58</v>
      </c>
      <c r="U1574" s="3">
        <v>0.375</v>
      </c>
      <c r="V1574" s="2">
        <v>0</v>
      </c>
      <c r="W1574">
        <v>0</v>
      </c>
      <c r="X1574" t="s">
        <v>243</v>
      </c>
      <c r="Y1574" t="s">
        <v>60</v>
      </c>
      <c r="Z1574">
        <v>0</v>
      </c>
      <c r="AA1574" s="2">
        <v>0</v>
      </c>
      <c r="AB1574" s="2">
        <v>0</v>
      </c>
      <c r="AC1574" s="4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10.94</v>
      </c>
      <c r="AM1574" s="2">
        <v>10.94</v>
      </c>
      <c r="AN1574" s="2">
        <v>0</v>
      </c>
      <c r="AO1574" s="2">
        <v>0</v>
      </c>
      <c r="AP1574" s="2">
        <v>0</v>
      </c>
    </row>
    <row r="1575" spans="1:42" x14ac:dyDescent="0.25">
      <c r="A1575" s="1">
        <v>45929</v>
      </c>
      <c r="B1575" t="s">
        <v>47</v>
      </c>
      <c r="C1575">
        <v>649163</v>
      </c>
      <c r="D1575">
        <v>2026090131</v>
      </c>
      <c r="E1575" t="s">
        <v>1419</v>
      </c>
      <c r="F1575" t="s">
        <v>1420</v>
      </c>
      <c r="G1575" t="s">
        <v>50</v>
      </c>
      <c r="H1575" t="s">
        <v>228</v>
      </c>
      <c r="I1575" t="s">
        <v>877</v>
      </c>
      <c r="J1575" t="s">
        <v>878</v>
      </c>
      <c r="K1575">
        <v>792847</v>
      </c>
      <c r="L1575" t="s">
        <v>420</v>
      </c>
      <c r="M1575" t="s">
        <v>421</v>
      </c>
      <c r="N1575" t="s">
        <v>56</v>
      </c>
      <c r="O1575" s="1">
        <v>45658</v>
      </c>
      <c r="P1575" s="1">
        <v>45962</v>
      </c>
      <c r="Q1575" s="2">
        <v>64.760000000000005</v>
      </c>
      <c r="R1575">
        <v>1</v>
      </c>
      <c r="S1575" t="s">
        <v>57</v>
      </c>
      <c r="T1575" t="s">
        <v>58</v>
      </c>
      <c r="U1575" s="3">
        <v>0.375</v>
      </c>
      <c r="V1575" s="2">
        <v>0</v>
      </c>
      <c r="W1575">
        <v>0</v>
      </c>
      <c r="X1575" t="s">
        <v>243</v>
      </c>
      <c r="Y1575" t="s">
        <v>60</v>
      </c>
      <c r="Z1575">
        <v>0</v>
      </c>
      <c r="AA1575" s="2">
        <v>0</v>
      </c>
      <c r="AB1575" s="2">
        <v>0</v>
      </c>
      <c r="AC1575" s="4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24.28</v>
      </c>
      <c r="AM1575" s="2">
        <v>24.28</v>
      </c>
      <c r="AN1575" s="2">
        <v>0</v>
      </c>
      <c r="AO1575" s="2">
        <v>0</v>
      </c>
      <c r="AP1575" s="2">
        <v>0</v>
      </c>
    </row>
    <row r="1576" spans="1:42" x14ac:dyDescent="0.25">
      <c r="A1576" s="1">
        <v>45929</v>
      </c>
      <c r="B1576" t="s">
        <v>47</v>
      </c>
      <c r="C1576">
        <v>649163</v>
      </c>
      <c r="D1576">
        <v>2026100440</v>
      </c>
      <c r="E1576" t="s">
        <v>1423</v>
      </c>
      <c r="F1576" t="s">
        <v>1276</v>
      </c>
      <c r="G1576" t="s">
        <v>50</v>
      </c>
      <c r="H1576" t="s">
        <v>278</v>
      </c>
      <c r="I1576" t="s">
        <v>877</v>
      </c>
      <c r="J1576" t="s">
        <v>878</v>
      </c>
      <c r="K1576">
        <v>673059</v>
      </c>
      <c r="L1576" t="s">
        <v>65</v>
      </c>
      <c r="M1576" t="s">
        <v>115</v>
      </c>
      <c r="N1576" t="s">
        <v>56</v>
      </c>
      <c r="O1576" s="1">
        <v>45658</v>
      </c>
      <c r="P1576" s="1">
        <v>45962</v>
      </c>
      <c r="Q1576" s="2">
        <v>59.58</v>
      </c>
      <c r="R1576">
        <v>1</v>
      </c>
      <c r="S1576" t="s">
        <v>57</v>
      </c>
      <c r="T1576" t="s">
        <v>58</v>
      </c>
      <c r="U1576" s="3">
        <v>0.375</v>
      </c>
      <c r="V1576" s="2">
        <v>0</v>
      </c>
      <c r="W1576">
        <v>0</v>
      </c>
      <c r="X1576" t="s">
        <v>243</v>
      </c>
      <c r="Y1576" t="s">
        <v>60</v>
      </c>
      <c r="Z1576">
        <v>0</v>
      </c>
      <c r="AA1576" s="2">
        <v>0</v>
      </c>
      <c r="AB1576" s="2">
        <v>0</v>
      </c>
      <c r="AC1576" s="4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22.34</v>
      </c>
      <c r="AM1576" s="2">
        <v>22.34</v>
      </c>
      <c r="AN1576" s="2">
        <v>0</v>
      </c>
      <c r="AO1576" s="2">
        <v>0</v>
      </c>
      <c r="AP1576" s="2">
        <v>0</v>
      </c>
    </row>
    <row r="1577" spans="1:42" x14ac:dyDescent="0.25">
      <c r="A1577" s="1">
        <v>45929</v>
      </c>
      <c r="B1577" t="s">
        <v>47</v>
      </c>
      <c r="C1577">
        <v>649163</v>
      </c>
      <c r="D1577">
        <v>2026102447</v>
      </c>
      <c r="E1577" t="s">
        <v>1891</v>
      </c>
      <c r="F1577" t="s">
        <v>91</v>
      </c>
      <c r="G1577" t="s">
        <v>50</v>
      </c>
      <c r="H1577" t="s">
        <v>228</v>
      </c>
      <c r="I1577" t="s">
        <v>877</v>
      </c>
      <c r="J1577" t="s">
        <v>878</v>
      </c>
      <c r="K1577">
        <v>766747</v>
      </c>
      <c r="L1577" t="s">
        <v>287</v>
      </c>
      <c r="M1577" t="s">
        <v>91</v>
      </c>
      <c r="N1577" t="s">
        <v>56</v>
      </c>
      <c r="O1577" s="1">
        <v>45658</v>
      </c>
      <c r="P1577" s="1">
        <v>45962</v>
      </c>
      <c r="Q1577" s="2">
        <v>22.52</v>
      </c>
      <c r="R1577">
        <v>1</v>
      </c>
      <c r="S1577" t="s">
        <v>57</v>
      </c>
      <c r="T1577" t="s">
        <v>58</v>
      </c>
      <c r="U1577" s="3">
        <v>0.375</v>
      </c>
      <c r="V1577" s="2">
        <v>0</v>
      </c>
      <c r="W1577">
        <v>0</v>
      </c>
      <c r="X1577" t="s">
        <v>243</v>
      </c>
      <c r="Y1577" t="s">
        <v>60</v>
      </c>
      <c r="Z1577">
        <v>0</v>
      </c>
      <c r="AA1577" s="2">
        <v>0</v>
      </c>
      <c r="AB1577" s="2">
        <v>0</v>
      </c>
      <c r="AC1577" s="4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8.44</v>
      </c>
      <c r="AM1577" s="2">
        <v>8.44</v>
      </c>
      <c r="AN1577" s="2">
        <v>0</v>
      </c>
      <c r="AO1577" s="2">
        <v>0</v>
      </c>
      <c r="AP1577" s="2">
        <v>0</v>
      </c>
    </row>
    <row r="1578" spans="1:42" x14ac:dyDescent="0.25">
      <c r="A1578" s="1">
        <v>45929</v>
      </c>
      <c r="B1578" t="s">
        <v>47</v>
      </c>
      <c r="C1578">
        <v>649163</v>
      </c>
      <c r="D1578">
        <v>2026105455</v>
      </c>
      <c r="E1578" t="s">
        <v>1425</v>
      </c>
      <c r="F1578" t="s">
        <v>1426</v>
      </c>
      <c r="G1578" t="s">
        <v>50</v>
      </c>
      <c r="H1578" t="s">
        <v>228</v>
      </c>
      <c r="I1578" t="s">
        <v>877</v>
      </c>
      <c r="J1578" t="s">
        <v>878</v>
      </c>
      <c r="K1578">
        <v>792847</v>
      </c>
      <c r="L1578" t="s">
        <v>420</v>
      </c>
      <c r="M1578" t="s">
        <v>421</v>
      </c>
      <c r="N1578" t="s">
        <v>56</v>
      </c>
      <c r="O1578" s="1">
        <v>45658</v>
      </c>
      <c r="P1578" s="1">
        <v>45962</v>
      </c>
      <c r="Q1578" s="2">
        <v>93</v>
      </c>
      <c r="R1578">
        <v>1</v>
      </c>
      <c r="S1578" t="s">
        <v>57</v>
      </c>
      <c r="T1578" t="s">
        <v>58</v>
      </c>
      <c r="U1578" s="3">
        <v>0.375</v>
      </c>
      <c r="V1578" s="2">
        <v>0</v>
      </c>
      <c r="W1578">
        <v>0</v>
      </c>
      <c r="X1578" t="s">
        <v>243</v>
      </c>
      <c r="Y1578" t="s">
        <v>60</v>
      </c>
      <c r="Z1578">
        <v>0</v>
      </c>
      <c r="AA1578" s="2">
        <v>0</v>
      </c>
      <c r="AB1578" s="2">
        <v>0</v>
      </c>
      <c r="AC1578" s="4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34.880000000000003</v>
      </c>
      <c r="AM1578" s="2">
        <v>34.880000000000003</v>
      </c>
      <c r="AN1578" s="2">
        <v>0</v>
      </c>
      <c r="AO1578" s="2">
        <v>0</v>
      </c>
      <c r="AP1578" s="2">
        <v>0</v>
      </c>
    </row>
    <row r="1579" spans="1:42" x14ac:dyDescent="0.25">
      <c r="A1579" s="1">
        <v>45929</v>
      </c>
      <c r="B1579" t="s">
        <v>47</v>
      </c>
      <c r="C1579">
        <v>649163</v>
      </c>
      <c r="D1579">
        <v>2026106091</v>
      </c>
      <c r="E1579" t="s">
        <v>1892</v>
      </c>
      <c r="F1579" t="s">
        <v>1469</v>
      </c>
      <c r="G1579" t="s">
        <v>50</v>
      </c>
      <c r="H1579" t="s">
        <v>228</v>
      </c>
      <c r="I1579" t="s">
        <v>877</v>
      </c>
      <c r="J1579" t="s">
        <v>878</v>
      </c>
      <c r="K1579">
        <v>806645</v>
      </c>
      <c r="L1579" t="s">
        <v>720</v>
      </c>
      <c r="M1579" t="s">
        <v>721</v>
      </c>
      <c r="N1579" t="s">
        <v>56</v>
      </c>
      <c r="O1579" s="1">
        <v>45658</v>
      </c>
      <c r="P1579" s="1">
        <v>45962</v>
      </c>
      <c r="Q1579" s="2">
        <v>32.520000000000003</v>
      </c>
      <c r="R1579">
        <v>1</v>
      </c>
      <c r="S1579" t="s">
        <v>57</v>
      </c>
      <c r="T1579" t="s">
        <v>58</v>
      </c>
      <c r="U1579" s="3">
        <v>0.375</v>
      </c>
      <c r="V1579" s="2">
        <v>0</v>
      </c>
      <c r="W1579">
        <v>0</v>
      </c>
      <c r="X1579" t="s">
        <v>243</v>
      </c>
      <c r="Y1579" t="s">
        <v>60</v>
      </c>
      <c r="Z1579">
        <v>0</v>
      </c>
      <c r="AA1579" s="2">
        <v>0</v>
      </c>
      <c r="AB1579" s="2">
        <v>0</v>
      </c>
      <c r="AC1579" s="4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12.2</v>
      </c>
      <c r="AM1579" s="2">
        <v>12.2</v>
      </c>
      <c r="AN1579" s="2">
        <v>0</v>
      </c>
      <c r="AO1579" s="2">
        <v>0</v>
      </c>
      <c r="AP1579" s="2">
        <v>0</v>
      </c>
    </row>
    <row r="1580" spans="1:42" x14ac:dyDescent="0.25">
      <c r="A1580" s="1">
        <v>45929</v>
      </c>
      <c r="B1580" t="s">
        <v>47</v>
      </c>
      <c r="C1580">
        <v>649163</v>
      </c>
      <c r="D1580">
        <v>2026106135</v>
      </c>
      <c r="E1580" t="s">
        <v>467</v>
      </c>
      <c r="F1580" t="s">
        <v>1893</v>
      </c>
      <c r="G1580" t="s">
        <v>50</v>
      </c>
      <c r="H1580" t="s">
        <v>228</v>
      </c>
      <c r="I1580" t="s">
        <v>877</v>
      </c>
      <c r="J1580" t="s">
        <v>878</v>
      </c>
      <c r="K1580">
        <v>766747</v>
      </c>
      <c r="L1580" t="s">
        <v>287</v>
      </c>
      <c r="M1580" t="s">
        <v>91</v>
      </c>
      <c r="N1580" t="s">
        <v>56</v>
      </c>
      <c r="O1580" s="1">
        <v>45658</v>
      </c>
      <c r="P1580" s="1">
        <v>45962</v>
      </c>
      <c r="Q1580" s="2">
        <v>22.52</v>
      </c>
      <c r="R1580">
        <v>1</v>
      </c>
      <c r="S1580" t="s">
        <v>57</v>
      </c>
      <c r="T1580" t="s">
        <v>58</v>
      </c>
      <c r="U1580" s="3">
        <v>0.375</v>
      </c>
      <c r="V1580" s="2">
        <v>0</v>
      </c>
      <c r="W1580">
        <v>0</v>
      </c>
      <c r="X1580" t="s">
        <v>243</v>
      </c>
      <c r="Y1580" t="s">
        <v>60</v>
      </c>
      <c r="Z1580">
        <v>0</v>
      </c>
      <c r="AA1580" s="2">
        <v>0</v>
      </c>
      <c r="AB1580" s="2">
        <v>0</v>
      </c>
      <c r="AC1580" s="4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8.44</v>
      </c>
      <c r="AM1580" s="2">
        <v>8.44</v>
      </c>
      <c r="AN1580" s="2">
        <v>0</v>
      </c>
      <c r="AO1580" s="2">
        <v>0</v>
      </c>
      <c r="AP1580" s="2">
        <v>0</v>
      </c>
    </row>
    <row r="1581" spans="1:42" x14ac:dyDescent="0.25">
      <c r="A1581" s="1">
        <v>45929</v>
      </c>
      <c r="B1581" t="s">
        <v>47</v>
      </c>
      <c r="C1581">
        <v>649163</v>
      </c>
      <c r="D1581">
        <v>2026107909</v>
      </c>
      <c r="E1581" t="s">
        <v>1894</v>
      </c>
      <c r="F1581" t="s">
        <v>439</v>
      </c>
      <c r="G1581" t="s">
        <v>50</v>
      </c>
      <c r="H1581" t="s">
        <v>51</v>
      </c>
      <c r="I1581" t="s">
        <v>877</v>
      </c>
      <c r="J1581" t="s">
        <v>878</v>
      </c>
      <c r="K1581">
        <v>728134</v>
      </c>
      <c r="L1581" t="s">
        <v>128</v>
      </c>
      <c r="M1581" t="s">
        <v>129</v>
      </c>
      <c r="N1581" t="s">
        <v>56</v>
      </c>
      <c r="O1581" s="1">
        <v>45658</v>
      </c>
      <c r="P1581" s="1">
        <v>45962</v>
      </c>
      <c r="Q1581" s="2">
        <v>39.979999999999997</v>
      </c>
      <c r="R1581">
        <v>1</v>
      </c>
      <c r="S1581" t="s">
        <v>57</v>
      </c>
      <c r="T1581" t="s">
        <v>58</v>
      </c>
      <c r="U1581" s="3">
        <v>0.375</v>
      </c>
      <c r="V1581" s="2">
        <v>0</v>
      </c>
      <c r="W1581">
        <v>0</v>
      </c>
      <c r="X1581" t="s">
        <v>243</v>
      </c>
      <c r="Y1581" t="s">
        <v>60</v>
      </c>
      <c r="Z1581">
        <v>0</v>
      </c>
      <c r="AA1581" s="2">
        <v>0</v>
      </c>
      <c r="AB1581" s="2">
        <v>0</v>
      </c>
      <c r="AC1581" s="4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14.99</v>
      </c>
      <c r="AM1581" s="2">
        <v>14.99</v>
      </c>
      <c r="AN1581" s="2">
        <v>0</v>
      </c>
      <c r="AO1581" s="2">
        <v>0</v>
      </c>
      <c r="AP1581" s="2">
        <v>0</v>
      </c>
    </row>
    <row r="1582" spans="1:42" x14ac:dyDescent="0.25">
      <c r="A1582" s="1">
        <v>45929</v>
      </c>
      <c r="B1582" t="s">
        <v>47</v>
      </c>
      <c r="C1582">
        <v>649163</v>
      </c>
      <c r="D1582">
        <v>2026109115</v>
      </c>
      <c r="E1582" t="s">
        <v>1427</v>
      </c>
      <c r="F1582" t="s">
        <v>294</v>
      </c>
      <c r="G1582" t="s">
        <v>50</v>
      </c>
      <c r="H1582" t="s">
        <v>228</v>
      </c>
      <c r="I1582" t="s">
        <v>877</v>
      </c>
      <c r="J1582" t="s">
        <v>878</v>
      </c>
      <c r="K1582">
        <v>806645</v>
      </c>
      <c r="L1582" t="s">
        <v>720</v>
      </c>
      <c r="M1582" t="s">
        <v>721</v>
      </c>
      <c r="N1582" t="s">
        <v>56</v>
      </c>
      <c r="O1582" s="1">
        <v>45658</v>
      </c>
      <c r="P1582" s="1">
        <v>45962</v>
      </c>
      <c r="Q1582" s="2">
        <v>64.760000000000005</v>
      </c>
      <c r="R1582">
        <v>1</v>
      </c>
      <c r="S1582" t="s">
        <v>57</v>
      </c>
      <c r="T1582" t="s">
        <v>58</v>
      </c>
      <c r="U1582" s="3">
        <v>0.375</v>
      </c>
      <c r="V1582" s="2">
        <v>0</v>
      </c>
      <c r="W1582">
        <v>0</v>
      </c>
      <c r="X1582" t="s">
        <v>243</v>
      </c>
      <c r="Y1582" t="s">
        <v>60</v>
      </c>
      <c r="Z1582">
        <v>0</v>
      </c>
      <c r="AA1582" s="2">
        <v>0</v>
      </c>
      <c r="AB1582" s="2">
        <v>0</v>
      </c>
      <c r="AC1582" s="4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24.28</v>
      </c>
      <c r="AM1582" s="2">
        <v>24.28</v>
      </c>
      <c r="AN1582" s="2">
        <v>0</v>
      </c>
      <c r="AO1582" s="2">
        <v>0</v>
      </c>
      <c r="AP1582" s="2">
        <v>0</v>
      </c>
    </row>
    <row r="1583" spans="1:42" x14ac:dyDescent="0.25">
      <c r="A1583" s="1">
        <v>45929</v>
      </c>
      <c r="B1583" t="s">
        <v>47</v>
      </c>
      <c r="C1583">
        <v>649163</v>
      </c>
      <c r="D1583">
        <v>2026109989</v>
      </c>
      <c r="E1583" t="s">
        <v>1428</v>
      </c>
      <c r="F1583" t="s">
        <v>254</v>
      </c>
      <c r="G1583" t="s">
        <v>50</v>
      </c>
      <c r="H1583" t="s">
        <v>228</v>
      </c>
      <c r="I1583" t="s">
        <v>877</v>
      </c>
      <c r="J1583" t="s">
        <v>878</v>
      </c>
      <c r="K1583">
        <v>766747</v>
      </c>
      <c r="L1583" t="s">
        <v>287</v>
      </c>
      <c r="M1583" t="s">
        <v>91</v>
      </c>
      <c r="N1583" t="s">
        <v>56</v>
      </c>
      <c r="O1583" s="1">
        <v>45658</v>
      </c>
      <c r="P1583" s="1">
        <v>45962</v>
      </c>
      <c r="Q1583" s="2">
        <v>48.61</v>
      </c>
      <c r="R1583">
        <v>1</v>
      </c>
      <c r="S1583" t="s">
        <v>57</v>
      </c>
      <c r="T1583" t="s">
        <v>58</v>
      </c>
      <c r="U1583" s="3">
        <v>0.375</v>
      </c>
      <c r="V1583" s="2">
        <v>0</v>
      </c>
      <c r="W1583">
        <v>0</v>
      </c>
      <c r="X1583" t="s">
        <v>243</v>
      </c>
      <c r="Y1583" t="s">
        <v>60</v>
      </c>
      <c r="Z1583">
        <v>0</v>
      </c>
      <c r="AA1583" s="2">
        <v>0</v>
      </c>
      <c r="AB1583" s="2">
        <v>0</v>
      </c>
      <c r="AC1583" s="4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18.23</v>
      </c>
      <c r="AM1583" s="2">
        <v>18.23</v>
      </c>
      <c r="AN1583" s="2">
        <v>0</v>
      </c>
      <c r="AO1583" s="2">
        <v>0</v>
      </c>
      <c r="AP1583" s="2">
        <v>0</v>
      </c>
    </row>
    <row r="1584" spans="1:42" x14ac:dyDescent="0.25">
      <c r="A1584" s="1">
        <v>45929</v>
      </c>
      <c r="B1584" t="s">
        <v>47</v>
      </c>
      <c r="C1584">
        <v>649163</v>
      </c>
      <c r="D1584">
        <v>2026126731</v>
      </c>
      <c r="E1584" t="s">
        <v>295</v>
      </c>
      <c r="F1584" t="s">
        <v>127</v>
      </c>
      <c r="G1584" t="s">
        <v>50</v>
      </c>
      <c r="H1584" t="s">
        <v>51</v>
      </c>
      <c r="I1584" t="s">
        <v>877</v>
      </c>
      <c r="J1584" t="s">
        <v>878</v>
      </c>
      <c r="K1584">
        <v>650218</v>
      </c>
      <c r="L1584" t="s">
        <v>143</v>
      </c>
      <c r="M1584" t="s">
        <v>144</v>
      </c>
      <c r="N1584" t="s">
        <v>56</v>
      </c>
      <c r="O1584" s="1">
        <v>45658</v>
      </c>
      <c r="P1584" s="1">
        <v>45962</v>
      </c>
      <c r="Q1584" s="2">
        <v>32.979999999999997</v>
      </c>
      <c r="R1584">
        <v>1</v>
      </c>
      <c r="S1584" t="s">
        <v>57</v>
      </c>
      <c r="T1584" t="s">
        <v>58</v>
      </c>
      <c r="U1584" s="3">
        <v>0.375</v>
      </c>
      <c r="V1584" s="2">
        <v>0</v>
      </c>
      <c r="W1584">
        <v>0</v>
      </c>
      <c r="X1584" t="s">
        <v>243</v>
      </c>
      <c r="Y1584" t="s">
        <v>60</v>
      </c>
      <c r="Z1584">
        <v>0</v>
      </c>
      <c r="AA1584" s="2">
        <v>0</v>
      </c>
      <c r="AB1584" s="2">
        <v>0</v>
      </c>
      <c r="AC1584" s="4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12.37</v>
      </c>
      <c r="AM1584" s="2">
        <v>12.37</v>
      </c>
      <c r="AN1584" s="2">
        <v>0</v>
      </c>
      <c r="AO1584" s="2">
        <v>0</v>
      </c>
      <c r="AP1584" s="2">
        <v>0</v>
      </c>
    </row>
    <row r="1585" spans="1:42" x14ac:dyDescent="0.25">
      <c r="A1585" s="1">
        <v>45929</v>
      </c>
      <c r="B1585" t="s">
        <v>47</v>
      </c>
      <c r="C1585">
        <v>649163</v>
      </c>
      <c r="D1585">
        <v>2026127400</v>
      </c>
      <c r="E1585" t="s">
        <v>1431</v>
      </c>
      <c r="F1585" t="s">
        <v>574</v>
      </c>
      <c r="G1585" t="s">
        <v>50</v>
      </c>
      <c r="H1585" t="s">
        <v>252</v>
      </c>
      <c r="I1585" t="s">
        <v>877</v>
      </c>
      <c r="J1585" t="s">
        <v>878</v>
      </c>
      <c r="K1585">
        <v>673059</v>
      </c>
      <c r="L1585" t="s">
        <v>65</v>
      </c>
      <c r="M1585" t="s">
        <v>115</v>
      </c>
      <c r="N1585" t="s">
        <v>56</v>
      </c>
      <c r="O1585" s="1">
        <v>45658</v>
      </c>
      <c r="P1585" s="1">
        <v>45962</v>
      </c>
      <c r="Q1585" s="2">
        <v>47.88</v>
      </c>
      <c r="R1585">
        <v>1</v>
      </c>
      <c r="S1585" t="s">
        <v>57</v>
      </c>
      <c r="T1585" t="s">
        <v>58</v>
      </c>
      <c r="U1585" s="3">
        <v>0.375</v>
      </c>
      <c r="V1585" s="2">
        <v>0</v>
      </c>
      <c r="W1585">
        <v>0</v>
      </c>
      <c r="X1585" t="s">
        <v>243</v>
      </c>
      <c r="Y1585" t="s">
        <v>60</v>
      </c>
      <c r="Z1585">
        <v>0</v>
      </c>
      <c r="AA1585" s="2">
        <v>0</v>
      </c>
      <c r="AB1585" s="2">
        <v>0</v>
      </c>
      <c r="AC1585" s="4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17.96</v>
      </c>
      <c r="AM1585" s="2">
        <v>17.96</v>
      </c>
      <c r="AN1585" s="2">
        <v>0</v>
      </c>
      <c r="AO1585" s="2">
        <v>0</v>
      </c>
      <c r="AP1585" s="2">
        <v>0</v>
      </c>
    </row>
    <row r="1586" spans="1:42" x14ac:dyDescent="0.25">
      <c r="A1586" s="1">
        <v>45929</v>
      </c>
      <c r="B1586" t="s">
        <v>47</v>
      </c>
      <c r="C1586">
        <v>649163</v>
      </c>
      <c r="D1586">
        <v>2026128639</v>
      </c>
      <c r="E1586" t="s">
        <v>1432</v>
      </c>
      <c r="F1586" t="s">
        <v>1050</v>
      </c>
      <c r="G1586" t="s">
        <v>50</v>
      </c>
      <c r="H1586" t="s">
        <v>228</v>
      </c>
      <c r="I1586" t="s">
        <v>877</v>
      </c>
      <c r="J1586" t="s">
        <v>878</v>
      </c>
      <c r="K1586">
        <v>766747</v>
      </c>
      <c r="L1586" t="s">
        <v>287</v>
      </c>
      <c r="M1586" t="s">
        <v>91</v>
      </c>
      <c r="N1586" t="s">
        <v>56</v>
      </c>
      <c r="O1586" s="1">
        <v>45658</v>
      </c>
      <c r="P1586" s="1">
        <v>45962</v>
      </c>
      <c r="Q1586" s="2">
        <v>48.61</v>
      </c>
      <c r="R1586">
        <v>1</v>
      </c>
      <c r="S1586" t="s">
        <v>57</v>
      </c>
      <c r="T1586" t="s">
        <v>58</v>
      </c>
      <c r="U1586" s="3">
        <v>0.375</v>
      </c>
      <c r="V1586" s="2">
        <v>0</v>
      </c>
      <c r="W1586">
        <v>0</v>
      </c>
      <c r="X1586" t="s">
        <v>243</v>
      </c>
      <c r="Y1586" t="s">
        <v>60</v>
      </c>
      <c r="Z1586">
        <v>0</v>
      </c>
      <c r="AA1586" s="2">
        <v>0</v>
      </c>
      <c r="AB1586" s="2">
        <v>0</v>
      </c>
      <c r="AC1586" s="4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18.23</v>
      </c>
      <c r="AM1586" s="2">
        <v>18.23</v>
      </c>
      <c r="AN1586" s="2">
        <v>0</v>
      </c>
      <c r="AO1586" s="2">
        <v>0</v>
      </c>
      <c r="AP1586" s="2">
        <v>0</v>
      </c>
    </row>
    <row r="1587" spans="1:42" x14ac:dyDescent="0.25">
      <c r="A1587" s="1">
        <v>45929</v>
      </c>
      <c r="B1587" t="s">
        <v>47</v>
      </c>
      <c r="C1587">
        <v>649163</v>
      </c>
      <c r="D1587">
        <v>2026135706</v>
      </c>
      <c r="E1587" t="s">
        <v>1437</v>
      </c>
      <c r="F1587" t="s">
        <v>1438</v>
      </c>
      <c r="G1587" t="s">
        <v>50</v>
      </c>
      <c r="H1587" t="s">
        <v>164</v>
      </c>
      <c r="I1587" t="s">
        <v>877</v>
      </c>
      <c r="J1587" t="s">
        <v>878</v>
      </c>
      <c r="K1587">
        <v>766422</v>
      </c>
      <c r="L1587" t="s">
        <v>863</v>
      </c>
      <c r="M1587" t="s">
        <v>342</v>
      </c>
      <c r="N1587" t="s">
        <v>56</v>
      </c>
      <c r="O1587" s="1">
        <v>45658</v>
      </c>
      <c r="P1587" s="1">
        <v>45962</v>
      </c>
      <c r="Q1587" s="2">
        <v>80.63</v>
      </c>
      <c r="R1587">
        <v>1</v>
      </c>
      <c r="S1587" t="s">
        <v>57</v>
      </c>
      <c r="T1587" t="s">
        <v>58</v>
      </c>
      <c r="U1587" s="3">
        <v>0.375</v>
      </c>
      <c r="V1587" s="2">
        <v>0</v>
      </c>
      <c r="W1587">
        <v>0</v>
      </c>
      <c r="X1587" t="s">
        <v>243</v>
      </c>
      <c r="Y1587" t="s">
        <v>60</v>
      </c>
      <c r="Z1587">
        <v>0</v>
      </c>
      <c r="AA1587" s="2">
        <v>0</v>
      </c>
      <c r="AB1587" s="2">
        <v>0</v>
      </c>
      <c r="AC1587" s="4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30.24</v>
      </c>
      <c r="AM1587" s="2">
        <v>30.24</v>
      </c>
      <c r="AN1587" s="2">
        <v>0</v>
      </c>
      <c r="AO1587" s="2">
        <v>0</v>
      </c>
      <c r="AP1587" s="2">
        <v>0</v>
      </c>
    </row>
    <row r="1588" spans="1:42" x14ac:dyDescent="0.25">
      <c r="A1588" s="1">
        <v>45929</v>
      </c>
      <c r="B1588" t="s">
        <v>47</v>
      </c>
      <c r="C1588">
        <v>649163</v>
      </c>
      <c r="D1588">
        <v>2026139890</v>
      </c>
      <c r="E1588" t="s">
        <v>1895</v>
      </c>
      <c r="F1588" t="s">
        <v>168</v>
      </c>
      <c r="G1588" t="s">
        <v>50</v>
      </c>
      <c r="H1588" t="s">
        <v>51</v>
      </c>
      <c r="I1588" t="s">
        <v>877</v>
      </c>
      <c r="J1588" t="s">
        <v>878</v>
      </c>
      <c r="K1588">
        <v>780434</v>
      </c>
      <c r="L1588" t="s">
        <v>222</v>
      </c>
      <c r="M1588" t="s">
        <v>223</v>
      </c>
      <c r="N1588" t="s">
        <v>56</v>
      </c>
      <c r="O1588" s="1">
        <v>45658</v>
      </c>
      <c r="P1588" s="1">
        <v>45962</v>
      </c>
      <c r="Q1588" s="2">
        <v>123.64</v>
      </c>
      <c r="R1588">
        <v>1</v>
      </c>
      <c r="S1588" t="s">
        <v>57</v>
      </c>
      <c r="T1588" t="s">
        <v>58</v>
      </c>
      <c r="U1588" s="3">
        <v>0.375</v>
      </c>
      <c r="V1588" s="2">
        <v>0</v>
      </c>
      <c r="W1588">
        <v>0</v>
      </c>
      <c r="X1588" t="s">
        <v>243</v>
      </c>
      <c r="Y1588" t="s">
        <v>60</v>
      </c>
      <c r="Z1588">
        <v>0</v>
      </c>
      <c r="AA1588" s="2">
        <v>0</v>
      </c>
      <c r="AB1588" s="2">
        <v>0</v>
      </c>
      <c r="AC1588" s="4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46.36</v>
      </c>
      <c r="AM1588" s="2">
        <v>46.36</v>
      </c>
      <c r="AN1588" s="2">
        <v>0</v>
      </c>
      <c r="AO1588" s="2">
        <v>0</v>
      </c>
      <c r="AP1588" s="2">
        <v>0</v>
      </c>
    </row>
    <row r="1589" spans="1:42" x14ac:dyDescent="0.25">
      <c r="A1589" s="1">
        <v>45929</v>
      </c>
      <c r="B1589" t="s">
        <v>47</v>
      </c>
      <c r="C1589">
        <v>649163</v>
      </c>
      <c r="D1589">
        <v>2026151501</v>
      </c>
      <c r="E1589" t="s">
        <v>1896</v>
      </c>
      <c r="F1589" t="s">
        <v>160</v>
      </c>
      <c r="G1589" t="s">
        <v>50</v>
      </c>
      <c r="H1589" t="s">
        <v>51</v>
      </c>
      <c r="I1589" t="s">
        <v>877</v>
      </c>
      <c r="J1589" t="s">
        <v>878</v>
      </c>
      <c r="K1589">
        <v>728134</v>
      </c>
      <c r="L1589" t="s">
        <v>128</v>
      </c>
      <c r="M1589" t="s">
        <v>129</v>
      </c>
      <c r="N1589" t="s">
        <v>56</v>
      </c>
      <c r="O1589" s="1">
        <v>45658</v>
      </c>
      <c r="P1589" s="1">
        <v>45962</v>
      </c>
      <c r="Q1589" s="2">
        <v>39.979999999999997</v>
      </c>
      <c r="R1589">
        <v>1</v>
      </c>
      <c r="S1589" t="s">
        <v>57</v>
      </c>
      <c r="T1589" t="s">
        <v>58</v>
      </c>
      <c r="U1589" s="3">
        <v>0.375</v>
      </c>
      <c r="V1589" s="2">
        <v>0</v>
      </c>
      <c r="W1589">
        <v>0</v>
      </c>
      <c r="X1589" t="s">
        <v>243</v>
      </c>
      <c r="Y1589" t="s">
        <v>60</v>
      </c>
      <c r="Z1589">
        <v>0</v>
      </c>
      <c r="AA1589" s="2">
        <v>0</v>
      </c>
      <c r="AB1589" s="2">
        <v>0</v>
      </c>
      <c r="AC1589" s="4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14.99</v>
      </c>
      <c r="AM1589" s="2">
        <v>14.99</v>
      </c>
      <c r="AN1589" s="2">
        <v>0</v>
      </c>
      <c r="AO1589" s="2">
        <v>0</v>
      </c>
      <c r="AP1589" s="2">
        <v>0</v>
      </c>
    </row>
    <row r="1590" spans="1:42" x14ac:dyDescent="0.25">
      <c r="A1590" s="1">
        <v>45929</v>
      </c>
      <c r="B1590" t="s">
        <v>47</v>
      </c>
      <c r="C1590">
        <v>649163</v>
      </c>
      <c r="D1590">
        <v>2026152185</v>
      </c>
      <c r="E1590" t="s">
        <v>291</v>
      </c>
      <c r="F1590" t="s">
        <v>292</v>
      </c>
      <c r="G1590" t="s">
        <v>50</v>
      </c>
      <c r="H1590" t="s">
        <v>51</v>
      </c>
      <c r="I1590" t="s">
        <v>877</v>
      </c>
      <c r="J1590" t="s">
        <v>878</v>
      </c>
      <c r="K1590">
        <v>751867</v>
      </c>
      <c r="L1590" t="s">
        <v>167</v>
      </c>
      <c r="M1590" t="s">
        <v>168</v>
      </c>
      <c r="N1590" t="s">
        <v>56</v>
      </c>
      <c r="O1590" s="1">
        <v>45658</v>
      </c>
      <c r="P1590" s="1">
        <v>45962</v>
      </c>
      <c r="Q1590" s="2">
        <v>24.88</v>
      </c>
      <c r="R1590">
        <v>1</v>
      </c>
      <c r="S1590" t="s">
        <v>57</v>
      </c>
      <c r="T1590" t="s">
        <v>58</v>
      </c>
      <c r="U1590" s="3">
        <v>0.375</v>
      </c>
      <c r="V1590" s="2">
        <v>0</v>
      </c>
      <c r="W1590">
        <v>0</v>
      </c>
      <c r="X1590" t="s">
        <v>243</v>
      </c>
      <c r="Y1590" t="s">
        <v>60</v>
      </c>
      <c r="Z1590">
        <v>0</v>
      </c>
      <c r="AA1590" s="2">
        <v>0</v>
      </c>
      <c r="AB1590" s="2">
        <v>0</v>
      </c>
      <c r="AC1590" s="4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9.33</v>
      </c>
      <c r="AM1590" s="2">
        <v>9.33</v>
      </c>
      <c r="AN1590" s="2">
        <v>0</v>
      </c>
      <c r="AO1590" s="2">
        <v>0</v>
      </c>
      <c r="AP1590" s="2">
        <v>0</v>
      </c>
    </row>
    <row r="1591" spans="1:42" x14ac:dyDescent="0.25">
      <c r="A1591" s="1">
        <v>45929</v>
      </c>
      <c r="B1591" t="s">
        <v>47</v>
      </c>
      <c r="C1591">
        <v>649163</v>
      </c>
      <c r="D1591">
        <v>2026154251</v>
      </c>
      <c r="E1591" t="s">
        <v>1440</v>
      </c>
      <c r="F1591" t="s">
        <v>1235</v>
      </c>
      <c r="G1591" t="s">
        <v>50</v>
      </c>
      <c r="H1591" t="s">
        <v>398</v>
      </c>
      <c r="I1591" t="s">
        <v>877</v>
      </c>
      <c r="J1591" t="s">
        <v>878</v>
      </c>
      <c r="K1591">
        <v>796984</v>
      </c>
      <c r="L1591" t="s">
        <v>1386</v>
      </c>
      <c r="M1591" t="s">
        <v>223</v>
      </c>
      <c r="N1591" t="s">
        <v>56</v>
      </c>
      <c r="O1591" s="1">
        <v>45658</v>
      </c>
      <c r="P1591" s="1">
        <v>45962</v>
      </c>
      <c r="Q1591" s="2">
        <v>36.869999999999997</v>
      </c>
      <c r="R1591">
        <v>1</v>
      </c>
      <c r="S1591" t="s">
        <v>57</v>
      </c>
      <c r="T1591" t="s">
        <v>58</v>
      </c>
      <c r="U1591" s="3">
        <v>0.375</v>
      </c>
      <c r="V1591" s="2">
        <v>0</v>
      </c>
      <c r="W1591">
        <v>0</v>
      </c>
      <c r="X1591" t="s">
        <v>243</v>
      </c>
      <c r="Y1591" t="s">
        <v>60</v>
      </c>
      <c r="Z1591">
        <v>0</v>
      </c>
      <c r="AA1591" s="2">
        <v>0</v>
      </c>
      <c r="AB1591" s="2">
        <v>0</v>
      </c>
      <c r="AC1591" s="4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13.83</v>
      </c>
      <c r="AM1591" s="2">
        <v>13.83</v>
      </c>
      <c r="AN1591" s="2">
        <v>0</v>
      </c>
      <c r="AO1591" s="2">
        <v>0</v>
      </c>
      <c r="AP1591" s="2">
        <v>0</v>
      </c>
    </row>
    <row r="1592" spans="1:42" x14ac:dyDescent="0.25">
      <c r="A1592" s="1">
        <v>45929</v>
      </c>
      <c r="B1592" t="s">
        <v>47</v>
      </c>
      <c r="C1592">
        <v>649163</v>
      </c>
      <c r="D1592">
        <v>2026161020</v>
      </c>
      <c r="E1592" t="s">
        <v>1887</v>
      </c>
      <c r="F1592" t="s">
        <v>894</v>
      </c>
      <c r="G1592" t="s">
        <v>50</v>
      </c>
      <c r="H1592" t="s">
        <v>228</v>
      </c>
      <c r="I1592" t="s">
        <v>877</v>
      </c>
      <c r="J1592" t="s">
        <v>878</v>
      </c>
      <c r="K1592">
        <v>766747</v>
      </c>
      <c r="L1592" t="s">
        <v>287</v>
      </c>
      <c r="M1592" t="s">
        <v>91</v>
      </c>
      <c r="N1592" t="s">
        <v>56</v>
      </c>
      <c r="O1592" s="1">
        <v>45658</v>
      </c>
      <c r="P1592" s="1">
        <v>45962</v>
      </c>
      <c r="Q1592" s="2">
        <v>22.52</v>
      </c>
      <c r="R1592">
        <v>1</v>
      </c>
      <c r="S1592" t="s">
        <v>57</v>
      </c>
      <c r="T1592" t="s">
        <v>58</v>
      </c>
      <c r="U1592" s="3">
        <v>0.375</v>
      </c>
      <c r="V1592" s="2">
        <v>0</v>
      </c>
      <c r="W1592">
        <v>0</v>
      </c>
      <c r="X1592" t="s">
        <v>243</v>
      </c>
      <c r="Y1592" t="s">
        <v>60</v>
      </c>
      <c r="Z1592">
        <v>0</v>
      </c>
      <c r="AA1592" s="2">
        <v>0</v>
      </c>
      <c r="AB1592" s="2">
        <v>0</v>
      </c>
      <c r="AC1592" s="4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8.44</v>
      </c>
      <c r="AM1592" s="2">
        <v>8.44</v>
      </c>
      <c r="AN1592" s="2">
        <v>0</v>
      </c>
      <c r="AO1592" s="2">
        <v>0</v>
      </c>
      <c r="AP1592" s="2">
        <v>0</v>
      </c>
    </row>
    <row r="1593" spans="1:42" x14ac:dyDescent="0.25">
      <c r="A1593" s="1">
        <v>45929</v>
      </c>
      <c r="B1593" t="s">
        <v>47</v>
      </c>
      <c r="C1593">
        <v>649163</v>
      </c>
      <c r="D1593">
        <v>2026162867</v>
      </c>
      <c r="E1593" t="s">
        <v>1897</v>
      </c>
      <c r="F1593" t="s">
        <v>1772</v>
      </c>
      <c r="G1593" t="s">
        <v>50</v>
      </c>
      <c r="H1593" t="s">
        <v>51</v>
      </c>
      <c r="I1593" t="s">
        <v>877</v>
      </c>
      <c r="J1593" t="s">
        <v>878</v>
      </c>
      <c r="K1593">
        <v>728134</v>
      </c>
      <c r="L1593" t="s">
        <v>128</v>
      </c>
      <c r="M1593" t="s">
        <v>129</v>
      </c>
      <c r="N1593" t="s">
        <v>56</v>
      </c>
      <c r="O1593" s="1">
        <v>45658</v>
      </c>
      <c r="P1593" s="1">
        <v>45962</v>
      </c>
      <c r="Q1593" s="2">
        <v>39.979999999999997</v>
      </c>
      <c r="R1593">
        <v>1</v>
      </c>
      <c r="S1593" t="s">
        <v>57</v>
      </c>
      <c r="T1593" t="s">
        <v>58</v>
      </c>
      <c r="U1593" s="3">
        <v>0.375</v>
      </c>
      <c r="V1593" s="2">
        <v>0</v>
      </c>
      <c r="W1593">
        <v>0</v>
      </c>
      <c r="X1593" t="s">
        <v>243</v>
      </c>
      <c r="Y1593" t="s">
        <v>60</v>
      </c>
      <c r="Z1593">
        <v>0</v>
      </c>
      <c r="AA1593" s="2">
        <v>0</v>
      </c>
      <c r="AB1593" s="2">
        <v>0</v>
      </c>
      <c r="AC1593" s="4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14.99</v>
      </c>
      <c r="AM1593" s="2">
        <v>14.99</v>
      </c>
      <c r="AN1593" s="2">
        <v>0</v>
      </c>
      <c r="AO1593" s="2">
        <v>0</v>
      </c>
      <c r="AP1593" s="2">
        <v>0</v>
      </c>
    </row>
    <row r="1594" spans="1:42" x14ac:dyDescent="0.25">
      <c r="A1594" s="1">
        <v>45929</v>
      </c>
      <c r="B1594" t="s">
        <v>47</v>
      </c>
      <c r="C1594">
        <v>649163</v>
      </c>
      <c r="D1594">
        <v>2026166456</v>
      </c>
      <c r="E1594" t="s">
        <v>1898</v>
      </c>
      <c r="F1594" t="s">
        <v>1899</v>
      </c>
      <c r="G1594" t="s">
        <v>50</v>
      </c>
      <c r="H1594" t="s">
        <v>228</v>
      </c>
      <c r="I1594" t="s">
        <v>877</v>
      </c>
      <c r="J1594" t="s">
        <v>878</v>
      </c>
      <c r="K1594">
        <v>766747</v>
      </c>
      <c r="L1594" t="s">
        <v>287</v>
      </c>
      <c r="M1594" t="s">
        <v>91</v>
      </c>
      <c r="N1594" t="s">
        <v>56</v>
      </c>
      <c r="O1594" s="1">
        <v>45658</v>
      </c>
      <c r="P1594" s="1">
        <v>45962</v>
      </c>
      <c r="Q1594" s="2">
        <v>22.52</v>
      </c>
      <c r="R1594">
        <v>1</v>
      </c>
      <c r="S1594" t="s">
        <v>57</v>
      </c>
      <c r="T1594" t="s">
        <v>58</v>
      </c>
      <c r="U1594" s="3">
        <v>0.375</v>
      </c>
      <c r="V1594" s="2">
        <v>0</v>
      </c>
      <c r="W1594">
        <v>0</v>
      </c>
      <c r="X1594" t="s">
        <v>243</v>
      </c>
      <c r="Y1594" t="s">
        <v>60</v>
      </c>
      <c r="Z1594">
        <v>0</v>
      </c>
      <c r="AA1594" s="2">
        <v>0</v>
      </c>
      <c r="AB1594" s="2">
        <v>0</v>
      </c>
      <c r="AC1594" s="4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8.44</v>
      </c>
      <c r="AM1594" s="2">
        <v>8.44</v>
      </c>
      <c r="AN1594" s="2">
        <v>0</v>
      </c>
      <c r="AO1594" s="2">
        <v>0</v>
      </c>
      <c r="AP1594" s="2">
        <v>0</v>
      </c>
    </row>
    <row r="1595" spans="1:42" x14ac:dyDescent="0.25">
      <c r="A1595" s="1">
        <v>45929</v>
      </c>
      <c r="B1595" t="s">
        <v>47</v>
      </c>
      <c r="C1595">
        <v>649163</v>
      </c>
      <c r="D1595">
        <v>2026166861</v>
      </c>
      <c r="E1595" t="s">
        <v>1445</v>
      </c>
      <c r="F1595" t="s">
        <v>1446</v>
      </c>
      <c r="G1595" t="s">
        <v>50</v>
      </c>
      <c r="H1595" t="s">
        <v>228</v>
      </c>
      <c r="I1595" t="s">
        <v>877</v>
      </c>
      <c r="J1595" t="s">
        <v>878</v>
      </c>
      <c r="K1595">
        <v>814033</v>
      </c>
      <c r="L1595" t="s">
        <v>445</v>
      </c>
      <c r="M1595" t="s">
        <v>446</v>
      </c>
      <c r="N1595" t="s">
        <v>56</v>
      </c>
      <c r="O1595" s="1">
        <v>45658</v>
      </c>
      <c r="P1595" s="1">
        <v>45962</v>
      </c>
      <c r="Q1595" s="2">
        <v>51.86</v>
      </c>
      <c r="R1595">
        <v>1</v>
      </c>
      <c r="S1595" t="s">
        <v>57</v>
      </c>
      <c r="T1595" t="s">
        <v>58</v>
      </c>
      <c r="U1595" s="3">
        <v>0.375</v>
      </c>
      <c r="V1595" s="2">
        <v>0</v>
      </c>
      <c r="W1595">
        <v>0</v>
      </c>
      <c r="X1595" t="s">
        <v>243</v>
      </c>
      <c r="Y1595" t="s">
        <v>60</v>
      </c>
      <c r="Z1595">
        <v>0</v>
      </c>
      <c r="AA1595" s="2">
        <v>0</v>
      </c>
      <c r="AB1595" s="2">
        <v>0</v>
      </c>
      <c r="AC1595" s="4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19.45</v>
      </c>
      <c r="AM1595" s="2">
        <v>19.45</v>
      </c>
      <c r="AN1595" s="2">
        <v>0</v>
      </c>
      <c r="AO1595" s="2">
        <v>0</v>
      </c>
      <c r="AP1595" s="2">
        <v>0</v>
      </c>
    </row>
    <row r="1596" spans="1:42" x14ac:dyDescent="0.25">
      <c r="A1596" s="1">
        <v>45929</v>
      </c>
      <c r="B1596" t="s">
        <v>47</v>
      </c>
      <c r="C1596">
        <v>649163</v>
      </c>
      <c r="D1596">
        <v>2026170334</v>
      </c>
      <c r="E1596" t="s">
        <v>296</v>
      </c>
      <c r="F1596" t="s">
        <v>297</v>
      </c>
      <c r="G1596" t="s">
        <v>50</v>
      </c>
      <c r="H1596" t="s">
        <v>51</v>
      </c>
      <c r="I1596" t="s">
        <v>877</v>
      </c>
      <c r="J1596" t="s">
        <v>878</v>
      </c>
      <c r="K1596">
        <v>751867</v>
      </c>
      <c r="L1596" t="s">
        <v>167</v>
      </c>
      <c r="M1596" t="s">
        <v>168</v>
      </c>
      <c r="N1596" t="s">
        <v>56</v>
      </c>
      <c r="O1596" s="1">
        <v>45658</v>
      </c>
      <c r="P1596" s="1">
        <v>45962</v>
      </c>
      <c r="Q1596" s="2">
        <v>66.03</v>
      </c>
      <c r="R1596">
        <v>1</v>
      </c>
      <c r="S1596" t="s">
        <v>57</v>
      </c>
      <c r="T1596" t="s">
        <v>58</v>
      </c>
      <c r="U1596" s="3">
        <v>0.375</v>
      </c>
      <c r="V1596" s="2">
        <v>0</v>
      </c>
      <c r="W1596">
        <v>0</v>
      </c>
      <c r="X1596" t="s">
        <v>243</v>
      </c>
      <c r="Y1596" t="s">
        <v>60</v>
      </c>
      <c r="Z1596">
        <v>0</v>
      </c>
      <c r="AA1596" s="2">
        <v>0</v>
      </c>
      <c r="AB1596" s="2">
        <v>0</v>
      </c>
      <c r="AC1596" s="4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24.76</v>
      </c>
      <c r="AM1596" s="2">
        <v>24.76</v>
      </c>
      <c r="AN1596" s="2">
        <v>0</v>
      </c>
      <c r="AO1596" s="2">
        <v>0</v>
      </c>
      <c r="AP1596" s="2">
        <v>0</v>
      </c>
    </row>
    <row r="1597" spans="1:42" x14ac:dyDescent="0.25">
      <c r="A1597" s="1">
        <v>45929</v>
      </c>
      <c r="B1597" t="s">
        <v>47</v>
      </c>
      <c r="C1597">
        <v>649163</v>
      </c>
      <c r="D1597">
        <v>2026182585</v>
      </c>
      <c r="E1597" t="s">
        <v>1454</v>
      </c>
      <c r="F1597" t="s">
        <v>1455</v>
      </c>
      <c r="G1597" t="s">
        <v>50</v>
      </c>
      <c r="H1597" t="s">
        <v>427</v>
      </c>
      <c r="I1597" t="s">
        <v>877</v>
      </c>
      <c r="J1597" t="s">
        <v>878</v>
      </c>
      <c r="K1597">
        <v>673059</v>
      </c>
      <c r="L1597" t="s">
        <v>65</v>
      </c>
      <c r="M1597" t="s">
        <v>115</v>
      </c>
      <c r="N1597" t="s">
        <v>56</v>
      </c>
      <c r="O1597" s="1">
        <v>45658</v>
      </c>
      <c r="P1597" s="1">
        <v>45962</v>
      </c>
      <c r="Q1597" s="2">
        <v>158.97999999999999</v>
      </c>
      <c r="R1597">
        <v>1</v>
      </c>
      <c r="S1597" t="s">
        <v>57</v>
      </c>
      <c r="T1597" t="s">
        <v>58</v>
      </c>
      <c r="U1597" s="3">
        <v>0.375</v>
      </c>
      <c r="V1597" s="2">
        <v>0</v>
      </c>
      <c r="W1597">
        <v>0</v>
      </c>
      <c r="X1597" t="s">
        <v>243</v>
      </c>
      <c r="Y1597" t="s">
        <v>60</v>
      </c>
      <c r="Z1597">
        <v>0</v>
      </c>
      <c r="AA1597" s="2">
        <v>0</v>
      </c>
      <c r="AB1597" s="2">
        <v>0</v>
      </c>
      <c r="AC1597" s="4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59.62</v>
      </c>
      <c r="AM1597" s="2">
        <v>59.62</v>
      </c>
      <c r="AN1597" s="2">
        <v>0</v>
      </c>
      <c r="AO1597" s="2">
        <v>0</v>
      </c>
      <c r="AP1597" s="2">
        <v>0</v>
      </c>
    </row>
    <row r="1598" spans="1:42" x14ac:dyDescent="0.25">
      <c r="A1598" s="1">
        <v>45929</v>
      </c>
      <c r="B1598" t="s">
        <v>47</v>
      </c>
      <c r="C1598">
        <v>649163</v>
      </c>
      <c r="D1598">
        <v>2026187010</v>
      </c>
      <c r="E1598" t="s">
        <v>1557</v>
      </c>
      <c r="F1598" t="s">
        <v>310</v>
      </c>
      <c r="G1598" t="s">
        <v>50</v>
      </c>
      <c r="H1598" t="s">
        <v>125</v>
      </c>
      <c r="I1598" t="s">
        <v>877</v>
      </c>
      <c r="J1598" t="s">
        <v>878</v>
      </c>
      <c r="K1598">
        <v>767312</v>
      </c>
      <c r="L1598" t="s">
        <v>806</v>
      </c>
      <c r="M1598" t="s">
        <v>443</v>
      </c>
      <c r="N1598" t="s">
        <v>56</v>
      </c>
      <c r="O1598" s="1">
        <v>45658</v>
      </c>
      <c r="P1598" s="1">
        <v>45962</v>
      </c>
      <c r="Q1598" s="2">
        <v>24.54</v>
      </c>
      <c r="R1598">
        <v>1</v>
      </c>
      <c r="S1598" t="s">
        <v>57</v>
      </c>
      <c r="T1598" t="s">
        <v>58</v>
      </c>
      <c r="U1598" s="3">
        <v>0.375</v>
      </c>
      <c r="V1598" s="2">
        <v>0</v>
      </c>
      <c r="W1598">
        <v>0</v>
      </c>
      <c r="X1598" t="s">
        <v>243</v>
      </c>
      <c r="Y1598" t="s">
        <v>60</v>
      </c>
      <c r="Z1598">
        <v>0</v>
      </c>
      <c r="AA1598" s="2">
        <v>0</v>
      </c>
      <c r="AB1598" s="2">
        <v>0</v>
      </c>
      <c r="AC1598" s="4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9.1999999999999993</v>
      </c>
      <c r="AM1598" s="2">
        <v>9.1999999999999993</v>
      </c>
      <c r="AN1598" s="2">
        <v>0</v>
      </c>
      <c r="AO1598" s="2">
        <v>0</v>
      </c>
      <c r="AP1598" s="2">
        <v>0</v>
      </c>
    </row>
    <row r="1599" spans="1:42" x14ac:dyDescent="0.25">
      <c r="A1599" s="1">
        <v>45929</v>
      </c>
      <c r="B1599" t="s">
        <v>47</v>
      </c>
      <c r="C1599">
        <v>649163</v>
      </c>
      <c r="D1599">
        <v>2026187827</v>
      </c>
      <c r="E1599" t="s">
        <v>1900</v>
      </c>
      <c r="F1599" t="s">
        <v>1901</v>
      </c>
      <c r="G1599" t="s">
        <v>50</v>
      </c>
      <c r="H1599" t="s">
        <v>1221</v>
      </c>
      <c r="I1599" t="s">
        <v>877</v>
      </c>
      <c r="J1599" t="s">
        <v>878</v>
      </c>
      <c r="K1599">
        <v>780434</v>
      </c>
      <c r="L1599" t="s">
        <v>222</v>
      </c>
      <c r="M1599" t="s">
        <v>223</v>
      </c>
      <c r="N1599" t="s">
        <v>56</v>
      </c>
      <c r="O1599" s="1">
        <v>45658</v>
      </c>
      <c r="P1599" s="1">
        <v>45962</v>
      </c>
      <c r="Q1599" s="2">
        <v>155.72</v>
      </c>
      <c r="R1599">
        <v>1</v>
      </c>
      <c r="S1599" t="s">
        <v>57</v>
      </c>
      <c r="T1599" t="s">
        <v>58</v>
      </c>
      <c r="U1599" s="3">
        <v>0.375</v>
      </c>
      <c r="V1599" s="2">
        <v>0</v>
      </c>
      <c r="W1599">
        <v>0</v>
      </c>
      <c r="X1599" t="s">
        <v>243</v>
      </c>
      <c r="Y1599" t="s">
        <v>60</v>
      </c>
      <c r="Z1599">
        <v>0</v>
      </c>
      <c r="AA1599" s="2">
        <v>0</v>
      </c>
      <c r="AB1599" s="2">
        <v>0</v>
      </c>
      <c r="AC1599" s="4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58.4</v>
      </c>
      <c r="AM1599" s="2">
        <v>58.4</v>
      </c>
      <c r="AN1599" s="2">
        <v>0</v>
      </c>
      <c r="AO1599" s="2">
        <v>0</v>
      </c>
      <c r="AP1599" s="2">
        <v>0</v>
      </c>
    </row>
    <row r="1600" spans="1:42" x14ac:dyDescent="0.25">
      <c r="A1600" s="1">
        <v>45929</v>
      </c>
      <c r="B1600" t="s">
        <v>47</v>
      </c>
      <c r="C1600">
        <v>649163</v>
      </c>
      <c r="D1600">
        <v>2026188253</v>
      </c>
      <c r="E1600" t="s">
        <v>1558</v>
      </c>
      <c r="F1600" t="s">
        <v>1559</v>
      </c>
      <c r="G1600" t="s">
        <v>50</v>
      </c>
      <c r="H1600" t="s">
        <v>427</v>
      </c>
      <c r="I1600" t="s">
        <v>877</v>
      </c>
      <c r="J1600" t="s">
        <v>878</v>
      </c>
      <c r="K1600">
        <v>673059</v>
      </c>
      <c r="L1600" t="s">
        <v>65</v>
      </c>
      <c r="M1600" t="s">
        <v>115</v>
      </c>
      <c r="N1600" t="s">
        <v>56</v>
      </c>
      <c r="O1600" s="1">
        <v>45658</v>
      </c>
      <c r="P1600" s="1">
        <v>45962</v>
      </c>
      <c r="Q1600" s="2">
        <v>48.8</v>
      </c>
      <c r="R1600">
        <v>1</v>
      </c>
      <c r="S1600" t="s">
        <v>57</v>
      </c>
      <c r="T1600" t="s">
        <v>58</v>
      </c>
      <c r="U1600" s="3">
        <v>0.375</v>
      </c>
      <c r="V1600" s="2">
        <v>0</v>
      </c>
      <c r="W1600">
        <v>0</v>
      </c>
      <c r="X1600" t="s">
        <v>243</v>
      </c>
      <c r="Y1600" t="s">
        <v>60</v>
      </c>
      <c r="Z1600">
        <v>0</v>
      </c>
      <c r="AA1600" s="2">
        <v>0</v>
      </c>
      <c r="AB1600" s="2">
        <v>0</v>
      </c>
      <c r="AC1600" s="4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18.3</v>
      </c>
      <c r="AM1600" s="2">
        <v>18.3</v>
      </c>
      <c r="AN1600" s="2">
        <v>0</v>
      </c>
      <c r="AO1600" s="2">
        <v>0</v>
      </c>
      <c r="AP1600" s="2">
        <v>0</v>
      </c>
    </row>
    <row r="1601" spans="1:42" x14ac:dyDescent="0.25">
      <c r="A1601" s="1">
        <v>45929</v>
      </c>
      <c r="B1601" t="s">
        <v>47</v>
      </c>
      <c r="C1601">
        <v>649163</v>
      </c>
      <c r="D1601">
        <v>2026188629</v>
      </c>
      <c r="E1601" t="s">
        <v>1902</v>
      </c>
      <c r="F1601" t="s">
        <v>411</v>
      </c>
      <c r="G1601" t="s">
        <v>50</v>
      </c>
      <c r="H1601" t="s">
        <v>228</v>
      </c>
      <c r="I1601" t="s">
        <v>877</v>
      </c>
      <c r="J1601" t="s">
        <v>878</v>
      </c>
      <c r="K1601">
        <v>789909</v>
      </c>
      <c r="L1601" t="s">
        <v>1003</v>
      </c>
      <c r="M1601" t="s">
        <v>1004</v>
      </c>
      <c r="N1601" t="s">
        <v>56</v>
      </c>
      <c r="O1601" s="1">
        <v>45658</v>
      </c>
      <c r="P1601" s="1">
        <v>45962</v>
      </c>
      <c r="Q1601" s="2">
        <v>117.75</v>
      </c>
      <c r="R1601">
        <v>1</v>
      </c>
      <c r="S1601" t="s">
        <v>57</v>
      </c>
      <c r="T1601" t="s">
        <v>58</v>
      </c>
      <c r="U1601" s="3">
        <v>0.375</v>
      </c>
      <c r="V1601" s="2">
        <v>0</v>
      </c>
      <c r="W1601">
        <v>0</v>
      </c>
      <c r="X1601" t="s">
        <v>243</v>
      </c>
      <c r="Y1601" t="s">
        <v>60</v>
      </c>
      <c r="Z1601">
        <v>0</v>
      </c>
      <c r="AA1601" s="2">
        <v>0</v>
      </c>
      <c r="AB1601" s="2">
        <v>0</v>
      </c>
      <c r="AC1601" s="4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44.16</v>
      </c>
      <c r="AM1601" s="2">
        <v>44.16</v>
      </c>
      <c r="AN1601" s="2">
        <v>0</v>
      </c>
      <c r="AO1601" s="2">
        <v>0</v>
      </c>
      <c r="AP1601" s="2">
        <v>0</v>
      </c>
    </row>
    <row r="1602" spans="1:42" x14ac:dyDescent="0.25">
      <c r="A1602" s="1">
        <v>45929</v>
      </c>
      <c r="B1602" t="s">
        <v>47</v>
      </c>
      <c r="C1602">
        <v>649163</v>
      </c>
      <c r="D1602">
        <v>2026189066</v>
      </c>
      <c r="E1602" t="s">
        <v>1560</v>
      </c>
      <c r="F1602" t="s">
        <v>1561</v>
      </c>
      <c r="G1602" t="s">
        <v>50</v>
      </c>
      <c r="H1602" t="s">
        <v>228</v>
      </c>
      <c r="I1602" t="s">
        <v>877</v>
      </c>
      <c r="J1602" t="s">
        <v>878</v>
      </c>
      <c r="K1602">
        <v>669316</v>
      </c>
      <c r="L1602" t="s">
        <v>321</v>
      </c>
      <c r="M1602" t="s">
        <v>322</v>
      </c>
      <c r="N1602" t="s">
        <v>56</v>
      </c>
      <c r="O1602" s="1">
        <v>45658</v>
      </c>
      <c r="P1602" s="1">
        <v>45962</v>
      </c>
      <c r="Q1602" s="2">
        <v>120.81</v>
      </c>
      <c r="R1602">
        <v>1</v>
      </c>
      <c r="S1602" t="s">
        <v>57</v>
      </c>
      <c r="T1602" t="s">
        <v>58</v>
      </c>
      <c r="U1602" s="3">
        <v>0.375</v>
      </c>
      <c r="V1602" s="2">
        <v>0</v>
      </c>
      <c r="W1602">
        <v>0</v>
      </c>
      <c r="X1602" t="s">
        <v>243</v>
      </c>
      <c r="Y1602" t="s">
        <v>60</v>
      </c>
      <c r="Z1602">
        <v>0</v>
      </c>
      <c r="AA1602" s="2">
        <v>0</v>
      </c>
      <c r="AB1602" s="2">
        <v>0</v>
      </c>
      <c r="AC1602" s="4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45.3</v>
      </c>
      <c r="AM1602" s="2">
        <v>45.3</v>
      </c>
      <c r="AN1602" s="2">
        <v>0</v>
      </c>
      <c r="AO1602" s="2">
        <v>0</v>
      </c>
      <c r="AP1602" s="2">
        <v>0</v>
      </c>
    </row>
    <row r="1603" spans="1:42" x14ac:dyDescent="0.25">
      <c r="A1603" s="1">
        <v>45929</v>
      </c>
      <c r="B1603" t="s">
        <v>47</v>
      </c>
      <c r="C1603">
        <v>649163</v>
      </c>
      <c r="D1603">
        <v>2026189340</v>
      </c>
      <c r="E1603" t="s">
        <v>1903</v>
      </c>
      <c r="F1603" t="s">
        <v>1904</v>
      </c>
      <c r="G1603" t="s">
        <v>50</v>
      </c>
      <c r="H1603" t="s">
        <v>51</v>
      </c>
      <c r="I1603" t="s">
        <v>877</v>
      </c>
      <c r="J1603" t="s">
        <v>878</v>
      </c>
      <c r="K1603">
        <v>780434</v>
      </c>
      <c r="L1603" t="s">
        <v>222</v>
      </c>
      <c r="M1603" t="s">
        <v>223</v>
      </c>
      <c r="N1603" t="s">
        <v>56</v>
      </c>
      <c r="O1603" s="1">
        <v>45658</v>
      </c>
      <c r="P1603" s="1">
        <v>45962</v>
      </c>
      <c r="Q1603" s="2">
        <v>66.290000000000006</v>
      </c>
      <c r="R1603">
        <v>1</v>
      </c>
      <c r="S1603" t="s">
        <v>57</v>
      </c>
      <c r="T1603" t="s">
        <v>58</v>
      </c>
      <c r="U1603" s="3">
        <v>0.375</v>
      </c>
      <c r="V1603" s="2">
        <v>0</v>
      </c>
      <c r="W1603">
        <v>0</v>
      </c>
      <c r="X1603" t="s">
        <v>243</v>
      </c>
      <c r="Y1603" t="s">
        <v>60</v>
      </c>
      <c r="Z1603">
        <v>0</v>
      </c>
      <c r="AA1603" s="2">
        <v>0</v>
      </c>
      <c r="AB1603" s="2">
        <v>0</v>
      </c>
      <c r="AC1603" s="4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24.86</v>
      </c>
      <c r="AM1603" s="2">
        <v>24.86</v>
      </c>
      <c r="AN1603" s="2">
        <v>0</v>
      </c>
      <c r="AO1603" s="2">
        <v>0</v>
      </c>
      <c r="AP1603" s="2">
        <v>0</v>
      </c>
    </row>
    <row r="1604" spans="1:42" x14ac:dyDescent="0.25">
      <c r="A1604" s="1">
        <v>45929</v>
      </c>
      <c r="B1604" t="s">
        <v>47</v>
      </c>
      <c r="C1604">
        <v>649163</v>
      </c>
      <c r="D1604">
        <v>2026189344</v>
      </c>
      <c r="E1604" t="s">
        <v>1903</v>
      </c>
      <c r="F1604" t="s">
        <v>946</v>
      </c>
      <c r="G1604" t="s">
        <v>50</v>
      </c>
      <c r="H1604" t="s">
        <v>51</v>
      </c>
      <c r="I1604" t="s">
        <v>877</v>
      </c>
      <c r="J1604" t="s">
        <v>878</v>
      </c>
      <c r="K1604">
        <v>780434</v>
      </c>
      <c r="L1604" t="s">
        <v>222</v>
      </c>
      <c r="M1604" t="s">
        <v>223</v>
      </c>
      <c r="N1604" t="s">
        <v>56</v>
      </c>
      <c r="O1604" s="1">
        <v>45658</v>
      </c>
      <c r="P1604" s="1">
        <v>45962</v>
      </c>
      <c r="Q1604" s="2">
        <v>164.54</v>
      </c>
      <c r="R1604">
        <v>1</v>
      </c>
      <c r="S1604" t="s">
        <v>57</v>
      </c>
      <c r="T1604" t="s">
        <v>58</v>
      </c>
      <c r="U1604" s="3">
        <v>0.375</v>
      </c>
      <c r="V1604" s="2">
        <v>0</v>
      </c>
      <c r="W1604">
        <v>0</v>
      </c>
      <c r="X1604" t="s">
        <v>243</v>
      </c>
      <c r="Y1604" t="s">
        <v>60</v>
      </c>
      <c r="Z1604">
        <v>0</v>
      </c>
      <c r="AA1604" s="2">
        <v>0</v>
      </c>
      <c r="AB1604" s="2">
        <v>0</v>
      </c>
      <c r="AC1604" s="4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61.7</v>
      </c>
      <c r="AM1604" s="2">
        <v>61.7</v>
      </c>
      <c r="AN1604" s="2">
        <v>0</v>
      </c>
      <c r="AO1604" s="2">
        <v>0</v>
      </c>
      <c r="AP1604" s="2">
        <v>0</v>
      </c>
    </row>
    <row r="1605" spans="1:42" x14ac:dyDescent="0.25">
      <c r="A1605" s="1">
        <v>45929</v>
      </c>
      <c r="B1605" t="s">
        <v>47</v>
      </c>
      <c r="C1605">
        <v>649163</v>
      </c>
      <c r="D1605">
        <v>2026189739</v>
      </c>
      <c r="E1605" t="s">
        <v>1905</v>
      </c>
      <c r="F1605" t="s">
        <v>249</v>
      </c>
      <c r="G1605" t="s">
        <v>50</v>
      </c>
      <c r="H1605" t="s">
        <v>228</v>
      </c>
      <c r="I1605" t="s">
        <v>877</v>
      </c>
      <c r="J1605" t="s">
        <v>878</v>
      </c>
      <c r="K1605">
        <v>669316</v>
      </c>
      <c r="L1605" t="s">
        <v>321</v>
      </c>
      <c r="M1605" t="s">
        <v>322</v>
      </c>
      <c r="N1605" t="s">
        <v>56</v>
      </c>
      <c r="O1605" s="1">
        <v>45658</v>
      </c>
      <c r="P1605" s="1">
        <v>45962</v>
      </c>
      <c r="Q1605" s="2">
        <v>160.11000000000001</v>
      </c>
      <c r="R1605">
        <v>1</v>
      </c>
      <c r="S1605" t="s">
        <v>57</v>
      </c>
      <c r="T1605" t="s">
        <v>58</v>
      </c>
      <c r="U1605" s="3">
        <v>0.375</v>
      </c>
      <c r="V1605" s="2">
        <v>0</v>
      </c>
      <c r="W1605">
        <v>0</v>
      </c>
      <c r="X1605" t="s">
        <v>243</v>
      </c>
      <c r="Y1605" t="s">
        <v>60</v>
      </c>
      <c r="Z1605">
        <v>0</v>
      </c>
      <c r="AA1605" s="2">
        <v>0</v>
      </c>
      <c r="AB1605" s="2">
        <v>0</v>
      </c>
      <c r="AC1605" s="4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60.04</v>
      </c>
      <c r="AM1605" s="2">
        <v>60.04</v>
      </c>
      <c r="AN1605" s="2">
        <v>0</v>
      </c>
      <c r="AO1605" s="2">
        <v>0</v>
      </c>
      <c r="AP1605" s="2">
        <v>0</v>
      </c>
    </row>
    <row r="1606" spans="1:42" x14ac:dyDescent="0.25">
      <c r="A1606" s="1">
        <v>45929</v>
      </c>
      <c r="B1606" t="s">
        <v>47</v>
      </c>
      <c r="C1606">
        <v>649163</v>
      </c>
      <c r="D1606">
        <v>2026196917</v>
      </c>
      <c r="E1606" t="s">
        <v>1906</v>
      </c>
      <c r="F1606" t="s">
        <v>1110</v>
      </c>
      <c r="G1606" t="s">
        <v>50</v>
      </c>
      <c r="H1606" t="s">
        <v>228</v>
      </c>
      <c r="I1606" t="s">
        <v>877</v>
      </c>
      <c r="J1606" t="s">
        <v>878</v>
      </c>
      <c r="K1606">
        <v>673059</v>
      </c>
      <c r="L1606" t="s">
        <v>65</v>
      </c>
      <c r="M1606" t="s">
        <v>115</v>
      </c>
      <c r="N1606" t="s">
        <v>56</v>
      </c>
      <c r="O1606" s="1">
        <v>45657</v>
      </c>
      <c r="P1606" s="1">
        <v>45960</v>
      </c>
      <c r="Q1606" s="2">
        <v>56.61</v>
      </c>
      <c r="R1606">
        <v>1</v>
      </c>
      <c r="S1606" t="s">
        <v>57</v>
      </c>
      <c r="T1606" t="s">
        <v>58</v>
      </c>
      <c r="U1606" s="3">
        <v>0.375</v>
      </c>
      <c r="V1606" s="2">
        <v>0</v>
      </c>
      <c r="W1606">
        <v>0</v>
      </c>
      <c r="X1606" t="s">
        <v>243</v>
      </c>
      <c r="Y1606" t="s">
        <v>60</v>
      </c>
      <c r="Z1606">
        <v>0</v>
      </c>
      <c r="AA1606" s="2">
        <v>0</v>
      </c>
      <c r="AB1606" s="2">
        <v>0</v>
      </c>
      <c r="AC1606" s="4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21.23</v>
      </c>
      <c r="AM1606" s="2">
        <v>21.23</v>
      </c>
      <c r="AN1606" s="2">
        <v>0</v>
      </c>
      <c r="AO1606" s="2">
        <v>0</v>
      </c>
      <c r="AP1606" s="2">
        <v>0</v>
      </c>
    </row>
    <row r="1607" spans="1:42" x14ac:dyDescent="0.25">
      <c r="A1607" s="1">
        <v>45929</v>
      </c>
      <c r="B1607" t="s">
        <v>47</v>
      </c>
      <c r="C1607">
        <v>649163</v>
      </c>
      <c r="D1607">
        <v>2026200488</v>
      </c>
      <c r="E1607" t="s">
        <v>1570</v>
      </c>
      <c r="F1607" t="s">
        <v>1571</v>
      </c>
      <c r="G1607" t="s">
        <v>50</v>
      </c>
      <c r="H1607" t="s">
        <v>228</v>
      </c>
      <c r="I1607" t="s">
        <v>877</v>
      </c>
      <c r="J1607" t="s">
        <v>878</v>
      </c>
      <c r="K1607">
        <v>806645</v>
      </c>
      <c r="L1607" t="s">
        <v>720</v>
      </c>
      <c r="M1607" t="s">
        <v>721</v>
      </c>
      <c r="N1607" t="s">
        <v>56</v>
      </c>
      <c r="O1607" s="1">
        <v>45658</v>
      </c>
      <c r="P1607" s="1">
        <v>45962</v>
      </c>
      <c r="Q1607" s="2">
        <v>48.61</v>
      </c>
      <c r="R1607">
        <v>1</v>
      </c>
      <c r="S1607" t="s">
        <v>57</v>
      </c>
      <c r="T1607" t="s">
        <v>58</v>
      </c>
      <c r="U1607" s="3">
        <v>0.375</v>
      </c>
      <c r="V1607" s="2">
        <v>0</v>
      </c>
      <c r="W1607">
        <v>0</v>
      </c>
      <c r="X1607" t="s">
        <v>243</v>
      </c>
      <c r="Y1607" t="s">
        <v>60</v>
      </c>
      <c r="Z1607">
        <v>0</v>
      </c>
      <c r="AA1607" s="2">
        <v>0</v>
      </c>
      <c r="AB1607" s="2">
        <v>0</v>
      </c>
      <c r="AC1607" s="4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18.23</v>
      </c>
      <c r="AM1607" s="2">
        <v>18.23</v>
      </c>
      <c r="AN1607" s="2">
        <v>0</v>
      </c>
      <c r="AO1607" s="2">
        <v>0</v>
      </c>
      <c r="AP1607" s="2">
        <v>0</v>
      </c>
    </row>
    <row r="1608" spans="1:42" x14ac:dyDescent="0.25">
      <c r="A1608" s="1">
        <v>45929</v>
      </c>
      <c r="B1608" t="s">
        <v>47</v>
      </c>
      <c r="C1608">
        <v>649163</v>
      </c>
      <c r="D1608">
        <v>2026211898</v>
      </c>
      <c r="E1608" t="s">
        <v>1573</v>
      </c>
      <c r="F1608" t="s">
        <v>1574</v>
      </c>
      <c r="G1608" t="s">
        <v>50</v>
      </c>
      <c r="H1608" t="s">
        <v>125</v>
      </c>
      <c r="I1608" t="s">
        <v>877</v>
      </c>
      <c r="J1608" t="s">
        <v>878</v>
      </c>
      <c r="K1608">
        <v>650218</v>
      </c>
      <c r="L1608" t="s">
        <v>143</v>
      </c>
      <c r="M1608" t="s">
        <v>144</v>
      </c>
      <c r="N1608" t="s">
        <v>56</v>
      </c>
      <c r="O1608" s="1">
        <v>45658</v>
      </c>
      <c r="P1608" s="1">
        <v>45962</v>
      </c>
      <c r="Q1608" s="2">
        <v>27.97</v>
      </c>
      <c r="R1608">
        <v>1</v>
      </c>
      <c r="S1608" t="s">
        <v>57</v>
      </c>
      <c r="T1608" t="s">
        <v>58</v>
      </c>
      <c r="U1608" s="3">
        <v>0.375</v>
      </c>
      <c r="V1608" s="2">
        <v>0</v>
      </c>
      <c r="W1608">
        <v>0</v>
      </c>
      <c r="X1608" t="s">
        <v>243</v>
      </c>
      <c r="Y1608" t="s">
        <v>60</v>
      </c>
      <c r="Z1608">
        <v>0</v>
      </c>
      <c r="AA1608" s="2">
        <v>0</v>
      </c>
      <c r="AB1608" s="2">
        <v>0</v>
      </c>
      <c r="AC1608" s="4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10.49</v>
      </c>
      <c r="AM1608" s="2">
        <v>10.49</v>
      </c>
      <c r="AN1608" s="2">
        <v>0</v>
      </c>
      <c r="AO1608" s="2">
        <v>0</v>
      </c>
      <c r="AP1608" s="2">
        <v>0</v>
      </c>
    </row>
    <row r="1609" spans="1:42" x14ac:dyDescent="0.25">
      <c r="A1609" s="1">
        <v>45929</v>
      </c>
      <c r="B1609" t="s">
        <v>47</v>
      </c>
      <c r="C1609">
        <v>649163</v>
      </c>
      <c r="D1609">
        <v>2026222931</v>
      </c>
      <c r="E1609" t="s">
        <v>1578</v>
      </c>
      <c r="F1609" t="s">
        <v>1579</v>
      </c>
      <c r="G1609" t="s">
        <v>50</v>
      </c>
      <c r="H1609" t="s">
        <v>164</v>
      </c>
      <c r="I1609" t="s">
        <v>877</v>
      </c>
      <c r="J1609" t="s">
        <v>878</v>
      </c>
      <c r="K1609">
        <v>766422</v>
      </c>
      <c r="L1609" t="s">
        <v>863</v>
      </c>
      <c r="M1609" t="s">
        <v>342</v>
      </c>
      <c r="N1609" t="s">
        <v>56</v>
      </c>
      <c r="O1609" s="1">
        <v>45658</v>
      </c>
      <c r="P1609" s="1">
        <v>45962</v>
      </c>
      <c r="Q1609" s="2">
        <v>23.62</v>
      </c>
      <c r="R1609">
        <v>1</v>
      </c>
      <c r="S1609" t="s">
        <v>57</v>
      </c>
      <c r="T1609" t="s">
        <v>58</v>
      </c>
      <c r="U1609" s="3">
        <v>0.375</v>
      </c>
      <c r="V1609" s="2">
        <v>0</v>
      </c>
      <c r="W1609">
        <v>0</v>
      </c>
      <c r="X1609" t="s">
        <v>243</v>
      </c>
      <c r="Y1609" t="s">
        <v>60</v>
      </c>
      <c r="Z1609">
        <v>0</v>
      </c>
      <c r="AA1609" s="2">
        <v>0</v>
      </c>
      <c r="AB1609" s="2">
        <v>0</v>
      </c>
      <c r="AC1609" s="4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8.86</v>
      </c>
      <c r="AM1609" s="2">
        <v>8.86</v>
      </c>
      <c r="AN1609" s="2">
        <v>0</v>
      </c>
      <c r="AO1609" s="2">
        <v>0</v>
      </c>
      <c r="AP1609" s="2">
        <v>0</v>
      </c>
    </row>
    <row r="1610" spans="1:42" x14ac:dyDescent="0.25">
      <c r="A1610" s="1">
        <v>45929</v>
      </c>
      <c r="B1610" t="s">
        <v>47</v>
      </c>
      <c r="C1610">
        <v>649163</v>
      </c>
      <c r="D1610">
        <v>2026226627</v>
      </c>
      <c r="E1610" t="s">
        <v>1580</v>
      </c>
      <c r="F1610" t="s">
        <v>1265</v>
      </c>
      <c r="G1610" t="s">
        <v>50</v>
      </c>
      <c r="H1610" t="s">
        <v>228</v>
      </c>
      <c r="I1610" t="s">
        <v>877</v>
      </c>
      <c r="J1610" t="s">
        <v>878</v>
      </c>
      <c r="K1610">
        <v>806645</v>
      </c>
      <c r="L1610" t="s">
        <v>720</v>
      </c>
      <c r="M1610" t="s">
        <v>721</v>
      </c>
      <c r="N1610" t="s">
        <v>56</v>
      </c>
      <c r="O1610" s="1">
        <v>45658</v>
      </c>
      <c r="P1610" s="1">
        <v>45962</v>
      </c>
      <c r="Q1610" s="2">
        <v>64.760000000000005</v>
      </c>
      <c r="R1610">
        <v>1</v>
      </c>
      <c r="S1610" t="s">
        <v>57</v>
      </c>
      <c r="T1610" t="s">
        <v>58</v>
      </c>
      <c r="U1610" s="3">
        <v>0.375</v>
      </c>
      <c r="V1610" s="2">
        <v>0</v>
      </c>
      <c r="W1610">
        <v>0</v>
      </c>
      <c r="X1610" t="s">
        <v>243</v>
      </c>
      <c r="Y1610" t="s">
        <v>60</v>
      </c>
      <c r="Z1610">
        <v>0</v>
      </c>
      <c r="AA1610" s="2">
        <v>0</v>
      </c>
      <c r="AB1610" s="2">
        <v>0</v>
      </c>
      <c r="AC1610" s="4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24.28</v>
      </c>
      <c r="AM1610" s="2">
        <v>24.28</v>
      </c>
      <c r="AN1610" s="2">
        <v>0</v>
      </c>
      <c r="AO1610" s="2">
        <v>0</v>
      </c>
      <c r="AP1610" s="2">
        <v>0</v>
      </c>
    </row>
    <row r="1611" spans="1:42" x14ac:dyDescent="0.25">
      <c r="A1611" s="1">
        <v>45929</v>
      </c>
      <c r="B1611" t="s">
        <v>47</v>
      </c>
      <c r="C1611">
        <v>649163</v>
      </c>
      <c r="D1611">
        <v>2026227662</v>
      </c>
      <c r="E1611" t="s">
        <v>300</v>
      </c>
      <c r="F1611" t="s">
        <v>301</v>
      </c>
      <c r="G1611" t="s">
        <v>50</v>
      </c>
      <c r="H1611" t="s">
        <v>51</v>
      </c>
      <c r="I1611" t="s">
        <v>877</v>
      </c>
      <c r="J1611" t="s">
        <v>878</v>
      </c>
      <c r="K1611">
        <v>751867</v>
      </c>
      <c r="L1611" t="s">
        <v>167</v>
      </c>
      <c r="M1611" t="s">
        <v>168</v>
      </c>
      <c r="N1611" t="s">
        <v>56</v>
      </c>
      <c r="O1611" s="1">
        <v>45658</v>
      </c>
      <c r="P1611" s="1">
        <v>45962</v>
      </c>
      <c r="Q1611" s="2">
        <v>81.180000000000007</v>
      </c>
      <c r="R1611">
        <v>1</v>
      </c>
      <c r="S1611" t="s">
        <v>57</v>
      </c>
      <c r="T1611" t="s">
        <v>58</v>
      </c>
      <c r="U1611" s="3">
        <v>0.375</v>
      </c>
      <c r="V1611" s="2">
        <v>0</v>
      </c>
      <c r="W1611">
        <v>0</v>
      </c>
      <c r="X1611" t="s">
        <v>243</v>
      </c>
      <c r="Y1611" t="s">
        <v>60</v>
      </c>
      <c r="Z1611">
        <v>0</v>
      </c>
      <c r="AA1611" s="2">
        <v>0</v>
      </c>
      <c r="AB1611" s="2">
        <v>0</v>
      </c>
      <c r="AC1611" s="4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30.44</v>
      </c>
      <c r="AM1611" s="2">
        <v>30.44</v>
      </c>
      <c r="AN1611" s="2">
        <v>0</v>
      </c>
      <c r="AO1611" s="2">
        <v>0</v>
      </c>
      <c r="AP1611" s="2">
        <v>0</v>
      </c>
    </row>
    <row r="1612" spans="1:42" x14ac:dyDescent="0.25">
      <c r="A1612" s="1">
        <v>45929</v>
      </c>
      <c r="B1612" t="s">
        <v>47</v>
      </c>
      <c r="C1612">
        <v>649163</v>
      </c>
      <c r="D1612">
        <v>2026228220</v>
      </c>
      <c r="E1612" t="s">
        <v>1751</v>
      </c>
      <c r="F1612" t="s">
        <v>1469</v>
      </c>
      <c r="G1612" t="s">
        <v>50</v>
      </c>
      <c r="H1612" t="s">
        <v>125</v>
      </c>
      <c r="I1612" t="s">
        <v>877</v>
      </c>
      <c r="J1612" t="s">
        <v>878</v>
      </c>
      <c r="K1612">
        <v>650218</v>
      </c>
      <c r="L1612" t="s">
        <v>143</v>
      </c>
      <c r="M1612" t="s">
        <v>144</v>
      </c>
      <c r="N1612" t="s">
        <v>56</v>
      </c>
      <c r="O1612" s="1">
        <v>45658</v>
      </c>
      <c r="P1612" s="1">
        <v>45962</v>
      </c>
      <c r="Q1612" s="2">
        <v>43.46</v>
      </c>
      <c r="R1612">
        <v>1</v>
      </c>
      <c r="S1612" t="s">
        <v>57</v>
      </c>
      <c r="T1612" t="s">
        <v>58</v>
      </c>
      <c r="U1612" s="3">
        <v>0.375</v>
      </c>
      <c r="V1612" s="2">
        <v>0</v>
      </c>
      <c r="W1612">
        <v>0</v>
      </c>
      <c r="X1612" t="s">
        <v>243</v>
      </c>
      <c r="Y1612" t="s">
        <v>60</v>
      </c>
      <c r="Z1612">
        <v>0</v>
      </c>
      <c r="AA1612" s="2">
        <v>0</v>
      </c>
      <c r="AB1612" s="2">
        <v>0</v>
      </c>
      <c r="AC1612" s="4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16.3</v>
      </c>
      <c r="AM1612" s="2">
        <v>16.3</v>
      </c>
      <c r="AN1612" s="2">
        <v>0</v>
      </c>
      <c r="AO1612" s="2">
        <v>0</v>
      </c>
      <c r="AP1612" s="2">
        <v>0</v>
      </c>
    </row>
    <row r="1613" spans="1:42" x14ac:dyDescent="0.25">
      <c r="A1613" s="1">
        <v>45929</v>
      </c>
      <c r="B1613" t="s">
        <v>47</v>
      </c>
      <c r="C1613">
        <v>649163</v>
      </c>
      <c r="D1613">
        <v>2026233009</v>
      </c>
      <c r="E1613" t="s">
        <v>1584</v>
      </c>
      <c r="F1613" t="s">
        <v>797</v>
      </c>
      <c r="G1613" t="s">
        <v>50</v>
      </c>
      <c r="H1613" t="s">
        <v>228</v>
      </c>
      <c r="I1613" t="s">
        <v>877</v>
      </c>
      <c r="J1613" t="s">
        <v>878</v>
      </c>
      <c r="K1613">
        <v>814033</v>
      </c>
      <c r="L1613" t="s">
        <v>445</v>
      </c>
      <c r="M1613" t="s">
        <v>446</v>
      </c>
      <c r="N1613" t="s">
        <v>56</v>
      </c>
      <c r="O1613" s="1">
        <v>45658</v>
      </c>
      <c r="P1613" s="1">
        <v>45962</v>
      </c>
      <c r="Q1613" s="2">
        <v>91.74</v>
      </c>
      <c r="R1613">
        <v>1</v>
      </c>
      <c r="S1613" t="s">
        <v>57</v>
      </c>
      <c r="T1613" t="s">
        <v>58</v>
      </c>
      <c r="U1613" s="3">
        <v>0.375</v>
      </c>
      <c r="V1613" s="2">
        <v>0</v>
      </c>
      <c r="W1613">
        <v>0</v>
      </c>
      <c r="X1613" t="s">
        <v>243</v>
      </c>
      <c r="Y1613" t="s">
        <v>60</v>
      </c>
      <c r="Z1613">
        <v>0</v>
      </c>
      <c r="AA1613" s="2">
        <v>0</v>
      </c>
      <c r="AB1613" s="2">
        <v>0</v>
      </c>
      <c r="AC1613" s="4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34.4</v>
      </c>
      <c r="AM1613" s="2">
        <v>34.4</v>
      </c>
      <c r="AN1613" s="2">
        <v>0</v>
      </c>
      <c r="AO1613" s="2">
        <v>0</v>
      </c>
      <c r="AP1613" s="2">
        <v>0</v>
      </c>
    </row>
    <row r="1614" spans="1:42" x14ac:dyDescent="0.25">
      <c r="A1614" s="1">
        <v>45929</v>
      </c>
      <c r="B1614" t="s">
        <v>47</v>
      </c>
      <c r="C1614">
        <v>649163</v>
      </c>
      <c r="D1614">
        <v>2026233136</v>
      </c>
      <c r="E1614" t="s">
        <v>1273</v>
      </c>
      <c r="F1614" t="s">
        <v>1110</v>
      </c>
      <c r="G1614" t="s">
        <v>50</v>
      </c>
      <c r="H1614" t="s">
        <v>51</v>
      </c>
      <c r="I1614" t="s">
        <v>877</v>
      </c>
      <c r="J1614" t="s">
        <v>878</v>
      </c>
      <c r="K1614">
        <v>728134</v>
      </c>
      <c r="L1614" t="s">
        <v>128</v>
      </c>
      <c r="M1614" t="s">
        <v>129</v>
      </c>
      <c r="N1614" t="s">
        <v>56</v>
      </c>
      <c r="O1614" s="1">
        <v>45658</v>
      </c>
      <c r="P1614" s="1">
        <v>45962</v>
      </c>
      <c r="Q1614" s="2">
        <v>39.979999999999997</v>
      </c>
      <c r="R1614">
        <v>1</v>
      </c>
      <c r="S1614" t="s">
        <v>57</v>
      </c>
      <c r="T1614" t="s">
        <v>58</v>
      </c>
      <c r="U1614" s="3">
        <v>0.375</v>
      </c>
      <c r="V1614" s="2">
        <v>0</v>
      </c>
      <c r="W1614">
        <v>0</v>
      </c>
      <c r="X1614" t="s">
        <v>243</v>
      </c>
      <c r="Y1614" t="s">
        <v>60</v>
      </c>
      <c r="Z1614">
        <v>0</v>
      </c>
      <c r="AA1614" s="2">
        <v>0</v>
      </c>
      <c r="AB1614" s="2">
        <v>0</v>
      </c>
      <c r="AC1614" s="4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14.99</v>
      </c>
      <c r="AM1614" s="2">
        <v>14.99</v>
      </c>
      <c r="AN1614" s="2">
        <v>0</v>
      </c>
      <c r="AO1614" s="2">
        <v>0</v>
      </c>
      <c r="AP1614" s="2">
        <v>0</v>
      </c>
    </row>
    <row r="1615" spans="1:42" x14ac:dyDescent="0.25">
      <c r="A1615" s="1">
        <v>45929</v>
      </c>
      <c r="B1615" t="s">
        <v>47</v>
      </c>
      <c r="C1615">
        <v>649163</v>
      </c>
      <c r="D1615">
        <v>2026234869</v>
      </c>
      <c r="E1615" t="s">
        <v>1752</v>
      </c>
      <c r="F1615" t="s">
        <v>357</v>
      </c>
      <c r="G1615" t="s">
        <v>50</v>
      </c>
      <c r="H1615" t="s">
        <v>134</v>
      </c>
      <c r="I1615" t="s">
        <v>877</v>
      </c>
      <c r="J1615" t="s">
        <v>878</v>
      </c>
      <c r="K1615">
        <v>650218</v>
      </c>
      <c r="L1615" t="s">
        <v>143</v>
      </c>
      <c r="M1615" t="s">
        <v>144</v>
      </c>
      <c r="N1615" t="s">
        <v>56</v>
      </c>
      <c r="O1615" s="1">
        <v>45658</v>
      </c>
      <c r="P1615" s="1">
        <v>45962</v>
      </c>
      <c r="Q1615" s="2">
        <v>38.15</v>
      </c>
      <c r="R1615">
        <v>1</v>
      </c>
      <c r="S1615" t="s">
        <v>57</v>
      </c>
      <c r="T1615" t="s">
        <v>58</v>
      </c>
      <c r="U1615" s="3">
        <v>0.375</v>
      </c>
      <c r="V1615" s="2">
        <v>0</v>
      </c>
      <c r="W1615">
        <v>0</v>
      </c>
      <c r="X1615" t="s">
        <v>243</v>
      </c>
      <c r="Y1615" t="s">
        <v>60</v>
      </c>
      <c r="Z1615">
        <v>0</v>
      </c>
      <c r="AA1615" s="2">
        <v>0</v>
      </c>
      <c r="AB1615" s="2">
        <v>0</v>
      </c>
      <c r="AC1615" s="4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14.31</v>
      </c>
      <c r="AM1615" s="2">
        <v>14.31</v>
      </c>
      <c r="AN1615" s="2">
        <v>0</v>
      </c>
      <c r="AO1615" s="2">
        <v>0</v>
      </c>
      <c r="AP1615" s="2">
        <v>0</v>
      </c>
    </row>
    <row r="1616" spans="1:42" x14ac:dyDescent="0.25">
      <c r="A1616" s="1">
        <v>45929</v>
      </c>
      <c r="B1616" t="s">
        <v>47</v>
      </c>
      <c r="C1616">
        <v>649163</v>
      </c>
      <c r="D1616">
        <v>2026262138</v>
      </c>
      <c r="E1616" t="s">
        <v>1589</v>
      </c>
      <c r="F1616" t="s">
        <v>373</v>
      </c>
      <c r="G1616" t="s">
        <v>50</v>
      </c>
      <c r="H1616" t="s">
        <v>184</v>
      </c>
      <c r="I1616" t="s">
        <v>877</v>
      </c>
      <c r="J1616" t="s">
        <v>878</v>
      </c>
      <c r="K1616">
        <v>766422</v>
      </c>
      <c r="L1616" t="s">
        <v>863</v>
      </c>
      <c r="M1616" t="s">
        <v>342</v>
      </c>
      <c r="N1616" t="s">
        <v>56</v>
      </c>
      <c r="O1616" s="1">
        <v>45658</v>
      </c>
      <c r="P1616" s="1">
        <v>45962</v>
      </c>
      <c r="Q1616" s="2">
        <v>101.06</v>
      </c>
      <c r="R1616">
        <v>1</v>
      </c>
      <c r="S1616" t="s">
        <v>57</v>
      </c>
      <c r="T1616" t="s">
        <v>58</v>
      </c>
      <c r="U1616" s="3">
        <v>0.375</v>
      </c>
      <c r="V1616" s="2">
        <v>0</v>
      </c>
      <c r="W1616">
        <v>0</v>
      </c>
      <c r="X1616" t="s">
        <v>243</v>
      </c>
      <c r="Y1616" t="s">
        <v>60</v>
      </c>
      <c r="Z1616">
        <v>0</v>
      </c>
      <c r="AA1616" s="2">
        <v>0</v>
      </c>
      <c r="AB1616" s="2">
        <v>0</v>
      </c>
      <c r="AC1616" s="4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37.9</v>
      </c>
      <c r="AM1616" s="2">
        <v>37.9</v>
      </c>
      <c r="AN1616" s="2">
        <v>0</v>
      </c>
      <c r="AO1616" s="2">
        <v>0</v>
      </c>
      <c r="AP1616" s="2">
        <v>0</v>
      </c>
    </row>
    <row r="1617" spans="1:42" x14ac:dyDescent="0.25">
      <c r="A1617" s="1">
        <v>45929</v>
      </c>
      <c r="B1617" t="s">
        <v>47</v>
      </c>
      <c r="C1617">
        <v>649163</v>
      </c>
      <c r="D1617">
        <v>2026310939</v>
      </c>
      <c r="E1617" t="s">
        <v>1907</v>
      </c>
      <c r="F1617" t="s">
        <v>1699</v>
      </c>
      <c r="G1617" t="s">
        <v>50</v>
      </c>
      <c r="H1617" t="s">
        <v>568</v>
      </c>
      <c r="I1617" t="s">
        <v>877</v>
      </c>
      <c r="J1617" t="s">
        <v>878</v>
      </c>
      <c r="K1617">
        <v>766422</v>
      </c>
      <c r="L1617" t="s">
        <v>863</v>
      </c>
      <c r="M1617" t="s">
        <v>342</v>
      </c>
      <c r="N1617" t="s">
        <v>56</v>
      </c>
      <c r="O1617" s="1">
        <v>45658</v>
      </c>
      <c r="P1617" s="1">
        <v>45962</v>
      </c>
      <c r="Q1617" s="2">
        <v>148.9</v>
      </c>
      <c r="R1617">
        <v>1</v>
      </c>
      <c r="S1617" t="s">
        <v>57</v>
      </c>
      <c r="T1617" t="s">
        <v>58</v>
      </c>
      <c r="U1617" s="3">
        <v>0.375</v>
      </c>
      <c r="V1617" s="2">
        <v>0</v>
      </c>
      <c r="W1617">
        <v>0</v>
      </c>
      <c r="X1617" t="s">
        <v>243</v>
      </c>
      <c r="Y1617" t="s">
        <v>60</v>
      </c>
      <c r="Z1617">
        <v>0</v>
      </c>
      <c r="AA1617" s="2">
        <v>0</v>
      </c>
      <c r="AB1617" s="2">
        <v>0</v>
      </c>
      <c r="AC1617" s="4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55.84</v>
      </c>
      <c r="AM1617" s="2">
        <v>55.84</v>
      </c>
      <c r="AN1617" s="2">
        <v>0</v>
      </c>
      <c r="AO1617" s="2">
        <v>0</v>
      </c>
      <c r="AP1617" s="2">
        <v>0</v>
      </c>
    </row>
    <row r="1618" spans="1:42" x14ac:dyDescent="0.25">
      <c r="A1618" s="1">
        <v>45929</v>
      </c>
      <c r="B1618" t="s">
        <v>47</v>
      </c>
      <c r="C1618">
        <v>649163</v>
      </c>
      <c r="D1618">
        <v>2026388600</v>
      </c>
      <c r="E1618" t="s">
        <v>1908</v>
      </c>
      <c r="F1618" t="s">
        <v>91</v>
      </c>
      <c r="G1618" t="s">
        <v>50</v>
      </c>
      <c r="H1618" t="s">
        <v>278</v>
      </c>
      <c r="I1618" t="s">
        <v>877</v>
      </c>
      <c r="J1618" t="s">
        <v>878</v>
      </c>
      <c r="K1618">
        <v>673059</v>
      </c>
      <c r="L1618" t="s">
        <v>65</v>
      </c>
      <c r="M1618" t="s">
        <v>115</v>
      </c>
      <c r="N1618" t="s">
        <v>56</v>
      </c>
      <c r="O1618" s="1">
        <v>45689</v>
      </c>
      <c r="P1618" s="1">
        <v>45962</v>
      </c>
      <c r="Q1618" s="2">
        <v>50.67</v>
      </c>
      <c r="R1618">
        <v>1</v>
      </c>
      <c r="S1618" t="s">
        <v>57</v>
      </c>
      <c r="T1618" t="s">
        <v>58</v>
      </c>
      <c r="U1618" s="3">
        <v>0.375</v>
      </c>
      <c r="V1618" s="2">
        <v>0</v>
      </c>
      <c r="W1618">
        <v>0</v>
      </c>
      <c r="X1618" t="s">
        <v>243</v>
      </c>
      <c r="Y1618" t="s">
        <v>60</v>
      </c>
      <c r="Z1618">
        <v>0</v>
      </c>
      <c r="AA1618" s="2">
        <v>0</v>
      </c>
      <c r="AB1618" s="2">
        <v>0</v>
      </c>
      <c r="AC1618" s="4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19</v>
      </c>
      <c r="AM1618" s="2">
        <v>19</v>
      </c>
      <c r="AN1618" s="2">
        <v>0</v>
      </c>
      <c r="AO1618" s="2">
        <v>0</v>
      </c>
      <c r="AP1618" s="2">
        <v>0</v>
      </c>
    </row>
    <row r="1619" spans="1:42" x14ac:dyDescent="0.25">
      <c r="A1619" s="1">
        <v>45929</v>
      </c>
      <c r="B1619" t="s">
        <v>47</v>
      </c>
      <c r="C1619">
        <v>649163</v>
      </c>
      <c r="D1619">
        <v>2026400836</v>
      </c>
      <c r="E1619" t="s">
        <v>1909</v>
      </c>
      <c r="F1619" t="s">
        <v>80</v>
      </c>
      <c r="G1619" t="s">
        <v>50</v>
      </c>
      <c r="H1619" t="s">
        <v>228</v>
      </c>
      <c r="I1619" t="s">
        <v>877</v>
      </c>
      <c r="J1619" t="s">
        <v>878</v>
      </c>
      <c r="K1619">
        <v>766422</v>
      </c>
      <c r="L1619" t="s">
        <v>863</v>
      </c>
      <c r="M1619" t="s">
        <v>342</v>
      </c>
      <c r="N1619" t="s">
        <v>56</v>
      </c>
      <c r="O1619" s="1">
        <v>45658</v>
      </c>
      <c r="P1619" s="1">
        <v>45962</v>
      </c>
      <c r="Q1619" s="2">
        <v>70.94</v>
      </c>
      <c r="R1619">
        <v>1</v>
      </c>
      <c r="S1619" t="s">
        <v>57</v>
      </c>
      <c r="T1619" t="s">
        <v>58</v>
      </c>
      <c r="U1619" s="3">
        <v>0.375</v>
      </c>
      <c r="V1619" s="2">
        <v>0</v>
      </c>
      <c r="W1619">
        <v>0</v>
      </c>
      <c r="X1619" t="s">
        <v>243</v>
      </c>
      <c r="Y1619" t="s">
        <v>60</v>
      </c>
      <c r="Z1619">
        <v>0</v>
      </c>
      <c r="AA1619" s="2">
        <v>0</v>
      </c>
      <c r="AB1619" s="2">
        <v>0</v>
      </c>
      <c r="AC1619" s="4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26.6</v>
      </c>
      <c r="AM1619" s="2">
        <v>26.6</v>
      </c>
      <c r="AN1619" s="2">
        <v>0</v>
      </c>
      <c r="AO1619" s="2">
        <v>0</v>
      </c>
      <c r="AP1619" s="2">
        <v>0</v>
      </c>
    </row>
    <row r="1620" spans="1:42" x14ac:dyDescent="0.25">
      <c r="A1620" s="1">
        <v>45929</v>
      </c>
      <c r="B1620" t="s">
        <v>47</v>
      </c>
      <c r="C1620">
        <v>649163</v>
      </c>
      <c r="D1620">
        <v>2026421011</v>
      </c>
      <c r="E1620" t="s">
        <v>1602</v>
      </c>
      <c r="F1620" t="s">
        <v>102</v>
      </c>
      <c r="G1620" t="s">
        <v>50</v>
      </c>
      <c r="H1620" t="s">
        <v>228</v>
      </c>
      <c r="I1620" t="s">
        <v>877</v>
      </c>
      <c r="J1620" t="s">
        <v>878</v>
      </c>
      <c r="K1620">
        <v>766747</v>
      </c>
      <c r="L1620" t="s">
        <v>287</v>
      </c>
      <c r="M1620" t="s">
        <v>91</v>
      </c>
      <c r="N1620" t="s">
        <v>56</v>
      </c>
      <c r="O1620" s="1">
        <v>45689</v>
      </c>
      <c r="P1620" s="1">
        <v>45962</v>
      </c>
      <c r="Q1620" s="2">
        <v>48.61</v>
      </c>
      <c r="R1620">
        <v>1</v>
      </c>
      <c r="S1620" t="s">
        <v>57</v>
      </c>
      <c r="T1620" t="s">
        <v>58</v>
      </c>
      <c r="U1620" s="3">
        <v>0.375</v>
      </c>
      <c r="V1620" s="2">
        <v>0</v>
      </c>
      <c r="W1620">
        <v>0</v>
      </c>
      <c r="X1620" t="s">
        <v>243</v>
      </c>
      <c r="Y1620" t="s">
        <v>60</v>
      </c>
      <c r="Z1620">
        <v>0</v>
      </c>
      <c r="AA1620" s="2">
        <v>0</v>
      </c>
      <c r="AB1620" s="2">
        <v>0</v>
      </c>
      <c r="AC1620" s="4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18.23</v>
      </c>
      <c r="AM1620" s="2">
        <v>18.23</v>
      </c>
      <c r="AN1620" s="2">
        <v>0</v>
      </c>
      <c r="AO1620" s="2">
        <v>0</v>
      </c>
      <c r="AP1620" s="2">
        <v>0</v>
      </c>
    </row>
    <row r="1621" spans="1:42" x14ac:dyDescent="0.25">
      <c r="A1621" s="1">
        <v>45929</v>
      </c>
      <c r="B1621" t="s">
        <v>47</v>
      </c>
      <c r="C1621">
        <v>649163</v>
      </c>
      <c r="D1621">
        <v>2026434386</v>
      </c>
      <c r="E1621" t="s">
        <v>201</v>
      </c>
      <c r="F1621" t="s">
        <v>1910</v>
      </c>
      <c r="G1621" t="s">
        <v>50</v>
      </c>
      <c r="H1621" t="s">
        <v>228</v>
      </c>
      <c r="I1621" t="s">
        <v>877</v>
      </c>
      <c r="J1621" t="s">
        <v>878</v>
      </c>
      <c r="K1621">
        <v>766747</v>
      </c>
      <c r="L1621" t="s">
        <v>287</v>
      </c>
      <c r="M1621" t="s">
        <v>91</v>
      </c>
      <c r="N1621" t="s">
        <v>56</v>
      </c>
      <c r="O1621" s="1">
        <v>45689</v>
      </c>
      <c r="P1621" s="1">
        <v>45962</v>
      </c>
      <c r="Q1621" s="2">
        <v>22.52</v>
      </c>
      <c r="R1621">
        <v>1</v>
      </c>
      <c r="S1621" t="s">
        <v>57</v>
      </c>
      <c r="T1621" t="s">
        <v>58</v>
      </c>
      <c r="U1621" s="3">
        <v>0.375</v>
      </c>
      <c r="V1621" s="2">
        <v>0</v>
      </c>
      <c r="W1621">
        <v>0</v>
      </c>
      <c r="X1621" t="s">
        <v>243</v>
      </c>
      <c r="Y1621" t="s">
        <v>60</v>
      </c>
      <c r="Z1621">
        <v>0</v>
      </c>
      <c r="AA1621" s="2">
        <v>0</v>
      </c>
      <c r="AB1621" s="2">
        <v>0</v>
      </c>
      <c r="AC1621" s="4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8.44</v>
      </c>
      <c r="AM1621" s="2">
        <v>8.44</v>
      </c>
      <c r="AN1621" s="2">
        <v>0</v>
      </c>
      <c r="AO1621" s="2">
        <v>0</v>
      </c>
      <c r="AP1621" s="2">
        <v>0</v>
      </c>
    </row>
    <row r="1622" spans="1:42" x14ac:dyDescent="0.25">
      <c r="A1622" s="1">
        <v>45929</v>
      </c>
      <c r="B1622" t="s">
        <v>47</v>
      </c>
      <c r="C1622">
        <v>649163</v>
      </c>
      <c r="D1622">
        <v>2026439085</v>
      </c>
      <c r="E1622" t="s">
        <v>1911</v>
      </c>
      <c r="F1622" t="s">
        <v>1912</v>
      </c>
      <c r="G1622" t="s">
        <v>50</v>
      </c>
      <c r="H1622" t="s">
        <v>125</v>
      </c>
      <c r="I1622" t="s">
        <v>877</v>
      </c>
      <c r="J1622" t="s">
        <v>878</v>
      </c>
      <c r="K1622">
        <v>651818</v>
      </c>
      <c r="L1622" t="s">
        <v>387</v>
      </c>
      <c r="M1622" t="s">
        <v>342</v>
      </c>
      <c r="N1622" t="s">
        <v>56</v>
      </c>
      <c r="O1622" s="1">
        <v>45661</v>
      </c>
      <c r="P1622" s="1">
        <v>45965</v>
      </c>
      <c r="Q1622" s="2">
        <v>122.21</v>
      </c>
      <c r="R1622">
        <v>1</v>
      </c>
      <c r="S1622" t="s">
        <v>57</v>
      </c>
      <c r="T1622" t="s">
        <v>58</v>
      </c>
      <c r="U1622" s="3">
        <v>0.375</v>
      </c>
      <c r="V1622" s="2">
        <v>0</v>
      </c>
      <c r="W1622">
        <v>0</v>
      </c>
      <c r="X1622" t="s">
        <v>243</v>
      </c>
      <c r="Y1622" t="s">
        <v>60</v>
      </c>
      <c r="Z1622">
        <v>0</v>
      </c>
      <c r="AA1622" s="2">
        <v>0</v>
      </c>
      <c r="AB1622" s="2">
        <v>0</v>
      </c>
      <c r="AC1622" s="4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45.83</v>
      </c>
      <c r="AM1622" s="2">
        <v>45.83</v>
      </c>
      <c r="AN1622" s="2">
        <v>0</v>
      </c>
      <c r="AO1622" s="2">
        <v>0</v>
      </c>
      <c r="AP1622" s="2">
        <v>0</v>
      </c>
    </row>
    <row r="1623" spans="1:42" x14ac:dyDescent="0.25">
      <c r="A1623" s="1">
        <v>45929</v>
      </c>
      <c r="B1623" t="s">
        <v>47</v>
      </c>
      <c r="C1623">
        <v>649163</v>
      </c>
      <c r="D1623">
        <v>2026471873</v>
      </c>
      <c r="E1623" t="s">
        <v>307</v>
      </c>
      <c r="F1623" t="s">
        <v>308</v>
      </c>
      <c r="G1623" t="s">
        <v>50</v>
      </c>
      <c r="H1623" t="s">
        <v>63</v>
      </c>
      <c r="I1623" t="s">
        <v>877</v>
      </c>
      <c r="J1623" t="s">
        <v>878</v>
      </c>
      <c r="K1623">
        <v>673059</v>
      </c>
      <c r="L1623" t="s">
        <v>65</v>
      </c>
      <c r="M1623" t="s">
        <v>115</v>
      </c>
      <c r="N1623" t="s">
        <v>56</v>
      </c>
      <c r="O1623" s="1">
        <v>45689</v>
      </c>
      <c r="P1623" s="1">
        <v>45962</v>
      </c>
      <c r="Q1623" s="2">
        <v>29.32</v>
      </c>
      <c r="R1623">
        <v>1</v>
      </c>
      <c r="S1623" t="s">
        <v>57</v>
      </c>
      <c r="T1623" t="s">
        <v>58</v>
      </c>
      <c r="U1623" s="3">
        <v>0.375</v>
      </c>
      <c r="V1623" s="2">
        <v>0</v>
      </c>
      <c r="W1623">
        <v>0</v>
      </c>
      <c r="X1623" t="s">
        <v>243</v>
      </c>
      <c r="Y1623" t="s">
        <v>60</v>
      </c>
      <c r="Z1623">
        <v>0</v>
      </c>
      <c r="AA1623" s="2">
        <v>0</v>
      </c>
      <c r="AB1623" s="2">
        <v>0</v>
      </c>
      <c r="AC1623" s="4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11</v>
      </c>
      <c r="AM1623" s="2">
        <v>11</v>
      </c>
      <c r="AN1623" s="2">
        <v>0</v>
      </c>
      <c r="AO1623" s="2">
        <v>0</v>
      </c>
      <c r="AP1623" s="2">
        <v>0</v>
      </c>
    </row>
    <row r="1624" spans="1:42" x14ac:dyDescent="0.25">
      <c r="A1624" s="1">
        <v>45929</v>
      </c>
      <c r="B1624" t="s">
        <v>47</v>
      </c>
      <c r="C1624">
        <v>649163</v>
      </c>
      <c r="D1624">
        <v>2026477627</v>
      </c>
      <c r="E1624" t="s">
        <v>1607</v>
      </c>
      <c r="F1624" t="s">
        <v>1608</v>
      </c>
      <c r="G1624" t="s">
        <v>50</v>
      </c>
      <c r="H1624" t="s">
        <v>203</v>
      </c>
      <c r="I1624" t="s">
        <v>877</v>
      </c>
      <c r="J1624" t="s">
        <v>878</v>
      </c>
      <c r="K1624">
        <v>673059</v>
      </c>
      <c r="L1624" t="s">
        <v>65</v>
      </c>
      <c r="M1624" t="s">
        <v>115</v>
      </c>
      <c r="N1624" t="s">
        <v>56</v>
      </c>
      <c r="O1624" s="1">
        <v>45689</v>
      </c>
      <c r="P1624" s="1">
        <v>45962</v>
      </c>
      <c r="Q1624" s="2">
        <v>27.95</v>
      </c>
      <c r="R1624">
        <v>1</v>
      </c>
      <c r="S1624" t="s">
        <v>57</v>
      </c>
      <c r="T1624" t="s">
        <v>58</v>
      </c>
      <c r="U1624" s="3">
        <v>0.375</v>
      </c>
      <c r="V1624" s="2">
        <v>0</v>
      </c>
      <c r="W1624">
        <v>0</v>
      </c>
      <c r="X1624" t="s">
        <v>243</v>
      </c>
      <c r="Y1624" t="s">
        <v>60</v>
      </c>
      <c r="Z1624">
        <v>0</v>
      </c>
      <c r="AA1624" s="2">
        <v>0</v>
      </c>
      <c r="AB1624" s="2">
        <v>0</v>
      </c>
      <c r="AC1624" s="4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10.48</v>
      </c>
      <c r="AM1624" s="2">
        <v>10.48</v>
      </c>
      <c r="AN1624" s="2">
        <v>0</v>
      </c>
      <c r="AO1624" s="2">
        <v>0</v>
      </c>
      <c r="AP1624" s="2">
        <v>0</v>
      </c>
    </row>
    <row r="1625" spans="1:42" x14ac:dyDescent="0.25">
      <c r="A1625" s="1">
        <v>45929</v>
      </c>
      <c r="B1625" t="s">
        <v>47</v>
      </c>
      <c r="C1625">
        <v>649163</v>
      </c>
      <c r="D1625">
        <v>2026490244</v>
      </c>
      <c r="E1625" t="s">
        <v>1913</v>
      </c>
      <c r="F1625" t="s">
        <v>1914</v>
      </c>
      <c r="G1625" t="s">
        <v>50</v>
      </c>
      <c r="H1625" t="s">
        <v>228</v>
      </c>
      <c r="I1625" t="s">
        <v>877</v>
      </c>
      <c r="J1625" t="s">
        <v>878</v>
      </c>
      <c r="K1625">
        <v>766747</v>
      </c>
      <c r="L1625" t="s">
        <v>287</v>
      </c>
      <c r="M1625" t="s">
        <v>91</v>
      </c>
      <c r="N1625" t="s">
        <v>56</v>
      </c>
      <c r="O1625" s="1">
        <v>45689</v>
      </c>
      <c r="P1625" s="1">
        <v>45962</v>
      </c>
      <c r="Q1625" s="2">
        <v>22.52</v>
      </c>
      <c r="R1625">
        <v>1</v>
      </c>
      <c r="S1625" t="s">
        <v>57</v>
      </c>
      <c r="T1625" t="s">
        <v>58</v>
      </c>
      <c r="U1625" s="3">
        <v>0.375</v>
      </c>
      <c r="V1625" s="2">
        <v>0</v>
      </c>
      <c r="W1625">
        <v>0</v>
      </c>
      <c r="X1625" t="s">
        <v>243</v>
      </c>
      <c r="Y1625" t="s">
        <v>60</v>
      </c>
      <c r="Z1625">
        <v>0</v>
      </c>
      <c r="AA1625" s="2">
        <v>0</v>
      </c>
      <c r="AB1625" s="2">
        <v>0</v>
      </c>
      <c r="AC1625" s="4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8.44</v>
      </c>
      <c r="AM1625" s="2">
        <v>8.44</v>
      </c>
      <c r="AN1625" s="2">
        <v>0</v>
      </c>
      <c r="AO1625" s="2">
        <v>0</v>
      </c>
      <c r="AP1625" s="2">
        <v>0</v>
      </c>
    </row>
    <row r="1626" spans="1:42" x14ac:dyDescent="0.25">
      <c r="A1626" s="1">
        <v>45929</v>
      </c>
      <c r="B1626" t="s">
        <v>47</v>
      </c>
      <c r="C1626">
        <v>649163</v>
      </c>
      <c r="D1626">
        <v>2026493065</v>
      </c>
      <c r="E1626" t="s">
        <v>1609</v>
      </c>
      <c r="F1626" t="s">
        <v>812</v>
      </c>
      <c r="G1626" t="s">
        <v>50</v>
      </c>
      <c r="H1626" t="s">
        <v>203</v>
      </c>
      <c r="I1626" t="s">
        <v>877</v>
      </c>
      <c r="J1626" t="s">
        <v>878</v>
      </c>
      <c r="K1626">
        <v>816021</v>
      </c>
      <c r="L1626" t="s">
        <v>399</v>
      </c>
      <c r="M1626" t="s">
        <v>400</v>
      </c>
      <c r="N1626" t="s">
        <v>56</v>
      </c>
      <c r="O1626" s="1">
        <v>45693</v>
      </c>
      <c r="P1626" s="1">
        <v>45966</v>
      </c>
      <c r="Q1626" s="2">
        <v>37.869999999999997</v>
      </c>
      <c r="R1626">
        <v>1</v>
      </c>
      <c r="S1626" t="s">
        <v>57</v>
      </c>
      <c r="T1626" t="s">
        <v>58</v>
      </c>
      <c r="U1626" s="3">
        <v>0.375</v>
      </c>
      <c r="V1626" s="2">
        <v>0</v>
      </c>
      <c r="W1626">
        <v>0</v>
      </c>
      <c r="X1626" t="s">
        <v>243</v>
      </c>
      <c r="Y1626" t="s">
        <v>60</v>
      </c>
      <c r="Z1626">
        <v>0</v>
      </c>
      <c r="AA1626" s="2">
        <v>0</v>
      </c>
      <c r="AB1626" s="2">
        <v>0</v>
      </c>
      <c r="AC1626" s="4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14.2</v>
      </c>
      <c r="AM1626" s="2">
        <v>14.2</v>
      </c>
      <c r="AN1626" s="2">
        <v>0</v>
      </c>
      <c r="AO1626" s="2">
        <v>0</v>
      </c>
      <c r="AP1626" s="2">
        <v>0</v>
      </c>
    </row>
    <row r="1627" spans="1:42" x14ac:dyDescent="0.25">
      <c r="A1627" s="1">
        <v>45929</v>
      </c>
      <c r="B1627" t="s">
        <v>47</v>
      </c>
      <c r="C1627">
        <v>649163</v>
      </c>
      <c r="D1627">
        <v>2026503935</v>
      </c>
      <c r="E1627" t="s">
        <v>1163</v>
      </c>
      <c r="F1627" t="s">
        <v>1457</v>
      </c>
      <c r="G1627" t="s">
        <v>50</v>
      </c>
      <c r="H1627" t="s">
        <v>76</v>
      </c>
      <c r="I1627" t="s">
        <v>877</v>
      </c>
      <c r="J1627" t="s">
        <v>878</v>
      </c>
      <c r="K1627">
        <v>673059</v>
      </c>
      <c r="L1627" t="s">
        <v>65</v>
      </c>
      <c r="M1627" t="s">
        <v>115</v>
      </c>
      <c r="N1627" t="s">
        <v>56</v>
      </c>
      <c r="O1627" s="1">
        <v>45717</v>
      </c>
      <c r="P1627" s="1">
        <v>45962</v>
      </c>
      <c r="Q1627" s="2">
        <v>38.03</v>
      </c>
      <c r="R1627">
        <v>1</v>
      </c>
      <c r="S1627" t="s">
        <v>57</v>
      </c>
      <c r="T1627" t="s">
        <v>58</v>
      </c>
      <c r="U1627" s="3">
        <v>0.375</v>
      </c>
      <c r="V1627" s="2">
        <v>0</v>
      </c>
      <c r="W1627">
        <v>0</v>
      </c>
      <c r="X1627" t="s">
        <v>243</v>
      </c>
      <c r="Y1627" t="s">
        <v>60</v>
      </c>
      <c r="Z1627">
        <v>0</v>
      </c>
      <c r="AA1627" s="2">
        <v>0</v>
      </c>
      <c r="AB1627" s="2">
        <v>0</v>
      </c>
      <c r="AC1627" s="4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14.26</v>
      </c>
      <c r="AM1627" s="2">
        <v>14.26</v>
      </c>
      <c r="AN1627" s="2">
        <v>0</v>
      </c>
      <c r="AO1627" s="2">
        <v>0</v>
      </c>
      <c r="AP1627" s="2">
        <v>0</v>
      </c>
    </row>
    <row r="1628" spans="1:42" x14ac:dyDescent="0.25">
      <c r="A1628" s="1">
        <v>45929</v>
      </c>
      <c r="B1628" t="s">
        <v>47</v>
      </c>
      <c r="C1628">
        <v>649163</v>
      </c>
      <c r="D1628">
        <v>2026529011</v>
      </c>
      <c r="E1628" t="s">
        <v>1915</v>
      </c>
      <c r="F1628" t="s">
        <v>1916</v>
      </c>
      <c r="G1628" t="s">
        <v>50</v>
      </c>
      <c r="H1628" t="s">
        <v>228</v>
      </c>
      <c r="I1628" t="s">
        <v>877</v>
      </c>
      <c r="J1628" t="s">
        <v>878</v>
      </c>
      <c r="K1628">
        <v>766747</v>
      </c>
      <c r="L1628" t="s">
        <v>287</v>
      </c>
      <c r="M1628" t="s">
        <v>91</v>
      </c>
      <c r="N1628" t="s">
        <v>56</v>
      </c>
      <c r="O1628" s="1">
        <v>45689</v>
      </c>
      <c r="P1628" s="1">
        <v>45962</v>
      </c>
      <c r="Q1628" s="2">
        <v>107.33</v>
      </c>
      <c r="R1628">
        <v>1</v>
      </c>
      <c r="S1628" t="s">
        <v>57</v>
      </c>
      <c r="T1628" t="s">
        <v>58</v>
      </c>
      <c r="U1628" s="3">
        <v>0.375</v>
      </c>
      <c r="V1628" s="2">
        <v>0</v>
      </c>
      <c r="W1628">
        <v>0</v>
      </c>
      <c r="X1628" t="s">
        <v>243</v>
      </c>
      <c r="Y1628" t="s">
        <v>60</v>
      </c>
      <c r="Z1628">
        <v>0</v>
      </c>
      <c r="AA1628" s="2">
        <v>0</v>
      </c>
      <c r="AB1628" s="2">
        <v>0</v>
      </c>
      <c r="AC1628" s="4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40.25</v>
      </c>
      <c r="AM1628" s="2">
        <v>40.25</v>
      </c>
      <c r="AN1628" s="2">
        <v>0</v>
      </c>
      <c r="AO1628" s="2">
        <v>0</v>
      </c>
      <c r="AP1628" s="2">
        <v>0</v>
      </c>
    </row>
    <row r="1629" spans="1:42" x14ac:dyDescent="0.25">
      <c r="A1629" s="1">
        <v>45929</v>
      </c>
      <c r="B1629" t="s">
        <v>47</v>
      </c>
      <c r="C1629">
        <v>649163</v>
      </c>
      <c r="D1629">
        <v>2026541090</v>
      </c>
      <c r="E1629" t="s">
        <v>1754</v>
      </c>
      <c r="F1629" t="s">
        <v>574</v>
      </c>
      <c r="G1629" t="s">
        <v>50</v>
      </c>
      <c r="H1629" t="s">
        <v>51</v>
      </c>
      <c r="I1629" t="s">
        <v>877</v>
      </c>
      <c r="J1629" t="s">
        <v>878</v>
      </c>
      <c r="K1629">
        <v>650218</v>
      </c>
      <c r="L1629" t="s">
        <v>143</v>
      </c>
      <c r="M1629" t="s">
        <v>144</v>
      </c>
      <c r="N1629" t="s">
        <v>56</v>
      </c>
      <c r="O1629" s="1">
        <v>45689</v>
      </c>
      <c r="P1629" s="1">
        <v>45962</v>
      </c>
      <c r="Q1629" s="2">
        <v>53.08</v>
      </c>
      <c r="R1629">
        <v>1</v>
      </c>
      <c r="S1629" t="s">
        <v>57</v>
      </c>
      <c r="T1629" t="s">
        <v>58</v>
      </c>
      <c r="U1629" s="3">
        <v>0.375</v>
      </c>
      <c r="V1629" s="2">
        <v>0</v>
      </c>
      <c r="W1629">
        <v>0</v>
      </c>
      <c r="X1629" t="s">
        <v>243</v>
      </c>
      <c r="Y1629" t="s">
        <v>60</v>
      </c>
      <c r="Z1629">
        <v>0</v>
      </c>
      <c r="AA1629" s="2">
        <v>0</v>
      </c>
      <c r="AB1629" s="2">
        <v>0</v>
      </c>
      <c r="AC1629" s="4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19.899999999999999</v>
      </c>
      <c r="AM1629" s="2">
        <v>19.899999999999999</v>
      </c>
      <c r="AN1629" s="2">
        <v>0</v>
      </c>
      <c r="AO1629" s="2">
        <v>0</v>
      </c>
      <c r="AP1629" s="2">
        <v>0</v>
      </c>
    </row>
    <row r="1630" spans="1:42" x14ac:dyDescent="0.25">
      <c r="A1630" s="1">
        <v>45929</v>
      </c>
      <c r="B1630" t="s">
        <v>47</v>
      </c>
      <c r="C1630">
        <v>649163</v>
      </c>
      <c r="D1630">
        <v>2026543907</v>
      </c>
      <c r="E1630" t="s">
        <v>1611</v>
      </c>
      <c r="F1630" t="s">
        <v>1612</v>
      </c>
      <c r="G1630" t="s">
        <v>50</v>
      </c>
      <c r="H1630" t="s">
        <v>228</v>
      </c>
      <c r="I1630" t="s">
        <v>877</v>
      </c>
      <c r="J1630" t="s">
        <v>878</v>
      </c>
      <c r="K1630">
        <v>673059</v>
      </c>
      <c r="L1630" t="s">
        <v>65</v>
      </c>
      <c r="M1630" t="s">
        <v>115</v>
      </c>
      <c r="N1630" t="s">
        <v>56</v>
      </c>
      <c r="O1630" s="1">
        <v>45717</v>
      </c>
      <c r="P1630" s="1">
        <v>45962</v>
      </c>
      <c r="Q1630" s="2">
        <v>27.64</v>
      </c>
      <c r="R1630">
        <v>1</v>
      </c>
      <c r="S1630" t="s">
        <v>57</v>
      </c>
      <c r="T1630" t="s">
        <v>58</v>
      </c>
      <c r="U1630" s="3">
        <v>0.375</v>
      </c>
      <c r="V1630" s="2">
        <v>0</v>
      </c>
      <c r="W1630">
        <v>0</v>
      </c>
      <c r="X1630" t="s">
        <v>243</v>
      </c>
      <c r="Y1630" t="s">
        <v>60</v>
      </c>
      <c r="Z1630">
        <v>0</v>
      </c>
      <c r="AA1630" s="2">
        <v>0</v>
      </c>
      <c r="AB1630" s="2">
        <v>0</v>
      </c>
      <c r="AC1630" s="4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10.36</v>
      </c>
      <c r="AM1630" s="2">
        <v>10.36</v>
      </c>
      <c r="AN1630" s="2">
        <v>0</v>
      </c>
      <c r="AO1630" s="2">
        <v>0</v>
      </c>
      <c r="AP1630" s="2">
        <v>0</v>
      </c>
    </row>
    <row r="1631" spans="1:42" x14ac:dyDescent="0.25">
      <c r="A1631" s="1">
        <v>45929</v>
      </c>
      <c r="B1631" t="s">
        <v>47</v>
      </c>
      <c r="C1631">
        <v>649163</v>
      </c>
      <c r="D1631">
        <v>2026588332</v>
      </c>
      <c r="E1631" t="s">
        <v>1368</v>
      </c>
      <c r="F1631" t="s">
        <v>142</v>
      </c>
      <c r="G1631" t="s">
        <v>50</v>
      </c>
      <c r="H1631" t="s">
        <v>76</v>
      </c>
      <c r="I1631" t="s">
        <v>877</v>
      </c>
      <c r="J1631" t="s">
        <v>878</v>
      </c>
      <c r="K1631">
        <v>756418</v>
      </c>
      <c r="L1631" t="s">
        <v>558</v>
      </c>
      <c r="M1631" t="s">
        <v>559</v>
      </c>
      <c r="N1631" t="s">
        <v>56</v>
      </c>
      <c r="O1631" s="1">
        <v>45689</v>
      </c>
      <c r="P1631" s="1">
        <v>45962</v>
      </c>
      <c r="Q1631" s="2">
        <v>30.99</v>
      </c>
      <c r="R1631">
        <v>1</v>
      </c>
      <c r="S1631" t="s">
        <v>57</v>
      </c>
      <c r="T1631" t="s">
        <v>58</v>
      </c>
      <c r="U1631" s="3">
        <v>0.375</v>
      </c>
      <c r="V1631" s="2">
        <v>0</v>
      </c>
      <c r="W1631">
        <v>0</v>
      </c>
      <c r="X1631" t="s">
        <v>243</v>
      </c>
      <c r="Y1631" t="s">
        <v>60</v>
      </c>
      <c r="Z1631">
        <v>0</v>
      </c>
      <c r="AA1631" s="2">
        <v>0</v>
      </c>
      <c r="AB1631" s="2">
        <v>0</v>
      </c>
      <c r="AC1631" s="4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11.62</v>
      </c>
      <c r="AM1631" s="2">
        <v>11.62</v>
      </c>
      <c r="AN1631" s="2">
        <v>0</v>
      </c>
      <c r="AO1631" s="2">
        <v>0</v>
      </c>
      <c r="AP1631" s="2">
        <v>0</v>
      </c>
    </row>
    <row r="1632" spans="1:42" x14ac:dyDescent="0.25">
      <c r="A1632" s="1">
        <v>45929</v>
      </c>
      <c r="B1632" t="s">
        <v>47</v>
      </c>
      <c r="C1632">
        <v>649163</v>
      </c>
      <c r="D1632">
        <v>2026604984</v>
      </c>
      <c r="E1632" t="s">
        <v>1755</v>
      </c>
      <c r="F1632" t="s">
        <v>1756</v>
      </c>
      <c r="G1632" t="s">
        <v>50</v>
      </c>
      <c r="H1632" t="s">
        <v>51</v>
      </c>
      <c r="I1632" t="s">
        <v>877</v>
      </c>
      <c r="J1632" t="s">
        <v>878</v>
      </c>
      <c r="K1632">
        <v>650218</v>
      </c>
      <c r="L1632" t="s">
        <v>143</v>
      </c>
      <c r="M1632" t="s">
        <v>144</v>
      </c>
      <c r="N1632" t="s">
        <v>56</v>
      </c>
      <c r="O1632" s="1">
        <v>45689</v>
      </c>
      <c r="P1632" s="1">
        <v>45962</v>
      </c>
      <c r="Q1632" s="2">
        <v>44.21</v>
      </c>
      <c r="R1632">
        <v>1</v>
      </c>
      <c r="S1632" t="s">
        <v>57</v>
      </c>
      <c r="T1632" t="s">
        <v>58</v>
      </c>
      <c r="U1632" s="3">
        <v>0.375</v>
      </c>
      <c r="V1632" s="2">
        <v>0</v>
      </c>
      <c r="W1632">
        <v>0</v>
      </c>
      <c r="X1632" t="s">
        <v>243</v>
      </c>
      <c r="Y1632" t="s">
        <v>60</v>
      </c>
      <c r="Z1632">
        <v>0</v>
      </c>
      <c r="AA1632" s="2">
        <v>0</v>
      </c>
      <c r="AB1632" s="2">
        <v>0</v>
      </c>
      <c r="AC1632" s="4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16.579999999999998</v>
      </c>
      <c r="AM1632" s="2">
        <v>16.579999999999998</v>
      </c>
      <c r="AN1632" s="2">
        <v>0</v>
      </c>
      <c r="AO1632" s="2">
        <v>0</v>
      </c>
      <c r="AP1632" s="2">
        <v>0</v>
      </c>
    </row>
    <row r="1633" spans="1:42" x14ac:dyDescent="0.25">
      <c r="A1633" s="1">
        <v>45929</v>
      </c>
      <c r="B1633" t="s">
        <v>47</v>
      </c>
      <c r="C1633">
        <v>649163</v>
      </c>
      <c r="D1633">
        <v>2026184397</v>
      </c>
      <c r="E1633" t="s">
        <v>1456</v>
      </c>
      <c r="F1633" t="s">
        <v>1457</v>
      </c>
      <c r="G1633" t="s">
        <v>50</v>
      </c>
      <c r="H1633" t="s">
        <v>125</v>
      </c>
      <c r="I1633" t="s">
        <v>393</v>
      </c>
      <c r="J1633" t="s">
        <v>457</v>
      </c>
      <c r="K1633">
        <v>753748</v>
      </c>
      <c r="L1633" t="s">
        <v>403</v>
      </c>
      <c r="M1633" t="s">
        <v>284</v>
      </c>
      <c r="N1633" t="s">
        <v>56</v>
      </c>
      <c r="O1633" s="1">
        <v>45658</v>
      </c>
      <c r="P1633" s="1">
        <v>45962</v>
      </c>
      <c r="Q1633" s="2">
        <v>58.61</v>
      </c>
      <c r="R1633">
        <v>1</v>
      </c>
      <c r="S1633" t="s">
        <v>57</v>
      </c>
      <c r="T1633" t="s">
        <v>58</v>
      </c>
      <c r="U1633" s="4">
        <v>0.65</v>
      </c>
      <c r="V1633" s="2">
        <v>0</v>
      </c>
      <c r="W1633">
        <v>0</v>
      </c>
      <c r="X1633" t="s">
        <v>243</v>
      </c>
      <c r="Y1633" t="s">
        <v>60</v>
      </c>
      <c r="Z1633">
        <v>0</v>
      </c>
      <c r="AA1633" s="2">
        <v>0</v>
      </c>
      <c r="AB1633" s="2">
        <v>0</v>
      </c>
      <c r="AC1633" s="4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38.1</v>
      </c>
      <c r="AM1633" s="2">
        <v>38.1</v>
      </c>
      <c r="AN1633" s="2">
        <v>0</v>
      </c>
      <c r="AO1633" s="2">
        <v>0</v>
      </c>
      <c r="AP1633" s="2">
        <v>0</v>
      </c>
    </row>
    <row r="1634" spans="1:42" x14ac:dyDescent="0.25">
      <c r="A1634" s="1">
        <v>45929</v>
      </c>
      <c r="B1634" t="s">
        <v>47</v>
      </c>
      <c r="C1634">
        <v>649163</v>
      </c>
      <c r="D1634">
        <v>2026187013</v>
      </c>
      <c r="E1634" t="s">
        <v>1557</v>
      </c>
      <c r="F1634" t="s">
        <v>310</v>
      </c>
      <c r="G1634" t="s">
        <v>50</v>
      </c>
      <c r="H1634" t="s">
        <v>125</v>
      </c>
      <c r="I1634" t="s">
        <v>393</v>
      </c>
      <c r="J1634" t="s">
        <v>457</v>
      </c>
      <c r="K1634">
        <v>767312</v>
      </c>
      <c r="L1634" t="s">
        <v>806</v>
      </c>
      <c r="M1634" t="s">
        <v>443</v>
      </c>
      <c r="N1634" t="s">
        <v>56</v>
      </c>
      <c r="O1634" s="1">
        <v>45658</v>
      </c>
      <c r="P1634" s="1">
        <v>45962</v>
      </c>
      <c r="Q1634" s="2">
        <v>66.489999999999995</v>
      </c>
      <c r="R1634">
        <v>1</v>
      </c>
      <c r="S1634" t="s">
        <v>57</v>
      </c>
      <c r="T1634" t="s">
        <v>58</v>
      </c>
      <c r="U1634" s="4">
        <v>0.65</v>
      </c>
      <c r="V1634" s="2">
        <v>0</v>
      </c>
      <c r="W1634">
        <v>0</v>
      </c>
      <c r="X1634" t="s">
        <v>243</v>
      </c>
      <c r="Y1634" t="s">
        <v>60</v>
      </c>
      <c r="Z1634">
        <v>0</v>
      </c>
      <c r="AA1634" s="2">
        <v>0</v>
      </c>
      <c r="AB1634" s="2">
        <v>0</v>
      </c>
      <c r="AC1634" s="4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43.22</v>
      </c>
      <c r="AM1634" s="2">
        <v>43.22</v>
      </c>
      <c r="AN1634" s="2">
        <v>0</v>
      </c>
      <c r="AO1634" s="2">
        <v>0</v>
      </c>
      <c r="AP1634" s="2">
        <v>0</v>
      </c>
    </row>
    <row r="1635" spans="1:42" x14ac:dyDescent="0.25">
      <c r="A1635" s="1">
        <v>45929</v>
      </c>
      <c r="B1635" t="s">
        <v>47</v>
      </c>
      <c r="C1635">
        <v>649163</v>
      </c>
      <c r="D1635">
        <v>2026188251</v>
      </c>
      <c r="E1635" t="s">
        <v>1558</v>
      </c>
      <c r="F1635" t="s">
        <v>1559</v>
      </c>
      <c r="G1635" t="s">
        <v>50</v>
      </c>
      <c r="H1635" t="s">
        <v>427</v>
      </c>
      <c r="I1635" t="s">
        <v>393</v>
      </c>
      <c r="J1635" t="s">
        <v>412</v>
      </c>
      <c r="K1635">
        <v>673059</v>
      </c>
      <c r="L1635" t="s">
        <v>65</v>
      </c>
      <c r="M1635" t="s">
        <v>115</v>
      </c>
      <c r="N1635" t="s">
        <v>56</v>
      </c>
      <c r="O1635" s="1">
        <v>45658</v>
      </c>
      <c r="P1635" s="1">
        <v>45962</v>
      </c>
      <c r="Q1635" s="2">
        <v>124.7</v>
      </c>
      <c r="R1635">
        <v>1</v>
      </c>
      <c r="S1635" t="s">
        <v>57</v>
      </c>
      <c r="T1635" t="s">
        <v>58</v>
      </c>
      <c r="U1635" s="4">
        <v>0.75</v>
      </c>
      <c r="V1635" s="2">
        <v>0</v>
      </c>
      <c r="W1635">
        <v>0</v>
      </c>
      <c r="X1635" t="s">
        <v>243</v>
      </c>
      <c r="Y1635" t="s">
        <v>60</v>
      </c>
      <c r="Z1635">
        <v>0</v>
      </c>
      <c r="AA1635" s="2">
        <v>0</v>
      </c>
      <c r="AB1635" s="2">
        <v>0</v>
      </c>
      <c r="AC1635" s="4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93.52</v>
      </c>
      <c r="AM1635" s="2">
        <v>93.52</v>
      </c>
      <c r="AN1635" s="2">
        <v>0</v>
      </c>
      <c r="AO1635" s="2">
        <v>0</v>
      </c>
      <c r="AP1635" s="2">
        <v>0</v>
      </c>
    </row>
    <row r="1636" spans="1:42" x14ac:dyDescent="0.25">
      <c r="A1636" s="1">
        <v>45929</v>
      </c>
      <c r="B1636" t="s">
        <v>47</v>
      </c>
      <c r="C1636">
        <v>649163</v>
      </c>
      <c r="D1636">
        <v>2026190232</v>
      </c>
      <c r="E1636" t="s">
        <v>1565</v>
      </c>
      <c r="F1636" t="s">
        <v>168</v>
      </c>
      <c r="G1636" t="s">
        <v>50</v>
      </c>
      <c r="H1636" t="s">
        <v>134</v>
      </c>
      <c r="I1636" t="s">
        <v>393</v>
      </c>
      <c r="J1636" t="s">
        <v>412</v>
      </c>
      <c r="K1636">
        <v>753748</v>
      </c>
      <c r="L1636" t="s">
        <v>403</v>
      </c>
      <c r="M1636" t="s">
        <v>284</v>
      </c>
      <c r="N1636" t="s">
        <v>56</v>
      </c>
      <c r="O1636" s="1">
        <v>45658</v>
      </c>
      <c r="P1636" s="1">
        <v>45962</v>
      </c>
      <c r="Q1636" s="2">
        <v>179.42</v>
      </c>
      <c r="R1636">
        <v>1</v>
      </c>
      <c r="S1636" t="s">
        <v>57</v>
      </c>
      <c r="T1636" t="s">
        <v>58</v>
      </c>
      <c r="U1636" s="4">
        <v>0.75</v>
      </c>
      <c r="V1636" s="2">
        <v>0</v>
      </c>
      <c r="W1636">
        <v>0</v>
      </c>
      <c r="X1636" t="s">
        <v>243</v>
      </c>
      <c r="Y1636" t="s">
        <v>60</v>
      </c>
      <c r="Z1636">
        <v>0</v>
      </c>
      <c r="AA1636" s="2">
        <v>0</v>
      </c>
      <c r="AB1636" s="2">
        <v>0</v>
      </c>
      <c r="AC1636" s="4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134.56</v>
      </c>
      <c r="AM1636" s="2">
        <v>134.56</v>
      </c>
      <c r="AN1636" s="2">
        <v>0</v>
      </c>
      <c r="AO1636" s="2">
        <v>0</v>
      </c>
      <c r="AP1636" s="2">
        <v>0</v>
      </c>
    </row>
    <row r="1637" spans="1:42" x14ac:dyDescent="0.25">
      <c r="A1637" s="1">
        <v>45929</v>
      </c>
      <c r="B1637" t="s">
        <v>47</v>
      </c>
      <c r="C1637">
        <v>649163</v>
      </c>
      <c r="D1637">
        <v>2026213034</v>
      </c>
      <c r="E1637" t="s">
        <v>1575</v>
      </c>
      <c r="F1637" t="s">
        <v>928</v>
      </c>
      <c r="G1637" t="s">
        <v>50</v>
      </c>
      <c r="H1637" t="s">
        <v>125</v>
      </c>
      <c r="I1637" t="s">
        <v>393</v>
      </c>
      <c r="J1637" t="s">
        <v>457</v>
      </c>
      <c r="K1637">
        <v>816021</v>
      </c>
      <c r="L1637" t="s">
        <v>399</v>
      </c>
      <c r="M1637" t="s">
        <v>400</v>
      </c>
      <c r="N1637" t="s">
        <v>56</v>
      </c>
      <c r="O1637" s="1">
        <v>45658</v>
      </c>
      <c r="P1637" s="1">
        <v>45962</v>
      </c>
      <c r="Q1637" s="2">
        <v>21.09</v>
      </c>
      <c r="R1637">
        <v>1</v>
      </c>
      <c r="S1637" t="s">
        <v>57</v>
      </c>
      <c r="T1637" t="s">
        <v>58</v>
      </c>
      <c r="U1637" s="4">
        <v>0.65</v>
      </c>
      <c r="V1637" s="2">
        <v>0</v>
      </c>
      <c r="W1637">
        <v>0</v>
      </c>
      <c r="X1637" t="s">
        <v>243</v>
      </c>
      <c r="Y1637" t="s">
        <v>60</v>
      </c>
      <c r="Z1637">
        <v>0</v>
      </c>
      <c r="AA1637" s="2">
        <v>0</v>
      </c>
      <c r="AB1637" s="2">
        <v>0</v>
      </c>
      <c r="AC1637" s="4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13.71</v>
      </c>
      <c r="AM1637" s="2">
        <v>13.71</v>
      </c>
      <c r="AN1637" s="2">
        <v>0</v>
      </c>
      <c r="AO1637" s="2">
        <v>0</v>
      </c>
      <c r="AP1637" s="2">
        <v>0</v>
      </c>
    </row>
    <row r="1638" spans="1:42" x14ac:dyDescent="0.25">
      <c r="A1638" s="1">
        <v>45929</v>
      </c>
      <c r="B1638" t="s">
        <v>47</v>
      </c>
      <c r="C1638">
        <v>649163</v>
      </c>
      <c r="D1638">
        <v>2026221013</v>
      </c>
      <c r="E1638" t="s">
        <v>374</v>
      </c>
      <c r="F1638" t="s">
        <v>168</v>
      </c>
      <c r="G1638" t="s">
        <v>50</v>
      </c>
      <c r="H1638" t="s">
        <v>203</v>
      </c>
      <c r="I1638" t="s">
        <v>393</v>
      </c>
      <c r="J1638" t="s">
        <v>412</v>
      </c>
      <c r="K1638">
        <v>753748</v>
      </c>
      <c r="L1638" t="s">
        <v>403</v>
      </c>
      <c r="M1638" t="s">
        <v>284</v>
      </c>
      <c r="N1638" t="s">
        <v>56</v>
      </c>
      <c r="O1638" s="1">
        <v>45658</v>
      </c>
      <c r="P1638" s="1">
        <v>45962</v>
      </c>
      <c r="Q1638" s="2">
        <v>221.45</v>
      </c>
      <c r="R1638">
        <v>1</v>
      </c>
      <c r="S1638" t="s">
        <v>57</v>
      </c>
      <c r="T1638" t="s">
        <v>58</v>
      </c>
      <c r="U1638" s="4">
        <v>0.75</v>
      </c>
      <c r="V1638" s="2">
        <v>0</v>
      </c>
      <c r="W1638">
        <v>0</v>
      </c>
      <c r="X1638" t="s">
        <v>243</v>
      </c>
      <c r="Y1638" t="s">
        <v>60</v>
      </c>
      <c r="Z1638">
        <v>0</v>
      </c>
      <c r="AA1638" s="2">
        <v>0</v>
      </c>
      <c r="AB1638" s="2">
        <v>0</v>
      </c>
      <c r="AC1638" s="4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166.09</v>
      </c>
      <c r="AM1638" s="2">
        <v>166.09</v>
      </c>
      <c r="AN1638" s="2">
        <v>0</v>
      </c>
      <c r="AO1638" s="2">
        <v>0</v>
      </c>
      <c r="AP1638" s="2">
        <v>0</v>
      </c>
    </row>
    <row r="1639" spans="1:42" x14ac:dyDescent="0.25">
      <c r="A1639" s="1">
        <v>45929</v>
      </c>
      <c r="B1639" t="s">
        <v>47</v>
      </c>
      <c r="C1639">
        <v>649163</v>
      </c>
      <c r="D1639">
        <v>2026239484</v>
      </c>
      <c r="E1639" t="s">
        <v>1241</v>
      </c>
      <c r="F1639" t="s">
        <v>168</v>
      </c>
      <c r="G1639" t="s">
        <v>50</v>
      </c>
      <c r="H1639" t="s">
        <v>134</v>
      </c>
      <c r="I1639" t="s">
        <v>393</v>
      </c>
      <c r="J1639" t="s">
        <v>412</v>
      </c>
      <c r="K1639">
        <v>753748</v>
      </c>
      <c r="L1639" t="s">
        <v>403</v>
      </c>
      <c r="M1639" t="s">
        <v>284</v>
      </c>
      <c r="N1639" t="s">
        <v>56</v>
      </c>
      <c r="O1639" s="1">
        <v>45658</v>
      </c>
      <c r="P1639" s="1">
        <v>45962</v>
      </c>
      <c r="Q1639" s="2">
        <v>13.08</v>
      </c>
      <c r="R1639">
        <v>1</v>
      </c>
      <c r="S1639" t="s">
        <v>57</v>
      </c>
      <c r="T1639" t="s">
        <v>58</v>
      </c>
      <c r="U1639" s="4">
        <v>0.75</v>
      </c>
      <c r="V1639" s="2">
        <v>0</v>
      </c>
      <c r="W1639">
        <v>0</v>
      </c>
      <c r="X1639" t="s">
        <v>243</v>
      </c>
      <c r="Y1639" t="s">
        <v>60</v>
      </c>
      <c r="Z1639">
        <v>0</v>
      </c>
      <c r="AA1639" s="2">
        <v>0</v>
      </c>
      <c r="AB1639" s="2">
        <v>0</v>
      </c>
      <c r="AC1639" s="4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9.81</v>
      </c>
      <c r="AM1639" s="2">
        <v>9.81</v>
      </c>
      <c r="AN1639" s="2">
        <v>0</v>
      </c>
      <c r="AO1639" s="2">
        <v>0</v>
      </c>
      <c r="AP1639" s="2">
        <v>0</v>
      </c>
    </row>
    <row r="1640" spans="1:42" x14ac:dyDescent="0.25">
      <c r="A1640" s="1">
        <v>45929</v>
      </c>
      <c r="B1640" t="s">
        <v>47</v>
      </c>
      <c r="C1640">
        <v>649163</v>
      </c>
      <c r="D1640">
        <v>2026254228</v>
      </c>
      <c r="E1640" t="s">
        <v>1435</v>
      </c>
      <c r="F1640" t="s">
        <v>928</v>
      </c>
      <c r="G1640" t="s">
        <v>50</v>
      </c>
      <c r="H1640" t="s">
        <v>213</v>
      </c>
      <c r="I1640" t="s">
        <v>393</v>
      </c>
      <c r="J1640" t="s">
        <v>402</v>
      </c>
      <c r="K1640">
        <v>753748</v>
      </c>
      <c r="L1640" t="s">
        <v>403</v>
      </c>
      <c r="M1640" t="s">
        <v>284</v>
      </c>
      <c r="N1640" t="s">
        <v>56</v>
      </c>
      <c r="O1640" s="1">
        <v>45658</v>
      </c>
      <c r="P1640" s="1">
        <v>45962</v>
      </c>
      <c r="Q1640" s="2">
        <v>96.5</v>
      </c>
      <c r="R1640">
        <v>1</v>
      </c>
      <c r="S1640" t="s">
        <v>57</v>
      </c>
      <c r="T1640" t="s">
        <v>58</v>
      </c>
      <c r="U1640" s="4">
        <v>0.9</v>
      </c>
      <c r="V1640" s="2">
        <v>0</v>
      </c>
      <c r="W1640">
        <v>0</v>
      </c>
      <c r="X1640" t="s">
        <v>243</v>
      </c>
      <c r="Y1640" t="s">
        <v>60</v>
      </c>
      <c r="Z1640">
        <v>0</v>
      </c>
      <c r="AA1640" s="2">
        <v>0</v>
      </c>
      <c r="AB1640" s="2">
        <v>0</v>
      </c>
      <c r="AC1640" s="4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86.85</v>
      </c>
      <c r="AM1640" s="2">
        <v>86.85</v>
      </c>
      <c r="AN1640" s="2">
        <v>0</v>
      </c>
      <c r="AO1640" s="2">
        <v>0</v>
      </c>
      <c r="AP1640" s="2">
        <v>0</v>
      </c>
    </row>
    <row r="1641" spans="1:42" x14ac:dyDescent="0.25">
      <c r="A1641" s="1">
        <v>45929</v>
      </c>
      <c r="B1641" t="s">
        <v>47</v>
      </c>
      <c r="C1641">
        <v>649163</v>
      </c>
      <c r="D1641">
        <v>2026256409</v>
      </c>
      <c r="E1641" t="s">
        <v>1585</v>
      </c>
      <c r="F1641" t="s">
        <v>109</v>
      </c>
      <c r="G1641" t="s">
        <v>50</v>
      </c>
      <c r="H1641" t="s">
        <v>203</v>
      </c>
      <c r="I1641" t="s">
        <v>393</v>
      </c>
      <c r="J1641" t="s">
        <v>402</v>
      </c>
      <c r="K1641">
        <v>753748</v>
      </c>
      <c r="L1641" t="s">
        <v>403</v>
      </c>
      <c r="M1641" t="s">
        <v>284</v>
      </c>
      <c r="N1641" t="s">
        <v>56</v>
      </c>
      <c r="O1641" s="1">
        <v>45658</v>
      </c>
      <c r="P1641" s="1">
        <v>45962</v>
      </c>
      <c r="Q1641" s="2">
        <v>121.41</v>
      </c>
      <c r="R1641">
        <v>1</v>
      </c>
      <c r="S1641" t="s">
        <v>57</v>
      </c>
      <c r="T1641" t="s">
        <v>58</v>
      </c>
      <c r="U1641" s="4">
        <v>0.9</v>
      </c>
      <c r="V1641" s="2">
        <v>0</v>
      </c>
      <c r="W1641">
        <v>0</v>
      </c>
      <c r="X1641" t="s">
        <v>243</v>
      </c>
      <c r="Y1641" t="s">
        <v>60</v>
      </c>
      <c r="Z1641">
        <v>0</v>
      </c>
      <c r="AA1641" s="2">
        <v>0</v>
      </c>
      <c r="AB1641" s="2">
        <v>0</v>
      </c>
      <c r="AC1641" s="4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109.27</v>
      </c>
      <c r="AM1641" s="2">
        <v>109.27</v>
      </c>
      <c r="AN1641" s="2">
        <v>0</v>
      </c>
      <c r="AO1641" s="2">
        <v>0</v>
      </c>
      <c r="AP1641" s="2">
        <v>0</v>
      </c>
    </row>
    <row r="1642" spans="1:42" x14ac:dyDescent="0.25">
      <c r="A1642" s="1">
        <v>45929</v>
      </c>
      <c r="B1642" t="s">
        <v>47</v>
      </c>
      <c r="C1642">
        <v>649163</v>
      </c>
      <c r="D1642">
        <v>2026261467</v>
      </c>
      <c r="E1642" t="s">
        <v>1586</v>
      </c>
      <c r="F1642" t="s">
        <v>1587</v>
      </c>
      <c r="G1642" t="s">
        <v>50</v>
      </c>
      <c r="H1642" t="s">
        <v>125</v>
      </c>
      <c r="I1642" t="s">
        <v>393</v>
      </c>
      <c r="J1642" t="s">
        <v>457</v>
      </c>
      <c r="K1642">
        <v>792925</v>
      </c>
      <c r="L1642" t="s">
        <v>1588</v>
      </c>
      <c r="M1642" t="s">
        <v>962</v>
      </c>
      <c r="N1642" t="s">
        <v>56</v>
      </c>
      <c r="O1642" s="1">
        <v>45658</v>
      </c>
      <c r="P1642" s="1">
        <v>45962</v>
      </c>
      <c r="Q1642" s="2">
        <v>97.24</v>
      </c>
      <c r="R1642">
        <v>1</v>
      </c>
      <c r="S1642" t="s">
        <v>57</v>
      </c>
      <c r="T1642" t="s">
        <v>58</v>
      </c>
      <c r="U1642" s="4">
        <v>0.65</v>
      </c>
      <c r="V1642" s="2">
        <v>0</v>
      </c>
      <c r="W1642">
        <v>0</v>
      </c>
      <c r="X1642" t="s">
        <v>243</v>
      </c>
      <c r="Y1642" t="s">
        <v>60</v>
      </c>
      <c r="Z1642">
        <v>0</v>
      </c>
      <c r="AA1642" s="2">
        <v>0</v>
      </c>
      <c r="AB1642" s="2">
        <v>0</v>
      </c>
      <c r="AC1642" s="4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63.21</v>
      </c>
      <c r="AM1642" s="2">
        <v>63.21</v>
      </c>
      <c r="AN1642" s="2">
        <v>0</v>
      </c>
      <c r="AO1642" s="2">
        <v>0</v>
      </c>
      <c r="AP1642" s="2">
        <v>0</v>
      </c>
    </row>
    <row r="1643" spans="1:42" x14ac:dyDescent="0.25">
      <c r="A1643" s="1">
        <v>45929</v>
      </c>
      <c r="B1643" t="s">
        <v>47</v>
      </c>
      <c r="C1643">
        <v>649163</v>
      </c>
      <c r="D1643">
        <v>2026270120</v>
      </c>
      <c r="E1643" t="s">
        <v>1591</v>
      </c>
      <c r="F1643" t="s">
        <v>91</v>
      </c>
      <c r="G1643" t="s">
        <v>50</v>
      </c>
      <c r="H1643" t="s">
        <v>203</v>
      </c>
      <c r="I1643" t="s">
        <v>393</v>
      </c>
      <c r="J1643" t="s">
        <v>402</v>
      </c>
      <c r="K1643">
        <v>753748</v>
      </c>
      <c r="L1643" t="s">
        <v>403</v>
      </c>
      <c r="M1643" t="s">
        <v>284</v>
      </c>
      <c r="N1643" t="s">
        <v>56</v>
      </c>
      <c r="O1643" s="1">
        <v>45658</v>
      </c>
      <c r="P1643" s="1">
        <v>45962</v>
      </c>
      <c r="Q1643" s="2">
        <v>135.33000000000001</v>
      </c>
      <c r="R1643">
        <v>1</v>
      </c>
      <c r="S1643" t="s">
        <v>57</v>
      </c>
      <c r="T1643" t="s">
        <v>58</v>
      </c>
      <c r="U1643" s="4">
        <v>0.9</v>
      </c>
      <c r="V1643" s="2">
        <v>0</v>
      </c>
      <c r="W1643">
        <v>0</v>
      </c>
      <c r="X1643" t="s">
        <v>243</v>
      </c>
      <c r="Y1643" t="s">
        <v>60</v>
      </c>
      <c r="Z1643">
        <v>0</v>
      </c>
      <c r="AA1643" s="2">
        <v>0</v>
      </c>
      <c r="AB1643" s="2">
        <v>0</v>
      </c>
      <c r="AC1643" s="4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121.8</v>
      </c>
      <c r="AM1643" s="2">
        <v>121.8</v>
      </c>
      <c r="AN1643" s="2">
        <v>0</v>
      </c>
      <c r="AO1643" s="2">
        <v>0</v>
      </c>
      <c r="AP1643" s="2">
        <v>0</v>
      </c>
    </row>
    <row r="1644" spans="1:42" x14ac:dyDescent="0.25">
      <c r="A1644" s="1">
        <v>45929</v>
      </c>
      <c r="B1644" t="s">
        <v>47</v>
      </c>
      <c r="C1644">
        <v>649163</v>
      </c>
      <c r="D1644">
        <v>2026276224</v>
      </c>
      <c r="E1644" t="s">
        <v>1917</v>
      </c>
      <c r="F1644" t="s">
        <v>797</v>
      </c>
      <c r="G1644" t="s">
        <v>50</v>
      </c>
      <c r="H1644" t="s">
        <v>184</v>
      </c>
      <c r="I1644" t="s">
        <v>393</v>
      </c>
      <c r="J1644" t="s">
        <v>402</v>
      </c>
      <c r="K1644">
        <v>753748</v>
      </c>
      <c r="L1644" t="s">
        <v>403</v>
      </c>
      <c r="M1644" t="s">
        <v>284</v>
      </c>
      <c r="N1644" t="s">
        <v>56</v>
      </c>
      <c r="O1644" s="1">
        <v>45658</v>
      </c>
      <c r="P1644" s="1">
        <v>45962</v>
      </c>
      <c r="Q1644" s="2">
        <v>180.92</v>
      </c>
      <c r="R1644">
        <v>1</v>
      </c>
      <c r="S1644" t="s">
        <v>57</v>
      </c>
      <c r="T1644" t="s">
        <v>58</v>
      </c>
      <c r="U1644" s="4">
        <v>0.9</v>
      </c>
      <c r="V1644" s="2">
        <v>0</v>
      </c>
      <c r="W1644">
        <v>0</v>
      </c>
      <c r="X1644" t="s">
        <v>243</v>
      </c>
      <c r="Y1644" t="s">
        <v>60</v>
      </c>
      <c r="Z1644">
        <v>0</v>
      </c>
      <c r="AA1644" s="2">
        <v>0</v>
      </c>
      <c r="AB1644" s="2">
        <v>0</v>
      </c>
      <c r="AC1644" s="4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162.83000000000001</v>
      </c>
      <c r="AM1644" s="2">
        <v>162.83000000000001</v>
      </c>
      <c r="AN1644" s="2">
        <v>0</v>
      </c>
      <c r="AO1644" s="2">
        <v>0</v>
      </c>
      <c r="AP1644" s="2">
        <v>0</v>
      </c>
    </row>
    <row r="1645" spans="1:42" x14ac:dyDescent="0.25">
      <c r="A1645" s="1">
        <v>45929</v>
      </c>
      <c r="B1645" t="s">
        <v>47</v>
      </c>
      <c r="C1645">
        <v>649163</v>
      </c>
      <c r="D1645">
        <v>2026285302</v>
      </c>
      <c r="E1645" t="s">
        <v>224</v>
      </c>
      <c r="F1645" t="s">
        <v>91</v>
      </c>
      <c r="G1645" t="s">
        <v>50</v>
      </c>
      <c r="H1645" t="s">
        <v>203</v>
      </c>
      <c r="I1645" t="s">
        <v>393</v>
      </c>
      <c r="J1645" t="s">
        <v>402</v>
      </c>
      <c r="K1645">
        <v>753748</v>
      </c>
      <c r="L1645" t="s">
        <v>403</v>
      </c>
      <c r="M1645" t="s">
        <v>284</v>
      </c>
      <c r="N1645" t="s">
        <v>56</v>
      </c>
      <c r="O1645" s="1">
        <v>45658</v>
      </c>
      <c r="P1645" s="1">
        <v>45962</v>
      </c>
      <c r="Q1645" s="2">
        <v>253.92</v>
      </c>
      <c r="R1645">
        <v>1</v>
      </c>
      <c r="S1645" t="s">
        <v>57</v>
      </c>
      <c r="T1645" t="s">
        <v>58</v>
      </c>
      <c r="U1645" s="4">
        <v>0.9</v>
      </c>
      <c r="V1645" s="2">
        <v>0</v>
      </c>
      <c r="W1645">
        <v>0</v>
      </c>
      <c r="X1645" t="s">
        <v>243</v>
      </c>
      <c r="Y1645" t="s">
        <v>60</v>
      </c>
      <c r="Z1645">
        <v>0</v>
      </c>
      <c r="AA1645" s="2">
        <v>0</v>
      </c>
      <c r="AB1645" s="2">
        <v>0</v>
      </c>
      <c r="AC1645" s="4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228.53</v>
      </c>
      <c r="AM1645" s="2">
        <v>228.53</v>
      </c>
      <c r="AN1645" s="2">
        <v>0</v>
      </c>
      <c r="AO1645" s="2">
        <v>0</v>
      </c>
      <c r="AP1645" s="2">
        <v>0</v>
      </c>
    </row>
    <row r="1646" spans="1:42" x14ac:dyDescent="0.25">
      <c r="A1646" s="1">
        <v>45929</v>
      </c>
      <c r="B1646" t="s">
        <v>47</v>
      </c>
      <c r="C1646">
        <v>649163</v>
      </c>
      <c r="D1646">
        <v>2026288534</v>
      </c>
      <c r="E1646" t="s">
        <v>1592</v>
      </c>
      <c r="F1646" t="s">
        <v>1593</v>
      </c>
      <c r="G1646" t="s">
        <v>50</v>
      </c>
      <c r="H1646" t="s">
        <v>203</v>
      </c>
      <c r="I1646" t="s">
        <v>393</v>
      </c>
      <c r="J1646" t="s">
        <v>412</v>
      </c>
      <c r="K1646">
        <v>753748</v>
      </c>
      <c r="L1646" t="s">
        <v>403</v>
      </c>
      <c r="M1646" t="s">
        <v>284</v>
      </c>
      <c r="N1646" t="s">
        <v>56</v>
      </c>
      <c r="O1646" s="1">
        <v>45658</v>
      </c>
      <c r="P1646" s="1">
        <v>45962</v>
      </c>
      <c r="Q1646" s="2">
        <v>120.19</v>
      </c>
      <c r="R1646">
        <v>1</v>
      </c>
      <c r="S1646" t="s">
        <v>57</v>
      </c>
      <c r="T1646" t="s">
        <v>58</v>
      </c>
      <c r="U1646" s="4">
        <v>0.75</v>
      </c>
      <c r="V1646" s="2">
        <v>0</v>
      </c>
      <c r="W1646">
        <v>0</v>
      </c>
      <c r="X1646" t="s">
        <v>243</v>
      </c>
      <c r="Y1646" t="s">
        <v>60</v>
      </c>
      <c r="Z1646">
        <v>0</v>
      </c>
      <c r="AA1646" s="2">
        <v>0</v>
      </c>
      <c r="AB1646" s="2">
        <v>0</v>
      </c>
      <c r="AC1646" s="4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90.14</v>
      </c>
      <c r="AM1646" s="2">
        <v>90.14</v>
      </c>
      <c r="AN1646" s="2">
        <v>0</v>
      </c>
      <c r="AO1646" s="2">
        <v>0</v>
      </c>
      <c r="AP1646" s="2">
        <v>0</v>
      </c>
    </row>
    <row r="1647" spans="1:42" x14ac:dyDescent="0.25">
      <c r="A1647" s="1">
        <v>45929</v>
      </c>
      <c r="B1647" t="s">
        <v>47</v>
      </c>
      <c r="C1647">
        <v>649163</v>
      </c>
      <c r="D1647">
        <v>2026347094</v>
      </c>
      <c r="E1647" t="s">
        <v>1596</v>
      </c>
      <c r="F1647" t="s">
        <v>446</v>
      </c>
      <c r="G1647" t="s">
        <v>50</v>
      </c>
      <c r="H1647" t="s">
        <v>125</v>
      </c>
      <c r="I1647" t="s">
        <v>393</v>
      </c>
      <c r="J1647" t="s">
        <v>457</v>
      </c>
      <c r="K1647">
        <v>753748</v>
      </c>
      <c r="L1647" t="s">
        <v>403</v>
      </c>
      <c r="M1647" t="s">
        <v>284</v>
      </c>
      <c r="N1647" t="s">
        <v>56</v>
      </c>
      <c r="O1647" s="1">
        <v>45658</v>
      </c>
      <c r="P1647" s="1">
        <v>45962</v>
      </c>
      <c r="Q1647" s="2">
        <v>217.36</v>
      </c>
      <c r="R1647">
        <v>1</v>
      </c>
      <c r="S1647" t="s">
        <v>57</v>
      </c>
      <c r="T1647" t="s">
        <v>58</v>
      </c>
      <c r="U1647" s="4">
        <v>0.65</v>
      </c>
      <c r="V1647" s="2">
        <v>0</v>
      </c>
      <c r="W1647">
        <v>0</v>
      </c>
      <c r="X1647" t="s">
        <v>243</v>
      </c>
      <c r="Y1647" t="s">
        <v>60</v>
      </c>
      <c r="Z1647">
        <v>0</v>
      </c>
      <c r="AA1647" s="2">
        <v>0</v>
      </c>
      <c r="AB1647" s="2">
        <v>0</v>
      </c>
      <c r="AC1647" s="4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141.28</v>
      </c>
      <c r="AM1647" s="2">
        <v>141.28</v>
      </c>
      <c r="AN1647" s="2">
        <v>0</v>
      </c>
      <c r="AO1647" s="2">
        <v>0</v>
      </c>
      <c r="AP1647" s="2">
        <v>0</v>
      </c>
    </row>
    <row r="1648" spans="1:42" x14ac:dyDescent="0.25">
      <c r="A1648" s="1">
        <v>45929</v>
      </c>
      <c r="B1648" t="s">
        <v>47</v>
      </c>
      <c r="C1648">
        <v>649163</v>
      </c>
      <c r="D1648">
        <v>2026355586</v>
      </c>
      <c r="E1648" t="s">
        <v>1078</v>
      </c>
      <c r="F1648" t="s">
        <v>1597</v>
      </c>
      <c r="G1648" t="s">
        <v>50</v>
      </c>
      <c r="H1648" t="s">
        <v>203</v>
      </c>
      <c r="I1648" t="s">
        <v>393</v>
      </c>
      <c r="J1648" t="s">
        <v>402</v>
      </c>
      <c r="K1648">
        <v>753748</v>
      </c>
      <c r="L1648" t="s">
        <v>403</v>
      </c>
      <c r="M1648" t="s">
        <v>284</v>
      </c>
      <c r="N1648" t="s">
        <v>56</v>
      </c>
      <c r="O1648" s="1">
        <v>45658</v>
      </c>
      <c r="P1648" s="1">
        <v>45962</v>
      </c>
      <c r="Q1648" s="2">
        <v>239.84</v>
      </c>
      <c r="R1648">
        <v>1</v>
      </c>
      <c r="S1648" t="s">
        <v>57</v>
      </c>
      <c r="T1648" t="s">
        <v>58</v>
      </c>
      <c r="U1648" s="4">
        <v>0.9</v>
      </c>
      <c r="V1648" s="2">
        <v>0</v>
      </c>
      <c r="W1648">
        <v>0</v>
      </c>
      <c r="X1648" t="s">
        <v>243</v>
      </c>
      <c r="Y1648" t="s">
        <v>60</v>
      </c>
      <c r="Z1648">
        <v>0</v>
      </c>
      <c r="AA1648" s="2">
        <v>0</v>
      </c>
      <c r="AB1648" s="2">
        <v>0</v>
      </c>
      <c r="AC1648" s="4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215.86</v>
      </c>
      <c r="AM1648" s="2">
        <v>215.86</v>
      </c>
      <c r="AN1648" s="2">
        <v>0</v>
      </c>
      <c r="AO1648" s="2">
        <v>0</v>
      </c>
      <c r="AP1648" s="2">
        <v>0</v>
      </c>
    </row>
    <row r="1649" spans="1:42" x14ac:dyDescent="0.25">
      <c r="A1649" s="1">
        <v>45929</v>
      </c>
      <c r="B1649" t="s">
        <v>47</v>
      </c>
      <c r="C1649">
        <v>649163</v>
      </c>
      <c r="D1649">
        <v>2026370403</v>
      </c>
      <c r="E1649" t="s">
        <v>1598</v>
      </c>
      <c r="F1649" t="s">
        <v>1599</v>
      </c>
      <c r="G1649" t="s">
        <v>50</v>
      </c>
      <c r="H1649" t="s">
        <v>398</v>
      </c>
      <c r="I1649" t="s">
        <v>393</v>
      </c>
      <c r="J1649" t="s">
        <v>402</v>
      </c>
      <c r="K1649">
        <v>816021</v>
      </c>
      <c r="L1649" t="s">
        <v>399</v>
      </c>
      <c r="M1649" t="s">
        <v>400</v>
      </c>
      <c r="N1649" t="s">
        <v>56</v>
      </c>
      <c r="O1649" s="1">
        <v>45658</v>
      </c>
      <c r="P1649" s="1">
        <v>45962</v>
      </c>
      <c r="Q1649" s="2">
        <v>82.06</v>
      </c>
      <c r="R1649">
        <v>1</v>
      </c>
      <c r="S1649" t="s">
        <v>57</v>
      </c>
      <c r="T1649" t="s">
        <v>58</v>
      </c>
      <c r="U1649" s="4">
        <v>0.9</v>
      </c>
      <c r="V1649" s="2">
        <v>0</v>
      </c>
      <c r="W1649">
        <v>0</v>
      </c>
      <c r="X1649" t="s">
        <v>243</v>
      </c>
      <c r="Y1649" t="s">
        <v>60</v>
      </c>
      <c r="Z1649">
        <v>0</v>
      </c>
      <c r="AA1649" s="2">
        <v>0</v>
      </c>
      <c r="AB1649" s="2">
        <v>0</v>
      </c>
      <c r="AC1649" s="4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73.849999999999994</v>
      </c>
      <c r="AM1649" s="2">
        <v>73.849999999999994</v>
      </c>
      <c r="AN1649" s="2">
        <v>0</v>
      </c>
      <c r="AO1649" s="2">
        <v>0</v>
      </c>
      <c r="AP1649" s="2">
        <v>0</v>
      </c>
    </row>
    <row r="1650" spans="1:42" x14ac:dyDescent="0.25">
      <c r="A1650" s="1">
        <v>45929</v>
      </c>
      <c r="B1650" t="s">
        <v>47</v>
      </c>
      <c r="C1650">
        <v>649163</v>
      </c>
      <c r="D1650">
        <v>2026380891</v>
      </c>
      <c r="E1650" t="s">
        <v>1600</v>
      </c>
      <c r="F1650" t="s">
        <v>1601</v>
      </c>
      <c r="G1650" t="s">
        <v>50</v>
      </c>
      <c r="H1650" t="s">
        <v>398</v>
      </c>
      <c r="I1650" t="s">
        <v>393</v>
      </c>
      <c r="J1650" t="s">
        <v>457</v>
      </c>
      <c r="K1650">
        <v>816021</v>
      </c>
      <c r="L1650" t="s">
        <v>399</v>
      </c>
      <c r="M1650" t="s">
        <v>400</v>
      </c>
      <c r="N1650" t="s">
        <v>56</v>
      </c>
      <c r="O1650" s="1">
        <v>45658</v>
      </c>
      <c r="P1650" s="1">
        <v>45962</v>
      </c>
      <c r="Q1650" s="2">
        <v>40.119999999999997</v>
      </c>
      <c r="R1650">
        <v>1</v>
      </c>
      <c r="S1650" t="s">
        <v>57</v>
      </c>
      <c r="T1650" t="s">
        <v>58</v>
      </c>
      <c r="U1650" s="4">
        <v>0.65</v>
      </c>
      <c r="V1650" s="2">
        <v>0</v>
      </c>
      <c r="W1650">
        <v>0</v>
      </c>
      <c r="X1650" t="s">
        <v>243</v>
      </c>
      <c r="Y1650" t="s">
        <v>60</v>
      </c>
      <c r="Z1650">
        <v>0</v>
      </c>
      <c r="AA1650" s="2">
        <v>0</v>
      </c>
      <c r="AB1650" s="2">
        <v>0</v>
      </c>
      <c r="AC1650" s="4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26.08</v>
      </c>
      <c r="AM1650" s="2">
        <v>26.08</v>
      </c>
      <c r="AN1650" s="2">
        <v>0</v>
      </c>
      <c r="AO1650" s="2">
        <v>0</v>
      </c>
      <c r="AP1650" s="2">
        <v>0</v>
      </c>
    </row>
    <row r="1651" spans="1:42" x14ac:dyDescent="0.25">
      <c r="A1651" s="1">
        <v>45929</v>
      </c>
      <c r="B1651" t="s">
        <v>47</v>
      </c>
      <c r="C1651">
        <v>649163</v>
      </c>
      <c r="D1651">
        <v>2026439226</v>
      </c>
      <c r="E1651" t="s">
        <v>1605</v>
      </c>
      <c r="F1651" t="s">
        <v>1606</v>
      </c>
      <c r="G1651" t="s">
        <v>50</v>
      </c>
      <c r="H1651" t="s">
        <v>398</v>
      </c>
      <c r="I1651" t="s">
        <v>393</v>
      </c>
      <c r="J1651" t="s">
        <v>402</v>
      </c>
      <c r="K1651">
        <v>816021</v>
      </c>
      <c r="L1651" t="s">
        <v>399</v>
      </c>
      <c r="M1651" t="s">
        <v>400</v>
      </c>
      <c r="N1651" t="s">
        <v>56</v>
      </c>
      <c r="O1651" s="1">
        <v>45661</v>
      </c>
      <c r="P1651" s="1">
        <v>45965</v>
      </c>
      <c r="Q1651" s="2">
        <v>45.16</v>
      </c>
      <c r="R1651">
        <v>1</v>
      </c>
      <c r="S1651" t="s">
        <v>57</v>
      </c>
      <c r="T1651" t="s">
        <v>58</v>
      </c>
      <c r="U1651" s="4">
        <v>0.9</v>
      </c>
      <c r="V1651" s="2">
        <v>0</v>
      </c>
      <c r="W1651">
        <v>0</v>
      </c>
      <c r="X1651" t="s">
        <v>243</v>
      </c>
      <c r="Y1651" t="s">
        <v>60</v>
      </c>
      <c r="Z1651">
        <v>0</v>
      </c>
      <c r="AA1651" s="2">
        <v>0</v>
      </c>
      <c r="AB1651" s="2">
        <v>0</v>
      </c>
      <c r="AC1651" s="4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40.64</v>
      </c>
      <c r="AM1651" s="2">
        <v>40.64</v>
      </c>
      <c r="AN1651" s="2">
        <v>0</v>
      </c>
      <c r="AO1651" s="2">
        <v>0</v>
      </c>
      <c r="AP1651" s="2">
        <v>0</v>
      </c>
    </row>
    <row r="1652" spans="1:42" x14ac:dyDescent="0.25">
      <c r="A1652" s="1">
        <v>45929</v>
      </c>
      <c r="B1652" t="s">
        <v>47</v>
      </c>
      <c r="C1652">
        <v>649163</v>
      </c>
      <c r="D1652">
        <v>2026471869</v>
      </c>
      <c r="E1652" t="s">
        <v>307</v>
      </c>
      <c r="F1652" t="s">
        <v>308</v>
      </c>
      <c r="G1652" t="s">
        <v>50</v>
      </c>
      <c r="H1652" t="s">
        <v>63</v>
      </c>
      <c r="I1652" t="s">
        <v>393</v>
      </c>
      <c r="J1652" t="s">
        <v>457</v>
      </c>
      <c r="K1652">
        <v>673059</v>
      </c>
      <c r="L1652" t="s">
        <v>65</v>
      </c>
      <c r="M1652" t="s">
        <v>115</v>
      </c>
      <c r="N1652" t="s">
        <v>56</v>
      </c>
      <c r="O1652" s="1">
        <v>45689</v>
      </c>
      <c r="P1652" s="1">
        <v>45962</v>
      </c>
      <c r="Q1652" s="2">
        <v>17.25</v>
      </c>
      <c r="R1652">
        <v>1</v>
      </c>
      <c r="S1652" t="s">
        <v>57</v>
      </c>
      <c r="T1652" t="s">
        <v>58</v>
      </c>
      <c r="U1652" s="4">
        <v>0.65</v>
      </c>
      <c r="V1652" s="2">
        <v>0</v>
      </c>
      <c r="W1652">
        <v>0</v>
      </c>
      <c r="X1652" t="s">
        <v>243</v>
      </c>
      <c r="Y1652" t="s">
        <v>60</v>
      </c>
      <c r="Z1652">
        <v>0</v>
      </c>
      <c r="AA1652" s="2">
        <v>0</v>
      </c>
      <c r="AB1652" s="2">
        <v>0</v>
      </c>
      <c r="AC1652" s="4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11.21</v>
      </c>
      <c r="AM1652" s="2">
        <v>11.21</v>
      </c>
      <c r="AN1652" s="2">
        <v>0</v>
      </c>
      <c r="AO1652" s="2">
        <v>0</v>
      </c>
      <c r="AP1652" s="2">
        <v>0</v>
      </c>
    </row>
    <row r="1653" spans="1:42" x14ac:dyDescent="0.25">
      <c r="A1653" s="1">
        <v>45929</v>
      </c>
      <c r="B1653" t="s">
        <v>47</v>
      </c>
      <c r="C1653">
        <v>649163</v>
      </c>
      <c r="D1653">
        <v>2026493068</v>
      </c>
      <c r="E1653" t="s">
        <v>1609</v>
      </c>
      <c r="F1653" t="s">
        <v>812</v>
      </c>
      <c r="G1653" t="s">
        <v>50</v>
      </c>
      <c r="H1653" t="s">
        <v>203</v>
      </c>
      <c r="I1653" t="s">
        <v>393</v>
      </c>
      <c r="J1653" t="s">
        <v>412</v>
      </c>
      <c r="K1653">
        <v>816021</v>
      </c>
      <c r="L1653" t="s">
        <v>399</v>
      </c>
      <c r="M1653" t="s">
        <v>400</v>
      </c>
      <c r="N1653" t="s">
        <v>56</v>
      </c>
      <c r="O1653" s="1">
        <v>45693</v>
      </c>
      <c r="P1653" s="1">
        <v>45966</v>
      </c>
      <c r="Q1653" s="2">
        <v>66.52</v>
      </c>
      <c r="R1653">
        <v>1</v>
      </c>
      <c r="S1653" t="s">
        <v>57</v>
      </c>
      <c r="T1653" t="s">
        <v>58</v>
      </c>
      <c r="U1653" s="4">
        <v>0.75</v>
      </c>
      <c r="V1653" s="2">
        <v>0</v>
      </c>
      <c r="W1653">
        <v>0</v>
      </c>
      <c r="X1653" t="s">
        <v>243</v>
      </c>
      <c r="Y1653" t="s">
        <v>60</v>
      </c>
      <c r="Z1653">
        <v>0</v>
      </c>
      <c r="AA1653" s="2">
        <v>0</v>
      </c>
      <c r="AB1653" s="2">
        <v>0</v>
      </c>
      <c r="AC1653" s="4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49.89</v>
      </c>
      <c r="AM1653" s="2">
        <v>49.89</v>
      </c>
      <c r="AN1653" s="2">
        <v>0</v>
      </c>
      <c r="AO1653" s="2">
        <v>0</v>
      </c>
      <c r="AP1653" s="2">
        <v>0</v>
      </c>
    </row>
    <row r="1654" spans="1:42" x14ac:dyDescent="0.25">
      <c r="A1654" s="1">
        <v>45929</v>
      </c>
      <c r="B1654" t="s">
        <v>47</v>
      </c>
      <c r="C1654">
        <v>649163</v>
      </c>
      <c r="D1654">
        <v>2026503933</v>
      </c>
      <c r="E1654" t="s">
        <v>1163</v>
      </c>
      <c r="F1654" t="s">
        <v>1457</v>
      </c>
      <c r="G1654" t="s">
        <v>50</v>
      </c>
      <c r="H1654" t="s">
        <v>76</v>
      </c>
      <c r="I1654" t="s">
        <v>393</v>
      </c>
      <c r="J1654" t="s">
        <v>402</v>
      </c>
      <c r="K1654">
        <v>673059</v>
      </c>
      <c r="L1654" t="s">
        <v>65</v>
      </c>
      <c r="M1654" t="s">
        <v>115</v>
      </c>
      <c r="N1654" t="s">
        <v>56</v>
      </c>
      <c r="O1654" s="1">
        <v>45717</v>
      </c>
      <c r="P1654" s="1">
        <v>45962</v>
      </c>
      <c r="Q1654" s="2">
        <v>139.82</v>
      </c>
      <c r="R1654">
        <v>1</v>
      </c>
      <c r="S1654" t="s">
        <v>57</v>
      </c>
      <c r="T1654" t="s">
        <v>58</v>
      </c>
      <c r="U1654" s="4">
        <v>0.9</v>
      </c>
      <c r="V1654" s="2">
        <v>0</v>
      </c>
      <c r="W1654">
        <v>0</v>
      </c>
      <c r="X1654" t="s">
        <v>243</v>
      </c>
      <c r="Y1654" t="s">
        <v>60</v>
      </c>
      <c r="Z1654">
        <v>0</v>
      </c>
      <c r="AA1654" s="2">
        <v>0</v>
      </c>
      <c r="AB1654" s="2">
        <v>0</v>
      </c>
      <c r="AC1654" s="4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125.84</v>
      </c>
      <c r="AM1654" s="2">
        <v>125.84</v>
      </c>
      <c r="AN1654" s="2">
        <v>0</v>
      </c>
      <c r="AO1654" s="2">
        <v>0</v>
      </c>
      <c r="AP1654" s="2">
        <v>0</v>
      </c>
    </row>
    <row r="1655" spans="1:42" x14ac:dyDescent="0.25">
      <c r="A1655" s="1">
        <v>45929</v>
      </c>
      <c r="B1655" t="s">
        <v>47</v>
      </c>
      <c r="C1655">
        <v>649163</v>
      </c>
      <c r="D1655">
        <v>2026543904</v>
      </c>
      <c r="E1655" t="s">
        <v>1611</v>
      </c>
      <c r="F1655" t="s">
        <v>1612</v>
      </c>
      <c r="G1655" t="s">
        <v>50</v>
      </c>
      <c r="H1655" t="s">
        <v>228</v>
      </c>
      <c r="I1655" t="s">
        <v>393</v>
      </c>
      <c r="J1655" t="s">
        <v>412</v>
      </c>
      <c r="K1655">
        <v>673059</v>
      </c>
      <c r="L1655" t="s">
        <v>65</v>
      </c>
      <c r="M1655" t="s">
        <v>115</v>
      </c>
      <c r="N1655" t="s">
        <v>56</v>
      </c>
      <c r="O1655" s="1">
        <v>45717</v>
      </c>
      <c r="P1655" s="1">
        <v>45962</v>
      </c>
      <c r="Q1655" s="2">
        <v>167.9</v>
      </c>
      <c r="R1655">
        <v>1</v>
      </c>
      <c r="S1655" t="s">
        <v>57</v>
      </c>
      <c r="T1655" t="s">
        <v>58</v>
      </c>
      <c r="U1655" s="4">
        <v>0.75</v>
      </c>
      <c r="V1655" s="2">
        <v>0</v>
      </c>
      <c r="W1655">
        <v>0</v>
      </c>
      <c r="X1655" t="s">
        <v>243</v>
      </c>
      <c r="Y1655" t="s">
        <v>60</v>
      </c>
      <c r="Z1655">
        <v>0</v>
      </c>
      <c r="AA1655" s="2">
        <v>0</v>
      </c>
      <c r="AB1655" s="2">
        <v>0</v>
      </c>
      <c r="AC1655" s="4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125.92</v>
      </c>
      <c r="AM1655" s="2">
        <v>125.92</v>
      </c>
      <c r="AN1655" s="2">
        <v>0</v>
      </c>
      <c r="AO1655" s="2">
        <v>0</v>
      </c>
      <c r="AP1655" s="2">
        <v>0</v>
      </c>
    </row>
    <row r="1656" spans="1:42" x14ac:dyDescent="0.25">
      <c r="A1656" s="1">
        <v>45929</v>
      </c>
      <c r="B1656" t="s">
        <v>47</v>
      </c>
      <c r="C1656">
        <v>649163</v>
      </c>
      <c r="D1656">
        <v>2026605720</v>
      </c>
      <c r="E1656" t="s">
        <v>1620</v>
      </c>
      <c r="F1656" t="s">
        <v>1238</v>
      </c>
      <c r="G1656" t="s">
        <v>50</v>
      </c>
      <c r="H1656" t="s">
        <v>398</v>
      </c>
      <c r="I1656" t="s">
        <v>393</v>
      </c>
      <c r="J1656" t="s">
        <v>457</v>
      </c>
      <c r="K1656">
        <v>816021</v>
      </c>
      <c r="L1656" t="s">
        <v>399</v>
      </c>
      <c r="M1656" t="s">
        <v>400</v>
      </c>
      <c r="N1656" t="s">
        <v>56</v>
      </c>
      <c r="O1656" s="1">
        <v>45689</v>
      </c>
      <c r="P1656" s="1">
        <v>45962</v>
      </c>
      <c r="Q1656" s="2">
        <v>11.98</v>
      </c>
      <c r="R1656">
        <v>1</v>
      </c>
      <c r="S1656" t="s">
        <v>57</v>
      </c>
      <c r="T1656" t="s">
        <v>58</v>
      </c>
      <c r="U1656" s="4">
        <v>0.65</v>
      </c>
      <c r="V1656" s="2">
        <v>0</v>
      </c>
      <c r="W1656">
        <v>0</v>
      </c>
      <c r="X1656" t="s">
        <v>243</v>
      </c>
      <c r="Y1656" t="s">
        <v>60</v>
      </c>
      <c r="Z1656">
        <v>0</v>
      </c>
      <c r="AA1656" s="2">
        <v>0</v>
      </c>
      <c r="AB1656" s="2">
        <v>0</v>
      </c>
      <c r="AC1656" s="4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7.79</v>
      </c>
      <c r="AM1656" s="2">
        <v>7.79</v>
      </c>
      <c r="AN1656" s="2">
        <v>0</v>
      </c>
      <c r="AO1656" s="2">
        <v>0</v>
      </c>
      <c r="AP1656" s="2">
        <v>0</v>
      </c>
    </row>
    <row r="1657" spans="1:42" x14ac:dyDescent="0.25">
      <c r="A1657" s="1">
        <v>45929</v>
      </c>
      <c r="B1657" t="s">
        <v>47</v>
      </c>
      <c r="C1657">
        <v>649163</v>
      </c>
      <c r="D1657">
        <v>2026613383</v>
      </c>
      <c r="E1657" t="s">
        <v>1623</v>
      </c>
      <c r="F1657" t="s">
        <v>298</v>
      </c>
      <c r="G1657" t="s">
        <v>50</v>
      </c>
      <c r="H1657" t="s">
        <v>125</v>
      </c>
      <c r="I1657" t="s">
        <v>393</v>
      </c>
      <c r="J1657" t="s">
        <v>457</v>
      </c>
      <c r="K1657">
        <v>673059</v>
      </c>
      <c r="L1657" t="s">
        <v>65</v>
      </c>
      <c r="M1657" t="s">
        <v>115</v>
      </c>
      <c r="N1657" t="s">
        <v>56</v>
      </c>
      <c r="O1657" s="1">
        <v>45689</v>
      </c>
      <c r="P1657" s="1">
        <v>45962</v>
      </c>
      <c r="Q1657" s="2">
        <v>161.66</v>
      </c>
      <c r="R1657">
        <v>1</v>
      </c>
      <c r="S1657" t="s">
        <v>57</v>
      </c>
      <c r="T1657" t="s">
        <v>58</v>
      </c>
      <c r="U1657" s="4">
        <v>0.65</v>
      </c>
      <c r="V1657" s="2">
        <v>0</v>
      </c>
      <c r="W1657">
        <v>0</v>
      </c>
      <c r="X1657" t="s">
        <v>243</v>
      </c>
      <c r="Y1657" t="s">
        <v>60</v>
      </c>
      <c r="Z1657">
        <v>0</v>
      </c>
      <c r="AA1657" s="2">
        <v>0</v>
      </c>
      <c r="AB1657" s="2">
        <v>0</v>
      </c>
      <c r="AC1657" s="4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105.08</v>
      </c>
      <c r="AM1657" s="2">
        <v>105.08</v>
      </c>
      <c r="AN1657" s="2">
        <v>0</v>
      </c>
      <c r="AO1657" s="2">
        <v>0</v>
      </c>
      <c r="AP1657" s="2">
        <v>0</v>
      </c>
    </row>
    <row r="1658" spans="1:42" x14ac:dyDescent="0.25">
      <c r="A1658" s="1">
        <v>45929</v>
      </c>
      <c r="B1658" t="s">
        <v>47</v>
      </c>
      <c r="C1658">
        <v>649163</v>
      </c>
      <c r="D1658">
        <v>2026615271</v>
      </c>
      <c r="E1658" t="s">
        <v>1624</v>
      </c>
      <c r="F1658" t="s">
        <v>1625</v>
      </c>
      <c r="G1658" t="s">
        <v>50</v>
      </c>
      <c r="H1658" t="s">
        <v>398</v>
      </c>
      <c r="I1658" t="s">
        <v>393</v>
      </c>
      <c r="J1658" t="s">
        <v>457</v>
      </c>
      <c r="K1658">
        <v>816021</v>
      </c>
      <c r="L1658" t="s">
        <v>399</v>
      </c>
      <c r="M1658" t="s">
        <v>400</v>
      </c>
      <c r="N1658" t="s">
        <v>56</v>
      </c>
      <c r="O1658" s="1">
        <v>45689</v>
      </c>
      <c r="P1658" s="1">
        <v>45962</v>
      </c>
      <c r="Q1658" s="2">
        <v>31.48</v>
      </c>
      <c r="R1658">
        <v>1</v>
      </c>
      <c r="S1658" t="s">
        <v>57</v>
      </c>
      <c r="T1658" t="s">
        <v>58</v>
      </c>
      <c r="U1658" s="4">
        <v>0.65</v>
      </c>
      <c r="V1658" s="2">
        <v>0</v>
      </c>
      <c r="W1658">
        <v>0</v>
      </c>
      <c r="X1658" t="s">
        <v>243</v>
      </c>
      <c r="Y1658" t="s">
        <v>60</v>
      </c>
      <c r="Z1658">
        <v>0</v>
      </c>
      <c r="AA1658" s="2">
        <v>0</v>
      </c>
      <c r="AB1658" s="2">
        <v>0</v>
      </c>
      <c r="AC1658" s="4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20.46</v>
      </c>
      <c r="AM1658" s="2">
        <v>20.46</v>
      </c>
      <c r="AN1658" s="2">
        <v>0</v>
      </c>
      <c r="AO1658" s="2">
        <v>0</v>
      </c>
      <c r="AP1658" s="2">
        <v>0</v>
      </c>
    </row>
    <row r="1659" spans="1:42" x14ac:dyDescent="0.25">
      <c r="A1659" s="1">
        <v>45929</v>
      </c>
      <c r="B1659" t="s">
        <v>47</v>
      </c>
      <c r="C1659">
        <v>649163</v>
      </c>
      <c r="D1659">
        <v>2026616495</v>
      </c>
      <c r="E1659" t="s">
        <v>1626</v>
      </c>
      <c r="F1659" t="s">
        <v>171</v>
      </c>
      <c r="G1659" t="s">
        <v>50</v>
      </c>
      <c r="H1659" t="s">
        <v>63</v>
      </c>
      <c r="I1659" t="s">
        <v>393</v>
      </c>
      <c r="J1659" t="s">
        <v>402</v>
      </c>
      <c r="K1659">
        <v>673059</v>
      </c>
      <c r="L1659" t="s">
        <v>65</v>
      </c>
      <c r="M1659" t="s">
        <v>115</v>
      </c>
      <c r="N1659" t="s">
        <v>56</v>
      </c>
      <c r="O1659" s="1">
        <v>45689</v>
      </c>
      <c r="P1659" s="1">
        <v>45962</v>
      </c>
      <c r="Q1659" s="2">
        <v>60.43</v>
      </c>
      <c r="R1659">
        <v>1</v>
      </c>
      <c r="S1659" t="s">
        <v>57</v>
      </c>
      <c r="T1659" t="s">
        <v>58</v>
      </c>
      <c r="U1659" s="4">
        <v>0.9</v>
      </c>
      <c r="V1659" s="2">
        <v>0</v>
      </c>
      <c r="W1659">
        <v>0</v>
      </c>
      <c r="X1659" t="s">
        <v>243</v>
      </c>
      <c r="Y1659" t="s">
        <v>60</v>
      </c>
      <c r="Z1659">
        <v>0</v>
      </c>
      <c r="AA1659" s="2">
        <v>0</v>
      </c>
      <c r="AB1659" s="2">
        <v>0</v>
      </c>
      <c r="AC1659" s="4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54.39</v>
      </c>
      <c r="AM1659" s="2">
        <v>54.39</v>
      </c>
      <c r="AN1659" s="2">
        <v>0</v>
      </c>
      <c r="AO1659" s="2">
        <v>0</v>
      </c>
      <c r="AP1659" s="2">
        <v>0</v>
      </c>
    </row>
    <row r="1660" spans="1:42" x14ac:dyDescent="0.25">
      <c r="A1660" s="1">
        <v>45929</v>
      </c>
      <c r="B1660" t="s">
        <v>47</v>
      </c>
      <c r="C1660">
        <v>649163</v>
      </c>
      <c r="D1660">
        <v>2026617313</v>
      </c>
      <c r="E1660" t="s">
        <v>1918</v>
      </c>
      <c r="F1660" t="s">
        <v>1919</v>
      </c>
      <c r="G1660" t="s">
        <v>50</v>
      </c>
      <c r="H1660" t="s">
        <v>134</v>
      </c>
      <c r="I1660" t="s">
        <v>393</v>
      </c>
      <c r="J1660" t="s">
        <v>412</v>
      </c>
      <c r="K1660">
        <v>753748</v>
      </c>
      <c r="L1660" t="s">
        <v>403</v>
      </c>
      <c r="M1660" t="s">
        <v>284</v>
      </c>
      <c r="N1660" t="s">
        <v>56</v>
      </c>
      <c r="O1660" s="1">
        <v>45689</v>
      </c>
      <c r="P1660" s="1">
        <v>45962</v>
      </c>
      <c r="Q1660" s="2">
        <v>78.28</v>
      </c>
      <c r="R1660">
        <v>1</v>
      </c>
      <c r="S1660" t="s">
        <v>57</v>
      </c>
      <c r="T1660" t="s">
        <v>58</v>
      </c>
      <c r="U1660" s="4">
        <v>0.75</v>
      </c>
      <c r="V1660" s="2">
        <v>0</v>
      </c>
      <c r="W1660">
        <v>0</v>
      </c>
      <c r="X1660" t="s">
        <v>243</v>
      </c>
      <c r="Y1660" t="s">
        <v>60</v>
      </c>
      <c r="Z1660">
        <v>0</v>
      </c>
      <c r="AA1660" s="2">
        <v>0</v>
      </c>
      <c r="AB1660" s="2">
        <v>0</v>
      </c>
      <c r="AC1660" s="4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58.71</v>
      </c>
      <c r="AM1660" s="2">
        <v>58.71</v>
      </c>
      <c r="AN1660" s="2">
        <v>0</v>
      </c>
      <c r="AO1660" s="2">
        <v>0</v>
      </c>
      <c r="AP1660" s="2">
        <v>0</v>
      </c>
    </row>
    <row r="1661" spans="1:42" x14ac:dyDescent="0.25">
      <c r="A1661" s="1">
        <v>45929</v>
      </c>
      <c r="B1661" t="s">
        <v>47</v>
      </c>
      <c r="C1661">
        <v>649163</v>
      </c>
      <c r="D1661">
        <v>2026618580</v>
      </c>
      <c r="E1661" t="s">
        <v>1627</v>
      </c>
      <c r="F1661" t="s">
        <v>1628</v>
      </c>
      <c r="G1661" t="s">
        <v>50</v>
      </c>
      <c r="H1661" t="s">
        <v>134</v>
      </c>
      <c r="I1661" t="s">
        <v>393</v>
      </c>
      <c r="J1661" t="s">
        <v>402</v>
      </c>
      <c r="K1661">
        <v>753748</v>
      </c>
      <c r="L1661" t="s">
        <v>403</v>
      </c>
      <c r="M1661" t="s">
        <v>284</v>
      </c>
      <c r="N1661" t="s">
        <v>56</v>
      </c>
      <c r="O1661" s="1">
        <v>45689</v>
      </c>
      <c r="P1661" s="1">
        <v>45962</v>
      </c>
      <c r="Q1661" s="2">
        <v>81.5</v>
      </c>
      <c r="R1661">
        <v>1</v>
      </c>
      <c r="S1661" t="s">
        <v>57</v>
      </c>
      <c r="T1661" t="s">
        <v>58</v>
      </c>
      <c r="U1661" s="4">
        <v>0.9</v>
      </c>
      <c r="V1661" s="2">
        <v>0</v>
      </c>
      <c r="W1661">
        <v>0</v>
      </c>
      <c r="X1661" t="s">
        <v>243</v>
      </c>
      <c r="Y1661" t="s">
        <v>60</v>
      </c>
      <c r="Z1661">
        <v>0</v>
      </c>
      <c r="AA1661" s="2">
        <v>0</v>
      </c>
      <c r="AB1661" s="2">
        <v>0</v>
      </c>
      <c r="AC1661" s="4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73.349999999999994</v>
      </c>
      <c r="AM1661" s="2">
        <v>73.349999999999994</v>
      </c>
      <c r="AN1661" s="2">
        <v>0</v>
      </c>
      <c r="AO1661" s="2">
        <v>0</v>
      </c>
      <c r="AP1661" s="2">
        <v>0</v>
      </c>
    </row>
    <row r="1662" spans="1:42" x14ac:dyDescent="0.25">
      <c r="A1662" s="1">
        <v>45929</v>
      </c>
      <c r="B1662" t="s">
        <v>47</v>
      </c>
      <c r="C1662">
        <v>649163</v>
      </c>
      <c r="D1662">
        <v>2026619110</v>
      </c>
      <c r="E1662" t="s">
        <v>1629</v>
      </c>
      <c r="F1662" t="s">
        <v>198</v>
      </c>
      <c r="G1662" t="s">
        <v>50</v>
      </c>
      <c r="H1662" t="s">
        <v>203</v>
      </c>
      <c r="I1662" t="s">
        <v>393</v>
      </c>
      <c r="J1662" t="s">
        <v>412</v>
      </c>
      <c r="K1662">
        <v>673059</v>
      </c>
      <c r="L1662" t="s">
        <v>65</v>
      </c>
      <c r="M1662" t="s">
        <v>115</v>
      </c>
      <c r="N1662" t="s">
        <v>56</v>
      </c>
      <c r="O1662" s="1">
        <v>45689</v>
      </c>
      <c r="P1662" s="1">
        <v>45962</v>
      </c>
      <c r="Q1662" s="2">
        <v>168.15</v>
      </c>
      <c r="R1662">
        <v>1</v>
      </c>
      <c r="S1662" t="s">
        <v>57</v>
      </c>
      <c r="T1662" t="s">
        <v>58</v>
      </c>
      <c r="U1662" s="4">
        <v>0.75</v>
      </c>
      <c r="V1662" s="2">
        <v>0</v>
      </c>
      <c r="W1662">
        <v>0</v>
      </c>
      <c r="X1662" t="s">
        <v>243</v>
      </c>
      <c r="Y1662" t="s">
        <v>60</v>
      </c>
      <c r="Z1662">
        <v>0</v>
      </c>
      <c r="AA1662" s="2">
        <v>0</v>
      </c>
      <c r="AB1662" s="2">
        <v>0</v>
      </c>
      <c r="AC1662" s="4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126.11</v>
      </c>
      <c r="AM1662" s="2">
        <v>126.11</v>
      </c>
      <c r="AN1662" s="2">
        <v>0</v>
      </c>
      <c r="AO1662" s="2">
        <v>0</v>
      </c>
      <c r="AP1662" s="2">
        <v>0</v>
      </c>
    </row>
    <row r="1663" spans="1:42" x14ac:dyDescent="0.25">
      <c r="A1663" s="1">
        <v>45929</v>
      </c>
      <c r="B1663" t="s">
        <v>47</v>
      </c>
      <c r="C1663">
        <v>649163</v>
      </c>
      <c r="D1663">
        <v>2026619726</v>
      </c>
      <c r="E1663" t="s">
        <v>192</v>
      </c>
      <c r="F1663" t="s">
        <v>251</v>
      </c>
      <c r="G1663" t="s">
        <v>50</v>
      </c>
      <c r="H1663" t="s">
        <v>203</v>
      </c>
      <c r="I1663" t="s">
        <v>393</v>
      </c>
      <c r="J1663" t="s">
        <v>402</v>
      </c>
      <c r="K1663">
        <v>753748</v>
      </c>
      <c r="L1663" t="s">
        <v>403</v>
      </c>
      <c r="M1663" t="s">
        <v>284</v>
      </c>
      <c r="N1663" t="s">
        <v>56</v>
      </c>
      <c r="O1663" s="1">
        <v>45689</v>
      </c>
      <c r="P1663" s="1">
        <v>45962</v>
      </c>
      <c r="Q1663" s="2">
        <v>239.84</v>
      </c>
      <c r="R1663">
        <v>1</v>
      </c>
      <c r="S1663" t="s">
        <v>57</v>
      </c>
      <c r="T1663" t="s">
        <v>58</v>
      </c>
      <c r="U1663" s="4">
        <v>0.9</v>
      </c>
      <c r="V1663" s="2">
        <v>0</v>
      </c>
      <c r="W1663">
        <v>0</v>
      </c>
      <c r="X1663" t="s">
        <v>243</v>
      </c>
      <c r="Y1663" t="s">
        <v>60</v>
      </c>
      <c r="Z1663">
        <v>0</v>
      </c>
      <c r="AA1663" s="2">
        <v>0</v>
      </c>
      <c r="AB1663" s="2">
        <v>0</v>
      </c>
      <c r="AC1663" s="4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215.86</v>
      </c>
      <c r="AM1663" s="2">
        <v>215.86</v>
      </c>
      <c r="AN1663" s="2">
        <v>0</v>
      </c>
      <c r="AO1663" s="2">
        <v>0</v>
      </c>
      <c r="AP1663" s="2">
        <v>0</v>
      </c>
    </row>
    <row r="1664" spans="1:42" x14ac:dyDescent="0.25">
      <c r="A1664" s="1">
        <v>45929</v>
      </c>
      <c r="B1664" t="s">
        <v>47</v>
      </c>
      <c r="C1664">
        <v>649163</v>
      </c>
      <c r="D1664">
        <v>2026701619</v>
      </c>
      <c r="E1664" t="s">
        <v>1635</v>
      </c>
      <c r="F1664" t="s">
        <v>1636</v>
      </c>
      <c r="G1664" t="s">
        <v>50</v>
      </c>
      <c r="H1664" t="s">
        <v>228</v>
      </c>
      <c r="I1664" t="s">
        <v>393</v>
      </c>
      <c r="J1664" t="s">
        <v>412</v>
      </c>
      <c r="K1664">
        <v>753748</v>
      </c>
      <c r="L1664" t="s">
        <v>403</v>
      </c>
      <c r="M1664" t="s">
        <v>284</v>
      </c>
      <c r="N1664" t="s">
        <v>56</v>
      </c>
      <c r="O1664" s="1">
        <v>45689</v>
      </c>
      <c r="P1664" s="1">
        <v>45962</v>
      </c>
      <c r="Q1664" s="2">
        <v>141.44999999999999</v>
      </c>
      <c r="R1664">
        <v>1</v>
      </c>
      <c r="S1664" t="s">
        <v>57</v>
      </c>
      <c r="T1664" t="s">
        <v>58</v>
      </c>
      <c r="U1664" s="4">
        <v>0.75</v>
      </c>
      <c r="V1664" s="2">
        <v>0</v>
      </c>
      <c r="W1664">
        <v>0</v>
      </c>
      <c r="X1664" t="s">
        <v>243</v>
      </c>
      <c r="Y1664" t="s">
        <v>60</v>
      </c>
      <c r="Z1664">
        <v>0</v>
      </c>
      <c r="AA1664" s="2">
        <v>0</v>
      </c>
      <c r="AB1664" s="2">
        <v>0</v>
      </c>
      <c r="AC1664" s="4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106.09</v>
      </c>
      <c r="AM1664" s="2">
        <v>106.09</v>
      </c>
      <c r="AN1664" s="2">
        <v>0</v>
      </c>
      <c r="AO1664" s="2">
        <v>0</v>
      </c>
      <c r="AP1664" s="2">
        <v>0</v>
      </c>
    </row>
    <row r="1665" spans="1:42" x14ac:dyDescent="0.25">
      <c r="A1665" s="1">
        <v>45929</v>
      </c>
      <c r="B1665" t="s">
        <v>47</v>
      </c>
      <c r="C1665">
        <v>649163</v>
      </c>
      <c r="D1665">
        <v>2026734343</v>
      </c>
      <c r="E1665" t="s">
        <v>734</v>
      </c>
      <c r="F1665" t="s">
        <v>1640</v>
      </c>
      <c r="G1665" t="s">
        <v>50</v>
      </c>
      <c r="H1665" t="s">
        <v>125</v>
      </c>
      <c r="I1665" t="s">
        <v>393</v>
      </c>
      <c r="J1665" t="s">
        <v>457</v>
      </c>
      <c r="K1665">
        <v>768887</v>
      </c>
      <c r="L1665" t="s">
        <v>736</v>
      </c>
      <c r="M1665" t="s">
        <v>256</v>
      </c>
      <c r="N1665" t="s">
        <v>56</v>
      </c>
      <c r="O1665" s="1">
        <v>45689</v>
      </c>
      <c r="P1665" s="1">
        <v>45962</v>
      </c>
      <c r="Q1665" s="2">
        <v>53.56</v>
      </c>
      <c r="R1665">
        <v>1</v>
      </c>
      <c r="S1665" t="s">
        <v>57</v>
      </c>
      <c r="T1665" t="s">
        <v>58</v>
      </c>
      <c r="U1665" s="4">
        <v>0.65</v>
      </c>
      <c r="V1665" s="2">
        <v>0</v>
      </c>
      <c r="W1665">
        <v>0</v>
      </c>
      <c r="X1665" t="s">
        <v>243</v>
      </c>
      <c r="Y1665" t="s">
        <v>60</v>
      </c>
      <c r="Z1665">
        <v>0</v>
      </c>
      <c r="AA1665" s="2">
        <v>0</v>
      </c>
      <c r="AB1665" s="2">
        <v>0</v>
      </c>
      <c r="AC1665" s="4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34.81</v>
      </c>
      <c r="AM1665" s="2">
        <v>34.81</v>
      </c>
      <c r="AN1665" s="2">
        <v>0</v>
      </c>
      <c r="AO1665" s="2">
        <v>0</v>
      </c>
      <c r="AP1665" s="2">
        <v>0</v>
      </c>
    </row>
    <row r="1666" spans="1:42" x14ac:dyDescent="0.25">
      <c r="A1666" s="1">
        <v>45929</v>
      </c>
      <c r="B1666" t="s">
        <v>47</v>
      </c>
      <c r="C1666">
        <v>649163</v>
      </c>
      <c r="D1666">
        <v>2026735219</v>
      </c>
      <c r="E1666" t="s">
        <v>1641</v>
      </c>
      <c r="F1666" t="s">
        <v>1642</v>
      </c>
      <c r="G1666" t="s">
        <v>50</v>
      </c>
      <c r="H1666" t="s">
        <v>398</v>
      </c>
      <c r="I1666" t="s">
        <v>393</v>
      </c>
      <c r="J1666" t="s">
        <v>457</v>
      </c>
      <c r="K1666">
        <v>816021</v>
      </c>
      <c r="L1666" t="s">
        <v>399</v>
      </c>
      <c r="M1666" t="s">
        <v>400</v>
      </c>
      <c r="N1666" t="s">
        <v>56</v>
      </c>
      <c r="O1666" s="1">
        <v>45689</v>
      </c>
      <c r="P1666" s="1">
        <v>45962</v>
      </c>
      <c r="Q1666" s="2">
        <v>46.03</v>
      </c>
      <c r="R1666">
        <v>1</v>
      </c>
      <c r="S1666" t="s">
        <v>57</v>
      </c>
      <c r="T1666" t="s">
        <v>58</v>
      </c>
      <c r="U1666" s="4">
        <v>0.65</v>
      </c>
      <c r="V1666" s="2">
        <v>0</v>
      </c>
      <c r="W1666">
        <v>0</v>
      </c>
      <c r="X1666" t="s">
        <v>243</v>
      </c>
      <c r="Y1666" t="s">
        <v>60</v>
      </c>
      <c r="Z1666">
        <v>0</v>
      </c>
      <c r="AA1666" s="2">
        <v>0</v>
      </c>
      <c r="AB1666" s="2">
        <v>0</v>
      </c>
      <c r="AC1666" s="4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29.92</v>
      </c>
      <c r="AM1666" s="2">
        <v>29.92</v>
      </c>
      <c r="AN1666" s="2">
        <v>0</v>
      </c>
      <c r="AO1666" s="2">
        <v>0</v>
      </c>
      <c r="AP1666" s="2">
        <v>0</v>
      </c>
    </row>
    <row r="1667" spans="1:42" x14ac:dyDescent="0.25">
      <c r="A1667" s="1">
        <v>45929</v>
      </c>
      <c r="B1667" t="s">
        <v>47</v>
      </c>
      <c r="C1667">
        <v>649163</v>
      </c>
      <c r="D1667">
        <v>2026762618</v>
      </c>
      <c r="E1667" t="s">
        <v>1646</v>
      </c>
      <c r="F1667" t="s">
        <v>70</v>
      </c>
      <c r="G1667" t="s">
        <v>50</v>
      </c>
      <c r="H1667" t="s">
        <v>228</v>
      </c>
      <c r="I1667" t="s">
        <v>393</v>
      </c>
      <c r="J1667" t="s">
        <v>412</v>
      </c>
      <c r="K1667">
        <v>816021</v>
      </c>
      <c r="L1667" t="s">
        <v>399</v>
      </c>
      <c r="M1667" t="s">
        <v>400</v>
      </c>
      <c r="N1667" t="s">
        <v>56</v>
      </c>
      <c r="O1667" s="1">
        <v>45693</v>
      </c>
      <c r="P1667" s="1">
        <v>45966</v>
      </c>
      <c r="Q1667" s="2">
        <v>58.98</v>
      </c>
      <c r="R1667">
        <v>1</v>
      </c>
      <c r="S1667" t="s">
        <v>57</v>
      </c>
      <c r="T1667" t="s">
        <v>58</v>
      </c>
      <c r="U1667" s="4">
        <v>0.75</v>
      </c>
      <c r="V1667" s="2">
        <v>0</v>
      </c>
      <c r="W1667">
        <v>0</v>
      </c>
      <c r="X1667" t="s">
        <v>243</v>
      </c>
      <c r="Y1667" t="s">
        <v>60</v>
      </c>
      <c r="Z1667">
        <v>0</v>
      </c>
      <c r="AA1667" s="2">
        <v>0</v>
      </c>
      <c r="AB1667" s="2">
        <v>0</v>
      </c>
      <c r="AC1667" s="4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44.24</v>
      </c>
      <c r="AM1667" s="2">
        <v>44.24</v>
      </c>
      <c r="AN1667" s="2">
        <v>0</v>
      </c>
      <c r="AO1667" s="2">
        <v>0</v>
      </c>
      <c r="AP1667" s="2">
        <v>0</v>
      </c>
    </row>
    <row r="1668" spans="1:42" x14ac:dyDescent="0.25">
      <c r="A1668" s="1">
        <v>45929</v>
      </c>
      <c r="B1668" t="s">
        <v>47</v>
      </c>
      <c r="C1668">
        <v>649163</v>
      </c>
      <c r="D1668">
        <v>2026807603</v>
      </c>
      <c r="E1668" t="s">
        <v>1920</v>
      </c>
      <c r="F1668" t="s">
        <v>773</v>
      </c>
      <c r="G1668" t="s">
        <v>50</v>
      </c>
      <c r="H1668" t="s">
        <v>76</v>
      </c>
      <c r="I1668" t="s">
        <v>393</v>
      </c>
      <c r="J1668" t="s">
        <v>402</v>
      </c>
      <c r="K1668">
        <v>673059</v>
      </c>
      <c r="L1668" t="s">
        <v>65</v>
      </c>
      <c r="M1668" t="s">
        <v>115</v>
      </c>
      <c r="N1668" t="s">
        <v>56</v>
      </c>
      <c r="O1668" s="1">
        <v>45689</v>
      </c>
      <c r="P1668" s="1">
        <v>45962</v>
      </c>
      <c r="Q1668" s="2">
        <v>92.46</v>
      </c>
      <c r="R1668">
        <v>1</v>
      </c>
      <c r="S1668" t="s">
        <v>57</v>
      </c>
      <c r="T1668" t="s">
        <v>58</v>
      </c>
      <c r="U1668" s="4">
        <v>0.9</v>
      </c>
      <c r="V1668" s="2">
        <v>0</v>
      </c>
      <c r="W1668">
        <v>0</v>
      </c>
      <c r="X1668" t="s">
        <v>243</v>
      </c>
      <c r="Y1668" t="s">
        <v>60</v>
      </c>
      <c r="Z1668">
        <v>0</v>
      </c>
      <c r="AA1668" s="2">
        <v>0</v>
      </c>
      <c r="AB1668" s="2">
        <v>0</v>
      </c>
      <c r="AC1668" s="4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83.21</v>
      </c>
      <c r="AM1668" s="2">
        <v>83.21</v>
      </c>
      <c r="AN1668" s="2">
        <v>0</v>
      </c>
      <c r="AO1668" s="2">
        <v>0</v>
      </c>
      <c r="AP1668" s="2">
        <v>0</v>
      </c>
    </row>
    <row r="1669" spans="1:42" x14ac:dyDescent="0.25">
      <c r="A1669" s="1">
        <v>45929</v>
      </c>
      <c r="B1669" t="s">
        <v>47</v>
      </c>
      <c r="C1669">
        <v>649163</v>
      </c>
      <c r="D1669">
        <v>2026811339</v>
      </c>
      <c r="E1669" t="s">
        <v>1921</v>
      </c>
      <c r="F1669" t="s">
        <v>264</v>
      </c>
      <c r="G1669" t="s">
        <v>50</v>
      </c>
      <c r="H1669" t="s">
        <v>398</v>
      </c>
      <c r="I1669" t="s">
        <v>393</v>
      </c>
      <c r="J1669" t="s">
        <v>457</v>
      </c>
      <c r="K1669">
        <v>816021</v>
      </c>
      <c r="L1669" t="s">
        <v>399</v>
      </c>
      <c r="M1669" t="s">
        <v>400</v>
      </c>
      <c r="N1669" t="s">
        <v>56</v>
      </c>
      <c r="O1669" s="1">
        <v>45690</v>
      </c>
      <c r="P1669" s="1">
        <v>45963</v>
      </c>
      <c r="Q1669" s="2">
        <v>49.81</v>
      </c>
      <c r="R1669">
        <v>1</v>
      </c>
      <c r="S1669" t="s">
        <v>57</v>
      </c>
      <c r="T1669" t="s">
        <v>58</v>
      </c>
      <c r="U1669" s="4">
        <v>0.65</v>
      </c>
      <c r="V1669" s="2">
        <v>0</v>
      </c>
      <c r="W1669">
        <v>0</v>
      </c>
      <c r="X1669" t="s">
        <v>243</v>
      </c>
      <c r="Y1669" t="s">
        <v>60</v>
      </c>
      <c r="Z1669">
        <v>0</v>
      </c>
      <c r="AA1669" s="2">
        <v>0</v>
      </c>
      <c r="AB1669" s="2">
        <v>0</v>
      </c>
      <c r="AC1669" s="4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32.380000000000003</v>
      </c>
      <c r="AM1669" s="2">
        <v>32.380000000000003</v>
      </c>
      <c r="AN1669" s="2">
        <v>0</v>
      </c>
      <c r="AO1669" s="2">
        <v>0</v>
      </c>
      <c r="AP1669" s="2">
        <v>0</v>
      </c>
    </row>
    <row r="1670" spans="1:42" x14ac:dyDescent="0.25">
      <c r="A1670" s="1">
        <v>45929</v>
      </c>
      <c r="B1670" t="s">
        <v>47</v>
      </c>
      <c r="C1670">
        <v>649163</v>
      </c>
      <c r="D1670">
        <v>2026812433</v>
      </c>
      <c r="E1670" t="s">
        <v>1760</v>
      </c>
      <c r="F1670" t="s">
        <v>1761</v>
      </c>
      <c r="G1670" t="s">
        <v>50</v>
      </c>
      <c r="H1670" t="s">
        <v>398</v>
      </c>
      <c r="I1670" t="s">
        <v>393</v>
      </c>
      <c r="J1670" t="s">
        <v>457</v>
      </c>
      <c r="K1670">
        <v>816021</v>
      </c>
      <c r="L1670" t="s">
        <v>399</v>
      </c>
      <c r="M1670" t="s">
        <v>400</v>
      </c>
      <c r="N1670" t="s">
        <v>56</v>
      </c>
      <c r="O1670" s="1">
        <v>45690</v>
      </c>
      <c r="P1670" s="1">
        <v>45963</v>
      </c>
      <c r="Q1670" s="2">
        <v>91.88</v>
      </c>
      <c r="R1670">
        <v>1</v>
      </c>
      <c r="S1670" t="s">
        <v>57</v>
      </c>
      <c r="T1670" t="s">
        <v>58</v>
      </c>
      <c r="U1670" s="4">
        <v>0.65</v>
      </c>
      <c r="V1670" s="2">
        <v>0</v>
      </c>
      <c r="W1670">
        <v>0</v>
      </c>
      <c r="X1670" t="s">
        <v>243</v>
      </c>
      <c r="Y1670" t="s">
        <v>60</v>
      </c>
      <c r="Z1670">
        <v>0</v>
      </c>
      <c r="AA1670" s="2">
        <v>0</v>
      </c>
      <c r="AB1670" s="2">
        <v>0</v>
      </c>
      <c r="AC1670" s="4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59.72</v>
      </c>
      <c r="AM1670" s="2">
        <v>59.72</v>
      </c>
      <c r="AN1670" s="2">
        <v>0</v>
      </c>
      <c r="AO1670" s="2">
        <v>0</v>
      </c>
      <c r="AP1670" s="2">
        <v>0</v>
      </c>
    </row>
    <row r="1671" spans="1:42" x14ac:dyDescent="0.25">
      <c r="A1671" s="1">
        <v>45929</v>
      </c>
      <c r="B1671" t="s">
        <v>47</v>
      </c>
      <c r="C1671">
        <v>649163</v>
      </c>
      <c r="D1671">
        <v>2026817010</v>
      </c>
      <c r="E1671" t="s">
        <v>1922</v>
      </c>
      <c r="F1671" t="s">
        <v>1923</v>
      </c>
      <c r="G1671" t="s">
        <v>50</v>
      </c>
      <c r="H1671" t="s">
        <v>398</v>
      </c>
      <c r="I1671" t="s">
        <v>393</v>
      </c>
      <c r="J1671" t="s">
        <v>457</v>
      </c>
      <c r="K1671">
        <v>796984</v>
      </c>
      <c r="L1671" t="s">
        <v>1386</v>
      </c>
      <c r="M1671" t="s">
        <v>223</v>
      </c>
      <c r="N1671" t="s">
        <v>56</v>
      </c>
      <c r="O1671" s="1">
        <v>45689</v>
      </c>
      <c r="P1671" s="1">
        <v>45962</v>
      </c>
      <c r="Q1671" s="2">
        <v>36.18</v>
      </c>
      <c r="R1671">
        <v>1</v>
      </c>
      <c r="S1671" t="s">
        <v>57</v>
      </c>
      <c r="T1671" t="s">
        <v>58</v>
      </c>
      <c r="U1671" s="4">
        <v>0.65</v>
      </c>
      <c r="V1671" s="2">
        <v>0</v>
      </c>
      <c r="W1671">
        <v>0</v>
      </c>
      <c r="X1671" t="s">
        <v>243</v>
      </c>
      <c r="Y1671" t="s">
        <v>60</v>
      </c>
      <c r="Z1671">
        <v>0</v>
      </c>
      <c r="AA1671" s="2">
        <v>0</v>
      </c>
      <c r="AB1671" s="2">
        <v>0</v>
      </c>
      <c r="AC1671" s="4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23.52</v>
      </c>
      <c r="AM1671" s="2">
        <v>23.52</v>
      </c>
      <c r="AN1671" s="2">
        <v>0</v>
      </c>
      <c r="AO1671" s="2">
        <v>0</v>
      </c>
      <c r="AP1671" s="2">
        <v>0</v>
      </c>
    </row>
    <row r="1672" spans="1:42" x14ac:dyDescent="0.25">
      <c r="A1672" s="1">
        <v>45929</v>
      </c>
      <c r="B1672" t="s">
        <v>47</v>
      </c>
      <c r="C1672">
        <v>649163</v>
      </c>
      <c r="D1672">
        <v>2027043121</v>
      </c>
      <c r="E1672" t="s">
        <v>1924</v>
      </c>
      <c r="F1672" t="s">
        <v>72</v>
      </c>
      <c r="G1672" t="s">
        <v>50</v>
      </c>
      <c r="H1672" t="s">
        <v>203</v>
      </c>
      <c r="I1672" t="s">
        <v>393</v>
      </c>
      <c r="J1672" t="s">
        <v>402</v>
      </c>
      <c r="K1672">
        <v>673059</v>
      </c>
      <c r="L1672" t="s">
        <v>65</v>
      </c>
      <c r="M1672" t="s">
        <v>115</v>
      </c>
      <c r="N1672" t="s">
        <v>56</v>
      </c>
      <c r="O1672" s="1">
        <v>45717</v>
      </c>
      <c r="P1672" s="1">
        <v>45962</v>
      </c>
      <c r="Q1672" s="2">
        <v>81.2</v>
      </c>
      <c r="R1672">
        <v>1</v>
      </c>
      <c r="S1672" t="s">
        <v>57</v>
      </c>
      <c r="T1672" t="s">
        <v>58</v>
      </c>
      <c r="U1672" s="4">
        <v>0.9</v>
      </c>
      <c r="V1672" s="2">
        <v>0</v>
      </c>
      <c r="W1672">
        <v>0</v>
      </c>
      <c r="X1672" t="s">
        <v>243</v>
      </c>
      <c r="Y1672" t="s">
        <v>60</v>
      </c>
      <c r="Z1672">
        <v>0</v>
      </c>
      <c r="AA1672" s="2">
        <v>0</v>
      </c>
      <c r="AB1672" s="2">
        <v>0</v>
      </c>
      <c r="AC1672" s="4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73.08</v>
      </c>
      <c r="AM1672" s="2">
        <v>73.08</v>
      </c>
      <c r="AN1672" s="2">
        <v>0</v>
      </c>
      <c r="AO1672" s="2">
        <v>0</v>
      </c>
      <c r="AP1672" s="2">
        <v>0</v>
      </c>
    </row>
    <row r="1673" spans="1:42" x14ac:dyDescent="0.25">
      <c r="A1673" s="1">
        <v>45929</v>
      </c>
      <c r="B1673" t="s">
        <v>47</v>
      </c>
      <c r="C1673">
        <v>649163</v>
      </c>
      <c r="D1673">
        <v>2027043122</v>
      </c>
      <c r="E1673" t="s">
        <v>1924</v>
      </c>
      <c r="F1673" t="s">
        <v>72</v>
      </c>
      <c r="G1673" t="s">
        <v>50</v>
      </c>
      <c r="H1673" t="s">
        <v>203</v>
      </c>
      <c r="I1673" t="s">
        <v>393</v>
      </c>
      <c r="J1673" t="s">
        <v>412</v>
      </c>
      <c r="K1673">
        <v>673059</v>
      </c>
      <c r="L1673" t="s">
        <v>65</v>
      </c>
      <c r="M1673" t="s">
        <v>115</v>
      </c>
      <c r="N1673" t="s">
        <v>56</v>
      </c>
      <c r="O1673" s="1">
        <v>45717</v>
      </c>
      <c r="P1673" s="1">
        <v>45962</v>
      </c>
      <c r="Q1673" s="2">
        <v>60.25</v>
      </c>
      <c r="R1673">
        <v>1</v>
      </c>
      <c r="S1673" t="s">
        <v>57</v>
      </c>
      <c r="T1673" t="s">
        <v>58</v>
      </c>
      <c r="U1673" s="4">
        <v>0.75</v>
      </c>
      <c r="V1673" s="2">
        <v>0</v>
      </c>
      <c r="W1673">
        <v>0</v>
      </c>
      <c r="X1673" t="s">
        <v>243</v>
      </c>
      <c r="Y1673" t="s">
        <v>60</v>
      </c>
      <c r="Z1673">
        <v>0</v>
      </c>
      <c r="AA1673" s="2">
        <v>0</v>
      </c>
      <c r="AB1673" s="2">
        <v>0</v>
      </c>
      <c r="AC1673" s="4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45.19</v>
      </c>
      <c r="AM1673" s="2">
        <v>45.19</v>
      </c>
      <c r="AN1673" s="2">
        <v>0</v>
      </c>
      <c r="AO1673" s="2">
        <v>0</v>
      </c>
      <c r="AP1673" s="2">
        <v>0</v>
      </c>
    </row>
    <row r="1674" spans="1:42" x14ac:dyDescent="0.25">
      <c r="A1674" s="1">
        <v>45929</v>
      </c>
      <c r="B1674" t="s">
        <v>47</v>
      </c>
      <c r="C1674">
        <v>649163</v>
      </c>
      <c r="D1674">
        <v>2027054937</v>
      </c>
      <c r="E1674" t="s">
        <v>1762</v>
      </c>
      <c r="F1674" t="s">
        <v>1763</v>
      </c>
      <c r="G1674" t="s">
        <v>50</v>
      </c>
      <c r="H1674" t="s">
        <v>398</v>
      </c>
      <c r="I1674" t="s">
        <v>393</v>
      </c>
      <c r="J1674" t="s">
        <v>457</v>
      </c>
      <c r="K1674">
        <v>816021</v>
      </c>
      <c r="L1674" t="s">
        <v>399</v>
      </c>
      <c r="M1674" t="s">
        <v>400</v>
      </c>
      <c r="N1674" t="s">
        <v>56</v>
      </c>
      <c r="O1674" s="1">
        <v>45717</v>
      </c>
      <c r="P1674" s="1">
        <v>45962</v>
      </c>
      <c r="Q1674" s="2">
        <v>39.880000000000003</v>
      </c>
      <c r="R1674">
        <v>1</v>
      </c>
      <c r="S1674" t="s">
        <v>57</v>
      </c>
      <c r="T1674" t="s">
        <v>58</v>
      </c>
      <c r="U1674" s="4">
        <v>0.65</v>
      </c>
      <c r="V1674" s="2">
        <v>0</v>
      </c>
      <c r="W1674">
        <v>0</v>
      </c>
      <c r="X1674" t="s">
        <v>243</v>
      </c>
      <c r="Y1674" t="s">
        <v>60</v>
      </c>
      <c r="Z1674">
        <v>0</v>
      </c>
      <c r="AA1674" s="2">
        <v>0</v>
      </c>
      <c r="AB1674" s="2">
        <v>0</v>
      </c>
      <c r="AC1674" s="4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25.92</v>
      </c>
      <c r="AM1674" s="2">
        <v>25.92</v>
      </c>
      <c r="AN1674" s="2">
        <v>0</v>
      </c>
      <c r="AO1674" s="2">
        <v>0</v>
      </c>
      <c r="AP1674" s="2">
        <v>0</v>
      </c>
    </row>
    <row r="1675" spans="1:42" x14ac:dyDescent="0.25">
      <c r="A1675" s="1">
        <v>45929</v>
      </c>
      <c r="B1675" t="s">
        <v>47</v>
      </c>
      <c r="C1675">
        <v>649163</v>
      </c>
      <c r="D1675">
        <v>2027111900</v>
      </c>
      <c r="E1675" t="s">
        <v>1766</v>
      </c>
      <c r="F1675" t="s">
        <v>489</v>
      </c>
      <c r="G1675" t="s">
        <v>50</v>
      </c>
      <c r="H1675" t="s">
        <v>398</v>
      </c>
      <c r="I1675" t="s">
        <v>393</v>
      </c>
      <c r="J1675" t="s">
        <v>457</v>
      </c>
      <c r="K1675">
        <v>816021</v>
      </c>
      <c r="L1675" t="s">
        <v>399</v>
      </c>
      <c r="M1675" t="s">
        <v>400</v>
      </c>
      <c r="N1675" t="s">
        <v>56</v>
      </c>
      <c r="O1675" s="1">
        <v>45717</v>
      </c>
      <c r="P1675" s="1">
        <v>45962</v>
      </c>
      <c r="Q1675" s="2">
        <v>28.03</v>
      </c>
      <c r="R1675">
        <v>1</v>
      </c>
      <c r="S1675" t="s">
        <v>57</v>
      </c>
      <c r="T1675" t="s">
        <v>58</v>
      </c>
      <c r="U1675" s="4">
        <v>0.65</v>
      </c>
      <c r="V1675" s="2">
        <v>0</v>
      </c>
      <c r="W1675">
        <v>0</v>
      </c>
      <c r="X1675" t="s">
        <v>243</v>
      </c>
      <c r="Y1675" t="s">
        <v>60</v>
      </c>
      <c r="Z1675">
        <v>0</v>
      </c>
      <c r="AA1675" s="2">
        <v>0</v>
      </c>
      <c r="AB1675" s="2">
        <v>0</v>
      </c>
      <c r="AC1675" s="4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18.22</v>
      </c>
      <c r="AM1675" s="2">
        <v>18.22</v>
      </c>
      <c r="AN1675" s="2">
        <v>0</v>
      </c>
      <c r="AO1675" s="2">
        <v>0</v>
      </c>
      <c r="AP1675" s="2">
        <v>0</v>
      </c>
    </row>
    <row r="1676" spans="1:42" x14ac:dyDescent="0.25">
      <c r="A1676" s="1">
        <v>45929</v>
      </c>
      <c r="B1676" t="s">
        <v>47</v>
      </c>
      <c r="C1676">
        <v>649163</v>
      </c>
      <c r="D1676">
        <v>2027319203</v>
      </c>
      <c r="E1676" t="s">
        <v>1767</v>
      </c>
      <c r="F1676" t="s">
        <v>601</v>
      </c>
      <c r="G1676" t="s">
        <v>50</v>
      </c>
      <c r="H1676" t="s">
        <v>125</v>
      </c>
      <c r="I1676" t="s">
        <v>393</v>
      </c>
      <c r="J1676" t="s">
        <v>457</v>
      </c>
      <c r="K1676">
        <v>650218</v>
      </c>
      <c r="L1676" t="s">
        <v>143</v>
      </c>
      <c r="M1676" t="s">
        <v>144</v>
      </c>
      <c r="N1676" t="s">
        <v>56</v>
      </c>
      <c r="O1676" s="1">
        <v>45717</v>
      </c>
      <c r="P1676" s="1">
        <v>45962</v>
      </c>
      <c r="Q1676" s="2">
        <v>81.010000000000005</v>
      </c>
      <c r="R1676">
        <v>1</v>
      </c>
      <c r="S1676" t="s">
        <v>57</v>
      </c>
      <c r="T1676" t="s">
        <v>58</v>
      </c>
      <c r="U1676" s="4">
        <v>0.65</v>
      </c>
      <c r="V1676" s="2">
        <v>0</v>
      </c>
      <c r="W1676">
        <v>0</v>
      </c>
      <c r="X1676" t="s">
        <v>243</v>
      </c>
      <c r="Y1676" t="s">
        <v>60</v>
      </c>
      <c r="Z1676">
        <v>0</v>
      </c>
      <c r="AA1676" s="2">
        <v>0</v>
      </c>
      <c r="AB1676" s="2">
        <v>0</v>
      </c>
      <c r="AC1676" s="4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52.66</v>
      </c>
      <c r="AM1676" s="2">
        <v>52.66</v>
      </c>
      <c r="AN1676" s="2">
        <v>0</v>
      </c>
      <c r="AO1676" s="2">
        <v>0</v>
      </c>
      <c r="AP1676" s="2">
        <v>0</v>
      </c>
    </row>
    <row r="1677" spans="1:42" x14ac:dyDescent="0.25">
      <c r="A1677" s="1">
        <v>45929</v>
      </c>
      <c r="B1677" t="s">
        <v>47</v>
      </c>
      <c r="C1677">
        <v>649163</v>
      </c>
      <c r="D1677">
        <v>2027348180</v>
      </c>
      <c r="E1677" t="s">
        <v>1768</v>
      </c>
      <c r="F1677" t="s">
        <v>290</v>
      </c>
      <c r="G1677" t="s">
        <v>50</v>
      </c>
      <c r="H1677" t="s">
        <v>228</v>
      </c>
      <c r="I1677" t="s">
        <v>393</v>
      </c>
      <c r="J1677" t="s">
        <v>402</v>
      </c>
      <c r="K1677">
        <v>673059</v>
      </c>
      <c r="L1677" t="s">
        <v>65</v>
      </c>
      <c r="M1677" t="s">
        <v>115</v>
      </c>
      <c r="N1677" t="s">
        <v>56</v>
      </c>
      <c r="O1677" s="1">
        <v>45716</v>
      </c>
      <c r="P1677" s="1">
        <v>45958</v>
      </c>
      <c r="Q1677" s="2">
        <v>41.61</v>
      </c>
      <c r="R1677">
        <v>1</v>
      </c>
      <c r="S1677" t="s">
        <v>57</v>
      </c>
      <c r="T1677" t="s">
        <v>58</v>
      </c>
      <c r="U1677" s="4">
        <v>0.9</v>
      </c>
      <c r="V1677" s="2">
        <v>0</v>
      </c>
      <c r="W1677">
        <v>0</v>
      </c>
      <c r="X1677" t="s">
        <v>243</v>
      </c>
      <c r="Y1677" t="s">
        <v>60</v>
      </c>
      <c r="Z1677">
        <v>0</v>
      </c>
      <c r="AA1677" s="2">
        <v>0</v>
      </c>
      <c r="AB1677" s="2">
        <v>0</v>
      </c>
      <c r="AC1677" s="4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37.450000000000003</v>
      </c>
      <c r="AM1677" s="2">
        <v>37.450000000000003</v>
      </c>
      <c r="AN1677" s="2">
        <v>0</v>
      </c>
      <c r="AO1677" s="2">
        <v>0</v>
      </c>
      <c r="AP1677" s="2">
        <v>0</v>
      </c>
    </row>
    <row r="1678" spans="1:42" x14ac:dyDescent="0.25">
      <c r="A1678" s="1">
        <v>45929</v>
      </c>
      <c r="B1678" t="s">
        <v>47</v>
      </c>
      <c r="C1678">
        <v>649163</v>
      </c>
      <c r="D1678">
        <v>2027398847</v>
      </c>
      <c r="E1678" t="s">
        <v>1925</v>
      </c>
      <c r="F1678" t="s">
        <v>1715</v>
      </c>
      <c r="G1678" t="s">
        <v>50</v>
      </c>
      <c r="H1678" t="s">
        <v>125</v>
      </c>
      <c r="I1678" t="s">
        <v>393</v>
      </c>
      <c r="J1678" t="s">
        <v>457</v>
      </c>
      <c r="K1678">
        <v>673059</v>
      </c>
      <c r="L1678" t="s">
        <v>65</v>
      </c>
      <c r="M1678" t="s">
        <v>115</v>
      </c>
      <c r="N1678" t="s">
        <v>56</v>
      </c>
      <c r="O1678" s="1">
        <v>45748</v>
      </c>
      <c r="P1678" s="1">
        <v>45962</v>
      </c>
      <c r="Q1678" s="2">
        <v>75.010000000000005</v>
      </c>
      <c r="R1678">
        <v>1</v>
      </c>
      <c r="S1678" t="s">
        <v>57</v>
      </c>
      <c r="T1678" t="s">
        <v>58</v>
      </c>
      <c r="U1678" s="4">
        <v>0.65</v>
      </c>
      <c r="V1678" s="2">
        <v>0</v>
      </c>
      <c r="W1678">
        <v>0</v>
      </c>
      <c r="X1678" t="s">
        <v>243</v>
      </c>
      <c r="Y1678" t="s">
        <v>60</v>
      </c>
      <c r="Z1678">
        <v>0</v>
      </c>
      <c r="AA1678" s="2">
        <v>0</v>
      </c>
      <c r="AB1678" s="2">
        <v>0</v>
      </c>
      <c r="AC1678" s="4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48.76</v>
      </c>
      <c r="AM1678" s="2">
        <v>48.76</v>
      </c>
      <c r="AN1678" s="2">
        <v>0</v>
      </c>
      <c r="AO1678" s="2">
        <v>0</v>
      </c>
      <c r="AP1678" s="2">
        <v>0</v>
      </c>
    </row>
    <row r="1679" spans="1:42" x14ac:dyDescent="0.25">
      <c r="A1679" s="1">
        <v>45929</v>
      </c>
      <c r="B1679" t="s">
        <v>47</v>
      </c>
      <c r="C1679">
        <v>649163</v>
      </c>
      <c r="D1679">
        <v>2027444602</v>
      </c>
      <c r="E1679" t="s">
        <v>730</v>
      </c>
      <c r="F1679" t="s">
        <v>731</v>
      </c>
      <c r="G1679" t="s">
        <v>50</v>
      </c>
      <c r="H1679" t="s">
        <v>398</v>
      </c>
      <c r="I1679" t="s">
        <v>393</v>
      </c>
      <c r="J1679" t="s">
        <v>457</v>
      </c>
      <c r="K1679">
        <v>816021</v>
      </c>
      <c r="L1679" t="s">
        <v>399</v>
      </c>
      <c r="M1679" t="s">
        <v>400</v>
      </c>
      <c r="N1679" t="s">
        <v>56</v>
      </c>
      <c r="O1679" s="1">
        <v>45717</v>
      </c>
      <c r="P1679" s="1">
        <v>45962</v>
      </c>
      <c r="Q1679" s="2">
        <v>59.63</v>
      </c>
      <c r="R1679">
        <v>1</v>
      </c>
      <c r="S1679" t="s">
        <v>57</v>
      </c>
      <c r="T1679" t="s">
        <v>58</v>
      </c>
      <c r="U1679" s="4">
        <v>0.65</v>
      </c>
      <c r="V1679" s="2">
        <v>0</v>
      </c>
      <c r="W1679">
        <v>0</v>
      </c>
      <c r="X1679" t="s">
        <v>243</v>
      </c>
      <c r="Y1679" t="s">
        <v>60</v>
      </c>
      <c r="Z1679">
        <v>0</v>
      </c>
      <c r="AA1679" s="2">
        <v>0</v>
      </c>
      <c r="AB1679" s="2">
        <v>0</v>
      </c>
      <c r="AC1679" s="4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38.76</v>
      </c>
      <c r="AM1679" s="2">
        <v>38.76</v>
      </c>
      <c r="AN1679" s="2">
        <v>0</v>
      </c>
      <c r="AO1679" s="2">
        <v>0</v>
      </c>
      <c r="AP1679" s="2">
        <v>0</v>
      </c>
    </row>
    <row r="1680" spans="1:42" x14ac:dyDescent="0.25">
      <c r="A1680" s="1">
        <v>45929</v>
      </c>
      <c r="B1680" t="s">
        <v>47</v>
      </c>
      <c r="C1680">
        <v>649163</v>
      </c>
      <c r="D1680">
        <v>2027501754</v>
      </c>
      <c r="E1680" t="s">
        <v>740</v>
      </c>
      <c r="F1680" t="s">
        <v>741</v>
      </c>
      <c r="G1680" t="s">
        <v>50</v>
      </c>
      <c r="H1680" t="s">
        <v>495</v>
      </c>
      <c r="I1680" t="s">
        <v>393</v>
      </c>
      <c r="J1680" t="s">
        <v>402</v>
      </c>
      <c r="K1680">
        <v>652037</v>
      </c>
      <c r="L1680" t="s">
        <v>54</v>
      </c>
      <c r="M1680" t="s">
        <v>73</v>
      </c>
      <c r="N1680" t="s">
        <v>56</v>
      </c>
      <c r="O1680" s="1">
        <v>45718</v>
      </c>
      <c r="P1680" s="1">
        <v>45963</v>
      </c>
      <c r="Q1680" s="2">
        <v>38.07</v>
      </c>
      <c r="R1680">
        <v>1</v>
      </c>
      <c r="S1680" t="s">
        <v>57</v>
      </c>
      <c r="T1680" t="s">
        <v>58</v>
      </c>
      <c r="U1680" s="4">
        <v>0.9</v>
      </c>
      <c r="V1680" s="2">
        <v>0</v>
      </c>
      <c r="W1680">
        <v>0</v>
      </c>
      <c r="X1680" t="s">
        <v>243</v>
      </c>
      <c r="Y1680" t="s">
        <v>60</v>
      </c>
      <c r="Z1680">
        <v>0</v>
      </c>
      <c r="AA1680" s="2">
        <v>0</v>
      </c>
      <c r="AB1680" s="2">
        <v>0</v>
      </c>
      <c r="AC1680" s="4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34.26</v>
      </c>
      <c r="AM1680" s="2">
        <v>34.26</v>
      </c>
      <c r="AN1680" s="2">
        <v>0</v>
      </c>
      <c r="AO1680" s="2">
        <v>0</v>
      </c>
      <c r="AP1680" s="2">
        <v>0</v>
      </c>
    </row>
    <row r="1681" spans="1:42" x14ac:dyDescent="0.25">
      <c r="A1681" s="1">
        <v>45929</v>
      </c>
      <c r="B1681" t="s">
        <v>47</v>
      </c>
      <c r="C1681">
        <v>649163</v>
      </c>
      <c r="D1681">
        <v>2027741056</v>
      </c>
      <c r="E1681" t="s">
        <v>758</v>
      </c>
      <c r="F1681" t="s">
        <v>759</v>
      </c>
      <c r="G1681" t="s">
        <v>50</v>
      </c>
      <c r="H1681" t="s">
        <v>228</v>
      </c>
      <c r="I1681" t="s">
        <v>393</v>
      </c>
      <c r="J1681" t="s">
        <v>412</v>
      </c>
      <c r="K1681">
        <v>766747</v>
      </c>
      <c r="L1681" t="s">
        <v>287</v>
      </c>
      <c r="M1681" t="s">
        <v>91</v>
      </c>
      <c r="N1681" t="s">
        <v>56</v>
      </c>
      <c r="O1681" s="1">
        <v>45748</v>
      </c>
      <c r="P1681" s="1">
        <v>45962</v>
      </c>
      <c r="Q1681" s="2">
        <v>12.08</v>
      </c>
      <c r="R1681">
        <v>1</v>
      </c>
      <c r="S1681" t="s">
        <v>57</v>
      </c>
      <c r="T1681" t="s">
        <v>58</v>
      </c>
      <c r="U1681" s="4">
        <v>0.75</v>
      </c>
      <c r="V1681" s="2">
        <v>0</v>
      </c>
      <c r="W1681">
        <v>0</v>
      </c>
      <c r="X1681" t="s">
        <v>243</v>
      </c>
      <c r="Y1681" t="s">
        <v>60</v>
      </c>
      <c r="Z1681">
        <v>0</v>
      </c>
      <c r="AA1681" s="2">
        <v>0</v>
      </c>
      <c r="AB1681" s="2">
        <v>0</v>
      </c>
      <c r="AC1681" s="4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9.06</v>
      </c>
      <c r="AM1681" s="2">
        <v>9.06</v>
      </c>
      <c r="AN1681" s="2">
        <v>0</v>
      </c>
      <c r="AO1681" s="2">
        <v>0</v>
      </c>
      <c r="AP1681" s="2">
        <v>0</v>
      </c>
    </row>
    <row r="1682" spans="1:42" x14ac:dyDescent="0.25">
      <c r="A1682" s="1">
        <v>45929</v>
      </c>
      <c r="B1682" t="s">
        <v>47</v>
      </c>
      <c r="C1682">
        <v>649163</v>
      </c>
      <c r="D1682">
        <v>2027743283</v>
      </c>
      <c r="E1682" t="s">
        <v>760</v>
      </c>
      <c r="F1682" t="s">
        <v>127</v>
      </c>
      <c r="G1682" t="s">
        <v>50</v>
      </c>
      <c r="H1682" t="s">
        <v>63</v>
      </c>
      <c r="I1682" t="s">
        <v>393</v>
      </c>
      <c r="J1682" t="s">
        <v>457</v>
      </c>
      <c r="K1682">
        <v>673059</v>
      </c>
      <c r="L1682" t="s">
        <v>65</v>
      </c>
      <c r="M1682" t="s">
        <v>115</v>
      </c>
      <c r="N1682" t="s">
        <v>56</v>
      </c>
      <c r="O1682" s="1">
        <v>45748</v>
      </c>
      <c r="P1682" s="1">
        <v>45962</v>
      </c>
      <c r="Q1682" s="2">
        <v>191.47</v>
      </c>
      <c r="R1682">
        <v>1</v>
      </c>
      <c r="S1682" t="s">
        <v>57</v>
      </c>
      <c r="T1682" t="s">
        <v>58</v>
      </c>
      <c r="U1682" s="4">
        <v>0.65</v>
      </c>
      <c r="V1682" s="2">
        <v>0</v>
      </c>
      <c r="W1682">
        <v>0</v>
      </c>
      <c r="X1682" t="s">
        <v>243</v>
      </c>
      <c r="Y1682" t="s">
        <v>60</v>
      </c>
      <c r="Z1682">
        <v>0</v>
      </c>
      <c r="AA1682" s="2">
        <v>0</v>
      </c>
      <c r="AB1682" s="2">
        <v>0</v>
      </c>
      <c r="AC1682" s="4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124.46</v>
      </c>
      <c r="AM1682" s="2">
        <v>124.46</v>
      </c>
      <c r="AN1682" s="2">
        <v>0</v>
      </c>
      <c r="AO1682" s="2">
        <v>0</v>
      </c>
      <c r="AP1682" s="2">
        <v>0</v>
      </c>
    </row>
    <row r="1683" spans="1:42" x14ac:dyDescent="0.25">
      <c r="A1683" s="1">
        <v>45929</v>
      </c>
      <c r="B1683" t="s">
        <v>47</v>
      </c>
      <c r="C1683">
        <v>649163</v>
      </c>
      <c r="D1683">
        <v>2027770312</v>
      </c>
      <c r="E1683" t="s">
        <v>763</v>
      </c>
      <c r="F1683" t="s">
        <v>540</v>
      </c>
      <c r="G1683" t="s">
        <v>50</v>
      </c>
      <c r="H1683" t="s">
        <v>398</v>
      </c>
      <c r="I1683" t="s">
        <v>393</v>
      </c>
      <c r="J1683" t="s">
        <v>457</v>
      </c>
      <c r="K1683">
        <v>816021</v>
      </c>
      <c r="L1683" t="s">
        <v>399</v>
      </c>
      <c r="M1683" t="s">
        <v>400</v>
      </c>
      <c r="N1683" t="s">
        <v>56</v>
      </c>
      <c r="O1683" s="1">
        <v>45748</v>
      </c>
      <c r="P1683" s="1">
        <v>45962</v>
      </c>
      <c r="Q1683" s="2">
        <v>8.41</v>
      </c>
      <c r="R1683">
        <v>1</v>
      </c>
      <c r="S1683" t="s">
        <v>57</v>
      </c>
      <c r="T1683" t="s">
        <v>58</v>
      </c>
      <c r="U1683" s="4">
        <v>0.65</v>
      </c>
      <c r="V1683" s="2">
        <v>0</v>
      </c>
      <c r="W1683">
        <v>0</v>
      </c>
      <c r="X1683" t="s">
        <v>243</v>
      </c>
      <c r="Y1683" t="s">
        <v>60</v>
      </c>
      <c r="Z1683">
        <v>0</v>
      </c>
      <c r="AA1683" s="2">
        <v>0</v>
      </c>
      <c r="AB1683" s="2">
        <v>0</v>
      </c>
      <c r="AC1683" s="4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5.47</v>
      </c>
      <c r="AM1683" s="2">
        <v>5.47</v>
      </c>
      <c r="AN1683" s="2">
        <v>0</v>
      </c>
      <c r="AO1683" s="2">
        <v>0</v>
      </c>
      <c r="AP1683" s="2">
        <v>0</v>
      </c>
    </row>
    <row r="1684" spans="1:42" x14ac:dyDescent="0.25">
      <c r="A1684" s="1">
        <v>45929</v>
      </c>
      <c r="B1684" t="s">
        <v>47</v>
      </c>
      <c r="C1684">
        <v>649163</v>
      </c>
      <c r="D1684">
        <v>2027865745</v>
      </c>
      <c r="E1684" t="s">
        <v>1926</v>
      </c>
      <c r="F1684" t="s">
        <v>1927</v>
      </c>
      <c r="G1684" t="s">
        <v>50</v>
      </c>
      <c r="H1684" t="s">
        <v>228</v>
      </c>
      <c r="I1684" t="s">
        <v>393</v>
      </c>
      <c r="J1684" t="s">
        <v>412</v>
      </c>
      <c r="K1684">
        <v>757039</v>
      </c>
      <c r="L1684" t="s">
        <v>229</v>
      </c>
      <c r="M1684" t="s">
        <v>230</v>
      </c>
      <c r="N1684" t="s">
        <v>56</v>
      </c>
      <c r="O1684" s="1">
        <v>45748</v>
      </c>
      <c r="P1684" s="1">
        <v>45962</v>
      </c>
      <c r="Q1684" s="2">
        <v>103.83</v>
      </c>
      <c r="R1684">
        <v>1</v>
      </c>
      <c r="S1684" t="s">
        <v>57</v>
      </c>
      <c r="T1684" t="s">
        <v>58</v>
      </c>
      <c r="U1684" s="4">
        <v>0.75</v>
      </c>
      <c r="V1684" s="2">
        <v>0</v>
      </c>
      <c r="W1684">
        <v>0</v>
      </c>
      <c r="X1684" t="s">
        <v>243</v>
      </c>
      <c r="Y1684" t="s">
        <v>60</v>
      </c>
      <c r="Z1684">
        <v>0</v>
      </c>
      <c r="AA1684" s="2">
        <v>0</v>
      </c>
      <c r="AB1684" s="2">
        <v>0</v>
      </c>
      <c r="AC1684" s="4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77.87</v>
      </c>
      <c r="AM1684" s="2">
        <v>77.87</v>
      </c>
      <c r="AN1684" s="2">
        <v>0</v>
      </c>
      <c r="AO1684" s="2">
        <v>0</v>
      </c>
      <c r="AP1684" s="2">
        <v>0</v>
      </c>
    </row>
    <row r="1685" spans="1:42" x14ac:dyDescent="0.25">
      <c r="A1685" s="1">
        <v>45929</v>
      </c>
      <c r="B1685" t="s">
        <v>47</v>
      </c>
      <c r="C1685">
        <v>649163</v>
      </c>
      <c r="D1685">
        <v>2027867633</v>
      </c>
      <c r="E1685" t="s">
        <v>645</v>
      </c>
      <c r="F1685" t="s">
        <v>1457</v>
      </c>
      <c r="G1685" t="s">
        <v>50</v>
      </c>
      <c r="H1685" t="s">
        <v>203</v>
      </c>
      <c r="I1685" t="s">
        <v>393</v>
      </c>
      <c r="J1685" t="s">
        <v>412</v>
      </c>
      <c r="K1685">
        <v>753748</v>
      </c>
      <c r="L1685" t="s">
        <v>403</v>
      </c>
      <c r="M1685" t="s">
        <v>284</v>
      </c>
      <c r="N1685" t="s">
        <v>56</v>
      </c>
      <c r="O1685" s="1">
        <v>45748</v>
      </c>
      <c r="P1685" s="1">
        <v>45962</v>
      </c>
      <c r="Q1685" s="2">
        <v>88.75</v>
      </c>
      <c r="R1685">
        <v>1</v>
      </c>
      <c r="S1685" t="s">
        <v>57</v>
      </c>
      <c r="T1685" t="s">
        <v>58</v>
      </c>
      <c r="U1685" s="4">
        <v>0.75</v>
      </c>
      <c r="V1685" s="2">
        <v>0</v>
      </c>
      <c r="W1685">
        <v>0</v>
      </c>
      <c r="X1685" t="s">
        <v>243</v>
      </c>
      <c r="Y1685" t="s">
        <v>60</v>
      </c>
      <c r="Z1685">
        <v>0</v>
      </c>
      <c r="AA1685" s="2">
        <v>0</v>
      </c>
      <c r="AB1685" s="2">
        <v>0</v>
      </c>
      <c r="AC1685" s="4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66.56</v>
      </c>
      <c r="AM1685" s="2">
        <v>66.56</v>
      </c>
      <c r="AN1685" s="2">
        <v>0</v>
      </c>
      <c r="AO1685" s="2">
        <v>0</v>
      </c>
      <c r="AP1685" s="2">
        <v>0</v>
      </c>
    </row>
    <row r="1686" spans="1:42" x14ac:dyDescent="0.25">
      <c r="A1686" s="1">
        <v>45929</v>
      </c>
      <c r="B1686" t="s">
        <v>47</v>
      </c>
      <c r="C1686">
        <v>649163</v>
      </c>
      <c r="D1686">
        <v>2027891103</v>
      </c>
      <c r="E1686" t="s">
        <v>779</v>
      </c>
      <c r="F1686" t="s">
        <v>501</v>
      </c>
      <c r="G1686" t="s">
        <v>50</v>
      </c>
      <c r="H1686" t="s">
        <v>228</v>
      </c>
      <c r="I1686" t="s">
        <v>393</v>
      </c>
      <c r="J1686" t="s">
        <v>412</v>
      </c>
      <c r="K1686">
        <v>840313</v>
      </c>
      <c r="L1686" t="s">
        <v>746</v>
      </c>
      <c r="M1686" t="s">
        <v>747</v>
      </c>
      <c r="N1686" t="s">
        <v>56</v>
      </c>
      <c r="O1686" s="1">
        <v>45748</v>
      </c>
      <c r="P1686" s="1">
        <v>45962</v>
      </c>
      <c r="Q1686" s="2">
        <v>253.98</v>
      </c>
      <c r="R1686">
        <v>1</v>
      </c>
      <c r="S1686" t="s">
        <v>57</v>
      </c>
      <c r="T1686" t="s">
        <v>58</v>
      </c>
      <c r="U1686" s="4">
        <v>0.75</v>
      </c>
      <c r="V1686" s="2">
        <v>0</v>
      </c>
      <c r="W1686">
        <v>0</v>
      </c>
      <c r="X1686" t="s">
        <v>243</v>
      </c>
      <c r="Y1686" t="s">
        <v>60</v>
      </c>
      <c r="Z1686">
        <v>0</v>
      </c>
      <c r="AA1686" s="2">
        <v>0</v>
      </c>
      <c r="AB1686" s="2">
        <v>0</v>
      </c>
      <c r="AC1686" s="4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190.48</v>
      </c>
      <c r="AM1686" s="2">
        <v>190.48</v>
      </c>
      <c r="AN1686" s="2">
        <v>0</v>
      </c>
      <c r="AO1686" s="2">
        <v>0</v>
      </c>
      <c r="AP1686" s="2">
        <v>0</v>
      </c>
    </row>
    <row r="1687" spans="1:42" x14ac:dyDescent="0.25">
      <c r="A1687" s="1">
        <v>45929</v>
      </c>
      <c r="B1687" t="s">
        <v>47</v>
      </c>
      <c r="C1687">
        <v>649163</v>
      </c>
      <c r="D1687">
        <v>2027920264</v>
      </c>
      <c r="E1687" t="s">
        <v>781</v>
      </c>
      <c r="F1687" t="s">
        <v>266</v>
      </c>
      <c r="G1687" t="s">
        <v>50</v>
      </c>
      <c r="H1687" t="s">
        <v>398</v>
      </c>
      <c r="I1687" t="s">
        <v>393</v>
      </c>
      <c r="J1687" t="s">
        <v>457</v>
      </c>
      <c r="K1687">
        <v>816021</v>
      </c>
      <c r="L1687" t="s">
        <v>399</v>
      </c>
      <c r="M1687" t="s">
        <v>400</v>
      </c>
      <c r="N1687" t="s">
        <v>56</v>
      </c>
      <c r="O1687" s="1">
        <v>45744</v>
      </c>
      <c r="P1687" s="1">
        <v>45958</v>
      </c>
      <c r="Q1687" s="2">
        <v>65.28</v>
      </c>
      <c r="R1687">
        <v>1</v>
      </c>
      <c r="S1687" t="s">
        <v>57</v>
      </c>
      <c r="T1687" t="s">
        <v>58</v>
      </c>
      <c r="U1687" s="4">
        <v>0.65</v>
      </c>
      <c r="V1687" s="2">
        <v>0</v>
      </c>
      <c r="W1687">
        <v>0</v>
      </c>
      <c r="X1687" t="s">
        <v>243</v>
      </c>
      <c r="Y1687" t="s">
        <v>60</v>
      </c>
      <c r="Z1687">
        <v>0</v>
      </c>
      <c r="AA1687" s="2">
        <v>0</v>
      </c>
      <c r="AB1687" s="2">
        <v>0</v>
      </c>
      <c r="AC1687" s="4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42.43</v>
      </c>
      <c r="AM1687" s="2">
        <v>42.43</v>
      </c>
      <c r="AN1687" s="2">
        <v>0</v>
      </c>
      <c r="AO1687" s="2">
        <v>0</v>
      </c>
      <c r="AP1687" s="2">
        <v>0</v>
      </c>
    </row>
    <row r="1688" spans="1:42" x14ac:dyDescent="0.25">
      <c r="A1688" s="1">
        <v>45929</v>
      </c>
      <c r="B1688" t="s">
        <v>47</v>
      </c>
      <c r="C1688">
        <v>649163</v>
      </c>
      <c r="D1688">
        <v>2027933173</v>
      </c>
      <c r="E1688" t="s">
        <v>782</v>
      </c>
      <c r="F1688" t="s">
        <v>783</v>
      </c>
      <c r="G1688" t="s">
        <v>50</v>
      </c>
      <c r="H1688" t="s">
        <v>528</v>
      </c>
      <c r="I1688" t="s">
        <v>393</v>
      </c>
      <c r="J1688" t="s">
        <v>412</v>
      </c>
      <c r="K1688">
        <v>814033</v>
      </c>
      <c r="L1688" t="s">
        <v>445</v>
      </c>
      <c r="M1688" t="s">
        <v>446</v>
      </c>
      <c r="N1688" t="s">
        <v>56</v>
      </c>
      <c r="O1688" s="1">
        <v>45748</v>
      </c>
      <c r="P1688" s="1">
        <v>45962</v>
      </c>
      <c r="Q1688" s="2">
        <v>49.93</v>
      </c>
      <c r="R1688">
        <v>1</v>
      </c>
      <c r="S1688" t="s">
        <v>57</v>
      </c>
      <c r="T1688" t="s">
        <v>58</v>
      </c>
      <c r="U1688" s="4">
        <v>0.75</v>
      </c>
      <c r="V1688" s="2">
        <v>0</v>
      </c>
      <c r="W1688">
        <v>0</v>
      </c>
      <c r="X1688" t="s">
        <v>243</v>
      </c>
      <c r="Y1688" t="s">
        <v>60</v>
      </c>
      <c r="Z1688">
        <v>0</v>
      </c>
      <c r="AA1688" s="2">
        <v>0</v>
      </c>
      <c r="AB1688" s="2">
        <v>0</v>
      </c>
      <c r="AC1688" s="4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37.450000000000003</v>
      </c>
      <c r="AM1688" s="2">
        <v>37.450000000000003</v>
      </c>
      <c r="AN1688" s="2">
        <v>0</v>
      </c>
      <c r="AO1688" s="2">
        <v>0</v>
      </c>
      <c r="AP1688" s="2">
        <v>0</v>
      </c>
    </row>
    <row r="1689" spans="1:42" x14ac:dyDescent="0.25">
      <c r="A1689" s="1">
        <v>45929</v>
      </c>
      <c r="B1689" t="s">
        <v>47</v>
      </c>
      <c r="C1689">
        <v>649163</v>
      </c>
      <c r="D1689">
        <v>2027936972</v>
      </c>
      <c r="E1689" t="s">
        <v>784</v>
      </c>
      <c r="F1689" t="s">
        <v>785</v>
      </c>
      <c r="G1689" t="s">
        <v>50</v>
      </c>
      <c r="H1689" t="s">
        <v>398</v>
      </c>
      <c r="I1689" t="s">
        <v>393</v>
      </c>
      <c r="J1689" t="s">
        <v>457</v>
      </c>
      <c r="K1689">
        <v>816021</v>
      </c>
      <c r="L1689" t="s">
        <v>399</v>
      </c>
      <c r="M1689" t="s">
        <v>400</v>
      </c>
      <c r="N1689" t="s">
        <v>56</v>
      </c>
      <c r="O1689" s="1">
        <v>45748</v>
      </c>
      <c r="P1689" s="1">
        <v>45962</v>
      </c>
      <c r="Q1689" s="2">
        <v>57.48</v>
      </c>
      <c r="R1689">
        <v>1</v>
      </c>
      <c r="S1689" t="s">
        <v>57</v>
      </c>
      <c r="T1689" t="s">
        <v>58</v>
      </c>
      <c r="U1689" s="4">
        <v>0.65</v>
      </c>
      <c r="V1689" s="2">
        <v>0</v>
      </c>
      <c r="W1689">
        <v>0</v>
      </c>
      <c r="X1689" t="s">
        <v>243</v>
      </c>
      <c r="Y1689" t="s">
        <v>60</v>
      </c>
      <c r="Z1689">
        <v>0</v>
      </c>
      <c r="AA1689" s="2">
        <v>0</v>
      </c>
      <c r="AB1689" s="2">
        <v>0</v>
      </c>
      <c r="AC1689" s="4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37.36</v>
      </c>
      <c r="AM1689" s="2">
        <v>37.36</v>
      </c>
      <c r="AN1689" s="2">
        <v>0</v>
      </c>
      <c r="AO1689" s="2">
        <v>0</v>
      </c>
      <c r="AP1689" s="2">
        <v>0</v>
      </c>
    </row>
    <row r="1690" spans="1:42" x14ac:dyDescent="0.25">
      <c r="A1690" s="1">
        <v>45929</v>
      </c>
      <c r="B1690" t="s">
        <v>47</v>
      </c>
      <c r="C1690">
        <v>649163</v>
      </c>
      <c r="D1690">
        <v>2027996022</v>
      </c>
      <c r="E1690" t="s">
        <v>443</v>
      </c>
      <c r="F1690" t="s">
        <v>798</v>
      </c>
      <c r="G1690" t="s">
        <v>50</v>
      </c>
      <c r="H1690" t="s">
        <v>125</v>
      </c>
      <c r="I1690" t="s">
        <v>393</v>
      </c>
      <c r="J1690" t="s">
        <v>457</v>
      </c>
      <c r="K1690">
        <v>821015</v>
      </c>
      <c r="L1690" t="s">
        <v>395</v>
      </c>
      <c r="M1690" t="s">
        <v>396</v>
      </c>
      <c r="N1690" t="s">
        <v>56</v>
      </c>
      <c r="O1690" s="1">
        <v>45743</v>
      </c>
      <c r="P1690" s="1">
        <v>45957</v>
      </c>
      <c r="Q1690" s="2">
        <v>16.29</v>
      </c>
      <c r="R1690">
        <v>1</v>
      </c>
      <c r="S1690" t="s">
        <v>57</v>
      </c>
      <c r="T1690" t="s">
        <v>58</v>
      </c>
      <c r="U1690" s="4">
        <v>0.65</v>
      </c>
      <c r="V1690" s="2">
        <v>0</v>
      </c>
      <c r="W1690">
        <v>0</v>
      </c>
      <c r="X1690" t="s">
        <v>243</v>
      </c>
      <c r="Y1690" t="s">
        <v>60</v>
      </c>
      <c r="Z1690">
        <v>0</v>
      </c>
      <c r="AA1690" s="2">
        <v>0</v>
      </c>
      <c r="AB1690" s="2">
        <v>0</v>
      </c>
      <c r="AC1690" s="4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10.59</v>
      </c>
      <c r="AM1690" s="2">
        <v>10.59</v>
      </c>
      <c r="AN1690" s="2">
        <v>0</v>
      </c>
      <c r="AO1690" s="2">
        <v>0</v>
      </c>
      <c r="AP1690" s="2">
        <v>0</v>
      </c>
    </row>
    <row r="1691" spans="1:42" x14ac:dyDescent="0.25">
      <c r="A1691" s="1">
        <v>45929</v>
      </c>
      <c r="B1691" t="s">
        <v>47</v>
      </c>
      <c r="C1691">
        <v>649163</v>
      </c>
      <c r="D1691">
        <v>2028015657</v>
      </c>
      <c r="E1691" t="s">
        <v>802</v>
      </c>
      <c r="F1691" t="s">
        <v>656</v>
      </c>
      <c r="G1691" t="s">
        <v>50</v>
      </c>
      <c r="H1691" t="s">
        <v>495</v>
      </c>
      <c r="I1691" t="s">
        <v>393</v>
      </c>
      <c r="J1691" t="s">
        <v>402</v>
      </c>
      <c r="K1691">
        <v>823068</v>
      </c>
      <c r="L1691" t="s">
        <v>336</v>
      </c>
      <c r="M1691" t="s">
        <v>337</v>
      </c>
      <c r="N1691" t="s">
        <v>56</v>
      </c>
      <c r="O1691" s="1">
        <v>45748</v>
      </c>
      <c r="P1691" s="1">
        <v>45962</v>
      </c>
      <c r="Q1691" s="2">
        <v>105.56</v>
      </c>
      <c r="R1691">
        <v>1</v>
      </c>
      <c r="S1691" t="s">
        <v>57</v>
      </c>
      <c r="T1691" t="s">
        <v>58</v>
      </c>
      <c r="U1691" s="4">
        <v>0.9</v>
      </c>
      <c r="V1691" s="2">
        <v>0</v>
      </c>
      <c r="W1691">
        <v>0</v>
      </c>
      <c r="X1691" t="s">
        <v>243</v>
      </c>
      <c r="Y1691" t="s">
        <v>60</v>
      </c>
      <c r="Z1691">
        <v>0</v>
      </c>
      <c r="AA1691" s="2">
        <v>0</v>
      </c>
      <c r="AB1691" s="2">
        <v>0</v>
      </c>
      <c r="AC1691" s="4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95</v>
      </c>
      <c r="AM1691" s="2">
        <v>95</v>
      </c>
      <c r="AN1691" s="2">
        <v>0</v>
      </c>
      <c r="AO1691" s="2">
        <v>0</v>
      </c>
      <c r="AP1691" s="2">
        <v>0</v>
      </c>
    </row>
    <row r="1692" spans="1:42" x14ac:dyDescent="0.25">
      <c r="A1692" s="1">
        <v>45929</v>
      </c>
      <c r="B1692" t="s">
        <v>47</v>
      </c>
      <c r="C1692">
        <v>649163</v>
      </c>
      <c r="D1692">
        <v>2028022688</v>
      </c>
      <c r="E1692" t="s">
        <v>804</v>
      </c>
      <c r="F1692" t="s">
        <v>805</v>
      </c>
      <c r="G1692" t="s">
        <v>50</v>
      </c>
      <c r="H1692" t="s">
        <v>452</v>
      </c>
      <c r="I1692" t="s">
        <v>393</v>
      </c>
      <c r="J1692" t="s">
        <v>402</v>
      </c>
      <c r="K1692">
        <v>767312</v>
      </c>
      <c r="L1692" t="s">
        <v>806</v>
      </c>
      <c r="M1692" t="s">
        <v>443</v>
      </c>
      <c r="N1692" t="s">
        <v>56</v>
      </c>
      <c r="O1692" s="1">
        <v>45742</v>
      </c>
      <c r="P1692" s="1">
        <v>45956</v>
      </c>
      <c r="Q1692" s="2">
        <v>35.54</v>
      </c>
      <c r="R1692">
        <v>1</v>
      </c>
      <c r="S1692" t="s">
        <v>57</v>
      </c>
      <c r="T1692" t="s">
        <v>58</v>
      </c>
      <c r="U1692" s="4">
        <v>0.9</v>
      </c>
      <c r="V1692" s="2">
        <v>0</v>
      </c>
      <c r="W1692">
        <v>0</v>
      </c>
      <c r="X1692" t="s">
        <v>243</v>
      </c>
      <c r="Y1692" t="s">
        <v>60</v>
      </c>
      <c r="Z1692">
        <v>0</v>
      </c>
      <c r="AA1692" s="2">
        <v>0</v>
      </c>
      <c r="AB1692" s="2">
        <v>0</v>
      </c>
      <c r="AC1692" s="4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31.99</v>
      </c>
      <c r="AM1692" s="2">
        <v>31.99</v>
      </c>
      <c r="AN1692" s="2">
        <v>0</v>
      </c>
      <c r="AO1692" s="2">
        <v>0</v>
      </c>
      <c r="AP1692" s="2">
        <v>0</v>
      </c>
    </row>
    <row r="1693" spans="1:42" x14ac:dyDescent="0.25">
      <c r="A1693" s="1">
        <v>45929</v>
      </c>
      <c r="B1693" t="s">
        <v>47</v>
      </c>
      <c r="C1693">
        <v>649163</v>
      </c>
      <c r="D1693">
        <v>2028048547</v>
      </c>
      <c r="E1693" t="s">
        <v>815</v>
      </c>
      <c r="F1693" t="s">
        <v>72</v>
      </c>
      <c r="G1693" t="s">
        <v>50</v>
      </c>
      <c r="H1693" t="s">
        <v>203</v>
      </c>
      <c r="I1693" t="s">
        <v>393</v>
      </c>
      <c r="J1693" t="s">
        <v>402</v>
      </c>
      <c r="K1693">
        <v>753748</v>
      </c>
      <c r="L1693" t="s">
        <v>403</v>
      </c>
      <c r="M1693" t="s">
        <v>284</v>
      </c>
      <c r="N1693" t="s">
        <v>56</v>
      </c>
      <c r="O1693" s="1">
        <v>45748</v>
      </c>
      <c r="P1693" s="1">
        <v>45962</v>
      </c>
      <c r="Q1693" s="2">
        <v>10.52</v>
      </c>
      <c r="R1693">
        <v>1</v>
      </c>
      <c r="S1693" t="s">
        <v>57</v>
      </c>
      <c r="T1693" t="s">
        <v>58</v>
      </c>
      <c r="U1693" s="4">
        <v>0.9</v>
      </c>
      <c r="V1693" s="2">
        <v>0</v>
      </c>
      <c r="W1693">
        <v>0</v>
      </c>
      <c r="X1693" t="s">
        <v>243</v>
      </c>
      <c r="Y1693" t="s">
        <v>60</v>
      </c>
      <c r="Z1693">
        <v>0</v>
      </c>
      <c r="AA1693" s="2">
        <v>0</v>
      </c>
      <c r="AB1693" s="2">
        <v>0</v>
      </c>
      <c r="AC1693" s="4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9.4700000000000006</v>
      </c>
      <c r="AM1693" s="2">
        <v>9.4700000000000006</v>
      </c>
      <c r="AN1693" s="2">
        <v>0</v>
      </c>
      <c r="AO1693" s="2">
        <v>0</v>
      </c>
      <c r="AP1693" s="2">
        <v>0</v>
      </c>
    </row>
    <row r="1694" spans="1:42" x14ac:dyDescent="0.25">
      <c r="A1694" s="1">
        <v>45929</v>
      </c>
      <c r="B1694" t="s">
        <v>47</v>
      </c>
      <c r="C1694">
        <v>649163</v>
      </c>
      <c r="D1694">
        <v>2028052819</v>
      </c>
      <c r="E1694" t="s">
        <v>816</v>
      </c>
      <c r="F1694" t="s">
        <v>817</v>
      </c>
      <c r="G1694" t="s">
        <v>50</v>
      </c>
      <c r="H1694" t="s">
        <v>203</v>
      </c>
      <c r="I1694" t="s">
        <v>393</v>
      </c>
      <c r="J1694" t="s">
        <v>402</v>
      </c>
      <c r="K1694">
        <v>753748</v>
      </c>
      <c r="L1694" t="s">
        <v>403</v>
      </c>
      <c r="M1694" t="s">
        <v>284</v>
      </c>
      <c r="N1694" t="s">
        <v>56</v>
      </c>
      <c r="O1694" s="1">
        <v>45748</v>
      </c>
      <c r="P1694" s="1">
        <v>45962</v>
      </c>
      <c r="Q1694" s="2">
        <v>164.84</v>
      </c>
      <c r="R1694">
        <v>1</v>
      </c>
      <c r="S1694" t="s">
        <v>57</v>
      </c>
      <c r="T1694" t="s">
        <v>58</v>
      </c>
      <c r="U1694" s="4">
        <v>0.9</v>
      </c>
      <c r="V1694" s="2">
        <v>0</v>
      </c>
      <c r="W1694">
        <v>0</v>
      </c>
      <c r="X1694" t="s">
        <v>243</v>
      </c>
      <c r="Y1694" t="s">
        <v>60</v>
      </c>
      <c r="Z1694">
        <v>0</v>
      </c>
      <c r="AA1694" s="2">
        <v>0</v>
      </c>
      <c r="AB1694" s="2">
        <v>0</v>
      </c>
      <c r="AC1694" s="4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148.36000000000001</v>
      </c>
      <c r="AM1694" s="2">
        <v>148.36000000000001</v>
      </c>
      <c r="AN1694" s="2">
        <v>0</v>
      </c>
      <c r="AO1694" s="2">
        <v>0</v>
      </c>
      <c r="AP1694" s="2">
        <v>0</v>
      </c>
    </row>
    <row r="1695" spans="1:42" x14ac:dyDescent="0.25">
      <c r="A1695" s="1">
        <v>45929</v>
      </c>
      <c r="B1695" t="s">
        <v>47</v>
      </c>
      <c r="C1695">
        <v>649163</v>
      </c>
      <c r="D1695">
        <v>2028063547</v>
      </c>
      <c r="E1695" t="s">
        <v>339</v>
      </c>
      <c r="F1695" t="s">
        <v>340</v>
      </c>
      <c r="G1695" t="s">
        <v>50</v>
      </c>
      <c r="H1695" t="s">
        <v>164</v>
      </c>
      <c r="I1695" t="s">
        <v>393</v>
      </c>
      <c r="J1695" t="s">
        <v>412</v>
      </c>
      <c r="K1695">
        <v>673059</v>
      </c>
      <c r="L1695" t="s">
        <v>65</v>
      </c>
      <c r="M1695" t="s">
        <v>115</v>
      </c>
      <c r="N1695" t="s">
        <v>56</v>
      </c>
      <c r="O1695" s="1">
        <v>45778</v>
      </c>
      <c r="P1695" s="1">
        <v>45962</v>
      </c>
      <c r="Q1695" s="2">
        <v>22.41</v>
      </c>
      <c r="R1695">
        <v>1</v>
      </c>
      <c r="S1695" t="s">
        <v>57</v>
      </c>
      <c r="T1695" t="s">
        <v>58</v>
      </c>
      <c r="U1695" s="4">
        <v>0.75</v>
      </c>
      <c r="V1695" s="2">
        <v>0</v>
      </c>
      <c r="W1695">
        <v>0</v>
      </c>
      <c r="X1695" t="s">
        <v>243</v>
      </c>
      <c r="Y1695" t="s">
        <v>60</v>
      </c>
      <c r="Z1695">
        <v>0</v>
      </c>
      <c r="AA1695" s="2">
        <v>0</v>
      </c>
      <c r="AB1695" s="2">
        <v>0</v>
      </c>
      <c r="AC1695" s="4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16.809999999999999</v>
      </c>
      <c r="AM1695" s="2">
        <v>16.809999999999999</v>
      </c>
      <c r="AN1695" s="2">
        <v>0</v>
      </c>
      <c r="AO1695" s="2">
        <v>0</v>
      </c>
      <c r="AP1695" s="2">
        <v>0</v>
      </c>
    </row>
    <row r="1696" spans="1:42" x14ac:dyDescent="0.25">
      <c r="A1696" s="1">
        <v>45929</v>
      </c>
      <c r="B1696" t="s">
        <v>47</v>
      </c>
      <c r="C1696">
        <v>649163</v>
      </c>
      <c r="D1696">
        <v>2028068437</v>
      </c>
      <c r="E1696" t="s">
        <v>824</v>
      </c>
      <c r="F1696" t="s">
        <v>825</v>
      </c>
      <c r="G1696" t="s">
        <v>50</v>
      </c>
      <c r="H1696" t="s">
        <v>495</v>
      </c>
      <c r="I1696" t="s">
        <v>393</v>
      </c>
      <c r="J1696" t="s">
        <v>402</v>
      </c>
      <c r="K1696">
        <v>823068</v>
      </c>
      <c r="L1696" t="s">
        <v>336</v>
      </c>
      <c r="M1696" t="s">
        <v>337</v>
      </c>
      <c r="N1696" t="s">
        <v>56</v>
      </c>
      <c r="O1696" s="1">
        <v>45748</v>
      </c>
      <c r="P1696" s="1">
        <v>45962</v>
      </c>
      <c r="Q1696" s="2">
        <v>129.75</v>
      </c>
      <c r="R1696">
        <v>1</v>
      </c>
      <c r="S1696" t="s">
        <v>57</v>
      </c>
      <c r="T1696" t="s">
        <v>58</v>
      </c>
      <c r="U1696" s="4">
        <v>0.9</v>
      </c>
      <c r="V1696" s="2">
        <v>0</v>
      </c>
      <c r="W1696">
        <v>0</v>
      </c>
      <c r="X1696" t="s">
        <v>243</v>
      </c>
      <c r="Y1696" t="s">
        <v>60</v>
      </c>
      <c r="Z1696">
        <v>0</v>
      </c>
      <c r="AA1696" s="2">
        <v>0</v>
      </c>
      <c r="AB1696" s="2">
        <v>0</v>
      </c>
      <c r="AC1696" s="4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116.78</v>
      </c>
      <c r="AM1696" s="2">
        <v>116.78</v>
      </c>
      <c r="AN1696" s="2">
        <v>0</v>
      </c>
      <c r="AO1696" s="2">
        <v>0</v>
      </c>
      <c r="AP1696" s="2">
        <v>0</v>
      </c>
    </row>
    <row r="1697" spans="1:42" x14ac:dyDescent="0.25">
      <c r="A1697" s="1">
        <v>45929</v>
      </c>
      <c r="B1697" t="s">
        <v>47</v>
      </c>
      <c r="C1697">
        <v>649163</v>
      </c>
      <c r="D1697">
        <v>2028149310</v>
      </c>
      <c r="E1697" t="s">
        <v>838</v>
      </c>
      <c r="F1697" t="s">
        <v>91</v>
      </c>
      <c r="G1697" t="s">
        <v>50</v>
      </c>
      <c r="H1697" t="s">
        <v>228</v>
      </c>
      <c r="I1697" t="s">
        <v>393</v>
      </c>
      <c r="J1697" t="s">
        <v>412</v>
      </c>
      <c r="K1697">
        <v>821015</v>
      </c>
      <c r="L1697" t="s">
        <v>395</v>
      </c>
      <c r="M1697" t="s">
        <v>396</v>
      </c>
      <c r="N1697" t="s">
        <v>56</v>
      </c>
      <c r="O1697" s="1">
        <v>45748</v>
      </c>
      <c r="P1697" s="1">
        <v>45962</v>
      </c>
      <c r="Q1697" s="2">
        <v>36.4</v>
      </c>
      <c r="R1697">
        <v>1</v>
      </c>
      <c r="S1697" t="s">
        <v>57</v>
      </c>
      <c r="T1697" t="s">
        <v>58</v>
      </c>
      <c r="U1697" s="4">
        <v>0.75</v>
      </c>
      <c r="V1697" s="2">
        <v>0</v>
      </c>
      <c r="W1697">
        <v>0</v>
      </c>
      <c r="X1697" t="s">
        <v>243</v>
      </c>
      <c r="Y1697" t="s">
        <v>60</v>
      </c>
      <c r="Z1697">
        <v>0</v>
      </c>
      <c r="AA1697" s="2">
        <v>0</v>
      </c>
      <c r="AB1697" s="2">
        <v>0</v>
      </c>
      <c r="AC1697" s="4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27.3</v>
      </c>
      <c r="AM1697" s="2">
        <v>27.3</v>
      </c>
      <c r="AN1697" s="2">
        <v>0</v>
      </c>
      <c r="AO1697" s="2">
        <v>0</v>
      </c>
      <c r="AP1697" s="2">
        <v>0</v>
      </c>
    </row>
    <row r="1698" spans="1:42" x14ac:dyDescent="0.25">
      <c r="A1698" s="1">
        <v>45929</v>
      </c>
      <c r="B1698" t="s">
        <v>47</v>
      </c>
      <c r="C1698">
        <v>649163</v>
      </c>
      <c r="D1698">
        <v>2028182663</v>
      </c>
      <c r="E1698" t="s">
        <v>847</v>
      </c>
      <c r="F1698" t="s">
        <v>848</v>
      </c>
      <c r="G1698" t="s">
        <v>50</v>
      </c>
      <c r="H1698" t="s">
        <v>228</v>
      </c>
      <c r="I1698" t="s">
        <v>393</v>
      </c>
      <c r="J1698" t="s">
        <v>412</v>
      </c>
      <c r="K1698">
        <v>840313</v>
      </c>
      <c r="L1698" t="s">
        <v>746</v>
      </c>
      <c r="M1698" t="s">
        <v>747</v>
      </c>
      <c r="N1698" t="s">
        <v>56</v>
      </c>
      <c r="O1698" s="1">
        <v>45750</v>
      </c>
      <c r="P1698" s="1">
        <v>45964</v>
      </c>
      <c r="Q1698" s="2">
        <v>74.25</v>
      </c>
      <c r="R1698">
        <v>1</v>
      </c>
      <c r="S1698" t="s">
        <v>57</v>
      </c>
      <c r="T1698" t="s">
        <v>58</v>
      </c>
      <c r="U1698" s="4">
        <v>0.75</v>
      </c>
      <c r="V1698" s="2">
        <v>0</v>
      </c>
      <c r="W1698">
        <v>0</v>
      </c>
      <c r="X1698" t="s">
        <v>243</v>
      </c>
      <c r="Y1698" t="s">
        <v>60</v>
      </c>
      <c r="Z1698">
        <v>0</v>
      </c>
      <c r="AA1698" s="2">
        <v>0</v>
      </c>
      <c r="AB1698" s="2">
        <v>0</v>
      </c>
      <c r="AC1698" s="4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55.69</v>
      </c>
      <c r="AM1698" s="2">
        <v>55.69</v>
      </c>
      <c r="AN1698" s="2">
        <v>0</v>
      </c>
      <c r="AO1698" s="2">
        <v>0</v>
      </c>
      <c r="AP1698" s="2">
        <v>0</v>
      </c>
    </row>
    <row r="1699" spans="1:42" x14ac:dyDescent="0.25">
      <c r="A1699" s="1">
        <v>45929</v>
      </c>
      <c r="B1699" t="s">
        <v>47</v>
      </c>
      <c r="C1699">
        <v>649163</v>
      </c>
      <c r="D1699">
        <v>2028315761</v>
      </c>
      <c r="E1699" t="s">
        <v>860</v>
      </c>
      <c r="F1699" t="s">
        <v>102</v>
      </c>
      <c r="G1699" t="s">
        <v>50</v>
      </c>
      <c r="H1699" t="s">
        <v>164</v>
      </c>
      <c r="I1699" t="s">
        <v>393</v>
      </c>
      <c r="J1699" t="s">
        <v>402</v>
      </c>
      <c r="K1699">
        <v>673059</v>
      </c>
      <c r="L1699" t="s">
        <v>65</v>
      </c>
      <c r="M1699" t="s">
        <v>115</v>
      </c>
      <c r="N1699" t="s">
        <v>56</v>
      </c>
      <c r="O1699" s="1">
        <v>45778</v>
      </c>
      <c r="P1699" s="1">
        <v>45962</v>
      </c>
      <c r="Q1699" s="2">
        <v>152.54</v>
      </c>
      <c r="R1699">
        <v>1</v>
      </c>
      <c r="S1699" t="s">
        <v>57</v>
      </c>
      <c r="T1699" t="s">
        <v>58</v>
      </c>
      <c r="U1699" s="4">
        <v>0.9</v>
      </c>
      <c r="V1699" s="2">
        <v>0</v>
      </c>
      <c r="W1699">
        <v>0</v>
      </c>
      <c r="X1699" t="s">
        <v>243</v>
      </c>
      <c r="Y1699" t="s">
        <v>60</v>
      </c>
      <c r="Z1699">
        <v>0</v>
      </c>
      <c r="AA1699" s="2">
        <v>0</v>
      </c>
      <c r="AB1699" s="2">
        <v>0</v>
      </c>
      <c r="AC1699" s="4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137.29</v>
      </c>
      <c r="AM1699" s="2">
        <v>137.29</v>
      </c>
      <c r="AN1699" s="2">
        <v>0</v>
      </c>
      <c r="AO1699" s="2">
        <v>0</v>
      </c>
      <c r="AP1699" s="2">
        <v>0</v>
      </c>
    </row>
    <row r="1700" spans="1:42" x14ac:dyDescent="0.25">
      <c r="A1700" s="1">
        <v>45929</v>
      </c>
      <c r="B1700" t="s">
        <v>47</v>
      </c>
      <c r="C1700">
        <v>649163</v>
      </c>
      <c r="D1700">
        <v>2028315764</v>
      </c>
      <c r="E1700" t="s">
        <v>860</v>
      </c>
      <c r="F1700" t="s">
        <v>102</v>
      </c>
      <c r="G1700" t="s">
        <v>50</v>
      </c>
      <c r="H1700" t="s">
        <v>164</v>
      </c>
      <c r="I1700" t="s">
        <v>393</v>
      </c>
      <c r="J1700" t="s">
        <v>412</v>
      </c>
      <c r="K1700">
        <v>673059</v>
      </c>
      <c r="L1700" t="s">
        <v>65</v>
      </c>
      <c r="M1700" t="s">
        <v>115</v>
      </c>
      <c r="N1700" t="s">
        <v>56</v>
      </c>
      <c r="O1700" s="1">
        <v>45778</v>
      </c>
      <c r="P1700" s="1">
        <v>45962</v>
      </c>
      <c r="Q1700" s="2">
        <v>43.9</v>
      </c>
      <c r="R1700">
        <v>1</v>
      </c>
      <c r="S1700" t="s">
        <v>57</v>
      </c>
      <c r="T1700" t="s">
        <v>58</v>
      </c>
      <c r="U1700" s="4">
        <v>0.75</v>
      </c>
      <c r="V1700" s="2">
        <v>0</v>
      </c>
      <c r="W1700">
        <v>0</v>
      </c>
      <c r="X1700" t="s">
        <v>243</v>
      </c>
      <c r="Y1700" t="s">
        <v>60</v>
      </c>
      <c r="Z1700">
        <v>0</v>
      </c>
      <c r="AA1700" s="2">
        <v>0</v>
      </c>
      <c r="AB1700" s="2">
        <v>0</v>
      </c>
      <c r="AC1700" s="4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32.92</v>
      </c>
      <c r="AM1700" s="2">
        <v>32.92</v>
      </c>
      <c r="AN1700" s="2">
        <v>0</v>
      </c>
      <c r="AO1700" s="2">
        <v>0</v>
      </c>
      <c r="AP1700" s="2">
        <v>0</v>
      </c>
    </row>
    <row r="1701" spans="1:42" x14ac:dyDescent="0.25">
      <c r="A1701" s="1">
        <v>45929</v>
      </c>
      <c r="B1701" t="s">
        <v>47</v>
      </c>
      <c r="C1701">
        <v>649163</v>
      </c>
      <c r="D1701">
        <v>2028324181</v>
      </c>
      <c r="E1701" t="s">
        <v>869</v>
      </c>
      <c r="F1701" t="s">
        <v>870</v>
      </c>
      <c r="G1701" t="s">
        <v>50</v>
      </c>
      <c r="H1701" t="s">
        <v>278</v>
      </c>
      <c r="I1701" t="s">
        <v>393</v>
      </c>
      <c r="J1701" t="s">
        <v>412</v>
      </c>
      <c r="K1701">
        <v>673059</v>
      </c>
      <c r="L1701" t="s">
        <v>65</v>
      </c>
      <c r="M1701" t="s">
        <v>115</v>
      </c>
      <c r="N1701" t="s">
        <v>56</v>
      </c>
      <c r="O1701" s="1">
        <v>45778</v>
      </c>
      <c r="P1701" s="1">
        <v>45962</v>
      </c>
      <c r="Q1701" s="2">
        <v>69.31</v>
      </c>
      <c r="R1701">
        <v>1</v>
      </c>
      <c r="S1701" t="s">
        <v>57</v>
      </c>
      <c r="T1701" t="s">
        <v>58</v>
      </c>
      <c r="U1701" s="4">
        <v>0.75</v>
      </c>
      <c r="V1701" s="2">
        <v>0</v>
      </c>
      <c r="W1701">
        <v>0</v>
      </c>
      <c r="X1701" t="s">
        <v>243</v>
      </c>
      <c r="Y1701" t="s">
        <v>60</v>
      </c>
      <c r="Z1701">
        <v>0</v>
      </c>
      <c r="AA1701" s="2">
        <v>0</v>
      </c>
      <c r="AB1701" s="2">
        <v>0</v>
      </c>
      <c r="AC1701" s="4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51.98</v>
      </c>
      <c r="AM1701" s="2">
        <v>51.98</v>
      </c>
      <c r="AN1701" s="2">
        <v>0</v>
      </c>
      <c r="AO1701" s="2">
        <v>0</v>
      </c>
      <c r="AP1701" s="2">
        <v>0</v>
      </c>
    </row>
    <row r="1702" spans="1:42" x14ac:dyDescent="0.25">
      <c r="A1702" s="1">
        <v>45929</v>
      </c>
      <c r="B1702" t="s">
        <v>47</v>
      </c>
      <c r="C1702">
        <v>649163</v>
      </c>
      <c r="D1702">
        <v>2028349433</v>
      </c>
      <c r="E1702" t="s">
        <v>874</v>
      </c>
      <c r="F1702" t="s">
        <v>875</v>
      </c>
      <c r="G1702" t="s">
        <v>50</v>
      </c>
      <c r="H1702" t="s">
        <v>278</v>
      </c>
      <c r="I1702" t="s">
        <v>393</v>
      </c>
      <c r="J1702" t="s">
        <v>402</v>
      </c>
      <c r="K1702">
        <v>673059</v>
      </c>
      <c r="L1702" t="s">
        <v>65</v>
      </c>
      <c r="M1702" t="s">
        <v>115</v>
      </c>
      <c r="N1702" t="s">
        <v>56</v>
      </c>
      <c r="O1702" s="1">
        <v>45778</v>
      </c>
      <c r="P1702" s="1">
        <v>45962</v>
      </c>
      <c r="Q1702" s="2">
        <v>54.63</v>
      </c>
      <c r="R1702">
        <v>1</v>
      </c>
      <c r="S1702" t="s">
        <v>57</v>
      </c>
      <c r="T1702" t="s">
        <v>58</v>
      </c>
      <c r="U1702" s="4">
        <v>0.9</v>
      </c>
      <c r="V1702" s="2">
        <v>0</v>
      </c>
      <c r="W1702">
        <v>0</v>
      </c>
      <c r="X1702" t="s">
        <v>243</v>
      </c>
      <c r="Y1702" t="s">
        <v>60</v>
      </c>
      <c r="Z1702">
        <v>0</v>
      </c>
      <c r="AA1702" s="2">
        <v>0</v>
      </c>
      <c r="AB1702" s="2">
        <v>0</v>
      </c>
      <c r="AC1702" s="4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49.17</v>
      </c>
      <c r="AM1702" s="2">
        <v>49.17</v>
      </c>
      <c r="AN1702" s="2">
        <v>0</v>
      </c>
      <c r="AO1702" s="2">
        <v>0</v>
      </c>
      <c r="AP1702" s="2">
        <v>0</v>
      </c>
    </row>
    <row r="1703" spans="1:42" x14ac:dyDescent="0.25">
      <c r="A1703" s="1">
        <v>45929</v>
      </c>
      <c r="B1703" t="s">
        <v>47</v>
      </c>
      <c r="C1703">
        <v>649163</v>
      </c>
      <c r="D1703">
        <v>2028382290</v>
      </c>
      <c r="E1703" t="s">
        <v>1658</v>
      </c>
      <c r="F1703" t="s">
        <v>1659</v>
      </c>
      <c r="G1703" t="s">
        <v>50</v>
      </c>
      <c r="H1703" t="s">
        <v>228</v>
      </c>
      <c r="I1703" t="s">
        <v>393</v>
      </c>
      <c r="J1703" t="s">
        <v>412</v>
      </c>
      <c r="K1703">
        <v>824081</v>
      </c>
      <c r="L1703" t="s">
        <v>413</v>
      </c>
      <c r="M1703" t="s">
        <v>414</v>
      </c>
      <c r="N1703" t="s">
        <v>56</v>
      </c>
      <c r="O1703" s="1">
        <v>45778</v>
      </c>
      <c r="P1703" s="1">
        <v>45962</v>
      </c>
      <c r="Q1703" s="2">
        <v>60.55</v>
      </c>
      <c r="R1703">
        <v>1</v>
      </c>
      <c r="S1703" t="s">
        <v>57</v>
      </c>
      <c r="T1703" t="s">
        <v>58</v>
      </c>
      <c r="U1703" s="4">
        <v>0.75</v>
      </c>
      <c r="V1703" s="2">
        <v>0</v>
      </c>
      <c r="W1703">
        <v>0</v>
      </c>
      <c r="X1703" t="s">
        <v>243</v>
      </c>
      <c r="Y1703" t="s">
        <v>60</v>
      </c>
      <c r="Z1703">
        <v>0</v>
      </c>
      <c r="AA1703" s="2">
        <v>0</v>
      </c>
      <c r="AB1703" s="2">
        <v>0</v>
      </c>
      <c r="AC1703" s="4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45.41</v>
      </c>
      <c r="AM1703" s="2">
        <v>45.41</v>
      </c>
      <c r="AN1703" s="2">
        <v>0</v>
      </c>
      <c r="AO1703" s="2">
        <v>0</v>
      </c>
      <c r="AP1703" s="2">
        <v>0</v>
      </c>
    </row>
    <row r="1704" spans="1:42" x14ac:dyDescent="0.25">
      <c r="A1704" s="1">
        <v>45929</v>
      </c>
      <c r="B1704" t="s">
        <v>47</v>
      </c>
      <c r="C1704">
        <v>649163</v>
      </c>
      <c r="D1704">
        <v>2028417914</v>
      </c>
      <c r="E1704" t="s">
        <v>1928</v>
      </c>
      <c r="F1704" t="s">
        <v>1929</v>
      </c>
      <c r="G1704" t="s">
        <v>50</v>
      </c>
      <c r="H1704" t="s">
        <v>203</v>
      </c>
      <c r="I1704" t="s">
        <v>393</v>
      </c>
      <c r="J1704" t="s">
        <v>402</v>
      </c>
      <c r="K1704">
        <v>753748</v>
      </c>
      <c r="L1704" t="s">
        <v>403</v>
      </c>
      <c r="M1704" t="s">
        <v>284</v>
      </c>
      <c r="N1704" t="s">
        <v>56</v>
      </c>
      <c r="O1704" s="1">
        <v>45778</v>
      </c>
      <c r="P1704" s="1">
        <v>45962</v>
      </c>
      <c r="Q1704" s="2">
        <v>397.92</v>
      </c>
      <c r="R1704">
        <v>1</v>
      </c>
      <c r="S1704" t="s">
        <v>57</v>
      </c>
      <c r="T1704" t="s">
        <v>58</v>
      </c>
      <c r="U1704" s="4">
        <v>0.9</v>
      </c>
      <c r="V1704" s="2">
        <v>0</v>
      </c>
      <c r="W1704">
        <v>0</v>
      </c>
      <c r="X1704" t="s">
        <v>243</v>
      </c>
      <c r="Y1704" t="s">
        <v>60</v>
      </c>
      <c r="Z1704">
        <v>0</v>
      </c>
      <c r="AA1704" s="2">
        <v>0</v>
      </c>
      <c r="AB1704" s="2">
        <v>0</v>
      </c>
      <c r="AC1704" s="4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358.13</v>
      </c>
      <c r="AM1704" s="2">
        <v>358.13</v>
      </c>
      <c r="AN1704" s="2">
        <v>0</v>
      </c>
      <c r="AO1704" s="2">
        <v>0</v>
      </c>
      <c r="AP1704" s="2">
        <v>0</v>
      </c>
    </row>
    <row r="1705" spans="1:42" x14ac:dyDescent="0.25">
      <c r="A1705" s="1">
        <v>45929</v>
      </c>
      <c r="B1705" t="s">
        <v>47</v>
      </c>
      <c r="C1705">
        <v>649163</v>
      </c>
      <c r="D1705">
        <v>2028427595</v>
      </c>
      <c r="E1705" t="s">
        <v>1661</v>
      </c>
      <c r="F1705" t="s">
        <v>891</v>
      </c>
      <c r="G1705" t="s">
        <v>50</v>
      </c>
      <c r="H1705" t="s">
        <v>164</v>
      </c>
      <c r="I1705" t="s">
        <v>393</v>
      </c>
      <c r="J1705" t="s">
        <v>402</v>
      </c>
      <c r="K1705">
        <v>753748</v>
      </c>
      <c r="L1705" t="s">
        <v>403</v>
      </c>
      <c r="M1705" t="s">
        <v>284</v>
      </c>
      <c r="N1705" t="s">
        <v>56</v>
      </c>
      <c r="O1705" s="1">
        <v>45778</v>
      </c>
      <c r="P1705" s="1">
        <v>45962</v>
      </c>
      <c r="Q1705" s="2">
        <v>60.66</v>
      </c>
      <c r="R1705">
        <v>1</v>
      </c>
      <c r="S1705" t="s">
        <v>57</v>
      </c>
      <c r="T1705" t="s">
        <v>58</v>
      </c>
      <c r="U1705" s="4">
        <v>0.9</v>
      </c>
      <c r="V1705" s="2">
        <v>0</v>
      </c>
      <c r="W1705">
        <v>0</v>
      </c>
      <c r="X1705" t="s">
        <v>243</v>
      </c>
      <c r="Y1705" t="s">
        <v>60</v>
      </c>
      <c r="Z1705">
        <v>0</v>
      </c>
      <c r="AA1705" s="2">
        <v>0</v>
      </c>
      <c r="AB1705" s="2">
        <v>0</v>
      </c>
      <c r="AC1705" s="4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54.59</v>
      </c>
      <c r="AM1705" s="2">
        <v>54.59</v>
      </c>
      <c r="AN1705" s="2">
        <v>0</v>
      </c>
      <c r="AO1705" s="2">
        <v>0</v>
      </c>
      <c r="AP1705" s="2">
        <v>0</v>
      </c>
    </row>
    <row r="1706" spans="1:42" x14ac:dyDescent="0.25">
      <c r="A1706" s="1">
        <v>45929</v>
      </c>
      <c r="B1706" t="s">
        <v>47</v>
      </c>
      <c r="C1706">
        <v>649163</v>
      </c>
      <c r="D1706">
        <v>2028435711</v>
      </c>
      <c r="E1706" t="s">
        <v>1662</v>
      </c>
      <c r="F1706" t="s">
        <v>230</v>
      </c>
      <c r="G1706" t="s">
        <v>50</v>
      </c>
      <c r="H1706" t="s">
        <v>425</v>
      </c>
      <c r="I1706" t="s">
        <v>393</v>
      </c>
      <c r="J1706" t="s">
        <v>402</v>
      </c>
      <c r="K1706">
        <v>673059</v>
      </c>
      <c r="L1706" t="s">
        <v>65</v>
      </c>
      <c r="M1706" t="s">
        <v>115</v>
      </c>
      <c r="N1706" t="s">
        <v>56</v>
      </c>
      <c r="O1706" s="1">
        <v>45778</v>
      </c>
      <c r="P1706" s="1">
        <v>45962</v>
      </c>
      <c r="Q1706" s="2">
        <v>74.91</v>
      </c>
      <c r="R1706">
        <v>1</v>
      </c>
      <c r="S1706" t="s">
        <v>57</v>
      </c>
      <c r="T1706" t="s">
        <v>58</v>
      </c>
      <c r="U1706" s="4">
        <v>0.9</v>
      </c>
      <c r="V1706" s="2">
        <v>0</v>
      </c>
      <c r="W1706">
        <v>0</v>
      </c>
      <c r="X1706" t="s">
        <v>243</v>
      </c>
      <c r="Y1706" t="s">
        <v>60</v>
      </c>
      <c r="Z1706">
        <v>0</v>
      </c>
      <c r="AA1706" s="2">
        <v>0</v>
      </c>
      <c r="AB1706" s="2">
        <v>0</v>
      </c>
      <c r="AC1706" s="4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67.42</v>
      </c>
      <c r="AM1706" s="2">
        <v>67.42</v>
      </c>
      <c r="AN1706" s="2">
        <v>0</v>
      </c>
      <c r="AO1706" s="2">
        <v>0</v>
      </c>
      <c r="AP1706" s="2">
        <v>0</v>
      </c>
    </row>
    <row r="1707" spans="1:42" x14ac:dyDescent="0.25">
      <c r="A1707" s="1">
        <v>45929</v>
      </c>
      <c r="B1707" t="s">
        <v>47</v>
      </c>
      <c r="C1707">
        <v>649163</v>
      </c>
      <c r="D1707">
        <v>2028448241</v>
      </c>
      <c r="E1707" t="s">
        <v>345</v>
      </c>
      <c r="F1707" t="s">
        <v>346</v>
      </c>
      <c r="G1707" t="s">
        <v>50</v>
      </c>
      <c r="H1707" t="s">
        <v>164</v>
      </c>
      <c r="I1707" t="s">
        <v>393</v>
      </c>
      <c r="J1707" t="s">
        <v>412</v>
      </c>
      <c r="K1707">
        <v>673059</v>
      </c>
      <c r="L1707" t="s">
        <v>65</v>
      </c>
      <c r="M1707" t="s">
        <v>115</v>
      </c>
      <c r="N1707" t="s">
        <v>56</v>
      </c>
      <c r="O1707" s="1">
        <v>45809</v>
      </c>
      <c r="P1707" s="1">
        <v>45962</v>
      </c>
      <c r="Q1707" s="2">
        <v>75.73</v>
      </c>
      <c r="R1707">
        <v>1</v>
      </c>
      <c r="S1707" t="s">
        <v>57</v>
      </c>
      <c r="T1707" t="s">
        <v>58</v>
      </c>
      <c r="U1707" s="4">
        <v>0.75</v>
      </c>
      <c r="V1707" s="2">
        <v>0</v>
      </c>
      <c r="W1707">
        <v>0</v>
      </c>
      <c r="X1707" t="s">
        <v>243</v>
      </c>
      <c r="Y1707" t="s">
        <v>60</v>
      </c>
      <c r="Z1707">
        <v>0</v>
      </c>
      <c r="AA1707" s="2">
        <v>0</v>
      </c>
      <c r="AB1707" s="2">
        <v>0</v>
      </c>
      <c r="AC1707" s="4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56.8</v>
      </c>
      <c r="AM1707" s="2">
        <v>56.8</v>
      </c>
      <c r="AN1707" s="2">
        <v>0</v>
      </c>
      <c r="AO1707" s="2">
        <v>0</v>
      </c>
      <c r="AP1707" s="2">
        <v>0</v>
      </c>
    </row>
    <row r="1708" spans="1:42" x14ac:dyDescent="0.25">
      <c r="A1708" s="1">
        <v>45929</v>
      </c>
      <c r="B1708" t="s">
        <v>47</v>
      </c>
      <c r="C1708">
        <v>649163</v>
      </c>
      <c r="D1708">
        <v>2028457982</v>
      </c>
      <c r="E1708" t="s">
        <v>1666</v>
      </c>
      <c r="F1708" t="s">
        <v>1667</v>
      </c>
      <c r="G1708" t="s">
        <v>50</v>
      </c>
      <c r="H1708" t="s">
        <v>228</v>
      </c>
      <c r="I1708" t="s">
        <v>393</v>
      </c>
      <c r="J1708" t="s">
        <v>412</v>
      </c>
      <c r="K1708">
        <v>840313</v>
      </c>
      <c r="L1708" t="s">
        <v>746</v>
      </c>
      <c r="M1708" t="s">
        <v>747</v>
      </c>
      <c r="N1708" t="s">
        <v>56</v>
      </c>
      <c r="O1708" s="1">
        <v>45778</v>
      </c>
      <c r="P1708" s="1">
        <v>45962</v>
      </c>
      <c r="Q1708" s="2">
        <v>21.88</v>
      </c>
      <c r="R1708">
        <v>1</v>
      </c>
      <c r="S1708" t="s">
        <v>57</v>
      </c>
      <c r="T1708" t="s">
        <v>58</v>
      </c>
      <c r="U1708" s="4">
        <v>0.75</v>
      </c>
      <c r="V1708" s="2">
        <v>0</v>
      </c>
      <c r="W1708">
        <v>0</v>
      </c>
      <c r="X1708" t="s">
        <v>243</v>
      </c>
      <c r="Y1708" t="s">
        <v>60</v>
      </c>
      <c r="Z1708">
        <v>0</v>
      </c>
      <c r="AA1708" s="2">
        <v>0</v>
      </c>
      <c r="AB1708" s="2">
        <v>0</v>
      </c>
      <c r="AC1708" s="4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16.41</v>
      </c>
      <c r="AM1708" s="2">
        <v>16.41</v>
      </c>
      <c r="AN1708" s="2">
        <v>0</v>
      </c>
      <c r="AO1708" s="2">
        <v>0</v>
      </c>
      <c r="AP1708" s="2">
        <v>0</v>
      </c>
    </row>
    <row r="1709" spans="1:42" x14ac:dyDescent="0.25">
      <c r="A1709" s="1">
        <v>45929</v>
      </c>
      <c r="B1709" t="s">
        <v>47</v>
      </c>
      <c r="C1709">
        <v>649163</v>
      </c>
      <c r="D1709">
        <v>2028465556</v>
      </c>
      <c r="E1709" t="s">
        <v>1669</v>
      </c>
      <c r="F1709" t="s">
        <v>1434</v>
      </c>
      <c r="G1709" t="s">
        <v>50</v>
      </c>
      <c r="H1709" t="s">
        <v>228</v>
      </c>
      <c r="I1709" t="s">
        <v>393</v>
      </c>
      <c r="J1709" t="s">
        <v>412</v>
      </c>
      <c r="K1709">
        <v>792847</v>
      </c>
      <c r="L1709" t="s">
        <v>420</v>
      </c>
      <c r="M1709" t="s">
        <v>421</v>
      </c>
      <c r="N1709" t="s">
        <v>56</v>
      </c>
      <c r="O1709" s="1">
        <v>45778</v>
      </c>
      <c r="P1709" s="1">
        <v>45962</v>
      </c>
      <c r="Q1709" s="2">
        <v>70.650000000000006</v>
      </c>
      <c r="R1709">
        <v>1</v>
      </c>
      <c r="S1709" t="s">
        <v>57</v>
      </c>
      <c r="T1709" t="s">
        <v>58</v>
      </c>
      <c r="U1709" s="4">
        <v>0.75</v>
      </c>
      <c r="V1709" s="2">
        <v>0</v>
      </c>
      <c r="W1709">
        <v>0</v>
      </c>
      <c r="X1709" t="s">
        <v>243</v>
      </c>
      <c r="Y1709" t="s">
        <v>60</v>
      </c>
      <c r="Z1709">
        <v>0</v>
      </c>
      <c r="AA1709" s="2">
        <v>0</v>
      </c>
      <c r="AB1709" s="2">
        <v>0</v>
      </c>
      <c r="AC1709" s="4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52.99</v>
      </c>
      <c r="AM1709" s="2">
        <v>52.99</v>
      </c>
      <c r="AN1709" s="2">
        <v>0</v>
      </c>
      <c r="AO1709" s="2">
        <v>0</v>
      </c>
      <c r="AP1709" s="2">
        <v>0</v>
      </c>
    </row>
    <row r="1710" spans="1:42" x14ac:dyDescent="0.25">
      <c r="A1710" s="1">
        <v>45929</v>
      </c>
      <c r="B1710" t="s">
        <v>47</v>
      </c>
      <c r="C1710">
        <v>649163</v>
      </c>
      <c r="D1710">
        <v>2028472709</v>
      </c>
      <c r="E1710" t="s">
        <v>834</v>
      </c>
      <c r="F1710" t="s">
        <v>260</v>
      </c>
      <c r="G1710" t="s">
        <v>50</v>
      </c>
      <c r="H1710" t="s">
        <v>228</v>
      </c>
      <c r="I1710" t="s">
        <v>393</v>
      </c>
      <c r="J1710" t="s">
        <v>402</v>
      </c>
      <c r="K1710">
        <v>768271</v>
      </c>
      <c r="L1710" t="s">
        <v>834</v>
      </c>
      <c r="M1710" t="s">
        <v>260</v>
      </c>
      <c r="N1710" t="s">
        <v>56</v>
      </c>
      <c r="O1710" s="1">
        <v>45778</v>
      </c>
      <c r="P1710" s="1">
        <v>45962</v>
      </c>
      <c r="Q1710" s="2">
        <v>114.25</v>
      </c>
      <c r="R1710">
        <v>1</v>
      </c>
      <c r="S1710" t="s">
        <v>57</v>
      </c>
      <c r="T1710" t="s">
        <v>58</v>
      </c>
      <c r="U1710" s="4">
        <v>0.9</v>
      </c>
      <c r="V1710" s="2">
        <v>0</v>
      </c>
      <c r="W1710">
        <v>0</v>
      </c>
      <c r="X1710" t="s">
        <v>243</v>
      </c>
      <c r="Y1710" t="s">
        <v>60</v>
      </c>
      <c r="Z1710">
        <v>0</v>
      </c>
      <c r="AA1710" s="2">
        <v>0</v>
      </c>
      <c r="AB1710" s="2">
        <v>0</v>
      </c>
      <c r="AC1710" s="4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102.82</v>
      </c>
      <c r="AM1710" s="2">
        <v>102.82</v>
      </c>
      <c r="AN1710" s="2">
        <v>0</v>
      </c>
      <c r="AO1710" s="2">
        <v>0</v>
      </c>
      <c r="AP1710" s="2">
        <v>0</v>
      </c>
    </row>
    <row r="1711" spans="1:42" x14ac:dyDescent="0.25">
      <c r="A1711" s="1">
        <v>45929</v>
      </c>
      <c r="B1711" t="s">
        <v>47</v>
      </c>
      <c r="C1711">
        <v>649163</v>
      </c>
      <c r="D1711">
        <v>2028520984</v>
      </c>
      <c r="E1711" t="s">
        <v>1672</v>
      </c>
      <c r="F1711" t="s">
        <v>1673</v>
      </c>
      <c r="G1711" t="s">
        <v>50</v>
      </c>
      <c r="H1711" t="s">
        <v>228</v>
      </c>
      <c r="I1711" t="s">
        <v>393</v>
      </c>
      <c r="J1711" t="s">
        <v>402</v>
      </c>
      <c r="K1711">
        <v>824062</v>
      </c>
      <c r="L1711" t="s">
        <v>430</v>
      </c>
      <c r="M1711" t="s">
        <v>431</v>
      </c>
      <c r="N1711" t="s">
        <v>56</v>
      </c>
      <c r="O1711" s="1">
        <v>45778</v>
      </c>
      <c r="P1711" s="1">
        <v>45962</v>
      </c>
      <c r="Q1711" s="2">
        <v>65.650000000000006</v>
      </c>
      <c r="R1711">
        <v>1</v>
      </c>
      <c r="S1711" t="s">
        <v>57</v>
      </c>
      <c r="T1711" t="s">
        <v>58</v>
      </c>
      <c r="U1711" s="4">
        <v>0.9</v>
      </c>
      <c r="V1711" s="2">
        <v>0</v>
      </c>
      <c r="W1711">
        <v>0</v>
      </c>
      <c r="X1711" t="s">
        <v>243</v>
      </c>
      <c r="Y1711" t="s">
        <v>60</v>
      </c>
      <c r="Z1711">
        <v>0</v>
      </c>
      <c r="AA1711" s="2">
        <v>0</v>
      </c>
      <c r="AB1711" s="2">
        <v>0</v>
      </c>
      <c r="AC1711" s="4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59.08</v>
      </c>
      <c r="AM1711" s="2">
        <v>59.08</v>
      </c>
      <c r="AN1711" s="2">
        <v>0</v>
      </c>
      <c r="AO1711" s="2">
        <v>0</v>
      </c>
      <c r="AP1711" s="2">
        <v>0</v>
      </c>
    </row>
    <row r="1712" spans="1:42" x14ac:dyDescent="0.25">
      <c r="A1712" s="1">
        <v>45929</v>
      </c>
      <c r="B1712" t="s">
        <v>47</v>
      </c>
      <c r="C1712">
        <v>649163</v>
      </c>
      <c r="D1712">
        <v>2028540190</v>
      </c>
      <c r="E1712" t="s">
        <v>1674</v>
      </c>
      <c r="F1712" t="s">
        <v>218</v>
      </c>
      <c r="G1712" t="s">
        <v>50</v>
      </c>
      <c r="H1712" t="s">
        <v>228</v>
      </c>
      <c r="I1712" t="s">
        <v>393</v>
      </c>
      <c r="J1712" t="s">
        <v>402</v>
      </c>
      <c r="K1712">
        <v>824062</v>
      </c>
      <c r="L1712" t="s">
        <v>430</v>
      </c>
      <c r="M1712" t="s">
        <v>431</v>
      </c>
      <c r="N1712" t="s">
        <v>56</v>
      </c>
      <c r="O1712" s="1">
        <v>45778</v>
      </c>
      <c r="P1712" s="1">
        <v>45962</v>
      </c>
      <c r="Q1712" s="2">
        <v>552.59</v>
      </c>
      <c r="R1712">
        <v>1</v>
      </c>
      <c r="S1712" t="s">
        <v>57</v>
      </c>
      <c r="T1712" t="s">
        <v>58</v>
      </c>
      <c r="U1712" s="4">
        <v>0.9</v>
      </c>
      <c r="V1712" s="2">
        <v>0</v>
      </c>
      <c r="W1712">
        <v>0</v>
      </c>
      <c r="X1712" t="s">
        <v>243</v>
      </c>
      <c r="Y1712" t="s">
        <v>60</v>
      </c>
      <c r="Z1712">
        <v>0</v>
      </c>
      <c r="AA1712" s="2">
        <v>0</v>
      </c>
      <c r="AB1712" s="2">
        <v>0</v>
      </c>
      <c r="AC1712" s="4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497.33</v>
      </c>
      <c r="AM1712" s="2">
        <v>497.33</v>
      </c>
      <c r="AN1712" s="2">
        <v>0</v>
      </c>
      <c r="AO1712" s="2">
        <v>0</v>
      </c>
      <c r="AP1712" s="2">
        <v>0</v>
      </c>
    </row>
    <row r="1713" spans="1:42" x14ac:dyDescent="0.25">
      <c r="A1713" s="1">
        <v>45929</v>
      </c>
      <c r="B1713" t="s">
        <v>47</v>
      </c>
      <c r="C1713">
        <v>649163</v>
      </c>
      <c r="D1713">
        <v>2028554601</v>
      </c>
      <c r="E1713" t="s">
        <v>1678</v>
      </c>
      <c r="F1713" t="s">
        <v>810</v>
      </c>
      <c r="G1713" t="s">
        <v>50</v>
      </c>
      <c r="H1713" t="s">
        <v>495</v>
      </c>
      <c r="I1713" t="s">
        <v>393</v>
      </c>
      <c r="J1713" t="s">
        <v>402</v>
      </c>
      <c r="K1713">
        <v>823068</v>
      </c>
      <c r="L1713" t="s">
        <v>336</v>
      </c>
      <c r="M1713" t="s">
        <v>337</v>
      </c>
      <c r="N1713" t="s">
        <v>56</v>
      </c>
      <c r="O1713" s="1">
        <v>45778</v>
      </c>
      <c r="P1713" s="1">
        <v>45962</v>
      </c>
      <c r="Q1713" s="2">
        <v>100.98</v>
      </c>
      <c r="R1713">
        <v>1</v>
      </c>
      <c r="S1713" t="s">
        <v>57</v>
      </c>
      <c r="T1713" t="s">
        <v>58</v>
      </c>
      <c r="U1713" s="4">
        <v>0.9</v>
      </c>
      <c r="V1713" s="2">
        <v>0</v>
      </c>
      <c r="W1713">
        <v>0</v>
      </c>
      <c r="X1713" t="s">
        <v>243</v>
      </c>
      <c r="Y1713" t="s">
        <v>60</v>
      </c>
      <c r="Z1713">
        <v>0</v>
      </c>
      <c r="AA1713" s="2">
        <v>0</v>
      </c>
      <c r="AB1713" s="2">
        <v>0</v>
      </c>
      <c r="AC1713" s="4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90.88</v>
      </c>
      <c r="AM1713" s="2">
        <v>90.88</v>
      </c>
      <c r="AN1713" s="2">
        <v>0</v>
      </c>
      <c r="AO1713" s="2">
        <v>0</v>
      </c>
      <c r="AP1713" s="2">
        <v>0</v>
      </c>
    </row>
    <row r="1714" spans="1:42" x14ac:dyDescent="0.25">
      <c r="A1714" s="1">
        <v>45929</v>
      </c>
      <c r="B1714" t="s">
        <v>47</v>
      </c>
      <c r="C1714">
        <v>649163</v>
      </c>
      <c r="D1714">
        <v>2028570613</v>
      </c>
      <c r="E1714" t="s">
        <v>1682</v>
      </c>
      <c r="F1714" t="s">
        <v>223</v>
      </c>
      <c r="G1714" t="s">
        <v>50</v>
      </c>
      <c r="H1714" t="s">
        <v>203</v>
      </c>
      <c r="I1714" t="s">
        <v>393</v>
      </c>
      <c r="J1714" t="s">
        <v>402</v>
      </c>
      <c r="K1714">
        <v>753748</v>
      </c>
      <c r="L1714" t="s">
        <v>403</v>
      </c>
      <c r="M1714" t="s">
        <v>284</v>
      </c>
      <c r="N1714" t="s">
        <v>56</v>
      </c>
      <c r="O1714" s="1">
        <v>45778</v>
      </c>
      <c r="P1714" s="1">
        <v>45962</v>
      </c>
      <c r="Q1714" s="2">
        <v>117.42</v>
      </c>
      <c r="R1714">
        <v>1</v>
      </c>
      <c r="S1714" t="s">
        <v>57</v>
      </c>
      <c r="T1714" t="s">
        <v>58</v>
      </c>
      <c r="U1714" s="4">
        <v>0.9</v>
      </c>
      <c r="V1714" s="2">
        <v>0</v>
      </c>
      <c r="W1714">
        <v>0</v>
      </c>
      <c r="X1714" t="s">
        <v>243</v>
      </c>
      <c r="Y1714" t="s">
        <v>60</v>
      </c>
      <c r="Z1714">
        <v>0</v>
      </c>
      <c r="AA1714" s="2">
        <v>0</v>
      </c>
      <c r="AB1714" s="2">
        <v>0</v>
      </c>
      <c r="AC1714" s="4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105.68</v>
      </c>
      <c r="AM1714" s="2">
        <v>105.68</v>
      </c>
      <c r="AN1714" s="2">
        <v>0</v>
      </c>
      <c r="AO1714" s="2">
        <v>0</v>
      </c>
      <c r="AP1714" s="2">
        <v>0</v>
      </c>
    </row>
    <row r="1715" spans="1:42" x14ac:dyDescent="0.25">
      <c r="A1715" s="1">
        <v>45929</v>
      </c>
      <c r="B1715" t="s">
        <v>47</v>
      </c>
      <c r="C1715">
        <v>649163</v>
      </c>
      <c r="D1715">
        <v>2028571773</v>
      </c>
      <c r="E1715" t="s">
        <v>1683</v>
      </c>
      <c r="F1715" t="s">
        <v>1684</v>
      </c>
      <c r="G1715" t="s">
        <v>50</v>
      </c>
      <c r="H1715" t="s">
        <v>203</v>
      </c>
      <c r="I1715" t="s">
        <v>393</v>
      </c>
      <c r="J1715" t="s">
        <v>412</v>
      </c>
      <c r="K1715">
        <v>753748</v>
      </c>
      <c r="L1715" t="s">
        <v>403</v>
      </c>
      <c r="M1715" t="s">
        <v>284</v>
      </c>
      <c r="N1715" t="s">
        <v>56</v>
      </c>
      <c r="O1715" s="1">
        <v>45778</v>
      </c>
      <c r="P1715" s="1">
        <v>45962</v>
      </c>
      <c r="Q1715" s="2">
        <v>126</v>
      </c>
      <c r="R1715">
        <v>1</v>
      </c>
      <c r="S1715" t="s">
        <v>57</v>
      </c>
      <c r="T1715" t="s">
        <v>58</v>
      </c>
      <c r="U1715" s="4">
        <v>0.75</v>
      </c>
      <c r="V1715" s="2">
        <v>0</v>
      </c>
      <c r="W1715">
        <v>0</v>
      </c>
      <c r="X1715" t="s">
        <v>243</v>
      </c>
      <c r="Y1715" t="s">
        <v>60</v>
      </c>
      <c r="Z1715">
        <v>0</v>
      </c>
      <c r="AA1715" s="2">
        <v>0</v>
      </c>
      <c r="AB1715" s="2">
        <v>0</v>
      </c>
      <c r="AC1715" s="4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94.5</v>
      </c>
      <c r="AM1715" s="2">
        <v>94.5</v>
      </c>
      <c r="AN1715" s="2">
        <v>0</v>
      </c>
      <c r="AO1715" s="2">
        <v>0</v>
      </c>
      <c r="AP1715" s="2">
        <v>0</v>
      </c>
    </row>
    <row r="1716" spans="1:42" x14ac:dyDescent="0.25">
      <c r="A1716" s="1">
        <v>45929</v>
      </c>
      <c r="B1716" t="s">
        <v>47</v>
      </c>
      <c r="C1716">
        <v>649163</v>
      </c>
      <c r="D1716">
        <v>2028577745</v>
      </c>
      <c r="E1716" t="s">
        <v>1686</v>
      </c>
      <c r="F1716" t="s">
        <v>62</v>
      </c>
      <c r="G1716" t="s">
        <v>50</v>
      </c>
      <c r="H1716" t="s">
        <v>228</v>
      </c>
      <c r="I1716" t="s">
        <v>393</v>
      </c>
      <c r="J1716" t="s">
        <v>412</v>
      </c>
      <c r="K1716">
        <v>673059</v>
      </c>
      <c r="L1716" t="s">
        <v>65</v>
      </c>
      <c r="M1716" t="s">
        <v>115</v>
      </c>
      <c r="N1716" t="s">
        <v>56</v>
      </c>
      <c r="O1716" s="1">
        <v>45778</v>
      </c>
      <c r="P1716" s="1">
        <v>45962</v>
      </c>
      <c r="Q1716" s="2">
        <v>111.65</v>
      </c>
      <c r="R1716">
        <v>1</v>
      </c>
      <c r="S1716" t="s">
        <v>57</v>
      </c>
      <c r="T1716" t="s">
        <v>58</v>
      </c>
      <c r="U1716" s="4">
        <v>0.75</v>
      </c>
      <c r="V1716" s="2">
        <v>0</v>
      </c>
      <c r="W1716">
        <v>0</v>
      </c>
      <c r="X1716" t="s">
        <v>243</v>
      </c>
      <c r="Y1716" t="s">
        <v>60</v>
      </c>
      <c r="Z1716">
        <v>0</v>
      </c>
      <c r="AA1716" s="2">
        <v>0</v>
      </c>
      <c r="AB1716" s="2">
        <v>0</v>
      </c>
      <c r="AC1716" s="4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83.74</v>
      </c>
      <c r="AM1716" s="2">
        <v>83.74</v>
      </c>
      <c r="AN1716" s="2">
        <v>0</v>
      </c>
      <c r="AO1716" s="2">
        <v>0</v>
      </c>
      <c r="AP1716" s="2">
        <v>0</v>
      </c>
    </row>
    <row r="1717" spans="1:42" x14ac:dyDescent="0.25">
      <c r="A1717" s="1">
        <v>45929</v>
      </c>
      <c r="B1717" t="s">
        <v>47</v>
      </c>
      <c r="C1717">
        <v>649163</v>
      </c>
      <c r="D1717">
        <v>2028616793</v>
      </c>
      <c r="E1717" t="s">
        <v>1689</v>
      </c>
      <c r="F1717" t="s">
        <v>200</v>
      </c>
      <c r="G1717" t="s">
        <v>50</v>
      </c>
      <c r="H1717" t="s">
        <v>203</v>
      </c>
      <c r="I1717" t="s">
        <v>393</v>
      </c>
      <c r="J1717" t="s">
        <v>402</v>
      </c>
      <c r="K1717">
        <v>753748</v>
      </c>
      <c r="L1717" t="s">
        <v>403</v>
      </c>
      <c r="M1717" t="s">
        <v>284</v>
      </c>
      <c r="N1717" t="s">
        <v>56</v>
      </c>
      <c r="O1717" s="1">
        <v>45778</v>
      </c>
      <c r="P1717" s="1">
        <v>45962</v>
      </c>
      <c r="Q1717" s="2">
        <v>226.81</v>
      </c>
      <c r="R1717">
        <v>1</v>
      </c>
      <c r="S1717" t="s">
        <v>57</v>
      </c>
      <c r="T1717" t="s">
        <v>58</v>
      </c>
      <c r="U1717" s="4">
        <v>0.9</v>
      </c>
      <c r="V1717" s="2">
        <v>0</v>
      </c>
      <c r="W1717">
        <v>0</v>
      </c>
      <c r="X1717" t="s">
        <v>243</v>
      </c>
      <c r="Y1717" t="s">
        <v>60</v>
      </c>
      <c r="Z1717">
        <v>0</v>
      </c>
      <c r="AA1717" s="2">
        <v>0</v>
      </c>
      <c r="AB1717" s="2">
        <v>0</v>
      </c>
      <c r="AC1717" s="4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204.13</v>
      </c>
      <c r="AM1717" s="2">
        <v>204.13</v>
      </c>
      <c r="AN1717" s="2">
        <v>0</v>
      </c>
      <c r="AO1717" s="2">
        <v>0</v>
      </c>
      <c r="AP1717" s="2">
        <v>0</v>
      </c>
    </row>
    <row r="1718" spans="1:42" x14ac:dyDescent="0.25">
      <c r="A1718" s="1">
        <v>45929</v>
      </c>
      <c r="B1718" t="s">
        <v>47</v>
      </c>
      <c r="C1718">
        <v>649163</v>
      </c>
      <c r="D1718">
        <v>2028647678</v>
      </c>
      <c r="E1718" t="s">
        <v>347</v>
      </c>
      <c r="F1718" t="s">
        <v>1295</v>
      </c>
      <c r="G1718" t="s">
        <v>50</v>
      </c>
      <c r="H1718" t="s">
        <v>427</v>
      </c>
      <c r="I1718" t="s">
        <v>393</v>
      </c>
      <c r="J1718" t="s">
        <v>412</v>
      </c>
      <c r="K1718">
        <v>673059</v>
      </c>
      <c r="L1718" t="s">
        <v>65</v>
      </c>
      <c r="M1718" t="s">
        <v>115</v>
      </c>
      <c r="N1718" t="s">
        <v>56</v>
      </c>
      <c r="O1718" s="1">
        <v>45778</v>
      </c>
      <c r="P1718" s="1">
        <v>45962</v>
      </c>
      <c r="Q1718" s="2">
        <v>100.23</v>
      </c>
      <c r="R1718">
        <v>1</v>
      </c>
      <c r="S1718" t="s">
        <v>57</v>
      </c>
      <c r="T1718" t="s">
        <v>58</v>
      </c>
      <c r="U1718" s="4">
        <v>0.75</v>
      </c>
      <c r="V1718" s="2">
        <v>0</v>
      </c>
      <c r="W1718">
        <v>0</v>
      </c>
      <c r="X1718" t="s">
        <v>243</v>
      </c>
      <c r="Y1718" t="s">
        <v>60</v>
      </c>
      <c r="Z1718">
        <v>0</v>
      </c>
      <c r="AA1718" s="2">
        <v>0</v>
      </c>
      <c r="AB1718" s="2">
        <v>0</v>
      </c>
      <c r="AC1718" s="4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75.17</v>
      </c>
      <c r="AM1718" s="2">
        <v>75.17</v>
      </c>
      <c r="AN1718" s="2">
        <v>0</v>
      </c>
      <c r="AO1718" s="2">
        <v>0</v>
      </c>
      <c r="AP1718" s="2">
        <v>0</v>
      </c>
    </row>
    <row r="1719" spans="1:42" x14ac:dyDescent="0.25">
      <c r="A1719" s="1">
        <v>45929</v>
      </c>
      <c r="B1719" t="s">
        <v>47</v>
      </c>
      <c r="C1719">
        <v>649163</v>
      </c>
      <c r="D1719">
        <v>2028653457</v>
      </c>
      <c r="E1719" t="s">
        <v>1415</v>
      </c>
      <c r="F1719" t="s">
        <v>1110</v>
      </c>
      <c r="G1719" t="s">
        <v>50</v>
      </c>
      <c r="H1719" t="s">
        <v>495</v>
      </c>
      <c r="I1719" t="s">
        <v>393</v>
      </c>
      <c r="J1719" t="s">
        <v>402</v>
      </c>
      <c r="K1719">
        <v>823068</v>
      </c>
      <c r="L1719" t="s">
        <v>336</v>
      </c>
      <c r="M1719" t="s">
        <v>337</v>
      </c>
      <c r="N1719" t="s">
        <v>56</v>
      </c>
      <c r="O1719" s="1">
        <v>45778</v>
      </c>
      <c r="P1719" s="1">
        <v>45962</v>
      </c>
      <c r="Q1719" s="2">
        <v>122.79</v>
      </c>
      <c r="R1719">
        <v>1</v>
      </c>
      <c r="S1719" t="s">
        <v>57</v>
      </c>
      <c r="T1719" t="s">
        <v>58</v>
      </c>
      <c r="U1719" s="4">
        <v>0.9</v>
      </c>
      <c r="V1719" s="2">
        <v>0</v>
      </c>
      <c r="W1719">
        <v>0</v>
      </c>
      <c r="X1719" t="s">
        <v>243</v>
      </c>
      <c r="Y1719" t="s">
        <v>60</v>
      </c>
      <c r="Z1719">
        <v>0</v>
      </c>
      <c r="AA1719" s="2">
        <v>0</v>
      </c>
      <c r="AB1719" s="2">
        <v>0</v>
      </c>
      <c r="AC1719" s="4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110.51</v>
      </c>
      <c r="AM1719" s="2">
        <v>110.51</v>
      </c>
      <c r="AN1719" s="2">
        <v>0</v>
      </c>
      <c r="AO1719" s="2">
        <v>0</v>
      </c>
      <c r="AP1719" s="2">
        <v>0</v>
      </c>
    </row>
    <row r="1720" spans="1:42" x14ac:dyDescent="0.25">
      <c r="A1720" s="1">
        <v>45929</v>
      </c>
      <c r="B1720" t="s">
        <v>47</v>
      </c>
      <c r="C1720">
        <v>649163</v>
      </c>
      <c r="D1720">
        <v>2028669329</v>
      </c>
      <c r="E1720" t="s">
        <v>1703</v>
      </c>
      <c r="F1720" t="s">
        <v>1704</v>
      </c>
      <c r="G1720" t="s">
        <v>50</v>
      </c>
      <c r="H1720" t="s">
        <v>228</v>
      </c>
      <c r="I1720" t="s">
        <v>393</v>
      </c>
      <c r="J1720" t="s">
        <v>412</v>
      </c>
      <c r="K1720">
        <v>673059</v>
      </c>
      <c r="L1720" t="s">
        <v>65</v>
      </c>
      <c r="M1720" t="s">
        <v>115</v>
      </c>
      <c r="N1720" t="s">
        <v>56</v>
      </c>
      <c r="O1720" s="1">
        <v>45778</v>
      </c>
      <c r="P1720" s="1">
        <v>45962</v>
      </c>
      <c r="Q1720" s="2">
        <v>90.04</v>
      </c>
      <c r="R1720">
        <v>1</v>
      </c>
      <c r="S1720" t="s">
        <v>57</v>
      </c>
      <c r="T1720" t="s">
        <v>58</v>
      </c>
      <c r="U1720" s="4">
        <v>0.75</v>
      </c>
      <c r="V1720" s="2">
        <v>0</v>
      </c>
      <c r="W1720">
        <v>0</v>
      </c>
      <c r="X1720" t="s">
        <v>243</v>
      </c>
      <c r="Y1720" t="s">
        <v>60</v>
      </c>
      <c r="Z1720">
        <v>0</v>
      </c>
      <c r="AA1720" s="2">
        <v>0</v>
      </c>
      <c r="AB1720" s="2">
        <v>0</v>
      </c>
      <c r="AC1720" s="4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67.53</v>
      </c>
      <c r="AM1720" s="2">
        <v>67.53</v>
      </c>
      <c r="AN1720" s="2">
        <v>0</v>
      </c>
      <c r="AO1720" s="2">
        <v>0</v>
      </c>
      <c r="AP1720" s="2">
        <v>0</v>
      </c>
    </row>
    <row r="1721" spans="1:42" x14ac:dyDescent="0.25">
      <c r="A1721" s="1">
        <v>45929</v>
      </c>
      <c r="B1721" t="s">
        <v>47</v>
      </c>
      <c r="C1721">
        <v>649163</v>
      </c>
      <c r="D1721">
        <v>2028677368</v>
      </c>
      <c r="E1721" t="s">
        <v>1710</v>
      </c>
      <c r="F1721" t="s">
        <v>272</v>
      </c>
      <c r="G1721" t="s">
        <v>50</v>
      </c>
      <c r="H1721" t="s">
        <v>164</v>
      </c>
      <c r="I1721" t="s">
        <v>393</v>
      </c>
      <c r="J1721" t="s">
        <v>402</v>
      </c>
      <c r="K1721">
        <v>753748</v>
      </c>
      <c r="L1721" t="s">
        <v>403</v>
      </c>
      <c r="M1721" t="s">
        <v>284</v>
      </c>
      <c r="N1721" t="s">
        <v>56</v>
      </c>
      <c r="O1721" s="1">
        <v>45778</v>
      </c>
      <c r="P1721" s="1">
        <v>45962</v>
      </c>
      <c r="Q1721" s="2">
        <v>234.17</v>
      </c>
      <c r="R1721">
        <v>1</v>
      </c>
      <c r="S1721" t="s">
        <v>57</v>
      </c>
      <c r="T1721" t="s">
        <v>58</v>
      </c>
      <c r="U1721" s="4">
        <v>0.9</v>
      </c>
      <c r="V1721" s="2">
        <v>0</v>
      </c>
      <c r="W1721">
        <v>0</v>
      </c>
      <c r="X1721" t="s">
        <v>243</v>
      </c>
      <c r="Y1721" t="s">
        <v>60</v>
      </c>
      <c r="Z1721">
        <v>0</v>
      </c>
      <c r="AA1721" s="2">
        <v>0</v>
      </c>
      <c r="AB1721" s="2">
        <v>0</v>
      </c>
      <c r="AC1721" s="4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210.75</v>
      </c>
      <c r="AM1721" s="2">
        <v>210.75</v>
      </c>
      <c r="AN1721" s="2">
        <v>0</v>
      </c>
      <c r="AO1721" s="2">
        <v>0</v>
      </c>
      <c r="AP1721" s="2">
        <v>0</v>
      </c>
    </row>
    <row r="1722" spans="1:42" x14ac:dyDescent="0.25">
      <c r="A1722" s="1">
        <v>45929</v>
      </c>
      <c r="B1722" t="s">
        <v>47</v>
      </c>
      <c r="C1722">
        <v>649163</v>
      </c>
      <c r="D1722">
        <v>2028697234</v>
      </c>
      <c r="E1722" t="s">
        <v>879</v>
      </c>
      <c r="F1722" t="s">
        <v>1713</v>
      </c>
      <c r="G1722" t="s">
        <v>50</v>
      </c>
      <c r="H1722" t="s">
        <v>398</v>
      </c>
      <c r="I1722" t="s">
        <v>393</v>
      </c>
      <c r="J1722" t="s">
        <v>402</v>
      </c>
      <c r="K1722">
        <v>816021</v>
      </c>
      <c r="L1722" t="s">
        <v>399</v>
      </c>
      <c r="M1722" t="s">
        <v>400</v>
      </c>
      <c r="N1722" t="s">
        <v>56</v>
      </c>
      <c r="O1722" s="1">
        <v>45778</v>
      </c>
      <c r="P1722" s="1">
        <v>45962</v>
      </c>
      <c r="Q1722" s="2">
        <v>25</v>
      </c>
      <c r="R1722">
        <v>1</v>
      </c>
      <c r="S1722" t="s">
        <v>57</v>
      </c>
      <c r="T1722" t="s">
        <v>58</v>
      </c>
      <c r="U1722" s="4">
        <v>0.9</v>
      </c>
      <c r="V1722" s="2">
        <v>0</v>
      </c>
      <c r="W1722">
        <v>0</v>
      </c>
      <c r="X1722" t="s">
        <v>243</v>
      </c>
      <c r="Y1722" t="s">
        <v>60</v>
      </c>
      <c r="Z1722">
        <v>0</v>
      </c>
      <c r="AA1722" s="2">
        <v>0</v>
      </c>
      <c r="AB1722" s="2">
        <v>0</v>
      </c>
      <c r="AC1722" s="4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22.5</v>
      </c>
      <c r="AM1722" s="2">
        <v>22.5</v>
      </c>
      <c r="AN1722" s="2">
        <v>0</v>
      </c>
      <c r="AO1722" s="2">
        <v>0</v>
      </c>
      <c r="AP1722" s="2">
        <v>0</v>
      </c>
    </row>
    <row r="1723" spans="1:42" x14ac:dyDescent="0.25">
      <c r="A1723" s="1">
        <v>45929</v>
      </c>
      <c r="B1723" t="s">
        <v>47</v>
      </c>
      <c r="C1723">
        <v>649163</v>
      </c>
      <c r="D1723">
        <v>2028707013</v>
      </c>
      <c r="E1723" t="s">
        <v>547</v>
      </c>
      <c r="F1723" t="s">
        <v>561</v>
      </c>
      <c r="G1723" t="s">
        <v>50</v>
      </c>
      <c r="H1723" t="s">
        <v>572</v>
      </c>
      <c r="I1723" t="s">
        <v>393</v>
      </c>
      <c r="J1723" t="s">
        <v>412</v>
      </c>
      <c r="K1723">
        <v>862109</v>
      </c>
      <c r="L1723" t="s">
        <v>365</v>
      </c>
      <c r="M1723" t="s">
        <v>366</v>
      </c>
      <c r="N1723" t="s">
        <v>56</v>
      </c>
      <c r="O1723" s="1">
        <v>45779</v>
      </c>
      <c r="P1723" s="1">
        <v>45963</v>
      </c>
      <c r="Q1723" s="2">
        <v>27.78</v>
      </c>
      <c r="R1723">
        <v>1</v>
      </c>
      <c r="S1723" t="s">
        <v>57</v>
      </c>
      <c r="T1723" t="s">
        <v>58</v>
      </c>
      <c r="U1723" s="4">
        <v>0.75</v>
      </c>
      <c r="V1723" s="2">
        <v>0</v>
      </c>
      <c r="W1723">
        <v>0</v>
      </c>
      <c r="X1723" t="s">
        <v>243</v>
      </c>
      <c r="Y1723" t="s">
        <v>60</v>
      </c>
      <c r="Z1723">
        <v>0</v>
      </c>
      <c r="AA1723" s="2">
        <v>0</v>
      </c>
      <c r="AB1723" s="2">
        <v>0</v>
      </c>
      <c r="AC1723" s="4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20.84</v>
      </c>
      <c r="AM1723" s="2">
        <v>20.84</v>
      </c>
      <c r="AN1723" s="2">
        <v>0</v>
      </c>
      <c r="AO1723" s="2">
        <v>0</v>
      </c>
      <c r="AP1723" s="2">
        <v>0</v>
      </c>
    </row>
    <row r="1724" spans="1:42" x14ac:dyDescent="0.25">
      <c r="A1724" s="1">
        <v>45929</v>
      </c>
      <c r="B1724" t="s">
        <v>47</v>
      </c>
      <c r="C1724">
        <v>649163</v>
      </c>
      <c r="D1724">
        <v>2028753346</v>
      </c>
      <c r="E1724" t="s">
        <v>1719</v>
      </c>
      <c r="F1724" t="s">
        <v>1720</v>
      </c>
      <c r="G1724" t="s">
        <v>50</v>
      </c>
      <c r="H1724" t="s">
        <v>278</v>
      </c>
      <c r="I1724" t="s">
        <v>393</v>
      </c>
      <c r="J1724" t="s">
        <v>402</v>
      </c>
      <c r="K1724">
        <v>753748</v>
      </c>
      <c r="L1724" t="s">
        <v>403</v>
      </c>
      <c r="M1724" t="s">
        <v>284</v>
      </c>
      <c r="N1724" t="s">
        <v>56</v>
      </c>
      <c r="O1724" s="1">
        <v>45809</v>
      </c>
      <c r="P1724" s="1">
        <v>45962</v>
      </c>
      <c r="Q1724" s="2">
        <v>68.08</v>
      </c>
      <c r="R1724">
        <v>1</v>
      </c>
      <c r="S1724" t="s">
        <v>57</v>
      </c>
      <c r="T1724" t="s">
        <v>58</v>
      </c>
      <c r="U1724" s="4">
        <v>0.9</v>
      </c>
      <c r="V1724" s="2">
        <v>0</v>
      </c>
      <c r="W1724">
        <v>0</v>
      </c>
      <c r="X1724" t="s">
        <v>243</v>
      </c>
      <c r="Y1724" t="s">
        <v>60</v>
      </c>
      <c r="Z1724">
        <v>0</v>
      </c>
      <c r="AA1724" s="2">
        <v>0</v>
      </c>
      <c r="AB1724" s="2">
        <v>0</v>
      </c>
      <c r="AC1724" s="4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61.27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</row>
    <row r="1725" spans="1:42" x14ac:dyDescent="0.25">
      <c r="A1725" s="1">
        <v>45929</v>
      </c>
      <c r="B1725" t="s">
        <v>47</v>
      </c>
      <c r="C1725">
        <v>649163</v>
      </c>
      <c r="D1725">
        <v>2028769444</v>
      </c>
      <c r="E1725" t="s">
        <v>1721</v>
      </c>
      <c r="F1725" t="s">
        <v>1722</v>
      </c>
      <c r="G1725" t="s">
        <v>50</v>
      </c>
      <c r="H1725" t="s">
        <v>495</v>
      </c>
      <c r="I1725" t="s">
        <v>393</v>
      </c>
      <c r="J1725" t="s">
        <v>402</v>
      </c>
      <c r="K1725">
        <v>823068</v>
      </c>
      <c r="L1725" t="s">
        <v>336</v>
      </c>
      <c r="M1725" t="s">
        <v>337</v>
      </c>
      <c r="N1725" t="s">
        <v>56</v>
      </c>
      <c r="O1725" s="1">
        <v>45809</v>
      </c>
      <c r="P1725" s="1">
        <v>45962</v>
      </c>
      <c r="Q1725" s="2">
        <v>65.58</v>
      </c>
      <c r="R1725">
        <v>1</v>
      </c>
      <c r="S1725" t="s">
        <v>57</v>
      </c>
      <c r="T1725" t="s">
        <v>58</v>
      </c>
      <c r="U1725" s="4">
        <v>0.9</v>
      </c>
      <c r="V1725" s="2">
        <v>0</v>
      </c>
      <c r="W1725">
        <v>0</v>
      </c>
      <c r="X1725" t="s">
        <v>243</v>
      </c>
      <c r="Y1725" t="s">
        <v>60</v>
      </c>
      <c r="Z1725">
        <v>0</v>
      </c>
      <c r="AA1725" s="2">
        <v>0</v>
      </c>
      <c r="AB1725" s="2">
        <v>0</v>
      </c>
      <c r="AC1725" s="4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59.02</v>
      </c>
      <c r="AM1725" s="2">
        <v>59.02</v>
      </c>
      <c r="AN1725" s="2">
        <v>0</v>
      </c>
      <c r="AO1725" s="2">
        <v>0</v>
      </c>
      <c r="AP1725" s="2">
        <v>0</v>
      </c>
    </row>
    <row r="1726" spans="1:42" x14ac:dyDescent="0.25">
      <c r="A1726" s="1">
        <v>45929</v>
      </c>
      <c r="B1726" t="s">
        <v>47</v>
      </c>
      <c r="C1726">
        <v>649163</v>
      </c>
      <c r="D1726">
        <v>2028773698</v>
      </c>
      <c r="E1726" t="s">
        <v>339</v>
      </c>
      <c r="F1726" t="s">
        <v>1723</v>
      </c>
      <c r="G1726" t="s">
        <v>50</v>
      </c>
      <c r="H1726" t="s">
        <v>164</v>
      </c>
      <c r="I1726" t="s">
        <v>393</v>
      </c>
      <c r="J1726" t="s">
        <v>402</v>
      </c>
      <c r="K1726">
        <v>673059</v>
      </c>
      <c r="L1726" t="s">
        <v>65</v>
      </c>
      <c r="M1726" t="s">
        <v>115</v>
      </c>
      <c r="N1726" t="s">
        <v>56</v>
      </c>
      <c r="O1726" s="1">
        <v>45809</v>
      </c>
      <c r="P1726" s="1">
        <v>45962</v>
      </c>
      <c r="Q1726" s="2">
        <v>55.75</v>
      </c>
      <c r="R1726">
        <v>1</v>
      </c>
      <c r="S1726" t="s">
        <v>57</v>
      </c>
      <c r="T1726" t="s">
        <v>58</v>
      </c>
      <c r="U1726" s="4">
        <v>0.9</v>
      </c>
      <c r="V1726" s="2">
        <v>0</v>
      </c>
      <c r="W1726">
        <v>0</v>
      </c>
      <c r="X1726" t="s">
        <v>243</v>
      </c>
      <c r="Y1726" t="s">
        <v>60</v>
      </c>
      <c r="Z1726">
        <v>0</v>
      </c>
      <c r="AA1726" s="2">
        <v>0</v>
      </c>
      <c r="AB1726" s="2">
        <v>0</v>
      </c>
      <c r="AC1726" s="4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50.18</v>
      </c>
      <c r="AM1726" s="2">
        <v>50.18</v>
      </c>
      <c r="AN1726" s="2">
        <v>0</v>
      </c>
      <c r="AO1726" s="2">
        <v>0</v>
      </c>
      <c r="AP1726" s="2">
        <v>0</v>
      </c>
    </row>
    <row r="1727" spans="1:42" x14ac:dyDescent="0.25">
      <c r="A1727" s="1">
        <v>45929</v>
      </c>
      <c r="B1727" t="s">
        <v>47</v>
      </c>
      <c r="C1727">
        <v>649163</v>
      </c>
      <c r="D1727">
        <v>2028774076</v>
      </c>
      <c r="E1727" t="s">
        <v>1930</v>
      </c>
      <c r="F1727" t="s">
        <v>1931</v>
      </c>
      <c r="G1727" t="s">
        <v>50</v>
      </c>
      <c r="H1727" t="s">
        <v>528</v>
      </c>
      <c r="I1727" t="s">
        <v>393</v>
      </c>
      <c r="J1727" t="s">
        <v>412</v>
      </c>
      <c r="K1727">
        <v>822723</v>
      </c>
      <c r="L1727" t="s">
        <v>767</v>
      </c>
      <c r="M1727" t="s">
        <v>768</v>
      </c>
      <c r="N1727" t="s">
        <v>56</v>
      </c>
      <c r="O1727" s="1">
        <v>45809</v>
      </c>
      <c r="P1727" s="1">
        <v>45962</v>
      </c>
      <c r="Q1727" s="2">
        <v>73.42</v>
      </c>
      <c r="R1727">
        <v>1</v>
      </c>
      <c r="S1727" t="s">
        <v>57</v>
      </c>
      <c r="T1727" t="s">
        <v>58</v>
      </c>
      <c r="U1727" s="4">
        <v>0.75</v>
      </c>
      <c r="V1727" s="2">
        <v>0</v>
      </c>
      <c r="W1727">
        <v>0</v>
      </c>
      <c r="X1727" t="s">
        <v>243</v>
      </c>
      <c r="Y1727" t="s">
        <v>60</v>
      </c>
      <c r="Z1727">
        <v>0</v>
      </c>
      <c r="AA1727" s="2">
        <v>0</v>
      </c>
      <c r="AB1727" s="2">
        <v>0</v>
      </c>
      <c r="AC1727" s="4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55.06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</row>
    <row r="1728" spans="1:42" x14ac:dyDescent="0.25">
      <c r="A1728" s="1">
        <v>45929</v>
      </c>
      <c r="B1728" t="s">
        <v>47</v>
      </c>
      <c r="C1728">
        <v>649163</v>
      </c>
      <c r="D1728">
        <v>2028774423</v>
      </c>
      <c r="E1728" t="s">
        <v>339</v>
      </c>
      <c r="F1728" t="s">
        <v>290</v>
      </c>
      <c r="G1728" t="s">
        <v>50</v>
      </c>
      <c r="H1728" t="s">
        <v>164</v>
      </c>
      <c r="I1728" t="s">
        <v>393</v>
      </c>
      <c r="J1728" t="s">
        <v>412</v>
      </c>
      <c r="K1728">
        <v>673059</v>
      </c>
      <c r="L1728" t="s">
        <v>65</v>
      </c>
      <c r="M1728" t="s">
        <v>115</v>
      </c>
      <c r="N1728" t="s">
        <v>56</v>
      </c>
      <c r="O1728" s="1">
        <v>45809</v>
      </c>
      <c r="P1728" s="1">
        <v>45962</v>
      </c>
      <c r="Q1728" s="2">
        <v>37.75</v>
      </c>
      <c r="R1728">
        <v>1</v>
      </c>
      <c r="S1728" t="s">
        <v>57</v>
      </c>
      <c r="T1728" t="s">
        <v>58</v>
      </c>
      <c r="U1728" s="4">
        <v>0.75</v>
      </c>
      <c r="V1728" s="2">
        <v>0</v>
      </c>
      <c r="W1728">
        <v>0</v>
      </c>
      <c r="X1728" t="s">
        <v>243</v>
      </c>
      <c r="Y1728" t="s">
        <v>60</v>
      </c>
      <c r="Z1728">
        <v>0</v>
      </c>
      <c r="AA1728" s="2">
        <v>0</v>
      </c>
      <c r="AB1728" s="2">
        <v>0</v>
      </c>
      <c r="AC1728" s="4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28.31</v>
      </c>
      <c r="AM1728" s="2">
        <v>28.31</v>
      </c>
      <c r="AN1728" s="2">
        <v>0</v>
      </c>
      <c r="AO1728" s="2">
        <v>0</v>
      </c>
      <c r="AP1728" s="2">
        <v>0</v>
      </c>
    </row>
    <row r="1729" spans="1:42" x14ac:dyDescent="0.25">
      <c r="A1729" s="1">
        <v>45929</v>
      </c>
      <c r="B1729" t="s">
        <v>47</v>
      </c>
      <c r="C1729">
        <v>649163</v>
      </c>
      <c r="D1729">
        <v>2028776888</v>
      </c>
      <c r="E1729" t="s">
        <v>1727</v>
      </c>
      <c r="F1729" t="s">
        <v>171</v>
      </c>
      <c r="G1729" t="s">
        <v>50</v>
      </c>
      <c r="H1729" t="s">
        <v>427</v>
      </c>
      <c r="I1729" t="s">
        <v>393</v>
      </c>
      <c r="J1729" t="s">
        <v>402</v>
      </c>
      <c r="K1729">
        <v>673059</v>
      </c>
      <c r="L1729" t="s">
        <v>65</v>
      </c>
      <c r="M1729" t="s">
        <v>115</v>
      </c>
      <c r="N1729" t="s">
        <v>56</v>
      </c>
      <c r="O1729" s="1">
        <v>45809</v>
      </c>
      <c r="P1729" s="1">
        <v>45962</v>
      </c>
      <c r="Q1729" s="2">
        <v>226.66</v>
      </c>
      <c r="R1729">
        <v>1</v>
      </c>
      <c r="S1729" t="s">
        <v>57</v>
      </c>
      <c r="T1729" t="s">
        <v>58</v>
      </c>
      <c r="U1729" s="4">
        <v>0.9</v>
      </c>
      <c r="V1729" s="2">
        <v>0</v>
      </c>
      <c r="W1729">
        <v>0</v>
      </c>
      <c r="X1729" t="s">
        <v>243</v>
      </c>
      <c r="Y1729" t="s">
        <v>60</v>
      </c>
      <c r="Z1729">
        <v>0</v>
      </c>
      <c r="AA1729" s="2">
        <v>0</v>
      </c>
      <c r="AB1729" s="2">
        <v>0</v>
      </c>
      <c r="AC1729" s="4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203.99</v>
      </c>
      <c r="AM1729" s="2">
        <v>203.99</v>
      </c>
      <c r="AN1729" s="2">
        <v>0</v>
      </c>
      <c r="AO1729" s="2">
        <v>0</v>
      </c>
      <c r="AP1729" s="2">
        <v>0</v>
      </c>
    </row>
    <row r="1730" spans="1:42" x14ac:dyDescent="0.25">
      <c r="A1730" s="1">
        <v>45929</v>
      </c>
      <c r="B1730" t="s">
        <v>47</v>
      </c>
      <c r="C1730">
        <v>649163</v>
      </c>
      <c r="D1730">
        <v>2028780365</v>
      </c>
      <c r="E1730" t="s">
        <v>1169</v>
      </c>
      <c r="F1730" t="s">
        <v>1810</v>
      </c>
      <c r="G1730" t="s">
        <v>50</v>
      </c>
      <c r="H1730" t="s">
        <v>164</v>
      </c>
      <c r="I1730" t="s">
        <v>393</v>
      </c>
      <c r="J1730" t="s">
        <v>402</v>
      </c>
      <c r="K1730">
        <v>767312</v>
      </c>
      <c r="L1730" t="s">
        <v>806</v>
      </c>
      <c r="M1730" t="s">
        <v>443</v>
      </c>
      <c r="N1730" t="s">
        <v>56</v>
      </c>
      <c r="O1730" s="1">
        <v>45809</v>
      </c>
      <c r="P1730" s="1">
        <v>45962</v>
      </c>
      <c r="Q1730" s="2">
        <v>21.33</v>
      </c>
      <c r="R1730">
        <v>1</v>
      </c>
      <c r="S1730" t="s">
        <v>57</v>
      </c>
      <c r="T1730" t="s">
        <v>58</v>
      </c>
      <c r="U1730" s="4">
        <v>0.9</v>
      </c>
      <c r="V1730" s="2">
        <v>0</v>
      </c>
      <c r="W1730">
        <v>0</v>
      </c>
      <c r="X1730" t="s">
        <v>243</v>
      </c>
      <c r="Y1730" t="s">
        <v>60</v>
      </c>
      <c r="Z1730">
        <v>0</v>
      </c>
      <c r="AA1730" s="2">
        <v>0</v>
      </c>
      <c r="AB1730" s="2">
        <v>0</v>
      </c>
      <c r="AC1730" s="4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19.2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</row>
    <row r="1731" spans="1:42" x14ac:dyDescent="0.25">
      <c r="A1731" s="1">
        <v>45929</v>
      </c>
      <c r="B1731" t="s">
        <v>47</v>
      </c>
      <c r="C1731">
        <v>649163</v>
      </c>
      <c r="D1731">
        <v>2028799845</v>
      </c>
      <c r="E1731" t="s">
        <v>1812</v>
      </c>
      <c r="F1731" t="s">
        <v>617</v>
      </c>
      <c r="G1731" t="s">
        <v>50</v>
      </c>
      <c r="H1731" t="s">
        <v>213</v>
      </c>
      <c r="I1731" t="s">
        <v>393</v>
      </c>
      <c r="J1731" t="s">
        <v>412</v>
      </c>
      <c r="K1731">
        <v>792847</v>
      </c>
      <c r="L1731" t="s">
        <v>420</v>
      </c>
      <c r="M1731" t="s">
        <v>421</v>
      </c>
      <c r="N1731" t="s">
        <v>56</v>
      </c>
      <c r="O1731" s="1">
        <v>45809</v>
      </c>
      <c r="P1731" s="1">
        <v>45962</v>
      </c>
      <c r="Q1731" s="2">
        <v>43.18</v>
      </c>
      <c r="R1731">
        <v>1</v>
      </c>
      <c r="S1731" t="s">
        <v>57</v>
      </c>
      <c r="T1731" t="s">
        <v>58</v>
      </c>
      <c r="U1731" s="4">
        <v>0.75</v>
      </c>
      <c r="V1731" s="2">
        <v>0</v>
      </c>
      <c r="W1731">
        <v>0</v>
      </c>
      <c r="X1731" t="s">
        <v>243</v>
      </c>
      <c r="Y1731" t="s">
        <v>60</v>
      </c>
      <c r="Z1731">
        <v>0</v>
      </c>
      <c r="AA1731" s="2">
        <v>0</v>
      </c>
      <c r="AB1731" s="2">
        <v>0</v>
      </c>
      <c r="AC1731" s="4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32.380000000000003</v>
      </c>
      <c r="AM1731" s="2">
        <v>32.380000000000003</v>
      </c>
      <c r="AN1731" s="2">
        <v>0</v>
      </c>
      <c r="AO1731" s="2">
        <v>0</v>
      </c>
      <c r="AP1731" s="2">
        <v>0</v>
      </c>
    </row>
    <row r="1732" spans="1:42" x14ac:dyDescent="0.25">
      <c r="A1732" s="1">
        <v>45929</v>
      </c>
      <c r="B1732" t="s">
        <v>47</v>
      </c>
      <c r="C1732">
        <v>649163</v>
      </c>
      <c r="D1732">
        <v>2028863859</v>
      </c>
      <c r="E1732" t="s">
        <v>1932</v>
      </c>
      <c r="F1732" t="s">
        <v>738</v>
      </c>
      <c r="G1732" t="s">
        <v>50</v>
      </c>
      <c r="H1732" t="s">
        <v>278</v>
      </c>
      <c r="I1732" t="s">
        <v>393</v>
      </c>
      <c r="J1732" t="s">
        <v>412</v>
      </c>
      <c r="K1732">
        <v>753748</v>
      </c>
      <c r="L1732" t="s">
        <v>403</v>
      </c>
      <c r="M1732" t="s">
        <v>284</v>
      </c>
      <c r="N1732" t="s">
        <v>56</v>
      </c>
      <c r="O1732" s="1">
        <v>45809</v>
      </c>
      <c r="P1732" s="1">
        <v>45962</v>
      </c>
      <c r="Q1732" s="2">
        <v>126.15</v>
      </c>
      <c r="R1732">
        <v>1</v>
      </c>
      <c r="S1732" t="s">
        <v>57</v>
      </c>
      <c r="T1732" t="s">
        <v>58</v>
      </c>
      <c r="U1732" s="4">
        <v>0.75</v>
      </c>
      <c r="V1732" s="2">
        <v>0</v>
      </c>
      <c r="W1732">
        <v>0</v>
      </c>
      <c r="X1732" t="s">
        <v>243</v>
      </c>
      <c r="Y1732" t="s">
        <v>60</v>
      </c>
      <c r="Z1732">
        <v>0</v>
      </c>
      <c r="AA1732" s="2">
        <v>0</v>
      </c>
      <c r="AB1732" s="2">
        <v>0</v>
      </c>
      <c r="AC1732" s="4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94.61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</row>
    <row r="1733" spans="1:42" x14ac:dyDescent="0.25">
      <c r="A1733" s="1">
        <v>45929</v>
      </c>
      <c r="B1733" t="s">
        <v>47</v>
      </c>
      <c r="C1733">
        <v>649163</v>
      </c>
      <c r="D1733">
        <v>2028897605</v>
      </c>
      <c r="E1733" t="s">
        <v>1819</v>
      </c>
      <c r="F1733" t="s">
        <v>650</v>
      </c>
      <c r="G1733" t="s">
        <v>50</v>
      </c>
      <c r="H1733" t="s">
        <v>203</v>
      </c>
      <c r="I1733" t="s">
        <v>393</v>
      </c>
      <c r="J1733" t="s">
        <v>394</v>
      </c>
      <c r="K1733">
        <v>856163</v>
      </c>
      <c r="L1733" t="s">
        <v>475</v>
      </c>
      <c r="M1733" t="s">
        <v>476</v>
      </c>
      <c r="N1733" t="s">
        <v>56</v>
      </c>
      <c r="O1733" s="1">
        <v>45809</v>
      </c>
      <c r="P1733" s="1">
        <v>45962</v>
      </c>
      <c r="Q1733" s="2">
        <v>16.7</v>
      </c>
      <c r="R1733">
        <v>1</v>
      </c>
      <c r="S1733" t="s">
        <v>57</v>
      </c>
      <c r="T1733" t="s">
        <v>58</v>
      </c>
      <c r="U1733" s="4">
        <v>0.75</v>
      </c>
      <c r="V1733" s="2">
        <v>0</v>
      </c>
      <c r="W1733">
        <v>0</v>
      </c>
      <c r="X1733" t="s">
        <v>243</v>
      </c>
      <c r="Y1733" t="s">
        <v>60</v>
      </c>
      <c r="Z1733">
        <v>0</v>
      </c>
      <c r="AA1733" s="2">
        <v>0</v>
      </c>
      <c r="AB1733" s="2">
        <v>0</v>
      </c>
      <c r="AC1733" s="4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12.52</v>
      </c>
      <c r="AM1733" s="2">
        <v>12.52</v>
      </c>
      <c r="AN1733" s="2">
        <v>0</v>
      </c>
      <c r="AO1733" s="2">
        <v>0</v>
      </c>
      <c r="AP1733" s="2">
        <v>0</v>
      </c>
    </row>
    <row r="1734" spans="1:42" x14ac:dyDescent="0.25">
      <c r="A1734" s="1">
        <v>45929</v>
      </c>
      <c r="B1734" t="s">
        <v>47</v>
      </c>
      <c r="C1734">
        <v>649163</v>
      </c>
      <c r="D1734">
        <v>2028898163</v>
      </c>
      <c r="E1734" t="s">
        <v>356</v>
      </c>
      <c r="F1734" t="s">
        <v>357</v>
      </c>
      <c r="G1734" t="s">
        <v>50</v>
      </c>
      <c r="H1734" t="s">
        <v>164</v>
      </c>
      <c r="I1734" t="s">
        <v>393</v>
      </c>
      <c r="J1734" t="s">
        <v>412</v>
      </c>
      <c r="K1734">
        <v>673059</v>
      </c>
      <c r="L1734" t="s">
        <v>65</v>
      </c>
      <c r="M1734" t="s">
        <v>115</v>
      </c>
      <c r="N1734" t="s">
        <v>56</v>
      </c>
      <c r="O1734" s="1">
        <v>45809</v>
      </c>
      <c r="P1734" s="1">
        <v>45962</v>
      </c>
      <c r="Q1734" s="2">
        <v>55.78</v>
      </c>
      <c r="R1734">
        <v>1</v>
      </c>
      <c r="S1734" t="s">
        <v>57</v>
      </c>
      <c r="T1734" t="s">
        <v>58</v>
      </c>
      <c r="U1734" s="4">
        <v>0.75</v>
      </c>
      <c r="V1734" s="2">
        <v>0</v>
      </c>
      <c r="W1734">
        <v>0</v>
      </c>
      <c r="X1734" t="s">
        <v>243</v>
      </c>
      <c r="Y1734" t="s">
        <v>60</v>
      </c>
      <c r="Z1734">
        <v>0</v>
      </c>
      <c r="AA1734" s="2">
        <v>0</v>
      </c>
      <c r="AB1734" s="2">
        <v>0</v>
      </c>
      <c r="AC1734" s="4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41.84</v>
      </c>
      <c r="AM1734" s="2">
        <v>41.84</v>
      </c>
      <c r="AN1734" s="2">
        <v>0</v>
      </c>
      <c r="AO1734" s="2">
        <v>0</v>
      </c>
      <c r="AP1734" s="2">
        <v>0</v>
      </c>
    </row>
    <row r="1735" spans="1:42" x14ac:dyDescent="0.25">
      <c r="A1735" s="1">
        <v>45929</v>
      </c>
      <c r="B1735" t="s">
        <v>47</v>
      </c>
      <c r="C1735">
        <v>649163</v>
      </c>
      <c r="D1735">
        <v>2028898559</v>
      </c>
      <c r="E1735" t="s">
        <v>1820</v>
      </c>
      <c r="F1735" t="s">
        <v>1821</v>
      </c>
      <c r="G1735" t="s">
        <v>50</v>
      </c>
      <c r="H1735" t="s">
        <v>228</v>
      </c>
      <c r="I1735" t="s">
        <v>393</v>
      </c>
      <c r="J1735" t="s">
        <v>402</v>
      </c>
      <c r="K1735">
        <v>824062</v>
      </c>
      <c r="L1735" t="s">
        <v>430</v>
      </c>
      <c r="M1735" t="s">
        <v>431</v>
      </c>
      <c r="N1735" t="s">
        <v>56</v>
      </c>
      <c r="O1735" s="1">
        <v>45809</v>
      </c>
      <c r="P1735" s="1">
        <v>45962</v>
      </c>
      <c r="Q1735" s="2">
        <v>56.08</v>
      </c>
      <c r="R1735">
        <v>1</v>
      </c>
      <c r="S1735" t="s">
        <v>57</v>
      </c>
      <c r="T1735" t="s">
        <v>58</v>
      </c>
      <c r="U1735" s="4">
        <v>0.9</v>
      </c>
      <c r="V1735" s="2">
        <v>0</v>
      </c>
      <c r="W1735">
        <v>0</v>
      </c>
      <c r="X1735" t="s">
        <v>243</v>
      </c>
      <c r="Y1735" t="s">
        <v>60</v>
      </c>
      <c r="Z1735">
        <v>0</v>
      </c>
      <c r="AA1735" s="2">
        <v>0</v>
      </c>
      <c r="AB1735" s="2">
        <v>0</v>
      </c>
      <c r="AC1735" s="4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50.47</v>
      </c>
      <c r="AM1735" s="2">
        <v>50.47</v>
      </c>
      <c r="AN1735" s="2">
        <v>0</v>
      </c>
      <c r="AO1735" s="2">
        <v>0</v>
      </c>
      <c r="AP1735" s="2">
        <v>0</v>
      </c>
    </row>
    <row r="1736" spans="1:42" x14ac:dyDescent="0.25">
      <c r="A1736" s="1">
        <v>45929</v>
      </c>
      <c r="B1736" t="s">
        <v>47</v>
      </c>
      <c r="C1736">
        <v>649163</v>
      </c>
      <c r="D1736">
        <v>2028899053</v>
      </c>
      <c r="E1736" t="s">
        <v>1785</v>
      </c>
      <c r="F1736" t="s">
        <v>1786</v>
      </c>
      <c r="G1736" t="s">
        <v>50</v>
      </c>
      <c r="H1736" t="s">
        <v>228</v>
      </c>
      <c r="I1736" t="s">
        <v>393</v>
      </c>
      <c r="J1736" t="s">
        <v>394</v>
      </c>
      <c r="K1736">
        <v>820873</v>
      </c>
      <c r="L1736" t="s">
        <v>406</v>
      </c>
      <c r="M1736" t="s">
        <v>407</v>
      </c>
      <c r="N1736" t="s">
        <v>56</v>
      </c>
      <c r="O1736" s="1">
        <v>45809</v>
      </c>
      <c r="P1736" s="1">
        <v>45962</v>
      </c>
      <c r="Q1736" s="2">
        <v>13.75</v>
      </c>
      <c r="R1736">
        <v>1</v>
      </c>
      <c r="S1736" t="s">
        <v>57</v>
      </c>
      <c r="T1736" t="s">
        <v>58</v>
      </c>
      <c r="U1736" s="4">
        <v>0.75</v>
      </c>
      <c r="V1736" s="2">
        <v>0</v>
      </c>
      <c r="W1736">
        <v>0</v>
      </c>
      <c r="X1736" t="s">
        <v>243</v>
      </c>
      <c r="Y1736" t="s">
        <v>60</v>
      </c>
      <c r="Z1736">
        <v>0</v>
      </c>
      <c r="AA1736" s="2">
        <v>0</v>
      </c>
      <c r="AB1736" s="2">
        <v>0</v>
      </c>
      <c r="AC1736" s="4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10.31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</row>
    <row r="1737" spans="1:42" x14ac:dyDescent="0.25">
      <c r="A1737" s="1">
        <v>45929</v>
      </c>
      <c r="B1737" t="s">
        <v>47</v>
      </c>
      <c r="C1737">
        <v>649163</v>
      </c>
      <c r="D1737">
        <v>2028905067</v>
      </c>
      <c r="E1737" t="s">
        <v>869</v>
      </c>
      <c r="F1737" t="s">
        <v>1822</v>
      </c>
      <c r="G1737" t="s">
        <v>50</v>
      </c>
      <c r="H1737" t="s">
        <v>203</v>
      </c>
      <c r="I1737" t="s">
        <v>393</v>
      </c>
      <c r="J1737" t="s">
        <v>402</v>
      </c>
      <c r="K1737">
        <v>753748</v>
      </c>
      <c r="L1737" t="s">
        <v>403</v>
      </c>
      <c r="M1737" t="s">
        <v>284</v>
      </c>
      <c r="N1737" t="s">
        <v>56</v>
      </c>
      <c r="O1737" s="1">
        <v>45809</v>
      </c>
      <c r="P1737" s="1">
        <v>45962</v>
      </c>
      <c r="Q1737" s="2">
        <v>140.58000000000001</v>
      </c>
      <c r="R1737">
        <v>1</v>
      </c>
      <c r="S1737" t="s">
        <v>57</v>
      </c>
      <c r="T1737" t="s">
        <v>58</v>
      </c>
      <c r="U1737" s="4">
        <v>0.9</v>
      </c>
      <c r="V1737" s="2">
        <v>0</v>
      </c>
      <c r="W1737">
        <v>0</v>
      </c>
      <c r="X1737" t="s">
        <v>243</v>
      </c>
      <c r="Y1737" t="s">
        <v>60</v>
      </c>
      <c r="Z1737">
        <v>0</v>
      </c>
      <c r="AA1737" s="2">
        <v>0</v>
      </c>
      <c r="AB1737" s="2">
        <v>0</v>
      </c>
      <c r="AC1737" s="4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126.52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</row>
    <row r="1738" spans="1:42" x14ac:dyDescent="0.25">
      <c r="A1738" s="1">
        <v>45929</v>
      </c>
      <c r="B1738" t="s">
        <v>47</v>
      </c>
      <c r="C1738">
        <v>649163</v>
      </c>
      <c r="D1738">
        <v>2028905613</v>
      </c>
      <c r="E1738" t="s">
        <v>906</v>
      </c>
      <c r="F1738" t="s">
        <v>171</v>
      </c>
      <c r="G1738" t="s">
        <v>50</v>
      </c>
      <c r="H1738" t="s">
        <v>203</v>
      </c>
      <c r="I1738" t="s">
        <v>393</v>
      </c>
      <c r="J1738" t="s">
        <v>402</v>
      </c>
      <c r="K1738">
        <v>753748</v>
      </c>
      <c r="L1738" t="s">
        <v>403</v>
      </c>
      <c r="M1738" t="s">
        <v>284</v>
      </c>
      <c r="N1738" t="s">
        <v>56</v>
      </c>
      <c r="O1738" s="1">
        <v>45809</v>
      </c>
      <c r="P1738" s="1">
        <v>45962</v>
      </c>
      <c r="Q1738" s="2">
        <v>108.16</v>
      </c>
      <c r="R1738">
        <v>1</v>
      </c>
      <c r="S1738" t="s">
        <v>57</v>
      </c>
      <c r="T1738" t="s">
        <v>58</v>
      </c>
      <c r="U1738" s="4">
        <v>0.9</v>
      </c>
      <c r="V1738" s="2">
        <v>0</v>
      </c>
      <c r="W1738">
        <v>0</v>
      </c>
      <c r="X1738" t="s">
        <v>243</v>
      </c>
      <c r="Y1738" t="s">
        <v>60</v>
      </c>
      <c r="Z1738">
        <v>0</v>
      </c>
      <c r="AA1738" s="2">
        <v>0</v>
      </c>
      <c r="AB1738" s="2">
        <v>0</v>
      </c>
      <c r="AC1738" s="4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97.34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</row>
    <row r="1739" spans="1:42" x14ac:dyDescent="0.25">
      <c r="A1739" s="1">
        <v>45929</v>
      </c>
      <c r="B1739" t="s">
        <v>47</v>
      </c>
      <c r="C1739">
        <v>649163</v>
      </c>
      <c r="D1739">
        <v>2028913356</v>
      </c>
      <c r="E1739" t="s">
        <v>1825</v>
      </c>
      <c r="F1739" t="s">
        <v>984</v>
      </c>
      <c r="G1739" t="s">
        <v>50</v>
      </c>
      <c r="H1739" t="s">
        <v>203</v>
      </c>
      <c r="I1739" t="s">
        <v>393</v>
      </c>
      <c r="J1739" t="s">
        <v>394</v>
      </c>
      <c r="K1739">
        <v>673059</v>
      </c>
      <c r="L1739" t="s">
        <v>65</v>
      </c>
      <c r="M1739" t="s">
        <v>115</v>
      </c>
      <c r="N1739" t="s">
        <v>56</v>
      </c>
      <c r="O1739" s="1">
        <v>45809</v>
      </c>
      <c r="P1739" s="1">
        <v>45962</v>
      </c>
      <c r="Q1739" s="2">
        <v>81.099999999999994</v>
      </c>
      <c r="R1739">
        <v>1</v>
      </c>
      <c r="S1739" t="s">
        <v>57</v>
      </c>
      <c r="T1739" t="s">
        <v>58</v>
      </c>
      <c r="U1739" s="4">
        <v>0.75</v>
      </c>
      <c r="V1739" s="2">
        <v>0</v>
      </c>
      <c r="W1739">
        <v>0</v>
      </c>
      <c r="X1739" t="s">
        <v>243</v>
      </c>
      <c r="Y1739" t="s">
        <v>60</v>
      </c>
      <c r="Z1739">
        <v>0</v>
      </c>
      <c r="AA1739" s="2">
        <v>0</v>
      </c>
      <c r="AB1739" s="2">
        <v>0</v>
      </c>
      <c r="AC1739" s="4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60.82</v>
      </c>
      <c r="AM1739" s="2">
        <v>60.82</v>
      </c>
      <c r="AN1739" s="2">
        <v>0</v>
      </c>
      <c r="AO1739" s="2">
        <v>0</v>
      </c>
      <c r="AP1739" s="2">
        <v>0</v>
      </c>
    </row>
    <row r="1740" spans="1:42" x14ac:dyDescent="0.25">
      <c r="A1740" s="1">
        <v>45929</v>
      </c>
      <c r="B1740" t="s">
        <v>47</v>
      </c>
      <c r="C1740">
        <v>649163</v>
      </c>
      <c r="D1740">
        <v>2028937319</v>
      </c>
      <c r="E1740" t="s">
        <v>1830</v>
      </c>
      <c r="F1740" t="s">
        <v>1050</v>
      </c>
      <c r="G1740" t="s">
        <v>50</v>
      </c>
      <c r="H1740" t="s">
        <v>125</v>
      </c>
      <c r="I1740" t="s">
        <v>393</v>
      </c>
      <c r="J1740" t="s">
        <v>394</v>
      </c>
      <c r="K1740">
        <v>673059</v>
      </c>
      <c r="L1740" t="s">
        <v>65</v>
      </c>
      <c r="M1740" t="s">
        <v>115</v>
      </c>
      <c r="N1740" t="s">
        <v>56</v>
      </c>
      <c r="O1740" s="1">
        <v>45839</v>
      </c>
      <c r="P1740" s="1">
        <v>45962</v>
      </c>
      <c r="Q1740" s="2">
        <v>46.21</v>
      </c>
      <c r="R1740">
        <v>1</v>
      </c>
      <c r="S1740" t="s">
        <v>57</v>
      </c>
      <c r="T1740" t="s">
        <v>58</v>
      </c>
      <c r="U1740" s="4">
        <v>0.75</v>
      </c>
      <c r="V1740" s="2">
        <v>0</v>
      </c>
      <c r="W1740">
        <v>0</v>
      </c>
      <c r="X1740" t="s">
        <v>243</v>
      </c>
      <c r="Y1740" t="s">
        <v>60</v>
      </c>
      <c r="Z1740">
        <v>0</v>
      </c>
      <c r="AA1740" s="2">
        <v>0</v>
      </c>
      <c r="AB1740" s="2">
        <v>0</v>
      </c>
      <c r="AC1740" s="4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34.659999999999997</v>
      </c>
      <c r="AM1740" s="2">
        <v>34.659999999999997</v>
      </c>
      <c r="AN1740" s="2">
        <v>0</v>
      </c>
      <c r="AO1740" s="2">
        <v>0</v>
      </c>
      <c r="AP1740" s="2">
        <v>0</v>
      </c>
    </row>
    <row r="1741" spans="1:42" x14ac:dyDescent="0.25">
      <c r="A1741" s="1">
        <v>45929</v>
      </c>
      <c r="B1741" t="s">
        <v>47</v>
      </c>
      <c r="C1741">
        <v>649163</v>
      </c>
      <c r="D1741">
        <v>2028937643</v>
      </c>
      <c r="E1741" t="s">
        <v>1831</v>
      </c>
      <c r="F1741" t="s">
        <v>1832</v>
      </c>
      <c r="G1741" t="s">
        <v>50</v>
      </c>
      <c r="H1741" t="s">
        <v>495</v>
      </c>
      <c r="I1741" t="s">
        <v>393</v>
      </c>
      <c r="J1741" t="s">
        <v>402</v>
      </c>
      <c r="K1741">
        <v>823068</v>
      </c>
      <c r="L1741" t="s">
        <v>336</v>
      </c>
      <c r="M1741" t="s">
        <v>337</v>
      </c>
      <c r="N1741" t="s">
        <v>56</v>
      </c>
      <c r="O1741" s="1">
        <v>45809</v>
      </c>
      <c r="P1741" s="1">
        <v>45962</v>
      </c>
      <c r="Q1741" s="2">
        <v>59.42</v>
      </c>
      <c r="R1741">
        <v>1</v>
      </c>
      <c r="S1741" t="s">
        <v>57</v>
      </c>
      <c r="T1741" t="s">
        <v>58</v>
      </c>
      <c r="U1741" s="4">
        <v>0.9</v>
      </c>
      <c r="V1741" s="2">
        <v>0</v>
      </c>
      <c r="W1741">
        <v>0</v>
      </c>
      <c r="X1741" t="s">
        <v>243</v>
      </c>
      <c r="Y1741" t="s">
        <v>60</v>
      </c>
      <c r="Z1741">
        <v>0</v>
      </c>
      <c r="AA1741" s="2">
        <v>0</v>
      </c>
      <c r="AB1741" s="2">
        <v>0</v>
      </c>
      <c r="AC1741" s="4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53.48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</row>
    <row r="1742" spans="1:42" x14ac:dyDescent="0.25">
      <c r="A1742" s="1">
        <v>45929</v>
      </c>
      <c r="B1742" t="s">
        <v>47</v>
      </c>
      <c r="C1742">
        <v>649163</v>
      </c>
      <c r="D1742">
        <v>2028938953</v>
      </c>
      <c r="E1742" t="s">
        <v>1833</v>
      </c>
      <c r="F1742" t="s">
        <v>249</v>
      </c>
      <c r="G1742" t="s">
        <v>50</v>
      </c>
      <c r="H1742" t="s">
        <v>228</v>
      </c>
      <c r="I1742" t="s">
        <v>393</v>
      </c>
      <c r="J1742" t="s">
        <v>412</v>
      </c>
      <c r="K1742">
        <v>673059</v>
      </c>
      <c r="L1742" t="s">
        <v>65</v>
      </c>
      <c r="M1742" t="s">
        <v>115</v>
      </c>
      <c r="N1742" t="s">
        <v>56</v>
      </c>
      <c r="O1742" s="1">
        <v>45836</v>
      </c>
      <c r="P1742" s="1">
        <v>45958</v>
      </c>
      <c r="Q1742" s="2">
        <v>34.65</v>
      </c>
      <c r="R1742">
        <v>1</v>
      </c>
      <c r="S1742" t="s">
        <v>57</v>
      </c>
      <c r="T1742" t="s">
        <v>58</v>
      </c>
      <c r="U1742" s="4">
        <v>0.75</v>
      </c>
      <c r="V1742" s="2">
        <v>0</v>
      </c>
      <c r="W1742">
        <v>0</v>
      </c>
      <c r="X1742" t="s">
        <v>243</v>
      </c>
      <c r="Y1742" t="s">
        <v>60</v>
      </c>
      <c r="Z1742">
        <v>0</v>
      </c>
      <c r="AA1742" s="2">
        <v>0</v>
      </c>
      <c r="AB1742" s="2">
        <v>0</v>
      </c>
      <c r="AC1742" s="4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25.99</v>
      </c>
      <c r="AM1742" s="2">
        <v>25.99</v>
      </c>
      <c r="AN1742" s="2">
        <v>0</v>
      </c>
      <c r="AO1742" s="2">
        <v>0</v>
      </c>
      <c r="AP1742" s="2">
        <v>0</v>
      </c>
    </row>
    <row r="1743" spans="1:42" x14ac:dyDescent="0.25">
      <c r="A1743" s="1">
        <v>45929</v>
      </c>
      <c r="B1743" t="s">
        <v>47</v>
      </c>
      <c r="C1743">
        <v>649163</v>
      </c>
      <c r="D1743">
        <v>2028938954</v>
      </c>
      <c r="E1743" t="s">
        <v>1833</v>
      </c>
      <c r="F1743" t="s">
        <v>249</v>
      </c>
      <c r="G1743" t="s">
        <v>50</v>
      </c>
      <c r="H1743" t="s">
        <v>228</v>
      </c>
      <c r="I1743" t="s">
        <v>393</v>
      </c>
      <c r="J1743" t="s">
        <v>402</v>
      </c>
      <c r="K1743">
        <v>673059</v>
      </c>
      <c r="L1743" t="s">
        <v>65</v>
      </c>
      <c r="M1743" t="s">
        <v>115</v>
      </c>
      <c r="N1743" t="s">
        <v>56</v>
      </c>
      <c r="O1743" s="1">
        <v>45836</v>
      </c>
      <c r="P1743" s="1">
        <v>45958</v>
      </c>
      <c r="Q1743" s="2">
        <v>61.13</v>
      </c>
      <c r="R1743">
        <v>1</v>
      </c>
      <c r="S1743" t="s">
        <v>57</v>
      </c>
      <c r="T1743" t="s">
        <v>58</v>
      </c>
      <c r="U1743" s="4">
        <v>0.9</v>
      </c>
      <c r="V1743" s="2">
        <v>0</v>
      </c>
      <c r="W1743">
        <v>0</v>
      </c>
      <c r="X1743" t="s">
        <v>243</v>
      </c>
      <c r="Y1743" t="s">
        <v>60</v>
      </c>
      <c r="Z1743">
        <v>0</v>
      </c>
      <c r="AA1743" s="2">
        <v>0</v>
      </c>
      <c r="AB1743" s="2">
        <v>0</v>
      </c>
      <c r="AC1743" s="4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55.02</v>
      </c>
      <c r="AM1743" s="2">
        <v>55.02</v>
      </c>
      <c r="AN1743" s="2">
        <v>0</v>
      </c>
      <c r="AO1743" s="2">
        <v>0</v>
      </c>
      <c r="AP1743" s="2">
        <v>0</v>
      </c>
    </row>
    <row r="1744" spans="1:42" x14ac:dyDescent="0.25">
      <c r="A1744" s="1">
        <v>45929</v>
      </c>
      <c r="B1744" t="s">
        <v>47</v>
      </c>
      <c r="C1744">
        <v>649163</v>
      </c>
      <c r="D1744">
        <v>2028939790</v>
      </c>
      <c r="E1744" t="s">
        <v>1834</v>
      </c>
      <c r="F1744" t="s">
        <v>1835</v>
      </c>
      <c r="G1744" t="s">
        <v>50</v>
      </c>
      <c r="H1744" t="s">
        <v>125</v>
      </c>
      <c r="I1744" t="s">
        <v>393</v>
      </c>
      <c r="J1744" t="s">
        <v>457</v>
      </c>
      <c r="K1744">
        <v>753748</v>
      </c>
      <c r="L1744" t="s">
        <v>403</v>
      </c>
      <c r="M1744" t="s">
        <v>284</v>
      </c>
      <c r="N1744" t="s">
        <v>56</v>
      </c>
      <c r="O1744" s="1">
        <v>45809</v>
      </c>
      <c r="P1744" s="1">
        <v>45962</v>
      </c>
      <c r="Q1744" s="2">
        <v>74.489999999999995</v>
      </c>
      <c r="R1744">
        <v>1</v>
      </c>
      <c r="S1744" t="s">
        <v>57</v>
      </c>
      <c r="T1744" t="s">
        <v>58</v>
      </c>
      <c r="U1744" s="4">
        <v>0.65</v>
      </c>
      <c r="V1744" s="2">
        <v>0</v>
      </c>
      <c r="W1744">
        <v>0</v>
      </c>
      <c r="X1744" t="s">
        <v>243</v>
      </c>
      <c r="Y1744" t="s">
        <v>60</v>
      </c>
      <c r="Z1744">
        <v>0</v>
      </c>
      <c r="AA1744" s="2">
        <v>0</v>
      </c>
      <c r="AB1744" s="2">
        <v>0</v>
      </c>
      <c r="AC1744" s="4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48.42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</row>
    <row r="1745" spans="1:42" x14ac:dyDescent="0.25">
      <c r="A1745" s="1">
        <v>45929</v>
      </c>
      <c r="B1745" t="s">
        <v>47</v>
      </c>
      <c r="C1745">
        <v>649163</v>
      </c>
      <c r="D1745">
        <v>2028949435</v>
      </c>
      <c r="E1745" t="s">
        <v>1668</v>
      </c>
      <c r="F1745" t="s">
        <v>1836</v>
      </c>
      <c r="G1745" t="s">
        <v>50</v>
      </c>
      <c r="H1745" t="s">
        <v>228</v>
      </c>
      <c r="I1745" t="s">
        <v>393</v>
      </c>
      <c r="J1745" t="s">
        <v>402</v>
      </c>
      <c r="K1745">
        <v>824062</v>
      </c>
      <c r="L1745" t="s">
        <v>430</v>
      </c>
      <c r="M1745" t="s">
        <v>431</v>
      </c>
      <c r="N1745" t="s">
        <v>56</v>
      </c>
      <c r="O1745" s="1">
        <v>45809</v>
      </c>
      <c r="P1745" s="1">
        <v>45962</v>
      </c>
      <c r="Q1745" s="2">
        <v>44.33</v>
      </c>
      <c r="R1745">
        <v>1</v>
      </c>
      <c r="S1745" t="s">
        <v>57</v>
      </c>
      <c r="T1745" t="s">
        <v>58</v>
      </c>
      <c r="U1745" s="4">
        <v>0.9</v>
      </c>
      <c r="V1745" s="2">
        <v>0</v>
      </c>
      <c r="W1745">
        <v>0</v>
      </c>
      <c r="X1745" t="s">
        <v>243</v>
      </c>
      <c r="Y1745" t="s">
        <v>60</v>
      </c>
      <c r="Z1745">
        <v>0</v>
      </c>
      <c r="AA1745" s="2">
        <v>0</v>
      </c>
      <c r="AB1745" s="2">
        <v>0</v>
      </c>
      <c r="AC1745" s="4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39.9</v>
      </c>
      <c r="AM1745" s="2">
        <v>39.9</v>
      </c>
      <c r="AN1745" s="2">
        <v>0</v>
      </c>
      <c r="AO1745" s="2">
        <v>0</v>
      </c>
      <c r="AP1745" s="2">
        <v>0</v>
      </c>
    </row>
    <row r="1746" spans="1:42" x14ac:dyDescent="0.25">
      <c r="A1746" s="1">
        <v>45929</v>
      </c>
      <c r="B1746" t="s">
        <v>47</v>
      </c>
      <c r="C1746">
        <v>649163</v>
      </c>
      <c r="D1746">
        <v>2028959283</v>
      </c>
      <c r="E1746" t="s">
        <v>267</v>
      </c>
      <c r="F1746" t="s">
        <v>166</v>
      </c>
      <c r="G1746" t="s">
        <v>50</v>
      </c>
      <c r="H1746" t="s">
        <v>228</v>
      </c>
      <c r="I1746" t="s">
        <v>393</v>
      </c>
      <c r="J1746" t="s">
        <v>394</v>
      </c>
      <c r="K1746">
        <v>766747</v>
      </c>
      <c r="L1746" t="s">
        <v>287</v>
      </c>
      <c r="M1746" t="s">
        <v>91</v>
      </c>
      <c r="N1746" t="s">
        <v>56</v>
      </c>
      <c r="O1746" s="1">
        <v>45809</v>
      </c>
      <c r="P1746" s="1">
        <v>45962</v>
      </c>
      <c r="Q1746" s="2">
        <v>141.43</v>
      </c>
      <c r="R1746">
        <v>1</v>
      </c>
      <c r="S1746" t="s">
        <v>57</v>
      </c>
      <c r="T1746" t="s">
        <v>58</v>
      </c>
      <c r="U1746" s="4">
        <v>0.75</v>
      </c>
      <c r="V1746" s="2">
        <v>0</v>
      </c>
      <c r="W1746">
        <v>0</v>
      </c>
      <c r="X1746" t="s">
        <v>243</v>
      </c>
      <c r="Y1746" t="s">
        <v>60</v>
      </c>
      <c r="Z1746">
        <v>0</v>
      </c>
      <c r="AA1746" s="2">
        <v>0</v>
      </c>
      <c r="AB1746" s="2">
        <v>0</v>
      </c>
      <c r="AC1746" s="4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106.07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</row>
    <row r="1747" spans="1:42" x14ac:dyDescent="0.25">
      <c r="A1747" s="1">
        <v>45929</v>
      </c>
      <c r="B1747" t="s">
        <v>47</v>
      </c>
      <c r="C1747">
        <v>649163</v>
      </c>
      <c r="D1747">
        <v>2028960906</v>
      </c>
      <c r="E1747" t="s">
        <v>1841</v>
      </c>
      <c r="F1747" t="s">
        <v>503</v>
      </c>
      <c r="G1747" t="s">
        <v>50</v>
      </c>
      <c r="H1747" t="s">
        <v>228</v>
      </c>
      <c r="I1747" t="s">
        <v>393</v>
      </c>
      <c r="J1747" t="s">
        <v>394</v>
      </c>
      <c r="K1747">
        <v>856163</v>
      </c>
      <c r="L1747" t="s">
        <v>475</v>
      </c>
      <c r="M1747" t="s">
        <v>476</v>
      </c>
      <c r="N1747" t="s">
        <v>56</v>
      </c>
      <c r="O1747" s="1">
        <v>45809</v>
      </c>
      <c r="P1747" s="1">
        <v>45962</v>
      </c>
      <c r="Q1747" s="2">
        <v>13.57</v>
      </c>
      <c r="R1747">
        <v>1</v>
      </c>
      <c r="S1747" t="s">
        <v>57</v>
      </c>
      <c r="T1747" t="s">
        <v>58</v>
      </c>
      <c r="U1747" s="4">
        <v>0.75</v>
      </c>
      <c r="V1747" s="2">
        <v>0</v>
      </c>
      <c r="W1747">
        <v>0</v>
      </c>
      <c r="X1747" t="s">
        <v>243</v>
      </c>
      <c r="Y1747" t="s">
        <v>60</v>
      </c>
      <c r="Z1747">
        <v>0</v>
      </c>
      <c r="AA1747" s="2">
        <v>0</v>
      </c>
      <c r="AB1747" s="2">
        <v>0</v>
      </c>
      <c r="AC1747" s="4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10.18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</row>
    <row r="1748" spans="1:42" x14ac:dyDescent="0.25">
      <c r="A1748" s="1">
        <v>45929</v>
      </c>
      <c r="B1748" t="s">
        <v>47</v>
      </c>
      <c r="C1748">
        <v>649163</v>
      </c>
      <c r="D1748">
        <v>2028977137</v>
      </c>
      <c r="E1748" t="s">
        <v>1843</v>
      </c>
      <c r="F1748" t="s">
        <v>1844</v>
      </c>
      <c r="G1748" t="s">
        <v>50</v>
      </c>
      <c r="H1748" t="s">
        <v>495</v>
      </c>
      <c r="I1748" t="s">
        <v>393</v>
      </c>
      <c r="J1748" t="s">
        <v>402</v>
      </c>
      <c r="K1748">
        <v>823068</v>
      </c>
      <c r="L1748" t="s">
        <v>336</v>
      </c>
      <c r="M1748" t="s">
        <v>337</v>
      </c>
      <c r="N1748" t="s">
        <v>56</v>
      </c>
      <c r="O1748" s="1">
        <v>45809</v>
      </c>
      <c r="P1748" s="1">
        <v>45962</v>
      </c>
      <c r="Q1748" s="2">
        <v>315.08999999999997</v>
      </c>
      <c r="R1748">
        <v>1</v>
      </c>
      <c r="S1748" t="s">
        <v>57</v>
      </c>
      <c r="T1748" t="s">
        <v>58</v>
      </c>
      <c r="U1748" s="4">
        <v>0.9</v>
      </c>
      <c r="V1748" s="2">
        <v>0</v>
      </c>
      <c r="W1748">
        <v>0</v>
      </c>
      <c r="X1748" t="s">
        <v>243</v>
      </c>
      <c r="Y1748" t="s">
        <v>60</v>
      </c>
      <c r="Z1748">
        <v>0</v>
      </c>
      <c r="AA1748" s="2">
        <v>0</v>
      </c>
      <c r="AB1748" s="2">
        <v>0</v>
      </c>
      <c r="AC1748" s="4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283.58</v>
      </c>
      <c r="AM1748" s="2">
        <v>283.58</v>
      </c>
      <c r="AN1748" s="2">
        <v>0</v>
      </c>
      <c r="AO1748" s="2">
        <v>0</v>
      </c>
      <c r="AP1748" s="2">
        <v>0</v>
      </c>
    </row>
    <row r="1749" spans="1:42" x14ac:dyDescent="0.25">
      <c r="A1749" s="1">
        <v>45929</v>
      </c>
      <c r="B1749" t="s">
        <v>47</v>
      </c>
      <c r="C1749">
        <v>649163</v>
      </c>
      <c r="D1749">
        <v>2029011565</v>
      </c>
      <c r="E1749" t="s">
        <v>1043</v>
      </c>
      <c r="F1749" t="s">
        <v>805</v>
      </c>
      <c r="G1749" t="s">
        <v>50</v>
      </c>
      <c r="H1749" t="s">
        <v>228</v>
      </c>
      <c r="I1749" t="s">
        <v>393</v>
      </c>
      <c r="J1749" t="s">
        <v>394</v>
      </c>
      <c r="K1749">
        <v>673059</v>
      </c>
      <c r="L1749" t="s">
        <v>65</v>
      </c>
      <c r="M1749" t="s">
        <v>115</v>
      </c>
      <c r="N1749" t="s">
        <v>56</v>
      </c>
      <c r="O1749" s="1">
        <v>45809</v>
      </c>
      <c r="P1749" s="1">
        <v>45962</v>
      </c>
      <c r="Q1749" s="2">
        <v>90.49</v>
      </c>
      <c r="R1749">
        <v>1</v>
      </c>
      <c r="S1749" t="s">
        <v>57</v>
      </c>
      <c r="T1749" t="s">
        <v>58</v>
      </c>
      <c r="U1749" s="4">
        <v>0.75</v>
      </c>
      <c r="V1749" s="2">
        <v>0</v>
      </c>
      <c r="W1749">
        <v>0</v>
      </c>
      <c r="X1749" t="s">
        <v>243</v>
      </c>
      <c r="Y1749" t="s">
        <v>60</v>
      </c>
      <c r="Z1749">
        <v>0</v>
      </c>
      <c r="AA1749" s="2">
        <v>0</v>
      </c>
      <c r="AB1749" s="2">
        <v>0</v>
      </c>
      <c r="AC1749" s="4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67.87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</row>
    <row r="1750" spans="1:42" x14ac:dyDescent="0.25">
      <c r="A1750" s="1">
        <v>45929</v>
      </c>
      <c r="B1750" t="s">
        <v>47</v>
      </c>
      <c r="C1750">
        <v>649163</v>
      </c>
      <c r="D1750">
        <v>2029011869</v>
      </c>
      <c r="E1750" t="s">
        <v>1792</v>
      </c>
      <c r="F1750" t="s">
        <v>1793</v>
      </c>
      <c r="G1750" t="s">
        <v>50</v>
      </c>
      <c r="H1750" t="s">
        <v>398</v>
      </c>
      <c r="I1750" t="s">
        <v>393</v>
      </c>
      <c r="J1750" t="s">
        <v>457</v>
      </c>
      <c r="K1750">
        <v>816021</v>
      </c>
      <c r="L1750" t="s">
        <v>399</v>
      </c>
      <c r="M1750" t="s">
        <v>400</v>
      </c>
      <c r="N1750" t="s">
        <v>56</v>
      </c>
      <c r="O1750" s="1">
        <v>45809</v>
      </c>
      <c r="P1750" s="1">
        <v>45962</v>
      </c>
      <c r="Q1750" s="2">
        <v>22.18</v>
      </c>
      <c r="R1750">
        <v>1</v>
      </c>
      <c r="S1750" t="s">
        <v>57</v>
      </c>
      <c r="T1750" t="s">
        <v>58</v>
      </c>
      <c r="U1750" s="4">
        <v>0.65</v>
      </c>
      <c r="V1750" s="2">
        <v>0</v>
      </c>
      <c r="W1750">
        <v>0</v>
      </c>
      <c r="X1750" t="s">
        <v>243</v>
      </c>
      <c r="Y1750" t="s">
        <v>60</v>
      </c>
      <c r="Z1750">
        <v>0</v>
      </c>
      <c r="AA1750" s="2">
        <v>0</v>
      </c>
      <c r="AB1750" s="2">
        <v>0</v>
      </c>
      <c r="AC1750" s="4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14.42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</row>
    <row r="1751" spans="1:42" x14ac:dyDescent="0.25">
      <c r="A1751" s="1">
        <v>45929</v>
      </c>
      <c r="B1751" t="s">
        <v>47</v>
      </c>
      <c r="C1751">
        <v>649163</v>
      </c>
      <c r="D1751">
        <v>2029014823</v>
      </c>
      <c r="E1751" t="s">
        <v>1845</v>
      </c>
      <c r="F1751" t="s">
        <v>1110</v>
      </c>
      <c r="G1751" t="s">
        <v>50</v>
      </c>
      <c r="H1751" t="s">
        <v>228</v>
      </c>
      <c r="I1751" t="s">
        <v>393</v>
      </c>
      <c r="J1751" t="s">
        <v>412</v>
      </c>
      <c r="K1751">
        <v>673059</v>
      </c>
      <c r="L1751" t="s">
        <v>65</v>
      </c>
      <c r="M1751" t="s">
        <v>115</v>
      </c>
      <c r="N1751" t="s">
        <v>56</v>
      </c>
      <c r="O1751" s="1">
        <v>45809</v>
      </c>
      <c r="P1751" s="1">
        <v>45962</v>
      </c>
      <c r="Q1751" s="2">
        <v>31.6</v>
      </c>
      <c r="R1751">
        <v>1</v>
      </c>
      <c r="S1751" t="s">
        <v>57</v>
      </c>
      <c r="T1751" t="s">
        <v>58</v>
      </c>
      <c r="U1751" s="4">
        <v>0.75</v>
      </c>
      <c r="V1751" s="2">
        <v>0</v>
      </c>
      <c r="W1751">
        <v>0</v>
      </c>
      <c r="X1751" t="s">
        <v>243</v>
      </c>
      <c r="Y1751" t="s">
        <v>60</v>
      </c>
      <c r="Z1751">
        <v>0</v>
      </c>
      <c r="AA1751" s="2">
        <v>0</v>
      </c>
      <c r="AB1751" s="2">
        <v>0</v>
      </c>
      <c r="AC1751" s="4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23.7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</row>
    <row r="1752" spans="1:42" x14ac:dyDescent="0.25">
      <c r="A1752" s="1">
        <v>45929</v>
      </c>
      <c r="B1752" t="s">
        <v>47</v>
      </c>
      <c r="C1752">
        <v>649163</v>
      </c>
      <c r="D1752">
        <v>2029029116</v>
      </c>
      <c r="E1752" t="s">
        <v>1846</v>
      </c>
      <c r="F1752" t="s">
        <v>390</v>
      </c>
      <c r="G1752" t="s">
        <v>50</v>
      </c>
      <c r="H1752" t="s">
        <v>398</v>
      </c>
      <c r="I1752" t="s">
        <v>393</v>
      </c>
      <c r="J1752" t="s">
        <v>457</v>
      </c>
      <c r="K1752">
        <v>816021</v>
      </c>
      <c r="L1752" t="s">
        <v>399</v>
      </c>
      <c r="M1752" t="s">
        <v>400</v>
      </c>
      <c r="N1752" t="s">
        <v>56</v>
      </c>
      <c r="O1752" s="1">
        <v>45809</v>
      </c>
      <c r="P1752" s="1">
        <v>45962</v>
      </c>
      <c r="Q1752" s="2">
        <v>40.26</v>
      </c>
      <c r="R1752">
        <v>1</v>
      </c>
      <c r="S1752" t="s">
        <v>57</v>
      </c>
      <c r="T1752" t="s">
        <v>58</v>
      </c>
      <c r="U1752" s="4">
        <v>0.65</v>
      </c>
      <c r="V1752" s="2">
        <v>0</v>
      </c>
      <c r="W1752">
        <v>0</v>
      </c>
      <c r="X1752" t="s">
        <v>243</v>
      </c>
      <c r="Y1752" t="s">
        <v>60</v>
      </c>
      <c r="Z1752">
        <v>0</v>
      </c>
      <c r="AA1752" s="2">
        <v>0</v>
      </c>
      <c r="AB1752" s="2">
        <v>0</v>
      </c>
      <c r="AC1752" s="4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26.17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</row>
    <row r="1753" spans="1:42" x14ac:dyDescent="0.25">
      <c r="A1753" s="1">
        <v>45929</v>
      </c>
      <c r="B1753" t="s">
        <v>47</v>
      </c>
      <c r="C1753">
        <v>649163</v>
      </c>
      <c r="D1753">
        <v>2029031324</v>
      </c>
      <c r="E1753" t="s">
        <v>1847</v>
      </c>
      <c r="F1753" t="s">
        <v>95</v>
      </c>
      <c r="G1753" t="s">
        <v>50</v>
      </c>
      <c r="H1753" t="s">
        <v>398</v>
      </c>
      <c r="I1753" t="s">
        <v>393</v>
      </c>
      <c r="J1753" t="s">
        <v>394</v>
      </c>
      <c r="K1753">
        <v>816021</v>
      </c>
      <c r="L1753" t="s">
        <v>399</v>
      </c>
      <c r="M1753" t="s">
        <v>400</v>
      </c>
      <c r="N1753" t="s">
        <v>56</v>
      </c>
      <c r="O1753" s="1">
        <v>45809</v>
      </c>
      <c r="P1753" s="1">
        <v>45962</v>
      </c>
      <c r="Q1753" s="2">
        <v>13.21</v>
      </c>
      <c r="R1753">
        <v>1</v>
      </c>
      <c r="S1753" t="s">
        <v>57</v>
      </c>
      <c r="T1753" t="s">
        <v>58</v>
      </c>
      <c r="U1753" s="4">
        <v>0.75</v>
      </c>
      <c r="V1753" s="2">
        <v>0</v>
      </c>
      <c r="W1753">
        <v>0</v>
      </c>
      <c r="X1753" t="s">
        <v>243</v>
      </c>
      <c r="Y1753" t="s">
        <v>60</v>
      </c>
      <c r="Z1753">
        <v>0</v>
      </c>
      <c r="AA1753" s="2">
        <v>0</v>
      </c>
      <c r="AB1753" s="2">
        <v>0</v>
      </c>
      <c r="AC1753" s="4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9.91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</row>
    <row r="1754" spans="1:42" x14ac:dyDescent="0.25">
      <c r="A1754" s="1">
        <v>45929</v>
      </c>
      <c r="B1754" t="s">
        <v>47</v>
      </c>
      <c r="C1754">
        <v>649163</v>
      </c>
      <c r="D1754">
        <v>2029034661</v>
      </c>
      <c r="E1754" t="s">
        <v>1043</v>
      </c>
      <c r="F1754" t="s">
        <v>270</v>
      </c>
      <c r="G1754" t="s">
        <v>50</v>
      </c>
      <c r="H1754" t="s">
        <v>228</v>
      </c>
      <c r="I1754" t="s">
        <v>393</v>
      </c>
      <c r="J1754" t="s">
        <v>402</v>
      </c>
      <c r="K1754">
        <v>673059</v>
      </c>
      <c r="L1754" t="s">
        <v>65</v>
      </c>
      <c r="M1754" t="s">
        <v>115</v>
      </c>
      <c r="N1754" t="s">
        <v>56</v>
      </c>
      <c r="O1754" s="1">
        <v>45809</v>
      </c>
      <c r="P1754" s="1">
        <v>45962</v>
      </c>
      <c r="Q1754" s="2">
        <v>18.79</v>
      </c>
      <c r="R1754">
        <v>1</v>
      </c>
      <c r="S1754" t="s">
        <v>57</v>
      </c>
      <c r="T1754" t="s">
        <v>58</v>
      </c>
      <c r="U1754" s="4">
        <v>0.9</v>
      </c>
      <c r="V1754" s="2">
        <v>0</v>
      </c>
      <c r="W1754">
        <v>0</v>
      </c>
      <c r="X1754" t="s">
        <v>243</v>
      </c>
      <c r="Y1754" t="s">
        <v>60</v>
      </c>
      <c r="Z1754">
        <v>0</v>
      </c>
      <c r="AA1754" s="2">
        <v>0</v>
      </c>
      <c r="AB1754" s="2">
        <v>0</v>
      </c>
      <c r="AC1754" s="4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16.91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</row>
    <row r="1755" spans="1:42" x14ac:dyDescent="0.25">
      <c r="A1755" s="1">
        <v>45929</v>
      </c>
      <c r="B1755" t="s">
        <v>47</v>
      </c>
      <c r="C1755">
        <v>649163</v>
      </c>
      <c r="D1755">
        <v>2029037969</v>
      </c>
      <c r="E1755" t="s">
        <v>1794</v>
      </c>
      <c r="F1755" t="s">
        <v>605</v>
      </c>
      <c r="G1755" t="s">
        <v>50</v>
      </c>
      <c r="H1755" t="s">
        <v>1232</v>
      </c>
      <c r="I1755" t="s">
        <v>393</v>
      </c>
      <c r="J1755" t="s">
        <v>402</v>
      </c>
      <c r="K1755">
        <v>862109</v>
      </c>
      <c r="L1755" t="s">
        <v>365</v>
      </c>
      <c r="M1755" t="s">
        <v>366</v>
      </c>
      <c r="N1755" t="s">
        <v>56</v>
      </c>
      <c r="O1755" s="1">
        <v>45809</v>
      </c>
      <c r="P1755" s="1">
        <v>45962</v>
      </c>
      <c r="Q1755" s="2">
        <v>104.44</v>
      </c>
      <c r="R1755">
        <v>1</v>
      </c>
      <c r="S1755" t="s">
        <v>57</v>
      </c>
      <c r="T1755" t="s">
        <v>58</v>
      </c>
      <c r="U1755" s="4">
        <v>0.9</v>
      </c>
      <c r="V1755" s="2">
        <v>0</v>
      </c>
      <c r="W1755">
        <v>0</v>
      </c>
      <c r="X1755" t="s">
        <v>243</v>
      </c>
      <c r="Y1755" t="s">
        <v>60</v>
      </c>
      <c r="Z1755">
        <v>0</v>
      </c>
      <c r="AA1755" s="2">
        <v>0</v>
      </c>
      <c r="AB1755" s="2">
        <v>0</v>
      </c>
      <c r="AC1755" s="4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94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</row>
    <row r="1756" spans="1:42" x14ac:dyDescent="0.25">
      <c r="A1756" s="1">
        <v>45929</v>
      </c>
      <c r="B1756" t="s">
        <v>47</v>
      </c>
      <c r="C1756">
        <v>649163</v>
      </c>
      <c r="D1756">
        <v>2029051732</v>
      </c>
      <c r="E1756" t="s">
        <v>1855</v>
      </c>
      <c r="F1756" t="s">
        <v>1856</v>
      </c>
      <c r="G1756" t="s">
        <v>50</v>
      </c>
      <c r="H1756" t="s">
        <v>228</v>
      </c>
      <c r="I1756" t="s">
        <v>393</v>
      </c>
      <c r="J1756" t="s">
        <v>394</v>
      </c>
      <c r="K1756">
        <v>820873</v>
      </c>
      <c r="L1756" t="s">
        <v>406</v>
      </c>
      <c r="M1756" t="s">
        <v>407</v>
      </c>
      <c r="N1756" t="s">
        <v>56</v>
      </c>
      <c r="O1756" s="1">
        <v>45809</v>
      </c>
      <c r="P1756" s="1">
        <v>45962</v>
      </c>
      <c r="Q1756" s="2">
        <v>128.68</v>
      </c>
      <c r="R1756">
        <v>1</v>
      </c>
      <c r="S1756" t="s">
        <v>57</v>
      </c>
      <c r="T1756" t="s">
        <v>58</v>
      </c>
      <c r="U1756" s="4">
        <v>0.75</v>
      </c>
      <c r="V1756" s="2">
        <v>0</v>
      </c>
      <c r="W1756">
        <v>0</v>
      </c>
      <c r="X1756" t="s">
        <v>243</v>
      </c>
      <c r="Y1756" t="s">
        <v>60</v>
      </c>
      <c r="Z1756">
        <v>0</v>
      </c>
      <c r="AA1756" s="2">
        <v>0</v>
      </c>
      <c r="AB1756" s="2">
        <v>0</v>
      </c>
      <c r="AC1756" s="4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96.51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</row>
    <row r="1757" spans="1:42" x14ac:dyDescent="0.25">
      <c r="A1757" s="1">
        <v>45929</v>
      </c>
      <c r="B1757" t="s">
        <v>47</v>
      </c>
      <c r="C1757">
        <v>649163</v>
      </c>
      <c r="D1757">
        <v>2029137106</v>
      </c>
      <c r="E1757" t="s">
        <v>1185</v>
      </c>
      <c r="F1757" t="s">
        <v>1835</v>
      </c>
      <c r="G1757" t="s">
        <v>50</v>
      </c>
      <c r="H1757" t="s">
        <v>278</v>
      </c>
      <c r="I1757" t="s">
        <v>393</v>
      </c>
      <c r="J1757" t="s">
        <v>412</v>
      </c>
      <c r="K1757">
        <v>673059</v>
      </c>
      <c r="L1757" t="s">
        <v>65</v>
      </c>
      <c r="M1757" t="s">
        <v>115</v>
      </c>
      <c r="N1757" t="s">
        <v>56</v>
      </c>
      <c r="O1757" s="1">
        <v>45809</v>
      </c>
      <c r="P1757" s="1">
        <v>45962</v>
      </c>
      <c r="Q1757" s="2">
        <v>70.83</v>
      </c>
      <c r="R1757">
        <v>1</v>
      </c>
      <c r="S1757" t="s">
        <v>57</v>
      </c>
      <c r="T1757" t="s">
        <v>58</v>
      </c>
      <c r="U1757" s="4">
        <v>0.75</v>
      </c>
      <c r="V1757" s="2">
        <v>0</v>
      </c>
      <c r="W1757">
        <v>0</v>
      </c>
      <c r="X1757" t="s">
        <v>243</v>
      </c>
      <c r="Y1757" t="s">
        <v>60</v>
      </c>
      <c r="Z1757">
        <v>0</v>
      </c>
      <c r="AA1757" s="2">
        <v>0</v>
      </c>
      <c r="AB1757" s="2">
        <v>0</v>
      </c>
      <c r="AC1757" s="4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53.12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</row>
    <row r="1758" spans="1:42" x14ac:dyDescent="0.25">
      <c r="A1758" s="1">
        <v>45929</v>
      </c>
      <c r="B1758" t="s">
        <v>47</v>
      </c>
      <c r="C1758">
        <v>649163</v>
      </c>
      <c r="D1758">
        <v>2029390981</v>
      </c>
      <c r="E1758" t="s">
        <v>1716</v>
      </c>
      <c r="F1758" t="s">
        <v>295</v>
      </c>
      <c r="G1758" t="s">
        <v>50</v>
      </c>
      <c r="H1758" t="s">
        <v>120</v>
      </c>
      <c r="I1758" t="s">
        <v>955</v>
      </c>
      <c r="J1758" t="s">
        <v>956</v>
      </c>
      <c r="K1758">
        <v>650218</v>
      </c>
      <c r="L1758" t="s">
        <v>143</v>
      </c>
      <c r="M1758" t="s">
        <v>144</v>
      </c>
      <c r="N1758" t="s">
        <v>56</v>
      </c>
      <c r="O1758" s="1">
        <v>45839</v>
      </c>
      <c r="P1758" s="1">
        <v>45962</v>
      </c>
      <c r="Q1758" s="2">
        <v>40.5</v>
      </c>
      <c r="R1758">
        <v>1</v>
      </c>
      <c r="S1758" t="s">
        <v>57</v>
      </c>
      <c r="T1758" t="s">
        <v>58</v>
      </c>
      <c r="U1758" s="4">
        <v>0.38</v>
      </c>
      <c r="V1758" s="2">
        <v>0</v>
      </c>
      <c r="W1758">
        <v>0</v>
      </c>
      <c r="X1758" t="s">
        <v>243</v>
      </c>
      <c r="Y1758" t="s">
        <v>60</v>
      </c>
      <c r="Z1758">
        <v>0</v>
      </c>
      <c r="AA1758" s="2">
        <v>0</v>
      </c>
      <c r="AB1758" s="2">
        <v>0</v>
      </c>
      <c r="AC1758" s="4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15.39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</row>
    <row r="1759" spans="1:42" x14ac:dyDescent="0.25">
      <c r="A1759" s="1">
        <v>45929</v>
      </c>
      <c r="B1759" t="s">
        <v>47</v>
      </c>
      <c r="C1759">
        <v>649163</v>
      </c>
      <c r="D1759">
        <v>2029409635</v>
      </c>
      <c r="E1759" t="s">
        <v>375</v>
      </c>
      <c r="F1759" t="s">
        <v>376</v>
      </c>
      <c r="G1759" t="s">
        <v>50</v>
      </c>
      <c r="H1759" t="s">
        <v>51</v>
      </c>
      <c r="I1759" t="s">
        <v>955</v>
      </c>
      <c r="J1759" t="s">
        <v>956</v>
      </c>
      <c r="K1759">
        <v>751867</v>
      </c>
      <c r="L1759" t="s">
        <v>167</v>
      </c>
      <c r="M1759" t="s">
        <v>168</v>
      </c>
      <c r="N1759" t="s">
        <v>56</v>
      </c>
      <c r="O1759" s="1">
        <v>45839</v>
      </c>
      <c r="P1759" s="1">
        <v>45962</v>
      </c>
      <c r="Q1759" s="2">
        <v>87.66</v>
      </c>
      <c r="R1759">
        <v>1</v>
      </c>
      <c r="S1759" t="s">
        <v>57</v>
      </c>
      <c r="T1759" t="s">
        <v>58</v>
      </c>
      <c r="U1759" s="4">
        <v>0.38</v>
      </c>
      <c r="V1759" s="2">
        <v>0</v>
      </c>
      <c r="W1759">
        <v>0</v>
      </c>
      <c r="X1759" t="s">
        <v>243</v>
      </c>
      <c r="Y1759" t="s">
        <v>60</v>
      </c>
      <c r="Z1759">
        <v>0</v>
      </c>
      <c r="AA1759" s="2">
        <v>0</v>
      </c>
      <c r="AB1759" s="2">
        <v>0</v>
      </c>
      <c r="AC1759" s="4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33.31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</row>
    <row r="1760" spans="1:42" x14ac:dyDescent="0.25">
      <c r="A1760" s="1">
        <v>45929</v>
      </c>
      <c r="B1760" t="s">
        <v>47</v>
      </c>
      <c r="C1760">
        <v>649163</v>
      </c>
      <c r="D1760">
        <v>2029502682</v>
      </c>
      <c r="E1760" t="s">
        <v>1933</v>
      </c>
      <c r="F1760" t="s">
        <v>1934</v>
      </c>
      <c r="G1760" t="s">
        <v>50</v>
      </c>
      <c r="H1760" t="s">
        <v>528</v>
      </c>
      <c r="I1760" t="s">
        <v>955</v>
      </c>
      <c r="J1760" t="s">
        <v>1152</v>
      </c>
      <c r="K1760">
        <v>823350</v>
      </c>
      <c r="L1760" t="s">
        <v>475</v>
      </c>
      <c r="M1760" t="s">
        <v>480</v>
      </c>
      <c r="N1760" t="s">
        <v>56</v>
      </c>
      <c r="O1760" s="1">
        <v>45829</v>
      </c>
      <c r="P1760" s="1">
        <v>45951</v>
      </c>
      <c r="Q1760" s="2">
        <v>326.14</v>
      </c>
      <c r="R1760">
        <v>1</v>
      </c>
      <c r="S1760" t="s">
        <v>57</v>
      </c>
      <c r="T1760" t="s">
        <v>58</v>
      </c>
      <c r="U1760" s="4">
        <v>0.38</v>
      </c>
      <c r="V1760" s="2">
        <v>0</v>
      </c>
      <c r="W1760">
        <v>0</v>
      </c>
      <c r="X1760" t="s">
        <v>243</v>
      </c>
      <c r="Y1760" t="s">
        <v>60</v>
      </c>
      <c r="Z1760">
        <v>0</v>
      </c>
      <c r="AA1760" s="2">
        <v>0</v>
      </c>
      <c r="AB1760" s="2">
        <v>0</v>
      </c>
      <c r="AC1760" s="4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123.93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</row>
    <row r="1761" spans="1:42" x14ac:dyDescent="0.25">
      <c r="A1761" s="1">
        <v>45929</v>
      </c>
      <c r="B1761" t="s">
        <v>47</v>
      </c>
      <c r="C1761">
        <v>649163</v>
      </c>
      <c r="D1761">
        <v>2029502683</v>
      </c>
      <c r="E1761" t="s">
        <v>1933</v>
      </c>
      <c r="F1761" t="s">
        <v>1934</v>
      </c>
      <c r="G1761" t="s">
        <v>50</v>
      </c>
      <c r="H1761" t="s">
        <v>528</v>
      </c>
      <c r="I1761" t="s">
        <v>955</v>
      </c>
      <c r="J1761" t="s">
        <v>1150</v>
      </c>
      <c r="K1761">
        <v>823350</v>
      </c>
      <c r="L1761" t="s">
        <v>475</v>
      </c>
      <c r="M1761" t="s">
        <v>480</v>
      </c>
      <c r="N1761" t="s">
        <v>56</v>
      </c>
      <c r="O1761" s="1">
        <v>45829</v>
      </c>
      <c r="P1761" s="1">
        <v>45951</v>
      </c>
      <c r="Q1761" s="2">
        <v>7.09</v>
      </c>
      <c r="R1761">
        <v>1</v>
      </c>
      <c r="S1761" t="s">
        <v>57</v>
      </c>
      <c r="T1761" t="s">
        <v>58</v>
      </c>
      <c r="U1761" s="4">
        <v>0.38</v>
      </c>
      <c r="V1761" s="2">
        <v>0</v>
      </c>
      <c r="W1761">
        <v>0</v>
      </c>
      <c r="X1761" t="s">
        <v>243</v>
      </c>
      <c r="Y1761" t="s">
        <v>60</v>
      </c>
      <c r="Z1761">
        <v>0</v>
      </c>
      <c r="AA1761" s="2">
        <v>0</v>
      </c>
      <c r="AB1761" s="2">
        <v>0</v>
      </c>
      <c r="AC1761" s="4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2.69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</row>
    <row r="1762" spans="1:42" x14ac:dyDescent="0.25">
      <c r="A1762" s="1">
        <v>45929</v>
      </c>
      <c r="B1762" t="s">
        <v>47</v>
      </c>
      <c r="C1762">
        <v>649163</v>
      </c>
      <c r="D1762">
        <v>2029511337</v>
      </c>
      <c r="E1762" t="s">
        <v>465</v>
      </c>
      <c r="F1762" t="s">
        <v>466</v>
      </c>
      <c r="G1762" t="s">
        <v>50</v>
      </c>
      <c r="H1762" t="s">
        <v>203</v>
      </c>
      <c r="I1762" t="s">
        <v>955</v>
      </c>
      <c r="J1762" t="s">
        <v>1152</v>
      </c>
      <c r="K1762">
        <v>673059</v>
      </c>
      <c r="L1762" t="s">
        <v>65</v>
      </c>
      <c r="M1762" t="s">
        <v>115</v>
      </c>
      <c r="N1762" t="s">
        <v>56</v>
      </c>
      <c r="O1762" s="1">
        <v>45839</v>
      </c>
      <c r="P1762" s="1">
        <v>45962</v>
      </c>
      <c r="Q1762" s="2">
        <v>371.07</v>
      </c>
      <c r="R1762">
        <v>1</v>
      </c>
      <c r="S1762" t="s">
        <v>57</v>
      </c>
      <c r="T1762" t="s">
        <v>58</v>
      </c>
      <c r="U1762" s="4">
        <v>0.38</v>
      </c>
      <c r="V1762" s="2">
        <v>0</v>
      </c>
      <c r="W1762">
        <v>0</v>
      </c>
      <c r="X1762" t="s">
        <v>243</v>
      </c>
      <c r="Y1762" t="s">
        <v>60</v>
      </c>
      <c r="Z1762">
        <v>0</v>
      </c>
      <c r="AA1762" s="2">
        <v>0</v>
      </c>
      <c r="AB1762" s="2">
        <v>0</v>
      </c>
      <c r="AC1762" s="4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141.01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</row>
    <row r="1763" spans="1:42" x14ac:dyDescent="0.25">
      <c r="A1763" s="1">
        <v>45929</v>
      </c>
      <c r="B1763" t="s">
        <v>47</v>
      </c>
      <c r="C1763">
        <v>649163</v>
      </c>
      <c r="D1763">
        <v>2029511338</v>
      </c>
      <c r="E1763" t="s">
        <v>465</v>
      </c>
      <c r="F1763" t="s">
        <v>466</v>
      </c>
      <c r="G1763" t="s">
        <v>50</v>
      </c>
      <c r="H1763" t="s">
        <v>203</v>
      </c>
      <c r="I1763" t="s">
        <v>955</v>
      </c>
      <c r="J1763" t="s">
        <v>1150</v>
      </c>
      <c r="K1763">
        <v>673059</v>
      </c>
      <c r="L1763" t="s">
        <v>65</v>
      </c>
      <c r="M1763" t="s">
        <v>115</v>
      </c>
      <c r="N1763" t="s">
        <v>56</v>
      </c>
      <c r="O1763" s="1">
        <v>45839</v>
      </c>
      <c r="P1763" s="1">
        <v>45962</v>
      </c>
      <c r="Q1763" s="2">
        <v>7.09</v>
      </c>
      <c r="R1763">
        <v>1</v>
      </c>
      <c r="S1763" t="s">
        <v>57</v>
      </c>
      <c r="T1763" t="s">
        <v>58</v>
      </c>
      <c r="U1763" s="4">
        <v>0.38</v>
      </c>
      <c r="V1763" s="2">
        <v>0</v>
      </c>
      <c r="W1763">
        <v>0</v>
      </c>
      <c r="X1763" t="s">
        <v>243</v>
      </c>
      <c r="Y1763" t="s">
        <v>60</v>
      </c>
      <c r="Z1763">
        <v>0</v>
      </c>
      <c r="AA1763" s="2">
        <v>0</v>
      </c>
      <c r="AB1763" s="2">
        <v>0</v>
      </c>
      <c r="AC1763" s="4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2.69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</row>
    <row r="1764" spans="1:42" x14ac:dyDescent="0.25">
      <c r="A1764" s="1">
        <v>45929</v>
      </c>
      <c r="B1764" t="s">
        <v>47</v>
      </c>
      <c r="C1764">
        <v>649163</v>
      </c>
      <c r="D1764">
        <v>2029545323</v>
      </c>
      <c r="E1764" t="s">
        <v>798</v>
      </c>
      <c r="F1764" t="s">
        <v>1935</v>
      </c>
      <c r="G1764" t="s">
        <v>50</v>
      </c>
      <c r="H1764" t="s">
        <v>228</v>
      </c>
      <c r="I1764" t="s">
        <v>955</v>
      </c>
      <c r="J1764" t="s">
        <v>1152</v>
      </c>
      <c r="K1764">
        <v>840313</v>
      </c>
      <c r="L1764" t="s">
        <v>746</v>
      </c>
      <c r="M1764" t="s">
        <v>747</v>
      </c>
      <c r="N1764" t="s">
        <v>56</v>
      </c>
      <c r="O1764" s="1">
        <v>45839</v>
      </c>
      <c r="P1764" s="1">
        <v>45962</v>
      </c>
      <c r="Q1764" s="2">
        <v>172.55</v>
      </c>
      <c r="R1764">
        <v>1</v>
      </c>
      <c r="S1764" t="s">
        <v>57</v>
      </c>
      <c r="T1764" t="s">
        <v>58</v>
      </c>
      <c r="U1764" s="4">
        <v>0.38</v>
      </c>
      <c r="V1764" s="2">
        <v>0</v>
      </c>
      <c r="W1764">
        <v>0</v>
      </c>
      <c r="X1764" t="s">
        <v>243</v>
      </c>
      <c r="Y1764" t="s">
        <v>60</v>
      </c>
      <c r="Z1764">
        <v>0</v>
      </c>
      <c r="AA1764" s="2">
        <v>0</v>
      </c>
      <c r="AB1764" s="2">
        <v>0</v>
      </c>
      <c r="AC1764" s="4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65.569999999999993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</row>
    <row r="1765" spans="1:42" x14ac:dyDescent="0.25">
      <c r="A1765" s="1">
        <v>45929</v>
      </c>
      <c r="B1765" t="s">
        <v>47</v>
      </c>
      <c r="C1765">
        <v>649163</v>
      </c>
      <c r="D1765">
        <v>2029547304</v>
      </c>
      <c r="E1765" t="s">
        <v>471</v>
      </c>
      <c r="F1765" t="s">
        <v>472</v>
      </c>
      <c r="G1765" t="s">
        <v>50</v>
      </c>
      <c r="H1765" t="s">
        <v>228</v>
      </c>
      <c r="I1765" t="s">
        <v>955</v>
      </c>
      <c r="J1765" t="s">
        <v>956</v>
      </c>
      <c r="K1765">
        <v>820873</v>
      </c>
      <c r="L1765" t="s">
        <v>406</v>
      </c>
      <c r="M1765" t="s">
        <v>407</v>
      </c>
      <c r="N1765" t="s">
        <v>56</v>
      </c>
      <c r="O1765" s="1">
        <v>45839</v>
      </c>
      <c r="P1765" s="1">
        <v>45962</v>
      </c>
      <c r="Q1765" s="2">
        <v>32.74</v>
      </c>
      <c r="R1765">
        <v>1</v>
      </c>
      <c r="S1765" t="s">
        <v>57</v>
      </c>
      <c r="T1765" t="s">
        <v>58</v>
      </c>
      <c r="U1765" s="4">
        <v>0.38</v>
      </c>
      <c r="V1765" s="2">
        <v>0</v>
      </c>
      <c r="W1765">
        <v>0</v>
      </c>
      <c r="X1765" t="s">
        <v>243</v>
      </c>
      <c r="Y1765" t="s">
        <v>60</v>
      </c>
      <c r="Z1765">
        <v>0</v>
      </c>
      <c r="AA1765" s="2">
        <v>0</v>
      </c>
      <c r="AB1765" s="2">
        <v>0</v>
      </c>
      <c r="AC1765" s="4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12.44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</row>
    <row r="1766" spans="1:42" x14ac:dyDescent="0.25">
      <c r="A1766" s="1">
        <v>45929</v>
      </c>
      <c r="B1766" t="s">
        <v>47</v>
      </c>
      <c r="C1766">
        <v>649163</v>
      </c>
      <c r="D1766">
        <v>2029617310</v>
      </c>
      <c r="E1766" t="s">
        <v>481</v>
      </c>
      <c r="F1766" t="s">
        <v>482</v>
      </c>
      <c r="G1766" t="s">
        <v>50</v>
      </c>
      <c r="H1766" t="s">
        <v>398</v>
      </c>
      <c r="I1766" t="s">
        <v>955</v>
      </c>
      <c r="J1766" t="s">
        <v>956</v>
      </c>
      <c r="K1766">
        <v>816021</v>
      </c>
      <c r="L1766" t="s">
        <v>399</v>
      </c>
      <c r="M1766" t="s">
        <v>400</v>
      </c>
      <c r="N1766" t="s">
        <v>56</v>
      </c>
      <c r="O1766" s="1">
        <v>45842</v>
      </c>
      <c r="P1766" s="1">
        <v>45965</v>
      </c>
      <c r="Q1766" s="2">
        <v>29.61</v>
      </c>
      <c r="R1766">
        <v>1</v>
      </c>
      <c r="S1766" t="s">
        <v>57</v>
      </c>
      <c r="T1766" t="s">
        <v>58</v>
      </c>
      <c r="U1766" s="4">
        <v>0.38</v>
      </c>
      <c r="V1766" s="2">
        <v>0</v>
      </c>
      <c r="W1766">
        <v>0</v>
      </c>
      <c r="X1766" t="s">
        <v>243</v>
      </c>
      <c r="Y1766" t="s">
        <v>60</v>
      </c>
      <c r="Z1766">
        <v>0</v>
      </c>
      <c r="AA1766" s="2">
        <v>0</v>
      </c>
      <c r="AB1766" s="2">
        <v>0</v>
      </c>
      <c r="AC1766" s="4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11.25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</row>
    <row r="1767" spans="1:42" x14ac:dyDescent="0.25">
      <c r="A1767" s="1">
        <v>45929</v>
      </c>
      <c r="B1767" t="s">
        <v>47</v>
      </c>
      <c r="C1767">
        <v>649163</v>
      </c>
      <c r="D1767">
        <v>2029619219</v>
      </c>
      <c r="E1767" t="s">
        <v>483</v>
      </c>
      <c r="F1767" t="s">
        <v>484</v>
      </c>
      <c r="G1767" t="s">
        <v>50</v>
      </c>
      <c r="H1767" t="s">
        <v>398</v>
      </c>
      <c r="I1767" t="s">
        <v>955</v>
      </c>
      <c r="J1767" t="s">
        <v>956</v>
      </c>
      <c r="K1767">
        <v>816021</v>
      </c>
      <c r="L1767" t="s">
        <v>399</v>
      </c>
      <c r="M1767" t="s">
        <v>400</v>
      </c>
      <c r="N1767" t="s">
        <v>56</v>
      </c>
      <c r="O1767" s="1">
        <v>45870</v>
      </c>
      <c r="P1767" s="1">
        <v>45962</v>
      </c>
      <c r="Q1767" s="2">
        <v>23.69</v>
      </c>
      <c r="R1767">
        <v>1</v>
      </c>
      <c r="S1767" t="s">
        <v>57</v>
      </c>
      <c r="T1767" t="s">
        <v>58</v>
      </c>
      <c r="U1767" s="4">
        <v>0.38</v>
      </c>
      <c r="V1767" s="2">
        <v>0</v>
      </c>
      <c r="W1767">
        <v>0</v>
      </c>
      <c r="X1767" t="s">
        <v>243</v>
      </c>
      <c r="Y1767" t="s">
        <v>60</v>
      </c>
      <c r="Z1767">
        <v>0</v>
      </c>
      <c r="AA1767" s="2">
        <v>0</v>
      </c>
      <c r="AB1767" s="2">
        <v>0</v>
      </c>
      <c r="AC1767" s="4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9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</row>
    <row r="1768" spans="1:42" x14ac:dyDescent="0.25">
      <c r="A1768" s="1">
        <v>45929</v>
      </c>
      <c r="B1768" t="s">
        <v>47</v>
      </c>
      <c r="C1768">
        <v>649163</v>
      </c>
      <c r="D1768">
        <v>2029622553</v>
      </c>
      <c r="E1768" t="s">
        <v>382</v>
      </c>
      <c r="F1768" t="s">
        <v>383</v>
      </c>
      <c r="G1768" t="s">
        <v>50</v>
      </c>
      <c r="H1768" t="s">
        <v>51</v>
      </c>
      <c r="I1768" t="s">
        <v>955</v>
      </c>
      <c r="J1768" t="s">
        <v>1152</v>
      </c>
      <c r="K1768">
        <v>874690</v>
      </c>
      <c r="L1768" t="s">
        <v>384</v>
      </c>
      <c r="M1768" t="s">
        <v>385</v>
      </c>
      <c r="N1768" t="s">
        <v>56</v>
      </c>
      <c r="O1768" s="1">
        <v>45839</v>
      </c>
      <c r="P1768" s="1">
        <v>45962</v>
      </c>
      <c r="Q1768" s="2">
        <v>238.1</v>
      </c>
      <c r="R1768">
        <v>1</v>
      </c>
      <c r="S1768" t="s">
        <v>57</v>
      </c>
      <c r="T1768" t="s">
        <v>58</v>
      </c>
      <c r="U1768" s="4">
        <v>0.38</v>
      </c>
      <c r="V1768" s="2">
        <v>0</v>
      </c>
      <c r="W1768">
        <v>0</v>
      </c>
      <c r="X1768" t="s">
        <v>243</v>
      </c>
      <c r="Y1768" t="s">
        <v>60</v>
      </c>
      <c r="Z1768">
        <v>0</v>
      </c>
      <c r="AA1768" s="2">
        <v>0</v>
      </c>
      <c r="AB1768" s="2">
        <v>0</v>
      </c>
      <c r="AC1768" s="4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90.48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</row>
    <row r="1769" spans="1:42" x14ac:dyDescent="0.25">
      <c r="A1769" s="1">
        <v>45929</v>
      </c>
      <c r="B1769" t="s">
        <v>47</v>
      </c>
      <c r="C1769">
        <v>649163</v>
      </c>
      <c r="D1769">
        <v>2029722847</v>
      </c>
      <c r="E1769" t="s">
        <v>501</v>
      </c>
      <c r="F1769" t="s">
        <v>502</v>
      </c>
      <c r="G1769" t="s">
        <v>50</v>
      </c>
      <c r="H1769" t="s">
        <v>228</v>
      </c>
      <c r="I1769" t="s">
        <v>955</v>
      </c>
      <c r="J1769" t="s">
        <v>1152</v>
      </c>
      <c r="K1769">
        <v>820873</v>
      </c>
      <c r="L1769" t="s">
        <v>406</v>
      </c>
      <c r="M1769" t="s">
        <v>407</v>
      </c>
      <c r="N1769" t="s">
        <v>56</v>
      </c>
      <c r="O1769" s="1">
        <v>45839</v>
      </c>
      <c r="P1769" s="1">
        <v>45962</v>
      </c>
      <c r="Q1769" s="2">
        <v>181.4</v>
      </c>
      <c r="R1769">
        <v>1</v>
      </c>
      <c r="S1769" t="s">
        <v>57</v>
      </c>
      <c r="T1769" t="s">
        <v>58</v>
      </c>
      <c r="U1769" s="4">
        <v>0.38</v>
      </c>
      <c r="V1769" s="2">
        <v>0</v>
      </c>
      <c r="W1769">
        <v>0</v>
      </c>
      <c r="X1769" t="s">
        <v>243</v>
      </c>
      <c r="Y1769" t="s">
        <v>60</v>
      </c>
      <c r="Z1769">
        <v>0</v>
      </c>
      <c r="AA1769" s="2">
        <v>0</v>
      </c>
      <c r="AB1769" s="2">
        <v>0</v>
      </c>
      <c r="AC1769" s="4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68.930000000000007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</row>
    <row r="1770" spans="1:42" x14ac:dyDescent="0.25">
      <c r="A1770" s="1">
        <v>45929</v>
      </c>
      <c r="B1770" t="s">
        <v>47</v>
      </c>
      <c r="C1770">
        <v>649163</v>
      </c>
      <c r="D1770">
        <v>2029781748</v>
      </c>
      <c r="E1770" t="s">
        <v>968</v>
      </c>
      <c r="F1770" t="s">
        <v>1936</v>
      </c>
      <c r="G1770" t="s">
        <v>50</v>
      </c>
      <c r="H1770" t="s">
        <v>125</v>
      </c>
      <c r="I1770" t="s">
        <v>955</v>
      </c>
      <c r="J1770" t="s">
        <v>956</v>
      </c>
      <c r="K1770">
        <v>856824</v>
      </c>
      <c r="L1770" t="s">
        <v>434</v>
      </c>
      <c r="M1770" t="s">
        <v>435</v>
      </c>
      <c r="N1770" t="s">
        <v>56</v>
      </c>
      <c r="O1770" s="1">
        <v>45842</v>
      </c>
      <c r="P1770" s="1">
        <v>45965</v>
      </c>
      <c r="Q1770" s="2">
        <v>8.92</v>
      </c>
      <c r="R1770">
        <v>1</v>
      </c>
      <c r="S1770" t="s">
        <v>57</v>
      </c>
      <c r="T1770" t="s">
        <v>58</v>
      </c>
      <c r="U1770" s="4">
        <v>0.38</v>
      </c>
      <c r="V1770" s="2">
        <v>0</v>
      </c>
      <c r="W1770">
        <v>0</v>
      </c>
      <c r="X1770" t="s">
        <v>243</v>
      </c>
      <c r="Y1770" t="s">
        <v>60</v>
      </c>
      <c r="Z1770">
        <v>0</v>
      </c>
      <c r="AA1770" s="2">
        <v>0</v>
      </c>
      <c r="AB1770" s="2">
        <v>0</v>
      </c>
      <c r="AC1770" s="4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3.39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</row>
    <row r="1771" spans="1:42" x14ac:dyDescent="0.25">
      <c r="A1771" s="1">
        <v>45929</v>
      </c>
      <c r="B1771" t="s">
        <v>47</v>
      </c>
      <c r="C1771">
        <v>649163</v>
      </c>
      <c r="D1771">
        <v>2029890524</v>
      </c>
      <c r="E1771" t="s">
        <v>390</v>
      </c>
      <c r="F1771" t="s">
        <v>391</v>
      </c>
      <c r="G1771" t="s">
        <v>50</v>
      </c>
      <c r="H1771" t="s">
        <v>134</v>
      </c>
      <c r="I1771" t="s">
        <v>955</v>
      </c>
      <c r="J1771" t="s">
        <v>956</v>
      </c>
      <c r="K1771">
        <v>751867</v>
      </c>
      <c r="L1771" t="s">
        <v>167</v>
      </c>
      <c r="M1771" t="s">
        <v>168</v>
      </c>
      <c r="N1771" t="s">
        <v>56</v>
      </c>
      <c r="O1771" s="1">
        <v>45870</v>
      </c>
      <c r="P1771" s="1">
        <v>45962</v>
      </c>
      <c r="Q1771" s="2">
        <v>31.92</v>
      </c>
      <c r="R1771">
        <v>1</v>
      </c>
      <c r="S1771" t="s">
        <v>57</v>
      </c>
      <c r="T1771" t="s">
        <v>58</v>
      </c>
      <c r="U1771" s="4">
        <v>0.38</v>
      </c>
      <c r="V1771" s="2">
        <v>0</v>
      </c>
      <c r="W1771">
        <v>0</v>
      </c>
      <c r="X1771" t="s">
        <v>243</v>
      </c>
      <c r="Y1771" t="s">
        <v>60</v>
      </c>
      <c r="Z1771">
        <v>0</v>
      </c>
      <c r="AA1771" s="2">
        <v>0</v>
      </c>
      <c r="AB1771" s="2">
        <v>0</v>
      </c>
      <c r="AC1771" s="4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12.13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</row>
    <row r="1772" spans="1:42" x14ac:dyDescent="0.25">
      <c r="A1772" s="1">
        <v>45929</v>
      </c>
      <c r="B1772" t="s">
        <v>47</v>
      </c>
      <c r="C1772">
        <v>649163</v>
      </c>
      <c r="D1772">
        <v>2029969179</v>
      </c>
      <c r="E1772" t="s">
        <v>1937</v>
      </c>
      <c r="F1772" t="s">
        <v>1310</v>
      </c>
      <c r="G1772" t="s">
        <v>50</v>
      </c>
      <c r="H1772" t="s">
        <v>51</v>
      </c>
      <c r="I1772" t="s">
        <v>955</v>
      </c>
      <c r="J1772" t="s">
        <v>956</v>
      </c>
      <c r="K1772">
        <v>650218</v>
      </c>
      <c r="L1772" t="s">
        <v>143</v>
      </c>
      <c r="M1772" t="s">
        <v>144</v>
      </c>
      <c r="N1772" t="s">
        <v>56</v>
      </c>
      <c r="O1772" s="1">
        <v>45870</v>
      </c>
      <c r="P1772" s="1">
        <v>45962</v>
      </c>
      <c r="Q1772" s="2">
        <v>61.39</v>
      </c>
      <c r="R1772">
        <v>1</v>
      </c>
      <c r="S1772" t="s">
        <v>57</v>
      </c>
      <c r="T1772" t="s">
        <v>58</v>
      </c>
      <c r="U1772" s="4">
        <v>0.38</v>
      </c>
      <c r="V1772" s="2">
        <v>0</v>
      </c>
      <c r="W1772">
        <v>0</v>
      </c>
      <c r="X1772" t="s">
        <v>243</v>
      </c>
      <c r="Y1772" t="s">
        <v>60</v>
      </c>
      <c r="Z1772">
        <v>0</v>
      </c>
      <c r="AA1772" s="2">
        <v>0</v>
      </c>
      <c r="AB1772" s="2">
        <v>0</v>
      </c>
      <c r="AC1772" s="4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23.33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</row>
    <row r="1773" spans="1:42" x14ac:dyDescent="0.25">
      <c r="A1773" s="1">
        <v>45929</v>
      </c>
      <c r="B1773" t="s">
        <v>47</v>
      </c>
      <c r="C1773">
        <v>649163</v>
      </c>
      <c r="D1773">
        <v>2030071688</v>
      </c>
      <c r="E1773" t="s">
        <v>129</v>
      </c>
      <c r="F1773" t="s">
        <v>535</v>
      </c>
      <c r="G1773" t="s">
        <v>50</v>
      </c>
      <c r="H1773" t="s">
        <v>228</v>
      </c>
      <c r="I1773" t="s">
        <v>955</v>
      </c>
      <c r="J1773" t="s">
        <v>1152</v>
      </c>
      <c r="K1773">
        <v>792847</v>
      </c>
      <c r="L1773" t="s">
        <v>420</v>
      </c>
      <c r="M1773" t="s">
        <v>421</v>
      </c>
      <c r="N1773" t="s">
        <v>56</v>
      </c>
      <c r="O1773" s="1">
        <v>45870</v>
      </c>
      <c r="P1773" s="1">
        <v>45962</v>
      </c>
      <c r="Q1773" s="2">
        <v>241.74</v>
      </c>
      <c r="R1773">
        <v>1</v>
      </c>
      <c r="S1773" t="s">
        <v>57</v>
      </c>
      <c r="T1773" t="s">
        <v>58</v>
      </c>
      <c r="U1773" s="4">
        <v>0.38</v>
      </c>
      <c r="V1773" s="2">
        <v>0</v>
      </c>
      <c r="W1773">
        <v>0</v>
      </c>
      <c r="X1773" t="s">
        <v>243</v>
      </c>
      <c r="Y1773" t="s">
        <v>60</v>
      </c>
      <c r="Z1773">
        <v>0</v>
      </c>
      <c r="AA1773" s="2">
        <v>0</v>
      </c>
      <c r="AB1773" s="2">
        <v>0</v>
      </c>
      <c r="AC1773" s="4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91.86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</row>
    <row r="1774" spans="1:42" x14ac:dyDescent="0.25">
      <c r="A1774" s="1">
        <v>45929</v>
      </c>
      <c r="B1774" t="s">
        <v>47</v>
      </c>
      <c r="C1774">
        <v>649163</v>
      </c>
      <c r="D1774">
        <v>2030083984</v>
      </c>
      <c r="E1774" t="s">
        <v>1268</v>
      </c>
      <c r="F1774" t="s">
        <v>1269</v>
      </c>
      <c r="G1774" t="s">
        <v>50</v>
      </c>
      <c r="H1774" t="s">
        <v>120</v>
      </c>
      <c r="I1774" t="s">
        <v>955</v>
      </c>
      <c r="J1774" t="s">
        <v>956</v>
      </c>
      <c r="K1774">
        <v>751867</v>
      </c>
      <c r="L1774" t="s">
        <v>167</v>
      </c>
      <c r="M1774" t="s">
        <v>168</v>
      </c>
      <c r="N1774" t="s">
        <v>56</v>
      </c>
      <c r="O1774" s="1">
        <v>45870</v>
      </c>
      <c r="P1774" s="1">
        <v>45962</v>
      </c>
      <c r="Q1774" s="2">
        <v>13.38</v>
      </c>
      <c r="R1774">
        <v>1</v>
      </c>
      <c r="S1774" t="s">
        <v>57</v>
      </c>
      <c r="T1774" t="s">
        <v>58</v>
      </c>
      <c r="U1774" s="4">
        <v>0.38</v>
      </c>
      <c r="V1774" s="2">
        <v>0</v>
      </c>
      <c r="W1774">
        <v>0</v>
      </c>
      <c r="X1774" t="s">
        <v>243</v>
      </c>
      <c r="Y1774" t="s">
        <v>60</v>
      </c>
      <c r="Z1774">
        <v>0</v>
      </c>
      <c r="AA1774" s="2">
        <v>0</v>
      </c>
      <c r="AB1774" s="2">
        <v>0</v>
      </c>
      <c r="AC1774" s="4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5.08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</row>
    <row r="1775" spans="1:42" x14ac:dyDescent="0.25">
      <c r="A1775" s="1">
        <v>45929</v>
      </c>
      <c r="B1775" t="s">
        <v>47</v>
      </c>
      <c r="C1775">
        <v>649163</v>
      </c>
      <c r="D1775">
        <v>2030096781</v>
      </c>
      <c r="E1775" t="s">
        <v>443</v>
      </c>
      <c r="F1775" t="s">
        <v>1117</v>
      </c>
      <c r="G1775" t="s">
        <v>50</v>
      </c>
      <c r="H1775" t="s">
        <v>51</v>
      </c>
      <c r="I1775" t="s">
        <v>955</v>
      </c>
      <c r="J1775" t="s">
        <v>956</v>
      </c>
      <c r="K1775">
        <v>650218</v>
      </c>
      <c r="L1775" t="s">
        <v>143</v>
      </c>
      <c r="M1775" t="s">
        <v>144</v>
      </c>
      <c r="N1775" t="s">
        <v>56</v>
      </c>
      <c r="O1775" s="1">
        <v>45870</v>
      </c>
      <c r="P1775" s="1">
        <v>45962</v>
      </c>
      <c r="Q1775" s="2">
        <v>58.29</v>
      </c>
      <c r="R1775">
        <v>1</v>
      </c>
      <c r="S1775" t="s">
        <v>57</v>
      </c>
      <c r="T1775" t="s">
        <v>58</v>
      </c>
      <c r="U1775" s="4">
        <v>0.38</v>
      </c>
      <c r="V1775" s="2">
        <v>0</v>
      </c>
      <c r="W1775">
        <v>0</v>
      </c>
      <c r="X1775" t="s">
        <v>243</v>
      </c>
      <c r="Y1775" t="s">
        <v>60</v>
      </c>
      <c r="Z1775">
        <v>0</v>
      </c>
      <c r="AA1775" s="2">
        <v>0</v>
      </c>
      <c r="AB1775" s="2">
        <v>0</v>
      </c>
      <c r="AC1775" s="4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22.15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</row>
    <row r="1776" spans="1:42" x14ac:dyDescent="0.25">
      <c r="A1776" s="1">
        <v>45929</v>
      </c>
      <c r="B1776" t="s">
        <v>47</v>
      </c>
      <c r="C1776">
        <v>649163</v>
      </c>
      <c r="D1776">
        <v>2030130219</v>
      </c>
      <c r="E1776" t="s">
        <v>284</v>
      </c>
      <c r="F1776" t="s">
        <v>1270</v>
      </c>
      <c r="G1776" t="s">
        <v>50</v>
      </c>
      <c r="H1776" t="s">
        <v>51</v>
      </c>
      <c r="I1776" t="s">
        <v>955</v>
      </c>
      <c r="J1776" t="s">
        <v>956</v>
      </c>
      <c r="K1776">
        <v>751867</v>
      </c>
      <c r="L1776" t="s">
        <v>167</v>
      </c>
      <c r="M1776" t="s">
        <v>168</v>
      </c>
      <c r="N1776" t="s">
        <v>56</v>
      </c>
      <c r="O1776" s="1">
        <v>45870</v>
      </c>
      <c r="P1776" s="1">
        <v>45962</v>
      </c>
      <c r="Q1776" s="2">
        <v>27.15</v>
      </c>
      <c r="R1776">
        <v>1</v>
      </c>
      <c r="S1776" t="s">
        <v>57</v>
      </c>
      <c r="T1776" t="s">
        <v>58</v>
      </c>
      <c r="U1776" s="4">
        <v>0.38</v>
      </c>
      <c r="V1776" s="2">
        <v>0</v>
      </c>
      <c r="W1776">
        <v>0</v>
      </c>
      <c r="X1776" t="s">
        <v>243</v>
      </c>
      <c r="Y1776" t="s">
        <v>60</v>
      </c>
      <c r="Z1776">
        <v>0</v>
      </c>
      <c r="AA1776" s="2">
        <v>0</v>
      </c>
      <c r="AB1776" s="2">
        <v>0</v>
      </c>
      <c r="AC1776" s="4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10.32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</row>
    <row r="1777" spans="1:42" x14ac:dyDescent="0.25">
      <c r="A1777" s="1">
        <v>45929</v>
      </c>
      <c r="B1777" t="s">
        <v>47</v>
      </c>
      <c r="C1777">
        <v>649163</v>
      </c>
      <c r="D1777">
        <v>2030196606</v>
      </c>
      <c r="E1777" t="s">
        <v>416</v>
      </c>
      <c r="F1777" t="s">
        <v>553</v>
      </c>
      <c r="G1777" t="s">
        <v>50</v>
      </c>
      <c r="H1777" t="s">
        <v>63</v>
      </c>
      <c r="I1777" t="s">
        <v>955</v>
      </c>
      <c r="J1777" t="s">
        <v>956</v>
      </c>
      <c r="K1777">
        <v>673059</v>
      </c>
      <c r="L1777" t="s">
        <v>65</v>
      </c>
      <c r="M1777" t="s">
        <v>115</v>
      </c>
      <c r="N1777" t="s">
        <v>56</v>
      </c>
      <c r="O1777" s="1">
        <v>45870</v>
      </c>
      <c r="P1777" s="1">
        <v>45962</v>
      </c>
      <c r="Q1777" s="2">
        <v>30.64</v>
      </c>
      <c r="R1777">
        <v>1</v>
      </c>
      <c r="S1777" t="s">
        <v>57</v>
      </c>
      <c r="T1777" t="s">
        <v>58</v>
      </c>
      <c r="U1777" s="4">
        <v>0.38</v>
      </c>
      <c r="V1777" s="2">
        <v>0</v>
      </c>
      <c r="W1777">
        <v>0</v>
      </c>
      <c r="X1777" t="s">
        <v>243</v>
      </c>
      <c r="Y1777" t="s">
        <v>60</v>
      </c>
      <c r="Z1777">
        <v>0</v>
      </c>
      <c r="AA1777" s="2">
        <v>0</v>
      </c>
      <c r="AB1777" s="2">
        <v>0</v>
      </c>
      <c r="AC1777" s="4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11.64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</row>
    <row r="1778" spans="1:42" x14ac:dyDescent="0.25">
      <c r="A1778" s="1">
        <v>45929</v>
      </c>
      <c r="B1778" t="s">
        <v>47</v>
      </c>
      <c r="C1778">
        <v>649163</v>
      </c>
      <c r="D1778">
        <v>2030220295</v>
      </c>
      <c r="E1778" t="s">
        <v>797</v>
      </c>
      <c r="F1778" t="s">
        <v>1273</v>
      </c>
      <c r="G1778" t="s">
        <v>50</v>
      </c>
      <c r="H1778" t="s">
        <v>51</v>
      </c>
      <c r="I1778" t="s">
        <v>955</v>
      </c>
      <c r="J1778" t="s">
        <v>1152</v>
      </c>
      <c r="K1778">
        <v>885445</v>
      </c>
      <c r="L1778" t="s">
        <v>384</v>
      </c>
      <c r="M1778" t="s">
        <v>385</v>
      </c>
      <c r="N1778" t="s">
        <v>56</v>
      </c>
      <c r="O1778" s="1">
        <v>45870</v>
      </c>
      <c r="P1778" s="1">
        <v>45962</v>
      </c>
      <c r="Q1778" s="2">
        <v>153.62</v>
      </c>
      <c r="R1778">
        <v>1</v>
      </c>
      <c r="S1778" t="s">
        <v>57</v>
      </c>
      <c r="T1778" t="s">
        <v>58</v>
      </c>
      <c r="U1778" s="4">
        <v>0.38</v>
      </c>
      <c r="V1778" s="2">
        <v>0</v>
      </c>
      <c r="W1778">
        <v>0</v>
      </c>
      <c r="X1778" t="s">
        <v>243</v>
      </c>
      <c r="Y1778" t="s">
        <v>60</v>
      </c>
      <c r="Z1778">
        <v>0</v>
      </c>
      <c r="AA1778" s="2">
        <v>0</v>
      </c>
      <c r="AB1778" s="2">
        <v>0</v>
      </c>
      <c r="AC1778" s="4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58.38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</row>
    <row r="1779" spans="1:42" x14ac:dyDescent="0.25">
      <c r="A1779" s="1">
        <v>45929</v>
      </c>
      <c r="B1779" t="s">
        <v>47</v>
      </c>
      <c r="C1779">
        <v>649163</v>
      </c>
      <c r="D1779">
        <v>2030220296</v>
      </c>
      <c r="E1779" t="s">
        <v>797</v>
      </c>
      <c r="F1779" t="s">
        <v>1273</v>
      </c>
      <c r="G1779" t="s">
        <v>50</v>
      </c>
      <c r="H1779" t="s">
        <v>51</v>
      </c>
      <c r="I1779" t="s">
        <v>955</v>
      </c>
      <c r="J1779" t="s">
        <v>1150</v>
      </c>
      <c r="K1779">
        <v>885445</v>
      </c>
      <c r="L1779" t="s">
        <v>384</v>
      </c>
      <c r="M1779" t="s">
        <v>385</v>
      </c>
      <c r="N1779" t="s">
        <v>56</v>
      </c>
      <c r="O1779" s="1">
        <v>45870</v>
      </c>
      <c r="P1779" s="1">
        <v>45962</v>
      </c>
      <c r="Q1779" s="2">
        <v>7.09</v>
      </c>
      <c r="R1779">
        <v>1</v>
      </c>
      <c r="S1779" t="s">
        <v>57</v>
      </c>
      <c r="T1779" t="s">
        <v>58</v>
      </c>
      <c r="U1779" s="4">
        <v>0.38</v>
      </c>
      <c r="V1779" s="2">
        <v>0</v>
      </c>
      <c r="W1779">
        <v>0</v>
      </c>
      <c r="X1779" t="s">
        <v>243</v>
      </c>
      <c r="Y1779" t="s">
        <v>60</v>
      </c>
      <c r="Z1779">
        <v>0</v>
      </c>
      <c r="AA1779" s="2">
        <v>0</v>
      </c>
      <c r="AB1779" s="2">
        <v>0</v>
      </c>
      <c r="AC1779" s="4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2.69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</row>
    <row r="1780" spans="1:42" x14ac:dyDescent="0.25">
      <c r="A1780" s="1">
        <v>45929</v>
      </c>
      <c r="B1780" t="s">
        <v>47</v>
      </c>
      <c r="C1780">
        <v>649163</v>
      </c>
      <c r="D1780">
        <v>2030221927</v>
      </c>
      <c r="E1780" t="s">
        <v>102</v>
      </c>
      <c r="F1780" t="s">
        <v>1274</v>
      </c>
      <c r="G1780" t="s">
        <v>50</v>
      </c>
      <c r="H1780" t="s">
        <v>51</v>
      </c>
      <c r="I1780" t="s">
        <v>955</v>
      </c>
      <c r="J1780" t="s">
        <v>956</v>
      </c>
      <c r="K1780">
        <v>885445</v>
      </c>
      <c r="L1780" t="s">
        <v>384</v>
      </c>
      <c r="M1780" t="s">
        <v>385</v>
      </c>
      <c r="N1780" t="s">
        <v>56</v>
      </c>
      <c r="O1780" s="1">
        <v>45870</v>
      </c>
      <c r="P1780" s="1">
        <v>45962</v>
      </c>
      <c r="Q1780" s="2">
        <v>55.16</v>
      </c>
      <c r="R1780">
        <v>1</v>
      </c>
      <c r="S1780" t="s">
        <v>57</v>
      </c>
      <c r="T1780" t="s">
        <v>58</v>
      </c>
      <c r="U1780" s="4">
        <v>0.38</v>
      </c>
      <c r="V1780" s="2">
        <v>0</v>
      </c>
      <c r="W1780">
        <v>0</v>
      </c>
      <c r="X1780" t="s">
        <v>243</v>
      </c>
      <c r="Y1780" t="s">
        <v>60</v>
      </c>
      <c r="Z1780">
        <v>0</v>
      </c>
      <c r="AA1780" s="2">
        <v>0</v>
      </c>
      <c r="AB1780" s="2">
        <v>0</v>
      </c>
      <c r="AC1780" s="4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20.96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</row>
    <row r="1781" spans="1:42" x14ac:dyDescent="0.25">
      <c r="A1781" s="1">
        <v>45929</v>
      </c>
      <c r="B1781" t="s">
        <v>47</v>
      </c>
      <c r="C1781">
        <v>649163</v>
      </c>
      <c r="D1781">
        <v>2030224118</v>
      </c>
      <c r="E1781" t="s">
        <v>1938</v>
      </c>
      <c r="F1781" t="s">
        <v>204</v>
      </c>
      <c r="G1781" t="s">
        <v>50</v>
      </c>
      <c r="H1781" t="s">
        <v>125</v>
      </c>
      <c r="I1781" t="s">
        <v>955</v>
      </c>
      <c r="J1781" t="s">
        <v>956</v>
      </c>
      <c r="K1781">
        <v>650218</v>
      </c>
      <c r="L1781" t="s">
        <v>143</v>
      </c>
      <c r="M1781" t="s">
        <v>144</v>
      </c>
      <c r="N1781" t="s">
        <v>56</v>
      </c>
      <c r="O1781" s="1">
        <v>45869</v>
      </c>
      <c r="P1781" s="1">
        <v>45960</v>
      </c>
      <c r="Q1781" s="2">
        <v>11.03</v>
      </c>
      <c r="R1781">
        <v>1</v>
      </c>
      <c r="S1781" t="s">
        <v>57</v>
      </c>
      <c r="T1781" t="s">
        <v>58</v>
      </c>
      <c r="U1781" s="4">
        <v>0.38</v>
      </c>
      <c r="V1781" s="2">
        <v>0</v>
      </c>
      <c r="W1781">
        <v>0</v>
      </c>
      <c r="X1781" t="s">
        <v>243</v>
      </c>
      <c r="Y1781" t="s">
        <v>60</v>
      </c>
      <c r="Z1781">
        <v>0</v>
      </c>
      <c r="AA1781" s="2">
        <v>0</v>
      </c>
      <c r="AB1781" s="2">
        <v>0</v>
      </c>
      <c r="AC1781" s="4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4.1900000000000004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</row>
    <row r="1782" spans="1:42" x14ac:dyDescent="0.25">
      <c r="A1782" s="1">
        <v>45929</v>
      </c>
      <c r="B1782" t="s">
        <v>47</v>
      </c>
      <c r="C1782">
        <v>649163</v>
      </c>
      <c r="D1782">
        <v>2030232583</v>
      </c>
      <c r="E1782" t="s">
        <v>270</v>
      </c>
      <c r="F1782" t="s">
        <v>1275</v>
      </c>
      <c r="G1782" t="s">
        <v>50</v>
      </c>
      <c r="H1782" t="s">
        <v>51</v>
      </c>
      <c r="I1782" t="s">
        <v>955</v>
      </c>
      <c r="J1782" t="s">
        <v>1152</v>
      </c>
      <c r="K1782">
        <v>885445</v>
      </c>
      <c r="L1782" t="s">
        <v>384</v>
      </c>
      <c r="M1782" t="s">
        <v>385</v>
      </c>
      <c r="N1782" t="s">
        <v>56</v>
      </c>
      <c r="O1782" s="1">
        <v>45870</v>
      </c>
      <c r="P1782" s="1">
        <v>45962</v>
      </c>
      <c r="Q1782" s="2">
        <v>435.15</v>
      </c>
      <c r="R1782">
        <v>1</v>
      </c>
      <c r="S1782" t="s">
        <v>57</v>
      </c>
      <c r="T1782" t="s">
        <v>58</v>
      </c>
      <c r="U1782" s="4">
        <v>0.38</v>
      </c>
      <c r="V1782" s="2">
        <v>0</v>
      </c>
      <c r="W1782">
        <v>0</v>
      </c>
      <c r="X1782" t="s">
        <v>243</v>
      </c>
      <c r="Y1782" t="s">
        <v>60</v>
      </c>
      <c r="Z1782">
        <v>0</v>
      </c>
      <c r="AA1782" s="2">
        <v>0</v>
      </c>
      <c r="AB1782" s="2">
        <v>0</v>
      </c>
      <c r="AC1782" s="4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165.36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</row>
    <row r="1783" spans="1:42" x14ac:dyDescent="0.25">
      <c r="A1783" s="1">
        <v>45929</v>
      </c>
      <c r="B1783" t="s">
        <v>47</v>
      </c>
      <c r="C1783">
        <v>649163</v>
      </c>
      <c r="D1783">
        <v>2030232586</v>
      </c>
      <c r="E1783" t="s">
        <v>270</v>
      </c>
      <c r="F1783" t="s">
        <v>1275</v>
      </c>
      <c r="G1783" t="s">
        <v>50</v>
      </c>
      <c r="H1783" t="s">
        <v>51</v>
      </c>
      <c r="I1783" t="s">
        <v>955</v>
      </c>
      <c r="J1783" t="s">
        <v>956</v>
      </c>
      <c r="K1783">
        <v>885445</v>
      </c>
      <c r="L1783" t="s">
        <v>384</v>
      </c>
      <c r="M1783" t="s">
        <v>385</v>
      </c>
      <c r="N1783" t="s">
        <v>56</v>
      </c>
      <c r="O1783" s="1">
        <v>45870</v>
      </c>
      <c r="P1783" s="1">
        <v>45962</v>
      </c>
      <c r="Q1783" s="2">
        <v>91.94</v>
      </c>
      <c r="R1783">
        <v>1</v>
      </c>
      <c r="S1783" t="s">
        <v>57</v>
      </c>
      <c r="T1783" t="s">
        <v>58</v>
      </c>
      <c r="U1783" s="4">
        <v>0.38</v>
      </c>
      <c r="V1783" s="2">
        <v>0</v>
      </c>
      <c r="W1783">
        <v>0</v>
      </c>
      <c r="X1783" t="s">
        <v>243</v>
      </c>
      <c r="Y1783" t="s">
        <v>60</v>
      </c>
      <c r="Z1783">
        <v>0</v>
      </c>
      <c r="AA1783" s="2">
        <v>0</v>
      </c>
      <c r="AB1783" s="2">
        <v>0</v>
      </c>
      <c r="AC1783" s="4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34.94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</row>
    <row r="1784" spans="1:42" x14ac:dyDescent="0.25">
      <c r="A1784" s="1">
        <v>45929</v>
      </c>
      <c r="B1784" t="s">
        <v>47</v>
      </c>
      <c r="C1784">
        <v>649163</v>
      </c>
      <c r="D1784">
        <v>2030232587</v>
      </c>
      <c r="E1784" t="s">
        <v>270</v>
      </c>
      <c r="F1784" t="s">
        <v>1275</v>
      </c>
      <c r="G1784" t="s">
        <v>50</v>
      </c>
      <c r="H1784" t="s">
        <v>51</v>
      </c>
      <c r="I1784" t="s">
        <v>955</v>
      </c>
      <c r="J1784" t="s">
        <v>1150</v>
      </c>
      <c r="K1784">
        <v>885445</v>
      </c>
      <c r="L1784" t="s">
        <v>384</v>
      </c>
      <c r="M1784" t="s">
        <v>385</v>
      </c>
      <c r="N1784" t="s">
        <v>56</v>
      </c>
      <c r="O1784" s="1">
        <v>45870</v>
      </c>
      <c r="P1784" s="1">
        <v>45962</v>
      </c>
      <c r="Q1784" s="2">
        <v>7.09</v>
      </c>
      <c r="R1784">
        <v>1</v>
      </c>
      <c r="S1784" t="s">
        <v>57</v>
      </c>
      <c r="T1784" t="s">
        <v>58</v>
      </c>
      <c r="U1784" s="4">
        <v>0.38</v>
      </c>
      <c r="V1784" s="2">
        <v>0</v>
      </c>
      <c r="W1784">
        <v>0</v>
      </c>
      <c r="X1784" t="s">
        <v>243</v>
      </c>
      <c r="Y1784" t="s">
        <v>60</v>
      </c>
      <c r="Z1784">
        <v>0</v>
      </c>
      <c r="AA1784" s="2">
        <v>0</v>
      </c>
      <c r="AB1784" s="2">
        <v>0</v>
      </c>
      <c r="AC1784" s="4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2.69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</row>
    <row r="1785" spans="1:42" x14ac:dyDescent="0.25">
      <c r="A1785" s="1">
        <v>45929</v>
      </c>
      <c r="B1785" t="s">
        <v>47</v>
      </c>
      <c r="C1785">
        <v>649163</v>
      </c>
      <c r="D1785">
        <v>2030239023</v>
      </c>
      <c r="E1785" t="s">
        <v>97</v>
      </c>
      <c r="F1785" t="s">
        <v>1117</v>
      </c>
      <c r="G1785" t="s">
        <v>50</v>
      </c>
      <c r="H1785" t="s">
        <v>51</v>
      </c>
      <c r="I1785" t="s">
        <v>955</v>
      </c>
      <c r="J1785" t="s">
        <v>956</v>
      </c>
      <c r="K1785">
        <v>650218</v>
      </c>
      <c r="L1785" t="s">
        <v>143</v>
      </c>
      <c r="M1785" t="s">
        <v>144</v>
      </c>
      <c r="N1785" t="s">
        <v>56</v>
      </c>
      <c r="O1785" s="1">
        <v>45870</v>
      </c>
      <c r="P1785" s="1">
        <v>45962</v>
      </c>
      <c r="Q1785" s="2">
        <v>53.16</v>
      </c>
      <c r="R1785">
        <v>1</v>
      </c>
      <c r="S1785" t="s">
        <v>57</v>
      </c>
      <c r="T1785" t="s">
        <v>58</v>
      </c>
      <c r="U1785" s="4">
        <v>0.38</v>
      </c>
      <c r="V1785" s="2">
        <v>0</v>
      </c>
      <c r="W1785">
        <v>0</v>
      </c>
      <c r="X1785" t="s">
        <v>243</v>
      </c>
      <c r="Y1785" t="s">
        <v>60</v>
      </c>
      <c r="Z1785">
        <v>0</v>
      </c>
      <c r="AA1785" s="2">
        <v>0</v>
      </c>
      <c r="AB1785" s="2">
        <v>0</v>
      </c>
      <c r="AC1785" s="4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20.2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</row>
    <row r="1786" spans="1:42" x14ac:dyDescent="0.25">
      <c r="A1786" s="1">
        <v>45929</v>
      </c>
      <c r="B1786" t="s">
        <v>47</v>
      </c>
      <c r="C1786">
        <v>649163</v>
      </c>
      <c r="D1786">
        <v>2030241261</v>
      </c>
      <c r="E1786" t="s">
        <v>1939</v>
      </c>
      <c r="F1786" t="s">
        <v>1117</v>
      </c>
      <c r="G1786" t="s">
        <v>50</v>
      </c>
      <c r="H1786" t="s">
        <v>51</v>
      </c>
      <c r="I1786" t="s">
        <v>955</v>
      </c>
      <c r="J1786" t="s">
        <v>956</v>
      </c>
      <c r="K1786">
        <v>751867</v>
      </c>
      <c r="L1786" t="s">
        <v>167</v>
      </c>
      <c r="M1786" t="s">
        <v>168</v>
      </c>
      <c r="N1786" t="s">
        <v>56</v>
      </c>
      <c r="O1786" s="1">
        <v>45870</v>
      </c>
      <c r="P1786" s="1">
        <v>45962</v>
      </c>
      <c r="Q1786" s="2">
        <v>46.13</v>
      </c>
      <c r="R1786">
        <v>1</v>
      </c>
      <c r="S1786" t="s">
        <v>57</v>
      </c>
      <c r="T1786" t="s">
        <v>58</v>
      </c>
      <c r="U1786" s="4">
        <v>0.38</v>
      </c>
      <c r="V1786" s="2">
        <v>0</v>
      </c>
      <c r="W1786">
        <v>0</v>
      </c>
      <c r="X1786" t="s">
        <v>243</v>
      </c>
      <c r="Y1786" t="s">
        <v>60</v>
      </c>
      <c r="Z1786">
        <v>0</v>
      </c>
      <c r="AA1786" s="2">
        <v>0</v>
      </c>
      <c r="AB1786" s="2">
        <v>0</v>
      </c>
      <c r="AC1786" s="4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17.53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</row>
    <row r="1787" spans="1:42" x14ac:dyDescent="0.25">
      <c r="A1787" s="1">
        <v>45929</v>
      </c>
      <c r="B1787" t="s">
        <v>47</v>
      </c>
      <c r="C1787">
        <v>649163</v>
      </c>
      <c r="D1787">
        <v>2030247772</v>
      </c>
      <c r="E1787" t="s">
        <v>1940</v>
      </c>
      <c r="F1787" t="s">
        <v>729</v>
      </c>
      <c r="G1787" t="s">
        <v>50</v>
      </c>
      <c r="H1787" t="s">
        <v>51</v>
      </c>
      <c r="I1787" t="s">
        <v>955</v>
      </c>
      <c r="J1787" t="s">
        <v>956</v>
      </c>
      <c r="K1787">
        <v>751867</v>
      </c>
      <c r="L1787" t="s">
        <v>167</v>
      </c>
      <c r="M1787" t="s">
        <v>168</v>
      </c>
      <c r="N1787" t="s">
        <v>56</v>
      </c>
      <c r="O1787" s="1">
        <v>45870</v>
      </c>
      <c r="P1787" s="1">
        <v>45962</v>
      </c>
      <c r="Q1787" s="2">
        <v>27.15</v>
      </c>
      <c r="R1787">
        <v>1</v>
      </c>
      <c r="S1787" t="s">
        <v>57</v>
      </c>
      <c r="T1787" t="s">
        <v>58</v>
      </c>
      <c r="U1787" s="4">
        <v>0.38</v>
      </c>
      <c r="V1787" s="2">
        <v>0</v>
      </c>
      <c r="W1787">
        <v>0</v>
      </c>
      <c r="X1787" t="s">
        <v>243</v>
      </c>
      <c r="Y1787" t="s">
        <v>60</v>
      </c>
      <c r="Z1787">
        <v>0</v>
      </c>
      <c r="AA1787" s="2">
        <v>0</v>
      </c>
      <c r="AB1787" s="2">
        <v>0</v>
      </c>
      <c r="AC1787" s="4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10.32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</row>
    <row r="1788" spans="1:42" x14ac:dyDescent="0.25">
      <c r="A1788" s="1">
        <v>45929</v>
      </c>
      <c r="B1788" t="s">
        <v>47</v>
      </c>
      <c r="C1788">
        <v>649163</v>
      </c>
      <c r="D1788">
        <v>2030254847</v>
      </c>
      <c r="E1788" t="s">
        <v>988</v>
      </c>
      <c r="F1788" t="s">
        <v>1941</v>
      </c>
      <c r="G1788" t="s">
        <v>50</v>
      </c>
      <c r="H1788" t="s">
        <v>228</v>
      </c>
      <c r="I1788" t="s">
        <v>955</v>
      </c>
      <c r="J1788" t="s">
        <v>1152</v>
      </c>
      <c r="K1788">
        <v>768887</v>
      </c>
      <c r="L1788" t="s">
        <v>736</v>
      </c>
      <c r="M1788" t="s">
        <v>256</v>
      </c>
      <c r="N1788" t="s">
        <v>56</v>
      </c>
      <c r="O1788" s="1">
        <v>45870</v>
      </c>
      <c r="P1788" s="1">
        <v>45962</v>
      </c>
      <c r="Q1788" s="2">
        <v>181.4</v>
      </c>
      <c r="R1788">
        <v>1</v>
      </c>
      <c r="S1788" t="s">
        <v>57</v>
      </c>
      <c r="T1788" t="s">
        <v>58</v>
      </c>
      <c r="U1788" s="4">
        <v>0.38</v>
      </c>
      <c r="V1788" s="2">
        <v>0</v>
      </c>
      <c r="W1788">
        <v>0</v>
      </c>
      <c r="X1788" t="s">
        <v>243</v>
      </c>
      <c r="Y1788" t="s">
        <v>60</v>
      </c>
      <c r="Z1788">
        <v>0</v>
      </c>
      <c r="AA1788" s="2">
        <v>0</v>
      </c>
      <c r="AB1788" s="2">
        <v>0</v>
      </c>
      <c r="AC1788" s="4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68.930000000000007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</row>
    <row r="1789" spans="1:42" x14ac:dyDescent="0.25">
      <c r="A1789" s="1">
        <v>45929</v>
      </c>
      <c r="B1789" t="s">
        <v>47</v>
      </c>
      <c r="C1789">
        <v>649163</v>
      </c>
      <c r="D1789">
        <v>2030254849</v>
      </c>
      <c r="E1789" t="s">
        <v>988</v>
      </c>
      <c r="F1789" t="s">
        <v>1941</v>
      </c>
      <c r="G1789" t="s">
        <v>50</v>
      </c>
      <c r="H1789" t="s">
        <v>228</v>
      </c>
      <c r="I1789" t="s">
        <v>955</v>
      </c>
      <c r="J1789" t="s">
        <v>956</v>
      </c>
      <c r="K1789">
        <v>768887</v>
      </c>
      <c r="L1789" t="s">
        <v>736</v>
      </c>
      <c r="M1789" t="s">
        <v>256</v>
      </c>
      <c r="N1789" t="s">
        <v>56</v>
      </c>
      <c r="O1789" s="1">
        <v>45870</v>
      </c>
      <c r="P1789" s="1">
        <v>45962</v>
      </c>
      <c r="Q1789" s="2">
        <v>16.149999999999999</v>
      </c>
      <c r="R1789">
        <v>1</v>
      </c>
      <c r="S1789" t="s">
        <v>57</v>
      </c>
      <c r="T1789" t="s">
        <v>58</v>
      </c>
      <c r="U1789" s="4">
        <v>0.38</v>
      </c>
      <c r="V1789" s="2">
        <v>0</v>
      </c>
      <c r="W1789">
        <v>0</v>
      </c>
      <c r="X1789" t="s">
        <v>243</v>
      </c>
      <c r="Y1789" t="s">
        <v>60</v>
      </c>
      <c r="Z1789">
        <v>0</v>
      </c>
      <c r="AA1789" s="2">
        <v>0</v>
      </c>
      <c r="AB1789" s="2">
        <v>0</v>
      </c>
      <c r="AC1789" s="4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6.14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</row>
    <row r="1790" spans="1:42" x14ac:dyDescent="0.25">
      <c r="A1790" s="1">
        <v>45929</v>
      </c>
      <c r="B1790" t="s">
        <v>47</v>
      </c>
      <c r="C1790">
        <v>649163</v>
      </c>
      <c r="D1790">
        <v>2030254850</v>
      </c>
      <c r="E1790" t="s">
        <v>988</v>
      </c>
      <c r="F1790" t="s">
        <v>1941</v>
      </c>
      <c r="G1790" t="s">
        <v>50</v>
      </c>
      <c r="H1790" t="s">
        <v>228</v>
      </c>
      <c r="I1790" t="s">
        <v>955</v>
      </c>
      <c r="J1790" t="s">
        <v>1150</v>
      </c>
      <c r="K1790">
        <v>768887</v>
      </c>
      <c r="L1790" t="s">
        <v>736</v>
      </c>
      <c r="M1790" t="s">
        <v>256</v>
      </c>
      <c r="N1790" t="s">
        <v>56</v>
      </c>
      <c r="O1790" s="1">
        <v>45870</v>
      </c>
      <c r="P1790" s="1">
        <v>45962</v>
      </c>
      <c r="Q1790" s="2">
        <v>7.09</v>
      </c>
      <c r="R1790">
        <v>1</v>
      </c>
      <c r="S1790" t="s">
        <v>57</v>
      </c>
      <c r="T1790" t="s">
        <v>58</v>
      </c>
      <c r="U1790" s="4">
        <v>0.38</v>
      </c>
      <c r="V1790" s="2">
        <v>0</v>
      </c>
      <c r="W1790">
        <v>0</v>
      </c>
      <c r="X1790" t="s">
        <v>243</v>
      </c>
      <c r="Y1790" t="s">
        <v>60</v>
      </c>
      <c r="Z1790">
        <v>0</v>
      </c>
      <c r="AA1790" s="2">
        <v>0</v>
      </c>
      <c r="AB1790" s="2">
        <v>0</v>
      </c>
      <c r="AC1790" s="4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2.69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</row>
    <row r="1791" spans="1:42" x14ac:dyDescent="0.25">
      <c r="A1791" s="1">
        <v>45929</v>
      </c>
      <c r="B1791" t="s">
        <v>47</v>
      </c>
      <c r="C1791">
        <v>649163</v>
      </c>
      <c r="D1791">
        <v>2030269154</v>
      </c>
      <c r="E1791" t="s">
        <v>916</v>
      </c>
      <c r="F1791" t="s">
        <v>1942</v>
      </c>
      <c r="G1791" t="s">
        <v>50</v>
      </c>
      <c r="H1791" t="s">
        <v>184</v>
      </c>
      <c r="I1791" t="s">
        <v>955</v>
      </c>
      <c r="J1791" t="s">
        <v>956</v>
      </c>
      <c r="K1791">
        <v>751867</v>
      </c>
      <c r="L1791" t="s">
        <v>167</v>
      </c>
      <c r="M1791" t="s">
        <v>168</v>
      </c>
      <c r="N1791" t="s">
        <v>56</v>
      </c>
      <c r="O1791" s="1">
        <v>45871</v>
      </c>
      <c r="P1791" s="1">
        <v>45963</v>
      </c>
      <c r="Q1791" s="2">
        <v>37.83</v>
      </c>
      <c r="R1791">
        <v>1</v>
      </c>
      <c r="S1791" t="s">
        <v>57</v>
      </c>
      <c r="T1791" t="s">
        <v>58</v>
      </c>
      <c r="U1791" s="4">
        <v>0.38</v>
      </c>
      <c r="V1791" s="2">
        <v>0</v>
      </c>
      <c r="W1791">
        <v>0</v>
      </c>
      <c r="X1791" t="s">
        <v>243</v>
      </c>
      <c r="Y1791" t="s">
        <v>60</v>
      </c>
      <c r="Z1791">
        <v>0</v>
      </c>
      <c r="AA1791" s="2">
        <v>0</v>
      </c>
      <c r="AB1791" s="2">
        <v>0</v>
      </c>
      <c r="AC1791" s="4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14.38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</row>
    <row r="1792" spans="1:42" x14ac:dyDescent="0.25">
      <c r="A1792" s="1">
        <v>45929</v>
      </c>
      <c r="B1792" t="s">
        <v>47</v>
      </c>
      <c r="C1792">
        <v>649163</v>
      </c>
      <c r="D1792">
        <v>2030321354</v>
      </c>
      <c r="E1792" t="s">
        <v>483</v>
      </c>
      <c r="F1792" t="s">
        <v>1943</v>
      </c>
      <c r="G1792" t="s">
        <v>50</v>
      </c>
      <c r="H1792" t="s">
        <v>228</v>
      </c>
      <c r="I1792" t="s">
        <v>955</v>
      </c>
      <c r="J1792" t="s">
        <v>1152</v>
      </c>
      <c r="K1792">
        <v>820873</v>
      </c>
      <c r="L1792" t="s">
        <v>406</v>
      </c>
      <c r="M1792" t="s">
        <v>407</v>
      </c>
      <c r="N1792" t="s">
        <v>56</v>
      </c>
      <c r="O1792" s="1">
        <v>45874</v>
      </c>
      <c r="P1792" s="1">
        <v>45966</v>
      </c>
      <c r="Q1792" s="2">
        <v>115.38</v>
      </c>
      <c r="R1792">
        <v>1</v>
      </c>
      <c r="S1792" t="s">
        <v>57</v>
      </c>
      <c r="T1792" t="s">
        <v>58</v>
      </c>
      <c r="U1792" s="4">
        <v>0.38</v>
      </c>
      <c r="V1792" s="2">
        <v>0</v>
      </c>
      <c r="W1792">
        <v>0</v>
      </c>
      <c r="X1792" t="s">
        <v>243</v>
      </c>
      <c r="Y1792" t="s">
        <v>60</v>
      </c>
      <c r="Z1792">
        <v>0</v>
      </c>
      <c r="AA1792" s="2">
        <v>0</v>
      </c>
      <c r="AB1792" s="2">
        <v>0</v>
      </c>
      <c r="AC1792" s="4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43.84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</row>
    <row r="1793" spans="1:42" x14ac:dyDescent="0.25">
      <c r="A1793" s="1">
        <v>45929</v>
      </c>
      <c r="B1793" t="s">
        <v>47</v>
      </c>
      <c r="C1793">
        <v>649163</v>
      </c>
      <c r="D1793">
        <v>2030439491</v>
      </c>
      <c r="E1793" t="s">
        <v>1944</v>
      </c>
      <c r="F1793" t="s">
        <v>1945</v>
      </c>
      <c r="G1793" t="s">
        <v>50</v>
      </c>
      <c r="H1793" t="s">
        <v>228</v>
      </c>
      <c r="I1793" t="s">
        <v>955</v>
      </c>
      <c r="J1793" t="s">
        <v>956</v>
      </c>
      <c r="K1793">
        <v>673059</v>
      </c>
      <c r="L1793" t="s">
        <v>65</v>
      </c>
      <c r="M1793" t="s">
        <v>115</v>
      </c>
      <c r="N1793" t="s">
        <v>56</v>
      </c>
      <c r="O1793" s="1">
        <v>45901</v>
      </c>
      <c r="P1793" s="1">
        <v>45962</v>
      </c>
      <c r="Q1793" s="2">
        <v>13.24</v>
      </c>
      <c r="R1793">
        <v>1</v>
      </c>
      <c r="S1793" t="s">
        <v>57</v>
      </c>
      <c r="T1793" t="s">
        <v>58</v>
      </c>
      <c r="U1793" s="4">
        <v>0.38</v>
      </c>
      <c r="V1793" s="2">
        <v>0</v>
      </c>
      <c r="W1793">
        <v>0</v>
      </c>
      <c r="X1793" t="s">
        <v>243</v>
      </c>
      <c r="Y1793" t="s">
        <v>60</v>
      </c>
      <c r="Z1793">
        <v>0</v>
      </c>
      <c r="AA1793" s="2">
        <v>0</v>
      </c>
      <c r="AB1793" s="2">
        <v>0</v>
      </c>
      <c r="AC1793" s="4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5.03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</row>
    <row r="1794" spans="1:42" x14ac:dyDescent="0.25">
      <c r="A1794" s="1">
        <v>45929</v>
      </c>
      <c r="B1794" t="s">
        <v>47</v>
      </c>
      <c r="C1794">
        <v>649163</v>
      </c>
      <c r="D1794">
        <v>2030489803</v>
      </c>
      <c r="E1794" t="s">
        <v>580</v>
      </c>
      <c r="F1794" t="s">
        <v>608</v>
      </c>
      <c r="G1794" t="s">
        <v>50</v>
      </c>
      <c r="H1794" t="s">
        <v>398</v>
      </c>
      <c r="I1794" t="s">
        <v>955</v>
      </c>
      <c r="J1794" t="s">
        <v>956</v>
      </c>
      <c r="K1794">
        <v>816021</v>
      </c>
      <c r="L1794" t="s">
        <v>399</v>
      </c>
      <c r="M1794" t="s">
        <v>400</v>
      </c>
      <c r="N1794" t="s">
        <v>56</v>
      </c>
      <c r="O1794" s="1">
        <v>45901</v>
      </c>
      <c r="P1794" s="1">
        <v>45962</v>
      </c>
      <c r="Q1794" s="2">
        <v>16.91</v>
      </c>
      <c r="R1794">
        <v>1</v>
      </c>
      <c r="S1794" t="s">
        <v>57</v>
      </c>
      <c r="T1794" t="s">
        <v>58</v>
      </c>
      <c r="U1794" s="4">
        <v>0.38</v>
      </c>
      <c r="V1794" s="2">
        <v>0</v>
      </c>
      <c r="W1794">
        <v>0</v>
      </c>
      <c r="X1794" t="s">
        <v>243</v>
      </c>
      <c r="Y1794" t="s">
        <v>60</v>
      </c>
      <c r="Z1794">
        <v>0</v>
      </c>
      <c r="AA1794" s="2">
        <v>0</v>
      </c>
      <c r="AB1794" s="2">
        <v>0</v>
      </c>
      <c r="AC1794" s="4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6.43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</row>
    <row r="1795" spans="1:42" x14ac:dyDescent="0.25">
      <c r="A1795" s="1">
        <v>45929</v>
      </c>
      <c r="B1795" t="s">
        <v>47</v>
      </c>
      <c r="C1795">
        <v>649163</v>
      </c>
      <c r="D1795">
        <v>2030548567</v>
      </c>
      <c r="E1795" t="s">
        <v>1278</v>
      </c>
      <c r="F1795" t="s">
        <v>1279</v>
      </c>
      <c r="G1795" t="s">
        <v>50</v>
      </c>
      <c r="H1795" t="s">
        <v>51</v>
      </c>
      <c r="I1795" t="s">
        <v>955</v>
      </c>
      <c r="J1795" t="s">
        <v>1152</v>
      </c>
      <c r="K1795">
        <v>885445</v>
      </c>
      <c r="L1795" t="s">
        <v>384</v>
      </c>
      <c r="M1795" t="s">
        <v>385</v>
      </c>
      <c r="N1795" t="s">
        <v>56</v>
      </c>
      <c r="O1795" s="1">
        <v>45901</v>
      </c>
      <c r="P1795" s="1">
        <v>45962</v>
      </c>
      <c r="Q1795" s="2">
        <v>121.15</v>
      </c>
      <c r="R1795">
        <v>1</v>
      </c>
      <c r="S1795" t="s">
        <v>57</v>
      </c>
      <c r="T1795" t="s">
        <v>58</v>
      </c>
      <c r="U1795" s="4">
        <v>0.38</v>
      </c>
      <c r="V1795" s="2">
        <v>0</v>
      </c>
      <c r="W1795">
        <v>0</v>
      </c>
      <c r="X1795" t="s">
        <v>243</v>
      </c>
      <c r="Y1795" t="s">
        <v>60</v>
      </c>
      <c r="Z1795">
        <v>0</v>
      </c>
      <c r="AA1795" s="2">
        <v>0</v>
      </c>
      <c r="AB1795" s="2">
        <v>0</v>
      </c>
      <c r="AC1795" s="4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46.04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</row>
    <row r="1796" spans="1:42" x14ac:dyDescent="0.25">
      <c r="A1796" s="1">
        <v>45929</v>
      </c>
      <c r="B1796" t="s">
        <v>47</v>
      </c>
      <c r="C1796">
        <v>649163</v>
      </c>
      <c r="D1796">
        <v>2026605718</v>
      </c>
      <c r="E1796" t="s">
        <v>1620</v>
      </c>
      <c r="F1796" t="s">
        <v>1238</v>
      </c>
      <c r="G1796" t="s">
        <v>50</v>
      </c>
      <c r="H1796" t="s">
        <v>398</v>
      </c>
      <c r="I1796" t="s">
        <v>877</v>
      </c>
      <c r="J1796" t="s">
        <v>878</v>
      </c>
      <c r="K1796">
        <v>816021</v>
      </c>
      <c r="L1796" t="s">
        <v>399</v>
      </c>
      <c r="M1796" t="s">
        <v>400</v>
      </c>
      <c r="N1796" t="s">
        <v>56</v>
      </c>
      <c r="O1796" s="1">
        <v>45689</v>
      </c>
      <c r="P1796" s="1">
        <v>45962</v>
      </c>
      <c r="Q1796" s="2">
        <v>29.18</v>
      </c>
      <c r="R1796">
        <v>1</v>
      </c>
      <c r="S1796" t="s">
        <v>57</v>
      </c>
      <c r="T1796" t="s">
        <v>58</v>
      </c>
      <c r="U1796" s="3">
        <v>0.375</v>
      </c>
      <c r="V1796" s="2">
        <v>0</v>
      </c>
      <c r="W1796">
        <v>0</v>
      </c>
      <c r="X1796" t="s">
        <v>243</v>
      </c>
      <c r="Y1796" t="s">
        <v>60</v>
      </c>
      <c r="Z1796">
        <v>0</v>
      </c>
      <c r="AA1796" s="2">
        <v>0</v>
      </c>
      <c r="AB1796" s="2">
        <v>0</v>
      </c>
      <c r="AC1796" s="4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10.94</v>
      </c>
      <c r="AM1796" s="2">
        <v>10.94</v>
      </c>
      <c r="AN1796" s="2">
        <v>0</v>
      </c>
      <c r="AO1796" s="2">
        <v>0</v>
      </c>
      <c r="AP1796" s="2">
        <v>0</v>
      </c>
    </row>
    <row r="1797" spans="1:42" x14ac:dyDescent="0.25">
      <c r="A1797" s="1">
        <v>45929</v>
      </c>
      <c r="B1797" t="s">
        <v>47</v>
      </c>
      <c r="C1797">
        <v>649163</v>
      </c>
      <c r="D1797">
        <v>2026608091</v>
      </c>
      <c r="E1797" t="s">
        <v>1622</v>
      </c>
      <c r="F1797" t="s">
        <v>700</v>
      </c>
      <c r="G1797" t="s">
        <v>50</v>
      </c>
      <c r="H1797" t="s">
        <v>398</v>
      </c>
      <c r="I1797" t="s">
        <v>877</v>
      </c>
      <c r="J1797" t="s">
        <v>878</v>
      </c>
      <c r="K1797">
        <v>816021</v>
      </c>
      <c r="L1797" t="s">
        <v>399</v>
      </c>
      <c r="M1797" t="s">
        <v>400</v>
      </c>
      <c r="N1797" t="s">
        <v>56</v>
      </c>
      <c r="O1797" s="1">
        <v>45689</v>
      </c>
      <c r="P1797" s="1">
        <v>45962</v>
      </c>
      <c r="Q1797" s="2">
        <v>38.74</v>
      </c>
      <c r="R1797">
        <v>1</v>
      </c>
      <c r="S1797" t="s">
        <v>57</v>
      </c>
      <c r="T1797" t="s">
        <v>58</v>
      </c>
      <c r="U1797" s="3">
        <v>0.375</v>
      </c>
      <c r="V1797" s="2">
        <v>0</v>
      </c>
      <c r="W1797">
        <v>0</v>
      </c>
      <c r="X1797" t="s">
        <v>243</v>
      </c>
      <c r="Y1797" t="s">
        <v>60</v>
      </c>
      <c r="Z1797">
        <v>0</v>
      </c>
      <c r="AA1797" s="2">
        <v>0</v>
      </c>
      <c r="AB1797" s="2">
        <v>0</v>
      </c>
      <c r="AC1797" s="4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14.53</v>
      </c>
      <c r="AM1797" s="2">
        <v>14.53</v>
      </c>
      <c r="AN1797" s="2">
        <v>0</v>
      </c>
      <c r="AO1797" s="2">
        <v>0</v>
      </c>
      <c r="AP1797" s="2">
        <v>0</v>
      </c>
    </row>
    <row r="1798" spans="1:42" x14ac:dyDescent="0.25">
      <c r="A1798" s="1">
        <v>45929</v>
      </c>
      <c r="B1798" t="s">
        <v>47</v>
      </c>
      <c r="C1798">
        <v>649163</v>
      </c>
      <c r="D1798">
        <v>2026610949</v>
      </c>
      <c r="E1798" t="s">
        <v>309</v>
      </c>
      <c r="F1798" t="s">
        <v>310</v>
      </c>
      <c r="G1798" t="s">
        <v>50</v>
      </c>
      <c r="H1798" t="s">
        <v>51</v>
      </c>
      <c r="I1798" t="s">
        <v>877</v>
      </c>
      <c r="J1798" t="s">
        <v>878</v>
      </c>
      <c r="K1798">
        <v>751867</v>
      </c>
      <c r="L1798" t="s">
        <v>167</v>
      </c>
      <c r="M1798" t="s">
        <v>168</v>
      </c>
      <c r="N1798" t="s">
        <v>56</v>
      </c>
      <c r="O1798" s="1">
        <v>45689</v>
      </c>
      <c r="P1798" s="1">
        <v>45962</v>
      </c>
      <c r="Q1798" s="2">
        <v>44.98</v>
      </c>
      <c r="R1798">
        <v>1</v>
      </c>
      <c r="S1798" t="s">
        <v>57</v>
      </c>
      <c r="T1798" t="s">
        <v>58</v>
      </c>
      <c r="U1798" s="3">
        <v>0.375</v>
      </c>
      <c r="V1798" s="2">
        <v>0</v>
      </c>
      <c r="W1798">
        <v>0</v>
      </c>
      <c r="X1798" t="s">
        <v>243</v>
      </c>
      <c r="Y1798" t="s">
        <v>60</v>
      </c>
      <c r="Z1798">
        <v>0</v>
      </c>
      <c r="AA1798" s="2">
        <v>0</v>
      </c>
      <c r="AB1798" s="2">
        <v>0</v>
      </c>
      <c r="AC1798" s="4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16.87</v>
      </c>
      <c r="AM1798" s="2">
        <v>16.87</v>
      </c>
      <c r="AN1798" s="2">
        <v>0</v>
      </c>
      <c r="AO1798" s="2">
        <v>0</v>
      </c>
      <c r="AP1798" s="2">
        <v>0</v>
      </c>
    </row>
    <row r="1799" spans="1:42" x14ac:dyDescent="0.25">
      <c r="A1799" s="1">
        <v>45929</v>
      </c>
      <c r="B1799" t="s">
        <v>47</v>
      </c>
      <c r="C1799">
        <v>649163</v>
      </c>
      <c r="D1799">
        <v>2026613384</v>
      </c>
      <c r="E1799" t="s">
        <v>1623</v>
      </c>
      <c r="F1799" t="s">
        <v>298</v>
      </c>
      <c r="G1799" t="s">
        <v>50</v>
      </c>
      <c r="H1799" t="s">
        <v>125</v>
      </c>
      <c r="I1799" t="s">
        <v>877</v>
      </c>
      <c r="J1799" t="s">
        <v>878</v>
      </c>
      <c r="K1799">
        <v>673059</v>
      </c>
      <c r="L1799" t="s">
        <v>65</v>
      </c>
      <c r="M1799" t="s">
        <v>115</v>
      </c>
      <c r="N1799" t="s">
        <v>56</v>
      </c>
      <c r="O1799" s="1">
        <v>45689</v>
      </c>
      <c r="P1799" s="1">
        <v>45962</v>
      </c>
      <c r="Q1799" s="2">
        <v>120.34</v>
      </c>
      <c r="R1799">
        <v>1</v>
      </c>
      <c r="S1799" t="s">
        <v>57</v>
      </c>
      <c r="T1799" t="s">
        <v>58</v>
      </c>
      <c r="U1799" s="3">
        <v>0.375</v>
      </c>
      <c r="V1799" s="2">
        <v>0</v>
      </c>
      <c r="W1799">
        <v>0</v>
      </c>
      <c r="X1799" t="s">
        <v>243</v>
      </c>
      <c r="Y1799" t="s">
        <v>60</v>
      </c>
      <c r="Z1799">
        <v>0</v>
      </c>
      <c r="AA1799" s="2">
        <v>0</v>
      </c>
      <c r="AB1799" s="2">
        <v>0</v>
      </c>
      <c r="AC1799" s="4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45.13</v>
      </c>
      <c r="AM1799" s="2">
        <v>45.13</v>
      </c>
      <c r="AN1799" s="2">
        <v>0</v>
      </c>
      <c r="AO1799" s="2">
        <v>0</v>
      </c>
      <c r="AP1799" s="2">
        <v>0</v>
      </c>
    </row>
    <row r="1800" spans="1:42" x14ac:dyDescent="0.25">
      <c r="A1800" s="1">
        <v>45929</v>
      </c>
      <c r="B1800" t="s">
        <v>47</v>
      </c>
      <c r="C1800">
        <v>649163</v>
      </c>
      <c r="D1800">
        <v>2026619111</v>
      </c>
      <c r="E1800" t="s">
        <v>1629</v>
      </c>
      <c r="F1800" t="s">
        <v>198</v>
      </c>
      <c r="G1800" t="s">
        <v>50</v>
      </c>
      <c r="H1800" t="s">
        <v>203</v>
      </c>
      <c r="I1800" t="s">
        <v>877</v>
      </c>
      <c r="J1800" t="s">
        <v>878</v>
      </c>
      <c r="K1800">
        <v>673059</v>
      </c>
      <c r="L1800" t="s">
        <v>65</v>
      </c>
      <c r="M1800" t="s">
        <v>115</v>
      </c>
      <c r="N1800" t="s">
        <v>56</v>
      </c>
      <c r="O1800" s="1">
        <v>45689</v>
      </c>
      <c r="P1800" s="1">
        <v>45962</v>
      </c>
      <c r="Q1800" s="2">
        <v>129.41</v>
      </c>
      <c r="R1800">
        <v>1</v>
      </c>
      <c r="S1800" t="s">
        <v>57</v>
      </c>
      <c r="T1800" t="s">
        <v>58</v>
      </c>
      <c r="U1800" s="3">
        <v>0.375</v>
      </c>
      <c r="V1800" s="2">
        <v>0</v>
      </c>
      <c r="W1800">
        <v>0</v>
      </c>
      <c r="X1800" t="s">
        <v>243</v>
      </c>
      <c r="Y1800" t="s">
        <v>60</v>
      </c>
      <c r="Z1800">
        <v>0</v>
      </c>
      <c r="AA1800" s="2">
        <v>0</v>
      </c>
      <c r="AB1800" s="2">
        <v>0</v>
      </c>
      <c r="AC1800" s="4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48.53</v>
      </c>
      <c r="AM1800" s="2">
        <v>48.53</v>
      </c>
      <c r="AN1800" s="2">
        <v>0</v>
      </c>
      <c r="AO1800" s="2">
        <v>0</v>
      </c>
      <c r="AP1800" s="2">
        <v>0</v>
      </c>
    </row>
    <row r="1801" spans="1:42" x14ac:dyDescent="0.25">
      <c r="A1801" s="1">
        <v>45929</v>
      </c>
      <c r="B1801" t="s">
        <v>47</v>
      </c>
      <c r="C1801">
        <v>649163</v>
      </c>
      <c r="D1801">
        <v>2026627934</v>
      </c>
      <c r="E1801" t="s">
        <v>1631</v>
      </c>
      <c r="F1801" t="s">
        <v>196</v>
      </c>
      <c r="G1801" t="s">
        <v>50</v>
      </c>
      <c r="H1801" t="s">
        <v>398</v>
      </c>
      <c r="I1801" t="s">
        <v>877</v>
      </c>
      <c r="J1801" t="s">
        <v>878</v>
      </c>
      <c r="K1801">
        <v>816021</v>
      </c>
      <c r="L1801" t="s">
        <v>399</v>
      </c>
      <c r="M1801" t="s">
        <v>400</v>
      </c>
      <c r="N1801" t="s">
        <v>56</v>
      </c>
      <c r="O1801" s="1">
        <v>45689</v>
      </c>
      <c r="P1801" s="1">
        <v>45962</v>
      </c>
      <c r="Q1801" s="2">
        <v>79.06</v>
      </c>
      <c r="R1801">
        <v>1</v>
      </c>
      <c r="S1801" t="s">
        <v>57</v>
      </c>
      <c r="T1801" t="s">
        <v>58</v>
      </c>
      <c r="U1801" s="3">
        <v>0.375</v>
      </c>
      <c r="V1801" s="2">
        <v>0</v>
      </c>
      <c r="W1801">
        <v>0</v>
      </c>
      <c r="X1801" t="s">
        <v>243</v>
      </c>
      <c r="Y1801" t="s">
        <v>60</v>
      </c>
      <c r="Z1801">
        <v>0</v>
      </c>
      <c r="AA1801" s="2">
        <v>0</v>
      </c>
      <c r="AB1801" s="2">
        <v>0</v>
      </c>
      <c r="AC1801" s="4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29.65</v>
      </c>
      <c r="AM1801" s="2">
        <v>29.65</v>
      </c>
      <c r="AN1801" s="2">
        <v>0</v>
      </c>
      <c r="AO1801" s="2">
        <v>0</v>
      </c>
      <c r="AP1801" s="2">
        <v>0</v>
      </c>
    </row>
    <row r="1802" spans="1:42" x14ac:dyDescent="0.25">
      <c r="A1802" s="1">
        <v>45929</v>
      </c>
      <c r="B1802" t="s">
        <v>47</v>
      </c>
      <c r="C1802">
        <v>649163</v>
      </c>
      <c r="D1802">
        <v>2026637550</v>
      </c>
      <c r="E1802" t="s">
        <v>1632</v>
      </c>
      <c r="F1802" t="s">
        <v>1633</v>
      </c>
      <c r="G1802" t="s">
        <v>50</v>
      </c>
      <c r="H1802" t="s">
        <v>228</v>
      </c>
      <c r="I1802" t="s">
        <v>877</v>
      </c>
      <c r="J1802" t="s">
        <v>878</v>
      </c>
      <c r="K1802">
        <v>812782</v>
      </c>
      <c r="L1802" t="s">
        <v>516</v>
      </c>
      <c r="M1802" t="s">
        <v>234</v>
      </c>
      <c r="N1802" t="s">
        <v>56</v>
      </c>
      <c r="O1802" s="1">
        <v>45689</v>
      </c>
      <c r="P1802" s="1">
        <v>45962</v>
      </c>
      <c r="Q1802" s="2">
        <v>48.61</v>
      </c>
      <c r="R1802">
        <v>1</v>
      </c>
      <c r="S1802" t="s">
        <v>57</v>
      </c>
      <c r="T1802" t="s">
        <v>58</v>
      </c>
      <c r="U1802" s="3">
        <v>0.375</v>
      </c>
      <c r="V1802" s="2">
        <v>0</v>
      </c>
      <c r="W1802">
        <v>0</v>
      </c>
      <c r="X1802" t="s">
        <v>243</v>
      </c>
      <c r="Y1802" t="s">
        <v>60</v>
      </c>
      <c r="Z1802">
        <v>0</v>
      </c>
      <c r="AA1802" s="2">
        <v>0</v>
      </c>
      <c r="AB1802" s="2">
        <v>0</v>
      </c>
      <c r="AC1802" s="4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18.23</v>
      </c>
      <c r="AM1802" s="2">
        <v>18.23</v>
      </c>
      <c r="AN1802" s="2">
        <v>0</v>
      </c>
      <c r="AO1802" s="2">
        <v>0</v>
      </c>
      <c r="AP1802" s="2">
        <v>0</v>
      </c>
    </row>
    <row r="1803" spans="1:42" x14ac:dyDescent="0.25">
      <c r="A1803" s="1">
        <v>45929</v>
      </c>
      <c r="B1803" t="s">
        <v>47</v>
      </c>
      <c r="C1803">
        <v>649163</v>
      </c>
      <c r="D1803">
        <v>2026652335</v>
      </c>
      <c r="E1803" t="s">
        <v>1946</v>
      </c>
      <c r="F1803" t="s">
        <v>1947</v>
      </c>
      <c r="G1803" t="s">
        <v>50</v>
      </c>
      <c r="H1803" t="s">
        <v>228</v>
      </c>
      <c r="I1803" t="s">
        <v>877</v>
      </c>
      <c r="J1803" t="s">
        <v>878</v>
      </c>
      <c r="K1803">
        <v>812782</v>
      </c>
      <c r="L1803" t="s">
        <v>516</v>
      </c>
      <c r="M1803" t="s">
        <v>234</v>
      </c>
      <c r="N1803" t="s">
        <v>56</v>
      </c>
      <c r="O1803" s="1">
        <v>45689</v>
      </c>
      <c r="P1803" s="1">
        <v>45962</v>
      </c>
      <c r="Q1803" s="2">
        <v>142.13</v>
      </c>
      <c r="R1803">
        <v>1</v>
      </c>
      <c r="S1803" t="s">
        <v>57</v>
      </c>
      <c r="T1803" t="s">
        <v>58</v>
      </c>
      <c r="U1803" s="3">
        <v>0.375</v>
      </c>
      <c r="V1803" s="2">
        <v>0</v>
      </c>
      <c r="W1803">
        <v>0</v>
      </c>
      <c r="X1803" t="s">
        <v>243</v>
      </c>
      <c r="Y1803" t="s">
        <v>60</v>
      </c>
      <c r="Z1803">
        <v>0</v>
      </c>
      <c r="AA1803" s="2">
        <v>0</v>
      </c>
      <c r="AB1803" s="2">
        <v>0</v>
      </c>
      <c r="AC1803" s="4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53.3</v>
      </c>
      <c r="AM1803" s="2">
        <v>53.3</v>
      </c>
      <c r="AN1803" s="2">
        <v>0</v>
      </c>
      <c r="AO1803" s="2">
        <v>0</v>
      </c>
      <c r="AP1803" s="2">
        <v>0</v>
      </c>
    </row>
    <row r="1804" spans="1:42" x14ac:dyDescent="0.25">
      <c r="A1804" s="1">
        <v>45929</v>
      </c>
      <c r="B1804" t="s">
        <v>47</v>
      </c>
      <c r="C1804">
        <v>649163</v>
      </c>
      <c r="D1804">
        <v>2026653705</v>
      </c>
      <c r="E1804" t="s">
        <v>1634</v>
      </c>
      <c r="F1804" t="s">
        <v>290</v>
      </c>
      <c r="G1804" t="s">
        <v>50</v>
      </c>
      <c r="H1804" t="s">
        <v>228</v>
      </c>
      <c r="I1804" t="s">
        <v>877</v>
      </c>
      <c r="J1804" t="s">
        <v>878</v>
      </c>
      <c r="K1804">
        <v>812782</v>
      </c>
      <c r="L1804" t="s">
        <v>516</v>
      </c>
      <c r="M1804" t="s">
        <v>234</v>
      </c>
      <c r="N1804" t="s">
        <v>56</v>
      </c>
      <c r="O1804" s="1">
        <v>45689</v>
      </c>
      <c r="P1804" s="1">
        <v>45962</v>
      </c>
      <c r="Q1804" s="2">
        <v>48.61</v>
      </c>
      <c r="R1804">
        <v>1</v>
      </c>
      <c r="S1804" t="s">
        <v>57</v>
      </c>
      <c r="T1804" t="s">
        <v>58</v>
      </c>
      <c r="U1804" s="3">
        <v>0.375</v>
      </c>
      <c r="V1804" s="2">
        <v>0</v>
      </c>
      <c r="W1804">
        <v>0</v>
      </c>
      <c r="X1804" t="s">
        <v>243</v>
      </c>
      <c r="Y1804" t="s">
        <v>60</v>
      </c>
      <c r="Z1804">
        <v>0</v>
      </c>
      <c r="AA1804" s="2">
        <v>0</v>
      </c>
      <c r="AB1804" s="2">
        <v>0</v>
      </c>
      <c r="AC1804" s="4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18.23</v>
      </c>
      <c r="AM1804" s="2">
        <v>18.23</v>
      </c>
      <c r="AN1804" s="2">
        <v>0</v>
      </c>
      <c r="AO1804" s="2">
        <v>0</v>
      </c>
      <c r="AP1804" s="2">
        <v>0</v>
      </c>
    </row>
    <row r="1805" spans="1:42" x14ac:dyDescent="0.25">
      <c r="A1805" s="1">
        <v>45929</v>
      </c>
      <c r="B1805" t="s">
        <v>47</v>
      </c>
      <c r="C1805">
        <v>649163</v>
      </c>
      <c r="D1805">
        <v>2026699527</v>
      </c>
      <c r="E1805" t="s">
        <v>1948</v>
      </c>
      <c r="F1805" t="s">
        <v>1949</v>
      </c>
      <c r="G1805" t="s">
        <v>50</v>
      </c>
      <c r="H1805" t="s">
        <v>228</v>
      </c>
      <c r="I1805" t="s">
        <v>877</v>
      </c>
      <c r="J1805" t="s">
        <v>878</v>
      </c>
      <c r="K1805">
        <v>812782</v>
      </c>
      <c r="L1805" t="s">
        <v>516</v>
      </c>
      <c r="M1805" t="s">
        <v>234</v>
      </c>
      <c r="N1805" t="s">
        <v>56</v>
      </c>
      <c r="O1805" s="1">
        <v>45689</v>
      </c>
      <c r="P1805" s="1">
        <v>45962</v>
      </c>
      <c r="Q1805" s="2">
        <v>124.13</v>
      </c>
      <c r="R1805">
        <v>1</v>
      </c>
      <c r="S1805" t="s">
        <v>57</v>
      </c>
      <c r="T1805" t="s">
        <v>58</v>
      </c>
      <c r="U1805" s="3">
        <v>0.375</v>
      </c>
      <c r="V1805" s="2">
        <v>0</v>
      </c>
      <c r="W1805">
        <v>0</v>
      </c>
      <c r="X1805" t="s">
        <v>243</v>
      </c>
      <c r="Y1805" t="s">
        <v>60</v>
      </c>
      <c r="Z1805">
        <v>0</v>
      </c>
      <c r="AA1805" s="2">
        <v>0</v>
      </c>
      <c r="AB1805" s="2">
        <v>0</v>
      </c>
      <c r="AC1805" s="4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46.55</v>
      </c>
      <c r="AM1805" s="2">
        <v>46.55</v>
      </c>
      <c r="AN1805" s="2">
        <v>0</v>
      </c>
      <c r="AO1805" s="2">
        <v>0</v>
      </c>
      <c r="AP1805" s="2">
        <v>0</v>
      </c>
    </row>
    <row r="1806" spans="1:42" x14ac:dyDescent="0.25">
      <c r="A1806" s="1">
        <v>45929</v>
      </c>
      <c r="B1806" t="s">
        <v>47</v>
      </c>
      <c r="C1806">
        <v>649163</v>
      </c>
      <c r="D1806">
        <v>2026728415</v>
      </c>
      <c r="E1806" t="s">
        <v>1637</v>
      </c>
      <c r="F1806" t="s">
        <v>1638</v>
      </c>
      <c r="G1806" t="s">
        <v>50</v>
      </c>
      <c r="H1806" t="s">
        <v>228</v>
      </c>
      <c r="I1806" t="s">
        <v>877</v>
      </c>
      <c r="J1806" t="s">
        <v>878</v>
      </c>
      <c r="K1806">
        <v>822723</v>
      </c>
      <c r="L1806" t="s">
        <v>767</v>
      </c>
      <c r="M1806" t="s">
        <v>768</v>
      </c>
      <c r="N1806" t="s">
        <v>56</v>
      </c>
      <c r="O1806" s="1">
        <v>45689</v>
      </c>
      <c r="P1806" s="1">
        <v>45962</v>
      </c>
      <c r="Q1806" s="2">
        <v>136.09</v>
      </c>
      <c r="R1806">
        <v>1</v>
      </c>
      <c r="S1806" t="s">
        <v>57</v>
      </c>
      <c r="T1806" t="s">
        <v>58</v>
      </c>
      <c r="U1806" s="3">
        <v>0.375</v>
      </c>
      <c r="V1806" s="2">
        <v>0</v>
      </c>
      <c r="W1806">
        <v>0</v>
      </c>
      <c r="X1806" t="s">
        <v>243</v>
      </c>
      <c r="Y1806" t="s">
        <v>60</v>
      </c>
      <c r="Z1806">
        <v>0</v>
      </c>
      <c r="AA1806" s="2">
        <v>0</v>
      </c>
      <c r="AB1806" s="2">
        <v>0</v>
      </c>
      <c r="AC1806" s="4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51.03</v>
      </c>
      <c r="AM1806" s="2">
        <v>51.03</v>
      </c>
      <c r="AN1806" s="2">
        <v>0</v>
      </c>
      <c r="AO1806" s="2">
        <v>0</v>
      </c>
      <c r="AP1806" s="2">
        <v>0</v>
      </c>
    </row>
    <row r="1807" spans="1:42" x14ac:dyDescent="0.25">
      <c r="A1807" s="1">
        <v>45929</v>
      </c>
      <c r="B1807" t="s">
        <v>47</v>
      </c>
      <c r="C1807">
        <v>649163</v>
      </c>
      <c r="D1807">
        <v>2026748269</v>
      </c>
      <c r="E1807" t="s">
        <v>313</v>
      </c>
      <c r="F1807" t="s">
        <v>314</v>
      </c>
      <c r="G1807" t="s">
        <v>50</v>
      </c>
      <c r="H1807" t="s">
        <v>51</v>
      </c>
      <c r="I1807" t="s">
        <v>877</v>
      </c>
      <c r="J1807" t="s">
        <v>878</v>
      </c>
      <c r="K1807">
        <v>649247</v>
      </c>
      <c r="L1807" t="s">
        <v>84</v>
      </c>
      <c r="M1807" t="s">
        <v>85</v>
      </c>
      <c r="N1807" t="s">
        <v>56</v>
      </c>
      <c r="O1807" s="1">
        <v>45689</v>
      </c>
      <c r="P1807" s="1">
        <v>45962</v>
      </c>
      <c r="Q1807" s="2">
        <v>111.84</v>
      </c>
      <c r="R1807">
        <v>1</v>
      </c>
      <c r="S1807" t="s">
        <v>57</v>
      </c>
      <c r="T1807" t="s">
        <v>58</v>
      </c>
      <c r="U1807" s="3">
        <v>0.375</v>
      </c>
      <c r="V1807" s="2">
        <v>0</v>
      </c>
      <c r="W1807">
        <v>0</v>
      </c>
      <c r="X1807" t="s">
        <v>243</v>
      </c>
      <c r="Y1807" t="s">
        <v>60</v>
      </c>
      <c r="Z1807">
        <v>0</v>
      </c>
      <c r="AA1807" s="2">
        <v>0</v>
      </c>
      <c r="AB1807" s="2">
        <v>0</v>
      </c>
      <c r="AC1807" s="4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41.94</v>
      </c>
      <c r="AM1807" s="2">
        <v>41.94</v>
      </c>
      <c r="AN1807" s="2">
        <v>0</v>
      </c>
      <c r="AO1807" s="2">
        <v>0</v>
      </c>
      <c r="AP1807" s="2">
        <v>0</v>
      </c>
    </row>
    <row r="1808" spans="1:42" x14ac:dyDescent="0.25">
      <c r="A1808" s="1">
        <v>45929</v>
      </c>
      <c r="B1808" t="s">
        <v>47</v>
      </c>
      <c r="C1808">
        <v>649163</v>
      </c>
      <c r="D1808">
        <v>2026753813</v>
      </c>
      <c r="E1808" t="s">
        <v>1950</v>
      </c>
      <c r="F1808" t="s">
        <v>1711</v>
      </c>
      <c r="G1808" t="s">
        <v>50</v>
      </c>
      <c r="H1808" t="s">
        <v>896</v>
      </c>
      <c r="I1808" t="s">
        <v>877</v>
      </c>
      <c r="J1808" t="s">
        <v>878</v>
      </c>
      <c r="K1808">
        <v>780434</v>
      </c>
      <c r="L1808" t="s">
        <v>222</v>
      </c>
      <c r="M1808" t="s">
        <v>223</v>
      </c>
      <c r="N1808" t="s">
        <v>56</v>
      </c>
      <c r="O1808" s="1">
        <v>45689</v>
      </c>
      <c r="P1808" s="1">
        <v>45962</v>
      </c>
      <c r="Q1808" s="2">
        <v>229.61</v>
      </c>
      <c r="R1808">
        <v>1</v>
      </c>
      <c r="S1808" t="s">
        <v>57</v>
      </c>
      <c r="T1808" t="s">
        <v>58</v>
      </c>
      <c r="U1808" s="3">
        <v>0.375</v>
      </c>
      <c r="V1808" s="2">
        <v>0</v>
      </c>
      <c r="W1808">
        <v>0</v>
      </c>
      <c r="X1808" t="s">
        <v>243</v>
      </c>
      <c r="Y1808" t="s">
        <v>60</v>
      </c>
      <c r="Z1808">
        <v>0</v>
      </c>
      <c r="AA1808" s="2">
        <v>0</v>
      </c>
      <c r="AB1808" s="2">
        <v>0</v>
      </c>
      <c r="AC1808" s="4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86.1</v>
      </c>
      <c r="AM1808" s="2">
        <v>86.1</v>
      </c>
      <c r="AN1808" s="2">
        <v>0</v>
      </c>
      <c r="AO1808" s="2">
        <v>0</v>
      </c>
      <c r="AP1808" s="2">
        <v>0</v>
      </c>
    </row>
    <row r="1809" spans="1:42" x14ac:dyDescent="0.25">
      <c r="A1809" s="1">
        <v>45929</v>
      </c>
      <c r="B1809" t="s">
        <v>47</v>
      </c>
      <c r="C1809">
        <v>649163</v>
      </c>
      <c r="D1809">
        <v>2026755179</v>
      </c>
      <c r="E1809" t="s">
        <v>1643</v>
      </c>
      <c r="F1809" t="s">
        <v>1644</v>
      </c>
      <c r="G1809" t="s">
        <v>50</v>
      </c>
      <c r="H1809" t="s">
        <v>76</v>
      </c>
      <c r="I1809" t="s">
        <v>877</v>
      </c>
      <c r="J1809" t="s">
        <v>878</v>
      </c>
      <c r="K1809">
        <v>673059</v>
      </c>
      <c r="L1809" t="s">
        <v>65</v>
      </c>
      <c r="M1809" t="s">
        <v>115</v>
      </c>
      <c r="N1809" t="s">
        <v>56</v>
      </c>
      <c r="O1809" s="1">
        <v>45689</v>
      </c>
      <c r="P1809" s="1">
        <v>45962</v>
      </c>
      <c r="Q1809" s="2">
        <v>46.53</v>
      </c>
      <c r="R1809">
        <v>1</v>
      </c>
      <c r="S1809" t="s">
        <v>57</v>
      </c>
      <c r="T1809" t="s">
        <v>58</v>
      </c>
      <c r="U1809" s="3">
        <v>0.375</v>
      </c>
      <c r="V1809" s="2">
        <v>0</v>
      </c>
      <c r="W1809">
        <v>0</v>
      </c>
      <c r="X1809" t="s">
        <v>243</v>
      </c>
      <c r="Y1809" t="s">
        <v>60</v>
      </c>
      <c r="Z1809">
        <v>0</v>
      </c>
      <c r="AA1809" s="2">
        <v>0</v>
      </c>
      <c r="AB1809" s="2">
        <v>0</v>
      </c>
      <c r="AC1809" s="4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17.45</v>
      </c>
      <c r="AM1809" s="2">
        <v>17.45</v>
      </c>
      <c r="AN1809" s="2">
        <v>0</v>
      </c>
      <c r="AO1809" s="2">
        <v>0</v>
      </c>
      <c r="AP1809" s="2">
        <v>0</v>
      </c>
    </row>
    <row r="1810" spans="1:42" x14ac:dyDescent="0.25">
      <c r="A1810" s="1">
        <v>45929</v>
      </c>
      <c r="B1810" t="s">
        <v>47</v>
      </c>
      <c r="C1810">
        <v>649163</v>
      </c>
      <c r="D1810">
        <v>2026762616</v>
      </c>
      <c r="E1810" t="s">
        <v>1646</v>
      </c>
      <c r="F1810" t="s">
        <v>70</v>
      </c>
      <c r="G1810" t="s">
        <v>50</v>
      </c>
      <c r="H1810" t="s">
        <v>228</v>
      </c>
      <c r="I1810" t="s">
        <v>877</v>
      </c>
      <c r="J1810" t="s">
        <v>878</v>
      </c>
      <c r="K1810">
        <v>816021</v>
      </c>
      <c r="L1810" t="s">
        <v>399</v>
      </c>
      <c r="M1810" t="s">
        <v>400</v>
      </c>
      <c r="N1810" t="s">
        <v>56</v>
      </c>
      <c r="O1810" s="1">
        <v>45693</v>
      </c>
      <c r="P1810" s="1">
        <v>45966</v>
      </c>
      <c r="Q1810" s="2">
        <v>57.11</v>
      </c>
      <c r="R1810">
        <v>1</v>
      </c>
      <c r="S1810" t="s">
        <v>57</v>
      </c>
      <c r="T1810" t="s">
        <v>58</v>
      </c>
      <c r="U1810" s="3">
        <v>0.375</v>
      </c>
      <c r="V1810" s="2">
        <v>0</v>
      </c>
      <c r="W1810">
        <v>0</v>
      </c>
      <c r="X1810" t="s">
        <v>243</v>
      </c>
      <c r="Y1810" t="s">
        <v>60</v>
      </c>
      <c r="Z1810">
        <v>0</v>
      </c>
      <c r="AA1810" s="2">
        <v>0</v>
      </c>
      <c r="AB1810" s="2">
        <v>0</v>
      </c>
      <c r="AC1810" s="4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21.42</v>
      </c>
      <c r="AM1810" s="2">
        <v>21.42</v>
      </c>
      <c r="AN1810" s="2">
        <v>0</v>
      </c>
      <c r="AO1810" s="2">
        <v>0</v>
      </c>
      <c r="AP1810" s="2">
        <v>0</v>
      </c>
    </row>
    <row r="1811" spans="1:42" x14ac:dyDescent="0.25">
      <c r="A1811" s="1">
        <v>45929</v>
      </c>
      <c r="B1811" t="s">
        <v>47</v>
      </c>
      <c r="C1811">
        <v>649163</v>
      </c>
      <c r="D1811">
        <v>2026766428</v>
      </c>
      <c r="E1811" t="s">
        <v>1647</v>
      </c>
      <c r="F1811" t="s">
        <v>104</v>
      </c>
      <c r="G1811" t="s">
        <v>50</v>
      </c>
      <c r="H1811" t="s">
        <v>228</v>
      </c>
      <c r="I1811" t="s">
        <v>877</v>
      </c>
      <c r="J1811" t="s">
        <v>878</v>
      </c>
      <c r="K1811">
        <v>792847</v>
      </c>
      <c r="L1811" t="s">
        <v>420</v>
      </c>
      <c r="M1811" t="s">
        <v>421</v>
      </c>
      <c r="N1811" t="s">
        <v>56</v>
      </c>
      <c r="O1811" s="1">
        <v>45689</v>
      </c>
      <c r="P1811" s="1">
        <v>45962</v>
      </c>
      <c r="Q1811" s="2">
        <v>90.76</v>
      </c>
      <c r="R1811">
        <v>1</v>
      </c>
      <c r="S1811" t="s">
        <v>57</v>
      </c>
      <c r="T1811" t="s">
        <v>58</v>
      </c>
      <c r="U1811" s="3">
        <v>0.375</v>
      </c>
      <c r="V1811" s="2">
        <v>0</v>
      </c>
      <c r="W1811">
        <v>0</v>
      </c>
      <c r="X1811" t="s">
        <v>243</v>
      </c>
      <c r="Y1811" t="s">
        <v>60</v>
      </c>
      <c r="Z1811">
        <v>0</v>
      </c>
      <c r="AA1811" s="2">
        <v>0</v>
      </c>
      <c r="AB1811" s="2">
        <v>0</v>
      </c>
      <c r="AC1811" s="4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34.04</v>
      </c>
      <c r="AM1811" s="2">
        <v>34.04</v>
      </c>
      <c r="AN1811" s="2">
        <v>0</v>
      </c>
      <c r="AO1811" s="2">
        <v>0</v>
      </c>
      <c r="AP1811" s="2">
        <v>0</v>
      </c>
    </row>
    <row r="1812" spans="1:42" x14ac:dyDescent="0.25">
      <c r="A1812" s="1">
        <v>45929</v>
      </c>
      <c r="B1812" t="s">
        <v>47</v>
      </c>
      <c r="C1812">
        <v>649163</v>
      </c>
      <c r="D1812">
        <v>2026781461</v>
      </c>
      <c r="E1812" t="s">
        <v>1951</v>
      </c>
      <c r="F1812" t="s">
        <v>1299</v>
      </c>
      <c r="G1812" t="s">
        <v>50</v>
      </c>
      <c r="H1812" t="s">
        <v>228</v>
      </c>
      <c r="I1812" t="s">
        <v>877</v>
      </c>
      <c r="J1812" t="s">
        <v>878</v>
      </c>
      <c r="K1812">
        <v>812782</v>
      </c>
      <c r="L1812" t="s">
        <v>516</v>
      </c>
      <c r="M1812" t="s">
        <v>234</v>
      </c>
      <c r="N1812" t="s">
        <v>56</v>
      </c>
      <c r="O1812" s="1">
        <v>45689</v>
      </c>
      <c r="P1812" s="1">
        <v>45962</v>
      </c>
      <c r="Q1812" s="2">
        <v>51.01</v>
      </c>
      <c r="R1812">
        <v>1</v>
      </c>
      <c r="S1812" t="s">
        <v>57</v>
      </c>
      <c r="T1812" t="s">
        <v>58</v>
      </c>
      <c r="U1812" s="3">
        <v>0.375</v>
      </c>
      <c r="V1812" s="2">
        <v>0</v>
      </c>
      <c r="W1812">
        <v>0</v>
      </c>
      <c r="X1812" t="s">
        <v>243</v>
      </c>
      <c r="Y1812" t="s">
        <v>60</v>
      </c>
      <c r="Z1812">
        <v>0</v>
      </c>
      <c r="AA1812" s="2">
        <v>0</v>
      </c>
      <c r="AB1812" s="2">
        <v>0</v>
      </c>
      <c r="AC1812" s="4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19.13</v>
      </c>
      <c r="AM1812" s="2">
        <v>19.13</v>
      </c>
      <c r="AN1812" s="2">
        <v>0</v>
      </c>
      <c r="AO1812" s="2">
        <v>0</v>
      </c>
      <c r="AP1812" s="2">
        <v>0</v>
      </c>
    </row>
    <row r="1813" spans="1:42" x14ac:dyDescent="0.25">
      <c r="A1813" s="1">
        <v>45929</v>
      </c>
      <c r="B1813" t="s">
        <v>47</v>
      </c>
      <c r="C1813">
        <v>649163</v>
      </c>
      <c r="D1813">
        <v>2026806628</v>
      </c>
      <c r="E1813" t="s">
        <v>1651</v>
      </c>
      <c r="F1813" t="s">
        <v>968</v>
      </c>
      <c r="G1813" t="s">
        <v>50</v>
      </c>
      <c r="H1813" t="s">
        <v>120</v>
      </c>
      <c r="I1813" t="s">
        <v>877</v>
      </c>
      <c r="J1813" t="s">
        <v>878</v>
      </c>
      <c r="K1813">
        <v>812994</v>
      </c>
      <c r="L1813" t="s">
        <v>857</v>
      </c>
      <c r="M1813" t="s">
        <v>858</v>
      </c>
      <c r="N1813" t="s">
        <v>56</v>
      </c>
      <c r="O1813" s="1">
        <v>45689</v>
      </c>
      <c r="P1813" s="1">
        <v>45962</v>
      </c>
      <c r="Q1813" s="2">
        <v>56.52</v>
      </c>
      <c r="R1813">
        <v>1</v>
      </c>
      <c r="S1813" t="s">
        <v>57</v>
      </c>
      <c r="T1813" t="s">
        <v>58</v>
      </c>
      <c r="U1813" s="3">
        <v>0.375</v>
      </c>
      <c r="V1813" s="2">
        <v>0</v>
      </c>
      <c r="W1813">
        <v>0</v>
      </c>
      <c r="X1813" t="s">
        <v>243</v>
      </c>
      <c r="Y1813" t="s">
        <v>60</v>
      </c>
      <c r="Z1813">
        <v>0</v>
      </c>
      <c r="AA1813" s="2">
        <v>0</v>
      </c>
      <c r="AB1813" s="2">
        <v>0</v>
      </c>
      <c r="AC1813" s="4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21.2</v>
      </c>
      <c r="AM1813" s="2">
        <v>21.2</v>
      </c>
      <c r="AN1813" s="2">
        <v>0</v>
      </c>
      <c r="AO1813" s="2">
        <v>0</v>
      </c>
      <c r="AP1813" s="2">
        <v>0</v>
      </c>
    </row>
    <row r="1814" spans="1:42" x14ac:dyDescent="0.25">
      <c r="A1814" s="1">
        <v>45929</v>
      </c>
      <c r="B1814" t="s">
        <v>47</v>
      </c>
      <c r="C1814">
        <v>649163</v>
      </c>
      <c r="D1814">
        <v>2026807606</v>
      </c>
      <c r="E1814" t="s">
        <v>1920</v>
      </c>
      <c r="F1814" t="s">
        <v>773</v>
      </c>
      <c r="G1814" t="s">
        <v>50</v>
      </c>
      <c r="H1814" t="s">
        <v>76</v>
      </c>
      <c r="I1814" t="s">
        <v>877</v>
      </c>
      <c r="J1814" t="s">
        <v>878</v>
      </c>
      <c r="K1814">
        <v>673059</v>
      </c>
      <c r="L1814" t="s">
        <v>65</v>
      </c>
      <c r="M1814" t="s">
        <v>115</v>
      </c>
      <c r="N1814" t="s">
        <v>56</v>
      </c>
      <c r="O1814" s="1">
        <v>45689</v>
      </c>
      <c r="P1814" s="1">
        <v>45962</v>
      </c>
      <c r="Q1814" s="2">
        <v>46.53</v>
      </c>
      <c r="R1814">
        <v>1</v>
      </c>
      <c r="S1814" t="s">
        <v>57</v>
      </c>
      <c r="T1814" t="s">
        <v>58</v>
      </c>
      <c r="U1814" s="3">
        <v>0.375</v>
      </c>
      <c r="V1814" s="2">
        <v>0</v>
      </c>
      <c r="W1814">
        <v>0</v>
      </c>
      <c r="X1814" t="s">
        <v>243</v>
      </c>
      <c r="Y1814" t="s">
        <v>60</v>
      </c>
      <c r="Z1814">
        <v>0</v>
      </c>
      <c r="AA1814" s="2">
        <v>0</v>
      </c>
      <c r="AB1814" s="2">
        <v>0</v>
      </c>
      <c r="AC1814" s="4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17.45</v>
      </c>
      <c r="AM1814" s="2">
        <v>17.45</v>
      </c>
      <c r="AN1814" s="2">
        <v>0</v>
      </c>
      <c r="AO1814" s="2">
        <v>0</v>
      </c>
      <c r="AP1814" s="2">
        <v>0</v>
      </c>
    </row>
    <row r="1815" spans="1:42" x14ac:dyDescent="0.25">
      <c r="A1815" s="1">
        <v>45929</v>
      </c>
      <c r="B1815" t="s">
        <v>47</v>
      </c>
      <c r="C1815">
        <v>649163</v>
      </c>
      <c r="D1815">
        <v>2026807810</v>
      </c>
      <c r="E1815" t="s">
        <v>315</v>
      </c>
      <c r="F1815" t="s">
        <v>72</v>
      </c>
      <c r="G1815" t="s">
        <v>50</v>
      </c>
      <c r="H1815" t="s">
        <v>51</v>
      </c>
      <c r="I1815" t="s">
        <v>877</v>
      </c>
      <c r="J1815" t="s">
        <v>878</v>
      </c>
      <c r="K1815">
        <v>751867</v>
      </c>
      <c r="L1815" t="s">
        <v>167</v>
      </c>
      <c r="M1815" t="s">
        <v>168</v>
      </c>
      <c r="N1815" t="s">
        <v>56</v>
      </c>
      <c r="O1815" s="1">
        <v>45689</v>
      </c>
      <c r="P1815" s="1">
        <v>45962</v>
      </c>
      <c r="Q1815" s="2">
        <v>24.88</v>
      </c>
      <c r="R1815">
        <v>1</v>
      </c>
      <c r="S1815" t="s">
        <v>57</v>
      </c>
      <c r="T1815" t="s">
        <v>58</v>
      </c>
      <c r="U1815" s="3">
        <v>0.375</v>
      </c>
      <c r="V1815" s="2">
        <v>0</v>
      </c>
      <c r="W1815">
        <v>0</v>
      </c>
      <c r="X1815" t="s">
        <v>243</v>
      </c>
      <c r="Y1815" t="s">
        <v>60</v>
      </c>
      <c r="Z1815">
        <v>0</v>
      </c>
      <c r="AA1815" s="2">
        <v>0</v>
      </c>
      <c r="AB1815" s="2">
        <v>0</v>
      </c>
      <c r="AC1815" s="4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9.33</v>
      </c>
      <c r="AM1815" s="2">
        <v>9.33</v>
      </c>
      <c r="AN1815" s="2">
        <v>0</v>
      </c>
      <c r="AO1815" s="2">
        <v>0</v>
      </c>
      <c r="AP1815" s="2">
        <v>0</v>
      </c>
    </row>
    <row r="1816" spans="1:42" x14ac:dyDescent="0.25">
      <c r="A1816" s="1">
        <v>45929</v>
      </c>
      <c r="B1816" t="s">
        <v>47</v>
      </c>
      <c r="C1816">
        <v>649163</v>
      </c>
      <c r="D1816">
        <v>2026809781</v>
      </c>
      <c r="E1816" t="s">
        <v>1565</v>
      </c>
      <c r="F1816" t="s">
        <v>194</v>
      </c>
      <c r="G1816" t="s">
        <v>50</v>
      </c>
      <c r="H1816" t="s">
        <v>228</v>
      </c>
      <c r="I1816" t="s">
        <v>877</v>
      </c>
      <c r="J1816" t="s">
        <v>878</v>
      </c>
      <c r="K1816">
        <v>824062</v>
      </c>
      <c r="L1816" t="s">
        <v>430</v>
      </c>
      <c r="M1816" t="s">
        <v>431</v>
      </c>
      <c r="N1816" t="s">
        <v>56</v>
      </c>
      <c r="O1816" s="1">
        <v>45689</v>
      </c>
      <c r="P1816" s="1">
        <v>45962</v>
      </c>
      <c r="Q1816" s="2">
        <v>64.760000000000005</v>
      </c>
      <c r="R1816">
        <v>1</v>
      </c>
      <c r="S1816" t="s">
        <v>57</v>
      </c>
      <c r="T1816" t="s">
        <v>58</v>
      </c>
      <c r="U1816" s="3">
        <v>0.375</v>
      </c>
      <c r="V1816" s="2">
        <v>0</v>
      </c>
      <c r="W1816">
        <v>0</v>
      </c>
      <c r="X1816" t="s">
        <v>243</v>
      </c>
      <c r="Y1816" t="s">
        <v>60</v>
      </c>
      <c r="Z1816">
        <v>0</v>
      </c>
      <c r="AA1816" s="2">
        <v>0</v>
      </c>
      <c r="AB1816" s="2">
        <v>0</v>
      </c>
      <c r="AC1816" s="4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24.28</v>
      </c>
      <c r="AM1816" s="2">
        <v>24.28</v>
      </c>
      <c r="AN1816" s="2">
        <v>0</v>
      </c>
      <c r="AO1816" s="2">
        <v>0</v>
      </c>
      <c r="AP1816" s="2">
        <v>0</v>
      </c>
    </row>
    <row r="1817" spans="1:42" x14ac:dyDescent="0.25">
      <c r="A1817" s="1">
        <v>45929</v>
      </c>
      <c r="B1817" t="s">
        <v>47</v>
      </c>
      <c r="C1817">
        <v>649163</v>
      </c>
      <c r="D1817">
        <v>2026812431</v>
      </c>
      <c r="E1817" t="s">
        <v>1760</v>
      </c>
      <c r="F1817" t="s">
        <v>1761</v>
      </c>
      <c r="G1817" t="s">
        <v>50</v>
      </c>
      <c r="H1817" t="s">
        <v>398</v>
      </c>
      <c r="I1817" t="s">
        <v>877</v>
      </c>
      <c r="J1817" t="s">
        <v>878</v>
      </c>
      <c r="K1817">
        <v>816021</v>
      </c>
      <c r="L1817" t="s">
        <v>399</v>
      </c>
      <c r="M1817" t="s">
        <v>400</v>
      </c>
      <c r="N1817" t="s">
        <v>56</v>
      </c>
      <c r="O1817" s="1">
        <v>45690</v>
      </c>
      <c r="P1817" s="1">
        <v>45963</v>
      </c>
      <c r="Q1817" s="2">
        <v>158.06</v>
      </c>
      <c r="R1817">
        <v>1</v>
      </c>
      <c r="S1817" t="s">
        <v>57</v>
      </c>
      <c r="T1817" t="s">
        <v>58</v>
      </c>
      <c r="U1817" s="3">
        <v>0.375</v>
      </c>
      <c r="V1817" s="2">
        <v>0</v>
      </c>
      <c r="W1817">
        <v>0</v>
      </c>
      <c r="X1817" t="s">
        <v>243</v>
      </c>
      <c r="Y1817" t="s">
        <v>60</v>
      </c>
      <c r="Z1817">
        <v>0</v>
      </c>
      <c r="AA1817" s="2">
        <v>0</v>
      </c>
      <c r="AB1817" s="2">
        <v>0</v>
      </c>
      <c r="AC1817" s="4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59.27</v>
      </c>
      <c r="AM1817" s="2">
        <v>59.27</v>
      </c>
      <c r="AN1817" s="2">
        <v>0</v>
      </c>
      <c r="AO1817" s="2">
        <v>0</v>
      </c>
      <c r="AP1817" s="2">
        <v>0</v>
      </c>
    </row>
    <row r="1818" spans="1:42" x14ac:dyDescent="0.25">
      <c r="A1818" s="1">
        <v>45929</v>
      </c>
      <c r="B1818" t="s">
        <v>47</v>
      </c>
      <c r="C1818">
        <v>649163</v>
      </c>
      <c r="D1818">
        <v>2026817011</v>
      </c>
      <c r="E1818" t="s">
        <v>1922</v>
      </c>
      <c r="F1818" t="s">
        <v>1923</v>
      </c>
      <c r="G1818" t="s">
        <v>50</v>
      </c>
      <c r="H1818" t="s">
        <v>398</v>
      </c>
      <c r="I1818" t="s">
        <v>877</v>
      </c>
      <c r="J1818" t="s">
        <v>878</v>
      </c>
      <c r="K1818">
        <v>796984</v>
      </c>
      <c r="L1818" t="s">
        <v>1386</v>
      </c>
      <c r="M1818" t="s">
        <v>223</v>
      </c>
      <c r="N1818" t="s">
        <v>56</v>
      </c>
      <c r="O1818" s="1">
        <v>45689</v>
      </c>
      <c r="P1818" s="1">
        <v>45962</v>
      </c>
      <c r="Q1818" s="2">
        <v>53.08</v>
      </c>
      <c r="R1818">
        <v>1</v>
      </c>
      <c r="S1818" t="s">
        <v>57</v>
      </c>
      <c r="T1818" t="s">
        <v>58</v>
      </c>
      <c r="U1818" s="3">
        <v>0.375</v>
      </c>
      <c r="V1818" s="2">
        <v>0</v>
      </c>
      <c r="W1818">
        <v>0</v>
      </c>
      <c r="X1818" t="s">
        <v>243</v>
      </c>
      <c r="Y1818" t="s">
        <v>60</v>
      </c>
      <c r="Z1818">
        <v>0</v>
      </c>
      <c r="AA1818" s="2">
        <v>0</v>
      </c>
      <c r="AB1818" s="2">
        <v>0</v>
      </c>
      <c r="AC1818" s="4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19.899999999999999</v>
      </c>
      <c r="AM1818" s="2">
        <v>19.899999999999999</v>
      </c>
      <c r="AN1818" s="2">
        <v>0</v>
      </c>
      <c r="AO1818" s="2">
        <v>0</v>
      </c>
      <c r="AP1818" s="2">
        <v>0</v>
      </c>
    </row>
    <row r="1819" spans="1:42" x14ac:dyDescent="0.25">
      <c r="A1819" s="1">
        <v>45929</v>
      </c>
      <c r="B1819" t="s">
        <v>47</v>
      </c>
      <c r="C1819">
        <v>649163</v>
      </c>
      <c r="D1819">
        <v>2026836000</v>
      </c>
      <c r="E1819" t="s">
        <v>1952</v>
      </c>
      <c r="F1819" t="s">
        <v>1953</v>
      </c>
      <c r="G1819" t="s">
        <v>50</v>
      </c>
      <c r="H1819" t="s">
        <v>228</v>
      </c>
      <c r="I1819" t="s">
        <v>877</v>
      </c>
      <c r="J1819" t="s">
        <v>878</v>
      </c>
      <c r="K1819">
        <v>812782</v>
      </c>
      <c r="L1819" t="s">
        <v>516</v>
      </c>
      <c r="M1819" t="s">
        <v>234</v>
      </c>
      <c r="N1819" t="s">
        <v>56</v>
      </c>
      <c r="O1819" s="1">
        <v>45689</v>
      </c>
      <c r="P1819" s="1">
        <v>45962</v>
      </c>
      <c r="Q1819" s="2">
        <v>57.11</v>
      </c>
      <c r="R1819">
        <v>1</v>
      </c>
      <c r="S1819" t="s">
        <v>57</v>
      </c>
      <c r="T1819" t="s">
        <v>58</v>
      </c>
      <c r="U1819" s="3">
        <v>0.375</v>
      </c>
      <c r="V1819" s="2">
        <v>0</v>
      </c>
      <c r="W1819">
        <v>0</v>
      </c>
      <c r="X1819" t="s">
        <v>243</v>
      </c>
      <c r="Y1819" t="s">
        <v>60</v>
      </c>
      <c r="Z1819">
        <v>0</v>
      </c>
      <c r="AA1819" s="2">
        <v>0</v>
      </c>
      <c r="AB1819" s="2">
        <v>0</v>
      </c>
      <c r="AC1819" s="4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21.42</v>
      </c>
      <c r="AM1819" s="2">
        <v>21.42</v>
      </c>
      <c r="AN1819" s="2">
        <v>0</v>
      </c>
      <c r="AO1819" s="2">
        <v>0</v>
      </c>
      <c r="AP1819" s="2">
        <v>0</v>
      </c>
    </row>
    <row r="1820" spans="1:42" x14ac:dyDescent="0.25">
      <c r="A1820" s="1">
        <v>45929</v>
      </c>
      <c r="B1820" t="s">
        <v>47</v>
      </c>
      <c r="C1820">
        <v>649163</v>
      </c>
      <c r="D1820">
        <v>2026836868</v>
      </c>
      <c r="E1820" t="s">
        <v>1251</v>
      </c>
      <c r="F1820" t="s">
        <v>999</v>
      </c>
      <c r="G1820" t="s">
        <v>50</v>
      </c>
      <c r="H1820" t="s">
        <v>134</v>
      </c>
      <c r="I1820" t="s">
        <v>877</v>
      </c>
      <c r="J1820" t="s">
        <v>878</v>
      </c>
      <c r="K1820">
        <v>673059</v>
      </c>
      <c r="L1820" t="s">
        <v>65</v>
      </c>
      <c r="M1820" t="s">
        <v>115</v>
      </c>
      <c r="N1820" t="s">
        <v>56</v>
      </c>
      <c r="O1820" s="1">
        <v>45717</v>
      </c>
      <c r="P1820" s="1">
        <v>45962</v>
      </c>
      <c r="Q1820" s="2">
        <v>59.14</v>
      </c>
      <c r="R1820">
        <v>1</v>
      </c>
      <c r="S1820" t="s">
        <v>57</v>
      </c>
      <c r="T1820" t="s">
        <v>58</v>
      </c>
      <c r="U1820" s="3">
        <v>0.375</v>
      </c>
      <c r="V1820" s="2">
        <v>0</v>
      </c>
      <c r="W1820">
        <v>0</v>
      </c>
      <c r="X1820" t="s">
        <v>243</v>
      </c>
      <c r="Y1820" t="s">
        <v>60</v>
      </c>
      <c r="Z1820">
        <v>0</v>
      </c>
      <c r="AA1820" s="2">
        <v>0</v>
      </c>
      <c r="AB1820" s="2">
        <v>0</v>
      </c>
      <c r="AC1820" s="4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22.18</v>
      </c>
      <c r="AM1820" s="2">
        <v>22.18</v>
      </c>
      <c r="AN1820" s="2">
        <v>0</v>
      </c>
      <c r="AO1820" s="2">
        <v>0</v>
      </c>
      <c r="AP1820" s="2">
        <v>0</v>
      </c>
    </row>
    <row r="1821" spans="1:42" x14ac:dyDescent="0.25">
      <c r="A1821" s="1">
        <v>45929</v>
      </c>
      <c r="B1821" t="s">
        <v>47</v>
      </c>
      <c r="C1821">
        <v>649163</v>
      </c>
      <c r="D1821">
        <v>2026838332</v>
      </c>
      <c r="E1821" t="s">
        <v>1954</v>
      </c>
      <c r="F1821" t="s">
        <v>1934</v>
      </c>
      <c r="G1821" t="s">
        <v>50</v>
      </c>
      <c r="H1821" t="s">
        <v>228</v>
      </c>
      <c r="I1821" t="s">
        <v>877</v>
      </c>
      <c r="J1821" t="s">
        <v>878</v>
      </c>
      <c r="K1821">
        <v>814033</v>
      </c>
      <c r="L1821" t="s">
        <v>445</v>
      </c>
      <c r="M1821" t="s">
        <v>446</v>
      </c>
      <c r="N1821" t="s">
        <v>56</v>
      </c>
      <c r="O1821" s="1">
        <v>45689</v>
      </c>
      <c r="P1821" s="1">
        <v>45962</v>
      </c>
      <c r="Q1821" s="2">
        <v>83.05</v>
      </c>
      <c r="R1821">
        <v>1</v>
      </c>
      <c r="S1821" t="s">
        <v>57</v>
      </c>
      <c r="T1821" t="s">
        <v>58</v>
      </c>
      <c r="U1821" s="3">
        <v>0.375</v>
      </c>
      <c r="V1821" s="2">
        <v>0</v>
      </c>
      <c r="W1821">
        <v>0</v>
      </c>
      <c r="X1821" t="s">
        <v>243</v>
      </c>
      <c r="Y1821" t="s">
        <v>60</v>
      </c>
      <c r="Z1821">
        <v>0</v>
      </c>
      <c r="AA1821" s="2">
        <v>0</v>
      </c>
      <c r="AB1821" s="2">
        <v>0</v>
      </c>
      <c r="AC1821" s="4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31.14</v>
      </c>
      <c r="AM1821" s="2">
        <v>31.14</v>
      </c>
      <c r="AN1821" s="2">
        <v>0</v>
      </c>
      <c r="AO1821" s="2">
        <v>0</v>
      </c>
      <c r="AP1821" s="2">
        <v>0</v>
      </c>
    </row>
    <row r="1822" spans="1:42" x14ac:dyDescent="0.25">
      <c r="A1822" s="1">
        <v>45929</v>
      </c>
      <c r="B1822" t="s">
        <v>47</v>
      </c>
      <c r="C1822">
        <v>649163</v>
      </c>
      <c r="D1822">
        <v>2026839647</v>
      </c>
      <c r="E1822" t="s">
        <v>1955</v>
      </c>
      <c r="F1822" t="s">
        <v>854</v>
      </c>
      <c r="G1822" t="s">
        <v>50</v>
      </c>
      <c r="H1822" t="s">
        <v>528</v>
      </c>
      <c r="I1822" t="s">
        <v>877</v>
      </c>
      <c r="J1822" t="s">
        <v>878</v>
      </c>
      <c r="K1822">
        <v>822723</v>
      </c>
      <c r="L1822" t="s">
        <v>767</v>
      </c>
      <c r="M1822" t="s">
        <v>768</v>
      </c>
      <c r="N1822" t="s">
        <v>56</v>
      </c>
      <c r="O1822" s="1">
        <v>45689</v>
      </c>
      <c r="P1822" s="1">
        <v>45962</v>
      </c>
      <c r="Q1822" s="2">
        <v>66.650000000000006</v>
      </c>
      <c r="R1822">
        <v>1</v>
      </c>
      <c r="S1822" t="s">
        <v>57</v>
      </c>
      <c r="T1822" t="s">
        <v>58</v>
      </c>
      <c r="U1822" s="3">
        <v>0.375</v>
      </c>
      <c r="V1822" s="2">
        <v>0</v>
      </c>
      <c r="W1822">
        <v>0</v>
      </c>
      <c r="X1822" t="s">
        <v>243</v>
      </c>
      <c r="Y1822" t="s">
        <v>60</v>
      </c>
      <c r="Z1822">
        <v>0</v>
      </c>
      <c r="AA1822" s="2">
        <v>0</v>
      </c>
      <c r="AB1822" s="2">
        <v>0</v>
      </c>
      <c r="AC1822" s="4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24.99</v>
      </c>
      <c r="AM1822" s="2">
        <v>24.99</v>
      </c>
      <c r="AN1822" s="2">
        <v>0</v>
      </c>
      <c r="AO1822" s="2">
        <v>0</v>
      </c>
      <c r="AP1822" s="2">
        <v>0</v>
      </c>
    </row>
    <row r="1823" spans="1:42" x14ac:dyDescent="0.25">
      <c r="A1823" s="1">
        <v>45929</v>
      </c>
      <c r="B1823" t="s">
        <v>47</v>
      </c>
      <c r="C1823">
        <v>649163</v>
      </c>
      <c r="D1823">
        <v>2026874971</v>
      </c>
      <c r="E1823" t="s">
        <v>318</v>
      </c>
      <c r="F1823" t="s">
        <v>284</v>
      </c>
      <c r="G1823" t="s">
        <v>50</v>
      </c>
      <c r="H1823" t="s">
        <v>134</v>
      </c>
      <c r="I1823" t="s">
        <v>877</v>
      </c>
      <c r="J1823" t="s">
        <v>878</v>
      </c>
      <c r="K1823">
        <v>751867</v>
      </c>
      <c r="L1823" t="s">
        <v>167</v>
      </c>
      <c r="M1823" t="s">
        <v>168</v>
      </c>
      <c r="N1823" t="s">
        <v>56</v>
      </c>
      <c r="O1823" s="1">
        <v>45689</v>
      </c>
      <c r="P1823" s="1">
        <v>45962</v>
      </c>
      <c r="Q1823" s="2">
        <v>140.77000000000001</v>
      </c>
      <c r="R1823">
        <v>1</v>
      </c>
      <c r="S1823" t="s">
        <v>57</v>
      </c>
      <c r="T1823" t="s">
        <v>58</v>
      </c>
      <c r="U1823" s="3">
        <v>0.375</v>
      </c>
      <c r="V1823" s="2">
        <v>0</v>
      </c>
      <c r="W1823">
        <v>0</v>
      </c>
      <c r="X1823" t="s">
        <v>243</v>
      </c>
      <c r="Y1823" t="s">
        <v>60</v>
      </c>
      <c r="Z1823">
        <v>0</v>
      </c>
      <c r="AA1823" s="2">
        <v>0</v>
      </c>
      <c r="AB1823" s="2">
        <v>0</v>
      </c>
      <c r="AC1823" s="4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52.79</v>
      </c>
      <c r="AM1823" s="2">
        <v>52.79</v>
      </c>
      <c r="AN1823" s="2">
        <v>0</v>
      </c>
      <c r="AO1823" s="2">
        <v>0</v>
      </c>
      <c r="AP1823" s="2">
        <v>0</v>
      </c>
    </row>
    <row r="1824" spans="1:42" x14ac:dyDescent="0.25">
      <c r="A1824" s="1">
        <v>45929</v>
      </c>
      <c r="B1824" t="s">
        <v>47</v>
      </c>
      <c r="C1824">
        <v>649163</v>
      </c>
      <c r="D1824">
        <v>2026911853</v>
      </c>
      <c r="E1824" t="s">
        <v>1947</v>
      </c>
      <c r="F1824" t="s">
        <v>73</v>
      </c>
      <c r="G1824" t="s">
        <v>50</v>
      </c>
      <c r="H1824" t="s">
        <v>589</v>
      </c>
      <c r="I1824" t="s">
        <v>877</v>
      </c>
      <c r="J1824" t="s">
        <v>878</v>
      </c>
      <c r="K1824">
        <v>820140</v>
      </c>
      <c r="L1824" t="s">
        <v>1863</v>
      </c>
      <c r="M1824" t="s">
        <v>1292</v>
      </c>
      <c r="N1824" t="s">
        <v>56</v>
      </c>
      <c r="O1824" s="1">
        <v>45692</v>
      </c>
      <c r="P1824" s="1">
        <v>45965</v>
      </c>
      <c r="Q1824" s="2">
        <v>47.48</v>
      </c>
      <c r="R1824">
        <v>1</v>
      </c>
      <c r="S1824" t="s">
        <v>57</v>
      </c>
      <c r="T1824" t="s">
        <v>58</v>
      </c>
      <c r="U1824" s="3">
        <v>9.5000000000000001E-2</v>
      </c>
      <c r="V1824" s="2">
        <v>0</v>
      </c>
      <c r="W1824">
        <v>0</v>
      </c>
      <c r="X1824" t="s">
        <v>243</v>
      </c>
      <c r="Y1824" t="s">
        <v>60</v>
      </c>
      <c r="Z1824">
        <v>0</v>
      </c>
      <c r="AA1824" s="2">
        <v>0</v>
      </c>
      <c r="AB1824" s="2">
        <v>0</v>
      </c>
      <c r="AC1824" s="4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4.51</v>
      </c>
      <c r="AM1824" s="2">
        <v>4.51</v>
      </c>
      <c r="AN1824" s="2">
        <v>0</v>
      </c>
      <c r="AO1824" s="2">
        <v>0</v>
      </c>
      <c r="AP1824" s="2">
        <v>0</v>
      </c>
    </row>
    <row r="1825" spans="1:42" x14ac:dyDescent="0.25">
      <c r="A1825" s="1">
        <v>45929</v>
      </c>
      <c r="B1825" t="s">
        <v>47</v>
      </c>
      <c r="C1825">
        <v>649163</v>
      </c>
      <c r="D1825">
        <v>2026921095</v>
      </c>
      <c r="E1825" t="s">
        <v>1956</v>
      </c>
      <c r="F1825" t="s">
        <v>1208</v>
      </c>
      <c r="G1825" t="s">
        <v>50</v>
      </c>
      <c r="H1825" t="s">
        <v>228</v>
      </c>
      <c r="I1825" t="s">
        <v>877</v>
      </c>
      <c r="J1825" t="s">
        <v>878</v>
      </c>
      <c r="K1825">
        <v>766747</v>
      </c>
      <c r="L1825" t="s">
        <v>287</v>
      </c>
      <c r="M1825" t="s">
        <v>91</v>
      </c>
      <c r="N1825" t="s">
        <v>56</v>
      </c>
      <c r="O1825" s="1">
        <v>45717</v>
      </c>
      <c r="P1825" s="1">
        <v>45962</v>
      </c>
      <c r="Q1825" s="2">
        <v>22.52</v>
      </c>
      <c r="R1825">
        <v>1</v>
      </c>
      <c r="S1825" t="s">
        <v>57</v>
      </c>
      <c r="T1825" t="s">
        <v>58</v>
      </c>
      <c r="U1825" s="3">
        <v>0.375</v>
      </c>
      <c r="V1825" s="2">
        <v>0</v>
      </c>
      <c r="W1825">
        <v>0</v>
      </c>
      <c r="X1825" t="s">
        <v>243</v>
      </c>
      <c r="Y1825" t="s">
        <v>60</v>
      </c>
      <c r="Z1825">
        <v>0</v>
      </c>
      <c r="AA1825" s="2">
        <v>0</v>
      </c>
      <c r="AB1825" s="2">
        <v>0</v>
      </c>
      <c r="AC1825" s="4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8.44</v>
      </c>
      <c r="AM1825" s="2">
        <v>8.44</v>
      </c>
      <c r="AN1825" s="2">
        <v>0</v>
      </c>
      <c r="AO1825" s="2">
        <v>0</v>
      </c>
      <c r="AP1825" s="2">
        <v>0</v>
      </c>
    </row>
    <row r="1826" spans="1:42" x14ac:dyDescent="0.25">
      <c r="A1826" s="1">
        <v>45929</v>
      </c>
      <c r="B1826" t="s">
        <v>47</v>
      </c>
      <c r="C1826">
        <v>649163</v>
      </c>
      <c r="D1826">
        <v>2026930457</v>
      </c>
      <c r="E1826" t="s">
        <v>442</v>
      </c>
      <c r="F1826" t="s">
        <v>443</v>
      </c>
      <c r="G1826" t="s">
        <v>50</v>
      </c>
      <c r="H1826" t="s">
        <v>228</v>
      </c>
      <c r="I1826" t="s">
        <v>877</v>
      </c>
      <c r="J1826" t="s">
        <v>878</v>
      </c>
      <c r="K1826">
        <v>824062</v>
      </c>
      <c r="L1826" t="s">
        <v>430</v>
      </c>
      <c r="M1826" t="s">
        <v>431</v>
      </c>
      <c r="N1826" t="s">
        <v>56</v>
      </c>
      <c r="O1826" s="1">
        <v>45717</v>
      </c>
      <c r="P1826" s="1">
        <v>45962</v>
      </c>
      <c r="Q1826" s="2">
        <v>93</v>
      </c>
      <c r="R1826">
        <v>1</v>
      </c>
      <c r="S1826" t="s">
        <v>57</v>
      </c>
      <c r="T1826" t="s">
        <v>58</v>
      </c>
      <c r="U1826" s="3">
        <v>0.375</v>
      </c>
      <c r="V1826" s="2">
        <v>0</v>
      </c>
      <c r="W1826">
        <v>0</v>
      </c>
      <c r="X1826" t="s">
        <v>243</v>
      </c>
      <c r="Y1826" t="s">
        <v>60</v>
      </c>
      <c r="Z1826">
        <v>0</v>
      </c>
      <c r="AA1826" s="2">
        <v>0</v>
      </c>
      <c r="AB1826" s="2">
        <v>0</v>
      </c>
      <c r="AC1826" s="4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34.880000000000003</v>
      </c>
      <c r="AM1826" s="2">
        <v>34.880000000000003</v>
      </c>
      <c r="AN1826" s="2">
        <v>0</v>
      </c>
      <c r="AO1826" s="2">
        <v>0</v>
      </c>
      <c r="AP1826" s="2">
        <v>0</v>
      </c>
    </row>
    <row r="1827" spans="1:42" x14ac:dyDescent="0.25">
      <c r="A1827" s="1">
        <v>45929</v>
      </c>
      <c r="B1827" t="s">
        <v>47</v>
      </c>
      <c r="C1827">
        <v>649163</v>
      </c>
      <c r="D1827">
        <v>2026931458</v>
      </c>
      <c r="E1827" t="s">
        <v>153</v>
      </c>
      <c r="F1827" t="s">
        <v>91</v>
      </c>
      <c r="G1827" t="s">
        <v>50</v>
      </c>
      <c r="H1827" t="s">
        <v>228</v>
      </c>
      <c r="I1827" t="s">
        <v>877</v>
      </c>
      <c r="J1827" t="s">
        <v>878</v>
      </c>
      <c r="K1827">
        <v>824062</v>
      </c>
      <c r="L1827" t="s">
        <v>430</v>
      </c>
      <c r="M1827" t="s">
        <v>431</v>
      </c>
      <c r="N1827" t="s">
        <v>56</v>
      </c>
      <c r="O1827" s="1">
        <v>45717</v>
      </c>
      <c r="P1827" s="1">
        <v>45962</v>
      </c>
      <c r="Q1827" s="2">
        <v>110</v>
      </c>
      <c r="R1827">
        <v>1</v>
      </c>
      <c r="S1827" t="s">
        <v>57</v>
      </c>
      <c r="T1827" t="s">
        <v>58</v>
      </c>
      <c r="U1827" s="3">
        <v>0.375</v>
      </c>
      <c r="V1827" s="2">
        <v>0</v>
      </c>
      <c r="W1827">
        <v>0</v>
      </c>
      <c r="X1827" t="s">
        <v>243</v>
      </c>
      <c r="Y1827" t="s">
        <v>60</v>
      </c>
      <c r="Z1827">
        <v>0</v>
      </c>
      <c r="AA1827" s="2">
        <v>0</v>
      </c>
      <c r="AB1827" s="2">
        <v>0</v>
      </c>
      <c r="AC1827" s="4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41.25</v>
      </c>
      <c r="AM1827" s="2">
        <v>41.25</v>
      </c>
      <c r="AN1827" s="2">
        <v>0</v>
      </c>
      <c r="AO1827" s="2">
        <v>0</v>
      </c>
      <c r="AP1827" s="2">
        <v>0</v>
      </c>
    </row>
    <row r="1828" spans="1:42" x14ac:dyDescent="0.25">
      <c r="A1828" s="1">
        <v>45929</v>
      </c>
      <c r="B1828" t="s">
        <v>47</v>
      </c>
      <c r="C1828">
        <v>649163</v>
      </c>
      <c r="D1828">
        <v>2026941821</v>
      </c>
      <c r="E1828" t="s">
        <v>1957</v>
      </c>
      <c r="F1828" t="s">
        <v>270</v>
      </c>
      <c r="G1828" t="s">
        <v>50</v>
      </c>
      <c r="H1828" t="s">
        <v>228</v>
      </c>
      <c r="I1828" t="s">
        <v>877</v>
      </c>
      <c r="J1828" t="s">
        <v>878</v>
      </c>
      <c r="K1828">
        <v>824062</v>
      </c>
      <c r="L1828" t="s">
        <v>430</v>
      </c>
      <c r="M1828" t="s">
        <v>431</v>
      </c>
      <c r="N1828" t="s">
        <v>56</v>
      </c>
      <c r="O1828" s="1">
        <v>45717</v>
      </c>
      <c r="P1828" s="1">
        <v>45962</v>
      </c>
      <c r="Q1828" s="2">
        <v>57.11</v>
      </c>
      <c r="R1828">
        <v>1</v>
      </c>
      <c r="S1828" t="s">
        <v>57</v>
      </c>
      <c r="T1828" t="s">
        <v>58</v>
      </c>
      <c r="U1828" s="3">
        <v>0.375</v>
      </c>
      <c r="V1828" s="2">
        <v>0</v>
      </c>
      <c r="W1828">
        <v>0</v>
      </c>
      <c r="X1828" t="s">
        <v>243</v>
      </c>
      <c r="Y1828" t="s">
        <v>60</v>
      </c>
      <c r="Z1828">
        <v>0</v>
      </c>
      <c r="AA1828" s="2">
        <v>0</v>
      </c>
      <c r="AB1828" s="2">
        <v>0</v>
      </c>
      <c r="AC1828" s="4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21.42</v>
      </c>
      <c r="AM1828" s="2">
        <v>21.42</v>
      </c>
      <c r="AN1828" s="2">
        <v>0</v>
      </c>
      <c r="AO1828" s="2">
        <v>0</v>
      </c>
      <c r="AP1828" s="2">
        <v>0</v>
      </c>
    </row>
    <row r="1829" spans="1:42" x14ac:dyDescent="0.25">
      <c r="A1829" s="1">
        <v>45929</v>
      </c>
      <c r="B1829" t="s">
        <v>47</v>
      </c>
      <c r="C1829">
        <v>649163</v>
      </c>
      <c r="D1829">
        <v>2026949742</v>
      </c>
      <c r="E1829" t="s">
        <v>319</v>
      </c>
      <c r="F1829" t="s">
        <v>97</v>
      </c>
      <c r="G1829" t="s">
        <v>50</v>
      </c>
      <c r="H1829" t="s">
        <v>320</v>
      </c>
      <c r="I1829" t="s">
        <v>877</v>
      </c>
      <c r="J1829" t="s">
        <v>878</v>
      </c>
      <c r="K1829">
        <v>669316</v>
      </c>
      <c r="L1829" t="s">
        <v>321</v>
      </c>
      <c r="M1829" t="s">
        <v>322</v>
      </c>
      <c r="N1829" t="s">
        <v>56</v>
      </c>
      <c r="O1829" s="1">
        <v>45693</v>
      </c>
      <c r="P1829" s="1">
        <v>45966</v>
      </c>
      <c r="Q1829" s="2">
        <v>43.73</v>
      </c>
      <c r="R1829">
        <v>1</v>
      </c>
      <c r="S1829" t="s">
        <v>57</v>
      </c>
      <c r="T1829" t="s">
        <v>58</v>
      </c>
      <c r="U1829" s="3">
        <v>0.375</v>
      </c>
      <c r="V1829" s="2">
        <v>0</v>
      </c>
      <c r="W1829">
        <v>0</v>
      </c>
      <c r="X1829" t="s">
        <v>243</v>
      </c>
      <c r="Y1829" t="s">
        <v>60</v>
      </c>
      <c r="Z1829">
        <v>0</v>
      </c>
      <c r="AA1829" s="2">
        <v>0</v>
      </c>
      <c r="AB1829" s="2">
        <v>0</v>
      </c>
      <c r="AC1829" s="4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16.399999999999999</v>
      </c>
      <c r="AM1829" s="2">
        <v>16.399999999999999</v>
      </c>
      <c r="AN1829" s="2">
        <v>0</v>
      </c>
      <c r="AO1829" s="2">
        <v>0</v>
      </c>
      <c r="AP1829" s="2">
        <v>0</v>
      </c>
    </row>
    <row r="1830" spans="1:42" x14ac:dyDescent="0.25">
      <c r="A1830" s="1">
        <v>45929</v>
      </c>
      <c r="B1830" t="s">
        <v>47</v>
      </c>
      <c r="C1830">
        <v>649163</v>
      </c>
      <c r="D1830">
        <v>2026959127</v>
      </c>
      <c r="E1830" t="s">
        <v>1958</v>
      </c>
      <c r="F1830" t="s">
        <v>357</v>
      </c>
      <c r="G1830" t="s">
        <v>50</v>
      </c>
      <c r="H1830" t="s">
        <v>125</v>
      </c>
      <c r="I1830" t="s">
        <v>877</v>
      </c>
      <c r="J1830" t="s">
        <v>878</v>
      </c>
      <c r="K1830">
        <v>673059</v>
      </c>
      <c r="L1830" t="s">
        <v>65</v>
      </c>
      <c r="M1830" t="s">
        <v>115</v>
      </c>
      <c r="N1830" t="s">
        <v>56</v>
      </c>
      <c r="O1830" s="1">
        <v>45717</v>
      </c>
      <c r="P1830" s="1">
        <v>45962</v>
      </c>
      <c r="Q1830" s="2">
        <v>62.2</v>
      </c>
      <c r="R1830">
        <v>1</v>
      </c>
      <c r="S1830" t="s">
        <v>57</v>
      </c>
      <c r="T1830" t="s">
        <v>58</v>
      </c>
      <c r="U1830" s="3">
        <v>0.375</v>
      </c>
      <c r="V1830" s="2">
        <v>0</v>
      </c>
      <c r="W1830">
        <v>0</v>
      </c>
      <c r="X1830" t="s">
        <v>243</v>
      </c>
      <c r="Y1830" t="s">
        <v>60</v>
      </c>
      <c r="Z1830">
        <v>0</v>
      </c>
      <c r="AA1830" s="2">
        <v>0</v>
      </c>
      <c r="AB1830" s="2">
        <v>0</v>
      </c>
      <c r="AC1830" s="4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23.32</v>
      </c>
      <c r="AM1830" s="2">
        <v>23.32</v>
      </c>
      <c r="AN1830" s="2">
        <v>0</v>
      </c>
      <c r="AO1830" s="2">
        <v>0</v>
      </c>
      <c r="AP1830" s="2">
        <v>0</v>
      </c>
    </row>
    <row r="1831" spans="1:42" x14ac:dyDescent="0.25">
      <c r="A1831" s="1">
        <v>45929</v>
      </c>
      <c r="B1831" t="s">
        <v>47</v>
      </c>
      <c r="C1831">
        <v>649163</v>
      </c>
      <c r="D1831">
        <v>2026963682</v>
      </c>
      <c r="E1831" t="s">
        <v>1959</v>
      </c>
      <c r="F1831" t="s">
        <v>109</v>
      </c>
      <c r="G1831" t="s">
        <v>50</v>
      </c>
      <c r="H1831" t="s">
        <v>228</v>
      </c>
      <c r="I1831" t="s">
        <v>877</v>
      </c>
      <c r="J1831" t="s">
        <v>878</v>
      </c>
      <c r="K1831">
        <v>824062</v>
      </c>
      <c r="L1831" t="s">
        <v>430</v>
      </c>
      <c r="M1831" t="s">
        <v>431</v>
      </c>
      <c r="N1831" t="s">
        <v>56</v>
      </c>
      <c r="O1831" s="1">
        <v>45717</v>
      </c>
      <c r="P1831" s="1">
        <v>45962</v>
      </c>
      <c r="Q1831" s="2">
        <v>112.85</v>
      </c>
      <c r="R1831">
        <v>1</v>
      </c>
      <c r="S1831" t="s">
        <v>57</v>
      </c>
      <c r="T1831" t="s">
        <v>58</v>
      </c>
      <c r="U1831" s="3">
        <v>0.375</v>
      </c>
      <c r="V1831" s="2">
        <v>0</v>
      </c>
      <c r="W1831">
        <v>0</v>
      </c>
      <c r="X1831" t="s">
        <v>243</v>
      </c>
      <c r="Y1831" t="s">
        <v>60</v>
      </c>
      <c r="Z1831">
        <v>0</v>
      </c>
      <c r="AA1831" s="2">
        <v>0</v>
      </c>
      <c r="AB1831" s="2">
        <v>0</v>
      </c>
      <c r="AC1831" s="4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42.32</v>
      </c>
      <c r="AM1831" s="2">
        <v>42.32</v>
      </c>
      <c r="AN1831" s="2">
        <v>0</v>
      </c>
      <c r="AO1831" s="2">
        <v>0</v>
      </c>
      <c r="AP1831" s="2">
        <v>0</v>
      </c>
    </row>
    <row r="1832" spans="1:42" x14ac:dyDescent="0.25">
      <c r="A1832" s="1">
        <v>45929</v>
      </c>
      <c r="B1832" t="s">
        <v>47</v>
      </c>
      <c r="C1832">
        <v>649163</v>
      </c>
      <c r="D1832">
        <v>2026988842</v>
      </c>
      <c r="E1832" t="s">
        <v>1960</v>
      </c>
      <c r="F1832" t="s">
        <v>1210</v>
      </c>
      <c r="G1832" t="s">
        <v>50</v>
      </c>
      <c r="H1832" t="s">
        <v>151</v>
      </c>
      <c r="I1832" t="s">
        <v>877</v>
      </c>
      <c r="J1832" t="s">
        <v>878</v>
      </c>
      <c r="K1832">
        <v>673059</v>
      </c>
      <c r="L1832" t="s">
        <v>65</v>
      </c>
      <c r="M1832" t="s">
        <v>115</v>
      </c>
      <c r="N1832" t="s">
        <v>56</v>
      </c>
      <c r="O1832" s="1">
        <v>45717</v>
      </c>
      <c r="P1832" s="1">
        <v>45962</v>
      </c>
      <c r="Q1832" s="2">
        <v>31.14</v>
      </c>
      <c r="R1832">
        <v>1</v>
      </c>
      <c r="S1832" t="s">
        <v>57</v>
      </c>
      <c r="T1832" t="s">
        <v>58</v>
      </c>
      <c r="U1832" s="3">
        <v>0.375</v>
      </c>
      <c r="V1832" s="2">
        <v>0</v>
      </c>
      <c r="W1832">
        <v>0</v>
      </c>
      <c r="X1832" t="s">
        <v>243</v>
      </c>
      <c r="Y1832" t="s">
        <v>60</v>
      </c>
      <c r="Z1832">
        <v>0</v>
      </c>
      <c r="AA1832" s="2">
        <v>0</v>
      </c>
      <c r="AB1832" s="2">
        <v>0</v>
      </c>
      <c r="AC1832" s="4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11.68</v>
      </c>
      <c r="AM1832" s="2">
        <v>11.68</v>
      </c>
      <c r="AN1832" s="2">
        <v>0</v>
      </c>
      <c r="AO1832" s="2">
        <v>0</v>
      </c>
      <c r="AP1832" s="2">
        <v>0</v>
      </c>
    </row>
    <row r="1833" spans="1:42" x14ac:dyDescent="0.25">
      <c r="A1833" s="1">
        <v>45929</v>
      </c>
      <c r="B1833" t="s">
        <v>47</v>
      </c>
      <c r="C1833">
        <v>649163</v>
      </c>
      <c r="D1833">
        <v>2027024357</v>
      </c>
      <c r="E1833" t="s">
        <v>1961</v>
      </c>
      <c r="F1833" t="s">
        <v>1962</v>
      </c>
      <c r="G1833" t="s">
        <v>50</v>
      </c>
      <c r="H1833" t="s">
        <v>228</v>
      </c>
      <c r="I1833" t="s">
        <v>877</v>
      </c>
      <c r="J1833" t="s">
        <v>878</v>
      </c>
      <c r="K1833">
        <v>814033</v>
      </c>
      <c r="L1833" t="s">
        <v>445</v>
      </c>
      <c r="M1833" t="s">
        <v>446</v>
      </c>
      <c r="N1833" t="s">
        <v>56</v>
      </c>
      <c r="O1833" s="1">
        <v>45717</v>
      </c>
      <c r="P1833" s="1">
        <v>45962</v>
      </c>
      <c r="Q1833" s="2">
        <v>57.73</v>
      </c>
      <c r="R1833">
        <v>1</v>
      </c>
      <c r="S1833" t="s">
        <v>57</v>
      </c>
      <c r="T1833" t="s">
        <v>58</v>
      </c>
      <c r="U1833" s="3">
        <v>0.375</v>
      </c>
      <c r="V1833" s="2">
        <v>0</v>
      </c>
      <c r="W1833">
        <v>0</v>
      </c>
      <c r="X1833" t="s">
        <v>243</v>
      </c>
      <c r="Y1833" t="s">
        <v>60</v>
      </c>
      <c r="Z1833">
        <v>0</v>
      </c>
      <c r="AA1833" s="2">
        <v>0</v>
      </c>
      <c r="AB1833" s="2">
        <v>0</v>
      </c>
      <c r="AC1833" s="4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21.65</v>
      </c>
      <c r="AM1833" s="2">
        <v>21.65</v>
      </c>
      <c r="AN1833" s="2">
        <v>0</v>
      </c>
      <c r="AO1833" s="2">
        <v>0</v>
      </c>
      <c r="AP1833" s="2">
        <v>0</v>
      </c>
    </row>
    <row r="1834" spans="1:42" x14ac:dyDescent="0.25">
      <c r="A1834" s="1">
        <v>45929</v>
      </c>
      <c r="B1834" t="s">
        <v>47</v>
      </c>
      <c r="C1834">
        <v>649163</v>
      </c>
      <c r="D1834">
        <v>2027109082</v>
      </c>
      <c r="E1834" t="s">
        <v>1963</v>
      </c>
      <c r="F1834" t="s">
        <v>789</v>
      </c>
      <c r="G1834" t="s">
        <v>50</v>
      </c>
      <c r="H1834" t="s">
        <v>51</v>
      </c>
      <c r="I1834" t="s">
        <v>877</v>
      </c>
      <c r="J1834" t="s">
        <v>878</v>
      </c>
      <c r="K1834">
        <v>650218</v>
      </c>
      <c r="L1834" t="s">
        <v>143</v>
      </c>
      <c r="M1834" t="s">
        <v>144</v>
      </c>
      <c r="N1834" t="s">
        <v>56</v>
      </c>
      <c r="O1834" s="1">
        <v>45717</v>
      </c>
      <c r="P1834" s="1">
        <v>45962</v>
      </c>
      <c r="Q1834" s="2">
        <v>27.11</v>
      </c>
      <c r="R1834">
        <v>1</v>
      </c>
      <c r="S1834" t="s">
        <v>57</v>
      </c>
      <c r="T1834" t="s">
        <v>58</v>
      </c>
      <c r="U1834" s="3">
        <v>0.375</v>
      </c>
      <c r="V1834" s="2">
        <v>0</v>
      </c>
      <c r="W1834">
        <v>0</v>
      </c>
      <c r="X1834" t="s">
        <v>243</v>
      </c>
      <c r="Y1834" t="s">
        <v>60</v>
      </c>
      <c r="Z1834">
        <v>0</v>
      </c>
      <c r="AA1834" s="2">
        <v>0</v>
      </c>
      <c r="AB1834" s="2">
        <v>0</v>
      </c>
      <c r="AC1834" s="4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10.17</v>
      </c>
      <c r="AM1834" s="2">
        <v>10.17</v>
      </c>
      <c r="AN1834" s="2">
        <v>0</v>
      </c>
      <c r="AO1834" s="2">
        <v>0</v>
      </c>
      <c r="AP1834" s="2">
        <v>0</v>
      </c>
    </row>
    <row r="1835" spans="1:42" x14ac:dyDescent="0.25">
      <c r="A1835" s="1">
        <v>45929</v>
      </c>
      <c r="B1835" t="s">
        <v>47</v>
      </c>
      <c r="C1835">
        <v>649163</v>
      </c>
      <c r="D1835">
        <v>2027110612</v>
      </c>
      <c r="E1835" t="s">
        <v>1764</v>
      </c>
      <c r="F1835" t="s">
        <v>1765</v>
      </c>
      <c r="G1835" t="s">
        <v>50</v>
      </c>
      <c r="H1835" t="s">
        <v>51</v>
      </c>
      <c r="I1835" t="s">
        <v>877</v>
      </c>
      <c r="J1835" t="s">
        <v>878</v>
      </c>
      <c r="K1835">
        <v>650218</v>
      </c>
      <c r="L1835" t="s">
        <v>143</v>
      </c>
      <c r="M1835" t="s">
        <v>144</v>
      </c>
      <c r="N1835" t="s">
        <v>56</v>
      </c>
      <c r="O1835" s="1">
        <v>45717</v>
      </c>
      <c r="P1835" s="1">
        <v>45962</v>
      </c>
      <c r="Q1835" s="2">
        <v>35.979999999999997</v>
      </c>
      <c r="R1835">
        <v>1</v>
      </c>
      <c r="S1835" t="s">
        <v>57</v>
      </c>
      <c r="T1835" t="s">
        <v>58</v>
      </c>
      <c r="U1835" s="3">
        <v>0.375</v>
      </c>
      <c r="V1835" s="2">
        <v>0</v>
      </c>
      <c r="W1835">
        <v>0</v>
      </c>
      <c r="X1835" t="s">
        <v>243</v>
      </c>
      <c r="Y1835" t="s">
        <v>60</v>
      </c>
      <c r="Z1835">
        <v>0</v>
      </c>
      <c r="AA1835" s="2">
        <v>0</v>
      </c>
      <c r="AB1835" s="2">
        <v>0</v>
      </c>
      <c r="AC1835" s="4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13.49</v>
      </c>
      <c r="AM1835" s="2">
        <v>13.49</v>
      </c>
      <c r="AN1835" s="2">
        <v>0</v>
      </c>
      <c r="AO1835" s="2">
        <v>0</v>
      </c>
      <c r="AP1835" s="2">
        <v>0</v>
      </c>
    </row>
    <row r="1836" spans="1:42" x14ac:dyDescent="0.25">
      <c r="A1836" s="1">
        <v>45929</v>
      </c>
      <c r="B1836" t="s">
        <v>47</v>
      </c>
      <c r="C1836">
        <v>649163</v>
      </c>
      <c r="D1836">
        <v>2027111901</v>
      </c>
      <c r="E1836" t="s">
        <v>1766</v>
      </c>
      <c r="F1836" t="s">
        <v>489</v>
      </c>
      <c r="G1836" t="s">
        <v>50</v>
      </c>
      <c r="H1836" t="s">
        <v>398</v>
      </c>
      <c r="I1836" t="s">
        <v>877</v>
      </c>
      <c r="J1836" t="s">
        <v>878</v>
      </c>
      <c r="K1836">
        <v>816021</v>
      </c>
      <c r="L1836" t="s">
        <v>399</v>
      </c>
      <c r="M1836" t="s">
        <v>400</v>
      </c>
      <c r="N1836" t="s">
        <v>56</v>
      </c>
      <c r="O1836" s="1">
        <v>45717</v>
      </c>
      <c r="P1836" s="1">
        <v>45962</v>
      </c>
      <c r="Q1836" s="2">
        <v>53.08</v>
      </c>
      <c r="R1836">
        <v>1</v>
      </c>
      <c r="S1836" t="s">
        <v>57</v>
      </c>
      <c r="T1836" t="s">
        <v>58</v>
      </c>
      <c r="U1836" s="3">
        <v>0.375</v>
      </c>
      <c r="V1836" s="2">
        <v>0</v>
      </c>
      <c r="W1836">
        <v>0</v>
      </c>
      <c r="X1836" t="s">
        <v>243</v>
      </c>
      <c r="Y1836" t="s">
        <v>60</v>
      </c>
      <c r="Z1836">
        <v>0</v>
      </c>
      <c r="AA1836" s="2">
        <v>0</v>
      </c>
      <c r="AB1836" s="2">
        <v>0</v>
      </c>
      <c r="AC1836" s="4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19.899999999999999</v>
      </c>
      <c r="AM1836" s="2">
        <v>19.899999999999999</v>
      </c>
      <c r="AN1836" s="2">
        <v>0</v>
      </c>
      <c r="AO1836" s="2">
        <v>0</v>
      </c>
      <c r="AP1836" s="2">
        <v>0</v>
      </c>
    </row>
    <row r="1837" spans="1:42" x14ac:dyDescent="0.25">
      <c r="A1837" s="1">
        <v>45929</v>
      </c>
      <c r="B1837" t="s">
        <v>47</v>
      </c>
      <c r="C1837">
        <v>649163</v>
      </c>
      <c r="D1837">
        <v>2027183640</v>
      </c>
      <c r="E1837" t="s">
        <v>1495</v>
      </c>
      <c r="F1837" t="s">
        <v>168</v>
      </c>
      <c r="G1837" t="s">
        <v>50</v>
      </c>
      <c r="H1837" t="s">
        <v>63</v>
      </c>
      <c r="I1837" t="s">
        <v>877</v>
      </c>
      <c r="J1837" t="s">
        <v>878</v>
      </c>
      <c r="K1837">
        <v>673059</v>
      </c>
      <c r="L1837" t="s">
        <v>65</v>
      </c>
      <c r="M1837" t="s">
        <v>115</v>
      </c>
      <c r="N1837" t="s">
        <v>56</v>
      </c>
      <c r="O1837" s="1">
        <v>45717</v>
      </c>
      <c r="P1837" s="1">
        <v>45962</v>
      </c>
      <c r="Q1837" s="2">
        <v>63.34</v>
      </c>
      <c r="R1837">
        <v>1</v>
      </c>
      <c r="S1837" t="s">
        <v>57</v>
      </c>
      <c r="T1837" t="s">
        <v>58</v>
      </c>
      <c r="U1837" s="3">
        <v>0.375</v>
      </c>
      <c r="V1837" s="2">
        <v>0</v>
      </c>
      <c r="W1837">
        <v>0</v>
      </c>
      <c r="X1837" t="s">
        <v>243</v>
      </c>
      <c r="Y1837" t="s">
        <v>60</v>
      </c>
      <c r="Z1837">
        <v>0</v>
      </c>
      <c r="AA1837" s="2">
        <v>0</v>
      </c>
      <c r="AB1837" s="2">
        <v>0</v>
      </c>
      <c r="AC1837" s="4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23.75</v>
      </c>
      <c r="AM1837" s="2">
        <v>23.75</v>
      </c>
      <c r="AN1837" s="2">
        <v>0</v>
      </c>
      <c r="AO1837" s="2">
        <v>0</v>
      </c>
      <c r="AP1837" s="2">
        <v>0</v>
      </c>
    </row>
    <row r="1838" spans="1:42" x14ac:dyDescent="0.25">
      <c r="A1838" s="1">
        <v>45929</v>
      </c>
      <c r="B1838" t="s">
        <v>47</v>
      </c>
      <c r="C1838">
        <v>649163</v>
      </c>
      <c r="D1838">
        <v>2027206190</v>
      </c>
      <c r="E1838" t="s">
        <v>1964</v>
      </c>
      <c r="F1838" t="s">
        <v>1965</v>
      </c>
      <c r="G1838" t="s">
        <v>50</v>
      </c>
      <c r="H1838" t="s">
        <v>228</v>
      </c>
      <c r="I1838" t="s">
        <v>877</v>
      </c>
      <c r="J1838" t="s">
        <v>878</v>
      </c>
      <c r="K1838">
        <v>789909</v>
      </c>
      <c r="L1838" t="s">
        <v>1003</v>
      </c>
      <c r="M1838" t="s">
        <v>1004</v>
      </c>
      <c r="N1838" t="s">
        <v>56</v>
      </c>
      <c r="O1838" s="1">
        <v>45748</v>
      </c>
      <c r="P1838" s="1">
        <v>45931</v>
      </c>
      <c r="Q1838" s="2">
        <v>-10.98</v>
      </c>
      <c r="R1838">
        <v>1</v>
      </c>
      <c r="S1838" t="s">
        <v>57</v>
      </c>
      <c r="T1838" t="s">
        <v>58</v>
      </c>
      <c r="U1838" s="3">
        <v>0.375</v>
      </c>
      <c r="V1838" s="2">
        <v>0</v>
      </c>
      <c r="W1838">
        <v>-1</v>
      </c>
      <c r="X1838" t="s">
        <v>243</v>
      </c>
      <c r="Y1838" t="s">
        <v>60</v>
      </c>
      <c r="Z1838">
        <v>0</v>
      </c>
      <c r="AA1838" s="2">
        <v>0</v>
      </c>
      <c r="AB1838" s="2">
        <v>0</v>
      </c>
      <c r="AC1838" s="4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-4.12</v>
      </c>
      <c r="AM1838" s="2">
        <v>-4.12</v>
      </c>
      <c r="AN1838" s="2">
        <v>0</v>
      </c>
      <c r="AO1838" s="2">
        <v>0</v>
      </c>
      <c r="AP1838" s="2">
        <v>0</v>
      </c>
    </row>
    <row r="1839" spans="1:42" x14ac:dyDescent="0.25">
      <c r="A1839" s="1">
        <v>45929</v>
      </c>
      <c r="B1839" t="s">
        <v>47</v>
      </c>
      <c r="C1839">
        <v>649163</v>
      </c>
      <c r="D1839">
        <v>2027231025</v>
      </c>
      <c r="E1839" t="s">
        <v>1966</v>
      </c>
      <c r="F1839" t="s">
        <v>584</v>
      </c>
      <c r="G1839" t="s">
        <v>50</v>
      </c>
      <c r="H1839" t="s">
        <v>203</v>
      </c>
      <c r="I1839" t="s">
        <v>877</v>
      </c>
      <c r="J1839" t="s">
        <v>878</v>
      </c>
      <c r="K1839">
        <v>806645</v>
      </c>
      <c r="L1839" t="s">
        <v>720</v>
      </c>
      <c r="M1839" t="s">
        <v>721</v>
      </c>
      <c r="N1839" t="s">
        <v>56</v>
      </c>
      <c r="O1839" s="1">
        <v>45717</v>
      </c>
      <c r="P1839" s="1">
        <v>45962</v>
      </c>
      <c r="Q1839" s="2">
        <v>112.28</v>
      </c>
      <c r="R1839">
        <v>1</v>
      </c>
      <c r="S1839" t="s">
        <v>57</v>
      </c>
      <c r="T1839" t="s">
        <v>58</v>
      </c>
      <c r="U1839" s="3">
        <v>0.375</v>
      </c>
      <c r="V1839" s="2">
        <v>0</v>
      </c>
      <c r="W1839">
        <v>0</v>
      </c>
      <c r="X1839" t="s">
        <v>243</v>
      </c>
      <c r="Y1839" t="s">
        <v>60</v>
      </c>
      <c r="Z1839">
        <v>0</v>
      </c>
      <c r="AA1839" s="2">
        <v>0</v>
      </c>
      <c r="AB1839" s="2">
        <v>0</v>
      </c>
      <c r="AC1839" s="4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42.1</v>
      </c>
      <c r="AM1839" s="2">
        <v>42.1</v>
      </c>
      <c r="AN1839" s="2">
        <v>0</v>
      </c>
      <c r="AO1839" s="2">
        <v>0</v>
      </c>
      <c r="AP1839" s="2">
        <v>0</v>
      </c>
    </row>
    <row r="1840" spans="1:42" x14ac:dyDescent="0.25">
      <c r="A1840" s="1">
        <v>45929</v>
      </c>
      <c r="B1840" t="s">
        <v>47</v>
      </c>
      <c r="C1840">
        <v>649163</v>
      </c>
      <c r="D1840">
        <v>2027236552</v>
      </c>
      <c r="E1840" t="s">
        <v>1967</v>
      </c>
      <c r="F1840" t="s">
        <v>168</v>
      </c>
      <c r="G1840" t="s">
        <v>50</v>
      </c>
      <c r="H1840" t="s">
        <v>228</v>
      </c>
      <c r="I1840" t="s">
        <v>877</v>
      </c>
      <c r="J1840" t="s">
        <v>878</v>
      </c>
      <c r="K1840">
        <v>812782</v>
      </c>
      <c r="L1840" t="s">
        <v>516</v>
      </c>
      <c r="M1840" t="s">
        <v>234</v>
      </c>
      <c r="N1840" t="s">
        <v>56</v>
      </c>
      <c r="O1840" s="1">
        <v>45717</v>
      </c>
      <c r="P1840" s="1">
        <v>45962</v>
      </c>
      <c r="Q1840" s="2">
        <v>51.86</v>
      </c>
      <c r="R1840">
        <v>1</v>
      </c>
      <c r="S1840" t="s">
        <v>57</v>
      </c>
      <c r="T1840" t="s">
        <v>58</v>
      </c>
      <c r="U1840" s="3">
        <v>0.375</v>
      </c>
      <c r="V1840" s="2">
        <v>0</v>
      </c>
      <c r="W1840">
        <v>0</v>
      </c>
      <c r="X1840" t="s">
        <v>243</v>
      </c>
      <c r="Y1840" t="s">
        <v>60</v>
      </c>
      <c r="Z1840">
        <v>0</v>
      </c>
      <c r="AA1840" s="2">
        <v>0</v>
      </c>
      <c r="AB1840" s="2">
        <v>0</v>
      </c>
      <c r="AC1840" s="4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19.45</v>
      </c>
      <c r="AM1840" s="2">
        <v>19.45</v>
      </c>
      <c r="AN1840" s="2">
        <v>0</v>
      </c>
      <c r="AO1840" s="2">
        <v>0</v>
      </c>
      <c r="AP1840" s="2">
        <v>0</v>
      </c>
    </row>
    <row r="1841" spans="1:42" x14ac:dyDescent="0.25">
      <c r="A1841" s="1">
        <v>45929</v>
      </c>
      <c r="B1841" t="s">
        <v>47</v>
      </c>
      <c r="C1841">
        <v>649163</v>
      </c>
      <c r="D1841">
        <v>2027300931</v>
      </c>
      <c r="E1841" t="s">
        <v>1968</v>
      </c>
      <c r="F1841" t="s">
        <v>1969</v>
      </c>
      <c r="G1841" t="s">
        <v>50</v>
      </c>
      <c r="H1841" t="s">
        <v>228</v>
      </c>
      <c r="I1841" t="s">
        <v>877</v>
      </c>
      <c r="J1841" t="s">
        <v>878</v>
      </c>
      <c r="K1841">
        <v>789909</v>
      </c>
      <c r="L1841" t="s">
        <v>1003</v>
      </c>
      <c r="M1841" t="s">
        <v>1004</v>
      </c>
      <c r="N1841" t="s">
        <v>56</v>
      </c>
      <c r="O1841" s="1">
        <v>45717</v>
      </c>
      <c r="P1841" s="1">
        <v>45962</v>
      </c>
      <c r="Q1841" s="2">
        <v>48.44</v>
      </c>
      <c r="R1841">
        <v>1</v>
      </c>
      <c r="S1841" t="s">
        <v>57</v>
      </c>
      <c r="T1841" t="s">
        <v>58</v>
      </c>
      <c r="U1841" s="3">
        <v>0.375</v>
      </c>
      <c r="V1841" s="2">
        <v>0</v>
      </c>
      <c r="W1841">
        <v>0</v>
      </c>
      <c r="X1841" t="s">
        <v>243</v>
      </c>
      <c r="Y1841" t="s">
        <v>60</v>
      </c>
      <c r="Z1841">
        <v>0</v>
      </c>
      <c r="AA1841" s="2">
        <v>0</v>
      </c>
      <c r="AB1841" s="2">
        <v>0</v>
      </c>
      <c r="AC1841" s="4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18.16</v>
      </c>
      <c r="AM1841" s="2">
        <v>18.16</v>
      </c>
      <c r="AN1841" s="2">
        <v>0</v>
      </c>
      <c r="AO1841" s="2">
        <v>0</v>
      </c>
      <c r="AP1841" s="2">
        <v>0</v>
      </c>
    </row>
    <row r="1842" spans="1:42" x14ac:dyDescent="0.25">
      <c r="A1842" s="1">
        <v>45929</v>
      </c>
      <c r="B1842" t="s">
        <v>47</v>
      </c>
      <c r="C1842">
        <v>649163</v>
      </c>
      <c r="D1842">
        <v>2027328686</v>
      </c>
      <c r="E1842" t="s">
        <v>1970</v>
      </c>
      <c r="F1842" t="s">
        <v>1971</v>
      </c>
      <c r="G1842" t="s">
        <v>50</v>
      </c>
      <c r="H1842" t="s">
        <v>228</v>
      </c>
      <c r="I1842" t="s">
        <v>877</v>
      </c>
      <c r="J1842" t="s">
        <v>878</v>
      </c>
      <c r="K1842">
        <v>669316</v>
      </c>
      <c r="L1842" t="s">
        <v>321</v>
      </c>
      <c r="M1842" t="s">
        <v>322</v>
      </c>
      <c r="N1842" t="s">
        <v>56</v>
      </c>
      <c r="O1842" s="1">
        <v>45717</v>
      </c>
      <c r="P1842" s="1">
        <v>45962</v>
      </c>
      <c r="Q1842" s="2">
        <v>61.01</v>
      </c>
      <c r="R1842">
        <v>1</v>
      </c>
      <c r="S1842" t="s">
        <v>57</v>
      </c>
      <c r="T1842" t="s">
        <v>58</v>
      </c>
      <c r="U1842" s="3">
        <v>0.375</v>
      </c>
      <c r="V1842" s="2">
        <v>0</v>
      </c>
      <c r="W1842">
        <v>0</v>
      </c>
      <c r="X1842" t="s">
        <v>243</v>
      </c>
      <c r="Y1842" t="s">
        <v>60</v>
      </c>
      <c r="Z1842">
        <v>0</v>
      </c>
      <c r="AA1842" s="2">
        <v>0</v>
      </c>
      <c r="AB1842" s="2">
        <v>0</v>
      </c>
      <c r="AC1842" s="4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22.88</v>
      </c>
      <c r="AM1842" s="2">
        <v>22.88</v>
      </c>
      <c r="AN1842" s="2">
        <v>0</v>
      </c>
      <c r="AO1842" s="2">
        <v>0</v>
      </c>
      <c r="AP1842" s="2">
        <v>0</v>
      </c>
    </row>
    <row r="1843" spans="1:42" x14ac:dyDescent="0.25">
      <c r="A1843" s="1">
        <v>45929</v>
      </c>
      <c r="B1843" t="s">
        <v>47</v>
      </c>
      <c r="C1843">
        <v>649163</v>
      </c>
      <c r="D1843">
        <v>2027398848</v>
      </c>
      <c r="E1843" t="s">
        <v>1925</v>
      </c>
      <c r="F1843" t="s">
        <v>1715</v>
      </c>
      <c r="G1843" t="s">
        <v>50</v>
      </c>
      <c r="H1843" t="s">
        <v>125</v>
      </c>
      <c r="I1843" t="s">
        <v>877</v>
      </c>
      <c r="J1843" t="s">
        <v>878</v>
      </c>
      <c r="K1843">
        <v>673059</v>
      </c>
      <c r="L1843" t="s">
        <v>65</v>
      </c>
      <c r="M1843" t="s">
        <v>115</v>
      </c>
      <c r="N1843" t="s">
        <v>56</v>
      </c>
      <c r="O1843" s="1">
        <v>45748</v>
      </c>
      <c r="P1843" s="1">
        <v>45962</v>
      </c>
      <c r="Q1843" s="2">
        <v>92.08</v>
      </c>
      <c r="R1843">
        <v>1</v>
      </c>
      <c r="S1843" t="s">
        <v>57</v>
      </c>
      <c r="T1843" t="s">
        <v>58</v>
      </c>
      <c r="U1843" s="3">
        <v>0.375</v>
      </c>
      <c r="V1843" s="2">
        <v>0</v>
      </c>
      <c r="W1843">
        <v>0</v>
      </c>
      <c r="X1843" t="s">
        <v>243</v>
      </c>
      <c r="Y1843" t="s">
        <v>60</v>
      </c>
      <c r="Z1843">
        <v>0</v>
      </c>
      <c r="AA1843" s="2">
        <v>0</v>
      </c>
      <c r="AB1843" s="2">
        <v>0</v>
      </c>
      <c r="AC1843" s="4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34.53</v>
      </c>
      <c r="AM1843" s="2">
        <v>34.53</v>
      </c>
      <c r="AN1843" s="2">
        <v>0</v>
      </c>
      <c r="AO1843" s="2">
        <v>0</v>
      </c>
      <c r="AP1843" s="2">
        <v>0</v>
      </c>
    </row>
    <row r="1844" spans="1:42" x14ac:dyDescent="0.25">
      <c r="A1844" s="1">
        <v>45929</v>
      </c>
      <c r="B1844" t="s">
        <v>47</v>
      </c>
      <c r="C1844">
        <v>649163</v>
      </c>
      <c r="D1844">
        <v>2027399201</v>
      </c>
      <c r="E1844" t="s">
        <v>1516</v>
      </c>
      <c r="F1844" t="s">
        <v>981</v>
      </c>
      <c r="G1844" t="s">
        <v>50</v>
      </c>
      <c r="H1844" t="s">
        <v>228</v>
      </c>
      <c r="I1844" t="s">
        <v>877</v>
      </c>
      <c r="J1844" t="s">
        <v>878</v>
      </c>
      <c r="K1844">
        <v>814033</v>
      </c>
      <c r="L1844" t="s">
        <v>445</v>
      </c>
      <c r="M1844" t="s">
        <v>446</v>
      </c>
      <c r="N1844" t="s">
        <v>56</v>
      </c>
      <c r="O1844" s="1">
        <v>45717</v>
      </c>
      <c r="P1844" s="1">
        <v>45962</v>
      </c>
      <c r="Q1844" s="2">
        <v>43.36</v>
      </c>
      <c r="R1844">
        <v>1</v>
      </c>
      <c r="S1844" t="s">
        <v>57</v>
      </c>
      <c r="T1844" t="s">
        <v>58</v>
      </c>
      <c r="U1844" s="3">
        <v>0.375</v>
      </c>
      <c r="V1844" s="2">
        <v>0</v>
      </c>
      <c r="W1844">
        <v>0</v>
      </c>
      <c r="X1844" t="s">
        <v>243</v>
      </c>
      <c r="Y1844" t="s">
        <v>60</v>
      </c>
      <c r="Z1844">
        <v>0</v>
      </c>
      <c r="AA1844" s="2">
        <v>0</v>
      </c>
      <c r="AB1844" s="2">
        <v>0</v>
      </c>
      <c r="AC1844" s="4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16.260000000000002</v>
      </c>
      <c r="AM1844" s="2">
        <v>16.260000000000002</v>
      </c>
      <c r="AN1844" s="2">
        <v>0</v>
      </c>
      <c r="AO1844" s="2">
        <v>0</v>
      </c>
      <c r="AP1844" s="2">
        <v>0</v>
      </c>
    </row>
    <row r="1845" spans="1:42" x14ac:dyDescent="0.25">
      <c r="A1845" s="1">
        <v>45929</v>
      </c>
      <c r="B1845" t="s">
        <v>47</v>
      </c>
      <c r="C1845">
        <v>649163</v>
      </c>
      <c r="D1845">
        <v>2027430396</v>
      </c>
      <c r="E1845" t="s">
        <v>1972</v>
      </c>
      <c r="F1845" t="s">
        <v>1973</v>
      </c>
      <c r="G1845" t="s">
        <v>50</v>
      </c>
      <c r="H1845" t="s">
        <v>228</v>
      </c>
      <c r="I1845" t="s">
        <v>877</v>
      </c>
      <c r="J1845" t="s">
        <v>878</v>
      </c>
      <c r="K1845">
        <v>807212</v>
      </c>
      <c r="L1845" t="s">
        <v>1010</v>
      </c>
      <c r="M1845" t="s">
        <v>1011</v>
      </c>
      <c r="N1845" t="s">
        <v>56</v>
      </c>
      <c r="O1845" s="1">
        <v>45716</v>
      </c>
      <c r="P1845" s="1">
        <v>45958</v>
      </c>
      <c r="Q1845" s="2">
        <v>113.66</v>
      </c>
      <c r="R1845">
        <v>1</v>
      </c>
      <c r="S1845" t="s">
        <v>57</v>
      </c>
      <c r="T1845" t="s">
        <v>58</v>
      </c>
      <c r="U1845" s="3">
        <v>0.375</v>
      </c>
      <c r="V1845" s="2">
        <v>0</v>
      </c>
      <c r="W1845">
        <v>0</v>
      </c>
      <c r="X1845" t="s">
        <v>243</v>
      </c>
      <c r="Y1845" t="s">
        <v>60</v>
      </c>
      <c r="Z1845">
        <v>0</v>
      </c>
      <c r="AA1845" s="2">
        <v>0</v>
      </c>
      <c r="AB1845" s="2">
        <v>0</v>
      </c>
      <c r="AC1845" s="4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42.62</v>
      </c>
      <c r="AM1845" s="2">
        <v>42.62</v>
      </c>
      <c r="AN1845" s="2">
        <v>0</v>
      </c>
      <c r="AO1845" s="2">
        <v>0</v>
      </c>
      <c r="AP1845" s="2">
        <v>0</v>
      </c>
    </row>
    <row r="1846" spans="1:42" x14ac:dyDescent="0.25">
      <c r="A1846" s="1">
        <v>45929</v>
      </c>
      <c r="B1846" t="s">
        <v>47</v>
      </c>
      <c r="C1846">
        <v>649163</v>
      </c>
      <c r="D1846">
        <v>2027431059</v>
      </c>
      <c r="E1846" t="s">
        <v>1974</v>
      </c>
      <c r="F1846" t="s">
        <v>1975</v>
      </c>
      <c r="G1846" t="s">
        <v>50</v>
      </c>
      <c r="H1846" t="s">
        <v>120</v>
      </c>
      <c r="I1846" t="s">
        <v>877</v>
      </c>
      <c r="J1846" t="s">
        <v>878</v>
      </c>
      <c r="K1846">
        <v>767312</v>
      </c>
      <c r="L1846" t="s">
        <v>806</v>
      </c>
      <c r="M1846" t="s">
        <v>443</v>
      </c>
      <c r="N1846" t="s">
        <v>56</v>
      </c>
      <c r="O1846" s="1">
        <v>45716</v>
      </c>
      <c r="P1846" s="1">
        <v>45958</v>
      </c>
      <c r="Q1846" s="2">
        <v>29.06</v>
      </c>
      <c r="R1846">
        <v>1</v>
      </c>
      <c r="S1846" t="s">
        <v>57</v>
      </c>
      <c r="T1846" t="s">
        <v>58</v>
      </c>
      <c r="U1846" s="3">
        <v>0.375</v>
      </c>
      <c r="V1846" s="2">
        <v>0</v>
      </c>
      <c r="W1846">
        <v>0</v>
      </c>
      <c r="X1846" t="s">
        <v>243</v>
      </c>
      <c r="Y1846" t="s">
        <v>60</v>
      </c>
      <c r="Z1846">
        <v>0</v>
      </c>
      <c r="AA1846" s="2">
        <v>0</v>
      </c>
      <c r="AB1846" s="2">
        <v>0</v>
      </c>
      <c r="AC1846" s="4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10.9</v>
      </c>
      <c r="AM1846" s="2">
        <v>10.9</v>
      </c>
      <c r="AN1846" s="2">
        <v>0</v>
      </c>
      <c r="AO1846" s="2">
        <v>0</v>
      </c>
      <c r="AP1846" s="2">
        <v>0</v>
      </c>
    </row>
    <row r="1847" spans="1:42" x14ac:dyDescent="0.25">
      <c r="A1847" s="1">
        <v>45929</v>
      </c>
      <c r="B1847" t="s">
        <v>47</v>
      </c>
      <c r="C1847">
        <v>649163</v>
      </c>
      <c r="D1847">
        <v>2027444603</v>
      </c>
      <c r="E1847" t="s">
        <v>730</v>
      </c>
      <c r="F1847" t="s">
        <v>731</v>
      </c>
      <c r="G1847" t="s">
        <v>50</v>
      </c>
      <c r="H1847" t="s">
        <v>398</v>
      </c>
      <c r="I1847" t="s">
        <v>877</v>
      </c>
      <c r="J1847" t="s">
        <v>878</v>
      </c>
      <c r="K1847">
        <v>816021</v>
      </c>
      <c r="L1847" t="s">
        <v>399</v>
      </c>
      <c r="M1847" t="s">
        <v>400</v>
      </c>
      <c r="N1847" t="s">
        <v>56</v>
      </c>
      <c r="O1847" s="1">
        <v>45717</v>
      </c>
      <c r="P1847" s="1">
        <v>45962</v>
      </c>
      <c r="Q1847" s="2">
        <v>53.08</v>
      </c>
      <c r="R1847">
        <v>1</v>
      </c>
      <c r="S1847" t="s">
        <v>57</v>
      </c>
      <c r="T1847" t="s">
        <v>58</v>
      </c>
      <c r="U1847" s="3">
        <v>0.375</v>
      </c>
      <c r="V1847" s="2">
        <v>0</v>
      </c>
      <c r="W1847">
        <v>0</v>
      </c>
      <c r="X1847" t="s">
        <v>243</v>
      </c>
      <c r="Y1847" t="s">
        <v>60</v>
      </c>
      <c r="Z1847">
        <v>0</v>
      </c>
      <c r="AA1847" s="2">
        <v>0</v>
      </c>
      <c r="AB1847" s="2">
        <v>0</v>
      </c>
      <c r="AC1847" s="4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19.899999999999999</v>
      </c>
      <c r="AM1847" s="2">
        <v>19.899999999999999</v>
      </c>
      <c r="AN1847" s="2">
        <v>0</v>
      </c>
      <c r="AO1847" s="2">
        <v>0</v>
      </c>
      <c r="AP1847" s="2">
        <v>0</v>
      </c>
    </row>
    <row r="1848" spans="1:42" x14ac:dyDescent="0.25">
      <c r="A1848" s="1">
        <v>45929</v>
      </c>
      <c r="B1848" t="s">
        <v>47</v>
      </c>
      <c r="C1848">
        <v>649163</v>
      </c>
      <c r="D1848">
        <v>2027475998</v>
      </c>
      <c r="E1848" t="s">
        <v>737</v>
      </c>
      <c r="F1848" t="s">
        <v>738</v>
      </c>
      <c r="G1848" t="s">
        <v>50</v>
      </c>
      <c r="H1848" t="s">
        <v>228</v>
      </c>
      <c r="I1848" t="s">
        <v>877</v>
      </c>
      <c r="J1848" t="s">
        <v>878</v>
      </c>
      <c r="K1848">
        <v>814033</v>
      </c>
      <c r="L1848" t="s">
        <v>445</v>
      </c>
      <c r="M1848" t="s">
        <v>446</v>
      </c>
      <c r="N1848" t="s">
        <v>56</v>
      </c>
      <c r="O1848" s="1">
        <v>45748</v>
      </c>
      <c r="P1848" s="1">
        <v>45962</v>
      </c>
      <c r="Q1848" s="2">
        <v>41.17</v>
      </c>
      <c r="R1848">
        <v>1</v>
      </c>
      <c r="S1848" t="s">
        <v>57</v>
      </c>
      <c r="T1848" t="s">
        <v>58</v>
      </c>
      <c r="U1848" s="3">
        <v>0.375</v>
      </c>
      <c r="V1848" s="2">
        <v>0</v>
      </c>
      <c r="W1848">
        <v>0</v>
      </c>
      <c r="X1848" t="s">
        <v>243</v>
      </c>
      <c r="Y1848" t="s">
        <v>60</v>
      </c>
      <c r="Z1848">
        <v>0</v>
      </c>
      <c r="AA1848" s="2">
        <v>0</v>
      </c>
      <c r="AB1848" s="2">
        <v>0</v>
      </c>
      <c r="AC1848" s="4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15.44</v>
      </c>
      <c r="AM1848" s="2">
        <v>15.44</v>
      </c>
      <c r="AN1848" s="2">
        <v>0</v>
      </c>
      <c r="AO1848" s="2">
        <v>0</v>
      </c>
      <c r="AP1848" s="2">
        <v>0</v>
      </c>
    </row>
    <row r="1849" spans="1:42" x14ac:dyDescent="0.25">
      <c r="A1849" s="1">
        <v>45929</v>
      </c>
      <c r="B1849" t="s">
        <v>47</v>
      </c>
      <c r="C1849">
        <v>649163</v>
      </c>
      <c r="D1849">
        <v>2027476842</v>
      </c>
      <c r="E1849" t="s">
        <v>739</v>
      </c>
      <c r="F1849" t="s">
        <v>443</v>
      </c>
      <c r="G1849" t="s">
        <v>50</v>
      </c>
      <c r="H1849" t="s">
        <v>278</v>
      </c>
      <c r="I1849" t="s">
        <v>877</v>
      </c>
      <c r="J1849" t="s">
        <v>878</v>
      </c>
      <c r="K1849">
        <v>673059</v>
      </c>
      <c r="L1849" t="s">
        <v>65</v>
      </c>
      <c r="M1849" t="s">
        <v>115</v>
      </c>
      <c r="N1849" t="s">
        <v>56</v>
      </c>
      <c r="O1849" s="1">
        <v>45717</v>
      </c>
      <c r="P1849" s="1">
        <v>45962</v>
      </c>
      <c r="Q1849" s="2">
        <v>67.23</v>
      </c>
      <c r="R1849">
        <v>1</v>
      </c>
      <c r="S1849" t="s">
        <v>57</v>
      </c>
      <c r="T1849" t="s">
        <v>58</v>
      </c>
      <c r="U1849" s="3">
        <v>0.375</v>
      </c>
      <c r="V1849" s="2">
        <v>0</v>
      </c>
      <c r="W1849">
        <v>0</v>
      </c>
      <c r="X1849" t="s">
        <v>243</v>
      </c>
      <c r="Y1849" t="s">
        <v>60</v>
      </c>
      <c r="Z1849">
        <v>0</v>
      </c>
      <c r="AA1849" s="2">
        <v>0</v>
      </c>
      <c r="AB1849" s="2">
        <v>0</v>
      </c>
      <c r="AC1849" s="4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25.21</v>
      </c>
      <c r="AM1849" s="2">
        <v>25.21</v>
      </c>
      <c r="AN1849" s="2">
        <v>0</v>
      </c>
      <c r="AO1849" s="2">
        <v>0</v>
      </c>
      <c r="AP1849" s="2">
        <v>0</v>
      </c>
    </row>
    <row r="1850" spans="1:42" x14ac:dyDescent="0.25">
      <c r="A1850" s="1">
        <v>45929</v>
      </c>
      <c r="B1850" t="s">
        <v>47</v>
      </c>
      <c r="C1850">
        <v>649163</v>
      </c>
      <c r="D1850">
        <v>2027533376</v>
      </c>
      <c r="E1850" t="s">
        <v>745</v>
      </c>
      <c r="F1850" t="s">
        <v>109</v>
      </c>
      <c r="G1850" t="s">
        <v>50</v>
      </c>
      <c r="H1850" t="s">
        <v>228</v>
      </c>
      <c r="I1850" t="s">
        <v>877</v>
      </c>
      <c r="J1850" t="s">
        <v>878</v>
      </c>
      <c r="K1850">
        <v>840313</v>
      </c>
      <c r="L1850" t="s">
        <v>746</v>
      </c>
      <c r="M1850" t="s">
        <v>747</v>
      </c>
      <c r="N1850" t="s">
        <v>56</v>
      </c>
      <c r="O1850" s="1">
        <v>45748</v>
      </c>
      <c r="P1850" s="1">
        <v>45962</v>
      </c>
      <c r="Q1850" s="2">
        <v>110</v>
      </c>
      <c r="R1850">
        <v>1</v>
      </c>
      <c r="S1850" t="s">
        <v>57</v>
      </c>
      <c r="T1850" t="s">
        <v>58</v>
      </c>
      <c r="U1850" s="3">
        <v>0.375</v>
      </c>
      <c r="V1850" s="2">
        <v>0</v>
      </c>
      <c r="W1850">
        <v>0</v>
      </c>
      <c r="X1850" t="s">
        <v>243</v>
      </c>
      <c r="Y1850" t="s">
        <v>60</v>
      </c>
      <c r="Z1850">
        <v>0</v>
      </c>
      <c r="AA1850" s="2">
        <v>0</v>
      </c>
      <c r="AB1850" s="2">
        <v>0</v>
      </c>
      <c r="AC1850" s="4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41.25</v>
      </c>
      <c r="AM1850" s="2">
        <v>41.25</v>
      </c>
      <c r="AN1850" s="2">
        <v>0</v>
      </c>
      <c r="AO1850" s="2">
        <v>0</v>
      </c>
      <c r="AP1850" s="2">
        <v>0</v>
      </c>
    </row>
    <row r="1851" spans="1:42" x14ac:dyDescent="0.25">
      <c r="A1851" s="1">
        <v>45929</v>
      </c>
      <c r="B1851" t="s">
        <v>47</v>
      </c>
      <c r="C1851">
        <v>649163</v>
      </c>
      <c r="D1851">
        <v>2027536930</v>
      </c>
      <c r="E1851" t="s">
        <v>464</v>
      </c>
      <c r="F1851" t="s">
        <v>294</v>
      </c>
      <c r="G1851" t="s">
        <v>50</v>
      </c>
      <c r="H1851" t="s">
        <v>228</v>
      </c>
      <c r="I1851" t="s">
        <v>877</v>
      </c>
      <c r="J1851" t="s">
        <v>878</v>
      </c>
      <c r="K1851">
        <v>764123</v>
      </c>
      <c r="L1851" t="s">
        <v>716</v>
      </c>
      <c r="M1851" t="s">
        <v>717</v>
      </c>
      <c r="N1851" t="s">
        <v>56</v>
      </c>
      <c r="O1851" s="1">
        <v>45778</v>
      </c>
      <c r="P1851" s="1">
        <v>45962</v>
      </c>
      <c r="Q1851" s="2">
        <v>64.760000000000005</v>
      </c>
      <c r="R1851">
        <v>1</v>
      </c>
      <c r="S1851" t="s">
        <v>57</v>
      </c>
      <c r="T1851" t="s">
        <v>58</v>
      </c>
      <c r="U1851" s="3">
        <v>0.375</v>
      </c>
      <c r="V1851" s="2">
        <v>0</v>
      </c>
      <c r="W1851">
        <v>0</v>
      </c>
      <c r="X1851" t="s">
        <v>243</v>
      </c>
      <c r="Y1851" t="s">
        <v>60</v>
      </c>
      <c r="Z1851">
        <v>0</v>
      </c>
      <c r="AA1851" s="2">
        <v>0</v>
      </c>
      <c r="AB1851" s="2">
        <v>0</v>
      </c>
      <c r="AC1851" s="4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24.28</v>
      </c>
      <c r="AM1851" s="2">
        <v>24.28</v>
      </c>
      <c r="AN1851" s="2">
        <v>0</v>
      </c>
      <c r="AO1851" s="2">
        <v>0</v>
      </c>
      <c r="AP1851" s="2">
        <v>0</v>
      </c>
    </row>
    <row r="1852" spans="1:42" x14ac:dyDescent="0.25">
      <c r="A1852" s="1">
        <v>45929</v>
      </c>
      <c r="B1852" t="s">
        <v>47</v>
      </c>
      <c r="C1852">
        <v>649163</v>
      </c>
      <c r="D1852">
        <v>2027714501</v>
      </c>
      <c r="E1852" t="s">
        <v>753</v>
      </c>
      <c r="F1852" t="s">
        <v>115</v>
      </c>
      <c r="G1852" t="s">
        <v>50</v>
      </c>
      <c r="H1852" t="s">
        <v>228</v>
      </c>
      <c r="I1852" t="s">
        <v>877</v>
      </c>
      <c r="J1852" t="s">
        <v>878</v>
      </c>
      <c r="K1852">
        <v>821015</v>
      </c>
      <c r="L1852" t="s">
        <v>395</v>
      </c>
      <c r="M1852" t="s">
        <v>396</v>
      </c>
      <c r="N1852" t="s">
        <v>56</v>
      </c>
      <c r="O1852" s="1">
        <v>45748</v>
      </c>
      <c r="P1852" s="1">
        <v>45962</v>
      </c>
      <c r="Q1852" s="2">
        <v>112.85</v>
      </c>
      <c r="R1852">
        <v>1</v>
      </c>
      <c r="S1852" t="s">
        <v>57</v>
      </c>
      <c r="T1852" t="s">
        <v>58</v>
      </c>
      <c r="U1852" s="3">
        <v>0.375</v>
      </c>
      <c r="V1852" s="2">
        <v>0</v>
      </c>
      <c r="W1852">
        <v>0</v>
      </c>
      <c r="X1852" t="s">
        <v>243</v>
      </c>
      <c r="Y1852" t="s">
        <v>60</v>
      </c>
      <c r="Z1852">
        <v>0</v>
      </c>
      <c r="AA1852" s="2">
        <v>0</v>
      </c>
      <c r="AB1852" s="2">
        <v>0</v>
      </c>
      <c r="AC1852" s="4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42.32</v>
      </c>
      <c r="AM1852" s="2">
        <v>42.32</v>
      </c>
      <c r="AN1852" s="2">
        <v>0</v>
      </c>
      <c r="AO1852" s="2">
        <v>0</v>
      </c>
      <c r="AP1852" s="2">
        <v>0</v>
      </c>
    </row>
    <row r="1853" spans="1:42" x14ac:dyDescent="0.25">
      <c r="A1853" s="1">
        <v>45929</v>
      </c>
      <c r="B1853" t="s">
        <v>47</v>
      </c>
      <c r="C1853">
        <v>649163</v>
      </c>
      <c r="D1853">
        <v>2027738386</v>
      </c>
      <c r="E1853" t="s">
        <v>756</v>
      </c>
      <c r="F1853" t="s">
        <v>102</v>
      </c>
      <c r="G1853" t="s">
        <v>50</v>
      </c>
      <c r="H1853" t="s">
        <v>528</v>
      </c>
      <c r="I1853" t="s">
        <v>877</v>
      </c>
      <c r="J1853" t="s">
        <v>878</v>
      </c>
      <c r="K1853">
        <v>813184</v>
      </c>
      <c r="L1853" t="s">
        <v>728</v>
      </c>
      <c r="M1853" t="s">
        <v>729</v>
      </c>
      <c r="N1853" t="s">
        <v>56</v>
      </c>
      <c r="O1853" s="1">
        <v>45748</v>
      </c>
      <c r="P1853" s="1">
        <v>45962</v>
      </c>
      <c r="Q1853" s="2">
        <v>96.61</v>
      </c>
      <c r="R1853">
        <v>1</v>
      </c>
      <c r="S1853" t="s">
        <v>57</v>
      </c>
      <c r="T1853" t="s">
        <v>58</v>
      </c>
      <c r="U1853" s="3">
        <v>0.375</v>
      </c>
      <c r="V1853" s="2">
        <v>0</v>
      </c>
      <c r="W1853">
        <v>0</v>
      </c>
      <c r="X1853" t="s">
        <v>243</v>
      </c>
      <c r="Y1853" t="s">
        <v>60</v>
      </c>
      <c r="Z1853">
        <v>0</v>
      </c>
      <c r="AA1853" s="2">
        <v>0</v>
      </c>
      <c r="AB1853" s="2">
        <v>0</v>
      </c>
      <c r="AC1853" s="4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36.229999999999997</v>
      </c>
      <c r="AM1853" s="2">
        <v>36.229999999999997</v>
      </c>
      <c r="AN1853" s="2">
        <v>0</v>
      </c>
      <c r="AO1853" s="2">
        <v>0</v>
      </c>
      <c r="AP1853" s="2">
        <v>0</v>
      </c>
    </row>
    <row r="1854" spans="1:42" x14ac:dyDescent="0.25">
      <c r="A1854" s="1">
        <v>45929</v>
      </c>
      <c r="B1854" t="s">
        <v>47</v>
      </c>
      <c r="C1854">
        <v>649163</v>
      </c>
      <c r="D1854">
        <v>2027741057</v>
      </c>
      <c r="E1854" t="s">
        <v>758</v>
      </c>
      <c r="F1854" t="s">
        <v>759</v>
      </c>
      <c r="G1854" t="s">
        <v>50</v>
      </c>
      <c r="H1854" t="s">
        <v>228</v>
      </c>
      <c r="I1854" t="s">
        <v>877</v>
      </c>
      <c r="J1854" t="s">
        <v>878</v>
      </c>
      <c r="K1854">
        <v>766747</v>
      </c>
      <c r="L1854" t="s">
        <v>287</v>
      </c>
      <c r="M1854" t="s">
        <v>91</v>
      </c>
      <c r="N1854" t="s">
        <v>56</v>
      </c>
      <c r="O1854" s="1">
        <v>45748</v>
      </c>
      <c r="P1854" s="1">
        <v>45962</v>
      </c>
      <c r="Q1854" s="2">
        <v>32.67</v>
      </c>
      <c r="R1854">
        <v>1</v>
      </c>
      <c r="S1854" t="s">
        <v>57</v>
      </c>
      <c r="T1854" t="s">
        <v>58</v>
      </c>
      <c r="U1854" s="3">
        <v>0.375</v>
      </c>
      <c r="V1854" s="2">
        <v>0</v>
      </c>
      <c r="W1854">
        <v>0</v>
      </c>
      <c r="X1854" t="s">
        <v>243</v>
      </c>
      <c r="Y1854" t="s">
        <v>60</v>
      </c>
      <c r="Z1854">
        <v>0</v>
      </c>
      <c r="AA1854" s="2">
        <v>0</v>
      </c>
      <c r="AB1854" s="2">
        <v>0</v>
      </c>
      <c r="AC1854" s="4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12.25</v>
      </c>
      <c r="AM1854" s="2">
        <v>12.25</v>
      </c>
      <c r="AN1854" s="2">
        <v>0</v>
      </c>
      <c r="AO1854" s="2">
        <v>0</v>
      </c>
      <c r="AP1854" s="2">
        <v>0</v>
      </c>
    </row>
    <row r="1855" spans="1:42" x14ac:dyDescent="0.25">
      <c r="A1855" s="1">
        <v>45929</v>
      </c>
      <c r="B1855" t="s">
        <v>47</v>
      </c>
      <c r="C1855">
        <v>649163</v>
      </c>
      <c r="D1855">
        <v>2027743284</v>
      </c>
      <c r="E1855" t="s">
        <v>760</v>
      </c>
      <c r="F1855" t="s">
        <v>127</v>
      </c>
      <c r="G1855" t="s">
        <v>50</v>
      </c>
      <c r="H1855" t="s">
        <v>63</v>
      </c>
      <c r="I1855" t="s">
        <v>877</v>
      </c>
      <c r="J1855" t="s">
        <v>878</v>
      </c>
      <c r="K1855">
        <v>673059</v>
      </c>
      <c r="L1855" t="s">
        <v>65</v>
      </c>
      <c r="M1855" t="s">
        <v>115</v>
      </c>
      <c r="N1855" t="s">
        <v>56</v>
      </c>
      <c r="O1855" s="1">
        <v>45748</v>
      </c>
      <c r="P1855" s="1">
        <v>45962</v>
      </c>
      <c r="Q1855" s="2">
        <v>103.95</v>
      </c>
      <c r="R1855">
        <v>1</v>
      </c>
      <c r="S1855" t="s">
        <v>57</v>
      </c>
      <c r="T1855" t="s">
        <v>58</v>
      </c>
      <c r="U1855" s="3">
        <v>0.375</v>
      </c>
      <c r="V1855" s="2">
        <v>0</v>
      </c>
      <c r="W1855">
        <v>0</v>
      </c>
      <c r="X1855" t="s">
        <v>243</v>
      </c>
      <c r="Y1855" t="s">
        <v>60</v>
      </c>
      <c r="Z1855">
        <v>0</v>
      </c>
      <c r="AA1855" s="2">
        <v>0</v>
      </c>
      <c r="AB1855" s="2">
        <v>0</v>
      </c>
      <c r="AC1855" s="4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38.979999999999997</v>
      </c>
      <c r="AM1855" s="2">
        <v>38.979999999999997</v>
      </c>
      <c r="AN1855" s="2">
        <v>0</v>
      </c>
      <c r="AO1855" s="2">
        <v>0</v>
      </c>
      <c r="AP1855" s="2">
        <v>0</v>
      </c>
    </row>
    <row r="1856" spans="1:42" x14ac:dyDescent="0.25">
      <c r="A1856" s="1">
        <v>45929</v>
      </c>
      <c r="B1856" t="s">
        <v>47</v>
      </c>
      <c r="C1856">
        <v>649163</v>
      </c>
      <c r="D1856">
        <v>2027745348</v>
      </c>
      <c r="E1856" t="s">
        <v>329</v>
      </c>
      <c r="F1856" t="s">
        <v>330</v>
      </c>
      <c r="G1856" t="s">
        <v>50</v>
      </c>
      <c r="H1856" t="s">
        <v>114</v>
      </c>
      <c r="I1856" t="s">
        <v>877</v>
      </c>
      <c r="J1856" t="s">
        <v>878</v>
      </c>
      <c r="K1856">
        <v>673059</v>
      </c>
      <c r="L1856" t="s">
        <v>65</v>
      </c>
      <c r="M1856" t="s">
        <v>115</v>
      </c>
      <c r="N1856" t="s">
        <v>56</v>
      </c>
      <c r="O1856" s="1">
        <v>45748</v>
      </c>
      <c r="P1856" s="1">
        <v>45962</v>
      </c>
      <c r="Q1856" s="2">
        <v>45.77</v>
      </c>
      <c r="R1856">
        <v>1</v>
      </c>
      <c r="S1856" t="s">
        <v>57</v>
      </c>
      <c r="T1856" t="s">
        <v>58</v>
      </c>
      <c r="U1856" s="3">
        <v>0.375</v>
      </c>
      <c r="V1856" s="2">
        <v>0</v>
      </c>
      <c r="W1856">
        <v>0</v>
      </c>
      <c r="X1856" t="s">
        <v>243</v>
      </c>
      <c r="Y1856" t="s">
        <v>60</v>
      </c>
      <c r="Z1856">
        <v>0</v>
      </c>
      <c r="AA1856" s="2">
        <v>0</v>
      </c>
      <c r="AB1856" s="2">
        <v>0</v>
      </c>
      <c r="AC1856" s="4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17.16</v>
      </c>
      <c r="AM1856" s="2">
        <v>17.16</v>
      </c>
      <c r="AN1856" s="2">
        <v>0</v>
      </c>
      <c r="AO1856" s="2">
        <v>0</v>
      </c>
      <c r="AP1856" s="2">
        <v>0</v>
      </c>
    </row>
    <row r="1857" spans="1:42" x14ac:dyDescent="0.25">
      <c r="A1857" s="1">
        <v>45929</v>
      </c>
      <c r="B1857" t="s">
        <v>47</v>
      </c>
      <c r="C1857">
        <v>649163</v>
      </c>
      <c r="D1857">
        <v>2027787691</v>
      </c>
      <c r="E1857" t="s">
        <v>1857</v>
      </c>
      <c r="F1857" t="s">
        <v>1976</v>
      </c>
      <c r="G1857" t="s">
        <v>50</v>
      </c>
      <c r="H1857" t="s">
        <v>203</v>
      </c>
      <c r="I1857" t="s">
        <v>877</v>
      </c>
      <c r="J1857" t="s">
        <v>878</v>
      </c>
      <c r="K1857">
        <v>839474</v>
      </c>
      <c r="L1857" t="s">
        <v>1977</v>
      </c>
      <c r="M1857" t="s">
        <v>1978</v>
      </c>
      <c r="N1857" t="s">
        <v>56</v>
      </c>
      <c r="O1857" s="1">
        <v>45748</v>
      </c>
      <c r="P1857" s="1">
        <v>45962</v>
      </c>
      <c r="Q1857" s="2">
        <v>117.07</v>
      </c>
      <c r="R1857">
        <v>1</v>
      </c>
      <c r="S1857" t="s">
        <v>57</v>
      </c>
      <c r="T1857" t="s">
        <v>58</v>
      </c>
      <c r="U1857" s="3">
        <v>0.375</v>
      </c>
      <c r="V1857" s="2">
        <v>0</v>
      </c>
      <c r="W1857">
        <v>0</v>
      </c>
      <c r="X1857" t="s">
        <v>243</v>
      </c>
      <c r="Y1857" t="s">
        <v>60</v>
      </c>
      <c r="Z1857">
        <v>0</v>
      </c>
      <c r="AA1857" s="2">
        <v>0</v>
      </c>
      <c r="AB1857" s="2">
        <v>0</v>
      </c>
      <c r="AC1857" s="4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43.9</v>
      </c>
      <c r="AM1857" s="2">
        <v>43.9</v>
      </c>
      <c r="AN1857" s="2">
        <v>0</v>
      </c>
      <c r="AO1857" s="2">
        <v>0</v>
      </c>
      <c r="AP1857" s="2">
        <v>0</v>
      </c>
    </row>
    <row r="1858" spans="1:42" x14ac:dyDescent="0.25">
      <c r="A1858" s="1">
        <v>45929</v>
      </c>
      <c r="B1858" t="s">
        <v>47</v>
      </c>
      <c r="C1858">
        <v>649163</v>
      </c>
      <c r="D1858">
        <v>2027857788</v>
      </c>
      <c r="E1858" t="s">
        <v>765</v>
      </c>
      <c r="F1858" t="s">
        <v>766</v>
      </c>
      <c r="G1858" t="s">
        <v>50</v>
      </c>
      <c r="H1858" t="s">
        <v>203</v>
      </c>
      <c r="I1858" t="s">
        <v>877</v>
      </c>
      <c r="J1858" t="s">
        <v>878</v>
      </c>
      <c r="K1858">
        <v>822723</v>
      </c>
      <c r="L1858" t="s">
        <v>767</v>
      </c>
      <c r="M1858" t="s">
        <v>768</v>
      </c>
      <c r="N1858" t="s">
        <v>56</v>
      </c>
      <c r="O1858" s="1">
        <v>45748</v>
      </c>
      <c r="P1858" s="1">
        <v>45962</v>
      </c>
      <c r="Q1858" s="2">
        <v>37.869999999999997</v>
      </c>
      <c r="R1858">
        <v>1</v>
      </c>
      <c r="S1858" t="s">
        <v>57</v>
      </c>
      <c r="T1858" t="s">
        <v>58</v>
      </c>
      <c r="U1858" s="3">
        <v>0.375</v>
      </c>
      <c r="V1858" s="2">
        <v>0</v>
      </c>
      <c r="W1858">
        <v>0</v>
      </c>
      <c r="X1858" t="s">
        <v>243</v>
      </c>
      <c r="Y1858" t="s">
        <v>60</v>
      </c>
      <c r="Z1858">
        <v>0</v>
      </c>
      <c r="AA1858" s="2">
        <v>0</v>
      </c>
      <c r="AB1858" s="2">
        <v>0</v>
      </c>
      <c r="AC1858" s="4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14.2</v>
      </c>
      <c r="AM1858" s="2">
        <v>14.2</v>
      </c>
      <c r="AN1858" s="2">
        <v>0</v>
      </c>
      <c r="AO1858" s="2">
        <v>0</v>
      </c>
      <c r="AP1858" s="2">
        <v>0</v>
      </c>
    </row>
    <row r="1859" spans="1:42" x14ac:dyDescent="0.25">
      <c r="A1859" s="1">
        <v>45929</v>
      </c>
      <c r="B1859" t="s">
        <v>47</v>
      </c>
      <c r="C1859">
        <v>649163</v>
      </c>
      <c r="D1859">
        <v>2027858971</v>
      </c>
      <c r="E1859" t="s">
        <v>769</v>
      </c>
      <c r="F1859" t="s">
        <v>522</v>
      </c>
      <c r="G1859" t="s">
        <v>50</v>
      </c>
      <c r="H1859" t="s">
        <v>228</v>
      </c>
      <c r="I1859" t="s">
        <v>877</v>
      </c>
      <c r="J1859" t="s">
        <v>878</v>
      </c>
      <c r="K1859">
        <v>813181</v>
      </c>
      <c r="L1859" t="s">
        <v>770</v>
      </c>
      <c r="M1859" t="s">
        <v>771</v>
      </c>
      <c r="N1859" t="s">
        <v>56</v>
      </c>
      <c r="O1859" s="1">
        <v>45748</v>
      </c>
      <c r="P1859" s="1">
        <v>45962</v>
      </c>
      <c r="Q1859" s="2">
        <v>57.11</v>
      </c>
      <c r="R1859">
        <v>1</v>
      </c>
      <c r="S1859" t="s">
        <v>57</v>
      </c>
      <c r="T1859" t="s">
        <v>58</v>
      </c>
      <c r="U1859" s="3">
        <v>0.375</v>
      </c>
      <c r="V1859" s="2">
        <v>0</v>
      </c>
      <c r="W1859">
        <v>0</v>
      </c>
      <c r="X1859" t="s">
        <v>243</v>
      </c>
      <c r="Y1859" t="s">
        <v>60</v>
      </c>
      <c r="Z1859">
        <v>0</v>
      </c>
      <c r="AA1859" s="2">
        <v>0</v>
      </c>
      <c r="AB1859" s="2">
        <v>0</v>
      </c>
      <c r="AC1859" s="4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21.42</v>
      </c>
      <c r="AM1859" s="2">
        <v>21.42</v>
      </c>
      <c r="AN1859" s="2">
        <v>0</v>
      </c>
      <c r="AO1859" s="2">
        <v>0</v>
      </c>
      <c r="AP1859" s="2">
        <v>0</v>
      </c>
    </row>
    <row r="1860" spans="1:42" x14ac:dyDescent="0.25">
      <c r="A1860" s="1">
        <v>45929</v>
      </c>
      <c r="B1860" t="s">
        <v>47</v>
      </c>
      <c r="C1860">
        <v>649163</v>
      </c>
      <c r="D1860">
        <v>2027864779</v>
      </c>
      <c r="E1860" t="s">
        <v>772</v>
      </c>
      <c r="F1860" t="s">
        <v>773</v>
      </c>
      <c r="G1860" t="s">
        <v>50</v>
      </c>
      <c r="H1860" t="s">
        <v>203</v>
      </c>
      <c r="I1860" t="s">
        <v>877</v>
      </c>
      <c r="J1860" t="s">
        <v>878</v>
      </c>
      <c r="K1860">
        <v>806645</v>
      </c>
      <c r="L1860" t="s">
        <v>720</v>
      </c>
      <c r="M1860" t="s">
        <v>721</v>
      </c>
      <c r="N1860" t="s">
        <v>56</v>
      </c>
      <c r="O1860" s="1">
        <v>45748</v>
      </c>
      <c r="P1860" s="1">
        <v>45962</v>
      </c>
      <c r="Q1860" s="2">
        <v>57.96</v>
      </c>
      <c r="R1860">
        <v>1</v>
      </c>
      <c r="S1860" t="s">
        <v>57</v>
      </c>
      <c r="T1860" t="s">
        <v>58</v>
      </c>
      <c r="U1860" s="3">
        <v>0.375</v>
      </c>
      <c r="V1860" s="2">
        <v>0</v>
      </c>
      <c r="W1860">
        <v>0</v>
      </c>
      <c r="X1860" t="s">
        <v>243</v>
      </c>
      <c r="Y1860" t="s">
        <v>60</v>
      </c>
      <c r="Z1860">
        <v>0</v>
      </c>
      <c r="AA1860" s="2">
        <v>0</v>
      </c>
      <c r="AB1860" s="2">
        <v>0</v>
      </c>
      <c r="AC1860" s="4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21.74</v>
      </c>
      <c r="AM1860" s="2">
        <v>21.74</v>
      </c>
      <c r="AN1860" s="2">
        <v>0</v>
      </c>
      <c r="AO1860" s="2">
        <v>0</v>
      </c>
      <c r="AP1860" s="2">
        <v>0</v>
      </c>
    </row>
    <row r="1861" spans="1:42" x14ac:dyDescent="0.25">
      <c r="A1861" s="1">
        <v>45929</v>
      </c>
      <c r="B1861" t="s">
        <v>47</v>
      </c>
      <c r="C1861">
        <v>649163</v>
      </c>
      <c r="D1861">
        <v>2027868981</v>
      </c>
      <c r="E1861" t="s">
        <v>774</v>
      </c>
      <c r="F1861" t="s">
        <v>775</v>
      </c>
      <c r="G1861" t="s">
        <v>50</v>
      </c>
      <c r="H1861" t="s">
        <v>228</v>
      </c>
      <c r="I1861" t="s">
        <v>877</v>
      </c>
      <c r="J1861" t="s">
        <v>878</v>
      </c>
      <c r="K1861">
        <v>812782</v>
      </c>
      <c r="L1861" t="s">
        <v>516</v>
      </c>
      <c r="M1861" t="s">
        <v>234</v>
      </c>
      <c r="N1861" t="s">
        <v>56</v>
      </c>
      <c r="O1861" s="1">
        <v>45748</v>
      </c>
      <c r="P1861" s="1">
        <v>45962</v>
      </c>
      <c r="Q1861" s="2">
        <v>150.44999999999999</v>
      </c>
      <c r="R1861">
        <v>1</v>
      </c>
      <c r="S1861" t="s">
        <v>57</v>
      </c>
      <c r="T1861" t="s">
        <v>58</v>
      </c>
      <c r="U1861" s="3">
        <v>0.375</v>
      </c>
      <c r="V1861" s="2">
        <v>0</v>
      </c>
      <c r="W1861">
        <v>0</v>
      </c>
      <c r="X1861" t="s">
        <v>243</v>
      </c>
      <c r="Y1861" t="s">
        <v>60</v>
      </c>
      <c r="Z1861">
        <v>0</v>
      </c>
      <c r="AA1861" s="2">
        <v>0</v>
      </c>
      <c r="AB1861" s="2">
        <v>0</v>
      </c>
      <c r="AC1861" s="4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56.42</v>
      </c>
      <c r="AM1861" s="2">
        <v>56.42</v>
      </c>
      <c r="AN1861" s="2">
        <v>0</v>
      </c>
      <c r="AO1861" s="2">
        <v>0</v>
      </c>
      <c r="AP1861" s="2">
        <v>0</v>
      </c>
    </row>
    <row r="1862" spans="1:42" x14ac:dyDescent="0.25">
      <c r="A1862" s="1">
        <v>45929</v>
      </c>
      <c r="B1862" t="s">
        <v>47</v>
      </c>
      <c r="C1862">
        <v>649163</v>
      </c>
      <c r="D1862">
        <v>2027869986</v>
      </c>
      <c r="E1862" t="s">
        <v>149</v>
      </c>
      <c r="F1862" t="s">
        <v>776</v>
      </c>
      <c r="G1862" t="s">
        <v>50</v>
      </c>
      <c r="H1862" t="s">
        <v>252</v>
      </c>
      <c r="I1862" t="s">
        <v>877</v>
      </c>
      <c r="J1862" t="s">
        <v>878</v>
      </c>
      <c r="K1862">
        <v>824062</v>
      </c>
      <c r="L1862" t="s">
        <v>430</v>
      </c>
      <c r="M1862" t="s">
        <v>431</v>
      </c>
      <c r="N1862" t="s">
        <v>56</v>
      </c>
      <c r="O1862" s="1">
        <v>45748</v>
      </c>
      <c r="P1862" s="1">
        <v>45962</v>
      </c>
      <c r="Q1862" s="2">
        <v>46.05</v>
      </c>
      <c r="R1862">
        <v>1</v>
      </c>
      <c r="S1862" t="s">
        <v>57</v>
      </c>
      <c r="T1862" t="s">
        <v>58</v>
      </c>
      <c r="U1862" s="3">
        <v>0.375</v>
      </c>
      <c r="V1862" s="2">
        <v>0</v>
      </c>
      <c r="W1862">
        <v>0</v>
      </c>
      <c r="X1862" t="s">
        <v>243</v>
      </c>
      <c r="Y1862" t="s">
        <v>60</v>
      </c>
      <c r="Z1862">
        <v>0</v>
      </c>
      <c r="AA1862" s="2">
        <v>0</v>
      </c>
      <c r="AB1862" s="2">
        <v>0</v>
      </c>
      <c r="AC1862" s="4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17.27</v>
      </c>
      <c r="AM1862" s="2">
        <v>17.27</v>
      </c>
      <c r="AN1862" s="2">
        <v>0</v>
      </c>
      <c r="AO1862" s="2">
        <v>0</v>
      </c>
      <c r="AP1862" s="2">
        <v>0</v>
      </c>
    </row>
    <row r="1863" spans="1:42" x14ac:dyDescent="0.25">
      <c r="A1863" s="1">
        <v>45929</v>
      </c>
      <c r="B1863" t="s">
        <v>47</v>
      </c>
      <c r="C1863">
        <v>649163</v>
      </c>
      <c r="D1863">
        <v>2027916436</v>
      </c>
      <c r="E1863" t="s">
        <v>1979</v>
      </c>
      <c r="F1863" t="s">
        <v>72</v>
      </c>
      <c r="G1863" t="s">
        <v>50</v>
      </c>
      <c r="H1863" t="s">
        <v>228</v>
      </c>
      <c r="I1863" t="s">
        <v>877</v>
      </c>
      <c r="J1863" t="s">
        <v>878</v>
      </c>
      <c r="K1863">
        <v>856824</v>
      </c>
      <c r="L1863" t="s">
        <v>434</v>
      </c>
      <c r="M1863" t="s">
        <v>435</v>
      </c>
      <c r="N1863" t="s">
        <v>56</v>
      </c>
      <c r="O1863" s="1">
        <v>45748</v>
      </c>
      <c r="P1863" s="1">
        <v>45962</v>
      </c>
      <c r="Q1863" s="2">
        <v>22.52</v>
      </c>
      <c r="R1863">
        <v>1</v>
      </c>
      <c r="S1863" t="s">
        <v>57</v>
      </c>
      <c r="T1863" t="s">
        <v>58</v>
      </c>
      <c r="U1863" s="3">
        <v>0.375</v>
      </c>
      <c r="V1863" s="2">
        <v>0</v>
      </c>
      <c r="W1863">
        <v>0</v>
      </c>
      <c r="X1863" t="s">
        <v>243</v>
      </c>
      <c r="Y1863" t="s">
        <v>60</v>
      </c>
      <c r="Z1863">
        <v>0</v>
      </c>
      <c r="AA1863" s="2">
        <v>0</v>
      </c>
      <c r="AB1863" s="2">
        <v>0</v>
      </c>
      <c r="AC1863" s="4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8.44</v>
      </c>
      <c r="AM1863" s="2">
        <v>8.44</v>
      </c>
      <c r="AN1863" s="2">
        <v>0</v>
      </c>
      <c r="AO1863" s="2">
        <v>0</v>
      </c>
      <c r="AP1863" s="2">
        <v>0</v>
      </c>
    </row>
    <row r="1864" spans="1:42" x14ac:dyDescent="0.25">
      <c r="A1864" s="1">
        <v>45929</v>
      </c>
      <c r="B1864" t="s">
        <v>47</v>
      </c>
      <c r="C1864">
        <v>649163</v>
      </c>
      <c r="D1864">
        <v>2027920262</v>
      </c>
      <c r="E1864" t="s">
        <v>781</v>
      </c>
      <c r="F1864" t="s">
        <v>266</v>
      </c>
      <c r="G1864" t="s">
        <v>50</v>
      </c>
      <c r="H1864" t="s">
        <v>398</v>
      </c>
      <c r="I1864" t="s">
        <v>877</v>
      </c>
      <c r="J1864" t="s">
        <v>878</v>
      </c>
      <c r="K1864">
        <v>816021</v>
      </c>
      <c r="L1864" t="s">
        <v>399</v>
      </c>
      <c r="M1864" t="s">
        <v>400</v>
      </c>
      <c r="N1864" t="s">
        <v>56</v>
      </c>
      <c r="O1864" s="1">
        <v>45744</v>
      </c>
      <c r="P1864" s="1">
        <v>45958</v>
      </c>
      <c r="Q1864" s="2">
        <v>53.08</v>
      </c>
      <c r="R1864">
        <v>1</v>
      </c>
      <c r="S1864" t="s">
        <v>57</v>
      </c>
      <c r="T1864" t="s">
        <v>58</v>
      </c>
      <c r="U1864" s="3">
        <v>0.375</v>
      </c>
      <c r="V1864" s="2">
        <v>0</v>
      </c>
      <c r="W1864">
        <v>0</v>
      </c>
      <c r="X1864" t="s">
        <v>243</v>
      </c>
      <c r="Y1864" t="s">
        <v>60</v>
      </c>
      <c r="Z1864">
        <v>0</v>
      </c>
      <c r="AA1864" s="2">
        <v>0</v>
      </c>
      <c r="AB1864" s="2">
        <v>0</v>
      </c>
      <c r="AC1864" s="4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19.899999999999999</v>
      </c>
      <c r="AM1864" s="2">
        <v>19.899999999999999</v>
      </c>
      <c r="AN1864" s="2">
        <v>0</v>
      </c>
      <c r="AO1864" s="2">
        <v>0</v>
      </c>
      <c r="AP1864" s="2">
        <v>0</v>
      </c>
    </row>
    <row r="1865" spans="1:42" x14ac:dyDescent="0.25">
      <c r="A1865" s="1">
        <v>45929</v>
      </c>
      <c r="B1865" t="s">
        <v>47</v>
      </c>
      <c r="C1865">
        <v>649163</v>
      </c>
      <c r="D1865">
        <v>2027932280</v>
      </c>
      <c r="E1865" t="s">
        <v>1980</v>
      </c>
      <c r="F1865" t="s">
        <v>1981</v>
      </c>
      <c r="G1865" t="s">
        <v>50</v>
      </c>
      <c r="H1865" t="s">
        <v>228</v>
      </c>
      <c r="I1865" t="s">
        <v>877</v>
      </c>
      <c r="J1865" t="s">
        <v>878</v>
      </c>
      <c r="K1865">
        <v>812782</v>
      </c>
      <c r="L1865" t="s">
        <v>516</v>
      </c>
      <c r="M1865" t="s">
        <v>234</v>
      </c>
      <c r="N1865" t="s">
        <v>56</v>
      </c>
      <c r="O1865" s="1">
        <v>45778</v>
      </c>
      <c r="P1865" s="1">
        <v>45962</v>
      </c>
      <c r="Q1865" s="2">
        <v>70.010000000000005</v>
      </c>
      <c r="R1865">
        <v>1</v>
      </c>
      <c r="S1865" t="s">
        <v>57</v>
      </c>
      <c r="T1865" t="s">
        <v>58</v>
      </c>
      <c r="U1865" s="3">
        <v>0.375</v>
      </c>
      <c r="V1865" s="2">
        <v>0</v>
      </c>
      <c r="W1865">
        <v>0</v>
      </c>
      <c r="X1865" t="s">
        <v>243</v>
      </c>
      <c r="Y1865" t="s">
        <v>60</v>
      </c>
      <c r="Z1865">
        <v>0</v>
      </c>
      <c r="AA1865" s="2">
        <v>0</v>
      </c>
      <c r="AB1865" s="2">
        <v>0</v>
      </c>
      <c r="AC1865" s="4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26.25</v>
      </c>
      <c r="AM1865" s="2">
        <v>26.25</v>
      </c>
      <c r="AN1865" s="2">
        <v>0</v>
      </c>
      <c r="AO1865" s="2">
        <v>0</v>
      </c>
      <c r="AP1865" s="2">
        <v>0</v>
      </c>
    </row>
    <row r="1866" spans="1:42" x14ac:dyDescent="0.25">
      <c r="A1866" s="1">
        <v>45929</v>
      </c>
      <c r="B1866" t="s">
        <v>47</v>
      </c>
      <c r="C1866">
        <v>649163</v>
      </c>
      <c r="D1866">
        <v>2027937825</v>
      </c>
      <c r="E1866" t="s">
        <v>786</v>
      </c>
      <c r="F1866" t="s">
        <v>787</v>
      </c>
      <c r="G1866" t="s">
        <v>50</v>
      </c>
      <c r="H1866" t="s">
        <v>427</v>
      </c>
      <c r="I1866" t="s">
        <v>877</v>
      </c>
      <c r="J1866" t="s">
        <v>878</v>
      </c>
      <c r="K1866">
        <v>673059</v>
      </c>
      <c r="L1866" t="s">
        <v>65</v>
      </c>
      <c r="M1866" t="s">
        <v>115</v>
      </c>
      <c r="N1866" t="s">
        <v>56</v>
      </c>
      <c r="O1866" s="1">
        <v>45748</v>
      </c>
      <c r="P1866" s="1">
        <v>45962</v>
      </c>
      <c r="Q1866" s="2">
        <v>43.03</v>
      </c>
      <c r="R1866">
        <v>1</v>
      </c>
      <c r="S1866" t="s">
        <v>57</v>
      </c>
      <c r="T1866" t="s">
        <v>58</v>
      </c>
      <c r="U1866" s="3">
        <v>0.375</v>
      </c>
      <c r="V1866" s="2">
        <v>0</v>
      </c>
      <c r="W1866">
        <v>0</v>
      </c>
      <c r="X1866" t="s">
        <v>243</v>
      </c>
      <c r="Y1866" t="s">
        <v>60</v>
      </c>
      <c r="Z1866">
        <v>0</v>
      </c>
      <c r="AA1866" s="2">
        <v>0</v>
      </c>
      <c r="AB1866" s="2">
        <v>0</v>
      </c>
      <c r="AC1866" s="4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16.14</v>
      </c>
      <c r="AM1866" s="2">
        <v>16.14</v>
      </c>
      <c r="AN1866" s="2">
        <v>0</v>
      </c>
      <c r="AO1866" s="2">
        <v>0</v>
      </c>
      <c r="AP1866" s="2">
        <v>0</v>
      </c>
    </row>
    <row r="1867" spans="1:42" x14ac:dyDescent="0.25">
      <c r="A1867" s="1">
        <v>45929</v>
      </c>
      <c r="B1867" t="s">
        <v>47</v>
      </c>
      <c r="C1867">
        <v>649163</v>
      </c>
      <c r="D1867">
        <v>2027938138</v>
      </c>
      <c r="E1867" t="s">
        <v>1982</v>
      </c>
      <c r="F1867" t="s">
        <v>439</v>
      </c>
      <c r="G1867" t="s">
        <v>50</v>
      </c>
      <c r="H1867" t="s">
        <v>51</v>
      </c>
      <c r="I1867" t="s">
        <v>877</v>
      </c>
      <c r="J1867" t="s">
        <v>878</v>
      </c>
      <c r="K1867">
        <v>728134</v>
      </c>
      <c r="L1867" t="s">
        <v>128</v>
      </c>
      <c r="M1867" t="s">
        <v>129</v>
      </c>
      <c r="N1867" t="s">
        <v>56</v>
      </c>
      <c r="O1867" s="1">
        <v>45748</v>
      </c>
      <c r="P1867" s="1">
        <v>45962</v>
      </c>
      <c r="Q1867" s="2">
        <v>39.979999999999997</v>
      </c>
      <c r="R1867">
        <v>1</v>
      </c>
      <c r="S1867" t="s">
        <v>57</v>
      </c>
      <c r="T1867" t="s">
        <v>58</v>
      </c>
      <c r="U1867" s="3">
        <v>0.375</v>
      </c>
      <c r="V1867" s="2">
        <v>0</v>
      </c>
      <c r="W1867">
        <v>0</v>
      </c>
      <c r="X1867" t="s">
        <v>243</v>
      </c>
      <c r="Y1867" t="s">
        <v>60</v>
      </c>
      <c r="Z1867">
        <v>0</v>
      </c>
      <c r="AA1867" s="2">
        <v>0</v>
      </c>
      <c r="AB1867" s="2">
        <v>0</v>
      </c>
      <c r="AC1867" s="4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14.99</v>
      </c>
      <c r="AM1867" s="2">
        <v>14.99</v>
      </c>
      <c r="AN1867" s="2">
        <v>0</v>
      </c>
      <c r="AO1867" s="2">
        <v>0</v>
      </c>
      <c r="AP1867" s="2">
        <v>0</v>
      </c>
    </row>
    <row r="1868" spans="1:42" x14ac:dyDescent="0.25">
      <c r="A1868" s="1">
        <v>45929</v>
      </c>
      <c r="B1868" t="s">
        <v>47</v>
      </c>
      <c r="C1868">
        <v>649163</v>
      </c>
      <c r="D1868">
        <v>2027943424</v>
      </c>
      <c r="E1868" t="s">
        <v>1983</v>
      </c>
      <c r="F1868" t="s">
        <v>1916</v>
      </c>
      <c r="G1868" t="s">
        <v>50</v>
      </c>
      <c r="H1868" t="s">
        <v>228</v>
      </c>
      <c r="I1868" t="s">
        <v>877</v>
      </c>
      <c r="J1868" t="s">
        <v>878</v>
      </c>
      <c r="K1868">
        <v>812782</v>
      </c>
      <c r="L1868" t="s">
        <v>516</v>
      </c>
      <c r="M1868" t="s">
        <v>234</v>
      </c>
      <c r="N1868" t="s">
        <v>56</v>
      </c>
      <c r="O1868" s="1">
        <v>45748</v>
      </c>
      <c r="P1868" s="1">
        <v>45962</v>
      </c>
      <c r="Q1868" s="2">
        <v>22.52</v>
      </c>
      <c r="R1868">
        <v>1</v>
      </c>
      <c r="S1868" t="s">
        <v>57</v>
      </c>
      <c r="T1868" t="s">
        <v>58</v>
      </c>
      <c r="U1868" s="3">
        <v>0.375</v>
      </c>
      <c r="V1868" s="2">
        <v>0</v>
      </c>
      <c r="W1868">
        <v>0</v>
      </c>
      <c r="X1868" t="s">
        <v>243</v>
      </c>
      <c r="Y1868" t="s">
        <v>60</v>
      </c>
      <c r="Z1868">
        <v>0</v>
      </c>
      <c r="AA1868" s="2">
        <v>0</v>
      </c>
      <c r="AB1868" s="2">
        <v>0</v>
      </c>
      <c r="AC1868" s="4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8.44</v>
      </c>
      <c r="AM1868" s="2">
        <v>8.44</v>
      </c>
      <c r="AN1868" s="2">
        <v>0</v>
      </c>
      <c r="AO1868" s="2">
        <v>0</v>
      </c>
      <c r="AP1868" s="2">
        <v>0</v>
      </c>
    </row>
    <row r="1869" spans="1:42" x14ac:dyDescent="0.25">
      <c r="A1869" s="1">
        <v>45929</v>
      </c>
      <c r="B1869" t="s">
        <v>47</v>
      </c>
      <c r="C1869">
        <v>649163</v>
      </c>
      <c r="D1869">
        <v>2027980064</v>
      </c>
      <c r="E1869" t="s">
        <v>793</v>
      </c>
      <c r="F1869" t="s">
        <v>230</v>
      </c>
      <c r="G1869" t="s">
        <v>50</v>
      </c>
      <c r="H1869" t="s">
        <v>228</v>
      </c>
      <c r="I1869" t="s">
        <v>877</v>
      </c>
      <c r="J1869" t="s">
        <v>878</v>
      </c>
      <c r="K1869">
        <v>856824</v>
      </c>
      <c r="L1869" t="s">
        <v>434</v>
      </c>
      <c r="M1869" t="s">
        <v>435</v>
      </c>
      <c r="N1869" t="s">
        <v>56</v>
      </c>
      <c r="O1869" s="1">
        <v>45748</v>
      </c>
      <c r="P1869" s="1">
        <v>45962</v>
      </c>
      <c r="Q1869" s="2">
        <v>48.61</v>
      </c>
      <c r="R1869">
        <v>1</v>
      </c>
      <c r="S1869" t="s">
        <v>57</v>
      </c>
      <c r="T1869" t="s">
        <v>58</v>
      </c>
      <c r="U1869" s="3">
        <v>0.375</v>
      </c>
      <c r="V1869" s="2">
        <v>0</v>
      </c>
      <c r="W1869">
        <v>0</v>
      </c>
      <c r="X1869" t="s">
        <v>243</v>
      </c>
      <c r="Y1869" t="s">
        <v>60</v>
      </c>
      <c r="Z1869">
        <v>0</v>
      </c>
      <c r="AA1869" s="2">
        <v>0</v>
      </c>
      <c r="AB1869" s="2">
        <v>0</v>
      </c>
      <c r="AC1869" s="4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18.23</v>
      </c>
      <c r="AM1869" s="2">
        <v>18.23</v>
      </c>
      <c r="AN1869" s="2">
        <v>0</v>
      </c>
      <c r="AO1869" s="2">
        <v>0</v>
      </c>
      <c r="AP1869" s="2">
        <v>0</v>
      </c>
    </row>
    <row r="1870" spans="1:42" x14ac:dyDescent="0.25">
      <c r="A1870" s="1">
        <v>45929</v>
      </c>
      <c r="B1870" t="s">
        <v>47</v>
      </c>
      <c r="C1870">
        <v>649163</v>
      </c>
      <c r="D1870">
        <v>2028020256</v>
      </c>
      <c r="E1870" t="s">
        <v>1984</v>
      </c>
      <c r="F1870" t="s">
        <v>129</v>
      </c>
      <c r="G1870" t="s">
        <v>50</v>
      </c>
      <c r="H1870" t="s">
        <v>51</v>
      </c>
      <c r="I1870" t="s">
        <v>877</v>
      </c>
      <c r="J1870" t="s">
        <v>878</v>
      </c>
      <c r="K1870">
        <v>728134</v>
      </c>
      <c r="L1870" t="s">
        <v>128</v>
      </c>
      <c r="M1870" t="s">
        <v>129</v>
      </c>
      <c r="N1870" t="s">
        <v>56</v>
      </c>
      <c r="O1870" s="1">
        <v>45748</v>
      </c>
      <c r="P1870" s="1">
        <v>45962</v>
      </c>
      <c r="Q1870" s="2">
        <v>39.979999999999997</v>
      </c>
      <c r="R1870">
        <v>1</v>
      </c>
      <c r="S1870" t="s">
        <v>57</v>
      </c>
      <c r="T1870" t="s">
        <v>58</v>
      </c>
      <c r="U1870" s="3">
        <v>0.375</v>
      </c>
      <c r="V1870" s="2">
        <v>0</v>
      </c>
      <c r="W1870">
        <v>0</v>
      </c>
      <c r="X1870" t="s">
        <v>243</v>
      </c>
      <c r="Y1870" t="s">
        <v>60</v>
      </c>
      <c r="Z1870">
        <v>0</v>
      </c>
      <c r="AA1870" s="2">
        <v>0</v>
      </c>
      <c r="AB1870" s="2">
        <v>0</v>
      </c>
      <c r="AC1870" s="4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14.99</v>
      </c>
      <c r="AM1870" s="2">
        <v>14.99</v>
      </c>
      <c r="AN1870" s="2">
        <v>0</v>
      </c>
      <c r="AO1870" s="2">
        <v>0</v>
      </c>
      <c r="AP1870" s="2">
        <v>0</v>
      </c>
    </row>
    <row r="1871" spans="1:42" x14ac:dyDescent="0.25">
      <c r="A1871" s="1">
        <v>45929</v>
      </c>
      <c r="B1871" t="s">
        <v>47</v>
      </c>
      <c r="C1871">
        <v>649163</v>
      </c>
      <c r="D1871">
        <v>2028028176</v>
      </c>
      <c r="E1871" t="s">
        <v>334</v>
      </c>
      <c r="F1871" t="s">
        <v>335</v>
      </c>
      <c r="G1871" t="s">
        <v>50</v>
      </c>
      <c r="H1871" t="s">
        <v>51</v>
      </c>
      <c r="I1871" t="s">
        <v>877</v>
      </c>
      <c r="J1871" t="s">
        <v>878</v>
      </c>
      <c r="K1871">
        <v>823068</v>
      </c>
      <c r="L1871" t="s">
        <v>336</v>
      </c>
      <c r="M1871" t="s">
        <v>337</v>
      </c>
      <c r="N1871" t="s">
        <v>56</v>
      </c>
      <c r="O1871" s="1">
        <v>45748</v>
      </c>
      <c r="P1871" s="1">
        <v>45962</v>
      </c>
      <c r="Q1871" s="2">
        <v>27.11</v>
      </c>
      <c r="R1871">
        <v>1</v>
      </c>
      <c r="S1871" t="s">
        <v>57</v>
      </c>
      <c r="T1871" t="s">
        <v>58</v>
      </c>
      <c r="U1871" s="3">
        <v>0.375</v>
      </c>
      <c r="V1871" s="2">
        <v>0</v>
      </c>
      <c r="W1871">
        <v>0</v>
      </c>
      <c r="X1871" t="s">
        <v>243</v>
      </c>
      <c r="Y1871" t="s">
        <v>60</v>
      </c>
      <c r="Z1871">
        <v>0</v>
      </c>
      <c r="AA1871" s="2">
        <v>0</v>
      </c>
      <c r="AB1871" s="2">
        <v>0</v>
      </c>
      <c r="AC1871" s="4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10.17</v>
      </c>
      <c r="AM1871" s="2">
        <v>10.17</v>
      </c>
      <c r="AN1871" s="2">
        <v>0</v>
      </c>
      <c r="AO1871" s="2">
        <v>0</v>
      </c>
      <c r="AP1871" s="2">
        <v>0</v>
      </c>
    </row>
    <row r="1872" spans="1:42" x14ac:dyDescent="0.25">
      <c r="A1872" s="1">
        <v>45929</v>
      </c>
      <c r="B1872" t="s">
        <v>47</v>
      </c>
      <c r="C1872">
        <v>649163</v>
      </c>
      <c r="D1872">
        <v>2028037551</v>
      </c>
      <c r="E1872" t="s">
        <v>442</v>
      </c>
      <c r="F1872" t="s">
        <v>522</v>
      </c>
      <c r="G1872" t="s">
        <v>50</v>
      </c>
      <c r="H1872" t="s">
        <v>228</v>
      </c>
      <c r="I1872" t="s">
        <v>877</v>
      </c>
      <c r="J1872" t="s">
        <v>878</v>
      </c>
      <c r="K1872">
        <v>856824</v>
      </c>
      <c r="L1872" t="s">
        <v>434</v>
      </c>
      <c r="M1872" t="s">
        <v>435</v>
      </c>
      <c r="N1872" t="s">
        <v>56</v>
      </c>
      <c r="O1872" s="1">
        <v>45748</v>
      </c>
      <c r="P1872" s="1">
        <v>45962</v>
      </c>
      <c r="Q1872" s="2">
        <v>22.52</v>
      </c>
      <c r="R1872">
        <v>1</v>
      </c>
      <c r="S1872" t="s">
        <v>57</v>
      </c>
      <c r="T1872" t="s">
        <v>58</v>
      </c>
      <c r="U1872" s="3">
        <v>0.375</v>
      </c>
      <c r="V1872" s="2">
        <v>0</v>
      </c>
      <c r="W1872">
        <v>0</v>
      </c>
      <c r="X1872" t="s">
        <v>243</v>
      </c>
      <c r="Y1872" t="s">
        <v>60</v>
      </c>
      <c r="Z1872">
        <v>0</v>
      </c>
      <c r="AA1872" s="2">
        <v>0</v>
      </c>
      <c r="AB1872" s="2">
        <v>0</v>
      </c>
      <c r="AC1872" s="4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8.44</v>
      </c>
      <c r="AM1872" s="2">
        <v>8.44</v>
      </c>
      <c r="AN1872" s="2">
        <v>0</v>
      </c>
      <c r="AO1872" s="2">
        <v>0</v>
      </c>
      <c r="AP1872" s="2">
        <v>0</v>
      </c>
    </row>
    <row r="1873" spans="1:42" x14ac:dyDescent="0.25">
      <c r="A1873" s="1">
        <v>45929</v>
      </c>
      <c r="B1873" t="s">
        <v>47</v>
      </c>
      <c r="C1873">
        <v>649163</v>
      </c>
      <c r="D1873">
        <v>2028043911</v>
      </c>
      <c r="E1873" t="s">
        <v>813</v>
      </c>
      <c r="F1873" t="s">
        <v>814</v>
      </c>
      <c r="G1873" t="s">
        <v>50</v>
      </c>
      <c r="H1873" t="s">
        <v>228</v>
      </c>
      <c r="I1873" t="s">
        <v>877</v>
      </c>
      <c r="J1873" t="s">
        <v>878</v>
      </c>
      <c r="K1873">
        <v>806645</v>
      </c>
      <c r="L1873" t="s">
        <v>720</v>
      </c>
      <c r="M1873" t="s">
        <v>721</v>
      </c>
      <c r="N1873" t="s">
        <v>56</v>
      </c>
      <c r="O1873" s="1">
        <v>45748</v>
      </c>
      <c r="P1873" s="1">
        <v>45962</v>
      </c>
      <c r="Q1873" s="2">
        <v>90.76</v>
      </c>
      <c r="R1873">
        <v>1</v>
      </c>
      <c r="S1873" t="s">
        <v>57</v>
      </c>
      <c r="T1873" t="s">
        <v>58</v>
      </c>
      <c r="U1873" s="3">
        <v>0.375</v>
      </c>
      <c r="V1873" s="2">
        <v>0</v>
      </c>
      <c r="W1873">
        <v>0</v>
      </c>
      <c r="X1873" t="s">
        <v>243</v>
      </c>
      <c r="Y1873" t="s">
        <v>60</v>
      </c>
      <c r="Z1873">
        <v>0</v>
      </c>
      <c r="AA1873" s="2">
        <v>0</v>
      </c>
      <c r="AB1873" s="2">
        <v>0</v>
      </c>
      <c r="AC1873" s="4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34.04</v>
      </c>
      <c r="AM1873" s="2">
        <v>34.04</v>
      </c>
      <c r="AN1873" s="2">
        <v>0</v>
      </c>
      <c r="AO1873" s="2">
        <v>0</v>
      </c>
      <c r="AP1873" s="2">
        <v>0</v>
      </c>
    </row>
    <row r="1874" spans="1:42" x14ac:dyDescent="0.25">
      <c r="A1874" s="1">
        <v>45929</v>
      </c>
      <c r="B1874" t="s">
        <v>47</v>
      </c>
      <c r="C1874">
        <v>649163</v>
      </c>
      <c r="D1874">
        <v>2029277387</v>
      </c>
      <c r="E1874" t="s">
        <v>1235</v>
      </c>
      <c r="F1874" t="s">
        <v>201</v>
      </c>
      <c r="G1874" t="s">
        <v>50</v>
      </c>
      <c r="H1874" t="s">
        <v>203</v>
      </c>
      <c r="I1874" t="s">
        <v>692</v>
      </c>
      <c r="J1874" t="s">
        <v>701</v>
      </c>
      <c r="K1874">
        <v>821087</v>
      </c>
      <c r="L1874" t="s">
        <v>1725</v>
      </c>
      <c r="M1874" t="s">
        <v>1726</v>
      </c>
      <c r="N1874" t="s">
        <v>56</v>
      </c>
      <c r="O1874" s="1">
        <v>45839</v>
      </c>
      <c r="P1874" s="1">
        <v>45962</v>
      </c>
      <c r="Q1874" s="2">
        <v>35.32</v>
      </c>
      <c r="R1874">
        <v>1</v>
      </c>
      <c r="S1874" t="s">
        <v>57</v>
      </c>
      <c r="T1874" t="s">
        <v>58</v>
      </c>
      <c r="U1874" s="4">
        <v>0.7</v>
      </c>
      <c r="V1874" s="2">
        <v>0</v>
      </c>
      <c r="W1874">
        <v>0</v>
      </c>
      <c r="X1874" t="s">
        <v>243</v>
      </c>
      <c r="Y1874" t="s">
        <v>60</v>
      </c>
      <c r="Z1874">
        <v>0</v>
      </c>
      <c r="AA1874" s="2">
        <v>0</v>
      </c>
      <c r="AB1874" s="2">
        <v>0</v>
      </c>
      <c r="AC1874" s="4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24.72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</row>
    <row r="1875" spans="1:42" x14ac:dyDescent="0.25">
      <c r="A1875" s="1">
        <v>45929</v>
      </c>
      <c r="B1875" t="s">
        <v>47</v>
      </c>
      <c r="C1875">
        <v>649163</v>
      </c>
      <c r="D1875">
        <v>2029278180</v>
      </c>
      <c r="E1875" t="s">
        <v>1985</v>
      </c>
      <c r="F1875" t="s">
        <v>982</v>
      </c>
      <c r="G1875" t="s">
        <v>50</v>
      </c>
      <c r="H1875" t="s">
        <v>228</v>
      </c>
      <c r="I1875" t="s">
        <v>692</v>
      </c>
      <c r="J1875" t="s">
        <v>701</v>
      </c>
      <c r="K1875">
        <v>812656</v>
      </c>
      <c r="L1875" t="s">
        <v>752</v>
      </c>
      <c r="M1875" t="s">
        <v>542</v>
      </c>
      <c r="N1875" t="s">
        <v>56</v>
      </c>
      <c r="O1875" s="1">
        <v>45812</v>
      </c>
      <c r="P1875" s="1">
        <v>45965</v>
      </c>
      <c r="Q1875" s="2">
        <v>183.13</v>
      </c>
      <c r="R1875">
        <v>1</v>
      </c>
      <c r="S1875" t="s">
        <v>57</v>
      </c>
      <c r="T1875" t="s">
        <v>58</v>
      </c>
      <c r="U1875" s="4">
        <v>0.7</v>
      </c>
      <c r="V1875" s="2">
        <v>0</v>
      </c>
      <c r="W1875">
        <v>0</v>
      </c>
      <c r="X1875" t="s">
        <v>243</v>
      </c>
      <c r="Y1875" t="s">
        <v>60</v>
      </c>
      <c r="Z1875">
        <v>0</v>
      </c>
      <c r="AA1875" s="2">
        <v>0</v>
      </c>
      <c r="AB1875" s="2">
        <v>0</v>
      </c>
      <c r="AC1875" s="4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128.19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</row>
    <row r="1876" spans="1:42" x14ac:dyDescent="0.25">
      <c r="A1876" s="1">
        <v>45929</v>
      </c>
      <c r="B1876" t="s">
        <v>47</v>
      </c>
      <c r="C1876">
        <v>649163</v>
      </c>
      <c r="D1876">
        <v>2029285747</v>
      </c>
      <c r="E1876" t="s">
        <v>426</v>
      </c>
      <c r="F1876" t="s">
        <v>218</v>
      </c>
      <c r="G1876" t="s">
        <v>50</v>
      </c>
      <c r="H1876" t="s">
        <v>427</v>
      </c>
      <c r="I1876" t="s">
        <v>692</v>
      </c>
      <c r="J1876" t="s">
        <v>701</v>
      </c>
      <c r="K1876">
        <v>673059</v>
      </c>
      <c r="L1876" t="s">
        <v>65</v>
      </c>
      <c r="M1876" t="s">
        <v>115</v>
      </c>
      <c r="N1876" t="s">
        <v>56</v>
      </c>
      <c r="O1876" s="1">
        <v>45839</v>
      </c>
      <c r="P1876" s="1">
        <v>45962</v>
      </c>
      <c r="Q1876" s="2">
        <v>75.69</v>
      </c>
      <c r="R1876">
        <v>1</v>
      </c>
      <c r="S1876" t="s">
        <v>57</v>
      </c>
      <c r="T1876" t="s">
        <v>58</v>
      </c>
      <c r="U1876" s="4">
        <v>0.7</v>
      </c>
      <c r="V1876" s="2">
        <v>0</v>
      </c>
      <c r="W1876">
        <v>0</v>
      </c>
      <c r="X1876" t="s">
        <v>243</v>
      </c>
      <c r="Y1876" t="s">
        <v>60</v>
      </c>
      <c r="Z1876">
        <v>0</v>
      </c>
      <c r="AA1876" s="2">
        <v>0</v>
      </c>
      <c r="AB1876" s="2">
        <v>0</v>
      </c>
      <c r="AC1876" s="4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52.98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</row>
    <row r="1877" spans="1:42" x14ac:dyDescent="0.25">
      <c r="A1877" s="1">
        <v>45929</v>
      </c>
      <c r="B1877" t="s">
        <v>47</v>
      </c>
      <c r="C1877">
        <v>649163</v>
      </c>
      <c r="D1877">
        <v>2029286360</v>
      </c>
      <c r="E1877" t="s">
        <v>223</v>
      </c>
      <c r="F1877" t="s">
        <v>1986</v>
      </c>
      <c r="G1877" t="s">
        <v>50</v>
      </c>
      <c r="H1877" t="s">
        <v>203</v>
      </c>
      <c r="I1877" t="s">
        <v>692</v>
      </c>
      <c r="J1877" t="s">
        <v>704</v>
      </c>
      <c r="K1877">
        <v>753748</v>
      </c>
      <c r="L1877" t="s">
        <v>403</v>
      </c>
      <c r="M1877" t="s">
        <v>284</v>
      </c>
      <c r="N1877" t="s">
        <v>56</v>
      </c>
      <c r="O1877" s="1">
        <v>45839</v>
      </c>
      <c r="P1877" s="1">
        <v>45962</v>
      </c>
      <c r="Q1877" s="2">
        <v>163.25</v>
      </c>
      <c r="R1877">
        <v>1</v>
      </c>
      <c r="S1877" t="s">
        <v>57</v>
      </c>
      <c r="T1877" t="s">
        <v>58</v>
      </c>
      <c r="U1877" s="4">
        <v>0.9</v>
      </c>
      <c r="V1877" s="2">
        <v>0</v>
      </c>
      <c r="W1877">
        <v>0</v>
      </c>
      <c r="X1877" t="s">
        <v>243</v>
      </c>
      <c r="Y1877" t="s">
        <v>60</v>
      </c>
      <c r="Z1877">
        <v>0</v>
      </c>
      <c r="AA1877" s="2">
        <v>0</v>
      </c>
      <c r="AB1877" s="2">
        <v>0</v>
      </c>
      <c r="AC1877" s="4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146.91999999999999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</row>
    <row r="1878" spans="1:42" x14ac:dyDescent="0.25">
      <c r="A1878" s="1">
        <v>45929</v>
      </c>
      <c r="B1878" t="s">
        <v>47</v>
      </c>
      <c r="C1878">
        <v>649163</v>
      </c>
      <c r="D1878">
        <v>2029287989</v>
      </c>
      <c r="E1878" t="s">
        <v>1987</v>
      </c>
      <c r="F1878" t="s">
        <v>1988</v>
      </c>
      <c r="G1878" t="s">
        <v>50</v>
      </c>
      <c r="H1878" t="s">
        <v>228</v>
      </c>
      <c r="I1878" t="s">
        <v>692</v>
      </c>
      <c r="J1878" t="s">
        <v>701</v>
      </c>
      <c r="K1878">
        <v>814033</v>
      </c>
      <c r="L1878" t="s">
        <v>445</v>
      </c>
      <c r="M1878" t="s">
        <v>446</v>
      </c>
      <c r="N1878" t="s">
        <v>56</v>
      </c>
      <c r="O1878" s="1">
        <v>45839</v>
      </c>
      <c r="P1878" s="1">
        <v>45962</v>
      </c>
      <c r="Q1878" s="2">
        <v>46.46</v>
      </c>
      <c r="R1878">
        <v>1</v>
      </c>
      <c r="S1878" t="s">
        <v>57</v>
      </c>
      <c r="T1878" t="s">
        <v>58</v>
      </c>
      <c r="U1878" s="4">
        <v>0.7</v>
      </c>
      <c r="V1878" s="2">
        <v>0</v>
      </c>
      <c r="W1878">
        <v>0</v>
      </c>
      <c r="X1878" t="s">
        <v>243</v>
      </c>
      <c r="Y1878" t="s">
        <v>60</v>
      </c>
      <c r="Z1878">
        <v>0</v>
      </c>
      <c r="AA1878" s="2">
        <v>0</v>
      </c>
      <c r="AB1878" s="2">
        <v>0</v>
      </c>
      <c r="AC1878" s="4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32.520000000000003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</row>
    <row r="1879" spans="1:42" x14ac:dyDescent="0.25">
      <c r="A1879" s="1">
        <v>45929</v>
      </c>
      <c r="B1879" t="s">
        <v>47</v>
      </c>
      <c r="C1879">
        <v>649163</v>
      </c>
      <c r="D1879">
        <v>2029292630</v>
      </c>
      <c r="E1879" t="s">
        <v>234</v>
      </c>
      <c r="F1879" t="s">
        <v>516</v>
      </c>
      <c r="G1879" t="s">
        <v>50</v>
      </c>
      <c r="H1879" t="s">
        <v>228</v>
      </c>
      <c r="I1879" t="s">
        <v>692</v>
      </c>
      <c r="J1879" t="s">
        <v>701</v>
      </c>
      <c r="K1879">
        <v>812782</v>
      </c>
      <c r="L1879" t="s">
        <v>516</v>
      </c>
      <c r="M1879" t="s">
        <v>234</v>
      </c>
      <c r="N1879" t="s">
        <v>56</v>
      </c>
      <c r="O1879" s="1">
        <v>45839</v>
      </c>
      <c r="P1879" s="1">
        <v>45962</v>
      </c>
      <c r="Q1879" s="2">
        <v>34</v>
      </c>
      <c r="R1879">
        <v>1</v>
      </c>
      <c r="S1879" t="s">
        <v>57</v>
      </c>
      <c r="T1879" t="s">
        <v>58</v>
      </c>
      <c r="U1879" s="4">
        <v>0.7</v>
      </c>
      <c r="V1879" s="2">
        <v>0</v>
      </c>
      <c r="W1879">
        <v>0</v>
      </c>
      <c r="X1879" t="s">
        <v>243</v>
      </c>
      <c r="Y1879" t="s">
        <v>60</v>
      </c>
      <c r="Z1879">
        <v>0</v>
      </c>
      <c r="AA1879" s="2">
        <v>0</v>
      </c>
      <c r="AB1879" s="2">
        <v>0</v>
      </c>
      <c r="AC1879" s="4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23.8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</row>
    <row r="1880" spans="1:42" x14ac:dyDescent="0.25">
      <c r="A1880" s="1">
        <v>45929</v>
      </c>
      <c r="B1880" t="s">
        <v>47</v>
      </c>
      <c r="C1880">
        <v>649163</v>
      </c>
      <c r="D1880">
        <v>2029292996</v>
      </c>
      <c r="E1880" t="s">
        <v>432</v>
      </c>
      <c r="F1880" t="s">
        <v>433</v>
      </c>
      <c r="G1880" t="s">
        <v>50</v>
      </c>
      <c r="H1880" t="s">
        <v>203</v>
      </c>
      <c r="I1880" t="s">
        <v>692</v>
      </c>
      <c r="J1880" t="s">
        <v>701</v>
      </c>
      <c r="K1880">
        <v>856824</v>
      </c>
      <c r="L1880" t="s">
        <v>434</v>
      </c>
      <c r="M1880" t="s">
        <v>435</v>
      </c>
      <c r="N1880" t="s">
        <v>56</v>
      </c>
      <c r="O1880" s="1">
        <v>45839</v>
      </c>
      <c r="P1880" s="1">
        <v>45962</v>
      </c>
      <c r="Q1880" s="2">
        <v>83</v>
      </c>
      <c r="R1880">
        <v>1</v>
      </c>
      <c r="S1880" t="s">
        <v>57</v>
      </c>
      <c r="T1880" t="s">
        <v>58</v>
      </c>
      <c r="U1880" s="4">
        <v>0.7</v>
      </c>
      <c r="V1880" s="2">
        <v>0</v>
      </c>
      <c r="W1880">
        <v>0</v>
      </c>
      <c r="X1880" t="s">
        <v>243</v>
      </c>
      <c r="Y1880" t="s">
        <v>60</v>
      </c>
      <c r="Z1880">
        <v>0</v>
      </c>
      <c r="AA1880" s="2">
        <v>0</v>
      </c>
      <c r="AB1880" s="2">
        <v>0</v>
      </c>
      <c r="AC1880" s="4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58.1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</row>
    <row r="1881" spans="1:42" x14ac:dyDescent="0.25">
      <c r="A1881" s="1">
        <v>45929</v>
      </c>
      <c r="B1881" t="s">
        <v>47</v>
      </c>
      <c r="C1881">
        <v>649163</v>
      </c>
      <c r="D1881">
        <v>2029295311</v>
      </c>
      <c r="E1881" t="s">
        <v>436</v>
      </c>
      <c r="F1881" t="s">
        <v>437</v>
      </c>
      <c r="G1881" t="s">
        <v>50</v>
      </c>
      <c r="H1881" t="s">
        <v>76</v>
      </c>
      <c r="I1881" t="s">
        <v>692</v>
      </c>
      <c r="J1881" t="s">
        <v>701</v>
      </c>
      <c r="K1881">
        <v>673059</v>
      </c>
      <c r="L1881" t="s">
        <v>65</v>
      </c>
      <c r="M1881" t="s">
        <v>115</v>
      </c>
      <c r="N1881" t="s">
        <v>56</v>
      </c>
      <c r="O1881" s="1">
        <v>45813</v>
      </c>
      <c r="P1881" s="1">
        <v>45966</v>
      </c>
      <c r="Q1881" s="2">
        <v>45.04</v>
      </c>
      <c r="R1881">
        <v>1</v>
      </c>
      <c r="S1881" t="s">
        <v>57</v>
      </c>
      <c r="T1881" t="s">
        <v>58</v>
      </c>
      <c r="U1881" s="4">
        <v>0.7</v>
      </c>
      <c r="V1881" s="2">
        <v>0</v>
      </c>
      <c r="W1881">
        <v>0</v>
      </c>
      <c r="X1881" t="s">
        <v>243</v>
      </c>
      <c r="Y1881" t="s">
        <v>60</v>
      </c>
      <c r="Z1881">
        <v>0</v>
      </c>
      <c r="AA1881" s="2">
        <v>0</v>
      </c>
      <c r="AB1881" s="2">
        <v>0</v>
      </c>
      <c r="AC1881" s="4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31.53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</row>
    <row r="1882" spans="1:42" x14ac:dyDescent="0.25">
      <c r="A1882" s="1">
        <v>45929</v>
      </c>
      <c r="B1882" t="s">
        <v>47</v>
      </c>
      <c r="C1882">
        <v>649163</v>
      </c>
      <c r="D1882">
        <v>2029296531</v>
      </c>
      <c r="E1882" t="s">
        <v>1989</v>
      </c>
      <c r="F1882" t="s">
        <v>1990</v>
      </c>
      <c r="G1882" t="s">
        <v>50</v>
      </c>
      <c r="H1882" t="s">
        <v>278</v>
      </c>
      <c r="I1882" t="s">
        <v>692</v>
      </c>
      <c r="J1882" t="s">
        <v>701</v>
      </c>
      <c r="K1882">
        <v>767312</v>
      </c>
      <c r="L1882" t="s">
        <v>806</v>
      </c>
      <c r="M1882" t="s">
        <v>443</v>
      </c>
      <c r="N1882" t="s">
        <v>56</v>
      </c>
      <c r="O1882" s="1">
        <v>45839</v>
      </c>
      <c r="P1882" s="1">
        <v>45962</v>
      </c>
      <c r="Q1882" s="2">
        <v>93.92</v>
      </c>
      <c r="R1882">
        <v>1</v>
      </c>
      <c r="S1882" t="s">
        <v>57</v>
      </c>
      <c r="T1882" t="s">
        <v>58</v>
      </c>
      <c r="U1882" s="4">
        <v>0.7</v>
      </c>
      <c r="V1882" s="2">
        <v>0</v>
      </c>
      <c r="W1882">
        <v>0</v>
      </c>
      <c r="X1882" t="s">
        <v>243</v>
      </c>
      <c r="Y1882" t="s">
        <v>60</v>
      </c>
      <c r="Z1882">
        <v>0</v>
      </c>
      <c r="AA1882" s="2">
        <v>0</v>
      </c>
      <c r="AB1882" s="2">
        <v>0</v>
      </c>
      <c r="AC1882" s="4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65.739999999999995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</row>
    <row r="1883" spans="1:42" x14ac:dyDescent="0.25">
      <c r="A1883" s="1">
        <v>45929</v>
      </c>
      <c r="B1883" t="s">
        <v>47</v>
      </c>
      <c r="C1883">
        <v>649163</v>
      </c>
      <c r="D1883">
        <v>2029296854</v>
      </c>
      <c r="E1883" t="s">
        <v>438</v>
      </c>
      <c r="F1883" t="s">
        <v>439</v>
      </c>
      <c r="G1883" t="s">
        <v>50</v>
      </c>
      <c r="H1883" t="s">
        <v>427</v>
      </c>
      <c r="I1883" t="s">
        <v>692</v>
      </c>
      <c r="J1883" t="s">
        <v>701</v>
      </c>
      <c r="K1883">
        <v>673059</v>
      </c>
      <c r="L1883" t="s">
        <v>65</v>
      </c>
      <c r="M1883" t="s">
        <v>115</v>
      </c>
      <c r="N1883" t="s">
        <v>56</v>
      </c>
      <c r="O1883" s="1">
        <v>45839</v>
      </c>
      <c r="P1883" s="1">
        <v>45962</v>
      </c>
      <c r="Q1883" s="2">
        <v>115.4</v>
      </c>
      <c r="R1883">
        <v>1</v>
      </c>
      <c r="S1883" t="s">
        <v>57</v>
      </c>
      <c r="T1883" t="s">
        <v>58</v>
      </c>
      <c r="U1883" s="4">
        <v>0.7</v>
      </c>
      <c r="V1883" s="2">
        <v>0</v>
      </c>
      <c r="W1883">
        <v>0</v>
      </c>
      <c r="X1883" t="s">
        <v>243</v>
      </c>
      <c r="Y1883" t="s">
        <v>60</v>
      </c>
      <c r="Z1883">
        <v>0</v>
      </c>
      <c r="AA1883" s="2">
        <v>0</v>
      </c>
      <c r="AB1883" s="2">
        <v>0</v>
      </c>
      <c r="AC1883" s="4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80.78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</row>
    <row r="1884" spans="1:42" x14ac:dyDescent="0.25">
      <c r="A1884" s="1">
        <v>45929</v>
      </c>
      <c r="B1884" t="s">
        <v>47</v>
      </c>
      <c r="C1884">
        <v>649163</v>
      </c>
      <c r="D1884">
        <v>2029310162</v>
      </c>
      <c r="E1884" t="s">
        <v>373</v>
      </c>
      <c r="F1884" t="s">
        <v>374</v>
      </c>
      <c r="G1884" t="s">
        <v>50</v>
      </c>
      <c r="H1884" t="s">
        <v>164</v>
      </c>
      <c r="I1884" t="s">
        <v>692</v>
      </c>
      <c r="J1884" t="s">
        <v>701</v>
      </c>
      <c r="K1884">
        <v>673059</v>
      </c>
      <c r="L1884" t="s">
        <v>65</v>
      </c>
      <c r="M1884" t="s">
        <v>115</v>
      </c>
      <c r="N1884" t="s">
        <v>56</v>
      </c>
      <c r="O1884" s="1">
        <v>45839</v>
      </c>
      <c r="P1884" s="1">
        <v>45962</v>
      </c>
      <c r="Q1884" s="2">
        <v>47.72</v>
      </c>
      <c r="R1884">
        <v>1</v>
      </c>
      <c r="S1884" t="s">
        <v>57</v>
      </c>
      <c r="T1884" t="s">
        <v>58</v>
      </c>
      <c r="U1884" s="4">
        <v>0.7</v>
      </c>
      <c r="V1884" s="2">
        <v>0</v>
      </c>
      <c r="W1884">
        <v>0</v>
      </c>
      <c r="X1884" t="s">
        <v>243</v>
      </c>
      <c r="Y1884" t="s">
        <v>60</v>
      </c>
      <c r="Z1884">
        <v>0</v>
      </c>
      <c r="AA1884" s="2">
        <v>0</v>
      </c>
      <c r="AB1884" s="2">
        <v>0</v>
      </c>
      <c r="AC1884" s="4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33.4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</row>
    <row r="1885" spans="1:42" x14ac:dyDescent="0.25">
      <c r="A1885" s="1">
        <v>45929</v>
      </c>
      <c r="B1885" t="s">
        <v>47</v>
      </c>
      <c r="C1885">
        <v>649163</v>
      </c>
      <c r="D1885">
        <v>2029312988</v>
      </c>
      <c r="E1885" t="s">
        <v>894</v>
      </c>
      <c r="F1885" t="s">
        <v>1991</v>
      </c>
      <c r="G1885" t="s">
        <v>50</v>
      </c>
      <c r="H1885" t="s">
        <v>228</v>
      </c>
      <c r="I1885" t="s">
        <v>692</v>
      </c>
      <c r="J1885" t="s">
        <v>701</v>
      </c>
      <c r="K1885">
        <v>812994</v>
      </c>
      <c r="L1885" t="s">
        <v>857</v>
      </c>
      <c r="M1885" t="s">
        <v>858</v>
      </c>
      <c r="N1885" t="s">
        <v>56</v>
      </c>
      <c r="O1885" s="1">
        <v>45839</v>
      </c>
      <c r="P1885" s="1">
        <v>45962</v>
      </c>
      <c r="Q1885" s="2">
        <v>115.38</v>
      </c>
      <c r="R1885">
        <v>1</v>
      </c>
      <c r="S1885" t="s">
        <v>57</v>
      </c>
      <c r="T1885" t="s">
        <v>58</v>
      </c>
      <c r="U1885" s="4">
        <v>0.7</v>
      </c>
      <c r="V1885" s="2">
        <v>0</v>
      </c>
      <c r="W1885">
        <v>0</v>
      </c>
      <c r="X1885" t="s">
        <v>243</v>
      </c>
      <c r="Y1885" t="s">
        <v>60</v>
      </c>
      <c r="Z1885">
        <v>0</v>
      </c>
      <c r="AA1885" s="2">
        <v>0</v>
      </c>
      <c r="AB1885" s="2">
        <v>0</v>
      </c>
      <c r="AC1885" s="4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80.77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</row>
    <row r="1886" spans="1:42" x14ac:dyDescent="0.25">
      <c r="A1886" s="1">
        <v>45929</v>
      </c>
      <c r="B1886" t="s">
        <v>47</v>
      </c>
      <c r="C1886">
        <v>649163</v>
      </c>
      <c r="D1886">
        <v>2029330415</v>
      </c>
      <c r="E1886" t="s">
        <v>440</v>
      </c>
      <c r="F1886" t="s">
        <v>441</v>
      </c>
      <c r="G1886" t="s">
        <v>50</v>
      </c>
      <c r="H1886" t="s">
        <v>278</v>
      </c>
      <c r="I1886" t="s">
        <v>692</v>
      </c>
      <c r="J1886" t="s">
        <v>701</v>
      </c>
      <c r="K1886">
        <v>673059</v>
      </c>
      <c r="L1886" t="s">
        <v>65</v>
      </c>
      <c r="M1886" t="s">
        <v>115</v>
      </c>
      <c r="N1886" t="s">
        <v>56</v>
      </c>
      <c r="O1886" s="1">
        <v>45839</v>
      </c>
      <c r="P1886" s="1">
        <v>45962</v>
      </c>
      <c r="Q1886" s="2">
        <v>38.1</v>
      </c>
      <c r="R1886">
        <v>1</v>
      </c>
      <c r="S1886" t="s">
        <v>57</v>
      </c>
      <c r="T1886" t="s">
        <v>58</v>
      </c>
      <c r="U1886" s="4">
        <v>0.7</v>
      </c>
      <c r="V1886" s="2">
        <v>0</v>
      </c>
      <c r="W1886">
        <v>0</v>
      </c>
      <c r="X1886" t="s">
        <v>243</v>
      </c>
      <c r="Y1886" t="s">
        <v>60</v>
      </c>
      <c r="Z1886">
        <v>0</v>
      </c>
      <c r="AA1886" s="2">
        <v>0</v>
      </c>
      <c r="AB1886" s="2">
        <v>0</v>
      </c>
      <c r="AC1886" s="4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26.67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</row>
    <row r="1887" spans="1:42" x14ac:dyDescent="0.25">
      <c r="A1887" s="1">
        <v>45929</v>
      </c>
      <c r="B1887" t="s">
        <v>47</v>
      </c>
      <c r="C1887">
        <v>649163</v>
      </c>
      <c r="D1887">
        <v>2029333773</v>
      </c>
      <c r="E1887" t="s">
        <v>95</v>
      </c>
      <c r="F1887" t="s">
        <v>1992</v>
      </c>
      <c r="G1887" t="s">
        <v>50</v>
      </c>
      <c r="H1887" t="s">
        <v>228</v>
      </c>
      <c r="I1887" t="s">
        <v>692</v>
      </c>
      <c r="J1887" t="s">
        <v>701</v>
      </c>
      <c r="K1887">
        <v>840313</v>
      </c>
      <c r="L1887" t="s">
        <v>746</v>
      </c>
      <c r="M1887" t="s">
        <v>747</v>
      </c>
      <c r="N1887" t="s">
        <v>56</v>
      </c>
      <c r="O1887" s="1">
        <v>45870</v>
      </c>
      <c r="P1887" s="1">
        <v>45962</v>
      </c>
      <c r="Q1887" s="2">
        <v>19</v>
      </c>
      <c r="R1887">
        <v>1</v>
      </c>
      <c r="S1887" t="s">
        <v>57</v>
      </c>
      <c r="T1887" t="s">
        <v>58</v>
      </c>
      <c r="U1887" s="4">
        <v>0.7</v>
      </c>
      <c r="V1887" s="2">
        <v>0</v>
      </c>
      <c r="W1887">
        <v>0</v>
      </c>
      <c r="X1887" t="s">
        <v>243</v>
      </c>
      <c r="Y1887" t="s">
        <v>60</v>
      </c>
      <c r="Z1887">
        <v>0</v>
      </c>
      <c r="AA1887" s="2">
        <v>0</v>
      </c>
      <c r="AB1887" s="2">
        <v>0</v>
      </c>
      <c r="AC1887" s="4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13.3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</row>
    <row r="1888" spans="1:42" x14ac:dyDescent="0.25">
      <c r="A1888" s="1">
        <v>45929</v>
      </c>
      <c r="B1888" t="s">
        <v>47</v>
      </c>
      <c r="C1888">
        <v>649163</v>
      </c>
      <c r="D1888">
        <v>2029363953</v>
      </c>
      <c r="E1888" t="s">
        <v>1993</v>
      </c>
      <c r="F1888" t="s">
        <v>885</v>
      </c>
      <c r="G1888" t="s">
        <v>50</v>
      </c>
      <c r="H1888" t="s">
        <v>228</v>
      </c>
      <c r="I1888" t="s">
        <v>692</v>
      </c>
      <c r="J1888" t="s">
        <v>701</v>
      </c>
      <c r="K1888">
        <v>766747</v>
      </c>
      <c r="L1888" t="s">
        <v>287</v>
      </c>
      <c r="M1888" t="s">
        <v>91</v>
      </c>
      <c r="N1888" t="s">
        <v>56</v>
      </c>
      <c r="O1888" s="1">
        <v>45839</v>
      </c>
      <c r="P1888" s="1">
        <v>45962</v>
      </c>
      <c r="Q1888" s="2">
        <v>66.36</v>
      </c>
      <c r="R1888">
        <v>1</v>
      </c>
      <c r="S1888" t="s">
        <v>57</v>
      </c>
      <c r="T1888" t="s">
        <v>58</v>
      </c>
      <c r="U1888" s="4">
        <v>0.7</v>
      </c>
      <c r="V1888" s="2">
        <v>0</v>
      </c>
      <c r="W1888">
        <v>0</v>
      </c>
      <c r="X1888" t="s">
        <v>243</v>
      </c>
      <c r="Y1888" t="s">
        <v>60</v>
      </c>
      <c r="Z1888">
        <v>0</v>
      </c>
      <c r="AA1888" s="2">
        <v>0</v>
      </c>
      <c r="AB1888" s="2">
        <v>0</v>
      </c>
      <c r="AC1888" s="4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46.45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</row>
    <row r="1889" spans="1:42" x14ac:dyDescent="0.25">
      <c r="A1889" s="1">
        <v>45929</v>
      </c>
      <c r="B1889" t="s">
        <v>47</v>
      </c>
      <c r="C1889">
        <v>649163</v>
      </c>
      <c r="D1889">
        <v>2029384981</v>
      </c>
      <c r="E1889" t="s">
        <v>171</v>
      </c>
      <c r="F1889" t="s">
        <v>444</v>
      </c>
      <c r="G1889" t="s">
        <v>50</v>
      </c>
      <c r="H1889" t="s">
        <v>228</v>
      </c>
      <c r="I1889" t="s">
        <v>692</v>
      </c>
      <c r="J1889" t="s">
        <v>701</v>
      </c>
      <c r="K1889">
        <v>814033</v>
      </c>
      <c r="L1889" t="s">
        <v>445</v>
      </c>
      <c r="M1889" t="s">
        <v>446</v>
      </c>
      <c r="N1889" t="s">
        <v>56</v>
      </c>
      <c r="O1889" s="1">
        <v>45839</v>
      </c>
      <c r="P1889" s="1">
        <v>45962</v>
      </c>
      <c r="Q1889" s="2">
        <v>15.75</v>
      </c>
      <c r="R1889">
        <v>1</v>
      </c>
      <c r="S1889" t="s">
        <v>57</v>
      </c>
      <c r="T1889" t="s">
        <v>58</v>
      </c>
      <c r="U1889" s="4">
        <v>0.7</v>
      </c>
      <c r="V1889" s="2">
        <v>0</v>
      </c>
      <c r="W1889">
        <v>0</v>
      </c>
      <c r="X1889" t="s">
        <v>243</v>
      </c>
      <c r="Y1889" t="s">
        <v>60</v>
      </c>
      <c r="Z1889">
        <v>0</v>
      </c>
      <c r="AA1889" s="2">
        <v>0</v>
      </c>
      <c r="AB1889" s="2">
        <v>0</v>
      </c>
      <c r="AC1889" s="4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11.02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</row>
    <row r="1890" spans="1:42" x14ac:dyDescent="0.25">
      <c r="A1890" s="1">
        <v>45929</v>
      </c>
      <c r="B1890" t="s">
        <v>47</v>
      </c>
      <c r="C1890">
        <v>649163</v>
      </c>
      <c r="D1890">
        <v>2029393203</v>
      </c>
      <c r="E1890" t="s">
        <v>1994</v>
      </c>
      <c r="F1890" t="s">
        <v>1995</v>
      </c>
      <c r="G1890" t="s">
        <v>50</v>
      </c>
      <c r="H1890" t="s">
        <v>228</v>
      </c>
      <c r="I1890" t="s">
        <v>692</v>
      </c>
      <c r="J1890" t="s">
        <v>701</v>
      </c>
      <c r="K1890">
        <v>814033</v>
      </c>
      <c r="L1890" t="s">
        <v>445</v>
      </c>
      <c r="M1890" t="s">
        <v>446</v>
      </c>
      <c r="N1890" t="s">
        <v>56</v>
      </c>
      <c r="O1890" s="1">
        <v>45839</v>
      </c>
      <c r="P1890" s="1">
        <v>45962</v>
      </c>
      <c r="Q1890" s="2">
        <v>92.38</v>
      </c>
      <c r="R1890">
        <v>1</v>
      </c>
      <c r="S1890" t="s">
        <v>57</v>
      </c>
      <c r="T1890" t="s">
        <v>58</v>
      </c>
      <c r="U1890" s="4">
        <v>0.7</v>
      </c>
      <c r="V1890" s="2">
        <v>0</v>
      </c>
      <c r="W1890">
        <v>0</v>
      </c>
      <c r="X1890" t="s">
        <v>243</v>
      </c>
      <c r="Y1890" t="s">
        <v>60</v>
      </c>
      <c r="Z1890">
        <v>0</v>
      </c>
      <c r="AA1890" s="2">
        <v>0</v>
      </c>
      <c r="AB1890" s="2">
        <v>0</v>
      </c>
      <c r="AC1890" s="4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64.67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</row>
    <row r="1891" spans="1:42" x14ac:dyDescent="0.25">
      <c r="A1891" s="1">
        <v>45929</v>
      </c>
      <c r="B1891" t="s">
        <v>47</v>
      </c>
      <c r="C1891">
        <v>649163</v>
      </c>
      <c r="D1891">
        <v>2029395478</v>
      </c>
      <c r="E1891" t="s">
        <v>450</v>
      </c>
      <c r="F1891" t="s">
        <v>451</v>
      </c>
      <c r="G1891" t="s">
        <v>50</v>
      </c>
      <c r="H1891" t="s">
        <v>452</v>
      </c>
      <c r="I1891" t="s">
        <v>692</v>
      </c>
      <c r="J1891" t="s">
        <v>701</v>
      </c>
      <c r="K1891">
        <v>651818</v>
      </c>
      <c r="L1891" t="s">
        <v>387</v>
      </c>
      <c r="M1891" t="s">
        <v>342</v>
      </c>
      <c r="N1891" t="s">
        <v>56</v>
      </c>
      <c r="O1891" s="1">
        <v>45839</v>
      </c>
      <c r="P1891" s="1">
        <v>45962</v>
      </c>
      <c r="Q1891" s="2">
        <v>51</v>
      </c>
      <c r="R1891">
        <v>1</v>
      </c>
      <c r="S1891" t="s">
        <v>57</v>
      </c>
      <c r="T1891" t="s">
        <v>58</v>
      </c>
      <c r="U1891" s="4">
        <v>0.7</v>
      </c>
      <c r="V1891" s="2">
        <v>0</v>
      </c>
      <c r="W1891">
        <v>0</v>
      </c>
      <c r="X1891" t="s">
        <v>243</v>
      </c>
      <c r="Y1891" t="s">
        <v>60</v>
      </c>
      <c r="Z1891">
        <v>0</v>
      </c>
      <c r="AA1891" s="2">
        <v>0</v>
      </c>
      <c r="AB1891" s="2">
        <v>0</v>
      </c>
      <c r="AC1891" s="4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35.700000000000003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</row>
    <row r="1892" spans="1:42" x14ac:dyDescent="0.25">
      <c r="A1892" s="1">
        <v>45929</v>
      </c>
      <c r="B1892" t="s">
        <v>47</v>
      </c>
      <c r="C1892">
        <v>649163</v>
      </c>
      <c r="D1892">
        <v>2029395480</v>
      </c>
      <c r="E1892" t="s">
        <v>450</v>
      </c>
      <c r="F1892" t="s">
        <v>451</v>
      </c>
      <c r="G1892" t="s">
        <v>50</v>
      </c>
      <c r="H1892" t="s">
        <v>452</v>
      </c>
      <c r="I1892" t="s">
        <v>692</v>
      </c>
      <c r="J1892" t="s">
        <v>704</v>
      </c>
      <c r="K1892">
        <v>651818</v>
      </c>
      <c r="L1892" t="s">
        <v>387</v>
      </c>
      <c r="M1892" t="s">
        <v>342</v>
      </c>
      <c r="N1892" t="s">
        <v>56</v>
      </c>
      <c r="O1892" s="1">
        <v>45839</v>
      </c>
      <c r="P1892" s="1">
        <v>45962</v>
      </c>
      <c r="Q1892" s="2">
        <v>117.08</v>
      </c>
      <c r="R1892">
        <v>1</v>
      </c>
      <c r="S1892" t="s">
        <v>57</v>
      </c>
      <c r="T1892" t="s">
        <v>58</v>
      </c>
      <c r="U1892" s="4">
        <v>0.9</v>
      </c>
      <c r="V1892" s="2">
        <v>0</v>
      </c>
      <c r="W1892">
        <v>0</v>
      </c>
      <c r="X1892" t="s">
        <v>243</v>
      </c>
      <c r="Y1892" t="s">
        <v>60</v>
      </c>
      <c r="Z1892">
        <v>0</v>
      </c>
      <c r="AA1892" s="2">
        <v>0</v>
      </c>
      <c r="AB1892" s="2">
        <v>0</v>
      </c>
      <c r="AC1892" s="4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105.37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</row>
    <row r="1893" spans="1:42" x14ac:dyDescent="0.25">
      <c r="A1893" s="1">
        <v>45929</v>
      </c>
      <c r="B1893" t="s">
        <v>47</v>
      </c>
      <c r="C1893">
        <v>649163</v>
      </c>
      <c r="D1893">
        <v>2029396191</v>
      </c>
      <c r="E1893" t="s">
        <v>533</v>
      </c>
      <c r="F1893" t="s">
        <v>803</v>
      </c>
      <c r="G1893" t="s">
        <v>50</v>
      </c>
      <c r="H1893" t="s">
        <v>228</v>
      </c>
      <c r="I1893" t="s">
        <v>692</v>
      </c>
      <c r="J1893" t="s">
        <v>701</v>
      </c>
      <c r="K1893">
        <v>856824</v>
      </c>
      <c r="L1893" t="s">
        <v>434</v>
      </c>
      <c r="M1893" t="s">
        <v>435</v>
      </c>
      <c r="N1893" t="s">
        <v>56</v>
      </c>
      <c r="O1893" s="1">
        <v>45839</v>
      </c>
      <c r="P1893" s="1">
        <v>45962</v>
      </c>
      <c r="Q1893" s="2">
        <v>35.700000000000003</v>
      </c>
      <c r="R1893">
        <v>1</v>
      </c>
      <c r="S1893" t="s">
        <v>57</v>
      </c>
      <c r="T1893" t="s">
        <v>58</v>
      </c>
      <c r="U1893" s="4">
        <v>0.7</v>
      </c>
      <c r="V1893" s="2">
        <v>0</v>
      </c>
      <c r="W1893">
        <v>0</v>
      </c>
      <c r="X1893" t="s">
        <v>243</v>
      </c>
      <c r="Y1893" t="s">
        <v>60</v>
      </c>
      <c r="Z1893">
        <v>0</v>
      </c>
      <c r="AA1893" s="2">
        <v>0</v>
      </c>
      <c r="AB1893" s="2">
        <v>0</v>
      </c>
      <c r="AC1893" s="4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24.99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</row>
    <row r="1894" spans="1:42" x14ac:dyDescent="0.25">
      <c r="A1894" s="1">
        <v>45929</v>
      </c>
      <c r="B1894" t="s">
        <v>47</v>
      </c>
      <c r="C1894">
        <v>649163</v>
      </c>
      <c r="D1894">
        <v>2029410650</v>
      </c>
      <c r="E1894" t="s">
        <v>166</v>
      </c>
      <c r="F1894" t="s">
        <v>1996</v>
      </c>
      <c r="G1894" t="s">
        <v>50</v>
      </c>
      <c r="H1894" t="s">
        <v>320</v>
      </c>
      <c r="I1894" t="s">
        <v>692</v>
      </c>
      <c r="J1894" t="s">
        <v>701</v>
      </c>
      <c r="K1894">
        <v>814033</v>
      </c>
      <c r="L1894" t="s">
        <v>445</v>
      </c>
      <c r="M1894" t="s">
        <v>446</v>
      </c>
      <c r="N1894" t="s">
        <v>56</v>
      </c>
      <c r="O1894" s="1">
        <v>45839</v>
      </c>
      <c r="P1894" s="1">
        <v>45962</v>
      </c>
      <c r="Q1894" s="2">
        <v>21.65</v>
      </c>
      <c r="R1894">
        <v>1</v>
      </c>
      <c r="S1894" t="s">
        <v>57</v>
      </c>
      <c r="T1894" t="s">
        <v>58</v>
      </c>
      <c r="U1894" s="4">
        <v>0.7</v>
      </c>
      <c r="V1894" s="2">
        <v>0</v>
      </c>
      <c r="W1894">
        <v>0</v>
      </c>
      <c r="X1894" t="s">
        <v>243</v>
      </c>
      <c r="Y1894" t="s">
        <v>60</v>
      </c>
      <c r="Z1894">
        <v>0</v>
      </c>
      <c r="AA1894" s="2">
        <v>0</v>
      </c>
      <c r="AB1894" s="2">
        <v>0</v>
      </c>
      <c r="AC1894" s="4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15.16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</row>
    <row r="1895" spans="1:42" x14ac:dyDescent="0.25">
      <c r="A1895" s="1">
        <v>45929</v>
      </c>
      <c r="B1895" t="s">
        <v>47</v>
      </c>
      <c r="C1895">
        <v>649163</v>
      </c>
      <c r="D1895">
        <v>2029411354</v>
      </c>
      <c r="E1895" t="s">
        <v>460</v>
      </c>
      <c r="F1895" t="s">
        <v>354</v>
      </c>
      <c r="G1895" t="s">
        <v>50</v>
      </c>
      <c r="H1895" t="s">
        <v>528</v>
      </c>
      <c r="I1895" t="s">
        <v>692</v>
      </c>
      <c r="J1895" t="s">
        <v>701</v>
      </c>
      <c r="K1895">
        <v>813184</v>
      </c>
      <c r="L1895" t="s">
        <v>728</v>
      </c>
      <c r="M1895" t="s">
        <v>729</v>
      </c>
      <c r="N1895" t="s">
        <v>56</v>
      </c>
      <c r="O1895" s="1">
        <v>45839</v>
      </c>
      <c r="P1895" s="1">
        <v>45962</v>
      </c>
      <c r="Q1895" s="2">
        <v>36.58</v>
      </c>
      <c r="R1895">
        <v>1</v>
      </c>
      <c r="S1895" t="s">
        <v>57</v>
      </c>
      <c r="T1895" t="s">
        <v>58</v>
      </c>
      <c r="U1895" s="4">
        <v>0.7</v>
      </c>
      <c r="V1895" s="2">
        <v>0</v>
      </c>
      <c r="W1895">
        <v>0</v>
      </c>
      <c r="X1895" t="s">
        <v>243</v>
      </c>
      <c r="Y1895" t="s">
        <v>60</v>
      </c>
      <c r="Z1895">
        <v>0</v>
      </c>
      <c r="AA1895" s="2">
        <v>0</v>
      </c>
      <c r="AB1895" s="2">
        <v>0</v>
      </c>
      <c r="AC1895" s="4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25.61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</row>
    <row r="1896" spans="1:42" x14ac:dyDescent="0.25">
      <c r="A1896" s="1">
        <v>45929</v>
      </c>
      <c r="B1896" t="s">
        <v>47</v>
      </c>
      <c r="C1896">
        <v>649163</v>
      </c>
      <c r="D1896">
        <v>2029453014</v>
      </c>
      <c r="E1896" t="s">
        <v>455</v>
      </c>
      <c r="F1896" t="s">
        <v>456</v>
      </c>
      <c r="G1896" t="s">
        <v>50</v>
      </c>
      <c r="H1896" t="s">
        <v>125</v>
      </c>
      <c r="I1896" t="s">
        <v>692</v>
      </c>
      <c r="J1896" t="s">
        <v>701</v>
      </c>
      <c r="K1896">
        <v>753748</v>
      </c>
      <c r="L1896" t="s">
        <v>403</v>
      </c>
      <c r="M1896" t="s">
        <v>284</v>
      </c>
      <c r="N1896" t="s">
        <v>56</v>
      </c>
      <c r="O1896" s="1">
        <v>45839</v>
      </c>
      <c r="P1896" s="1">
        <v>45962</v>
      </c>
      <c r="Q1896" s="2">
        <v>41.75</v>
      </c>
      <c r="R1896">
        <v>1</v>
      </c>
      <c r="S1896" t="s">
        <v>57</v>
      </c>
      <c r="T1896" t="s">
        <v>58</v>
      </c>
      <c r="U1896" s="4">
        <v>0.7</v>
      </c>
      <c r="V1896" s="2">
        <v>0</v>
      </c>
      <c r="W1896">
        <v>0</v>
      </c>
      <c r="X1896" t="s">
        <v>243</v>
      </c>
      <c r="Y1896" t="s">
        <v>60</v>
      </c>
      <c r="Z1896">
        <v>0</v>
      </c>
      <c r="AA1896" s="2">
        <v>0</v>
      </c>
      <c r="AB1896" s="2">
        <v>0</v>
      </c>
      <c r="AC1896" s="4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29.22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</row>
    <row r="1897" spans="1:42" x14ac:dyDescent="0.25">
      <c r="A1897" s="1">
        <v>45929</v>
      </c>
      <c r="B1897" t="s">
        <v>47</v>
      </c>
      <c r="C1897">
        <v>649163</v>
      </c>
      <c r="D1897">
        <v>2029456584</v>
      </c>
      <c r="E1897" t="s">
        <v>458</v>
      </c>
      <c r="F1897" t="s">
        <v>459</v>
      </c>
      <c r="G1897" t="s">
        <v>50</v>
      </c>
      <c r="H1897" t="s">
        <v>228</v>
      </c>
      <c r="I1897" t="s">
        <v>692</v>
      </c>
      <c r="J1897" t="s">
        <v>701</v>
      </c>
      <c r="K1897">
        <v>766747</v>
      </c>
      <c r="L1897" t="s">
        <v>287</v>
      </c>
      <c r="M1897" t="s">
        <v>91</v>
      </c>
      <c r="N1897" t="s">
        <v>56</v>
      </c>
      <c r="O1897" s="1">
        <v>45839</v>
      </c>
      <c r="P1897" s="1">
        <v>45962</v>
      </c>
      <c r="Q1897" s="2">
        <v>183.13</v>
      </c>
      <c r="R1897">
        <v>1</v>
      </c>
      <c r="S1897" t="s">
        <v>57</v>
      </c>
      <c r="T1897" t="s">
        <v>58</v>
      </c>
      <c r="U1897" s="4">
        <v>0.7</v>
      </c>
      <c r="V1897" s="2">
        <v>0</v>
      </c>
      <c r="W1897">
        <v>0</v>
      </c>
      <c r="X1897" t="s">
        <v>243</v>
      </c>
      <c r="Y1897" t="s">
        <v>60</v>
      </c>
      <c r="Z1897">
        <v>0</v>
      </c>
      <c r="AA1897" s="2">
        <v>0</v>
      </c>
      <c r="AB1897" s="2">
        <v>0</v>
      </c>
      <c r="AC1897" s="4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128.19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</row>
    <row r="1898" spans="1:42" x14ac:dyDescent="0.25">
      <c r="A1898" s="1">
        <v>45929</v>
      </c>
      <c r="B1898" t="s">
        <v>47</v>
      </c>
      <c r="C1898">
        <v>649163</v>
      </c>
      <c r="D1898">
        <v>2029467187</v>
      </c>
      <c r="E1898" t="s">
        <v>208</v>
      </c>
      <c r="F1898" t="s">
        <v>247</v>
      </c>
      <c r="G1898" t="s">
        <v>50</v>
      </c>
      <c r="H1898" t="s">
        <v>203</v>
      </c>
      <c r="I1898" t="s">
        <v>692</v>
      </c>
      <c r="J1898" t="s">
        <v>701</v>
      </c>
      <c r="K1898">
        <v>856824</v>
      </c>
      <c r="L1898" t="s">
        <v>434</v>
      </c>
      <c r="M1898" t="s">
        <v>435</v>
      </c>
      <c r="N1898" t="s">
        <v>56</v>
      </c>
      <c r="O1898" s="1">
        <v>45839</v>
      </c>
      <c r="P1898" s="1">
        <v>45962</v>
      </c>
      <c r="Q1898" s="2">
        <v>28.38</v>
      </c>
      <c r="R1898">
        <v>1</v>
      </c>
      <c r="S1898" t="s">
        <v>57</v>
      </c>
      <c r="T1898" t="s">
        <v>58</v>
      </c>
      <c r="U1898" s="4">
        <v>0.7</v>
      </c>
      <c r="V1898" s="2">
        <v>0</v>
      </c>
      <c r="W1898">
        <v>0</v>
      </c>
      <c r="X1898" t="s">
        <v>243</v>
      </c>
      <c r="Y1898" t="s">
        <v>60</v>
      </c>
      <c r="Z1898">
        <v>0</v>
      </c>
      <c r="AA1898" s="2">
        <v>0</v>
      </c>
      <c r="AB1898" s="2">
        <v>0</v>
      </c>
      <c r="AC1898" s="4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19.87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</row>
    <row r="1899" spans="1:42" x14ac:dyDescent="0.25">
      <c r="A1899" s="1">
        <v>45929</v>
      </c>
      <c r="B1899" t="s">
        <v>47</v>
      </c>
      <c r="C1899">
        <v>649163</v>
      </c>
      <c r="D1899">
        <v>2029481120</v>
      </c>
      <c r="E1899" t="s">
        <v>73</v>
      </c>
      <c r="F1899" t="s">
        <v>1997</v>
      </c>
      <c r="G1899" t="s">
        <v>50</v>
      </c>
      <c r="H1899" t="s">
        <v>228</v>
      </c>
      <c r="I1899" t="s">
        <v>692</v>
      </c>
      <c r="J1899" t="s">
        <v>701</v>
      </c>
      <c r="K1899">
        <v>823350</v>
      </c>
      <c r="L1899" t="s">
        <v>475</v>
      </c>
      <c r="M1899" t="s">
        <v>480</v>
      </c>
      <c r="N1899" t="s">
        <v>56</v>
      </c>
      <c r="O1899" s="1">
        <v>45839</v>
      </c>
      <c r="P1899" s="1">
        <v>45962</v>
      </c>
      <c r="Q1899" s="2">
        <v>90.83</v>
      </c>
      <c r="R1899">
        <v>1</v>
      </c>
      <c r="S1899" t="s">
        <v>57</v>
      </c>
      <c r="T1899" t="s">
        <v>58</v>
      </c>
      <c r="U1899" s="4">
        <v>0.7</v>
      </c>
      <c r="V1899" s="2">
        <v>0</v>
      </c>
      <c r="W1899">
        <v>0</v>
      </c>
      <c r="X1899" t="s">
        <v>243</v>
      </c>
      <c r="Y1899" t="s">
        <v>60</v>
      </c>
      <c r="Z1899">
        <v>0</v>
      </c>
      <c r="AA1899" s="2">
        <v>0</v>
      </c>
      <c r="AB1899" s="2">
        <v>0</v>
      </c>
      <c r="AC1899" s="4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63.58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</row>
    <row r="1900" spans="1:42" x14ac:dyDescent="0.25">
      <c r="A1900" s="1">
        <v>45929</v>
      </c>
      <c r="B1900" t="s">
        <v>47</v>
      </c>
      <c r="C1900">
        <v>649163</v>
      </c>
      <c r="D1900">
        <v>2029484335</v>
      </c>
      <c r="E1900" t="s">
        <v>460</v>
      </c>
      <c r="F1900" t="s">
        <v>461</v>
      </c>
      <c r="G1900" t="s">
        <v>50</v>
      </c>
      <c r="H1900" t="s">
        <v>228</v>
      </c>
      <c r="I1900" t="s">
        <v>692</v>
      </c>
      <c r="J1900" t="s">
        <v>701</v>
      </c>
      <c r="K1900">
        <v>824076</v>
      </c>
      <c r="L1900" t="s">
        <v>462</v>
      </c>
      <c r="M1900" t="s">
        <v>463</v>
      </c>
      <c r="N1900" t="s">
        <v>56</v>
      </c>
      <c r="O1900" s="1">
        <v>45839</v>
      </c>
      <c r="P1900" s="1">
        <v>45962</v>
      </c>
      <c r="Q1900" s="2">
        <v>11.5</v>
      </c>
      <c r="R1900">
        <v>1</v>
      </c>
      <c r="S1900" t="s">
        <v>57</v>
      </c>
      <c r="T1900" t="s">
        <v>58</v>
      </c>
      <c r="U1900" s="4">
        <v>0.7</v>
      </c>
      <c r="V1900" s="2">
        <v>0</v>
      </c>
      <c r="W1900">
        <v>0</v>
      </c>
      <c r="X1900" t="s">
        <v>243</v>
      </c>
      <c r="Y1900" t="s">
        <v>60</v>
      </c>
      <c r="Z1900">
        <v>0</v>
      </c>
      <c r="AA1900" s="2">
        <v>0</v>
      </c>
      <c r="AB1900" s="2">
        <v>0</v>
      </c>
      <c r="AC1900" s="4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8.0500000000000007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</row>
    <row r="1901" spans="1:42" x14ac:dyDescent="0.25">
      <c r="A1901" s="1">
        <v>45929</v>
      </c>
      <c r="B1901" t="s">
        <v>47</v>
      </c>
      <c r="C1901">
        <v>649163</v>
      </c>
      <c r="D1901">
        <v>2029487064</v>
      </c>
      <c r="E1901" t="s">
        <v>1335</v>
      </c>
      <c r="F1901" t="s">
        <v>1998</v>
      </c>
      <c r="G1901" t="s">
        <v>50</v>
      </c>
      <c r="H1901" t="s">
        <v>228</v>
      </c>
      <c r="I1901" t="s">
        <v>692</v>
      </c>
      <c r="J1901" t="s">
        <v>701</v>
      </c>
      <c r="K1901">
        <v>840313</v>
      </c>
      <c r="L1901" t="s">
        <v>746</v>
      </c>
      <c r="M1901" t="s">
        <v>747</v>
      </c>
      <c r="N1901" t="s">
        <v>56</v>
      </c>
      <c r="O1901" s="1">
        <v>45839</v>
      </c>
      <c r="P1901" s="1">
        <v>45962</v>
      </c>
      <c r="Q1901" s="2">
        <v>80.05</v>
      </c>
      <c r="R1901">
        <v>1</v>
      </c>
      <c r="S1901" t="s">
        <v>57</v>
      </c>
      <c r="T1901" t="s">
        <v>58</v>
      </c>
      <c r="U1901" s="4">
        <v>0.7</v>
      </c>
      <c r="V1901" s="2">
        <v>0</v>
      </c>
      <c r="W1901">
        <v>0</v>
      </c>
      <c r="X1901" t="s">
        <v>243</v>
      </c>
      <c r="Y1901" t="s">
        <v>60</v>
      </c>
      <c r="Z1901">
        <v>0</v>
      </c>
      <c r="AA1901" s="2">
        <v>0</v>
      </c>
      <c r="AB1901" s="2">
        <v>0</v>
      </c>
      <c r="AC1901" s="4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56.04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</row>
    <row r="1902" spans="1:42" x14ac:dyDescent="0.25">
      <c r="A1902" s="1">
        <v>45929</v>
      </c>
      <c r="B1902" t="s">
        <v>47</v>
      </c>
      <c r="C1902">
        <v>649163</v>
      </c>
      <c r="D1902">
        <v>2029489690</v>
      </c>
      <c r="E1902" t="s">
        <v>168</v>
      </c>
      <c r="F1902" t="s">
        <v>1999</v>
      </c>
      <c r="G1902" t="s">
        <v>50</v>
      </c>
      <c r="H1902" t="s">
        <v>398</v>
      </c>
      <c r="I1902" t="s">
        <v>692</v>
      </c>
      <c r="J1902" t="s">
        <v>701</v>
      </c>
      <c r="K1902">
        <v>816021</v>
      </c>
      <c r="L1902" t="s">
        <v>399</v>
      </c>
      <c r="M1902" t="s">
        <v>400</v>
      </c>
      <c r="N1902" t="s">
        <v>56</v>
      </c>
      <c r="O1902" s="1">
        <v>45839</v>
      </c>
      <c r="P1902" s="1">
        <v>45962</v>
      </c>
      <c r="Q1902" s="2">
        <v>18.2</v>
      </c>
      <c r="R1902">
        <v>1</v>
      </c>
      <c r="S1902" t="s">
        <v>57</v>
      </c>
      <c r="T1902" t="s">
        <v>58</v>
      </c>
      <c r="U1902" s="4">
        <v>0.7</v>
      </c>
      <c r="V1902" s="2">
        <v>0</v>
      </c>
      <c r="W1902">
        <v>0</v>
      </c>
      <c r="X1902" t="s">
        <v>243</v>
      </c>
      <c r="Y1902" t="s">
        <v>60</v>
      </c>
      <c r="Z1902">
        <v>0</v>
      </c>
      <c r="AA1902" s="2">
        <v>0</v>
      </c>
      <c r="AB1902" s="2">
        <v>0</v>
      </c>
      <c r="AC1902" s="4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12.74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</row>
    <row r="1903" spans="1:42" x14ac:dyDescent="0.25">
      <c r="A1903" s="1">
        <v>45929</v>
      </c>
      <c r="B1903" t="s">
        <v>47</v>
      </c>
      <c r="C1903">
        <v>649163</v>
      </c>
      <c r="D1903">
        <v>2029501114</v>
      </c>
      <c r="E1903" t="s">
        <v>2000</v>
      </c>
      <c r="F1903" t="s">
        <v>2001</v>
      </c>
      <c r="G1903" t="s">
        <v>50</v>
      </c>
      <c r="H1903" t="s">
        <v>228</v>
      </c>
      <c r="I1903" t="s">
        <v>692</v>
      </c>
      <c r="J1903" t="s">
        <v>701</v>
      </c>
      <c r="K1903">
        <v>757039</v>
      </c>
      <c r="L1903" t="s">
        <v>229</v>
      </c>
      <c r="M1903" t="s">
        <v>230</v>
      </c>
      <c r="N1903" t="s">
        <v>56</v>
      </c>
      <c r="O1903" s="1">
        <v>45839</v>
      </c>
      <c r="P1903" s="1">
        <v>45962</v>
      </c>
      <c r="Q1903" s="2">
        <v>19</v>
      </c>
      <c r="R1903">
        <v>1</v>
      </c>
      <c r="S1903" t="s">
        <v>57</v>
      </c>
      <c r="T1903" t="s">
        <v>58</v>
      </c>
      <c r="U1903" s="4">
        <v>0.7</v>
      </c>
      <c r="V1903" s="2">
        <v>0</v>
      </c>
      <c r="W1903">
        <v>0</v>
      </c>
      <c r="X1903" t="s">
        <v>243</v>
      </c>
      <c r="Y1903" t="s">
        <v>60</v>
      </c>
      <c r="Z1903">
        <v>0</v>
      </c>
      <c r="AA1903" s="2">
        <v>0</v>
      </c>
      <c r="AB1903" s="2">
        <v>0</v>
      </c>
      <c r="AC1903" s="4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13.3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</row>
    <row r="1904" spans="1:42" x14ac:dyDescent="0.25">
      <c r="A1904" s="1">
        <v>45929</v>
      </c>
      <c r="B1904" t="s">
        <v>47</v>
      </c>
      <c r="C1904">
        <v>649163</v>
      </c>
      <c r="D1904">
        <v>2029504203</v>
      </c>
      <c r="E1904" t="s">
        <v>2002</v>
      </c>
      <c r="F1904" t="s">
        <v>2003</v>
      </c>
      <c r="G1904" t="s">
        <v>50</v>
      </c>
      <c r="H1904" t="s">
        <v>228</v>
      </c>
      <c r="I1904" t="s">
        <v>692</v>
      </c>
      <c r="J1904" t="s">
        <v>701</v>
      </c>
      <c r="K1904">
        <v>840313</v>
      </c>
      <c r="L1904" t="s">
        <v>746</v>
      </c>
      <c r="M1904" t="s">
        <v>747</v>
      </c>
      <c r="N1904" t="s">
        <v>56</v>
      </c>
      <c r="O1904" s="1">
        <v>45839</v>
      </c>
      <c r="P1904" s="1">
        <v>45962</v>
      </c>
      <c r="Q1904" s="2">
        <v>190.38</v>
      </c>
      <c r="R1904">
        <v>1</v>
      </c>
      <c r="S1904" t="s">
        <v>57</v>
      </c>
      <c r="T1904" t="s">
        <v>58</v>
      </c>
      <c r="U1904" s="4">
        <v>0.7</v>
      </c>
      <c r="V1904" s="2">
        <v>0</v>
      </c>
      <c r="W1904">
        <v>0</v>
      </c>
      <c r="X1904" t="s">
        <v>243</v>
      </c>
      <c r="Y1904" t="s">
        <v>60</v>
      </c>
      <c r="Z1904">
        <v>0</v>
      </c>
      <c r="AA1904" s="2">
        <v>0</v>
      </c>
      <c r="AB1904" s="2">
        <v>0</v>
      </c>
      <c r="AC1904" s="4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133.27000000000001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</row>
    <row r="1905" spans="1:42" x14ac:dyDescent="0.25">
      <c r="A1905" s="1">
        <v>45929</v>
      </c>
      <c r="B1905" t="s">
        <v>47</v>
      </c>
      <c r="C1905">
        <v>649163</v>
      </c>
      <c r="D1905">
        <v>2029508512</v>
      </c>
      <c r="E1905" t="s">
        <v>230</v>
      </c>
      <c r="F1905" t="s">
        <v>464</v>
      </c>
      <c r="G1905" t="s">
        <v>50</v>
      </c>
      <c r="H1905" t="s">
        <v>278</v>
      </c>
      <c r="I1905" t="s">
        <v>692</v>
      </c>
      <c r="J1905" t="s">
        <v>701</v>
      </c>
      <c r="K1905">
        <v>673059</v>
      </c>
      <c r="L1905" t="s">
        <v>65</v>
      </c>
      <c r="M1905" t="s">
        <v>115</v>
      </c>
      <c r="N1905" t="s">
        <v>56</v>
      </c>
      <c r="O1905" s="1">
        <v>45839</v>
      </c>
      <c r="P1905" s="1">
        <v>45962</v>
      </c>
      <c r="Q1905" s="2">
        <v>66.86</v>
      </c>
      <c r="R1905">
        <v>1</v>
      </c>
      <c r="S1905" t="s">
        <v>57</v>
      </c>
      <c r="T1905" t="s">
        <v>58</v>
      </c>
      <c r="U1905" s="4">
        <v>0.7</v>
      </c>
      <c r="V1905" s="2">
        <v>0</v>
      </c>
      <c r="W1905">
        <v>0</v>
      </c>
      <c r="X1905" t="s">
        <v>243</v>
      </c>
      <c r="Y1905" t="s">
        <v>60</v>
      </c>
      <c r="Z1905">
        <v>0</v>
      </c>
      <c r="AA1905" s="2">
        <v>0</v>
      </c>
      <c r="AB1905" s="2">
        <v>0</v>
      </c>
      <c r="AC1905" s="4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46.8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</row>
    <row r="1906" spans="1:42" x14ac:dyDescent="0.25">
      <c r="A1906" s="1">
        <v>45929</v>
      </c>
      <c r="B1906" t="s">
        <v>47</v>
      </c>
      <c r="C1906">
        <v>649163</v>
      </c>
      <c r="D1906">
        <v>2029511340</v>
      </c>
      <c r="E1906" t="s">
        <v>465</v>
      </c>
      <c r="F1906" t="s">
        <v>466</v>
      </c>
      <c r="G1906" t="s">
        <v>50</v>
      </c>
      <c r="H1906" t="s">
        <v>203</v>
      </c>
      <c r="I1906" t="s">
        <v>692</v>
      </c>
      <c r="J1906" t="s">
        <v>701</v>
      </c>
      <c r="K1906">
        <v>673059</v>
      </c>
      <c r="L1906" t="s">
        <v>65</v>
      </c>
      <c r="M1906" t="s">
        <v>115</v>
      </c>
      <c r="N1906" t="s">
        <v>56</v>
      </c>
      <c r="O1906" s="1">
        <v>45839</v>
      </c>
      <c r="P1906" s="1">
        <v>45962</v>
      </c>
      <c r="Q1906" s="2">
        <v>80.73</v>
      </c>
      <c r="R1906">
        <v>1</v>
      </c>
      <c r="S1906" t="s">
        <v>57</v>
      </c>
      <c r="T1906" t="s">
        <v>58</v>
      </c>
      <c r="U1906" s="4">
        <v>0.7</v>
      </c>
      <c r="V1906" s="2">
        <v>0</v>
      </c>
      <c r="W1906">
        <v>0</v>
      </c>
      <c r="X1906" t="s">
        <v>243</v>
      </c>
      <c r="Y1906" t="s">
        <v>60</v>
      </c>
      <c r="Z1906">
        <v>0</v>
      </c>
      <c r="AA1906" s="2">
        <v>0</v>
      </c>
      <c r="AB1906" s="2">
        <v>0</v>
      </c>
      <c r="AC1906" s="4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56.51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</row>
    <row r="1907" spans="1:42" x14ac:dyDescent="0.25">
      <c r="A1907" s="1">
        <v>45929</v>
      </c>
      <c r="B1907" t="s">
        <v>47</v>
      </c>
      <c r="C1907">
        <v>649163</v>
      </c>
      <c r="D1907">
        <v>2029523694</v>
      </c>
      <c r="E1907" t="s">
        <v>467</v>
      </c>
      <c r="F1907" t="s">
        <v>230</v>
      </c>
      <c r="G1907" t="s">
        <v>50</v>
      </c>
      <c r="H1907" t="s">
        <v>427</v>
      </c>
      <c r="I1907" t="s">
        <v>692</v>
      </c>
      <c r="J1907" t="s">
        <v>701</v>
      </c>
      <c r="K1907">
        <v>673059</v>
      </c>
      <c r="L1907" t="s">
        <v>65</v>
      </c>
      <c r="M1907" t="s">
        <v>115</v>
      </c>
      <c r="N1907" t="s">
        <v>56</v>
      </c>
      <c r="O1907" s="1">
        <v>45839</v>
      </c>
      <c r="P1907" s="1">
        <v>45962</v>
      </c>
      <c r="Q1907" s="2">
        <v>150.36000000000001</v>
      </c>
      <c r="R1907">
        <v>1</v>
      </c>
      <c r="S1907" t="s">
        <v>57</v>
      </c>
      <c r="T1907" t="s">
        <v>58</v>
      </c>
      <c r="U1907" s="4">
        <v>0.7</v>
      </c>
      <c r="V1907" s="2">
        <v>0</v>
      </c>
      <c r="W1907">
        <v>0</v>
      </c>
      <c r="X1907" t="s">
        <v>243</v>
      </c>
      <c r="Y1907" t="s">
        <v>60</v>
      </c>
      <c r="Z1907">
        <v>0</v>
      </c>
      <c r="AA1907" s="2">
        <v>0</v>
      </c>
      <c r="AB1907" s="2">
        <v>0</v>
      </c>
      <c r="AC1907" s="4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105.25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</row>
    <row r="1908" spans="1:42" x14ac:dyDescent="0.25">
      <c r="A1908" s="1">
        <v>45929</v>
      </c>
      <c r="B1908" t="s">
        <v>47</v>
      </c>
      <c r="C1908">
        <v>649163</v>
      </c>
      <c r="D1908">
        <v>2029524903</v>
      </c>
      <c r="E1908" t="s">
        <v>2004</v>
      </c>
      <c r="F1908" t="s">
        <v>2005</v>
      </c>
      <c r="G1908" t="s">
        <v>50</v>
      </c>
      <c r="H1908" t="s">
        <v>228</v>
      </c>
      <c r="I1908" t="s">
        <v>692</v>
      </c>
      <c r="J1908" t="s">
        <v>701</v>
      </c>
      <c r="K1908">
        <v>812656</v>
      </c>
      <c r="L1908" t="s">
        <v>752</v>
      </c>
      <c r="M1908" t="s">
        <v>542</v>
      </c>
      <c r="N1908" t="s">
        <v>56</v>
      </c>
      <c r="O1908" s="1">
        <v>45839</v>
      </c>
      <c r="P1908" s="1">
        <v>45962</v>
      </c>
      <c r="Q1908" s="2">
        <v>23.85</v>
      </c>
      <c r="R1908">
        <v>1</v>
      </c>
      <c r="S1908" t="s">
        <v>57</v>
      </c>
      <c r="T1908" t="s">
        <v>58</v>
      </c>
      <c r="U1908" s="4">
        <v>0.7</v>
      </c>
      <c r="V1908" s="2">
        <v>0</v>
      </c>
      <c r="W1908">
        <v>0</v>
      </c>
      <c r="X1908" t="s">
        <v>243</v>
      </c>
      <c r="Y1908" t="s">
        <v>60</v>
      </c>
      <c r="Z1908">
        <v>0</v>
      </c>
      <c r="AA1908" s="2">
        <v>0</v>
      </c>
      <c r="AB1908" s="2">
        <v>0</v>
      </c>
      <c r="AC1908" s="4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16.7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</row>
    <row r="1909" spans="1:42" x14ac:dyDescent="0.25">
      <c r="A1909" s="1">
        <v>45929</v>
      </c>
      <c r="B1909" t="s">
        <v>47</v>
      </c>
      <c r="C1909">
        <v>649163</v>
      </c>
      <c r="D1909">
        <v>2029526294</v>
      </c>
      <c r="E1909" t="s">
        <v>2006</v>
      </c>
      <c r="F1909" t="s">
        <v>2007</v>
      </c>
      <c r="G1909" t="s">
        <v>50</v>
      </c>
      <c r="H1909" t="s">
        <v>228</v>
      </c>
      <c r="I1909" t="s">
        <v>692</v>
      </c>
      <c r="J1909" t="s">
        <v>701</v>
      </c>
      <c r="K1909">
        <v>812994</v>
      </c>
      <c r="L1909" t="s">
        <v>857</v>
      </c>
      <c r="M1909" t="s">
        <v>858</v>
      </c>
      <c r="N1909" t="s">
        <v>56</v>
      </c>
      <c r="O1909" s="1">
        <v>45839</v>
      </c>
      <c r="P1909" s="1">
        <v>45962</v>
      </c>
      <c r="Q1909" s="2">
        <v>60.8</v>
      </c>
      <c r="R1909">
        <v>1</v>
      </c>
      <c r="S1909" t="s">
        <v>57</v>
      </c>
      <c r="T1909" t="s">
        <v>58</v>
      </c>
      <c r="U1909" s="4">
        <v>0.7</v>
      </c>
      <c r="V1909" s="2">
        <v>0</v>
      </c>
      <c r="W1909">
        <v>0</v>
      </c>
      <c r="X1909" t="s">
        <v>243</v>
      </c>
      <c r="Y1909" t="s">
        <v>60</v>
      </c>
      <c r="Z1909">
        <v>0</v>
      </c>
      <c r="AA1909" s="2">
        <v>0</v>
      </c>
      <c r="AB1909" s="2">
        <v>0</v>
      </c>
      <c r="AC1909" s="4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42.56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</row>
    <row r="1910" spans="1:42" x14ac:dyDescent="0.25">
      <c r="A1910" s="1">
        <v>45929</v>
      </c>
      <c r="B1910" t="s">
        <v>47</v>
      </c>
      <c r="C1910">
        <v>649163</v>
      </c>
      <c r="D1910">
        <v>2029541668</v>
      </c>
      <c r="E1910" t="s">
        <v>468</v>
      </c>
      <c r="F1910" t="s">
        <v>469</v>
      </c>
      <c r="G1910" t="s">
        <v>50</v>
      </c>
      <c r="H1910" t="s">
        <v>228</v>
      </c>
      <c r="I1910" t="s">
        <v>692</v>
      </c>
      <c r="J1910" t="s">
        <v>701</v>
      </c>
      <c r="K1910">
        <v>673059</v>
      </c>
      <c r="L1910" t="s">
        <v>65</v>
      </c>
      <c r="M1910" t="s">
        <v>115</v>
      </c>
      <c r="N1910" t="s">
        <v>56</v>
      </c>
      <c r="O1910" s="1">
        <v>45839</v>
      </c>
      <c r="P1910" s="1">
        <v>45962</v>
      </c>
      <c r="Q1910" s="2">
        <v>47.24</v>
      </c>
      <c r="R1910">
        <v>1</v>
      </c>
      <c r="S1910" t="s">
        <v>57</v>
      </c>
      <c r="T1910" t="s">
        <v>58</v>
      </c>
      <c r="U1910" s="4">
        <v>0.7</v>
      </c>
      <c r="V1910" s="2">
        <v>0</v>
      </c>
      <c r="W1910">
        <v>0</v>
      </c>
      <c r="X1910" t="s">
        <v>243</v>
      </c>
      <c r="Y1910" t="s">
        <v>60</v>
      </c>
      <c r="Z1910">
        <v>0</v>
      </c>
      <c r="AA1910" s="2">
        <v>0</v>
      </c>
      <c r="AB1910" s="2">
        <v>0</v>
      </c>
      <c r="AC1910" s="4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33.07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</row>
    <row r="1911" spans="1:42" x14ac:dyDescent="0.25">
      <c r="A1911" s="1">
        <v>45929</v>
      </c>
      <c r="B1911" t="s">
        <v>47</v>
      </c>
      <c r="C1911">
        <v>649163</v>
      </c>
      <c r="D1911">
        <v>2029545325</v>
      </c>
      <c r="E1911" t="s">
        <v>798</v>
      </c>
      <c r="F1911" t="s">
        <v>1935</v>
      </c>
      <c r="G1911" t="s">
        <v>50</v>
      </c>
      <c r="H1911" t="s">
        <v>228</v>
      </c>
      <c r="I1911" t="s">
        <v>692</v>
      </c>
      <c r="J1911" t="s">
        <v>701</v>
      </c>
      <c r="K1911">
        <v>840313</v>
      </c>
      <c r="L1911" t="s">
        <v>746</v>
      </c>
      <c r="M1911" t="s">
        <v>747</v>
      </c>
      <c r="N1911" t="s">
        <v>56</v>
      </c>
      <c r="O1911" s="1">
        <v>45839</v>
      </c>
      <c r="P1911" s="1">
        <v>45962</v>
      </c>
      <c r="Q1911" s="2">
        <v>56.5</v>
      </c>
      <c r="R1911">
        <v>1</v>
      </c>
      <c r="S1911" t="s">
        <v>57</v>
      </c>
      <c r="T1911" t="s">
        <v>58</v>
      </c>
      <c r="U1911" s="4">
        <v>0.7</v>
      </c>
      <c r="V1911" s="2">
        <v>0</v>
      </c>
      <c r="W1911">
        <v>0</v>
      </c>
      <c r="X1911" t="s">
        <v>243</v>
      </c>
      <c r="Y1911" t="s">
        <v>60</v>
      </c>
      <c r="Z1911">
        <v>0</v>
      </c>
      <c r="AA1911" s="2">
        <v>0</v>
      </c>
      <c r="AB1911" s="2">
        <v>0</v>
      </c>
      <c r="AC1911" s="4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39.549999999999997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</row>
    <row r="1912" spans="1:42" x14ac:dyDescent="0.25">
      <c r="A1912" s="1">
        <v>45929</v>
      </c>
      <c r="B1912" t="s">
        <v>47</v>
      </c>
      <c r="C1912">
        <v>649163</v>
      </c>
      <c r="D1912">
        <v>2029546311</v>
      </c>
      <c r="E1912" t="s">
        <v>470</v>
      </c>
      <c r="F1912" t="s">
        <v>260</v>
      </c>
      <c r="G1912" t="s">
        <v>50</v>
      </c>
      <c r="H1912" t="s">
        <v>425</v>
      </c>
      <c r="I1912" t="s">
        <v>692</v>
      </c>
      <c r="J1912" t="s">
        <v>701</v>
      </c>
      <c r="K1912">
        <v>673059</v>
      </c>
      <c r="L1912" t="s">
        <v>65</v>
      </c>
      <c r="M1912" t="s">
        <v>115</v>
      </c>
      <c r="N1912" t="s">
        <v>56</v>
      </c>
      <c r="O1912" s="1">
        <v>45839</v>
      </c>
      <c r="P1912" s="1">
        <v>45962</v>
      </c>
      <c r="Q1912" s="2">
        <v>46.72</v>
      </c>
      <c r="R1912">
        <v>1</v>
      </c>
      <c r="S1912" t="s">
        <v>57</v>
      </c>
      <c r="T1912" t="s">
        <v>58</v>
      </c>
      <c r="U1912" s="4">
        <v>0.7</v>
      </c>
      <c r="V1912" s="2">
        <v>0</v>
      </c>
      <c r="W1912">
        <v>0</v>
      </c>
      <c r="X1912" t="s">
        <v>243</v>
      </c>
      <c r="Y1912" t="s">
        <v>60</v>
      </c>
      <c r="Z1912">
        <v>0</v>
      </c>
      <c r="AA1912" s="2">
        <v>0</v>
      </c>
      <c r="AB1912" s="2">
        <v>0</v>
      </c>
      <c r="AC1912" s="4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32.700000000000003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</row>
    <row r="1913" spans="1:42" x14ac:dyDescent="0.25">
      <c r="A1913" s="1">
        <v>45929</v>
      </c>
      <c r="B1913" t="s">
        <v>47</v>
      </c>
      <c r="C1913">
        <v>649163</v>
      </c>
      <c r="D1913">
        <v>2029547303</v>
      </c>
      <c r="E1913" t="s">
        <v>471</v>
      </c>
      <c r="F1913" t="s">
        <v>472</v>
      </c>
      <c r="G1913" t="s">
        <v>50</v>
      </c>
      <c r="H1913" t="s">
        <v>228</v>
      </c>
      <c r="I1913" t="s">
        <v>692</v>
      </c>
      <c r="J1913" t="s">
        <v>701</v>
      </c>
      <c r="K1913">
        <v>820873</v>
      </c>
      <c r="L1913" t="s">
        <v>406</v>
      </c>
      <c r="M1913" t="s">
        <v>407</v>
      </c>
      <c r="N1913" t="s">
        <v>56</v>
      </c>
      <c r="O1913" s="1">
        <v>45839</v>
      </c>
      <c r="P1913" s="1">
        <v>45962</v>
      </c>
      <c r="Q1913" s="2">
        <v>34</v>
      </c>
      <c r="R1913">
        <v>1</v>
      </c>
      <c r="S1913" t="s">
        <v>57</v>
      </c>
      <c r="T1913" t="s">
        <v>58</v>
      </c>
      <c r="U1913" s="4">
        <v>0.7</v>
      </c>
      <c r="V1913" s="2">
        <v>0</v>
      </c>
      <c r="W1913">
        <v>0</v>
      </c>
      <c r="X1913" t="s">
        <v>243</v>
      </c>
      <c r="Y1913" t="s">
        <v>60</v>
      </c>
      <c r="Z1913">
        <v>0</v>
      </c>
      <c r="AA1913" s="2">
        <v>0</v>
      </c>
      <c r="AB1913" s="2">
        <v>0</v>
      </c>
      <c r="AC1913" s="4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23.8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</row>
    <row r="1914" spans="1:42" x14ac:dyDescent="0.25">
      <c r="A1914" s="1">
        <v>45929</v>
      </c>
      <c r="B1914" t="s">
        <v>47</v>
      </c>
      <c r="C1914">
        <v>649163</v>
      </c>
      <c r="D1914">
        <v>2029557202</v>
      </c>
      <c r="E1914" t="s">
        <v>2008</v>
      </c>
      <c r="F1914" t="s">
        <v>2009</v>
      </c>
      <c r="G1914" t="s">
        <v>50</v>
      </c>
      <c r="H1914" t="s">
        <v>495</v>
      </c>
      <c r="I1914" t="s">
        <v>692</v>
      </c>
      <c r="J1914" t="s">
        <v>704</v>
      </c>
      <c r="K1914">
        <v>823068</v>
      </c>
      <c r="L1914" t="s">
        <v>336</v>
      </c>
      <c r="M1914" t="s">
        <v>337</v>
      </c>
      <c r="N1914" t="s">
        <v>56</v>
      </c>
      <c r="O1914" s="1">
        <v>45836</v>
      </c>
      <c r="P1914" s="1">
        <v>45958</v>
      </c>
      <c r="Q1914" s="2">
        <v>40.18</v>
      </c>
      <c r="R1914">
        <v>1</v>
      </c>
      <c r="S1914" t="s">
        <v>57</v>
      </c>
      <c r="T1914" t="s">
        <v>58</v>
      </c>
      <c r="U1914" s="4">
        <v>0.9</v>
      </c>
      <c r="V1914" s="2">
        <v>0</v>
      </c>
      <c r="W1914">
        <v>0</v>
      </c>
      <c r="X1914" t="s">
        <v>243</v>
      </c>
      <c r="Y1914" t="s">
        <v>60</v>
      </c>
      <c r="Z1914">
        <v>0</v>
      </c>
      <c r="AA1914" s="2">
        <v>0</v>
      </c>
      <c r="AB1914" s="2">
        <v>0</v>
      </c>
      <c r="AC1914" s="4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36.159999999999997</v>
      </c>
      <c r="AM1914" s="2">
        <v>36.159999999999997</v>
      </c>
      <c r="AN1914" s="2">
        <v>0</v>
      </c>
      <c r="AO1914" s="2">
        <v>0</v>
      </c>
      <c r="AP1914" s="2">
        <v>0</v>
      </c>
    </row>
    <row r="1915" spans="1:42" x14ac:dyDescent="0.25">
      <c r="A1915" s="1">
        <v>45929</v>
      </c>
      <c r="B1915" t="s">
        <v>47</v>
      </c>
      <c r="C1915">
        <v>649163</v>
      </c>
      <c r="D1915">
        <v>2029561098</v>
      </c>
      <c r="E1915" t="s">
        <v>473</v>
      </c>
      <c r="F1915" t="s">
        <v>474</v>
      </c>
      <c r="G1915" t="s">
        <v>50</v>
      </c>
      <c r="H1915" t="s">
        <v>228</v>
      </c>
      <c r="I1915" t="s">
        <v>692</v>
      </c>
      <c r="J1915" t="s">
        <v>701</v>
      </c>
      <c r="K1915">
        <v>856163</v>
      </c>
      <c r="L1915" t="s">
        <v>475</v>
      </c>
      <c r="M1915" t="s">
        <v>476</v>
      </c>
      <c r="N1915" t="s">
        <v>56</v>
      </c>
      <c r="O1915" s="1">
        <v>45839</v>
      </c>
      <c r="P1915" s="1">
        <v>45962</v>
      </c>
      <c r="Q1915" s="2">
        <v>54.22</v>
      </c>
      <c r="R1915">
        <v>1</v>
      </c>
      <c r="S1915" t="s">
        <v>57</v>
      </c>
      <c r="T1915" t="s">
        <v>58</v>
      </c>
      <c r="U1915" s="4">
        <v>0.7</v>
      </c>
      <c r="V1915" s="2">
        <v>0</v>
      </c>
      <c r="W1915">
        <v>0</v>
      </c>
      <c r="X1915" t="s">
        <v>243</v>
      </c>
      <c r="Y1915" t="s">
        <v>60</v>
      </c>
      <c r="Z1915">
        <v>0</v>
      </c>
      <c r="AA1915" s="2">
        <v>0</v>
      </c>
      <c r="AB1915" s="2">
        <v>0</v>
      </c>
      <c r="AC1915" s="4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37.950000000000003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</row>
    <row r="1916" spans="1:42" x14ac:dyDescent="0.25">
      <c r="A1916" s="1">
        <v>45929</v>
      </c>
      <c r="B1916" t="s">
        <v>47</v>
      </c>
      <c r="C1916">
        <v>649163</v>
      </c>
      <c r="D1916">
        <v>2029594985</v>
      </c>
      <c r="E1916" t="s">
        <v>477</v>
      </c>
      <c r="F1916" t="s">
        <v>478</v>
      </c>
      <c r="G1916" t="s">
        <v>50</v>
      </c>
      <c r="H1916" t="s">
        <v>398</v>
      </c>
      <c r="I1916" t="s">
        <v>692</v>
      </c>
      <c r="J1916" t="s">
        <v>701</v>
      </c>
      <c r="K1916">
        <v>816021</v>
      </c>
      <c r="L1916" t="s">
        <v>399</v>
      </c>
      <c r="M1916" t="s">
        <v>400</v>
      </c>
      <c r="N1916" t="s">
        <v>56</v>
      </c>
      <c r="O1916" s="1">
        <v>45839</v>
      </c>
      <c r="P1916" s="1">
        <v>45962</v>
      </c>
      <c r="Q1916" s="2">
        <v>18.28</v>
      </c>
      <c r="R1916">
        <v>1</v>
      </c>
      <c r="S1916" t="s">
        <v>57</v>
      </c>
      <c r="T1916" t="s">
        <v>58</v>
      </c>
      <c r="U1916" s="4">
        <v>0.7</v>
      </c>
      <c r="V1916" s="2">
        <v>0</v>
      </c>
      <c r="W1916">
        <v>0</v>
      </c>
      <c r="X1916" t="s">
        <v>243</v>
      </c>
      <c r="Y1916" t="s">
        <v>60</v>
      </c>
      <c r="Z1916">
        <v>0</v>
      </c>
      <c r="AA1916" s="2">
        <v>0</v>
      </c>
      <c r="AB1916" s="2">
        <v>0</v>
      </c>
      <c r="AC1916" s="4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12.8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</row>
    <row r="1917" spans="1:42" x14ac:dyDescent="0.25">
      <c r="A1917" s="1">
        <v>45929</v>
      </c>
      <c r="B1917" t="s">
        <v>47</v>
      </c>
      <c r="C1917">
        <v>649163</v>
      </c>
      <c r="D1917">
        <v>2029595787</v>
      </c>
      <c r="E1917" t="s">
        <v>2010</v>
      </c>
      <c r="F1917" t="s">
        <v>2011</v>
      </c>
      <c r="G1917" t="s">
        <v>50</v>
      </c>
      <c r="H1917" t="s">
        <v>228</v>
      </c>
      <c r="I1917" t="s">
        <v>692</v>
      </c>
      <c r="J1917" t="s">
        <v>701</v>
      </c>
      <c r="K1917">
        <v>821015</v>
      </c>
      <c r="L1917" t="s">
        <v>395</v>
      </c>
      <c r="M1917" t="s">
        <v>396</v>
      </c>
      <c r="N1917" t="s">
        <v>56</v>
      </c>
      <c r="O1917" s="1">
        <v>45870</v>
      </c>
      <c r="P1917" s="1">
        <v>45962</v>
      </c>
      <c r="Q1917" s="2">
        <v>115.38</v>
      </c>
      <c r="R1917">
        <v>1</v>
      </c>
      <c r="S1917" t="s">
        <v>57</v>
      </c>
      <c r="T1917" t="s">
        <v>58</v>
      </c>
      <c r="U1917" s="4">
        <v>0.7</v>
      </c>
      <c r="V1917" s="2">
        <v>0</v>
      </c>
      <c r="W1917">
        <v>0</v>
      </c>
      <c r="X1917" t="s">
        <v>243</v>
      </c>
      <c r="Y1917" t="s">
        <v>60</v>
      </c>
      <c r="Z1917">
        <v>0</v>
      </c>
      <c r="AA1917" s="2">
        <v>0</v>
      </c>
      <c r="AB1917" s="2">
        <v>0</v>
      </c>
      <c r="AC1917" s="4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80.77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</row>
    <row r="1918" spans="1:42" x14ac:dyDescent="0.25">
      <c r="A1918" s="1">
        <v>45929</v>
      </c>
      <c r="B1918" t="s">
        <v>47</v>
      </c>
      <c r="C1918">
        <v>649163</v>
      </c>
      <c r="D1918">
        <v>2029596306</v>
      </c>
      <c r="E1918" t="s">
        <v>1715</v>
      </c>
      <c r="F1918" t="s">
        <v>2012</v>
      </c>
      <c r="G1918" t="s">
        <v>50</v>
      </c>
      <c r="H1918" t="s">
        <v>228</v>
      </c>
      <c r="I1918" t="s">
        <v>692</v>
      </c>
      <c r="J1918" t="s">
        <v>701</v>
      </c>
      <c r="K1918">
        <v>824076</v>
      </c>
      <c r="L1918" t="s">
        <v>462</v>
      </c>
      <c r="M1918" t="s">
        <v>463</v>
      </c>
      <c r="N1918" t="s">
        <v>56</v>
      </c>
      <c r="O1918" s="1">
        <v>45839</v>
      </c>
      <c r="P1918" s="1">
        <v>45962</v>
      </c>
      <c r="Q1918" s="2">
        <v>11.5</v>
      </c>
      <c r="R1918">
        <v>1</v>
      </c>
      <c r="S1918" t="s">
        <v>57</v>
      </c>
      <c r="T1918" t="s">
        <v>58</v>
      </c>
      <c r="U1918" s="4">
        <v>0.7</v>
      </c>
      <c r="V1918" s="2">
        <v>0</v>
      </c>
      <c r="W1918">
        <v>0</v>
      </c>
      <c r="X1918" t="s">
        <v>243</v>
      </c>
      <c r="Y1918" t="s">
        <v>60</v>
      </c>
      <c r="Z1918">
        <v>0</v>
      </c>
      <c r="AA1918" s="2">
        <v>0</v>
      </c>
      <c r="AB1918" s="2">
        <v>0</v>
      </c>
      <c r="AC1918" s="4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8.0500000000000007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</row>
    <row r="1919" spans="1:42" x14ac:dyDescent="0.25">
      <c r="A1919" s="1">
        <v>45929</v>
      </c>
      <c r="B1919" t="s">
        <v>47</v>
      </c>
      <c r="C1919">
        <v>649163</v>
      </c>
      <c r="D1919">
        <v>2029598028</v>
      </c>
      <c r="E1919" t="s">
        <v>2013</v>
      </c>
      <c r="F1919" t="s">
        <v>2014</v>
      </c>
      <c r="G1919" t="s">
        <v>50</v>
      </c>
      <c r="H1919" t="s">
        <v>398</v>
      </c>
      <c r="I1919" t="s">
        <v>692</v>
      </c>
      <c r="J1919" t="s">
        <v>701</v>
      </c>
      <c r="K1919">
        <v>816021</v>
      </c>
      <c r="L1919" t="s">
        <v>399</v>
      </c>
      <c r="M1919" t="s">
        <v>400</v>
      </c>
      <c r="N1919" t="s">
        <v>56</v>
      </c>
      <c r="O1919" s="1">
        <v>45839</v>
      </c>
      <c r="P1919" s="1">
        <v>45962</v>
      </c>
      <c r="Q1919" s="2">
        <v>18.2</v>
      </c>
      <c r="R1919">
        <v>1</v>
      </c>
      <c r="S1919" t="s">
        <v>57</v>
      </c>
      <c r="T1919" t="s">
        <v>58</v>
      </c>
      <c r="U1919" s="4">
        <v>0.7</v>
      </c>
      <c r="V1919" s="2">
        <v>0</v>
      </c>
      <c r="W1919">
        <v>0</v>
      </c>
      <c r="X1919" t="s">
        <v>243</v>
      </c>
      <c r="Y1919" t="s">
        <v>60</v>
      </c>
      <c r="Z1919">
        <v>0</v>
      </c>
      <c r="AA1919" s="2">
        <v>0</v>
      </c>
      <c r="AB1919" s="2">
        <v>0</v>
      </c>
      <c r="AC1919" s="4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12.74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</row>
    <row r="1920" spans="1:42" x14ac:dyDescent="0.25">
      <c r="A1920" s="1">
        <v>45929</v>
      </c>
      <c r="B1920" t="s">
        <v>47</v>
      </c>
      <c r="C1920">
        <v>649163</v>
      </c>
      <c r="D1920">
        <v>2029601721</v>
      </c>
      <c r="E1920" t="s">
        <v>230</v>
      </c>
      <c r="F1920" t="s">
        <v>479</v>
      </c>
      <c r="G1920" t="s">
        <v>50</v>
      </c>
      <c r="H1920" t="s">
        <v>125</v>
      </c>
      <c r="I1920" t="s">
        <v>692</v>
      </c>
      <c r="J1920" t="s">
        <v>701</v>
      </c>
      <c r="K1920">
        <v>823350</v>
      </c>
      <c r="L1920" t="s">
        <v>475</v>
      </c>
      <c r="M1920" t="s">
        <v>480</v>
      </c>
      <c r="N1920" t="s">
        <v>56</v>
      </c>
      <c r="O1920" s="1">
        <v>45839</v>
      </c>
      <c r="P1920" s="1">
        <v>45962</v>
      </c>
      <c r="Q1920" s="2">
        <v>50.9</v>
      </c>
      <c r="R1920">
        <v>1</v>
      </c>
      <c r="S1920" t="s">
        <v>57</v>
      </c>
      <c r="T1920" t="s">
        <v>58</v>
      </c>
      <c r="U1920" s="4">
        <v>0.7</v>
      </c>
      <c r="V1920" s="2">
        <v>0</v>
      </c>
      <c r="W1920">
        <v>0</v>
      </c>
      <c r="X1920" t="s">
        <v>243</v>
      </c>
      <c r="Y1920" t="s">
        <v>60</v>
      </c>
      <c r="Z1920">
        <v>0</v>
      </c>
      <c r="AA1920" s="2">
        <v>0</v>
      </c>
      <c r="AB1920" s="2">
        <v>0</v>
      </c>
      <c r="AC1920" s="4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35.630000000000003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</row>
    <row r="1921" spans="1:42" x14ac:dyDescent="0.25">
      <c r="A1921" s="1">
        <v>45929</v>
      </c>
      <c r="B1921" t="s">
        <v>47</v>
      </c>
      <c r="C1921">
        <v>649163</v>
      </c>
      <c r="D1921">
        <v>2029613747</v>
      </c>
      <c r="E1921" t="s">
        <v>2015</v>
      </c>
      <c r="F1921" t="s">
        <v>2016</v>
      </c>
      <c r="G1921" t="s">
        <v>50</v>
      </c>
      <c r="H1921" t="s">
        <v>252</v>
      </c>
      <c r="I1921" t="s">
        <v>692</v>
      </c>
      <c r="J1921" t="s">
        <v>701</v>
      </c>
      <c r="K1921">
        <v>874230</v>
      </c>
      <c r="L1921" t="s">
        <v>380</v>
      </c>
      <c r="M1921" t="s">
        <v>381</v>
      </c>
      <c r="N1921" t="s">
        <v>56</v>
      </c>
      <c r="O1921" s="1">
        <v>45839</v>
      </c>
      <c r="P1921" s="1">
        <v>45962</v>
      </c>
      <c r="Q1921" s="2">
        <v>67.2</v>
      </c>
      <c r="R1921">
        <v>1</v>
      </c>
      <c r="S1921" t="s">
        <v>57</v>
      </c>
      <c r="T1921" t="s">
        <v>58</v>
      </c>
      <c r="U1921" s="4">
        <v>0.7</v>
      </c>
      <c r="V1921" s="2">
        <v>0</v>
      </c>
      <c r="W1921">
        <v>0</v>
      </c>
      <c r="X1921" t="s">
        <v>243</v>
      </c>
      <c r="Y1921" t="s">
        <v>60</v>
      </c>
      <c r="Z1921">
        <v>0</v>
      </c>
      <c r="AA1921" s="2">
        <v>0</v>
      </c>
      <c r="AB1921" s="2">
        <v>0</v>
      </c>
      <c r="AC1921" s="4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47.04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</row>
    <row r="1922" spans="1:42" x14ac:dyDescent="0.25">
      <c r="A1922" s="1">
        <v>45929</v>
      </c>
      <c r="B1922" t="s">
        <v>47</v>
      </c>
      <c r="C1922">
        <v>649163</v>
      </c>
      <c r="D1922">
        <v>2029615823</v>
      </c>
      <c r="E1922" t="s">
        <v>801</v>
      </c>
      <c r="F1922" t="s">
        <v>2017</v>
      </c>
      <c r="G1922" t="s">
        <v>50</v>
      </c>
      <c r="H1922" t="s">
        <v>425</v>
      </c>
      <c r="I1922" t="s">
        <v>692</v>
      </c>
      <c r="J1922" t="s">
        <v>701</v>
      </c>
      <c r="K1922">
        <v>824082</v>
      </c>
      <c r="L1922" t="s">
        <v>2018</v>
      </c>
      <c r="M1922" t="s">
        <v>2019</v>
      </c>
      <c r="N1922" t="s">
        <v>56</v>
      </c>
      <c r="O1922" s="1">
        <v>45870</v>
      </c>
      <c r="P1922" s="1">
        <v>45962</v>
      </c>
      <c r="Q1922" s="2">
        <v>261.36</v>
      </c>
      <c r="R1922">
        <v>1</v>
      </c>
      <c r="S1922" t="s">
        <v>57</v>
      </c>
      <c r="T1922" t="s">
        <v>58</v>
      </c>
      <c r="U1922" s="4">
        <v>0.7</v>
      </c>
      <c r="V1922" s="2">
        <v>0</v>
      </c>
      <c r="W1922">
        <v>0</v>
      </c>
      <c r="X1922" t="s">
        <v>243</v>
      </c>
      <c r="Y1922" t="s">
        <v>60</v>
      </c>
      <c r="Z1922">
        <v>0</v>
      </c>
      <c r="AA1922" s="2">
        <v>0</v>
      </c>
      <c r="AB1922" s="2">
        <v>0</v>
      </c>
      <c r="AC1922" s="4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182.95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</row>
    <row r="1923" spans="1:42" x14ac:dyDescent="0.25">
      <c r="A1923" s="1">
        <v>45929</v>
      </c>
      <c r="B1923" t="s">
        <v>47</v>
      </c>
      <c r="C1923">
        <v>649163</v>
      </c>
      <c r="D1923">
        <v>2029617312</v>
      </c>
      <c r="E1923" t="s">
        <v>481</v>
      </c>
      <c r="F1923" t="s">
        <v>482</v>
      </c>
      <c r="G1923" t="s">
        <v>50</v>
      </c>
      <c r="H1923" t="s">
        <v>398</v>
      </c>
      <c r="I1923" t="s">
        <v>692</v>
      </c>
      <c r="J1923" t="s">
        <v>701</v>
      </c>
      <c r="K1923">
        <v>816021</v>
      </c>
      <c r="L1923" t="s">
        <v>399</v>
      </c>
      <c r="M1923" t="s">
        <v>400</v>
      </c>
      <c r="N1923" t="s">
        <v>56</v>
      </c>
      <c r="O1923" s="1">
        <v>45842</v>
      </c>
      <c r="P1923" s="1">
        <v>45965</v>
      </c>
      <c r="Q1923" s="2">
        <v>9.1</v>
      </c>
      <c r="R1923">
        <v>1</v>
      </c>
      <c r="S1923" t="s">
        <v>57</v>
      </c>
      <c r="T1923" t="s">
        <v>58</v>
      </c>
      <c r="U1923" s="4">
        <v>0.7</v>
      </c>
      <c r="V1923" s="2">
        <v>0</v>
      </c>
      <c r="W1923">
        <v>0</v>
      </c>
      <c r="X1923" t="s">
        <v>243</v>
      </c>
      <c r="Y1923" t="s">
        <v>60</v>
      </c>
      <c r="Z1923">
        <v>0</v>
      </c>
      <c r="AA1923" s="2">
        <v>0</v>
      </c>
      <c r="AB1923" s="2">
        <v>0</v>
      </c>
      <c r="AC1923" s="4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6.37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</row>
    <row r="1924" spans="1:42" x14ac:dyDescent="0.25">
      <c r="A1924" s="1">
        <v>45929</v>
      </c>
      <c r="B1924" t="s">
        <v>47</v>
      </c>
      <c r="C1924">
        <v>649163</v>
      </c>
      <c r="D1924">
        <v>2029618884</v>
      </c>
      <c r="E1924" t="s">
        <v>388</v>
      </c>
      <c r="F1924" t="s">
        <v>2020</v>
      </c>
      <c r="G1924" t="s">
        <v>50</v>
      </c>
      <c r="H1924" t="s">
        <v>228</v>
      </c>
      <c r="I1924" t="s">
        <v>692</v>
      </c>
      <c r="J1924" t="s">
        <v>701</v>
      </c>
      <c r="K1924">
        <v>812656</v>
      </c>
      <c r="L1924" t="s">
        <v>752</v>
      </c>
      <c r="M1924" t="s">
        <v>542</v>
      </c>
      <c r="N1924" t="s">
        <v>56</v>
      </c>
      <c r="O1924" s="1">
        <v>45839</v>
      </c>
      <c r="P1924" s="1">
        <v>45962</v>
      </c>
      <c r="Q1924" s="2">
        <v>23.85</v>
      </c>
      <c r="R1924">
        <v>1</v>
      </c>
      <c r="S1924" t="s">
        <v>57</v>
      </c>
      <c r="T1924" t="s">
        <v>58</v>
      </c>
      <c r="U1924" s="4">
        <v>0.7</v>
      </c>
      <c r="V1924" s="2">
        <v>0</v>
      </c>
      <c r="W1924">
        <v>0</v>
      </c>
      <c r="X1924" t="s">
        <v>243</v>
      </c>
      <c r="Y1924" t="s">
        <v>60</v>
      </c>
      <c r="Z1924">
        <v>0</v>
      </c>
      <c r="AA1924" s="2">
        <v>0</v>
      </c>
      <c r="AB1924" s="2">
        <v>0</v>
      </c>
      <c r="AC1924" s="4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16.7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</row>
    <row r="1925" spans="1:42" x14ac:dyDescent="0.25">
      <c r="A1925" s="1">
        <v>45929</v>
      </c>
      <c r="B1925" t="s">
        <v>47</v>
      </c>
      <c r="C1925">
        <v>649163</v>
      </c>
      <c r="D1925">
        <v>2029619220</v>
      </c>
      <c r="E1925" t="s">
        <v>483</v>
      </c>
      <c r="F1925" t="s">
        <v>484</v>
      </c>
      <c r="G1925" t="s">
        <v>50</v>
      </c>
      <c r="H1925" t="s">
        <v>398</v>
      </c>
      <c r="I1925" t="s">
        <v>692</v>
      </c>
      <c r="J1925" t="s">
        <v>701</v>
      </c>
      <c r="K1925">
        <v>816021</v>
      </c>
      <c r="L1925" t="s">
        <v>399</v>
      </c>
      <c r="M1925" t="s">
        <v>400</v>
      </c>
      <c r="N1925" t="s">
        <v>56</v>
      </c>
      <c r="O1925" s="1">
        <v>45870</v>
      </c>
      <c r="P1925" s="1">
        <v>45962</v>
      </c>
      <c r="Q1925" s="2">
        <v>9.1</v>
      </c>
      <c r="R1925">
        <v>1</v>
      </c>
      <c r="S1925" t="s">
        <v>57</v>
      </c>
      <c r="T1925" t="s">
        <v>58</v>
      </c>
      <c r="U1925" s="4">
        <v>0.7</v>
      </c>
      <c r="V1925" s="2">
        <v>0</v>
      </c>
      <c r="W1925">
        <v>0</v>
      </c>
      <c r="X1925" t="s">
        <v>243</v>
      </c>
      <c r="Y1925" t="s">
        <v>60</v>
      </c>
      <c r="Z1925">
        <v>0</v>
      </c>
      <c r="AA1925" s="2">
        <v>0</v>
      </c>
      <c r="AB1925" s="2">
        <v>0</v>
      </c>
      <c r="AC1925" s="4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6.37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</row>
    <row r="1926" spans="1:42" x14ac:dyDescent="0.25">
      <c r="A1926" s="1">
        <v>45929</v>
      </c>
      <c r="B1926" t="s">
        <v>47</v>
      </c>
      <c r="C1926">
        <v>649163</v>
      </c>
      <c r="D1926">
        <v>2029619463</v>
      </c>
      <c r="E1926" t="s">
        <v>507</v>
      </c>
      <c r="F1926" t="s">
        <v>378</v>
      </c>
      <c r="G1926" t="s">
        <v>50</v>
      </c>
      <c r="H1926" t="s">
        <v>164</v>
      </c>
      <c r="I1926" t="s">
        <v>692</v>
      </c>
      <c r="J1926" t="s">
        <v>701</v>
      </c>
      <c r="K1926">
        <v>877790</v>
      </c>
      <c r="L1926" t="s">
        <v>505</v>
      </c>
      <c r="M1926" t="s">
        <v>506</v>
      </c>
      <c r="N1926" t="s">
        <v>56</v>
      </c>
      <c r="O1926" s="1">
        <v>45839</v>
      </c>
      <c r="P1926" s="1">
        <v>45962</v>
      </c>
      <c r="Q1926" s="2">
        <v>4.7699999999999996</v>
      </c>
      <c r="R1926">
        <v>1</v>
      </c>
      <c r="S1926" t="s">
        <v>57</v>
      </c>
      <c r="T1926" t="s">
        <v>58</v>
      </c>
      <c r="U1926" s="4">
        <v>0.7</v>
      </c>
      <c r="V1926" s="2">
        <v>0</v>
      </c>
      <c r="W1926">
        <v>0</v>
      </c>
      <c r="X1926" t="s">
        <v>243</v>
      </c>
      <c r="Y1926" t="s">
        <v>60</v>
      </c>
      <c r="Z1926">
        <v>0</v>
      </c>
      <c r="AA1926" s="2">
        <v>0</v>
      </c>
      <c r="AB1926" s="2">
        <v>0</v>
      </c>
      <c r="AC1926" s="4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3.34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</row>
    <row r="1927" spans="1:42" x14ac:dyDescent="0.25">
      <c r="A1927" s="1">
        <v>45929</v>
      </c>
      <c r="B1927" t="s">
        <v>47</v>
      </c>
      <c r="C1927">
        <v>649163</v>
      </c>
      <c r="D1927">
        <v>2029622552</v>
      </c>
      <c r="E1927" t="s">
        <v>382</v>
      </c>
      <c r="F1927" t="s">
        <v>383</v>
      </c>
      <c r="G1927" t="s">
        <v>50</v>
      </c>
      <c r="H1927" t="s">
        <v>51</v>
      </c>
      <c r="I1927" t="s">
        <v>692</v>
      </c>
      <c r="J1927" t="s">
        <v>704</v>
      </c>
      <c r="K1927">
        <v>874690</v>
      </c>
      <c r="L1927" t="s">
        <v>384</v>
      </c>
      <c r="M1927" t="s">
        <v>385</v>
      </c>
      <c r="N1927" t="s">
        <v>56</v>
      </c>
      <c r="O1927" s="1">
        <v>45839</v>
      </c>
      <c r="P1927" s="1">
        <v>45962</v>
      </c>
      <c r="Q1927" s="2">
        <v>16.63</v>
      </c>
      <c r="R1927">
        <v>1</v>
      </c>
      <c r="S1927" t="s">
        <v>57</v>
      </c>
      <c r="T1927" t="s">
        <v>58</v>
      </c>
      <c r="U1927" s="4">
        <v>0.9</v>
      </c>
      <c r="V1927" s="2">
        <v>0</v>
      </c>
      <c r="W1927">
        <v>0</v>
      </c>
      <c r="X1927" t="s">
        <v>243</v>
      </c>
      <c r="Y1927" t="s">
        <v>60</v>
      </c>
      <c r="Z1927">
        <v>0</v>
      </c>
      <c r="AA1927" s="2">
        <v>0</v>
      </c>
      <c r="AB1927" s="2">
        <v>0</v>
      </c>
      <c r="AC1927" s="4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14.97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</row>
    <row r="1928" spans="1:42" x14ac:dyDescent="0.25">
      <c r="A1928" s="1">
        <v>45929</v>
      </c>
      <c r="B1928" t="s">
        <v>47</v>
      </c>
      <c r="C1928">
        <v>649163</v>
      </c>
      <c r="D1928">
        <v>2029624410</v>
      </c>
      <c r="E1928" t="s">
        <v>533</v>
      </c>
      <c r="F1928" t="s">
        <v>106</v>
      </c>
      <c r="G1928" t="s">
        <v>50</v>
      </c>
      <c r="H1928" t="s">
        <v>278</v>
      </c>
      <c r="I1928" t="s">
        <v>692</v>
      </c>
      <c r="J1928" t="s">
        <v>701</v>
      </c>
      <c r="K1928">
        <v>822865</v>
      </c>
      <c r="L1928" t="s">
        <v>660</v>
      </c>
      <c r="M1928" t="s">
        <v>661</v>
      </c>
      <c r="N1928" t="s">
        <v>56</v>
      </c>
      <c r="O1928" s="1">
        <v>45838</v>
      </c>
      <c r="P1928" s="1">
        <v>45960</v>
      </c>
      <c r="Q1928" s="2">
        <v>49.18</v>
      </c>
      <c r="R1928">
        <v>1</v>
      </c>
      <c r="S1928" t="s">
        <v>57</v>
      </c>
      <c r="T1928" t="s">
        <v>58</v>
      </c>
      <c r="U1928" s="4">
        <v>0.7</v>
      </c>
      <c r="V1928" s="2">
        <v>0</v>
      </c>
      <c r="W1928">
        <v>0</v>
      </c>
      <c r="X1928" t="s">
        <v>243</v>
      </c>
      <c r="Y1928" t="s">
        <v>60</v>
      </c>
      <c r="Z1928">
        <v>0</v>
      </c>
      <c r="AA1928" s="2">
        <v>0</v>
      </c>
      <c r="AB1928" s="2">
        <v>0</v>
      </c>
      <c r="AC1928" s="4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34.43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</row>
    <row r="1929" spans="1:42" x14ac:dyDescent="0.25">
      <c r="A1929" s="1">
        <v>45929</v>
      </c>
      <c r="B1929" t="s">
        <v>47</v>
      </c>
      <c r="C1929">
        <v>649163</v>
      </c>
      <c r="D1929">
        <v>2029634173</v>
      </c>
      <c r="E1929" t="s">
        <v>2021</v>
      </c>
      <c r="F1929" t="s">
        <v>2022</v>
      </c>
      <c r="G1929" t="s">
        <v>50</v>
      </c>
      <c r="H1929" t="s">
        <v>228</v>
      </c>
      <c r="I1929" t="s">
        <v>692</v>
      </c>
      <c r="J1929" t="s">
        <v>701</v>
      </c>
      <c r="K1929">
        <v>814033</v>
      </c>
      <c r="L1929" t="s">
        <v>445</v>
      </c>
      <c r="M1929" t="s">
        <v>446</v>
      </c>
      <c r="N1929" t="s">
        <v>56</v>
      </c>
      <c r="O1929" s="1">
        <v>45870</v>
      </c>
      <c r="P1929" s="1">
        <v>45962</v>
      </c>
      <c r="Q1929" s="2">
        <v>55.61</v>
      </c>
      <c r="R1929">
        <v>1</v>
      </c>
      <c r="S1929" t="s">
        <v>57</v>
      </c>
      <c r="T1929" t="s">
        <v>58</v>
      </c>
      <c r="U1929" s="4">
        <v>0.7</v>
      </c>
      <c r="V1929" s="2">
        <v>0</v>
      </c>
      <c r="W1929">
        <v>0</v>
      </c>
      <c r="X1929" t="s">
        <v>243</v>
      </c>
      <c r="Y1929" t="s">
        <v>60</v>
      </c>
      <c r="Z1929">
        <v>0</v>
      </c>
      <c r="AA1929" s="2">
        <v>0</v>
      </c>
      <c r="AB1929" s="2">
        <v>0</v>
      </c>
      <c r="AC1929" s="4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38.93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</row>
    <row r="1930" spans="1:42" x14ac:dyDescent="0.25">
      <c r="A1930" s="1">
        <v>45929</v>
      </c>
      <c r="B1930" t="s">
        <v>47</v>
      </c>
      <c r="C1930">
        <v>649163</v>
      </c>
      <c r="D1930">
        <v>2029641123</v>
      </c>
      <c r="E1930" t="s">
        <v>533</v>
      </c>
      <c r="F1930" t="s">
        <v>2023</v>
      </c>
      <c r="G1930" t="s">
        <v>50</v>
      </c>
      <c r="H1930" t="s">
        <v>203</v>
      </c>
      <c r="I1930" t="s">
        <v>692</v>
      </c>
      <c r="J1930" t="s">
        <v>701</v>
      </c>
      <c r="K1930">
        <v>822733</v>
      </c>
      <c r="L1930" t="s">
        <v>628</v>
      </c>
      <c r="M1930" t="s">
        <v>629</v>
      </c>
      <c r="N1930" t="s">
        <v>56</v>
      </c>
      <c r="O1930" s="1">
        <v>45840</v>
      </c>
      <c r="P1930" s="1">
        <v>45963</v>
      </c>
      <c r="Q1930" s="2">
        <v>89.52</v>
      </c>
      <c r="R1930">
        <v>1</v>
      </c>
      <c r="S1930" t="s">
        <v>57</v>
      </c>
      <c r="T1930" t="s">
        <v>58</v>
      </c>
      <c r="U1930" s="4">
        <v>0.7</v>
      </c>
      <c r="V1930" s="2">
        <v>0</v>
      </c>
      <c r="W1930">
        <v>0</v>
      </c>
      <c r="X1930" t="s">
        <v>243</v>
      </c>
      <c r="Y1930" t="s">
        <v>60</v>
      </c>
      <c r="Z1930">
        <v>0</v>
      </c>
      <c r="AA1930" s="2">
        <v>0</v>
      </c>
      <c r="AB1930" s="2">
        <v>0</v>
      </c>
      <c r="AC1930" s="4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62.66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</row>
    <row r="1931" spans="1:42" x14ac:dyDescent="0.25">
      <c r="A1931" s="1">
        <v>45929</v>
      </c>
      <c r="B1931" t="s">
        <v>47</v>
      </c>
      <c r="C1931">
        <v>649163</v>
      </c>
      <c r="D1931">
        <v>2029653495</v>
      </c>
      <c r="E1931" t="s">
        <v>72</v>
      </c>
      <c r="F1931" t="s">
        <v>2024</v>
      </c>
      <c r="G1931" t="s">
        <v>50</v>
      </c>
      <c r="H1931" t="s">
        <v>228</v>
      </c>
      <c r="I1931" t="s">
        <v>692</v>
      </c>
      <c r="J1931" t="s">
        <v>701</v>
      </c>
      <c r="K1931">
        <v>766747</v>
      </c>
      <c r="L1931" t="s">
        <v>287</v>
      </c>
      <c r="M1931" t="s">
        <v>91</v>
      </c>
      <c r="N1931" t="s">
        <v>56</v>
      </c>
      <c r="O1931" s="1">
        <v>45839</v>
      </c>
      <c r="P1931" s="1">
        <v>45962</v>
      </c>
      <c r="Q1931" s="2">
        <v>95.54</v>
      </c>
      <c r="R1931">
        <v>1</v>
      </c>
      <c r="S1931" t="s">
        <v>57</v>
      </c>
      <c r="T1931" t="s">
        <v>58</v>
      </c>
      <c r="U1931" s="4">
        <v>0.7</v>
      </c>
      <c r="V1931" s="2">
        <v>0</v>
      </c>
      <c r="W1931">
        <v>0</v>
      </c>
      <c r="X1931" t="s">
        <v>243</v>
      </c>
      <c r="Y1931" t="s">
        <v>60</v>
      </c>
      <c r="Z1931">
        <v>0</v>
      </c>
      <c r="AA1931" s="2">
        <v>0</v>
      </c>
      <c r="AB1931" s="2">
        <v>0</v>
      </c>
      <c r="AC1931" s="4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66.88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</row>
    <row r="1932" spans="1:42" x14ac:dyDescent="0.25">
      <c r="A1932" s="1">
        <v>45929</v>
      </c>
      <c r="B1932" t="s">
        <v>47</v>
      </c>
      <c r="C1932">
        <v>649163</v>
      </c>
      <c r="D1932">
        <v>2029654127</v>
      </c>
      <c r="E1932" t="s">
        <v>2025</v>
      </c>
      <c r="F1932" t="s">
        <v>2026</v>
      </c>
      <c r="G1932" t="s">
        <v>50</v>
      </c>
      <c r="H1932" t="s">
        <v>495</v>
      </c>
      <c r="I1932" t="s">
        <v>692</v>
      </c>
      <c r="J1932" t="s">
        <v>693</v>
      </c>
      <c r="K1932">
        <v>823068</v>
      </c>
      <c r="L1932" t="s">
        <v>336</v>
      </c>
      <c r="M1932" t="s">
        <v>337</v>
      </c>
      <c r="N1932" t="s">
        <v>56</v>
      </c>
      <c r="O1932" s="1">
        <v>45839</v>
      </c>
      <c r="P1932" s="1">
        <v>45962</v>
      </c>
      <c r="Q1932" s="2">
        <v>24.61</v>
      </c>
      <c r="R1932">
        <v>1</v>
      </c>
      <c r="S1932" t="s">
        <v>57</v>
      </c>
      <c r="T1932" t="s">
        <v>58</v>
      </c>
      <c r="U1932" s="4">
        <v>0.7</v>
      </c>
      <c r="V1932" s="2">
        <v>0</v>
      </c>
      <c r="W1932">
        <v>0</v>
      </c>
      <c r="X1932" t="s">
        <v>243</v>
      </c>
      <c r="Y1932" t="s">
        <v>60</v>
      </c>
      <c r="Z1932">
        <v>0</v>
      </c>
      <c r="AA1932" s="2">
        <v>0</v>
      </c>
      <c r="AB1932" s="2">
        <v>0</v>
      </c>
      <c r="AC1932" s="4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17.23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</row>
    <row r="1933" spans="1:42" x14ac:dyDescent="0.25">
      <c r="A1933" s="1">
        <v>45929</v>
      </c>
      <c r="B1933" t="s">
        <v>47</v>
      </c>
      <c r="C1933">
        <v>649163</v>
      </c>
      <c r="D1933">
        <v>2029654128</v>
      </c>
      <c r="E1933" t="s">
        <v>2025</v>
      </c>
      <c r="F1933" t="s">
        <v>2026</v>
      </c>
      <c r="G1933" t="s">
        <v>50</v>
      </c>
      <c r="H1933" t="s">
        <v>495</v>
      </c>
      <c r="I1933" t="s">
        <v>692</v>
      </c>
      <c r="J1933" t="s">
        <v>704</v>
      </c>
      <c r="K1933">
        <v>823068</v>
      </c>
      <c r="L1933" t="s">
        <v>336</v>
      </c>
      <c r="M1933" t="s">
        <v>337</v>
      </c>
      <c r="N1933" t="s">
        <v>56</v>
      </c>
      <c r="O1933" s="1">
        <v>45839</v>
      </c>
      <c r="P1933" s="1">
        <v>45962</v>
      </c>
      <c r="Q1933" s="2">
        <v>54.92</v>
      </c>
      <c r="R1933">
        <v>1</v>
      </c>
      <c r="S1933" t="s">
        <v>57</v>
      </c>
      <c r="T1933" t="s">
        <v>58</v>
      </c>
      <c r="U1933" s="4">
        <v>0.9</v>
      </c>
      <c r="V1933" s="2">
        <v>0</v>
      </c>
      <c r="W1933">
        <v>0</v>
      </c>
      <c r="X1933" t="s">
        <v>243</v>
      </c>
      <c r="Y1933" t="s">
        <v>60</v>
      </c>
      <c r="Z1933">
        <v>0</v>
      </c>
      <c r="AA1933" s="2">
        <v>0</v>
      </c>
      <c r="AB1933" s="2">
        <v>0</v>
      </c>
      <c r="AC1933" s="4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49.43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</row>
    <row r="1934" spans="1:42" x14ac:dyDescent="0.25">
      <c r="A1934" s="1">
        <v>45929</v>
      </c>
      <c r="B1934" t="s">
        <v>47</v>
      </c>
      <c r="C1934">
        <v>649163</v>
      </c>
      <c r="D1934">
        <v>2029654979</v>
      </c>
      <c r="E1934" t="s">
        <v>251</v>
      </c>
      <c r="F1934" t="s">
        <v>485</v>
      </c>
      <c r="G1934" t="s">
        <v>50</v>
      </c>
      <c r="H1934" t="s">
        <v>252</v>
      </c>
      <c r="I1934" t="s">
        <v>692</v>
      </c>
      <c r="J1934" t="s">
        <v>701</v>
      </c>
      <c r="K1934">
        <v>874230</v>
      </c>
      <c r="L1934" t="s">
        <v>380</v>
      </c>
      <c r="M1934" t="s">
        <v>381</v>
      </c>
      <c r="N1934" t="s">
        <v>56</v>
      </c>
      <c r="O1934" s="1">
        <v>45839</v>
      </c>
      <c r="P1934" s="1">
        <v>45962</v>
      </c>
      <c r="Q1934" s="2">
        <v>19.46</v>
      </c>
      <c r="R1934">
        <v>1</v>
      </c>
      <c r="S1934" t="s">
        <v>57</v>
      </c>
      <c r="T1934" t="s">
        <v>58</v>
      </c>
      <c r="U1934" s="4">
        <v>0.7</v>
      </c>
      <c r="V1934" s="2">
        <v>0</v>
      </c>
      <c r="W1934">
        <v>0</v>
      </c>
      <c r="X1934" t="s">
        <v>243</v>
      </c>
      <c r="Y1934" t="s">
        <v>60</v>
      </c>
      <c r="Z1934">
        <v>0</v>
      </c>
      <c r="AA1934" s="2">
        <v>0</v>
      </c>
      <c r="AB1934" s="2">
        <v>0</v>
      </c>
      <c r="AC1934" s="4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13.62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</row>
    <row r="1935" spans="1:42" x14ac:dyDescent="0.25">
      <c r="A1935" s="1">
        <v>45929</v>
      </c>
      <c r="B1935" t="s">
        <v>47</v>
      </c>
      <c r="C1935">
        <v>649163</v>
      </c>
      <c r="D1935">
        <v>2029657454</v>
      </c>
      <c r="E1935" t="s">
        <v>168</v>
      </c>
      <c r="F1935" t="s">
        <v>486</v>
      </c>
      <c r="G1935" t="s">
        <v>50</v>
      </c>
      <c r="H1935" t="s">
        <v>125</v>
      </c>
      <c r="I1935" t="s">
        <v>692</v>
      </c>
      <c r="J1935" t="s">
        <v>693</v>
      </c>
      <c r="K1935">
        <v>673059</v>
      </c>
      <c r="L1935" t="s">
        <v>65</v>
      </c>
      <c r="M1935" t="s">
        <v>115</v>
      </c>
      <c r="N1935" t="s">
        <v>56</v>
      </c>
      <c r="O1935" s="1">
        <v>45870</v>
      </c>
      <c r="P1935" s="1">
        <v>45962</v>
      </c>
      <c r="Q1935" s="2">
        <v>25.73</v>
      </c>
      <c r="R1935">
        <v>1</v>
      </c>
      <c r="S1935" t="s">
        <v>57</v>
      </c>
      <c r="T1935" t="s">
        <v>58</v>
      </c>
      <c r="U1935" s="4">
        <v>0.7</v>
      </c>
      <c r="V1935" s="2">
        <v>0</v>
      </c>
      <c r="W1935">
        <v>0</v>
      </c>
      <c r="X1935" t="s">
        <v>243</v>
      </c>
      <c r="Y1935" t="s">
        <v>60</v>
      </c>
      <c r="Z1935">
        <v>0</v>
      </c>
      <c r="AA1935" s="2">
        <v>0</v>
      </c>
      <c r="AB1935" s="2">
        <v>0</v>
      </c>
      <c r="AC1935" s="4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18.010000000000002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</row>
    <row r="1936" spans="1:42" x14ac:dyDescent="0.25">
      <c r="A1936" s="1">
        <v>45929</v>
      </c>
      <c r="B1936" t="s">
        <v>47</v>
      </c>
      <c r="C1936">
        <v>649163</v>
      </c>
      <c r="D1936">
        <v>2029657455</v>
      </c>
      <c r="E1936" t="s">
        <v>168</v>
      </c>
      <c r="F1936" t="s">
        <v>486</v>
      </c>
      <c r="G1936" t="s">
        <v>50</v>
      </c>
      <c r="H1936" t="s">
        <v>125</v>
      </c>
      <c r="I1936" t="s">
        <v>692</v>
      </c>
      <c r="J1936" t="s">
        <v>701</v>
      </c>
      <c r="K1936">
        <v>673059</v>
      </c>
      <c r="L1936" t="s">
        <v>65</v>
      </c>
      <c r="M1936" t="s">
        <v>115</v>
      </c>
      <c r="N1936" t="s">
        <v>56</v>
      </c>
      <c r="O1936" s="1">
        <v>45870</v>
      </c>
      <c r="P1936" s="1">
        <v>45962</v>
      </c>
      <c r="Q1936" s="2">
        <v>73.37</v>
      </c>
      <c r="R1936">
        <v>1</v>
      </c>
      <c r="S1936" t="s">
        <v>57</v>
      </c>
      <c r="T1936" t="s">
        <v>58</v>
      </c>
      <c r="U1936" s="4">
        <v>0.7</v>
      </c>
      <c r="V1936" s="2">
        <v>0</v>
      </c>
      <c r="W1936">
        <v>0</v>
      </c>
      <c r="X1936" t="s">
        <v>243</v>
      </c>
      <c r="Y1936" t="s">
        <v>60</v>
      </c>
      <c r="Z1936">
        <v>0</v>
      </c>
      <c r="AA1936" s="2">
        <v>0</v>
      </c>
      <c r="AB1936" s="2">
        <v>0</v>
      </c>
      <c r="AC1936" s="4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51.36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</row>
    <row r="1937" spans="1:42" x14ac:dyDescent="0.25">
      <c r="A1937" s="1">
        <v>45929</v>
      </c>
      <c r="B1937" t="s">
        <v>47</v>
      </c>
      <c r="C1937">
        <v>649163</v>
      </c>
      <c r="D1937">
        <v>2029659198</v>
      </c>
      <c r="E1937" t="s">
        <v>487</v>
      </c>
      <c r="F1937" t="s">
        <v>488</v>
      </c>
      <c r="G1937" t="s">
        <v>50</v>
      </c>
      <c r="H1937" t="s">
        <v>228</v>
      </c>
      <c r="I1937" t="s">
        <v>692</v>
      </c>
      <c r="J1937" t="s">
        <v>701</v>
      </c>
      <c r="K1937">
        <v>824062</v>
      </c>
      <c r="L1937" t="s">
        <v>430</v>
      </c>
      <c r="M1937" t="s">
        <v>431</v>
      </c>
      <c r="N1937" t="s">
        <v>56</v>
      </c>
      <c r="O1937" s="1">
        <v>45870</v>
      </c>
      <c r="P1937" s="1">
        <v>45962</v>
      </c>
      <c r="Q1937" s="2">
        <v>59.4</v>
      </c>
      <c r="R1937">
        <v>1</v>
      </c>
      <c r="S1937" t="s">
        <v>57</v>
      </c>
      <c r="T1937" t="s">
        <v>58</v>
      </c>
      <c r="U1937" s="4">
        <v>0.7</v>
      </c>
      <c r="V1937" s="2">
        <v>0</v>
      </c>
      <c r="W1937">
        <v>0</v>
      </c>
      <c r="X1937" t="s">
        <v>243</v>
      </c>
      <c r="Y1937" t="s">
        <v>60</v>
      </c>
      <c r="Z1937">
        <v>0</v>
      </c>
      <c r="AA1937" s="2">
        <v>0</v>
      </c>
      <c r="AB1937" s="2">
        <v>0</v>
      </c>
      <c r="AC1937" s="4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41.58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</row>
    <row r="1938" spans="1:42" x14ac:dyDescent="0.25">
      <c r="A1938" s="1">
        <v>45929</v>
      </c>
      <c r="B1938" t="s">
        <v>47</v>
      </c>
      <c r="C1938">
        <v>649163</v>
      </c>
      <c r="D1938">
        <v>2029665028</v>
      </c>
      <c r="E1938" t="s">
        <v>2027</v>
      </c>
      <c r="F1938" t="s">
        <v>2028</v>
      </c>
      <c r="G1938" t="s">
        <v>50</v>
      </c>
      <c r="H1938" t="s">
        <v>452</v>
      </c>
      <c r="I1938" t="s">
        <v>692</v>
      </c>
      <c r="J1938" t="s">
        <v>701</v>
      </c>
      <c r="K1938">
        <v>812656</v>
      </c>
      <c r="L1938" t="s">
        <v>752</v>
      </c>
      <c r="M1938" t="s">
        <v>542</v>
      </c>
      <c r="N1938" t="s">
        <v>56</v>
      </c>
      <c r="O1938" s="1">
        <v>45835</v>
      </c>
      <c r="P1938" s="1">
        <v>45957</v>
      </c>
      <c r="Q1938" s="2">
        <v>34</v>
      </c>
      <c r="R1938">
        <v>1</v>
      </c>
      <c r="S1938" t="s">
        <v>57</v>
      </c>
      <c r="T1938" t="s">
        <v>58</v>
      </c>
      <c r="U1938" s="4">
        <v>0.7</v>
      </c>
      <c r="V1938" s="2">
        <v>0</v>
      </c>
      <c r="W1938">
        <v>0</v>
      </c>
      <c r="X1938" t="s">
        <v>243</v>
      </c>
      <c r="Y1938" t="s">
        <v>60</v>
      </c>
      <c r="Z1938">
        <v>0</v>
      </c>
      <c r="AA1938" s="2">
        <v>0</v>
      </c>
      <c r="AB1938" s="2">
        <v>0</v>
      </c>
      <c r="AC1938" s="4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23.8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</row>
    <row r="1939" spans="1:42" x14ac:dyDescent="0.25">
      <c r="A1939" s="1">
        <v>45929</v>
      </c>
      <c r="B1939" t="s">
        <v>47</v>
      </c>
      <c r="C1939">
        <v>649163</v>
      </c>
      <c r="D1939">
        <v>2029668179</v>
      </c>
      <c r="E1939" t="s">
        <v>292</v>
      </c>
      <c r="F1939" t="s">
        <v>2029</v>
      </c>
      <c r="G1939" t="s">
        <v>50</v>
      </c>
      <c r="H1939" t="s">
        <v>125</v>
      </c>
      <c r="I1939" t="s">
        <v>692</v>
      </c>
      <c r="J1939" t="s">
        <v>701</v>
      </c>
      <c r="K1939">
        <v>767312</v>
      </c>
      <c r="L1939" t="s">
        <v>806</v>
      </c>
      <c r="M1939" t="s">
        <v>443</v>
      </c>
      <c r="N1939" t="s">
        <v>56</v>
      </c>
      <c r="O1939" s="1">
        <v>45835</v>
      </c>
      <c r="P1939" s="1">
        <v>45957</v>
      </c>
      <c r="Q1939" s="2">
        <v>53.02</v>
      </c>
      <c r="R1939">
        <v>1</v>
      </c>
      <c r="S1939" t="s">
        <v>57</v>
      </c>
      <c r="T1939" t="s">
        <v>58</v>
      </c>
      <c r="U1939" s="4">
        <v>0.7</v>
      </c>
      <c r="V1939" s="2">
        <v>0</v>
      </c>
      <c r="W1939">
        <v>0</v>
      </c>
      <c r="X1939" t="s">
        <v>243</v>
      </c>
      <c r="Y1939" t="s">
        <v>60</v>
      </c>
      <c r="Z1939">
        <v>0</v>
      </c>
      <c r="AA1939" s="2">
        <v>0</v>
      </c>
      <c r="AB1939" s="2">
        <v>0</v>
      </c>
      <c r="AC1939" s="4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37.11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</row>
    <row r="1940" spans="1:42" x14ac:dyDescent="0.25">
      <c r="A1940" s="1">
        <v>45929</v>
      </c>
      <c r="B1940" t="s">
        <v>47</v>
      </c>
      <c r="C1940">
        <v>649163</v>
      </c>
      <c r="D1940">
        <v>2029677470</v>
      </c>
      <c r="E1940" t="s">
        <v>131</v>
      </c>
      <c r="F1940" t="s">
        <v>2030</v>
      </c>
      <c r="G1940" t="s">
        <v>50</v>
      </c>
      <c r="H1940" t="s">
        <v>228</v>
      </c>
      <c r="I1940" t="s">
        <v>692</v>
      </c>
      <c r="J1940" t="s">
        <v>701</v>
      </c>
      <c r="K1940">
        <v>812994</v>
      </c>
      <c r="L1940" t="s">
        <v>857</v>
      </c>
      <c r="M1940" t="s">
        <v>858</v>
      </c>
      <c r="N1940" t="s">
        <v>56</v>
      </c>
      <c r="O1940" s="1">
        <v>45839</v>
      </c>
      <c r="P1940" s="1">
        <v>45962</v>
      </c>
      <c r="Q1940" s="2">
        <v>377.02</v>
      </c>
      <c r="R1940">
        <v>1</v>
      </c>
      <c r="S1940" t="s">
        <v>57</v>
      </c>
      <c r="T1940" t="s">
        <v>58</v>
      </c>
      <c r="U1940" s="4">
        <v>0.7</v>
      </c>
      <c r="V1940" s="2">
        <v>0</v>
      </c>
      <c r="W1940">
        <v>0</v>
      </c>
      <c r="X1940" t="s">
        <v>243</v>
      </c>
      <c r="Y1940" t="s">
        <v>60</v>
      </c>
      <c r="Z1940">
        <v>0</v>
      </c>
      <c r="AA1940" s="2">
        <v>0</v>
      </c>
      <c r="AB1940" s="2">
        <v>0</v>
      </c>
      <c r="AC1940" s="4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263.91000000000003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</row>
    <row r="1941" spans="1:42" x14ac:dyDescent="0.25">
      <c r="A1941" s="1">
        <v>45929</v>
      </c>
      <c r="B1941" t="s">
        <v>47</v>
      </c>
      <c r="C1941">
        <v>649163</v>
      </c>
      <c r="D1941">
        <v>2029684179</v>
      </c>
      <c r="E1941" t="s">
        <v>489</v>
      </c>
      <c r="F1941" t="s">
        <v>490</v>
      </c>
      <c r="G1941" t="s">
        <v>50</v>
      </c>
      <c r="H1941" t="s">
        <v>76</v>
      </c>
      <c r="I1941" t="s">
        <v>692</v>
      </c>
      <c r="J1941" t="s">
        <v>701</v>
      </c>
      <c r="K1941">
        <v>673059</v>
      </c>
      <c r="L1941" t="s">
        <v>65</v>
      </c>
      <c r="M1941" t="s">
        <v>115</v>
      </c>
      <c r="N1941" t="s">
        <v>56</v>
      </c>
      <c r="O1941" s="1">
        <v>45870</v>
      </c>
      <c r="P1941" s="1">
        <v>45962</v>
      </c>
      <c r="Q1941" s="2">
        <v>62.4</v>
      </c>
      <c r="R1941">
        <v>1</v>
      </c>
      <c r="S1941" t="s">
        <v>57</v>
      </c>
      <c r="T1941" t="s">
        <v>58</v>
      </c>
      <c r="U1941" s="4">
        <v>0.7</v>
      </c>
      <c r="V1941" s="2">
        <v>0</v>
      </c>
      <c r="W1941">
        <v>0</v>
      </c>
      <c r="X1941" t="s">
        <v>243</v>
      </c>
      <c r="Y1941" t="s">
        <v>60</v>
      </c>
      <c r="Z1941">
        <v>0</v>
      </c>
      <c r="AA1941" s="2">
        <v>0</v>
      </c>
      <c r="AB1941" s="2">
        <v>0</v>
      </c>
      <c r="AC1941" s="4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43.68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</row>
    <row r="1942" spans="1:42" x14ac:dyDescent="0.25">
      <c r="A1942" s="1">
        <v>45929</v>
      </c>
      <c r="B1942" t="s">
        <v>47</v>
      </c>
      <c r="C1942">
        <v>649163</v>
      </c>
      <c r="D1942">
        <v>2029684369</v>
      </c>
      <c r="E1942" t="s">
        <v>798</v>
      </c>
      <c r="F1942" t="s">
        <v>338</v>
      </c>
      <c r="G1942" t="s">
        <v>50</v>
      </c>
      <c r="H1942" t="s">
        <v>203</v>
      </c>
      <c r="I1942" t="s">
        <v>692</v>
      </c>
      <c r="J1942" t="s">
        <v>704</v>
      </c>
      <c r="K1942">
        <v>753748</v>
      </c>
      <c r="L1942" t="s">
        <v>403</v>
      </c>
      <c r="M1942" t="s">
        <v>284</v>
      </c>
      <c r="N1942" t="s">
        <v>56</v>
      </c>
      <c r="O1942" s="1">
        <v>45839</v>
      </c>
      <c r="P1942" s="1">
        <v>45962</v>
      </c>
      <c r="Q1942" s="2">
        <v>41.88</v>
      </c>
      <c r="R1942">
        <v>1</v>
      </c>
      <c r="S1942" t="s">
        <v>57</v>
      </c>
      <c r="T1942" t="s">
        <v>58</v>
      </c>
      <c r="U1942" s="4">
        <v>0.9</v>
      </c>
      <c r="V1942" s="2">
        <v>0</v>
      </c>
      <c r="W1942">
        <v>0</v>
      </c>
      <c r="X1942" t="s">
        <v>243</v>
      </c>
      <c r="Y1942" t="s">
        <v>60</v>
      </c>
      <c r="Z1942">
        <v>0</v>
      </c>
      <c r="AA1942" s="2">
        <v>0</v>
      </c>
      <c r="AB1942" s="2">
        <v>0</v>
      </c>
      <c r="AC1942" s="4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37.69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</row>
    <row r="1943" spans="1:42" x14ac:dyDescent="0.25">
      <c r="A1943" s="1">
        <v>45929</v>
      </c>
      <c r="B1943" t="s">
        <v>47</v>
      </c>
      <c r="C1943">
        <v>649163</v>
      </c>
      <c r="D1943">
        <v>2029684649</v>
      </c>
      <c r="E1943" t="s">
        <v>709</v>
      </c>
      <c r="F1943" t="s">
        <v>338</v>
      </c>
      <c r="G1943" t="s">
        <v>50</v>
      </c>
      <c r="H1943" t="s">
        <v>203</v>
      </c>
      <c r="I1943" t="s">
        <v>692</v>
      </c>
      <c r="J1943" t="s">
        <v>704</v>
      </c>
      <c r="K1943">
        <v>753748</v>
      </c>
      <c r="L1943" t="s">
        <v>403</v>
      </c>
      <c r="M1943" t="s">
        <v>284</v>
      </c>
      <c r="N1943" t="s">
        <v>56</v>
      </c>
      <c r="O1943" s="1">
        <v>45839</v>
      </c>
      <c r="P1943" s="1">
        <v>45962</v>
      </c>
      <c r="Q1943" s="2">
        <v>30.75</v>
      </c>
      <c r="R1943">
        <v>1</v>
      </c>
      <c r="S1943" t="s">
        <v>57</v>
      </c>
      <c r="T1943" t="s">
        <v>58</v>
      </c>
      <c r="U1943" s="4">
        <v>0.9</v>
      </c>
      <c r="V1943" s="2">
        <v>0</v>
      </c>
      <c r="W1943">
        <v>0</v>
      </c>
      <c r="X1943" t="s">
        <v>243</v>
      </c>
      <c r="Y1943" t="s">
        <v>60</v>
      </c>
      <c r="Z1943">
        <v>0</v>
      </c>
      <c r="AA1943" s="2">
        <v>0</v>
      </c>
      <c r="AB1943" s="2">
        <v>0</v>
      </c>
      <c r="AC1943" s="4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27.68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</row>
    <row r="1944" spans="1:42" x14ac:dyDescent="0.25">
      <c r="A1944" s="1">
        <v>45929</v>
      </c>
      <c r="B1944" t="s">
        <v>47</v>
      </c>
      <c r="C1944">
        <v>649163</v>
      </c>
      <c r="D1944">
        <v>2029684803</v>
      </c>
      <c r="E1944" t="s">
        <v>2031</v>
      </c>
      <c r="F1944" t="s">
        <v>338</v>
      </c>
      <c r="G1944" t="s">
        <v>50</v>
      </c>
      <c r="H1944" t="s">
        <v>203</v>
      </c>
      <c r="I1944" t="s">
        <v>692</v>
      </c>
      <c r="J1944" t="s">
        <v>704</v>
      </c>
      <c r="K1944">
        <v>753748</v>
      </c>
      <c r="L1944" t="s">
        <v>403</v>
      </c>
      <c r="M1944" t="s">
        <v>284</v>
      </c>
      <c r="N1944" t="s">
        <v>56</v>
      </c>
      <c r="O1944" s="1">
        <v>45839</v>
      </c>
      <c r="P1944" s="1">
        <v>45962</v>
      </c>
      <c r="Q1944" s="2">
        <v>30.75</v>
      </c>
      <c r="R1944">
        <v>1</v>
      </c>
      <c r="S1944" t="s">
        <v>57</v>
      </c>
      <c r="T1944" t="s">
        <v>58</v>
      </c>
      <c r="U1944" s="4">
        <v>0.9</v>
      </c>
      <c r="V1944" s="2">
        <v>0</v>
      </c>
      <c r="W1944">
        <v>0</v>
      </c>
      <c r="X1944" t="s">
        <v>243</v>
      </c>
      <c r="Y1944" t="s">
        <v>60</v>
      </c>
      <c r="Z1944">
        <v>0</v>
      </c>
      <c r="AA1944" s="2">
        <v>0</v>
      </c>
      <c r="AB1944" s="2">
        <v>0</v>
      </c>
      <c r="AC1944" s="4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27.68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</row>
    <row r="1945" spans="1:42" x14ac:dyDescent="0.25">
      <c r="A1945" s="1">
        <v>45929</v>
      </c>
      <c r="B1945" t="s">
        <v>47</v>
      </c>
      <c r="C1945">
        <v>649163</v>
      </c>
      <c r="D1945">
        <v>2029685955</v>
      </c>
      <c r="E1945" t="s">
        <v>2032</v>
      </c>
      <c r="F1945" t="s">
        <v>2033</v>
      </c>
      <c r="G1945" t="s">
        <v>50</v>
      </c>
      <c r="H1945" t="s">
        <v>164</v>
      </c>
      <c r="I1945" t="s">
        <v>692</v>
      </c>
      <c r="J1945" t="s">
        <v>701</v>
      </c>
      <c r="K1945">
        <v>877790</v>
      </c>
      <c r="L1945" t="s">
        <v>505</v>
      </c>
      <c r="M1945" t="s">
        <v>506</v>
      </c>
      <c r="N1945" t="s">
        <v>56</v>
      </c>
      <c r="O1945" s="1">
        <v>45839</v>
      </c>
      <c r="P1945" s="1">
        <v>45962</v>
      </c>
      <c r="Q1945" s="2">
        <v>3.52</v>
      </c>
      <c r="R1945">
        <v>1</v>
      </c>
      <c r="S1945" t="s">
        <v>57</v>
      </c>
      <c r="T1945" t="s">
        <v>58</v>
      </c>
      <c r="U1945" s="4">
        <v>0.7</v>
      </c>
      <c r="V1945" s="2">
        <v>0</v>
      </c>
      <c r="W1945">
        <v>0</v>
      </c>
      <c r="X1945" t="s">
        <v>243</v>
      </c>
      <c r="Y1945" t="s">
        <v>60</v>
      </c>
      <c r="Z1945">
        <v>0</v>
      </c>
      <c r="AA1945" s="2">
        <v>0</v>
      </c>
      <c r="AB1945" s="2">
        <v>0</v>
      </c>
      <c r="AC1945" s="4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2.46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</row>
    <row r="1946" spans="1:42" x14ac:dyDescent="0.25">
      <c r="A1946" s="1">
        <v>45929</v>
      </c>
      <c r="B1946" t="s">
        <v>47</v>
      </c>
      <c r="C1946">
        <v>649163</v>
      </c>
      <c r="D1946">
        <v>2029686373</v>
      </c>
      <c r="E1946" t="s">
        <v>491</v>
      </c>
      <c r="F1946" t="s">
        <v>492</v>
      </c>
      <c r="G1946" t="s">
        <v>50</v>
      </c>
      <c r="H1946" t="s">
        <v>63</v>
      </c>
      <c r="I1946" t="s">
        <v>692</v>
      </c>
      <c r="J1946" t="s">
        <v>701</v>
      </c>
      <c r="K1946">
        <v>673059</v>
      </c>
      <c r="L1946" t="s">
        <v>65</v>
      </c>
      <c r="M1946" t="s">
        <v>115</v>
      </c>
      <c r="N1946" t="s">
        <v>56</v>
      </c>
      <c r="O1946" s="1">
        <v>45870</v>
      </c>
      <c r="P1946" s="1">
        <v>45962</v>
      </c>
      <c r="Q1946" s="2">
        <v>70.37</v>
      </c>
      <c r="R1946">
        <v>1</v>
      </c>
      <c r="S1946" t="s">
        <v>57</v>
      </c>
      <c r="T1946" t="s">
        <v>58</v>
      </c>
      <c r="U1946" s="4">
        <v>0.7</v>
      </c>
      <c r="V1946" s="2">
        <v>0</v>
      </c>
      <c r="W1946">
        <v>0</v>
      </c>
      <c r="X1946" t="s">
        <v>243</v>
      </c>
      <c r="Y1946" t="s">
        <v>60</v>
      </c>
      <c r="Z1946">
        <v>0</v>
      </c>
      <c r="AA1946" s="2">
        <v>0</v>
      </c>
      <c r="AB1946" s="2">
        <v>0</v>
      </c>
      <c r="AC1946" s="4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49.26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</row>
    <row r="1947" spans="1:42" x14ac:dyDescent="0.25">
      <c r="A1947" s="1">
        <v>45929</v>
      </c>
      <c r="B1947" t="s">
        <v>47</v>
      </c>
      <c r="C1947">
        <v>649163</v>
      </c>
      <c r="D1947">
        <v>2029690468</v>
      </c>
      <c r="E1947" t="s">
        <v>647</v>
      </c>
      <c r="F1947" t="s">
        <v>2034</v>
      </c>
      <c r="G1947" t="s">
        <v>50</v>
      </c>
      <c r="H1947" t="s">
        <v>203</v>
      </c>
      <c r="I1947" t="s">
        <v>692</v>
      </c>
      <c r="J1947" t="s">
        <v>701</v>
      </c>
      <c r="K1947">
        <v>812994</v>
      </c>
      <c r="L1947" t="s">
        <v>857</v>
      </c>
      <c r="M1947" t="s">
        <v>858</v>
      </c>
      <c r="N1947" t="s">
        <v>56</v>
      </c>
      <c r="O1947" s="1">
        <v>45836</v>
      </c>
      <c r="P1947" s="1">
        <v>45958</v>
      </c>
      <c r="Q1947" s="2">
        <v>164.81</v>
      </c>
      <c r="R1947">
        <v>1</v>
      </c>
      <c r="S1947" t="s">
        <v>57</v>
      </c>
      <c r="T1947" t="s">
        <v>58</v>
      </c>
      <c r="U1947" s="4">
        <v>0.7</v>
      </c>
      <c r="V1947" s="2">
        <v>0</v>
      </c>
      <c r="W1947">
        <v>0</v>
      </c>
      <c r="X1947" t="s">
        <v>243</v>
      </c>
      <c r="Y1947" t="s">
        <v>60</v>
      </c>
      <c r="Z1947">
        <v>0</v>
      </c>
      <c r="AA1947" s="2">
        <v>0</v>
      </c>
      <c r="AB1947" s="2">
        <v>0</v>
      </c>
      <c r="AC1947" s="4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115.37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</row>
    <row r="1948" spans="1:42" x14ac:dyDescent="0.25">
      <c r="A1948" s="1">
        <v>45929</v>
      </c>
      <c r="B1948" t="s">
        <v>47</v>
      </c>
      <c r="C1948">
        <v>649163</v>
      </c>
      <c r="D1948">
        <v>2029692901</v>
      </c>
      <c r="E1948" t="s">
        <v>70</v>
      </c>
      <c r="F1948" t="s">
        <v>2035</v>
      </c>
      <c r="G1948" t="s">
        <v>50</v>
      </c>
      <c r="H1948" t="s">
        <v>164</v>
      </c>
      <c r="I1948" t="s">
        <v>692</v>
      </c>
      <c r="J1948" t="s">
        <v>701</v>
      </c>
      <c r="K1948">
        <v>882035</v>
      </c>
      <c r="L1948" t="s">
        <v>2036</v>
      </c>
      <c r="M1948" t="s">
        <v>2037</v>
      </c>
      <c r="N1948" t="s">
        <v>56</v>
      </c>
      <c r="O1948" s="1">
        <v>45836</v>
      </c>
      <c r="P1948" s="1">
        <v>45958</v>
      </c>
      <c r="Q1948" s="2">
        <v>15.18</v>
      </c>
      <c r="R1948">
        <v>1</v>
      </c>
      <c r="S1948" t="s">
        <v>57</v>
      </c>
      <c r="T1948" t="s">
        <v>58</v>
      </c>
      <c r="U1948" s="4">
        <v>0.7</v>
      </c>
      <c r="V1948" s="2">
        <v>0</v>
      </c>
      <c r="W1948">
        <v>0</v>
      </c>
      <c r="X1948" t="s">
        <v>243</v>
      </c>
      <c r="Y1948" t="s">
        <v>60</v>
      </c>
      <c r="Z1948">
        <v>0</v>
      </c>
      <c r="AA1948" s="2">
        <v>0</v>
      </c>
      <c r="AB1948" s="2">
        <v>0</v>
      </c>
      <c r="AC1948" s="4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10.63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</row>
    <row r="1949" spans="1:42" x14ac:dyDescent="0.25">
      <c r="A1949" s="1">
        <v>45929</v>
      </c>
      <c r="B1949" t="s">
        <v>47</v>
      </c>
      <c r="C1949">
        <v>649163</v>
      </c>
      <c r="D1949">
        <v>2029695194</v>
      </c>
      <c r="E1949" t="s">
        <v>493</v>
      </c>
      <c r="F1949" t="s">
        <v>494</v>
      </c>
      <c r="G1949" t="s">
        <v>50</v>
      </c>
      <c r="H1949" t="s">
        <v>495</v>
      </c>
      <c r="I1949" t="s">
        <v>692</v>
      </c>
      <c r="J1949" t="s">
        <v>693</v>
      </c>
      <c r="K1949">
        <v>652037</v>
      </c>
      <c r="L1949" t="s">
        <v>54</v>
      </c>
      <c r="M1949" t="s">
        <v>73</v>
      </c>
      <c r="N1949" t="s">
        <v>56</v>
      </c>
      <c r="O1949" s="1">
        <v>45839</v>
      </c>
      <c r="P1949" s="1">
        <v>45962</v>
      </c>
      <c r="Q1949" s="2">
        <v>24.61</v>
      </c>
      <c r="R1949">
        <v>1</v>
      </c>
      <c r="S1949" t="s">
        <v>57</v>
      </c>
      <c r="T1949" t="s">
        <v>58</v>
      </c>
      <c r="U1949" s="4">
        <v>0.7</v>
      </c>
      <c r="V1949" s="2">
        <v>0</v>
      </c>
      <c r="W1949">
        <v>0</v>
      </c>
      <c r="X1949" t="s">
        <v>243</v>
      </c>
      <c r="Y1949" t="s">
        <v>60</v>
      </c>
      <c r="Z1949">
        <v>0</v>
      </c>
      <c r="AA1949" s="2">
        <v>0</v>
      </c>
      <c r="AB1949" s="2">
        <v>0</v>
      </c>
      <c r="AC1949" s="4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17.23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</row>
    <row r="1950" spans="1:42" x14ac:dyDescent="0.25">
      <c r="A1950" s="1">
        <v>45929</v>
      </c>
      <c r="B1950" t="s">
        <v>47</v>
      </c>
      <c r="C1950">
        <v>649163</v>
      </c>
      <c r="D1950">
        <v>2029704729</v>
      </c>
      <c r="E1950" t="s">
        <v>223</v>
      </c>
      <c r="F1950" t="s">
        <v>496</v>
      </c>
      <c r="G1950" t="s">
        <v>50</v>
      </c>
      <c r="H1950" t="s">
        <v>228</v>
      </c>
      <c r="I1950" t="s">
        <v>692</v>
      </c>
      <c r="J1950" t="s">
        <v>701</v>
      </c>
      <c r="K1950">
        <v>824076</v>
      </c>
      <c r="L1950" t="s">
        <v>462</v>
      </c>
      <c r="M1950" t="s">
        <v>463</v>
      </c>
      <c r="N1950" t="s">
        <v>56</v>
      </c>
      <c r="O1950" s="1">
        <v>45839</v>
      </c>
      <c r="P1950" s="1">
        <v>45962</v>
      </c>
      <c r="Q1950" s="2">
        <v>27.5</v>
      </c>
      <c r="R1950">
        <v>1</v>
      </c>
      <c r="S1950" t="s">
        <v>57</v>
      </c>
      <c r="T1950" t="s">
        <v>58</v>
      </c>
      <c r="U1950" s="4">
        <v>0.7</v>
      </c>
      <c r="V1950" s="2">
        <v>0</v>
      </c>
      <c r="W1950">
        <v>0</v>
      </c>
      <c r="X1950" t="s">
        <v>243</v>
      </c>
      <c r="Y1950" t="s">
        <v>60</v>
      </c>
      <c r="Z1950">
        <v>0</v>
      </c>
      <c r="AA1950" s="2">
        <v>0</v>
      </c>
      <c r="AB1950" s="2">
        <v>0</v>
      </c>
      <c r="AC1950" s="4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19.25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</row>
    <row r="1951" spans="1:42" x14ac:dyDescent="0.25">
      <c r="A1951" s="1">
        <v>45929</v>
      </c>
      <c r="B1951" t="s">
        <v>47</v>
      </c>
      <c r="C1951">
        <v>649163</v>
      </c>
      <c r="D1951">
        <v>2029705350</v>
      </c>
      <c r="E1951" t="s">
        <v>2038</v>
      </c>
      <c r="F1951" t="s">
        <v>309</v>
      </c>
      <c r="G1951" t="s">
        <v>50</v>
      </c>
      <c r="H1951" t="s">
        <v>228</v>
      </c>
      <c r="I1951" t="s">
        <v>692</v>
      </c>
      <c r="J1951" t="s">
        <v>701</v>
      </c>
      <c r="K1951">
        <v>812656</v>
      </c>
      <c r="L1951" t="s">
        <v>752</v>
      </c>
      <c r="M1951" t="s">
        <v>542</v>
      </c>
      <c r="N1951" t="s">
        <v>56</v>
      </c>
      <c r="O1951" s="1">
        <v>45839</v>
      </c>
      <c r="P1951" s="1">
        <v>45962</v>
      </c>
      <c r="Q1951" s="2">
        <v>61.08</v>
      </c>
      <c r="R1951">
        <v>1</v>
      </c>
      <c r="S1951" t="s">
        <v>57</v>
      </c>
      <c r="T1951" t="s">
        <v>58</v>
      </c>
      <c r="U1951" s="4">
        <v>0.7</v>
      </c>
      <c r="V1951" s="2">
        <v>0</v>
      </c>
      <c r="W1951">
        <v>0</v>
      </c>
      <c r="X1951" t="s">
        <v>243</v>
      </c>
      <c r="Y1951" t="s">
        <v>60</v>
      </c>
      <c r="Z1951">
        <v>0</v>
      </c>
      <c r="AA1951" s="2">
        <v>0</v>
      </c>
      <c r="AB1951" s="2">
        <v>0</v>
      </c>
      <c r="AC1951" s="4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42.76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</row>
    <row r="1952" spans="1:42" x14ac:dyDescent="0.25">
      <c r="A1952" s="1">
        <v>45929</v>
      </c>
      <c r="B1952" t="s">
        <v>47</v>
      </c>
      <c r="C1952">
        <v>649163</v>
      </c>
      <c r="D1952">
        <v>2029707330</v>
      </c>
      <c r="E1952" t="s">
        <v>497</v>
      </c>
      <c r="F1952" t="s">
        <v>498</v>
      </c>
      <c r="G1952" t="s">
        <v>50</v>
      </c>
      <c r="H1952" t="s">
        <v>228</v>
      </c>
      <c r="I1952" t="s">
        <v>692</v>
      </c>
      <c r="J1952" t="s">
        <v>701</v>
      </c>
      <c r="K1952">
        <v>821015</v>
      </c>
      <c r="L1952" t="s">
        <v>395</v>
      </c>
      <c r="M1952" t="s">
        <v>396</v>
      </c>
      <c r="N1952" t="s">
        <v>56</v>
      </c>
      <c r="O1952" s="1">
        <v>45839</v>
      </c>
      <c r="P1952" s="1">
        <v>45962</v>
      </c>
      <c r="Q1952" s="2">
        <v>46.46</v>
      </c>
      <c r="R1952">
        <v>1</v>
      </c>
      <c r="S1952" t="s">
        <v>57</v>
      </c>
      <c r="T1952" t="s">
        <v>58</v>
      </c>
      <c r="U1952" s="4">
        <v>0.7</v>
      </c>
      <c r="V1952" s="2">
        <v>0</v>
      </c>
      <c r="W1952">
        <v>0</v>
      </c>
      <c r="X1952" t="s">
        <v>243</v>
      </c>
      <c r="Y1952" t="s">
        <v>60</v>
      </c>
      <c r="Z1952">
        <v>0</v>
      </c>
      <c r="AA1952" s="2">
        <v>0</v>
      </c>
      <c r="AB1952" s="2">
        <v>0</v>
      </c>
      <c r="AC1952" s="4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32.520000000000003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</row>
    <row r="1953" spans="1:42" x14ac:dyDescent="0.25">
      <c r="A1953" s="1">
        <v>45929</v>
      </c>
      <c r="B1953" t="s">
        <v>47</v>
      </c>
      <c r="C1953">
        <v>649163</v>
      </c>
      <c r="D1953">
        <v>2029714407</v>
      </c>
      <c r="E1953" t="s">
        <v>499</v>
      </c>
      <c r="F1953" t="s">
        <v>500</v>
      </c>
      <c r="G1953" t="s">
        <v>50</v>
      </c>
      <c r="H1953" t="s">
        <v>228</v>
      </c>
      <c r="I1953" t="s">
        <v>692</v>
      </c>
      <c r="J1953" t="s">
        <v>701</v>
      </c>
      <c r="K1953">
        <v>824076</v>
      </c>
      <c r="L1953" t="s">
        <v>462</v>
      </c>
      <c r="M1953" t="s">
        <v>463</v>
      </c>
      <c r="N1953" t="s">
        <v>56</v>
      </c>
      <c r="O1953" s="1">
        <v>45839</v>
      </c>
      <c r="P1953" s="1">
        <v>45962</v>
      </c>
      <c r="Q1953" s="2">
        <v>11.5</v>
      </c>
      <c r="R1953">
        <v>1</v>
      </c>
      <c r="S1953" t="s">
        <v>57</v>
      </c>
      <c r="T1953" t="s">
        <v>58</v>
      </c>
      <c r="U1953" s="4">
        <v>0.7</v>
      </c>
      <c r="V1953" s="2">
        <v>0</v>
      </c>
      <c r="W1953">
        <v>0</v>
      </c>
      <c r="X1953" t="s">
        <v>243</v>
      </c>
      <c r="Y1953" t="s">
        <v>60</v>
      </c>
      <c r="Z1953">
        <v>0</v>
      </c>
      <c r="AA1953" s="2">
        <v>0</v>
      </c>
      <c r="AB1953" s="2">
        <v>0</v>
      </c>
      <c r="AC1953" s="4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8.0500000000000007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</row>
    <row r="1954" spans="1:42" x14ac:dyDescent="0.25">
      <c r="A1954" s="1">
        <v>45929</v>
      </c>
      <c r="B1954" t="s">
        <v>47</v>
      </c>
      <c r="C1954">
        <v>649163</v>
      </c>
      <c r="D1954">
        <v>2029714961</v>
      </c>
      <c r="E1954" t="s">
        <v>346</v>
      </c>
      <c r="F1954" t="s">
        <v>2039</v>
      </c>
      <c r="G1954" t="s">
        <v>50</v>
      </c>
      <c r="H1954" t="s">
        <v>398</v>
      </c>
      <c r="I1954" t="s">
        <v>692</v>
      </c>
      <c r="J1954" t="s">
        <v>701</v>
      </c>
      <c r="K1954">
        <v>753748</v>
      </c>
      <c r="L1954" t="s">
        <v>403</v>
      </c>
      <c r="M1954" t="s">
        <v>284</v>
      </c>
      <c r="N1954" t="s">
        <v>56</v>
      </c>
      <c r="O1954" s="1">
        <v>45839</v>
      </c>
      <c r="P1954" s="1">
        <v>45962</v>
      </c>
      <c r="Q1954" s="2">
        <v>19.489999999999998</v>
      </c>
      <c r="R1954">
        <v>1</v>
      </c>
      <c r="S1954" t="s">
        <v>57</v>
      </c>
      <c r="T1954" t="s">
        <v>58</v>
      </c>
      <c r="U1954" s="4">
        <v>0.7</v>
      </c>
      <c r="V1954" s="2">
        <v>0</v>
      </c>
      <c r="W1954">
        <v>0</v>
      </c>
      <c r="X1954" t="s">
        <v>243</v>
      </c>
      <c r="Y1954" t="s">
        <v>60</v>
      </c>
      <c r="Z1954">
        <v>0</v>
      </c>
      <c r="AA1954" s="2">
        <v>0</v>
      </c>
      <c r="AB1954" s="2">
        <v>0</v>
      </c>
      <c r="AC1954" s="4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13.64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</row>
    <row r="1955" spans="1:42" x14ac:dyDescent="0.25">
      <c r="A1955" s="1">
        <v>45929</v>
      </c>
      <c r="B1955" t="s">
        <v>47</v>
      </c>
      <c r="C1955">
        <v>649163</v>
      </c>
      <c r="D1955">
        <v>2029718231</v>
      </c>
      <c r="E1955" t="s">
        <v>610</v>
      </c>
      <c r="F1955" t="s">
        <v>2040</v>
      </c>
      <c r="G1955" t="s">
        <v>50</v>
      </c>
      <c r="H1955" t="s">
        <v>528</v>
      </c>
      <c r="I1955" t="s">
        <v>692</v>
      </c>
      <c r="J1955" t="s">
        <v>701</v>
      </c>
      <c r="K1955">
        <v>824062</v>
      </c>
      <c r="L1955" t="s">
        <v>430</v>
      </c>
      <c r="M1955" t="s">
        <v>431</v>
      </c>
      <c r="N1955" t="s">
        <v>56</v>
      </c>
      <c r="O1955" s="1">
        <v>45839</v>
      </c>
      <c r="P1955" s="1">
        <v>45962</v>
      </c>
      <c r="Q1955" s="2">
        <v>11.5</v>
      </c>
      <c r="R1955">
        <v>1</v>
      </c>
      <c r="S1955" t="s">
        <v>57</v>
      </c>
      <c r="T1955" t="s">
        <v>58</v>
      </c>
      <c r="U1955" s="4">
        <v>0.7</v>
      </c>
      <c r="V1955" s="2">
        <v>0</v>
      </c>
      <c r="W1955">
        <v>0</v>
      </c>
      <c r="X1955" t="s">
        <v>243</v>
      </c>
      <c r="Y1955" t="s">
        <v>60</v>
      </c>
      <c r="Z1955">
        <v>0</v>
      </c>
      <c r="AA1955" s="2">
        <v>0</v>
      </c>
      <c r="AB1955" s="2">
        <v>0</v>
      </c>
      <c r="AC1955" s="4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8.0500000000000007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</row>
    <row r="1956" spans="1:42" x14ac:dyDescent="0.25">
      <c r="A1956" s="1">
        <v>45929</v>
      </c>
      <c r="B1956" t="s">
        <v>47</v>
      </c>
      <c r="C1956">
        <v>649163</v>
      </c>
      <c r="D1956">
        <v>2029718232</v>
      </c>
      <c r="E1956" t="s">
        <v>610</v>
      </c>
      <c r="F1956" t="s">
        <v>2040</v>
      </c>
      <c r="G1956" t="s">
        <v>50</v>
      </c>
      <c r="H1956" t="s">
        <v>528</v>
      </c>
      <c r="I1956" t="s">
        <v>692</v>
      </c>
      <c r="J1956" t="s">
        <v>704</v>
      </c>
      <c r="K1956">
        <v>824062</v>
      </c>
      <c r="L1956" t="s">
        <v>430</v>
      </c>
      <c r="M1956" t="s">
        <v>431</v>
      </c>
      <c r="N1956" t="s">
        <v>56</v>
      </c>
      <c r="O1956" s="1">
        <v>45839</v>
      </c>
      <c r="P1956" s="1">
        <v>45962</v>
      </c>
      <c r="Q1956" s="2">
        <v>123.06</v>
      </c>
      <c r="R1956">
        <v>1</v>
      </c>
      <c r="S1956" t="s">
        <v>57</v>
      </c>
      <c r="T1956" t="s">
        <v>58</v>
      </c>
      <c r="U1956" s="4">
        <v>0.9</v>
      </c>
      <c r="V1956" s="2">
        <v>0</v>
      </c>
      <c r="W1956">
        <v>0</v>
      </c>
      <c r="X1956" t="s">
        <v>243</v>
      </c>
      <c r="Y1956" t="s">
        <v>60</v>
      </c>
      <c r="Z1956">
        <v>0</v>
      </c>
      <c r="AA1956" s="2">
        <v>0</v>
      </c>
      <c r="AB1956" s="2">
        <v>0</v>
      </c>
      <c r="AC1956" s="4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110.75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</row>
    <row r="1957" spans="1:42" x14ac:dyDescent="0.25">
      <c r="A1957" s="1">
        <v>45929</v>
      </c>
      <c r="B1957" t="s">
        <v>47</v>
      </c>
      <c r="C1957">
        <v>649163</v>
      </c>
      <c r="D1957">
        <v>2029718915</v>
      </c>
      <c r="E1957" t="s">
        <v>2041</v>
      </c>
      <c r="F1957" t="s">
        <v>2042</v>
      </c>
      <c r="G1957" t="s">
        <v>50</v>
      </c>
      <c r="H1957" t="s">
        <v>203</v>
      </c>
      <c r="I1957" t="s">
        <v>692</v>
      </c>
      <c r="J1957" t="s">
        <v>701</v>
      </c>
      <c r="K1957">
        <v>767312</v>
      </c>
      <c r="L1957" t="s">
        <v>806</v>
      </c>
      <c r="M1957" t="s">
        <v>443</v>
      </c>
      <c r="N1957" t="s">
        <v>56</v>
      </c>
      <c r="O1957" s="1">
        <v>45839</v>
      </c>
      <c r="P1957" s="1">
        <v>45962</v>
      </c>
      <c r="Q1957" s="2">
        <v>89.52</v>
      </c>
      <c r="R1957">
        <v>1</v>
      </c>
      <c r="S1957" t="s">
        <v>57</v>
      </c>
      <c r="T1957" t="s">
        <v>58</v>
      </c>
      <c r="U1957" s="4">
        <v>0.7</v>
      </c>
      <c r="V1957" s="2">
        <v>0</v>
      </c>
      <c r="W1957">
        <v>0</v>
      </c>
      <c r="X1957" t="s">
        <v>243</v>
      </c>
      <c r="Y1957" t="s">
        <v>60</v>
      </c>
      <c r="Z1957">
        <v>0</v>
      </c>
      <c r="AA1957" s="2">
        <v>0</v>
      </c>
      <c r="AB1957" s="2">
        <v>0</v>
      </c>
      <c r="AC1957" s="4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62.66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</row>
    <row r="1958" spans="1:42" x14ac:dyDescent="0.25">
      <c r="A1958" s="1">
        <v>45929</v>
      </c>
      <c r="B1958" t="s">
        <v>47</v>
      </c>
      <c r="C1958">
        <v>649163</v>
      </c>
      <c r="D1958">
        <v>2029724301</v>
      </c>
      <c r="E1958" t="s">
        <v>284</v>
      </c>
      <c r="F1958" t="s">
        <v>1509</v>
      </c>
      <c r="G1958" t="s">
        <v>50</v>
      </c>
      <c r="H1958" t="s">
        <v>134</v>
      </c>
      <c r="I1958" t="s">
        <v>692</v>
      </c>
      <c r="J1958" t="s">
        <v>704</v>
      </c>
      <c r="K1958">
        <v>753748</v>
      </c>
      <c r="L1958" t="s">
        <v>403</v>
      </c>
      <c r="M1958" t="s">
        <v>284</v>
      </c>
      <c r="N1958" t="s">
        <v>56</v>
      </c>
      <c r="O1958" s="1">
        <v>45839</v>
      </c>
      <c r="P1958" s="1">
        <v>45962</v>
      </c>
      <c r="Q1958" s="2">
        <v>19.100000000000001</v>
      </c>
      <c r="R1958">
        <v>1</v>
      </c>
      <c r="S1958" t="s">
        <v>57</v>
      </c>
      <c r="T1958" t="s">
        <v>58</v>
      </c>
      <c r="U1958" s="4">
        <v>0.9</v>
      </c>
      <c r="V1958" s="2">
        <v>0</v>
      </c>
      <c r="W1958">
        <v>0</v>
      </c>
      <c r="X1958" t="s">
        <v>243</v>
      </c>
      <c r="Y1958" t="s">
        <v>60</v>
      </c>
      <c r="Z1958">
        <v>0</v>
      </c>
      <c r="AA1958" s="2">
        <v>0</v>
      </c>
      <c r="AB1958" s="2">
        <v>0</v>
      </c>
      <c r="AC1958" s="4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17.190000000000001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</row>
    <row r="1959" spans="1:42" x14ac:dyDescent="0.25">
      <c r="A1959" s="1">
        <v>45929</v>
      </c>
      <c r="B1959" t="s">
        <v>47</v>
      </c>
      <c r="C1959">
        <v>649163</v>
      </c>
      <c r="D1959">
        <v>2029725270</v>
      </c>
      <c r="E1959" t="s">
        <v>503</v>
      </c>
      <c r="F1959" t="s">
        <v>490</v>
      </c>
      <c r="G1959" t="s">
        <v>50</v>
      </c>
      <c r="H1959" t="s">
        <v>151</v>
      </c>
      <c r="I1959" t="s">
        <v>692</v>
      </c>
      <c r="J1959" t="s">
        <v>701</v>
      </c>
      <c r="K1959">
        <v>673059</v>
      </c>
      <c r="L1959" t="s">
        <v>65</v>
      </c>
      <c r="M1959" t="s">
        <v>115</v>
      </c>
      <c r="N1959" t="s">
        <v>56</v>
      </c>
      <c r="O1959" s="1">
        <v>45839</v>
      </c>
      <c r="P1959" s="1">
        <v>45962</v>
      </c>
      <c r="Q1959" s="2">
        <v>11.83</v>
      </c>
      <c r="R1959">
        <v>1</v>
      </c>
      <c r="S1959" t="s">
        <v>57</v>
      </c>
      <c r="T1959" t="s">
        <v>58</v>
      </c>
      <c r="U1959" s="4">
        <v>0.7</v>
      </c>
      <c r="V1959" s="2">
        <v>0</v>
      </c>
      <c r="W1959">
        <v>0</v>
      </c>
      <c r="X1959" t="s">
        <v>243</v>
      </c>
      <c r="Y1959" t="s">
        <v>60</v>
      </c>
      <c r="Z1959">
        <v>0</v>
      </c>
      <c r="AA1959" s="2">
        <v>0</v>
      </c>
      <c r="AB1959" s="2">
        <v>0</v>
      </c>
      <c r="AC1959" s="4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8.2799999999999994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</row>
    <row r="1960" spans="1:42" x14ac:dyDescent="0.25">
      <c r="A1960" s="1">
        <v>45929</v>
      </c>
      <c r="B1960" t="s">
        <v>47</v>
      </c>
      <c r="C1960">
        <v>649163</v>
      </c>
      <c r="D1960">
        <v>2029725491</v>
      </c>
      <c r="E1960" t="s">
        <v>1110</v>
      </c>
      <c r="F1960" t="s">
        <v>1513</v>
      </c>
      <c r="G1960" t="s">
        <v>50</v>
      </c>
      <c r="H1960" t="s">
        <v>228</v>
      </c>
      <c r="I1960" t="s">
        <v>692</v>
      </c>
      <c r="J1960" t="s">
        <v>701</v>
      </c>
      <c r="K1960">
        <v>766747</v>
      </c>
      <c r="L1960" t="s">
        <v>287</v>
      </c>
      <c r="M1960" t="s">
        <v>91</v>
      </c>
      <c r="N1960" t="s">
        <v>56</v>
      </c>
      <c r="O1960" s="1">
        <v>45839</v>
      </c>
      <c r="P1960" s="1">
        <v>45962</v>
      </c>
      <c r="Q1960" s="2">
        <v>95.44</v>
      </c>
      <c r="R1960">
        <v>1</v>
      </c>
      <c r="S1960" t="s">
        <v>57</v>
      </c>
      <c r="T1960" t="s">
        <v>58</v>
      </c>
      <c r="U1960" s="4">
        <v>0.7</v>
      </c>
      <c r="V1960" s="2">
        <v>0</v>
      </c>
      <c r="W1960">
        <v>0</v>
      </c>
      <c r="X1960" t="s">
        <v>243</v>
      </c>
      <c r="Y1960" t="s">
        <v>60</v>
      </c>
      <c r="Z1960">
        <v>0</v>
      </c>
      <c r="AA1960" s="2">
        <v>0</v>
      </c>
      <c r="AB1960" s="2">
        <v>0</v>
      </c>
      <c r="AC1960" s="4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66.81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</row>
    <row r="1961" spans="1:42" x14ac:dyDescent="0.25">
      <c r="A1961" s="1">
        <v>45929</v>
      </c>
      <c r="B1961" t="s">
        <v>47</v>
      </c>
      <c r="C1961">
        <v>649163</v>
      </c>
      <c r="D1961">
        <v>2029728913</v>
      </c>
      <c r="E1961" t="s">
        <v>700</v>
      </c>
      <c r="F1961" t="s">
        <v>1349</v>
      </c>
      <c r="G1961" t="s">
        <v>50</v>
      </c>
      <c r="H1961" t="s">
        <v>449</v>
      </c>
      <c r="I1961" t="s">
        <v>692</v>
      </c>
      <c r="J1961" t="s">
        <v>701</v>
      </c>
      <c r="K1961">
        <v>812994</v>
      </c>
      <c r="L1961" t="s">
        <v>857</v>
      </c>
      <c r="M1961" t="s">
        <v>858</v>
      </c>
      <c r="N1961" t="s">
        <v>56</v>
      </c>
      <c r="O1961" s="1">
        <v>45839</v>
      </c>
      <c r="P1961" s="1">
        <v>45962</v>
      </c>
      <c r="Q1961" s="2">
        <v>10.82</v>
      </c>
      <c r="R1961">
        <v>1</v>
      </c>
      <c r="S1961" t="s">
        <v>57</v>
      </c>
      <c r="T1961" t="s">
        <v>58</v>
      </c>
      <c r="U1961" s="4">
        <v>0.7</v>
      </c>
      <c r="V1961" s="2">
        <v>0</v>
      </c>
      <c r="W1961">
        <v>0</v>
      </c>
      <c r="X1961" t="s">
        <v>243</v>
      </c>
      <c r="Y1961" t="s">
        <v>60</v>
      </c>
      <c r="Z1961">
        <v>0</v>
      </c>
      <c r="AA1961" s="2">
        <v>0</v>
      </c>
      <c r="AB1961" s="2">
        <v>0</v>
      </c>
      <c r="AC1961" s="4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7.57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</row>
    <row r="1962" spans="1:42" x14ac:dyDescent="0.25">
      <c r="A1962" s="1">
        <v>45929</v>
      </c>
      <c r="B1962" t="s">
        <v>47</v>
      </c>
      <c r="C1962">
        <v>649163</v>
      </c>
      <c r="D1962">
        <v>2029730589</v>
      </c>
      <c r="E1962" t="s">
        <v>2043</v>
      </c>
      <c r="F1962" t="s">
        <v>2044</v>
      </c>
      <c r="G1962" t="s">
        <v>50</v>
      </c>
      <c r="H1962" t="s">
        <v>203</v>
      </c>
      <c r="I1962" t="s">
        <v>692</v>
      </c>
      <c r="J1962" t="s">
        <v>701</v>
      </c>
      <c r="K1962">
        <v>812994</v>
      </c>
      <c r="L1962" t="s">
        <v>857</v>
      </c>
      <c r="M1962" t="s">
        <v>858</v>
      </c>
      <c r="N1962" t="s">
        <v>56</v>
      </c>
      <c r="O1962" s="1">
        <v>45839</v>
      </c>
      <c r="P1962" s="1">
        <v>45962</v>
      </c>
      <c r="Q1962" s="2">
        <v>37.119999999999997</v>
      </c>
      <c r="R1962">
        <v>1</v>
      </c>
      <c r="S1962" t="s">
        <v>57</v>
      </c>
      <c r="T1962" t="s">
        <v>58</v>
      </c>
      <c r="U1962" s="4">
        <v>0.7</v>
      </c>
      <c r="V1962" s="2">
        <v>0</v>
      </c>
      <c r="W1962">
        <v>0</v>
      </c>
      <c r="X1962" t="s">
        <v>243</v>
      </c>
      <c r="Y1962" t="s">
        <v>60</v>
      </c>
      <c r="Z1962">
        <v>0</v>
      </c>
      <c r="AA1962" s="2">
        <v>0</v>
      </c>
      <c r="AB1962" s="2">
        <v>0</v>
      </c>
      <c r="AC1962" s="4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25.98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</row>
    <row r="1963" spans="1:42" x14ac:dyDescent="0.25">
      <c r="A1963" s="1">
        <v>45929</v>
      </c>
      <c r="B1963" t="s">
        <v>47</v>
      </c>
      <c r="C1963">
        <v>649163</v>
      </c>
      <c r="D1963">
        <v>2029733877</v>
      </c>
      <c r="E1963" t="s">
        <v>2045</v>
      </c>
      <c r="F1963" t="s">
        <v>2046</v>
      </c>
      <c r="G1963" t="s">
        <v>50</v>
      </c>
      <c r="H1963" t="s">
        <v>228</v>
      </c>
      <c r="I1963" t="s">
        <v>692</v>
      </c>
      <c r="J1963" t="s">
        <v>701</v>
      </c>
      <c r="K1963">
        <v>843573</v>
      </c>
      <c r="L1963" t="s">
        <v>992</v>
      </c>
      <c r="M1963" t="s">
        <v>993</v>
      </c>
      <c r="N1963" t="s">
        <v>56</v>
      </c>
      <c r="O1963" s="1">
        <v>45841</v>
      </c>
      <c r="P1963" s="1">
        <v>45964</v>
      </c>
      <c r="Q1963" s="2">
        <v>31.6</v>
      </c>
      <c r="R1963">
        <v>1</v>
      </c>
      <c r="S1963" t="s">
        <v>57</v>
      </c>
      <c r="T1963" t="s">
        <v>58</v>
      </c>
      <c r="U1963" s="4">
        <v>0.7</v>
      </c>
      <c r="V1963" s="2">
        <v>0</v>
      </c>
      <c r="W1963">
        <v>0</v>
      </c>
      <c r="X1963" t="s">
        <v>243</v>
      </c>
      <c r="Y1963" t="s">
        <v>60</v>
      </c>
      <c r="Z1963">
        <v>0</v>
      </c>
      <c r="AA1963" s="2">
        <v>0</v>
      </c>
      <c r="AB1963" s="2">
        <v>0</v>
      </c>
      <c r="AC1963" s="4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22.12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</row>
    <row r="1964" spans="1:42" x14ac:dyDescent="0.25">
      <c r="A1964" s="1">
        <v>45929</v>
      </c>
      <c r="B1964" t="s">
        <v>47</v>
      </c>
      <c r="C1964">
        <v>649163</v>
      </c>
      <c r="D1964">
        <v>2029734153</v>
      </c>
      <c r="E1964" t="s">
        <v>2047</v>
      </c>
      <c r="F1964" t="s">
        <v>2048</v>
      </c>
      <c r="G1964" t="s">
        <v>50</v>
      </c>
      <c r="H1964" t="s">
        <v>228</v>
      </c>
      <c r="I1964" t="s">
        <v>692</v>
      </c>
      <c r="J1964" t="s">
        <v>701</v>
      </c>
      <c r="K1964">
        <v>766747</v>
      </c>
      <c r="L1964" t="s">
        <v>287</v>
      </c>
      <c r="M1964" t="s">
        <v>91</v>
      </c>
      <c r="N1964" t="s">
        <v>56</v>
      </c>
      <c r="O1964" s="1">
        <v>45870</v>
      </c>
      <c r="P1964" s="1">
        <v>45962</v>
      </c>
      <c r="Q1964" s="2">
        <v>115.38</v>
      </c>
      <c r="R1964">
        <v>1</v>
      </c>
      <c r="S1964" t="s">
        <v>57</v>
      </c>
      <c r="T1964" t="s">
        <v>58</v>
      </c>
      <c r="U1964" s="4">
        <v>0.7</v>
      </c>
      <c r="V1964" s="2">
        <v>0</v>
      </c>
      <c r="W1964">
        <v>0</v>
      </c>
      <c r="X1964" t="s">
        <v>243</v>
      </c>
      <c r="Y1964" t="s">
        <v>60</v>
      </c>
      <c r="Z1964">
        <v>0</v>
      </c>
      <c r="AA1964" s="2">
        <v>0</v>
      </c>
      <c r="AB1964" s="2">
        <v>0</v>
      </c>
      <c r="AC1964" s="4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80.77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</row>
    <row r="1965" spans="1:42" x14ac:dyDescent="0.25">
      <c r="A1965" s="1">
        <v>45929</v>
      </c>
      <c r="B1965" t="s">
        <v>47</v>
      </c>
      <c r="C1965">
        <v>649163</v>
      </c>
      <c r="D1965">
        <v>2029740722</v>
      </c>
      <c r="E1965" t="s">
        <v>93</v>
      </c>
      <c r="F1965" t="s">
        <v>504</v>
      </c>
      <c r="G1965" t="s">
        <v>50</v>
      </c>
      <c r="H1965" t="s">
        <v>164</v>
      </c>
      <c r="I1965" t="s">
        <v>692</v>
      </c>
      <c r="J1965" t="s">
        <v>701</v>
      </c>
      <c r="K1965">
        <v>877790</v>
      </c>
      <c r="L1965" t="s">
        <v>505</v>
      </c>
      <c r="M1965" t="s">
        <v>506</v>
      </c>
      <c r="N1965" t="s">
        <v>56</v>
      </c>
      <c r="O1965" s="1">
        <v>45840</v>
      </c>
      <c r="P1965" s="1">
        <v>45963</v>
      </c>
      <c r="Q1965" s="2">
        <v>12.36</v>
      </c>
      <c r="R1965">
        <v>1</v>
      </c>
      <c r="S1965" t="s">
        <v>57</v>
      </c>
      <c r="T1965" t="s">
        <v>58</v>
      </c>
      <c r="U1965" s="4">
        <v>0.7</v>
      </c>
      <c r="V1965" s="2">
        <v>0</v>
      </c>
      <c r="W1965">
        <v>0</v>
      </c>
      <c r="X1965" t="s">
        <v>243</v>
      </c>
      <c r="Y1965" t="s">
        <v>60</v>
      </c>
      <c r="Z1965">
        <v>0</v>
      </c>
      <c r="AA1965" s="2">
        <v>0</v>
      </c>
      <c r="AB1965" s="2">
        <v>0</v>
      </c>
      <c r="AC1965" s="4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8.65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</row>
    <row r="1966" spans="1:42" x14ac:dyDescent="0.25">
      <c r="A1966" s="1">
        <v>45929</v>
      </c>
      <c r="B1966" t="s">
        <v>47</v>
      </c>
      <c r="C1966">
        <v>649163</v>
      </c>
      <c r="D1966">
        <v>2029743262</v>
      </c>
      <c r="E1966" t="s">
        <v>1044</v>
      </c>
      <c r="F1966" t="s">
        <v>1043</v>
      </c>
      <c r="G1966" t="s">
        <v>50</v>
      </c>
      <c r="H1966" t="s">
        <v>278</v>
      </c>
      <c r="I1966" t="s">
        <v>692</v>
      </c>
      <c r="J1966" t="s">
        <v>701</v>
      </c>
      <c r="K1966">
        <v>673059</v>
      </c>
      <c r="L1966" t="s">
        <v>65</v>
      </c>
      <c r="M1966" t="s">
        <v>115</v>
      </c>
      <c r="N1966" t="s">
        <v>56</v>
      </c>
      <c r="O1966" s="1">
        <v>45870</v>
      </c>
      <c r="P1966" s="1">
        <v>45962</v>
      </c>
      <c r="Q1966" s="2">
        <v>46.72</v>
      </c>
      <c r="R1966">
        <v>1</v>
      </c>
      <c r="S1966" t="s">
        <v>57</v>
      </c>
      <c r="T1966" t="s">
        <v>58</v>
      </c>
      <c r="U1966" s="4">
        <v>0.7</v>
      </c>
      <c r="V1966" s="2">
        <v>0</v>
      </c>
      <c r="W1966">
        <v>0</v>
      </c>
      <c r="X1966" t="s">
        <v>243</v>
      </c>
      <c r="Y1966" t="s">
        <v>60</v>
      </c>
      <c r="Z1966">
        <v>0</v>
      </c>
      <c r="AA1966" s="2">
        <v>0</v>
      </c>
      <c r="AB1966" s="2">
        <v>0</v>
      </c>
      <c r="AC1966" s="4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32.700000000000003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</row>
    <row r="1967" spans="1:42" x14ac:dyDescent="0.25">
      <c r="A1967" s="1">
        <v>45929</v>
      </c>
      <c r="B1967" t="s">
        <v>47</v>
      </c>
      <c r="C1967">
        <v>649163</v>
      </c>
      <c r="D1967">
        <v>2029756251</v>
      </c>
      <c r="E1967" t="s">
        <v>507</v>
      </c>
      <c r="F1967" t="s">
        <v>508</v>
      </c>
      <c r="G1967" t="s">
        <v>50</v>
      </c>
      <c r="H1967" t="s">
        <v>495</v>
      </c>
      <c r="I1967" t="s">
        <v>692</v>
      </c>
      <c r="J1967" t="s">
        <v>693</v>
      </c>
      <c r="K1967">
        <v>823068</v>
      </c>
      <c r="L1967" t="s">
        <v>336</v>
      </c>
      <c r="M1967" t="s">
        <v>337</v>
      </c>
      <c r="N1967" t="s">
        <v>56</v>
      </c>
      <c r="O1967" s="1">
        <v>45843</v>
      </c>
      <c r="P1967" s="1">
        <v>45966</v>
      </c>
      <c r="Q1967" s="2">
        <v>24.61</v>
      </c>
      <c r="R1967">
        <v>1</v>
      </c>
      <c r="S1967" t="s">
        <v>57</v>
      </c>
      <c r="T1967" t="s">
        <v>58</v>
      </c>
      <c r="U1967" s="4">
        <v>0.7</v>
      </c>
      <c r="V1967" s="2">
        <v>0</v>
      </c>
      <c r="W1967">
        <v>0</v>
      </c>
      <c r="X1967" t="s">
        <v>243</v>
      </c>
      <c r="Y1967" t="s">
        <v>60</v>
      </c>
      <c r="Z1967">
        <v>0</v>
      </c>
      <c r="AA1967" s="2">
        <v>0</v>
      </c>
      <c r="AB1967" s="2">
        <v>0</v>
      </c>
      <c r="AC1967" s="4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17.23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</row>
    <row r="1968" spans="1:42" x14ac:dyDescent="0.25">
      <c r="A1968" s="1">
        <v>45929</v>
      </c>
      <c r="B1968" t="s">
        <v>47</v>
      </c>
      <c r="C1968">
        <v>649163</v>
      </c>
      <c r="D1968">
        <v>2029758272</v>
      </c>
      <c r="E1968" t="s">
        <v>509</v>
      </c>
      <c r="F1968" t="s">
        <v>510</v>
      </c>
      <c r="G1968" t="s">
        <v>50</v>
      </c>
      <c r="H1968" t="s">
        <v>252</v>
      </c>
      <c r="I1968" t="s">
        <v>692</v>
      </c>
      <c r="J1968" t="s">
        <v>693</v>
      </c>
      <c r="K1968">
        <v>673059</v>
      </c>
      <c r="L1968" t="s">
        <v>65</v>
      </c>
      <c r="M1968" t="s">
        <v>115</v>
      </c>
      <c r="N1968" t="s">
        <v>56</v>
      </c>
      <c r="O1968" s="1">
        <v>45870</v>
      </c>
      <c r="P1968" s="1">
        <v>45962</v>
      </c>
      <c r="Q1968" s="2">
        <v>21.44</v>
      </c>
      <c r="R1968">
        <v>1</v>
      </c>
      <c r="S1968" t="s">
        <v>57</v>
      </c>
      <c r="T1968" t="s">
        <v>58</v>
      </c>
      <c r="U1968" s="4">
        <v>0.7</v>
      </c>
      <c r="V1968" s="2">
        <v>0</v>
      </c>
      <c r="W1968">
        <v>0</v>
      </c>
      <c r="X1968" t="s">
        <v>243</v>
      </c>
      <c r="Y1968" t="s">
        <v>60</v>
      </c>
      <c r="Z1968">
        <v>0</v>
      </c>
      <c r="AA1968" s="2">
        <v>0</v>
      </c>
      <c r="AB1968" s="2">
        <v>0</v>
      </c>
      <c r="AC1968" s="4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15.01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</row>
    <row r="1969" spans="1:42" x14ac:dyDescent="0.25">
      <c r="A1969" s="1">
        <v>45929</v>
      </c>
      <c r="B1969" t="s">
        <v>47</v>
      </c>
      <c r="C1969">
        <v>649163</v>
      </c>
      <c r="D1969">
        <v>2029758273</v>
      </c>
      <c r="E1969" t="s">
        <v>509</v>
      </c>
      <c r="F1969" t="s">
        <v>510</v>
      </c>
      <c r="G1969" t="s">
        <v>50</v>
      </c>
      <c r="H1969" t="s">
        <v>252</v>
      </c>
      <c r="I1969" t="s">
        <v>692</v>
      </c>
      <c r="J1969" t="s">
        <v>701</v>
      </c>
      <c r="K1969">
        <v>673059</v>
      </c>
      <c r="L1969" t="s">
        <v>65</v>
      </c>
      <c r="M1969" t="s">
        <v>115</v>
      </c>
      <c r="N1969" t="s">
        <v>56</v>
      </c>
      <c r="O1969" s="1">
        <v>45870</v>
      </c>
      <c r="P1969" s="1">
        <v>45962</v>
      </c>
      <c r="Q1969" s="2">
        <v>94.16</v>
      </c>
      <c r="R1969">
        <v>1</v>
      </c>
      <c r="S1969" t="s">
        <v>57</v>
      </c>
      <c r="T1969" t="s">
        <v>58</v>
      </c>
      <c r="U1969" s="4">
        <v>0.7</v>
      </c>
      <c r="V1969" s="2">
        <v>0</v>
      </c>
      <c r="W1969">
        <v>0</v>
      </c>
      <c r="X1969" t="s">
        <v>243</v>
      </c>
      <c r="Y1969" t="s">
        <v>60</v>
      </c>
      <c r="Z1969">
        <v>0</v>
      </c>
      <c r="AA1969" s="2">
        <v>0</v>
      </c>
      <c r="AB1969" s="2">
        <v>0</v>
      </c>
      <c r="AC1969" s="4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65.91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</row>
    <row r="1970" spans="1:42" x14ac:dyDescent="0.25">
      <c r="A1970" s="1">
        <v>45929</v>
      </c>
      <c r="B1970" t="s">
        <v>47</v>
      </c>
      <c r="C1970">
        <v>649163</v>
      </c>
      <c r="D1970">
        <v>2029759033</v>
      </c>
      <c r="E1970" t="s">
        <v>963</v>
      </c>
      <c r="F1970" t="s">
        <v>2049</v>
      </c>
      <c r="G1970" t="s">
        <v>50</v>
      </c>
      <c r="H1970" t="s">
        <v>228</v>
      </c>
      <c r="I1970" t="s">
        <v>692</v>
      </c>
      <c r="J1970" t="s">
        <v>701</v>
      </c>
      <c r="K1970">
        <v>812656</v>
      </c>
      <c r="L1970" t="s">
        <v>752</v>
      </c>
      <c r="M1970" t="s">
        <v>542</v>
      </c>
      <c r="N1970" t="s">
        <v>56</v>
      </c>
      <c r="O1970" s="1">
        <v>45842</v>
      </c>
      <c r="P1970" s="1">
        <v>45965</v>
      </c>
      <c r="Q1970" s="2">
        <v>129.79</v>
      </c>
      <c r="R1970">
        <v>1</v>
      </c>
      <c r="S1970" t="s">
        <v>57</v>
      </c>
      <c r="T1970" t="s">
        <v>58</v>
      </c>
      <c r="U1970" s="4">
        <v>0.7</v>
      </c>
      <c r="V1970" s="2">
        <v>0</v>
      </c>
      <c r="W1970">
        <v>0</v>
      </c>
      <c r="X1970" t="s">
        <v>243</v>
      </c>
      <c r="Y1970" t="s">
        <v>60</v>
      </c>
      <c r="Z1970">
        <v>0</v>
      </c>
      <c r="AA1970" s="2">
        <v>0</v>
      </c>
      <c r="AB1970" s="2">
        <v>0</v>
      </c>
      <c r="AC1970" s="4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90.85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</row>
    <row r="1971" spans="1:42" x14ac:dyDescent="0.25">
      <c r="A1971" s="1">
        <v>45929</v>
      </c>
      <c r="B1971" t="s">
        <v>47</v>
      </c>
      <c r="C1971">
        <v>649163</v>
      </c>
      <c r="D1971">
        <v>2029759738</v>
      </c>
      <c r="E1971" t="s">
        <v>511</v>
      </c>
      <c r="F1971" t="s">
        <v>512</v>
      </c>
      <c r="G1971" t="s">
        <v>50</v>
      </c>
      <c r="H1971" t="s">
        <v>125</v>
      </c>
      <c r="I1971" t="s">
        <v>692</v>
      </c>
      <c r="J1971" t="s">
        <v>701</v>
      </c>
      <c r="K1971">
        <v>673059</v>
      </c>
      <c r="L1971" t="s">
        <v>65</v>
      </c>
      <c r="M1971" t="s">
        <v>115</v>
      </c>
      <c r="N1971" t="s">
        <v>56</v>
      </c>
      <c r="O1971" s="1">
        <v>45841</v>
      </c>
      <c r="P1971" s="1">
        <v>45964</v>
      </c>
      <c r="Q1971" s="2">
        <v>100.95</v>
      </c>
      <c r="R1971">
        <v>1</v>
      </c>
      <c r="S1971" t="s">
        <v>57</v>
      </c>
      <c r="T1971" t="s">
        <v>58</v>
      </c>
      <c r="U1971" s="4">
        <v>0.7</v>
      </c>
      <c r="V1971" s="2">
        <v>0</v>
      </c>
      <c r="W1971">
        <v>0</v>
      </c>
      <c r="X1971" t="s">
        <v>243</v>
      </c>
      <c r="Y1971" t="s">
        <v>60</v>
      </c>
      <c r="Z1971">
        <v>0</v>
      </c>
      <c r="AA1971" s="2">
        <v>0</v>
      </c>
      <c r="AB1971" s="2">
        <v>0</v>
      </c>
      <c r="AC1971" s="4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70.66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</row>
    <row r="1972" spans="1:42" x14ac:dyDescent="0.25">
      <c r="A1972" s="1">
        <v>45929</v>
      </c>
      <c r="B1972" t="s">
        <v>47</v>
      </c>
      <c r="C1972">
        <v>649163</v>
      </c>
      <c r="D1972">
        <v>2030625302</v>
      </c>
      <c r="E1972" t="s">
        <v>2050</v>
      </c>
      <c r="F1972" t="s">
        <v>811</v>
      </c>
      <c r="G1972" t="s">
        <v>50</v>
      </c>
      <c r="H1972" t="s">
        <v>228</v>
      </c>
      <c r="I1972" t="s">
        <v>955</v>
      </c>
      <c r="J1972" t="s">
        <v>1152</v>
      </c>
      <c r="K1972">
        <v>882035</v>
      </c>
      <c r="L1972" t="s">
        <v>2036</v>
      </c>
      <c r="M1972" t="s">
        <v>2037</v>
      </c>
      <c r="N1972" t="s">
        <v>56</v>
      </c>
      <c r="O1972" s="1">
        <v>45901</v>
      </c>
      <c r="P1972" s="1">
        <v>45962</v>
      </c>
      <c r="Q1972" s="2">
        <v>131.32</v>
      </c>
      <c r="R1972">
        <v>1</v>
      </c>
      <c r="S1972" t="s">
        <v>57</v>
      </c>
      <c r="T1972" t="s">
        <v>58</v>
      </c>
      <c r="U1972" s="4">
        <v>0.38</v>
      </c>
      <c r="V1972" s="2">
        <v>0</v>
      </c>
      <c r="W1972">
        <v>0</v>
      </c>
      <c r="X1972" t="s">
        <v>243</v>
      </c>
      <c r="Y1972" t="s">
        <v>60</v>
      </c>
      <c r="Z1972">
        <v>0</v>
      </c>
      <c r="AA1972" s="2">
        <v>0</v>
      </c>
      <c r="AB1972" s="2">
        <v>0</v>
      </c>
      <c r="AC1972" s="4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49.9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</row>
    <row r="1973" spans="1:42" x14ac:dyDescent="0.25">
      <c r="A1973" s="1">
        <v>45929</v>
      </c>
      <c r="B1973" t="s">
        <v>47</v>
      </c>
      <c r="C1973">
        <v>649163</v>
      </c>
      <c r="D1973">
        <v>2030625303</v>
      </c>
      <c r="E1973" t="s">
        <v>2050</v>
      </c>
      <c r="F1973" t="s">
        <v>811</v>
      </c>
      <c r="G1973" t="s">
        <v>50</v>
      </c>
      <c r="H1973" t="s">
        <v>228</v>
      </c>
      <c r="I1973" t="s">
        <v>955</v>
      </c>
      <c r="J1973" t="s">
        <v>1150</v>
      </c>
      <c r="K1973">
        <v>882035</v>
      </c>
      <c r="L1973" t="s">
        <v>2036</v>
      </c>
      <c r="M1973" t="s">
        <v>2037</v>
      </c>
      <c r="N1973" t="s">
        <v>56</v>
      </c>
      <c r="O1973" s="1">
        <v>45901</v>
      </c>
      <c r="P1973" s="1">
        <v>45962</v>
      </c>
      <c r="Q1973" s="2">
        <v>7.09</v>
      </c>
      <c r="R1973">
        <v>1</v>
      </c>
      <c r="S1973" t="s">
        <v>57</v>
      </c>
      <c r="T1973" t="s">
        <v>58</v>
      </c>
      <c r="U1973" s="4">
        <v>0.38</v>
      </c>
      <c r="V1973" s="2">
        <v>0</v>
      </c>
      <c r="W1973">
        <v>0</v>
      </c>
      <c r="X1973" t="s">
        <v>243</v>
      </c>
      <c r="Y1973" t="s">
        <v>60</v>
      </c>
      <c r="Z1973">
        <v>0</v>
      </c>
      <c r="AA1973" s="2">
        <v>0</v>
      </c>
      <c r="AB1973" s="2">
        <v>0</v>
      </c>
      <c r="AC1973" s="4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2.69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</row>
    <row r="1974" spans="1:42" x14ac:dyDescent="0.25">
      <c r="A1974" s="1">
        <v>45929</v>
      </c>
      <c r="B1974" t="s">
        <v>47</v>
      </c>
      <c r="C1974">
        <v>649163</v>
      </c>
      <c r="D1974">
        <v>2030627972</v>
      </c>
      <c r="E1974" t="s">
        <v>865</v>
      </c>
      <c r="F1974" t="s">
        <v>2051</v>
      </c>
      <c r="G1974" t="s">
        <v>50</v>
      </c>
      <c r="H1974" t="s">
        <v>51</v>
      </c>
      <c r="I1974" t="s">
        <v>955</v>
      </c>
      <c r="J1974" t="s">
        <v>956</v>
      </c>
      <c r="K1974">
        <v>885445</v>
      </c>
      <c r="L1974" t="s">
        <v>384</v>
      </c>
      <c r="M1974" t="s">
        <v>385</v>
      </c>
      <c r="N1974" t="s">
        <v>56</v>
      </c>
      <c r="O1974" s="1">
        <v>45901</v>
      </c>
      <c r="P1974" s="1">
        <v>45962</v>
      </c>
      <c r="Q1974" s="2">
        <v>104.81</v>
      </c>
      <c r="R1974">
        <v>1</v>
      </c>
      <c r="S1974" t="s">
        <v>57</v>
      </c>
      <c r="T1974" t="s">
        <v>58</v>
      </c>
      <c r="U1974" s="4">
        <v>0.38</v>
      </c>
      <c r="V1974" s="2">
        <v>0</v>
      </c>
      <c r="W1974">
        <v>0</v>
      </c>
      <c r="X1974" t="s">
        <v>243</v>
      </c>
      <c r="Y1974" t="s">
        <v>60</v>
      </c>
      <c r="Z1974">
        <v>0</v>
      </c>
      <c r="AA1974" s="2">
        <v>0</v>
      </c>
      <c r="AB1974" s="2">
        <v>0</v>
      </c>
      <c r="AC1974" s="4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39.83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</row>
    <row r="1975" spans="1:42" x14ac:dyDescent="0.25">
      <c r="A1975" s="1">
        <v>45929</v>
      </c>
      <c r="B1975" t="s">
        <v>47</v>
      </c>
      <c r="C1975">
        <v>649163</v>
      </c>
      <c r="D1975">
        <v>2030678353</v>
      </c>
      <c r="E1975" t="s">
        <v>637</v>
      </c>
      <c r="F1975" t="s">
        <v>638</v>
      </c>
      <c r="G1975" t="s">
        <v>50</v>
      </c>
      <c r="H1975" t="s">
        <v>398</v>
      </c>
      <c r="I1975" t="s">
        <v>955</v>
      </c>
      <c r="J1975" t="s">
        <v>956</v>
      </c>
      <c r="K1975">
        <v>816021</v>
      </c>
      <c r="L1975" t="s">
        <v>399</v>
      </c>
      <c r="M1975" t="s">
        <v>400</v>
      </c>
      <c r="N1975" t="s">
        <v>56</v>
      </c>
      <c r="O1975" s="1">
        <v>45901</v>
      </c>
      <c r="P1975" s="1">
        <v>45962</v>
      </c>
      <c r="Q1975" s="2">
        <v>16.91</v>
      </c>
      <c r="R1975">
        <v>1</v>
      </c>
      <c r="S1975" t="s">
        <v>57</v>
      </c>
      <c r="T1975" t="s">
        <v>58</v>
      </c>
      <c r="U1975" s="4">
        <v>0.38</v>
      </c>
      <c r="V1975" s="2">
        <v>0</v>
      </c>
      <c r="W1975">
        <v>0</v>
      </c>
      <c r="X1975" t="s">
        <v>243</v>
      </c>
      <c r="Y1975" t="s">
        <v>60</v>
      </c>
      <c r="Z1975">
        <v>0</v>
      </c>
      <c r="AA1975" s="2">
        <v>0</v>
      </c>
      <c r="AB1975" s="2">
        <v>0</v>
      </c>
      <c r="AC1975" s="4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6.43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</row>
    <row r="1976" spans="1:42" x14ac:dyDescent="0.25">
      <c r="A1976" s="1">
        <v>45929</v>
      </c>
      <c r="B1976" t="s">
        <v>47</v>
      </c>
      <c r="C1976">
        <v>649163</v>
      </c>
      <c r="D1976">
        <v>2030686023</v>
      </c>
      <c r="E1976" t="s">
        <v>643</v>
      </c>
      <c r="F1976" t="s">
        <v>644</v>
      </c>
      <c r="G1976" t="s">
        <v>50</v>
      </c>
      <c r="H1976" t="s">
        <v>398</v>
      </c>
      <c r="I1976" t="s">
        <v>955</v>
      </c>
      <c r="J1976" t="s">
        <v>956</v>
      </c>
      <c r="K1976">
        <v>816021</v>
      </c>
      <c r="L1976" t="s">
        <v>399</v>
      </c>
      <c r="M1976" t="s">
        <v>400</v>
      </c>
      <c r="N1976" t="s">
        <v>56</v>
      </c>
      <c r="O1976" s="1">
        <v>45901</v>
      </c>
      <c r="P1976" s="1">
        <v>45962</v>
      </c>
      <c r="Q1976" s="2">
        <v>17.079999999999998</v>
      </c>
      <c r="R1976">
        <v>1</v>
      </c>
      <c r="S1976" t="s">
        <v>57</v>
      </c>
      <c r="T1976" t="s">
        <v>58</v>
      </c>
      <c r="U1976" s="4">
        <v>0.38</v>
      </c>
      <c r="V1976" s="2">
        <v>0</v>
      </c>
      <c r="W1976">
        <v>0</v>
      </c>
      <c r="X1976" t="s">
        <v>243</v>
      </c>
      <c r="Y1976" t="s">
        <v>60</v>
      </c>
      <c r="Z1976">
        <v>0</v>
      </c>
      <c r="AA1976" s="2">
        <v>0</v>
      </c>
      <c r="AB1976" s="2">
        <v>0</v>
      </c>
      <c r="AC1976" s="4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6.49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</row>
    <row r="1977" spans="1:42" x14ac:dyDescent="0.25">
      <c r="A1977" s="1">
        <v>45929</v>
      </c>
      <c r="B1977" t="s">
        <v>47</v>
      </c>
      <c r="C1977">
        <v>649163</v>
      </c>
      <c r="D1977">
        <v>2030686940</v>
      </c>
      <c r="E1977" t="s">
        <v>489</v>
      </c>
      <c r="F1977" t="s">
        <v>645</v>
      </c>
      <c r="G1977" t="s">
        <v>50</v>
      </c>
      <c r="H1977" t="s">
        <v>398</v>
      </c>
      <c r="I1977" t="s">
        <v>955</v>
      </c>
      <c r="J1977" t="s">
        <v>956</v>
      </c>
      <c r="K1977">
        <v>816021</v>
      </c>
      <c r="L1977" t="s">
        <v>399</v>
      </c>
      <c r="M1977" t="s">
        <v>400</v>
      </c>
      <c r="N1977" t="s">
        <v>56</v>
      </c>
      <c r="O1977" s="1">
        <v>45901</v>
      </c>
      <c r="P1977" s="1">
        <v>45962</v>
      </c>
      <c r="Q1977" s="2">
        <v>23.69</v>
      </c>
      <c r="R1977">
        <v>1</v>
      </c>
      <c r="S1977" t="s">
        <v>57</v>
      </c>
      <c r="T1977" t="s">
        <v>58</v>
      </c>
      <c r="U1977" s="4">
        <v>0.38</v>
      </c>
      <c r="V1977" s="2">
        <v>0</v>
      </c>
      <c r="W1977">
        <v>0</v>
      </c>
      <c r="X1977" t="s">
        <v>243</v>
      </c>
      <c r="Y1977" t="s">
        <v>60</v>
      </c>
      <c r="Z1977">
        <v>0</v>
      </c>
      <c r="AA1977" s="2">
        <v>0</v>
      </c>
      <c r="AB1977" s="2">
        <v>0</v>
      </c>
      <c r="AC1977" s="4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9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</row>
    <row r="1978" spans="1:42" x14ac:dyDescent="0.25">
      <c r="A1978" s="1">
        <v>45929</v>
      </c>
      <c r="B1978" t="s">
        <v>47</v>
      </c>
      <c r="C1978">
        <v>649163</v>
      </c>
      <c r="D1978">
        <v>2030693609</v>
      </c>
      <c r="E1978" t="s">
        <v>70</v>
      </c>
      <c r="F1978" t="s">
        <v>1280</v>
      </c>
      <c r="G1978" t="s">
        <v>50</v>
      </c>
      <c r="H1978" t="s">
        <v>51</v>
      </c>
      <c r="I1978" t="s">
        <v>955</v>
      </c>
      <c r="J1978" t="s">
        <v>1152</v>
      </c>
      <c r="K1978">
        <v>885445</v>
      </c>
      <c r="L1978" t="s">
        <v>384</v>
      </c>
      <c r="M1978" t="s">
        <v>385</v>
      </c>
      <c r="N1978" t="s">
        <v>56</v>
      </c>
      <c r="O1978" s="1">
        <v>45901</v>
      </c>
      <c r="P1978" s="1">
        <v>45962</v>
      </c>
      <c r="Q1978" s="2">
        <v>91.37</v>
      </c>
      <c r="R1978">
        <v>1</v>
      </c>
      <c r="S1978" t="s">
        <v>57</v>
      </c>
      <c r="T1978" t="s">
        <v>58</v>
      </c>
      <c r="U1978" s="4">
        <v>0.38</v>
      </c>
      <c r="V1978" s="2">
        <v>0</v>
      </c>
      <c r="W1978">
        <v>0</v>
      </c>
      <c r="X1978" t="s">
        <v>243</v>
      </c>
      <c r="Y1978" t="s">
        <v>60</v>
      </c>
      <c r="Z1978">
        <v>0</v>
      </c>
      <c r="AA1978" s="2">
        <v>0</v>
      </c>
      <c r="AB1978" s="2">
        <v>0</v>
      </c>
      <c r="AC1978" s="4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34.72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</row>
    <row r="1979" spans="1:42" x14ac:dyDescent="0.25">
      <c r="A1979" s="1">
        <v>45929</v>
      </c>
      <c r="B1979" t="s">
        <v>47</v>
      </c>
      <c r="C1979">
        <v>649163</v>
      </c>
      <c r="D1979">
        <v>2030697179</v>
      </c>
      <c r="E1979" t="s">
        <v>1281</v>
      </c>
      <c r="F1979" t="s">
        <v>1282</v>
      </c>
      <c r="G1979" t="s">
        <v>50</v>
      </c>
      <c r="H1979" t="s">
        <v>51</v>
      </c>
      <c r="I1979" t="s">
        <v>955</v>
      </c>
      <c r="J1979" t="s">
        <v>956</v>
      </c>
      <c r="K1979">
        <v>885445</v>
      </c>
      <c r="L1979" t="s">
        <v>384</v>
      </c>
      <c r="M1979" t="s">
        <v>385</v>
      </c>
      <c r="N1979" t="s">
        <v>56</v>
      </c>
      <c r="O1979" s="1">
        <v>45901</v>
      </c>
      <c r="P1979" s="1">
        <v>45962</v>
      </c>
      <c r="Q1979" s="2">
        <v>51.58</v>
      </c>
      <c r="R1979">
        <v>1</v>
      </c>
      <c r="S1979" t="s">
        <v>57</v>
      </c>
      <c r="T1979" t="s">
        <v>58</v>
      </c>
      <c r="U1979" s="4">
        <v>0.38</v>
      </c>
      <c r="V1979" s="2">
        <v>0</v>
      </c>
      <c r="W1979">
        <v>0</v>
      </c>
      <c r="X1979" t="s">
        <v>243</v>
      </c>
      <c r="Y1979" t="s">
        <v>60</v>
      </c>
      <c r="Z1979">
        <v>0</v>
      </c>
      <c r="AA1979" s="2">
        <v>0</v>
      </c>
      <c r="AB1979" s="2">
        <v>0</v>
      </c>
      <c r="AC1979" s="4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19.600000000000001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</row>
    <row r="1980" spans="1:42" x14ac:dyDescent="0.25">
      <c r="A1980" s="1">
        <v>45929</v>
      </c>
      <c r="B1980" t="s">
        <v>47</v>
      </c>
      <c r="C1980">
        <v>649163</v>
      </c>
      <c r="D1980">
        <v>2030699751</v>
      </c>
      <c r="E1980" t="s">
        <v>2052</v>
      </c>
      <c r="F1980" t="s">
        <v>143</v>
      </c>
      <c r="G1980" t="s">
        <v>50</v>
      </c>
      <c r="H1980" t="s">
        <v>51</v>
      </c>
      <c r="I1980" t="s">
        <v>955</v>
      </c>
      <c r="J1980" t="s">
        <v>956</v>
      </c>
      <c r="K1980">
        <v>650218</v>
      </c>
      <c r="L1980" t="s">
        <v>143</v>
      </c>
      <c r="M1980" t="s">
        <v>144</v>
      </c>
      <c r="N1980" t="s">
        <v>56</v>
      </c>
      <c r="O1980" s="1">
        <v>45901</v>
      </c>
      <c r="P1980" s="1">
        <v>45962</v>
      </c>
      <c r="Q1980" s="2">
        <v>55.16</v>
      </c>
      <c r="R1980">
        <v>1</v>
      </c>
      <c r="S1980" t="s">
        <v>57</v>
      </c>
      <c r="T1980" t="s">
        <v>58</v>
      </c>
      <c r="U1980" s="4">
        <v>0.38</v>
      </c>
      <c r="V1980" s="2">
        <v>0</v>
      </c>
      <c r="W1980">
        <v>0</v>
      </c>
      <c r="X1980" t="s">
        <v>243</v>
      </c>
      <c r="Y1980" t="s">
        <v>60</v>
      </c>
      <c r="Z1980">
        <v>0</v>
      </c>
      <c r="AA1980" s="2">
        <v>0</v>
      </c>
      <c r="AB1980" s="2">
        <v>0</v>
      </c>
      <c r="AC1980" s="4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20.96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</row>
    <row r="1981" spans="1:42" x14ac:dyDescent="0.25">
      <c r="A1981" s="1">
        <v>45929</v>
      </c>
      <c r="B1981" t="s">
        <v>47</v>
      </c>
      <c r="C1981">
        <v>649163</v>
      </c>
      <c r="D1981">
        <v>2030707329</v>
      </c>
      <c r="E1981" t="s">
        <v>654</v>
      </c>
      <c r="F1981" t="s">
        <v>655</v>
      </c>
      <c r="G1981" t="s">
        <v>50</v>
      </c>
      <c r="H1981" t="s">
        <v>398</v>
      </c>
      <c r="I1981" t="s">
        <v>955</v>
      </c>
      <c r="J1981" t="s">
        <v>956</v>
      </c>
      <c r="K1981">
        <v>756418</v>
      </c>
      <c r="L1981" t="s">
        <v>558</v>
      </c>
      <c r="M1981" t="s">
        <v>559</v>
      </c>
      <c r="N1981" t="s">
        <v>56</v>
      </c>
      <c r="O1981" s="1">
        <v>45896</v>
      </c>
      <c r="P1981" s="1">
        <v>45957</v>
      </c>
      <c r="Q1981" s="2">
        <v>31.07</v>
      </c>
      <c r="R1981">
        <v>1</v>
      </c>
      <c r="S1981" t="s">
        <v>57</v>
      </c>
      <c r="T1981" t="s">
        <v>58</v>
      </c>
      <c r="U1981" s="4">
        <v>0.38</v>
      </c>
      <c r="V1981" s="2">
        <v>0</v>
      </c>
      <c r="W1981">
        <v>0</v>
      </c>
      <c r="X1981" t="s">
        <v>243</v>
      </c>
      <c r="Y1981" t="s">
        <v>60</v>
      </c>
      <c r="Z1981">
        <v>0</v>
      </c>
      <c r="AA1981" s="2">
        <v>0</v>
      </c>
      <c r="AB1981" s="2">
        <v>0</v>
      </c>
      <c r="AC1981" s="4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11.81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</row>
    <row r="1982" spans="1:42" x14ac:dyDescent="0.25">
      <c r="A1982" s="1">
        <v>45929</v>
      </c>
      <c r="B1982" t="s">
        <v>47</v>
      </c>
      <c r="C1982">
        <v>649163</v>
      </c>
      <c r="D1982">
        <v>2030791104</v>
      </c>
      <c r="E1982" t="s">
        <v>559</v>
      </c>
      <c r="F1982" t="s">
        <v>803</v>
      </c>
      <c r="G1982" t="s">
        <v>50</v>
      </c>
      <c r="H1982" t="s">
        <v>51</v>
      </c>
      <c r="I1982" t="s">
        <v>955</v>
      </c>
      <c r="J1982" t="s">
        <v>1152</v>
      </c>
      <c r="K1982">
        <v>885445</v>
      </c>
      <c r="L1982" t="s">
        <v>384</v>
      </c>
      <c r="M1982" t="s">
        <v>385</v>
      </c>
      <c r="N1982" t="s">
        <v>56</v>
      </c>
      <c r="O1982" s="1">
        <v>45901</v>
      </c>
      <c r="P1982" s="1">
        <v>45962</v>
      </c>
      <c r="Q1982" s="2">
        <v>91.37</v>
      </c>
      <c r="R1982">
        <v>1</v>
      </c>
      <c r="S1982" t="s">
        <v>57</v>
      </c>
      <c r="T1982" t="s">
        <v>58</v>
      </c>
      <c r="U1982" s="4">
        <v>0.38</v>
      </c>
      <c r="V1982" s="2">
        <v>0</v>
      </c>
      <c r="W1982">
        <v>0</v>
      </c>
      <c r="X1982" t="s">
        <v>243</v>
      </c>
      <c r="Y1982" t="s">
        <v>60</v>
      </c>
      <c r="Z1982">
        <v>0</v>
      </c>
      <c r="AA1982" s="2">
        <v>0</v>
      </c>
      <c r="AB1982" s="2">
        <v>0</v>
      </c>
      <c r="AC1982" s="4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34.72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</row>
    <row r="1983" spans="1:42" x14ac:dyDescent="0.25">
      <c r="A1983" s="1">
        <v>45929</v>
      </c>
      <c r="B1983" t="s">
        <v>47</v>
      </c>
      <c r="C1983">
        <v>649163</v>
      </c>
      <c r="D1983">
        <v>2030842332</v>
      </c>
      <c r="E1983" t="s">
        <v>1088</v>
      </c>
      <c r="F1983" t="s">
        <v>1089</v>
      </c>
      <c r="G1983" t="s">
        <v>50</v>
      </c>
      <c r="H1983" t="s">
        <v>125</v>
      </c>
      <c r="I1983" t="s">
        <v>955</v>
      </c>
      <c r="J1983" t="s">
        <v>956</v>
      </c>
      <c r="K1983">
        <v>650218</v>
      </c>
      <c r="L1983" t="s">
        <v>143</v>
      </c>
      <c r="M1983" t="s">
        <v>144</v>
      </c>
      <c r="N1983" t="s">
        <v>56</v>
      </c>
      <c r="O1983" s="1">
        <v>45904</v>
      </c>
      <c r="P1983" s="1">
        <v>45965</v>
      </c>
      <c r="Q1983" s="2">
        <v>20.76</v>
      </c>
      <c r="R1983">
        <v>1</v>
      </c>
      <c r="S1983" t="s">
        <v>57</v>
      </c>
      <c r="T1983" t="s">
        <v>58</v>
      </c>
      <c r="U1983" s="4">
        <v>0.38</v>
      </c>
      <c r="V1983" s="2">
        <v>0</v>
      </c>
      <c r="W1983">
        <v>0</v>
      </c>
      <c r="X1983" t="s">
        <v>243</v>
      </c>
      <c r="Y1983" t="s">
        <v>60</v>
      </c>
      <c r="Z1983">
        <v>0</v>
      </c>
      <c r="AA1983" s="2">
        <v>0</v>
      </c>
      <c r="AB1983" s="2">
        <v>0</v>
      </c>
      <c r="AC1983" s="4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7.89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</row>
    <row r="1984" spans="1:42" x14ac:dyDescent="0.25">
      <c r="A1984" s="1">
        <v>45929</v>
      </c>
      <c r="B1984" t="s">
        <v>47</v>
      </c>
      <c r="C1984">
        <v>649163</v>
      </c>
      <c r="D1984">
        <v>2030851909</v>
      </c>
      <c r="E1984" t="s">
        <v>2053</v>
      </c>
      <c r="F1984" t="s">
        <v>798</v>
      </c>
      <c r="G1984" t="s">
        <v>50</v>
      </c>
      <c r="H1984" t="s">
        <v>228</v>
      </c>
      <c r="I1984" t="s">
        <v>955</v>
      </c>
      <c r="J1984" t="s">
        <v>1152</v>
      </c>
      <c r="K1984">
        <v>812782</v>
      </c>
      <c r="L1984" t="s">
        <v>516</v>
      </c>
      <c r="M1984" t="s">
        <v>234</v>
      </c>
      <c r="N1984" t="s">
        <v>56</v>
      </c>
      <c r="O1984" s="1">
        <v>45904</v>
      </c>
      <c r="P1984" s="1">
        <v>45965</v>
      </c>
      <c r="Q1984" s="2">
        <v>238.03</v>
      </c>
      <c r="R1984">
        <v>1</v>
      </c>
      <c r="S1984" t="s">
        <v>57</v>
      </c>
      <c r="T1984" t="s">
        <v>58</v>
      </c>
      <c r="U1984" s="4">
        <v>0.38</v>
      </c>
      <c r="V1984" s="2">
        <v>0</v>
      </c>
      <c r="W1984">
        <v>0</v>
      </c>
      <c r="X1984" t="s">
        <v>243</v>
      </c>
      <c r="Y1984" t="s">
        <v>60</v>
      </c>
      <c r="Z1984">
        <v>0</v>
      </c>
      <c r="AA1984" s="2">
        <v>0</v>
      </c>
      <c r="AB1984" s="2">
        <v>0</v>
      </c>
      <c r="AC1984" s="4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90.45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</row>
    <row r="1985" spans="1:42" x14ac:dyDescent="0.25">
      <c r="A1985" s="1">
        <v>45929</v>
      </c>
      <c r="B1985" t="s">
        <v>47</v>
      </c>
      <c r="C1985">
        <v>649163</v>
      </c>
      <c r="D1985">
        <v>2030851910</v>
      </c>
      <c r="E1985" t="s">
        <v>2053</v>
      </c>
      <c r="F1985" t="s">
        <v>798</v>
      </c>
      <c r="G1985" t="s">
        <v>50</v>
      </c>
      <c r="H1985" t="s">
        <v>228</v>
      </c>
      <c r="I1985" t="s">
        <v>955</v>
      </c>
      <c r="J1985" t="s">
        <v>1150</v>
      </c>
      <c r="K1985">
        <v>812782</v>
      </c>
      <c r="L1985" t="s">
        <v>516</v>
      </c>
      <c r="M1985" t="s">
        <v>234</v>
      </c>
      <c r="N1985" t="s">
        <v>56</v>
      </c>
      <c r="O1985" s="1">
        <v>45904</v>
      </c>
      <c r="P1985" s="1">
        <v>45965</v>
      </c>
      <c r="Q1985" s="2">
        <v>7.09</v>
      </c>
      <c r="R1985">
        <v>1</v>
      </c>
      <c r="S1985" t="s">
        <v>57</v>
      </c>
      <c r="T1985" t="s">
        <v>58</v>
      </c>
      <c r="U1985" s="4">
        <v>0.38</v>
      </c>
      <c r="V1985" s="2">
        <v>0</v>
      </c>
      <c r="W1985">
        <v>0</v>
      </c>
      <c r="X1985" t="s">
        <v>243</v>
      </c>
      <c r="Y1985" t="s">
        <v>60</v>
      </c>
      <c r="Z1985">
        <v>0</v>
      </c>
      <c r="AA1985" s="2">
        <v>0</v>
      </c>
      <c r="AB1985" s="2">
        <v>0</v>
      </c>
      <c r="AC1985" s="4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2.69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</row>
    <row r="1986" spans="1:42" x14ac:dyDescent="0.25">
      <c r="A1986" s="1">
        <v>45929</v>
      </c>
      <c r="B1986" t="s">
        <v>47</v>
      </c>
      <c r="C1986">
        <v>649163</v>
      </c>
      <c r="D1986">
        <v>2024464933</v>
      </c>
      <c r="E1986" t="s">
        <v>1107</v>
      </c>
      <c r="F1986" t="s">
        <v>1108</v>
      </c>
      <c r="G1986" t="s">
        <v>50</v>
      </c>
      <c r="H1986" t="s">
        <v>228</v>
      </c>
      <c r="I1986" t="s">
        <v>2059</v>
      </c>
      <c r="J1986" t="s">
        <v>2060</v>
      </c>
      <c r="K1986">
        <v>766422</v>
      </c>
      <c r="L1986" t="s">
        <v>863</v>
      </c>
      <c r="M1986" t="s">
        <v>342</v>
      </c>
      <c r="N1986" t="s">
        <v>56</v>
      </c>
      <c r="O1986" s="1">
        <v>45527</v>
      </c>
      <c r="P1986" s="1">
        <v>45953</v>
      </c>
      <c r="Q1986" s="2">
        <v>114.17</v>
      </c>
      <c r="R1986">
        <v>1</v>
      </c>
      <c r="S1986" t="s">
        <v>57</v>
      </c>
      <c r="T1986" t="s">
        <v>58</v>
      </c>
      <c r="U1986" s="4">
        <v>0.26</v>
      </c>
      <c r="V1986" s="2">
        <v>0</v>
      </c>
      <c r="W1986">
        <v>0</v>
      </c>
      <c r="X1986" t="s">
        <v>59</v>
      </c>
      <c r="Y1986" t="s">
        <v>60</v>
      </c>
      <c r="Z1986">
        <v>0</v>
      </c>
      <c r="AA1986" s="2">
        <v>0</v>
      </c>
      <c r="AB1986" s="2">
        <v>0</v>
      </c>
      <c r="AC1986" s="4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29.68</v>
      </c>
      <c r="AM1986" s="2">
        <v>29.68</v>
      </c>
      <c r="AN1986" s="2">
        <v>0</v>
      </c>
      <c r="AO1986" s="2">
        <v>0</v>
      </c>
      <c r="AP1986" s="2">
        <v>0</v>
      </c>
    </row>
    <row r="1987" spans="1:42" x14ac:dyDescent="0.25">
      <c r="A1987" s="1">
        <v>45929</v>
      </c>
      <c r="B1987" t="s">
        <v>47</v>
      </c>
      <c r="C1987">
        <v>649163</v>
      </c>
      <c r="D1987">
        <v>2016341736</v>
      </c>
      <c r="E1987" t="s">
        <v>1293</v>
      </c>
      <c r="F1987" t="s">
        <v>466</v>
      </c>
      <c r="G1987" t="s">
        <v>50</v>
      </c>
      <c r="H1987" t="s">
        <v>252</v>
      </c>
      <c r="I1987" t="s">
        <v>692</v>
      </c>
      <c r="J1987" t="s">
        <v>693</v>
      </c>
      <c r="K1987">
        <v>649793</v>
      </c>
      <c r="L1987" t="s">
        <v>65</v>
      </c>
      <c r="M1987" t="s">
        <v>66</v>
      </c>
      <c r="N1987" t="s">
        <v>56</v>
      </c>
      <c r="O1987" s="1">
        <v>44835</v>
      </c>
      <c r="P1987" s="1">
        <v>45962</v>
      </c>
      <c r="Q1987" s="2">
        <v>21.44</v>
      </c>
      <c r="R1987">
        <v>1</v>
      </c>
      <c r="S1987" t="s">
        <v>57</v>
      </c>
      <c r="T1987" t="s">
        <v>58</v>
      </c>
      <c r="U1987" s="4">
        <v>0.15</v>
      </c>
      <c r="V1987" s="2">
        <v>0</v>
      </c>
      <c r="W1987">
        <v>0</v>
      </c>
      <c r="X1987" t="s">
        <v>59</v>
      </c>
      <c r="Y1987" t="s">
        <v>60</v>
      </c>
      <c r="Z1987">
        <v>0</v>
      </c>
      <c r="AA1987" s="2">
        <v>0</v>
      </c>
      <c r="AB1987" s="2">
        <v>0</v>
      </c>
      <c r="AC1987" s="4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3.22</v>
      </c>
      <c r="AM1987" s="2">
        <v>3.22</v>
      </c>
      <c r="AN1987" s="2">
        <v>0</v>
      </c>
      <c r="AO1987" s="2">
        <v>0</v>
      </c>
      <c r="AP1987" s="2">
        <v>0</v>
      </c>
    </row>
    <row r="1988" spans="1:42" x14ac:dyDescent="0.25">
      <c r="A1988" s="1">
        <v>45929</v>
      </c>
      <c r="B1988" t="s">
        <v>47</v>
      </c>
      <c r="C1988">
        <v>649163</v>
      </c>
      <c r="D1988">
        <v>2016368389</v>
      </c>
      <c r="E1988" t="s">
        <v>242</v>
      </c>
      <c r="F1988" t="s">
        <v>91</v>
      </c>
      <c r="G1988" t="s">
        <v>50</v>
      </c>
      <c r="H1988" t="s">
        <v>125</v>
      </c>
      <c r="I1988" t="s">
        <v>692</v>
      </c>
      <c r="J1988" t="s">
        <v>701</v>
      </c>
      <c r="K1988">
        <v>650218</v>
      </c>
      <c r="L1988" t="s">
        <v>143</v>
      </c>
      <c r="M1988" t="s">
        <v>144</v>
      </c>
      <c r="N1988" t="s">
        <v>56</v>
      </c>
      <c r="O1988" s="1">
        <v>44835</v>
      </c>
      <c r="P1988" s="1">
        <v>45962</v>
      </c>
      <c r="Q1988" s="2">
        <v>6.77</v>
      </c>
      <c r="R1988">
        <v>1</v>
      </c>
      <c r="S1988" t="s">
        <v>57</v>
      </c>
      <c r="T1988" t="s">
        <v>58</v>
      </c>
      <c r="U1988" s="4">
        <v>0.09</v>
      </c>
      <c r="V1988" s="2">
        <v>0</v>
      </c>
      <c r="W1988">
        <v>0</v>
      </c>
      <c r="X1988" t="s">
        <v>59</v>
      </c>
      <c r="Y1988" t="s">
        <v>60</v>
      </c>
      <c r="Z1988">
        <v>0</v>
      </c>
      <c r="AA1988" s="2">
        <v>0</v>
      </c>
      <c r="AB1988" s="2">
        <v>0</v>
      </c>
      <c r="AC1988" s="4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0.61</v>
      </c>
      <c r="AM1988" s="2">
        <v>0.61</v>
      </c>
      <c r="AN1988" s="2">
        <v>0</v>
      </c>
      <c r="AO1988" s="2">
        <v>0</v>
      </c>
      <c r="AP1988" s="2">
        <v>0</v>
      </c>
    </row>
    <row r="1989" spans="1:42" x14ac:dyDescent="0.25">
      <c r="A1989" s="1">
        <v>45929</v>
      </c>
      <c r="B1989" t="s">
        <v>47</v>
      </c>
      <c r="C1989">
        <v>649163</v>
      </c>
      <c r="D1989">
        <v>2016378401</v>
      </c>
      <c r="E1989" t="s">
        <v>1621</v>
      </c>
      <c r="F1989" t="s">
        <v>916</v>
      </c>
      <c r="G1989" t="s">
        <v>50</v>
      </c>
      <c r="H1989" t="s">
        <v>125</v>
      </c>
      <c r="I1989" t="s">
        <v>692</v>
      </c>
      <c r="J1989" t="s">
        <v>701</v>
      </c>
      <c r="K1989">
        <v>649793</v>
      </c>
      <c r="L1989" t="s">
        <v>65</v>
      </c>
      <c r="M1989" t="s">
        <v>66</v>
      </c>
      <c r="N1989" t="s">
        <v>56</v>
      </c>
      <c r="O1989" s="1">
        <v>44835</v>
      </c>
      <c r="P1989" s="1">
        <v>45962</v>
      </c>
      <c r="Q1989" s="2">
        <v>27.9</v>
      </c>
      <c r="R1989">
        <v>1</v>
      </c>
      <c r="S1989" t="s">
        <v>57</v>
      </c>
      <c r="T1989" t="s">
        <v>58</v>
      </c>
      <c r="U1989" s="4">
        <v>0.15</v>
      </c>
      <c r="V1989" s="2">
        <v>0</v>
      </c>
      <c r="W1989">
        <v>0</v>
      </c>
      <c r="X1989" t="s">
        <v>59</v>
      </c>
      <c r="Y1989" t="s">
        <v>60</v>
      </c>
      <c r="Z1989">
        <v>0</v>
      </c>
      <c r="AA1989" s="2">
        <v>0</v>
      </c>
      <c r="AB1989" s="2">
        <v>0</v>
      </c>
      <c r="AC1989" s="4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4.18</v>
      </c>
      <c r="AM1989" s="2">
        <v>4.18</v>
      </c>
      <c r="AN1989" s="2">
        <v>0</v>
      </c>
      <c r="AO1989" s="2">
        <v>0</v>
      </c>
      <c r="AP1989" s="2">
        <v>0</v>
      </c>
    </row>
    <row r="1990" spans="1:42" x14ac:dyDescent="0.25">
      <c r="A1990" s="1">
        <v>45929</v>
      </c>
      <c r="B1990" t="s">
        <v>47</v>
      </c>
      <c r="C1990">
        <v>649163</v>
      </c>
      <c r="D1990">
        <v>2016378402</v>
      </c>
      <c r="E1990" t="s">
        <v>1621</v>
      </c>
      <c r="F1990" t="s">
        <v>916</v>
      </c>
      <c r="G1990" t="s">
        <v>50</v>
      </c>
      <c r="H1990" t="s">
        <v>125</v>
      </c>
      <c r="I1990" t="s">
        <v>692</v>
      </c>
      <c r="J1990" t="s">
        <v>693</v>
      </c>
      <c r="K1990">
        <v>649793</v>
      </c>
      <c r="L1990" t="s">
        <v>65</v>
      </c>
      <c r="M1990" t="s">
        <v>66</v>
      </c>
      <c r="N1990" t="s">
        <v>56</v>
      </c>
      <c r="O1990" s="1">
        <v>44835</v>
      </c>
      <c r="P1990" s="1">
        <v>45962</v>
      </c>
      <c r="Q1990" s="2">
        <v>25.73</v>
      </c>
      <c r="R1990">
        <v>1</v>
      </c>
      <c r="S1990" t="s">
        <v>57</v>
      </c>
      <c r="T1990" t="s">
        <v>58</v>
      </c>
      <c r="U1990" s="4">
        <v>0.15</v>
      </c>
      <c r="V1990" s="2">
        <v>0</v>
      </c>
      <c r="W1990">
        <v>0</v>
      </c>
      <c r="X1990" t="s">
        <v>59</v>
      </c>
      <c r="Y1990" t="s">
        <v>60</v>
      </c>
      <c r="Z1990">
        <v>0</v>
      </c>
      <c r="AA1990" s="2">
        <v>0</v>
      </c>
      <c r="AB1990" s="2">
        <v>0</v>
      </c>
      <c r="AC1990" s="4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3.86</v>
      </c>
      <c r="AM1990" s="2">
        <v>3.86</v>
      </c>
      <c r="AN1990" s="2">
        <v>0</v>
      </c>
      <c r="AO1990" s="2">
        <v>0</v>
      </c>
      <c r="AP1990" s="2">
        <v>0</v>
      </c>
    </row>
    <row r="1991" spans="1:42" x14ac:dyDescent="0.25">
      <c r="A1991" s="1">
        <v>45929</v>
      </c>
      <c r="B1991" t="s">
        <v>47</v>
      </c>
      <c r="C1991">
        <v>649163</v>
      </c>
      <c r="D1991">
        <v>2016420080</v>
      </c>
      <c r="E1991" t="s">
        <v>1006</v>
      </c>
      <c r="F1991" t="s">
        <v>2061</v>
      </c>
      <c r="G1991" t="s">
        <v>50</v>
      </c>
      <c r="H1991" t="s">
        <v>320</v>
      </c>
      <c r="I1991" t="s">
        <v>692</v>
      </c>
      <c r="J1991" t="s">
        <v>704</v>
      </c>
      <c r="K1991">
        <v>651818</v>
      </c>
      <c r="L1991" t="s">
        <v>387</v>
      </c>
      <c r="M1991" t="s">
        <v>342</v>
      </c>
      <c r="N1991" t="s">
        <v>56</v>
      </c>
      <c r="O1991" s="1">
        <v>44835</v>
      </c>
      <c r="P1991" s="1">
        <v>45962</v>
      </c>
      <c r="Q1991" s="2">
        <v>194.88</v>
      </c>
      <c r="R1991">
        <v>1</v>
      </c>
      <c r="S1991" t="s">
        <v>57</v>
      </c>
      <c r="T1991" t="s">
        <v>58</v>
      </c>
      <c r="U1991" s="4">
        <v>0.1</v>
      </c>
      <c r="V1991" s="2">
        <v>0</v>
      </c>
      <c r="W1991">
        <v>0</v>
      </c>
      <c r="X1991" t="s">
        <v>59</v>
      </c>
      <c r="Y1991" t="s">
        <v>60</v>
      </c>
      <c r="Z1991">
        <v>0</v>
      </c>
      <c r="AA1991" s="2">
        <v>0</v>
      </c>
      <c r="AB1991" s="2">
        <v>0</v>
      </c>
      <c r="AC1991" s="4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19.489999999999998</v>
      </c>
      <c r="AM1991" s="2">
        <v>19.489999999999998</v>
      </c>
      <c r="AN1991" s="2">
        <v>0</v>
      </c>
      <c r="AO1991" s="2">
        <v>0</v>
      </c>
      <c r="AP1991" s="2">
        <v>0</v>
      </c>
    </row>
    <row r="1992" spans="1:42" x14ac:dyDescent="0.25">
      <c r="A1992" s="1">
        <v>45929</v>
      </c>
      <c r="B1992" t="s">
        <v>47</v>
      </c>
      <c r="C1992">
        <v>649163</v>
      </c>
      <c r="D1992">
        <v>2016471764</v>
      </c>
      <c r="E1992" t="s">
        <v>1005</v>
      </c>
      <c r="F1992" t="s">
        <v>1434</v>
      </c>
      <c r="G1992" t="s">
        <v>50</v>
      </c>
      <c r="H1992" t="s">
        <v>125</v>
      </c>
      <c r="I1992" t="s">
        <v>692</v>
      </c>
      <c r="J1992" t="s">
        <v>701</v>
      </c>
      <c r="K1992">
        <v>649793</v>
      </c>
      <c r="L1992" t="s">
        <v>65</v>
      </c>
      <c r="M1992" t="s">
        <v>66</v>
      </c>
      <c r="N1992" t="s">
        <v>56</v>
      </c>
      <c r="O1992" s="1">
        <v>44866</v>
      </c>
      <c r="P1992" s="1">
        <v>45962</v>
      </c>
      <c r="Q1992" s="2">
        <v>37.880000000000003</v>
      </c>
      <c r="R1992">
        <v>1</v>
      </c>
      <c r="S1992" t="s">
        <v>57</v>
      </c>
      <c r="T1992" t="s">
        <v>58</v>
      </c>
      <c r="U1992" s="4">
        <v>0.15</v>
      </c>
      <c r="V1992" s="2">
        <v>0</v>
      </c>
      <c r="W1992">
        <v>0</v>
      </c>
      <c r="X1992" t="s">
        <v>59</v>
      </c>
      <c r="Y1992" t="s">
        <v>60</v>
      </c>
      <c r="Z1992">
        <v>0</v>
      </c>
      <c r="AA1992" s="2">
        <v>0</v>
      </c>
      <c r="AB1992" s="2">
        <v>0</v>
      </c>
      <c r="AC1992" s="4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5.68</v>
      </c>
      <c r="AM1992" s="2">
        <v>5.68</v>
      </c>
      <c r="AN1992" s="2">
        <v>0</v>
      </c>
      <c r="AO1992" s="2">
        <v>0</v>
      </c>
      <c r="AP1992" s="2">
        <v>0</v>
      </c>
    </row>
    <row r="1993" spans="1:42" x14ac:dyDescent="0.25">
      <c r="A1993" s="1">
        <v>45929</v>
      </c>
      <c r="B1993" t="s">
        <v>47</v>
      </c>
      <c r="C1993">
        <v>649163</v>
      </c>
      <c r="D1993">
        <v>2016471765</v>
      </c>
      <c r="E1993" t="s">
        <v>1005</v>
      </c>
      <c r="F1993" t="s">
        <v>1434</v>
      </c>
      <c r="G1993" t="s">
        <v>50</v>
      </c>
      <c r="H1993" t="s">
        <v>125</v>
      </c>
      <c r="I1993" t="s">
        <v>692</v>
      </c>
      <c r="J1993" t="s">
        <v>693</v>
      </c>
      <c r="K1993">
        <v>649793</v>
      </c>
      <c r="L1993" t="s">
        <v>65</v>
      </c>
      <c r="M1993" t="s">
        <v>66</v>
      </c>
      <c r="N1993" t="s">
        <v>56</v>
      </c>
      <c r="O1993" s="1">
        <v>44866</v>
      </c>
      <c r="P1993" s="1">
        <v>45962</v>
      </c>
      <c r="Q1993" s="2">
        <v>25.73</v>
      </c>
      <c r="R1993">
        <v>1</v>
      </c>
      <c r="S1993" t="s">
        <v>57</v>
      </c>
      <c r="T1993" t="s">
        <v>58</v>
      </c>
      <c r="U1993" s="4">
        <v>0.15</v>
      </c>
      <c r="V1993" s="2">
        <v>0</v>
      </c>
      <c r="W1993">
        <v>0</v>
      </c>
      <c r="X1993" t="s">
        <v>59</v>
      </c>
      <c r="Y1993" t="s">
        <v>60</v>
      </c>
      <c r="Z1993">
        <v>0</v>
      </c>
      <c r="AA1993" s="2">
        <v>0</v>
      </c>
      <c r="AB1993" s="2">
        <v>0</v>
      </c>
      <c r="AC1993" s="4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3.86</v>
      </c>
      <c r="AM1993" s="2">
        <v>3.86</v>
      </c>
      <c r="AN1993" s="2">
        <v>0</v>
      </c>
      <c r="AO1993" s="2">
        <v>0</v>
      </c>
      <c r="AP1993" s="2">
        <v>0</v>
      </c>
    </row>
    <row r="1994" spans="1:42" x14ac:dyDescent="0.25">
      <c r="A1994" s="1">
        <v>45929</v>
      </c>
      <c r="B1994" t="s">
        <v>47</v>
      </c>
      <c r="C1994">
        <v>649163</v>
      </c>
      <c r="D1994">
        <v>2016472475</v>
      </c>
      <c r="E1994" t="s">
        <v>109</v>
      </c>
      <c r="F1994" t="s">
        <v>1293</v>
      </c>
      <c r="G1994" t="s">
        <v>50</v>
      </c>
      <c r="H1994" t="s">
        <v>120</v>
      </c>
      <c r="I1994" t="s">
        <v>692</v>
      </c>
      <c r="J1994" t="s">
        <v>704</v>
      </c>
      <c r="K1994">
        <v>651818</v>
      </c>
      <c r="L1994" t="s">
        <v>387</v>
      </c>
      <c r="M1994" t="s">
        <v>342</v>
      </c>
      <c r="N1994" t="s">
        <v>56</v>
      </c>
      <c r="O1994" s="1">
        <v>44866</v>
      </c>
      <c r="P1994" s="1">
        <v>45962</v>
      </c>
      <c r="Q1994" s="2">
        <v>29.25</v>
      </c>
      <c r="R1994">
        <v>1</v>
      </c>
      <c r="S1994" t="s">
        <v>57</v>
      </c>
      <c r="T1994" t="s">
        <v>58</v>
      </c>
      <c r="U1994" s="4">
        <v>0.1</v>
      </c>
      <c r="V1994" s="2">
        <v>0</v>
      </c>
      <c r="W1994">
        <v>0</v>
      </c>
      <c r="X1994" t="s">
        <v>59</v>
      </c>
      <c r="Y1994" t="s">
        <v>60</v>
      </c>
      <c r="Z1994">
        <v>0</v>
      </c>
      <c r="AA1994" s="2">
        <v>0</v>
      </c>
      <c r="AB1994" s="2">
        <v>0</v>
      </c>
      <c r="AC1994" s="4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2.92</v>
      </c>
      <c r="AM1994" s="2">
        <v>2.92</v>
      </c>
      <c r="AN1994" s="2">
        <v>0</v>
      </c>
      <c r="AO1994" s="2">
        <v>0</v>
      </c>
      <c r="AP1994" s="2">
        <v>0</v>
      </c>
    </row>
    <row r="1995" spans="1:42" x14ac:dyDescent="0.25">
      <c r="A1995" s="1">
        <v>45929</v>
      </c>
      <c r="B1995" t="s">
        <v>47</v>
      </c>
      <c r="C1995">
        <v>649163</v>
      </c>
      <c r="D1995">
        <v>2016502598</v>
      </c>
      <c r="E1995" t="s">
        <v>1321</v>
      </c>
      <c r="F1995" t="s">
        <v>131</v>
      </c>
      <c r="G1995" t="s">
        <v>50</v>
      </c>
      <c r="H1995" t="s">
        <v>125</v>
      </c>
      <c r="I1995" t="s">
        <v>692</v>
      </c>
      <c r="J1995" t="s">
        <v>701</v>
      </c>
      <c r="K1995">
        <v>649793</v>
      </c>
      <c r="L1995" t="s">
        <v>65</v>
      </c>
      <c r="M1995" t="s">
        <v>66</v>
      </c>
      <c r="N1995" t="s">
        <v>56</v>
      </c>
      <c r="O1995" s="1">
        <v>44866</v>
      </c>
      <c r="P1995" s="1">
        <v>45962</v>
      </c>
      <c r="Q1995" s="2">
        <v>54.43</v>
      </c>
      <c r="R1995">
        <v>1</v>
      </c>
      <c r="S1995" t="s">
        <v>57</v>
      </c>
      <c r="T1995" t="s">
        <v>58</v>
      </c>
      <c r="U1995" s="4">
        <v>0.15</v>
      </c>
      <c r="V1995" s="2">
        <v>0</v>
      </c>
      <c r="W1995">
        <v>0</v>
      </c>
      <c r="X1995" t="s">
        <v>59</v>
      </c>
      <c r="Y1995" t="s">
        <v>60</v>
      </c>
      <c r="Z1995">
        <v>0</v>
      </c>
      <c r="AA1995" s="2">
        <v>0</v>
      </c>
      <c r="AB1995" s="2">
        <v>0</v>
      </c>
      <c r="AC1995" s="4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8.16</v>
      </c>
      <c r="AM1995" s="2">
        <v>8.16</v>
      </c>
      <c r="AN1995" s="2">
        <v>0</v>
      </c>
      <c r="AO1995" s="2">
        <v>0</v>
      </c>
      <c r="AP1995" s="2">
        <v>0</v>
      </c>
    </row>
    <row r="1996" spans="1:42" x14ac:dyDescent="0.25">
      <c r="A1996" s="1">
        <v>45929</v>
      </c>
      <c r="B1996" t="s">
        <v>47</v>
      </c>
      <c r="C1996">
        <v>649163</v>
      </c>
      <c r="D1996">
        <v>2016502599</v>
      </c>
      <c r="E1996" t="s">
        <v>1321</v>
      </c>
      <c r="F1996" t="s">
        <v>131</v>
      </c>
      <c r="G1996" t="s">
        <v>50</v>
      </c>
      <c r="H1996" t="s">
        <v>125</v>
      </c>
      <c r="I1996" t="s">
        <v>692</v>
      </c>
      <c r="J1996" t="s">
        <v>693</v>
      </c>
      <c r="K1996">
        <v>649793</v>
      </c>
      <c r="L1996" t="s">
        <v>65</v>
      </c>
      <c r="M1996" t="s">
        <v>66</v>
      </c>
      <c r="N1996" t="s">
        <v>56</v>
      </c>
      <c r="O1996" s="1">
        <v>44866</v>
      </c>
      <c r="P1996" s="1">
        <v>45962</v>
      </c>
      <c r="Q1996" s="2">
        <v>25.73</v>
      </c>
      <c r="R1996">
        <v>1</v>
      </c>
      <c r="S1996" t="s">
        <v>57</v>
      </c>
      <c r="T1996" t="s">
        <v>58</v>
      </c>
      <c r="U1996" s="4">
        <v>0.15</v>
      </c>
      <c r="V1996" s="2">
        <v>0</v>
      </c>
      <c r="W1996">
        <v>0</v>
      </c>
      <c r="X1996" t="s">
        <v>59</v>
      </c>
      <c r="Y1996" t="s">
        <v>60</v>
      </c>
      <c r="Z1996">
        <v>0</v>
      </c>
      <c r="AA1996" s="2">
        <v>0</v>
      </c>
      <c r="AB1996" s="2">
        <v>0</v>
      </c>
      <c r="AC1996" s="4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3.86</v>
      </c>
      <c r="AM1996" s="2">
        <v>3.86</v>
      </c>
      <c r="AN1996" s="2">
        <v>0</v>
      </c>
      <c r="AO1996" s="2">
        <v>0</v>
      </c>
      <c r="AP1996" s="2">
        <v>0</v>
      </c>
    </row>
    <row r="1997" spans="1:42" x14ac:dyDescent="0.25">
      <c r="A1997" s="1">
        <v>45929</v>
      </c>
      <c r="B1997" t="s">
        <v>47</v>
      </c>
      <c r="C1997">
        <v>649163</v>
      </c>
      <c r="D1997">
        <v>2016548251</v>
      </c>
      <c r="E1997" t="s">
        <v>903</v>
      </c>
      <c r="F1997" t="s">
        <v>1181</v>
      </c>
      <c r="G1997" t="s">
        <v>50</v>
      </c>
      <c r="H1997" t="s">
        <v>896</v>
      </c>
      <c r="I1997" t="s">
        <v>692</v>
      </c>
      <c r="J1997" t="s">
        <v>701</v>
      </c>
      <c r="K1997">
        <v>649164</v>
      </c>
      <c r="L1997" t="s">
        <v>69</v>
      </c>
      <c r="M1997" t="s">
        <v>70</v>
      </c>
      <c r="N1997" t="s">
        <v>56</v>
      </c>
      <c r="O1997" s="1">
        <v>44866</v>
      </c>
      <c r="P1997" s="1">
        <v>45962</v>
      </c>
      <c r="Q1997" s="2">
        <v>100.6</v>
      </c>
      <c r="R1997">
        <v>1</v>
      </c>
      <c r="S1997" t="s">
        <v>57</v>
      </c>
      <c r="T1997" t="s">
        <v>58</v>
      </c>
      <c r="U1997" s="4">
        <v>0.15</v>
      </c>
      <c r="V1997" s="2">
        <v>0</v>
      </c>
      <c r="W1997">
        <v>0</v>
      </c>
      <c r="X1997" t="s">
        <v>59</v>
      </c>
      <c r="Y1997" t="s">
        <v>60</v>
      </c>
      <c r="Z1997">
        <v>0</v>
      </c>
      <c r="AA1997" s="2">
        <v>0</v>
      </c>
      <c r="AB1997" s="2">
        <v>0</v>
      </c>
      <c r="AC1997" s="4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15.09</v>
      </c>
      <c r="AM1997" s="2">
        <v>15.09</v>
      </c>
      <c r="AN1997" s="2">
        <v>0</v>
      </c>
      <c r="AO1997" s="2">
        <v>0</v>
      </c>
      <c r="AP1997" s="2">
        <v>0</v>
      </c>
    </row>
    <row r="1998" spans="1:42" x14ac:dyDescent="0.25">
      <c r="A1998" s="1">
        <v>45929</v>
      </c>
      <c r="B1998" t="s">
        <v>47</v>
      </c>
      <c r="C1998">
        <v>649163</v>
      </c>
      <c r="D1998">
        <v>2016589854</v>
      </c>
      <c r="E1998" t="s">
        <v>663</v>
      </c>
      <c r="F1998" t="s">
        <v>501</v>
      </c>
      <c r="G1998" t="s">
        <v>50</v>
      </c>
      <c r="H1998" t="s">
        <v>589</v>
      </c>
      <c r="I1998" t="s">
        <v>692</v>
      </c>
      <c r="J1998" t="s">
        <v>693</v>
      </c>
      <c r="K1998">
        <v>651818</v>
      </c>
      <c r="L1998" t="s">
        <v>387</v>
      </c>
      <c r="M1998" t="s">
        <v>342</v>
      </c>
      <c r="N1998" t="s">
        <v>56</v>
      </c>
      <c r="O1998" s="1">
        <v>44866</v>
      </c>
      <c r="P1998" s="1">
        <v>45962</v>
      </c>
      <c r="Q1998" s="2">
        <v>25.73</v>
      </c>
      <c r="R1998">
        <v>1</v>
      </c>
      <c r="S1998" t="s">
        <v>57</v>
      </c>
      <c r="T1998" t="s">
        <v>58</v>
      </c>
      <c r="U1998" s="4">
        <v>0.15</v>
      </c>
      <c r="V1998" s="2">
        <v>0</v>
      </c>
      <c r="W1998">
        <v>0</v>
      </c>
      <c r="X1998" t="s">
        <v>59</v>
      </c>
      <c r="Y1998" t="s">
        <v>60</v>
      </c>
      <c r="Z1998">
        <v>0</v>
      </c>
      <c r="AA1998" s="2">
        <v>0</v>
      </c>
      <c r="AB1998" s="2">
        <v>0</v>
      </c>
      <c r="AC1998" s="4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3.86</v>
      </c>
      <c r="AM1998" s="2">
        <v>3.86</v>
      </c>
      <c r="AN1998" s="2">
        <v>0</v>
      </c>
      <c r="AO1998" s="2">
        <v>0</v>
      </c>
      <c r="AP1998" s="2">
        <v>0</v>
      </c>
    </row>
    <row r="1999" spans="1:42" x14ac:dyDescent="0.25">
      <c r="A1999" s="1">
        <v>45929</v>
      </c>
      <c r="B1999" t="s">
        <v>47</v>
      </c>
      <c r="C1999">
        <v>649163</v>
      </c>
      <c r="D1999">
        <v>2016589855</v>
      </c>
      <c r="E1999" t="s">
        <v>663</v>
      </c>
      <c r="F1999" t="s">
        <v>501</v>
      </c>
      <c r="G1999" t="s">
        <v>50</v>
      </c>
      <c r="H1999" t="s">
        <v>589</v>
      </c>
      <c r="I1999" t="s">
        <v>692</v>
      </c>
      <c r="J1999" t="s">
        <v>704</v>
      </c>
      <c r="K1999">
        <v>651818</v>
      </c>
      <c r="L1999" t="s">
        <v>387</v>
      </c>
      <c r="M1999" t="s">
        <v>342</v>
      </c>
      <c r="N1999" t="s">
        <v>56</v>
      </c>
      <c r="O1999" s="1">
        <v>44866</v>
      </c>
      <c r="P1999" s="1">
        <v>45962</v>
      </c>
      <c r="Q1999" s="2">
        <v>16.63</v>
      </c>
      <c r="R1999">
        <v>1</v>
      </c>
      <c r="S1999" t="s">
        <v>57</v>
      </c>
      <c r="T1999" t="s">
        <v>58</v>
      </c>
      <c r="U1999" s="4">
        <v>0.1</v>
      </c>
      <c r="V1999" s="2">
        <v>0</v>
      </c>
      <c r="W1999">
        <v>0</v>
      </c>
      <c r="X1999" t="s">
        <v>59</v>
      </c>
      <c r="Y1999" t="s">
        <v>60</v>
      </c>
      <c r="Z1999">
        <v>0</v>
      </c>
      <c r="AA1999" s="2">
        <v>0</v>
      </c>
      <c r="AB1999" s="2">
        <v>0</v>
      </c>
      <c r="AC1999" s="4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1.66</v>
      </c>
      <c r="AM1999" s="2">
        <v>1.66</v>
      </c>
      <c r="AN1999" s="2">
        <v>0</v>
      </c>
      <c r="AO1999" s="2">
        <v>0</v>
      </c>
      <c r="AP1999" s="2">
        <v>0</v>
      </c>
    </row>
    <row r="2000" spans="1:42" x14ac:dyDescent="0.25">
      <c r="A2000" s="1">
        <v>45929</v>
      </c>
      <c r="B2000" t="s">
        <v>47</v>
      </c>
      <c r="C2000">
        <v>649163</v>
      </c>
      <c r="D2000">
        <v>2016611650</v>
      </c>
      <c r="E2000" t="s">
        <v>1294</v>
      </c>
      <c r="F2000" t="s">
        <v>1295</v>
      </c>
      <c r="G2000" t="s">
        <v>50</v>
      </c>
      <c r="H2000" t="s">
        <v>228</v>
      </c>
      <c r="I2000" t="s">
        <v>692</v>
      </c>
      <c r="J2000" t="s">
        <v>701</v>
      </c>
      <c r="K2000">
        <v>649793</v>
      </c>
      <c r="L2000" t="s">
        <v>65</v>
      </c>
      <c r="M2000" t="s">
        <v>66</v>
      </c>
      <c r="N2000" t="s">
        <v>56</v>
      </c>
      <c r="O2000" s="1">
        <v>44866</v>
      </c>
      <c r="P2000" s="1">
        <v>45962</v>
      </c>
      <c r="Q2000" s="2">
        <v>66.42</v>
      </c>
      <c r="R2000">
        <v>1</v>
      </c>
      <c r="S2000" t="s">
        <v>57</v>
      </c>
      <c r="T2000" t="s">
        <v>58</v>
      </c>
      <c r="U2000" s="4">
        <v>0.15</v>
      </c>
      <c r="V2000" s="2">
        <v>0</v>
      </c>
      <c r="W2000">
        <v>0</v>
      </c>
      <c r="X2000" t="s">
        <v>59</v>
      </c>
      <c r="Y2000" t="s">
        <v>60</v>
      </c>
      <c r="Z2000">
        <v>0</v>
      </c>
      <c r="AA2000" s="2">
        <v>0</v>
      </c>
      <c r="AB2000" s="2">
        <v>0</v>
      </c>
      <c r="AC2000" s="4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9.9600000000000009</v>
      </c>
      <c r="AM2000" s="2">
        <v>9.9600000000000009</v>
      </c>
      <c r="AN2000" s="2">
        <v>0</v>
      </c>
      <c r="AO2000" s="2">
        <v>0</v>
      </c>
      <c r="AP2000" s="2">
        <v>0</v>
      </c>
    </row>
    <row r="2001" spans="1:42" x14ac:dyDescent="0.25">
      <c r="A2001" s="1">
        <v>45929</v>
      </c>
      <c r="B2001" t="s">
        <v>47</v>
      </c>
      <c r="C2001">
        <v>649163</v>
      </c>
      <c r="D2001">
        <v>2016698734</v>
      </c>
      <c r="E2001" t="s">
        <v>2062</v>
      </c>
      <c r="F2001" t="s">
        <v>1110</v>
      </c>
      <c r="G2001" t="s">
        <v>50</v>
      </c>
      <c r="H2001" t="s">
        <v>228</v>
      </c>
      <c r="I2001" t="s">
        <v>692</v>
      </c>
      <c r="J2001" t="s">
        <v>701</v>
      </c>
      <c r="K2001">
        <v>649793</v>
      </c>
      <c r="L2001" t="s">
        <v>65</v>
      </c>
      <c r="M2001" t="s">
        <v>66</v>
      </c>
      <c r="N2001" t="s">
        <v>56</v>
      </c>
      <c r="O2001" s="1">
        <v>44927</v>
      </c>
      <c r="P2001" s="1">
        <v>45962</v>
      </c>
      <c r="Q2001" s="2">
        <v>22</v>
      </c>
      <c r="R2001">
        <v>1</v>
      </c>
      <c r="S2001" t="s">
        <v>57</v>
      </c>
      <c r="T2001" t="s">
        <v>58</v>
      </c>
      <c r="U2001" s="4">
        <v>0.15</v>
      </c>
      <c r="V2001" s="2">
        <v>0</v>
      </c>
      <c r="W2001">
        <v>0</v>
      </c>
      <c r="X2001" t="s">
        <v>59</v>
      </c>
      <c r="Y2001" t="s">
        <v>60</v>
      </c>
      <c r="Z2001">
        <v>0</v>
      </c>
      <c r="AA2001" s="2">
        <v>0</v>
      </c>
      <c r="AB2001" s="2">
        <v>0</v>
      </c>
      <c r="AC2001" s="4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3.3</v>
      </c>
      <c r="AM2001" s="2">
        <v>3.3</v>
      </c>
      <c r="AN2001" s="2">
        <v>0</v>
      </c>
      <c r="AO2001" s="2">
        <v>0</v>
      </c>
      <c r="AP2001" s="2">
        <v>0</v>
      </c>
    </row>
    <row r="2002" spans="1:42" x14ac:dyDescent="0.25">
      <c r="A2002" s="1">
        <v>45929</v>
      </c>
      <c r="B2002" t="s">
        <v>47</v>
      </c>
      <c r="C2002">
        <v>649163</v>
      </c>
      <c r="D2002">
        <v>2016698736</v>
      </c>
      <c r="E2002" t="s">
        <v>2062</v>
      </c>
      <c r="F2002" t="s">
        <v>1110</v>
      </c>
      <c r="G2002" t="s">
        <v>50</v>
      </c>
      <c r="H2002" t="s">
        <v>228</v>
      </c>
      <c r="I2002" t="s">
        <v>692</v>
      </c>
      <c r="J2002" t="s">
        <v>693</v>
      </c>
      <c r="K2002">
        <v>649793</v>
      </c>
      <c r="L2002" t="s">
        <v>65</v>
      </c>
      <c r="M2002" t="s">
        <v>66</v>
      </c>
      <c r="N2002" t="s">
        <v>56</v>
      </c>
      <c r="O2002" s="1">
        <v>44927</v>
      </c>
      <c r="P2002" s="1">
        <v>45962</v>
      </c>
      <c r="Q2002" s="2">
        <v>25.73</v>
      </c>
      <c r="R2002">
        <v>1</v>
      </c>
      <c r="S2002" t="s">
        <v>57</v>
      </c>
      <c r="T2002" t="s">
        <v>58</v>
      </c>
      <c r="U2002" s="4">
        <v>0.15</v>
      </c>
      <c r="V2002" s="2">
        <v>0</v>
      </c>
      <c r="W2002">
        <v>0</v>
      </c>
      <c r="X2002" t="s">
        <v>59</v>
      </c>
      <c r="Y2002" t="s">
        <v>60</v>
      </c>
      <c r="Z2002">
        <v>0</v>
      </c>
      <c r="AA2002" s="2">
        <v>0</v>
      </c>
      <c r="AB2002" s="2">
        <v>0</v>
      </c>
      <c r="AC2002" s="4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3.86</v>
      </c>
      <c r="AM2002" s="2">
        <v>3.86</v>
      </c>
      <c r="AN2002" s="2">
        <v>0</v>
      </c>
      <c r="AO2002" s="2">
        <v>0</v>
      </c>
      <c r="AP2002" s="2">
        <v>0</v>
      </c>
    </row>
    <row r="2003" spans="1:42" x14ac:dyDescent="0.25">
      <c r="A2003" s="1">
        <v>45929</v>
      </c>
      <c r="B2003" t="s">
        <v>47</v>
      </c>
      <c r="C2003">
        <v>649163</v>
      </c>
      <c r="D2003">
        <v>2016701245</v>
      </c>
      <c r="E2003" t="s">
        <v>61</v>
      </c>
      <c r="F2003" t="s">
        <v>62</v>
      </c>
      <c r="G2003" t="s">
        <v>50</v>
      </c>
      <c r="H2003" t="s">
        <v>63</v>
      </c>
      <c r="I2003" t="s">
        <v>692</v>
      </c>
      <c r="J2003" t="s">
        <v>693</v>
      </c>
      <c r="K2003">
        <v>649793</v>
      </c>
      <c r="L2003" t="s">
        <v>65</v>
      </c>
      <c r="M2003" t="s">
        <v>66</v>
      </c>
      <c r="N2003" t="s">
        <v>56</v>
      </c>
      <c r="O2003" s="1">
        <v>44927</v>
      </c>
      <c r="P2003" s="1">
        <v>45962</v>
      </c>
      <c r="Q2003" s="2">
        <v>51.46</v>
      </c>
      <c r="R2003">
        <v>1</v>
      </c>
      <c r="S2003" t="s">
        <v>57</v>
      </c>
      <c r="T2003" t="s">
        <v>58</v>
      </c>
      <c r="U2003" s="4">
        <v>0.15</v>
      </c>
      <c r="V2003" s="2">
        <v>0</v>
      </c>
      <c r="W2003">
        <v>0</v>
      </c>
      <c r="X2003" t="s">
        <v>59</v>
      </c>
      <c r="Y2003" t="s">
        <v>60</v>
      </c>
      <c r="Z2003">
        <v>0</v>
      </c>
      <c r="AA2003" s="2">
        <v>0</v>
      </c>
      <c r="AB2003" s="2">
        <v>0</v>
      </c>
      <c r="AC2003" s="4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7.72</v>
      </c>
      <c r="AM2003" s="2">
        <v>7.72</v>
      </c>
      <c r="AN2003" s="2">
        <v>0</v>
      </c>
      <c r="AO2003" s="2">
        <v>0</v>
      </c>
      <c r="AP2003" s="2">
        <v>0</v>
      </c>
    </row>
    <row r="2004" spans="1:42" x14ac:dyDescent="0.25">
      <c r="A2004" s="1">
        <v>45929</v>
      </c>
      <c r="B2004" t="s">
        <v>47</v>
      </c>
      <c r="C2004">
        <v>649163</v>
      </c>
      <c r="D2004">
        <v>2016722210</v>
      </c>
      <c r="E2004" t="s">
        <v>242</v>
      </c>
      <c r="F2004" t="s">
        <v>245</v>
      </c>
      <c r="G2004" t="s">
        <v>50</v>
      </c>
      <c r="H2004" t="s">
        <v>278</v>
      </c>
      <c r="I2004" t="s">
        <v>692</v>
      </c>
      <c r="J2004" t="s">
        <v>701</v>
      </c>
      <c r="K2004">
        <v>649793</v>
      </c>
      <c r="L2004" t="s">
        <v>65</v>
      </c>
      <c r="M2004" t="s">
        <v>66</v>
      </c>
      <c r="N2004" t="s">
        <v>56</v>
      </c>
      <c r="O2004" s="1">
        <v>44927</v>
      </c>
      <c r="P2004" s="1">
        <v>45962</v>
      </c>
      <c r="Q2004" s="2">
        <v>20.37</v>
      </c>
      <c r="R2004">
        <v>1</v>
      </c>
      <c r="S2004" t="s">
        <v>57</v>
      </c>
      <c r="T2004" t="s">
        <v>58</v>
      </c>
      <c r="U2004" s="4">
        <v>0.15</v>
      </c>
      <c r="V2004" s="2">
        <v>0</v>
      </c>
      <c r="W2004">
        <v>0</v>
      </c>
      <c r="X2004" t="s">
        <v>59</v>
      </c>
      <c r="Y2004" t="s">
        <v>60</v>
      </c>
      <c r="Z2004">
        <v>0</v>
      </c>
      <c r="AA2004" s="2">
        <v>0</v>
      </c>
      <c r="AB2004" s="2">
        <v>0</v>
      </c>
      <c r="AC2004" s="4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3.06</v>
      </c>
      <c r="AM2004" s="2">
        <v>3.06</v>
      </c>
      <c r="AN2004" s="2">
        <v>0</v>
      </c>
      <c r="AO2004" s="2">
        <v>0</v>
      </c>
      <c r="AP2004" s="2">
        <v>0</v>
      </c>
    </row>
    <row r="2005" spans="1:42" x14ac:dyDescent="0.25">
      <c r="A2005" s="1">
        <v>45929</v>
      </c>
      <c r="B2005" t="s">
        <v>47</v>
      </c>
      <c r="C2005">
        <v>649163</v>
      </c>
      <c r="D2005">
        <v>2016722211</v>
      </c>
      <c r="E2005" t="s">
        <v>242</v>
      </c>
      <c r="F2005" t="s">
        <v>245</v>
      </c>
      <c r="G2005" t="s">
        <v>50</v>
      </c>
      <c r="H2005" t="s">
        <v>278</v>
      </c>
      <c r="I2005" t="s">
        <v>692</v>
      </c>
      <c r="J2005" t="s">
        <v>693</v>
      </c>
      <c r="K2005">
        <v>649793</v>
      </c>
      <c r="L2005" t="s">
        <v>65</v>
      </c>
      <c r="M2005" t="s">
        <v>66</v>
      </c>
      <c r="N2005" t="s">
        <v>56</v>
      </c>
      <c r="O2005" s="1">
        <v>44927</v>
      </c>
      <c r="P2005" s="1">
        <v>45962</v>
      </c>
      <c r="Q2005" s="2">
        <v>25.73</v>
      </c>
      <c r="R2005">
        <v>1</v>
      </c>
      <c r="S2005" t="s">
        <v>57</v>
      </c>
      <c r="T2005" t="s">
        <v>58</v>
      </c>
      <c r="U2005" s="4">
        <v>0.15</v>
      </c>
      <c r="V2005" s="2">
        <v>0</v>
      </c>
      <c r="W2005">
        <v>0</v>
      </c>
      <c r="X2005" t="s">
        <v>59</v>
      </c>
      <c r="Y2005" t="s">
        <v>60</v>
      </c>
      <c r="Z2005">
        <v>0</v>
      </c>
      <c r="AA2005" s="2">
        <v>0</v>
      </c>
      <c r="AB2005" s="2">
        <v>0</v>
      </c>
      <c r="AC2005" s="4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3.86</v>
      </c>
      <c r="AM2005" s="2">
        <v>3.86</v>
      </c>
      <c r="AN2005" s="2">
        <v>0</v>
      </c>
      <c r="AO2005" s="2">
        <v>0</v>
      </c>
      <c r="AP2005" s="2">
        <v>0</v>
      </c>
    </row>
    <row r="2006" spans="1:42" x14ac:dyDescent="0.25">
      <c r="A2006" s="1">
        <v>45929</v>
      </c>
      <c r="B2006" t="s">
        <v>47</v>
      </c>
      <c r="C2006">
        <v>649163</v>
      </c>
      <c r="D2006">
        <v>2016750134</v>
      </c>
      <c r="E2006" t="s">
        <v>2063</v>
      </c>
      <c r="F2006" t="s">
        <v>2064</v>
      </c>
      <c r="G2006" t="s">
        <v>50</v>
      </c>
      <c r="H2006" t="s">
        <v>425</v>
      </c>
      <c r="I2006" t="s">
        <v>692</v>
      </c>
      <c r="J2006" t="s">
        <v>693</v>
      </c>
      <c r="K2006">
        <v>649793</v>
      </c>
      <c r="L2006" t="s">
        <v>65</v>
      </c>
      <c r="M2006" t="s">
        <v>66</v>
      </c>
      <c r="N2006" t="s">
        <v>56</v>
      </c>
      <c r="O2006" s="1">
        <v>44927</v>
      </c>
      <c r="P2006" s="1">
        <v>45962</v>
      </c>
      <c r="Q2006" s="2">
        <v>25.73</v>
      </c>
      <c r="R2006">
        <v>1</v>
      </c>
      <c r="S2006" t="s">
        <v>57</v>
      </c>
      <c r="T2006" t="s">
        <v>58</v>
      </c>
      <c r="U2006" s="4">
        <v>0.15</v>
      </c>
      <c r="V2006" s="2">
        <v>0</v>
      </c>
      <c r="W2006">
        <v>0</v>
      </c>
      <c r="X2006" t="s">
        <v>59</v>
      </c>
      <c r="Y2006" t="s">
        <v>60</v>
      </c>
      <c r="Z2006">
        <v>0</v>
      </c>
      <c r="AA2006" s="2">
        <v>0</v>
      </c>
      <c r="AB2006" s="2">
        <v>0</v>
      </c>
      <c r="AC2006" s="4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3.86</v>
      </c>
      <c r="AM2006" s="2">
        <v>3.86</v>
      </c>
      <c r="AN2006" s="2">
        <v>0</v>
      </c>
      <c r="AO2006" s="2">
        <v>0</v>
      </c>
      <c r="AP2006" s="2">
        <v>0</v>
      </c>
    </row>
    <row r="2007" spans="1:42" x14ac:dyDescent="0.25">
      <c r="A2007" s="1">
        <v>45929</v>
      </c>
      <c r="B2007" t="s">
        <v>47</v>
      </c>
      <c r="C2007">
        <v>649163</v>
      </c>
      <c r="D2007">
        <v>2016762024</v>
      </c>
      <c r="E2007" t="s">
        <v>1461</v>
      </c>
      <c r="F2007" t="s">
        <v>1462</v>
      </c>
      <c r="G2007" t="s">
        <v>50</v>
      </c>
      <c r="H2007" t="s">
        <v>589</v>
      </c>
      <c r="I2007" t="s">
        <v>692</v>
      </c>
      <c r="J2007" t="s">
        <v>693</v>
      </c>
      <c r="K2007">
        <v>651818</v>
      </c>
      <c r="L2007" t="s">
        <v>387</v>
      </c>
      <c r="M2007" t="s">
        <v>342</v>
      </c>
      <c r="N2007" t="s">
        <v>56</v>
      </c>
      <c r="O2007" s="1">
        <v>44927</v>
      </c>
      <c r="P2007" s="1">
        <v>45962</v>
      </c>
      <c r="Q2007" s="2">
        <v>25.73</v>
      </c>
      <c r="R2007">
        <v>1</v>
      </c>
      <c r="S2007" t="s">
        <v>57</v>
      </c>
      <c r="T2007" t="s">
        <v>58</v>
      </c>
      <c r="U2007" s="4">
        <v>0.15</v>
      </c>
      <c r="V2007" s="2">
        <v>0</v>
      </c>
      <c r="W2007">
        <v>0</v>
      </c>
      <c r="X2007" t="s">
        <v>59</v>
      </c>
      <c r="Y2007" t="s">
        <v>60</v>
      </c>
      <c r="Z2007">
        <v>0</v>
      </c>
      <c r="AA2007" s="2">
        <v>0</v>
      </c>
      <c r="AB2007" s="2">
        <v>0</v>
      </c>
      <c r="AC2007" s="4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3.86</v>
      </c>
      <c r="AM2007" s="2">
        <v>3.86</v>
      </c>
      <c r="AN2007" s="2">
        <v>0</v>
      </c>
      <c r="AO2007" s="2">
        <v>0</v>
      </c>
      <c r="AP2007" s="2">
        <v>0</v>
      </c>
    </row>
    <row r="2008" spans="1:42" x14ac:dyDescent="0.25">
      <c r="A2008" s="1">
        <v>45929</v>
      </c>
      <c r="B2008" t="s">
        <v>47</v>
      </c>
      <c r="C2008">
        <v>649163</v>
      </c>
      <c r="D2008">
        <v>2016770682</v>
      </c>
      <c r="E2008" t="s">
        <v>2065</v>
      </c>
      <c r="F2008" t="s">
        <v>2066</v>
      </c>
      <c r="G2008" t="s">
        <v>50</v>
      </c>
      <c r="H2008" t="s">
        <v>125</v>
      </c>
      <c r="I2008" t="s">
        <v>692</v>
      </c>
      <c r="J2008" t="s">
        <v>701</v>
      </c>
      <c r="K2008">
        <v>649793</v>
      </c>
      <c r="L2008" t="s">
        <v>65</v>
      </c>
      <c r="M2008" t="s">
        <v>66</v>
      </c>
      <c r="N2008" t="s">
        <v>56</v>
      </c>
      <c r="O2008" s="1">
        <v>44927</v>
      </c>
      <c r="P2008" s="1">
        <v>45962</v>
      </c>
      <c r="Q2008" s="2">
        <v>25</v>
      </c>
      <c r="R2008">
        <v>1</v>
      </c>
      <c r="S2008" t="s">
        <v>57</v>
      </c>
      <c r="T2008" t="s">
        <v>58</v>
      </c>
      <c r="U2008" s="4">
        <v>0.15</v>
      </c>
      <c r="V2008" s="2">
        <v>0</v>
      </c>
      <c r="W2008">
        <v>0</v>
      </c>
      <c r="X2008" t="s">
        <v>59</v>
      </c>
      <c r="Y2008" t="s">
        <v>60</v>
      </c>
      <c r="Z2008">
        <v>0</v>
      </c>
      <c r="AA2008" s="2">
        <v>0</v>
      </c>
      <c r="AB2008" s="2">
        <v>0</v>
      </c>
      <c r="AC2008" s="4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3.75</v>
      </c>
      <c r="AM2008" s="2">
        <v>3.75</v>
      </c>
      <c r="AN2008" s="2">
        <v>0</v>
      </c>
      <c r="AO2008" s="2">
        <v>0</v>
      </c>
      <c r="AP2008" s="2">
        <v>0</v>
      </c>
    </row>
    <row r="2009" spans="1:42" x14ac:dyDescent="0.25">
      <c r="A2009" s="1">
        <v>45929</v>
      </c>
      <c r="B2009" t="s">
        <v>47</v>
      </c>
      <c r="C2009">
        <v>649163</v>
      </c>
      <c r="D2009">
        <v>2016772468</v>
      </c>
      <c r="E2009" t="s">
        <v>436</v>
      </c>
      <c r="F2009" t="s">
        <v>368</v>
      </c>
      <c r="G2009" t="s">
        <v>50</v>
      </c>
      <c r="H2009" t="s">
        <v>203</v>
      </c>
      <c r="I2009" t="s">
        <v>692</v>
      </c>
      <c r="J2009" t="s">
        <v>693</v>
      </c>
      <c r="K2009">
        <v>651818</v>
      </c>
      <c r="L2009" t="s">
        <v>387</v>
      </c>
      <c r="M2009" t="s">
        <v>342</v>
      </c>
      <c r="N2009" t="s">
        <v>56</v>
      </c>
      <c r="O2009" s="1">
        <v>44927</v>
      </c>
      <c r="P2009" s="1">
        <v>45962</v>
      </c>
      <c r="Q2009" s="2">
        <v>25.73</v>
      </c>
      <c r="R2009">
        <v>1</v>
      </c>
      <c r="S2009" t="s">
        <v>57</v>
      </c>
      <c r="T2009" t="s">
        <v>58</v>
      </c>
      <c r="U2009" s="4">
        <v>0.15</v>
      </c>
      <c r="V2009" s="2">
        <v>0</v>
      </c>
      <c r="W2009">
        <v>0</v>
      </c>
      <c r="X2009" t="s">
        <v>59</v>
      </c>
      <c r="Y2009" t="s">
        <v>60</v>
      </c>
      <c r="Z2009">
        <v>0</v>
      </c>
      <c r="AA2009" s="2">
        <v>0</v>
      </c>
      <c r="AB2009" s="2">
        <v>0</v>
      </c>
      <c r="AC2009" s="4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3.86</v>
      </c>
      <c r="AM2009" s="2">
        <v>3.86</v>
      </c>
      <c r="AN2009" s="2">
        <v>0</v>
      </c>
      <c r="AO2009" s="2">
        <v>0</v>
      </c>
      <c r="AP2009" s="2">
        <v>0</v>
      </c>
    </row>
    <row r="2010" spans="1:42" x14ac:dyDescent="0.25">
      <c r="A2010" s="1">
        <v>45929</v>
      </c>
      <c r="B2010" t="s">
        <v>47</v>
      </c>
      <c r="C2010">
        <v>649163</v>
      </c>
      <c r="D2010">
        <v>2016772469</v>
      </c>
      <c r="E2010" t="s">
        <v>436</v>
      </c>
      <c r="F2010" t="s">
        <v>368</v>
      </c>
      <c r="G2010" t="s">
        <v>50</v>
      </c>
      <c r="H2010" t="s">
        <v>203</v>
      </c>
      <c r="I2010" t="s">
        <v>692</v>
      </c>
      <c r="J2010" t="s">
        <v>704</v>
      </c>
      <c r="K2010">
        <v>651818</v>
      </c>
      <c r="L2010" t="s">
        <v>387</v>
      </c>
      <c r="M2010" t="s">
        <v>342</v>
      </c>
      <c r="N2010" t="s">
        <v>56</v>
      </c>
      <c r="O2010" s="1">
        <v>44927</v>
      </c>
      <c r="P2010" s="1">
        <v>45962</v>
      </c>
      <c r="Q2010" s="2">
        <v>19.100000000000001</v>
      </c>
      <c r="R2010">
        <v>1</v>
      </c>
      <c r="S2010" t="s">
        <v>57</v>
      </c>
      <c r="T2010" t="s">
        <v>58</v>
      </c>
      <c r="U2010" s="4">
        <v>0.1</v>
      </c>
      <c r="V2010" s="2">
        <v>0</v>
      </c>
      <c r="W2010">
        <v>0</v>
      </c>
      <c r="X2010" t="s">
        <v>59</v>
      </c>
      <c r="Y2010" t="s">
        <v>60</v>
      </c>
      <c r="Z2010">
        <v>0</v>
      </c>
      <c r="AA2010" s="2">
        <v>0</v>
      </c>
      <c r="AB2010" s="2">
        <v>0</v>
      </c>
      <c r="AC2010" s="4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1.91</v>
      </c>
      <c r="AM2010" s="2">
        <v>1.91</v>
      </c>
      <c r="AN2010" s="2">
        <v>0</v>
      </c>
      <c r="AO2010" s="2">
        <v>0</v>
      </c>
      <c r="AP2010" s="2">
        <v>0</v>
      </c>
    </row>
    <row r="2011" spans="1:42" x14ac:dyDescent="0.25">
      <c r="A2011" s="1">
        <v>45929</v>
      </c>
      <c r="B2011" t="s">
        <v>47</v>
      </c>
      <c r="C2011">
        <v>649163</v>
      </c>
      <c r="D2011">
        <v>2016795960</v>
      </c>
      <c r="E2011" t="s">
        <v>1463</v>
      </c>
      <c r="F2011" t="s">
        <v>1464</v>
      </c>
      <c r="G2011" t="s">
        <v>50</v>
      </c>
      <c r="H2011" t="s">
        <v>568</v>
      </c>
      <c r="I2011" t="s">
        <v>692</v>
      </c>
      <c r="J2011" t="s">
        <v>693</v>
      </c>
      <c r="K2011">
        <v>651818</v>
      </c>
      <c r="L2011" t="s">
        <v>387</v>
      </c>
      <c r="M2011" t="s">
        <v>342</v>
      </c>
      <c r="N2011" t="s">
        <v>56</v>
      </c>
      <c r="O2011" s="1">
        <v>44896</v>
      </c>
      <c r="P2011" s="1">
        <v>45962</v>
      </c>
      <c r="Q2011" s="2">
        <v>25.73</v>
      </c>
      <c r="R2011">
        <v>1</v>
      </c>
      <c r="S2011" t="s">
        <v>57</v>
      </c>
      <c r="T2011" t="s">
        <v>58</v>
      </c>
      <c r="U2011" s="4">
        <v>0.15</v>
      </c>
      <c r="V2011" s="2">
        <v>0</v>
      </c>
      <c r="W2011">
        <v>0</v>
      </c>
      <c r="X2011" t="s">
        <v>59</v>
      </c>
      <c r="Y2011" t="s">
        <v>60</v>
      </c>
      <c r="Z2011">
        <v>0</v>
      </c>
      <c r="AA2011" s="2">
        <v>0</v>
      </c>
      <c r="AB2011" s="2">
        <v>0</v>
      </c>
      <c r="AC2011" s="4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3.86</v>
      </c>
      <c r="AM2011" s="2">
        <v>3.86</v>
      </c>
      <c r="AN2011" s="2">
        <v>0</v>
      </c>
      <c r="AO2011" s="2">
        <v>0</v>
      </c>
      <c r="AP2011" s="2">
        <v>0</v>
      </c>
    </row>
    <row r="2012" spans="1:42" x14ac:dyDescent="0.25">
      <c r="A2012" s="1">
        <v>45929</v>
      </c>
      <c r="B2012" t="s">
        <v>47</v>
      </c>
      <c r="C2012">
        <v>649163</v>
      </c>
      <c r="D2012">
        <v>2016816618</v>
      </c>
      <c r="E2012" t="s">
        <v>1465</v>
      </c>
      <c r="F2012" t="s">
        <v>891</v>
      </c>
      <c r="G2012" t="s">
        <v>50</v>
      </c>
      <c r="H2012" t="s">
        <v>228</v>
      </c>
      <c r="I2012" t="s">
        <v>692</v>
      </c>
      <c r="J2012" t="s">
        <v>701</v>
      </c>
      <c r="K2012">
        <v>649793</v>
      </c>
      <c r="L2012" t="s">
        <v>65</v>
      </c>
      <c r="M2012" t="s">
        <v>66</v>
      </c>
      <c r="N2012" t="s">
        <v>56</v>
      </c>
      <c r="O2012" s="1">
        <v>44896</v>
      </c>
      <c r="P2012" s="1">
        <v>45962</v>
      </c>
      <c r="Q2012" s="2">
        <v>19</v>
      </c>
      <c r="R2012">
        <v>1</v>
      </c>
      <c r="S2012" t="s">
        <v>57</v>
      </c>
      <c r="T2012" t="s">
        <v>58</v>
      </c>
      <c r="U2012" s="4">
        <v>0.15</v>
      </c>
      <c r="V2012" s="2">
        <v>0</v>
      </c>
      <c r="W2012">
        <v>0</v>
      </c>
      <c r="X2012" t="s">
        <v>59</v>
      </c>
      <c r="Y2012" t="s">
        <v>60</v>
      </c>
      <c r="Z2012">
        <v>0</v>
      </c>
      <c r="AA2012" s="2">
        <v>0</v>
      </c>
      <c r="AB2012" s="2">
        <v>0</v>
      </c>
      <c r="AC2012" s="4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2.85</v>
      </c>
      <c r="AM2012" s="2">
        <v>2.85</v>
      </c>
      <c r="AN2012" s="2">
        <v>0</v>
      </c>
      <c r="AO2012" s="2">
        <v>0</v>
      </c>
      <c r="AP2012" s="2">
        <v>0</v>
      </c>
    </row>
    <row r="2013" spans="1:42" x14ac:dyDescent="0.25">
      <c r="A2013" s="1">
        <v>45929</v>
      </c>
      <c r="B2013" t="s">
        <v>47</v>
      </c>
      <c r="C2013">
        <v>649163</v>
      </c>
      <c r="D2013">
        <v>2016826112</v>
      </c>
      <c r="E2013" t="s">
        <v>2067</v>
      </c>
      <c r="F2013" t="s">
        <v>1854</v>
      </c>
      <c r="G2013" t="s">
        <v>50</v>
      </c>
      <c r="H2013" t="s">
        <v>203</v>
      </c>
      <c r="I2013" t="s">
        <v>692</v>
      </c>
      <c r="J2013" t="s">
        <v>693</v>
      </c>
      <c r="K2013">
        <v>651818</v>
      </c>
      <c r="L2013" t="s">
        <v>387</v>
      </c>
      <c r="M2013" t="s">
        <v>342</v>
      </c>
      <c r="N2013" t="s">
        <v>56</v>
      </c>
      <c r="O2013" s="1">
        <v>44896</v>
      </c>
      <c r="P2013" s="1">
        <v>45962</v>
      </c>
      <c r="Q2013" s="2">
        <v>25.73</v>
      </c>
      <c r="R2013">
        <v>1</v>
      </c>
      <c r="S2013" t="s">
        <v>57</v>
      </c>
      <c r="T2013" t="s">
        <v>58</v>
      </c>
      <c r="U2013" s="4">
        <v>0.15</v>
      </c>
      <c r="V2013" s="2">
        <v>0</v>
      </c>
      <c r="W2013">
        <v>0</v>
      </c>
      <c r="X2013" t="s">
        <v>59</v>
      </c>
      <c r="Y2013" t="s">
        <v>60</v>
      </c>
      <c r="Z2013">
        <v>0</v>
      </c>
      <c r="AA2013" s="2">
        <v>0</v>
      </c>
      <c r="AB2013" s="2">
        <v>0</v>
      </c>
      <c r="AC2013" s="4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3.86</v>
      </c>
      <c r="AM2013" s="2">
        <v>3.86</v>
      </c>
      <c r="AN2013" s="2">
        <v>0</v>
      </c>
      <c r="AO2013" s="2">
        <v>0</v>
      </c>
      <c r="AP2013" s="2">
        <v>0</v>
      </c>
    </row>
    <row r="2014" spans="1:42" x14ac:dyDescent="0.25">
      <c r="A2014" s="1">
        <v>45929</v>
      </c>
      <c r="B2014" t="s">
        <v>47</v>
      </c>
      <c r="C2014">
        <v>649163</v>
      </c>
      <c r="D2014">
        <v>2016826113</v>
      </c>
      <c r="E2014" t="s">
        <v>2067</v>
      </c>
      <c r="F2014" t="s">
        <v>1854</v>
      </c>
      <c r="G2014" t="s">
        <v>50</v>
      </c>
      <c r="H2014" t="s">
        <v>203</v>
      </c>
      <c r="I2014" t="s">
        <v>692</v>
      </c>
      <c r="J2014" t="s">
        <v>704</v>
      </c>
      <c r="K2014">
        <v>651818</v>
      </c>
      <c r="L2014" t="s">
        <v>387</v>
      </c>
      <c r="M2014" t="s">
        <v>342</v>
      </c>
      <c r="N2014" t="s">
        <v>56</v>
      </c>
      <c r="O2014" s="1">
        <v>44896</v>
      </c>
      <c r="P2014" s="1">
        <v>45962</v>
      </c>
      <c r="Q2014" s="2">
        <v>163.25</v>
      </c>
      <c r="R2014">
        <v>1</v>
      </c>
      <c r="S2014" t="s">
        <v>57</v>
      </c>
      <c r="T2014" t="s">
        <v>58</v>
      </c>
      <c r="U2014" s="4">
        <v>0.1</v>
      </c>
      <c r="V2014" s="2">
        <v>0</v>
      </c>
      <c r="W2014">
        <v>0</v>
      </c>
      <c r="X2014" t="s">
        <v>59</v>
      </c>
      <c r="Y2014" t="s">
        <v>60</v>
      </c>
      <c r="Z2014">
        <v>0</v>
      </c>
      <c r="AA2014" s="2">
        <v>0</v>
      </c>
      <c r="AB2014" s="2">
        <v>0</v>
      </c>
      <c r="AC2014" s="4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16.32</v>
      </c>
      <c r="AM2014" s="2">
        <v>16.32</v>
      </c>
      <c r="AN2014" s="2">
        <v>0</v>
      </c>
      <c r="AO2014" s="2">
        <v>0</v>
      </c>
      <c r="AP2014" s="2">
        <v>0</v>
      </c>
    </row>
    <row r="2015" spans="1:42" x14ac:dyDescent="0.25">
      <c r="A2015" s="1">
        <v>45929</v>
      </c>
      <c r="B2015" t="s">
        <v>47</v>
      </c>
      <c r="C2015">
        <v>649163</v>
      </c>
      <c r="D2015">
        <v>2016839117</v>
      </c>
      <c r="E2015" t="s">
        <v>1026</v>
      </c>
      <c r="F2015" t="s">
        <v>1466</v>
      </c>
      <c r="G2015" t="s">
        <v>50</v>
      </c>
      <c r="H2015" t="s">
        <v>184</v>
      </c>
      <c r="I2015" t="s">
        <v>692</v>
      </c>
      <c r="J2015" t="s">
        <v>693</v>
      </c>
      <c r="K2015">
        <v>651818</v>
      </c>
      <c r="L2015" t="s">
        <v>387</v>
      </c>
      <c r="M2015" t="s">
        <v>342</v>
      </c>
      <c r="N2015" t="s">
        <v>56</v>
      </c>
      <c r="O2015" s="1">
        <v>44927</v>
      </c>
      <c r="P2015" s="1">
        <v>45962</v>
      </c>
      <c r="Q2015" s="2">
        <v>25.73</v>
      </c>
      <c r="R2015">
        <v>1</v>
      </c>
      <c r="S2015" t="s">
        <v>57</v>
      </c>
      <c r="T2015" t="s">
        <v>58</v>
      </c>
      <c r="U2015" s="4">
        <v>0.15</v>
      </c>
      <c r="V2015" s="2">
        <v>0</v>
      </c>
      <c r="W2015">
        <v>0</v>
      </c>
      <c r="X2015" t="s">
        <v>59</v>
      </c>
      <c r="Y2015" t="s">
        <v>60</v>
      </c>
      <c r="Z2015">
        <v>0</v>
      </c>
      <c r="AA2015" s="2">
        <v>0</v>
      </c>
      <c r="AB2015" s="2">
        <v>0</v>
      </c>
      <c r="AC2015" s="4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3.86</v>
      </c>
      <c r="AM2015" s="2">
        <v>3.86</v>
      </c>
      <c r="AN2015" s="2">
        <v>0</v>
      </c>
      <c r="AO2015" s="2">
        <v>0</v>
      </c>
      <c r="AP2015" s="2">
        <v>0</v>
      </c>
    </row>
    <row r="2016" spans="1:42" x14ac:dyDescent="0.25">
      <c r="A2016" s="1">
        <v>45929</v>
      </c>
      <c r="B2016" t="s">
        <v>47</v>
      </c>
      <c r="C2016">
        <v>649163</v>
      </c>
      <c r="D2016">
        <v>2016869862</v>
      </c>
      <c r="E2016" t="s">
        <v>1906</v>
      </c>
      <c r="F2016" t="s">
        <v>1110</v>
      </c>
      <c r="G2016" t="s">
        <v>50</v>
      </c>
      <c r="H2016" t="s">
        <v>228</v>
      </c>
      <c r="I2016" t="s">
        <v>692</v>
      </c>
      <c r="J2016" t="s">
        <v>693</v>
      </c>
      <c r="K2016">
        <v>649793</v>
      </c>
      <c r="L2016" t="s">
        <v>65</v>
      </c>
      <c r="M2016" t="s">
        <v>66</v>
      </c>
      <c r="N2016" t="s">
        <v>56</v>
      </c>
      <c r="O2016" s="1">
        <v>44927</v>
      </c>
      <c r="P2016" s="1">
        <v>45962</v>
      </c>
      <c r="Q2016" s="2">
        <v>25.73</v>
      </c>
      <c r="R2016">
        <v>1</v>
      </c>
      <c r="S2016" t="s">
        <v>57</v>
      </c>
      <c r="T2016" t="s">
        <v>58</v>
      </c>
      <c r="U2016" s="4">
        <v>0.15</v>
      </c>
      <c r="V2016" s="2">
        <v>0</v>
      </c>
      <c r="W2016">
        <v>0</v>
      </c>
      <c r="X2016" t="s">
        <v>59</v>
      </c>
      <c r="Y2016" t="s">
        <v>60</v>
      </c>
      <c r="Z2016">
        <v>0</v>
      </c>
      <c r="AA2016" s="2">
        <v>0</v>
      </c>
      <c r="AB2016" s="2">
        <v>0</v>
      </c>
      <c r="AC2016" s="4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3.86</v>
      </c>
      <c r="AM2016" s="2">
        <v>3.86</v>
      </c>
      <c r="AN2016" s="2">
        <v>0</v>
      </c>
      <c r="AO2016" s="2">
        <v>0</v>
      </c>
      <c r="AP2016" s="2">
        <v>0</v>
      </c>
    </row>
    <row r="2017" spans="1:42" x14ac:dyDescent="0.25">
      <c r="A2017" s="1">
        <v>45929</v>
      </c>
      <c r="B2017" t="s">
        <v>47</v>
      </c>
      <c r="C2017">
        <v>649163</v>
      </c>
      <c r="D2017">
        <v>2016889362</v>
      </c>
      <c r="E2017" t="s">
        <v>2068</v>
      </c>
      <c r="F2017" t="s">
        <v>142</v>
      </c>
      <c r="G2017" t="s">
        <v>50</v>
      </c>
      <c r="H2017" t="s">
        <v>425</v>
      </c>
      <c r="I2017" t="s">
        <v>692</v>
      </c>
      <c r="J2017" t="s">
        <v>693</v>
      </c>
      <c r="K2017">
        <v>649793</v>
      </c>
      <c r="L2017" t="s">
        <v>65</v>
      </c>
      <c r="M2017" t="s">
        <v>66</v>
      </c>
      <c r="N2017" t="s">
        <v>56</v>
      </c>
      <c r="O2017" s="1">
        <v>44927</v>
      </c>
      <c r="P2017" s="1">
        <v>45962</v>
      </c>
      <c r="Q2017" s="2">
        <v>25.73</v>
      </c>
      <c r="R2017">
        <v>1</v>
      </c>
      <c r="S2017" t="s">
        <v>57</v>
      </c>
      <c r="T2017" t="s">
        <v>58</v>
      </c>
      <c r="U2017" s="4">
        <v>0.15</v>
      </c>
      <c r="V2017" s="2">
        <v>0</v>
      </c>
      <c r="W2017">
        <v>0</v>
      </c>
      <c r="X2017" t="s">
        <v>59</v>
      </c>
      <c r="Y2017" t="s">
        <v>60</v>
      </c>
      <c r="Z2017">
        <v>0</v>
      </c>
      <c r="AA2017" s="2">
        <v>0</v>
      </c>
      <c r="AB2017" s="2">
        <v>0</v>
      </c>
      <c r="AC2017" s="4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3.86</v>
      </c>
      <c r="AM2017" s="2">
        <v>3.86</v>
      </c>
      <c r="AN2017" s="2">
        <v>0</v>
      </c>
      <c r="AO2017" s="2">
        <v>0</v>
      </c>
      <c r="AP2017" s="2">
        <v>0</v>
      </c>
    </row>
    <row r="2018" spans="1:42" x14ac:dyDescent="0.25">
      <c r="A2018" s="1">
        <v>45929</v>
      </c>
      <c r="B2018" t="s">
        <v>47</v>
      </c>
      <c r="C2018">
        <v>649163</v>
      </c>
      <c r="D2018">
        <v>2016901226</v>
      </c>
      <c r="E2018" t="s">
        <v>2017</v>
      </c>
      <c r="F2018" t="s">
        <v>700</v>
      </c>
      <c r="G2018" t="s">
        <v>50</v>
      </c>
      <c r="H2018" t="s">
        <v>228</v>
      </c>
      <c r="I2018" t="s">
        <v>692</v>
      </c>
      <c r="J2018" t="s">
        <v>701</v>
      </c>
      <c r="K2018">
        <v>649793</v>
      </c>
      <c r="L2018" t="s">
        <v>65</v>
      </c>
      <c r="M2018" t="s">
        <v>66</v>
      </c>
      <c r="N2018" t="s">
        <v>56</v>
      </c>
      <c r="O2018" s="1">
        <v>44927</v>
      </c>
      <c r="P2018" s="1">
        <v>45962</v>
      </c>
      <c r="Q2018" s="2">
        <v>48.65</v>
      </c>
      <c r="R2018">
        <v>1</v>
      </c>
      <c r="S2018" t="s">
        <v>57</v>
      </c>
      <c r="T2018" t="s">
        <v>58</v>
      </c>
      <c r="U2018" s="4">
        <v>0.15</v>
      </c>
      <c r="V2018" s="2">
        <v>0</v>
      </c>
      <c r="W2018">
        <v>0</v>
      </c>
      <c r="X2018" t="s">
        <v>59</v>
      </c>
      <c r="Y2018" t="s">
        <v>60</v>
      </c>
      <c r="Z2018">
        <v>0</v>
      </c>
      <c r="AA2018" s="2">
        <v>0</v>
      </c>
      <c r="AB2018" s="2">
        <v>0</v>
      </c>
      <c r="AC2018" s="4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7.3</v>
      </c>
      <c r="AM2018" s="2">
        <v>7.3</v>
      </c>
      <c r="AN2018" s="2">
        <v>0</v>
      </c>
      <c r="AO2018" s="2">
        <v>0</v>
      </c>
      <c r="AP2018" s="2">
        <v>0</v>
      </c>
    </row>
    <row r="2019" spans="1:42" x14ac:dyDescent="0.25">
      <c r="A2019" s="1">
        <v>45929</v>
      </c>
      <c r="B2019" t="s">
        <v>47</v>
      </c>
      <c r="C2019">
        <v>649163</v>
      </c>
      <c r="D2019">
        <v>2016916135</v>
      </c>
      <c r="E2019" t="s">
        <v>2069</v>
      </c>
      <c r="F2019" t="s">
        <v>792</v>
      </c>
      <c r="G2019" t="s">
        <v>50</v>
      </c>
      <c r="H2019" t="s">
        <v>164</v>
      </c>
      <c r="I2019" t="s">
        <v>692</v>
      </c>
      <c r="J2019" t="s">
        <v>701</v>
      </c>
      <c r="K2019">
        <v>649793</v>
      </c>
      <c r="L2019" t="s">
        <v>65</v>
      </c>
      <c r="M2019" t="s">
        <v>66</v>
      </c>
      <c r="N2019" t="s">
        <v>56</v>
      </c>
      <c r="O2019" s="1">
        <v>44927</v>
      </c>
      <c r="P2019" s="1">
        <v>45962</v>
      </c>
      <c r="Q2019" s="2">
        <v>69.8</v>
      </c>
      <c r="R2019">
        <v>1</v>
      </c>
      <c r="S2019" t="s">
        <v>57</v>
      </c>
      <c r="T2019" t="s">
        <v>58</v>
      </c>
      <c r="U2019" s="4">
        <v>0.15</v>
      </c>
      <c r="V2019" s="2">
        <v>0</v>
      </c>
      <c r="W2019">
        <v>0</v>
      </c>
      <c r="X2019" t="s">
        <v>59</v>
      </c>
      <c r="Y2019" t="s">
        <v>60</v>
      </c>
      <c r="Z2019">
        <v>0</v>
      </c>
      <c r="AA2019" s="2">
        <v>0</v>
      </c>
      <c r="AB2019" s="2">
        <v>0</v>
      </c>
      <c r="AC2019" s="4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10.47</v>
      </c>
      <c r="AM2019" s="2">
        <v>10.47</v>
      </c>
      <c r="AN2019" s="2">
        <v>0</v>
      </c>
      <c r="AO2019" s="2">
        <v>0</v>
      </c>
      <c r="AP2019" s="2">
        <v>0</v>
      </c>
    </row>
    <row r="2020" spans="1:42" x14ac:dyDescent="0.25">
      <c r="A2020" s="1">
        <v>45929</v>
      </c>
      <c r="B2020" t="s">
        <v>47</v>
      </c>
      <c r="C2020">
        <v>649163</v>
      </c>
      <c r="D2020">
        <v>2016916136</v>
      </c>
      <c r="E2020" t="s">
        <v>2069</v>
      </c>
      <c r="F2020" t="s">
        <v>792</v>
      </c>
      <c r="G2020" t="s">
        <v>50</v>
      </c>
      <c r="H2020" t="s">
        <v>164</v>
      </c>
      <c r="I2020" t="s">
        <v>692</v>
      </c>
      <c r="J2020" t="s">
        <v>693</v>
      </c>
      <c r="K2020">
        <v>649793</v>
      </c>
      <c r="L2020" t="s">
        <v>65</v>
      </c>
      <c r="M2020" t="s">
        <v>66</v>
      </c>
      <c r="N2020" t="s">
        <v>56</v>
      </c>
      <c r="O2020" s="1">
        <v>44927</v>
      </c>
      <c r="P2020" s="1">
        <v>45962</v>
      </c>
      <c r="Q2020" s="2">
        <v>8.3699999999999992</v>
      </c>
      <c r="R2020">
        <v>1</v>
      </c>
      <c r="S2020" t="s">
        <v>57</v>
      </c>
      <c r="T2020" t="s">
        <v>58</v>
      </c>
      <c r="U2020" s="4">
        <v>0.15</v>
      </c>
      <c r="V2020" s="2">
        <v>0</v>
      </c>
      <c r="W2020">
        <v>0</v>
      </c>
      <c r="X2020" t="s">
        <v>59</v>
      </c>
      <c r="Y2020" t="s">
        <v>60</v>
      </c>
      <c r="Z2020">
        <v>0</v>
      </c>
      <c r="AA2020" s="2">
        <v>0</v>
      </c>
      <c r="AB2020" s="2">
        <v>0</v>
      </c>
      <c r="AC2020" s="4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1.26</v>
      </c>
      <c r="AM2020" s="2">
        <v>1.26</v>
      </c>
      <c r="AN2020" s="2">
        <v>0</v>
      </c>
      <c r="AO2020" s="2">
        <v>0</v>
      </c>
      <c r="AP2020" s="2">
        <v>0</v>
      </c>
    </row>
    <row r="2021" spans="1:42" x14ac:dyDescent="0.25">
      <c r="A2021" s="1">
        <v>45929</v>
      </c>
      <c r="B2021" t="s">
        <v>47</v>
      </c>
      <c r="C2021">
        <v>649163</v>
      </c>
      <c r="D2021">
        <v>2016921676</v>
      </c>
      <c r="E2021" t="s">
        <v>77</v>
      </c>
      <c r="F2021" t="s">
        <v>78</v>
      </c>
      <c r="G2021" t="s">
        <v>50</v>
      </c>
      <c r="H2021" t="s">
        <v>63</v>
      </c>
      <c r="I2021" t="s">
        <v>692</v>
      </c>
      <c r="J2021" t="s">
        <v>693</v>
      </c>
      <c r="K2021">
        <v>649793</v>
      </c>
      <c r="L2021" t="s">
        <v>65</v>
      </c>
      <c r="M2021" t="s">
        <v>66</v>
      </c>
      <c r="N2021" t="s">
        <v>56</v>
      </c>
      <c r="O2021" s="1">
        <v>44927</v>
      </c>
      <c r="P2021" s="1">
        <v>45962</v>
      </c>
      <c r="Q2021" s="2">
        <v>25.73</v>
      </c>
      <c r="R2021">
        <v>1</v>
      </c>
      <c r="S2021" t="s">
        <v>57</v>
      </c>
      <c r="T2021" t="s">
        <v>58</v>
      </c>
      <c r="U2021" s="4">
        <v>0.15</v>
      </c>
      <c r="V2021" s="2">
        <v>0</v>
      </c>
      <c r="W2021">
        <v>0</v>
      </c>
      <c r="X2021" t="s">
        <v>59</v>
      </c>
      <c r="Y2021" t="s">
        <v>60</v>
      </c>
      <c r="Z2021">
        <v>0</v>
      </c>
      <c r="AA2021" s="2">
        <v>0</v>
      </c>
      <c r="AB2021" s="2">
        <v>0</v>
      </c>
      <c r="AC2021" s="4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3.86</v>
      </c>
      <c r="AM2021" s="2">
        <v>3.86</v>
      </c>
      <c r="AN2021" s="2">
        <v>0</v>
      </c>
      <c r="AO2021" s="2">
        <v>0</v>
      </c>
      <c r="AP2021" s="2">
        <v>0</v>
      </c>
    </row>
    <row r="2022" spans="1:42" x14ac:dyDescent="0.25">
      <c r="A2022" s="1">
        <v>45929</v>
      </c>
      <c r="B2022" t="s">
        <v>47</v>
      </c>
      <c r="C2022">
        <v>649163</v>
      </c>
      <c r="D2022">
        <v>2016928952</v>
      </c>
      <c r="E2022" t="s">
        <v>2070</v>
      </c>
      <c r="F2022" t="s">
        <v>1711</v>
      </c>
      <c r="G2022" t="s">
        <v>50</v>
      </c>
      <c r="H2022" t="s">
        <v>425</v>
      </c>
      <c r="I2022" t="s">
        <v>692</v>
      </c>
      <c r="J2022" t="s">
        <v>701</v>
      </c>
      <c r="K2022">
        <v>649793</v>
      </c>
      <c r="L2022" t="s">
        <v>65</v>
      </c>
      <c r="M2022" t="s">
        <v>66</v>
      </c>
      <c r="N2022" t="s">
        <v>56</v>
      </c>
      <c r="O2022" s="1">
        <v>44927</v>
      </c>
      <c r="P2022" s="1">
        <v>45962</v>
      </c>
      <c r="Q2022" s="2">
        <v>155.49</v>
      </c>
      <c r="R2022">
        <v>1</v>
      </c>
      <c r="S2022" t="s">
        <v>57</v>
      </c>
      <c r="T2022" t="s">
        <v>58</v>
      </c>
      <c r="U2022" s="4">
        <v>0.15</v>
      </c>
      <c r="V2022" s="2">
        <v>0</v>
      </c>
      <c r="W2022">
        <v>0</v>
      </c>
      <c r="X2022" t="s">
        <v>59</v>
      </c>
      <c r="Y2022" t="s">
        <v>60</v>
      </c>
      <c r="Z2022">
        <v>0</v>
      </c>
      <c r="AA2022" s="2">
        <v>0</v>
      </c>
      <c r="AB2022" s="2">
        <v>0</v>
      </c>
      <c r="AC2022" s="4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23.32</v>
      </c>
      <c r="AM2022" s="2">
        <v>23.32</v>
      </c>
      <c r="AN2022" s="2">
        <v>0</v>
      </c>
      <c r="AO2022" s="2">
        <v>0</v>
      </c>
      <c r="AP2022" s="2">
        <v>0</v>
      </c>
    </row>
    <row r="2023" spans="1:42" x14ac:dyDescent="0.25">
      <c r="A2023" s="1">
        <v>45929</v>
      </c>
      <c r="B2023" t="s">
        <v>47</v>
      </c>
      <c r="C2023">
        <v>649163</v>
      </c>
      <c r="D2023">
        <v>2016945116</v>
      </c>
      <c r="E2023" t="s">
        <v>1468</v>
      </c>
      <c r="F2023" t="s">
        <v>1469</v>
      </c>
      <c r="G2023" t="s">
        <v>50</v>
      </c>
      <c r="H2023" t="s">
        <v>203</v>
      </c>
      <c r="I2023" t="s">
        <v>692</v>
      </c>
      <c r="J2023" t="s">
        <v>693</v>
      </c>
      <c r="K2023">
        <v>651818</v>
      </c>
      <c r="L2023" t="s">
        <v>387</v>
      </c>
      <c r="M2023" t="s">
        <v>342</v>
      </c>
      <c r="N2023" t="s">
        <v>56</v>
      </c>
      <c r="O2023" s="1">
        <v>44896</v>
      </c>
      <c r="P2023" s="1">
        <v>45962</v>
      </c>
      <c r="Q2023" s="2">
        <v>25.73</v>
      </c>
      <c r="R2023">
        <v>1</v>
      </c>
      <c r="S2023" t="s">
        <v>57</v>
      </c>
      <c r="T2023" t="s">
        <v>58</v>
      </c>
      <c r="U2023" s="4">
        <v>0.15</v>
      </c>
      <c r="V2023" s="2">
        <v>0</v>
      </c>
      <c r="W2023">
        <v>0</v>
      </c>
      <c r="X2023" t="s">
        <v>59</v>
      </c>
      <c r="Y2023" t="s">
        <v>60</v>
      </c>
      <c r="Z2023">
        <v>0</v>
      </c>
      <c r="AA2023" s="2">
        <v>0</v>
      </c>
      <c r="AB2023" s="2">
        <v>0</v>
      </c>
      <c r="AC2023" s="4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3.86</v>
      </c>
      <c r="AM2023" s="2">
        <v>3.86</v>
      </c>
      <c r="AN2023" s="2">
        <v>0</v>
      </c>
      <c r="AO2023" s="2">
        <v>0</v>
      </c>
      <c r="AP2023" s="2">
        <v>0</v>
      </c>
    </row>
    <row r="2024" spans="1:42" x14ac:dyDescent="0.25">
      <c r="A2024" s="1">
        <v>45929</v>
      </c>
      <c r="B2024" t="s">
        <v>47</v>
      </c>
      <c r="C2024">
        <v>649163</v>
      </c>
      <c r="D2024">
        <v>2016945117</v>
      </c>
      <c r="E2024" t="s">
        <v>1468</v>
      </c>
      <c r="F2024" t="s">
        <v>1469</v>
      </c>
      <c r="G2024" t="s">
        <v>50</v>
      </c>
      <c r="H2024" t="s">
        <v>203</v>
      </c>
      <c r="I2024" t="s">
        <v>692</v>
      </c>
      <c r="J2024" t="s">
        <v>704</v>
      </c>
      <c r="K2024">
        <v>651818</v>
      </c>
      <c r="L2024" t="s">
        <v>387</v>
      </c>
      <c r="M2024" t="s">
        <v>342</v>
      </c>
      <c r="N2024" t="s">
        <v>56</v>
      </c>
      <c r="O2024" s="1">
        <v>44896</v>
      </c>
      <c r="P2024" s="1">
        <v>45962</v>
      </c>
      <c r="Q2024" s="2">
        <v>51.63</v>
      </c>
      <c r="R2024">
        <v>1</v>
      </c>
      <c r="S2024" t="s">
        <v>57</v>
      </c>
      <c r="T2024" t="s">
        <v>58</v>
      </c>
      <c r="U2024" s="4">
        <v>0.1</v>
      </c>
      <c r="V2024" s="2">
        <v>0</v>
      </c>
      <c r="W2024">
        <v>0</v>
      </c>
      <c r="X2024" t="s">
        <v>59</v>
      </c>
      <c r="Y2024" t="s">
        <v>60</v>
      </c>
      <c r="Z2024">
        <v>0</v>
      </c>
      <c r="AA2024" s="2">
        <v>0</v>
      </c>
      <c r="AB2024" s="2">
        <v>0</v>
      </c>
      <c r="AC2024" s="4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5.16</v>
      </c>
      <c r="AM2024" s="2">
        <v>5.16</v>
      </c>
      <c r="AN2024" s="2">
        <v>0</v>
      </c>
      <c r="AO2024" s="2">
        <v>0</v>
      </c>
      <c r="AP2024" s="2">
        <v>0</v>
      </c>
    </row>
    <row r="2025" spans="1:42" x14ac:dyDescent="0.25">
      <c r="A2025" s="1">
        <v>45929</v>
      </c>
      <c r="B2025" t="s">
        <v>47</v>
      </c>
      <c r="C2025">
        <v>649163</v>
      </c>
      <c r="D2025">
        <v>2016956443</v>
      </c>
      <c r="E2025" t="s">
        <v>2071</v>
      </c>
      <c r="F2025" t="s">
        <v>91</v>
      </c>
      <c r="G2025" t="s">
        <v>50</v>
      </c>
      <c r="H2025" t="s">
        <v>125</v>
      </c>
      <c r="I2025" t="s">
        <v>692</v>
      </c>
      <c r="J2025" t="s">
        <v>701</v>
      </c>
      <c r="K2025">
        <v>649793</v>
      </c>
      <c r="L2025" t="s">
        <v>65</v>
      </c>
      <c r="M2025" t="s">
        <v>66</v>
      </c>
      <c r="N2025" t="s">
        <v>56</v>
      </c>
      <c r="O2025" s="1">
        <v>44958</v>
      </c>
      <c r="P2025" s="1">
        <v>45962</v>
      </c>
      <c r="Q2025" s="2">
        <v>67.31</v>
      </c>
      <c r="R2025">
        <v>1</v>
      </c>
      <c r="S2025" t="s">
        <v>57</v>
      </c>
      <c r="T2025" t="s">
        <v>58</v>
      </c>
      <c r="U2025" s="4">
        <v>0.15</v>
      </c>
      <c r="V2025" s="2">
        <v>0</v>
      </c>
      <c r="W2025">
        <v>0</v>
      </c>
      <c r="X2025" t="s">
        <v>59</v>
      </c>
      <c r="Y2025" t="s">
        <v>60</v>
      </c>
      <c r="Z2025">
        <v>0</v>
      </c>
      <c r="AA2025" s="2">
        <v>0</v>
      </c>
      <c r="AB2025" s="2">
        <v>0</v>
      </c>
      <c r="AC2025" s="4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10.1</v>
      </c>
      <c r="AM2025" s="2">
        <v>10.1</v>
      </c>
      <c r="AN2025" s="2">
        <v>0</v>
      </c>
      <c r="AO2025" s="2">
        <v>0</v>
      </c>
      <c r="AP2025" s="2">
        <v>0</v>
      </c>
    </row>
    <row r="2026" spans="1:42" x14ac:dyDescent="0.25">
      <c r="A2026" s="1">
        <v>45929</v>
      </c>
      <c r="B2026" t="s">
        <v>47</v>
      </c>
      <c r="C2026">
        <v>649163</v>
      </c>
      <c r="D2026">
        <v>2016957732</v>
      </c>
      <c r="E2026" t="s">
        <v>1566</v>
      </c>
      <c r="F2026" t="s">
        <v>223</v>
      </c>
      <c r="G2026" t="s">
        <v>50</v>
      </c>
      <c r="H2026" t="s">
        <v>203</v>
      </c>
      <c r="I2026" t="s">
        <v>692</v>
      </c>
      <c r="J2026" t="s">
        <v>701</v>
      </c>
      <c r="K2026">
        <v>649793</v>
      </c>
      <c r="L2026" t="s">
        <v>65</v>
      </c>
      <c r="M2026" t="s">
        <v>66</v>
      </c>
      <c r="N2026" t="s">
        <v>56</v>
      </c>
      <c r="O2026" s="1">
        <v>44927</v>
      </c>
      <c r="P2026" s="1">
        <v>45962</v>
      </c>
      <c r="Q2026" s="2">
        <v>76.05</v>
      </c>
      <c r="R2026">
        <v>1</v>
      </c>
      <c r="S2026" t="s">
        <v>57</v>
      </c>
      <c r="T2026" t="s">
        <v>58</v>
      </c>
      <c r="U2026" s="4">
        <v>0.15</v>
      </c>
      <c r="V2026" s="2">
        <v>0</v>
      </c>
      <c r="W2026">
        <v>0</v>
      </c>
      <c r="X2026" t="s">
        <v>59</v>
      </c>
      <c r="Y2026" t="s">
        <v>60</v>
      </c>
      <c r="Z2026">
        <v>0</v>
      </c>
      <c r="AA2026" s="2">
        <v>0</v>
      </c>
      <c r="AB2026" s="2">
        <v>0</v>
      </c>
      <c r="AC2026" s="4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11.41</v>
      </c>
      <c r="AM2026" s="2">
        <v>11.41</v>
      </c>
      <c r="AN2026" s="2">
        <v>0</v>
      </c>
      <c r="AO2026" s="2">
        <v>0</v>
      </c>
      <c r="AP2026" s="2">
        <v>0</v>
      </c>
    </row>
    <row r="2027" spans="1:42" x14ac:dyDescent="0.25">
      <c r="A2027" s="1">
        <v>45929</v>
      </c>
      <c r="B2027" t="s">
        <v>47</v>
      </c>
      <c r="C2027">
        <v>649163</v>
      </c>
      <c r="D2027">
        <v>2016957733</v>
      </c>
      <c r="E2027" t="s">
        <v>1566</v>
      </c>
      <c r="F2027" t="s">
        <v>223</v>
      </c>
      <c r="G2027" t="s">
        <v>50</v>
      </c>
      <c r="H2027" t="s">
        <v>203</v>
      </c>
      <c r="I2027" t="s">
        <v>692</v>
      </c>
      <c r="J2027" t="s">
        <v>693</v>
      </c>
      <c r="K2027">
        <v>649793</v>
      </c>
      <c r="L2027" t="s">
        <v>65</v>
      </c>
      <c r="M2027" t="s">
        <v>66</v>
      </c>
      <c r="N2027" t="s">
        <v>56</v>
      </c>
      <c r="O2027" s="1">
        <v>44927</v>
      </c>
      <c r="P2027" s="1">
        <v>45962</v>
      </c>
      <c r="Q2027" s="2">
        <v>25.73</v>
      </c>
      <c r="R2027">
        <v>1</v>
      </c>
      <c r="S2027" t="s">
        <v>57</v>
      </c>
      <c r="T2027" t="s">
        <v>58</v>
      </c>
      <c r="U2027" s="4">
        <v>0.15</v>
      </c>
      <c r="V2027" s="2">
        <v>0</v>
      </c>
      <c r="W2027">
        <v>0</v>
      </c>
      <c r="X2027" t="s">
        <v>59</v>
      </c>
      <c r="Y2027" t="s">
        <v>60</v>
      </c>
      <c r="Z2027">
        <v>0</v>
      </c>
      <c r="AA2027" s="2">
        <v>0</v>
      </c>
      <c r="AB2027" s="2">
        <v>0</v>
      </c>
      <c r="AC2027" s="4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3.86</v>
      </c>
      <c r="AM2027" s="2">
        <v>3.86</v>
      </c>
      <c r="AN2027" s="2">
        <v>0</v>
      </c>
      <c r="AO2027" s="2">
        <v>0</v>
      </c>
      <c r="AP2027" s="2">
        <v>0</v>
      </c>
    </row>
    <row r="2028" spans="1:42" x14ac:dyDescent="0.25">
      <c r="A2028" s="1">
        <v>45929</v>
      </c>
      <c r="B2028" t="s">
        <v>47</v>
      </c>
      <c r="C2028">
        <v>649163</v>
      </c>
      <c r="D2028">
        <v>2016970916</v>
      </c>
      <c r="E2028" t="s">
        <v>191</v>
      </c>
      <c r="F2028" t="s">
        <v>443</v>
      </c>
      <c r="G2028" t="s">
        <v>50</v>
      </c>
      <c r="H2028" t="s">
        <v>425</v>
      </c>
      <c r="I2028" t="s">
        <v>692</v>
      </c>
      <c r="J2028" t="s">
        <v>701</v>
      </c>
      <c r="K2028">
        <v>649793</v>
      </c>
      <c r="L2028" t="s">
        <v>65</v>
      </c>
      <c r="M2028" t="s">
        <v>66</v>
      </c>
      <c r="N2028" t="s">
        <v>56</v>
      </c>
      <c r="O2028" s="1">
        <v>44927</v>
      </c>
      <c r="P2028" s="1">
        <v>45962</v>
      </c>
      <c r="Q2028" s="2">
        <v>20.37</v>
      </c>
      <c r="R2028">
        <v>1</v>
      </c>
      <c r="S2028" t="s">
        <v>57</v>
      </c>
      <c r="T2028" t="s">
        <v>58</v>
      </c>
      <c r="U2028" s="4">
        <v>0.15</v>
      </c>
      <c r="V2028" s="2">
        <v>0</v>
      </c>
      <c r="W2028">
        <v>0</v>
      </c>
      <c r="X2028" t="s">
        <v>59</v>
      </c>
      <c r="Y2028" t="s">
        <v>60</v>
      </c>
      <c r="Z2028">
        <v>0</v>
      </c>
      <c r="AA2028" s="2">
        <v>0</v>
      </c>
      <c r="AB2028" s="2">
        <v>0</v>
      </c>
      <c r="AC2028" s="4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3.06</v>
      </c>
      <c r="AM2028" s="2">
        <v>3.06</v>
      </c>
      <c r="AN2028" s="2">
        <v>0</v>
      </c>
      <c r="AO2028" s="2">
        <v>0</v>
      </c>
      <c r="AP2028" s="2">
        <v>0</v>
      </c>
    </row>
    <row r="2029" spans="1:42" x14ac:dyDescent="0.25">
      <c r="A2029" s="1">
        <v>45929</v>
      </c>
      <c r="B2029" t="s">
        <v>47</v>
      </c>
      <c r="C2029">
        <v>649163</v>
      </c>
      <c r="D2029">
        <v>2016971050</v>
      </c>
      <c r="E2029" t="s">
        <v>191</v>
      </c>
      <c r="F2029" t="s">
        <v>2072</v>
      </c>
      <c r="G2029" t="s">
        <v>50</v>
      </c>
      <c r="H2029" t="s">
        <v>425</v>
      </c>
      <c r="I2029" t="s">
        <v>692</v>
      </c>
      <c r="J2029" t="s">
        <v>701</v>
      </c>
      <c r="K2029">
        <v>649793</v>
      </c>
      <c r="L2029" t="s">
        <v>65</v>
      </c>
      <c r="M2029" t="s">
        <v>66</v>
      </c>
      <c r="N2029" t="s">
        <v>56</v>
      </c>
      <c r="O2029" s="1">
        <v>44927</v>
      </c>
      <c r="P2029" s="1">
        <v>45962</v>
      </c>
      <c r="Q2029" s="2">
        <v>20.37</v>
      </c>
      <c r="R2029">
        <v>1</v>
      </c>
      <c r="S2029" t="s">
        <v>57</v>
      </c>
      <c r="T2029" t="s">
        <v>58</v>
      </c>
      <c r="U2029" s="4">
        <v>0.15</v>
      </c>
      <c r="V2029" s="2">
        <v>0</v>
      </c>
      <c r="W2029">
        <v>0</v>
      </c>
      <c r="X2029" t="s">
        <v>59</v>
      </c>
      <c r="Y2029" t="s">
        <v>60</v>
      </c>
      <c r="Z2029">
        <v>0</v>
      </c>
      <c r="AA2029" s="2">
        <v>0</v>
      </c>
      <c r="AB2029" s="2">
        <v>0</v>
      </c>
      <c r="AC2029" s="4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3.06</v>
      </c>
      <c r="AM2029" s="2">
        <v>3.06</v>
      </c>
      <c r="AN2029" s="2">
        <v>0</v>
      </c>
      <c r="AO2029" s="2">
        <v>0</v>
      </c>
      <c r="AP2029" s="2">
        <v>0</v>
      </c>
    </row>
    <row r="2030" spans="1:42" x14ac:dyDescent="0.25">
      <c r="A2030" s="1">
        <v>45929</v>
      </c>
      <c r="B2030" t="s">
        <v>47</v>
      </c>
      <c r="C2030">
        <v>649163</v>
      </c>
      <c r="D2030">
        <v>2016971052</v>
      </c>
      <c r="E2030" t="s">
        <v>191</v>
      </c>
      <c r="F2030" t="s">
        <v>2072</v>
      </c>
      <c r="G2030" t="s">
        <v>50</v>
      </c>
      <c r="H2030" t="s">
        <v>425</v>
      </c>
      <c r="I2030" t="s">
        <v>692</v>
      </c>
      <c r="J2030" t="s">
        <v>704</v>
      </c>
      <c r="K2030">
        <v>649793</v>
      </c>
      <c r="L2030" t="s">
        <v>65</v>
      </c>
      <c r="M2030" t="s">
        <v>66</v>
      </c>
      <c r="N2030" t="s">
        <v>56</v>
      </c>
      <c r="O2030" s="1">
        <v>44927</v>
      </c>
      <c r="P2030" s="1">
        <v>45962</v>
      </c>
      <c r="Q2030" s="2">
        <v>51.63</v>
      </c>
      <c r="R2030">
        <v>1</v>
      </c>
      <c r="S2030" t="s">
        <v>57</v>
      </c>
      <c r="T2030" t="s">
        <v>58</v>
      </c>
      <c r="U2030" s="4">
        <v>0.1</v>
      </c>
      <c r="V2030" s="2">
        <v>0</v>
      </c>
      <c r="W2030">
        <v>0</v>
      </c>
      <c r="X2030" t="s">
        <v>59</v>
      </c>
      <c r="Y2030" t="s">
        <v>60</v>
      </c>
      <c r="Z2030">
        <v>0</v>
      </c>
      <c r="AA2030" s="2">
        <v>0</v>
      </c>
      <c r="AB2030" s="2">
        <v>0</v>
      </c>
      <c r="AC2030" s="4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5.16</v>
      </c>
      <c r="AM2030" s="2">
        <v>5.16</v>
      </c>
      <c r="AN2030" s="2">
        <v>0</v>
      </c>
      <c r="AO2030" s="2">
        <v>0</v>
      </c>
      <c r="AP2030" s="2">
        <v>0</v>
      </c>
    </row>
    <row r="2031" spans="1:42" x14ac:dyDescent="0.25">
      <c r="A2031" s="1">
        <v>45929</v>
      </c>
      <c r="B2031" t="s">
        <v>47</v>
      </c>
      <c r="C2031">
        <v>649163</v>
      </c>
      <c r="D2031">
        <v>2017006538</v>
      </c>
      <c r="E2031" t="s">
        <v>1424</v>
      </c>
      <c r="F2031" t="s">
        <v>1196</v>
      </c>
      <c r="G2031" t="s">
        <v>50</v>
      </c>
      <c r="H2031" t="s">
        <v>252</v>
      </c>
      <c r="I2031" t="s">
        <v>692</v>
      </c>
      <c r="J2031" t="s">
        <v>701</v>
      </c>
      <c r="K2031">
        <v>649793</v>
      </c>
      <c r="L2031" t="s">
        <v>65</v>
      </c>
      <c r="M2031" t="s">
        <v>66</v>
      </c>
      <c r="N2031" t="s">
        <v>56</v>
      </c>
      <c r="O2031" s="1">
        <v>44927</v>
      </c>
      <c r="P2031" s="1">
        <v>45962</v>
      </c>
      <c r="Q2031" s="2">
        <v>44</v>
      </c>
      <c r="R2031">
        <v>1</v>
      </c>
      <c r="S2031" t="s">
        <v>57</v>
      </c>
      <c r="T2031" t="s">
        <v>58</v>
      </c>
      <c r="U2031" s="4">
        <v>0.15</v>
      </c>
      <c r="V2031" s="2">
        <v>0</v>
      </c>
      <c r="W2031">
        <v>0</v>
      </c>
      <c r="X2031" t="s">
        <v>59</v>
      </c>
      <c r="Y2031" t="s">
        <v>60</v>
      </c>
      <c r="Z2031">
        <v>0</v>
      </c>
      <c r="AA2031" s="2">
        <v>0</v>
      </c>
      <c r="AB2031" s="2">
        <v>0</v>
      </c>
      <c r="AC2031" s="4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6.6</v>
      </c>
      <c r="AM2031" s="2">
        <v>6.6</v>
      </c>
      <c r="AN2031" s="2">
        <v>0</v>
      </c>
      <c r="AO2031" s="2">
        <v>0</v>
      </c>
      <c r="AP2031" s="2">
        <v>0</v>
      </c>
    </row>
    <row r="2032" spans="1:42" x14ac:dyDescent="0.25">
      <c r="A2032" s="1">
        <v>45929</v>
      </c>
      <c r="B2032" t="s">
        <v>47</v>
      </c>
      <c r="C2032">
        <v>649163</v>
      </c>
      <c r="D2032">
        <v>2017007234</v>
      </c>
      <c r="E2032" t="s">
        <v>1128</v>
      </c>
      <c r="F2032" t="s">
        <v>909</v>
      </c>
      <c r="G2032" t="s">
        <v>50</v>
      </c>
      <c r="H2032" t="s">
        <v>1225</v>
      </c>
      <c r="I2032" t="s">
        <v>692</v>
      </c>
      <c r="J2032" t="s">
        <v>693</v>
      </c>
      <c r="K2032">
        <v>649164</v>
      </c>
      <c r="L2032" t="s">
        <v>69</v>
      </c>
      <c r="M2032" t="s">
        <v>70</v>
      </c>
      <c r="N2032" t="s">
        <v>56</v>
      </c>
      <c r="O2032" s="1">
        <v>44927</v>
      </c>
      <c r="P2032" s="1">
        <v>45962</v>
      </c>
      <c r="Q2032" s="2">
        <v>25.15</v>
      </c>
      <c r="R2032">
        <v>1</v>
      </c>
      <c r="S2032" t="s">
        <v>57</v>
      </c>
      <c r="T2032" t="s">
        <v>58</v>
      </c>
      <c r="U2032" s="4">
        <v>0.15</v>
      </c>
      <c r="V2032" s="2">
        <v>0</v>
      </c>
      <c r="W2032">
        <v>0</v>
      </c>
      <c r="X2032" t="s">
        <v>59</v>
      </c>
      <c r="Y2032" t="s">
        <v>60</v>
      </c>
      <c r="Z2032">
        <v>0</v>
      </c>
      <c r="AA2032" s="2">
        <v>0</v>
      </c>
      <c r="AB2032" s="2">
        <v>0</v>
      </c>
      <c r="AC2032" s="4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3.77</v>
      </c>
      <c r="AM2032" s="2">
        <v>3.77</v>
      </c>
      <c r="AN2032" s="2">
        <v>0</v>
      </c>
      <c r="AO2032" s="2">
        <v>0</v>
      </c>
      <c r="AP2032" s="2">
        <v>0</v>
      </c>
    </row>
    <row r="2033" spans="1:42" x14ac:dyDescent="0.25">
      <c r="A2033" s="1">
        <v>45929</v>
      </c>
      <c r="B2033" t="s">
        <v>47</v>
      </c>
      <c r="C2033">
        <v>649163</v>
      </c>
      <c r="D2033">
        <v>2017008340</v>
      </c>
      <c r="E2033" t="s">
        <v>2073</v>
      </c>
      <c r="F2033" t="s">
        <v>1835</v>
      </c>
      <c r="G2033" t="s">
        <v>50</v>
      </c>
      <c r="H2033" t="s">
        <v>125</v>
      </c>
      <c r="I2033" t="s">
        <v>692</v>
      </c>
      <c r="J2033" t="s">
        <v>693</v>
      </c>
      <c r="K2033">
        <v>651818</v>
      </c>
      <c r="L2033" t="s">
        <v>387</v>
      </c>
      <c r="M2033" t="s">
        <v>342</v>
      </c>
      <c r="N2033" t="s">
        <v>56</v>
      </c>
      <c r="O2033" s="1">
        <v>44927</v>
      </c>
      <c r="P2033" s="1">
        <v>45962</v>
      </c>
      <c r="Q2033" s="2">
        <v>25.73</v>
      </c>
      <c r="R2033">
        <v>1</v>
      </c>
      <c r="S2033" t="s">
        <v>57</v>
      </c>
      <c r="T2033" t="s">
        <v>58</v>
      </c>
      <c r="U2033" s="4">
        <v>0.15</v>
      </c>
      <c r="V2033" s="2">
        <v>0</v>
      </c>
      <c r="W2033">
        <v>0</v>
      </c>
      <c r="X2033" t="s">
        <v>59</v>
      </c>
      <c r="Y2033" t="s">
        <v>60</v>
      </c>
      <c r="Z2033">
        <v>0</v>
      </c>
      <c r="AA2033" s="2">
        <v>0</v>
      </c>
      <c r="AB2033" s="2">
        <v>0</v>
      </c>
      <c r="AC2033" s="4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3.86</v>
      </c>
      <c r="AM2033" s="2">
        <v>3.86</v>
      </c>
      <c r="AN2033" s="2">
        <v>0</v>
      </c>
      <c r="AO2033" s="2">
        <v>0</v>
      </c>
      <c r="AP2033" s="2">
        <v>0</v>
      </c>
    </row>
    <row r="2034" spans="1:42" x14ac:dyDescent="0.25">
      <c r="A2034" s="1">
        <v>45929</v>
      </c>
      <c r="B2034" t="s">
        <v>47</v>
      </c>
      <c r="C2034">
        <v>649163</v>
      </c>
      <c r="D2034">
        <v>2017028367</v>
      </c>
      <c r="E2034" t="s">
        <v>1472</v>
      </c>
      <c r="F2034" t="s">
        <v>489</v>
      </c>
      <c r="G2034" t="s">
        <v>50</v>
      </c>
      <c r="H2034" t="s">
        <v>203</v>
      </c>
      <c r="I2034" t="s">
        <v>692</v>
      </c>
      <c r="J2034" t="s">
        <v>693</v>
      </c>
      <c r="K2034">
        <v>651818</v>
      </c>
      <c r="L2034" t="s">
        <v>387</v>
      </c>
      <c r="M2034" t="s">
        <v>342</v>
      </c>
      <c r="N2034" t="s">
        <v>56</v>
      </c>
      <c r="O2034" s="1">
        <v>44927</v>
      </c>
      <c r="P2034" s="1">
        <v>45962</v>
      </c>
      <c r="Q2034" s="2">
        <v>25.73</v>
      </c>
      <c r="R2034">
        <v>1</v>
      </c>
      <c r="S2034" t="s">
        <v>57</v>
      </c>
      <c r="T2034" t="s">
        <v>58</v>
      </c>
      <c r="U2034" s="4">
        <v>0.15</v>
      </c>
      <c r="V2034" s="2">
        <v>0</v>
      </c>
      <c r="W2034">
        <v>0</v>
      </c>
      <c r="X2034" t="s">
        <v>59</v>
      </c>
      <c r="Y2034" t="s">
        <v>60</v>
      </c>
      <c r="Z2034">
        <v>0</v>
      </c>
      <c r="AA2034" s="2">
        <v>0</v>
      </c>
      <c r="AB2034" s="2">
        <v>0</v>
      </c>
      <c r="AC2034" s="4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3.86</v>
      </c>
      <c r="AM2034" s="2">
        <v>3.86</v>
      </c>
      <c r="AN2034" s="2">
        <v>0</v>
      </c>
      <c r="AO2034" s="2">
        <v>0</v>
      </c>
      <c r="AP2034" s="2">
        <v>0</v>
      </c>
    </row>
    <row r="2035" spans="1:42" x14ac:dyDescent="0.25">
      <c r="A2035" s="1">
        <v>45929</v>
      </c>
      <c r="B2035" t="s">
        <v>47</v>
      </c>
      <c r="C2035">
        <v>649163</v>
      </c>
      <c r="D2035">
        <v>2017028368</v>
      </c>
      <c r="E2035" t="s">
        <v>1472</v>
      </c>
      <c r="F2035" t="s">
        <v>489</v>
      </c>
      <c r="G2035" t="s">
        <v>50</v>
      </c>
      <c r="H2035" t="s">
        <v>203</v>
      </c>
      <c r="I2035" t="s">
        <v>692</v>
      </c>
      <c r="J2035" t="s">
        <v>704</v>
      </c>
      <c r="K2035">
        <v>651818</v>
      </c>
      <c r="L2035" t="s">
        <v>387</v>
      </c>
      <c r="M2035" t="s">
        <v>342</v>
      </c>
      <c r="N2035" t="s">
        <v>56</v>
      </c>
      <c r="O2035" s="1">
        <v>44927</v>
      </c>
      <c r="P2035" s="1">
        <v>45962</v>
      </c>
      <c r="Q2035" s="2">
        <v>24.35</v>
      </c>
      <c r="R2035">
        <v>1</v>
      </c>
      <c r="S2035" t="s">
        <v>57</v>
      </c>
      <c r="T2035" t="s">
        <v>58</v>
      </c>
      <c r="U2035" s="4">
        <v>0.1</v>
      </c>
      <c r="V2035" s="2">
        <v>0</v>
      </c>
      <c r="W2035">
        <v>0</v>
      </c>
      <c r="X2035" t="s">
        <v>59</v>
      </c>
      <c r="Y2035" t="s">
        <v>60</v>
      </c>
      <c r="Z2035">
        <v>0</v>
      </c>
      <c r="AA2035" s="2">
        <v>0</v>
      </c>
      <c r="AB2035" s="2">
        <v>0</v>
      </c>
      <c r="AC2035" s="4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2.44</v>
      </c>
      <c r="AM2035" s="2">
        <v>2.44</v>
      </c>
      <c r="AN2035" s="2">
        <v>0</v>
      </c>
      <c r="AO2035" s="2">
        <v>0</v>
      </c>
      <c r="AP2035" s="2">
        <v>0</v>
      </c>
    </row>
    <row r="2036" spans="1:42" x14ac:dyDescent="0.25">
      <c r="A2036" s="1">
        <v>45929</v>
      </c>
      <c r="B2036" t="s">
        <v>47</v>
      </c>
      <c r="C2036">
        <v>649163</v>
      </c>
      <c r="D2036">
        <v>2017040256</v>
      </c>
      <c r="E2036" t="s">
        <v>2074</v>
      </c>
      <c r="F2036" t="s">
        <v>220</v>
      </c>
      <c r="G2036" t="s">
        <v>50</v>
      </c>
      <c r="H2036" t="s">
        <v>228</v>
      </c>
      <c r="I2036" t="s">
        <v>692</v>
      </c>
      <c r="J2036" t="s">
        <v>693</v>
      </c>
      <c r="K2036">
        <v>649793</v>
      </c>
      <c r="L2036" t="s">
        <v>65</v>
      </c>
      <c r="M2036" t="s">
        <v>66</v>
      </c>
      <c r="N2036" t="s">
        <v>56</v>
      </c>
      <c r="O2036" s="1">
        <v>44927</v>
      </c>
      <c r="P2036" s="1">
        <v>45962</v>
      </c>
      <c r="Q2036" s="2">
        <v>25.73</v>
      </c>
      <c r="R2036">
        <v>1</v>
      </c>
      <c r="S2036" t="s">
        <v>57</v>
      </c>
      <c r="T2036" t="s">
        <v>58</v>
      </c>
      <c r="U2036" s="4">
        <v>0.15</v>
      </c>
      <c r="V2036" s="2">
        <v>0</v>
      </c>
      <c r="W2036">
        <v>0</v>
      </c>
      <c r="X2036" t="s">
        <v>59</v>
      </c>
      <c r="Y2036" t="s">
        <v>60</v>
      </c>
      <c r="Z2036">
        <v>0</v>
      </c>
      <c r="AA2036" s="2">
        <v>0</v>
      </c>
      <c r="AB2036" s="2">
        <v>0</v>
      </c>
      <c r="AC2036" s="4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3.86</v>
      </c>
      <c r="AM2036" s="2">
        <v>3.86</v>
      </c>
      <c r="AN2036" s="2">
        <v>0</v>
      </c>
      <c r="AO2036" s="2">
        <v>0</v>
      </c>
      <c r="AP2036" s="2">
        <v>0</v>
      </c>
    </row>
    <row r="2037" spans="1:42" x14ac:dyDescent="0.25">
      <c r="A2037" s="1">
        <v>45929</v>
      </c>
      <c r="B2037" t="s">
        <v>47</v>
      </c>
      <c r="C2037">
        <v>649163</v>
      </c>
      <c r="D2037">
        <v>2017065971</v>
      </c>
      <c r="E2037" t="s">
        <v>1894</v>
      </c>
      <c r="F2037" t="s">
        <v>1601</v>
      </c>
      <c r="G2037" t="s">
        <v>50</v>
      </c>
      <c r="H2037" t="s">
        <v>134</v>
      </c>
      <c r="I2037" t="s">
        <v>692</v>
      </c>
      <c r="J2037" t="s">
        <v>693</v>
      </c>
      <c r="K2037">
        <v>651818</v>
      </c>
      <c r="L2037" t="s">
        <v>387</v>
      </c>
      <c r="M2037" t="s">
        <v>342</v>
      </c>
      <c r="N2037" t="s">
        <v>56</v>
      </c>
      <c r="O2037" s="1">
        <v>44927</v>
      </c>
      <c r="P2037" s="1">
        <v>45962</v>
      </c>
      <c r="Q2037" s="2">
        <v>10.54</v>
      </c>
      <c r="R2037">
        <v>1</v>
      </c>
      <c r="S2037" t="s">
        <v>57</v>
      </c>
      <c r="T2037" t="s">
        <v>58</v>
      </c>
      <c r="U2037" s="4">
        <v>0.15</v>
      </c>
      <c r="V2037" s="2">
        <v>0</v>
      </c>
      <c r="W2037">
        <v>0</v>
      </c>
      <c r="X2037" t="s">
        <v>59</v>
      </c>
      <c r="Y2037" t="s">
        <v>60</v>
      </c>
      <c r="Z2037">
        <v>0</v>
      </c>
      <c r="AA2037" s="2">
        <v>0</v>
      </c>
      <c r="AB2037" s="2">
        <v>0</v>
      </c>
      <c r="AC2037" s="4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1.58</v>
      </c>
      <c r="AM2037" s="2">
        <v>1.58</v>
      </c>
      <c r="AN2037" s="2">
        <v>0</v>
      </c>
      <c r="AO2037" s="2">
        <v>0</v>
      </c>
      <c r="AP2037" s="2">
        <v>0</v>
      </c>
    </row>
    <row r="2038" spans="1:42" x14ac:dyDescent="0.25">
      <c r="A2038" s="1">
        <v>45929</v>
      </c>
      <c r="B2038" t="s">
        <v>47</v>
      </c>
      <c r="C2038">
        <v>649163</v>
      </c>
      <c r="D2038">
        <v>2017072222</v>
      </c>
      <c r="E2038" t="s">
        <v>2075</v>
      </c>
      <c r="F2038" t="s">
        <v>1110</v>
      </c>
      <c r="G2038" t="s">
        <v>50</v>
      </c>
      <c r="H2038" t="s">
        <v>134</v>
      </c>
      <c r="I2038" t="s">
        <v>692</v>
      </c>
      <c r="J2038" t="s">
        <v>693</v>
      </c>
      <c r="K2038">
        <v>652037</v>
      </c>
      <c r="L2038" t="s">
        <v>54</v>
      </c>
      <c r="M2038" t="s">
        <v>73</v>
      </c>
      <c r="N2038" t="s">
        <v>56</v>
      </c>
      <c r="O2038" s="1">
        <v>44927</v>
      </c>
      <c r="P2038" s="1">
        <v>45962</v>
      </c>
      <c r="Q2038" s="2">
        <v>10.54</v>
      </c>
      <c r="R2038">
        <v>1</v>
      </c>
      <c r="S2038" t="s">
        <v>57</v>
      </c>
      <c r="T2038" t="s">
        <v>58</v>
      </c>
      <c r="U2038" s="4">
        <v>0.15</v>
      </c>
      <c r="V2038" s="2">
        <v>0</v>
      </c>
      <c r="W2038">
        <v>0</v>
      </c>
      <c r="X2038" t="s">
        <v>59</v>
      </c>
      <c r="Y2038" t="s">
        <v>60</v>
      </c>
      <c r="Z2038">
        <v>0</v>
      </c>
      <c r="AA2038" s="2">
        <v>0</v>
      </c>
      <c r="AB2038" s="2">
        <v>0</v>
      </c>
      <c r="AC2038" s="4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1.58</v>
      </c>
      <c r="AM2038" s="2">
        <v>1.58</v>
      </c>
      <c r="AN2038" s="2">
        <v>0</v>
      </c>
      <c r="AO2038" s="2">
        <v>0</v>
      </c>
      <c r="AP2038" s="2">
        <v>0</v>
      </c>
    </row>
    <row r="2039" spans="1:42" x14ac:dyDescent="0.25">
      <c r="A2039" s="1">
        <v>45929</v>
      </c>
      <c r="B2039" t="s">
        <v>47</v>
      </c>
      <c r="C2039">
        <v>649163</v>
      </c>
      <c r="D2039">
        <v>2017084899</v>
      </c>
      <c r="E2039" t="s">
        <v>2076</v>
      </c>
      <c r="F2039" t="s">
        <v>2077</v>
      </c>
      <c r="G2039" t="s">
        <v>50</v>
      </c>
      <c r="H2039" t="s">
        <v>125</v>
      </c>
      <c r="I2039" t="s">
        <v>692</v>
      </c>
      <c r="J2039" t="s">
        <v>701</v>
      </c>
      <c r="K2039">
        <v>649793</v>
      </c>
      <c r="L2039" t="s">
        <v>65</v>
      </c>
      <c r="M2039" t="s">
        <v>66</v>
      </c>
      <c r="N2039" t="s">
        <v>56</v>
      </c>
      <c r="O2039" s="1">
        <v>44927</v>
      </c>
      <c r="P2039" s="1">
        <v>45962</v>
      </c>
      <c r="Q2039" s="2">
        <v>37.880000000000003</v>
      </c>
      <c r="R2039">
        <v>1</v>
      </c>
      <c r="S2039" t="s">
        <v>57</v>
      </c>
      <c r="T2039" t="s">
        <v>58</v>
      </c>
      <c r="U2039" s="4">
        <v>0.15</v>
      </c>
      <c r="V2039" s="2">
        <v>0</v>
      </c>
      <c r="W2039">
        <v>0</v>
      </c>
      <c r="X2039" t="s">
        <v>59</v>
      </c>
      <c r="Y2039" t="s">
        <v>60</v>
      </c>
      <c r="Z2039">
        <v>0</v>
      </c>
      <c r="AA2039" s="2">
        <v>0</v>
      </c>
      <c r="AB2039" s="2">
        <v>0</v>
      </c>
      <c r="AC2039" s="4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5.68</v>
      </c>
      <c r="AM2039" s="2">
        <v>5.68</v>
      </c>
      <c r="AN2039" s="2">
        <v>0</v>
      </c>
      <c r="AO2039" s="2">
        <v>0</v>
      </c>
      <c r="AP2039" s="2">
        <v>0</v>
      </c>
    </row>
    <row r="2040" spans="1:42" x14ac:dyDescent="0.25">
      <c r="A2040" s="1">
        <v>45929</v>
      </c>
      <c r="B2040" t="s">
        <v>47</v>
      </c>
      <c r="C2040">
        <v>649163</v>
      </c>
      <c r="D2040">
        <v>2017084900</v>
      </c>
      <c r="E2040" t="s">
        <v>2076</v>
      </c>
      <c r="F2040" t="s">
        <v>2077</v>
      </c>
      <c r="G2040" t="s">
        <v>50</v>
      </c>
      <c r="H2040" t="s">
        <v>125</v>
      </c>
      <c r="I2040" t="s">
        <v>692</v>
      </c>
      <c r="J2040" t="s">
        <v>693</v>
      </c>
      <c r="K2040">
        <v>649793</v>
      </c>
      <c r="L2040" t="s">
        <v>65</v>
      </c>
      <c r="M2040" t="s">
        <v>66</v>
      </c>
      <c r="N2040" t="s">
        <v>56</v>
      </c>
      <c r="O2040" s="1">
        <v>44927</v>
      </c>
      <c r="P2040" s="1">
        <v>45962</v>
      </c>
      <c r="Q2040" s="2">
        <v>25.73</v>
      </c>
      <c r="R2040">
        <v>1</v>
      </c>
      <c r="S2040" t="s">
        <v>57</v>
      </c>
      <c r="T2040" t="s">
        <v>58</v>
      </c>
      <c r="U2040" s="4">
        <v>0.15</v>
      </c>
      <c r="V2040" s="2">
        <v>0</v>
      </c>
      <c r="W2040">
        <v>0</v>
      </c>
      <c r="X2040" t="s">
        <v>59</v>
      </c>
      <c r="Y2040" t="s">
        <v>60</v>
      </c>
      <c r="Z2040">
        <v>0</v>
      </c>
      <c r="AA2040" s="2">
        <v>0</v>
      </c>
      <c r="AB2040" s="2">
        <v>0</v>
      </c>
      <c r="AC2040" s="4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3.86</v>
      </c>
      <c r="AM2040" s="2">
        <v>3.86</v>
      </c>
      <c r="AN2040" s="2">
        <v>0</v>
      </c>
      <c r="AO2040" s="2">
        <v>0</v>
      </c>
      <c r="AP2040" s="2">
        <v>0</v>
      </c>
    </row>
    <row r="2041" spans="1:42" x14ac:dyDescent="0.25">
      <c r="A2041" s="1">
        <v>45929</v>
      </c>
      <c r="B2041" t="s">
        <v>47</v>
      </c>
      <c r="C2041">
        <v>649163</v>
      </c>
      <c r="D2041">
        <v>2017086045</v>
      </c>
      <c r="E2041" t="s">
        <v>224</v>
      </c>
      <c r="F2041" t="s">
        <v>798</v>
      </c>
      <c r="G2041" t="s">
        <v>50</v>
      </c>
      <c r="H2041" t="s">
        <v>184</v>
      </c>
      <c r="I2041" t="s">
        <v>692</v>
      </c>
      <c r="J2041" t="s">
        <v>693</v>
      </c>
      <c r="K2041">
        <v>651818</v>
      </c>
      <c r="L2041" t="s">
        <v>387</v>
      </c>
      <c r="M2041" t="s">
        <v>342</v>
      </c>
      <c r="N2041" t="s">
        <v>56</v>
      </c>
      <c r="O2041" s="1">
        <v>44927</v>
      </c>
      <c r="P2041" s="1">
        <v>45962</v>
      </c>
      <c r="Q2041" s="2">
        <v>25.73</v>
      </c>
      <c r="R2041">
        <v>1</v>
      </c>
      <c r="S2041" t="s">
        <v>57</v>
      </c>
      <c r="T2041" t="s">
        <v>58</v>
      </c>
      <c r="U2041" s="4">
        <v>0.15</v>
      </c>
      <c r="V2041" s="2">
        <v>0</v>
      </c>
      <c r="W2041">
        <v>0</v>
      </c>
      <c r="X2041" t="s">
        <v>59</v>
      </c>
      <c r="Y2041" t="s">
        <v>60</v>
      </c>
      <c r="Z2041">
        <v>0</v>
      </c>
      <c r="AA2041" s="2">
        <v>0</v>
      </c>
      <c r="AB2041" s="2">
        <v>0</v>
      </c>
      <c r="AC2041" s="4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3.86</v>
      </c>
      <c r="AM2041" s="2">
        <v>3.86</v>
      </c>
      <c r="AN2041" s="2">
        <v>0</v>
      </c>
      <c r="AO2041" s="2">
        <v>0</v>
      </c>
      <c r="AP2041" s="2">
        <v>0</v>
      </c>
    </row>
    <row r="2042" spans="1:42" x14ac:dyDescent="0.25">
      <c r="A2042" s="1">
        <v>45929</v>
      </c>
      <c r="B2042" t="s">
        <v>47</v>
      </c>
      <c r="C2042">
        <v>649163</v>
      </c>
      <c r="D2042">
        <v>2017086047</v>
      </c>
      <c r="E2042" t="s">
        <v>224</v>
      </c>
      <c r="F2042" t="s">
        <v>798</v>
      </c>
      <c r="G2042" t="s">
        <v>50</v>
      </c>
      <c r="H2042" t="s">
        <v>184</v>
      </c>
      <c r="I2042" t="s">
        <v>692</v>
      </c>
      <c r="J2042" t="s">
        <v>704</v>
      </c>
      <c r="K2042">
        <v>651818</v>
      </c>
      <c r="L2042" t="s">
        <v>387</v>
      </c>
      <c r="M2042" t="s">
        <v>342</v>
      </c>
      <c r="N2042" t="s">
        <v>56</v>
      </c>
      <c r="O2042" s="1">
        <v>44927</v>
      </c>
      <c r="P2042" s="1">
        <v>45962</v>
      </c>
      <c r="Q2042" s="2">
        <v>29.33</v>
      </c>
      <c r="R2042">
        <v>1</v>
      </c>
      <c r="S2042" t="s">
        <v>57</v>
      </c>
      <c r="T2042" t="s">
        <v>58</v>
      </c>
      <c r="U2042" s="4">
        <v>0.1</v>
      </c>
      <c r="V2042" s="2">
        <v>0</v>
      </c>
      <c r="W2042">
        <v>0</v>
      </c>
      <c r="X2042" t="s">
        <v>59</v>
      </c>
      <c r="Y2042" t="s">
        <v>60</v>
      </c>
      <c r="Z2042">
        <v>0</v>
      </c>
      <c r="AA2042" s="2">
        <v>0</v>
      </c>
      <c r="AB2042" s="2">
        <v>0</v>
      </c>
      <c r="AC2042" s="4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2.93</v>
      </c>
      <c r="AM2042" s="2">
        <v>2.93</v>
      </c>
      <c r="AN2042" s="2">
        <v>0</v>
      </c>
      <c r="AO2042" s="2">
        <v>0</v>
      </c>
      <c r="AP2042" s="2">
        <v>0</v>
      </c>
    </row>
    <row r="2043" spans="1:42" x14ac:dyDescent="0.25">
      <c r="A2043" s="1">
        <v>45929</v>
      </c>
      <c r="B2043" t="s">
        <v>47</v>
      </c>
      <c r="C2043">
        <v>649163</v>
      </c>
      <c r="D2043">
        <v>2017104984</v>
      </c>
      <c r="E2043" t="s">
        <v>2078</v>
      </c>
      <c r="F2043" t="s">
        <v>916</v>
      </c>
      <c r="G2043" t="s">
        <v>50</v>
      </c>
      <c r="H2043" t="s">
        <v>76</v>
      </c>
      <c r="I2043" t="s">
        <v>692</v>
      </c>
      <c r="J2043" t="s">
        <v>701</v>
      </c>
      <c r="K2043">
        <v>649164</v>
      </c>
      <c r="L2043" t="s">
        <v>69</v>
      </c>
      <c r="M2043" t="s">
        <v>70</v>
      </c>
      <c r="N2043" t="s">
        <v>56</v>
      </c>
      <c r="O2043" s="1">
        <v>44927</v>
      </c>
      <c r="P2043" s="1">
        <v>45962</v>
      </c>
      <c r="Q2043" s="2">
        <v>71.86</v>
      </c>
      <c r="R2043">
        <v>1</v>
      </c>
      <c r="S2043" t="s">
        <v>57</v>
      </c>
      <c r="T2043" t="s">
        <v>58</v>
      </c>
      <c r="U2043" s="4">
        <v>0.15</v>
      </c>
      <c r="V2043" s="2">
        <v>0</v>
      </c>
      <c r="W2043">
        <v>0</v>
      </c>
      <c r="X2043" t="s">
        <v>59</v>
      </c>
      <c r="Y2043" t="s">
        <v>60</v>
      </c>
      <c r="Z2043">
        <v>0</v>
      </c>
      <c r="AA2043" s="2">
        <v>0</v>
      </c>
      <c r="AB2043" s="2">
        <v>0</v>
      </c>
      <c r="AC2043" s="4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10.78</v>
      </c>
      <c r="AM2043" s="2">
        <v>10.78</v>
      </c>
      <c r="AN2043" s="2">
        <v>0</v>
      </c>
      <c r="AO2043" s="2">
        <v>0</v>
      </c>
      <c r="AP2043" s="2">
        <v>0</v>
      </c>
    </row>
    <row r="2044" spans="1:42" x14ac:dyDescent="0.25">
      <c r="A2044" s="1">
        <v>45929</v>
      </c>
      <c r="B2044" t="s">
        <v>47</v>
      </c>
      <c r="C2044">
        <v>649163</v>
      </c>
      <c r="D2044">
        <v>2017154405</v>
      </c>
      <c r="E2044" t="s">
        <v>2079</v>
      </c>
      <c r="F2044" t="s">
        <v>798</v>
      </c>
      <c r="G2044" t="s">
        <v>50</v>
      </c>
      <c r="H2044" t="s">
        <v>495</v>
      </c>
      <c r="I2044" t="s">
        <v>692</v>
      </c>
      <c r="J2044" t="s">
        <v>693</v>
      </c>
      <c r="K2044">
        <v>652037</v>
      </c>
      <c r="L2044" t="s">
        <v>54</v>
      </c>
      <c r="M2044" t="s">
        <v>73</v>
      </c>
      <c r="N2044" t="s">
        <v>56</v>
      </c>
      <c r="O2044" s="1">
        <v>44927</v>
      </c>
      <c r="P2044" s="1">
        <v>45962</v>
      </c>
      <c r="Q2044" s="2">
        <v>48</v>
      </c>
      <c r="R2044">
        <v>1</v>
      </c>
      <c r="S2044" t="s">
        <v>57</v>
      </c>
      <c r="T2044" t="s">
        <v>58</v>
      </c>
      <c r="U2044" s="4">
        <v>0.15</v>
      </c>
      <c r="V2044" s="2">
        <v>0</v>
      </c>
      <c r="W2044">
        <v>0</v>
      </c>
      <c r="X2044" t="s">
        <v>59</v>
      </c>
      <c r="Y2044" t="s">
        <v>60</v>
      </c>
      <c r="Z2044">
        <v>0</v>
      </c>
      <c r="AA2044" s="2">
        <v>0</v>
      </c>
      <c r="AB2044" s="2">
        <v>0</v>
      </c>
      <c r="AC2044" s="4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7.2</v>
      </c>
      <c r="AM2044" s="2">
        <v>7.2</v>
      </c>
      <c r="AN2044" s="2">
        <v>0</v>
      </c>
      <c r="AO2044" s="2">
        <v>0</v>
      </c>
      <c r="AP2044" s="2">
        <v>0</v>
      </c>
    </row>
    <row r="2045" spans="1:42" x14ac:dyDescent="0.25">
      <c r="A2045" s="1">
        <v>45929</v>
      </c>
      <c r="B2045" t="s">
        <v>47</v>
      </c>
      <c r="C2045">
        <v>649163</v>
      </c>
      <c r="D2045">
        <v>2017181573</v>
      </c>
      <c r="E2045" t="s">
        <v>1473</v>
      </c>
      <c r="F2045" t="s">
        <v>771</v>
      </c>
      <c r="G2045" t="s">
        <v>50</v>
      </c>
      <c r="H2045" t="s">
        <v>495</v>
      </c>
      <c r="I2045" t="s">
        <v>692</v>
      </c>
      <c r="J2045" t="s">
        <v>693</v>
      </c>
      <c r="K2045">
        <v>652037</v>
      </c>
      <c r="L2045" t="s">
        <v>54</v>
      </c>
      <c r="M2045" t="s">
        <v>73</v>
      </c>
      <c r="N2045" t="s">
        <v>56</v>
      </c>
      <c r="O2045" s="1">
        <v>44927</v>
      </c>
      <c r="P2045" s="1">
        <v>45962</v>
      </c>
      <c r="Q2045" s="2">
        <v>24.61</v>
      </c>
      <c r="R2045">
        <v>1</v>
      </c>
      <c r="S2045" t="s">
        <v>57</v>
      </c>
      <c r="T2045" t="s">
        <v>58</v>
      </c>
      <c r="U2045" s="4">
        <v>0.15</v>
      </c>
      <c r="V2045" s="2">
        <v>0</v>
      </c>
      <c r="W2045">
        <v>0</v>
      </c>
      <c r="X2045" t="s">
        <v>59</v>
      </c>
      <c r="Y2045" t="s">
        <v>60</v>
      </c>
      <c r="Z2045">
        <v>0</v>
      </c>
      <c r="AA2045" s="2">
        <v>0</v>
      </c>
      <c r="AB2045" s="2">
        <v>0</v>
      </c>
      <c r="AC2045" s="4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3.69</v>
      </c>
      <c r="AM2045" s="2">
        <v>3.69</v>
      </c>
      <c r="AN2045" s="2">
        <v>0</v>
      </c>
      <c r="AO2045" s="2">
        <v>0</v>
      </c>
      <c r="AP2045" s="2">
        <v>0</v>
      </c>
    </row>
    <row r="2046" spans="1:42" x14ac:dyDescent="0.25">
      <c r="A2046" s="1">
        <v>45929</v>
      </c>
      <c r="B2046" t="s">
        <v>47</v>
      </c>
      <c r="C2046">
        <v>649163</v>
      </c>
      <c r="D2046">
        <v>2017243847</v>
      </c>
      <c r="E2046" t="s">
        <v>876</v>
      </c>
      <c r="F2046" t="s">
        <v>104</v>
      </c>
      <c r="G2046" t="s">
        <v>50</v>
      </c>
      <c r="H2046" t="s">
        <v>125</v>
      </c>
      <c r="I2046" t="s">
        <v>692</v>
      </c>
      <c r="J2046" t="s">
        <v>693</v>
      </c>
      <c r="K2046">
        <v>652037</v>
      </c>
      <c r="L2046" t="s">
        <v>54</v>
      </c>
      <c r="M2046" t="s">
        <v>73</v>
      </c>
      <c r="N2046" t="s">
        <v>56</v>
      </c>
      <c r="O2046" s="1">
        <v>44930</v>
      </c>
      <c r="P2046" s="1">
        <v>45965</v>
      </c>
      <c r="Q2046" s="2">
        <v>25.73</v>
      </c>
      <c r="R2046">
        <v>1</v>
      </c>
      <c r="S2046" t="s">
        <v>57</v>
      </c>
      <c r="T2046" t="s">
        <v>58</v>
      </c>
      <c r="U2046" s="4">
        <v>0.15</v>
      </c>
      <c r="V2046" s="2">
        <v>0</v>
      </c>
      <c r="W2046">
        <v>0</v>
      </c>
      <c r="X2046" t="s">
        <v>59</v>
      </c>
      <c r="Y2046" t="s">
        <v>60</v>
      </c>
      <c r="Z2046">
        <v>0</v>
      </c>
      <c r="AA2046" s="2">
        <v>0</v>
      </c>
      <c r="AB2046" s="2">
        <v>0</v>
      </c>
      <c r="AC2046" s="4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3.86</v>
      </c>
      <c r="AM2046" s="2">
        <v>3.86</v>
      </c>
      <c r="AN2046" s="2">
        <v>0</v>
      </c>
      <c r="AO2046" s="2">
        <v>0</v>
      </c>
      <c r="AP2046" s="2">
        <v>0</v>
      </c>
    </row>
    <row r="2047" spans="1:42" x14ac:dyDescent="0.25">
      <c r="A2047" s="1">
        <v>45929</v>
      </c>
      <c r="B2047" t="s">
        <v>47</v>
      </c>
      <c r="C2047">
        <v>649163</v>
      </c>
      <c r="D2047">
        <v>2017244387</v>
      </c>
      <c r="E2047" t="s">
        <v>876</v>
      </c>
      <c r="F2047" t="s">
        <v>251</v>
      </c>
      <c r="G2047" t="s">
        <v>50</v>
      </c>
      <c r="H2047" t="s">
        <v>125</v>
      </c>
      <c r="I2047" t="s">
        <v>692</v>
      </c>
      <c r="J2047" t="s">
        <v>693</v>
      </c>
      <c r="K2047">
        <v>652037</v>
      </c>
      <c r="L2047" t="s">
        <v>54</v>
      </c>
      <c r="M2047" t="s">
        <v>73</v>
      </c>
      <c r="N2047" t="s">
        <v>56</v>
      </c>
      <c r="O2047" s="1">
        <v>44930</v>
      </c>
      <c r="P2047" s="1">
        <v>45965</v>
      </c>
      <c r="Q2047" s="2">
        <v>25.73</v>
      </c>
      <c r="R2047">
        <v>1</v>
      </c>
      <c r="S2047" t="s">
        <v>57</v>
      </c>
      <c r="T2047" t="s">
        <v>58</v>
      </c>
      <c r="U2047" s="4">
        <v>0.15</v>
      </c>
      <c r="V2047" s="2">
        <v>0</v>
      </c>
      <c r="W2047">
        <v>0</v>
      </c>
      <c r="X2047" t="s">
        <v>59</v>
      </c>
      <c r="Y2047" t="s">
        <v>60</v>
      </c>
      <c r="Z2047">
        <v>0</v>
      </c>
      <c r="AA2047" s="2">
        <v>0</v>
      </c>
      <c r="AB2047" s="2">
        <v>0</v>
      </c>
      <c r="AC2047" s="4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3.86</v>
      </c>
      <c r="AM2047" s="2">
        <v>3.86</v>
      </c>
      <c r="AN2047" s="2">
        <v>0</v>
      </c>
      <c r="AO2047" s="2">
        <v>0</v>
      </c>
      <c r="AP2047" s="2">
        <v>0</v>
      </c>
    </row>
    <row r="2048" spans="1:42" x14ac:dyDescent="0.25">
      <c r="A2048" s="1">
        <v>45929</v>
      </c>
      <c r="B2048" t="s">
        <v>47</v>
      </c>
      <c r="C2048">
        <v>649163</v>
      </c>
      <c r="D2048">
        <v>2017244389</v>
      </c>
      <c r="E2048" t="s">
        <v>876</v>
      </c>
      <c r="F2048" t="s">
        <v>251</v>
      </c>
      <c r="G2048" t="s">
        <v>50</v>
      </c>
      <c r="H2048" t="s">
        <v>125</v>
      </c>
      <c r="I2048" t="s">
        <v>692</v>
      </c>
      <c r="J2048" t="s">
        <v>704</v>
      </c>
      <c r="K2048">
        <v>652037</v>
      </c>
      <c r="L2048" t="s">
        <v>54</v>
      </c>
      <c r="M2048" t="s">
        <v>73</v>
      </c>
      <c r="N2048" t="s">
        <v>56</v>
      </c>
      <c r="O2048" s="1">
        <v>44930</v>
      </c>
      <c r="P2048" s="1">
        <v>45965</v>
      </c>
      <c r="Q2048" s="2">
        <v>29.33</v>
      </c>
      <c r="R2048">
        <v>1</v>
      </c>
      <c r="S2048" t="s">
        <v>57</v>
      </c>
      <c r="T2048" t="s">
        <v>58</v>
      </c>
      <c r="U2048" s="4">
        <v>0.1</v>
      </c>
      <c r="V2048" s="2">
        <v>0</v>
      </c>
      <c r="W2048">
        <v>0</v>
      </c>
      <c r="X2048" t="s">
        <v>59</v>
      </c>
      <c r="Y2048" t="s">
        <v>60</v>
      </c>
      <c r="Z2048">
        <v>0</v>
      </c>
      <c r="AA2048" s="2">
        <v>0</v>
      </c>
      <c r="AB2048" s="2">
        <v>0</v>
      </c>
      <c r="AC2048" s="4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2.93</v>
      </c>
      <c r="AM2048" s="2">
        <v>2.93</v>
      </c>
      <c r="AN2048" s="2">
        <v>0</v>
      </c>
      <c r="AO2048" s="2">
        <v>0</v>
      </c>
      <c r="AP2048" s="2">
        <v>0</v>
      </c>
    </row>
    <row r="2049" spans="1:42" x14ac:dyDescent="0.25">
      <c r="A2049" s="1">
        <v>45929</v>
      </c>
      <c r="B2049" t="s">
        <v>47</v>
      </c>
      <c r="C2049">
        <v>649163</v>
      </c>
      <c r="D2049">
        <v>2017327782</v>
      </c>
      <c r="E2049" t="s">
        <v>2080</v>
      </c>
      <c r="F2049" t="s">
        <v>251</v>
      </c>
      <c r="G2049" t="s">
        <v>50</v>
      </c>
      <c r="H2049" t="s">
        <v>252</v>
      </c>
      <c r="I2049" t="s">
        <v>692</v>
      </c>
      <c r="J2049" t="s">
        <v>693</v>
      </c>
      <c r="K2049">
        <v>649793</v>
      </c>
      <c r="L2049" t="s">
        <v>65</v>
      </c>
      <c r="M2049" t="s">
        <v>66</v>
      </c>
      <c r="N2049" t="s">
        <v>56</v>
      </c>
      <c r="O2049" s="1">
        <v>44958</v>
      </c>
      <c r="P2049" s="1">
        <v>45962</v>
      </c>
      <c r="Q2049" s="2">
        <v>42.88</v>
      </c>
      <c r="R2049">
        <v>1</v>
      </c>
      <c r="S2049" t="s">
        <v>57</v>
      </c>
      <c r="T2049" t="s">
        <v>58</v>
      </c>
      <c r="U2049" s="4">
        <v>0.15</v>
      </c>
      <c r="V2049" s="2">
        <v>0</v>
      </c>
      <c r="W2049">
        <v>0</v>
      </c>
      <c r="X2049" t="s">
        <v>59</v>
      </c>
      <c r="Y2049" t="s">
        <v>60</v>
      </c>
      <c r="Z2049">
        <v>0</v>
      </c>
      <c r="AA2049" s="2">
        <v>0</v>
      </c>
      <c r="AB2049" s="2">
        <v>0</v>
      </c>
      <c r="AC2049" s="4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6.43</v>
      </c>
      <c r="AM2049" s="2">
        <v>6.43</v>
      </c>
      <c r="AN2049" s="2">
        <v>0</v>
      </c>
      <c r="AO2049" s="2">
        <v>0</v>
      </c>
      <c r="AP2049" s="2">
        <v>0</v>
      </c>
    </row>
    <row r="2050" spans="1:42" x14ac:dyDescent="0.25">
      <c r="A2050" s="1">
        <v>45929</v>
      </c>
      <c r="B2050" t="s">
        <v>47</v>
      </c>
      <c r="C2050">
        <v>649163</v>
      </c>
      <c r="D2050">
        <v>2017333574</v>
      </c>
      <c r="E2050" t="s">
        <v>1474</v>
      </c>
      <c r="F2050" t="s">
        <v>1475</v>
      </c>
      <c r="G2050" t="s">
        <v>50</v>
      </c>
      <c r="H2050" t="s">
        <v>278</v>
      </c>
      <c r="I2050" t="s">
        <v>692</v>
      </c>
      <c r="J2050" t="s">
        <v>701</v>
      </c>
      <c r="K2050">
        <v>649793</v>
      </c>
      <c r="L2050" t="s">
        <v>65</v>
      </c>
      <c r="M2050" t="s">
        <v>66</v>
      </c>
      <c r="N2050" t="s">
        <v>56</v>
      </c>
      <c r="O2050" s="1">
        <v>44958</v>
      </c>
      <c r="P2050" s="1">
        <v>45962</v>
      </c>
      <c r="Q2050" s="2">
        <v>96.96</v>
      </c>
      <c r="R2050">
        <v>1</v>
      </c>
      <c r="S2050" t="s">
        <v>57</v>
      </c>
      <c r="T2050" t="s">
        <v>58</v>
      </c>
      <c r="U2050" s="4">
        <v>0.15</v>
      </c>
      <c r="V2050" s="2">
        <v>0</v>
      </c>
      <c r="W2050">
        <v>0</v>
      </c>
      <c r="X2050" t="s">
        <v>59</v>
      </c>
      <c r="Y2050" t="s">
        <v>60</v>
      </c>
      <c r="Z2050">
        <v>0</v>
      </c>
      <c r="AA2050" s="2">
        <v>0</v>
      </c>
      <c r="AB2050" s="2">
        <v>0</v>
      </c>
      <c r="AC2050" s="4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14.54</v>
      </c>
      <c r="AM2050" s="2">
        <v>14.54</v>
      </c>
      <c r="AN2050" s="2">
        <v>0</v>
      </c>
      <c r="AO2050" s="2">
        <v>0</v>
      </c>
      <c r="AP2050" s="2">
        <v>0</v>
      </c>
    </row>
    <row r="2051" spans="1:42" x14ac:dyDescent="0.25">
      <c r="A2051" s="1">
        <v>45929</v>
      </c>
      <c r="B2051" t="s">
        <v>47</v>
      </c>
      <c r="C2051">
        <v>649163</v>
      </c>
      <c r="D2051">
        <v>2017340028</v>
      </c>
      <c r="E2051" t="s">
        <v>98</v>
      </c>
      <c r="F2051" t="s">
        <v>99</v>
      </c>
      <c r="G2051" t="s">
        <v>50</v>
      </c>
      <c r="H2051" t="s">
        <v>51</v>
      </c>
      <c r="I2051" t="s">
        <v>692</v>
      </c>
      <c r="J2051" t="s">
        <v>693</v>
      </c>
      <c r="K2051">
        <v>652037</v>
      </c>
      <c r="L2051" t="s">
        <v>54</v>
      </c>
      <c r="M2051" t="s">
        <v>73</v>
      </c>
      <c r="N2051" t="s">
        <v>56</v>
      </c>
      <c r="O2051" s="1">
        <v>44958</v>
      </c>
      <c r="P2051" s="1">
        <v>45962</v>
      </c>
      <c r="Q2051" s="2">
        <v>51.46</v>
      </c>
      <c r="R2051">
        <v>1</v>
      </c>
      <c r="S2051" t="s">
        <v>57</v>
      </c>
      <c r="T2051" t="s">
        <v>58</v>
      </c>
      <c r="U2051" s="4">
        <v>0.15</v>
      </c>
      <c r="V2051" s="2">
        <v>0</v>
      </c>
      <c r="W2051">
        <v>0</v>
      </c>
      <c r="X2051" t="s">
        <v>59</v>
      </c>
      <c r="Y2051" t="s">
        <v>60</v>
      </c>
      <c r="Z2051">
        <v>0</v>
      </c>
      <c r="AA2051" s="2">
        <v>0</v>
      </c>
      <c r="AB2051" s="2">
        <v>0</v>
      </c>
      <c r="AC2051" s="4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7.72</v>
      </c>
      <c r="AM2051" s="2">
        <v>7.72</v>
      </c>
      <c r="AN2051" s="2">
        <v>0</v>
      </c>
      <c r="AO2051" s="2">
        <v>0</v>
      </c>
      <c r="AP2051" s="2">
        <v>0</v>
      </c>
    </row>
    <row r="2052" spans="1:42" x14ac:dyDescent="0.25">
      <c r="A2052" s="1">
        <v>45929</v>
      </c>
      <c r="B2052" t="s">
        <v>47</v>
      </c>
      <c r="C2052">
        <v>649163</v>
      </c>
      <c r="D2052">
        <v>2017351926</v>
      </c>
      <c r="E2052" t="s">
        <v>1476</v>
      </c>
      <c r="F2052" t="s">
        <v>298</v>
      </c>
      <c r="G2052" t="s">
        <v>50</v>
      </c>
      <c r="H2052" t="s">
        <v>495</v>
      </c>
      <c r="I2052" t="s">
        <v>692</v>
      </c>
      <c r="J2052" t="s">
        <v>693</v>
      </c>
      <c r="K2052">
        <v>652037</v>
      </c>
      <c r="L2052" t="s">
        <v>54</v>
      </c>
      <c r="M2052" t="s">
        <v>73</v>
      </c>
      <c r="N2052" t="s">
        <v>56</v>
      </c>
      <c r="O2052" s="1">
        <v>44958</v>
      </c>
      <c r="P2052" s="1">
        <v>45962</v>
      </c>
      <c r="Q2052" s="2">
        <v>24.61</v>
      </c>
      <c r="R2052">
        <v>1</v>
      </c>
      <c r="S2052" t="s">
        <v>57</v>
      </c>
      <c r="T2052" t="s">
        <v>58</v>
      </c>
      <c r="U2052" s="4">
        <v>0.15</v>
      </c>
      <c r="V2052" s="2">
        <v>0</v>
      </c>
      <c r="W2052">
        <v>0</v>
      </c>
      <c r="X2052" t="s">
        <v>59</v>
      </c>
      <c r="Y2052" t="s">
        <v>60</v>
      </c>
      <c r="Z2052">
        <v>0</v>
      </c>
      <c r="AA2052" s="2">
        <v>0</v>
      </c>
      <c r="AB2052" s="2">
        <v>0</v>
      </c>
      <c r="AC2052" s="4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3.69</v>
      </c>
      <c r="AM2052" s="2">
        <v>3.69</v>
      </c>
      <c r="AN2052" s="2">
        <v>0</v>
      </c>
      <c r="AO2052" s="2">
        <v>0</v>
      </c>
      <c r="AP2052" s="2">
        <v>0</v>
      </c>
    </row>
    <row r="2053" spans="1:42" x14ac:dyDescent="0.25">
      <c r="A2053" s="1">
        <v>45929</v>
      </c>
      <c r="B2053" t="s">
        <v>47</v>
      </c>
      <c r="C2053">
        <v>649163</v>
      </c>
      <c r="D2053">
        <v>2017355242</v>
      </c>
      <c r="E2053" t="s">
        <v>2081</v>
      </c>
      <c r="F2053" t="s">
        <v>142</v>
      </c>
      <c r="G2053" t="s">
        <v>50</v>
      </c>
      <c r="H2053" t="s">
        <v>896</v>
      </c>
      <c r="I2053" t="s">
        <v>692</v>
      </c>
      <c r="J2053" t="s">
        <v>701</v>
      </c>
      <c r="K2053">
        <v>649164</v>
      </c>
      <c r="L2053" t="s">
        <v>69</v>
      </c>
      <c r="M2053" t="s">
        <v>70</v>
      </c>
      <c r="N2053" t="s">
        <v>56</v>
      </c>
      <c r="O2053" s="1">
        <v>44958</v>
      </c>
      <c r="P2053" s="1">
        <v>45962</v>
      </c>
      <c r="Q2053" s="2">
        <v>166.17</v>
      </c>
      <c r="R2053">
        <v>1</v>
      </c>
      <c r="S2053" t="s">
        <v>57</v>
      </c>
      <c r="T2053" t="s">
        <v>58</v>
      </c>
      <c r="U2053" s="4">
        <v>0.15</v>
      </c>
      <c r="V2053" s="2">
        <v>0</v>
      </c>
      <c r="W2053">
        <v>0</v>
      </c>
      <c r="X2053" t="s">
        <v>59</v>
      </c>
      <c r="Y2053" t="s">
        <v>60</v>
      </c>
      <c r="Z2053">
        <v>0</v>
      </c>
      <c r="AA2053" s="2">
        <v>0</v>
      </c>
      <c r="AB2053" s="2">
        <v>0</v>
      </c>
      <c r="AC2053" s="4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24.93</v>
      </c>
      <c r="AM2053" s="2">
        <v>24.93</v>
      </c>
      <c r="AN2053" s="2">
        <v>0</v>
      </c>
      <c r="AO2053" s="2">
        <v>0</v>
      </c>
      <c r="AP2053" s="2">
        <v>0</v>
      </c>
    </row>
    <row r="2054" spans="1:42" x14ac:dyDescent="0.25">
      <c r="A2054" s="1">
        <v>45929</v>
      </c>
      <c r="B2054" t="s">
        <v>47</v>
      </c>
      <c r="C2054">
        <v>649163</v>
      </c>
      <c r="D2054">
        <v>2017377287</v>
      </c>
      <c r="E2054" t="s">
        <v>2082</v>
      </c>
      <c r="F2054" t="s">
        <v>2083</v>
      </c>
      <c r="G2054" t="s">
        <v>50</v>
      </c>
      <c r="H2054" t="s">
        <v>125</v>
      </c>
      <c r="I2054" t="s">
        <v>692</v>
      </c>
      <c r="J2054" t="s">
        <v>693</v>
      </c>
      <c r="K2054">
        <v>649793</v>
      </c>
      <c r="L2054" t="s">
        <v>65</v>
      </c>
      <c r="M2054" t="s">
        <v>66</v>
      </c>
      <c r="N2054" t="s">
        <v>56</v>
      </c>
      <c r="O2054" s="1">
        <v>44986</v>
      </c>
      <c r="P2054" s="1">
        <v>45962</v>
      </c>
      <c r="Q2054" s="2">
        <v>51.46</v>
      </c>
      <c r="R2054">
        <v>1</v>
      </c>
      <c r="S2054" t="s">
        <v>57</v>
      </c>
      <c r="T2054" t="s">
        <v>58</v>
      </c>
      <c r="U2054" s="4">
        <v>0.15</v>
      </c>
      <c r="V2054" s="2">
        <v>0</v>
      </c>
      <c r="W2054">
        <v>0</v>
      </c>
      <c r="X2054" t="s">
        <v>59</v>
      </c>
      <c r="Y2054" t="s">
        <v>60</v>
      </c>
      <c r="Z2054">
        <v>0</v>
      </c>
      <c r="AA2054" s="2">
        <v>0</v>
      </c>
      <c r="AB2054" s="2">
        <v>0</v>
      </c>
      <c r="AC2054" s="4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7.72</v>
      </c>
      <c r="AM2054" s="2">
        <v>7.72</v>
      </c>
      <c r="AN2054" s="2">
        <v>0</v>
      </c>
      <c r="AO2054" s="2">
        <v>0</v>
      </c>
      <c r="AP2054" s="2">
        <v>0</v>
      </c>
    </row>
    <row r="2055" spans="1:42" x14ac:dyDescent="0.25">
      <c r="A2055" s="1">
        <v>45929</v>
      </c>
      <c r="B2055" t="s">
        <v>47</v>
      </c>
      <c r="C2055">
        <v>649163</v>
      </c>
      <c r="D2055">
        <v>2017383051</v>
      </c>
      <c r="E2055" t="s">
        <v>2084</v>
      </c>
      <c r="F2055" t="s">
        <v>80</v>
      </c>
      <c r="G2055" t="s">
        <v>50</v>
      </c>
      <c r="H2055" t="s">
        <v>184</v>
      </c>
      <c r="I2055" t="s">
        <v>692</v>
      </c>
      <c r="J2055" t="s">
        <v>704</v>
      </c>
      <c r="K2055">
        <v>651818</v>
      </c>
      <c r="L2055" t="s">
        <v>387</v>
      </c>
      <c r="M2055" t="s">
        <v>342</v>
      </c>
      <c r="N2055" t="s">
        <v>56</v>
      </c>
      <c r="O2055" s="1">
        <v>44959</v>
      </c>
      <c r="P2055" s="1">
        <v>45963</v>
      </c>
      <c r="Q2055" s="2">
        <v>211.08</v>
      </c>
      <c r="R2055">
        <v>1</v>
      </c>
      <c r="S2055" t="s">
        <v>57</v>
      </c>
      <c r="T2055" t="s">
        <v>58</v>
      </c>
      <c r="U2055" s="4">
        <v>0.1</v>
      </c>
      <c r="V2055" s="2">
        <v>0</v>
      </c>
      <c r="W2055">
        <v>0</v>
      </c>
      <c r="X2055" t="s">
        <v>59</v>
      </c>
      <c r="Y2055" t="s">
        <v>60</v>
      </c>
      <c r="Z2055">
        <v>0</v>
      </c>
      <c r="AA2055" s="2">
        <v>0</v>
      </c>
      <c r="AB2055" s="2">
        <v>0</v>
      </c>
      <c r="AC2055" s="4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21.11</v>
      </c>
      <c r="AM2055" s="2">
        <v>21.11</v>
      </c>
      <c r="AN2055" s="2">
        <v>0</v>
      </c>
      <c r="AO2055" s="2">
        <v>0</v>
      </c>
      <c r="AP2055" s="2">
        <v>0</v>
      </c>
    </row>
    <row r="2056" spans="1:42" x14ac:dyDescent="0.25">
      <c r="A2056" s="1">
        <v>45929</v>
      </c>
      <c r="B2056" t="s">
        <v>47</v>
      </c>
      <c r="C2056">
        <v>649163</v>
      </c>
      <c r="D2056">
        <v>2017416710</v>
      </c>
      <c r="E2056" t="s">
        <v>881</v>
      </c>
      <c r="F2056" t="s">
        <v>882</v>
      </c>
      <c r="G2056" t="s">
        <v>50</v>
      </c>
      <c r="H2056" t="s">
        <v>278</v>
      </c>
      <c r="I2056" t="s">
        <v>692</v>
      </c>
      <c r="J2056" t="s">
        <v>701</v>
      </c>
      <c r="K2056">
        <v>649793</v>
      </c>
      <c r="L2056" t="s">
        <v>65</v>
      </c>
      <c r="M2056" t="s">
        <v>66</v>
      </c>
      <c r="N2056" t="s">
        <v>56</v>
      </c>
      <c r="O2056" s="1">
        <v>44958</v>
      </c>
      <c r="P2056" s="1">
        <v>45962</v>
      </c>
      <c r="Q2056" s="2">
        <v>86.35</v>
      </c>
      <c r="R2056">
        <v>1</v>
      </c>
      <c r="S2056" t="s">
        <v>57</v>
      </c>
      <c r="T2056" t="s">
        <v>58</v>
      </c>
      <c r="U2056" s="4">
        <v>0.15</v>
      </c>
      <c r="V2056" s="2">
        <v>0</v>
      </c>
      <c r="W2056">
        <v>0</v>
      </c>
      <c r="X2056" t="s">
        <v>59</v>
      </c>
      <c r="Y2056" t="s">
        <v>60</v>
      </c>
      <c r="Z2056">
        <v>0</v>
      </c>
      <c r="AA2056" s="2">
        <v>0</v>
      </c>
      <c r="AB2056" s="2">
        <v>0</v>
      </c>
      <c r="AC2056" s="4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12.95</v>
      </c>
      <c r="AM2056" s="2">
        <v>12.95</v>
      </c>
      <c r="AN2056" s="2">
        <v>0</v>
      </c>
      <c r="AO2056" s="2">
        <v>0</v>
      </c>
      <c r="AP2056" s="2">
        <v>0</v>
      </c>
    </row>
    <row r="2057" spans="1:42" x14ac:dyDescent="0.25">
      <c r="A2057" s="1">
        <v>45929</v>
      </c>
      <c r="B2057" t="s">
        <v>47</v>
      </c>
      <c r="C2057">
        <v>649163</v>
      </c>
      <c r="D2057">
        <v>2017416712</v>
      </c>
      <c r="E2057" t="s">
        <v>881</v>
      </c>
      <c r="F2057" t="s">
        <v>882</v>
      </c>
      <c r="G2057" t="s">
        <v>50</v>
      </c>
      <c r="H2057" t="s">
        <v>278</v>
      </c>
      <c r="I2057" t="s">
        <v>692</v>
      </c>
      <c r="J2057" t="s">
        <v>693</v>
      </c>
      <c r="K2057">
        <v>649793</v>
      </c>
      <c r="L2057" t="s">
        <v>65</v>
      </c>
      <c r="M2057" t="s">
        <v>66</v>
      </c>
      <c r="N2057" t="s">
        <v>56</v>
      </c>
      <c r="O2057" s="1">
        <v>44958</v>
      </c>
      <c r="P2057" s="1">
        <v>45962</v>
      </c>
      <c r="Q2057" s="2">
        <v>25.73</v>
      </c>
      <c r="R2057">
        <v>1</v>
      </c>
      <c r="S2057" t="s">
        <v>57</v>
      </c>
      <c r="T2057" t="s">
        <v>58</v>
      </c>
      <c r="U2057" s="4">
        <v>0.15</v>
      </c>
      <c r="V2057" s="2">
        <v>0</v>
      </c>
      <c r="W2057">
        <v>0</v>
      </c>
      <c r="X2057" t="s">
        <v>59</v>
      </c>
      <c r="Y2057" t="s">
        <v>60</v>
      </c>
      <c r="Z2057">
        <v>0</v>
      </c>
      <c r="AA2057" s="2">
        <v>0</v>
      </c>
      <c r="AB2057" s="2">
        <v>0</v>
      </c>
      <c r="AC2057" s="4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3.86</v>
      </c>
      <c r="AM2057" s="2">
        <v>3.86</v>
      </c>
      <c r="AN2057" s="2">
        <v>0</v>
      </c>
      <c r="AO2057" s="2">
        <v>0</v>
      </c>
      <c r="AP2057" s="2">
        <v>0</v>
      </c>
    </row>
    <row r="2058" spans="1:42" x14ac:dyDescent="0.25">
      <c r="A2058" s="1">
        <v>45929</v>
      </c>
      <c r="B2058" t="s">
        <v>47</v>
      </c>
      <c r="C2058">
        <v>649163</v>
      </c>
      <c r="D2058">
        <v>2017420303</v>
      </c>
      <c r="E2058" t="s">
        <v>883</v>
      </c>
      <c r="F2058" t="s">
        <v>346</v>
      </c>
      <c r="G2058" t="s">
        <v>50</v>
      </c>
      <c r="H2058" t="s">
        <v>125</v>
      </c>
      <c r="I2058" t="s">
        <v>692</v>
      </c>
      <c r="J2058" t="s">
        <v>701</v>
      </c>
      <c r="K2058">
        <v>649793</v>
      </c>
      <c r="L2058" t="s">
        <v>65</v>
      </c>
      <c r="M2058" t="s">
        <v>66</v>
      </c>
      <c r="N2058" t="s">
        <v>56</v>
      </c>
      <c r="O2058" s="1">
        <v>44958</v>
      </c>
      <c r="P2058" s="1">
        <v>45962</v>
      </c>
      <c r="Q2058" s="2">
        <v>37.880000000000003</v>
      </c>
      <c r="R2058">
        <v>1</v>
      </c>
      <c r="S2058" t="s">
        <v>57</v>
      </c>
      <c r="T2058" t="s">
        <v>58</v>
      </c>
      <c r="U2058" s="4">
        <v>0.15</v>
      </c>
      <c r="V2058" s="2">
        <v>0</v>
      </c>
      <c r="W2058">
        <v>0</v>
      </c>
      <c r="X2058" t="s">
        <v>59</v>
      </c>
      <c r="Y2058" t="s">
        <v>60</v>
      </c>
      <c r="Z2058">
        <v>0</v>
      </c>
      <c r="AA2058" s="2">
        <v>0</v>
      </c>
      <c r="AB2058" s="2">
        <v>0</v>
      </c>
      <c r="AC2058" s="4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5.68</v>
      </c>
      <c r="AM2058" s="2">
        <v>5.68</v>
      </c>
      <c r="AN2058" s="2">
        <v>0</v>
      </c>
      <c r="AO2058" s="2">
        <v>0</v>
      </c>
      <c r="AP2058" s="2">
        <v>0</v>
      </c>
    </row>
    <row r="2059" spans="1:42" x14ac:dyDescent="0.25">
      <c r="A2059" s="1">
        <v>45929</v>
      </c>
      <c r="B2059" t="s">
        <v>47</v>
      </c>
      <c r="C2059">
        <v>649163</v>
      </c>
      <c r="D2059">
        <v>2017420304</v>
      </c>
      <c r="E2059" t="s">
        <v>883</v>
      </c>
      <c r="F2059" t="s">
        <v>346</v>
      </c>
      <c r="G2059" t="s">
        <v>50</v>
      </c>
      <c r="H2059" t="s">
        <v>125</v>
      </c>
      <c r="I2059" t="s">
        <v>692</v>
      </c>
      <c r="J2059" t="s">
        <v>693</v>
      </c>
      <c r="K2059">
        <v>649793</v>
      </c>
      <c r="L2059" t="s">
        <v>65</v>
      </c>
      <c r="M2059" t="s">
        <v>66</v>
      </c>
      <c r="N2059" t="s">
        <v>56</v>
      </c>
      <c r="O2059" s="1">
        <v>44958</v>
      </c>
      <c r="P2059" s="1">
        <v>45962</v>
      </c>
      <c r="Q2059" s="2">
        <v>25.73</v>
      </c>
      <c r="R2059">
        <v>1</v>
      </c>
      <c r="S2059" t="s">
        <v>57</v>
      </c>
      <c r="T2059" t="s">
        <v>58</v>
      </c>
      <c r="U2059" s="4">
        <v>0.15</v>
      </c>
      <c r="V2059" s="2">
        <v>0</v>
      </c>
      <c r="W2059">
        <v>0</v>
      </c>
      <c r="X2059" t="s">
        <v>59</v>
      </c>
      <c r="Y2059" t="s">
        <v>60</v>
      </c>
      <c r="Z2059">
        <v>0</v>
      </c>
      <c r="AA2059" s="2">
        <v>0</v>
      </c>
      <c r="AB2059" s="2">
        <v>0</v>
      </c>
      <c r="AC2059" s="4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3.86</v>
      </c>
      <c r="AM2059" s="2">
        <v>3.86</v>
      </c>
      <c r="AN2059" s="2">
        <v>0</v>
      </c>
      <c r="AO2059" s="2">
        <v>0</v>
      </c>
      <c r="AP2059" s="2">
        <v>0</v>
      </c>
    </row>
    <row r="2060" spans="1:42" x14ac:dyDescent="0.25">
      <c r="A2060" s="1">
        <v>45929</v>
      </c>
      <c r="B2060" t="s">
        <v>47</v>
      </c>
      <c r="C2060">
        <v>649163</v>
      </c>
      <c r="D2060">
        <v>2017521114</v>
      </c>
      <c r="E2060" t="s">
        <v>884</v>
      </c>
      <c r="F2060" t="s">
        <v>885</v>
      </c>
      <c r="G2060" t="s">
        <v>50</v>
      </c>
      <c r="H2060" t="s">
        <v>63</v>
      </c>
      <c r="I2060" t="s">
        <v>692</v>
      </c>
      <c r="J2060" t="s">
        <v>701</v>
      </c>
      <c r="K2060">
        <v>649793</v>
      </c>
      <c r="L2060" t="s">
        <v>65</v>
      </c>
      <c r="M2060" t="s">
        <v>66</v>
      </c>
      <c r="N2060" t="s">
        <v>56</v>
      </c>
      <c r="O2060" s="1">
        <v>44958</v>
      </c>
      <c r="P2060" s="1">
        <v>45962</v>
      </c>
      <c r="Q2060" s="2">
        <v>35.04</v>
      </c>
      <c r="R2060">
        <v>1</v>
      </c>
      <c r="S2060" t="s">
        <v>57</v>
      </c>
      <c r="T2060" t="s">
        <v>58</v>
      </c>
      <c r="U2060" s="4">
        <v>0.15</v>
      </c>
      <c r="V2060" s="2">
        <v>0</v>
      </c>
      <c r="W2060">
        <v>0</v>
      </c>
      <c r="X2060" t="s">
        <v>59</v>
      </c>
      <c r="Y2060" t="s">
        <v>60</v>
      </c>
      <c r="Z2060">
        <v>0</v>
      </c>
      <c r="AA2060" s="2">
        <v>0</v>
      </c>
      <c r="AB2060" s="2">
        <v>0</v>
      </c>
      <c r="AC2060" s="4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5.26</v>
      </c>
      <c r="AM2060" s="2">
        <v>5.26</v>
      </c>
      <c r="AN2060" s="2">
        <v>0</v>
      </c>
      <c r="AO2060" s="2">
        <v>0</v>
      </c>
      <c r="AP2060" s="2">
        <v>0</v>
      </c>
    </row>
    <row r="2061" spans="1:42" x14ac:dyDescent="0.25">
      <c r="A2061" s="1">
        <v>45929</v>
      </c>
      <c r="B2061" t="s">
        <v>47</v>
      </c>
      <c r="C2061">
        <v>649163</v>
      </c>
      <c r="D2061">
        <v>2017621912</v>
      </c>
      <c r="E2061" t="s">
        <v>887</v>
      </c>
      <c r="F2061" t="s">
        <v>888</v>
      </c>
      <c r="G2061" t="s">
        <v>50</v>
      </c>
      <c r="H2061" t="s">
        <v>278</v>
      </c>
      <c r="I2061" t="s">
        <v>692</v>
      </c>
      <c r="J2061" t="s">
        <v>701</v>
      </c>
      <c r="K2061">
        <v>649793</v>
      </c>
      <c r="L2061" t="s">
        <v>65</v>
      </c>
      <c r="M2061" t="s">
        <v>66</v>
      </c>
      <c r="N2061" t="s">
        <v>56</v>
      </c>
      <c r="O2061" s="1">
        <v>44986</v>
      </c>
      <c r="P2061" s="1">
        <v>45962</v>
      </c>
      <c r="Q2061" s="2">
        <v>86.35</v>
      </c>
      <c r="R2061">
        <v>1</v>
      </c>
      <c r="S2061" t="s">
        <v>57</v>
      </c>
      <c r="T2061" t="s">
        <v>58</v>
      </c>
      <c r="U2061" s="4">
        <v>0.15</v>
      </c>
      <c r="V2061" s="2">
        <v>0</v>
      </c>
      <c r="W2061">
        <v>0</v>
      </c>
      <c r="X2061" t="s">
        <v>59</v>
      </c>
      <c r="Y2061" t="s">
        <v>60</v>
      </c>
      <c r="Z2061">
        <v>0</v>
      </c>
      <c r="AA2061" s="2">
        <v>0</v>
      </c>
      <c r="AB2061" s="2">
        <v>0</v>
      </c>
      <c r="AC2061" s="4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12.95</v>
      </c>
      <c r="AM2061" s="2">
        <v>12.95</v>
      </c>
      <c r="AN2061" s="2">
        <v>0</v>
      </c>
      <c r="AO2061" s="2">
        <v>0</v>
      </c>
      <c r="AP2061" s="2">
        <v>0</v>
      </c>
    </row>
    <row r="2062" spans="1:42" x14ac:dyDescent="0.25">
      <c r="A2062" s="1">
        <v>45929</v>
      </c>
      <c r="B2062" t="s">
        <v>47</v>
      </c>
      <c r="C2062">
        <v>649163</v>
      </c>
      <c r="D2062">
        <v>2017634110</v>
      </c>
      <c r="E2062" t="s">
        <v>2085</v>
      </c>
      <c r="F2062" t="s">
        <v>324</v>
      </c>
      <c r="G2062" t="s">
        <v>50</v>
      </c>
      <c r="H2062" t="s">
        <v>278</v>
      </c>
      <c r="I2062" t="s">
        <v>692</v>
      </c>
      <c r="J2062" t="s">
        <v>693</v>
      </c>
      <c r="K2062">
        <v>649793</v>
      </c>
      <c r="L2062" t="s">
        <v>65</v>
      </c>
      <c r="M2062" t="s">
        <v>66</v>
      </c>
      <c r="N2062" t="s">
        <v>56</v>
      </c>
      <c r="O2062" s="1">
        <v>44986</v>
      </c>
      <c r="P2062" s="1">
        <v>45962</v>
      </c>
      <c r="Q2062" s="2">
        <v>25.73</v>
      </c>
      <c r="R2062">
        <v>1</v>
      </c>
      <c r="S2062" t="s">
        <v>57</v>
      </c>
      <c r="T2062" t="s">
        <v>58</v>
      </c>
      <c r="U2062" s="4">
        <v>0.15</v>
      </c>
      <c r="V2062" s="2">
        <v>0</v>
      </c>
      <c r="W2062">
        <v>0</v>
      </c>
      <c r="X2062" t="s">
        <v>59</v>
      </c>
      <c r="Y2062" t="s">
        <v>60</v>
      </c>
      <c r="Z2062">
        <v>0</v>
      </c>
      <c r="AA2062" s="2">
        <v>0</v>
      </c>
      <c r="AB2062" s="2">
        <v>0</v>
      </c>
      <c r="AC2062" s="4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3.86</v>
      </c>
      <c r="AM2062" s="2">
        <v>3.86</v>
      </c>
      <c r="AN2062" s="2">
        <v>0</v>
      </c>
      <c r="AO2062" s="2">
        <v>0</v>
      </c>
      <c r="AP2062" s="2">
        <v>0</v>
      </c>
    </row>
    <row r="2063" spans="1:42" x14ac:dyDescent="0.25">
      <c r="A2063" s="1">
        <v>45929</v>
      </c>
      <c r="B2063" t="s">
        <v>47</v>
      </c>
      <c r="C2063">
        <v>649163</v>
      </c>
      <c r="D2063">
        <v>2017651217</v>
      </c>
      <c r="E2063" t="s">
        <v>100</v>
      </c>
      <c r="F2063" t="s">
        <v>87</v>
      </c>
      <c r="G2063" t="s">
        <v>50</v>
      </c>
      <c r="H2063" t="s">
        <v>63</v>
      </c>
      <c r="I2063" t="s">
        <v>692</v>
      </c>
      <c r="J2063" t="s">
        <v>693</v>
      </c>
      <c r="K2063">
        <v>649793</v>
      </c>
      <c r="L2063" t="s">
        <v>65</v>
      </c>
      <c r="M2063" t="s">
        <v>66</v>
      </c>
      <c r="N2063" t="s">
        <v>56</v>
      </c>
      <c r="O2063" s="1">
        <v>44986</v>
      </c>
      <c r="P2063" s="1">
        <v>45962</v>
      </c>
      <c r="Q2063" s="2">
        <v>25.73</v>
      </c>
      <c r="R2063">
        <v>1</v>
      </c>
      <c r="S2063" t="s">
        <v>57</v>
      </c>
      <c r="T2063" t="s">
        <v>58</v>
      </c>
      <c r="U2063" s="4">
        <v>0.15</v>
      </c>
      <c r="V2063" s="2">
        <v>0</v>
      </c>
      <c r="W2063">
        <v>0</v>
      </c>
      <c r="X2063" t="s">
        <v>59</v>
      </c>
      <c r="Y2063" t="s">
        <v>60</v>
      </c>
      <c r="Z2063">
        <v>0</v>
      </c>
      <c r="AA2063" s="2">
        <v>0</v>
      </c>
      <c r="AB2063" s="2">
        <v>0</v>
      </c>
      <c r="AC2063" s="4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3.86</v>
      </c>
      <c r="AM2063" s="2">
        <v>3.86</v>
      </c>
      <c r="AN2063" s="2">
        <v>0</v>
      </c>
      <c r="AO2063" s="2">
        <v>0</v>
      </c>
      <c r="AP2063" s="2">
        <v>0</v>
      </c>
    </row>
    <row r="2064" spans="1:42" x14ac:dyDescent="0.25">
      <c r="A2064" s="1">
        <v>45929</v>
      </c>
      <c r="B2064" t="s">
        <v>47</v>
      </c>
      <c r="C2064">
        <v>649163</v>
      </c>
      <c r="D2064">
        <v>2017777769</v>
      </c>
      <c r="E2064" t="s">
        <v>145</v>
      </c>
      <c r="F2064" t="s">
        <v>124</v>
      </c>
      <c r="G2064" t="s">
        <v>50</v>
      </c>
      <c r="H2064" t="s">
        <v>495</v>
      </c>
      <c r="I2064" t="s">
        <v>692</v>
      </c>
      <c r="J2064" t="s">
        <v>693</v>
      </c>
      <c r="K2064">
        <v>652037</v>
      </c>
      <c r="L2064" t="s">
        <v>54</v>
      </c>
      <c r="M2064" t="s">
        <v>73</v>
      </c>
      <c r="N2064" t="s">
        <v>56</v>
      </c>
      <c r="O2064" s="1">
        <v>44986</v>
      </c>
      <c r="P2064" s="1">
        <v>45962</v>
      </c>
      <c r="Q2064" s="2">
        <v>55.58</v>
      </c>
      <c r="R2064">
        <v>1</v>
      </c>
      <c r="S2064" t="s">
        <v>57</v>
      </c>
      <c r="T2064" t="s">
        <v>58</v>
      </c>
      <c r="U2064" s="4">
        <v>0.15</v>
      </c>
      <c r="V2064" s="2">
        <v>0</v>
      </c>
      <c r="W2064">
        <v>0</v>
      </c>
      <c r="X2064" t="s">
        <v>59</v>
      </c>
      <c r="Y2064" t="s">
        <v>60</v>
      </c>
      <c r="Z2064">
        <v>0</v>
      </c>
      <c r="AA2064" s="2">
        <v>0</v>
      </c>
      <c r="AB2064" s="2">
        <v>0</v>
      </c>
      <c r="AC2064" s="4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8.34</v>
      </c>
      <c r="AM2064" s="2">
        <v>8.34</v>
      </c>
      <c r="AN2064" s="2">
        <v>0</v>
      </c>
      <c r="AO2064" s="2">
        <v>0</v>
      </c>
      <c r="AP2064" s="2">
        <v>0</v>
      </c>
    </row>
    <row r="2065" spans="1:42" x14ac:dyDescent="0.25">
      <c r="A2065" s="1">
        <v>45929</v>
      </c>
      <c r="B2065" t="s">
        <v>47</v>
      </c>
      <c r="C2065">
        <v>649163</v>
      </c>
      <c r="D2065">
        <v>2017787912</v>
      </c>
      <c r="E2065" t="s">
        <v>594</v>
      </c>
      <c r="F2065" t="s">
        <v>260</v>
      </c>
      <c r="G2065" t="s">
        <v>50</v>
      </c>
      <c r="H2065" t="s">
        <v>495</v>
      </c>
      <c r="I2065" t="s">
        <v>692</v>
      </c>
      <c r="J2065" t="s">
        <v>693</v>
      </c>
      <c r="K2065">
        <v>652037</v>
      </c>
      <c r="L2065" t="s">
        <v>54</v>
      </c>
      <c r="M2065" t="s">
        <v>73</v>
      </c>
      <c r="N2065" t="s">
        <v>56</v>
      </c>
      <c r="O2065" s="1">
        <v>44986</v>
      </c>
      <c r="P2065" s="1">
        <v>45962</v>
      </c>
      <c r="Q2065" s="2">
        <v>24.61</v>
      </c>
      <c r="R2065">
        <v>1</v>
      </c>
      <c r="S2065" t="s">
        <v>57</v>
      </c>
      <c r="T2065" t="s">
        <v>58</v>
      </c>
      <c r="U2065" s="4">
        <v>0.15</v>
      </c>
      <c r="V2065" s="2">
        <v>0</v>
      </c>
      <c r="W2065">
        <v>0</v>
      </c>
      <c r="X2065" t="s">
        <v>59</v>
      </c>
      <c r="Y2065" t="s">
        <v>60</v>
      </c>
      <c r="Z2065">
        <v>0</v>
      </c>
      <c r="AA2065" s="2">
        <v>0</v>
      </c>
      <c r="AB2065" s="2">
        <v>0</v>
      </c>
      <c r="AC2065" s="4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3.69</v>
      </c>
      <c r="AM2065" s="2">
        <v>3.69</v>
      </c>
      <c r="AN2065" s="2">
        <v>0</v>
      </c>
      <c r="AO2065" s="2">
        <v>0</v>
      </c>
      <c r="AP2065" s="2">
        <v>0</v>
      </c>
    </row>
    <row r="2066" spans="1:42" x14ac:dyDescent="0.25">
      <c r="A2066" s="1">
        <v>45929</v>
      </c>
      <c r="B2066" t="s">
        <v>47</v>
      </c>
      <c r="C2066">
        <v>649163</v>
      </c>
      <c r="D2066">
        <v>2017943603</v>
      </c>
      <c r="E2066" t="s">
        <v>2086</v>
      </c>
      <c r="F2066" t="s">
        <v>1934</v>
      </c>
      <c r="G2066" t="s">
        <v>50</v>
      </c>
      <c r="H2066" t="s">
        <v>495</v>
      </c>
      <c r="I2066" t="s">
        <v>692</v>
      </c>
      <c r="J2066" t="s">
        <v>693</v>
      </c>
      <c r="K2066">
        <v>652037</v>
      </c>
      <c r="L2066" t="s">
        <v>54</v>
      </c>
      <c r="M2066" t="s">
        <v>73</v>
      </c>
      <c r="N2066" t="s">
        <v>56</v>
      </c>
      <c r="O2066" s="1">
        <v>45017</v>
      </c>
      <c r="P2066" s="1">
        <v>45962</v>
      </c>
      <c r="Q2066" s="2">
        <v>24.61</v>
      </c>
      <c r="R2066">
        <v>1</v>
      </c>
      <c r="S2066" t="s">
        <v>57</v>
      </c>
      <c r="T2066" t="s">
        <v>58</v>
      </c>
      <c r="U2066" s="4">
        <v>0.15</v>
      </c>
      <c r="V2066" s="2">
        <v>0</v>
      </c>
      <c r="W2066">
        <v>0</v>
      </c>
      <c r="X2066" t="s">
        <v>59</v>
      </c>
      <c r="Y2066" t="s">
        <v>60</v>
      </c>
      <c r="Z2066">
        <v>0</v>
      </c>
      <c r="AA2066" s="2">
        <v>0</v>
      </c>
      <c r="AB2066" s="2">
        <v>0</v>
      </c>
      <c r="AC2066" s="4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3.69</v>
      </c>
      <c r="AM2066" s="2">
        <v>3.69</v>
      </c>
      <c r="AN2066" s="2">
        <v>0</v>
      </c>
      <c r="AO2066" s="2">
        <v>0</v>
      </c>
      <c r="AP2066" s="2">
        <v>0</v>
      </c>
    </row>
    <row r="2067" spans="1:42" x14ac:dyDescent="0.25">
      <c r="A2067" s="1">
        <v>45929</v>
      </c>
      <c r="B2067" t="s">
        <v>47</v>
      </c>
      <c r="C2067">
        <v>649163</v>
      </c>
      <c r="D2067">
        <v>2018022836</v>
      </c>
      <c r="E2067" t="s">
        <v>2087</v>
      </c>
      <c r="F2067" t="s">
        <v>247</v>
      </c>
      <c r="G2067" t="s">
        <v>50</v>
      </c>
      <c r="H2067" t="s">
        <v>203</v>
      </c>
      <c r="I2067" t="s">
        <v>692</v>
      </c>
      <c r="J2067" t="s">
        <v>704</v>
      </c>
      <c r="K2067">
        <v>651818</v>
      </c>
      <c r="L2067" t="s">
        <v>387</v>
      </c>
      <c r="M2067" t="s">
        <v>342</v>
      </c>
      <c r="N2067" t="s">
        <v>56</v>
      </c>
      <c r="O2067" s="1">
        <v>45020</v>
      </c>
      <c r="P2067" s="1">
        <v>45965</v>
      </c>
      <c r="Q2067" s="2">
        <v>163.25</v>
      </c>
      <c r="R2067">
        <v>1</v>
      </c>
      <c r="S2067" t="s">
        <v>57</v>
      </c>
      <c r="T2067" t="s">
        <v>58</v>
      </c>
      <c r="U2067" s="4">
        <v>0.1</v>
      </c>
      <c r="V2067" s="2">
        <v>0</v>
      </c>
      <c r="W2067">
        <v>0</v>
      </c>
      <c r="X2067" t="s">
        <v>59</v>
      </c>
      <c r="Y2067" t="s">
        <v>60</v>
      </c>
      <c r="Z2067">
        <v>0</v>
      </c>
      <c r="AA2067" s="2">
        <v>0</v>
      </c>
      <c r="AB2067" s="2">
        <v>0</v>
      </c>
      <c r="AC2067" s="4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16.32</v>
      </c>
      <c r="AM2067" s="2">
        <v>16.32</v>
      </c>
      <c r="AN2067" s="2">
        <v>0</v>
      </c>
      <c r="AO2067" s="2">
        <v>0</v>
      </c>
      <c r="AP2067" s="2">
        <v>0</v>
      </c>
    </row>
    <row r="2068" spans="1:42" x14ac:dyDescent="0.25">
      <c r="A2068" s="1">
        <v>45929</v>
      </c>
      <c r="B2068" t="s">
        <v>47</v>
      </c>
      <c r="C2068">
        <v>649163</v>
      </c>
      <c r="D2068">
        <v>2018036451</v>
      </c>
      <c r="E2068" t="s">
        <v>1794</v>
      </c>
      <c r="F2068" t="s">
        <v>2088</v>
      </c>
      <c r="G2068" t="s">
        <v>50</v>
      </c>
      <c r="H2068" t="s">
        <v>495</v>
      </c>
      <c r="I2068" t="s">
        <v>692</v>
      </c>
      <c r="J2068" t="s">
        <v>693</v>
      </c>
      <c r="K2068">
        <v>652037</v>
      </c>
      <c r="L2068" t="s">
        <v>54</v>
      </c>
      <c r="M2068" t="s">
        <v>73</v>
      </c>
      <c r="N2068" t="s">
        <v>56</v>
      </c>
      <c r="O2068" s="1">
        <v>45017</v>
      </c>
      <c r="P2068" s="1">
        <v>45962</v>
      </c>
      <c r="Q2068" s="2">
        <v>24.61</v>
      </c>
      <c r="R2068">
        <v>1</v>
      </c>
      <c r="S2068" t="s">
        <v>57</v>
      </c>
      <c r="T2068" t="s">
        <v>58</v>
      </c>
      <c r="U2068" s="4">
        <v>0.15</v>
      </c>
      <c r="V2068" s="2">
        <v>0</v>
      </c>
      <c r="W2068">
        <v>0</v>
      </c>
      <c r="X2068" t="s">
        <v>59</v>
      </c>
      <c r="Y2068" t="s">
        <v>60</v>
      </c>
      <c r="Z2068">
        <v>0</v>
      </c>
      <c r="AA2068" s="2">
        <v>0</v>
      </c>
      <c r="AB2068" s="2">
        <v>0</v>
      </c>
      <c r="AC2068" s="4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3.69</v>
      </c>
      <c r="AM2068" s="2">
        <v>3.69</v>
      </c>
      <c r="AN2068" s="2">
        <v>0</v>
      </c>
      <c r="AO2068" s="2">
        <v>0</v>
      </c>
      <c r="AP2068" s="2">
        <v>0</v>
      </c>
    </row>
    <row r="2069" spans="1:42" x14ac:dyDescent="0.25">
      <c r="A2069" s="1">
        <v>45929</v>
      </c>
      <c r="B2069" t="s">
        <v>47</v>
      </c>
      <c r="C2069">
        <v>649163</v>
      </c>
      <c r="D2069">
        <v>2018077138</v>
      </c>
      <c r="E2069" t="s">
        <v>903</v>
      </c>
      <c r="F2069" t="s">
        <v>168</v>
      </c>
      <c r="G2069" t="s">
        <v>50</v>
      </c>
      <c r="H2069" t="s">
        <v>495</v>
      </c>
      <c r="I2069" t="s">
        <v>692</v>
      </c>
      <c r="J2069" t="s">
        <v>704</v>
      </c>
      <c r="K2069">
        <v>652037</v>
      </c>
      <c r="L2069" t="s">
        <v>54</v>
      </c>
      <c r="M2069" t="s">
        <v>73</v>
      </c>
      <c r="N2069" t="s">
        <v>56</v>
      </c>
      <c r="O2069" s="1">
        <v>45017</v>
      </c>
      <c r="P2069" s="1">
        <v>45962</v>
      </c>
      <c r="Q2069" s="2">
        <v>56.75</v>
      </c>
      <c r="R2069">
        <v>1</v>
      </c>
      <c r="S2069" t="s">
        <v>57</v>
      </c>
      <c r="T2069" t="s">
        <v>58</v>
      </c>
      <c r="U2069" s="4">
        <v>0.1</v>
      </c>
      <c r="V2069" s="2">
        <v>0</v>
      </c>
      <c r="W2069">
        <v>0</v>
      </c>
      <c r="X2069" t="s">
        <v>59</v>
      </c>
      <c r="Y2069" t="s">
        <v>60</v>
      </c>
      <c r="Z2069">
        <v>0</v>
      </c>
      <c r="AA2069" s="2">
        <v>0</v>
      </c>
      <c r="AB2069" s="2">
        <v>0</v>
      </c>
      <c r="AC2069" s="4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5.68</v>
      </c>
      <c r="AM2069" s="2">
        <v>5.68</v>
      </c>
      <c r="AN2069" s="2">
        <v>0</v>
      </c>
      <c r="AO2069" s="2">
        <v>0</v>
      </c>
      <c r="AP2069" s="2">
        <v>0</v>
      </c>
    </row>
    <row r="2070" spans="1:42" x14ac:dyDescent="0.25">
      <c r="A2070" s="1">
        <v>45929</v>
      </c>
      <c r="B2070" t="s">
        <v>47</v>
      </c>
      <c r="C2070">
        <v>649163</v>
      </c>
      <c r="D2070">
        <v>2018107017</v>
      </c>
      <c r="E2070" t="s">
        <v>1030</v>
      </c>
      <c r="F2070" t="s">
        <v>1031</v>
      </c>
      <c r="G2070" t="s">
        <v>50</v>
      </c>
      <c r="H2070" t="s">
        <v>425</v>
      </c>
      <c r="I2070" t="s">
        <v>692</v>
      </c>
      <c r="J2070" t="s">
        <v>701</v>
      </c>
      <c r="K2070">
        <v>673059</v>
      </c>
      <c r="L2070" t="s">
        <v>65</v>
      </c>
      <c r="M2070" t="s">
        <v>115</v>
      </c>
      <c r="N2070" t="s">
        <v>56</v>
      </c>
      <c r="O2070" s="1">
        <v>45012</v>
      </c>
      <c r="P2070" s="1">
        <v>45957</v>
      </c>
      <c r="Q2070" s="2">
        <v>35.369999999999997</v>
      </c>
      <c r="R2070">
        <v>1</v>
      </c>
      <c r="S2070" t="s">
        <v>57</v>
      </c>
      <c r="T2070" t="s">
        <v>58</v>
      </c>
      <c r="U2070" s="4">
        <v>0.15</v>
      </c>
      <c r="V2070" s="2">
        <v>0</v>
      </c>
      <c r="W2070">
        <v>0</v>
      </c>
      <c r="X2070" t="s">
        <v>59</v>
      </c>
      <c r="Y2070" t="s">
        <v>60</v>
      </c>
      <c r="Z2070">
        <v>0</v>
      </c>
      <c r="AA2070" s="2">
        <v>0</v>
      </c>
      <c r="AB2070" s="2">
        <v>0</v>
      </c>
      <c r="AC2070" s="4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5.31</v>
      </c>
      <c r="AM2070" s="2">
        <v>5.31</v>
      </c>
      <c r="AN2070" s="2">
        <v>0</v>
      </c>
      <c r="AO2070" s="2">
        <v>0</v>
      </c>
      <c r="AP2070" s="2">
        <v>0</v>
      </c>
    </row>
    <row r="2071" spans="1:42" x14ac:dyDescent="0.25">
      <c r="A2071" s="1">
        <v>45929</v>
      </c>
      <c r="B2071" t="s">
        <v>47</v>
      </c>
      <c r="C2071">
        <v>649163</v>
      </c>
      <c r="D2071">
        <v>2018131061</v>
      </c>
      <c r="E2071" t="s">
        <v>1480</v>
      </c>
      <c r="F2071" t="s">
        <v>1481</v>
      </c>
      <c r="G2071" t="s">
        <v>50</v>
      </c>
      <c r="H2071" t="s">
        <v>572</v>
      </c>
      <c r="I2071" t="s">
        <v>692</v>
      </c>
      <c r="J2071" t="s">
        <v>704</v>
      </c>
      <c r="K2071">
        <v>651818</v>
      </c>
      <c r="L2071" t="s">
        <v>387</v>
      </c>
      <c r="M2071" t="s">
        <v>342</v>
      </c>
      <c r="N2071" t="s">
        <v>56</v>
      </c>
      <c r="O2071" s="1">
        <v>45018</v>
      </c>
      <c r="P2071" s="1">
        <v>45963</v>
      </c>
      <c r="Q2071" s="2">
        <v>36.54</v>
      </c>
      <c r="R2071">
        <v>1</v>
      </c>
      <c r="S2071" t="s">
        <v>57</v>
      </c>
      <c r="T2071" t="s">
        <v>58</v>
      </c>
      <c r="U2071" s="4">
        <v>0.1</v>
      </c>
      <c r="V2071" s="2">
        <v>0</v>
      </c>
      <c r="W2071">
        <v>0</v>
      </c>
      <c r="X2071" t="s">
        <v>59</v>
      </c>
      <c r="Y2071" t="s">
        <v>60</v>
      </c>
      <c r="Z2071">
        <v>0</v>
      </c>
      <c r="AA2071" s="2">
        <v>0</v>
      </c>
      <c r="AB2071" s="2">
        <v>0</v>
      </c>
      <c r="AC2071" s="4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3.65</v>
      </c>
      <c r="AM2071" s="2">
        <v>3.65</v>
      </c>
      <c r="AN2071" s="2">
        <v>0</v>
      </c>
      <c r="AO2071" s="2">
        <v>0</v>
      </c>
      <c r="AP2071" s="2">
        <v>0</v>
      </c>
    </row>
    <row r="2072" spans="1:42" x14ac:dyDescent="0.25">
      <c r="A2072" s="1">
        <v>45929</v>
      </c>
      <c r="B2072" t="s">
        <v>47</v>
      </c>
      <c r="C2072">
        <v>649163</v>
      </c>
      <c r="D2072">
        <v>2018176417</v>
      </c>
      <c r="E2072" t="s">
        <v>2089</v>
      </c>
      <c r="F2072" t="s">
        <v>2054</v>
      </c>
      <c r="G2072" t="s">
        <v>50</v>
      </c>
      <c r="H2072" t="s">
        <v>495</v>
      </c>
      <c r="I2072" t="s">
        <v>692</v>
      </c>
      <c r="J2072" t="s">
        <v>693</v>
      </c>
      <c r="K2072">
        <v>652037</v>
      </c>
      <c r="L2072" t="s">
        <v>54</v>
      </c>
      <c r="M2072" t="s">
        <v>73</v>
      </c>
      <c r="N2072" t="s">
        <v>56</v>
      </c>
      <c r="O2072" s="1">
        <v>45047</v>
      </c>
      <c r="P2072" s="1">
        <v>45962</v>
      </c>
      <c r="Q2072" s="2">
        <v>24.61</v>
      </c>
      <c r="R2072">
        <v>1</v>
      </c>
      <c r="S2072" t="s">
        <v>57</v>
      </c>
      <c r="T2072" t="s">
        <v>58</v>
      </c>
      <c r="U2072" s="4">
        <v>0.15</v>
      </c>
      <c r="V2072" s="2">
        <v>0</v>
      </c>
      <c r="W2072">
        <v>0</v>
      </c>
      <c r="X2072" t="s">
        <v>59</v>
      </c>
      <c r="Y2072" t="s">
        <v>60</v>
      </c>
      <c r="Z2072">
        <v>0</v>
      </c>
      <c r="AA2072" s="2">
        <v>0</v>
      </c>
      <c r="AB2072" s="2">
        <v>0</v>
      </c>
      <c r="AC2072" s="4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3.69</v>
      </c>
      <c r="AM2072" s="2">
        <v>3.69</v>
      </c>
      <c r="AN2072" s="2">
        <v>0</v>
      </c>
      <c r="AO2072" s="2">
        <v>0</v>
      </c>
      <c r="AP2072" s="2">
        <v>0</v>
      </c>
    </row>
    <row r="2073" spans="1:42" x14ac:dyDescent="0.25">
      <c r="A2073" s="1">
        <v>45929</v>
      </c>
      <c r="B2073" t="s">
        <v>47</v>
      </c>
      <c r="C2073">
        <v>649163</v>
      </c>
      <c r="D2073">
        <v>2018192803</v>
      </c>
      <c r="E2073" t="s">
        <v>1482</v>
      </c>
      <c r="F2073" t="s">
        <v>373</v>
      </c>
      <c r="G2073" t="s">
        <v>50</v>
      </c>
      <c r="H2073" t="s">
        <v>203</v>
      </c>
      <c r="I2073" t="s">
        <v>692</v>
      </c>
      <c r="J2073" t="s">
        <v>704</v>
      </c>
      <c r="K2073">
        <v>651818</v>
      </c>
      <c r="L2073" t="s">
        <v>387</v>
      </c>
      <c r="M2073" t="s">
        <v>342</v>
      </c>
      <c r="N2073" t="s">
        <v>56</v>
      </c>
      <c r="O2073" s="1">
        <v>45015</v>
      </c>
      <c r="P2073" s="1">
        <v>45960</v>
      </c>
      <c r="Q2073" s="2">
        <v>75.44</v>
      </c>
      <c r="R2073">
        <v>1</v>
      </c>
      <c r="S2073" t="s">
        <v>57</v>
      </c>
      <c r="T2073" t="s">
        <v>58</v>
      </c>
      <c r="U2073" s="4">
        <v>0.1</v>
      </c>
      <c r="V2073" s="2">
        <v>0</v>
      </c>
      <c r="W2073">
        <v>0</v>
      </c>
      <c r="X2073" t="s">
        <v>59</v>
      </c>
      <c r="Y2073" t="s">
        <v>60</v>
      </c>
      <c r="Z2073">
        <v>0</v>
      </c>
      <c r="AA2073" s="2">
        <v>0</v>
      </c>
      <c r="AB2073" s="2">
        <v>0</v>
      </c>
      <c r="AC2073" s="4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7.54</v>
      </c>
      <c r="AM2073" s="2">
        <v>7.54</v>
      </c>
      <c r="AN2073" s="2">
        <v>0</v>
      </c>
      <c r="AO2073" s="2">
        <v>0</v>
      </c>
      <c r="AP2073" s="2">
        <v>0</v>
      </c>
    </row>
    <row r="2074" spans="1:42" x14ac:dyDescent="0.25">
      <c r="A2074" s="1">
        <v>45929</v>
      </c>
      <c r="B2074" t="s">
        <v>47</v>
      </c>
      <c r="C2074">
        <v>649163</v>
      </c>
      <c r="D2074">
        <v>2018214085</v>
      </c>
      <c r="E2074" t="s">
        <v>2090</v>
      </c>
      <c r="F2074" t="s">
        <v>2091</v>
      </c>
      <c r="G2074" t="s">
        <v>50</v>
      </c>
      <c r="H2074" t="s">
        <v>495</v>
      </c>
      <c r="I2074" t="s">
        <v>692</v>
      </c>
      <c r="J2074" t="s">
        <v>693</v>
      </c>
      <c r="K2074">
        <v>652037</v>
      </c>
      <c r="L2074" t="s">
        <v>54</v>
      </c>
      <c r="M2074" t="s">
        <v>73</v>
      </c>
      <c r="N2074" t="s">
        <v>56</v>
      </c>
      <c r="O2074" s="1">
        <v>45017</v>
      </c>
      <c r="P2074" s="1">
        <v>45962</v>
      </c>
      <c r="Q2074" s="2">
        <v>24.61</v>
      </c>
      <c r="R2074">
        <v>1</v>
      </c>
      <c r="S2074" t="s">
        <v>57</v>
      </c>
      <c r="T2074" t="s">
        <v>58</v>
      </c>
      <c r="U2074" s="4">
        <v>0.15</v>
      </c>
      <c r="V2074" s="2">
        <v>0</v>
      </c>
      <c r="W2074">
        <v>0</v>
      </c>
      <c r="X2074" t="s">
        <v>59</v>
      </c>
      <c r="Y2074" t="s">
        <v>60</v>
      </c>
      <c r="Z2074">
        <v>0</v>
      </c>
      <c r="AA2074" s="2">
        <v>0</v>
      </c>
      <c r="AB2074" s="2">
        <v>0</v>
      </c>
      <c r="AC2074" s="4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3.69</v>
      </c>
      <c r="AM2074" s="2">
        <v>3.69</v>
      </c>
      <c r="AN2074" s="2">
        <v>0</v>
      </c>
      <c r="AO2074" s="2">
        <v>0</v>
      </c>
      <c r="AP2074" s="2">
        <v>0</v>
      </c>
    </row>
    <row r="2075" spans="1:42" x14ac:dyDescent="0.25">
      <c r="A2075" s="1">
        <v>45929</v>
      </c>
      <c r="B2075" t="s">
        <v>47</v>
      </c>
      <c r="C2075">
        <v>649163</v>
      </c>
      <c r="D2075">
        <v>2018421071</v>
      </c>
      <c r="E2075" t="s">
        <v>2092</v>
      </c>
      <c r="F2075" t="s">
        <v>2093</v>
      </c>
      <c r="G2075" t="s">
        <v>50</v>
      </c>
      <c r="H2075" t="s">
        <v>495</v>
      </c>
      <c r="I2075" t="s">
        <v>692</v>
      </c>
      <c r="J2075" t="s">
        <v>693</v>
      </c>
      <c r="K2075">
        <v>652037</v>
      </c>
      <c r="L2075" t="s">
        <v>54</v>
      </c>
      <c r="M2075" t="s">
        <v>73</v>
      </c>
      <c r="N2075" t="s">
        <v>56</v>
      </c>
      <c r="O2075" s="1">
        <v>45047</v>
      </c>
      <c r="P2075" s="1">
        <v>45962</v>
      </c>
      <c r="Q2075" s="2">
        <v>24.61</v>
      </c>
      <c r="R2075">
        <v>1</v>
      </c>
      <c r="S2075" t="s">
        <v>57</v>
      </c>
      <c r="T2075" t="s">
        <v>58</v>
      </c>
      <c r="U2075" s="4">
        <v>0.15</v>
      </c>
      <c r="V2075" s="2">
        <v>0</v>
      </c>
      <c r="W2075">
        <v>0</v>
      </c>
      <c r="X2075" t="s">
        <v>59</v>
      </c>
      <c r="Y2075" t="s">
        <v>60</v>
      </c>
      <c r="Z2075">
        <v>0</v>
      </c>
      <c r="AA2075" s="2">
        <v>0</v>
      </c>
      <c r="AB2075" s="2">
        <v>0</v>
      </c>
      <c r="AC2075" s="4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3.69</v>
      </c>
      <c r="AM2075" s="2">
        <v>3.69</v>
      </c>
      <c r="AN2075" s="2">
        <v>0</v>
      </c>
      <c r="AO2075" s="2">
        <v>0</v>
      </c>
      <c r="AP2075" s="2">
        <v>0</v>
      </c>
    </row>
    <row r="2076" spans="1:42" x14ac:dyDescent="0.25">
      <c r="A2076" s="1">
        <v>45929</v>
      </c>
      <c r="B2076" t="s">
        <v>47</v>
      </c>
      <c r="C2076">
        <v>649163</v>
      </c>
      <c r="D2076">
        <v>2018436700</v>
      </c>
      <c r="E2076" t="s">
        <v>2094</v>
      </c>
      <c r="F2076" t="s">
        <v>142</v>
      </c>
      <c r="G2076" t="s">
        <v>50</v>
      </c>
      <c r="H2076" t="s">
        <v>495</v>
      </c>
      <c r="I2076" t="s">
        <v>692</v>
      </c>
      <c r="J2076" t="s">
        <v>693</v>
      </c>
      <c r="K2076">
        <v>652037</v>
      </c>
      <c r="L2076" t="s">
        <v>54</v>
      </c>
      <c r="M2076" t="s">
        <v>73</v>
      </c>
      <c r="N2076" t="s">
        <v>56</v>
      </c>
      <c r="O2076" s="1">
        <v>45047</v>
      </c>
      <c r="P2076" s="1">
        <v>45962</v>
      </c>
      <c r="Q2076" s="2">
        <v>24.61</v>
      </c>
      <c r="R2076">
        <v>1</v>
      </c>
      <c r="S2076" t="s">
        <v>57</v>
      </c>
      <c r="T2076" t="s">
        <v>58</v>
      </c>
      <c r="U2076" s="4">
        <v>0.15</v>
      </c>
      <c r="V2076" s="2">
        <v>0</v>
      </c>
      <c r="W2076">
        <v>0</v>
      </c>
      <c r="X2076" t="s">
        <v>59</v>
      </c>
      <c r="Y2076" t="s">
        <v>60</v>
      </c>
      <c r="Z2076">
        <v>0</v>
      </c>
      <c r="AA2076" s="2">
        <v>0</v>
      </c>
      <c r="AB2076" s="2">
        <v>0</v>
      </c>
      <c r="AC2076" s="4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3.69</v>
      </c>
      <c r="AM2076" s="2">
        <v>3.69</v>
      </c>
      <c r="AN2076" s="2">
        <v>0</v>
      </c>
      <c r="AO2076" s="2">
        <v>0</v>
      </c>
      <c r="AP2076" s="2">
        <v>0</v>
      </c>
    </row>
    <row r="2077" spans="1:42" x14ac:dyDescent="0.25">
      <c r="A2077" s="1">
        <v>45929</v>
      </c>
      <c r="B2077" t="s">
        <v>47</v>
      </c>
      <c r="C2077">
        <v>649163</v>
      </c>
      <c r="D2077">
        <v>2018448689</v>
      </c>
      <c r="E2077" t="s">
        <v>1367</v>
      </c>
      <c r="F2077" t="s">
        <v>115</v>
      </c>
      <c r="G2077" t="s">
        <v>50</v>
      </c>
      <c r="H2077" t="s">
        <v>589</v>
      </c>
      <c r="I2077" t="s">
        <v>692</v>
      </c>
      <c r="J2077" t="s">
        <v>693</v>
      </c>
      <c r="K2077">
        <v>651818</v>
      </c>
      <c r="L2077" t="s">
        <v>387</v>
      </c>
      <c r="M2077" t="s">
        <v>342</v>
      </c>
      <c r="N2077" t="s">
        <v>56</v>
      </c>
      <c r="O2077" s="1">
        <v>45051</v>
      </c>
      <c r="P2077" s="1">
        <v>45966</v>
      </c>
      <c r="Q2077" s="2">
        <v>25.73</v>
      </c>
      <c r="R2077">
        <v>1</v>
      </c>
      <c r="S2077" t="s">
        <v>57</v>
      </c>
      <c r="T2077" t="s">
        <v>58</v>
      </c>
      <c r="U2077" s="4">
        <v>0.15</v>
      </c>
      <c r="V2077" s="2">
        <v>0</v>
      </c>
      <c r="W2077">
        <v>0</v>
      </c>
      <c r="X2077" t="s">
        <v>59</v>
      </c>
      <c r="Y2077" t="s">
        <v>60</v>
      </c>
      <c r="Z2077">
        <v>0</v>
      </c>
      <c r="AA2077" s="2">
        <v>0</v>
      </c>
      <c r="AB2077" s="2">
        <v>0</v>
      </c>
      <c r="AC2077" s="4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3.86</v>
      </c>
      <c r="AM2077" s="2">
        <v>3.86</v>
      </c>
      <c r="AN2077" s="2">
        <v>0</v>
      </c>
      <c r="AO2077" s="2">
        <v>0</v>
      </c>
      <c r="AP2077" s="2">
        <v>0</v>
      </c>
    </row>
    <row r="2078" spans="1:42" x14ac:dyDescent="0.25">
      <c r="A2078" s="1">
        <v>45929</v>
      </c>
      <c r="B2078" t="s">
        <v>47</v>
      </c>
      <c r="C2078">
        <v>649163</v>
      </c>
      <c r="D2078">
        <v>2018453015</v>
      </c>
      <c r="E2078" t="s">
        <v>371</v>
      </c>
      <c r="F2078" t="s">
        <v>144</v>
      </c>
      <c r="G2078" t="s">
        <v>50</v>
      </c>
      <c r="H2078" t="s">
        <v>495</v>
      </c>
      <c r="I2078" t="s">
        <v>692</v>
      </c>
      <c r="J2078" t="s">
        <v>693</v>
      </c>
      <c r="K2078">
        <v>652037</v>
      </c>
      <c r="L2078" t="s">
        <v>54</v>
      </c>
      <c r="M2078" t="s">
        <v>73</v>
      </c>
      <c r="N2078" t="s">
        <v>56</v>
      </c>
      <c r="O2078" s="1">
        <v>45047</v>
      </c>
      <c r="P2078" s="1">
        <v>45962</v>
      </c>
      <c r="Q2078" s="2">
        <v>24.61</v>
      </c>
      <c r="R2078">
        <v>1</v>
      </c>
      <c r="S2078" t="s">
        <v>57</v>
      </c>
      <c r="T2078" t="s">
        <v>58</v>
      </c>
      <c r="U2078" s="4">
        <v>0.15</v>
      </c>
      <c r="V2078" s="2">
        <v>0</v>
      </c>
      <c r="W2078">
        <v>0</v>
      </c>
      <c r="X2078" t="s">
        <v>59</v>
      </c>
      <c r="Y2078" t="s">
        <v>60</v>
      </c>
      <c r="Z2078">
        <v>0</v>
      </c>
      <c r="AA2078" s="2">
        <v>0</v>
      </c>
      <c r="AB2078" s="2">
        <v>0</v>
      </c>
      <c r="AC2078" s="4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3.69</v>
      </c>
      <c r="AM2078" s="2">
        <v>3.69</v>
      </c>
      <c r="AN2078" s="2">
        <v>0</v>
      </c>
      <c r="AO2078" s="2">
        <v>0</v>
      </c>
      <c r="AP2078" s="2">
        <v>0</v>
      </c>
    </row>
    <row r="2079" spans="1:42" x14ac:dyDescent="0.25">
      <c r="A2079" s="1">
        <v>45929</v>
      </c>
      <c r="B2079" t="s">
        <v>47</v>
      </c>
      <c r="C2079">
        <v>649163</v>
      </c>
      <c r="D2079">
        <v>2016342550</v>
      </c>
      <c r="E2079" t="s">
        <v>2095</v>
      </c>
      <c r="F2079" t="s">
        <v>409</v>
      </c>
      <c r="G2079" t="s">
        <v>50</v>
      </c>
      <c r="H2079" t="s">
        <v>203</v>
      </c>
      <c r="I2079" t="s">
        <v>1130</v>
      </c>
      <c r="J2079" t="s">
        <v>1148</v>
      </c>
      <c r="K2079">
        <v>650218</v>
      </c>
      <c r="L2079" t="s">
        <v>143</v>
      </c>
      <c r="M2079" t="s">
        <v>144</v>
      </c>
      <c r="N2079" t="s">
        <v>56</v>
      </c>
      <c r="O2079" s="1">
        <v>44835</v>
      </c>
      <c r="P2079" s="1">
        <v>45962</v>
      </c>
      <c r="Q2079" s="2">
        <v>15</v>
      </c>
      <c r="R2079">
        <v>1</v>
      </c>
      <c r="S2079" t="s">
        <v>57</v>
      </c>
      <c r="T2079" t="s">
        <v>58</v>
      </c>
      <c r="U2079" s="4">
        <v>0.04</v>
      </c>
      <c r="V2079" s="2">
        <v>0</v>
      </c>
      <c r="W2079">
        <v>0</v>
      </c>
      <c r="X2079" t="s">
        <v>59</v>
      </c>
      <c r="Y2079" t="s">
        <v>60</v>
      </c>
      <c r="Z2079">
        <v>0</v>
      </c>
      <c r="AA2079" s="2">
        <v>0</v>
      </c>
      <c r="AB2079" s="2">
        <v>0</v>
      </c>
      <c r="AC2079" s="4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0.6</v>
      </c>
      <c r="AM2079" s="2">
        <v>0.6</v>
      </c>
      <c r="AN2079" s="2">
        <v>0</v>
      </c>
      <c r="AO2079" s="2">
        <v>0</v>
      </c>
      <c r="AP2079" s="2">
        <v>0</v>
      </c>
    </row>
    <row r="2080" spans="1:42" x14ac:dyDescent="0.25">
      <c r="A2080" s="1">
        <v>45929</v>
      </c>
      <c r="B2080" t="s">
        <v>47</v>
      </c>
      <c r="C2080">
        <v>649163</v>
      </c>
      <c r="D2080">
        <v>2016368388</v>
      </c>
      <c r="E2080" t="s">
        <v>242</v>
      </c>
      <c r="F2080" t="s">
        <v>91</v>
      </c>
      <c r="G2080" t="s">
        <v>50</v>
      </c>
      <c r="H2080" t="s">
        <v>125</v>
      </c>
      <c r="I2080" t="s">
        <v>1130</v>
      </c>
      <c r="J2080" t="s">
        <v>2096</v>
      </c>
      <c r="K2080">
        <v>650218</v>
      </c>
      <c r="L2080" t="s">
        <v>143</v>
      </c>
      <c r="M2080" t="s">
        <v>144</v>
      </c>
      <c r="N2080" t="s">
        <v>56</v>
      </c>
      <c r="O2080" s="1">
        <v>44835</v>
      </c>
      <c r="P2080" s="1">
        <v>45962</v>
      </c>
      <c r="Q2080" s="2">
        <v>15</v>
      </c>
      <c r="R2080">
        <v>1</v>
      </c>
      <c r="S2080" t="s">
        <v>57</v>
      </c>
      <c r="T2080" t="s">
        <v>58</v>
      </c>
      <c r="U2080" s="4">
        <v>0.09</v>
      </c>
      <c r="V2080" s="2">
        <v>0</v>
      </c>
      <c r="W2080">
        <v>0</v>
      </c>
      <c r="X2080" t="s">
        <v>59</v>
      </c>
      <c r="Y2080" t="s">
        <v>60</v>
      </c>
      <c r="Z2080">
        <v>0</v>
      </c>
      <c r="AA2080" s="2">
        <v>0</v>
      </c>
      <c r="AB2080" s="2">
        <v>0</v>
      </c>
      <c r="AC2080" s="4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1.35</v>
      </c>
      <c r="AM2080" s="2">
        <v>1.35</v>
      </c>
      <c r="AN2080" s="2">
        <v>0</v>
      </c>
      <c r="AO2080" s="2">
        <v>0</v>
      </c>
      <c r="AP2080" s="2">
        <v>0</v>
      </c>
    </row>
    <row r="2081" spans="1:42" x14ac:dyDescent="0.25">
      <c r="A2081" s="1">
        <v>45929</v>
      </c>
      <c r="B2081" t="s">
        <v>47</v>
      </c>
      <c r="C2081">
        <v>649163</v>
      </c>
      <c r="D2081">
        <v>2017472584</v>
      </c>
      <c r="E2081" t="s">
        <v>2097</v>
      </c>
      <c r="F2081" t="s">
        <v>220</v>
      </c>
      <c r="G2081" t="s">
        <v>50</v>
      </c>
      <c r="H2081" t="s">
        <v>228</v>
      </c>
      <c r="I2081" t="s">
        <v>1130</v>
      </c>
      <c r="J2081" t="s">
        <v>2096</v>
      </c>
      <c r="K2081">
        <v>649793</v>
      </c>
      <c r="L2081" t="s">
        <v>65</v>
      </c>
      <c r="M2081" t="s">
        <v>66</v>
      </c>
      <c r="N2081" t="s">
        <v>56</v>
      </c>
      <c r="O2081" s="1">
        <v>44954</v>
      </c>
      <c r="P2081" s="1">
        <v>45958</v>
      </c>
      <c r="Q2081" s="2">
        <v>15</v>
      </c>
      <c r="R2081">
        <v>1</v>
      </c>
      <c r="S2081" t="s">
        <v>57</v>
      </c>
      <c r="T2081" t="s">
        <v>58</v>
      </c>
      <c r="U2081" s="4">
        <v>0.28999999999999998</v>
      </c>
      <c r="V2081" s="2">
        <v>0</v>
      </c>
      <c r="W2081">
        <v>0</v>
      </c>
      <c r="X2081" t="s">
        <v>59</v>
      </c>
      <c r="Y2081" t="s">
        <v>60</v>
      </c>
      <c r="Z2081">
        <v>0</v>
      </c>
      <c r="AA2081" s="2">
        <v>0</v>
      </c>
      <c r="AB2081" s="2">
        <v>0</v>
      </c>
      <c r="AC2081" s="4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4.3499999999999996</v>
      </c>
      <c r="AM2081" s="2">
        <v>4.3499999999999996</v>
      </c>
      <c r="AN2081" s="2">
        <v>0</v>
      </c>
      <c r="AO2081" s="2">
        <v>0</v>
      </c>
      <c r="AP2081" s="2">
        <v>0</v>
      </c>
    </row>
    <row r="2082" spans="1:42" x14ac:dyDescent="0.25">
      <c r="A2082" s="1">
        <v>45929</v>
      </c>
      <c r="B2082" t="s">
        <v>47</v>
      </c>
      <c r="C2082">
        <v>649163</v>
      </c>
      <c r="D2082">
        <v>2018254553</v>
      </c>
      <c r="E2082" t="s">
        <v>1203</v>
      </c>
      <c r="F2082" t="s">
        <v>700</v>
      </c>
      <c r="G2082" t="s">
        <v>50</v>
      </c>
      <c r="H2082" t="s">
        <v>228</v>
      </c>
      <c r="I2082" t="s">
        <v>1130</v>
      </c>
      <c r="J2082" t="s">
        <v>2096</v>
      </c>
      <c r="K2082">
        <v>673059</v>
      </c>
      <c r="L2082" t="s">
        <v>65</v>
      </c>
      <c r="M2082" t="s">
        <v>115</v>
      </c>
      <c r="N2082" t="s">
        <v>56</v>
      </c>
      <c r="O2082" s="1">
        <v>45021</v>
      </c>
      <c r="P2082" s="1">
        <v>45966</v>
      </c>
      <c r="Q2082" s="2">
        <v>15</v>
      </c>
      <c r="R2082">
        <v>1</v>
      </c>
      <c r="S2082" t="s">
        <v>57</v>
      </c>
      <c r="T2082" t="s">
        <v>58</v>
      </c>
      <c r="U2082" s="4">
        <v>0.28999999999999998</v>
      </c>
      <c r="V2082" s="2">
        <v>0</v>
      </c>
      <c r="W2082">
        <v>0</v>
      </c>
      <c r="X2082" t="s">
        <v>59</v>
      </c>
      <c r="Y2082" t="s">
        <v>60</v>
      </c>
      <c r="Z2082">
        <v>0</v>
      </c>
      <c r="AA2082" s="2">
        <v>0</v>
      </c>
      <c r="AB2082" s="2">
        <v>0</v>
      </c>
      <c r="AC2082" s="4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4.3499999999999996</v>
      </c>
      <c r="AM2082" s="2">
        <v>4.3499999999999996</v>
      </c>
      <c r="AN2082" s="2">
        <v>0</v>
      </c>
      <c r="AO2082" s="2">
        <v>0</v>
      </c>
      <c r="AP2082" s="2">
        <v>0</v>
      </c>
    </row>
    <row r="2083" spans="1:42" x14ac:dyDescent="0.25">
      <c r="A2083" s="1">
        <v>45929</v>
      </c>
      <c r="B2083" t="s">
        <v>47</v>
      </c>
      <c r="C2083">
        <v>649163</v>
      </c>
      <c r="D2083">
        <v>2019149735</v>
      </c>
      <c r="E2083" t="s">
        <v>1051</v>
      </c>
      <c r="F2083" t="s">
        <v>124</v>
      </c>
      <c r="G2083" t="s">
        <v>50</v>
      </c>
      <c r="H2083" t="s">
        <v>278</v>
      </c>
      <c r="I2083" t="s">
        <v>1130</v>
      </c>
      <c r="J2083" t="s">
        <v>2096</v>
      </c>
      <c r="K2083">
        <v>673059</v>
      </c>
      <c r="L2083" t="s">
        <v>65</v>
      </c>
      <c r="M2083" t="s">
        <v>115</v>
      </c>
      <c r="N2083" t="s">
        <v>56</v>
      </c>
      <c r="O2083" s="1">
        <v>45109</v>
      </c>
      <c r="P2083" s="1">
        <v>45963</v>
      </c>
      <c r="Q2083" s="2">
        <v>15</v>
      </c>
      <c r="R2083">
        <v>1</v>
      </c>
      <c r="S2083" t="s">
        <v>57</v>
      </c>
      <c r="T2083" t="s">
        <v>58</v>
      </c>
      <c r="U2083" s="4">
        <v>0.28999999999999998</v>
      </c>
      <c r="V2083" s="2">
        <v>0</v>
      </c>
      <c r="W2083">
        <v>0</v>
      </c>
      <c r="X2083" t="s">
        <v>59</v>
      </c>
      <c r="Y2083" t="s">
        <v>60</v>
      </c>
      <c r="Z2083">
        <v>0</v>
      </c>
      <c r="AA2083" s="2">
        <v>0</v>
      </c>
      <c r="AB2083" s="2">
        <v>0</v>
      </c>
      <c r="AC2083" s="4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4.3499999999999996</v>
      </c>
      <c r="AM2083" s="2">
        <v>4.3499999999999996</v>
      </c>
      <c r="AN2083" s="2">
        <v>0</v>
      </c>
      <c r="AO2083" s="2">
        <v>0</v>
      </c>
      <c r="AP2083" s="2">
        <v>0</v>
      </c>
    </row>
    <row r="2084" spans="1:42" x14ac:dyDescent="0.25">
      <c r="A2084" s="1">
        <v>45929</v>
      </c>
      <c r="B2084" t="s">
        <v>47</v>
      </c>
      <c r="C2084">
        <v>649163</v>
      </c>
      <c r="D2084">
        <v>2020384391</v>
      </c>
      <c r="E2084" t="s">
        <v>1034</v>
      </c>
      <c r="F2084" t="s">
        <v>1035</v>
      </c>
      <c r="G2084" t="s">
        <v>50</v>
      </c>
      <c r="H2084" t="s">
        <v>278</v>
      </c>
      <c r="I2084" t="s">
        <v>1130</v>
      </c>
      <c r="J2084" t="s">
        <v>2098</v>
      </c>
      <c r="K2084">
        <v>673059</v>
      </c>
      <c r="L2084" t="s">
        <v>65</v>
      </c>
      <c r="M2084" t="s">
        <v>115</v>
      </c>
      <c r="N2084" t="s">
        <v>56</v>
      </c>
      <c r="O2084" s="1">
        <v>45292</v>
      </c>
      <c r="P2084" s="1">
        <v>45962</v>
      </c>
      <c r="Q2084" s="2">
        <v>15</v>
      </c>
      <c r="R2084">
        <v>1</v>
      </c>
      <c r="S2084" t="s">
        <v>57</v>
      </c>
      <c r="T2084" t="s">
        <v>58</v>
      </c>
      <c r="U2084" s="4">
        <v>0.28999999999999998</v>
      </c>
      <c r="V2084" s="2">
        <v>0</v>
      </c>
      <c r="W2084">
        <v>0</v>
      </c>
      <c r="X2084" t="s">
        <v>59</v>
      </c>
      <c r="Y2084" t="s">
        <v>60</v>
      </c>
      <c r="Z2084">
        <v>0</v>
      </c>
      <c r="AA2084" s="2">
        <v>0</v>
      </c>
      <c r="AB2084" s="2">
        <v>0</v>
      </c>
      <c r="AC2084" s="4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4.3499999999999996</v>
      </c>
      <c r="AM2084" s="2">
        <v>4.3499999999999996</v>
      </c>
      <c r="AN2084" s="2">
        <v>0</v>
      </c>
      <c r="AO2084" s="2">
        <v>0</v>
      </c>
      <c r="AP2084" s="2">
        <v>0</v>
      </c>
    </row>
    <row r="2085" spans="1:42" x14ac:dyDescent="0.25">
      <c r="A2085" s="1">
        <v>45929</v>
      </c>
      <c r="B2085" t="s">
        <v>47</v>
      </c>
      <c r="C2085">
        <v>649163</v>
      </c>
      <c r="D2085">
        <v>2020392187</v>
      </c>
      <c r="E2085" t="s">
        <v>1037</v>
      </c>
      <c r="F2085" t="s">
        <v>942</v>
      </c>
      <c r="G2085" t="s">
        <v>50</v>
      </c>
      <c r="H2085" t="s">
        <v>278</v>
      </c>
      <c r="I2085" t="s">
        <v>1130</v>
      </c>
      <c r="J2085" t="s">
        <v>2098</v>
      </c>
      <c r="K2085">
        <v>673059</v>
      </c>
      <c r="L2085" t="s">
        <v>65</v>
      </c>
      <c r="M2085" t="s">
        <v>115</v>
      </c>
      <c r="N2085" t="s">
        <v>56</v>
      </c>
      <c r="O2085" s="1">
        <v>45288</v>
      </c>
      <c r="P2085" s="1">
        <v>45958</v>
      </c>
      <c r="Q2085" s="2">
        <v>15</v>
      </c>
      <c r="R2085">
        <v>1</v>
      </c>
      <c r="S2085" t="s">
        <v>57</v>
      </c>
      <c r="T2085" t="s">
        <v>58</v>
      </c>
      <c r="U2085" s="4">
        <v>0.28999999999999998</v>
      </c>
      <c r="V2085" s="2">
        <v>0</v>
      </c>
      <c r="W2085">
        <v>0</v>
      </c>
      <c r="X2085" t="s">
        <v>59</v>
      </c>
      <c r="Y2085" t="s">
        <v>60</v>
      </c>
      <c r="Z2085">
        <v>0</v>
      </c>
      <c r="AA2085" s="2">
        <v>0</v>
      </c>
      <c r="AB2085" s="2">
        <v>0</v>
      </c>
      <c r="AC2085" s="4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4.3499999999999996</v>
      </c>
      <c r="AM2085" s="2">
        <v>4.3499999999999996</v>
      </c>
      <c r="AN2085" s="2">
        <v>0</v>
      </c>
      <c r="AO2085" s="2">
        <v>0</v>
      </c>
      <c r="AP2085" s="2">
        <v>0</v>
      </c>
    </row>
    <row r="2086" spans="1:42" x14ac:dyDescent="0.25">
      <c r="A2086" s="1">
        <v>45929</v>
      </c>
      <c r="B2086" t="s">
        <v>47</v>
      </c>
      <c r="C2086">
        <v>649163</v>
      </c>
      <c r="D2086">
        <v>2020416520</v>
      </c>
      <c r="E2086" t="s">
        <v>1472</v>
      </c>
      <c r="F2086" t="s">
        <v>2099</v>
      </c>
      <c r="G2086" t="s">
        <v>50</v>
      </c>
      <c r="H2086" t="s">
        <v>203</v>
      </c>
      <c r="I2086" t="s">
        <v>1130</v>
      </c>
      <c r="J2086" t="s">
        <v>2098</v>
      </c>
      <c r="K2086">
        <v>673059</v>
      </c>
      <c r="L2086" t="s">
        <v>65</v>
      </c>
      <c r="M2086" t="s">
        <v>115</v>
      </c>
      <c r="N2086" t="s">
        <v>56</v>
      </c>
      <c r="O2086" s="1">
        <v>45292</v>
      </c>
      <c r="P2086" s="1">
        <v>45962</v>
      </c>
      <c r="Q2086" s="2">
        <v>15</v>
      </c>
      <c r="R2086">
        <v>1</v>
      </c>
      <c r="S2086" t="s">
        <v>57</v>
      </c>
      <c r="T2086" t="s">
        <v>58</v>
      </c>
      <c r="U2086" s="4">
        <v>0.28999999999999998</v>
      </c>
      <c r="V2086" s="2">
        <v>0</v>
      </c>
      <c r="W2086">
        <v>0</v>
      </c>
      <c r="X2086" t="s">
        <v>59</v>
      </c>
      <c r="Y2086" t="s">
        <v>60</v>
      </c>
      <c r="Z2086">
        <v>0</v>
      </c>
      <c r="AA2086" s="2">
        <v>0</v>
      </c>
      <c r="AB2086" s="2">
        <v>0</v>
      </c>
      <c r="AC2086" s="4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4.3499999999999996</v>
      </c>
      <c r="AM2086" s="2">
        <v>4.3499999999999996</v>
      </c>
      <c r="AN2086" s="2">
        <v>0</v>
      </c>
      <c r="AO2086" s="2">
        <v>0</v>
      </c>
      <c r="AP2086" s="2">
        <v>0</v>
      </c>
    </row>
    <row r="2087" spans="1:42" x14ac:dyDescent="0.25">
      <c r="A2087" s="1">
        <v>45929</v>
      </c>
      <c r="B2087" t="s">
        <v>47</v>
      </c>
      <c r="C2087">
        <v>649163</v>
      </c>
      <c r="D2087">
        <v>2020434127</v>
      </c>
      <c r="E2087" t="s">
        <v>1038</v>
      </c>
      <c r="F2087" t="s">
        <v>1039</v>
      </c>
      <c r="G2087" t="s">
        <v>50</v>
      </c>
      <c r="H2087" t="s">
        <v>125</v>
      </c>
      <c r="I2087" t="s">
        <v>1130</v>
      </c>
      <c r="J2087" t="s">
        <v>2098</v>
      </c>
      <c r="K2087">
        <v>673059</v>
      </c>
      <c r="L2087" t="s">
        <v>65</v>
      </c>
      <c r="M2087" t="s">
        <v>115</v>
      </c>
      <c r="N2087" t="s">
        <v>56</v>
      </c>
      <c r="O2087" s="1">
        <v>45292</v>
      </c>
      <c r="P2087" s="1">
        <v>45962</v>
      </c>
      <c r="Q2087" s="2">
        <v>15</v>
      </c>
      <c r="R2087">
        <v>1</v>
      </c>
      <c r="S2087" t="s">
        <v>57</v>
      </c>
      <c r="T2087" t="s">
        <v>58</v>
      </c>
      <c r="U2087" s="4">
        <v>0.28999999999999998</v>
      </c>
      <c r="V2087" s="2">
        <v>0</v>
      </c>
      <c r="W2087">
        <v>0</v>
      </c>
      <c r="X2087" t="s">
        <v>59</v>
      </c>
      <c r="Y2087" t="s">
        <v>60</v>
      </c>
      <c r="Z2087">
        <v>0</v>
      </c>
      <c r="AA2087" s="2">
        <v>0</v>
      </c>
      <c r="AB2087" s="2">
        <v>0</v>
      </c>
      <c r="AC2087" s="4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4.3499999999999996</v>
      </c>
      <c r="AM2087" s="2">
        <v>4.3499999999999996</v>
      </c>
      <c r="AN2087" s="2">
        <v>0</v>
      </c>
      <c r="AO2087" s="2">
        <v>0</v>
      </c>
      <c r="AP2087" s="2">
        <v>0</v>
      </c>
    </row>
    <row r="2088" spans="1:42" x14ac:dyDescent="0.25">
      <c r="A2088" s="1">
        <v>45929</v>
      </c>
      <c r="B2088" t="s">
        <v>47</v>
      </c>
      <c r="C2088">
        <v>649163</v>
      </c>
      <c r="D2088">
        <v>2020435111</v>
      </c>
      <c r="E2088" t="s">
        <v>354</v>
      </c>
      <c r="F2088" t="s">
        <v>97</v>
      </c>
      <c r="G2088" t="s">
        <v>50</v>
      </c>
      <c r="H2088" t="s">
        <v>184</v>
      </c>
      <c r="I2088" t="s">
        <v>1130</v>
      </c>
      <c r="J2088" t="s">
        <v>2100</v>
      </c>
      <c r="K2088">
        <v>651818</v>
      </c>
      <c r="L2088" t="s">
        <v>387</v>
      </c>
      <c r="M2088" t="s">
        <v>342</v>
      </c>
      <c r="N2088" t="s">
        <v>56</v>
      </c>
      <c r="O2088" s="1">
        <v>45231</v>
      </c>
      <c r="P2088" s="1">
        <v>45962</v>
      </c>
      <c r="Q2088" s="2">
        <v>15</v>
      </c>
      <c r="R2088">
        <v>1</v>
      </c>
      <c r="S2088" t="s">
        <v>57</v>
      </c>
      <c r="T2088" t="s">
        <v>58</v>
      </c>
      <c r="U2088" s="4">
        <v>0.05</v>
      </c>
      <c r="V2088" s="2">
        <v>0</v>
      </c>
      <c r="W2088">
        <v>0</v>
      </c>
      <c r="X2088" t="s">
        <v>59</v>
      </c>
      <c r="Y2088" t="s">
        <v>60</v>
      </c>
      <c r="Z2088">
        <v>0</v>
      </c>
      <c r="AA2088" s="2">
        <v>0</v>
      </c>
      <c r="AB2088" s="2">
        <v>0</v>
      </c>
      <c r="AC2088" s="4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0.75</v>
      </c>
      <c r="AM2088" s="2">
        <v>0.75</v>
      </c>
      <c r="AN2088" s="2">
        <v>0</v>
      </c>
      <c r="AO2088" s="2">
        <v>0</v>
      </c>
      <c r="AP2088" s="2">
        <v>0</v>
      </c>
    </row>
    <row r="2089" spans="1:42" x14ac:dyDescent="0.25">
      <c r="A2089" s="1">
        <v>45929</v>
      </c>
      <c r="B2089" t="s">
        <v>47</v>
      </c>
      <c r="C2089">
        <v>649163</v>
      </c>
      <c r="D2089">
        <v>2020460329</v>
      </c>
      <c r="E2089" t="s">
        <v>2101</v>
      </c>
      <c r="F2089" t="s">
        <v>891</v>
      </c>
      <c r="G2089" t="s">
        <v>50</v>
      </c>
      <c r="H2089" t="s">
        <v>125</v>
      </c>
      <c r="I2089" t="s">
        <v>1130</v>
      </c>
      <c r="J2089" t="s">
        <v>2098</v>
      </c>
      <c r="K2089">
        <v>673059</v>
      </c>
      <c r="L2089" t="s">
        <v>65</v>
      </c>
      <c r="M2089" t="s">
        <v>115</v>
      </c>
      <c r="N2089" t="s">
        <v>56</v>
      </c>
      <c r="O2089" s="1">
        <v>45292</v>
      </c>
      <c r="P2089" s="1">
        <v>45962</v>
      </c>
      <c r="Q2089" s="2">
        <v>15</v>
      </c>
      <c r="R2089">
        <v>1</v>
      </c>
      <c r="S2089" t="s">
        <v>57</v>
      </c>
      <c r="T2089" t="s">
        <v>58</v>
      </c>
      <c r="U2089" s="4">
        <v>0.28999999999999998</v>
      </c>
      <c r="V2089" s="2">
        <v>0</v>
      </c>
      <c r="W2089">
        <v>0</v>
      </c>
      <c r="X2089" t="s">
        <v>59</v>
      </c>
      <c r="Y2089" t="s">
        <v>60</v>
      </c>
      <c r="Z2089">
        <v>0</v>
      </c>
      <c r="AA2089" s="2">
        <v>0</v>
      </c>
      <c r="AB2089" s="2">
        <v>0</v>
      </c>
      <c r="AC2089" s="4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4.3499999999999996</v>
      </c>
      <c r="AM2089" s="2">
        <v>4.3499999999999996</v>
      </c>
      <c r="AN2089" s="2">
        <v>0</v>
      </c>
      <c r="AO2089" s="2">
        <v>0</v>
      </c>
      <c r="AP2089" s="2">
        <v>0</v>
      </c>
    </row>
    <row r="2090" spans="1:42" x14ac:dyDescent="0.25">
      <c r="A2090" s="1">
        <v>45929</v>
      </c>
      <c r="B2090" t="s">
        <v>47</v>
      </c>
      <c r="C2090">
        <v>649163</v>
      </c>
      <c r="D2090">
        <v>2020576121</v>
      </c>
      <c r="E2090" t="s">
        <v>1040</v>
      </c>
      <c r="F2090" t="s">
        <v>317</v>
      </c>
      <c r="G2090" t="s">
        <v>50</v>
      </c>
      <c r="H2090" t="s">
        <v>125</v>
      </c>
      <c r="I2090" t="s">
        <v>1130</v>
      </c>
      <c r="J2090" t="s">
        <v>2098</v>
      </c>
      <c r="K2090">
        <v>673059</v>
      </c>
      <c r="L2090" t="s">
        <v>65</v>
      </c>
      <c r="M2090" t="s">
        <v>115</v>
      </c>
      <c r="N2090" t="s">
        <v>56</v>
      </c>
      <c r="O2090" s="1">
        <v>45292</v>
      </c>
      <c r="P2090" s="1">
        <v>45962</v>
      </c>
      <c r="Q2090" s="2">
        <v>15</v>
      </c>
      <c r="R2090">
        <v>1</v>
      </c>
      <c r="S2090" t="s">
        <v>57</v>
      </c>
      <c r="T2090" t="s">
        <v>58</v>
      </c>
      <c r="U2090" s="4">
        <v>0.28999999999999998</v>
      </c>
      <c r="V2090" s="2">
        <v>0</v>
      </c>
      <c r="W2090">
        <v>0</v>
      </c>
      <c r="X2090" t="s">
        <v>59</v>
      </c>
      <c r="Y2090" t="s">
        <v>60</v>
      </c>
      <c r="Z2090">
        <v>0</v>
      </c>
      <c r="AA2090" s="2">
        <v>0</v>
      </c>
      <c r="AB2090" s="2">
        <v>0</v>
      </c>
      <c r="AC2090" s="4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4.3499999999999996</v>
      </c>
      <c r="AM2090" s="2">
        <v>4.3499999999999996</v>
      </c>
      <c r="AN2090" s="2">
        <v>0</v>
      </c>
      <c r="AO2090" s="2">
        <v>0</v>
      </c>
      <c r="AP2090" s="2">
        <v>0</v>
      </c>
    </row>
    <row r="2091" spans="1:42" x14ac:dyDescent="0.25">
      <c r="A2091" s="1">
        <v>45929</v>
      </c>
      <c r="B2091" t="s">
        <v>47</v>
      </c>
      <c r="C2091">
        <v>649163</v>
      </c>
      <c r="D2091">
        <v>2020866406</v>
      </c>
      <c r="E2091" t="s">
        <v>1198</v>
      </c>
      <c r="F2091" t="s">
        <v>294</v>
      </c>
      <c r="G2091" t="s">
        <v>50</v>
      </c>
      <c r="H2091" t="s">
        <v>125</v>
      </c>
      <c r="I2091" t="s">
        <v>1130</v>
      </c>
      <c r="J2091" t="s">
        <v>1148</v>
      </c>
      <c r="K2091">
        <v>650218</v>
      </c>
      <c r="L2091" t="s">
        <v>143</v>
      </c>
      <c r="M2091" t="s">
        <v>144</v>
      </c>
      <c r="N2091" t="s">
        <v>56</v>
      </c>
      <c r="O2091" s="1">
        <v>45261</v>
      </c>
      <c r="P2091" s="1">
        <v>45962</v>
      </c>
      <c r="Q2091" s="2">
        <v>15</v>
      </c>
      <c r="R2091">
        <v>1</v>
      </c>
      <c r="S2091" t="s">
        <v>57</v>
      </c>
      <c r="T2091" t="s">
        <v>58</v>
      </c>
      <c r="U2091" s="4">
        <v>0.1</v>
      </c>
      <c r="V2091" s="2">
        <v>0</v>
      </c>
      <c r="W2091">
        <v>0</v>
      </c>
      <c r="X2091" t="s">
        <v>59</v>
      </c>
      <c r="Y2091" t="s">
        <v>60</v>
      </c>
      <c r="Z2091">
        <v>0</v>
      </c>
      <c r="AA2091" s="2">
        <v>0</v>
      </c>
      <c r="AB2091" s="2">
        <v>0</v>
      </c>
      <c r="AC2091" s="4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1.5</v>
      </c>
      <c r="AM2091" s="2">
        <v>1.5</v>
      </c>
      <c r="AN2091" s="2">
        <v>0</v>
      </c>
      <c r="AO2091" s="2">
        <v>0</v>
      </c>
      <c r="AP2091" s="2">
        <v>0</v>
      </c>
    </row>
    <row r="2092" spans="1:42" x14ac:dyDescent="0.25">
      <c r="A2092" s="1">
        <v>45929</v>
      </c>
      <c r="B2092" t="s">
        <v>47</v>
      </c>
      <c r="C2092">
        <v>649163</v>
      </c>
      <c r="D2092">
        <v>2020895975</v>
      </c>
      <c r="E2092" t="s">
        <v>403</v>
      </c>
      <c r="F2092" t="s">
        <v>91</v>
      </c>
      <c r="G2092" t="s">
        <v>50</v>
      </c>
      <c r="H2092" t="s">
        <v>252</v>
      </c>
      <c r="I2092" t="s">
        <v>1130</v>
      </c>
      <c r="J2092" t="s">
        <v>2102</v>
      </c>
      <c r="K2092">
        <v>673059</v>
      </c>
      <c r="L2092" t="s">
        <v>65</v>
      </c>
      <c r="M2092" t="s">
        <v>115</v>
      </c>
      <c r="N2092" t="s">
        <v>56</v>
      </c>
      <c r="O2092" s="1">
        <v>45292</v>
      </c>
      <c r="P2092" s="1">
        <v>45962</v>
      </c>
      <c r="Q2092" s="2">
        <v>15</v>
      </c>
      <c r="R2092">
        <v>1</v>
      </c>
      <c r="S2092" t="s">
        <v>57</v>
      </c>
      <c r="T2092" t="s">
        <v>58</v>
      </c>
      <c r="U2092" s="4">
        <v>0.19</v>
      </c>
      <c r="V2092" s="2">
        <v>0</v>
      </c>
      <c r="W2092">
        <v>0</v>
      </c>
      <c r="X2092" t="s">
        <v>59</v>
      </c>
      <c r="Y2092" t="s">
        <v>60</v>
      </c>
      <c r="Z2092">
        <v>0</v>
      </c>
      <c r="AA2092" s="2">
        <v>0</v>
      </c>
      <c r="AB2092" s="2">
        <v>0</v>
      </c>
      <c r="AC2092" s="4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2.85</v>
      </c>
      <c r="AM2092" s="2">
        <v>2.85</v>
      </c>
      <c r="AN2092" s="2">
        <v>0</v>
      </c>
      <c r="AO2092" s="2">
        <v>0</v>
      </c>
      <c r="AP2092" s="2">
        <v>0</v>
      </c>
    </row>
    <row r="2093" spans="1:42" x14ac:dyDescent="0.25">
      <c r="A2093" s="1">
        <v>45929</v>
      </c>
      <c r="B2093" t="s">
        <v>47</v>
      </c>
      <c r="C2093">
        <v>649163</v>
      </c>
      <c r="D2093">
        <v>2020992717</v>
      </c>
      <c r="E2093" t="s">
        <v>1042</v>
      </c>
      <c r="F2093" t="s">
        <v>346</v>
      </c>
      <c r="G2093" t="s">
        <v>50</v>
      </c>
      <c r="H2093" t="s">
        <v>125</v>
      </c>
      <c r="I2093" t="s">
        <v>1130</v>
      </c>
      <c r="J2093" t="s">
        <v>2098</v>
      </c>
      <c r="K2093">
        <v>673059</v>
      </c>
      <c r="L2093" t="s">
        <v>65</v>
      </c>
      <c r="M2093" t="s">
        <v>115</v>
      </c>
      <c r="N2093" t="s">
        <v>56</v>
      </c>
      <c r="O2093" s="1">
        <v>45292</v>
      </c>
      <c r="P2093" s="1">
        <v>45962</v>
      </c>
      <c r="Q2093" s="2">
        <v>15</v>
      </c>
      <c r="R2093">
        <v>1</v>
      </c>
      <c r="S2093" t="s">
        <v>57</v>
      </c>
      <c r="T2093" t="s">
        <v>58</v>
      </c>
      <c r="U2093" s="4">
        <v>0.28999999999999998</v>
      </c>
      <c r="V2093" s="2">
        <v>0</v>
      </c>
      <c r="W2093">
        <v>0</v>
      </c>
      <c r="X2093" t="s">
        <v>59</v>
      </c>
      <c r="Y2093" t="s">
        <v>60</v>
      </c>
      <c r="Z2093">
        <v>0</v>
      </c>
      <c r="AA2093" s="2">
        <v>0</v>
      </c>
      <c r="AB2093" s="2">
        <v>0</v>
      </c>
      <c r="AC2093" s="4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4.3499999999999996</v>
      </c>
      <c r="AM2093" s="2">
        <v>4.3499999999999996</v>
      </c>
      <c r="AN2093" s="2">
        <v>0</v>
      </c>
      <c r="AO2093" s="2">
        <v>0</v>
      </c>
      <c r="AP2093" s="2">
        <v>0</v>
      </c>
    </row>
    <row r="2094" spans="1:42" x14ac:dyDescent="0.25">
      <c r="A2094" s="1">
        <v>45929</v>
      </c>
      <c r="B2094" t="s">
        <v>47</v>
      </c>
      <c r="C2094">
        <v>649163</v>
      </c>
      <c r="D2094">
        <v>2021012217</v>
      </c>
      <c r="E2094" t="s">
        <v>1211</v>
      </c>
      <c r="F2094" t="s">
        <v>97</v>
      </c>
      <c r="G2094" t="s">
        <v>50</v>
      </c>
      <c r="H2094" t="s">
        <v>134</v>
      </c>
      <c r="I2094" t="s">
        <v>1130</v>
      </c>
      <c r="J2094" t="s">
        <v>2103</v>
      </c>
      <c r="K2094">
        <v>673059</v>
      </c>
      <c r="L2094" t="s">
        <v>65</v>
      </c>
      <c r="M2094" t="s">
        <v>115</v>
      </c>
      <c r="N2094" t="s">
        <v>56</v>
      </c>
      <c r="O2094" s="1">
        <v>45292</v>
      </c>
      <c r="P2094" s="1">
        <v>45962</v>
      </c>
      <c r="Q2094" s="2">
        <v>15</v>
      </c>
      <c r="R2094">
        <v>1</v>
      </c>
      <c r="S2094" t="s">
        <v>57</v>
      </c>
      <c r="T2094" t="s">
        <v>58</v>
      </c>
      <c r="U2094" s="4">
        <v>0.27</v>
      </c>
      <c r="V2094" s="2">
        <v>0</v>
      </c>
      <c r="W2094">
        <v>0</v>
      </c>
      <c r="X2094" t="s">
        <v>59</v>
      </c>
      <c r="Y2094" t="s">
        <v>60</v>
      </c>
      <c r="Z2094">
        <v>0</v>
      </c>
      <c r="AA2094" s="2">
        <v>0</v>
      </c>
      <c r="AB2094" s="2">
        <v>0</v>
      </c>
      <c r="AC2094" s="4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4.05</v>
      </c>
      <c r="AM2094" s="2">
        <v>4.05</v>
      </c>
      <c r="AN2094" s="2">
        <v>0</v>
      </c>
      <c r="AO2094" s="2">
        <v>0</v>
      </c>
      <c r="AP2094" s="2">
        <v>0</v>
      </c>
    </row>
    <row r="2095" spans="1:42" x14ac:dyDescent="0.25">
      <c r="A2095" s="1">
        <v>45929</v>
      </c>
      <c r="B2095" t="s">
        <v>47</v>
      </c>
      <c r="C2095">
        <v>649163</v>
      </c>
      <c r="D2095">
        <v>2021178706</v>
      </c>
      <c r="E2095" t="s">
        <v>2104</v>
      </c>
      <c r="F2095" t="s">
        <v>2105</v>
      </c>
      <c r="G2095" t="s">
        <v>50</v>
      </c>
      <c r="H2095" t="s">
        <v>203</v>
      </c>
      <c r="I2095" t="s">
        <v>1130</v>
      </c>
      <c r="J2095" t="s">
        <v>1147</v>
      </c>
      <c r="K2095">
        <v>651818</v>
      </c>
      <c r="L2095" t="s">
        <v>387</v>
      </c>
      <c r="M2095" t="s">
        <v>342</v>
      </c>
      <c r="N2095" t="s">
        <v>56</v>
      </c>
      <c r="O2095" s="1">
        <v>45295</v>
      </c>
      <c r="P2095" s="1">
        <v>45965</v>
      </c>
      <c r="Q2095" s="2">
        <v>15</v>
      </c>
      <c r="R2095">
        <v>1</v>
      </c>
      <c r="S2095" t="s">
        <v>57</v>
      </c>
      <c r="T2095" t="s">
        <v>58</v>
      </c>
      <c r="U2095" s="4">
        <v>0.1</v>
      </c>
      <c r="V2095" s="2">
        <v>0</v>
      </c>
      <c r="W2095">
        <v>0</v>
      </c>
      <c r="X2095" t="s">
        <v>59</v>
      </c>
      <c r="Y2095" t="s">
        <v>60</v>
      </c>
      <c r="Z2095">
        <v>0</v>
      </c>
      <c r="AA2095" s="2">
        <v>0</v>
      </c>
      <c r="AB2095" s="2">
        <v>0</v>
      </c>
      <c r="AC2095" s="4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1.5</v>
      </c>
      <c r="AM2095" s="2">
        <v>1.5</v>
      </c>
      <c r="AN2095" s="2">
        <v>0</v>
      </c>
      <c r="AO2095" s="2">
        <v>0</v>
      </c>
      <c r="AP2095" s="2">
        <v>0</v>
      </c>
    </row>
    <row r="2096" spans="1:42" x14ac:dyDescent="0.25">
      <c r="A2096" s="1">
        <v>45929</v>
      </c>
      <c r="B2096" t="s">
        <v>47</v>
      </c>
      <c r="C2096">
        <v>649163</v>
      </c>
      <c r="D2096">
        <v>2021211892</v>
      </c>
      <c r="E2096" t="s">
        <v>2106</v>
      </c>
      <c r="F2096" t="s">
        <v>1484</v>
      </c>
      <c r="G2096" t="s">
        <v>50</v>
      </c>
      <c r="H2096" t="s">
        <v>134</v>
      </c>
      <c r="I2096" t="s">
        <v>1130</v>
      </c>
      <c r="J2096" t="s">
        <v>2103</v>
      </c>
      <c r="K2096">
        <v>651818</v>
      </c>
      <c r="L2096" t="s">
        <v>387</v>
      </c>
      <c r="M2096" t="s">
        <v>342</v>
      </c>
      <c r="N2096" t="s">
        <v>56</v>
      </c>
      <c r="O2096" s="1">
        <v>45292</v>
      </c>
      <c r="P2096" s="1">
        <v>45962</v>
      </c>
      <c r="Q2096" s="2">
        <v>15</v>
      </c>
      <c r="R2096">
        <v>1</v>
      </c>
      <c r="S2096" t="s">
        <v>57</v>
      </c>
      <c r="T2096" t="s">
        <v>58</v>
      </c>
      <c r="U2096" s="4">
        <v>0.27</v>
      </c>
      <c r="V2096" s="2">
        <v>0</v>
      </c>
      <c r="W2096">
        <v>0</v>
      </c>
      <c r="X2096" t="s">
        <v>59</v>
      </c>
      <c r="Y2096" t="s">
        <v>60</v>
      </c>
      <c r="Z2096">
        <v>0</v>
      </c>
      <c r="AA2096" s="2">
        <v>0</v>
      </c>
      <c r="AB2096" s="2">
        <v>0</v>
      </c>
      <c r="AC2096" s="4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4.05</v>
      </c>
      <c r="AM2096" s="2">
        <v>4.05</v>
      </c>
      <c r="AN2096" s="2">
        <v>0</v>
      </c>
      <c r="AO2096" s="2">
        <v>0</v>
      </c>
      <c r="AP2096" s="2">
        <v>0</v>
      </c>
    </row>
    <row r="2097" spans="1:42" x14ac:dyDescent="0.25">
      <c r="A2097" s="1">
        <v>45929</v>
      </c>
      <c r="B2097" t="s">
        <v>47</v>
      </c>
      <c r="C2097">
        <v>649163</v>
      </c>
      <c r="D2097">
        <v>2022780513</v>
      </c>
      <c r="E2097" t="s">
        <v>242</v>
      </c>
      <c r="F2097" t="s">
        <v>957</v>
      </c>
      <c r="G2097" t="s">
        <v>50</v>
      </c>
      <c r="H2097" t="s">
        <v>958</v>
      </c>
      <c r="I2097" t="s">
        <v>1130</v>
      </c>
      <c r="J2097" t="s">
        <v>1148</v>
      </c>
      <c r="K2097">
        <v>751867</v>
      </c>
      <c r="L2097" t="s">
        <v>167</v>
      </c>
      <c r="M2097" t="s">
        <v>168</v>
      </c>
      <c r="N2097" t="s">
        <v>56</v>
      </c>
      <c r="O2097" s="1">
        <v>45413</v>
      </c>
      <c r="P2097" s="1">
        <v>45962</v>
      </c>
      <c r="Q2097" s="2">
        <v>15</v>
      </c>
      <c r="R2097">
        <v>1</v>
      </c>
      <c r="S2097" t="s">
        <v>57</v>
      </c>
      <c r="T2097" t="s">
        <v>58</v>
      </c>
      <c r="U2097" s="4">
        <v>0.1</v>
      </c>
      <c r="V2097" s="2">
        <v>0</v>
      </c>
      <c r="W2097">
        <v>0</v>
      </c>
      <c r="X2097" t="s">
        <v>59</v>
      </c>
      <c r="Y2097" t="s">
        <v>60</v>
      </c>
      <c r="Z2097">
        <v>0</v>
      </c>
      <c r="AA2097" s="2">
        <v>0</v>
      </c>
      <c r="AB2097" s="2">
        <v>0</v>
      </c>
      <c r="AC2097" s="4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1.5</v>
      </c>
      <c r="AM2097" s="2">
        <v>1.5</v>
      </c>
      <c r="AN2097" s="2">
        <v>0</v>
      </c>
      <c r="AO2097" s="2">
        <v>0</v>
      </c>
      <c r="AP2097" s="2">
        <v>0</v>
      </c>
    </row>
    <row r="2098" spans="1:42" x14ac:dyDescent="0.25">
      <c r="A2098" s="1">
        <v>45929</v>
      </c>
      <c r="B2098" t="s">
        <v>47</v>
      </c>
      <c r="C2098">
        <v>649163</v>
      </c>
      <c r="D2098">
        <v>2022841373</v>
      </c>
      <c r="E2098" t="s">
        <v>338</v>
      </c>
      <c r="F2098" t="s">
        <v>960</v>
      </c>
      <c r="G2098" t="s">
        <v>50</v>
      </c>
      <c r="H2098" t="s">
        <v>76</v>
      </c>
      <c r="I2098" t="s">
        <v>1130</v>
      </c>
      <c r="J2098" t="s">
        <v>1148</v>
      </c>
      <c r="K2098">
        <v>751867</v>
      </c>
      <c r="L2098" t="s">
        <v>167</v>
      </c>
      <c r="M2098" t="s">
        <v>168</v>
      </c>
      <c r="N2098" t="s">
        <v>56</v>
      </c>
      <c r="O2098" s="1">
        <v>45413</v>
      </c>
      <c r="P2098" s="1">
        <v>45962</v>
      </c>
      <c r="Q2098" s="2">
        <v>15</v>
      </c>
      <c r="R2098">
        <v>1</v>
      </c>
      <c r="S2098" t="s">
        <v>57</v>
      </c>
      <c r="T2098" t="s">
        <v>58</v>
      </c>
      <c r="U2098" s="4">
        <v>0.1</v>
      </c>
      <c r="V2098" s="2">
        <v>0</v>
      </c>
      <c r="W2098">
        <v>0</v>
      </c>
      <c r="X2098" t="s">
        <v>59</v>
      </c>
      <c r="Y2098" t="s">
        <v>60</v>
      </c>
      <c r="Z2098">
        <v>0</v>
      </c>
      <c r="AA2098" s="2">
        <v>0</v>
      </c>
      <c r="AB2098" s="2">
        <v>0</v>
      </c>
      <c r="AC2098" s="4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1.5</v>
      </c>
      <c r="AM2098" s="2">
        <v>1.5</v>
      </c>
      <c r="AN2098" s="2">
        <v>0</v>
      </c>
      <c r="AO2098" s="2">
        <v>0</v>
      </c>
      <c r="AP2098" s="2">
        <v>0</v>
      </c>
    </row>
    <row r="2099" spans="1:42" x14ac:dyDescent="0.25">
      <c r="A2099" s="1">
        <v>45929</v>
      </c>
      <c r="B2099" t="s">
        <v>47</v>
      </c>
      <c r="C2099">
        <v>649163</v>
      </c>
      <c r="D2099">
        <v>2023231110</v>
      </c>
      <c r="E2099" t="s">
        <v>973</v>
      </c>
      <c r="F2099" t="s">
        <v>171</v>
      </c>
      <c r="G2099" t="s">
        <v>50</v>
      </c>
      <c r="H2099" t="s">
        <v>120</v>
      </c>
      <c r="I2099" t="s">
        <v>1130</v>
      </c>
      <c r="J2099" t="s">
        <v>1148</v>
      </c>
      <c r="K2099">
        <v>650218</v>
      </c>
      <c r="L2099" t="s">
        <v>143</v>
      </c>
      <c r="M2099" t="s">
        <v>144</v>
      </c>
      <c r="N2099" t="s">
        <v>56</v>
      </c>
      <c r="O2099" s="1">
        <v>45444</v>
      </c>
      <c r="P2099" s="1">
        <v>45962</v>
      </c>
      <c r="Q2099" s="2">
        <v>15</v>
      </c>
      <c r="R2099">
        <v>1</v>
      </c>
      <c r="S2099" t="s">
        <v>57</v>
      </c>
      <c r="T2099" t="s">
        <v>58</v>
      </c>
      <c r="U2099" s="4">
        <v>0.1</v>
      </c>
      <c r="V2099" s="2">
        <v>0</v>
      </c>
      <c r="W2099">
        <v>0</v>
      </c>
      <c r="X2099" t="s">
        <v>59</v>
      </c>
      <c r="Y2099" t="s">
        <v>60</v>
      </c>
      <c r="Z2099">
        <v>0</v>
      </c>
      <c r="AA2099" s="2">
        <v>0</v>
      </c>
      <c r="AB2099" s="2">
        <v>0</v>
      </c>
      <c r="AC2099" s="4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1.5</v>
      </c>
      <c r="AM2099" s="2">
        <v>1.5</v>
      </c>
      <c r="AN2099" s="2">
        <v>0</v>
      </c>
      <c r="AO2099" s="2">
        <v>0</v>
      </c>
      <c r="AP2099" s="2">
        <v>0</v>
      </c>
    </row>
    <row r="2100" spans="1:42" x14ac:dyDescent="0.25">
      <c r="A2100" s="1">
        <v>45929</v>
      </c>
      <c r="B2100" t="s">
        <v>47</v>
      </c>
      <c r="C2100">
        <v>649163</v>
      </c>
      <c r="D2100">
        <v>2023476600</v>
      </c>
      <c r="E2100" t="s">
        <v>975</v>
      </c>
      <c r="F2100" t="s">
        <v>976</v>
      </c>
      <c r="G2100" t="s">
        <v>50</v>
      </c>
      <c r="H2100" t="s">
        <v>184</v>
      </c>
      <c r="I2100" t="s">
        <v>1130</v>
      </c>
      <c r="J2100" t="s">
        <v>1148</v>
      </c>
      <c r="K2100">
        <v>751867</v>
      </c>
      <c r="L2100" t="s">
        <v>167</v>
      </c>
      <c r="M2100" t="s">
        <v>168</v>
      </c>
      <c r="N2100" t="s">
        <v>56</v>
      </c>
      <c r="O2100" s="1">
        <v>45455</v>
      </c>
      <c r="P2100" s="1">
        <v>45942</v>
      </c>
      <c r="Q2100" s="2">
        <v>-5.5</v>
      </c>
      <c r="R2100">
        <v>1</v>
      </c>
      <c r="S2100" t="s">
        <v>57</v>
      </c>
      <c r="T2100" t="s">
        <v>58</v>
      </c>
      <c r="U2100" s="4">
        <v>0.1</v>
      </c>
      <c r="V2100" s="2">
        <v>0</v>
      </c>
      <c r="W2100">
        <v>-1</v>
      </c>
      <c r="X2100" t="s">
        <v>59</v>
      </c>
      <c r="Y2100" t="s">
        <v>60</v>
      </c>
      <c r="Z2100">
        <v>0</v>
      </c>
      <c r="AA2100" s="2">
        <v>0</v>
      </c>
      <c r="AB2100" s="2">
        <v>0</v>
      </c>
      <c r="AC2100" s="4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-0.55000000000000004</v>
      </c>
      <c r="AM2100" s="2">
        <v>-0.55000000000000004</v>
      </c>
      <c r="AN2100" s="2">
        <v>0</v>
      </c>
      <c r="AO2100" s="2">
        <v>0</v>
      </c>
      <c r="AP2100" s="2">
        <v>0</v>
      </c>
    </row>
    <row r="2101" spans="1:42" x14ac:dyDescent="0.25">
      <c r="A2101" s="1">
        <v>45929</v>
      </c>
      <c r="B2101" t="s">
        <v>47</v>
      </c>
      <c r="C2101">
        <v>649163</v>
      </c>
      <c r="D2101">
        <v>2023530974</v>
      </c>
      <c r="E2101" t="s">
        <v>979</v>
      </c>
      <c r="F2101" t="s">
        <v>270</v>
      </c>
      <c r="G2101" t="s">
        <v>50</v>
      </c>
      <c r="H2101" t="s">
        <v>213</v>
      </c>
      <c r="I2101" t="s">
        <v>1130</v>
      </c>
      <c r="J2101" t="s">
        <v>1148</v>
      </c>
      <c r="K2101">
        <v>751867</v>
      </c>
      <c r="L2101" t="s">
        <v>167</v>
      </c>
      <c r="M2101" t="s">
        <v>168</v>
      </c>
      <c r="N2101" t="s">
        <v>56</v>
      </c>
      <c r="O2101" s="1">
        <v>45474</v>
      </c>
      <c r="P2101" s="1">
        <v>45962</v>
      </c>
      <c r="Q2101" s="2">
        <v>15</v>
      </c>
      <c r="R2101">
        <v>1</v>
      </c>
      <c r="S2101" t="s">
        <v>57</v>
      </c>
      <c r="T2101" t="s">
        <v>58</v>
      </c>
      <c r="U2101" s="4">
        <v>0.1</v>
      </c>
      <c r="V2101" s="2">
        <v>0</v>
      </c>
      <c r="W2101">
        <v>0</v>
      </c>
      <c r="X2101" t="s">
        <v>59</v>
      </c>
      <c r="Y2101" t="s">
        <v>60</v>
      </c>
      <c r="Z2101">
        <v>0</v>
      </c>
      <c r="AA2101" s="2">
        <v>0</v>
      </c>
      <c r="AB2101" s="2">
        <v>0</v>
      </c>
      <c r="AC2101" s="4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1.5</v>
      </c>
      <c r="AM2101" s="2">
        <v>1.5</v>
      </c>
      <c r="AN2101" s="2">
        <v>0</v>
      </c>
      <c r="AO2101" s="2">
        <v>0</v>
      </c>
      <c r="AP2101" s="2">
        <v>0</v>
      </c>
    </row>
    <row r="2102" spans="1:42" x14ac:dyDescent="0.25">
      <c r="A2102" s="1">
        <v>45929</v>
      </c>
      <c r="B2102" t="s">
        <v>47</v>
      </c>
      <c r="C2102">
        <v>649163</v>
      </c>
      <c r="D2102">
        <v>2023535370</v>
      </c>
      <c r="E2102" t="s">
        <v>500</v>
      </c>
      <c r="F2102" t="s">
        <v>854</v>
      </c>
      <c r="G2102" t="s">
        <v>50</v>
      </c>
      <c r="H2102" t="s">
        <v>125</v>
      </c>
      <c r="I2102" t="s">
        <v>1130</v>
      </c>
      <c r="J2102" t="s">
        <v>1148</v>
      </c>
      <c r="K2102">
        <v>650218</v>
      </c>
      <c r="L2102" t="s">
        <v>143</v>
      </c>
      <c r="M2102" t="s">
        <v>144</v>
      </c>
      <c r="N2102" t="s">
        <v>56</v>
      </c>
      <c r="O2102" s="1">
        <v>45474</v>
      </c>
      <c r="P2102" s="1">
        <v>45962</v>
      </c>
      <c r="Q2102" s="2">
        <v>15</v>
      </c>
      <c r="R2102">
        <v>1</v>
      </c>
      <c r="S2102" t="s">
        <v>57</v>
      </c>
      <c r="T2102" t="s">
        <v>58</v>
      </c>
      <c r="U2102" s="4">
        <v>0.1</v>
      </c>
      <c r="V2102" s="2">
        <v>0</v>
      </c>
      <c r="W2102">
        <v>0</v>
      </c>
      <c r="X2102" t="s">
        <v>59</v>
      </c>
      <c r="Y2102" t="s">
        <v>60</v>
      </c>
      <c r="Z2102">
        <v>0</v>
      </c>
      <c r="AA2102" s="2">
        <v>0</v>
      </c>
      <c r="AB2102" s="2">
        <v>0</v>
      </c>
      <c r="AC2102" s="4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1.5</v>
      </c>
      <c r="AM2102" s="2">
        <v>1.5</v>
      </c>
      <c r="AN2102" s="2">
        <v>0</v>
      </c>
      <c r="AO2102" s="2">
        <v>0</v>
      </c>
      <c r="AP2102" s="2">
        <v>0</v>
      </c>
    </row>
    <row r="2103" spans="1:42" x14ac:dyDescent="0.25">
      <c r="A2103" s="1">
        <v>45929</v>
      </c>
      <c r="B2103" t="s">
        <v>47</v>
      </c>
      <c r="C2103">
        <v>649163</v>
      </c>
      <c r="D2103">
        <v>2023570184</v>
      </c>
      <c r="E2103" t="s">
        <v>171</v>
      </c>
      <c r="F2103" t="s">
        <v>982</v>
      </c>
      <c r="G2103" t="s">
        <v>50</v>
      </c>
      <c r="H2103" t="s">
        <v>213</v>
      </c>
      <c r="I2103" t="s">
        <v>1130</v>
      </c>
      <c r="J2103" t="s">
        <v>1148</v>
      </c>
      <c r="K2103">
        <v>751867</v>
      </c>
      <c r="L2103" t="s">
        <v>167</v>
      </c>
      <c r="M2103" t="s">
        <v>168</v>
      </c>
      <c r="N2103" t="s">
        <v>56</v>
      </c>
      <c r="O2103" s="1">
        <v>45474</v>
      </c>
      <c r="P2103" s="1">
        <v>45962</v>
      </c>
      <c r="Q2103" s="2">
        <v>15</v>
      </c>
      <c r="R2103">
        <v>1</v>
      </c>
      <c r="S2103" t="s">
        <v>57</v>
      </c>
      <c r="T2103" t="s">
        <v>58</v>
      </c>
      <c r="U2103" s="4">
        <v>0.1</v>
      </c>
      <c r="V2103" s="2">
        <v>0</v>
      </c>
      <c r="W2103">
        <v>0</v>
      </c>
      <c r="X2103" t="s">
        <v>59</v>
      </c>
      <c r="Y2103" t="s">
        <v>60</v>
      </c>
      <c r="Z2103">
        <v>0</v>
      </c>
      <c r="AA2103" s="2">
        <v>0</v>
      </c>
      <c r="AB2103" s="2">
        <v>0</v>
      </c>
      <c r="AC2103" s="4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1.5</v>
      </c>
      <c r="AM2103" s="2">
        <v>1.5</v>
      </c>
      <c r="AN2103" s="2">
        <v>0</v>
      </c>
      <c r="AO2103" s="2">
        <v>0</v>
      </c>
      <c r="AP2103" s="2">
        <v>0</v>
      </c>
    </row>
    <row r="2104" spans="1:42" x14ac:dyDescent="0.25">
      <c r="A2104" s="1">
        <v>45929</v>
      </c>
      <c r="B2104" t="s">
        <v>47</v>
      </c>
      <c r="C2104">
        <v>649163</v>
      </c>
      <c r="D2104">
        <v>2023681581</v>
      </c>
      <c r="E2104" t="s">
        <v>985</v>
      </c>
      <c r="F2104" t="s">
        <v>986</v>
      </c>
      <c r="G2104" t="s">
        <v>50</v>
      </c>
      <c r="H2104" t="s">
        <v>134</v>
      </c>
      <c r="I2104" t="s">
        <v>1130</v>
      </c>
      <c r="J2104" t="s">
        <v>1148</v>
      </c>
      <c r="K2104">
        <v>650218</v>
      </c>
      <c r="L2104" t="s">
        <v>143</v>
      </c>
      <c r="M2104" t="s">
        <v>144</v>
      </c>
      <c r="N2104" t="s">
        <v>56</v>
      </c>
      <c r="O2104" s="1">
        <v>45474</v>
      </c>
      <c r="P2104" s="1">
        <v>45962</v>
      </c>
      <c r="Q2104" s="2">
        <v>15</v>
      </c>
      <c r="R2104">
        <v>1</v>
      </c>
      <c r="S2104" t="s">
        <v>57</v>
      </c>
      <c r="T2104" t="s">
        <v>58</v>
      </c>
      <c r="U2104" s="4">
        <v>0.1</v>
      </c>
      <c r="V2104" s="2">
        <v>0</v>
      </c>
      <c r="W2104">
        <v>0</v>
      </c>
      <c r="X2104" t="s">
        <v>59</v>
      </c>
      <c r="Y2104" t="s">
        <v>60</v>
      </c>
      <c r="Z2104">
        <v>0</v>
      </c>
      <c r="AA2104" s="2">
        <v>0</v>
      </c>
      <c r="AB2104" s="2">
        <v>0</v>
      </c>
      <c r="AC2104" s="4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1.5</v>
      </c>
      <c r="AM2104" s="2">
        <v>1.5</v>
      </c>
      <c r="AN2104" s="2">
        <v>0</v>
      </c>
      <c r="AO2104" s="2">
        <v>0</v>
      </c>
      <c r="AP2104" s="2">
        <v>0</v>
      </c>
    </row>
    <row r="2105" spans="1:42" x14ac:dyDescent="0.25">
      <c r="A2105" s="1">
        <v>45929</v>
      </c>
      <c r="B2105" t="s">
        <v>47</v>
      </c>
      <c r="C2105">
        <v>649163</v>
      </c>
      <c r="D2105">
        <v>2023809266</v>
      </c>
      <c r="E2105" t="s">
        <v>1043</v>
      </c>
      <c r="F2105" t="s">
        <v>1044</v>
      </c>
      <c r="G2105" t="s">
        <v>50</v>
      </c>
      <c r="H2105" t="s">
        <v>278</v>
      </c>
      <c r="I2105" t="s">
        <v>1130</v>
      </c>
      <c r="J2105" t="s">
        <v>2098</v>
      </c>
      <c r="K2105">
        <v>673059</v>
      </c>
      <c r="L2105" t="s">
        <v>65</v>
      </c>
      <c r="M2105" t="s">
        <v>115</v>
      </c>
      <c r="N2105" t="s">
        <v>56</v>
      </c>
      <c r="O2105" s="1">
        <v>45653</v>
      </c>
      <c r="P2105" s="1">
        <v>45957</v>
      </c>
      <c r="Q2105" s="2">
        <v>15</v>
      </c>
      <c r="R2105">
        <v>1</v>
      </c>
      <c r="S2105" t="s">
        <v>57</v>
      </c>
      <c r="T2105" t="s">
        <v>58</v>
      </c>
      <c r="U2105" s="4">
        <v>0.28999999999999998</v>
      </c>
      <c r="V2105" s="2">
        <v>0</v>
      </c>
      <c r="W2105">
        <v>0</v>
      </c>
      <c r="X2105" t="s">
        <v>243</v>
      </c>
      <c r="Y2105" t="s">
        <v>60</v>
      </c>
      <c r="Z2105">
        <v>0</v>
      </c>
      <c r="AA2105" s="2">
        <v>0</v>
      </c>
      <c r="AB2105" s="2">
        <v>0</v>
      </c>
      <c r="AC2105" s="4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4.3499999999999996</v>
      </c>
      <c r="AM2105" s="2">
        <v>4.3499999999999996</v>
      </c>
      <c r="AN2105" s="2">
        <v>0</v>
      </c>
      <c r="AO2105" s="2">
        <v>0</v>
      </c>
      <c r="AP2105" s="2">
        <v>0</v>
      </c>
    </row>
    <row r="2106" spans="1:42" x14ac:dyDescent="0.25">
      <c r="A2106" s="1">
        <v>45929</v>
      </c>
      <c r="B2106" t="s">
        <v>47</v>
      </c>
      <c r="C2106">
        <v>649163</v>
      </c>
      <c r="D2106">
        <v>2023882013</v>
      </c>
      <c r="E2106" t="s">
        <v>699</v>
      </c>
      <c r="F2106" t="s">
        <v>700</v>
      </c>
      <c r="G2106" t="s">
        <v>50</v>
      </c>
      <c r="H2106" t="s">
        <v>252</v>
      </c>
      <c r="I2106" t="s">
        <v>1130</v>
      </c>
      <c r="J2106" t="s">
        <v>2102</v>
      </c>
      <c r="K2106">
        <v>673059</v>
      </c>
      <c r="L2106" t="s">
        <v>65</v>
      </c>
      <c r="M2106" t="s">
        <v>115</v>
      </c>
      <c r="N2106" t="s">
        <v>56</v>
      </c>
      <c r="O2106" s="1">
        <v>45657</v>
      </c>
      <c r="P2106" s="1">
        <v>45960</v>
      </c>
      <c r="Q2106" s="2">
        <v>15</v>
      </c>
      <c r="R2106">
        <v>1</v>
      </c>
      <c r="S2106" t="s">
        <v>57</v>
      </c>
      <c r="T2106" t="s">
        <v>58</v>
      </c>
      <c r="U2106" s="4">
        <v>0.19</v>
      </c>
      <c r="V2106" s="2">
        <v>0</v>
      </c>
      <c r="W2106">
        <v>0</v>
      </c>
      <c r="X2106" t="s">
        <v>243</v>
      </c>
      <c r="Y2106" t="s">
        <v>60</v>
      </c>
      <c r="Z2106">
        <v>0</v>
      </c>
      <c r="AA2106" s="2">
        <v>0</v>
      </c>
      <c r="AB2106" s="2">
        <v>0</v>
      </c>
      <c r="AC2106" s="4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2.85</v>
      </c>
      <c r="AM2106" s="2">
        <v>2.85</v>
      </c>
      <c r="AN2106" s="2">
        <v>0</v>
      </c>
      <c r="AO2106" s="2">
        <v>0</v>
      </c>
      <c r="AP2106" s="2">
        <v>0</v>
      </c>
    </row>
    <row r="2107" spans="1:42" x14ac:dyDescent="0.25">
      <c r="A2107" s="1">
        <v>45929</v>
      </c>
      <c r="B2107" t="s">
        <v>47</v>
      </c>
      <c r="C2107">
        <v>649163</v>
      </c>
      <c r="D2107">
        <v>2023957696</v>
      </c>
      <c r="E2107" t="s">
        <v>1045</v>
      </c>
      <c r="F2107" t="s">
        <v>1046</v>
      </c>
      <c r="G2107" t="s">
        <v>50</v>
      </c>
      <c r="H2107" t="s">
        <v>125</v>
      </c>
      <c r="I2107" t="s">
        <v>1130</v>
      </c>
      <c r="J2107" t="s">
        <v>2098</v>
      </c>
      <c r="K2107">
        <v>673059</v>
      </c>
      <c r="L2107" t="s">
        <v>65</v>
      </c>
      <c r="M2107" t="s">
        <v>115</v>
      </c>
      <c r="N2107" t="s">
        <v>56</v>
      </c>
      <c r="O2107" s="1">
        <v>45656</v>
      </c>
      <c r="P2107" s="1">
        <v>45960</v>
      </c>
      <c r="Q2107" s="2">
        <v>15</v>
      </c>
      <c r="R2107">
        <v>1</v>
      </c>
      <c r="S2107" t="s">
        <v>57</v>
      </c>
      <c r="T2107" t="s">
        <v>58</v>
      </c>
      <c r="U2107" s="4">
        <v>0.28999999999999998</v>
      </c>
      <c r="V2107" s="2">
        <v>0</v>
      </c>
      <c r="W2107">
        <v>0</v>
      </c>
      <c r="X2107" t="s">
        <v>243</v>
      </c>
      <c r="Y2107" t="s">
        <v>60</v>
      </c>
      <c r="Z2107">
        <v>0</v>
      </c>
      <c r="AA2107" s="2">
        <v>0</v>
      </c>
      <c r="AB2107" s="2">
        <v>0</v>
      </c>
      <c r="AC2107" s="4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4.3499999999999996</v>
      </c>
      <c r="AM2107" s="2">
        <v>4.3499999999999996</v>
      </c>
      <c r="AN2107" s="2">
        <v>0</v>
      </c>
      <c r="AO2107" s="2">
        <v>0</v>
      </c>
      <c r="AP2107" s="2">
        <v>0</v>
      </c>
    </row>
    <row r="2108" spans="1:42" x14ac:dyDescent="0.25">
      <c r="A2108" s="1">
        <v>45929</v>
      </c>
      <c r="B2108" t="s">
        <v>47</v>
      </c>
      <c r="C2108">
        <v>649163</v>
      </c>
      <c r="D2108">
        <v>2023963352</v>
      </c>
      <c r="E2108" t="s">
        <v>694</v>
      </c>
      <c r="F2108" t="s">
        <v>695</v>
      </c>
      <c r="G2108" t="s">
        <v>50</v>
      </c>
      <c r="H2108" t="s">
        <v>125</v>
      </c>
      <c r="I2108" t="s">
        <v>1130</v>
      </c>
      <c r="J2108" t="s">
        <v>2098</v>
      </c>
      <c r="K2108">
        <v>673059</v>
      </c>
      <c r="L2108" t="s">
        <v>65</v>
      </c>
      <c r="M2108" t="s">
        <v>115</v>
      </c>
      <c r="N2108" t="s">
        <v>56</v>
      </c>
      <c r="O2108" s="1">
        <v>45656</v>
      </c>
      <c r="P2108" s="1">
        <v>45960</v>
      </c>
      <c r="Q2108" s="2">
        <v>15</v>
      </c>
      <c r="R2108">
        <v>1</v>
      </c>
      <c r="S2108" t="s">
        <v>57</v>
      </c>
      <c r="T2108" t="s">
        <v>58</v>
      </c>
      <c r="U2108" s="4">
        <v>0.28999999999999998</v>
      </c>
      <c r="V2108" s="2">
        <v>0</v>
      </c>
      <c r="W2108">
        <v>0</v>
      </c>
      <c r="X2108" t="s">
        <v>243</v>
      </c>
      <c r="Y2108" t="s">
        <v>60</v>
      </c>
      <c r="Z2108">
        <v>0</v>
      </c>
      <c r="AA2108" s="2">
        <v>0</v>
      </c>
      <c r="AB2108" s="2">
        <v>0</v>
      </c>
      <c r="AC2108" s="4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4.3499999999999996</v>
      </c>
      <c r="AM2108" s="2">
        <v>4.3499999999999996</v>
      </c>
      <c r="AN2108" s="2">
        <v>0</v>
      </c>
      <c r="AO2108" s="2">
        <v>0</v>
      </c>
      <c r="AP2108" s="2">
        <v>0</v>
      </c>
    </row>
    <row r="2109" spans="1:42" x14ac:dyDescent="0.25">
      <c r="A2109" s="1">
        <v>45929</v>
      </c>
      <c r="B2109" t="s">
        <v>47</v>
      </c>
      <c r="C2109">
        <v>649163</v>
      </c>
      <c r="D2109">
        <v>2023964242</v>
      </c>
      <c r="E2109" t="s">
        <v>1047</v>
      </c>
      <c r="F2109" t="s">
        <v>1048</v>
      </c>
      <c r="G2109" t="s">
        <v>50</v>
      </c>
      <c r="H2109" t="s">
        <v>114</v>
      </c>
      <c r="I2109" t="s">
        <v>1130</v>
      </c>
      <c r="J2109" t="s">
        <v>2098</v>
      </c>
      <c r="K2109">
        <v>673059</v>
      </c>
      <c r="L2109" t="s">
        <v>65</v>
      </c>
      <c r="M2109" t="s">
        <v>115</v>
      </c>
      <c r="N2109" t="s">
        <v>56</v>
      </c>
      <c r="O2109" s="1">
        <v>45656</v>
      </c>
      <c r="P2109" s="1">
        <v>45960</v>
      </c>
      <c r="Q2109" s="2">
        <v>15</v>
      </c>
      <c r="R2109">
        <v>1</v>
      </c>
      <c r="S2109" t="s">
        <v>57</v>
      </c>
      <c r="T2109" t="s">
        <v>58</v>
      </c>
      <c r="U2109" s="4">
        <v>0.28999999999999998</v>
      </c>
      <c r="V2109" s="2">
        <v>0</v>
      </c>
      <c r="W2109">
        <v>0</v>
      </c>
      <c r="X2109" t="s">
        <v>243</v>
      </c>
      <c r="Y2109" t="s">
        <v>60</v>
      </c>
      <c r="Z2109">
        <v>0</v>
      </c>
      <c r="AA2109" s="2">
        <v>0</v>
      </c>
      <c r="AB2109" s="2">
        <v>0</v>
      </c>
      <c r="AC2109" s="4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4.3499999999999996</v>
      </c>
      <c r="AM2109" s="2">
        <v>4.3499999999999996</v>
      </c>
      <c r="AN2109" s="2">
        <v>0</v>
      </c>
      <c r="AO2109" s="2">
        <v>0</v>
      </c>
      <c r="AP2109" s="2">
        <v>0</v>
      </c>
    </row>
    <row r="2110" spans="1:42" x14ac:dyDescent="0.25">
      <c r="A2110" s="1">
        <v>45929</v>
      </c>
      <c r="B2110" t="s">
        <v>47</v>
      </c>
      <c r="C2110">
        <v>649163</v>
      </c>
      <c r="D2110">
        <v>2023980079</v>
      </c>
      <c r="E2110" t="s">
        <v>1049</v>
      </c>
      <c r="F2110" t="s">
        <v>1050</v>
      </c>
      <c r="G2110" t="s">
        <v>50</v>
      </c>
      <c r="H2110" t="s">
        <v>252</v>
      </c>
      <c r="I2110" t="s">
        <v>1130</v>
      </c>
      <c r="J2110" t="s">
        <v>2102</v>
      </c>
      <c r="K2110">
        <v>673059</v>
      </c>
      <c r="L2110" t="s">
        <v>65</v>
      </c>
      <c r="M2110" t="s">
        <v>115</v>
      </c>
      <c r="N2110" t="s">
        <v>56</v>
      </c>
      <c r="O2110" s="1">
        <v>45657</v>
      </c>
      <c r="P2110" s="1">
        <v>45960</v>
      </c>
      <c r="Q2110" s="2">
        <v>15</v>
      </c>
      <c r="R2110">
        <v>1</v>
      </c>
      <c r="S2110" t="s">
        <v>57</v>
      </c>
      <c r="T2110" t="s">
        <v>58</v>
      </c>
      <c r="U2110" s="4">
        <v>0.19</v>
      </c>
      <c r="V2110" s="2">
        <v>0</v>
      </c>
      <c r="W2110">
        <v>0</v>
      </c>
      <c r="X2110" t="s">
        <v>243</v>
      </c>
      <c r="Y2110" t="s">
        <v>60</v>
      </c>
      <c r="Z2110">
        <v>0</v>
      </c>
      <c r="AA2110" s="2">
        <v>0</v>
      </c>
      <c r="AB2110" s="2">
        <v>0</v>
      </c>
      <c r="AC2110" s="4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2.85</v>
      </c>
      <c r="AM2110" s="2">
        <v>2.85</v>
      </c>
      <c r="AN2110" s="2">
        <v>0</v>
      </c>
      <c r="AO2110" s="2">
        <v>0</v>
      </c>
      <c r="AP2110" s="2">
        <v>0</v>
      </c>
    </row>
    <row r="2111" spans="1:42" x14ac:dyDescent="0.25">
      <c r="A2111" s="1">
        <v>45929</v>
      </c>
      <c r="B2111" t="s">
        <v>47</v>
      </c>
      <c r="C2111">
        <v>649163</v>
      </c>
      <c r="D2111">
        <v>2024035178</v>
      </c>
      <c r="E2111" t="s">
        <v>1051</v>
      </c>
      <c r="F2111" t="s">
        <v>813</v>
      </c>
      <c r="G2111" t="s">
        <v>50</v>
      </c>
      <c r="H2111" t="s">
        <v>278</v>
      </c>
      <c r="I2111" t="s">
        <v>1130</v>
      </c>
      <c r="J2111" t="s">
        <v>2098</v>
      </c>
      <c r="K2111">
        <v>673059</v>
      </c>
      <c r="L2111" t="s">
        <v>65</v>
      </c>
      <c r="M2111" t="s">
        <v>115</v>
      </c>
      <c r="N2111" t="s">
        <v>56</v>
      </c>
      <c r="O2111" s="1">
        <v>45656</v>
      </c>
      <c r="P2111" s="1">
        <v>45960</v>
      </c>
      <c r="Q2111" s="2">
        <v>15</v>
      </c>
      <c r="R2111">
        <v>1</v>
      </c>
      <c r="S2111" t="s">
        <v>57</v>
      </c>
      <c r="T2111" t="s">
        <v>58</v>
      </c>
      <c r="U2111" s="4">
        <v>0.28999999999999998</v>
      </c>
      <c r="V2111" s="2">
        <v>0</v>
      </c>
      <c r="W2111">
        <v>0</v>
      </c>
      <c r="X2111" t="s">
        <v>243</v>
      </c>
      <c r="Y2111" t="s">
        <v>60</v>
      </c>
      <c r="Z2111">
        <v>0</v>
      </c>
      <c r="AA2111" s="2">
        <v>0</v>
      </c>
      <c r="AB2111" s="2">
        <v>0</v>
      </c>
      <c r="AC2111" s="4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4.3499999999999996</v>
      </c>
      <c r="AM2111" s="2">
        <v>4.3499999999999996</v>
      </c>
      <c r="AN2111" s="2">
        <v>0</v>
      </c>
      <c r="AO2111" s="2">
        <v>0</v>
      </c>
      <c r="AP2111" s="2">
        <v>0</v>
      </c>
    </row>
    <row r="2112" spans="1:42" x14ac:dyDescent="0.25">
      <c r="A2112" s="1">
        <v>45929</v>
      </c>
      <c r="B2112" t="s">
        <v>47</v>
      </c>
      <c r="C2112">
        <v>649163</v>
      </c>
      <c r="D2112">
        <v>2024052533</v>
      </c>
      <c r="E2112" t="s">
        <v>1052</v>
      </c>
      <c r="F2112" t="s">
        <v>844</v>
      </c>
      <c r="G2112" t="s">
        <v>50</v>
      </c>
      <c r="H2112" t="s">
        <v>252</v>
      </c>
      <c r="I2112" t="s">
        <v>1130</v>
      </c>
      <c r="J2112" t="s">
        <v>2102</v>
      </c>
      <c r="K2112">
        <v>673059</v>
      </c>
      <c r="L2112" t="s">
        <v>65</v>
      </c>
      <c r="M2112" t="s">
        <v>115</v>
      </c>
      <c r="N2112" t="s">
        <v>56</v>
      </c>
      <c r="O2112" s="1">
        <v>45657</v>
      </c>
      <c r="P2112" s="1">
        <v>45960</v>
      </c>
      <c r="Q2112" s="2">
        <v>15</v>
      </c>
      <c r="R2112">
        <v>1</v>
      </c>
      <c r="S2112" t="s">
        <v>57</v>
      </c>
      <c r="T2112" t="s">
        <v>58</v>
      </c>
      <c r="U2112" s="4">
        <v>0.19</v>
      </c>
      <c r="V2112" s="2">
        <v>0</v>
      </c>
      <c r="W2112">
        <v>0</v>
      </c>
      <c r="X2112" t="s">
        <v>243</v>
      </c>
      <c r="Y2112" t="s">
        <v>60</v>
      </c>
      <c r="Z2112">
        <v>0</v>
      </c>
      <c r="AA2112" s="2">
        <v>0</v>
      </c>
      <c r="AB2112" s="2">
        <v>0</v>
      </c>
      <c r="AC2112" s="4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2.85</v>
      </c>
      <c r="AM2112" s="2">
        <v>2.85</v>
      </c>
      <c r="AN2112" s="2">
        <v>0</v>
      </c>
      <c r="AO2112" s="2">
        <v>0</v>
      </c>
      <c r="AP2112" s="2">
        <v>0</v>
      </c>
    </row>
    <row r="2113" spans="1:42" x14ac:dyDescent="0.25">
      <c r="A2113" s="1">
        <v>45929</v>
      </c>
      <c r="B2113" t="s">
        <v>47</v>
      </c>
      <c r="C2113">
        <v>649163</v>
      </c>
      <c r="D2113">
        <v>2024112404</v>
      </c>
      <c r="E2113" t="s">
        <v>1053</v>
      </c>
      <c r="F2113" t="s">
        <v>1054</v>
      </c>
      <c r="G2113" t="s">
        <v>50</v>
      </c>
      <c r="H2113" t="s">
        <v>125</v>
      </c>
      <c r="I2113" t="s">
        <v>1130</v>
      </c>
      <c r="J2113" t="s">
        <v>2098</v>
      </c>
      <c r="K2113">
        <v>673059</v>
      </c>
      <c r="L2113" t="s">
        <v>65</v>
      </c>
      <c r="M2113" t="s">
        <v>115</v>
      </c>
      <c r="N2113" t="s">
        <v>56</v>
      </c>
      <c r="O2113" s="1">
        <v>45656</v>
      </c>
      <c r="P2113" s="1">
        <v>45960</v>
      </c>
      <c r="Q2113" s="2">
        <v>15</v>
      </c>
      <c r="R2113">
        <v>1</v>
      </c>
      <c r="S2113" t="s">
        <v>57</v>
      </c>
      <c r="T2113" t="s">
        <v>58</v>
      </c>
      <c r="U2113" s="4">
        <v>0.28999999999999998</v>
      </c>
      <c r="V2113" s="2">
        <v>0</v>
      </c>
      <c r="W2113">
        <v>0</v>
      </c>
      <c r="X2113" t="s">
        <v>243</v>
      </c>
      <c r="Y2113" t="s">
        <v>60</v>
      </c>
      <c r="Z2113">
        <v>0</v>
      </c>
      <c r="AA2113" s="2">
        <v>0</v>
      </c>
      <c r="AB2113" s="2">
        <v>0</v>
      </c>
      <c r="AC2113" s="4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4.3499999999999996</v>
      </c>
      <c r="AM2113" s="2">
        <v>4.3499999999999996</v>
      </c>
      <c r="AN2113" s="2">
        <v>0</v>
      </c>
      <c r="AO2113" s="2">
        <v>0</v>
      </c>
      <c r="AP2113" s="2">
        <v>0</v>
      </c>
    </row>
    <row r="2114" spans="1:42" x14ac:dyDescent="0.25">
      <c r="A2114" s="1">
        <v>45929</v>
      </c>
      <c r="B2114" t="s">
        <v>47</v>
      </c>
      <c r="C2114">
        <v>649163</v>
      </c>
      <c r="D2114">
        <v>2024136820</v>
      </c>
      <c r="E2114" t="s">
        <v>1055</v>
      </c>
      <c r="F2114" t="s">
        <v>617</v>
      </c>
      <c r="G2114" t="s">
        <v>50</v>
      </c>
      <c r="H2114" t="s">
        <v>125</v>
      </c>
      <c r="I2114" t="s">
        <v>1130</v>
      </c>
      <c r="J2114" t="s">
        <v>2098</v>
      </c>
      <c r="K2114">
        <v>673059</v>
      </c>
      <c r="L2114" t="s">
        <v>65</v>
      </c>
      <c r="M2114" t="s">
        <v>115</v>
      </c>
      <c r="N2114" t="s">
        <v>56</v>
      </c>
      <c r="O2114" s="1">
        <v>45536</v>
      </c>
      <c r="P2114" s="1">
        <v>45962</v>
      </c>
      <c r="Q2114" s="2">
        <v>15</v>
      </c>
      <c r="R2114">
        <v>1</v>
      </c>
      <c r="S2114" t="s">
        <v>57</v>
      </c>
      <c r="T2114" t="s">
        <v>58</v>
      </c>
      <c r="U2114" s="4">
        <v>0.28999999999999998</v>
      </c>
      <c r="V2114" s="2">
        <v>0</v>
      </c>
      <c r="W2114">
        <v>0</v>
      </c>
      <c r="X2114" t="s">
        <v>59</v>
      </c>
      <c r="Y2114" t="s">
        <v>60</v>
      </c>
      <c r="Z2114">
        <v>0</v>
      </c>
      <c r="AA2114" s="2">
        <v>0</v>
      </c>
      <c r="AB2114" s="2">
        <v>0</v>
      </c>
      <c r="AC2114" s="4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4.3499999999999996</v>
      </c>
      <c r="AM2114" s="2">
        <v>4.3499999999999996</v>
      </c>
      <c r="AN2114" s="2">
        <v>0</v>
      </c>
      <c r="AO2114" s="2">
        <v>0</v>
      </c>
      <c r="AP2114" s="2">
        <v>0</v>
      </c>
    </row>
    <row r="2115" spans="1:42" x14ac:dyDescent="0.25">
      <c r="A2115" s="1">
        <v>45929</v>
      </c>
      <c r="B2115" t="s">
        <v>47</v>
      </c>
      <c r="C2115">
        <v>649163</v>
      </c>
      <c r="D2115">
        <v>2025888458</v>
      </c>
      <c r="E2115" t="s">
        <v>397</v>
      </c>
      <c r="F2115" t="s">
        <v>312</v>
      </c>
      <c r="G2115" t="s">
        <v>50</v>
      </c>
      <c r="H2115" t="s">
        <v>134</v>
      </c>
      <c r="I2115" t="s">
        <v>1130</v>
      </c>
      <c r="J2115" t="s">
        <v>1148</v>
      </c>
      <c r="K2115">
        <v>751867</v>
      </c>
      <c r="L2115" t="s">
        <v>167</v>
      </c>
      <c r="M2115" t="s">
        <v>168</v>
      </c>
      <c r="N2115" t="s">
        <v>56</v>
      </c>
      <c r="O2115" s="1">
        <v>45627</v>
      </c>
      <c r="P2115" s="1">
        <v>45962</v>
      </c>
      <c r="Q2115" s="2">
        <v>15</v>
      </c>
      <c r="R2115">
        <v>1</v>
      </c>
      <c r="S2115" t="s">
        <v>57</v>
      </c>
      <c r="T2115" t="s">
        <v>58</v>
      </c>
      <c r="U2115" s="4">
        <v>0.38</v>
      </c>
      <c r="V2115" s="2">
        <v>0</v>
      </c>
      <c r="W2115">
        <v>0</v>
      </c>
      <c r="X2115" t="s">
        <v>243</v>
      </c>
      <c r="Y2115" t="s">
        <v>60</v>
      </c>
      <c r="Z2115">
        <v>0</v>
      </c>
      <c r="AA2115" s="2">
        <v>0</v>
      </c>
      <c r="AB2115" s="2">
        <v>0</v>
      </c>
      <c r="AC2115" s="4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5.7</v>
      </c>
      <c r="AM2115" s="2">
        <v>5.7</v>
      </c>
      <c r="AN2115" s="2">
        <v>0</v>
      </c>
      <c r="AO2115" s="2">
        <v>0</v>
      </c>
      <c r="AP2115" s="2">
        <v>0</v>
      </c>
    </row>
    <row r="2116" spans="1:42" x14ac:dyDescent="0.25">
      <c r="A2116" s="1">
        <v>45929</v>
      </c>
      <c r="B2116" t="s">
        <v>47</v>
      </c>
      <c r="C2116">
        <v>649163</v>
      </c>
      <c r="D2116">
        <v>2024225542</v>
      </c>
      <c r="E2116" t="s">
        <v>1056</v>
      </c>
      <c r="F2116" t="s">
        <v>1057</v>
      </c>
      <c r="G2116" t="s">
        <v>50</v>
      </c>
      <c r="H2116" t="s">
        <v>958</v>
      </c>
      <c r="I2116" t="s">
        <v>1130</v>
      </c>
      <c r="J2116" t="s">
        <v>2098</v>
      </c>
      <c r="K2116">
        <v>673059</v>
      </c>
      <c r="L2116" t="s">
        <v>65</v>
      </c>
      <c r="M2116" t="s">
        <v>115</v>
      </c>
      <c r="N2116" t="s">
        <v>56</v>
      </c>
      <c r="O2116" s="1">
        <v>45656</v>
      </c>
      <c r="P2116" s="1">
        <v>45960</v>
      </c>
      <c r="Q2116" s="2">
        <v>15</v>
      </c>
      <c r="R2116">
        <v>1</v>
      </c>
      <c r="S2116" t="s">
        <v>57</v>
      </c>
      <c r="T2116" t="s">
        <v>58</v>
      </c>
      <c r="U2116" s="4">
        <v>0.28999999999999998</v>
      </c>
      <c r="V2116" s="2">
        <v>0</v>
      </c>
      <c r="W2116">
        <v>0</v>
      </c>
      <c r="X2116" t="s">
        <v>243</v>
      </c>
      <c r="Y2116" t="s">
        <v>60</v>
      </c>
      <c r="Z2116">
        <v>0</v>
      </c>
      <c r="AA2116" s="2">
        <v>0</v>
      </c>
      <c r="AB2116" s="2">
        <v>0</v>
      </c>
      <c r="AC2116" s="4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4.3499999999999996</v>
      </c>
      <c r="AM2116" s="2">
        <v>4.3499999999999996</v>
      </c>
      <c r="AN2116" s="2">
        <v>0</v>
      </c>
      <c r="AO2116" s="2">
        <v>0</v>
      </c>
      <c r="AP2116" s="2">
        <v>0</v>
      </c>
    </row>
    <row r="2117" spans="1:42" x14ac:dyDescent="0.25">
      <c r="A2117" s="1">
        <v>45929</v>
      </c>
      <c r="B2117" t="s">
        <v>47</v>
      </c>
      <c r="C2117">
        <v>649163</v>
      </c>
      <c r="D2117">
        <v>2024266937</v>
      </c>
      <c r="E2117" t="s">
        <v>1058</v>
      </c>
      <c r="F2117" t="s">
        <v>1357</v>
      </c>
      <c r="G2117" t="s">
        <v>50</v>
      </c>
      <c r="H2117" t="s">
        <v>125</v>
      </c>
      <c r="I2117" t="s">
        <v>1130</v>
      </c>
      <c r="J2117" t="s">
        <v>2098</v>
      </c>
      <c r="K2117">
        <v>768887</v>
      </c>
      <c r="L2117" t="s">
        <v>736</v>
      </c>
      <c r="M2117" t="s">
        <v>256</v>
      </c>
      <c r="N2117" t="s">
        <v>56</v>
      </c>
      <c r="O2117" s="1">
        <v>45566</v>
      </c>
      <c r="P2117" s="1">
        <v>45962</v>
      </c>
      <c r="Q2117" s="2">
        <v>15</v>
      </c>
      <c r="R2117">
        <v>1</v>
      </c>
      <c r="S2117" t="s">
        <v>57</v>
      </c>
      <c r="T2117" t="s">
        <v>58</v>
      </c>
      <c r="U2117" s="4">
        <v>0.28999999999999998</v>
      </c>
      <c r="V2117" s="2">
        <v>0</v>
      </c>
      <c r="W2117">
        <v>0</v>
      </c>
      <c r="X2117" t="s">
        <v>59</v>
      </c>
      <c r="Y2117" t="s">
        <v>60</v>
      </c>
      <c r="Z2117">
        <v>0</v>
      </c>
      <c r="AA2117" s="2">
        <v>0</v>
      </c>
      <c r="AB2117" s="2">
        <v>0</v>
      </c>
      <c r="AC2117" s="4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4.3499999999999996</v>
      </c>
      <c r="AM2117" s="2">
        <v>4.3499999999999996</v>
      </c>
      <c r="AN2117" s="2">
        <v>0</v>
      </c>
      <c r="AO2117" s="2">
        <v>0</v>
      </c>
      <c r="AP2117" s="2">
        <v>0</v>
      </c>
    </row>
    <row r="2118" spans="1:42" x14ac:dyDescent="0.25">
      <c r="A2118" s="1">
        <v>45929</v>
      </c>
      <c r="B2118" t="s">
        <v>47</v>
      </c>
      <c r="C2118">
        <v>649163</v>
      </c>
      <c r="D2118">
        <v>2024267554</v>
      </c>
      <c r="E2118" t="s">
        <v>1058</v>
      </c>
      <c r="F2118" t="s">
        <v>284</v>
      </c>
      <c r="G2118" t="s">
        <v>50</v>
      </c>
      <c r="H2118" t="s">
        <v>125</v>
      </c>
      <c r="I2118" t="s">
        <v>1130</v>
      </c>
      <c r="J2118" t="s">
        <v>2098</v>
      </c>
      <c r="K2118">
        <v>768887</v>
      </c>
      <c r="L2118" t="s">
        <v>736</v>
      </c>
      <c r="M2118" t="s">
        <v>256</v>
      </c>
      <c r="N2118" t="s">
        <v>56</v>
      </c>
      <c r="O2118" s="1">
        <v>45536</v>
      </c>
      <c r="P2118" s="1">
        <v>45962</v>
      </c>
      <c r="Q2118" s="2">
        <v>15</v>
      </c>
      <c r="R2118">
        <v>1</v>
      </c>
      <c r="S2118" t="s">
        <v>57</v>
      </c>
      <c r="T2118" t="s">
        <v>58</v>
      </c>
      <c r="U2118" s="4">
        <v>0.28999999999999998</v>
      </c>
      <c r="V2118" s="2">
        <v>0</v>
      </c>
      <c r="W2118">
        <v>0</v>
      </c>
      <c r="X2118" t="s">
        <v>59</v>
      </c>
      <c r="Y2118" t="s">
        <v>60</v>
      </c>
      <c r="Z2118">
        <v>0</v>
      </c>
      <c r="AA2118" s="2">
        <v>0</v>
      </c>
      <c r="AB2118" s="2">
        <v>0</v>
      </c>
      <c r="AC2118" s="4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4.3499999999999996</v>
      </c>
      <c r="AM2118" s="2">
        <v>4.3499999999999996</v>
      </c>
      <c r="AN2118" s="2">
        <v>0</v>
      </c>
      <c r="AO2118" s="2">
        <v>0</v>
      </c>
      <c r="AP2118" s="2">
        <v>0</v>
      </c>
    </row>
    <row r="2119" spans="1:42" x14ac:dyDescent="0.25">
      <c r="A2119" s="1">
        <v>45929</v>
      </c>
      <c r="B2119" t="s">
        <v>47</v>
      </c>
      <c r="C2119">
        <v>649163</v>
      </c>
      <c r="D2119">
        <v>2024365588</v>
      </c>
      <c r="E2119" t="s">
        <v>1059</v>
      </c>
      <c r="F2119" t="s">
        <v>1060</v>
      </c>
      <c r="G2119" t="s">
        <v>50</v>
      </c>
      <c r="H2119" t="s">
        <v>125</v>
      </c>
      <c r="I2119" t="s">
        <v>1130</v>
      </c>
      <c r="J2119" t="s">
        <v>2098</v>
      </c>
      <c r="K2119">
        <v>768887</v>
      </c>
      <c r="L2119" t="s">
        <v>736</v>
      </c>
      <c r="M2119" t="s">
        <v>256</v>
      </c>
      <c r="N2119" t="s">
        <v>56</v>
      </c>
      <c r="O2119" s="1">
        <v>45536</v>
      </c>
      <c r="P2119" s="1">
        <v>45962</v>
      </c>
      <c r="Q2119" s="2">
        <v>15</v>
      </c>
      <c r="R2119">
        <v>1</v>
      </c>
      <c r="S2119" t="s">
        <v>57</v>
      </c>
      <c r="T2119" t="s">
        <v>58</v>
      </c>
      <c r="U2119" s="4">
        <v>0.28999999999999998</v>
      </c>
      <c r="V2119" s="2">
        <v>0</v>
      </c>
      <c r="W2119">
        <v>0</v>
      </c>
      <c r="X2119" t="s">
        <v>59</v>
      </c>
      <c r="Y2119" t="s">
        <v>60</v>
      </c>
      <c r="Z2119">
        <v>0</v>
      </c>
      <c r="AA2119" s="2">
        <v>0</v>
      </c>
      <c r="AB2119" s="2">
        <v>0</v>
      </c>
      <c r="AC2119" s="4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4.3499999999999996</v>
      </c>
      <c r="AM2119" s="2">
        <v>4.3499999999999996</v>
      </c>
      <c r="AN2119" s="2">
        <v>0</v>
      </c>
      <c r="AO2119" s="2">
        <v>0</v>
      </c>
      <c r="AP2119" s="2">
        <v>0</v>
      </c>
    </row>
    <row r="2120" spans="1:42" x14ac:dyDescent="0.25">
      <c r="A2120" s="1">
        <v>45929</v>
      </c>
      <c r="B2120" t="s">
        <v>47</v>
      </c>
      <c r="C2120">
        <v>649163</v>
      </c>
      <c r="D2120">
        <v>2029759739</v>
      </c>
      <c r="E2120" t="s">
        <v>511</v>
      </c>
      <c r="F2120" t="s">
        <v>512</v>
      </c>
      <c r="G2120" t="s">
        <v>50</v>
      </c>
      <c r="H2120" t="s">
        <v>125</v>
      </c>
      <c r="I2120" t="s">
        <v>692</v>
      </c>
      <c r="J2120" t="s">
        <v>693</v>
      </c>
      <c r="K2120">
        <v>673059</v>
      </c>
      <c r="L2120" t="s">
        <v>65</v>
      </c>
      <c r="M2120" t="s">
        <v>115</v>
      </c>
      <c r="N2120" t="s">
        <v>56</v>
      </c>
      <c r="O2120" s="1">
        <v>45841</v>
      </c>
      <c r="P2120" s="1">
        <v>45964</v>
      </c>
      <c r="Q2120" s="2">
        <v>25.73</v>
      </c>
      <c r="R2120">
        <v>1</v>
      </c>
      <c r="S2120" t="s">
        <v>57</v>
      </c>
      <c r="T2120" t="s">
        <v>58</v>
      </c>
      <c r="U2120" s="4">
        <v>0.7</v>
      </c>
      <c r="V2120" s="2">
        <v>0</v>
      </c>
      <c r="W2120">
        <v>0</v>
      </c>
      <c r="X2120" t="s">
        <v>243</v>
      </c>
      <c r="Y2120" t="s">
        <v>60</v>
      </c>
      <c r="Z2120">
        <v>0</v>
      </c>
      <c r="AA2120" s="2">
        <v>0</v>
      </c>
      <c r="AB2120" s="2">
        <v>0</v>
      </c>
      <c r="AC2120" s="4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18.010000000000002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</row>
    <row r="2121" spans="1:42" x14ac:dyDescent="0.25">
      <c r="A2121" s="1">
        <v>45929</v>
      </c>
      <c r="B2121" t="s">
        <v>47</v>
      </c>
      <c r="C2121">
        <v>649163</v>
      </c>
      <c r="D2121">
        <v>2029761815</v>
      </c>
      <c r="E2121" t="s">
        <v>514</v>
      </c>
      <c r="F2121" t="s">
        <v>515</v>
      </c>
      <c r="G2121" t="s">
        <v>50</v>
      </c>
      <c r="H2121" t="s">
        <v>278</v>
      </c>
      <c r="I2121" t="s">
        <v>692</v>
      </c>
      <c r="J2121" t="s">
        <v>701</v>
      </c>
      <c r="K2121">
        <v>812782</v>
      </c>
      <c r="L2121" t="s">
        <v>516</v>
      </c>
      <c r="M2121" t="s">
        <v>234</v>
      </c>
      <c r="N2121" t="s">
        <v>56</v>
      </c>
      <c r="O2121" s="1">
        <v>45841</v>
      </c>
      <c r="P2121" s="1">
        <v>45964</v>
      </c>
      <c r="Q2121" s="2">
        <v>45.46</v>
      </c>
      <c r="R2121">
        <v>1</v>
      </c>
      <c r="S2121" t="s">
        <v>57</v>
      </c>
      <c r="T2121" t="s">
        <v>58</v>
      </c>
      <c r="U2121" s="4">
        <v>0.7</v>
      </c>
      <c r="V2121" s="2">
        <v>0</v>
      </c>
      <c r="W2121">
        <v>0</v>
      </c>
      <c r="X2121" t="s">
        <v>243</v>
      </c>
      <c r="Y2121" t="s">
        <v>60</v>
      </c>
      <c r="Z2121">
        <v>0</v>
      </c>
      <c r="AA2121" s="2">
        <v>0</v>
      </c>
      <c r="AB2121" s="2">
        <v>0</v>
      </c>
      <c r="AC2121" s="4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31.82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</row>
    <row r="2122" spans="1:42" x14ac:dyDescent="0.25">
      <c r="A2122" s="1">
        <v>45929</v>
      </c>
      <c r="B2122" t="s">
        <v>47</v>
      </c>
      <c r="C2122">
        <v>649163</v>
      </c>
      <c r="D2122">
        <v>2029771832</v>
      </c>
      <c r="E2122" t="s">
        <v>1121</v>
      </c>
      <c r="F2122" t="s">
        <v>1122</v>
      </c>
      <c r="G2122" t="s">
        <v>50</v>
      </c>
      <c r="H2122" t="s">
        <v>228</v>
      </c>
      <c r="I2122" t="s">
        <v>692</v>
      </c>
      <c r="J2122" t="s">
        <v>742</v>
      </c>
      <c r="K2122">
        <v>824062</v>
      </c>
      <c r="L2122" t="s">
        <v>430</v>
      </c>
      <c r="M2122" t="s">
        <v>431</v>
      </c>
      <c r="N2122" t="s">
        <v>56</v>
      </c>
      <c r="O2122" s="1">
        <v>45870</v>
      </c>
      <c r="P2122" s="1">
        <v>45962</v>
      </c>
      <c r="Q2122" s="2">
        <v>104.56</v>
      </c>
      <c r="R2122">
        <v>1</v>
      </c>
      <c r="S2122" t="s">
        <v>57</v>
      </c>
      <c r="T2122" t="s">
        <v>58</v>
      </c>
      <c r="U2122" s="4">
        <v>0.42</v>
      </c>
      <c r="V2122" s="2">
        <v>0</v>
      </c>
      <c r="W2122">
        <v>0</v>
      </c>
      <c r="X2122" t="s">
        <v>243</v>
      </c>
      <c r="Y2122" t="s">
        <v>60</v>
      </c>
      <c r="Z2122">
        <v>0</v>
      </c>
      <c r="AA2122" s="2">
        <v>0</v>
      </c>
      <c r="AB2122" s="2">
        <v>0</v>
      </c>
      <c r="AC2122" s="4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43.92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</row>
    <row r="2123" spans="1:42" x14ac:dyDescent="0.25">
      <c r="A2123" s="1">
        <v>45929</v>
      </c>
      <c r="B2123" t="s">
        <v>47</v>
      </c>
      <c r="C2123">
        <v>649163</v>
      </c>
      <c r="D2123">
        <v>2029771833</v>
      </c>
      <c r="E2123" t="s">
        <v>1121</v>
      </c>
      <c r="F2123" t="s">
        <v>1122</v>
      </c>
      <c r="G2123" t="s">
        <v>50</v>
      </c>
      <c r="H2123" t="s">
        <v>228</v>
      </c>
      <c r="I2123" t="s">
        <v>692</v>
      </c>
      <c r="J2123" t="s">
        <v>701</v>
      </c>
      <c r="K2123">
        <v>824062</v>
      </c>
      <c r="L2123" t="s">
        <v>430</v>
      </c>
      <c r="M2123" t="s">
        <v>431</v>
      </c>
      <c r="N2123" t="s">
        <v>56</v>
      </c>
      <c r="O2123" s="1">
        <v>45870</v>
      </c>
      <c r="P2123" s="1">
        <v>45962</v>
      </c>
      <c r="Q2123" s="2">
        <v>86.25</v>
      </c>
      <c r="R2123">
        <v>1</v>
      </c>
      <c r="S2123" t="s">
        <v>57</v>
      </c>
      <c r="T2123" t="s">
        <v>58</v>
      </c>
      <c r="U2123" s="4">
        <v>0.7</v>
      </c>
      <c r="V2123" s="2">
        <v>0</v>
      </c>
      <c r="W2123">
        <v>0</v>
      </c>
      <c r="X2123" t="s">
        <v>243</v>
      </c>
      <c r="Y2123" t="s">
        <v>60</v>
      </c>
      <c r="Z2123">
        <v>0</v>
      </c>
      <c r="AA2123" s="2">
        <v>0</v>
      </c>
      <c r="AB2123" s="2">
        <v>0</v>
      </c>
      <c r="AC2123" s="4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60.38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</row>
    <row r="2124" spans="1:42" x14ac:dyDescent="0.25">
      <c r="A2124" s="1">
        <v>45929</v>
      </c>
      <c r="B2124" t="s">
        <v>47</v>
      </c>
      <c r="C2124">
        <v>649163</v>
      </c>
      <c r="D2124">
        <v>2029772060</v>
      </c>
      <c r="E2124" t="s">
        <v>294</v>
      </c>
      <c r="F2124" t="s">
        <v>2107</v>
      </c>
      <c r="G2124" t="s">
        <v>50</v>
      </c>
      <c r="H2124" t="s">
        <v>228</v>
      </c>
      <c r="I2124" t="s">
        <v>692</v>
      </c>
      <c r="J2124" t="s">
        <v>701</v>
      </c>
      <c r="K2124">
        <v>824076</v>
      </c>
      <c r="L2124" t="s">
        <v>462</v>
      </c>
      <c r="M2124" t="s">
        <v>463</v>
      </c>
      <c r="N2124" t="s">
        <v>56</v>
      </c>
      <c r="O2124" s="1">
        <v>45841</v>
      </c>
      <c r="P2124" s="1">
        <v>45964</v>
      </c>
      <c r="Q2124" s="2">
        <v>61.08</v>
      </c>
      <c r="R2124">
        <v>1</v>
      </c>
      <c r="S2124" t="s">
        <v>57</v>
      </c>
      <c r="T2124" t="s">
        <v>58</v>
      </c>
      <c r="U2124" s="4">
        <v>0.7</v>
      </c>
      <c r="V2124" s="2">
        <v>0</v>
      </c>
      <c r="W2124">
        <v>0</v>
      </c>
      <c r="X2124" t="s">
        <v>243</v>
      </c>
      <c r="Y2124" t="s">
        <v>60</v>
      </c>
      <c r="Z2124">
        <v>0</v>
      </c>
      <c r="AA2124" s="2">
        <v>0</v>
      </c>
      <c r="AB2124" s="2">
        <v>0</v>
      </c>
      <c r="AC2124" s="4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42.76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</row>
    <row r="2125" spans="1:42" x14ac:dyDescent="0.25">
      <c r="A2125" s="1">
        <v>45929</v>
      </c>
      <c r="B2125" t="s">
        <v>47</v>
      </c>
      <c r="C2125">
        <v>649163</v>
      </c>
      <c r="D2125">
        <v>2029774475</v>
      </c>
      <c r="E2125" t="s">
        <v>1265</v>
      </c>
      <c r="F2125" t="s">
        <v>2108</v>
      </c>
      <c r="G2125" t="s">
        <v>50</v>
      </c>
      <c r="H2125" t="s">
        <v>164</v>
      </c>
      <c r="I2125" t="s">
        <v>692</v>
      </c>
      <c r="J2125" t="s">
        <v>742</v>
      </c>
      <c r="K2125">
        <v>877790</v>
      </c>
      <c r="L2125" t="s">
        <v>505</v>
      </c>
      <c r="M2125" t="s">
        <v>506</v>
      </c>
      <c r="N2125" t="s">
        <v>56</v>
      </c>
      <c r="O2125" s="1">
        <v>45870</v>
      </c>
      <c r="P2125" s="1">
        <v>45962</v>
      </c>
      <c r="Q2125" s="2">
        <v>101.22</v>
      </c>
      <c r="R2125">
        <v>1</v>
      </c>
      <c r="S2125" t="s">
        <v>57</v>
      </c>
      <c r="T2125" t="s">
        <v>58</v>
      </c>
      <c r="U2125" s="4">
        <v>0.42</v>
      </c>
      <c r="V2125" s="2">
        <v>0</v>
      </c>
      <c r="W2125">
        <v>0</v>
      </c>
      <c r="X2125" t="s">
        <v>243</v>
      </c>
      <c r="Y2125" t="s">
        <v>60</v>
      </c>
      <c r="Z2125">
        <v>0</v>
      </c>
      <c r="AA2125" s="2">
        <v>0</v>
      </c>
      <c r="AB2125" s="2">
        <v>0</v>
      </c>
      <c r="AC2125" s="4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42.51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</row>
    <row r="2126" spans="1:42" x14ac:dyDescent="0.25">
      <c r="A2126" s="1">
        <v>45929</v>
      </c>
      <c r="B2126" t="s">
        <v>47</v>
      </c>
      <c r="C2126">
        <v>649163</v>
      </c>
      <c r="D2126">
        <v>2029782497</v>
      </c>
      <c r="E2126" t="s">
        <v>292</v>
      </c>
      <c r="F2126" t="s">
        <v>2109</v>
      </c>
      <c r="G2126" t="s">
        <v>50</v>
      </c>
      <c r="H2126" t="s">
        <v>125</v>
      </c>
      <c r="I2126" t="s">
        <v>692</v>
      </c>
      <c r="J2126" t="s">
        <v>701</v>
      </c>
      <c r="K2126">
        <v>813184</v>
      </c>
      <c r="L2126" t="s">
        <v>728</v>
      </c>
      <c r="M2126" t="s">
        <v>729</v>
      </c>
      <c r="N2126" t="s">
        <v>56</v>
      </c>
      <c r="O2126" s="1">
        <v>45842</v>
      </c>
      <c r="P2126" s="1">
        <v>45965</v>
      </c>
      <c r="Q2126" s="2">
        <v>57.38</v>
      </c>
      <c r="R2126">
        <v>1</v>
      </c>
      <c r="S2126" t="s">
        <v>57</v>
      </c>
      <c r="T2126" t="s">
        <v>58</v>
      </c>
      <c r="U2126" s="4">
        <v>0.7</v>
      </c>
      <c r="V2126" s="2">
        <v>0</v>
      </c>
      <c r="W2126">
        <v>0</v>
      </c>
      <c r="X2126" t="s">
        <v>243</v>
      </c>
      <c r="Y2126" t="s">
        <v>60</v>
      </c>
      <c r="Z2126">
        <v>0</v>
      </c>
      <c r="AA2126" s="2">
        <v>0</v>
      </c>
      <c r="AB2126" s="2">
        <v>0</v>
      </c>
      <c r="AC2126" s="4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40.17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</row>
    <row r="2127" spans="1:42" x14ac:dyDescent="0.25">
      <c r="A2127" s="1">
        <v>45929</v>
      </c>
      <c r="B2127" t="s">
        <v>47</v>
      </c>
      <c r="C2127">
        <v>649163</v>
      </c>
      <c r="D2127">
        <v>2029782884</v>
      </c>
      <c r="E2127" t="s">
        <v>2110</v>
      </c>
      <c r="F2127" t="s">
        <v>2111</v>
      </c>
      <c r="G2127" t="s">
        <v>50</v>
      </c>
      <c r="H2127" t="s">
        <v>228</v>
      </c>
      <c r="I2127" t="s">
        <v>692</v>
      </c>
      <c r="J2127" t="s">
        <v>701</v>
      </c>
      <c r="K2127">
        <v>807212</v>
      </c>
      <c r="L2127" t="s">
        <v>1010</v>
      </c>
      <c r="M2127" t="s">
        <v>1011</v>
      </c>
      <c r="N2127" t="s">
        <v>56</v>
      </c>
      <c r="O2127" s="1">
        <v>45842</v>
      </c>
      <c r="P2127" s="1">
        <v>45965</v>
      </c>
      <c r="Q2127" s="2">
        <v>32.26</v>
      </c>
      <c r="R2127">
        <v>1</v>
      </c>
      <c r="S2127" t="s">
        <v>57</v>
      </c>
      <c r="T2127" t="s">
        <v>58</v>
      </c>
      <c r="U2127" s="4">
        <v>0.7</v>
      </c>
      <c r="V2127" s="2">
        <v>0</v>
      </c>
      <c r="W2127">
        <v>0</v>
      </c>
      <c r="X2127" t="s">
        <v>243</v>
      </c>
      <c r="Y2127" t="s">
        <v>60</v>
      </c>
      <c r="Z2127">
        <v>0</v>
      </c>
      <c r="AA2127" s="2">
        <v>0</v>
      </c>
      <c r="AB2127" s="2">
        <v>0</v>
      </c>
      <c r="AC2127" s="4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22.58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</row>
    <row r="2128" spans="1:42" x14ac:dyDescent="0.25">
      <c r="A2128" s="1">
        <v>45929</v>
      </c>
      <c r="B2128" t="s">
        <v>47</v>
      </c>
      <c r="C2128">
        <v>649163</v>
      </c>
      <c r="D2128">
        <v>2029826882</v>
      </c>
      <c r="E2128" t="s">
        <v>477</v>
      </c>
      <c r="F2128" t="s">
        <v>2112</v>
      </c>
      <c r="G2128" t="s">
        <v>50</v>
      </c>
      <c r="H2128" t="s">
        <v>125</v>
      </c>
      <c r="I2128" t="s">
        <v>692</v>
      </c>
      <c r="J2128" t="s">
        <v>701</v>
      </c>
      <c r="K2128">
        <v>812782</v>
      </c>
      <c r="L2128" t="s">
        <v>516</v>
      </c>
      <c r="M2128" t="s">
        <v>234</v>
      </c>
      <c r="N2128" t="s">
        <v>56</v>
      </c>
      <c r="O2128" s="1">
        <v>45870</v>
      </c>
      <c r="P2128" s="1">
        <v>45962</v>
      </c>
      <c r="Q2128" s="2">
        <v>14.2</v>
      </c>
      <c r="R2128">
        <v>1</v>
      </c>
      <c r="S2128" t="s">
        <v>57</v>
      </c>
      <c r="T2128" t="s">
        <v>58</v>
      </c>
      <c r="U2128" s="4">
        <v>0.7</v>
      </c>
      <c r="V2128" s="2">
        <v>0</v>
      </c>
      <c r="W2128">
        <v>0</v>
      </c>
      <c r="X2128" t="s">
        <v>243</v>
      </c>
      <c r="Y2128" t="s">
        <v>60</v>
      </c>
      <c r="Z2128">
        <v>0</v>
      </c>
      <c r="AA2128" s="2">
        <v>0</v>
      </c>
      <c r="AB2128" s="2">
        <v>0</v>
      </c>
      <c r="AC2128" s="4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9.94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</row>
    <row r="2129" spans="1:42" x14ac:dyDescent="0.25">
      <c r="A2129" s="1">
        <v>45929</v>
      </c>
      <c r="B2129" t="s">
        <v>47</v>
      </c>
      <c r="C2129">
        <v>649163</v>
      </c>
      <c r="D2129">
        <v>2029834545</v>
      </c>
      <c r="E2129" t="s">
        <v>2113</v>
      </c>
      <c r="F2129" t="s">
        <v>2114</v>
      </c>
      <c r="G2129" t="s">
        <v>50</v>
      </c>
      <c r="H2129" t="s">
        <v>228</v>
      </c>
      <c r="I2129" t="s">
        <v>692</v>
      </c>
      <c r="J2129" t="s">
        <v>701</v>
      </c>
      <c r="K2129">
        <v>882035</v>
      </c>
      <c r="L2129" t="s">
        <v>2036</v>
      </c>
      <c r="M2129" t="s">
        <v>2037</v>
      </c>
      <c r="N2129" t="s">
        <v>56</v>
      </c>
      <c r="O2129" s="1">
        <v>45870</v>
      </c>
      <c r="P2129" s="1">
        <v>45962</v>
      </c>
      <c r="Q2129" s="2">
        <v>86.32</v>
      </c>
      <c r="R2129">
        <v>1</v>
      </c>
      <c r="S2129" t="s">
        <v>57</v>
      </c>
      <c r="T2129" t="s">
        <v>58</v>
      </c>
      <c r="U2129" s="4">
        <v>0.7</v>
      </c>
      <c r="V2129" s="2">
        <v>0</v>
      </c>
      <c r="W2129">
        <v>0</v>
      </c>
      <c r="X2129" t="s">
        <v>243</v>
      </c>
      <c r="Y2129" t="s">
        <v>60</v>
      </c>
      <c r="Z2129">
        <v>0</v>
      </c>
      <c r="AA2129" s="2">
        <v>0</v>
      </c>
      <c r="AB2129" s="2">
        <v>0</v>
      </c>
      <c r="AC2129" s="4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60.42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</row>
    <row r="2130" spans="1:42" x14ac:dyDescent="0.25">
      <c r="A2130" s="1">
        <v>45929</v>
      </c>
      <c r="B2130" t="s">
        <v>47</v>
      </c>
      <c r="C2130">
        <v>649163</v>
      </c>
      <c r="D2130">
        <v>2029846252</v>
      </c>
      <c r="E2130" t="s">
        <v>1934</v>
      </c>
      <c r="F2130" t="s">
        <v>2115</v>
      </c>
      <c r="G2130" t="s">
        <v>50</v>
      </c>
      <c r="H2130" t="s">
        <v>252</v>
      </c>
      <c r="I2130" t="s">
        <v>692</v>
      </c>
      <c r="J2130" t="s">
        <v>701</v>
      </c>
      <c r="K2130">
        <v>874230</v>
      </c>
      <c r="L2130" t="s">
        <v>380</v>
      </c>
      <c r="M2130" t="s">
        <v>381</v>
      </c>
      <c r="N2130" t="s">
        <v>56</v>
      </c>
      <c r="O2130" s="1">
        <v>45870</v>
      </c>
      <c r="P2130" s="1">
        <v>45962</v>
      </c>
      <c r="Q2130" s="2">
        <v>254.94</v>
      </c>
      <c r="R2130">
        <v>1</v>
      </c>
      <c r="S2130" t="s">
        <v>57</v>
      </c>
      <c r="T2130" t="s">
        <v>58</v>
      </c>
      <c r="U2130" s="4">
        <v>0.7</v>
      </c>
      <c r="V2130" s="2">
        <v>0</v>
      </c>
      <c r="W2130">
        <v>0</v>
      </c>
      <c r="X2130" t="s">
        <v>243</v>
      </c>
      <c r="Y2130" t="s">
        <v>60</v>
      </c>
      <c r="Z2130">
        <v>0</v>
      </c>
      <c r="AA2130" s="2">
        <v>0</v>
      </c>
      <c r="AB2130" s="2">
        <v>0</v>
      </c>
      <c r="AC2130" s="4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178.46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</row>
    <row r="2131" spans="1:42" x14ac:dyDescent="0.25">
      <c r="A2131" s="1">
        <v>45929</v>
      </c>
      <c r="B2131" t="s">
        <v>47</v>
      </c>
      <c r="C2131">
        <v>649163</v>
      </c>
      <c r="D2131">
        <v>2029854213</v>
      </c>
      <c r="E2131" t="s">
        <v>1048</v>
      </c>
      <c r="F2131" t="s">
        <v>2116</v>
      </c>
      <c r="G2131" t="s">
        <v>50</v>
      </c>
      <c r="H2131" t="s">
        <v>228</v>
      </c>
      <c r="I2131" t="s">
        <v>692</v>
      </c>
      <c r="J2131" t="s">
        <v>701</v>
      </c>
      <c r="K2131">
        <v>882035</v>
      </c>
      <c r="L2131" t="s">
        <v>2036</v>
      </c>
      <c r="M2131" t="s">
        <v>2037</v>
      </c>
      <c r="N2131" t="s">
        <v>56</v>
      </c>
      <c r="O2131" s="1">
        <v>45901</v>
      </c>
      <c r="P2131" s="1">
        <v>45962</v>
      </c>
      <c r="Q2131" s="2">
        <v>208.32</v>
      </c>
      <c r="R2131">
        <v>1</v>
      </c>
      <c r="S2131" t="s">
        <v>57</v>
      </c>
      <c r="T2131" t="s">
        <v>58</v>
      </c>
      <c r="U2131" s="4">
        <v>0.7</v>
      </c>
      <c r="V2131" s="2">
        <v>0</v>
      </c>
      <c r="W2131">
        <v>0</v>
      </c>
      <c r="X2131" t="s">
        <v>243</v>
      </c>
      <c r="Y2131" t="s">
        <v>60</v>
      </c>
      <c r="Z2131">
        <v>0</v>
      </c>
      <c r="AA2131" s="2">
        <v>0</v>
      </c>
      <c r="AB2131" s="2">
        <v>0</v>
      </c>
      <c r="AC2131" s="4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145.82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</row>
    <row r="2132" spans="1:42" x14ac:dyDescent="0.25">
      <c r="A2132" s="1">
        <v>45929</v>
      </c>
      <c r="B2132" t="s">
        <v>47</v>
      </c>
      <c r="C2132">
        <v>649163</v>
      </c>
      <c r="D2132">
        <v>2029868974</v>
      </c>
      <c r="E2132" t="s">
        <v>1457</v>
      </c>
      <c r="F2132" t="s">
        <v>2117</v>
      </c>
      <c r="G2132" t="s">
        <v>50</v>
      </c>
      <c r="H2132" t="s">
        <v>228</v>
      </c>
      <c r="I2132" t="s">
        <v>692</v>
      </c>
      <c r="J2132" t="s">
        <v>701</v>
      </c>
      <c r="K2132">
        <v>882035</v>
      </c>
      <c r="L2132" t="s">
        <v>2036</v>
      </c>
      <c r="M2132" t="s">
        <v>2037</v>
      </c>
      <c r="N2132" t="s">
        <v>56</v>
      </c>
      <c r="O2132" s="1">
        <v>45870</v>
      </c>
      <c r="P2132" s="1">
        <v>45962</v>
      </c>
      <c r="Q2132" s="2">
        <v>51</v>
      </c>
      <c r="R2132">
        <v>1</v>
      </c>
      <c r="S2132" t="s">
        <v>57</v>
      </c>
      <c r="T2132" t="s">
        <v>58</v>
      </c>
      <c r="U2132" s="4">
        <v>0.7</v>
      </c>
      <c r="V2132" s="2">
        <v>0</v>
      </c>
      <c r="W2132">
        <v>0</v>
      </c>
      <c r="X2132" t="s">
        <v>243</v>
      </c>
      <c r="Y2132" t="s">
        <v>60</v>
      </c>
      <c r="Z2132">
        <v>0</v>
      </c>
      <c r="AA2132" s="2">
        <v>0</v>
      </c>
      <c r="AB2132" s="2">
        <v>0</v>
      </c>
      <c r="AC2132" s="4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35.700000000000003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</row>
    <row r="2133" spans="1:42" x14ac:dyDescent="0.25">
      <c r="A2133" s="1">
        <v>45929</v>
      </c>
      <c r="B2133" t="s">
        <v>47</v>
      </c>
      <c r="C2133">
        <v>649163</v>
      </c>
      <c r="D2133">
        <v>2029874507</v>
      </c>
      <c r="E2133" t="s">
        <v>2118</v>
      </c>
      <c r="F2133" t="s">
        <v>1365</v>
      </c>
      <c r="G2133" t="s">
        <v>50</v>
      </c>
      <c r="H2133" t="s">
        <v>203</v>
      </c>
      <c r="I2133" t="s">
        <v>692</v>
      </c>
      <c r="J2133" t="s">
        <v>701</v>
      </c>
      <c r="K2133">
        <v>856824</v>
      </c>
      <c r="L2133" t="s">
        <v>434</v>
      </c>
      <c r="M2133" t="s">
        <v>435</v>
      </c>
      <c r="N2133" t="s">
        <v>56</v>
      </c>
      <c r="O2133" s="1">
        <v>45870</v>
      </c>
      <c r="P2133" s="1">
        <v>45962</v>
      </c>
      <c r="Q2133" s="2">
        <v>28.38</v>
      </c>
      <c r="R2133">
        <v>1</v>
      </c>
      <c r="S2133" t="s">
        <v>57</v>
      </c>
      <c r="T2133" t="s">
        <v>58</v>
      </c>
      <c r="U2133" s="4">
        <v>0.7</v>
      </c>
      <c r="V2133" s="2">
        <v>0</v>
      </c>
      <c r="W2133">
        <v>0</v>
      </c>
      <c r="X2133" t="s">
        <v>243</v>
      </c>
      <c r="Y2133" t="s">
        <v>60</v>
      </c>
      <c r="Z2133">
        <v>0</v>
      </c>
      <c r="AA2133" s="2">
        <v>0</v>
      </c>
      <c r="AB2133" s="2">
        <v>0</v>
      </c>
      <c r="AC2133" s="4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19.87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</row>
    <row r="2134" spans="1:42" x14ac:dyDescent="0.25">
      <c r="A2134" s="1">
        <v>45929</v>
      </c>
      <c r="B2134" t="s">
        <v>47</v>
      </c>
      <c r="C2134">
        <v>649163</v>
      </c>
      <c r="D2134">
        <v>2029875651</v>
      </c>
      <c r="E2134" t="s">
        <v>443</v>
      </c>
      <c r="F2134" t="s">
        <v>517</v>
      </c>
      <c r="G2134" t="s">
        <v>50</v>
      </c>
      <c r="H2134" t="s">
        <v>278</v>
      </c>
      <c r="I2134" t="s">
        <v>692</v>
      </c>
      <c r="J2134" t="s">
        <v>704</v>
      </c>
      <c r="K2134">
        <v>824062</v>
      </c>
      <c r="L2134" t="s">
        <v>430</v>
      </c>
      <c r="M2134" t="s">
        <v>431</v>
      </c>
      <c r="N2134" t="s">
        <v>56</v>
      </c>
      <c r="O2134" s="1">
        <v>45870</v>
      </c>
      <c r="P2134" s="1">
        <v>45962</v>
      </c>
      <c r="Q2134" s="2">
        <v>80.349999999999994</v>
      </c>
      <c r="R2134">
        <v>1</v>
      </c>
      <c r="S2134" t="s">
        <v>57</v>
      </c>
      <c r="T2134" t="s">
        <v>58</v>
      </c>
      <c r="U2134" s="4">
        <v>0.9</v>
      </c>
      <c r="V2134" s="2">
        <v>0</v>
      </c>
      <c r="W2134">
        <v>0</v>
      </c>
      <c r="X2134" t="s">
        <v>243</v>
      </c>
      <c r="Y2134" t="s">
        <v>60</v>
      </c>
      <c r="Z2134">
        <v>0</v>
      </c>
      <c r="AA2134" s="2">
        <v>0</v>
      </c>
      <c r="AB2134" s="2">
        <v>0</v>
      </c>
      <c r="AC2134" s="4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72.319999999999993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</row>
    <row r="2135" spans="1:42" x14ac:dyDescent="0.25">
      <c r="A2135" s="1">
        <v>45929</v>
      </c>
      <c r="B2135" t="s">
        <v>47</v>
      </c>
      <c r="C2135">
        <v>649163</v>
      </c>
      <c r="D2135">
        <v>2029875652</v>
      </c>
      <c r="E2135" t="s">
        <v>443</v>
      </c>
      <c r="F2135" t="s">
        <v>517</v>
      </c>
      <c r="G2135" t="s">
        <v>50</v>
      </c>
      <c r="H2135" t="s">
        <v>278</v>
      </c>
      <c r="I2135" t="s">
        <v>692</v>
      </c>
      <c r="J2135" t="s">
        <v>701</v>
      </c>
      <c r="K2135">
        <v>824062</v>
      </c>
      <c r="L2135" t="s">
        <v>430</v>
      </c>
      <c r="M2135" t="s">
        <v>431</v>
      </c>
      <c r="N2135" t="s">
        <v>56</v>
      </c>
      <c r="O2135" s="1">
        <v>45870</v>
      </c>
      <c r="P2135" s="1">
        <v>45962</v>
      </c>
      <c r="Q2135" s="2">
        <v>25.36</v>
      </c>
      <c r="R2135">
        <v>1</v>
      </c>
      <c r="S2135" t="s">
        <v>57</v>
      </c>
      <c r="T2135" t="s">
        <v>58</v>
      </c>
      <c r="U2135" s="4">
        <v>0.7</v>
      </c>
      <c r="V2135" s="2">
        <v>0</v>
      </c>
      <c r="W2135">
        <v>0</v>
      </c>
      <c r="X2135" t="s">
        <v>243</v>
      </c>
      <c r="Y2135" t="s">
        <v>60</v>
      </c>
      <c r="Z2135">
        <v>0</v>
      </c>
      <c r="AA2135" s="2">
        <v>0</v>
      </c>
      <c r="AB2135" s="2">
        <v>0</v>
      </c>
      <c r="AC2135" s="4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17.75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</row>
    <row r="2136" spans="1:42" x14ac:dyDescent="0.25">
      <c r="A2136" s="1">
        <v>45929</v>
      </c>
      <c r="B2136" t="s">
        <v>47</v>
      </c>
      <c r="C2136">
        <v>649163</v>
      </c>
      <c r="D2136">
        <v>2029877050</v>
      </c>
      <c r="E2136" t="s">
        <v>388</v>
      </c>
      <c r="F2136" t="s">
        <v>389</v>
      </c>
      <c r="G2136" t="s">
        <v>50</v>
      </c>
      <c r="H2136" t="s">
        <v>252</v>
      </c>
      <c r="I2136" t="s">
        <v>692</v>
      </c>
      <c r="J2136" t="s">
        <v>701</v>
      </c>
      <c r="K2136">
        <v>673059</v>
      </c>
      <c r="L2136" t="s">
        <v>65</v>
      </c>
      <c r="M2136" t="s">
        <v>115</v>
      </c>
      <c r="N2136" t="s">
        <v>56</v>
      </c>
      <c r="O2136" s="1">
        <v>45901</v>
      </c>
      <c r="P2136" s="1">
        <v>45962</v>
      </c>
      <c r="Q2136" s="2">
        <v>122.88</v>
      </c>
      <c r="R2136">
        <v>1</v>
      </c>
      <c r="S2136" t="s">
        <v>57</v>
      </c>
      <c r="T2136" t="s">
        <v>58</v>
      </c>
      <c r="U2136" s="4">
        <v>0.7</v>
      </c>
      <c r="V2136" s="2">
        <v>0</v>
      </c>
      <c r="W2136">
        <v>0</v>
      </c>
      <c r="X2136" t="s">
        <v>243</v>
      </c>
      <c r="Y2136" t="s">
        <v>60</v>
      </c>
      <c r="Z2136">
        <v>0</v>
      </c>
      <c r="AA2136" s="2">
        <v>0</v>
      </c>
      <c r="AB2136" s="2">
        <v>0</v>
      </c>
      <c r="AC2136" s="4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86.02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</row>
    <row r="2137" spans="1:42" x14ac:dyDescent="0.25">
      <c r="A2137" s="1">
        <v>45929</v>
      </c>
      <c r="B2137" t="s">
        <v>47</v>
      </c>
      <c r="C2137">
        <v>649163</v>
      </c>
      <c r="D2137">
        <v>2029880810</v>
      </c>
      <c r="E2137" t="s">
        <v>2119</v>
      </c>
      <c r="F2137" t="s">
        <v>1368</v>
      </c>
      <c r="G2137" t="s">
        <v>50</v>
      </c>
      <c r="H2137" t="s">
        <v>228</v>
      </c>
      <c r="I2137" t="s">
        <v>692</v>
      </c>
      <c r="J2137" t="s">
        <v>701</v>
      </c>
      <c r="K2137">
        <v>882035</v>
      </c>
      <c r="L2137" t="s">
        <v>2036</v>
      </c>
      <c r="M2137" t="s">
        <v>2037</v>
      </c>
      <c r="N2137" t="s">
        <v>56</v>
      </c>
      <c r="O2137" s="1">
        <v>45870</v>
      </c>
      <c r="P2137" s="1">
        <v>45962</v>
      </c>
      <c r="Q2137" s="2">
        <v>102.7</v>
      </c>
      <c r="R2137">
        <v>1</v>
      </c>
      <c r="S2137" t="s">
        <v>57</v>
      </c>
      <c r="T2137" t="s">
        <v>58</v>
      </c>
      <c r="U2137" s="4">
        <v>0.7</v>
      </c>
      <c r="V2137" s="2">
        <v>0</v>
      </c>
      <c r="W2137">
        <v>0</v>
      </c>
      <c r="X2137" t="s">
        <v>243</v>
      </c>
      <c r="Y2137" t="s">
        <v>60</v>
      </c>
      <c r="Z2137">
        <v>0</v>
      </c>
      <c r="AA2137" s="2">
        <v>0</v>
      </c>
      <c r="AB2137" s="2">
        <v>0</v>
      </c>
      <c r="AC2137" s="4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71.89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</row>
    <row r="2138" spans="1:42" x14ac:dyDescent="0.25">
      <c r="A2138" s="1">
        <v>45929</v>
      </c>
      <c r="B2138" t="s">
        <v>47</v>
      </c>
      <c r="C2138">
        <v>649163</v>
      </c>
      <c r="D2138">
        <v>2029885344</v>
      </c>
      <c r="E2138" t="s">
        <v>1612</v>
      </c>
      <c r="F2138" t="s">
        <v>2120</v>
      </c>
      <c r="G2138" t="s">
        <v>50</v>
      </c>
      <c r="H2138" t="s">
        <v>51</v>
      </c>
      <c r="I2138" t="s">
        <v>692</v>
      </c>
      <c r="J2138" t="s">
        <v>693</v>
      </c>
      <c r="K2138">
        <v>649247</v>
      </c>
      <c r="L2138" t="s">
        <v>84</v>
      </c>
      <c r="M2138" t="s">
        <v>85</v>
      </c>
      <c r="N2138" t="s">
        <v>56</v>
      </c>
      <c r="O2138" s="1">
        <v>45870</v>
      </c>
      <c r="P2138" s="1">
        <v>45962</v>
      </c>
      <c r="Q2138" s="2">
        <v>25.73</v>
      </c>
      <c r="R2138">
        <v>1</v>
      </c>
      <c r="S2138" t="s">
        <v>57</v>
      </c>
      <c r="T2138" t="s">
        <v>58</v>
      </c>
      <c r="U2138" s="4">
        <v>0.7</v>
      </c>
      <c r="V2138" s="2">
        <v>0</v>
      </c>
      <c r="W2138">
        <v>0</v>
      </c>
      <c r="X2138" t="s">
        <v>243</v>
      </c>
      <c r="Y2138" t="s">
        <v>60</v>
      </c>
      <c r="Z2138">
        <v>0</v>
      </c>
      <c r="AA2138" s="2">
        <v>0</v>
      </c>
      <c r="AB2138" s="2">
        <v>0</v>
      </c>
      <c r="AC2138" s="4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18.010000000000002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</row>
    <row r="2139" spans="1:42" x14ac:dyDescent="0.25">
      <c r="A2139" s="1">
        <v>45929</v>
      </c>
      <c r="B2139" t="s">
        <v>47</v>
      </c>
      <c r="C2139">
        <v>649163</v>
      </c>
      <c r="D2139">
        <v>2029887595</v>
      </c>
      <c r="E2139" t="s">
        <v>518</v>
      </c>
      <c r="F2139" t="s">
        <v>249</v>
      </c>
      <c r="G2139" t="s">
        <v>50</v>
      </c>
      <c r="H2139" t="s">
        <v>203</v>
      </c>
      <c r="I2139" t="s">
        <v>692</v>
      </c>
      <c r="J2139" t="s">
        <v>701</v>
      </c>
      <c r="K2139">
        <v>753748</v>
      </c>
      <c r="L2139" t="s">
        <v>403</v>
      </c>
      <c r="M2139" t="s">
        <v>284</v>
      </c>
      <c r="N2139" t="s">
        <v>56</v>
      </c>
      <c r="O2139" s="1">
        <v>45870</v>
      </c>
      <c r="P2139" s="1">
        <v>45962</v>
      </c>
      <c r="Q2139" s="2">
        <v>141.47</v>
      </c>
      <c r="R2139">
        <v>1</v>
      </c>
      <c r="S2139" t="s">
        <v>57</v>
      </c>
      <c r="T2139" t="s">
        <v>58</v>
      </c>
      <c r="U2139" s="4">
        <v>0.7</v>
      </c>
      <c r="V2139" s="2">
        <v>0</v>
      </c>
      <c r="W2139">
        <v>0</v>
      </c>
      <c r="X2139" t="s">
        <v>243</v>
      </c>
      <c r="Y2139" t="s">
        <v>60</v>
      </c>
      <c r="Z2139">
        <v>0</v>
      </c>
      <c r="AA2139" s="2">
        <v>0</v>
      </c>
      <c r="AB2139" s="2">
        <v>0</v>
      </c>
      <c r="AC2139" s="4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99.03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</row>
    <row r="2140" spans="1:42" x14ac:dyDescent="0.25">
      <c r="A2140" s="1">
        <v>45929</v>
      </c>
      <c r="B2140" t="s">
        <v>47</v>
      </c>
      <c r="C2140">
        <v>649163</v>
      </c>
      <c r="D2140">
        <v>2029924156</v>
      </c>
      <c r="E2140" t="s">
        <v>127</v>
      </c>
      <c r="F2140" t="s">
        <v>443</v>
      </c>
      <c r="G2140" t="s">
        <v>50</v>
      </c>
      <c r="H2140" t="s">
        <v>228</v>
      </c>
      <c r="I2140" t="s">
        <v>692</v>
      </c>
      <c r="J2140" t="s">
        <v>701</v>
      </c>
      <c r="K2140">
        <v>882035</v>
      </c>
      <c r="L2140" t="s">
        <v>2036</v>
      </c>
      <c r="M2140" t="s">
        <v>2037</v>
      </c>
      <c r="N2140" t="s">
        <v>56</v>
      </c>
      <c r="O2140" s="1">
        <v>45870</v>
      </c>
      <c r="P2140" s="1">
        <v>45962</v>
      </c>
      <c r="Q2140" s="2">
        <v>117.6</v>
      </c>
      <c r="R2140">
        <v>1</v>
      </c>
      <c r="S2140" t="s">
        <v>57</v>
      </c>
      <c r="T2140" t="s">
        <v>58</v>
      </c>
      <c r="U2140" s="4">
        <v>0.7</v>
      </c>
      <c r="V2140" s="2">
        <v>0</v>
      </c>
      <c r="W2140">
        <v>0</v>
      </c>
      <c r="X2140" t="s">
        <v>243</v>
      </c>
      <c r="Y2140" t="s">
        <v>60</v>
      </c>
      <c r="Z2140">
        <v>0</v>
      </c>
      <c r="AA2140" s="2">
        <v>0</v>
      </c>
      <c r="AB2140" s="2">
        <v>0</v>
      </c>
      <c r="AC2140" s="4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82.32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</row>
    <row r="2141" spans="1:42" x14ac:dyDescent="0.25">
      <c r="A2141" s="1">
        <v>45929</v>
      </c>
      <c r="B2141" t="s">
        <v>47</v>
      </c>
      <c r="C2141">
        <v>649163</v>
      </c>
      <c r="D2141">
        <v>2029935617</v>
      </c>
      <c r="E2141" t="s">
        <v>2121</v>
      </c>
      <c r="F2141" t="s">
        <v>2122</v>
      </c>
      <c r="G2141" t="s">
        <v>50</v>
      </c>
      <c r="H2141" t="s">
        <v>125</v>
      </c>
      <c r="I2141" t="s">
        <v>692</v>
      </c>
      <c r="J2141" t="s">
        <v>701</v>
      </c>
      <c r="K2141">
        <v>856824</v>
      </c>
      <c r="L2141" t="s">
        <v>434</v>
      </c>
      <c r="M2141" t="s">
        <v>435</v>
      </c>
      <c r="N2141" t="s">
        <v>56</v>
      </c>
      <c r="O2141" s="1">
        <v>45870</v>
      </c>
      <c r="P2141" s="1">
        <v>45962</v>
      </c>
      <c r="Q2141" s="2">
        <v>10.29</v>
      </c>
      <c r="R2141">
        <v>1</v>
      </c>
      <c r="S2141" t="s">
        <v>57</v>
      </c>
      <c r="T2141" t="s">
        <v>58</v>
      </c>
      <c r="U2141" s="4">
        <v>0.7</v>
      </c>
      <c r="V2141" s="2">
        <v>0</v>
      </c>
      <c r="W2141">
        <v>0</v>
      </c>
      <c r="X2141" t="s">
        <v>243</v>
      </c>
      <c r="Y2141" t="s">
        <v>60</v>
      </c>
      <c r="Z2141">
        <v>0</v>
      </c>
      <c r="AA2141" s="2">
        <v>0</v>
      </c>
      <c r="AB2141" s="2">
        <v>0</v>
      </c>
      <c r="AC2141" s="4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7.2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</row>
    <row r="2142" spans="1:42" x14ac:dyDescent="0.25">
      <c r="A2142" s="1">
        <v>45929</v>
      </c>
      <c r="B2142" t="s">
        <v>47</v>
      </c>
      <c r="C2142">
        <v>649163</v>
      </c>
      <c r="D2142">
        <v>2029943966</v>
      </c>
      <c r="E2142" t="s">
        <v>2064</v>
      </c>
      <c r="F2142" t="s">
        <v>2063</v>
      </c>
      <c r="G2142" t="s">
        <v>50</v>
      </c>
      <c r="H2142" t="s">
        <v>425</v>
      </c>
      <c r="I2142" t="s">
        <v>692</v>
      </c>
      <c r="J2142" t="s">
        <v>701</v>
      </c>
      <c r="K2142">
        <v>673059</v>
      </c>
      <c r="L2142" t="s">
        <v>65</v>
      </c>
      <c r="M2142" t="s">
        <v>115</v>
      </c>
      <c r="N2142" t="s">
        <v>56</v>
      </c>
      <c r="O2142" s="1">
        <v>45901</v>
      </c>
      <c r="P2142" s="1">
        <v>45962</v>
      </c>
      <c r="Q2142" s="2">
        <v>204.88</v>
      </c>
      <c r="R2142">
        <v>1</v>
      </c>
      <c r="S2142" t="s">
        <v>57</v>
      </c>
      <c r="T2142" t="s">
        <v>58</v>
      </c>
      <c r="U2142" s="4">
        <v>0.7</v>
      </c>
      <c r="V2142" s="2">
        <v>0</v>
      </c>
      <c r="W2142">
        <v>0</v>
      </c>
      <c r="X2142" t="s">
        <v>243</v>
      </c>
      <c r="Y2142" t="s">
        <v>60</v>
      </c>
      <c r="Z2142">
        <v>0</v>
      </c>
      <c r="AA2142" s="2">
        <v>0</v>
      </c>
      <c r="AB2142" s="2">
        <v>0</v>
      </c>
      <c r="AC2142" s="4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143.41999999999999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</row>
    <row r="2143" spans="1:42" x14ac:dyDescent="0.25">
      <c r="A2143" s="1">
        <v>45929</v>
      </c>
      <c r="B2143" t="s">
        <v>47</v>
      </c>
      <c r="C2143">
        <v>649163</v>
      </c>
      <c r="D2143">
        <v>2029944314</v>
      </c>
      <c r="E2143" t="s">
        <v>633</v>
      </c>
      <c r="F2143" t="s">
        <v>1255</v>
      </c>
      <c r="G2143" t="s">
        <v>50</v>
      </c>
      <c r="H2143" t="s">
        <v>228</v>
      </c>
      <c r="I2143" t="s">
        <v>692</v>
      </c>
      <c r="J2143" t="s">
        <v>701</v>
      </c>
      <c r="K2143">
        <v>812782</v>
      </c>
      <c r="L2143" t="s">
        <v>516</v>
      </c>
      <c r="M2143" t="s">
        <v>234</v>
      </c>
      <c r="N2143" t="s">
        <v>56</v>
      </c>
      <c r="O2143" s="1">
        <v>45870</v>
      </c>
      <c r="P2143" s="1">
        <v>45962</v>
      </c>
      <c r="Q2143" s="2">
        <v>15.75</v>
      </c>
      <c r="R2143">
        <v>1</v>
      </c>
      <c r="S2143" t="s">
        <v>57</v>
      </c>
      <c r="T2143" t="s">
        <v>58</v>
      </c>
      <c r="U2143" s="4">
        <v>0.7</v>
      </c>
      <c r="V2143" s="2">
        <v>0</v>
      </c>
      <c r="W2143">
        <v>0</v>
      </c>
      <c r="X2143" t="s">
        <v>243</v>
      </c>
      <c r="Y2143" t="s">
        <v>60</v>
      </c>
      <c r="Z2143">
        <v>0</v>
      </c>
      <c r="AA2143" s="2">
        <v>0</v>
      </c>
      <c r="AB2143" s="2">
        <v>0</v>
      </c>
      <c r="AC2143" s="4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11.02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</row>
    <row r="2144" spans="1:42" x14ac:dyDescent="0.25">
      <c r="A2144" s="1">
        <v>45929</v>
      </c>
      <c r="B2144" t="s">
        <v>47</v>
      </c>
      <c r="C2144">
        <v>649163</v>
      </c>
      <c r="D2144">
        <v>2029946799</v>
      </c>
      <c r="E2144" t="s">
        <v>2123</v>
      </c>
      <c r="F2144" t="s">
        <v>1178</v>
      </c>
      <c r="G2144" t="s">
        <v>50</v>
      </c>
      <c r="H2144" t="s">
        <v>228</v>
      </c>
      <c r="I2144" t="s">
        <v>692</v>
      </c>
      <c r="J2144" t="s">
        <v>701</v>
      </c>
      <c r="K2144">
        <v>822381</v>
      </c>
      <c r="L2144" t="s">
        <v>2124</v>
      </c>
      <c r="M2144" t="s">
        <v>2125</v>
      </c>
      <c r="N2144" t="s">
        <v>56</v>
      </c>
      <c r="O2144" s="1">
        <v>45870</v>
      </c>
      <c r="P2144" s="1">
        <v>45962</v>
      </c>
      <c r="Q2144" s="2">
        <v>114.24</v>
      </c>
      <c r="R2144">
        <v>1</v>
      </c>
      <c r="S2144" t="s">
        <v>57</v>
      </c>
      <c r="T2144" t="s">
        <v>58</v>
      </c>
      <c r="U2144" s="4">
        <v>0.7</v>
      </c>
      <c r="V2144" s="2">
        <v>0</v>
      </c>
      <c r="W2144">
        <v>0</v>
      </c>
      <c r="X2144" t="s">
        <v>243</v>
      </c>
      <c r="Y2144" t="s">
        <v>60</v>
      </c>
      <c r="Z2144">
        <v>0</v>
      </c>
      <c r="AA2144" s="2">
        <v>0</v>
      </c>
      <c r="AB2144" s="2">
        <v>0</v>
      </c>
      <c r="AC2144" s="4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79.97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</row>
    <row r="2145" spans="1:42" x14ac:dyDescent="0.25">
      <c r="A2145" s="1">
        <v>45929</v>
      </c>
      <c r="B2145" t="s">
        <v>47</v>
      </c>
      <c r="C2145">
        <v>649163</v>
      </c>
      <c r="D2145">
        <v>2029949953</v>
      </c>
      <c r="E2145" t="s">
        <v>1254</v>
      </c>
      <c r="F2145" t="s">
        <v>91</v>
      </c>
      <c r="G2145" t="s">
        <v>50</v>
      </c>
      <c r="H2145" t="s">
        <v>125</v>
      </c>
      <c r="I2145" t="s">
        <v>692</v>
      </c>
      <c r="J2145" t="s">
        <v>701</v>
      </c>
      <c r="K2145">
        <v>813184</v>
      </c>
      <c r="L2145" t="s">
        <v>728</v>
      </c>
      <c r="M2145" t="s">
        <v>729</v>
      </c>
      <c r="N2145" t="s">
        <v>56</v>
      </c>
      <c r="O2145" s="1">
        <v>45853</v>
      </c>
      <c r="P2145" s="1">
        <v>45945</v>
      </c>
      <c r="Q2145" s="2">
        <v>-14.51</v>
      </c>
      <c r="R2145">
        <v>1</v>
      </c>
      <c r="S2145" t="s">
        <v>57</v>
      </c>
      <c r="T2145" t="s">
        <v>58</v>
      </c>
      <c r="U2145" s="4">
        <v>0.7</v>
      </c>
      <c r="V2145" s="2">
        <v>0</v>
      </c>
      <c r="W2145">
        <v>-1</v>
      </c>
      <c r="X2145" t="s">
        <v>243</v>
      </c>
      <c r="Y2145" t="s">
        <v>60</v>
      </c>
      <c r="Z2145">
        <v>0</v>
      </c>
      <c r="AA2145" s="2">
        <v>0</v>
      </c>
      <c r="AB2145" s="2">
        <v>0</v>
      </c>
      <c r="AC2145" s="4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-10.16</v>
      </c>
      <c r="AM2145" s="2">
        <v>-10.16</v>
      </c>
      <c r="AN2145" s="2">
        <v>0</v>
      </c>
      <c r="AO2145" s="2">
        <v>0</v>
      </c>
      <c r="AP2145" s="2">
        <v>0</v>
      </c>
    </row>
    <row r="2146" spans="1:42" x14ac:dyDescent="0.25">
      <c r="A2146" s="1">
        <v>45929</v>
      </c>
      <c r="B2146" t="s">
        <v>47</v>
      </c>
      <c r="C2146">
        <v>649163</v>
      </c>
      <c r="D2146">
        <v>2029954061</v>
      </c>
      <c r="E2146" t="s">
        <v>342</v>
      </c>
      <c r="F2146" t="s">
        <v>519</v>
      </c>
      <c r="G2146" t="s">
        <v>50</v>
      </c>
      <c r="H2146" t="s">
        <v>125</v>
      </c>
      <c r="I2146" t="s">
        <v>692</v>
      </c>
      <c r="J2146" t="s">
        <v>701</v>
      </c>
      <c r="K2146">
        <v>673059</v>
      </c>
      <c r="L2146" t="s">
        <v>65</v>
      </c>
      <c r="M2146" t="s">
        <v>115</v>
      </c>
      <c r="N2146" t="s">
        <v>56</v>
      </c>
      <c r="O2146" s="1">
        <v>45870</v>
      </c>
      <c r="P2146" s="1">
        <v>45962</v>
      </c>
      <c r="Q2146" s="2">
        <v>41.75</v>
      </c>
      <c r="R2146">
        <v>1</v>
      </c>
      <c r="S2146" t="s">
        <v>57</v>
      </c>
      <c r="T2146" t="s">
        <v>58</v>
      </c>
      <c r="U2146" s="4">
        <v>0.7</v>
      </c>
      <c r="V2146" s="2">
        <v>0</v>
      </c>
      <c r="W2146">
        <v>0</v>
      </c>
      <c r="X2146" t="s">
        <v>243</v>
      </c>
      <c r="Y2146" t="s">
        <v>60</v>
      </c>
      <c r="Z2146">
        <v>0</v>
      </c>
      <c r="AA2146" s="2">
        <v>0</v>
      </c>
      <c r="AB2146" s="2">
        <v>0</v>
      </c>
      <c r="AC2146" s="4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29.22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</row>
    <row r="2147" spans="1:42" x14ac:dyDescent="0.25">
      <c r="A2147" s="1">
        <v>45929</v>
      </c>
      <c r="B2147" t="s">
        <v>47</v>
      </c>
      <c r="C2147">
        <v>649163</v>
      </c>
      <c r="D2147">
        <v>2029966915</v>
      </c>
      <c r="E2147" t="s">
        <v>1614</v>
      </c>
      <c r="F2147" t="s">
        <v>2126</v>
      </c>
      <c r="G2147" t="s">
        <v>50</v>
      </c>
      <c r="H2147" t="s">
        <v>228</v>
      </c>
      <c r="I2147" t="s">
        <v>692</v>
      </c>
      <c r="J2147" t="s">
        <v>701</v>
      </c>
      <c r="K2147">
        <v>766747</v>
      </c>
      <c r="L2147" t="s">
        <v>287</v>
      </c>
      <c r="M2147" t="s">
        <v>91</v>
      </c>
      <c r="N2147" t="s">
        <v>56</v>
      </c>
      <c r="O2147" s="1">
        <v>45870</v>
      </c>
      <c r="P2147" s="1">
        <v>45962</v>
      </c>
      <c r="Q2147" s="2">
        <v>85.62</v>
      </c>
      <c r="R2147">
        <v>1</v>
      </c>
      <c r="S2147" t="s">
        <v>57</v>
      </c>
      <c r="T2147" t="s">
        <v>58</v>
      </c>
      <c r="U2147" s="4">
        <v>0.7</v>
      </c>
      <c r="V2147" s="2">
        <v>0</v>
      </c>
      <c r="W2147">
        <v>0</v>
      </c>
      <c r="X2147" t="s">
        <v>243</v>
      </c>
      <c r="Y2147" t="s">
        <v>60</v>
      </c>
      <c r="Z2147">
        <v>0</v>
      </c>
      <c r="AA2147" s="2">
        <v>0</v>
      </c>
      <c r="AB2147" s="2">
        <v>0</v>
      </c>
      <c r="AC2147" s="4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59.93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</row>
    <row r="2148" spans="1:42" x14ac:dyDescent="0.25">
      <c r="A2148" s="1">
        <v>45929</v>
      </c>
      <c r="B2148" t="s">
        <v>47</v>
      </c>
      <c r="C2148">
        <v>649163</v>
      </c>
      <c r="D2148">
        <v>2029971836</v>
      </c>
      <c r="E2148" t="s">
        <v>245</v>
      </c>
      <c r="F2148" t="s">
        <v>2127</v>
      </c>
      <c r="G2148" t="s">
        <v>50</v>
      </c>
      <c r="H2148" t="s">
        <v>398</v>
      </c>
      <c r="I2148" t="s">
        <v>692</v>
      </c>
      <c r="J2148" t="s">
        <v>701</v>
      </c>
      <c r="K2148">
        <v>816021</v>
      </c>
      <c r="L2148" t="s">
        <v>399</v>
      </c>
      <c r="M2148" t="s">
        <v>400</v>
      </c>
      <c r="N2148" t="s">
        <v>56</v>
      </c>
      <c r="O2148" s="1">
        <v>45870</v>
      </c>
      <c r="P2148" s="1">
        <v>45962</v>
      </c>
      <c r="Q2148" s="2">
        <v>8.49</v>
      </c>
      <c r="R2148">
        <v>1</v>
      </c>
      <c r="S2148" t="s">
        <v>57</v>
      </c>
      <c r="T2148" t="s">
        <v>58</v>
      </c>
      <c r="U2148" s="4">
        <v>0.7</v>
      </c>
      <c r="V2148" s="2">
        <v>0</v>
      </c>
      <c r="W2148">
        <v>0</v>
      </c>
      <c r="X2148" t="s">
        <v>243</v>
      </c>
      <c r="Y2148" t="s">
        <v>60</v>
      </c>
      <c r="Z2148">
        <v>0</v>
      </c>
      <c r="AA2148" s="2">
        <v>0</v>
      </c>
      <c r="AB2148" s="2">
        <v>0</v>
      </c>
      <c r="AC2148" s="4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5.94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</row>
    <row r="2149" spans="1:42" x14ac:dyDescent="0.25">
      <c r="A2149" s="1">
        <v>45929</v>
      </c>
      <c r="B2149" t="s">
        <v>47</v>
      </c>
      <c r="C2149">
        <v>649163</v>
      </c>
      <c r="D2149">
        <v>2029973525</v>
      </c>
      <c r="E2149" t="s">
        <v>2128</v>
      </c>
      <c r="F2149" t="s">
        <v>309</v>
      </c>
      <c r="G2149" t="s">
        <v>50</v>
      </c>
      <c r="H2149" t="s">
        <v>228</v>
      </c>
      <c r="I2149" t="s">
        <v>692</v>
      </c>
      <c r="J2149" t="s">
        <v>701</v>
      </c>
      <c r="K2149">
        <v>812782</v>
      </c>
      <c r="L2149" t="s">
        <v>516</v>
      </c>
      <c r="M2149" t="s">
        <v>234</v>
      </c>
      <c r="N2149" t="s">
        <v>56</v>
      </c>
      <c r="O2149" s="1">
        <v>45870</v>
      </c>
      <c r="P2149" s="1">
        <v>45962</v>
      </c>
      <c r="Q2149" s="2">
        <v>74</v>
      </c>
      <c r="R2149">
        <v>1</v>
      </c>
      <c r="S2149" t="s">
        <v>57</v>
      </c>
      <c r="T2149" t="s">
        <v>58</v>
      </c>
      <c r="U2149" s="4">
        <v>0.7</v>
      </c>
      <c r="V2149" s="2">
        <v>0</v>
      </c>
      <c r="W2149">
        <v>0</v>
      </c>
      <c r="X2149" t="s">
        <v>243</v>
      </c>
      <c r="Y2149" t="s">
        <v>60</v>
      </c>
      <c r="Z2149">
        <v>0</v>
      </c>
      <c r="AA2149" s="2">
        <v>0</v>
      </c>
      <c r="AB2149" s="2">
        <v>0</v>
      </c>
      <c r="AC2149" s="4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51.8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</row>
    <row r="2150" spans="1:42" x14ac:dyDescent="0.25">
      <c r="A2150" s="1">
        <v>45929</v>
      </c>
      <c r="B2150" t="s">
        <v>47</v>
      </c>
      <c r="C2150">
        <v>649163</v>
      </c>
      <c r="D2150">
        <v>2029981428</v>
      </c>
      <c r="E2150" t="s">
        <v>2129</v>
      </c>
      <c r="F2150" t="s">
        <v>2130</v>
      </c>
      <c r="G2150" t="s">
        <v>50</v>
      </c>
      <c r="H2150" t="s">
        <v>228</v>
      </c>
      <c r="I2150" t="s">
        <v>692</v>
      </c>
      <c r="J2150" t="s">
        <v>701</v>
      </c>
      <c r="K2150">
        <v>823350</v>
      </c>
      <c r="L2150" t="s">
        <v>475</v>
      </c>
      <c r="M2150" t="s">
        <v>480</v>
      </c>
      <c r="N2150" t="s">
        <v>56</v>
      </c>
      <c r="O2150" s="1">
        <v>45870</v>
      </c>
      <c r="P2150" s="1">
        <v>45962</v>
      </c>
      <c r="Q2150" s="2">
        <v>115.38</v>
      </c>
      <c r="R2150">
        <v>1</v>
      </c>
      <c r="S2150" t="s">
        <v>57</v>
      </c>
      <c r="T2150" t="s">
        <v>58</v>
      </c>
      <c r="U2150" s="4">
        <v>0.7</v>
      </c>
      <c r="V2150" s="2">
        <v>0</v>
      </c>
      <c r="W2150">
        <v>0</v>
      </c>
      <c r="X2150" t="s">
        <v>243</v>
      </c>
      <c r="Y2150" t="s">
        <v>60</v>
      </c>
      <c r="Z2150">
        <v>0</v>
      </c>
      <c r="AA2150" s="2">
        <v>0</v>
      </c>
      <c r="AB2150" s="2">
        <v>0</v>
      </c>
      <c r="AC2150" s="4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80.77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</row>
    <row r="2151" spans="1:42" x14ac:dyDescent="0.25">
      <c r="A2151" s="1">
        <v>45929</v>
      </c>
      <c r="B2151" t="s">
        <v>47</v>
      </c>
      <c r="C2151">
        <v>649163</v>
      </c>
      <c r="D2151">
        <v>2029982793</v>
      </c>
      <c r="E2151" t="s">
        <v>548</v>
      </c>
      <c r="F2151" t="s">
        <v>2131</v>
      </c>
      <c r="G2151" t="s">
        <v>50</v>
      </c>
      <c r="H2151" t="s">
        <v>228</v>
      </c>
      <c r="I2151" t="s">
        <v>692</v>
      </c>
      <c r="J2151" t="s">
        <v>701</v>
      </c>
      <c r="K2151">
        <v>812782</v>
      </c>
      <c r="L2151" t="s">
        <v>516</v>
      </c>
      <c r="M2151" t="s">
        <v>234</v>
      </c>
      <c r="N2151" t="s">
        <v>56</v>
      </c>
      <c r="O2151" s="1">
        <v>45901</v>
      </c>
      <c r="P2151" s="1">
        <v>45962</v>
      </c>
      <c r="Q2151" s="2">
        <v>46.46</v>
      </c>
      <c r="R2151">
        <v>1</v>
      </c>
      <c r="S2151" t="s">
        <v>57</v>
      </c>
      <c r="T2151" t="s">
        <v>58</v>
      </c>
      <c r="U2151" s="4">
        <v>0.7</v>
      </c>
      <c r="V2151" s="2">
        <v>0</v>
      </c>
      <c r="W2151">
        <v>0</v>
      </c>
      <c r="X2151" t="s">
        <v>243</v>
      </c>
      <c r="Y2151" t="s">
        <v>60</v>
      </c>
      <c r="Z2151">
        <v>0</v>
      </c>
      <c r="AA2151" s="2">
        <v>0</v>
      </c>
      <c r="AB2151" s="2">
        <v>0</v>
      </c>
      <c r="AC2151" s="4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32.520000000000003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</row>
    <row r="2152" spans="1:42" x14ac:dyDescent="0.25">
      <c r="A2152" s="1">
        <v>45929</v>
      </c>
      <c r="B2152" t="s">
        <v>47</v>
      </c>
      <c r="C2152">
        <v>649163</v>
      </c>
      <c r="D2152">
        <v>2029985833</v>
      </c>
      <c r="E2152" t="s">
        <v>521</v>
      </c>
      <c r="F2152" t="s">
        <v>522</v>
      </c>
      <c r="G2152" t="s">
        <v>50</v>
      </c>
      <c r="H2152" t="s">
        <v>398</v>
      </c>
      <c r="I2152" t="s">
        <v>692</v>
      </c>
      <c r="J2152" t="s">
        <v>701</v>
      </c>
      <c r="K2152">
        <v>816021</v>
      </c>
      <c r="L2152" t="s">
        <v>399</v>
      </c>
      <c r="M2152" t="s">
        <v>400</v>
      </c>
      <c r="N2152" t="s">
        <v>56</v>
      </c>
      <c r="O2152" s="1">
        <v>45870</v>
      </c>
      <c r="P2152" s="1">
        <v>45962</v>
      </c>
      <c r="Q2152" s="2">
        <v>9.1</v>
      </c>
      <c r="R2152">
        <v>1</v>
      </c>
      <c r="S2152" t="s">
        <v>57</v>
      </c>
      <c r="T2152" t="s">
        <v>58</v>
      </c>
      <c r="U2152" s="4">
        <v>0.7</v>
      </c>
      <c r="V2152" s="2">
        <v>0</v>
      </c>
      <c r="W2152">
        <v>0</v>
      </c>
      <c r="X2152" t="s">
        <v>243</v>
      </c>
      <c r="Y2152" t="s">
        <v>60</v>
      </c>
      <c r="Z2152">
        <v>0</v>
      </c>
      <c r="AA2152" s="2">
        <v>0</v>
      </c>
      <c r="AB2152" s="2">
        <v>0</v>
      </c>
      <c r="AC2152" s="4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6.37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</row>
    <row r="2153" spans="1:42" x14ac:dyDescent="0.25">
      <c r="A2153" s="1">
        <v>45929</v>
      </c>
      <c r="B2153" t="s">
        <v>47</v>
      </c>
      <c r="C2153">
        <v>649163</v>
      </c>
      <c r="D2153">
        <v>2029988591</v>
      </c>
      <c r="E2153" t="s">
        <v>523</v>
      </c>
      <c r="F2153" t="s">
        <v>524</v>
      </c>
      <c r="G2153" t="s">
        <v>50</v>
      </c>
      <c r="H2153" t="s">
        <v>278</v>
      </c>
      <c r="I2153" t="s">
        <v>692</v>
      </c>
      <c r="J2153" t="s">
        <v>701</v>
      </c>
      <c r="K2153">
        <v>673059</v>
      </c>
      <c r="L2153" t="s">
        <v>65</v>
      </c>
      <c r="M2153" t="s">
        <v>115</v>
      </c>
      <c r="N2153" t="s">
        <v>56</v>
      </c>
      <c r="O2153" s="1">
        <v>45870</v>
      </c>
      <c r="P2153" s="1">
        <v>45962</v>
      </c>
      <c r="Q2153" s="2">
        <v>51.74</v>
      </c>
      <c r="R2153">
        <v>1</v>
      </c>
      <c r="S2153" t="s">
        <v>57</v>
      </c>
      <c r="T2153" t="s">
        <v>58</v>
      </c>
      <c r="U2153" s="4">
        <v>0.7</v>
      </c>
      <c r="V2153" s="2">
        <v>0</v>
      </c>
      <c r="W2153">
        <v>0</v>
      </c>
      <c r="X2153" t="s">
        <v>243</v>
      </c>
      <c r="Y2153" t="s">
        <v>60</v>
      </c>
      <c r="Z2153">
        <v>0</v>
      </c>
      <c r="AA2153" s="2">
        <v>0</v>
      </c>
      <c r="AB2153" s="2">
        <v>0</v>
      </c>
      <c r="AC2153" s="4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36.22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</row>
    <row r="2154" spans="1:42" x14ac:dyDescent="0.25">
      <c r="A2154" s="1">
        <v>45929</v>
      </c>
      <c r="B2154" t="s">
        <v>47</v>
      </c>
      <c r="C2154">
        <v>649163</v>
      </c>
      <c r="D2154">
        <v>2029989548</v>
      </c>
      <c r="E2154" t="s">
        <v>2132</v>
      </c>
      <c r="F2154" t="s">
        <v>2133</v>
      </c>
      <c r="G2154" t="s">
        <v>50</v>
      </c>
      <c r="H2154" t="s">
        <v>252</v>
      </c>
      <c r="I2154" t="s">
        <v>692</v>
      </c>
      <c r="J2154" t="s">
        <v>701</v>
      </c>
      <c r="K2154">
        <v>874230</v>
      </c>
      <c r="L2154" t="s">
        <v>380</v>
      </c>
      <c r="M2154" t="s">
        <v>381</v>
      </c>
      <c r="N2154" t="s">
        <v>56</v>
      </c>
      <c r="O2154" s="1">
        <v>45870</v>
      </c>
      <c r="P2154" s="1">
        <v>45962</v>
      </c>
      <c r="Q2154" s="2">
        <v>44</v>
      </c>
      <c r="R2154">
        <v>1</v>
      </c>
      <c r="S2154" t="s">
        <v>57</v>
      </c>
      <c r="T2154" t="s">
        <v>58</v>
      </c>
      <c r="U2154" s="4">
        <v>0.7</v>
      </c>
      <c r="V2154" s="2">
        <v>0</v>
      </c>
      <c r="W2154">
        <v>0</v>
      </c>
      <c r="X2154" t="s">
        <v>243</v>
      </c>
      <c r="Y2154" t="s">
        <v>60</v>
      </c>
      <c r="Z2154">
        <v>0</v>
      </c>
      <c r="AA2154" s="2">
        <v>0</v>
      </c>
      <c r="AB2154" s="2">
        <v>0</v>
      </c>
      <c r="AC2154" s="4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30.8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</row>
    <row r="2155" spans="1:42" x14ac:dyDescent="0.25">
      <c r="A2155" s="1">
        <v>45929</v>
      </c>
      <c r="B2155" t="s">
        <v>47</v>
      </c>
      <c r="C2155">
        <v>649163</v>
      </c>
      <c r="D2155">
        <v>2030016430</v>
      </c>
      <c r="E2155" t="s">
        <v>91</v>
      </c>
      <c r="F2155" t="s">
        <v>525</v>
      </c>
      <c r="G2155" t="s">
        <v>50</v>
      </c>
      <c r="H2155" t="s">
        <v>164</v>
      </c>
      <c r="I2155" t="s">
        <v>692</v>
      </c>
      <c r="J2155" t="s">
        <v>701</v>
      </c>
      <c r="K2155">
        <v>877790</v>
      </c>
      <c r="L2155" t="s">
        <v>505</v>
      </c>
      <c r="M2155" t="s">
        <v>506</v>
      </c>
      <c r="N2155" t="s">
        <v>56</v>
      </c>
      <c r="O2155" s="1">
        <v>45870</v>
      </c>
      <c r="P2155" s="1">
        <v>45962</v>
      </c>
      <c r="Q2155" s="2">
        <v>3.52</v>
      </c>
      <c r="R2155">
        <v>1</v>
      </c>
      <c r="S2155" t="s">
        <v>57</v>
      </c>
      <c r="T2155" t="s">
        <v>58</v>
      </c>
      <c r="U2155" s="4">
        <v>0.7</v>
      </c>
      <c r="V2155" s="2">
        <v>0</v>
      </c>
      <c r="W2155">
        <v>0</v>
      </c>
      <c r="X2155" t="s">
        <v>243</v>
      </c>
      <c r="Y2155" t="s">
        <v>60</v>
      </c>
      <c r="Z2155">
        <v>0</v>
      </c>
      <c r="AA2155" s="2">
        <v>0</v>
      </c>
      <c r="AB2155" s="2">
        <v>0</v>
      </c>
      <c r="AC2155" s="4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2.46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</row>
    <row r="2156" spans="1:42" x14ac:dyDescent="0.25">
      <c r="A2156" s="1">
        <v>45929</v>
      </c>
      <c r="B2156" t="s">
        <v>47</v>
      </c>
      <c r="C2156">
        <v>649163</v>
      </c>
      <c r="D2156">
        <v>2030027170</v>
      </c>
      <c r="E2156" t="s">
        <v>526</v>
      </c>
      <c r="F2156" t="s">
        <v>527</v>
      </c>
      <c r="G2156" t="s">
        <v>50</v>
      </c>
      <c r="H2156" t="s">
        <v>528</v>
      </c>
      <c r="I2156" t="s">
        <v>692</v>
      </c>
      <c r="J2156" t="s">
        <v>701</v>
      </c>
      <c r="K2156">
        <v>856163</v>
      </c>
      <c r="L2156" t="s">
        <v>475</v>
      </c>
      <c r="M2156" t="s">
        <v>476</v>
      </c>
      <c r="N2156" t="s">
        <v>56</v>
      </c>
      <c r="O2156" s="1">
        <v>45870</v>
      </c>
      <c r="P2156" s="1">
        <v>45962</v>
      </c>
      <c r="Q2156" s="2">
        <v>113.17</v>
      </c>
      <c r="R2156">
        <v>1</v>
      </c>
      <c r="S2156" t="s">
        <v>57</v>
      </c>
      <c r="T2156" t="s">
        <v>58</v>
      </c>
      <c r="U2156" s="4">
        <v>0.7</v>
      </c>
      <c r="V2156" s="2">
        <v>0</v>
      </c>
      <c r="W2156">
        <v>0</v>
      </c>
      <c r="X2156" t="s">
        <v>243</v>
      </c>
      <c r="Y2156" t="s">
        <v>60</v>
      </c>
      <c r="Z2156">
        <v>0</v>
      </c>
      <c r="AA2156" s="2">
        <v>0</v>
      </c>
      <c r="AB2156" s="2">
        <v>0</v>
      </c>
      <c r="AC2156" s="4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79.22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</row>
    <row r="2157" spans="1:42" x14ac:dyDescent="0.25">
      <c r="A2157" s="1">
        <v>45929</v>
      </c>
      <c r="B2157" t="s">
        <v>47</v>
      </c>
      <c r="C2157">
        <v>649163</v>
      </c>
      <c r="D2157">
        <v>2030032416</v>
      </c>
      <c r="E2157" t="s">
        <v>981</v>
      </c>
      <c r="F2157" t="s">
        <v>2134</v>
      </c>
      <c r="G2157" t="s">
        <v>50</v>
      </c>
      <c r="H2157" t="s">
        <v>228</v>
      </c>
      <c r="I2157" t="s">
        <v>692</v>
      </c>
      <c r="J2157" t="s">
        <v>701</v>
      </c>
      <c r="K2157">
        <v>840313</v>
      </c>
      <c r="L2157" t="s">
        <v>746</v>
      </c>
      <c r="M2157" t="s">
        <v>747</v>
      </c>
      <c r="N2157" t="s">
        <v>56</v>
      </c>
      <c r="O2157" s="1">
        <v>45870</v>
      </c>
      <c r="P2157" s="1">
        <v>45962</v>
      </c>
      <c r="Q2157" s="2">
        <v>34</v>
      </c>
      <c r="R2157">
        <v>1</v>
      </c>
      <c r="S2157" t="s">
        <v>57</v>
      </c>
      <c r="T2157" t="s">
        <v>58</v>
      </c>
      <c r="U2157" s="4">
        <v>0.7</v>
      </c>
      <c r="V2157" s="2">
        <v>0</v>
      </c>
      <c r="W2157">
        <v>0</v>
      </c>
      <c r="X2157" t="s">
        <v>243</v>
      </c>
      <c r="Y2157" t="s">
        <v>60</v>
      </c>
      <c r="Z2157">
        <v>0</v>
      </c>
      <c r="AA2157" s="2">
        <v>0</v>
      </c>
      <c r="AB2157" s="2">
        <v>0</v>
      </c>
      <c r="AC2157" s="4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23.8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</row>
    <row r="2158" spans="1:42" x14ac:dyDescent="0.25">
      <c r="A2158" s="1">
        <v>45929</v>
      </c>
      <c r="B2158" t="s">
        <v>47</v>
      </c>
      <c r="C2158">
        <v>649163</v>
      </c>
      <c r="D2158">
        <v>2030032829</v>
      </c>
      <c r="E2158" t="s">
        <v>529</v>
      </c>
      <c r="F2158" t="s">
        <v>530</v>
      </c>
      <c r="G2158" t="s">
        <v>50</v>
      </c>
      <c r="H2158" t="s">
        <v>228</v>
      </c>
      <c r="I2158" t="s">
        <v>692</v>
      </c>
      <c r="J2158" t="s">
        <v>701</v>
      </c>
      <c r="K2158">
        <v>816021</v>
      </c>
      <c r="L2158" t="s">
        <v>399</v>
      </c>
      <c r="M2158" t="s">
        <v>400</v>
      </c>
      <c r="N2158" t="s">
        <v>56</v>
      </c>
      <c r="O2158" s="1">
        <v>45870</v>
      </c>
      <c r="P2158" s="1">
        <v>45962</v>
      </c>
      <c r="Q2158" s="2">
        <v>58.24</v>
      </c>
      <c r="R2158">
        <v>1</v>
      </c>
      <c r="S2158" t="s">
        <v>57</v>
      </c>
      <c r="T2158" t="s">
        <v>58</v>
      </c>
      <c r="U2158" s="4">
        <v>0.7</v>
      </c>
      <c r="V2158" s="2">
        <v>0</v>
      </c>
      <c r="W2158">
        <v>0</v>
      </c>
      <c r="X2158" t="s">
        <v>243</v>
      </c>
      <c r="Y2158" t="s">
        <v>60</v>
      </c>
      <c r="Z2158">
        <v>0</v>
      </c>
      <c r="AA2158" s="2">
        <v>0</v>
      </c>
      <c r="AB2158" s="2">
        <v>0</v>
      </c>
      <c r="AC2158" s="4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40.770000000000003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</row>
    <row r="2159" spans="1:42" x14ac:dyDescent="0.25">
      <c r="A2159" s="1">
        <v>45929</v>
      </c>
      <c r="B2159" t="s">
        <v>47</v>
      </c>
      <c r="C2159">
        <v>649163</v>
      </c>
      <c r="D2159">
        <v>2030055176</v>
      </c>
      <c r="E2159" t="s">
        <v>171</v>
      </c>
      <c r="F2159" t="s">
        <v>2135</v>
      </c>
      <c r="G2159" t="s">
        <v>50</v>
      </c>
      <c r="H2159" t="s">
        <v>228</v>
      </c>
      <c r="I2159" t="s">
        <v>692</v>
      </c>
      <c r="J2159" t="s">
        <v>701</v>
      </c>
      <c r="K2159">
        <v>812656</v>
      </c>
      <c r="L2159" t="s">
        <v>752</v>
      </c>
      <c r="M2159" t="s">
        <v>542</v>
      </c>
      <c r="N2159" t="s">
        <v>56</v>
      </c>
      <c r="O2159" s="1">
        <v>45870</v>
      </c>
      <c r="P2159" s="1">
        <v>45962</v>
      </c>
      <c r="Q2159" s="2">
        <v>33.119999999999997</v>
      </c>
      <c r="R2159">
        <v>1</v>
      </c>
      <c r="S2159" t="s">
        <v>57</v>
      </c>
      <c r="T2159" t="s">
        <v>58</v>
      </c>
      <c r="U2159" s="4">
        <v>0.7</v>
      </c>
      <c r="V2159" s="2">
        <v>0</v>
      </c>
      <c r="W2159">
        <v>0</v>
      </c>
      <c r="X2159" t="s">
        <v>243</v>
      </c>
      <c r="Y2159" t="s">
        <v>60</v>
      </c>
      <c r="Z2159">
        <v>0</v>
      </c>
      <c r="AA2159" s="2">
        <v>0</v>
      </c>
      <c r="AB2159" s="2">
        <v>0</v>
      </c>
      <c r="AC2159" s="4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23.18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</row>
    <row r="2160" spans="1:42" x14ac:dyDescent="0.25">
      <c r="A2160" s="1">
        <v>45929</v>
      </c>
      <c r="B2160" t="s">
        <v>47</v>
      </c>
      <c r="C2160">
        <v>649163</v>
      </c>
      <c r="D2160">
        <v>2030061622</v>
      </c>
      <c r="E2160" t="s">
        <v>80</v>
      </c>
      <c r="F2160" t="s">
        <v>2136</v>
      </c>
      <c r="G2160" t="s">
        <v>50</v>
      </c>
      <c r="H2160" t="s">
        <v>449</v>
      </c>
      <c r="I2160" t="s">
        <v>692</v>
      </c>
      <c r="J2160" t="s">
        <v>701</v>
      </c>
      <c r="K2160">
        <v>823350</v>
      </c>
      <c r="L2160" t="s">
        <v>475</v>
      </c>
      <c r="M2160" t="s">
        <v>480</v>
      </c>
      <c r="N2160" t="s">
        <v>56</v>
      </c>
      <c r="O2160" s="1">
        <v>45870</v>
      </c>
      <c r="P2160" s="1">
        <v>45962</v>
      </c>
      <c r="Q2160" s="2">
        <v>329.78</v>
      </c>
      <c r="R2160">
        <v>1</v>
      </c>
      <c r="S2160" t="s">
        <v>57</v>
      </c>
      <c r="T2160" t="s">
        <v>58</v>
      </c>
      <c r="U2160" s="4">
        <v>0.7</v>
      </c>
      <c r="V2160" s="2">
        <v>0</v>
      </c>
      <c r="W2160">
        <v>0</v>
      </c>
      <c r="X2160" t="s">
        <v>243</v>
      </c>
      <c r="Y2160" t="s">
        <v>60</v>
      </c>
      <c r="Z2160">
        <v>0</v>
      </c>
      <c r="AA2160" s="2">
        <v>0</v>
      </c>
      <c r="AB2160" s="2">
        <v>0</v>
      </c>
      <c r="AC2160" s="4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230.85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</row>
    <row r="2161" spans="1:42" x14ac:dyDescent="0.25">
      <c r="A2161" s="1">
        <v>45929</v>
      </c>
      <c r="B2161" t="s">
        <v>47</v>
      </c>
      <c r="C2161">
        <v>649163</v>
      </c>
      <c r="D2161">
        <v>2030068615</v>
      </c>
      <c r="E2161" t="s">
        <v>531</v>
      </c>
      <c r="F2161" t="s">
        <v>532</v>
      </c>
      <c r="G2161" t="s">
        <v>50</v>
      </c>
      <c r="H2161" t="s">
        <v>398</v>
      </c>
      <c r="I2161" t="s">
        <v>692</v>
      </c>
      <c r="J2161" t="s">
        <v>701</v>
      </c>
      <c r="K2161">
        <v>816021</v>
      </c>
      <c r="L2161" t="s">
        <v>399</v>
      </c>
      <c r="M2161" t="s">
        <v>400</v>
      </c>
      <c r="N2161" t="s">
        <v>56</v>
      </c>
      <c r="O2161" s="1">
        <v>45870</v>
      </c>
      <c r="P2161" s="1">
        <v>45962</v>
      </c>
      <c r="Q2161" s="2">
        <v>18.2</v>
      </c>
      <c r="R2161">
        <v>1</v>
      </c>
      <c r="S2161" t="s">
        <v>57</v>
      </c>
      <c r="T2161" t="s">
        <v>58</v>
      </c>
      <c r="U2161" s="4">
        <v>0.7</v>
      </c>
      <c r="V2161" s="2">
        <v>0</v>
      </c>
      <c r="W2161">
        <v>0</v>
      </c>
      <c r="X2161" t="s">
        <v>243</v>
      </c>
      <c r="Y2161" t="s">
        <v>60</v>
      </c>
      <c r="Z2161">
        <v>0</v>
      </c>
      <c r="AA2161" s="2">
        <v>0</v>
      </c>
      <c r="AB2161" s="2">
        <v>0</v>
      </c>
      <c r="AC2161" s="4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12.74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</row>
    <row r="2162" spans="1:42" x14ac:dyDescent="0.25">
      <c r="A2162" s="1">
        <v>45929</v>
      </c>
      <c r="B2162" t="s">
        <v>47</v>
      </c>
      <c r="C2162">
        <v>649163</v>
      </c>
      <c r="D2162">
        <v>2030069420</v>
      </c>
      <c r="E2162" t="s">
        <v>533</v>
      </c>
      <c r="F2162" t="s">
        <v>534</v>
      </c>
      <c r="G2162" t="s">
        <v>50</v>
      </c>
      <c r="H2162" t="s">
        <v>228</v>
      </c>
      <c r="I2162" t="s">
        <v>692</v>
      </c>
      <c r="J2162" t="s">
        <v>701</v>
      </c>
      <c r="K2162">
        <v>824062</v>
      </c>
      <c r="L2162" t="s">
        <v>430</v>
      </c>
      <c r="M2162" t="s">
        <v>431</v>
      </c>
      <c r="N2162" t="s">
        <v>56</v>
      </c>
      <c r="O2162" s="1">
        <v>45870</v>
      </c>
      <c r="P2162" s="1">
        <v>45962</v>
      </c>
      <c r="Q2162" s="2">
        <v>27.5</v>
      </c>
      <c r="R2162">
        <v>1</v>
      </c>
      <c r="S2162" t="s">
        <v>57</v>
      </c>
      <c r="T2162" t="s">
        <v>58</v>
      </c>
      <c r="U2162" s="4">
        <v>0.7</v>
      </c>
      <c r="V2162" s="2">
        <v>0</v>
      </c>
      <c r="W2162">
        <v>0</v>
      </c>
      <c r="X2162" t="s">
        <v>243</v>
      </c>
      <c r="Y2162" t="s">
        <v>60</v>
      </c>
      <c r="Z2162">
        <v>0</v>
      </c>
      <c r="AA2162" s="2">
        <v>0</v>
      </c>
      <c r="AB2162" s="2">
        <v>0</v>
      </c>
      <c r="AC2162" s="4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19.25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</row>
    <row r="2163" spans="1:42" x14ac:dyDescent="0.25">
      <c r="A2163" s="1">
        <v>45929</v>
      </c>
      <c r="B2163" t="s">
        <v>47</v>
      </c>
      <c r="C2163">
        <v>649163</v>
      </c>
      <c r="D2163">
        <v>2030071686</v>
      </c>
      <c r="E2163" t="s">
        <v>129</v>
      </c>
      <c r="F2163" t="s">
        <v>535</v>
      </c>
      <c r="G2163" t="s">
        <v>50</v>
      </c>
      <c r="H2163" t="s">
        <v>228</v>
      </c>
      <c r="I2163" t="s">
        <v>692</v>
      </c>
      <c r="J2163" t="s">
        <v>701</v>
      </c>
      <c r="K2163">
        <v>792847</v>
      </c>
      <c r="L2163" t="s">
        <v>420</v>
      </c>
      <c r="M2163" t="s">
        <v>421</v>
      </c>
      <c r="N2163" t="s">
        <v>56</v>
      </c>
      <c r="O2163" s="1">
        <v>45870</v>
      </c>
      <c r="P2163" s="1">
        <v>45962</v>
      </c>
      <c r="Q2163" s="2">
        <v>303.33</v>
      </c>
      <c r="R2163">
        <v>1</v>
      </c>
      <c r="S2163" t="s">
        <v>57</v>
      </c>
      <c r="T2163" t="s">
        <v>58</v>
      </c>
      <c r="U2163" s="4">
        <v>0.7</v>
      </c>
      <c r="V2163" s="2">
        <v>0</v>
      </c>
      <c r="W2163">
        <v>0</v>
      </c>
      <c r="X2163" t="s">
        <v>243</v>
      </c>
      <c r="Y2163" t="s">
        <v>60</v>
      </c>
      <c r="Z2163">
        <v>0</v>
      </c>
      <c r="AA2163" s="2">
        <v>0</v>
      </c>
      <c r="AB2163" s="2">
        <v>0</v>
      </c>
      <c r="AC2163" s="4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212.33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</row>
    <row r="2164" spans="1:42" x14ac:dyDescent="0.25">
      <c r="A2164" s="1">
        <v>45929</v>
      </c>
      <c r="B2164" t="s">
        <v>47</v>
      </c>
      <c r="C2164">
        <v>649163</v>
      </c>
      <c r="D2164">
        <v>2030074178</v>
      </c>
      <c r="E2164" t="s">
        <v>220</v>
      </c>
      <c r="F2164" t="s">
        <v>536</v>
      </c>
      <c r="G2164" t="s">
        <v>50</v>
      </c>
      <c r="H2164" t="s">
        <v>528</v>
      </c>
      <c r="I2164" t="s">
        <v>692</v>
      </c>
      <c r="J2164" t="s">
        <v>693</v>
      </c>
      <c r="K2164">
        <v>673059</v>
      </c>
      <c r="L2164" t="s">
        <v>65</v>
      </c>
      <c r="M2164" t="s">
        <v>115</v>
      </c>
      <c r="N2164" t="s">
        <v>56</v>
      </c>
      <c r="O2164" s="1">
        <v>45870</v>
      </c>
      <c r="P2164" s="1">
        <v>45962</v>
      </c>
      <c r="Q2164" s="2">
        <v>25.73</v>
      </c>
      <c r="R2164">
        <v>1</v>
      </c>
      <c r="S2164" t="s">
        <v>57</v>
      </c>
      <c r="T2164" t="s">
        <v>58</v>
      </c>
      <c r="U2164" s="4">
        <v>0.7</v>
      </c>
      <c r="V2164" s="2">
        <v>0</v>
      </c>
      <c r="W2164">
        <v>0</v>
      </c>
      <c r="X2164" t="s">
        <v>243</v>
      </c>
      <c r="Y2164" t="s">
        <v>60</v>
      </c>
      <c r="Z2164">
        <v>0</v>
      </c>
      <c r="AA2164" s="2">
        <v>0</v>
      </c>
      <c r="AB2164" s="2">
        <v>0</v>
      </c>
      <c r="AC2164" s="4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18.010000000000002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</row>
    <row r="2165" spans="1:42" x14ac:dyDescent="0.25">
      <c r="A2165" s="1">
        <v>45929</v>
      </c>
      <c r="B2165" t="s">
        <v>47</v>
      </c>
      <c r="C2165">
        <v>649163</v>
      </c>
      <c r="D2165">
        <v>2030074180</v>
      </c>
      <c r="E2165" t="s">
        <v>220</v>
      </c>
      <c r="F2165" t="s">
        <v>536</v>
      </c>
      <c r="G2165" t="s">
        <v>50</v>
      </c>
      <c r="H2165" t="s">
        <v>528</v>
      </c>
      <c r="I2165" t="s">
        <v>692</v>
      </c>
      <c r="J2165" t="s">
        <v>701</v>
      </c>
      <c r="K2165">
        <v>673059</v>
      </c>
      <c r="L2165" t="s">
        <v>65</v>
      </c>
      <c r="M2165" t="s">
        <v>115</v>
      </c>
      <c r="N2165" t="s">
        <v>56</v>
      </c>
      <c r="O2165" s="1">
        <v>45870</v>
      </c>
      <c r="P2165" s="1">
        <v>45962</v>
      </c>
      <c r="Q2165" s="2">
        <v>115.98</v>
      </c>
      <c r="R2165">
        <v>1</v>
      </c>
      <c r="S2165" t="s">
        <v>57</v>
      </c>
      <c r="T2165" t="s">
        <v>58</v>
      </c>
      <c r="U2165" s="4">
        <v>0.7</v>
      </c>
      <c r="V2165" s="2">
        <v>0</v>
      </c>
      <c r="W2165">
        <v>0</v>
      </c>
      <c r="X2165" t="s">
        <v>243</v>
      </c>
      <c r="Y2165" t="s">
        <v>60</v>
      </c>
      <c r="Z2165">
        <v>0</v>
      </c>
      <c r="AA2165" s="2">
        <v>0</v>
      </c>
      <c r="AB2165" s="2">
        <v>0</v>
      </c>
      <c r="AC2165" s="4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81.19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</row>
    <row r="2166" spans="1:42" x14ac:dyDescent="0.25">
      <c r="A2166" s="1">
        <v>45929</v>
      </c>
      <c r="B2166" t="s">
        <v>47</v>
      </c>
      <c r="C2166">
        <v>649163</v>
      </c>
      <c r="D2166">
        <v>2030074689</v>
      </c>
      <c r="E2166" t="s">
        <v>373</v>
      </c>
      <c r="F2166" t="s">
        <v>537</v>
      </c>
      <c r="G2166" t="s">
        <v>50</v>
      </c>
      <c r="H2166" t="s">
        <v>228</v>
      </c>
      <c r="I2166" t="s">
        <v>692</v>
      </c>
      <c r="J2166" t="s">
        <v>701</v>
      </c>
      <c r="K2166">
        <v>651818</v>
      </c>
      <c r="L2166" t="s">
        <v>387</v>
      </c>
      <c r="M2166" t="s">
        <v>342</v>
      </c>
      <c r="N2166" t="s">
        <v>56</v>
      </c>
      <c r="O2166" s="1">
        <v>45870</v>
      </c>
      <c r="P2166" s="1">
        <v>45962</v>
      </c>
      <c r="Q2166" s="2">
        <v>183.13</v>
      </c>
      <c r="R2166">
        <v>1</v>
      </c>
      <c r="S2166" t="s">
        <v>57</v>
      </c>
      <c r="T2166" t="s">
        <v>58</v>
      </c>
      <c r="U2166" s="4">
        <v>0.7</v>
      </c>
      <c r="V2166" s="2">
        <v>0</v>
      </c>
      <c r="W2166">
        <v>0</v>
      </c>
      <c r="X2166" t="s">
        <v>243</v>
      </c>
      <c r="Y2166" t="s">
        <v>60</v>
      </c>
      <c r="Z2166">
        <v>0</v>
      </c>
      <c r="AA2166" s="2">
        <v>0</v>
      </c>
      <c r="AB2166" s="2">
        <v>0</v>
      </c>
      <c r="AC2166" s="4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128.19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</row>
    <row r="2167" spans="1:42" x14ac:dyDescent="0.25">
      <c r="A2167" s="1">
        <v>45929</v>
      </c>
      <c r="B2167" t="s">
        <v>47</v>
      </c>
      <c r="C2167">
        <v>649163</v>
      </c>
      <c r="D2167">
        <v>2030076661</v>
      </c>
      <c r="E2167" t="s">
        <v>368</v>
      </c>
      <c r="F2167" t="s">
        <v>2137</v>
      </c>
      <c r="G2167" t="s">
        <v>50</v>
      </c>
      <c r="H2167" t="s">
        <v>568</v>
      </c>
      <c r="I2167" t="s">
        <v>692</v>
      </c>
      <c r="J2167" t="s">
        <v>701</v>
      </c>
      <c r="K2167">
        <v>767312</v>
      </c>
      <c r="L2167" t="s">
        <v>806</v>
      </c>
      <c r="M2167" t="s">
        <v>443</v>
      </c>
      <c r="N2167" t="s">
        <v>56</v>
      </c>
      <c r="O2167" s="1">
        <v>45870</v>
      </c>
      <c r="P2167" s="1">
        <v>45962</v>
      </c>
      <c r="Q2167" s="2">
        <v>68.42</v>
      </c>
      <c r="R2167">
        <v>1</v>
      </c>
      <c r="S2167" t="s">
        <v>57</v>
      </c>
      <c r="T2167" t="s">
        <v>58</v>
      </c>
      <c r="U2167" s="4">
        <v>0.7</v>
      </c>
      <c r="V2167" s="2">
        <v>0</v>
      </c>
      <c r="W2167">
        <v>0</v>
      </c>
      <c r="X2167" t="s">
        <v>243</v>
      </c>
      <c r="Y2167" t="s">
        <v>60</v>
      </c>
      <c r="Z2167">
        <v>0</v>
      </c>
      <c r="AA2167" s="2">
        <v>0</v>
      </c>
      <c r="AB2167" s="2">
        <v>0</v>
      </c>
      <c r="AC2167" s="4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47.89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</row>
    <row r="2168" spans="1:42" x14ac:dyDescent="0.25">
      <c r="A2168" s="1">
        <v>45929</v>
      </c>
      <c r="B2168" t="s">
        <v>47</v>
      </c>
      <c r="C2168">
        <v>649163</v>
      </c>
      <c r="D2168">
        <v>2030077716</v>
      </c>
      <c r="E2168" t="s">
        <v>2138</v>
      </c>
      <c r="F2168" t="s">
        <v>2139</v>
      </c>
      <c r="G2168" t="s">
        <v>50</v>
      </c>
      <c r="H2168" t="s">
        <v>164</v>
      </c>
      <c r="I2168" t="s">
        <v>692</v>
      </c>
      <c r="J2168" t="s">
        <v>701</v>
      </c>
      <c r="K2168">
        <v>877790</v>
      </c>
      <c r="L2168" t="s">
        <v>505</v>
      </c>
      <c r="M2168" t="s">
        <v>506</v>
      </c>
      <c r="N2168" t="s">
        <v>56</v>
      </c>
      <c r="O2168" s="1">
        <v>45870</v>
      </c>
      <c r="P2168" s="1">
        <v>45962</v>
      </c>
      <c r="Q2168" s="2">
        <v>3.52</v>
      </c>
      <c r="R2168">
        <v>1</v>
      </c>
      <c r="S2168" t="s">
        <v>57</v>
      </c>
      <c r="T2168" t="s">
        <v>58</v>
      </c>
      <c r="U2168" s="4">
        <v>0.7</v>
      </c>
      <c r="V2168" s="2">
        <v>0</v>
      </c>
      <c r="W2168">
        <v>0</v>
      </c>
      <c r="X2168" t="s">
        <v>243</v>
      </c>
      <c r="Y2168" t="s">
        <v>60</v>
      </c>
      <c r="Z2168">
        <v>0</v>
      </c>
      <c r="AA2168" s="2">
        <v>0</v>
      </c>
      <c r="AB2168" s="2">
        <v>0</v>
      </c>
      <c r="AC2168" s="4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2.46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</row>
    <row r="2169" spans="1:42" x14ac:dyDescent="0.25">
      <c r="A2169" s="1">
        <v>45929</v>
      </c>
      <c r="B2169" t="s">
        <v>47</v>
      </c>
      <c r="C2169">
        <v>649163</v>
      </c>
      <c r="D2169">
        <v>2030084953</v>
      </c>
      <c r="E2169" t="s">
        <v>538</v>
      </c>
      <c r="F2169" t="s">
        <v>539</v>
      </c>
      <c r="G2169" t="s">
        <v>50</v>
      </c>
      <c r="H2169" t="s">
        <v>228</v>
      </c>
      <c r="I2169" t="s">
        <v>692</v>
      </c>
      <c r="J2169" t="s">
        <v>701</v>
      </c>
      <c r="K2169">
        <v>824076</v>
      </c>
      <c r="L2169" t="s">
        <v>462</v>
      </c>
      <c r="M2169" t="s">
        <v>463</v>
      </c>
      <c r="N2169" t="s">
        <v>56</v>
      </c>
      <c r="O2169" s="1">
        <v>45870</v>
      </c>
      <c r="P2169" s="1">
        <v>45962</v>
      </c>
      <c r="Q2169" s="2">
        <v>11.5</v>
      </c>
      <c r="R2169">
        <v>1</v>
      </c>
      <c r="S2169" t="s">
        <v>57</v>
      </c>
      <c r="T2169" t="s">
        <v>58</v>
      </c>
      <c r="U2169" s="4">
        <v>0.7</v>
      </c>
      <c r="V2169" s="2">
        <v>0</v>
      </c>
      <c r="W2169">
        <v>0</v>
      </c>
      <c r="X2169" t="s">
        <v>243</v>
      </c>
      <c r="Y2169" t="s">
        <v>60</v>
      </c>
      <c r="Z2169">
        <v>0</v>
      </c>
      <c r="AA2169" s="2">
        <v>0</v>
      </c>
      <c r="AB2169" s="2">
        <v>0</v>
      </c>
      <c r="AC2169" s="4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8.0500000000000007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</row>
    <row r="2170" spans="1:42" x14ac:dyDescent="0.25">
      <c r="A2170" s="1">
        <v>45929</v>
      </c>
      <c r="B2170" t="s">
        <v>47</v>
      </c>
      <c r="C2170">
        <v>649163</v>
      </c>
      <c r="D2170">
        <v>2030089050</v>
      </c>
      <c r="E2170" t="s">
        <v>2140</v>
      </c>
      <c r="F2170" t="s">
        <v>827</v>
      </c>
      <c r="G2170" t="s">
        <v>50</v>
      </c>
      <c r="H2170" t="s">
        <v>278</v>
      </c>
      <c r="I2170" t="s">
        <v>692</v>
      </c>
      <c r="J2170" t="s">
        <v>701</v>
      </c>
      <c r="K2170">
        <v>821015</v>
      </c>
      <c r="L2170" t="s">
        <v>395</v>
      </c>
      <c r="M2170" t="s">
        <v>396</v>
      </c>
      <c r="N2170" t="s">
        <v>56</v>
      </c>
      <c r="O2170" s="1">
        <v>45870</v>
      </c>
      <c r="P2170" s="1">
        <v>45962</v>
      </c>
      <c r="Q2170" s="2">
        <v>42.47</v>
      </c>
      <c r="R2170">
        <v>1</v>
      </c>
      <c r="S2170" t="s">
        <v>57</v>
      </c>
      <c r="T2170" t="s">
        <v>58</v>
      </c>
      <c r="U2170" s="4">
        <v>0.7</v>
      </c>
      <c r="V2170" s="2">
        <v>0</v>
      </c>
      <c r="W2170">
        <v>0</v>
      </c>
      <c r="X2170" t="s">
        <v>243</v>
      </c>
      <c r="Y2170" t="s">
        <v>60</v>
      </c>
      <c r="Z2170">
        <v>0</v>
      </c>
      <c r="AA2170" s="2">
        <v>0</v>
      </c>
      <c r="AB2170" s="2">
        <v>0</v>
      </c>
      <c r="AC2170" s="4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29.73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</row>
    <row r="2171" spans="1:42" x14ac:dyDescent="0.25">
      <c r="A2171" s="1">
        <v>45929</v>
      </c>
      <c r="B2171" t="s">
        <v>47</v>
      </c>
      <c r="C2171">
        <v>649163</v>
      </c>
      <c r="D2171">
        <v>2030090547</v>
      </c>
      <c r="E2171" t="s">
        <v>348</v>
      </c>
      <c r="F2171" t="s">
        <v>403</v>
      </c>
      <c r="G2171" t="s">
        <v>50</v>
      </c>
      <c r="H2171" t="s">
        <v>76</v>
      </c>
      <c r="I2171" t="s">
        <v>692</v>
      </c>
      <c r="J2171" t="s">
        <v>701</v>
      </c>
      <c r="K2171">
        <v>673059</v>
      </c>
      <c r="L2171" t="s">
        <v>65</v>
      </c>
      <c r="M2171" t="s">
        <v>115</v>
      </c>
      <c r="N2171" t="s">
        <v>56</v>
      </c>
      <c r="O2171" s="1">
        <v>45870</v>
      </c>
      <c r="P2171" s="1">
        <v>45962</v>
      </c>
      <c r="Q2171" s="2">
        <v>111.09</v>
      </c>
      <c r="R2171">
        <v>1</v>
      </c>
      <c r="S2171" t="s">
        <v>57</v>
      </c>
      <c r="T2171" t="s">
        <v>58</v>
      </c>
      <c r="U2171" s="4">
        <v>0.7</v>
      </c>
      <c r="V2171" s="2">
        <v>0</v>
      </c>
      <c r="W2171">
        <v>0</v>
      </c>
      <c r="X2171" t="s">
        <v>243</v>
      </c>
      <c r="Y2171" t="s">
        <v>60</v>
      </c>
      <c r="Z2171">
        <v>0</v>
      </c>
      <c r="AA2171" s="2">
        <v>0</v>
      </c>
      <c r="AB2171" s="2">
        <v>0</v>
      </c>
      <c r="AC2171" s="4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77.760000000000005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</row>
    <row r="2172" spans="1:42" x14ac:dyDescent="0.25">
      <c r="A2172" s="1">
        <v>45929</v>
      </c>
      <c r="B2172" t="s">
        <v>47</v>
      </c>
      <c r="C2172">
        <v>649163</v>
      </c>
      <c r="D2172">
        <v>2030099938</v>
      </c>
      <c r="E2172" t="s">
        <v>2141</v>
      </c>
      <c r="F2172" t="s">
        <v>502</v>
      </c>
      <c r="G2172" t="s">
        <v>50</v>
      </c>
      <c r="H2172" t="s">
        <v>125</v>
      </c>
      <c r="I2172" t="s">
        <v>692</v>
      </c>
      <c r="J2172" t="s">
        <v>701</v>
      </c>
      <c r="K2172">
        <v>823350</v>
      </c>
      <c r="L2172" t="s">
        <v>475</v>
      </c>
      <c r="M2172" t="s">
        <v>480</v>
      </c>
      <c r="N2172" t="s">
        <v>56</v>
      </c>
      <c r="O2172" s="1">
        <v>45870</v>
      </c>
      <c r="P2172" s="1">
        <v>45962</v>
      </c>
      <c r="Q2172" s="2">
        <v>5.15</v>
      </c>
      <c r="R2172">
        <v>1</v>
      </c>
      <c r="S2172" t="s">
        <v>57</v>
      </c>
      <c r="T2172" t="s">
        <v>58</v>
      </c>
      <c r="U2172" s="4">
        <v>0.7</v>
      </c>
      <c r="V2172" s="2">
        <v>0</v>
      </c>
      <c r="W2172">
        <v>0</v>
      </c>
      <c r="X2172" t="s">
        <v>243</v>
      </c>
      <c r="Y2172" t="s">
        <v>60</v>
      </c>
      <c r="Z2172">
        <v>0</v>
      </c>
      <c r="AA2172" s="2">
        <v>0</v>
      </c>
      <c r="AB2172" s="2">
        <v>0</v>
      </c>
      <c r="AC2172" s="4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3.6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</row>
    <row r="2173" spans="1:42" x14ac:dyDescent="0.25">
      <c r="A2173" s="1">
        <v>45929</v>
      </c>
      <c r="B2173" t="s">
        <v>47</v>
      </c>
      <c r="C2173">
        <v>649163</v>
      </c>
      <c r="D2173">
        <v>2030100049</v>
      </c>
      <c r="E2173" t="s">
        <v>2142</v>
      </c>
      <c r="F2173" t="s">
        <v>2143</v>
      </c>
      <c r="G2173" t="s">
        <v>50</v>
      </c>
      <c r="H2173" t="s">
        <v>203</v>
      </c>
      <c r="I2173" t="s">
        <v>692</v>
      </c>
      <c r="J2173" t="s">
        <v>701</v>
      </c>
      <c r="K2173">
        <v>766422</v>
      </c>
      <c r="L2173" t="s">
        <v>863</v>
      </c>
      <c r="M2173" t="s">
        <v>342</v>
      </c>
      <c r="N2173" t="s">
        <v>56</v>
      </c>
      <c r="O2173" s="1">
        <v>45870</v>
      </c>
      <c r="P2173" s="1">
        <v>45962</v>
      </c>
      <c r="Q2173" s="2">
        <v>89.52</v>
      </c>
      <c r="R2173">
        <v>1</v>
      </c>
      <c r="S2173" t="s">
        <v>57</v>
      </c>
      <c r="T2173" t="s">
        <v>58</v>
      </c>
      <c r="U2173" s="4">
        <v>0.7</v>
      </c>
      <c r="V2173" s="2">
        <v>0</v>
      </c>
      <c r="W2173">
        <v>0</v>
      </c>
      <c r="X2173" t="s">
        <v>243</v>
      </c>
      <c r="Y2173" t="s">
        <v>60</v>
      </c>
      <c r="Z2173">
        <v>0</v>
      </c>
      <c r="AA2173" s="2">
        <v>0</v>
      </c>
      <c r="AB2173" s="2">
        <v>0</v>
      </c>
      <c r="AC2173" s="4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62.66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</row>
    <row r="2174" spans="1:42" x14ac:dyDescent="0.25">
      <c r="A2174" s="1">
        <v>45929</v>
      </c>
      <c r="B2174" t="s">
        <v>47</v>
      </c>
      <c r="C2174">
        <v>649163</v>
      </c>
      <c r="D2174">
        <v>2030100064</v>
      </c>
      <c r="E2174" t="s">
        <v>540</v>
      </c>
      <c r="F2174" t="s">
        <v>541</v>
      </c>
      <c r="G2174" t="s">
        <v>50</v>
      </c>
      <c r="H2174" t="s">
        <v>228</v>
      </c>
      <c r="I2174" t="s">
        <v>692</v>
      </c>
      <c r="J2174" t="s">
        <v>701</v>
      </c>
      <c r="K2174">
        <v>856824</v>
      </c>
      <c r="L2174" t="s">
        <v>434</v>
      </c>
      <c r="M2174" t="s">
        <v>435</v>
      </c>
      <c r="N2174" t="s">
        <v>56</v>
      </c>
      <c r="O2174" s="1">
        <v>45870</v>
      </c>
      <c r="P2174" s="1">
        <v>45962</v>
      </c>
      <c r="Q2174" s="2">
        <v>47.69</v>
      </c>
      <c r="R2174">
        <v>1</v>
      </c>
      <c r="S2174" t="s">
        <v>57</v>
      </c>
      <c r="T2174" t="s">
        <v>58</v>
      </c>
      <c r="U2174" s="4">
        <v>0.7</v>
      </c>
      <c r="V2174" s="2">
        <v>0</v>
      </c>
      <c r="W2174">
        <v>0</v>
      </c>
      <c r="X2174" t="s">
        <v>243</v>
      </c>
      <c r="Y2174" t="s">
        <v>60</v>
      </c>
      <c r="Z2174">
        <v>0</v>
      </c>
      <c r="AA2174" s="2">
        <v>0</v>
      </c>
      <c r="AB2174" s="2">
        <v>0</v>
      </c>
      <c r="AC2174" s="4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33.380000000000003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</row>
    <row r="2175" spans="1:42" x14ac:dyDescent="0.25">
      <c r="A2175" s="1">
        <v>45929</v>
      </c>
      <c r="B2175" t="s">
        <v>47</v>
      </c>
      <c r="C2175">
        <v>649163</v>
      </c>
      <c r="D2175">
        <v>2030109882</v>
      </c>
      <c r="E2175" t="s">
        <v>2144</v>
      </c>
      <c r="F2175" t="s">
        <v>1997</v>
      </c>
      <c r="G2175" t="s">
        <v>50</v>
      </c>
      <c r="H2175" t="s">
        <v>228</v>
      </c>
      <c r="I2175" t="s">
        <v>692</v>
      </c>
      <c r="J2175" t="s">
        <v>701</v>
      </c>
      <c r="K2175">
        <v>823350</v>
      </c>
      <c r="L2175" t="s">
        <v>475</v>
      </c>
      <c r="M2175" t="s">
        <v>480</v>
      </c>
      <c r="N2175" t="s">
        <v>56</v>
      </c>
      <c r="O2175" s="1">
        <v>45870</v>
      </c>
      <c r="P2175" s="1">
        <v>45962</v>
      </c>
      <c r="Q2175" s="2">
        <v>176.17</v>
      </c>
      <c r="R2175">
        <v>1</v>
      </c>
      <c r="S2175" t="s">
        <v>57</v>
      </c>
      <c r="T2175" t="s">
        <v>58</v>
      </c>
      <c r="U2175" s="4">
        <v>0.7</v>
      </c>
      <c r="V2175" s="2">
        <v>0</v>
      </c>
      <c r="W2175">
        <v>0</v>
      </c>
      <c r="X2175" t="s">
        <v>243</v>
      </c>
      <c r="Y2175" t="s">
        <v>60</v>
      </c>
      <c r="Z2175">
        <v>0</v>
      </c>
      <c r="AA2175" s="2">
        <v>0</v>
      </c>
      <c r="AB2175" s="2">
        <v>0</v>
      </c>
      <c r="AC2175" s="4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123.32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</row>
    <row r="2176" spans="1:42" x14ac:dyDescent="0.25">
      <c r="A2176" s="1">
        <v>45929</v>
      </c>
      <c r="B2176" t="s">
        <v>47</v>
      </c>
      <c r="C2176">
        <v>649163</v>
      </c>
      <c r="D2176">
        <v>2030120980</v>
      </c>
      <c r="E2176" t="s">
        <v>187</v>
      </c>
      <c r="F2176" t="s">
        <v>2145</v>
      </c>
      <c r="G2176" t="s">
        <v>50</v>
      </c>
      <c r="H2176" t="s">
        <v>203</v>
      </c>
      <c r="I2176" t="s">
        <v>692</v>
      </c>
      <c r="J2176" t="s">
        <v>701</v>
      </c>
      <c r="K2176">
        <v>673059</v>
      </c>
      <c r="L2176" t="s">
        <v>65</v>
      </c>
      <c r="M2176" t="s">
        <v>115</v>
      </c>
      <c r="N2176" t="s">
        <v>56</v>
      </c>
      <c r="O2176" s="1">
        <v>45870</v>
      </c>
      <c r="P2176" s="1">
        <v>45962</v>
      </c>
      <c r="Q2176" s="2">
        <v>76.05</v>
      </c>
      <c r="R2176">
        <v>1</v>
      </c>
      <c r="S2176" t="s">
        <v>57</v>
      </c>
      <c r="T2176" t="s">
        <v>58</v>
      </c>
      <c r="U2176" s="4">
        <v>0.7</v>
      </c>
      <c r="V2176" s="2">
        <v>0</v>
      </c>
      <c r="W2176">
        <v>0</v>
      </c>
      <c r="X2176" t="s">
        <v>243</v>
      </c>
      <c r="Y2176" t="s">
        <v>60</v>
      </c>
      <c r="Z2176">
        <v>0</v>
      </c>
      <c r="AA2176" s="2">
        <v>0</v>
      </c>
      <c r="AB2176" s="2">
        <v>0</v>
      </c>
      <c r="AC2176" s="4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53.24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</row>
    <row r="2177" spans="1:42" x14ac:dyDescent="0.25">
      <c r="A2177" s="1">
        <v>45929</v>
      </c>
      <c r="B2177" t="s">
        <v>47</v>
      </c>
      <c r="C2177">
        <v>649163</v>
      </c>
      <c r="D2177">
        <v>2030122970</v>
      </c>
      <c r="E2177" t="s">
        <v>2146</v>
      </c>
      <c r="F2177" t="s">
        <v>338</v>
      </c>
      <c r="G2177" t="s">
        <v>50</v>
      </c>
      <c r="H2177" t="s">
        <v>203</v>
      </c>
      <c r="I2177" t="s">
        <v>692</v>
      </c>
      <c r="J2177" t="s">
        <v>704</v>
      </c>
      <c r="K2177">
        <v>753748</v>
      </c>
      <c r="L2177" t="s">
        <v>403</v>
      </c>
      <c r="M2177" t="s">
        <v>284</v>
      </c>
      <c r="N2177" t="s">
        <v>56</v>
      </c>
      <c r="O2177" s="1">
        <v>45870</v>
      </c>
      <c r="P2177" s="1">
        <v>45962</v>
      </c>
      <c r="Q2177" s="2">
        <v>102.38</v>
      </c>
      <c r="R2177">
        <v>1</v>
      </c>
      <c r="S2177" t="s">
        <v>57</v>
      </c>
      <c r="T2177" t="s">
        <v>58</v>
      </c>
      <c r="U2177" s="4">
        <v>0.9</v>
      </c>
      <c r="V2177" s="2">
        <v>0</v>
      </c>
      <c r="W2177">
        <v>0</v>
      </c>
      <c r="X2177" t="s">
        <v>243</v>
      </c>
      <c r="Y2177" t="s">
        <v>60</v>
      </c>
      <c r="Z2177">
        <v>0</v>
      </c>
      <c r="AA2177" s="2">
        <v>0</v>
      </c>
      <c r="AB2177" s="2">
        <v>0</v>
      </c>
      <c r="AC2177" s="4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92.14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</row>
    <row r="2178" spans="1:42" x14ac:dyDescent="0.25">
      <c r="A2178" s="1">
        <v>45929</v>
      </c>
      <c r="B2178" t="s">
        <v>47</v>
      </c>
      <c r="C2178">
        <v>649163</v>
      </c>
      <c r="D2178">
        <v>2030123795</v>
      </c>
      <c r="E2178" t="s">
        <v>2147</v>
      </c>
      <c r="F2178" t="s">
        <v>2148</v>
      </c>
      <c r="G2178" t="s">
        <v>50</v>
      </c>
      <c r="H2178" t="s">
        <v>495</v>
      </c>
      <c r="I2178" t="s">
        <v>692</v>
      </c>
      <c r="J2178" t="s">
        <v>742</v>
      </c>
      <c r="K2178">
        <v>823068</v>
      </c>
      <c r="L2178" t="s">
        <v>336</v>
      </c>
      <c r="M2178" t="s">
        <v>337</v>
      </c>
      <c r="N2178" t="s">
        <v>56</v>
      </c>
      <c r="O2178" s="1">
        <v>45870</v>
      </c>
      <c r="P2178" s="1">
        <v>45962</v>
      </c>
      <c r="Q2178" s="2">
        <v>43.86</v>
      </c>
      <c r="R2178">
        <v>1</v>
      </c>
      <c r="S2178" t="s">
        <v>57</v>
      </c>
      <c r="T2178" t="s">
        <v>58</v>
      </c>
      <c r="U2178" s="4">
        <v>0.42</v>
      </c>
      <c r="V2178" s="2">
        <v>0</v>
      </c>
      <c r="W2178">
        <v>0</v>
      </c>
      <c r="X2178" t="s">
        <v>243</v>
      </c>
      <c r="Y2178" t="s">
        <v>60</v>
      </c>
      <c r="Z2178">
        <v>0</v>
      </c>
      <c r="AA2178" s="2">
        <v>0</v>
      </c>
      <c r="AB2178" s="2">
        <v>0</v>
      </c>
      <c r="AC2178" s="4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18.420000000000002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</row>
    <row r="2179" spans="1:42" x14ac:dyDescent="0.25">
      <c r="A2179" s="1">
        <v>45929</v>
      </c>
      <c r="B2179" t="s">
        <v>47</v>
      </c>
      <c r="C2179">
        <v>649163</v>
      </c>
      <c r="D2179">
        <v>2030123796</v>
      </c>
      <c r="E2179" t="s">
        <v>2147</v>
      </c>
      <c r="F2179" t="s">
        <v>2148</v>
      </c>
      <c r="G2179" t="s">
        <v>50</v>
      </c>
      <c r="H2179" t="s">
        <v>495</v>
      </c>
      <c r="I2179" t="s">
        <v>692</v>
      </c>
      <c r="J2179" t="s">
        <v>704</v>
      </c>
      <c r="K2179">
        <v>823068</v>
      </c>
      <c r="L2179" t="s">
        <v>336</v>
      </c>
      <c r="M2179" t="s">
        <v>337</v>
      </c>
      <c r="N2179" t="s">
        <v>56</v>
      </c>
      <c r="O2179" s="1">
        <v>45870</v>
      </c>
      <c r="P2179" s="1">
        <v>45962</v>
      </c>
      <c r="Q2179" s="2">
        <v>102.38</v>
      </c>
      <c r="R2179">
        <v>1</v>
      </c>
      <c r="S2179" t="s">
        <v>57</v>
      </c>
      <c r="T2179" t="s">
        <v>58</v>
      </c>
      <c r="U2179" s="4">
        <v>0.9</v>
      </c>
      <c r="V2179" s="2">
        <v>0</v>
      </c>
      <c r="W2179">
        <v>0</v>
      </c>
      <c r="X2179" t="s">
        <v>243</v>
      </c>
      <c r="Y2179" t="s">
        <v>60</v>
      </c>
      <c r="Z2179">
        <v>0</v>
      </c>
      <c r="AA2179" s="2">
        <v>0</v>
      </c>
      <c r="AB2179" s="2">
        <v>0</v>
      </c>
      <c r="AC2179" s="4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92.14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</row>
    <row r="2180" spans="1:42" x14ac:dyDescent="0.25">
      <c r="A2180" s="1">
        <v>45929</v>
      </c>
      <c r="B2180" t="s">
        <v>47</v>
      </c>
      <c r="C2180">
        <v>649163</v>
      </c>
      <c r="D2180">
        <v>2030123797</v>
      </c>
      <c r="E2180" t="s">
        <v>2147</v>
      </c>
      <c r="F2180" t="s">
        <v>2148</v>
      </c>
      <c r="G2180" t="s">
        <v>50</v>
      </c>
      <c r="H2180" t="s">
        <v>495</v>
      </c>
      <c r="I2180" t="s">
        <v>692</v>
      </c>
      <c r="J2180" t="s">
        <v>693</v>
      </c>
      <c r="K2180">
        <v>823068</v>
      </c>
      <c r="L2180" t="s">
        <v>336</v>
      </c>
      <c r="M2180" t="s">
        <v>337</v>
      </c>
      <c r="N2180" t="s">
        <v>56</v>
      </c>
      <c r="O2180" s="1">
        <v>45870</v>
      </c>
      <c r="P2180" s="1">
        <v>45962</v>
      </c>
      <c r="Q2180" s="2">
        <v>24.61</v>
      </c>
      <c r="R2180">
        <v>1</v>
      </c>
      <c r="S2180" t="s">
        <v>57</v>
      </c>
      <c r="T2180" t="s">
        <v>58</v>
      </c>
      <c r="U2180" s="4">
        <v>0.7</v>
      </c>
      <c r="V2180" s="2">
        <v>0</v>
      </c>
      <c r="W2180">
        <v>0</v>
      </c>
      <c r="X2180" t="s">
        <v>243</v>
      </c>
      <c r="Y2180" t="s">
        <v>60</v>
      </c>
      <c r="Z2180">
        <v>0</v>
      </c>
      <c r="AA2180" s="2">
        <v>0</v>
      </c>
      <c r="AB2180" s="2">
        <v>0</v>
      </c>
      <c r="AC2180" s="4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17.23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</row>
    <row r="2181" spans="1:42" x14ac:dyDescent="0.25">
      <c r="A2181" s="1">
        <v>45929</v>
      </c>
      <c r="B2181" t="s">
        <v>47</v>
      </c>
      <c r="C2181">
        <v>649163</v>
      </c>
      <c r="D2181">
        <v>2030126257</v>
      </c>
      <c r="E2181" t="s">
        <v>2149</v>
      </c>
      <c r="F2181" t="s">
        <v>2150</v>
      </c>
      <c r="G2181" t="s">
        <v>50</v>
      </c>
      <c r="H2181" t="s">
        <v>125</v>
      </c>
      <c r="I2181" t="s">
        <v>692</v>
      </c>
      <c r="J2181" t="s">
        <v>701</v>
      </c>
      <c r="K2181">
        <v>812782</v>
      </c>
      <c r="L2181" t="s">
        <v>516</v>
      </c>
      <c r="M2181" t="s">
        <v>234</v>
      </c>
      <c r="N2181" t="s">
        <v>56</v>
      </c>
      <c r="O2181" s="1">
        <v>45870</v>
      </c>
      <c r="P2181" s="1">
        <v>45962</v>
      </c>
      <c r="Q2181" s="2">
        <v>63.95</v>
      </c>
      <c r="R2181">
        <v>1</v>
      </c>
      <c r="S2181" t="s">
        <v>57</v>
      </c>
      <c r="T2181" t="s">
        <v>58</v>
      </c>
      <c r="U2181" s="4">
        <v>0.7</v>
      </c>
      <c r="V2181" s="2">
        <v>0</v>
      </c>
      <c r="W2181">
        <v>0</v>
      </c>
      <c r="X2181" t="s">
        <v>243</v>
      </c>
      <c r="Y2181" t="s">
        <v>60</v>
      </c>
      <c r="Z2181">
        <v>0</v>
      </c>
      <c r="AA2181" s="2">
        <v>0</v>
      </c>
      <c r="AB2181" s="2">
        <v>0</v>
      </c>
      <c r="AC2181" s="4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44.76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</row>
    <row r="2182" spans="1:42" x14ac:dyDescent="0.25">
      <c r="A2182" s="1">
        <v>45929</v>
      </c>
      <c r="B2182" t="s">
        <v>47</v>
      </c>
      <c r="C2182">
        <v>649163</v>
      </c>
      <c r="D2182">
        <v>2030127211</v>
      </c>
      <c r="E2182" t="s">
        <v>542</v>
      </c>
      <c r="F2182" t="s">
        <v>543</v>
      </c>
      <c r="G2182" t="s">
        <v>50</v>
      </c>
      <c r="H2182" t="s">
        <v>252</v>
      </c>
      <c r="I2182" t="s">
        <v>692</v>
      </c>
      <c r="J2182" t="s">
        <v>701</v>
      </c>
      <c r="K2182">
        <v>874230</v>
      </c>
      <c r="L2182" t="s">
        <v>380</v>
      </c>
      <c r="M2182" t="s">
        <v>381</v>
      </c>
      <c r="N2182" t="s">
        <v>56</v>
      </c>
      <c r="O2182" s="1">
        <v>45870</v>
      </c>
      <c r="P2182" s="1">
        <v>45962</v>
      </c>
      <c r="Q2182" s="2">
        <v>98.08</v>
      </c>
      <c r="R2182">
        <v>1</v>
      </c>
      <c r="S2182" t="s">
        <v>57</v>
      </c>
      <c r="T2182" t="s">
        <v>58</v>
      </c>
      <c r="U2182" s="4">
        <v>0.7</v>
      </c>
      <c r="V2182" s="2">
        <v>0</v>
      </c>
      <c r="W2182">
        <v>0</v>
      </c>
      <c r="X2182" t="s">
        <v>243</v>
      </c>
      <c r="Y2182" t="s">
        <v>60</v>
      </c>
      <c r="Z2182">
        <v>0</v>
      </c>
      <c r="AA2182" s="2">
        <v>0</v>
      </c>
      <c r="AB2182" s="2">
        <v>0</v>
      </c>
      <c r="AC2182" s="4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68.66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</row>
    <row r="2183" spans="1:42" x14ac:dyDescent="0.25">
      <c r="A2183" s="1">
        <v>45929</v>
      </c>
      <c r="B2183" t="s">
        <v>47</v>
      </c>
      <c r="C2183">
        <v>649163</v>
      </c>
      <c r="D2183">
        <v>2030128664</v>
      </c>
      <c r="E2183" t="s">
        <v>2151</v>
      </c>
      <c r="F2183" t="s">
        <v>2152</v>
      </c>
      <c r="G2183" t="s">
        <v>50</v>
      </c>
      <c r="H2183" t="s">
        <v>125</v>
      </c>
      <c r="I2183" t="s">
        <v>692</v>
      </c>
      <c r="J2183" t="s">
        <v>701</v>
      </c>
      <c r="K2183">
        <v>812782</v>
      </c>
      <c r="L2183" t="s">
        <v>516</v>
      </c>
      <c r="M2183" t="s">
        <v>234</v>
      </c>
      <c r="N2183" t="s">
        <v>56</v>
      </c>
      <c r="O2183" s="1">
        <v>45870</v>
      </c>
      <c r="P2183" s="1">
        <v>45962</v>
      </c>
      <c r="Q2183" s="2">
        <v>11.02</v>
      </c>
      <c r="R2183">
        <v>1</v>
      </c>
      <c r="S2183" t="s">
        <v>57</v>
      </c>
      <c r="T2183" t="s">
        <v>58</v>
      </c>
      <c r="U2183" s="4">
        <v>0.7</v>
      </c>
      <c r="V2183" s="2">
        <v>0</v>
      </c>
      <c r="W2183">
        <v>0</v>
      </c>
      <c r="X2183" t="s">
        <v>243</v>
      </c>
      <c r="Y2183" t="s">
        <v>60</v>
      </c>
      <c r="Z2183">
        <v>0</v>
      </c>
      <c r="AA2183" s="2">
        <v>0</v>
      </c>
      <c r="AB2183" s="2">
        <v>0</v>
      </c>
      <c r="AC2183" s="4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7.71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</row>
    <row r="2184" spans="1:42" x14ac:dyDescent="0.25">
      <c r="A2184" s="1">
        <v>45929</v>
      </c>
      <c r="B2184" t="s">
        <v>47</v>
      </c>
      <c r="C2184">
        <v>649163</v>
      </c>
      <c r="D2184">
        <v>2030131760</v>
      </c>
      <c r="E2184" t="s">
        <v>1934</v>
      </c>
      <c r="F2184" t="s">
        <v>803</v>
      </c>
      <c r="G2184" t="s">
        <v>50</v>
      </c>
      <c r="H2184" t="s">
        <v>449</v>
      </c>
      <c r="I2184" t="s">
        <v>692</v>
      </c>
      <c r="J2184" t="s">
        <v>701</v>
      </c>
      <c r="K2184">
        <v>753748</v>
      </c>
      <c r="L2184" t="s">
        <v>403</v>
      </c>
      <c r="M2184" t="s">
        <v>284</v>
      </c>
      <c r="N2184" t="s">
        <v>56</v>
      </c>
      <c r="O2184" s="1">
        <v>45870</v>
      </c>
      <c r="P2184" s="1">
        <v>45962</v>
      </c>
      <c r="Q2184" s="2">
        <v>183.3</v>
      </c>
      <c r="R2184">
        <v>1</v>
      </c>
      <c r="S2184" t="s">
        <v>57</v>
      </c>
      <c r="T2184" t="s">
        <v>58</v>
      </c>
      <c r="U2184" s="4">
        <v>0.7</v>
      </c>
      <c r="V2184" s="2">
        <v>0</v>
      </c>
      <c r="W2184">
        <v>0</v>
      </c>
      <c r="X2184" t="s">
        <v>243</v>
      </c>
      <c r="Y2184" t="s">
        <v>60</v>
      </c>
      <c r="Z2184">
        <v>0</v>
      </c>
      <c r="AA2184" s="2">
        <v>0</v>
      </c>
      <c r="AB2184" s="2">
        <v>0</v>
      </c>
      <c r="AC2184" s="4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128.31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</row>
    <row r="2185" spans="1:42" x14ac:dyDescent="0.25">
      <c r="A2185" s="1">
        <v>45929</v>
      </c>
      <c r="B2185" t="s">
        <v>47</v>
      </c>
      <c r="C2185">
        <v>649163</v>
      </c>
      <c r="D2185">
        <v>2030137893</v>
      </c>
      <c r="E2185" t="s">
        <v>544</v>
      </c>
      <c r="F2185" t="s">
        <v>545</v>
      </c>
      <c r="G2185" t="s">
        <v>50</v>
      </c>
      <c r="H2185" t="s">
        <v>495</v>
      </c>
      <c r="I2185" t="s">
        <v>692</v>
      </c>
      <c r="J2185" t="s">
        <v>693</v>
      </c>
      <c r="K2185">
        <v>823068</v>
      </c>
      <c r="L2185" t="s">
        <v>336</v>
      </c>
      <c r="M2185" t="s">
        <v>337</v>
      </c>
      <c r="N2185" t="s">
        <v>56</v>
      </c>
      <c r="O2185" s="1">
        <v>45870</v>
      </c>
      <c r="P2185" s="1">
        <v>45962</v>
      </c>
      <c r="Q2185" s="2">
        <v>24.61</v>
      </c>
      <c r="R2185">
        <v>1</v>
      </c>
      <c r="S2185" t="s">
        <v>57</v>
      </c>
      <c r="T2185" t="s">
        <v>58</v>
      </c>
      <c r="U2185" s="4">
        <v>0.7</v>
      </c>
      <c r="V2185" s="2">
        <v>0</v>
      </c>
      <c r="W2185">
        <v>0</v>
      </c>
      <c r="X2185" t="s">
        <v>243</v>
      </c>
      <c r="Y2185" t="s">
        <v>60</v>
      </c>
      <c r="Z2185">
        <v>0</v>
      </c>
      <c r="AA2185" s="2">
        <v>0</v>
      </c>
      <c r="AB2185" s="2">
        <v>0</v>
      </c>
      <c r="AC2185" s="4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17.23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</row>
    <row r="2186" spans="1:42" x14ac:dyDescent="0.25">
      <c r="A2186" s="1">
        <v>45929</v>
      </c>
      <c r="B2186" t="s">
        <v>47</v>
      </c>
      <c r="C2186">
        <v>649163</v>
      </c>
      <c r="D2186">
        <v>2030147201</v>
      </c>
      <c r="E2186" t="s">
        <v>548</v>
      </c>
      <c r="F2186" t="s">
        <v>549</v>
      </c>
      <c r="G2186" t="s">
        <v>50</v>
      </c>
      <c r="H2186" t="s">
        <v>495</v>
      </c>
      <c r="I2186" t="s">
        <v>692</v>
      </c>
      <c r="J2186" t="s">
        <v>742</v>
      </c>
      <c r="K2186">
        <v>823068</v>
      </c>
      <c r="L2186" t="s">
        <v>336</v>
      </c>
      <c r="M2186" t="s">
        <v>337</v>
      </c>
      <c r="N2186" t="s">
        <v>56</v>
      </c>
      <c r="O2186" s="1">
        <v>45870</v>
      </c>
      <c r="P2186" s="1">
        <v>45962</v>
      </c>
      <c r="Q2186" s="2">
        <v>27.8</v>
      </c>
      <c r="R2186">
        <v>1</v>
      </c>
      <c r="S2186" t="s">
        <v>57</v>
      </c>
      <c r="T2186" t="s">
        <v>58</v>
      </c>
      <c r="U2186" s="4">
        <v>0.42</v>
      </c>
      <c r="V2186" s="2">
        <v>0</v>
      </c>
      <c r="W2186">
        <v>0</v>
      </c>
      <c r="X2186" t="s">
        <v>243</v>
      </c>
      <c r="Y2186" t="s">
        <v>60</v>
      </c>
      <c r="Z2186">
        <v>0</v>
      </c>
      <c r="AA2186" s="2">
        <v>0</v>
      </c>
      <c r="AB2186" s="2">
        <v>0</v>
      </c>
      <c r="AC2186" s="4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11.68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</row>
    <row r="2187" spans="1:42" x14ac:dyDescent="0.25">
      <c r="A2187" s="1">
        <v>45929</v>
      </c>
      <c r="B2187" t="s">
        <v>47</v>
      </c>
      <c r="C2187">
        <v>649163</v>
      </c>
      <c r="D2187">
        <v>2030147202</v>
      </c>
      <c r="E2187" t="s">
        <v>548</v>
      </c>
      <c r="F2187" t="s">
        <v>549</v>
      </c>
      <c r="G2187" t="s">
        <v>50</v>
      </c>
      <c r="H2187" t="s">
        <v>495</v>
      </c>
      <c r="I2187" t="s">
        <v>692</v>
      </c>
      <c r="J2187" t="s">
        <v>693</v>
      </c>
      <c r="K2187">
        <v>823068</v>
      </c>
      <c r="L2187" t="s">
        <v>336</v>
      </c>
      <c r="M2187" t="s">
        <v>337</v>
      </c>
      <c r="N2187" t="s">
        <v>56</v>
      </c>
      <c r="O2187" s="1">
        <v>45870</v>
      </c>
      <c r="P2187" s="1">
        <v>45962</v>
      </c>
      <c r="Q2187" s="2">
        <v>24.61</v>
      </c>
      <c r="R2187">
        <v>1</v>
      </c>
      <c r="S2187" t="s">
        <v>57</v>
      </c>
      <c r="T2187" t="s">
        <v>58</v>
      </c>
      <c r="U2187" s="4">
        <v>0.7</v>
      </c>
      <c r="V2187" s="2">
        <v>0</v>
      </c>
      <c r="W2187">
        <v>0</v>
      </c>
      <c r="X2187" t="s">
        <v>243</v>
      </c>
      <c r="Y2187" t="s">
        <v>60</v>
      </c>
      <c r="Z2187">
        <v>0</v>
      </c>
      <c r="AA2187" s="2">
        <v>0</v>
      </c>
      <c r="AB2187" s="2">
        <v>0</v>
      </c>
      <c r="AC2187" s="4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17.23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</row>
    <row r="2188" spans="1:42" x14ac:dyDescent="0.25">
      <c r="A2188" s="1">
        <v>45929</v>
      </c>
      <c r="B2188" t="s">
        <v>47</v>
      </c>
      <c r="C2188">
        <v>649163</v>
      </c>
      <c r="D2188">
        <v>2030152138</v>
      </c>
      <c r="E2188" t="s">
        <v>2153</v>
      </c>
      <c r="F2188" t="s">
        <v>2154</v>
      </c>
      <c r="G2188" t="s">
        <v>50</v>
      </c>
      <c r="H2188" t="s">
        <v>449</v>
      </c>
      <c r="I2188" t="s">
        <v>692</v>
      </c>
      <c r="J2188" t="s">
        <v>701</v>
      </c>
      <c r="K2188">
        <v>753748</v>
      </c>
      <c r="L2188" t="s">
        <v>403</v>
      </c>
      <c r="M2188" t="s">
        <v>284</v>
      </c>
      <c r="N2188" t="s">
        <v>56</v>
      </c>
      <c r="O2188" s="1">
        <v>45870</v>
      </c>
      <c r="P2188" s="1">
        <v>45962</v>
      </c>
      <c r="Q2188" s="2">
        <v>183.3</v>
      </c>
      <c r="R2188">
        <v>1</v>
      </c>
      <c r="S2188" t="s">
        <v>57</v>
      </c>
      <c r="T2188" t="s">
        <v>58</v>
      </c>
      <c r="U2188" s="4">
        <v>0.7</v>
      </c>
      <c r="V2188" s="2">
        <v>0</v>
      </c>
      <c r="W2188">
        <v>0</v>
      </c>
      <c r="X2188" t="s">
        <v>243</v>
      </c>
      <c r="Y2188" t="s">
        <v>60</v>
      </c>
      <c r="Z2188">
        <v>0</v>
      </c>
      <c r="AA2188" s="2">
        <v>0</v>
      </c>
      <c r="AB2188" s="2">
        <v>0</v>
      </c>
      <c r="AC2188" s="4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128.31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</row>
    <row r="2189" spans="1:42" x14ac:dyDescent="0.25">
      <c r="A2189" s="1">
        <v>45929</v>
      </c>
      <c r="B2189" t="s">
        <v>47</v>
      </c>
      <c r="C2189">
        <v>649163</v>
      </c>
      <c r="D2189">
        <v>2030175284</v>
      </c>
      <c r="E2189" t="s">
        <v>2155</v>
      </c>
      <c r="F2189" t="s">
        <v>1565</v>
      </c>
      <c r="G2189" t="s">
        <v>50</v>
      </c>
      <c r="H2189" t="s">
        <v>495</v>
      </c>
      <c r="I2189" t="s">
        <v>692</v>
      </c>
      <c r="J2189" t="s">
        <v>742</v>
      </c>
      <c r="K2189">
        <v>823068</v>
      </c>
      <c r="L2189" t="s">
        <v>336</v>
      </c>
      <c r="M2189" t="s">
        <v>337</v>
      </c>
      <c r="N2189" t="s">
        <v>56</v>
      </c>
      <c r="O2189" s="1">
        <v>45870</v>
      </c>
      <c r="P2189" s="1">
        <v>45962</v>
      </c>
      <c r="Q2189" s="2">
        <v>32.81</v>
      </c>
      <c r="R2189">
        <v>1</v>
      </c>
      <c r="S2189" t="s">
        <v>57</v>
      </c>
      <c r="T2189" t="s">
        <v>58</v>
      </c>
      <c r="U2189" s="4">
        <v>0.42</v>
      </c>
      <c r="V2189" s="2">
        <v>0</v>
      </c>
      <c r="W2189">
        <v>0</v>
      </c>
      <c r="X2189" t="s">
        <v>243</v>
      </c>
      <c r="Y2189" t="s">
        <v>60</v>
      </c>
      <c r="Z2189">
        <v>0</v>
      </c>
      <c r="AA2189" s="2">
        <v>0</v>
      </c>
      <c r="AB2189" s="2">
        <v>0</v>
      </c>
      <c r="AC2189" s="4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13.78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</row>
    <row r="2190" spans="1:42" x14ac:dyDescent="0.25">
      <c r="A2190" s="1">
        <v>45929</v>
      </c>
      <c r="B2190" t="s">
        <v>47</v>
      </c>
      <c r="C2190">
        <v>649163</v>
      </c>
      <c r="D2190">
        <v>2028052820</v>
      </c>
      <c r="E2190" t="s">
        <v>816</v>
      </c>
      <c r="F2190" t="s">
        <v>817</v>
      </c>
      <c r="G2190" t="s">
        <v>50</v>
      </c>
      <c r="H2190" t="s">
        <v>203</v>
      </c>
      <c r="I2190" t="s">
        <v>877</v>
      </c>
      <c r="J2190" t="s">
        <v>878</v>
      </c>
      <c r="K2190">
        <v>753748</v>
      </c>
      <c r="L2190" t="s">
        <v>403</v>
      </c>
      <c r="M2190" t="s">
        <v>284</v>
      </c>
      <c r="N2190" t="s">
        <v>56</v>
      </c>
      <c r="O2190" s="1">
        <v>45748</v>
      </c>
      <c r="P2190" s="1">
        <v>45962</v>
      </c>
      <c r="Q2190" s="2">
        <v>132.93</v>
      </c>
      <c r="R2190">
        <v>1</v>
      </c>
      <c r="S2190" t="s">
        <v>57</v>
      </c>
      <c r="T2190" t="s">
        <v>58</v>
      </c>
      <c r="U2190" s="3">
        <v>0.375</v>
      </c>
      <c r="V2190" s="2">
        <v>0</v>
      </c>
      <c r="W2190">
        <v>0</v>
      </c>
      <c r="X2190" t="s">
        <v>243</v>
      </c>
      <c r="Y2190" t="s">
        <v>60</v>
      </c>
      <c r="Z2190">
        <v>0</v>
      </c>
      <c r="AA2190" s="2">
        <v>0</v>
      </c>
      <c r="AB2190" s="2">
        <v>0</v>
      </c>
      <c r="AC2190" s="4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49.85</v>
      </c>
      <c r="AM2190" s="2">
        <v>49.85</v>
      </c>
      <c r="AN2190" s="2">
        <v>0</v>
      </c>
      <c r="AO2190" s="2">
        <v>0</v>
      </c>
      <c r="AP2190" s="2">
        <v>0</v>
      </c>
    </row>
    <row r="2191" spans="1:42" x14ac:dyDescent="0.25">
      <c r="A2191" s="1">
        <v>45929</v>
      </c>
      <c r="B2191" t="s">
        <v>47</v>
      </c>
      <c r="C2191">
        <v>649163</v>
      </c>
      <c r="D2191">
        <v>2028061836</v>
      </c>
      <c r="E2191" t="s">
        <v>818</v>
      </c>
      <c r="F2191" t="s">
        <v>819</v>
      </c>
      <c r="G2191" t="s">
        <v>50</v>
      </c>
      <c r="H2191" t="s">
        <v>228</v>
      </c>
      <c r="I2191" t="s">
        <v>877</v>
      </c>
      <c r="J2191" t="s">
        <v>878</v>
      </c>
      <c r="K2191">
        <v>824062</v>
      </c>
      <c r="L2191" t="s">
        <v>430</v>
      </c>
      <c r="M2191" t="s">
        <v>431</v>
      </c>
      <c r="N2191" t="s">
        <v>56</v>
      </c>
      <c r="O2191" s="1">
        <v>45748</v>
      </c>
      <c r="P2191" s="1">
        <v>45962</v>
      </c>
      <c r="Q2191" s="2">
        <v>67.19</v>
      </c>
      <c r="R2191">
        <v>1</v>
      </c>
      <c r="S2191" t="s">
        <v>57</v>
      </c>
      <c r="T2191" t="s">
        <v>58</v>
      </c>
      <c r="U2191" s="3">
        <v>0.375</v>
      </c>
      <c r="V2191" s="2">
        <v>0</v>
      </c>
      <c r="W2191">
        <v>0</v>
      </c>
      <c r="X2191" t="s">
        <v>243</v>
      </c>
      <c r="Y2191" t="s">
        <v>60</v>
      </c>
      <c r="Z2191">
        <v>0</v>
      </c>
      <c r="AA2191" s="2">
        <v>0</v>
      </c>
      <c r="AB2191" s="2">
        <v>0</v>
      </c>
      <c r="AC2191" s="4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25.2</v>
      </c>
      <c r="AM2191" s="2">
        <v>25.2</v>
      </c>
      <c r="AN2191" s="2">
        <v>0</v>
      </c>
      <c r="AO2191" s="2">
        <v>0</v>
      </c>
      <c r="AP2191" s="2">
        <v>0</v>
      </c>
    </row>
    <row r="2192" spans="1:42" x14ac:dyDescent="0.25">
      <c r="A2192" s="1">
        <v>45929</v>
      </c>
      <c r="B2192" t="s">
        <v>47</v>
      </c>
      <c r="C2192">
        <v>649163</v>
      </c>
      <c r="D2192">
        <v>2028064455</v>
      </c>
      <c r="E2192" t="s">
        <v>821</v>
      </c>
      <c r="F2192" t="s">
        <v>168</v>
      </c>
      <c r="G2192" t="s">
        <v>50</v>
      </c>
      <c r="H2192" t="s">
        <v>425</v>
      </c>
      <c r="I2192" t="s">
        <v>877</v>
      </c>
      <c r="J2192" t="s">
        <v>878</v>
      </c>
      <c r="K2192">
        <v>823350</v>
      </c>
      <c r="L2192" t="s">
        <v>475</v>
      </c>
      <c r="M2192" t="s">
        <v>480</v>
      </c>
      <c r="N2192" t="s">
        <v>56</v>
      </c>
      <c r="O2192" s="1">
        <v>45748</v>
      </c>
      <c r="P2192" s="1">
        <v>45962</v>
      </c>
      <c r="Q2192" s="2">
        <v>69.67</v>
      </c>
      <c r="R2192">
        <v>1</v>
      </c>
      <c r="S2192" t="s">
        <v>57</v>
      </c>
      <c r="T2192" t="s">
        <v>58</v>
      </c>
      <c r="U2192" s="3">
        <v>0.375</v>
      </c>
      <c r="V2192" s="2">
        <v>0</v>
      </c>
      <c r="W2192">
        <v>0</v>
      </c>
      <c r="X2192" t="s">
        <v>243</v>
      </c>
      <c r="Y2192" t="s">
        <v>60</v>
      </c>
      <c r="Z2192">
        <v>0</v>
      </c>
      <c r="AA2192" s="2">
        <v>0</v>
      </c>
      <c r="AB2192" s="2">
        <v>0</v>
      </c>
      <c r="AC2192" s="4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26.13</v>
      </c>
      <c r="AM2192" s="2">
        <v>26.13</v>
      </c>
      <c r="AN2192" s="2">
        <v>0</v>
      </c>
      <c r="AO2192" s="2">
        <v>0</v>
      </c>
      <c r="AP2192" s="2">
        <v>0</v>
      </c>
    </row>
    <row r="2193" spans="1:42" x14ac:dyDescent="0.25">
      <c r="A2193" s="1">
        <v>45929</v>
      </c>
      <c r="B2193" t="s">
        <v>47</v>
      </c>
      <c r="C2193">
        <v>649163</v>
      </c>
      <c r="D2193">
        <v>2028076165</v>
      </c>
      <c r="E2193" t="s">
        <v>827</v>
      </c>
      <c r="F2193" t="s">
        <v>828</v>
      </c>
      <c r="G2193" t="s">
        <v>50</v>
      </c>
      <c r="H2193" t="s">
        <v>278</v>
      </c>
      <c r="I2193" t="s">
        <v>877</v>
      </c>
      <c r="J2193" t="s">
        <v>878</v>
      </c>
      <c r="K2193">
        <v>821015</v>
      </c>
      <c r="L2193" t="s">
        <v>395</v>
      </c>
      <c r="M2193" t="s">
        <v>396</v>
      </c>
      <c r="N2193" t="s">
        <v>56</v>
      </c>
      <c r="O2193" s="1">
        <v>45748</v>
      </c>
      <c r="P2193" s="1">
        <v>45962</v>
      </c>
      <c r="Q2193" s="2">
        <v>55.04</v>
      </c>
      <c r="R2193">
        <v>1</v>
      </c>
      <c r="S2193" t="s">
        <v>57</v>
      </c>
      <c r="T2193" t="s">
        <v>58</v>
      </c>
      <c r="U2193" s="3">
        <v>0.375</v>
      </c>
      <c r="V2193" s="2">
        <v>0</v>
      </c>
      <c r="W2193">
        <v>0</v>
      </c>
      <c r="X2193" t="s">
        <v>243</v>
      </c>
      <c r="Y2193" t="s">
        <v>60</v>
      </c>
      <c r="Z2193">
        <v>0</v>
      </c>
      <c r="AA2193" s="2">
        <v>0</v>
      </c>
      <c r="AB2193" s="2">
        <v>0</v>
      </c>
      <c r="AC2193" s="4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20.64</v>
      </c>
      <c r="AM2193" s="2">
        <v>20.64</v>
      </c>
      <c r="AN2193" s="2">
        <v>0</v>
      </c>
      <c r="AO2193" s="2">
        <v>0</v>
      </c>
      <c r="AP2193" s="2">
        <v>0</v>
      </c>
    </row>
    <row r="2194" spans="1:42" x14ac:dyDescent="0.25">
      <c r="A2194" s="1">
        <v>45929</v>
      </c>
      <c r="B2194" t="s">
        <v>47</v>
      </c>
      <c r="C2194">
        <v>649163</v>
      </c>
      <c r="D2194">
        <v>2028087322</v>
      </c>
      <c r="E2194" t="s">
        <v>2156</v>
      </c>
      <c r="F2194" t="s">
        <v>1989</v>
      </c>
      <c r="G2194" t="s">
        <v>50</v>
      </c>
      <c r="H2194" t="s">
        <v>228</v>
      </c>
      <c r="I2194" t="s">
        <v>877</v>
      </c>
      <c r="J2194" t="s">
        <v>878</v>
      </c>
      <c r="K2194">
        <v>812782</v>
      </c>
      <c r="L2194" t="s">
        <v>516</v>
      </c>
      <c r="M2194" t="s">
        <v>234</v>
      </c>
      <c r="N2194" t="s">
        <v>56</v>
      </c>
      <c r="O2194" s="1">
        <v>45745</v>
      </c>
      <c r="P2194" s="1">
        <v>45959</v>
      </c>
      <c r="Q2194" s="2">
        <v>22.52</v>
      </c>
      <c r="R2194">
        <v>1</v>
      </c>
      <c r="S2194" t="s">
        <v>57</v>
      </c>
      <c r="T2194" t="s">
        <v>58</v>
      </c>
      <c r="U2194" s="3">
        <v>0.375</v>
      </c>
      <c r="V2194" s="2">
        <v>0</v>
      </c>
      <c r="W2194">
        <v>0</v>
      </c>
      <c r="X2194" t="s">
        <v>243</v>
      </c>
      <c r="Y2194" t="s">
        <v>60</v>
      </c>
      <c r="Z2194">
        <v>0</v>
      </c>
      <c r="AA2194" s="2">
        <v>0</v>
      </c>
      <c r="AB2194" s="2">
        <v>0</v>
      </c>
      <c r="AC2194" s="4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8.44</v>
      </c>
      <c r="AM2194" s="2">
        <v>8.44</v>
      </c>
      <c r="AN2194" s="2">
        <v>0</v>
      </c>
      <c r="AO2194" s="2">
        <v>0</v>
      </c>
      <c r="AP2194" s="2">
        <v>0</v>
      </c>
    </row>
    <row r="2195" spans="1:42" x14ac:dyDescent="0.25">
      <c r="A2195" s="1">
        <v>45929</v>
      </c>
      <c r="B2195" t="s">
        <v>47</v>
      </c>
      <c r="C2195">
        <v>649163</v>
      </c>
      <c r="D2195">
        <v>2028112436</v>
      </c>
      <c r="E2195" t="s">
        <v>829</v>
      </c>
      <c r="F2195" t="s">
        <v>251</v>
      </c>
      <c r="G2195" t="s">
        <v>50</v>
      </c>
      <c r="H2195" t="s">
        <v>203</v>
      </c>
      <c r="I2195" t="s">
        <v>877</v>
      </c>
      <c r="J2195" t="s">
        <v>878</v>
      </c>
      <c r="K2195">
        <v>823350</v>
      </c>
      <c r="L2195" t="s">
        <v>475</v>
      </c>
      <c r="M2195" t="s">
        <v>480</v>
      </c>
      <c r="N2195" t="s">
        <v>56</v>
      </c>
      <c r="O2195" s="1">
        <v>45748</v>
      </c>
      <c r="P2195" s="1">
        <v>45962</v>
      </c>
      <c r="Q2195" s="2">
        <v>49.19</v>
      </c>
      <c r="R2195">
        <v>1</v>
      </c>
      <c r="S2195" t="s">
        <v>57</v>
      </c>
      <c r="T2195" t="s">
        <v>58</v>
      </c>
      <c r="U2195" s="3">
        <v>0.375</v>
      </c>
      <c r="V2195" s="2">
        <v>0</v>
      </c>
      <c r="W2195">
        <v>0</v>
      </c>
      <c r="X2195" t="s">
        <v>243</v>
      </c>
      <c r="Y2195" t="s">
        <v>60</v>
      </c>
      <c r="Z2195">
        <v>0</v>
      </c>
      <c r="AA2195" s="2">
        <v>0</v>
      </c>
      <c r="AB2195" s="2">
        <v>0</v>
      </c>
      <c r="AC2195" s="4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18.45</v>
      </c>
      <c r="AM2195" s="2">
        <v>18.45</v>
      </c>
      <c r="AN2195" s="2">
        <v>0</v>
      </c>
      <c r="AO2195" s="2">
        <v>0</v>
      </c>
      <c r="AP2195" s="2">
        <v>0</v>
      </c>
    </row>
    <row r="2196" spans="1:42" x14ac:dyDescent="0.25">
      <c r="A2196" s="1">
        <v>45929</v>
      </c>
      <c r="B2196" t="s">
        <v>47</v>
      </c>
      <c r="C2196">
        <v>649163</v>
      </c>
      <c r="D2196">
        <v>2028139273</v>
      </c>
      <c r="E2196" t="s">
        <v>832</v>
      </c>
      <c r="F2196" t="s">
        <v>168</v>
      </c>
      <c r="G2196" t="s">
        <v>50</v>
      </c>
      <c r="H2196" t="s">
        <v>278</v>
      </c>
      <c r="I2196" t="s">
        <v>877</v>
      </c>
      <c r="J2196" t="s">
        <v>878</v>
      </c>
      <c r="K2196">
        <v>822865</v>
      </c>
      <c r="L2196" t="s">
        <v>660</v>
      </c>
      <c r="M2196" t="s">
        <v>661</v>
      </c>
      <c r="N2196" t="s">
        <v>56</v>
      </c>
      <c r="O2196" s="1">
        <v>45748</v>
      </c>
      <c r="P2196" s="1">
        <v>45962</v>
      </c>
      <c r="Q2196" s="2">
        <v>18.62</v>
      </c>
      <c r="R2196">
        <v>1</v>
      </c>
      <c r="S2196" t="s">
        <v>57</v>
      </c>
      <c r="T2196" t="s">
        <v>58</v>
      </c>
      <c r="U2196" s="3">
        <v>0.375</v>
      </c>
      <c r="V2196" s="2">
        <v>0</v>
      </c>
      <c r="W2196">
        <v>0</v>
      </c>
      <c r="X2196" t="s">
        <v>243</v>
      </c>
      <c r="Y2196" t="s">
        <v>60</v>
      </c>
      <c r="Z2196">
        <v>0</v>
      </c>
      <c r="AA2196" s="2">
        <v>0</v>
      </c>
      <c r="AB2196" s="2">
        <v>0</v>
      </c>
      <c r="AC2196" s="4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6.98</v>
      </c>
      <c r="AM2196" s="2">
        <v>6.98</v>
      </c>
      <c r="AN2196" s="2">
        <v>0</v>
      </c>
      <c r="AO2196" s="2">
        <v>0</v>
      </c>
      <c r="AP2196" s="2">
        <v>0</v>
      </c>
    </row>
    <row r="2197" spans="1:42" x14ac:dyDescent="0.25">
      <c r="A2197" s="1">
        <v>45929</v>
      </c>
      <c r="B2197" t="s">
        <v>47</v>
      </c>
      <c r="C2197">
        <v>649163</v>
      </c>
      <c r="D2197">
        <v>2028150575</v>
      </c>
      <c r="E2197" t="s">
        <v>201</v>
      </c>
      <c r="F2197" t="s">
        <v>839</v>
      </c>
      <c r="G2197" t="s">
        <v>50</v>
      </c>
      <c r="H2197" t="s">
        <v>228</v>
      </c>
      <c r="I2197" t="s">
        <v>877</v>
      </c>
      <c r="J2197" t="s">
        <v>878</v>
      </c>
      <c r="K2197">
        <v>824062</v>
      </c>
      <c r="L2197" t="s">
        <v>430</v>
      </c>
      <c r="M2197" t="s">
        <v>431</v>
      </c>
      <c r="N2197" t="s">
        <v>56</v>
      </c>
      <c r="O2197" s="1">
        <v>45748</v>
      </c>
      <c r="P2197" s="1">
        <v>45962</v>
      </c>
      <c r="Q2197" s="2">
        <v>91.74</v>
      </c>
      <c r="R2197">
        <v>1</v>
      </c>
      <c r="S2197" t="s">
        <v>57</v>
      </c>
      <c r="T2197" t="s">
        <v>58</v>
      </c>
      <c r="U2197" s="3">
        <v>0.375</v>
      </c>
      <c r="V2197" s="2">
        <v>0</v>
      </c>
      <c r="W2197">
        <v>0</v>
      </c>
      <c r="X2197" t="s">
        <v>243</v>
      </c>
      <c r="Y2197" t="s">
        <v>60</v>
      </c>
      <c r="Z2197">
        <v>0</v>
      </c>
      <c r="AA2197" s="2">
        <v>0</v>
      </c>
      <c r="AB2197" s="2">
        <v>0</v>
      </c>
      <c r="AC2197" s="4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34.4</v>
      </c>
      <c r="AM2197" s="2">
        <v>34.4</v>
      </c>
      <c r="AN2197" s="2">
        <v>0</v>
      </c>
      <c r="AO2197" s="2">
        <v>0</v>
      </c>
      <c r="AP2197" s="2">
        <v>0</v>
      </c>
    </row>
    <row r="2198" spans="1:42" x14ac:dyDescent="0.25">
      <c r="A2198" s="1">
        <v>45929</v>
      </c>
      <c r="B2198" t="s">
        <v>47</v>
      </c>
      <c r="C2198">
        <v>649163</v>
      </c>
      <c r="D2198">
        <v>2028152064</v>
      </c>
      <c r="E2198" t="s">
        <v>461</v>
      </c>
      <c r="F2198" t="s">
        <v>131</v>
      </c>
      <c r="G2198" t="s">
        <v>50</v>
      </c>
      <c r="H2198" t="s">
        <v>203</v>
      </c>
      <c r="I2198" t="s">
        <v>877</v>
      </c>
      <c r="J2198" t="s">
        <v>878</v>
      </c>
      <c r="K2198">
        <v>823350</v>
      </c>
      <c r="L2198" t="s">
        <v>475</v>
      </c>
      <c r="M2198" t="s">
        <v>480</v>
      </c>
      <c r="N2198" t="s">
        <v>56</v>
      </c>
      <c r="O2198" s="1">
        <v>45748</v>
      </c>
      <c r="P2198" s="1">
        <v>45962</v>
      </c>
      <c r="Q2198" s="2">
        <v>192.52</v>
      </c>
      <c r="R2198">
        <v>1</v>
      </c>
      <c r="S2198" t="s">
        <v>57</v>
      </c>
      <c r="T2198" t="s">
        <v>58</v>
      </c>
      <c r="U2198" s="3">
        <v>0.375</v>
      </c>
      <c r="V2198" s="2">
        <v>0</v>
      </c>
      <c r="W2198">
        <v>0</v>
      </c>
      <c r="X2198" t="s">
        <v>243</v>
      </c>
      <c r="Y2198" t="s">
        <v>60</v>
      </c>
      <c r="Z2198">
        <v>0</v>
      </c>
      <c r="AA2198" s="2">
        <v>0</v>
      </c>
      <c r="AB2198" s="2">
        <v>0</v>
      </c>
      <c r="AC2198" s="4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72.2</v>
      </c>
      <c r="AM2198" s="2">
        <v>72.2</v>
      </c>
      <c r="AN2198" s="2">
        <v>0</v>
      </c>
      <c r="AO2198" s="2">
        <v>0</v>
      </c>
      <c r="AP2198" s="2">
        <v>0</v>
      </c>
    </row>
    <row r="2199" spans="1:42" x14ac:dyDescent="0.25">
      <c r="A2199" s="1">
        <v>45929</v>
      </c>
      <c r="B2199" t="s">
        <v>47</v>
      </c>
      <c r="C2199">
        <v>649163</v>
      </c>
      <c r="D2199">
        <v>2028170131</v>
      </c>
      <c r="E2199" t="s">
        <v>846</v>
      </c>
      <c r="F2199" t="s">
        <v>270</v>
      </c>
      <c r="G2199" t="s">
        <v>50</v>
      </c>
      <c r="H2199" t="s">
        <v>228</v>
      </c>
      <c r="I2199" t="s">
        <v>877</v>
      </c>
      <c r="J2199" t="s">
        <v>878</v>
      </c>
      <c r="K2199">
        <v>856824</v>
      </c>
      <c r="L2199" t="s">
        <v>434</v>
      </c>
      <c r="M2199" t="s">
        <v>435</v>
      </c>
      <c r="N2199" t="s">
        <v>56</v>
      </c>
      <c r="O2199" s="1">
        <v>45778</v>
      </c>
      <c r="P2199" s="1">
        <v>45962</v>
      </c>
      <c r="Q2199" s="2">
        <v>57.19</v>
      </c>
      <c r="R2199">
        <v>1</v>
      </c>
      <c r="S2199" t="s">
        <v>57</v>
      </c>
      <c r="T2199" t="s">
        <v>58</v>
      </c>
      <c r="U2199" s="3">
        <v>0.375</v>
      </c>
      <c r="V2199" s="2">
        <v>0</v>
      </c>
      <c r="W2199">
        <v>0</v>
      </c>
      <c r="X2199" t="s">
        <v>243</v>
      </c>
      <c r="Y2199" t="s">
        <v>60</v>
      </c>
      <c r="Z2199">
        <v>0</v>
      </c>
      <c r="AA2199" s="2">
        <v>0</v>
      </c>
      <c r="AB2199" s="2">
        <v>0</v>
      </c>
      <c r="AC2199" s="4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21.45</v>
      </c>
      <c r="AM2199" s="2">
        <v>21.45</v>
      </c>
      <c r="AN2199" s="2">
        <v>0</v>
      </c>
      <c r="AO2199" s="2">
        <v>0</v>
      </c>
      <c r="AP2199" s="2">
        <v>0</v>
      </c>
    </row>
    <row r="2200" spans="1:42" x14ac:dyDescent="0.25">
      <c r="A2200" s="1">
        <v>45929</v>
      </c>
      <c r="B2200" t="s">
        <v>47</v>
      </c>
      <c r="C2200">
        <v>649163</v>
      </c>
      <c r="D2200">
        <v>2028189583</v>
      </c>
      <c r="E2200" t="s">
        <v>2157</v>
      </c>
      <c r="F2200" t="s">
        <v>700</v>
      </c>
      <c r="G2200" t="s">
        <v>50</v>
      </c>
      <c r="H2200" t="s">
        <v>228</v>
      </c>
      <c r="I2200" t="s">
        <v>877</v>
      </c>
      <c r="J2200" t="s">
        <v>878</v>
      </c>
      <c r="K2200">
        <v>814033</v>
      </c>
      <c r="L2200" t="s">
        <v>445</v>
      </c>
      <c r="M2200" t="s">
        <v>446</v>
      </c>
      <c r="N2200" t="s">
        <v>56</v>
      </c>
      <c r="O2200" s="1">
        <v>45778</v>
      </c>
      <c r="P2200" s="1">
        <v>45962</v>
      </c>
      <c r="Q2200" s="2">
        <v>61.01</v>
      </c>
      <c r="R2200">
        <v>1</v>
      </c>
      <c r="S2200" t="s">
        <v>57</v>
      </c>
      <c r="T2200" t="s">
        <v>58</v>
      </c>
      <c r="U2200" s="3">
        <v>0.375</v>
      </c>
      <c r="V2200" s="2">
        <v>0</v>
      </c>
      <c r="W2200">
        <v>0</v>
      </c>
      <c r="X2200" t="s">
        <v>243</v>
      </c>
      <c r="Y2200" t="s">
        <v>60</v>
      </c>
      <c r="Z2200">
        <v>0</v>
      </c>
      <c r="AA2200" s="2">
        <v>0</v>
      </c>
      <c r="AB2200" s="2">
        <v>0</v>
      </c>
      <c r="AC2200" s="4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22.88</v>
      </c>
      <c r="AM2200" s="2">
        <v>22.88</v>
      </c>
      <c r="AN2200" s="2">
        <v>0</v>
      </c>
      <c r="AO2200" s="2">
        <v>0</v>
      </c>
      <c r="AP2200" s="2">
        <v>0</v>
      </c>
    </row>
    <row r="2201" spans="1:42" x14ac:dyDescent="0.25">
      <c r="A2201" s="1">
        <v>45929</v>
      </c>
      <c r="B2201" t="s">
        <v>47</v>
      </c>
      <c r="C2201">
        <v>649163</v>
      </c>
      <c r="D2201">
        <v>2028215886</v>
      </c>
      <c r="E2201" t="s">
        <v>341</v>
      </c>
      <c r="F2201" t="s">
        <v>342</v>
      </c>
      <c r="G2201" t="s">
        <v>50</v>
      </c>
      <c r="H2201" t="s">
        <v>51</v>
      </c>
      <c r="I2201" t="s">
        <v>877</v>
      </c>
      <c r="J2201" t="s">
        <v>878</v>
      </c>
      <c r="K2201">
        <v>751867</v>
      </c>
      <c r="L2201" t="s">
        <v>167</v>
      </c>
      <c r="M2201" t="s">
        <v>168</v>
      </c>
      <c r="N2201" t="s">
        <v>56</v>
      </c>
      <c r="O2201" s="1">
        <v>45751</v>
      </c>
      <c r="P2201" s="1">
        <v>45965</v>
      </c>
      <c r="Q2201" s="2">
        <v>24.88</v>
      </c>
      <c r="R2201">
        <v>1</v>
      </c>
      <c r="S2201" t="s">
        <v>57</v>
      </c>
      <c r="T2201" t="s">
        <v>58</v>
      </c>
      <c r="U2201" s="3">
        <v>0.375</v>
      </c>
      <c r="V2201" s="2">
        <v>0</v>
      </c>
      <c r="W2201">
        <v>0</v>
      </c>
      <c r="X2201" t="s">
        <v>243</v>
      </c>
      <c r="Y2201" t="s">
        <v>60</v>
      </c>
      <c r="Z2201">
        <v>0</v>
      </c>
      <c r="AA2201" s="2">
        <v>0</v>
      </c>
      <c r="AB2201" s="2">
        <v>0</v>
      </c>
      <c r="AC2201" s="4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9.33</v>
      </c>
      <c r="AM2201" s="2">
        <v>9.33</v>
      </c>
      <c r="AN2201" s="2">
        <v>0</v>
      </c>
      <c r="AO2201" s="2">
        <v>0</v>
      </c>
      <c r="AP2201" s="2">
        <v>0</v>
      </c>
    </row>
    <row r="2202" spans="1:42" x14ac:dyDescent="0.25">
      <c r="A2202" s="1">
        <v>45929</v>
      </c>
      <c r="B2202" t="s">
        <v>47</v>
      </c>
      <c r="C2202">
        <v>649163</v>
      </c>
      <c r="D2202">
        <v>2028224699</v>
      </c>
      <c r="E2202" t="s">
        <v>420</v>
      </c>
      <c r="F2202" t="s">
        <v>421</v>
      </c>
      <c r="G2202" t="s">
        <v>50</v>
      </c>
      <c r="H2202" t="s">
        <v>228</v>
      </c>
      <c r="I2202" t="s">
        <v>877</v>
      </c>
      <c r="J2202" t="s">
        <v>878</v>
      </c>
      <c r="K2202">
        <v>792847</v>
      </c>
      <c r="L2202" t="s">
        <v>420</v>
      </c>
      <c r="M2202" t="s">
        <v>421</v>
      </c>
      <c r="N2202" t="s">
        <v>56</v>
      </c>
      <c r="O2202" s="1">
        <v>45778</v>
      </c>
      <c r="P2202" s="1">
        <v>45962</v>
      </c>
      <c r="Q2202" s="2">
        <v>57.19</v>
      </c>
      <c r="R2202">
        <v>1</v>
      </c>
      <c r="S2202" t="s">
        <v>57</v>
      </c>
      <c r="T2202" t="s">
        <v>58</v>
      </c>
      <c r="U2202" s="3">
        <v>0.375</v>
      </c>
      <c r="V2202" s="2">
        <v>0</v>
      </c>
      <c r="W2202">
        <v>0</v>
      </c>
      <c r="X2202" t="s">
        <v>243</v>
      </c>
      <c r="Y2202" t="s">
        <v>60</v>
      </c>
      <c r="Z2202">
        <v>0</v>
      </c>
      <c r="AA2202" s="2">
        <v>0</v>
      </c>
      <c r="AB2202" s="2">
        <v>0</v>
      </c>
      <c r="AC2202" s="4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21.45</v>
      </c>
      <c r="AM2202" s="2">
        <v>21.45</v>
      </c>
      <c r="AN2202" s="2">
        <v>0</v>
      </c>
      <c r="AO2202" s="2">
        <v>0</v>
      </c>
      <c r="AP2202" s="2">
        <v>0</v>
      </c>
    </row>
    <row r="2203" spans="1:42" x14ac:dyDescent="0.25">
      <c r="A2203" s="1">
        <v>45929</v>
      </c>
      <c r="B2203" t="s">
        <v>47</v>
      </c>
      <c r="C2203">
        <v>649163</v>
      </c>
      <c r="D2203">
        <v>2028228029</v>
      </c>
      <c r="E2203" t="s">
        <v>850</v>
      </c>
      <c r="F2203" t="s">
        <v>591</v>
      </c>
      <c r="G2203" t="s">
        <v>50</v>
      </c>
      <c r="H2203" t="s">
        <v>203</v>
      </c>
      <c r="I2203" t="s">
        <v>877</v>
      </c>
      <c r="J2203" t="s">
        <v>878</v>
      </c>
      <c r="K2203">
        <v>806645</v>
      </c>
      <c r="L2203" t="s">
        <v>720</v>
      </c>
      <c r="M2203" t="s">
        <v>721</v>
      </c>
      <c r="N2203" t="s">
        <v>56</v>
      </c>
      <c r="O2203" s="1">
        <v>45752</v>
      </c>
      <c r="P2203" s="1">
        <v>45966</v>
      </c>
      <c r="Q2203" s="2">
        <v>35.6</v>
      </c>
      <c r="R2203">
        <v>1</v>
      </c>
      <c r="S2203" t="s">
        <v>57</v>
      </c>
      <c r="T2203" t="s">
        <v>58</v>
      </c>
      <c r="U2203" s="3">
        <v>0.375</v>
      </c>
      <c r="V2203" s="2">
        <v>0</v>
      </c>
      <c r="W2203">
        <v>0</v>
      </c>
      <c r="X2203" t="s">
        <v>243</v>
      </c>
      <c r="Y2203" t="s">
        <v>60</v>
      </c>
      <c r="Z2203">
        <v>0</v>
      </c>
      <c r="AA2203" s="2">
        <v>0</v>
      </c>
      <c r="AB2203" s="2">
        <v>0</v>
      </c>
      <c r="AC2203" s="4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13.35</v>
      </c>
      <c r="AM2203" s="2">
        <v>13.35</v>
      </c>
      <c r="AN2203" s="2">
        <v>0</v>
      </c>
      <c r="AO2203" s="2">
        <v>0</v>
      </c>
      <c r="AP2203" s="2">
        <v>0</v>
      </c>
    </row>
    <row r="2204" spans="1:42" x14ac:dyDescent="0.25">
      <c r="A2204" s="1">
        <v>45929</v>
      </c>
      <c r="B2204" t="s">
        <v>47</v>
      </c>
      <c r="C2204">
        <v>649163</v>
      </c>
      <c r="D2204">
        <v>2028246831</v>
      </c>
      <c r="E2204" t="s">
        <v>851</v>
      </c>
      <c r="F2204" t="s">
        <v>852</v>
      </c>
      <c r="G2204" t="s">
        <v>50</v>
      </c>
      <c r="H2204" t="s">
        <v>120</v>
      </c>
      <c r="I2204" t="s">
        <v>877</v>
      </c>
      <c r="J2204" t="s">
        <v>878</v>
      </c>
      <c r="K2204">
        <v>767312</v>
      </c>
      <c r="L2204" t="s">
        <v>806</v>
      </c>
      <c r="M2204" t="s">
        <v>443</v>
      </c>
      <c r="N2204" t="s">
        <v>56</v>
      </c>
      <c r="O2204" s="1">
        <v>45752</v>
      </c>
      <c r="P2204" s="1">
        <v>45966</v>
      </c>
      <c r="Q2204" s="2">
        <v>24.7</v>
      </c>
      <c r="R2204">
        <v>1</v>
      </c>
      <c r="S2204" t="s">
        <v>57</v>
      </c>
      <c r="T2204" t="s">
        <v>58</v>
      </c>
      <c r="U2204" s="3">
        <v>0.375</v>
      </c>
      <c r="V2204" s="2">
        <v>0</v>
      </c>
      <c r="W2204">
        <v>0</v>
      </c>
      <c r="X2204" t="s">
        <v>243</v>
      </c>
      <c r="Y2204" t="s">
        <v>60</v>
      </c>
      <c r="Z2204">
        <v>0</v>
      </c>
      <c r="AA2204" s="2">
        <v>0</v>
      </c>
      <c r="AB2204" s="2">
        <v>0</v>
      </c>
      <c r="AC2204" s="4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9.26</v>
      </c>
      <c r="AM2204" s="2">
        <v>9.26</v>
      </c>
      <c r="AN2204" s="2">
        <v>0</v>
      </c>
      <c r="AO2204" s="2">
        <v>0</v>
      </c>
      <c r="AP2204" s="2">
        <v>0</v>
      </c>
    </row>
    <row r="2205" spans="1:42" x14ac:dyDescent="0.25">
      <c r="A2205" s="1">
        <v>45929</v>
      </c>
      <c r="B2205" t="s">
        <v>47</v>
      </c>
      <c r="C2205">
        <v>649163</v>
      </c>
      <c r="D2205">
        <v>2028253025</v>
      </c>
      <c r="E2205" t="s">
        <v>2158</v>
      </c>
      <c r="F2205" t="s">
        <v>171</v>
      </c>
      <c r="G2205" t="s">
        <v>50</v>
      </c>
      <c r="H2205" t="s">
        <v>228</v>
      </c>
      <c r="I2205" t="s">
        <v>877</v>
      </c>
      <c r="J2205" t="s">
        <v>878</v>
      </c>
      <c r="K2205">
        <v>824062</v>
      </c>
      <c r="L2205" t="s">
        <v>430</v>
      </c>
      <c r="M2205" t="s">
        <v>431</v>
      </c>
      <c r="N2205" t="s">
        <v>56</v>
      </c>
      <c r="O2205" s="1">
        <v>45778</v>
      </c>
      <c r="P2205" s="1">
        <v>45962</v>
      </c>
      <c r="Q2205" s="2">
        <v>57.19</v>
      </c>
      <c r="R2205">
        <v>1</v>
      </c>
      <c r="S2205" t="s">
        <v>57</v>
      </c>
      <c r="T2205" t="s">
        <v>58</v>
      </c>
      <c r="U2205" s="3">
        <v>0.375</v>
      </c>
      <c r="V2205" s="2">
        <v>0</v>
      </c>
      <c r="W2205">
        <v>0</v>
      </c>
      <c r="X2205" t="s">
        <v>243</v>
      </c>
      <c r="Y2205" t="s">
        <v>60</v>
      </c>
      <c r="Z2205">
        <v>0</v>
      </c>
      <c r="AA2205" s="2">
        <v>0</v>
      </c>
      <c r="AB2205" s="2">
        <v>0</v>
      </c>
      <c r="AC2205" s="4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21.45</v>
      </c>
      <c r="AM2205" s="2">
        <v>21.45</v>
      </c>
      <c r="AN2205" s="2">
        <v>0</v>
      </c>
      <c r="AO2205" s="2">
        <v>0</v>
      </c>
      <c r="AP2205" s="2">
        <v>0</v>
      </c>
    </row>
    <row r="2206" spans="1:42" x14ac:dyDescent="0.25">
      <c r="A2206" s="1">
        <v>45929</v>
      </c>
      <c r="B2206" t="s">
        <v>47</v>
      </c>
      <c r="C2206">
        <v>649163</v>
      </c>
      <c r="D2206">
        <v>2028286377</v>
      </c>
      <c r="E2206" t="s">
        <v>855</v>
      </c>
      <c r="F2206" t="s">
        <v>856</v>
      </c>
      <c r="G2206" t="s">
        <v>50</v>
      </c>
      <c r="H2206" t="s">
        <v>228</v>
      </c>
      <c r="I2206" t="s">
        <v>877</v>
      </c>
      <c r="J2206" t="s">
        <v>878</v>
      </c>
      <c r="K2206">
        <v>812994</v>
      </c>
      <c r="L2206" t="s">
        <v>857</v>
      </c>
      <c r="M2206" t="s">
        <v>858</v>
      </c>
      <c r="N2206" t="s">
        <v>859</v>
      </c>
      <c r="O2206" s="1">
        <v>45755</v>
      </c>
      <c r="P2206" s="1">
        <v>45938</v>
      </c>
      <c r="Q2206" s="2">
        <v>-147.41</v>
      </c>
      <c r="R2206">
        <v>1</v>
      </c>
      <c r="S2206" t="s">
        <v>57</v>
      </c>
      <c r="T2206" t="s">
        <v>58</v>
      </c>
      <c r="U2206" s="3">
        <v>0.375</v>
      </c>
      <c r="V2206" s="2">
        <v>0</v>
      </c>
      <c r="W2206">
        <v>-1</v>
      </c>
      <c r="X2206" t="s">
        <v>243</v>
      </c>
      <c r="Y2206" t="s">
        <v>60</v>
      </c>
      <c r="Z2206">
        <v>0</v>
      </c>
      <c r="AA2206" s="2">
        <v>0</v>
      </c>
      <c r="AB2206" s="2">
        <v>0</v>
      </c>
      <c r="AC2206" s="4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-55.28</v>
      </c>
      <c r="AM2206" s="2">
        <v>-55.28</v>
      </c>
      <c r="AN2206" s="2">
        <v>0</v>
      </c>
      <c r="AO2206" s="2">
        <v>0</v>
      </c>
      <c r="AP2206" s="2">
        <v>0</v>
      </c>
    </row>
    <row r="2207" spans="1:42" x14ac:dyDescent="0.25">
      <c r="A2207" s="1">
        <v>45929</v>
      </c>
      <c r="B2207" t="s">
        <v>47</v>
      </c>
      <c r="C2207">
        <v>649163</v>
      </c>
      <c r="D2207">
        <v>2028286377</v>
      </c>
      <c r="E2207" t="s">
        <v>855</v>
      </c>
      <c r="F2207" t="s">
        <v>856</v>
      </c>
      <c r="G2207" t="s">
        <v>50</v>
      </c>
      <c r="H2207" t="s">
        <v>228</v>
      </c>
      <c r="I2207" t="s">
        <v>877</v>
      </c>
      <c r="J2207" t="s">
        <v>878</v>
      </c>
      <c r="K2207">
        <v>812994</v>
      </c>
      <c r="L2207" t="s">
        <v>857</v>
      </c>
      <c r="M2207" t="s">
        <v>858</v>
      </c>
      <c r="N2207" t="s">
        <v>859</v>
      </c>
      <c r="O2207" s="1">
        <v>45755</v>
      </c>
      <c r="P2207" s="1">
        <v>45938</v>
      </c>
      <c r="Q2207" s="2">
        <v>-147.41</v>
      </c>
      <c r="R2207">
        <v>1</v>
      </c>
      <c r="S2207" t="s">
        <v>57</v>
      </c>
      <c r="T2207" t="s">
        <v>58</v>
      </c>
      <c r="U2207" s="3">
        <v>0.375</v>
      </c>
      <c r="V2207" s="2">
        <v>0</v>
      </c>
      <c r="W2207">
        <v>-1</v>
      </c>
      <c r="X2207" t="s">
        <v>243</v>
      </c>
      <c r="Y2207" t="s">
        <v>60</v>
      </c>
      <c r="Z2207">
        <v>0</v>
      </c>
      <c r="AA2207" s="2">
        <v>0</v>
      </c>
      <c r="AB2207" s="2">
        <v>0</v>
      </c>
      <c r="AC2207" s="4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-55.28</v>
      </c>
      <c r="AM2207" s="2">
        <v>-55.28</v>
      </c>
      <c r="AN2207" s="2">
        <v>0</v>
      </c>
      <c r="AO2207" s="2">
        <v>0</v>
      </c>
      <c r="AP2207" s="2">
        <v>0</v>
      </c>
    </row>
    <row r="2208" spans="1:42" x14ac:dyDescent="0.25">
      <c r="A2208" s="1">
        <v>45929</v>
      </c>
      <c r="B2208" t="s">
        <v>47</v>
      </c>
      <c r="C2208">
        <v>649163</v>
      </c>
      <c r="D2208">
        <v>2028321640</v>
      </c>
      <c r="E2208" t="s">
        <v>862</v>
      </c>
      <c r="F2208" t="s">
        <v>142</v>
      </c>
      <c r="G2208" t="s">
        <v>50</v>
      </c>
      <c r="H2208" t="s">
        <v>164</v>
      </c>
      <c r="I2208" t="s">
        <v>877</v>
      </c>
      <c r="J2208" t="s">
        <v>878</v>
      </c>
      <c r="K2208">
        <v>766422</v>
      </c>
      <c r="L2208" t="s">
        <v>863</v>
      </c>
      <c r="M2208" t="s">
        <v>342</v>
      </c>
      <c r="N2208" t="s">
        <v>56</v>
      </c>
      <c r="O2208" s="1">
        <v>45778</v>
      </c>
      <c r="P2208" s="1">
        <v>45962</v>
      </c>
      <c r="Q2208" s="2">
        <v>23.62</v>
      </c>
      <c r="R2208">
        <v>1</v>
      </c>
      <c r="S2208" t="s">
        <v>57</v>
      </c>
      <c r="T2208" t="s">
        <v>58</v>
      </c>
      <c r="U2208" s="3">
        <v>0.375</v>
      </c>
      <c r="V2208" s="2">
        <v>0</v>
      </c>
      <c r="W2208">
        <v>0</v>
      </c>
      <c r="X2208" t="s">
        <v>243</v>
      </c>
      <c r="Y2208" t="s">
        <v>60</v>
      </c>
      <c r="Z2208">
        <v>0</v>
      </c>
      <c r="AA2208" s="2">
        <v>0</v>
      </c>
      <c r="AB2208" s="2">
        <v>0</v>
      </c>
      <c r="AC2208" s="4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8.86</v>
      </c>
      <c r="AM2208" s="2">
        <v>8.86</v>
      </c>
      <c r="AN2208" s="2">
        <v>0</v>
      </c>
      <c r="AO2208" s="2">
        <v>0</v>
      </c>
      <c r="AP2208" s="2">
        <v>0</v>
      </c>
    </row>
    <row r="2209" spans="1:42" x14ac:dyDescent="0.25">
      <c r="A2209" s="1">
        <v>45929</v>
      </c>
      <c r="B2209" t="s">
        <v>47</v>
      </c>
      <c r="C2209">
        <v>649163</v>
      </c>
      <c r="D2209">
        <v>2028322560</v>
      </c>
      <c r="E2209" t="s">
        <v>1661</v>
      </c>
      <c r="F2209" t="s">
        <v>2159</v>
      </c>
      <c r="G2209" t="s">
        <v>50</v>
      </c>
      <c r="H2209" t="s">
        <v>51</v>
      </c>
      <c r="I2209" t="s">
        <v>877</v>
      </c>
      <c r="J2209" t="s">
        <v>878</v>
      </c>
      <c r="K2209">
        <v>728134</v>
      </c>
      <c r="L2209" t="s">
        <v>128</v>
      </c>
      <c r="M2209" t="s">
        <v>129</v>
      </c>
      <c r="N2209" t="s">
        <v>56</v>
      </c>
      <c r="O2209" s="1">
        <v>45778</v>
      </c>
      <c r="P2209" s="1">
        <v>45962</v>
      </c>
      <c r="Q2209" s="2">
        <v>81.58</v>
      </c>
      <c r="R2209">
        <v>1</v>
      </c>
      <c r="S2209" t="s">
        <v>57</v>
      </c>
      <c r="T2209" t="s">
        <v>58</v>
      </c>
      <c r="U2209" s="3">
        <v>0.375</v>
      </c>
      <c r="V2209" s="2">
        <v>0</v>
      </c>
      <c r="W2209">
        <v>0</v>
      </c>
      <c r="X2209" t="s">
        <v>243</v>
      </c>
      <c r="Y2209" t="s">
        <v>60</v>
      </c>
      <c r="Z2209">
        <v>0</v>
      </c>
      <c r="AA2209" s="2">
        <v>0</v>
      </c>
      <c r="AB2209" s="2">
        <v>0</v>
      </c>
      <c r="AC2209" s="4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30.59</v>
      </c>
      <c r="AM2209" s="2">
        <v>30.59</v>
      </c>
      <c r="AN2209" s="2">
        <v>0</v>
      </c>
      <c r="AO2209" s="2">
        <v>0</v>
      </c>
      <c r="AP2209" s="2">
        <v>0</v>
      </c>
    </row>
    <row r="2210" spans="1:42" x14ac:dyDescent="0.25">
      <c r="A2210" s="1">
        <v>45929</v>
      </c>
      <c r="B2210" t="s">
        <v>47</v>
      </c>
      <c r="C2210">
        <v>649163</v>
      </c>
      <c r="D2210">
        <v>2028323884</v>
      </c>
      <c r="E2210" t="s">
        <v>867</v>
      </c>
      <c r="F2210" t="s">
        <v>868</v>
      </c>
      <c r="G2210" t="s">
        <v>50</v>
      </c>
      <c r="H2210" t="s">
        <v>228</v>
      </c>
      <c r="I2210" t="s">
        <v>877</v>
      </c>
      <c r="J2210" t="s">
        <v>878</v>
      </c>
      <c r="K2210">
        <v>856824</v>
      </c>
      <c r="L2210" t="s">
        <v>434</v>
      </c>
      <c r="M2210" t="s">
        <v>435</v>
      </c>
      <c r="N2210" t="s">
        <v>56</v>
      </c>
      <c r="O2210" s="1">
        <v>45778</v>
      </c>
      <c r="P2210" s="1">
        <v>45962</v>
      </c>
      <c r="Q2210" s="2">
        <v>57.19</v>
      </c>
      <c r="R2210">
        <v>1</v>
      </c>
      <c r="S2210" t="s">
        <v>57</v>
      </c>
      <c r="T2210" t="s">
        <v>58</v>
      </c>
      <c r="U2210" s="3">
        <v>0.375</v>
      </c>
      <c r="V2210" s="2">
        <v>0</v>
      </c>
      <c r="W2210">
        <v>0</v>
      </c>
      <c r="X2210" t="s">
        <v>243</v>
      </c>
      <c r="Y2210" t="s">
        <v>60</v>
      </c>
      <c r="Z2210">
        <v>0</v>
      </c>
      <c r="AA2210" s="2">
        <v>0</v>
      </c>
      <c r="AB2210" s="2">
        <v>0</v>
      </c>
      <c r="AC2210" s="4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21.45</v>
      </c>
      <c r="AM2210" s="2">
        <v>21.45</v>
      </c>
      <c r="AN2210" s="2">
        <v>0</v>
      </c>
      <c r="AO2210" s="2">
        <v>0</v>
      </c>
      <c r="AP2210" s="2">
        <v>0</v>
      </c>
    </row>
    <row r="2211" spans="1:42" x14ac:dyDescent="0.25">
      <c r="A2211" s="1">
        <v>45929</v>
      </c>
      <c r="B2211" t="s">
        <v>47</v>
      </c>
      <c r="C2211">
        <v>649163</v>
      </c>
      <c r="D2211">
        <v>2028338807</v>
      </c>
      <c r="E2211" t="s">
        <v>873</v>
      </c>
      <c r="F2211" t="s">
        <v>166</v>
      </c>
      <c r="G2211" t="s">
        <v>50</v>
      </c>
      <c r="H2211" t="s">
        <v>425</v>
      </c>
      <c r="I2211" t="s">
        <v>877</v>
      </c>
      <c r="J2211" t="s">
        <v>878</v>
      </c>
      <c r="K2211">
        <v>673059</v>
      </c>
      <c r="L2211" t="s">
        <v>65</v>
      </c>
      <c r="M2211" t="s">
        <v>115</v>
      </c>
      <c r="N2211" t="s">
        <v>56</v>
      </c>
      <c r="O2211" s="1">
        <v>45778</v>
      </c>
      <c r="P2211" s="1">
        <v>45962</v>
      </c>
      <c r="Q2211" s="2">
        <v>60.67</v>
      </c>
      <c r="R2211">
        <v>1</v>
      </c>
      <c r="S2211" t="s">
        <v>57</v>
      </c>
      <c r="T2211" t="s">
        <v>58</v>
      </c>
      <c r="U2211" s="3">
        <v>0.375</v>
      </c>
      <c r="V2211" s="2">
        <v>0</v>
      </c>
      <c r="W2211">
        <v>0</v>
      </c>
      <c r="X2211" t="s">
        <v>243</v>
      </c>
      <c r="Y2211" t="s">
        <v>60</v>
      </c>
      <c r="Z2211">
        <v>0</v>
      </c>
      <c r="AA2211" s="2">
        <v>0</v>
      </c>
      <c r="AB2211" s="2">
        <v>0</v>
      </c>
      <c r="AC2211" s="4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22.75</v>
      </c>
      <c r="AM2211" s="2">
        <v>22.75</v>
      </c>
      <c r="AN2211" s="2">
        <v>0</v>
      </c>
      <c r="AO2211" s="2">
        <v>0</v>
      </c>
      <c r="AP2211" s="2">
        <v>0</v>
      </c>
    </row>
    <row r="2212" spans="1:42" x14ac:dyDescent="0.25">
      <c r="A2212" s="1">
        <v>45929</v>
      </c>
      <c r="B2212" t="s">
        <v>47</v>
      </c>
      <c r="C2212">
        <v>649163</v>
      </c>
      <c r="D2212">
        <v>2028349435</v>
      </c>
      <c r="E2212" t="s">
        <v>874</v>
      </c>
      <c r="F2212" t="s">
        <v>875</v>
      </c>
      <c r="G2212" t="s">
        <v>50</v>
      </c>
      <c r="H2212" t="s">
        <v>278</v>
      </c>
      <c r="I2212" t="s">
        <v>877</v>
      </c>
      <c r="J2212" t="s">
        <v>878</v>
      </c>
      <c r="K2212">
        <v>673059</v>
      </c>
      <c r="L2212" t="s">
        <v>65</v>
      </c>
      <c r="M2212" t="s">
        <v>115</v>
      </c>
      <c r="N2212" t="s">
        <v>56</v>
      </c>
      <c r="O2212" s="1">
        <v>45778</v>
      </c>
      <c r="P2212" s="1">
        <v>45962</v>
      </c>
      <c r="Q2212" s="2">
        <v>18.62</v>
      </c>
      <c r="R2212">
        <v>1</v>
      </c>
      <c r="S2212" t="s">
        <v>57</v>
      </c>
      <c r="T2212" t="s">
        <v>58</v>
      </c>
      <c r="U2212" s="3">
        <v>0.375</v>
      </c>
      <c r="V2212" s="2">
        <v>0</v>
      </c>
      <c r="W2212">
        <v>0</v>
      </c>
      <c r="X2212" t="s">
        <v>243</v>
      </c>
      <c r="Y2212" t="s">
        <v>60</v>
      </c>
      <c r="Z2212">
        <v>0</v>
      </c>
      <c r="AA2212" s="2">
        <v>0</v>
      </c>
      <c r="AB2212" s="2">
        <v>0</v>
      </c>
      <c r="AC2212" s="4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6.98</v>
      </c>
      <c r="AM2212" s="2">
        <v>6.98</v>
      </c>
      <c r="AN2212" s="2">
        <v>0</v>
      </c>
      <c r="AO2212" s="2">
        <v>0</v>
      </c>
      <c r="AP2212" s="2">
        <v>0</v>
      </c>
    </row>
    <row r="2213" spans="1:42" x14ac:dyDescent="0.25">
      <c r="A2213" s="1">
        <v>45929</v>
      </c>
      <c r="B2213" t="s">
        <v>47</v>
      </c>
      <c r="C2213">
        <v>649163</v>
      </c>
      <c r="D2213">
        <v>2028361882</v>
      </c>
      <c r="E2213" t="s">
        <v>1656</v>
      </c>
      <c r="F2213" t="s">
        <v>1657</v>
      </c>
      <c r="G2213" t="s">
        <v>50</v>
      </c>
      <c r="H2213" t="s">
        <v>51</v>
      </c>
      <c r="I2213" t="s">
        <v>877</v>
      </c>
      <c r="J2213" t="s">
        <v>878</v>
      </c>
      <c r="K2213">
        <v>650218</v>
      </c>
      <c r="L2213" t="s">
        <v>143</v>
      </c>
      <c r="M2213" t="s">
        <v>144</v>
      </c>
      <c r="N2213" t="s">
        <v>56</v>
      </c>
      <c r="O2213" s="1">
        <v>45778</v>
      </c>
      <c r="P2213" s="1">
        <v>45962</v>
      </c>
      <c r="Q2213" s="2">
        <v>15.88</v>
      </c>
      <c r="R2213">
        <v>1</v>
      </c>
      <c r="S2213" t="s">
        <v>57</v>
      </c>
      <c r="T2213" t="s">
        <v>58</v>
      </c>
      <c r="U2213" s="3">
        <v>0.375</v>
      </c>
      <c r="V2213" s="2">
        <v>0</v>
      </c>
      <c r="W2213">
        <v>0</v>
      </c>
      <c r="X2213" t="s">
        <v>243</v>
      </c>
      <c r="Y2213" t="s">
        <v>60</v>
      </c>
      <c r="Z2213">
        <v>0</v>
      </c>
      <c r="AA2213" s="2">
        <v>0</v>
      </c>
      <c r="AB2213" s="2">
        <v>0</v>
      </c>
      <c r="AC2213" s="4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5.96</v>
      </c>
      <c r="AM2213" s="2">
        <v>5.96</v>
      </c>
      <c r="AN2213" s="2">
        <v>0</v>
      </c>
      <c r="AO2213" s="2">
        <v>0</v>
      </c>
      <c r="AP2213" s="2">
        <v>0</v>
      </c>
    </row>
    <row r="2214" spans="1:42" x14ac:dyDescent="0.25">
      <c r="A2214" s="1">
        <v>45929</v>
      </c>
      <c r="B2214" t="s">
        <v>47</v>
      </c>
      <c r="C2214">
        <v>649163</v>
      </c>
      <c r="D2214">
        <v>2028382291</v>
      </c>
      <c r="E2214" t="s">
        <v>1658</v>
      </c>
      <c r="F2214" t="s">
        <v>1659</v>
      </c>
      <c r="G2214" t="s">
        <v>50</v>
      </c>
      <c r="H2214" t="s">
        <v>228</v>
      </c>
      <c r="I2214" t="s">
        <v>877</v>
      </c>
      <c r="J2214" t="s">
        <v>878</v>
      </c>
      <c r="K2214">
        <v>824081</v>
      </c>
      <c r="L2214" t="s">
        <v>413</v>
      </c>
      <c r="M2214" t="s">
        <v>414</v>
      </c>
      <c r="N2214" t="s">
        <v>56</v>
      </c>
      <c r="O2214" s="1">
        <v>45778</v>
      </c>
      <c r="P2214" s="1">
        <v>45962</v>
      </c>
      <c r="Q2214" s="2">
        <v>35.29</v>
      </c>
      <c r="R2214">
        <v>1</v>
      </c>
      <c r="S2214" t="s">
        <v>57</v>
      </c>
      <c r="T2214" t="s">
        <v>58</v>
      </c>
      <c r="U2214" s="3">
        <v>0.375</v>
      </c>
      <c r="V2214" s="2">
        <v>0</v>
      </c>
      <c r="W2214">
        <v>0</v>
      </c>
      <c r="X2214" t="s">
        <v>243</v>
      </c>
      <c r="Y2214" t="s">
        <v>60</v>
      </c>
      <c r="Z2214">
        <v>0</v>
      </c>
      <c r="AA2214" s="2">
        <v>0</v>
      </c>
      <c r="AB2214" s="2">
        <v>0</v>
      </c>
      <c r="AC2214" s="4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13.23</v>
      </c>
      <c r="AM2214" s="2">
        <v>13.23</v>
      </c>
      <c r="AN2214" s="2">
        <v>0</v>
      </c>
      <c r="AO2214" s="2">
        <v>0</v>
      </c>
      <c r="AP2214" s="2">
        <v>0</v>
      </c>
    </row>
    <row r="2215" spans="1:42" x14ac:dyDescent="0.25">
      <c r="A2215" s="1">
        <v>45929</v>
      </c>
      <c r="B2215" t="s">
        <v>47</v>
      </c>
      <c r="C2215">
        <v>649163</v>
      </c>
      <c r="D2215">
        <v>2028395843</v>
      </c>
      <c r="E2215" t="s">
        <v>343</v>
      </c>
      <c r="F2215" t="s">
        <v>344</v>
      </c>
      <c r="G2215" t="s">
        <v>50</v>
      </c>
      <c r="H2215" t="s">
        <v>120</v>
      </c>
      <c r="I2215" t="s">
        <v>877</v>
      </c>
      <c r="J2215" t="s">
        <v>878</v>
      </c>
      <c r="K2215">
        <v>673059</v>
      </c>
      <c r="L2215" t="s">
        <v>65</v>
      </c>
      <c r="M2215" t="s">
        <v>115</v>
      </c>
      <c r="N2215" t="s">
        <v>56</v>
      </c>
      <c r="O2215" s="1">
        <v>45778</v>
      </c>
      <c r="P2215" s="1">
        <v>45962</v>
      </c>
      <c r="Q2215" s="2">
        <v>57.5</v>
      </c>
      <c r="R2215">
        <v>1</v>
      </c>
      <c r="S2215" t="s">
        <v>57</v>
      </c>
      <c r="T2215" t="s">
        <v>58</v>
      </c>
      <c r="U2215" s="3">
        <v>0.375</v>
      </c>
      <c r="V2215" s="2">
        <v>0</v>
      </c>
      <c r="W2215">
        <v>0</v>
      </c>
      <c r="X2215" t="s">
        <v>243</v>
      </c>
      <c r="Y2215" t="s">
        <v>60</v>
      </c>
      <c r="Z2215">
        <v>0</v>
      </c>
      <c r="AA2215" s="2">
        <v>0</v>
      </c>
      <c r="AB2215" s="2">
        <v>0</v>
      </c>
      <c r="AC2215" s="4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21.56</v>
      </c>
      <c r="AM2215" s="2">
        <v>21.56</v>
      </c>
      <c r="AN2215" s="2">
        <v>0</v>
      </c>
      <c r="AO2215" s="2">
        <v>0</v>
      </c>
      <c r="AP2215" s="2">
        <v>0</v>
      </c>
    </row>
    <row r="2216" spans="1:42" x14ac:dyDescent="0.25">
      <c r="A2216" s="1">
        <v>45929</v>
      </c>
      <c r="B2216" t="s">
        <v>47</v>
      </c>
      <c r="C2216">
        <v>649163</v>
      </c>
      <c r="D2216">
        <v>2028402719</v>
      </c>
      <c r="E2216" t="s">
        <v>1660</v>
      </c>
      <c r="F2216" t="s">
        <v>1614</v>
      </c>
      <c r="G2216" t="s">
        <v>50</v>
      </c>
      <c r="H2216" t="s">
        <v>427</v>
      </c>
      <c r="I2216" t="s">
        <v>877</v>
      </c>
      <c r="J2216" t="s">
        <v>878</v>
      </c>
      <c r="K2216">
        <v>673059</v>
      </c>
      <c r="L2216" t="s">
        <v>65</v>
      </c>
      <c r="M2216" t="s">
        <v>115</v>
      </c>
      <c r="N2216" t="s">
        <v>56</v>
      </c>
      <c r="O2216" s="1">
        <v>45778</v>
      </c>
      <c r="P2216" s="1">
        <v>45962</v>
      </c>
      <c r="Q2216" s="2">
        <v>16.03</v>
      </c>
      <c r="R2216">
        <v>1</v>
      </c>
      <c r="S2216" t="s">
        <v>57</v>
      </c>
      <c r="T2216" t="s">
        <v>58</v>
      </c>
      <c r="U2216" s="3">
        <v>0.375</v>
      </c>
      <c r="V2216" s="2">
        <v>0</v>
      </c>
      <c r="W2216">
        <v>0</v>
      </c>
      <c r="X2216" t="s">
        <v>243</v>
      </c>
      <c r="Y2216" t="s">
        <v>60</v>
      </c>
      <c r="Z2216">
        <v>0</v>
      </c>
      <c r="AA2216" s="2">
        <v>0</v>
      </c>
      <c r="AB2216" s="2">
        <v>0</v>
      </c>
      <c r="AC2216" s="4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6.01</v>
      </c>
      <c r="AM2216" s="2">
        <v>6.01</v>
      </c>
      <c r="AN2216" s="2">
        <v>0</v>
      </c>
      <c r="AO2216" s="2">
        <v>0</v>
      </c>
      <c r="AP2216" s="2">
        <v>0</v>
      </c>
    </row>
    <row r="2217" spans="1:42" x14ac:dyDescent="0.25">
      <c r="A2217" s="1">
        <v>45929</v>
      </c>
      <c r="B2217" t="s">
        <v>47</v>
      </c>
      <c r="C2217">
        <v>649163</v>
      </c>
      <c r="D2217">
        <v>2028439375</v>
      </c>
      <c r="E2217" t="s">
        <v>2160</v>
      </c>
      <c r="F2217" t="s">
        <v>168</v>
      </c>
      <c r="G2217" t="s">
        <v>50</v>
      </c>
      <c r="H2217" t="s">
        <v>228</v>
      </c>
      <c r="I2217" t="s">
        <v>877</v>
      </c>
      <c r="J2217" t="s">
        <v>878</v>
      </c>
      <c r="K2217">
        <v>840313</v>
      </c>
      <c r="L2217" t="s">
        <v>746</v>
      </c>
      <c r="M2217" t="s">
        <v>747</v>
      </c>
      <c r="N2217" t="s">
        <v>56</v>
      </c>
      <c r="O2217" s="1">
        <v>45778</v>
      </c>
      <c r="P2217" s="1">
        <v>45962</v>
      </c>
      <c r="Q2217" s="2">
        <v>142.13</v>
      </c>
      <c r="R2217">
        <v>1</v>
      </c>
      <c r="S2217" t="s">
        <v>57</v>
      </c>
      <c r="T2217" t="s">
        <v>58</v>
      </c>
      <c r="U2217" s="3">
        <v>0.375</v>
      </c>
      <c r="V2217" s="2">
        <v>0</v>
      </c>
      <c r="W2217">
        <v>0</v>
      </c>
      <c r="X2217" t="s">
        <v>243</v>
      </c>
      <c r="Y2217" t="s">
        <v>60</v>
      </c>
      <c r="Z2217">
        <v>0</v>
      </c>
      <c r="AA2217" s="2">
        <v>0</v>
      </c>
      <c r="AB2217" s="2">
        <v>0</v>
      </c>
      <c r="AC2217" s="4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53.3</v>
      </c>
      <c r="AM2217" s="2">
        <v>53.3</v>
      </c>
      <c r="AN2217" s="2">
        <v>0</v>
      </c>
      <c r="AO2217" s="2">
        <v>0</v>
      </c>
      <c r="AP2217" s="2">
        <v>0</v>
      </c>
    </row>
    <row r="2218" spans="1:42" x14ac:dyDescent="0.25">
      <c r="A2218" s="1">
        <v>45929</v>
      </c>
      <c r="B2218" t="s">
        <v>47</v>
      </c>
      <c r="C2218">
        <v>649163</v>
      </c>
      <c r="D2218">
        <v>2028449562</v>
      </c>
      <c r="E2218" t="s">
        <v>1664</v>
      </c>
      <c r="F2218" t="s">
        <v>1665</v>
      </c>
      <c r="G2218" t="s">
        <v>50</v>
      </c>
      <c r="H2218" t="s">
        <v>228</v>
      </c>
      <c r="I2218" t="s">
        <v>877</v>
      </c>
      <c r="J2218" t="s">
        <v>878</v>
      </c>
      <c r="K2218">
        <v>821015</v>
      </c>
      <c r="L2218" t="s">
        <v>395</v>
      </c>
      <c r="M2218" t="s">
        <v>396</v>
      </c>
      <c r="N2218" t="s">
        <v>56</v>
      </c>
      <c r="O2218" s="1">
        <v>45778</v>
      </c>
      <c r="P2218" s="1">
        <v>45962</v>
      </c>
      <c r="Q2218" s="2">
        <v>19.14</v>
      </c>
      <c r="R2218">
        <v>1</v>
      </c>
      <c r="S2218" t="s">
        <v>57</v>
      </c>
      <c r="T2218" t="s">
        <v>58</v>
      </c>
      <c r="U2218" s="3">
        <v>0.375</v>
      </c>
      <c r="V2218" s="2">
        <v>0</v>
      </c>
      <c r="W2218">
        <v>0</v>
      </c>
      <c r="X2218" t="s">
        <v>243</v>
      </c>
      <c r="Y2218" t="s">
        <v>60</v>
      </c>
      <c r="Z2218">
        <v>0</v>
      </c>
      <c r="AA2218" s="2">
        <v>0</v>
      </c>
      <c r="AB2218" s="2">
        <v>0</v>
      </c>
      <c r="AC2218" s="4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7.18</v>
      </c>
      <c r="AM2218" s="2">
        <v>7.18</v>
      </c>
      <c r="AN2218" s="2">
        <v>0</v>
      </c>
      <c r="AO2218" s="2">
        <v>0</v>
      </c>
      <c r="AP2218" s="2">
        <v>0</v>
      </c>
    </row>
    <row r="2219" spans="1:42" x14ac:dyDescent="0.25">
      <c r="A2219" s="1">
        <v>45929</v>
      </c>
      <c r="B2219" t="s">
        <v>47</v>
      </c>
      <c r="C2219">
        <v>649163</v>
      </c>
      <c r="D2219">
        <v>2028461683</v>
      </c>
      <c r="E2219" t="s">
        <v>1668</v>
      </c>
      <c r="F2219" t="s">
        <v>489</v>
      </c>
      <c r="G2219" t="s">
        <v>50</v>
      </c>
      <c r="H2219" t="s">
        <v>528</v>
      </c>
      <c r="I2219" t="s">
        <v>877</v>
      </c>
      <c r="J2219" t="s">
        <v>878</v>
      </c>
      <c r="K2219">
        <v>824062</v>
      </c>
      <c r="L2219" t="s">
        <v>430</v>
      </c>
      <c r="M2219" t="s">
        <v>431</v>
      </c>
      <c r="N2219" t="s">
        <v>56</v>
      </c>
      <c r="O2219" s="1">
        <v>45778</v>
      </c>
      <c r="P2219" s="1">
        <v>45962</v>
      </c>
      <c r="Q2219" s="2">
        <v>69.41</v>
      </c>
      <c r="R2219">
        <v>1</v>
      </c>
      <c r="S2219" t="s">
        <v>57</v>
      </c>
      <c r="T2219" t="s">
        <v>58</v>
      </c>
      <c r="U2219" s="3">
        <v>0.375</v>
      </c>
      <c r="V2219" s="2">
        <v>0</v>
      </c>
      <c r="W2219">
        <v>0</v>
      </c>
      <c r="X2219" t="s">
        <v>243</v>
      </c>
      <c r="Y2219" t="s">
        <v>60</v>
      </c>
      <c r="Z2219">
        <v>0</v>
      </c>
      <c r="AA2219" s="2">
        <v>0</v>
      </c>
      <c r="AB2219" s="2">
        <v>0</v>
      </c>
      <c r="AC2219" s="4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26.03</v>
      </c>
      <c r="AM2219" s="2">
        <v>26.03</v>
      </c>
      <c r="AN2219" s="2">
        <v>0</v>
      </c>
      <c r="AO2219" s="2">
        <v>0</v>
      </c>
      <c r="AP2219" s="2">
        <v>0</v>
      </c>
    </row>
    <row r="2220" spans="1:42" x14ac:dyDescent="0.25">
      <c r="A2220" s="1">
        <v>45929</v>
      </c>
      <c r="B2220" t="s">
        <v>47</v>
      </c>
      <c r="C2220">
        <v>649163</v>
      </c>
      <c r="D2220">
        <v>2028465554</v>
      </c>
      <c r="E2220" t="s">
        <v>1669</v>
      </c>
      <c r="F2220" t="s">
        <v>1434</v>
      </c>
      <c r="G2220" t="s">
        <v>50</v>
      </c>
      <c r="H2220" t="s">
        <v>228</v>
      </c>
      <c r="I2220" t="s">
        <v>877</v>
      </c>
      <c r="J2220" t="s">
        <v>878</v>
      </c>
      <c r="K2220">
        <v>792847</v>
      </c>
      <c r="L2220" t="s">
        <v>420</v>
      </c>
      <c r="M2220" t="s">
        <v>421</v>
      </c>
      <c r="N2220" t="s">
        <v>56</v>
      </c>
      <c r="O2220" s="1">
        <v>45778</v>
      </c>
      <c r="P2220" s="1">
        <v>45962</v>
      </c>
      <c r="Q2220" s="2">
        <v>57.19</v>
      </c>
      <c r="R2220">
        <v>1</v>
      </c>
      <c r="S2220" t="s">
        <v>57</v>
      </c>
      <c r="T2220" t="s">
        <v>58</v>
      </c>
      <c r="U2220" s="3">
        <v>0.375</v>
      </c>
      <c r="V2220" s="2">
        <v>0</v>
      </c>
      <c r="W2220">
        <v>0</v>
      </c>
      <c r="X2220" t="s">
        <v>243</v>
      </c>
      <c r="Y2220" t="s">
        <v>60</v>
      </c>
      <c r="Z2220">
        <v>0</v>
      </c>
      <c r="AA2220" s="2">
        <v>0</v>
      </c>
      <c r="AB2220" s="2">
        <v>0</v>
      </c>
      <c r="AC2220" s="4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21.45</v>
      </c>
      <c r="AM2220" s="2">
        <v>21.45</v>
      </c>
      <c r="AN2220" s="2">
        <v>0</v>
      </c>
      <c r="AO2220" s="2">
        <v>0</v>
      </c>
      <c r="AP2220" s="2">
        <v>0</v>
      </c>
    </row>
    <row r="2221" spans="1:42" x14ac:dyDescent="0.25">
      <c r="A2221" s="1">
        <v>45929</v>
      </c>
      <c r="B2221" t="s">
        <v>47</v>
      </c>
      <c r="C2221">
        <v>649163</v>
      </c>
      <c r="D2221">
        <v>2028466569</v>
      </c>
      <c r="E2221" t="s">
        <v>872</v>
      </c>
      <c r="F2221" t="s">
        <v>460</v>
      </c>
      <c r="G2221" t="s">
        <v>50</v>
      </c>
      <c r="H2221" t="s">
        <v>228</v>
      </c>
      <c r="I2221" t="s">
        <v>877</v>
      </c>
      <c r="J2221" t="s">
        <v>878</v>
      </c>
      <c r="K2221">
        <v>821015</v>
      </c>
      <c r="L2221" t="s">
        <v>395</v>
      </c>
      <c r="M2221" t="s">
        <v>396</v>
      </c>
      <c r="N2221" t="s">
        <v>56</v>
      </c>
      <c r="O2221" s="1">
        <v>45778</v>
      </c>
      <c r="P2221" s="1">
        <v>45962</v>
      </c>
      <c r="Q2221" s="2">
        <v>22.52</v>
      </c>
      <c r="R2221">
        <v>1</v>
      </c>
      <c r="S2221" t="s">
        <v>57</v>
      </c>
      <c r="T2221" t="s">
        <v>58</v>
      </c>
      <c r="U2221" s="3">
        <v>0.375</v>
      </c>
      <c r="V2221" s="2">
        <v>0</v>
      </c>
      <c r="W2221">
        <v>0</v>
      </c>
      <c r="X2221" t="s">
        <v>243</v>
      </c>
      <c r="Y2221" t="s">
        <v>60</v>
      </c>
      <c r="Z2221">
        <v>0</v>
      </c>
      <c r="AA2221" s="2">
        <v>0</v>
      </c>
      <c r="AB2221" s="2">
        <v>0</v>
      </c>
      <c r="AC2221" s="4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8.44</v>
      </c>
      <c r="AM2221" s="2">
        <v>8.44</v>
      </c>
      <c r="AN2221" s="2">
        <v>0</v>
      </c>
      <c r="AO2221" s="2">
        <v>0</v>
      </c>
      <c r="AP2221" s="2">
        <v>0</v>
      </c>
    </row>
    <row r="2222" spans="1:42" x14ac:dyDescent="0.25">
      <c r="A2222" s="1">
        <v>45929</v>
      </c>
      <c r="B2222" t="s">
        <v>47</v>
      </c>
      <c r="C2222">
        <v>649163</v>
      </c>
      <c r="D2222">
        <v>2028468608</v>
      </c>
      <c r="E2222" t="s">
        <v>1670</v>
      </c>
      <c r="F2222" t="s">
        <v>1196</v>
      </c>
      <c r="G2222" t="s">
        <v>50</v>
      </c>
      <c r="H2222" t="s">
        <v>228</v>
      </c>
      <c r="I2222" t="s">
        <v>877</v>
      </c>
      <c r="J2222" t="s">
        <v>878</v>
      </c>
      <c r="K2222">
        <v>822723</v>
      </c>
      <c r="L2222" t="s">
        <v>767</v>
      </c>
      <c r="M2222" t="s">
        <v>768</v>
      </c>
      <c r="N2222" t="s">
        <v>56</v>
      </c>
      <c r="O2222" s="1">
        <v>45778</v>
      </c>
      <c r="P2222" s="1">
        <v>45962</v>
      </c>
      <c r="Q2222" s="2">
        <v>147.41</v>
      </c>
      <c r="R2222">
        <v>1</v>
      </c>
      <c r="S2222" t="s">
        <v>57</v>
      </c>
      <c r="T2222" t="s">
        <v>58</v>
      </c>
      <c r="U2222" s="3">
        <v>0.375</v>
      </c>
      <c r="V2222" s="2">
        <v>0</v>
      </c>
      <c r="W2222">
        <v>0</v>
      </c>
      <c r="X2222" t="s">
        <v>243</v>
      </c>
      <c r="Y2222" t="s">
        <v>60</v>
      </c>
      <c r="Z2222">
        <v>0</v>
      </c>
      <c r="AA2222" s="2">
        <v>0</v>
      </c>
      <c r="AB2222" s="2">
        <v>0</v>
      </c>
      <c r="AC2222" s="4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55.28</v>
      </c>
      <c r="AM2222" s="2">
        <v>55.28</v>
      </c>
      <c r="AN2222" s="2">
        <v>0</v>
      </c>
      <c r="AO2222" s="2">
        <v>0</v>
      </c>
      <c r="AP2222" s="2">
        <v>0</v>
      </c>
    </row>
    <row r="2223" spans="1:42" x14ac:dyDescent="0.25">
      <c r="A2223" s="1">
        <v>45929</v>
      </c>
      <c r="B2223" t="s">
        <v>47</v>
      </c>
      <c r="C2223">
        <v>649163</v>
      </c>
      <c r="D2223">
        <v>2028518225</v>
      </c>
      <c r="E2223" t="s">
        <v>1671</v>
      </c>
      <c r="F2223" t="s">
        <v>443</v>
      </c>
      <c r="G2223" t="s">
        <v>50</v>
      </c>
      <c r="H2223" t="s">
        <v>252</v>
      </c>
      <c r="I2223" t="s">
        <v>877</v>
      </c>
      <c r="J2223" t="s">
        <v>878</v>
      </c>
      <c r="K2223">
        <v>673059</v>
      </c>
      <c r="L2223" t="s">
        <v>65</v>
      </c>
      <c r="M2223" t="s">
        <v>115</v>
      </c>
      <c r="N2223" t="s">
        <v>56</v>
      </c>
      <c r="O2223" s="1">
        <v>45778</v>
      </c>
      <c r="P2223" s="1">
        <v>45962</v>
      </c>
      <c r="Q2223" s="2">
        <v>50.07</v>
      </c>
      <c r="R2223">
        <v>1</v>
      </c>
      <c r="S2223" t="s">
        <v>57</v>
      </c>
      <c r="T2223" t="s">
        <v>58</v>
      </c>
      <c r="U2223" s="3">
        <v>0.375</v>
      </c>
      <c r="V2223" s="2">
        <v>0</v>
      </c>
      <c r="W2223">
        <v>0</v>
      </c>
      <c r="X2223" t="s">
        <v>243</v>
      </c>
      <c r="Y2223" t="s">
        <v>60</v>
      </c>
      <c r="Z2223">
        <v>0</v>
      </c>
      <c r="AA2223" s="2">
        <v>0</v>
      </c>
      <c r="AB2223" s="2">
        <v>0</v>
      </c>
      <c r="AC2223" s="4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18.78</v>
      </c>
      <c r="AM2223" s="2">
        <v>18.78</v>
      </c>
      <c r="AN2223" s="2">
        <v>0</v>
      </c>
      <c r="AO2223" s="2">
        <v>0</v>
      </c>
      <c r="AP2223" s="2">
        <v>0</v>
      </c>
    </row>
    <row r="2224" spans="1:42" x14ac:dyDescent="0.25">
      <c r="A2224" s="1">
        <v>45929</v>
      </c>
      <c r="B2224" t="s">
        <v>47</v>
      </c>
      <c r="C2224">
        <v>649163</v>
      </c>
      <c r="D2224">
        <v>2028520982</v>
      </c>
      <c r="E2224" t="s">
        <v>1672</v>
      </c>
      <c r="F2224" t="s">
        <v>1673</v>
      </c>
      <c r="G2224" t="s">
        <v>50</v>
      </c>
      <c r="H2224" t="s">
        <v>228</v>
      </c>
      <c r="I2224" t="s">
        <v>877</v>
      </c>
      <c r="J2224" t="s">
        <v>878</v>
      </c>
      <c r="K2224">
        <v>824062</v>
      </c>
      <c r="L2224" t="s">
        <v>430</v>
      </c>
      <c r="M2224" t="s">
        <v>431</v>
      </c>
      <c r="N2224" t="s">
        <v>56</v>
      </c>
      <c r="O2224" s="1">
        <v>45778</v>
      </c>
      <c r="P2224" s="1">
        <v>45962</v>
      </c>
      <c r="Q2224" s="2">
        <v>67.19</v>
      </c>
      <c r="R2224">
        <v>1</v>
      </c>
      <c r="S2224" t="s">
        <v>57</v>
      </c>
      <c r="T2224" t="s">
        <v>58</v>
      </c>
      <c r="U2224" s="3">
        <v>0.375</v>
      </c>
      <c r="V2224" s="2">
        <v>0</v>
      </c>
      <c r="W2224">
        <v>0</v>
      </c>
      <c r="X2224" t="s">
        <v>243</v>
      </c>
      <c r="Y2224" t="s">
        <v>60</v>
      </c>
      <c r="Z2224">
        <v>0</v>
      </c>
      <c r="AA2224" s="2">
        <v>0</v>
      </c>
      <c r="AB2224" s="2">
        <v>0</v>
      </c>
      <c r="AC2224" s="4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25.2</v>
      </c>
      <c r="AM2224" s="2">
        <v>25.2</v>
      </c>
      <c r="AN2224" s="2">
        <v>0</v>
      </c>
      <c r="AO2224" s="2">
        <v>0</v>
      </c>
      <c r="AP2224" s="2">
        <v>0</v>
      </c>
    </row>
    <row r="2225" spans="1:42" x14ac:dyDescent="0.25">
      <c r="A2225" s="1">
        <v>45929</v>
      </c>
      <c r="B2225" t="s">
        <v>47</v>
      </c>
      <c r="C2225">
        <v>649163</v>
      </c>
      <c r="D2225">
        <v>2028549719</v>
      </c>
      <c r="E2225" t="s">
        <v>1675</v>
      </c>
      <c r="F2225" t="s">
        <v>1676</v>
      </c>
      <c r="G2225" t="s">
        <v>50</v>
      </c>
      <c r="H2225" t="s">
        <v>228</v>
      </c>
      <c r="I2225" t="s">
        <v>877</v>
      </c>
      <c r="J2225" t="s">
        <v>878</v>
      </c>
      <c r="K2225">
        <v>856824</v>
      </c>
      <c r="L2225" t="s">
        <v>434</v>
      </c>
      <c r="M2225" t="s">
        <v>435</v>
      </c>
      <c r="N2225" t="s">
        <v>56</v>
      </c>
      <c r="O2225" s="1">
        <v>45778</v>
      </c>
      <c r="P2225" s="1">
        <v>45962</v>
      </c>
      <c r="Q2225" s="2">
        <v>57.19</v>
      </c>
      <c r="R2225">
        <v>1</v>
      </c>
      <c r="S2225" t="s">
        <v>57</v>
      </c>
      <c r="T2225" t="s">
        <v>58</v>
      </c>
      <c r="U2225" s="3">
        <v>0.375</v>
      </c>
      <c r="V2225" s="2">
        <v>0</v>
      </c>
      <c r="W2225">
        <v>0</v>
      </c>
      <c r="X2225" t="s">
        <v>243</v>
      </c>
      <c r="Y2225" t="s">
        <v>60</v>
      </c>
      <c r="Z2225">
        <v>0</v>
      </c>
      <c r="AA2225" s="2">
        <v>0</v>
      </c>
      <c r="AB2225" s="2">
        <v>0</v>
      </c>
      <c r="AC2225" s="4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21.45</v>
      </c>
      <c r="AM2225" s="2">
        <v>21.45</v>
      </c>
      <c r="AN2225" s="2">
        <v>0</v>
      </c>
      <c r="AO2225" s="2">
        <v>0</v>
      </c>
      <c r="AP2225" s="2">
        <v>0</v>
      </c>
    </row>
    <row r="2226" spans="1:42" x14ac:dyDescent="0.25">
      <c r="A2226" s="1">
        <v>45929</v>
      </c>
      <c r="B2226" t="s">
        <v>47</v>
      </c>
      <c r="C2226">
        <v>649163</v>
      </c>
      <c r="D2226">
        <v>2028551684</v>
      </c>
      <c r="E2226" t="s">
        <v>1368</v>
      </c>
      <c r="F2226" t="s">
        <v>72</v>
      </c>
      <c r="G2226" t="s">
        <v>50</v>
      </c>
      <c r="H2226" t="s">
        <v>1277</v>
      </c>
      <c r="I2226" t="s">
        <v>877</v>
      </c>
      <c r="J2226" t="s">
        <v>878</v>
      </c>
      <c r="K2226">
        <v>824076</v>
      </c>
      <c r="L2226" t="s">
        <v>462</v>
      </c>
      <c r="M2226" t="s">
        <v>463</v>
      </c>
      <c r="N2226" t="s">
        <v>56</v>
      </c>
      <c r="O2226" s="1">
        <v>45809</v>
      </c>
      <c r="P2226" s="1">
        <v>45962</v>
      </c>
      <c r="Q2226" s="2">
        <v>233.63</v>
      </c>
      <c r="R2226">
        <v>1</v>
      </c>
      <c r="S2226" t="s">
        <v>57</v>
      </c>
      <c r="T2226" t="s">
        <v>58</v>
      </c>
      <c r="U2226" s="3">
        <v>0.375</v>
      </c>
      <c r="V2226" s="2">
        <v>0</v>
      </c>
      <c r="W2226">
        <v>0</v>
      </c>
      <c r="X2226" t="s">
        <v>243</v>
      </c>
      <c r="Y2226" t="s">
        <v>60</v>
      </c>
      <c r="Z2226">
        <v>0</v>
      </c>
      <c r="AA2226" s="2">
        <v>0</v>
      </c>
      <c r="AB2226" s="2">
        <v>0</v>
      </c>
      <c r="AC2226" s="4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87.61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</row>
    <row r="2227" spans="1:42" x14ac:dyDescent="0.25">
      <c r="A2227" s="1">
        <v>45929</v>
      </c>
      <c r="B2227" t="s">
        <v>47</v>
      </c>
      <c r="C2227">
        <v>649163</v>
      </c>
      <c r="D2227">
        <v>2028564475</v>
      </c>
      <c r="E2227" t="s">
        <v>1681</v>
      </c>
      <c r="F2227" t="s">
        <v>1393</v>
      </c>
      <c r="G2227" t="s">
        <v>50</v>
      </c>
      <c r="H2227" t="s">
        <v>425</v>
      </c>
      <c r="I2227" t="s">
        <v>877</v>
      </c>
      <c r="J2227" t="s">
        <v>878</v>
      </c>
      <c r="K2227">
        <v>824062</v>
      </c>
      <c r="L2227" t="s">
        <v>430</v>
      </c>
      <c r="M2227" t="s">
        <v>431</v>
      </c>
      <c r="N2227" t="s">
        <v>56</v>
      </c>
      <c r="O2227" s="1">
        <v>45778</v>
      </c>
      <c r="P2227" s="1">
        <v>45962</v>
      </c>
      <c r="Q2227" s="2">
        <v>89.86</v>
      </c>
      <c r="R2227">
        <v>1</v>
      </c>
      <c r="S2227" t="s">
        <v>57</v>
      </c>
      <c r="T2227" t="s">
        <v>58</v>
      </c>
      <c r="U2227" s="3">
        <v>0.375</v>
      </c>
      <c r="V2227" s="2">
        <v>0</v>
      </c>
      <c r="W2227">
        <v>0</v>
      </c>
      <c r="X2227" t="s">
        <v>243</v>
      </c>
      <c r="Y2227" t="s">
        <v>60</v>
      </c>
      <c r="Z2227">
        <v>0</v>
      </c>
      <c r="AA2227" s="2">
        <v>0</v>
      </c>
      <c r="AB2227" s="2">
        <v>0</v>
      </c>
      <c r="AC2227" s="4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33.700000000000003</v>
      </c>
      <c r="AM2227" s="2">
        <v>33.700000000000003</v>
      </c>
      <c r="AN2227" s="2">
        <v>0</v>
      </c>
      <c r="AO2227" s="2">
        <v>0</v>
      </c>
      <c r="AP2227" s="2">
        <v>0</v>
      </c>
    </row>
    <row r="2228" spans="1:42" x14ac:dyDescent="0.25">
      <c r="A2228" s="1">
        <v>45929</v>
      </c>
      <c r="B2228" t="s">
        <v>47</v>
      </c>
      <c r="C2228">
        <v>649163</v>
      </c>
      <c r="D2228">
        <v>2028565273</v>
      </c>
      <c r="E2228" t="s">
        <v>351</v>
      </c>
      <c r="F2228" t="s">
        <v>352</v>
      </c>
      <c r="G2228" t="s">
        <v>50</v>
      </c>
      <c r="H2228" t="s">
        <v>120</v>
      </c>
      <c r="I2228" t="s">
        <v>877</v>
      </c>
      <c r="J2228" t="s">
        <v>878</v>
      </c>
      <c r="K2228">
        <v>673059</v>
      </c>
      <c r="L2228" t="s">
        <v>65</v>
      </c>
      <c r="M2228" t="s">
        <v>115</v>
      </c>
      <c r="N2228" t="s">
        <v>56</v>
      </c>
      <c r="O2228" s="1">
        <v>45809</v>
      </c>
      <c r="P2228" s="1">
        <v>45962</v>
      </c>
      <c r="Q2228" s="2">
        <v>57.5</v>
      </c>
      <c r="R2228">
        <v>1</v>
      </c>
      <c r="S2228" t="s">
        <v>57</v>
      </c>
      <c r="T2228" t="s">
        <v>58</v>
      </c>
      <c r="U2228" s="3">
        <v>0.375</v>
      </c>
      <c r="V2228" s="2">
        <v>0</v>
      </c>
      <c r="W2228">
        <v>0</v>
      </c>
      <c r="X2228" t="s">
        <v>243</v>
      </c>
      <c r="Y2228" t="s">
        <v>60</v>
      </c>
      <c r="Z2228">
        <v>0</v>
      </c>
      <c r="AA2228" s="2">
        <v>0</v>
      </c>
      <c r="AB2228" s="2">
        <v>0</v>
      </c>
      <c r="AC2228" s="4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21.56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</row>
    <row r="2229" spans="1:42" x14ac:dyDescent="0.25">
      <c r="A2229" s="1">
        <v>45929</v>
      </c>
      <c r="B2229" t="s">
        <v>47</v>
      </c>
      <c r="C2229">
        <v>649163</v>
      </c>
      <c r="D2229">
        <v>2028565357</v>
      </c>
      <c r="E2229" t="s">
        <v>109</v>
      </c>
      <c r="F2229" t="s">
        <v>1171</v>
      </c>
      <c r="G2229" t="s">
        <v>50</v>
      </c>
      <c r="H2229" t="s">
        <v>125</v>
      </c>
      <c r="I2229" t="s">
        <v>877</v>
      </c>
      <c r="J2229" t="s">
        <v>878</v>
      </c>
      <c r="K2229">
        <v>650218</v>
      </c>
      <c r="L2229" t="s">
        <v>143</v>
      </c>
      <c r="M2229" t="s">
        <v>144</v>
      </c>
      <c r="N2229" t="s">
        <v>56</v>
      </c>
      <c r="O2229" s="1">
        <v>45777</v>
      </c>
      <c r="P2229" s="1">
        <v>45960</v>
      </c>
      <c r="Q2229" s="2">
        <v>99.89</v>
      </c>
      <c r="R2229">
        <v>1</v>
      </c>
      <c r="S2229" t="s">
        <v>57</v>
      </c>
      <c r="T2229" t="s">
        <v>58</v>
      </c>
      <c r="U2229" s="3">
        <v>0.375</v>
      </c>
      <c r="V2229" s="2">
        <v>0</v>
      </c>
      <c r="W2229">
        <v>0</v>
      </c>
      <c r="X2229" t="s">
        <v>243</v>
      </c>
      <c r="Y2229" t="s">
        <v>60</v>
      </c>
      <c r="Z2229">
        <v>0</v>
      </c>
      <c r="AA2229" s="2">
        <v>0</v>
      </c>
      <c r="AB2229" s="2">
        <v>0</v>
      </c>
      <c r="AC2229" s="4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37.46</v>
      </c>
      <c r="AM2229" s="2">
        <v>37.46</v>
      </c>
      <c r="AN2229" s="2">
        <v>0</v>
      </c>
      <c r="AO2229" s="2">
        <v>0</v>
      </c>
      <c r="AP2229" s="2">
        <v>0</v>
      </c>
    </row>
    <row r="2230" spans="1:42" x14ac:dyDescent="0.25">
      <c r="A2230" s="1">
        <v>45929</v>
      </c>
      <c r="B2230" t="s">
        <v>47</v>
      </c>
      <c r="C2230">
        <v>649163</v>
      </c>
      <c r="D2230">
        <v>2028567647</v>
      </c>
      <c r="E2230" t="s">
        <v>696</v>
      </c>
      <c r="F2230" t="s">
        <v>1299</v>
      </c>
      <c r="G2230" t="s">
        <v>50</v>
      </c>
      <c r="H2230" t="s">
        <v>63</v>
      </c>
      <c r="I2230" t="s">
        <v>877</v>
      </c>
      <c r="J2230" t="s">
        <v>878</v>
      </c>
      <c r="K2230">
        <v>651818</v>
      </c>
      <c r="L2230" t="s">
        <v>387</v>
      </c>
      <c r="M2230" t="s">
        <v>342</v>
      </c>
      <c r="N2230" t="s">
        <v>56</v>
      </c>
      <c r="O2230" s="1">
        <v>45778</v>
      </c>
      <c r="P2230" s="1">
        <v>45962</v>
      </c>
      <c r="Q2230" s="2">
        <v>64.34</v>
      </c>
      <c r="R2230">
        <v>1</v>
      </c>
      <c r="S2230" t="s">
        <v>57</v>
      </c>
      <c r="T2230" t="s">
        <v>58</v>
      </c>
      <c r="U2230" s="3">
        <v>0.375</v>
      </c>
      <c r="V2230" s="2">
        <v>0</v>
      </c>
      <c r="W2230">
        <v>0</v>
      </c>
      <c r="X2230" t="s">
        <v>243</v>
      </c>
      <c r="Y2230" t="s">
        <v>60</v>
      </c>
      <c r="Z2230">
        <v>0</v>
      </c>
      <c r="AA2230" s="2">
        <v>0</v>
      </c>
      <c r="AB2230" s="2">
        <v>0</v>
      </c>
      <c r="AC2230" s="4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24.13</v>
      </c>
      <c r="AM2230" s="2">
        <v>24.13</v>
      </c>
      <c r="AN2230" s="2">
        <v>0</v>
      </c>
      <c r="AO2230" s="2">
        <v>0</v>
      </c>
      <c r="AP2230" s="2">
        <v>0</v>
      </c>
    </row>
    <row r="2231" spans="1:42" x14ac:dyDescent="0.25">
      <c r="A2231" s="1">
        <v>45929</v>
      </c>
      <c r="B2231" t="s">
        <v>47</v>
      </c>
      <c r="C2231">
        <v>649163</v>
      </c>
      <c r="D2231">
        <v>2028567758</v>
      </c>
      <c r="E2231" t="s">
        <v>696</v>
      </c>
      <c r="F2231" t="s">
        <v>584</v>
      </c>
      <c r="G2231" t="s">
        <v>50</v>
      </c>
      <c r="H2231" t="s">
        <v>63</v>
      </c>
      <c r="I2231" t="s">
        <v>877</v>
      </c>
      <c r="J2231" t="s">
        <v>878</v>
      </c>
      <c r="K2231">
        <v>651818</v>
      </c>
      <c r="L2231" t="s">
        <v>387</v>
      </c>
      <c r="M2231" t="s">
        <v>342</v>
      </c>
      <c r="N2231" t="s">
        <v>56</v>
      </c>
      <c r="O2231" s="1">
        <v>45778</v>
      </c>
      <c r="P2231" s="1">
        <v>45962</v>
      </c>
      <c r="Q2231" s="2">
        <v>64.34</v>
      </c>
      <c r="R2231">
        <v>1</v>
      </c>
      <c r="S2231" t="s">
        <v>57</v>
      </c>
      <c r="T2231" t="s">
        <v>58</v>
      </c>
      <c r="U2231" s="3">
        <v>0.375</v>
      </c>
      <c r="V2231" s="2">
        <v>0</v>
      </c>
      <c r="W2231">
        <v>0</v>
      </c>
      <c r="X2231" t="s">
        <v>243</v>
      </c>
      <c r="Y2231" t="s">
        <v>60</v>
      </c>
      <c r="Z2231">
        <v>0</v>
      </c>
      <c r="AA2231" s="2">
        <v>0</v>
      </c>
      <c r="AB2231" s="2">
        <v>0</v>
      </c>
      <c r="AC2231" s="4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24.13</v>
      </c>
      <c r="AM2231" s="2">
        <v>24.13</v>
      </c>
      <c r="AN2231" s="2">
        <v>0</v>
      </c>
      <c r="AO2231" s="2">
        <v>0</v>
      </c>
      <c r="AP2231" s="2">
        <v>0</v>
      </c>
    </row>
    <row r="2232" spans="1:42" x14ac:dyDescent="0.25">
      <c r="A2232" s="1">
        <v>45929</v>
      </c>
      <c r="B2232" t="s">
        <v>47</v>
      </c>
      <c r="C2232">
        <v>649163</v>
      </c>
      <c r="D2232">
        <v>2028570614</v>
      </c>
      <c r="E2232" t="s">
        <v>1682</v>
      </c>
      <c r="F2232" t="s">
        <v>223</v>
      </c>
      <c r="G2232" t="s">
        <v>50</v>
      </c>
      <c r="H2232" t="s">
        <v>203</v>
      </c>
      <c r="I2232" t="s">
        <v>877</v>
      </c>
      <c r="J2232" t="s">
        <v>878</v>
      </c>
      <c r="K2232">
        <v>753748</v>
      </c>
      <c r="L2232" t="s">
        <v>403</v>
      </c>
      <c r="M2232" t="s">
        <v>284</v>
      </c>
      <c r="N2232" t="s">
        <v>56</v>
      </c>
      <c r="O2232" s="1">
        <v>45778</v>
      </c>
      <c r="P2232" s="1">
        <v>45962</v>
      </c>
      <c r="Q2232" s="2">
        <v>92.66</v>
      </c>
      <c r="R2232">
        <v>1</v>
      </c>
      <c r="S2232" t="s">
        <v>57</v>
      </c>
      <c r="T2232" t="s">
        <v>58</v>
      </c>
      <c r="U2232" s="3">
        <v>0.375</v>
      </c>
      <c r="V2232" s="2">
        <v>0</v>
      </c>
      <c r="W2232">
        <v>0</v>
      </c>
      <c r="X2232" t="s">
        <v>243</v>
      </c>
      <c r="Y2232" t="s">
        <v>60</v>
      </c>
      <c r="Z2232">
        <v>0</v>
      </c>
      <c r="AA2232" s="2">
        <v>0</v>
      </c>
      <c r="AB2232" s="2">
        <v>0</v>
      </c>
      <c r="AC2232" s="4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34.75</v>
      </c>
      <c r="AM2232" s="2">
        <v>34.75</v>
      </c>
      <c r="AN2232" s="2">
        <v>0</v>
      </c>
      <c r="AO2232" s="2">
        <v>0</v>
      </c>
      <c r="AP2232" s="2">
        <v>0</v>
      </c>
    </row>
    <row r="2233" spans="1:42" x14ac:dyDescent="0.25">
      <c r="A2233" s="1">
        <v>45929</v>
      </c>
      <c r="B2233" t="s">
        <v>47</v>
      </c>
      <c r="C2233">
        <v>649163</v>
      </c>
      <c r="D2233">
        <v>2028576735</v>
      </c>
      <c r="E2233" t="s">
        <v>2161</v>
      </c>
      <c r="F2233" t="s">
        <v>251</v>
      </c>
      <c r="G2233" t="s">
        <v>50</v>
      </c>
      <c r="H2233" t="s">
        <v>228</v>
      </c>
      <c r="I2233" t="s">
        <v>877</v>
      </c>
      <c r="J2233" t="s">
        <v>878</v>
      </c>
      <c r="K2233">
        <v>856824</v>
      </c>
      <c r="L2233" t="s">
        <v>434</v>
      </c>
      <c r="M2233" t="s">
        <v>435</v>
      </c>
      <c r="N2233" t="s">
        <v>56</v>
      </c>
      <c r="O2233" s="1">
        <v>45778</v>
      </c>
      <c r="P2233" s="1">
        <v>45962</v>
      </c>
      <c r="Q2233" s="2">
        <v>22.52</v>
      </c>
      <c r="R2233">
        <v>1</v>
      </c>
      <c r="S2233" t="s">
        <v>57</v>
      </c>
      <c r="T2233" t="s">
        <v>58</v>
      </c>
      <c r="U2233" s="3">
        <v>0.375</v>
      </c>
      <c r="V2233" s="2">
        <v>0</v>
      </c>
      <c r="W2233">
        <v>0</v>
      </c>
      <c r="X2233" t="s">
        <v>243</v>
      </c>
      <c r="Y2233" t="s">
        <v>60</v>
      </c>
      <c r="Z2233">
        <v>0</v>
      </c>
      <c r="AA2233" s="2">
        <v>0</v>
      </c>
      <c r="AB2233" s="2">
        <v>0</v>
      </c>
      <c r="AC2233" s="4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8.44</v>
      </c>
      <c r="AM2233" s="2">
        <v>8.44</v>
      </c>
      <c r="AN2233" s="2">
        <v>0</v>
      </c>
      <c r="AO2233" s="2">
        <v>0</v>
      </c>
      <c r="AP2233" s="2">
        <v>0</v>
      </c>
    </row>
    <row r="2234" spans="1:42" x14ac:dyDescent="0.25">
      <c r="A2234" s="1">
        <v>45929</v>
      </c>
      <c r="B2234" t="s">
        <v>47</v>
      </c>
      <c r="C2234">
        <v>649163</v>
      </c>
      <c r="D2234">
        <v>2028590497</v>
      </c>
      <c r="E2234" t="s">
        <v>1687</v>
      </c>
      <c r="F2234" t="s">
        <v>91</v>
      </c>
      <c r="G2234" t="s">
        <v>50</v>
      </c>
      <c r="H2234" t="s">
        <v>228</v>
      </c>
      <c r="I2234" t="s">
        <v>877</v>
      </c>
      <c r="J2234" t="s">
        <v>878</v>
      </c>
      <c r="K2234">
        <v>840313</v>
      </c>
      <c r="L2234" t="s">
        <v>746</v>
      </c>
      <c r="M2234" t="s">
        <v>747</v>
      </c>
      <c r="N2234" t="s">
        <v>56</v>
      </c>
      <c r="O2234" s="1">
        <v>45778</v>
      </c>
      <c r="P2234" s="1">
        <v>45962</v>
      </c>
      <c r="Q2234" s="2">
        <v>43.36</v>
      </c>
      <c r="R2234">
        <v>1</v>
      </c>
      <c r="S2234" t="s">
        <v>57</v>
      </c>
      <c r="T2234" t="s">
        <v>58</v>
      </c>
      <c r="U2234" s="3">
        <v>0.375</v>
      </c>
      <c r="V2234" s="2">
        <v>0</v>
      </c>
      <c r="W2234">
        <v>0</v>
      </c>
      <c r="X2234" t="s">
        <v>243</v>
      </c>
      <c r="Y2234" t="s">
        <v>60</v>
      </c>
      <c r="Z2234">
        <v>0</v>
      </c>
      <c r="AA2234" s="2">
        <v>0</v>
      </c>
      <c r="AB2234" s="2">
        <v>0</v>
      </c>
      <c r="AC2234" s="4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16.260000000000002</v>
      </c>
      <c r="AM2234" s="2">
        <v>16.260000000000002</v>
      </c>
      <c r="AN2234" s="2">
        <v>0</v>
      </c>
      <c r="AO2234" s="2">
        <v>0</v>
      </c>
      <c r="AP2234" s="2">
        <v>0</v>
      </c>
    </row>
    <row r="2235" spans="1:42" x14ac:dyDescent="0.25">
      <c r="A2235" s="1">
        <v>45929</v>
      </c>
      <c r="B2235" t="s">
        <v>47</v>
      </c>
      <c r="C2235">
        <v>649163</v>
      </c>
      <c r="D2235">
        <v>2028590856</v>
      </c>
      <c r="E2235" t="s">
        <v>1687</v>
      </c>
      <c r="F2235" t="s">
        <v>78</v>
      </c>
      <c r="G2235" t="s">
        <v>50</v>
      </c>
      <c r="H2235" t="s">
        <v>228</v>
      </c>
      <c r="I2235" t="s">
        <v>877</v>
      </c>
      <c r="J2235" t="s">
        <v>878</v>
      </c>
      <c r="K2235">
        <v>840313</v>
      </c>
      <c r="L2235" t="s">
        <v>746</v>
      </c>
      <c r="M2235" t="s">
        <v>747</v>
      </c>
      <c r="N2235" t="s">
        <v>56</v>
      </c>
      <c r="O2235" s="1">
        <v>45778</v>
      </c>
      <c r="P2235" s="1">
        <v>45962</v>
      </c>
      <c r="Q2235" s="2">
        <v>43.36</v>
      </c>
      <c r="R2235">
        <v>1</v>
      </c>
      <c r="S2235" t="s">
        <v>57</v>
      </c>
      <c r="T2235" t="s">
        <v>58</v>
      </c>
      <c r="U2235" s="3">
        <v>0.375</v>
      </c>
      <c r="V2235" s="2">
        <v>0</v>
      </c>
      <c r="W2235">
        <v>0</v>
      </c>
      <c r="X2235" t="s">
        <v>243</v>
      </c>
      <c r="Y2235" t="s">
        <v>60</v>
      </c>
      <c r="Z2235">
        <v>0</v>
      </c>
      <c r="AA2235" s="2">
        <v>0</v>
      </c>
      <c r="AB2235" s="2">
        <v>0</v>
      </c>
      <c r="AC2235" s="4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16.260000000000002</v>
      </c>
      <c r="AM2235" s="2">
        <v>16.260000000000002</v>
      </c>
      <c r="AN2235" s="2">
        <v>0</v>
      </c>
      <c r="AO2235" s="2">
        <v>0</v>
      </c>
      <c r="AP2235" s="2">
        <v>0</v>
      </c>
    </row>
    <row r="2236" spans="1:42" x14ac:dyDescent="0.25">
      <c r="A2236" s="1">
        <v>45929</v>
      </c>
      <c r="B2236" t="s">
        <v>47</v>
      </c>
      <c r="C2236">
        <v>649163</v>
      </c>
      <c r="D2236">
        <v>2028627544</v>
      </c>
      <c r="E2236" t="s">
        <v>1405</v>
      </c>
      <c r="F2236" t="s">
        <v>1690</v>
      </c>
      <c r="G2236" t="s">
        <v>50</v>
      </c>
      <c r="H2236" t="s">
        <v>528</v>
      </c>
      <c r="I2236" t="s">
        <v>877</v>
      </c>
      <c r="J2236" t="s">
        <v>878</v>
      </c>
      <c r="K2236">
        <v>820873</v>
      </c>
      <c r="L2236" t="s">
        <v>406</v>
      </c>
      <c r="M2236" t="s">
        <v>407</v>
      </c>
      <c r="N2236" t="s">
        <v>56</v>
      </c>
      <c r="O2236" s="1">
        <v>45774</v>
      </c>
      <c r="P2236" s="1">
        <v>45957</v>
      </c>
      <c r="Q2236" s="2">
        <v>18.64</v>
      </c>
      <c r="R2236">
        <v>1</v>
      </c>
      <c r="S2236" t="s">
        <v>57</v>
      </c>
      <c r="T2236" t="s">
        <v>58</v>
      </c>
      <c r="U2236" s="3">
        <v>0.375</v>
      </c>
      <c r="V2236" s="2">
        <v>0</v>
      </c>
      <c r="W2236">
        <v>0</v>
      </c>
      <c r="X2236" t="s">
        <v>243</v>
      </c>
      <c r="Y2236" t="s">
        <v>60</v>
      </c>
      <c r="Z2236">
        <v>0</v>
      </c>
      <c r="AA2236" s="2">
        <v>0</v>
      </c>
      <c r="AB2236" s="2">
        <v>0</v>
      </c>
      <c r="AC2236" s="4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6.99</v>
      </c>
      <c r="AM2236" s="2">
        <v>6.99</v>
      </c>
      <c r="AN2236" s="2">
        <v>0</v>
      </c>
      <c r="AO2236" s="2">
        <v>0</v>
      </c>
      <c r="AP2236" s="2">
        <v>0</v>
      </c>
    </row>
    <row r="2237" spans="1:42" x14ac:dyDescent="0.25">
      <c r="A2237" s="1">
        <v>45929</v>
      </c>
      <c r="B2237" t="s">
        <v>47</v>
      </c>
      <c r="C2237">
        <v>649163</v>
      </c>
      <c r="D2237">
        <v>2028642078</v>
      </c>
      <c r="E2237" t="s">
        <v>1692</v>
      </c>
      <c r="F2237" t="s">
        <v>1693</v>
      </c>
      <c r="G2237" t="s">
        <v>50</v>
      </c>
      <c r="H2237" t="s">
        <v>228</v>
      </c>
      <c r="I2237" t="s">
        <v>877</v>
      </c>
      <c r="J2237" t="s">
        <v>878</v>
      </c>
      <c r="K2237">
        <v>824076</v>
      </c>
      <c r="L2237" t="s">
        <v>462</v>
      </c>
      <c r="M2237" t="s">
        <v>463</v>
      </c>
      <c r="N2237" t="s">
        <v>56</v>
      </c>
      <c r="O2237" s="1">
        <v>45778</v>
      </c>
      <c r="P2237" s="1">
        <v>45962</v>
      </c>
      <c r="Q2237" s="2">
        <v>76.19</v>
      </c>
      <c r="R2237">
        <v>1</v>
      </c>
      <c r="S2237" t="s">
        <v>57</v>
      </c>
      <c r="T2237" t="s">
        <v>58</v>
      </c>
      <c r="U2237" s="3">
        <v>0.375</v>
      </c>
      <c r="V2237" s="2">
        <v>0</v>
      </c>
      <c r="W2237">
        <v>0</v>
      </c>
      <c r="X2237" t="s">
        <v>243</v>
      </c>
      <c r="Y2237" t="s">
        <v>60</v>
      </c>
      <c r="Z2237">
        <v>0</v>
      </c>
      <c r="AA2237" s="2">
        <v>0</v>
      </c>
      <c r="AB2237" s="2">
        <v>0</v>
      </c>
      <c r="AC2237" s="4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28.57</v>
      </c>
      <c r="AM2237" s="2">
        <v>28.57</v>
      </c>
      <c r="AN2237" s="2">
        <v>0</v>
      </c>
      <c r="AO2237" s="2">
        <v>0</v>
      </c>
      <c r="AP2237" s="2">
        <v>0</v>
      </c>
    </row>
    <row r="2238" spans="1:42" x14ac:dyDescent="0.25">
      <c r="A2238" s="1">
        <v>45929</v>
      </c>
      <c r="B2238" t="s">
        <v>47</v>
      </c>
      <c r="C2238">
        <v>649163</v>
      </c>
      <c r="D2238">
        <v>2028643492</v>
      </c>
      <c r="E2238" t="s">
        <v>2162</v>
      </c>
      <c r="F2238" t="s">
        <v>1653</v>
      </c>
      <c r="G2238" t="s">
        <v>50</v>
      </c>
      <c r="H2238" t="s">
        <v>278</v>
      </c>
      <c r="I2238" t="s">
        <v>877</v>
      </c>
      <c r="J2238" t="s">
        <v>878</v>
      </c>
      <c r="K2238">
        <v>822865</v>
      </c>
      <c r="L2238" t="s">
        <v>660</v>
      </c>
      <c r="M2238" t="s">
        <v>661</v>
      </c>
      <c r="N2238" t="s">
        <v>56</v>
      </c>
      <c r="O2238" s="1">
        <v>45776</v>
      </c>
      <c r="P2238" s="1">
        <v>45959</v>
      </c>
      <c r="Q2238" s="2">
        <v>31.91</v>
      </c>
      <c r="R2238">
        <v>1</v>
      </c>
      <c r="S2238" t="s">
        <v>57</v>
      </c>
      <c r="T2238" t="s">
        <v>58</v>
      </c>
      <c r="U2238" s="3">
        <v>0.375</v>
      </c>
      <c r="V2238" s="2">
        <v>0</v>
      </c>
      <c r="W2238">
        <v>0</v>
      </c>
      <c r="X2238" t="s">
        <v>243</v>
      </c>
      <c r="Y2238" t="s">
        <v>60</v>
      </c>
      <c r="Z2238">
        <v>0</v>
      </c>
      <c r="AA2238" s="2">
        <v>0</v>
      </c>
      <c r="AB2238" s="2">
        <v>0</v>
      </c>
      <c r="AC2238" s="4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11.97</v>
      </c>
      <c r="AM2238" s="2">
        <v>11.97</v>
      </c>
      <c r="AN2238" s="2">
        <v>0</v>
      </c>
      <c r="AO2238" s="2">
        <v>0</v>
      </c>
      <c r="AP2238" s="2">
        <v>0</v>
      </c>
    </row>
    <row r="2239" spans="1:42" x14ac:dyDescent="0.25">
      <c r="A2239" s="1">
        <v>45929</v>
      </c>
      <c r="B2239" t="s">
        <v>47</v>
      </c>
      <c r="C2239">
        <v>649163</v>
      </c>
      <c r="D2239">
        <v>2028645329</v>
      </c>
      <c r="E2239" t="s">
        <v>1694</v>
      </c>
      <c r="F2239" t="s">
        <v>223</v>
      </c>
      <c r="G2239" t="s">
        <v>50</v>
      </c>
      <c r="H2239" t="s">
        <v>125</v>
      </c>
      <c r="I2239" t="s">
        <v>877</v>
      </c>
      <c r="J2239" t="s">
        <v>878</v>
      </c>
      <c r="K2239">
        <v>822865</v>
      </c>
      <c r="L2239" t="s">
        <v>660</v>
      </c>
      <c r="M2239" t="s">
        <v>661</v>
      </c>
      <c r="N2239" t="s">
        <v>56</v>
      </c>
      <c r="O2239" s="1">
        <v>45776</v>
      </c>
      <c r="P2239" s="1">
        <v>45959</v>
      </c>
      <c r="Q2239" s="2">
        <v>24.54</v>
      </c>
      <c r="R2239">
        <v>1</v>
      </c>
      <c r="S2239" t="s">
        <v>57</v>
      </c>
      <c r="T2239" t="s">
        <v>58</v>
      </c>
      <c r="U2239" s="3">
        <v>0.375</v>
      </c>
      <c r="V2239" s="2">
        <v>0</v>
      </c>
      <c r="W2239">
        <v>0</v>
      </c>
      <c r="X2239" t="s">
        <v>243</v>
      </c>
      <c r="Y2239" t="s">
        <v>60</v>
      </c>
      <c r="Z2239">
        <v>0</v>
      </c>
      <c r="AA2239" s="2">
        <v>0</v>
      </c>
      <c r="AB2239" s="2">
        <v>0</v>
      </c>
      <c r="AC2239" s="4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9.1999999999999993</v>
      </c>
      <c r="AM2239" s="2">
        <v>9.1999999999999993</v>
      </c>
      <c r="AN2239" s="2">
        <v>0</v>
      </c>
      <c r="AO2239" s="2">
        <v>0</v>
      </c>
      <c r="AP2239" s="2">
        <v>0</v>
      </c>
    </row>
    <row r="2240" spans="1:42" x14ac:dyDescent="0.25">
      <c r="A2240" s="1">
        <v>45929</v>
      </c>
      <c r="B2240" t="s">
        <v>47</v>
      </c>
      <c r="C2240">
        <v>649163</v>
      </c>
      <c r="D2240">
        <v>2028653622</v>
      </c>
      <c r="E2240" t="s">
        <v>2163</v>
      </c>
      <c r="F2240" t="s">
        <v>127</v>
      </c>
      <c r="G2240" t="s">
        <v>50</v>
      </c>
      <c r="H2240" t="s">
        <v>228</v>
      </c>
      <c r="I2240" t="s">
        <v>877</v>
      </c>
      <c r="J2240" t="s">
        <v>878</v>
      </c>
      <c r="K2240">
        <v>812994</v>
      </c>
      <c r="L2240" t="s">
        <v>857</v>
      </c>
      <c r="M2240" t="s">
        <v>858</v>
      </c>
      <c r="N2240" t="s">
        <v>56</v>
      </c>
      <c r="O2240" s="1">
        <v>45778</v>
      </c>
      <c r="P2240" s="1">
        <v>45962</v>
      </c>
      <c r="Q2240" s="2">
        <v>253.51</v>
      </c>
      <c r="R2240">
        <v>1</v>
      </c>
      <c r="S2240" t="s">
        <v>57</v>
      </c>
      <c r="T2240" t="s">
        <v>58</v>
      </c>
      <c r="U2240" s="3">
        <v>0.375</v>
      </c>
      <c r="V2240" s="2">
        <v>0</v>
      </c>
      <c r="W2240">
        <v>0</v>
      </c>
      <c r="X2240" t="s">
        <v>243</v>
      </c>
      <c r="Y2240" t="s">
        <v>60</v>
      </c>
      <c r="Z2240">
        <v>0</v>
      </c>
      <c r="AA2240" s="2">
        <v>0</v>
      </c>
      <c r="AB2240" s="2">
        <v>0</v>
      </c>
      <c r="AC2240" s="4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95.07</v>
      </c>
      <c r="AM2240" s="2">
        <v>95.07</v>
      </c>
      <c r="AN2240" s="2">
        <v>0</v>
      </c>
      <c r="AO2240" s="2">
        <v>0</v>
      </c>
      <c r="AP2240" s="2">
        <v>0</v>
      </c>
    </row>
    <row r="2241" spans="1:42" x14ac:dyDescent="0.25">
      <c r="A2241" s="1">
        <v>45929</v>
      </c>
      <c r="B2241" t="s">
        <v>47</v>
      </c>
      <c r="C2241">
        <v>649163</v>
      </c>
      <c r="D2241">
        <v>2028654837</v>
      </c>
      <c r="E2241" t="s">
        <v>1695</v>
      </c>
      <c r="F2241" t="s">
        <v>1696</v>
      </c>
      <c r="G2241" t="s">
        <v>50</v>
      </c>
      <c r="H2241" t="s">
        <v>125</v>
      </c>
      <c r="I2241" t="s">
        <v>877</v>
      </c>
      <c r="J2241" t="s">
        <v>878</v>
      </c>
      <c r="K2241">
        <v>823350</v>
      </c>
      <c r="L2241" t="s">
        <v>475</v>
      </c>
      <c r="M2241" t="s">
        <v>480</v>
      </c>
      <c r="N2241" t="s">
        <v>56</v>
      </c>
      <c r="O2241" s="1">
        <v>45776</v>
      </c>
      <c r="P2241" s="1">
        <v>45959</v>
      </c>
      <c r="Q2241" s="2">
        <v>102.62</v>
      </c>
      <c r="R2241">
        <v>1</v>
      </c>
      <c r="S2241" t="s">
        <v>57</v>
      </c>
      <c r="T2241" t="s">
        <v>58</v>
      </c>
      <c r="U2241" s="3">
        <v>0.375</v>
      </c>
      <c r="V2241" s="2">
        <v>0</v>
      </c>
      <c r="W2241">
        <v>0</v>
      </c>
      <c r="X2241" t="s">
        <v>243</v>
      </c>
      <c r="Y2241" t="s">
        <v>60</v>
      </c>
      <c r="Z2241">
        <v>0</v>
      </c>
      <c r="AA2241" s="2">
        <v>0</v>
      </c>
      <c r="AB2241" s="2">
        <v>0</v>
      </c>
      <c r="AC2241" s="4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38.479999999999997</v>
      </c>
      <c r="AM2241" s="2">
        <v>38.479999999999997</v>
      </c>
      <c r="AN2241" s="2">
        <v>0</v>
      </c>
      <c r="AO2241" s="2">
        <v>0</v>
      </c>
      <c r="AP2241" s="2">
        <v>0</v>
      </c>
    </row>
    <row r="2242" spans="1:42" x14ac:dyDescent="0.25">
      <c r="A2242" s="1">
        <v>45929</v>
      </c>
      <c r="B2242" t="s">
        <v>47</v>
      </c>
      <c r="C2242">
        <v>649163</v>
      </c>
      <c r="D2242">
        <v>2028659852</v>
      </c>
      <c r="E2242" t="s">
        <v>2164</v>
      </c>
      <c r="F2242" t="s">
        <v>2165</v>
      </c>
      <c r="G2242" t="s">
        <v>50</v>
      </c>
      <c r="H2242" t="s">
        <v>528</v>
      </c>
      <c r="I2242" t="s">
        <v>877</v>
      </c>
      <c r="J2242" t="s">
        <v>878</v>
      </c>
      <c r="K2242">
        <v>839474</v>
      </c>
      <c r="L2242" t="s">
        <v>1977</v>
      </c>
      <c r="M2242" t="s">
        <v>1978</v>
      </c>
      <c r="N2242" t="s">
        <v>56</v>
      </c>
      <c r="O2242" s="1">
        <v>45778</v>
      </c>
      <c r="P2242" s="1">
        <v>45962</v>
      </c>
      <c r="Q2242" s="2">
        <v>47.42</v>
      </c>
      <c r="R2242">
        <v>1</v>
      </c>
      <c r="S2242" t="s">
        <v>57</v>
      </c>
      <c r="T2242" t="s">
        <v>58</v>
      </c>
      <c r="U2242" s="3">
        <v>0.375</v>
      </c>
      <c r="V2242" s="2">
        <v>0</v>
      </c>
      <c r="W2242">
        <v>0</v>
      </c>
      <c r="X2242" t="s">
        <v>243</v>
      </c>
      <c r="Y2242" t="s">
        <v>60</v>
      </c>
      <c r="Z2242">
        <v>0</v>
      </c>
      <c r="AA2242" s="2">
        <v>0</v>
      </c>
      <c r="AB2242" s="2">
        <v>0</v>
      </c>
      <c r="AC2242" s="4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17.78</v>
      </c>
      <c r="AM2242" s="2">
        <v>17.78</v>
      </c>
      <c r="AN2242" s="2">
        <v>0</v>
      </c>
      <c r="AO2242" s="2">
        <v>0</v>
      </c>
      <c r="AP2242" s="2">
        <v>0</v>
      </c>
    </row>
    <row r="2243" spans="1:42" x14ac:dyDescent="0.25">
      <c r="A2243" s="1">
        <v>45929</v>
      </c>
      <c r="B2243" t="s">
        <v>47</v>
      </c>
      <c r="C2243">
        <v>649163</v>
      </c>
      <c r="D2243">
        <v>2028669117</v>
      </c>
      <c r="E2243" t="s">
        <v>109</v>
      </c>
      <c r="F2243" t="s">
        <v>744</v>
      </c>
      <c r="G2243" t="s">
        <v>50</v>
      </c>
      <c r="H2243" t="s">
        <v>203</v>
      </c>
      <c r="I2243" t="s">
        <v>877</v>
      </c>
      <c r="J2243" t="s">
        <v>878</v>
      </c>
      <c r="K2243">
        <v>753748</v>
      </c>
      <c r="L2243" t="s">
        <v>403</v>
      </c>
      <c r="M2243" t="s">
        <v>284</v>
      </c>
      <c r="N2243" t="s">
        <v>56</v>
      </c>
      <c r="O2243" s="1">
        <v>45778</v>
      </c>
      <c r="P2243" s="1">
        <v>45962</v>
      </c>
      <c r="Q2243" s="2">
        <v>35.6</v>
      </c>
      <c r="R2243">
        <v>1</v>
      </c>
      <c r="S2243" t="s">
        <v>57</v>
      </c>
      <c r="T2243" t="s">
        <v>58</v>
      </c>
      <c r="U2243" s="3">
        <v>0.375</v>
      </c>
      <c r="V2243" s="2">
        <v>0</v>
      </c>
      <c r="W2243">
        <v>0</v>
      </c>
      <c r="X2243" t="s">
        <v>243</v>
      </c>
      <c r="Y2243" t="s">
        <v>60</v>
      </c>
      <c r="Z2243">
        <v>0</v>
      </c>
      <c r="AA2243" s="2">
        <v>0</v>
      </c>
      <c r="AB2243" s="2">
        <v>0</v>
      </c>
      <c r="AC2243" s="4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13.35</v>
      </c>
      <c r="AM2243" s="2">
        <v>13.35</v>
      </c>
      <c r="AN2243" s="2">
        <v>0</v>
      </c>
      <c r="AO2243" s="2">
        <v>0</v>
      </c>
      <c r="AP2243" s="2">
        <v>0</v>
      </c>
    </row>
    <row r="2244" spans="1:42" x14ac:dyDescent="0.25">
      <c r="A2244" s="1">
        <v>45929</v>
      </c>
      <c r="B2244" t="s">
        <v>47</v>
      </c>
      <c r="C2244">
        <v>649163</v>
      </c>
      <c r="D2244">
        <v>2028672358</v>
      </c>
      <c r="E2244" t="s">
        <v>1705</v>
      </c>
      <c r="F2244" t="s">
        <v>1706</v>
      </c>
      <c r="G2244" t="s">
        <v>50</v>
      </c>
      <c r="H2244" t="s">
        <v>228</v>
      </c>
      <c r="I2244" t="s">
        <v>877</v>
      </c>
      <c r="J2244" t="s">
        <v>878</v>
      </c>
      <c r="K2244">
        <v>812656</v>
      </c>
      <c r="L2244" t="s">
        <v>752</v>
      </c>
      <c r="M2244" t="s">
        <v>542</v>
      </c>
      <c r="N2244" t="s">
        <v>56</v>
      </c>
      <c r="O2244" s="1">
        <v>45777</v>
      </c>
      <c r="P2244" s="1">
        <v>45960</v>
      </c>
      <c r="Q2244" s="2">
        <v>132.77000000000001</v>
      </c>
      <c r="R2244">
        <v>1</v>
      </c>
      <c r="S2244" t="s">
        <v>57</v>
      </c>
      <c r="T2244" t="s">
        <v>58</v>
      </c>
      <c r="U2244" s="3">
        <v>0.375</v>
      </c>
      <c r="V2244" s="2">
        <v>0</v>
      </c>
      <c r="W2244">
        <v>0</v>
      </c>
      <c r="X2244" t="s">
        <v>243</v>
      </c>
      <c r="Y2244" t="s">
        <v>60</v>
      </c>
      <c r="Z2244">
        <v>0</v>
      </c>
      <c r="AA2244" s="2">
        <v>0</v>
      </c>
      <c r="AB2244" s="2">
        <v>0</v>
      </c>
      <c r="AC2244" s="4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49.79</v>
      </c>
      <c r="AM2244" s="2">
        <v>49.79</v>
      </c>
      <c r="AN2244" s="2">
        <v>0</v>
      </c>
      <c r="AO2244" s="2">
        <v>0</v>
      </c>
      <c r="AP2244" s="2">
        <v>0</v>
      </c>
    </row>
    <row r="2245" spans="1:42" x14ac:dyDescent="0.25">
      <c r="A2245" s="1">
        <v>45929</v>
      </c>
      <c r="B2245" t="s">
        <v>47</v>
      </c>
      <c r="C2245">
        <v>649163</v>
      </c>
      <c r="D2245">
        <v>2028673528</v>
      </c>
      <c r="E2245" t="s">
        <v>1707</v>
      </c>
      <c r="F2245" t="s">
        <v>1708</v>
      </c>
      <c r="G2245" t="s">
        <v>50</v>
      </c>
      <c r="H2245" t="s">
        <v>228</v>
      </c>
      <c r="I2245" t="s">
        <v>877</v>
      </c>
      <c r="J2245" t="s">
        <v>878</v>
      </c>
      <c r="K2245">
        <v>840313</v>
      </c>
      <c r="L2245" t="s">
        <v>746</v>
      </c>
      <c r="M2245" t="s">
        <v>747</v>
      </c>
      <c r="N2245" t="s">
        <v>56</v>
      </c>
      <c r="O2245" s="1">
        <v>45809</v>
      </c>
      <c r="P2245" s="1">
        <v>45962</v>
      </c>
      <c r="Q2245" s="2">
        <v>67.19</v>
      </c>
      <c r="R2245">
        <v>1</v>
      </c>
      <c r="S2245" t="s">
        <v>57</v>
      </c>
      <c r="T2245" t="s">
        <v>58</v>
      </c>
      <c r="U2245" s="3">
        <v>0.375</v>
      </c>
      <c r="V2245" s="2">
        <v>0</v>
      </c>
      <c r="W2245">
        <v>0</v>
      </c>
      <c r="X2245" t="s">
        <v>243</v>
      </c>
      <c r="Y2245" t="s">
        <v>60</v>
      </c>
      <c r="Z2245">
        <v>0</v>
      </c>
      <c r="AA2245" s="2">
        <v>0</v>
      </c>
      <c r="AB2245" s="2">
        <v>0</v>
      </c>
      <c r="AC2245" s="4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25.2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</row>
    <row r="2246" spans="1:42" x14ac:dyDescent="0.25">
      <c r="A2246" s="1">
        <v>45929</v>
      </c>
      <c r="B2246" t="s">
        <v>47</v>
      </c>
      <c r="C2246">
        <v>649163</v>
      </c>
      <c r="D2246">
        <v>2028685965</v>
      </c>
      <c r="E2246" t="s">
        <v>1386</v>
      </c>
      <c r="F2246" t="s">
        <v>1711</v>
      </c>
      <c r="G2246" t="s">
        <v>50</v>
      </c>
      <c r="H2246" t="s">
        <v>398</v>
      </c>
      <c r="I2246" t="s">
        <v>877</v>
      </c>
      <c r="J2246" t="s">
        <v>878</v>
      </c>
      <c r="K2246">
        <v>816021</v>
      </c>
      <c r="L2246" t="s">
        <v>399</v>
      </c>
      <c r="M2246" t="s">
        <v>400</v>
      </c>
      <c r="N2246" t="s">
        <v>56</v>
      </c>
      <c r="O2246" s="1">
        <v>45778</v>
      </c>
      <c r="P2246" s="1">
        <v>45962</v>
      </c>
      <c r="Q2246" s="2">
        <v>120.25</v>
      </c>
      <c r="R2246">
        <v>1</v>
      </c>
      <c r="S2246" t="s">
        <v>57</v>
      </c>
      <c r="T2246" t="s">
        <v>58</v>
      </c>
      <c r="U2246" s="3">
        <v>0.375</v>
      </c>
      <c r="V2246" s="2">
        <v>0</v>
      </c>
      <c r="W2246">
        <v>0</v>
      </c>
      <c r="X2246" t="s">
        <v>243</v>
      </c>
      <c r="Y2246" t="s">
        <v>60</v>
      </c>
      <c r="Z2246">
        <v>0</v>
      </c>
      <c r="AA2246" s="2">
        <v>0</v>
      </c>
      <c r="AB2246" s="2">
        <v>0</v>
      </c>
      <c r="AC2246" s="4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45.09</v>
      </c>
      <c r="AM2246" s="2">
        <v>45.09</v>
      </c>
      <c r="AN2246" s="2">
        <v>0</v>
      </c>
      <c r="AO2246" s="2">
        <v>0</v>
      </c>
      <c r="AP2246" s="2">
        <v>0</v>
      </c>
    </row>
    <row r="2247" spans="1:42" x14ac:dyDescent="0.25">
      <c r="A2247" s="1">
        <v>45929</v>
      </c>
      <c r="B2247" t="s">
        <v>47</v>
      </c>
      <c r="C2247">
        <v>649163</v>
      </c>
      <c r="D2247">
        <v>2028694045</v>
      </c>
      <c r="E2247" t="s">
        <v>2166</v>
      </c>
      <c r="F2247" t="s">
        <v>2167</v>
      </c>
      <c r="G2247" t="s">
        <v>50</v>
      </c>
      <c r="H2247" t="s">
        <v>120</v>
      </c>
      <c r="I2247" t="s">
        <v>877</v>
      </c>
      <c r="J2247" t="s">
        <v>878</v>
      </c>
      <c r="K2247">
        <v>649270</v>
      </c>
      <c r="L2247" t="s">
        <v>2168</v>
      </c>
      <c r="M2247" t="s">
        <v>473</v>
      </c>
      <c r="N2247" t="s">
        <v>56</v>
      </c>
      <c r="O2247" s="1">
        <v>45778</v>
      </c>
      <c r="P2247" s="1">
        <v>45962</v>
      </c>
      <c r="Q2247" s="2">
        <v>32.549999999999997</v>
      </c>
      <c r="R2247">
        <v>1</v>
      </c>
      <c r="S2247" t="s">
        <v>57</v>
      </c>
      <c r="T2247" t="s">
        <v>58</v>
      </c>
      <c r="U2247" s="3">
        <v>9.5000000000000001E-2</v>
      </c>
      <c r="V2247" s="2">
        <v>0</v>
      </c>
      <c r="W2247">
        <v>0</v>
      </c>
      <c r="X2247" t="s">
        <v>243</v>
      </c>
      <c r="Y2247" t="s">
        <v>60</v>
      </c>
      <c r="Z2247">
        <v>0</v>
      </c>
      <c r="AA2247" s="2">
        <v>0</v>
      </c>
      <c r="AB2247" s="2">
        <v>0</v>
      </c>
      <c r="AC2247" s="4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3.09</v>
      </c>
      <c r="AM2247" s="2">
        <v>3.09</v>
      </c>
      <c r="AN2247" s="2">
        <v>0</v>
      </c>
      <c r="AO2247" s="2">
        <v>0</v>
      </c>
      <c r="AP2247" s="2">
        <v>0</v>
      </c>
    </row>
    <row r="2248" spans="1:42" x14ac:dyDescent="0.25">
      <c r="A2248" s="1">
        <v>45929</v>
      </c>
      <c r="B2248" t="s">
        <v>47</v>
      </c>
      <c r="C2248">
        <v>649163</v>
      </c>
      <c r="D2248">
        <v>2028695300</v>
      </c>
      <c r="E2248" t="s">
        <v>1712</v>
      </c>
      <c r="F2248" t="s">
        <v>891</v>
      </c>
      <c r="G2248" t="s">
        <v>50</v>
      </c>
      <c r="H2248" t="s">
        <v>228</v>
      </c>
      <c r="I2248" t="s">
        <v>877</v>
      </c>
      <c r="J2248" t="s">
        <v>878</v>
      </c>
      <c r="K2248">
        <v>824062</v>
      </c>
      <c r="L2248" t="s">
        <v>430</v>
      </c>
      <c r="M2248" t="s">
        <v>431</v>
      </c>
      <c r="N2248" t="s">
        <v>56</v>
      </c>
      <c r="O2248" s="1">
        <v>45809</v>
      </c>
      <c r="P2248" s="1">
        <v>45962</v>
      </c>
      <c r="Q2248" s="2">
        <v>67.19</v>
      </c>
      <c r="R2248">
        <v>1</v>
      </c>
      <c r="S2248" t="s">
        <v>57</v>
      </c>
      <c r="T2248" t="s">
        <v>58</v>
      </c>
      <c r="U2248" s="3">
        <v>0.375</v>
      </c>
      <c r="V2248" s="2">
        <v>0</v>
      </c>
      <c r="W2248">
        <v>0</v>
      </c>
      <c r="X2248" t="s">
        <v>243</v>
      </c>
      <c r="Y2248" t="s">
        <v>60</v>
      </c>
      <c r="Z2248">
        <v>0</v>
      </c>
      <c r="AA2248" s="2">
        <v>0</v>
      </c>
      <c r="AB2248" s="2">
        <v>0</v>
      </c>
      <c r="AC2248" s="4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25.2</v>
      </c>
      <c r="AM2248" s="2">
        <v>25.2</v>
      </c>
      <c r="AN2248" s="2">
        <v>0</v>
      </c>
      <c r="AO2248" s="2">
        <v>0</v>
      </c>
      <c r="AP2248" s="2">
        <v>0</v>
      </c>
    </row>
    <row r="2249" spans="1:42" x14ac:dyDescent="0.25">
      <c r="A2249" s="1">
        <v>45929</v>
      </c>
      <c r="B2249" t="s">
        <v>47</v>
      </c>
      <c r="C2249">
        <v>649163</v>
      </c>
      <c r="D2249">
        <v>2028697231</v>
      </c>
      <c r="E2249" t="s">
        <v>879</v>
      </c>
      <c r="F2249" t="s">
        <v>1713</v>
      </c>
      <c r="G2249" t="s">
        <v>50</v>
      </c>
      <c r="H2249" t="s">
        <v>398</v>
      </c>
      <c r="I2249" t="s">
        <v>877</v>
      </c>
      <c r="J2249" t="s">
        <v>878</v>
      </c>
      <c r="K2249">
        <v>816021</v>
      </c>
      <c r="L2249" t="s">
        <v>399</v>
      </c>
      <c r="M2249" t="s">
        <v>400</v>
      </c>
      <c r="N2249" t="s">
        <v>56</v>
      </c>
      <c r="O2249" s="1">
        <v>45778</v>
      </c>
      <c r="P2249" s="1">
        <v>45962</v>
      </c>
      <c r="Q2249" s="2">
        <v>29.18</v>
      </c>
      <c r="R2249">
        <v>1</v>
      </c>
      <c r="S2249" t="s">
        <v>57</v>
      </c>
      <c r="T2249" t="s">
        <v>58</v>
      </c>
      <c r="U2249" s="3">
        <v>0.375</v>
      </c>
      <c r="V2249" s="2">
        <v>0</v>
      </c>
      <c r="W2249">
        <v>0</v>
      </c>
      <c r="X2249" t="s">
        <v>243</v>
      </c>
      <c r="Y2249" t="s">
        <v>60</v>
      </c>
      <c r="Z2249">
        <v>0</v>
      </c>
      <c r="AA2249" s="2">
        <v>0</v>
      </c>
      <c r="AB2249" s="2">
        <v>0</v>
      </c>
      <c r="AC2249" s="4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10.94</v>
      </c>
      <c r="AM2249" s="2">
        <v>10.94</v>
      </c>
      <c r="AN2249" s="2">
        <v>0</v>
      </c>
      <c r="AO2249" s="2">
        <v>0</v>
      </c>
      <c r="AP2249" s="2">
        <v>0</v>
      </c>
    </row>
    <row r="2250" spans="1:42" x14ac:dyDescent="0.25">
      <c r="A2250" s="1">
        <v>45929</v>
      </c>
      <c r="B2250" t="s">
        <v>47</v>
      </c>
      <c r="C2250">
        <v>649163</v>
      </c>
      <c r="D2250">
        <v>2028710687</v>
      </c>
      <c r="E2250" t="s">
        <v>2169</v>
      </c>
      <c r="F2250" t="s">
        <v>2170</v>
      </c>
      <c r="G2250" t="s">
        <v>50</v>
      </c>
      <c r="H2250" t="s">
        <v>51</v>
      </c>
      <c r="I2250" t="s">
        <v>877</v>
      </c>
      <c r="J2250" t="s">
        <v>878</v>
      </c>
      <c r="K2250">
        <v>728134</v>
      </c>
      <c r="L2250" t="s">
        <v>128</v>
      </c>
      <c r="M2250" t="s">
        <v>129</v>
      </c>
      <c r="N2250" t="s">
        <v>56</v>
      </c>
      <c r="O2250" s="1">
        <v>45779</v>
      </c>
      <c r="P2250" s="1">
        <v>45963</v>
      </c>
      <c r="Q2250" s="2">
        <v>49.98</v>
      </c>
      <c r="R2250">
        <v>1</v>
      </c>
      <c r="S2250" t="s">
        <v>57</v>
      </c>
      <c r="T2250" t="s">
        <v>58</v>
      </c>
      <c r="U2250" s="3">
        <v>0.375</v>
      </c>
      <c r="V2250" s="2">
        <v>0</v>
      </c>
      <c r="W2250">
        <v>0</v>
      </c>
      <c r="X2250" t="s">
        <v>243</v>
      </c>
      <c r="Y2250" t="s">
        <v>60</v>
      </c>
      <c r="Z2250">
        <v>0</v>
      </c>
      <c r="AA2250" s="2">
        <v>0</v>
      </c>
      <c r="AB2250" s="2">
        <v>0</v>
      </c>
      <c r="AC2250" s="4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18.739999999999998</v>
      </c>
      <c r="AM2250" s="2">
        <v>18.739999999999998</v>
      </c>
      <c r="AN2250" s="2">
        <v>0</v>
      </c>
      <c r="AO2250" s="2">
        <v>0</v>
      </c>
      <c r="AP2250" s="2">
        <v>0</v>
      </c>
    </row>
    <row r="2251" spans="1:42" x14ac:dyDescent="0.25">
      <c r="A2251" s="1">
        <v>45929</v>
      </c>
      <c r="B2251" t="s">
        <v>47</v>
      </c>
      <c r="C2251">
        <v>649163</v>
      </c>
      <c r="D2251">
        <v>2028736517</v>
      </c>
      <c r="E2251" t="s">
        <v>1716</v>
      </c>
      <c r="F2251" t="s">
        <v>1717</v>
      </c>
      <c r="G2251" t="s">
        <v>50</v>
      </c>
      <c r="H2251" t="s">
        <v>228</v>
      </c>
      <c r="I2251" t="s">
        <v>877</v>
      </c>
      <c r="J2251" t="s">
        <v>878</v>
      </c>
      <c r="K2251">
        <v>824062</v>
      </c>
      <c r="L2251" t="s">
        <v>430</v>
      </c>
      <c r="M2251" t="s">
        <v>431</v>
      </c>
      <c r="N2251" t="s">
        <v>56</v>
      </c>
      <c r="O2251" s="1">
        <v>45809</v>
      </c>
      <c r="P2251" s="1">
        <v>45962</v>
      </c>
      <c r="Q2251" s="2">
        <v>67.19</v>
      </c>
      <c r="R2251">
        <v>1</v>
      </c>
      <c r="S2251" t="s">
        <v>57</v>
      </c>
      <c r="T2251" t="s">
        <v>58</v>
      </c>
      <c r="U2251" s="3">
        <v>0.375</v>
      </c>
      <c r="V2251" s="2">
        <v>0</v>
      </c>
      <c r="W2251">
        <v>0</v>
      </c>
      <c r="X2251" t="s">
        <v>243</v>
      </c>
      <c r="Y2251" t="s">
        <v>60</v>
      </c>
      <c r="Z2251">
        <v>0</v>
      </c>
      <c r="AA2251" s="2">
        <v>0</v>
      </c>
      <c r="AB2251" s="2">
        <v>0</v>
      </c>
      <c r="AC2251" s="4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25.2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</row>
    <row r="2252" spans="1:42" x14ac:dyDescent="0.25">
      <c r="A2252" s="1">
        <v>45929</v>
      </c>
      <c r="B2252" t="s">
        <v>47</v>
      </c>
      <c r="C2252">
        <v>649163</v>
      </c>
      <c r="D2252">
        <v>2028740416</v>
      </c>
      <c r="E2252" t="s">
        <v>2171</v>
      </c>
      <c r="F2252" t="s">
        <v>342</v>
      </c>
      <c r="G2252" t="s">
        <v>50</v>
      </c>
      <c r="H2252" t="s">
        <v>228</v>
      </c>
      <c r="I2252" t="s">
        <v>877</v>
      </c>
      <c r="J2252" t="s">
        <v>878</v>
      </c>
      <c r="K2252">
        <v>856824</v>
      </c>
      <c r="L2252" t="s">
        <v>434</v>
      </c>
      <c r="M2252" t="s">
        <v>435</v>
      </c>
      <c r="N2252" t="s">
        <v>56</v>
      </c>
      <c r="O2252" s="1">
        <v>45780</v>
      </c>
      <c r="P2252" s="1">
        <v>45964</v>
      </c>
      <c r="Q2252" s="2">
        <v>113.66</v>
      </c>
      <c r="R2252">
        <v>1</v>
      </c>
      <c r="S2252" t="s">
        <v>57</v>
      </c>
      <c r="T2252" t="s">
        <v>58</v>
      </c>
      <c r="U2252" s="3">
        <v>0.375</v>
      </c>
      <c r="V2252" s="2">
        <v>0</v>
      </c>
      <c r="W2252">
        <v>0</v>
      </c>
      <c r="X2252" t="s">
        <v>243</v>
      </c>
      <c r="Y2252" t="s">
        <v>60</v>
      </c>
      <c r="Z2252">
        <v>0</v>
      </c>
      <c r="AA2252" s="2">
        <v>0</v>
      </c>
      <c r="AB2252" s="2">
        <v>0</v>
      </c>
      <c r="AC2252" s="4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42.62</v>
      </c>
      <c r="AM2252" s="2">
        <v>42.62</v>
      </c>
      <c r="AN2252" s="2">
        <v>0</v>
      </c>
      <c r="AO2252" s="2">
        <v>0</v>
      </c>
      <c r="AP2252" s="2">
        <v>0</v>
      </c>
    </row>
    <row r="2253" spans="1:42" x14ac:dyDescent="0.25">
      <c r="A2253" s="1">
        <v>45929</v>
      </c>
      <c r="B2253" t="s">
        <v>47</v>
      </c>
      <c r="C2253">
        <v>649163</v>
      </c>
      <c r="D2253">
        <v>2028752993</v>
      </c>
      <c r="E2253" t="s">
        <v>1718</v>
      </c>
      <c r="F2253" t="s">
        <v>615</v>
      </c>
      <c r="G2253" t="s">
        <v>50</v>
      </c>
      <c r="H2253" t="s">
        <v>76</v>
      </c>
      <c r="I2253" t="s">
        <v>877</v>
      </c>
      <c r="J2253" t="s">
        <v>878</v>
      </c>
      <c r="K2253">
        <v>822865</v>
      </c>
      <c r="L2253" t="s">
        <v>660</v>
      </c>
      <c r="M2253" t="s">
        <v>661</v>
      </c>
      <c r="N2253" t="s">
        <v>56</v>
      </c>
      <c r="O2253" s="1">
        <v>45780</v>
      </c>
      <c r="P2253" s="1">
        <v>45964</v>
      </c>
      <c r="Q2253" s="2">
        <v>54.74</v>
      </c>
      <c r="R2253">
        <v>1</v>
      </c>
      <c r="S2253" t="s">
        <v>57</v>
      </c>
      <c r="T2253" t="s">
        <v>58</v>
      </c>
      <c r="U2253" s="3">
        <v>0.375</v>
      </c>
      <c r="V2253" s="2">
        <v>0</v>
      </c>
      <c r="W2253">
        <v>0</v>
      </c>
      <c r="X2253" t="s">
        <v>243</v>
      </c>
      <c r="Y2253" t="s">
        <v>60</v>
      </c>
      <c r="Z2253">
        <v>0</v>
      </c>
      <c r="AA2253" s="2">
        <v>0</v>
      </c>
      <c r="AB2253" s="2">
        <v>0</v>
      </c>
      <c r="AC2253" s="4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20.53</v>
      </c>
      <c r="AM2253" s="2">
        <v>20.53</v>
      </c>
      <c r="AN2253" s="2">
        <v>0</v>
      </c>
      <c r="AO2253" s="2">
        <v>0</v>
      </c>
      <c r="AP2253" s="2">
        <v>0</v>
      </c>
    </row>
    <row r="2254" spans="1:42" x14ac:dyDescent="0.25">
      <c r="A2254" s="1">
        <v>45929</v>
      </c>
      <c r="B2254" t="s">
        <v>47</v>
      </c>
      <c r="C2254">
        <v>649163</v>
      </c>
      <c r="D2254">
        <v>2028753347</v>
      </c>
      <c r="E2254" t="s">
        <v>1719</v>
      </c>
      <c r="F2254" t="s">
        <v>1720</v>
      </c>
      <c r="G2254" t="s">
        <v>50</v>
      </c>
      <c r="H2254" t="s">
        <v>278</v>
      </c>
      <c r="I2254" t="s">
        <v>877</v>
      </c>
      <c r="J2254" t="s">
        <v>878</v>
      </c>
      <c r="K2254">
        <v>753748</v>
      </c>
      <c r="L2254" t="s">
        <v>403</v>
      </c>
      <c r="M2254" t="s">
        <v>284</v>
      </c>
      <c r="N2254" t="s">
        <v>56</v>
      </c>
      <c r="O2254" s="1">
        <v>45809</v>
      </c>
      <c r="P2254" s="1">
        <v>45962</v>
      </c>
      <c r="Q2254" s="2">
        <v>18.62</v>
      </c>
      <c r="R2254">
        <v>1</v>
      </c>
      <c r="S2254" t="s">
        <v>57</v>
      </c>
      <c r="T2254" t="s">
        <v>58</v>
      </c>
      <c r="U2254" s="3">
        <v>0.375</v>
      </c>
      <c r="V2254" s="2">
        <v>0</v>
      </c>
      <c r="W2254">
        <v>0</v>
      </c>
      <c r="X2254" t="s">
        <v>243</v>
      </c>
      <c r="Y2254" t="s">
        <v>60</v>
      </c>
      <c r="Z2254">
        <v>0</v>
      </c>
      <c r="AA2254" s="2">
        <v>0</v>
      </c>
      <c r="AB2254" s="2">
        <v>0</v>
      </c>
      <c r="AC2254" s="4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6.98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</row>
    <row r="2255" spans="1:42" x14ac:dyDescent="0.25">
      <c r="A2255" s="1">
        <v>45929</v>
      </c>
      <c r="B2255" t="s">
        <v>47</v>
      </c>
      <c r="C2255">
        <v>649163</v>
      </c>
      <c r="D2255">
        <v>2028776891</v>
      </c>
      <c r="E2255" t="s">
        <v>1727</v>
      </c>
      <c r="F2255" t="s">
        <v>171</v>
      </c>
      <c r="G2255" t="s">
        <v>50</v>
      </c>
      <c r="H2255" t="s">
        <v>427</v>
      </c>
      <c r="I2255" t="s">
        <v>877</v>
      </c>
      <c r="J2255" t="s">
        <v>878</v>
      </c>
      <c r="K2255">
        <v>673059</v>
      </c>
      <c r="L2255" t="s">
        <v>65</v>
      </c>
      <c r="M2255" t="s">
        <v>115</v>
      </c>
      <c r="N2255" t="s">
        <v>56</v>
      </c>
      <c r="O2255" s="1">
        <v>45809</v>
      </c>
      <c r="P2255" s="1">
        <v>45962</v>
      </c>
      <c r="Q2255" s="2">
        <v>34.1</v>
      </c>
      <c r="R2255">
        <v>1</v>
      </c>
      <c r="S2255" t="s">
        <v>57</v>
      </c>
      <c r="T2255" t="s">
        <v>58</v>
      </c>
      <c r="U2255" s="3">
        <v>0.375</v>
      </c>
      <c r="V2255" s="2">
        <v>0</v>
      </c>
      <c r="W2255">
        <v>0</v>
      </c>
      <c r="X2255" t="s">
        <v>243</v>
      </c>
      <c r="Y2255" t="s">
        <v>60</v>
      </c>
      <c r="Z2255">
        <v>0</v>
      </c>
      <c r="AA2255" s="2">
        <v>0</v>
      </c>
      <c r="AB2255" s="2">
        <v>0</v>
      </c>
      <c r="AC2255" s="4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12.79</v>
      </c>
      <c r="AM2255" s="2">
        <v>12.79</v>
      </c>
      <c r="AN2255" s="2">
        <v>0</v>
      </c>
      <c r="AO2255" s="2">
        <v>0</v>
      </c>
      <c r="AP2255" s="2">
        <v>0</v>
      </c>
    </row>
    <row r="2256" spans="1:42" x14ac:dyDescent="0.25">
      <c r="A2256" s="1">
        <v>45929</v>
      </c>
      <c r="B2256" t="s">
        <v>47</v>
      </c>
      <c r="C2256">
        <v>649163</v>
      </c>
      <c r="D2256">
        <v>2028780363</v>
      </c>
      <c r="E2256" t="s">
        <v>1169</v>
      </c>
      <c r="F2256" t="s">
        <v>1810</v>
      </c>
      <c r="G2256" t="s">
        <v>50</v>
      </c>
      <c r="H2256" t="s">
        <v>164</v>
      </c>
      <c r="I2256" t="s">
        <v>877</v>
      </c>
      <c r="J2256" t="s">
        <v>878</v>
      </c>
      <c r="K2256">
        <v>767312</v>
      </c>
      <c r="L2256" t="s">
        <v>806</v>
      </c>
      <c r="M2256" t="s">
        <v>443</v>
      </c>
      <c r="N2256" t="s">
        <v>56</v>
      </c>
      <c r="O2256" s="1">
        <v>45809</v>
      </c>
      <c r="P2256" s="1">
        <v>45962</v>
      </c>
      <c r="Q2256" s="2">
        <v>23.62</v>
      </c>
      <c r="R2256">
        <v>1</v>
      </c>
      <c r="S2256" t="s">
        <v>57</v>
      </c>
      <c r="T2256" t="s">
        <v>58</v>
      </c>
      <c r="U2256" s="3">
        <v>0.375</v>
      </c>
      <c r="V2256" s="2">
        <v>0</v>
      </c>
      <c r="W2256">
        <v>0</v>
      </c>
      <c r="X2256" t="s">
        <v>243</v>
      </c>
      <c r="Y2256" t="s">
        <v>60</v>
      </c>
      <c r="Z2256">
        <v>0</v>
      </c>
      <c r="AA2256" s="2">
        <v>0</v>
      </c>
      <c r="AB2256" s="2">
        <v>0</v>
      </c>
      <c r="AC2256" s="4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8.86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</row>
    <row r="2257" spans="1:42" x14ac:dyDescent="0.25">
      <c r="A2257" s="1">
        <v>45929</v>
      </c>
      <c r="B2257" t="s">
        <v>47</v>
      </c>
      <c r="C2257">
        <v>649163</v>
      </c>
      <c r="D2257">
        <v>2028786407</v>
      </c>
      <c r="E2257" t="s">
        <v>171</v>
      </c>
      <c r="F2257" t="s">
        <v>1811</v>
      </c>
      <c r="G2257" t="s">
        <v>50</v>
      </c>
      <c r="H2257" t="s">
        <v>228</v>
      </c>
      <c r="I2257" t="s">
        <v>877</v>
      </c>
      <c r="J2257" t="s">
        <v>878</v>
      </c>
      <c r="K2257">
        <v>814033</v>
      </c>
      <c r="L2257" t="s">
        <v>445</v>
      </c>
      <c r="M2257" t="s">
        <v>446</v>
      </c>
      <c r="N2257" t="s">
        <v>56</v>
      </c>
      <c r="O2257" s="1">
        <v>45839</v>
      </c>
      <c r="P2257" s="1">
        <v>45962</v>
      </c>
      <c r="Q2257" s="2">
        <v>41.91</v>
      </c>
      <c r="R2257">
        <v>1</v>
      </c>
      <c r="S2257" t="s">
        <v>57</v>
      </c>
      <c r="T2257" t="s">
        <v>58</v>
      </c>
      <c r="U2257" s="3">
        <v>0.375</v>
      </c>
      <c r="V2257" s="2">
        <v>0</v>
      </c>
      <c r="W2257">
        <v>0</v>
      </c>
      <c r="X2257" t="s">
        <v>243</v>
      </c>
      <c r="Y2257" t="s">
        <v>60</v>
      </c>
      <c r="Z2257">
        <v>0</v>
      </c>
      <c r="AA2257" s="2">
        <v>0</v>
      </c>
      <c r="AB2257" s="2">
        <v>0</v>
      </c>
      <c r="AC2257" s="4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15.72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</row>
    <row r="2258" spans="1:42" x14ac:dyDescent="0.25">
      <c r="A2258" s="1">
        <v>45929</v>
      </c>
      <c r="B2258" t="s">
        <v>47</v>
      </c>
      <c r="C2258">
        <v>649163</v>
      </c>
      <c r="D2258">
        <v>2028798469</v>
      </c>
      <c r="E2258" t="s">
        <v>2014</v>
      </c>
      <c r="F2258" t="s">
        <v>2013</v>
      </c>
      <c r="G2258" t="s">
        <v>50</v>
      </c>
      <c r="H2258" t="s">
        <v>398</v>
      </c>
      <c r="I2258" t="s">
        <v>877</v>
      </c>
      <c r="J2258" t="s">
        <v>878</v>
      </c>
      <c r="K2258">
        <v>816021</v>
      </c>
      <c r="L2258" t="s">
        <v>399</v>
      </c>
      <c r="M2258" t="s">
        <v>400</v>
      </c>
      <c r="N2258" t="s">
        <v>56</v>
      </c>
      <c r="O2258" s="1">
        <v>45809</v>
      </c>
      <c r="P2258" s="1">
        <v>45962</v>
      </c>
      <c r="Q2258" s="2">
        <v>120.25</v>
      </c>
      <c r="R2258">
        <v>1</v>
      </c>
      <c r="S2258" t="s">
        <v>57</v>
      </c>
      <c r="T2258" t="s">
        <v>58</v>
      </c>
      <c r="U2258" s="3">
        <v>0.375</v>
      </c>
      <c r="V2258" s="2">
        <v>0</v>
      </c>
      <c r="W2258">
        <v>0</v>
      </c>
      <c r="X2258" t="s">
        <v>243</v>
      </c>
      <c r="Y2258" t="s">
        <v>60</v>
      </c>
      <c r="Z2258">
        <v>0</v>
      </c>
      <c r="AA2258" s="2">
        <v>0</v>
      </c>
      <c r="AB2258" s="2">
        <v>0</v>
      </c>
      <c r="AC2258" s="4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45.09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</row>
    <row r="2259" spans="1:42" x14ac:dyDescent="0.25">
      <c r="A2259" s="1">
        <v>45929</v>
      </c>
      <c r="B2259" t="s">
        <v>47</v>
      </c>
      <c r="C2259">
        <v>649163</v>
      </c>
      <c r="D2259">
        <v>2028803827</v>
      </c>
      <c r="E2259" t="s">
        <v>208</v>
      </c>
      <c r="F2259" t="s">
        <v>1554</v>
      </c>
      <c r="G2259" t="s">
        <v>50</v>
      </c>
      <c r="H2259" t="s">
        <v>228</v>
      </c>
      <c r="I2259" t="s">
        <v>877</v>
      </c>
      <c r="J2259" t="s">
        <v>878</v>
      </c>
      <c r="K2259">
        <v>669316</v>
      </c>
      <c r="L2259" t="s">
        <v>321</v>
      </c>
      <c r="M2259" t="s">
        <v>322</v>
      </c>
      <c r="N2259" t="s">
        <v>56</v>
      </c>
      <c r="O2259" s="1">
        <v>45809</v>
      </c>
      <c r="P2259" s="1">
        <v>45962</v>
      </c>
      <c r="Q2259" s="2">
        <v>51.86</v>
      </c>
      <c r="R2259">
        <v>1</v>
      </c>
      <c r="S2259" t="s">
        <v>57</v>
      </c>
      <c r="T2259" t="s">
        <v>58</v>
      </c>
      <c r="U2259" s="3">
        <v>0.375</v>
      </c>
      <c r="V2259" s="2">
        <v>0</v>
      </c>
      <c r="W2259">
        <v>0</v>
      </c>
      <c r="X2259" t="s">
        <v>243</v>
      </c>
      <c r="Y2259" t="s">
        <v>60</v>
      </c>
      <c r="Z2259">
        <v>0</v>
      </c>
      <c r="AA2259" s="2">
        <v>0</v>
      </c>
      <c r="AB2259" s="2">
        <v>0</v>
      </c>
      <c r="AC2259" s="4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19.45</v>
      </c>
      <c r="AM2259" s="2">
        <v>19.45</v>
      </c>
      <c r="AN2259" s="2">
        <v>0</v>
      </c>
      <c r="AO2259" s="2">
        <v>0</v>
      </c>
      <c r="AP2259" s="2">
        <v>0</v>
      </c>
    </row>
    <row r="2260" spans="1:42" x14ac:dyDescent="0.25">
      <c r="A2260" s="1">
        <v>45929</v>
      </c>
      <c r="B2260" t="s">
        <v>47</v>
      </c>
      <c r="C2260">
        <v>649163</v>
      </c>
      <c r="D2260">
        <v>2028847738</v>
      </c>
      <c r="E2260" t="s">
        <v>1814</v>
      </c>
      <c r="F2260" t="s">
        <v>1815</v>
      </c>
      <c r="G2260" t="s">
        <v>50</v>
      </c>
      <c r="H2260" t="s">
        <v>203</v>
      </c>
      <c r="I2260" t="s">
        <v>877</v>
      </c>
      <c r="J2260" t="s">
        <v>878</v>
      </c>
      <c r="K2260">
        <v>856824</v>
      </c>
      <c r="L2260" t="s">
        <v>434</v>
      </c>
      <c r="M2260" t="s">
        <v>435</v>
      </c>
      <c r="N2260" t="s">
        <v>56</v>
      </c>
      <c r="O2260" s="1">
        <v>45809</v>
      </c>
      <c r="P2260" s="1">
        <v>45962</v>
      </c>
      <c r="Q2260" s="2">
        <v>27.95</v>
      </c>
      <c r="R2260">
        <v>1</v>
      </c>
      <c r="S2260" t="s">
        <v>57</v>
      </c>
      <c r="T2260" t="s">
        <v>58</v>
      </c>
      <c r="U2260" s="3">
        <v>0.375</v>
      </c>
      <c r="V2260" s="2">
        <v>0</v>
      </c>
      <c r="W2260">
        <v>0</v>
      </c>
      <c r="X2260" t="s">
        <v>243</v>
      </c>
      <c r="Y2260" t="s">
        <v>60</v>
      </c>
      <c r="Z2260">
        <v>0</v>
      </c>
      <c r="AA2260" s="2">
        <v>0</v>
      </c>
      <c r="AB2260" s="2">
        <v>0</v>
      </c>
      <c r="AC2260" s="4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10.48</v>
      </c>
      <c r="AM2260" s="2">
        <v>10.48</v>
      </c>
      <c r="AN2260" s="2">
        <v>0</v>
      </c>
      <c r="AO2260" s="2">
        <v>0</v>
      </c>
      <c r="AP2260" s="2">
        <v>0</v>
      </c>
    </row>
    <row r="2261" spans="1:42" x14ac:dyDescent="0.25">
      <c r="A2261" s="1">
        <v>45929</v>
      </c>
      <c r="B2261" t="s">
        <v>47</v>
      </c>
      <c r="C2261">
        <v>649163</v>
      </c>
      <c r="D2261">
        <v>2028858329</v>
      </c>
      <c r="E2261" t="s">
        <v>1816</v>
      </c>
      <c r="F2261" t="s">
        <v>443</v>
      </c>
      <c r="G2261" t="s">
        <v>50</v>
      </c>
      <c r="H2261" t="s">
        <v>228</v>
      </c>
      <c r="I2261" t="s">
        <v>877</v>
      </c>
      <c r="J2261" t="s">
        <v>878</v>
      </c>
      <c r="K2261">
        <v>839554</v>
      </c>
      <c r="L2261" t="s">
        <v>1817</v>
      </c>
      <c r="M2261" t="s">
        <v>1818</v>
      </c>
      <c r="N2261" t="s">
        <v>56</v>
      </c>
      <c r="O2261" s="1">
        <v>45809</v>
      </c>
      <c r="P2261" s="1">
        <v>45962</v>
      </c>
      <c r="Q2261" s="2">
        <v>217.26</v>
      </c>
      <c r="R2261">
        <v>1</v>
      </c>
      <c r="S2261" t="s">
        <v>57</v>
      </c>
      <c r="T2261" t="s">
        <v>58</v>
      </c>
      <c r="U2261" s="3">
        <v>0.375</v>
      </c>
      <c r="V2261" s="2">
        <v>0</v>
      </c>
      <c r="W2261">
        <v>0</v>
      </c>
      <c r="X2261" t="s">
        <v>243</v>
      </c>
      <c r="Y2261" t="s">
        <v>60</v>
      </c>
      <c r="Z2261">
        <v>0</v>
      </c>
      <c r="AA2261" s="2">
        <v>0</v>
      </c>
      <c r="AB2261" s="2">
        <v>0</v>
      </c>
      <c r="AC2261" s="4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81.47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</row>
    <row r="2262" spans="1:42" x14ac:dyDescent="0.25">
      <c r="A2262" s="1">
        <v>45929</v>
      </c>
      <c r="B2262" t="s">
        <v>47</v>
      </c>
      <c r="C2262">
        <v>649163</v>
      </c>
      <c r="D2262">
        <v>2028899051</v>
      </c>
      <c r="E2262" t="s">
        <v>1785</v>
      </c>
      <c r="F2262" t="s">
        <v>1786</v>
      </c>
      <c r="G2262" t="s">
        <v>50</v>
      </c>
      <c r="H2262" t="s">
        <v>228</v>
      </c>
      <c r="I2262" t="s">
        <v>877</v>
      </c>
      <c r="J2262" t="s">
        <v>878</v>
      </c>
      <c r="K2262">
        <v>820873</v>
      </c>
      <c r="L2262" t="s">
        <v>406</v>
      </c>
      <c r="M2262" t="s">
        <v>407</v>
      </c>
      <c r="N2262" t="s">
        <v>56</v>
      </c>
      <c r="O2262" s="1">
        <v>45809</v>
      </c>
      <c r="P2262" s="1">
        <v>45962</v>
      </c>
      <c r="Q2262" s="2">
        <v>32.67</v>
      </c>
      <c r="R2262">
        <v>1</v>
      </c>
      <c r="S2262" t="s">
        <v>57</v>
      </c>
      <c r="T2262" t="s">
        <v>58</v>
      </c>
      <c r="U2262" s="3">
        <v>0.375</v>
      </c>
      <c r="V2262" s="2">
        <v>0</v>
      </c>
      <c r="W2262">
        <v>0</v>
      </c>
      <c r="X2262" t="s">
        <v>243</v>
      </c>
      <c r="Y2262" t="s">
        <v>60</v>
      </c>
      <c r="Z2262">
        <v>0</v>
      </c>
      <c r="AA2262" s="2">
        <v>0</v>
      </c>
      <c r="AB2262" s="2">
        <v>0</v>
      </c>
      <c r="AC2262" s="4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12.25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</row>
    <row r="2263" spans="1:42" x14ac:dyDescent="0.25">
      <c r="A2263" s="1">
        <v>45929</v>
      </c>
      <c r="B2263" t="s">
        <v>47</v>
      </c>
      <c r="C2263">
        <v>649163</v>
      </c>
      <c r="D2263">
        <v>2028901561</v>
      </c>
      <c r="E2263" t="s">
        <v>1787</v>
      </c>
      <c r="F2263" t="s">
        <v>1788</v>
      </c>
      <c r="G2263" t="s">
        <v>50</v>
      </c>
      <c r="H2263" t="s">
        <v>51</v>
      </c>
      <c r="I2263" t="s">
        <v>877</v>
      </c>
      <c r="J2263" t="s">
        <v>878</v>
      </c>
      <c r="K2263">
        <v>751867</v>
      </c>
      <c r="L2263" t="s">
        <v>167</v>
      </c>
      <c r="M2263" t="s">
        <v>168</v>
      </c>
      <c r="N2263" t="s">
        <v>56</v>
      </c>
      <c r="O2263" s="1">
        <v>45809</v>
      </c>
      <c r="P2263" s="1">
        <v>45962</v>
      </c>
      <c r="Q2263" s="2">
        <v>24.88</v>
      </c>
      <c r="R2263">
        <v>1</v>
      </c>
      <c r="S2263" t="s">
        <v>57</v>
      </c>
      <c r="T2263" t="s">
        <v>58</v>
      </c>
      <c r="U2263" s="3">
        <v>0.375</v>
      </c>
      <c r="V2263" s="2">
        <v>0</v>
      </c>
      <c r="W2263">
        <v>0</v>
      </c>
      <c r="X2263" t="s">
        <v>243</v>
      </c>
      <c r="Y2263" t="s">
        <v>60</v>
      </c>
      <c r="Z2263">
        <v>0</v>
      </c>
      <c r="AA2263" s="2">
        <v>0</v>
      </c>
      <c r="AB2263" s="2">
        <v>0</v>
      </c>
      <c r="AC2263" s="4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9.33</v>
      </c>
      <c r="AM2263" s="2">
        <v>9.33</v>
      </c>
      <c r="AN2263" s="2">
        <v>0</v>
      </c>
      <c r="AO2263" s="2">
        <v>0</v>
      </c>
      <c r="AP2263" s="2">
        <v>0</v>
      </c>
    </row>
    <row r="2264" spans="1:42" x14ac:dyDescent="0.25">
      <c r="A2264" s="1">
        <v>45929</v>
      </c>
      <c r="B2264" t="s">
        <v>47</v>
      </c>
      <c r="C2264">
        <v>649163</v>
      </c>
      <c r="D2264">
        <v>2028904032</v>
      </c>
      <c r="E2264" t="s">
        <v>1791</v>
      </c>
      <c r="F2264" t="s">
        <v>982</v>
      </c>
      <c r="G2264" t="s">
        <v>50</v>
      </c>
      <c r="H2264" t="s">
        <v>228</v>
      </c>
      <c r="I2264" t="s">
        <v>877</v>
      </c>
      <c r="J2264" t="s">
        <v>878</v>
      </c>
      <c r="K2264">
        <v>824062</v>
      </c>
      <c r="L2264" t="s">
        <v>430</v>
      </c>
      <c r="M2264" t="s">
        <v>431</v>
      </c>
      <c r="N2264" t="s">
        <v>56</v>
      </c>
      <c r="O2264" s="1">
        <v>45809</v>
      </c>
      <c r="P2264" s="1">
        <v>45962</v>
      </c>
      <c r="Q2264" s="2">
        <v>129.41</v>
      </c>
      <c r="R2264">
        <v>1</v>
      </c>
      <c r="S2264" t="s">
        <v>57</v>
      </c>
      <c r="T2264" t="s">
        <v>58</v>
      </c>
      <c r="U2264" s="3">
        <v>0.375</v>
      </c>
      <c r="V2264" s="2">
        <v>0</v>
      </c>
      <c r="W2264">
        <v>0</v>
      </c>
      <c r="X2264" t="s">
        <v>243</v>
      </c>
      <c r="Y2264" t="s">
        <v>60</v>
      </c>
      <c r="Z2264">
        <v>0</v>
      </c>
      <c r="AA2264" s="2">
        <v>0</v>
      </c>
      <c r="AB2264" s="2">
        <v>0</v>
      </c>
      <c r="AC2264" s="4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48.53</v>
      </c>
      <c r="AM2264" s="2">
        <v>48.53</v>
      </c>
      <c r="AN2264" s="2">
        <v>0</v>
      </c>
      <c r="AO2264" s="2">
        <v>0</v>
      </c>
      <c r="AP2264" s="2">
        <v>0</v>
      </c>
    </row>
    <row r="2265" spans="1:42" x14ac:dyDescent="0.25">
      <c r="A2265" s="1">
        <v>45929</v>
      </c>
      <c r="B2265" t="s">
        <v>47</v>
      </c>
      <c r="C2265">
        <v>649163</v>
      </c>
      <c r="D2265">
        <v>2028910082</v>
      </c>
      <c r="E2265" t="s">
        <v>2172</v>
      </c>
      <c r="F2265" t="s">
        <v>2173</v>
      </c>
      <c r="G2265" t="s">
        <v>50</v>
      </c>
      <c r="H2265" t="s">
        <v>228</v>
      </c>
      <c r="I2265" t="s">
        <v>877</v>
      </c>
      <c r="J2265" t="s">
        <v>878</v>
      </c>
      <c r="K2265">
        <v>822733</v>
      </c>
      <c r="L2265" t="s">
        <v>628</v>
      </c>
      <c r="M2265" t="s">
        <v>629</v>
      </c>
      <c r="N2265" t="s">
        <v>56</v>
      </c>
      <c r="O2265" s="1">
        <v>45809</v>
      </c>
      <c r="P2265" s="1">
        <v>45962</v>
      </c>
      <c r="Q2265" s="2">
        <v>77.7</v>
      </c>
      <c r="R2265">
        <v>1</v>
      </c>
      <c r="S2265" t="s">
        <v>57</v>
      </c>
      <c r="T2265" t="s">
        <v>58</v>
      </c>
      <c r="U2265" s="3">
        <v>0.375</v>
      </c>
      <c r="V2265" s="2">
        <v>0</v>
      </c>
      <c r="W2265">
        <v>0</v>
      </c>
      <c r="X2265" t="s">
        <v>243</v>
      </c>
      <c r="Y2265" t="s">
        <v>60</v>
      </c>
      <c r="Z2265">
        <v>0</v>
      </c>
      <c r="AA2265" s="2">
        <v>0</v>
      </c>
      <c r="AB2265" s="2">
        <v>0</v>
      </c>
      <c r="AC2265" s="4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29.14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</row>
    <row r="2266" spans="1:42" x14ac:dyDescent="0.25">
      <c r="A2266" s="1">
        <v>45929</v>
      </c>
      <c r="B2266" t="s">
        <v>47</v>
      </c>
      <c r="C2266">
        <v>649163</v>
      </c>
      <c r="D2266">
        <v>2028912170</v>
      </c>
      <c r="E2266" t="s">
        <v>1823</v>
      </c>
      <c r="F2266" t="s">
        <v>1824</v>
      </c>
      <c r="G2266" t="s">
        <v>50</v>
      </c>
      <c r="H2266" t="s">
        <v>125</v>
      </c>
      <c r="I2266" t="s">
        <v>877</v>
      </c>
      <c r="J2266" t="s">
        <v>878</v>
      </c>
      <c r="K2266">
        <v>856824</v>
      </c>
      <c r="L2266" t="s">
        <v>434</v>
      </c>
      <c r="M2266" t="s">
        <v>435</v>
      </c>
      <c r="N2266" t="s">
        <v>56</v>
      </c>
      <c r="O2266" s="1">
        <v>45809</v>
      </c>
      <c r="P2266" s="1">
        <v>45962</v>
      </c>
      <c r="Q2266" s="2">
        <v>65.2</v>
      </c>
      <c r="R2266">
        <v>1</v>
      </c>
      <c r="S2266" t="s">
        <v>57</v>
      </c>
      <c r="T2266" t="s">
        <v>58</v>
      </c>
      <c r="U2266" s="3">
        <v>0.375</v>
      </c>
      <c r="V2266" s="2">
        <v>0</v>
      </c>
      <c r="W2266">
        <v>0</v>
      </c>
      <c r="X2266" t="s">
        <v>243</v>
      </c>
      <c r="Y2266" t="s">
        <v>60</v>
      </c>
      <c r="Z2266">
        <v>0</v>
      </c>
      <c r="AA2266" s="2">
        <v>0</v>
      </c>
      <c r="AB2266" s="2">
        <v>0</v>
      </c>
      <c r="AC2266" s="4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24.45</v>
      </c>
      <c r="AM2266" s="2">
        <v>24.45</v>
      </c>
      <c r="AN2266" s="2">
        <v>0</v>
      </c>
      <c r="AO2266" s="2">
        <v>0</v>
      </c>
      <c r="AP2266" s="2">
        <v>0</v>
      </c>
    </row>
    <row r="2267" spans="1:42" x14ac:dyDescent="0.25">
      <c r="A2267" s="1">
        <v>45929</v>
      </c>
      <c r="B2267" t="s">
        <v>47</v>
      </c>
      <c r="C2267">
        <v>649163</v>
      </c>
      <c r="D2267">
        <v>2028914240</v>
      </c>
      <c r="E2267" t="s">
        <v>2174</v>
      </c>
      <c r="F2267" t="s">
        <v>2027</v>
      </c>
      <c r="G2267" t="s">
        <v>50</v>
      </c>
      <c r="H2267" t="s">
        <v>228</v>
      </c>
      <c r="I2267" t="s">
        <v>877</v>
      </c>
      <c r="J2267" t="s">
        <v>878</v>
      </c>
      <c r="K2267">
        <v>843573</v>
      </c>
      <c r="L2267" t="s">
        <v>992</v>
      </c>
      <c r="M2267" t="s">
        <v>993</v>
      </c>
      <c r="N2267" t="s">
        <v>56</v>
      </c>
      <c r="O2267" s="1">
        <v>45809</v>
      </c>
      <c r="P2267" s="1">
        <v>45962</v>
      </c>
      <c r="Q2267" s="2">
        <v>38.44</v>
      </c>
      <c r="R2267">
        <v>1</v>
      </c>
      <c r="S2267" t="s">
        <v>57</v>
      </c>
      <c r="T2267" t="s">
        <v>58</v>
      </c>
      <c r="U2267" s="3">
        <v>0.375</v>
      </c>
      <c r="V2267" s="2">
        <v>0</v>
      </c>
      <c r="W2267">
        <v>0</v>
      </c>
      <c r="X2267" t="s">
        <v>243</v>
      </c>
      <c r="Y2267" t="s">
        <v>60</v>
      </c>
      <c r="Z2267">
        <v>0</v>
      </c>
      <c r="AA2267" s="2">
        <v>0</v>
      </c>
      <c r="AB2267" s="2">
        <v>0</v>
      </c>
      <c r="AC2267" s="4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14.42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</row>
    <row r="2268" spans="1:42" x14ac:dyDescent="0.25">
      <c r="A2268" s="1">
        <v>45929</v>
      </c>
      <c r="B2268" t="s">
        <v>47</v>
      </c>
      <c r="C2268">
        <v>649163</v>
      </c>
      <c r="D2268">
        <v>2028923135</v>
      </c>
      <c r="E2268" t="s">
        <v>1829</v>
      </c>
      <c r="F2268" t="s">
        <v>916</v>
      </c>
      <c r="G2268" t="s">
        <v>50</v>
      </c>
      <c r="H2268" t="s">
        <v>228</v>
      </c>
      <c r="I2268" t="s">
        <v>877</v>
      </c>
      <c r="J2268" t="s">
        <v>878</v>
      </c>
      <c r="K2268">
        <v>824076</v>
      </c>
      <c r="L2268" t="s">
        <v>462</v>
      </c>
      <c r="M2268" t="s">
        <v>463</v>
      </c>
      <c r="N2268" t="s">
        <v>56</v>
      </c>
      <c r="O2268" s="1">
        <v>45809</v>
      </c>
      <c r="P2268" s="1">
        <v>45962</v>
      </c>
      <c r="Q2268" s="2">
        <v>156.16</v>
      </c>
      <c r="R2268">
        <v>1</v>
      </c>
      <c r="S2268" t="s">
        <v>57</v>
      </c>
      <c r="T2268" t="s">
        <v>58</v>
      </c>
      <c r="U2268" s="3">
        <v>0.375</v>
      </c>
      <c r="V2268" s="2">
        <v>0</v>
      </c>
      <c r="W2268">
        <v>0</v>
      </c>
      <c r="X2268" t="s">
        <v>243</v>
      </c>
      <c r="Y2268" t="s">
        <v>60</v>
      </c>
      <c r="Z2268">
        <v>0</v>
      </c>
      <c r="AA2268" s="2">
        <v>0</v>
      </c>
      <c r="AB2268" s="2">
        <v>0</v>
      </c>
      <c r="AC2268" s="4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58.56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</row>
    <row r="2269" spans="1:42" x14ac:dyDescent="0.25">
      <c r="A2269" s="1">
        <v>45929</v>
      </c>
      <c r="B2269" t="s">
        <v>47</v>
      </c>
      <c r="C2269">
        <v>649163</v>
      </c>
      <c r="D2269">
        <v>2028949434</v>
      </c>
      <c r="E2269" t="s">
        <v>1668</v>
      </c>
      <c r="F2269" t="s">
        <v>1836</v>
      </c>
      <c r="G2269" t="s">
        <v>50</v>
      </c>
      <c r="H2269" t="s">
        <v>228</v>
      </c>
      <c r="I2269" t="s">
        <v>877</v>
      </c>
      <c r="J2269" t="s">
        <v>878</v>
      </c>
      <c r="K2269">
        <v>824062</v>
      </c>
      <c r="L2269" t="s">
        <v>430</v>
      </c>
      <c r="M2269" t="s">
        <v>431</v>
      </c>
      <c r="N2269" t="s">
        <v>56</v>
      </c>
      <c r="O2269" s="1">
        <v>45809</v>
      </c>
      <c r="P2269" s="1">
        <v>45962</v>
      </c>
      <c r="Q2269" s="2">
        <v>41.17</v>
      </c>
      <c r="R2269">
        <v>1</v>
      </c>
      <c r="S2269" t="s">
        <v>57</v>
      </c>
      <c r="T2269" t="s">
        <v>58</v>
      </c>
      <c r="U2269" s="3">
        <v>0.375</v>
      </c>
      <c r="V2269" s="2">
        <v>0</v>
      </c>
      <c r="W2269">
        <v>0</v>
      </c>
      <c r="X2269" t="s">
        <v>243</v>
      </c>
      <c r="Y2269" t="s">
        <v>60</v>
      </c>
      <c r="Z2269">
        <v>0</v>
      </c>
      <c r="AA2269" s="2">
        <v>0</v>
      </c>
      <c r="AB2269" s="2">
        <v>0</v>
      </c>
      <c r="AC2269" s="4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15.44</v>
      </c>
      <c r="AM2269" s="2">
        <v>15.44</v>
      </c>
      <c r="AN2269" s="2">
        <v>0</v>
      </c>
      <c r="AO2269" s="2">
        <v>0</v>
      </c>
      <c r="AP2269" s="2">
        <v>0</v>
      </c>
    </row>
    <row r="2270" spans="1:42" x14ac:dyDescent="0.25">
      <c r="A2270" s="1">
        <v>45929</v>
      </c>
      <c r="B2270" t="s">
        <v>47</v>
      </c>
      <c r="C2270">
        <v>649163</v>
      </c>
      <c r="D2270">
        <v>2028960908</v>
      </c>
      <c r="E2270" t="s">
        <v>1841</v>
      </c>
      <c r="F2270" t="s">
        <v>503</v>
      </c>
      <c r="G2270" t="s">
        <v>50</v>
      </c>
      <c r="H2270" t="s">
        <v>228</v>
      </c>
      <c r="I2270" t="s">
        <v>877</v>
      </c>
      <c r="J2270" t="s">
        <v>878</v>
      </c>
      <c r="K2270">
        <v>856163</v>
      </c>
      <c r="L2270" t="s">
        <v>475</v>
      </c>
      <c r="M2270" t="s">
        <v>476</v>
      </c>
      <c r="N2270" t="s">
        <v>56</v>
      </c>
      <c r="O2270" s="1">
        <v>45809</v>
      </c>
      <c r="P2270" s="1">
        <v>45962</v>
      </c>
      <c r="Q2270" s="2">
        <v>41.17</v>
      </c>
      <c r="R2270">
        <v>1</v>
      </c>
      <c r="S2270" t="s">
        <v>57</v>
      </c>
      <c r="T2270" t="s">
        <v>58</v>
      </c>
      <c r="U2270" s="3">
        <v>0.375</v>
      </c>
      <c r="V2270" s="2">
        <v>0</v>
      </c>
      <c r="W2270">
        <v>0</v>
      </c>
      <c r="X2270" t="s">
        <v>243</v>
      </c>
      <c r="Y2270" t="s">
        <v>60</v>
      </c>
      <c r="Z2270">
        <v>0</v>
      </c>
      <c r="AA2270" s="2">
        <v>0</v>
      </c>
      <c r="AB2270" s="2">
        <v>0</v>
      </c>
      <c r="AC2270" s="4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15.44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</row>
    <row r="2271" spans="1:42" x14ac:dyDescent="0.25">
      <c r="A2271" s="1">
        <v>45929</v>
      </c>
      <c r="B2271" t="s">
        <v>47</v>
      </c>
      <c r="C2271">
        <v>649163</v>
      </c>
      <c r="D2271">
        <v>2028965157</v>
      </c>
      <c r="E2271" t="s">
        <v>1775</v>
      </c>
      <c r="F2271" t="s">
        <v>749</v>
      </c>
      <c r="G2271" t="s">
        <v>50</v>
      </c>
      <c r="H2271" t="s">
        <v>228</v>
      </c>
      <c r="I2271" t="s">
        <v>877</v>
      </c>
      <c r="J2271" t="s">
        <v>878</v>
      </c>
      <c r="K2271">
        <v>812994</v>
      </c>
      <c r="L2271" t="s">
        <v>857</v>
      </c>
      <c r="M2271" t="s">
        <v>858</v>
      </c>
      <c r="N2271" t="s">
        <v>56</v>
      </c>
      <c r="O2271" s="1">
        <v>45809</v>
      </c>
      <c r="P2271" s="1">
        <v>45962</v>
      </c>
      <c r="Q2271" s="2">
        <v>76.19</v>
      </c>
      <c r="R2271">
        <v>1</v>
      </c>
      <c r="S2271" t="s">
        <v>57</v>
      </c>
      <c r="T2271" t="s">
        <v>58</v>
      </c>
      <c r="U2271" s="3">
        <v>0.375</v>
      </c>
      <c r="V2271" s="2">
        <v>0</v>
      </c>
      <c r="W2271">
        <v>0</v>
      </c>
      <c r="X2271" t="s">
        <v>243</v>
      </c>
      <c r="Y2271" t="s">
        <v>60</v>
      </c>
      <c r="Z2271">
        <v>0</v>
      </c>
      <c r="AA2271" s="2">
        <v>0</v>
      </c>
      <c r="AB2271" s="2">
        <v>0</v>
      </c>
      <c r="AC2271" s="4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28.57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</row>
    <row r="2272" spans="1:42" x14ac:dyDescent="0.25">
      <c r="A2272" s="1">
        <v>45929</v>
      </c>
      <c r="B2272" t="s">
        <v>47</v>
      </c>
      <c r="C2272">
        <v>649163</v>
      </c>
      <c r="D2272">
        <v>2028965280</v>
      </c>
      <c r="E2272" t="s">
        <v>1842</v>
      </c>
      <c r="F2272" t="s">
        <v>920</v>
      </c>
      <c r="G2272" t="s">
        <v>50</v>
      </c>
      <c r="H2272" t="s">
        <v>228</v>
      </c>
      <c r="I2272" t="s">
        <v>877</v>
      </c>
      <c r="J2272" t="s">
        <v>878</v>
      </c>
      <c r="K2272">
        <v>824081</v>
      </c>
      <c r="L2272" t="s">
        <v>413</v>
      </c>
      <c r="M2272" t="s">
        <v>414</v>
      </c>
      <c r="N2272" t="s">
        <v>56</v>
      </c>
      <c r="O2272" s="1">
        <v>45809</v>
      </c>
      <c r="P2272" s="1">
        <v>45962</v>
      </c>
      <c r="Q2272" s="2">
        <v>43.36</v>
      </c>
      <c r="R2272">
        <v>1</v>
      </c>
      <c r="S2272" t="s">
        <v>57</v>
      </c>
      <c r="T2272" t="s">
        <v>58</v>
      </c>
      <c r="U2272" s="3">
        <v>0.375</v>
      </c>
      <c r="V2272" s="2">
        <v>0</v>
      </c>
      <c r="W2272">
        <v>0</v>
      </c>
      <c r="X2272" t="s">
        <v>243</v>
      </c>
      <c r="Y2272" t="s">
        <v>60</v>
      </c>
      <c r="Z2272">
        <v>0</v>
      </c>
      <c r="AA2272" s="2">
        <v>0</v>
      </c>
      <c r="AB2272" s="2">
        <v>0</v>
      </c>
      <c r="AC2272" s="4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16.260000000000002</v>
      </c>
      <c r="AM2272" s="2">
        <v>16.260000000000002</v>
      </c>
      <c r="AN2272" s="2">
        <v>0</v>
      </c>
      <c r="AO2272" s="2">
        <v>0</v>
      </c>
      <c r="AP2272" s="2">
        <v>0</v>
      </c>
    </row>
    <row r="2273" spans="1:42" x14ac:dyDescent="0.25">
      <c r="A2273" s="1">
        <v>45929</v>
      </c>
      <c r="B2273" t="s">
        <v>47</v>
      </c>
      <c r="C2273">
        <v>649163</v>
      </c>
      <c r="D2273">
        <v>2029005832</v>
      </c>
      <c r="E2273" t="s">
        <v>2175</v>
      </c>
      <c r="F2273" t="s">
        <v>2176</v>
      </c>
      <c r="G2273" t="s">
        <v>50</v>
      </c>
      <c r="H2273" t="s">
        <v>589</v>
      </c>
      <c r="I2273" t="s">
        <v>877</v>
      </c>
      <c r="J2273" t="s">
        <v>878</v>
      </c>
      <c r="K2273">
        <v>840313</v>
      </c>
      <c r="L2273" t="s">
        <v>746</v>
      </c>
      <c r="M2273" t="s">
        <v>747</v>
      </c>
      <c r="N2273" t="s">
        <v>56</v>
      </c>
      <c r="O2273" s="1">
        <v>45809</v>
      </c>
      <c r="P2273" s="1">
        <v>45962</v>
      </c>
      <c r="Q2273" s="2">
        <v>114.15</v>
      </c>
      <c r="R2273">
        <v>1</v>
      </c>
      <c r="S2273" t="s">
        <v>57</v>
      </c>
      <c r="T2273" t="s">
        <v>58</v>
      </c>
      <c r="U2273" s="3">
        <v>0.375</v>
      </c>
      <c r="V2273" s="2">
        <v>0</v>
      </c>
      <c r="W2273">
        <v>0</v>
      </c>
      <c r="X2273" t="s">
        <v>243</v>
      </c>
      <c r="Y2273" t="s">
        <v>60</v>
      </c>
      <c r="Z2273">
        <v>0</v>
      </c>
      <c r="AA2273" s="2">
        <v>0</v>
      </c>
      <c r="AB2273" s="2">
        <v>0</v>
      </c>
      <c r="AC2273" s="4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42.81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</row>
    <row r="2274" spans="1:42" x14ac:dyDescent="0.25">
      <c r="A2274" s="1">
        <v>45929</v>
      </c>
      <c r="B2274" t="s">
        <v>47</v>
      </c>
      <c r="C2274">
        <v>649163</v>
      </c>
      <c r="D2274">
        <v>2029011566</v>
      </c>
      <c r="E2274" t="s">
        <v>1043</v>
      </c>
      <c r="F2274" t="s">
        <v>805</v>
      </c>
      <c r="G2274" t="s">
        <v>50</v>
      </c>
      <c r="H2274" t="s">
        <v>228</v>
      </c>
      <c r="I2274" t="s">
        <v>877</v>
      </c>
      <c r="J2274" t="s">
        <v>878</v>
      </c>
      <c r="K2274">
        <v>673059</v>
      </c>
      <c r="L2274" t="s">
        <v>65</v>
      </c>
      <c r="M2274" t="s">
        <v>115</v>
      </c>
      <c r="N2274" t="s">
        <v>56</v>
      </c>
      <c r="O2274" s="1">
        <v>45809</v>
      </c>
      <c r="P2274" s="1">
        <v>45962</v>
      </c>
      <c r="Q2274" s="2">
        <v>67.19</v>
      </c>
      <c r="R2274">
        <v>1</v>
      </c>
      <c r="S2274" t="s">
        <v>57</v>
      </c>
      <c r="T2274" t="s">
        <v>58</v>
      </c>
      <c r="U2274" s="3">
        <v>0.375</v>
      </c>
      <c r="V2274" s="2">
        <v>0</v>
      </c>
      <c r="W2274">
        <v>0</v>
      </c>
      <c r="X2274" t="s">
        <v>243</v>
      </c>
      <c r="Y2274" t="s">
        <v>60</v>
      </c>
      <c r="Z2274">
        <v>0</v>
      </c>
      <c r="AA2274" s="2">
        <v>0</v>
      </c>
      <c r="AB2274" s="2">
        <v>0</v>
      </c>
      <c r="AC2274" s="4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25.2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</row>
    <row r="2275" spans="1:42" x14ac:dyDescent="0.25">
      <c r="A2275" s="1">
        <v>45929</v>
      </c>
      <c r="B2275" t="s">
        <v>47</v>
      </c>
      <c r="C2275">
        <v>649163</v>
      </c>
      <c r="D2275">
        <v>2029031322</v>
      </c>
      <c r="E2275" t="s">
        <v>1847</v>
      </c>
      <c r="F2275" t="s">
        <v>95</v>
      </c>
      <c r="G2275" t="s">
        <v>50</v>
      </c>
      <c r="H2275" t="s">
        <v>398</v>
      </c>
      <c r="I2275" t="s">
        <v>877</v>
      </c>
      <c r="J2275" t="s">
        <v>878</v>
      </c>
      <c r="K2275">
        <v>816021</v>
      </c>
      <c r="L2275" t="s">
        <v>399</v>
      </c>
      <c r="M2275" t="s">
        <v>400</v>
      </c>
      <c r="N2275" t="s">
        <v>56</v>
      </c>
      <c r="O2275" s="1">
        <v>45809</v>
      </c>
      <c r="P2275" s="1">
        <v>45962</v>
      </c>
      <c r="Q2275" s="2">
        <v>62.45</v>
      </c>
      <c r="R2275">
        <v>1</v>
      </c>
      <c r="S2275" t="s">
        <v>57</v>
      </c>
      <c r="T2275" t="s">
        <v>58</v>
      </c>
      <c r="U2275" s="3">
        <v>0.375</v>
      </c>
      <c r="V2275" s="2">
        <v>0</v>
      </c>
      <c r="W2275">
        <v>0</v>
      </c>
      <c r="X2275" t="s">
        <v>243</v>
      </c>
      <c r="Y2275" t="s">
        <v>60</v>
      </c>
      <c r="Z2275">
        <v>0</v>
      </c>
      <c r="AA2275" s="2">
        <v>0</v>
      </c>
      <c r="AB2275" s="2">
        <v>0</v>
      </c>
      <c r="AC2275" s="4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23.42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</row>
    <row r="2276" spans="1:42" x14ac:dyDescent="0.25">
      <c r="A2276" s="1">
        <v>45929</v>
      </c>
      <c r="B2276" t="s">
        <v>47</v>
      </c>
      <c r="C2276">
        <v>649163</v>
      </c>
      <c r="D2276">
        <v>2029034138</v>
      </c>
      <c r="E2276" t="s">
        <v>1848</v>
      </c>
      <c r="F2276" t="s">
        <v>1849</v>
      </c>
      <c r="G2276" t="s">
        <v>50</v>
      </c>
      <c r="H2276" t="s">
        <v>228</v>
      </c>
      <c r="I2276" t="s">
        <v>877</v>
      </c>
      <c r="J2276" t="s">
        <v>878</v>
      </c>
      <c r="K2276">
        <v>824062</v>
      </c>
      <c r="L2276" t="s">
        <v>430</v>
      </c>
      <c r="M2276" t="s">
        <v>431</v>
      </c>
      <c r="N2276" t="s">
        <v>56</v>
      </c>
      <c r="O2276" s="1">
        <v>45809</v>
      </c>
      <c r="P2276" s="1">
        <v>45962</v>
      </c>
      <c r="Q2276" s="2">
        <v>217.26</v>
      </c>
      <c r="R2276">
        <v>1</v>
      </c>
      <c r="S2276" t="s">
        <v>57</v>
      </c>
      <c r="T2276" t="s">
        <v>58</v>
      </c>
      <c r="U2276" s="3">
        <v>0.375</v>
      </c>
      <c r="V2276" s="2">
        <v>0</v>
      </c>
      <c r="W2276">
        <v>0</v>
      </c>
      <c r="X2276" t="s">
        <v>243</v>
      </c>
      <c r="Y2276" t="s">
        <v>60</v>
      </c>
      <c r="Z2276">
        <v>0</v>
      </c>
      <c r="AA2276" s="2">
        <v>0</v>
      </c>
      <c r="AB2276" s="2">
        <v>0</v>
      </c>
      <c r="AC2276" s="4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81.47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</row>
    <row r="2277" spans="1:42" x14ac:dyDescent="0.25">
      <c r="A2277" s="1">
        <v>45929</v>
      </c>
      <c r="B2277" t="s">
        <v>47</v>
      </c>
      <c r="C2277">
        <v>649163</v>
      </c>
      <c r="D2277">
        <v>2029034662</v>
      </c>
      <c r="E2277" t="s">
        <v>1043</v>
      </c>
      <c r="F2277" t="s">
        <v>270</v>
      </c>
      <c r="G2277" t="s">
        <v>50</v>
      </c>
      <c r="H2277" t="s">
        <v>228</v>
      </c>
      <c r="I2277" t="s">
        <v>877</v>
      </c>
      <c r="J2277" t="s">
        <v>878</v>
      </c>
      <c r="K2277">
        <v>673059</v>
      </c>
      <c r="L2277" t="s">
        <v>65</v>
      </c>
      <c r="M2277" t="s">
        <v>115</v>
      </c>
      <c r="N2277" t="s">
        <v>56</v>
      </c>
      <c r="O2277" s="1">
        <v>45809</v>
      </c>
      <c r="P2277" s="1">
        <v>45962</v>
      </c>
      <c r="Q2277" s="2">
        <v>27.64</v>
      </c>
      <c r="R2277">
        <v>1</v>
      </c>
      <c r="S2277" t="s">
        <v>57</v>
      </c>
      <c r="T2277" t="s">
        <v>58</v>
      </c>
      <c r="U2277" s="3">
        <v>0.375</v>
      </c>
      <c r="V2277" s="2">
        <v>0</v>
      </c>
      <c r="W2277">
        <v>0</v>
      </c>
      <c r="X2277" t="s">
        <v>243</v>
      </c>
      <c r="Y2277" t="s">
        <v>60</v>
      </c>
      <c r="Z2277">
        <v>0</v>
      </c>
      <c r="AA2277" s="2">
        <v>0</v>
      </c>
      <c r="AB2277" s="2">
        <v>0</v>
      </c>
      <c r="AC2277" s="4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10.36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</row>
    <row r="2278" spans="1:42" x14ac:dyDescent="0.25">
      <c r="A2278" s="1">
        <v>45929</v>
      </c>
      <c r="B2278" t="s">
        <v>47</v>
      </c>
      <c r="C2278">
        <v>649163</v>
      </c>
      <c r="D2278">
        <v>2029037322</v>
      </c>
      <c r="E2278" t="s">
        <v>1850</v>
      </c>
      <c r="F2278" t="s">
        <v>1851</v>
      </c>
      <c r="G2278" t="s">
        <v>50</v>
      </c>
      <c r="H2278" t="s">
        <v>228</v>
      </c>
      <c r="I2278" t="s">
        <v>877</v>
      </c>
      <c r="J2278" t="s">
        <v>878</v>
      </c>
      <c r="K2278">
        <v>806645</v>
      </c>
      <c r="L2278" t="s">
        <v>720</v>
      </c>
      <c r="M2278" t="s">
        <v>721</v>
      </c>
      <c r="N2278" t="s">
        <v>56</v>
      </c>
      <c r="O2278" s="1">
        <v>45809</v>
      </c>
      <c r="P2278" s="1">
        <v>45962</v>
      </c>
      <c r="Q2278" s="2">
        <v>67.19</v>
      </c>
      <c r="R2278">
        <v>1</v>
      </c>
      <c r="S2278" t="s">
        <v>57</v>
      </c>
      <c r="T2278" t="s">
        <v>58</v>
      </c>
      <c r="U2278" s="3">
        <v>0.375</v>
      </c>
      <c r="V2278" s="2">
        <v>0</v>
      </c>
      <c r="W2278">
        <v>0</v>
      </c>
      <c r="X2278" t="s">
        <v>243</v>
      </c>
      <c r="Y2278" t="s">
        <v>60</v>
      </c>
      <c r="Z2278">
        <v>0</v>
      </c>
      <c r="AA2278" s="2">
        <v>0</v>
      </c>
      <c r="AB2278" s="2">
        <v>0</v>
      </c>
      <c r="AC2278" s="4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25.2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</row>
    <row r="2279" spans="1:42" x14ac:dyDescent="0.25">
      <c r="A2279" s="1">
        <v>45929</v>
      </c>
      <c r="B2279" t="s">
        <v>47</v>
      </c>
      <c r="C2279">
        <v>649163</v>
      </c>
      <c r="D2279">
        <v>2029046099</v>
      </c>
      <c r="E2279" t="s">
        <v>2177</v>
      </c>
      <c r="F2279" t="s">
        <v>254</v>
      </c>
      <c r="G2279" t="s">
        <v>50</v>
      </c>
      <c r="H2279" t="s">
        <v>896</v>
      </c>
      <c r="I2279" t="s">
        <v>877</v>
      </c>
      <c r="J2279" t="s">
        <v>878</v>
      </c>
      <c r="K2279">
        <v>649247</v>
      </c>
      <c r="L2279" t="s">
        <v>84</v>
      </c>
      <c r="M2279" t="s">
        <v>85</v>
      </c>
      <c r="N2279" t="s">
        <v>56</v>
      </c>
      <c r="O2279" s="1">
        <v>45799</v>
      </c>
      <c r="P2279" s="1">
        <v>45952</v>
      </c>
      <c r="Q2279" s="2">
        <v>54.16</v>
      </c>
      <c r="R2279">
        <v>1</v>
      </c>
      <c r="S2279" t="s">
        <v>57</v>
      </c>
      <c r="T2279" t="s">
        <v>58</v>
      </c>
      <c r="U2279" s="3">
        <v>0.375</v>
      </c>
      <c r="V2279" s="2">
        <v>0</v>
      </c>
      <c r="W2279">
        <v>0</v>
      </c>
      <c r="X2279" t="s">
        <v>243</v>
      </c>
      <c r="Y2279" t="s">
        <v>60</v>
      </c>
      <c r="Z2279">
        <v>0</v>
      </c>
      <c r="AA2279" s="2">
        <v>0</v>
      </c>
      <c r="AB2279" s="2">
        <v>0</v>
      </c>
      <c r="AC2279" s="4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20.309999999999999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</row>
    <row r="2280" spans="1:42" x14ac:dyDescent="0.25">
      <c r="A2280" s="1">
        <v>45929</v>
      </c>
      <c r="B2280" t="s">
        <v>47</v>
      </c>
      <c r="C2280">
        <v>649163</v>
      </c>
      <c r="D2280">
        <v>2029067263</v>
      </c>
      <c r="E2280" t="s">
        <v>1859</v>
      </c>
      <c r="F2280" t="s">
        <v>142</v>
      </c>
      <c r="G2280" t="s">
        <v>50</v>
      </c>
      <c r="H2280" t="s">
        <v>228</v>
      </c>
      <c r="I2280" t="s">
        <v>877</v>
      </c>
      <c r="J2280" t="s">
        <v>878</v>
      </c>
      <c r="K2280">
        <v>839554</v>
      </c>
      <c r="L2280" t="s">
        <v>1817</v>
      </c>
      <c r="M2280" t="s">
        <v>1818</v>
      </c>
      <c r="N2280" t="s">
        <v>56</v>
      </c>
      <c r="O2280" s="1">
        <v>45809</v>
      </c>
      <c r="P2280" s="1">
        <v>45962</v>
      </c>
      <c r="Q2280" s="2">
        <v>57.19</v>
      </c>
      <c r="R2280">
        <v>1</v>
      </c>
      <c r="S2280" t="s">
        <v>57</v>
      </c>
      <c r="T2280" t="s">
        <v>58</v>
      </c>
      <c r="U2280" s="3">
        <v>0.375</v>
      </c>
      <c r="V2280" s="2">
        <v>0</v>
      </c>
      <c r="W2280">
        <v>0</v>
      </c>
      <c r="X2280" t="s">
        <v>243</v>
      </c>
      <c r="Y2280" t="s">
        <v>60</v>
      </c>
      <c r="Z2280">
        <v>0</v>
      </c>
      <c r="AA2280" s="2">
        <v>0</v>
      </c>
      <c r="AB2280" s="2">
        <v>0</v>
      </c>
      <c r="AC2280" s="4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21.45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</row>
    <row r="2281" spans="1:42" x14ac:dyDescent="0.25">
      <c r="A2281" s="1">
        <v>45929</v>
      </c>
      <c r="B2281" t="s">
        <v>47</v>
      </c>
      <c r="C2281">
        <v>649163</v>
      </c>
      <c r="D2281">
        <v>2029068610</v>
      </c>
      <c r="E2281" t="s">
        <v>1860</v>
      </c>
      <c r="F2281" t="s">
        <v>1861</v>
      </c>
      <c r="G2281" t="s">
        <v>50</v>
      </c>
      <c r="H2281" t="s">
        <v>228</v>
      </c>
      <c r="I2281" t="s">
        <v>877</v>
      </c>
      <c r="J2281" t="s">
        <v>878</v>
      </c>
      <c r="K2281">
        <v>812656</v>
      </c>
      <c r="L2281" t="s">
        <v>752</v>
      </c>
      <c r="M2281" t="s">
        <v>542</v>
      </c>
      <c r="N2281" t="s">
        <v>56</v>
      </c>
      <c r="O2281" s="1">
        <v>45809</v>
      </c>
      <c r="P2281" s="1">
        <v>45962</v>
      </c>
      <c r="Q2281" s="2">
        <v>57.19</v>
      </c>
      <c r="R2281">
        <v>1</v>
      </c>
      <c r="S2281" t="s">
        <v>57</v>
      </c>
      <c r="T2281" t="s">
        <v>58</v>
      </c>
      <c r="U2281" s="3">
        <v>0.375</v>
      </c>
      <c r="V2281" s="2">
        <v>0</v>
      </c>
      <c r="W2281">
        <v>0</v>
      </c>
      <c r="X2281" t="s">
        <v>243</v>
      </c>
      <c r="Y2281" t="s">
        <v>60</v>
      </c>
      <c r="Z2281">
        <v>0</v>
      </c>
      <c r="AA2281" s="2">
        <v>0</v>
      </c>
      <c r="AB2281" s="2">
        <v>0</v>
      </c>
      <c r="AC2281" s="4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21.45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</row>
    <row r="2282" spans="1:42" x14ac:dyDescent="0.25">
      <c r="A2282" s="1">
        <v>45929</v>
      </c>
      <c r="B2282" t="s">
        <v>47</v>
      </c>
      <c r="C2282">
        <v>649163</v>
      </c>
      <c r="D2282">
        <v>2029132494</v>
      </c>
      <c r="E2282" t="s">
        <v>901</v>
      </c>
      <c r="F2282" t="s">
        <v>284</v>
      </c>
      <c r="G2282" t="s">
        <v>50</v>
      </c>
      <c r="H2282" t="s">
        <v>568</v>
      </c>
      <c r="I2282" t="s">
        <v>877</v>
      </c>
      <c r="J2282" t="s">
        <v>878</v>
      </c>
      <c r="K2282">
        <v>820140</v>
      </c>
      <c r="L2282" t="s">
        <v>1863</v>
      </c>
      <c r="M2282" t="s">
        <v>1292</v>
      </c>
      <c r="N2282" t="s">
        <v>56</v>
      </c>
      <c r="O2282" s="1">
        <v>45809</v>
      </c>
      <c r="P2282" s="1">
        <v>45962</v>
      </c>
      <c r="Q2282" s="2">
        <v>43.59</v>
      </c>
      <c r="R2282">
        <v>1</v>
      </c>
      <c r="S2282" t="s">
        <v>57</v>
      </c>
      <c r="T2282" t="s">
        <v>58</v>
      </c>
      <c r="U2282" s="3">
        <v>9.5000000000000001E-2</v>
      </c>
      <c r="V2282" s="2">
        <v>0</v>
      </c>
      <c r="W2282">
        <v>0</v>
      </c>
      <c r="X2282" t="s">
        <v>243</v>
      </c>
      <c r="Y2282" t="s">
        <v>60</v>
      </c>
      <c r="Z2282">
        <v>0</v>
      </c>
      <c r="AA2282" s="2">
        <v>0</v>
      </c>
      <c r="AB2282" s="2">
        <v>0</v>
      </c>
      <c r="AC2282" s="4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4.1399999999999997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</row>
    <row r="2283" spans="1:42" x14ac:dyDescent="0.25">
      <c r="A2283" s="1">
        <v>45929</v>
      </c>
      <c r="B2283" t="s">
        <v>47</v>
      </c>
      <c r="C2283">
        <v>649163</v>
      </c>
      <c r="D2283">
        <v>2029140522</v>
      </c>
      <c r="E2283" t="s">
        <v>2178</v>
      </c>
      <c r="F2283" t="s">
        <v>700</v>
      </c>
      <c r="G2283" t="s">
        <v>50</v>
      </c>
      <c r="H2283" t="s">
        <v>568</v>
      </c>
      <c r="I2283" t="s">
        <v>877</v>
      </c>
      <c r="J2283" t="s">
        <v>878</v>
      </c>
      <c r="K2283">
        <v>820140</v>
      </c>
      <c r="L2283" t="s">
        <v>1863</v>
      </c>
      <c r="M2283" t="s">
        <v>1292</v>
      </c>
      <c r="N2283" t="s">
        <v>56</v>
      </c>
      <c r="O2283" s="1">
        <v>45809</v>
      </c>
      <c r="P2283" s="1">
        <v>45962</v>
      </c>
      <c r="Q2283" s="2">
        <v>32.43</v>
      </c>
      <c r="R2283">
        <v>1</v>
      </c>
      <c r="S2283" t="s">
        <v>57</v>
      </c>
      <c r="T2283" t="s">
        <v>58</v>
      </c>
      <c r="U2283" s="3">
        <v>9.5000000000000001E-2</v>
      </c>
      <c r="V2283" s="2">
        <v>0</v>
      </c>
      <c r="W2283">
        <v>0</v>
      </c>
      <c r="X2283" t="s">
        <v>243</v>
      </c>
      <c r="Y2283" t="s">
        <v>60</v>
      </c>
      <c r="Z2283">
        <v>0</v>
      </c>
      <c r="AA2283" s="2">
        <v>0</v>
      </c>
      <c r="AB2283" s="2">
        <v>0</v>
      </c>
      <c r="AC2283" s="4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3.08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</row>
    <row r="2284" spans="1:42" x14ac:dyDescent="0.25">
      <c r="A2284" s="1">
        <v>45929</v>
      </c>
      <c r="B2284" t="s">
        <v>47</v>
      </c>
      <c r="C2284">
        <v>649163</v>
      </c>
      <c r="D2284">
        <v>2029145084</v>
      </c>
      <c r="E2284" t="s">
        <v>1798</v>
      </c>
      <c r="F2284" t="s">
        <v>1799</v>
      </c>
      <c r="G2284" t="s">
        <v>50</v>
      </c>
      <c r="H2284" t="s">
        <v>228</v>
      </c>
      <c r="I2284" t="s">
        <v>877</v>
      </c>
      <c r="J2284" t="s">
        <v>878</v>
      </c>
      <c r="K2284">
        <v>766422</v>
      </c>
      <c r="L2284" t="s">
        <v>863</v>
      </c>
      <c r="M2284" t="s">
        <v>342</v>
      </c>
      <c r="N2284" t="s">
        <v>56</v>
      </c>
      <c r="O2284" s="1">
        <v>45805</v>
      </c>
      <c r="P2284" s="1">
        <v>45958</v>
      </c>
      <c r="Q2284" s="2">
        <v>27.64</v>
      </c>
      <c r="R2284">
        <v>1</v>
      </c>
      <c r="S2284" t="s">
        <v>57</v>
      </c>
      <c r="T2284" t="s">
        <v>58</v>
      </c>
      <c r="U2284" s="3">
        <v>0.375</v>
      </c>
      <c r="V2284" s="2">
        <v>0</v>
      </c>
      <c r="W2284">
        <v>0</v>
      </c>
      <c r="X2284" t="s">
        <v>243</v>
      </c>
      <c r="Y2284" t="s">
        <v>60</v>
      </c>
      <c r="Z2284">
        <v>0</v>
      </c>
      <c r="AA2284" s="2">
        <v>0</v>
      </c>
      <c r="AB2284" s="2">
        <v>0</v>
      </c>
      <c r="AC2284" s="4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10.36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</row>
    <row r="2285" spans="1:42" x14ac:dyDescent="0.25">
      <c r="A2285" s="1">
        <v>45929</v>
      </c>
      <c r="B2285" t="s">
        <v>47</v>
      </c>
      <c r="C2285">
        <v>649163</v>
      </c>
      <c r="D2285">
        <v>2029158439</v>
      </c>
      <c r="E2285" t="s">
        <v>2179</v>
      </c>
      <c r="F2285" t="s">
        <v>731</v>
      </c>
      <c r="G2285" t="s">
        <v>50</v>
      </c>
      <c r="H2285" t="s">
        <v>203</v>
      </c>
      <c r="I2285" t="s">
        <v>877</v>
      </c>
      <c r="J2285" t="s">
        <v>878</v>
      </c>
      <c r="K2285">
        <v>822733</v>
      </c>
      <c r="L2285" t="s">
        <v>628</v>
      </c>
      <c r="M2285" t="s">
        <v>629</v>
      </c>
      <c r="N2285" t="s">
        <v>56</v>
      </c>
      <c r="O2285" s="1">
        <v>45809</v>
      </c>
      <c r="P2285" s="1">
        <v>45962</v>
      </c>
      <c r="Q2285" s="2">
        <v>22.88</v>
      </c>
      <c r="R2285">
        <v>1</v>
      </c>
      <c r="S2285" t="s">
        <v>57</v>
      </c>
      <c r="T2285" t="s">
        <v>58</v>
      </c>
      <c r="U2285" s="3">
        <v>0.375</v>
      </c>
      <c r="V2285" s="2">
        <v>0</v>
      </c>
      <c r="W2285">
        <v>0</v>
      </c>
      <c r="X2285" t="s">
        <v>243</v>
      </c>
      <c r="Y2285" t="s">
        <v>60</v>
      </c>
      <c r="Z2285">
        <v>0</v>
      </c>
      <c r="AA2285" s="2">
        <v>0</v>
      </c>
      <c r="AB2285" s="2">
        <v>0</v>
      </c>
      <c r="AC2285" s="4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8.58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</row>
    <row r="2286" spans="1:42" x14ac:dyDescent="0.25">
      <c r="A2286" s="1">
        <v>45929</v>
      </c>
      <c r="B2286" t="s">
        <v>47</v>
      </c>
      <c r="C2286">
        <v>649163</v>
      </c>
      <c r="D2286">
        <v>2029159005</v>
      </c>
      <c r="E2286" t="s">
        <v>2180</v>
      </c>
      <c r="F2286" t="s">
        <v>2181</v>
      </c>
      <c r="G2286" t="s">
        <v>50</v>
      </c>
      <c r="H2286" t="s">
        <v>203</v>
      </c>
      <c r="I2286" t="s">
        <v>877</v>
      </c>
      <c r="J2286" t="s">
        <v>878</v>
      </c>
      <c r="K2286">
        <v>822865</v>
      </c>
      <c r="L2286" t="s">
        <v>660</v>
      </c>
      <c r="M2286" t="s">
        <v>661</v>
      </c>
      <c r="N2286" t="s">
        <v>56</v>
      </c>
      <c r="O2286" s="1">
        <v>45806</v>
      </c>
      <c r="P2286" s="1">
        <v>45959</v>
      </c>
      <c r="Q2286" s="2">
        <v>22.88</v>
      </c>
      <c r="R2286">
        <v>1</v>
      </c>
      <c r="S2286" t="s">
        <v>57</v>
      </c>
      <c r="T2286" t="s">
        <v>58</v>
      </c>
      <c r="U2286" s="3">
        <v>0.375</v>
      </c>
      <c r="V2286" s="2">
        <v>0</v>
      </c>
      <c r="W2286">
        <v>0</v>
      </c>
      <c r="X2286" t="s">
        <v>243</v>
      </c>
      <c r="Y2286" t="s">
        <v>60</v>
      </c>
      <c r="Z2286">
        <v>0</v>
      </c>
      <c r="AA2286" s="2">
        <v>0</v>
      </c>
      <c r="AB2286" s="2">
        <v>0</v>
      </c>
      <c r="AC2286" s="4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8.58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</row>
    <row r="2287" spans="1:42" x14ac:dyDescent="0.25">
      <c r="A2287" s="1">
        <v>45929</v>
      </c>
      <c r="B2287" t="s">
        <v>47</v>
      </c>
      <c r="C2287">
        <v>649163</v>
      </c>
      <c r="D2287">
        <v>2029168909</v>
      </c>
      <c r="E2287" t="s">
        <v>948</v>
      </c>
      <c r="F2287" t="s">
        <v>982</v>
      </c>
      <c r="G2287" t="s">
        <v>50</v>
      </c>
      <c r="H2287" t="s">
        <v>203</v>
      </c>
      <c r="I2287" t="s">
        <v>877</v>
      </c>
      <c r="J2287" t="s">
        <v>878</v>
      </c>
      <c r="K2287">
        <v>806645</v>
      </c>
      <c r="L2287" t="s">
        <v>720</v>
      </c>
      <c r="M2287" t="s">
        <v>721</v>
      </c>
      <c r="N2287" t="s">
        <v>56</v>
      </c>
      <c r="O2287" s="1">
        <v>45809</v>
      </c>
      <c r="P2287" s="1">
        <v>45962</v>
      </c>
      <c r="Q2287" s="2">
        <v>49.19</v>
      </c>
      <c r="R2287">
        <v>1</v>
      </c>
      <c r="S2287" t="s">
        <v>57</v>
      </c>
      <c r="T2287" t="s">
        <v>58</v>
      </c>
      <c r="U2287" s="3">
        <v>0.375</v>
      </c>
      <c r="V2287" s="2">
        <v>0</v>
      </c>
      <c r="W2287">
        <v>0</v>
      </c>
      <c r="X2287" t="s">
        <v>243</v>
      </c>
      <c r="Y2287" t="s">
        <v>60</v>
      </c>
      <c r="Z2287">
        <v>0</v>
      </c>
      <c r="AA2287" s="2">
        <v>0</v>
      </c>
      <c r="AB2287" s="2">
        <v>0</v>
      </c>
      <c r="AC2287" s="4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18.45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</row>
    <row r="2288" spans="1:42" x14ac:dyDescent="0.25">
      <c r="A2288" s="1">
        <v>45929</v>
      </c>
      <c r="B2288" t="s">
        <v>47</v>
      </c>
      <c r="C2288">
        <v>649163</v>
      </c>
      <c r="D2288">
        <v>2029176836</v>
      </c>
      <c r="E2288" t="s">
        <v>1189</v>
      </c>
      <c r="F2288" t="s">
        <v>489</v>
      </c>
      <c r="G2288" t="s">
        <v>50</v>
      </c>
      <c r="H2288" t="s">
        <v>63</v>
      </c>
      <c r="I2288" t="s">
        <v>877</v>
      </c>
      <c r="J2288" t="s">
        <v>878</v>
      </c>
      <c r="K2288">
        <v>673059</v>
      </c>
      <c r="L2288" t="s">
        <v>65</v>
      </c>
      <c r="M2288" t="s">
        <v>115</v>
      </c>
      <c r="N2288" t="s">
        <v>56</v>
      </c>
      <c r="O2288" s="1">
        <v>45807</v>
      </c>
      <c r="P2288" s="1">
        <v>45960</v>
      </c>
      <c r="Q2288" s="2">
        <v>48.4</v>
      </c>
      <c r="R2288">
        <v>1</v>
      </c>
      <c r="S2288" t="s">
        <v>57</v>
      </c>
      <c r="T2288" t="s">
        <v>58</v>
      </c>
      <c r="U2288" s="3">
        <v>0.375</v>
      </c>
      <c r="V2288" s="2">
        <v>0</v>
      </c>
      <c r="W2288">
        <v>0</v>
      </c>
      <c r="X2288" t="s">
        <v>243</v>
      </c>
      <c r="Y2288" t="s">
        <v>60</v>
      </c>
      <c r="Z2288">
        <v>0</v>
      </c>
      <c r="AA2288" s="2">
        <v>0</v>
      </c>
      <c r="AB2288" s="2">
        <v>0</v>
      </c>
      <c r="AC2288" s="4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18.149999999999999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</row>
    <row r="2289" spans="1:42" x14ac:dyDescent="0.25">
      <c r="A2289" s="1">
        <v>45929</v>
      </c>
      <c r="B2289" t="s">
        <v>47</v>
      </c>
      <c r="C2289">
        <v>649163</v>
      </c>
      <c r="D2289">
        <v>2029183289</v>
      </c>
      <c r="E2289" t="s">
        <v>1847</v>
      </c>
      <c r="F2289" t="s">
        <v>721</v>
      </c>
      <c r="G2289" t="s">
        <v>50</v>
      </c>
      <c r="H2289" t="s">
        <v>203</v>
      </c>
      <c r="I2289" t="s">
        <v>877</v>
      </c>
      <c r="J2289" t="s">
        <v>878</v>
      </c>
      <c r="K2289">
        <v>806645</v>
      </c>
      <c r="L2289" t="s">
        <v>720</v>
      </c>
      <c r="M2289" t="s">
        <v>721</v>
      </c>
      <c r="N2289" t="s">
        <v>56</v>
      </c>
      <c r="O2289" s="1">
        <v>45807</v>
      </c>
      <c r="P2289" s="1">
        <v>45960</v>
      </c>
      <c r="Q2289" s="2">
        <v>49.19</v>
      </c>
      <c r="R2289">
        <v>1</v>
      </c>
      <c r="S2289" t="s">
        <v>57</v>
      </c>
      <c r="T2289" t="s">
        <v>58</v>
      </c>
      <c r="U2289" s="3">
        <v>0.375</v>
      </c>
      <c r="V2289" s="2">
        <v>0</v>
      </c>
      <c r="W2289">
        <v>0</v>
      </c>
      <c r="X2289" t="s">
        <v>243</v>
      </c>
      <c r="Y2289" t="s">
        <v>60</v>
      </c>
      <c r="Z2289">
        <v>0</v>
      </c>
      <c r="AA2289" s="2">
        <v>0</v>
      </c>
      <c r="AB2289" s="2">
        <v>0</v>
      </c>
      <c r="AC2289" s="4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18.45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</row>
    <row r="2290" spans="1:42" x14ac:dyDescent="0.25">
      <c r="A2290" s="1">
        <v>45929</v>
      </c>
      <c r="B2290" t="s">
        <v>47</v>
      </c>
      <c r="C2290">
        <v>649163</v>
      </c>
      <c r="D2290">
        <v>2029196871</v>
      </c>
      <c r="E2290" t="s">
        <v>979</v>
      </c>
      <c r="F2290" t="s">
        <v>270</v>
      </c>
      <c r="G2290" t="s">
        <v>50</v>
      </c>
      <c r="H2290" t="s">
        <v>213</v>
      </c>
      <c r="I2290" t="s">
        <v>877</v>
      </c>
      <c r="J2290" t="s">
        <v>878</v>
      </c>
      <c r="K2290">
        <v>650218</v>
      </c>
      <c r="L2290" t="s">
        <v>143</v>
      </c>
      <c r="M2290" t="s">
        <v>144</v>
      </c>
      <c r="N2290" t="s">
        <v>56</v>
      </c>
      <c r="O2290" s="1">
        <v>45809</v>
      </c>
      <c r="P2290" s="1">
        <v>45962</v>
      </c>
      <c r="Q2290" s="2">
        <v>28.07</v>
      </c>
      <c r="R2290">
        <v>1</v>
      </c>
      <c r="S2290" t="s">
        <v>57</v>
      </c>
      <c r="T2290" t="s">
        <v>58</v>
      </c>
      <c r="U2290" s="3">
        <v>0.375</v>
      </c>
      <c r="V2290" s="2">
        <v>0</v>
      </c>
      <c r="W2290">
        <v>0</v>
      </c>
      <c r="X2290" t="s">
        <v>243</v>
      </c>
      <c r="Y2290" t="s">
        <v>60</v>
      </c>
      <c r="Z2290">
        <v>0</v>
      </c>
      <c r="AA2290" s="2">
        <v>0</v>
      </c>
      <c r="AB2290" s="2">
        <v>0</v>
      </c>
      <c r="AC2290" s="4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10.53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</row>
    <row r="2291" spans="1:42" x14ac:dyDescent="0.25">
      <c r="A2291" s="1">
        <v>45929</v>
      </c>
      <c r="B2291" t="s">
        <v>47</v>
      </c>
      <c r="C2291">
        <v>649163</v>
      </c>
      <c r="D2291">
        <v>2029202227</v>
      </c>
      <c r="E2291" t="s">
        <v>369</v>
      </c>
      <c r="F2291" t="s">
        <v>370</v>
      </c>
      <c r="G2291" t="s">
        <v>50</v>
      </c>
      <c r="H2291" t="s">
        <v>51</v>
      </c>
      <c r="I2291" t="s">
        <v>877</v>
      </c>
      <c r="J2291" t="s">
        <v>878</v>
      </c>
      <c r="K2291">
        <v>649247</v>
      </c>
      <c r="L2291" t="s">
        <v>84</v>
      </c>
      <c r="M2291" t="s">
        <v>85</v>
      </c>
      <c r="N2291" t="s">
        <v>56</v>
      </c>
      <c r="O2291" s="1">
        <v>45809</v>
      </c>
      <c r="P2291" s="1">
        <v>45962</v>
      </c>
      <c r="Q2291" s="2">
        <v>35.979999999999997</v>
      </c>
      <c r="R2291">
        <v>1</v>
      </c>
      <c r="S2291" t="s">
        <v>57</v>
      </c>
      <c r="T2291" t="s">
        <v>58</v>
      </c>
      <c r="U2291" s="3">
        <v>0.375</v>
      </c>
      <c r="V2291" s="2">
        <v>0</v>
      </c>
      <c r="W2291">
        <v>0</v>
      </c>
      <c r="X2291" t="s">
        <v>243</v>
      </c>
      <c r="Y2291" t="s">
        <v>60</v>
      </c>
      <c r="Z2291">
        <v>0</v>
      </c>
      <c r="AA2291" s="2">
        <v>0</v>
      </c>
      <c r="AB2291" s="2">
        <v>0</v>
      </c>
      <c r="AC2291" s="4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13.49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</row>
    <row r="2292" spans="1:42" x14ac:dyDescent="0.25">
      <c r="A2292" s="1">
        <v>45929</v>
      </c>
      <c r="B2292" t="s">
        <v>47</v>
      </c>
      <c r="C2292">
        <v>649163</v>
      </c>
      <c r="D2292">
        <v>2029204335</v>
      </c>
      <c r="E2292" t="s">
        <v>1864</v>
      </c>
      <c r="F2292" t="s">
        <v>171</v>
      </c>
      <c r="G2292" t="s">
        <v>50</v>
      </c>
      <c r="H2292" t="s">
        <v>164</v>
      </c>
      <c r="I2292" t="s">
        <v>877</v>
      </c>
      <c r="J2292" t="s">
        <v>878</v>
      </c>
      <c r="K2292">
        <v>756418</v>
      </c>
      <c r="L2292" t="s">
        <v>558</v>
      </c>
      <c r="M2292" t="s">
        <v>559</v>
      </c>
      <c r="N2292" t="s">
        <v>56</v>
      </c>
      <c r="O2292" s="1">
        <v>45808</v>
      </c>
      <c r="P2292" s="1">
        <v>45960</v>
      </c>
      <c r="Q2292" s="2">
        <v>34.28</v>
      </c>
      <c r="R2292">
        <v>1</v>
      </c>
      <c r="S2292" t="s">
        <v>57</v>
      </c>
      <c r="T2292" t="s">
        <v>58</v>
      </c>
      <c r="U2292" s="3">
        <v>0.375</v>
      </c>
      <c r="V2292" s="2">
        <v>0</v>
      </c>
      <c r="W2292">
        <v>0</v>
      </c>
      <c r="X2292" t="s">
        <v>243</v>
      </c>
      <c r="Y2292" t="s">
        <v>60</v>
      </c>
      <c r="Z2292">
        <v>0</v>
      </c>
      <c r="AA2292" s="2">
        <v>0</v>
      </c>
      <c r="AB2292" s="2">
        <v>0</v>
      </c>
      <c r="AC2292" s="4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12.86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</row>
    <row r="2293" spans="1:42" x14ac:dyDescent="0.25">
      <c r="A2293" s="1">
        <v>45929</v>
      </c>
      <c r="B2293" t="s">
        <v>47</v>
      </c>
      <c r="C2293">
        <v>649163</v>
      </c>
      <c r="D2293">
        <v>2029207169</v>
      </c>
      <c r="E2293" t="s">
        <v>443</v>
      </c>
      <c r="F2293" t="s">
        <v>260</v>
      </c>
      <c r="G2293" t="s">
        <v>50</v>
      </c>
      <c r="H2293" t="s">
        <v>203</v>
      </c>
      <c r="I2293" t="s">
        <v>877</v>
      </c>
      <c r="J2293" t="s">
        <v>878</v>
      </c>
      <c r="K2293">
        <v>856163</v>
      </c>
      <c r="L2293" t="s">
        <v>475</v>
      </c>
      <c r="M2293" t="s">
        <v>476</v>
      </c>
      <c r="N2293" t="s">
        <v>56</v>
      </c>
      <c r="O2293" s="1">
        <v>45809</v>
      </c>
      <c r="P2293" s="1">
        <v>45962</v>
      </c>
      <c r="Q2293" s="2">
        <v>49.19</v>
      </c>
      <c r="R2293">
        <v>1</v>
      </c>
      <c r="S2293" t="s">
        <v>57</v>
      </c>
      <c r="T2293" t="s">
        <v>58</v>
      </c>
      <c r="U2293" s="3">
        <v>0.375</v>
      </c>
      <c r="V2293" s="2">
        <v>0</v>
      </c>
      <c r="W2293">
        <v>0</v>
      </c>
      <c r="X2293" t="s">
        <v>243</v>
      </c>
      <c r="Y2293" t="s">
        <v>60</v>
      </c>
      <c r="Z2293">
        <v>0</v>
      </c>
      <c r="AA2293" s="2">
        <v>0</v>
      </c>
      <c r="AB2293" s="2">
        <v>0</v>
      </c>
      <c r="AC2293" s="4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18.45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</row>
    <row r="2294" spans="1:42" x14ac:dyDescent="0.25">
      <c r="A2294" s="1">
        <v>45929</v>
      </c>
      <c r="B2294" t="s">
        <v>47</v>
      </c>
      <c r="C2294">
        <v>649163</v>
      </c>
      <c r="D2294">
        <v>2029210002</v>
      </c>
      <c r="E2294" t="s">
        <v>1024</v>
      </c>
      <c r="F2294" t="s">
        <v>1357</v>
      </c>
      <c r="G2294" t="s">
        <v>50</v>
      </c>
      <c r="H2294" t="s">
        <v>425</v>
      </c>
      <c r="I2294" t="s">
        <v>877</v>
      </c>
      <c r="J2294" t="s">
        <v>878</v>
      </c>
      <c r="K2294">
        <v>856824</v>
      </c>
      <c r="L2294" t="s">
        <v>434</v>
      </c>
      <c r="M2294" t="s">
        <v>435</v>
      </c>
      <c r="N2294" t="s">
        <v>56</v>
      </c>
      <c r="O2294" s="1">
        <v>45809</v>
      </c>
      <c r="P2294" s="1">
        <v>45962</v>
      </c>
      <c r="Q2294" s="2">
        <v>50.54</v>
      </c>
      <c r="R2294">
        <v>1</v>
      </c>
      <c r="S2294" t="s">
        <v>57</v>
      </c>
      <c r="T2294" t="s">
        <v>58</v>
      </c>
      <c r="U2294" s="3">
        <v>0.375</v>
      </c>
      <c r="V2294" s="2">
        <v>0</v>
      </c>
      <c r="W2294">
        <v>0</v>
      </c>
      <c r="X2294" t="s">
        <v>243</v>
      </c>
      <c r="Y2294" t="s">
        <v>60</v>
      </c>
      <c r="Z2294">
        <v>0</v>
      </c>
      <c r="AA2294" s="2">
        <v>0</v>
      </c>
      <c r="AB2294" s="2">
        <v>0</v>
      </c>
      <c r="AC2294" s="4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18.95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</row>
    <row r="2295" spans="1:42" x14ac:dyDescent="0.25">
      <c r="A2295" s="1">
        <v>45929</v>
      </c>
      <c r="B2295" t="s">
        <v>47</v>
      </c>
      <c r="C2295">
        <v>649163</v>
      </c>
      <c r="D2295">
        <v>2029245575</v>
      </c>
      <c r="E2295" t="s">
        <v>171</v>
      </c>
      <c r="F2295" t="s">
        <v>415</v>
      </c>
      <c r="G2295" t="s">
        <v>50</v>
      </c>
      <c r="H2295" t="s">
        <v>134</v>
      </c>
      <c r="I2295" t="s">
        <v>877</v>
      </c>
      <c r="J2295" t="s">
        <v>878</v>
      </c>
      <c r="K2295">
        <v>651818</v>
      </c>
      <c r="L2295" t="s">
        <v>387</v>
      </c>
      <c r="M2295" t="s">
        <v>342</v>
      </c>
      <c r="N2295" t="s">
        <v>56</v>
      </c>
      <c r="O2295" s="1">
        <v>45840</v>
      </c>
      <c r="P2295" s="1">
        <v>45963</v>
      </c>
      <c r="Q2295" s="2">
        <v>175.65</v>
      </c>
      <c r="R2295">
        <v>1</v>
      </c>
      <c r="S2295" t="s">
        <v>57</v>
      </c>
      <c r="T2295" t="s">
        <v>58</v>
      </c>
      <c r="U2295" s="3">
        <v>0.375</v>
      </c>
      <c r="V2295" s="2">
        <v>0</v>
      </c>
      <c r="W2295">
        <v>0</v>
      </c>
      <c r="X2295" t="s">
        <v>243</v>
      </c>
      <c r="Y2295" t="s">
        <v>60</v>
      </c>
      <c r="Z2295">
        <v>0</v>
      </c>
      <c r="AA2295" s="2">
        <v>0</v>
      </c>
      <c r="AB2295" s="2">
        <v>0</v>
      </c>
      <c r="AC2295" s="4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65.87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</row>
    <row r="2296" spans="1:42" x14ac:dyDescent="0.25">
      <c r="A2296" s="1">
        <v>45929</v>
      </c>
      <c r="B2296" t="s">
        <v>47</v>
      </c>
      <c r="C2296">
        <v>649163</v>
      </c>
      <c r="D2296">
        <v>2024433919</v>
      </c>
      <c r="E2296" t="s">
        <v>1061</v>
      </c>
      <c r="F2296" t="s">
        <v>1062</v>
      </c>
      <c r="G2296" t="s">
        <v>50</v>
      </c>
      <c r="H2296" t="s">
        <v>320</v>
      </c>
      <c r="I2296" t="s">
        <v>1130</v>
      </c>
      <c r="J2296" t="s">
        <v>2098</v>
      </c>
      <c r="K2296">
        <v>753748</v>
      </c>
      <c r="L2296" t="s">
        <v>403</v>
      </c>
      <c r="M2296" t="s">
        <v>284</v>
      </c>
      <c r="N2296" t="s">
        <v>56</v>
      </c>
      <c r="O2296" s="1">
        <v>45536</v>
      </c>
      <c r="P2296" s="1">
        <v>45962</v>
      </c>
      <c r="Q2296" s="2">
        <v>15</v>
      </c>
      <c r="R2296">
        <v>1</v>
      </c>
      <c r="S2296" t="s">
        <v>57</v>
      </c>
      <c r="T2296" t="s">
        <v>58</v>
      </c>
      <c r="U2296" s="4">
        <v>0.28999999999999998</v>
      </c>
      <c r="V2296" s="2">
        <v>0</v>
      </c>
      <c r="W2296">
        <v>0</v>
      </c>
      <c r="X2296" t="s">
        <v>59</v>
      </c>
      <c r="Y2296" t="s">
        <v>60</v>
      </c>
      <c r="Z2296">
        <v>0</v>
      </c>
      <c r="AA2296" s="2">
        <v>0</v>
      </c>
      <c r="AB2296" s="2">
        <v>0</v>
      </c>
      <c r="AC2296" s="4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4.3499999999999996</v>
      </c>
      <c r="AM2296" s="2">
        <v>4.3499999999999996</v>
      </c>
      <c r="AN2296" s="2">
        <v>0</v>
      </c>
      <c r="AO2296" s="2">
        <v>0</v>
      </c>
      <c r="AP2296" s="2">
        <v>0</v>
      </c>
    </row>
    <row r="2297" spans="1:42" x14ac:dyDescent="0.25">
      <c r="A2297" s="1">
        <v>45929</v>
      </c>
      <c r="B2297" t="s">
        <v>47</v>
      </c>
      <c r="C2297">
        <v>649163</v>
      </c>
      <c r="D2297">
        <v>2024536863</v>
      </c>
      <c r="E2297" t="s">
        <v>1063</v>
      </c>
      <c r="F2297" t="s">
        <v>1064</v>
      </c>
      <c r="G2297" t="s">
        <v>50</v>
      </c>
      <c r="H2297" t="s">
        <v>125</v>
      </c>
      <c r="I2297" t="s">
        <v>1130</v>
      </c>
      <c r="J2297" t="s">
        <v>2098</v>
      </c>
      <c r="K2297">
        <v>673059</v>
      </c>
      <c r="L2297" t="s">
        <v>65</v>
      </c>
      <c r="M2297" t="s">
        <v>115</v>
      </c>
      <c r="N2297" t="s">
        <v>56</v>
      </c>
      <c r="O2297" s="1">
        <v>45656</v>
      </c>
      <c r="P2297" s="1">
        <v>45960</v>
      </c>
      <c r="Q2297" s="2">
        <v>15</v>
      </c>
      <c r="R2297">
        <v>1</v>
      </c>
      <c r="S2297" t="s">
        <v>57</v>
      </c>
      <c r="T2297" t="s">
        <v>58</v>
      </c>
      <c r="U2297" s="4">
        <v>0.28999999999999998</v>
      </c>
      <c r="V2297" s="2">
        <v>0</v>
      </c>
      <c r="W2297">
        <v>0</v>
      </c>
      <c r="X2297" t="s">
        <v>243</v>
      </c>
      <c r="Y2297" t="s">
        <v>60</v>
      </c>
      <c r="Z2297">
        <v>0</v>
      </c>
      <c r="AA2297" s="2">
        <v>0</v>
      </c>
      <c r="AB2297" s="2">
        <v>0</v>
      </c>
      <c r="AC2297" s="4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4.3499999999999996</v>
      </c>
      <c r="AM2297" s="2">
        <v>4.3499999999999996</v>
      </c>
      <c r="AN2297" s="2">
        <v>0</v>
      </c>
      <c r="AO2297" s="2">
        <v>0</v>
      </c>
      <c r="AP2297" s="2">
        <v>0</v>
      </c>
    </row>
    <row r="2298" spans="1:42" x14ac:dyDescent="0.25">
      <c r="A2298" s="1">
        <v>45929</v>
      </c>
      <c r="B2298" t="s">
        <v>47</v>
      </c>
      <c r="C2298">
        <v>649163</v>
      </c>
      <c r="D2298">
        <v>2024626405</v>
      </c>
      <c r="E2298" t="s">
        <v>1065</v>
      </c>
      <c r="F2298" t="s">
        <v>411</v>
      </c>
      <c r="G2298" t="s">
        <v>50</v>
      </c>
      <c r="H2298" t="s">
        <v>320</v>
      </c>
      <c r="I2298" t="s">
        <v>1130</v>
      </c>
      <c r="J2298" t="s">
        <v>2098</v>
      </c>
      <c r="K2298">
        <v>669316</v>
      </c>
      <c r="L2298" t="s">
        <v>321</v>
      </c>
      <c r="M2298" t="s">
        <v>322</v>
      </c>
      <c r="N2298" t="s">
        <v>56</v>
      </c>
      <c r="O2298" s="1">
        <v>45534</v>
      </c>
      <c r="P2298" s="1">
        <v>45960</v>
      </c>
      <c r="Q2298" s="2">
        <v>15</v>
      </c>
      <c r="R2298">
        <v>1</v>
      </c>
      <c r="S2298" t="s">
        <v>57</v>
      </c>
      <c r="T2298" t="s">
        <v>58</v>
      </c>
      <c r="U2298" s="4">
        <v>0.28999999999999998</v>
      </c>
      <c r="V2298" s="2">
        <v>0</v>
      </c>
      <c r="W2298">
        <v>0</v>
      </c>
      <c r="X2298" t="s">
        <v>59</v>
      </c>
      <c r="Y2298" t="s">
        <v>60</v>
      </c>
      <c r="Z2298">
        <v>0</v>
      </c>
      <c r="AA2298" s="2">
        <v>0</v>
      </c>
      <c r="AB2298" s="2">
        <v>0</v>
      </c>
      <c r="AC2298" s="4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4.3499999999999996</v>
      </c>
      <c r="AM2298" s="2">
        <v>4.3499999999999996</v>
      </c>
      <c r="AN2298" s="2">
        <v>0</v>
      </c>
      <c r="AO2298" s="2">
        <v>0</v>
      </c>
      <c r="AP2298" s="2">
        <v>0</v>
      </c>
    </row>
    <row r="2299" spans="1:42" x14ac:dyDescent="0.25">
      <c r="A2299" s="1">
        <v>45929</v>
      </c>
      <c r="B2299" t="s">
        <v>47</v>
      </c>
      <c r="C2299">
        <v>649163</v>
      </c>
      <c r="D2299">
        <v>2024635212</v>
      </c>
      <c r="E2299" t="s">
        <v>201</v>
      </c>
      <c r="F2299" t="s">
        <v>1067</v>
      </c>
      <c r="G2299" t="s">
        <v>50</v>
      </c>
      <c r="H2299" t="s">
        <v>125</v>
      </c>
      <c r="I2299" t="s">
        <v>1130</v>
      </c>
      <c r="J2299" t="s">
        <v>2098</v>
      </c>
      <c r="K2299">
        <v>753748</v>
      </c>
      <c r="L2299" t="s">
        <v>403</v>
      </c>
      <c r="M2299" t="s">
        <v>284</v>
      </c>
      <c r="N2299" t="s">
        <v>56</v>
      </c>
      <c r="O2299" s="1">
        <v>45536</v>
      </c>
      <c r="P2299" s="1">
        <v>45962</v>
      </c>
      <c r="Q2299" s="2">
        <v>15</v>
      </c>
      <c r="R2299">
        <v>1</v>
      </c>
      <c r="S2299" t="s">
        <v>57</v>
      </c>
      <c r="T2299" t="s">
        <v>58</v>
      </c>
      <c r="U2299" s="4">
        <v>0.28999999999999998</v>
      </c>
      <c r="V2299" s="2">
        <v>0</v>
      </c>
      <c r="W2299">
        <v>0</v>
      </c>
      <c r="X2299" t="s">
        <v>59</v>
      </c>
      <c r="Y2299" t="s">
        <v>60</v>
      </c>
      <c r="Z2299">
        <v>0</v>
      </c>
      <c r="AA2299" s="2">
        <v>0</v>
      </c>
      <c r="AB2299" s="2">
        <v>0</v>
      </c>
      <c r="AC2299" s="4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4.3499999999999996</v>
      </c>
      <c r="AM2299" s="2">
        <v>4.3499999999999996</v>
      </c>
      <c r="AN2299" s="2">
        <v>0</v>
      </c>
      <c r="AO2299" s="2">
        <v>0</v>
      </c>
      <c r="AP2299" s="2">
        <v>0</v>
      </c>
    </row>
    <row r="2300" spans="1:42" x14ac:dyDescent="0.25">
      <c r="A2300" s="1">
        <v>45929</v>
      </c>
      <c r="B2300" t="s">
        <v>47</v>
      </c>
      <c r="C2300">
        <v>649163</v>
      </c>
      <c r="D2300">
        <v>2024877664</v>
      </c>
      <c r="E2300" t="s">
        <v>1336</v>
      </c>
      <c r="F2300" t="s">
        <v>1337</v>
      </c>
      <c r="G2300" t="s">
        <v>50</v>
      </c>
      <c r="H2300" t="s">
        <v>76</v>
      </c>
      <c r="I2300" t="s">
        <v>1130</v>
      </c>
      <c r="J2300" t="s">
        <v>1148</v>
      </c>
      <c r="K2300">
        <v>650218</v>
      </c>
      <c r="L2300" t="s">
        <v>143</v>
      </c>
      <c r="M2300" t="s">
        <v>144</v>
      </c>
      <c r="N2300" t="s">
        <v>56</v>
      </c>
      <c r="O2300" s="1">
        <v>45566</v>
      </c>
      <c r="P2300" s="1">
        <v>45962</v>
      </c>
      <c r="Q2300" s="2">
        <v>15</v>
      </c>
      <c r="R2300">
        <v>1</v>
      </c>
      <c r="S2300" t="s">
        <v>57</v>
      </c>
      <c r="T2300" t="s">
        <v>58</v>
      </c>
      <c r="U2300" s="4">
        <v>0.1</v>
      </c>
      <c r="V2300" s="2">
        <v>0</v>
      </c>
      <c r="W2300">
        <v>0</v>
      </c>
      <c r="X2300" t="s">
        <v>59</v>
      </c>
      <c r="Y2300" t="s">
        <v>60</v>
      </c>
      <c r="Z2300">
        <v>0</v>
      </c>
      <c r="AA2300" s="2">
        <v>0</v>
      </c>
      <c r="AB2300" s="2">
        <v>0</v>
      </c>
      <c r="AC2300" s="4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1.5</v>
      </c>
      <c r="AM2300" s="2">
        <v>1.5</v>
      </c>
      <c r="AN2300" s="2">
        <v>0</v>
      </c>
      <c r="AO2300" s="2">
        <v>0</v>
      </c>
      <c r="AP2300" s="2">
        <v>0</v>
      </c>
    </row>
    <row r="2301" spans="1:42" x14ac:dyDescent="0.25">
      <c r="A2301" s="1">
        <v>45929</v>
      </c>
      <c r="B2301" t="s">
        <v>47</v>
      </c>
      <c r="C2301">
        <v>649163</v>
      </c>
      <c r="D2301">
        <v>2024924792</v>
      </c>
      <c r="E2301" t="s">
        <v>1552</v>
      </c>
      <c r="F2301" t="s">
        <v>1487</v>
      </c>
      <c r="G2301" t="s">
        <v>50</v>
      </c>
      <c r="H2301" t="s">
        <v>958</v>
      </c>
      <c r="I2301" t="s">
        <v>1130</v>
      </c>
      <c r="J2301" t="s">
        <v>1148</v>
      </c>
      <c r="K2301">
        <v>751867</v>
      </c>
      <c r="L2301" t="s">
        <v>167</v>
      </c>
      <c r="M2301" t="s">
        <v>168</v>
      </c>
      <c r="N2301" t="s">
        <v>56</v>
      </c>
      <c r="O2301" s="1">
        <v>45566</v>
      </c>
      <c r="P2301" s="1">
        <v>45962</v>
      </c>
      <c r="Q2301" s="2">
        <v>15</v>
      </c>
      <c r="R2301">
        <v>1</v>
      </c>
      <c r="S2301" t="s">
        <v>57</v>
      </c>
      <c r="T2301" t="s">
        <v>58</v>
      </c>
      <c r="U2301" s="4">
        <v>0.1</v>
      </c>
      <c r="V2301" s="2">
        <v>0</v>
      </c>
      <c r="W2301">
        <v>0</v>
      </c>
      <c r="X2301" t="s">
        <v>59</v>
      </c>
      <c r="Y2301" t="s">
        <v>60</v>
      </c>
      <c r="Z2301">
        <v>0</v>
      </c>
      <c r="AA2301" s="2">
        <v>0</v>
      </c>
      <c r="AB2301" s="2">
        <v>0</v>
      </c>
      <c r="AC2301" s="4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1.5</v>
      </c>
      <c r="AM2301" s="2">
        <v>1.5</v>
      </c>
      <c r="AN2301" s="2">
        <v>0</v>
      </c>
      <c r="AO2301" s="2">
        <v>0</v>
      </c>
      <c r="AP2301" s="2">
        <v>0</v>
      </c>
    </row>
    <row r="2302" spans="1:42" x14ac:dyDescent="0.25">
      <c r="A2302" s="1">
        <v>45929</v>
      </c>
      <c r="B2302" t="s">
        <v>47</v>
      </c>
      <c r="C2302">
        <v>649163</v>
      </c>
      <c r="D2302">
        <v>2024991182</v>
      </c>
      <c r="E2302" t="s">
        <v>1553</v>
      </c>
      <c r="F2302" t="s">
        <v>1426</v>
      </c>
      <c r="G2302" t="s">
        <v>50</v>
      </c>
      <c r="H2302" t="s">
        <v>134</v>
      </c>
      <c r="I2302" t="s">
        <v>1130</v>
      </c>
      <c r="J2302" t="s">
        <v>1148</v>
      </c>
      <c r="K2302">
        <v>650218</v>
      </c>
      <c r="L2302" t="s">
        <v>143</v>
      </c>
      <c r="M2302" t="s">
        <v>144</v>
      </c>
      <c r="N2302" t="s">
        <v>56</v>
      </c>
      <c r="O2302" s="1">
        <v>45566</v>
      </c>
      <c r="P2302" s="1">
        <v>45962</v>
      </c>
      <c r="Q2302" s="2">
        <v>15</v>
      </c>
      <c r="R2302">
        <v>1</v>
      </c>
      <c r="S2302" t="s">
        <v>57</v>
      </c>
      <c r="T2302" t="s">
        <v>58</v>
      </c>
      <c r="U2302" s="4">
        <v>0.1</v>
      </c>
      <c r="V2302" s="2">
        <v>0</v>
      </c>
      <c r="W2302">
        <v>0</v>
      </c>
      <c r="X2302" t="s">
        <v>59</v>
      </c>
      <c r="Y2302" t="s">
        <v>60</v>
      </c>
      <c r="Z2302">
        <v>0</v>
      </c>
      <c r="AA2302" s="2">
        <v>0</v>
      </c>
      <c r="AB2302" s="2">
        <v>0</v>
      </c>
      <c r="AC2302" s="4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1.5</v>
      </c>
      <c r="AM2302" s="2">
        <v>1.5</v>
      </c>
      <c r="AN2302" s="2">
        <v>0</v>
      </c>
      <c r="AO2302" s="2">
        <v>0</v>
      </c>
      <c r="AP2302" s="2">
        <v>0</v>
      </c>
    </row>
    <row r="2303" spans="1:42" x14ac:dyDescent="0.25">
      <c r="A2303" s="1">
        <v>45929</v>
      </c>
      <c r="B2303" t="s">
        <v>47</v>
      </c>
      <c r="C2303">
        <v>649163</v>
      </c>
      <c r="D2303">
        <v>2025065830</v>
      </c>
      <c r="E2303" t="s">
        <v>109</v>
      </c>
      <c r="F2303" t="s">
        <v>1554</v>
      </c>
      <c r="G2303" t="s">
        <v>50</v>
      </c>
      <c r="H2303" t="s">
        <v>896</v>
      </c>
      <c r="I2303" t="s">
        <v>1130</v>
      </c>
      <c r="J2303" t="s">
        <v>1148</v>
      </c>
      <c r="K2303">
        <v>650218</v>
      </c>
      <c r="L2303" t="s">
        <v>143</v>
      </c>
      <c r="M2303" t="s">
        <v>144</v>
      </c>
      <c r="N2303" t="s">
        <v>56</v>
      </c>
      <c r="O2303" s="1">
        <v>45566</v>
      </c>
      <c r="P2303" s="1">
        <v>45962</v>
      </c>
      <c r="Q2303" s="2">
        <v>15</v>
      </c>
      <c r="R2303">
        <v>1</v>
      </c>
      <c r="S2303" t="s">
        <v>57</v>
      </c>
      <c r="T2303" t="s">
        <v>58</v>
      </c>
      <c r="U2303" s="4">
        <v>0.1</v>
      </c>
      <c r="V2303" s="2">
        <v>0</v>
      </c>
      <c r="W2303">
        <v>0</v>
      </c>
      <c r="X2303" t="s">
        <v>59</v>
      </c>
      <c r="Y2303" t="s">
        <v>60</v>
      </c>
      <c r="Z2303">
        <v>0</v>
      </c>
      <c r="AA2303" s="2">
        <v>0</v>
      </c>
      <c r="AB2303" s="2">
        <v>0</v>
      </c>
      <c r="AC2303" s="4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1.5</v>
      </c>
      <c r="AM2303" s="2">
        <v>1.5</v>
      </c>
      <c r="AN2303" s="2">
        <v>0</v>
      </c>
      <c r="AO2303" s="2">
        <v>0</v>
      </c>
      <c r="AP2303" s="2">
        <v>0</v>
      </c>
    </row>
    <row r="2304" spans="1:42" x14ac:dyDescent="0.25">
      <c r="A2304" s="1">
        <v>45929</v>
      </c>
      <c r="B2304" t="s">
        <v>47</v>
      </c>
      <c r="C2304">
        <v>649163</v>
      </c>
      <c r="D2304">
        <v>2025246361</v>
      </c>
      <c r="E2304" t="s">
        <v>1730</v>
      </c>
      <c r="F2304" t="s">
        <v>1731</v>
      </c>
      <c r="G2304" t="s">
        <v>50</v>
      </c>
      <c r="H2304" t="s">
        <v>51</v>
      </c>
      <c r="I2304" t="s">
        <v>1130</v>
      </c>
      <c r="J2304" t="s">
        <v>1148</v>
      </c>
      <c r="K2304">
        <v>650218</v>
      </c>
      <c r="L2304" t="s">
        <v>143</v>
      </c>
      <c r="M2304" t="s">
        <v>144</v>
      </c>
      <c r="N2304" t="s">
        <v>56</v>
      </c>
      <c r="O2304" s="1">
        <v>45597</v>
      </c>
      <c r="P2304" s="1">
        <v>45962</v>
      </c>
      <c r="Q2304" s="2">
        <v>15</v>
      </c>
      <c r="R2304">
        <v>1</v>
      </c>
      <c r="S2304" t="s">
        <v>57</v>
      </c>
      <c r="T2304" t="s">
        <v>58</v>
      </c>
      <c r="U2304" s="4">
        <v>0.38</v>
      </c>
      <c r="V2304" s="2">
        <v>0</v>
      </c>
      <c r="W2304">
        <v>0</v>
      </c>
      <c r="X2304" t="s">
        <v>243</v>
      </c>
      <c r="Y2304" t="s">
        <v>60</v>
      </c>
      <c r="Z2304">
        <v>0</v>
      </c>
      <c r="AA2304" s="2">
        <v>0</v>
      </c>
      <c r="AB2304" s="2">
        <v>0</v>
      </c>
      <c r="AC2304" s="4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5.7</v>
      </c>
      <c r="AM2304" s="2">
        <v>5.7</v>
      </c>
      <c r="AN2304" s="2">
        <v>0</v>
      </c>
      <c r="AO2304" s="2">
        <v>0</v>
      </c>
      <c r="AP2304" s="2">
        <v>0</v>
      </c>
    </row>
    <row r="2305" spans="1:42" x14ac:dyDescent="0.25">
      <c r="A2305" s="1">
        <v>45929</v>
      </c>
      <c r="B2305" t="s">
        <v>47</v>
      </c>
      <c r="C2305">
        <v>649163</v>
      </c>
      <c r="D2305">
        <v>2025320100</v>
      </c>
      <c r="E2305" t="s">
        <v>1732</v>
      </c>
      <c r="F2305" t="s">
        <v>75</v>
      </c>
      <c r="G2305" t="s">
        <v>50</v>
      </c>
      <c r="H2305" t="s">
        <v>51</v>
      </c>
      <c r="I2305" t="s">
        <v>1130</v>
      </c>
      <c r="J2305" t="s">
        <v>1148</v>
      </c>
      <c r="K2305">
        <v>650218</v>
      </c>
      <c r="L2305" t="s">
        <v>143</v>
      </c>
      <c r="M2305" t="s">
        <v>144</v>
      </c>
      <c r="N2305" t="s">
        <v>56</v>
      </c>
      <c r="O2305" s="1">
        <v>45597</v>
      </c>
      <c r="P2305" s="1">
        <v>45962</v>
      </c>
      <c r="Q2305" s="2">
        <v>15</v>
      </c>
      <c r="R2305">
        <v>1</v>
      </c>
      <c r="S2305" t="s">
        <v>57</v>
      </c>
      <c r="T2305" t="s">
        <v>58</v>
      </c>
      <c r="U2305" s="4">
        <v>0.38</v>
      </c>
      <c r="V2305" s="2">
        <v>0</v>
      </c>
      <c r="W2305">
        <v>0</v>
      </c>
      <c r="X2305" t="s">
        <v>243</v>
      </c>
      <c r="Y2305" t="s">
        <v>60</v>
      </c>
      <c r="Z2305">
        <v>0</v>
      </c>
      <c r="AA2305" s="2">
        <v>0</v>
      </c>
      <c r="AB2305" s="2">
        <v>0</v>
      </c>
      <c r="AC2305" s="4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5.7</v>
      </c>
      <c r="AM2305" s="2">
        <v>5.7</v>
      </c>
      <c r="AN2305" s="2">
        <v>0</v>
      </c>
      <c r="AO2305" s="2">
        <v>0</v>
      </c>
      <c r="AP2305" s="2">
        <v>0</v>
      </c>
    </row>
    <row r="2306" spans="1:42" x14ac:dyDescent="0.25">
      <c r="A2306" s="1">
        <v>45929</v>
      </c>
      <c r="B2306" t="s">
        <v>47</v>
      </c>
      <c r="C2306">
        <v>649163</v>
      </c>
      <c r="D2306">
        <v>2025366543</v>
      </c>
      <c r="E2306" t="s">
        <v>1733</v>
      </c>
      <c r="F2306" t="s">
        <v>1734</v>
      </c>
      <c r="G2306" t="s">
        <v>50</v>
      </c>
      <c r="H2306" t="s">
        <v>151</v>
      </c>
      <c r="I2306" t="s">
        <v>1130</v>
      </c>
      <c r="J2306" t="s">
        <v>1148</v>
      </c>
      <c r="K2306">
        <v>756418</v>
      </c>
      <c r="L2306" t="s">
        <v>558</v>
      </c>
      <c r="M2306" t="s">
        <v>559</v>
      </c>
      <c r="N2306" t="s">
        <v>56</v>
      </c>
      <c r="O2306" s="1">
        <v>45597</v>
      </c>
      <c r="P2306" s="1">
        <v>45962</v>
      </c>
      <c r="Q2306" s="2">
        <v>15</v>
      </c>
      <c r="R2306">
        <v>1</v>
      </c>
      <c r="S2306" t="s">
        <v>57</v>
      </c>
      <c r="T2306" t="s">
        <v>58</v>
      </c>
      <c r="U2306" s="4">
        <v>0.38</v>
      </c>
      <c r="V2306" s="2">
        <v>0</v>
      </c>
      <c r="W2306">
        <v>0</v>
      </c>
      <c r="X2306" t="s">
        <v>243</v>
      </c>
      <c r="Y2306" t="s">
        <v>60</v>
      </c>
      <c r="Z2306">
        <v>0</v>
      </c>
      <c r="AA2306" s="2">
        <v>0</v>
      </c>
      <c r="AB2306" s="2">
        <v>0</v>
      </c>
      <c r="AC2306" s="4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5.7</v>
      </c>
      <c r="AM2306" s="2">
        <v>5.7</v>
      </c>
      <c r="AN2306" s="2">
        <v>0</v>
      </c>
      <c r="AO2306" s="2">
        <v>0</v>
      </c>
      <c r="AP2306" s="2">
        <v>0</v>
      </c>
    </row>
    <row r="2307" spans="1:42" x14ac:dyDescent="0.25">
      <c r="A2307" s="1">
        <v>45929</v>
      </c>
      <c r="B2307" t="s">
        <v>47</v>
      </c>
      <c r="C2307">
        <v>649163</v>
      </c>
      <c r="D2307">
        <v>2025421479</v>
      </c>
      <c r="E2307" t="s">
        <v>1735</v>
      </c>
      <c r="F2307" t="s">
        <v>1412</v>
      </c>
      <c r="G2307" t="s">
        <v>50</v>
      </c>
      <c r="H2307" t="s">
        <v>51</v>
      </c>
      <c r="I2307" t="s">
        <v>1130</v>
      </c>
      <c r="J2307" t="s">
        <v>1148</v>
      </c>
      <c r="K2307">
        <v>650218</v>
      </c>
      <c r="L2307" t="s">
        <v>143</v>
      </c>
      <c r="M2307" t="s">
        <v>144</v>
      </c>
      <c r="N2307" t="s">
        <v>56</v>
      </c>
      <c r="O2307" s="1">
        <v>45597</v>
      </c>
      <c r="P2307" s="1">
        <v>45962</v>
      </c>
      <c r="Q2307" s="2">
        <v>15</v>
      </c>
      <c r="R2307">
        <v>1</v>
      </c>
      <c r="S2307" t="s">
        <v>57</v>
      </c>
      <c r="T2307" t="s">
        <v>58</v>
      </c>
      <c r="U2307" s="4">
        <v>0.38</v>
      </c>
      <c r="V2307" s="2">
        <v>0</v>
      </c>
      <c r="W2307">
        <v>0</v>
      </c>
      <c r="X2307" t="s">
        <v>243</v>
      </c>
      <c r="Y2307" t="s">
        <v>60</v>
      </c>
      <c r="Z2307">
        <v>0</v>
      </c>
      <c r="AA2307" s="2">
        <v>0</v>
      </c>
      <c r="AB2307" s="2">
        <v>0</v>
      </c>
      <c r="AC2307" s="4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5.7</v>
      </c>
      <c r="AM2307" s="2">
        <v>5.7</v>
      </c>
      <c r="AN2307" s="2">
        <v>0</v>
      </c>
      <c r="AO2307" s="2">
        <v>0</v>
      </c>
      <c r="AP2307" s="2">
        <v>0</v>
      </c>
    </row>
    <row r="2308" spans="1:42" x14ac:dyDescent="0.25">
      <c r="A2308" s="1">
        <v>45929</v>
      </c>
      <c r="B2308" t="s">
        <v>47</v>
      </c>
      <c r="C2308">
        <v>649163</v>
      </c>
      <c r="D2308">
        <v>2025541354</v>
      </c>
      <c r="E2308" t="s">
        <v>74</v>
      </c>
      <c r="F2308" t="s">
        <v>1363</v>
      </c>
      <c r="G2308" t="s">
        <v>50</v>
      </c>
      <c r="H2308" t="s">
        <v>213</v>
      </c>
      <c r="I2308" t="s">
        <v>1130</v>
      </c>
      <c r="J2308" t="s">
        <v>1148</v>
      </c>
      <c r="K2308">
        <v>650218</v>
      </c>
      <c r="L2308" t="s">
        <v>143</v>
      </c>
      <c r="M2308" t="s">
        <v>144</v>
      </c>
      <c r="N2308" t="s">
        <v>56</v>
      </c>
      <c r="O2308" s="1">
        <v>45597</v>
      </c>
      <c r="P2308" s="1">
        <v>45962</v>
      </c>
      <c r="Q2308" s="2">
        <v>15</v>
      </c>
      <c r="R2308">
        <v>1</v>
      </c>
      <c r="S2308" t="s">
        <v>57</v>
      </c>
      <c r="T2308" t="s">
        <v>58</v>
      </c>
      <c r="U2308" s="4">
        <v>0.38</v>
      </c>
      <c r="V2308" s="2">
        <v>0</v>
      </c>
      <c r="W2308">
        <v>0</v>
      </c>
      <c r="X2308" t="s">
        <v>243</v>
      </c>
      <c r="Y2308" t="s">
        <v>60</v>
      </c>
      <c r="Z2308">
        <v>0</v>
      </c>
      <c r="AA2308" s="2">
        <v>0</v>
      </c>
      <c r="AB2308" s="2">
        <v>0</v>
      </c>
      <c r="AC2308" s="4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5.7</v>
      </c>
      <c r="AM2308" s="2">
        <v>5.7</v>
      </c>
      <c r="AN2308" s="2">
        <v>0</v>
      </c>
      <c r="AO2308" s="2">
        <v>0</v>
      </c>
      <c r="AP2308" s="2">
        <v>0</v>
      </c>
    </row>
    <row r="2309" spans="1:42" x14ac:dyDescent="0.25">
      <c r="A2309" s="1">
        <v>45929</v>
      </c>
      <c r="B2309" t="s">
        <v>47</v>
      </c>
      <c r="C2309">
        <v>649163</v>
      </c>
      <c r="D2309">
        <v>2025563320</v>
      </c>
      <c r="E2309" t="s">
        <v>1367</v>
      </c>
      <c r="F2309" t="s">
        <v>771</v>
      </c>
      <c r="G2309" t="s">
        <v>50</v>
      </c>
      <c r="H2309" t="s">
        <v>184</v>
      </c>
      <c r="I2309" t="s">
        <v>1130</v>
      </c>
      <c r="J2309" t="s">
        <v>1148</v>
      </c>
      <c r="K2309">
        <v>650218</v>
      </c>
      <c r="L2309" t="s">
        <v>143</v>
      </c>
      <c r="M2309" t="s">
        <v>144</v>
      </c>
      <c r="N2309" t="s">
        <v>56</v>
      </c>
      <c r="O2309" s="1">
        <v>45597</v>
      </c>
      <c r="P2309" s="1">
        <v>45962</v>
      </c>
      <c r="Q2309" s="2">
        <v>15</v>
      </c>
      <c r="R2309">
        <v>1</v>
      </c>
      <c r="S2309" t="s">
        <v>57</v>
      </c>
      <c r="T2309" t="s">
        <v>58</v>
      </c>
      <c r="U2309" s="4">
        <v>0.38</v>
      </c>
      <c r="V2309" s="2">
        <v>0</v>
      </c>
      <c r="W2309">
        <v>0</v>
      </c>
      <c r="X2309" t="s">
        <v>243</v>
      </c>
      <c r="Y2309" t="s">
        <v>60</v>
      </c>
      <c r="Z2309">
        <v>0</v>
      </c>
      <c r="AA2309" s="2">
        <v>0</v>
      </c>
      <c r="AB2309" s="2">
        <v>0</v>
      </c>
      <c r="AC2309" s="4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5.7</v>
      </c>
      <c r="AM2309" s="2">
        <v>5.7</v>
      </c>
      <c r="AN2309" s="2">
        <v>0</v>
      </c>
      <c r="AO2309" s="2">
        <v>0</v>
      </c>
      <c r="AP2309" s="2">
        <v>0</v>
      </c>
    </row>
    <row r="2310" spans="1:42" x14ac:dyDescent="0.25">
      <c r="A2310" s="1">
        <v>45929</v>
      </c>
      <c r="B2310" t="s">
        <v>47</v>
      </c>
      <c r="C2310">
        <v>649163</v>
      </c>
      <c r="D2310">
        <v>2025643389</v>
      </c>
      <c r="E2310" t="s">
        <v>1377</v>
      </c>
      <c r="F2310" t="s">
        <v>1378</v>
      </c>
      <c r="G2310" t="s">
        <v>50</v>
      </c>
      <c r="H2310" t="s">
        <v>958</v>
      </c>
      <c r="I2310" t="s">
        <v>1130</v>
      </c>
      <c r="J2310" t="s">
        <v>1148</v>
      </c>
      <c r="K2310">
        <v>650218</v>
      </c>
      <c r="L2310" t="s">
        <v>143</v>
      </c>
      <c r="M2310" t="s">
        <v>144</v>
      </c>
      <c r="N2310" t="s">
        <v>56</v>
      </c>
      <c r="O2310" s="1">
        <v>45627</v>
      </c>
      <c r="P2310" s="1">
        <v>45962</v>
      </c>
      <c r="Q2310" s="2">
        <v>15</v>
      </c>
      <c r="R2310">
        <v>1</v>
      </c>
      <c r="S2310" t="s">
        <v>57</v>
      </c>
      <c r="T2310" t="s">
        <v>58</v>
      </c>
      <c r="U2310" s="4">
        <v>0.38</v>
      </c>
      <c r="V2310" s="2">
        <v>0</v>
      </c>
      <c r="W2310">
        <v>0</v>
      </c>
      <c r="X2310" t="s">
        <v>243</v>
      </c>
      <c r="Y2310" t="s">
        <v>60</v>
      </c>
      <c r="Z2310">
        <v>0</v>
      </c>
      <c r="AA2310" s="2">
        <v>0</v>
      </c>
      <c r="AB2310" s="2">
        <v>0</v>
      </c>
      <c r="AC2310" s="4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5.7</v>
      </c>
      <c r="AM2310" s="2">
        <v>5.7</v>
      </c>
      <c r="AN2310" s="2">
        <v>0</v>
      </c>
      <c r="AO2310" s="2">
        <v>0</v>
      </c>
      <c r="AP2310" s="2">
        <v>0</v>
      </c>
    </row>
    <row r="2311" spans="1:42" x14ac:dyDescent="0.25">
      <c r="A2311" s="1">
        <v>45929</v>
      </c>
      <c r="B2311" t="s">
        <v>47</v>
      </c>
      <c r="C2311">
        <v>649163</v>
      </c>
      <c r="D2311">
        <v>2025967189</v>
      </c>
      <c r="E2311" t="s">
        <v>369</v>
      </c>
      <c r="F2311" t="s">
        <v>1746</v>
      </c>
      <c r="G2311" t="s">
        <v>50</v>
      </c>
      <c r="H2311" t="s">
        <v>151</v>
      </c>
      <c r="I2311" t="s">
        <v>1130</v>
      </c>
      <c r="J2311" t="s">
        <v>1148</v>
      </c>
      <c r="K2311">
        <v>756418</v>
      </c>
      <c r="L2311" t="s">
        <v>558</v>
      </c>
      <c r="M2311" t="s">
        <v>559</v>
      </c>
      <c r="N2311" t="s">
        <v>56</v>
      </c>
      <c r="O2311" s="1">
        <v>45626</v>
      </c>
      <c r="P2311" s="1">
        <v>45960</v>
      </c>
      <c r="Q2311" s="2">
        <v>15</v>
      </c>
      <c r="R2311">
        <v>1</v>
      </c>
      <c r="S2311" t="s">
        <v>57</v>
      </c>
      <c r="T2311" t="s">
        <v>58</v>
      </c>
      <c r="U2311" s="4">
        <v>0.38</v>
      </c>
      <c r="V2311" s="2">
        <v>0</v>
      </c>
      <c r="W2311">
        <v>0</v>
      </c>
      <c r="X2311" t="s">
        <v>243</v>
      </c>
      <c r="Y2311" t="s">
        <v>60</v>
      </c>
      <c r="Z2311">
        <v>0</v>
      </c>
      <c r="AA2311" s="2">
        <v>0</v>
      </c>
      <c r="AB2311" s="2">
        <v>0</v>
      </c>
      <c r="AC2311" s="4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5.7</v>
      </c>
      <c r="AM2311" s="2">
        <v>5.7</v>
      </c>
      <c r="AN2311" s="2">
        <v>0</v>
      </c>
      <c r="AO2311" s="2">
        <v>0</v>
      </c>
      <c r="AP2311" s="2">
        <v>0</v>
      </c>
    </row>
    <row r="2312" spans="1:42" x14ac:dyDescent="0.25">
      <c r="A2312" s="1">
        <v>45929</v>
      </c>
      <c r="B2312" t="s">
        <v>47</v>
      </c>
      <c r="C2312">
        <v>649163</v>
      </c>
      <c r="D2312">
        <v>2026050375</v>
      </c>
      <c r="E2312" t="s">
        <v>1749</v>
      </c>
      <c r="F2312" t="s">
        <v>168</v>
      </c>
      <c r="G2312" t="s">
        <v>50</v>
      </c>
      <c r="H2312" t="s">
        <v>203</v>
      </c>
      <c r="I2312" t="s">
        <v>1130</v>
      </c>
      <c r="J2312" t="s">
        <v>1147</v>
      </c>
      <c r="K2312">
        <v>753748</v>
      </c>
      <c r="L2312" t="s">
        <v>403</v>
      </c>
      <c r="M2312" t="s">
        <v>284</v>
      </c>
      <c r="N2312" t="s">
        <v>56</v>
      </c>
      <c r="O2312" s="1">
        <v>45658</v>
      </c>
      <c r="P2312" s="1">
        <v>45962</v>
      </c>
      <c r="Q2312" s="2">
        <v>15</v>
      </c>
      <c r="R2312">
        <v>1</v>
      </c>
      <c r="S2312" t="s">
        <v>57</v>
      </c>
      <c r="T2312" t="s">
        <v>58</v>
      </c>
      <c r="U2312" s="4">
        <v>0.38</v>
      </c>
      <c r="V2312" s="2">
        <v>0</v>
      </c>
      <c r="W2312">
        <v>0</v>
      </c>
      <c r="X2312" t="s">
        <v>243</v>
      </c>
      <c r="Y2312" t="s">
        <v>60</v>
      </c>
      <c r="Z2312">
        <v>0</v>
      </c>
      <c r="AA2312" s="2">
        <v>0</v>
      </c>
      <c r="AB2312" s="2">
        <v>0</v>
      </c>
      <c r="AC2312" s="4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5.7</v>
      </c>
      <c r="AM2312" s="2">
        <v>5.7</v>
      </c>
      <c r="AN2312" s="2">
        <v>0</v>
      </c>
      <c r="AO2312" s="2">
        <v>0</v>
      </c>
      <c r="AP2312" s="2">
        <v>0</v>
      </c>
    </row>
    <row r="2313" spans="1:42" x14ac:dyDescent="0.25">
      <c r="A2313" s="1">
        <v>45929</v>
      </c>
      <c r="B2313" t="s">
        <v>47</v>
      </c>
      <c r="C2313">
        <v>649163</v>
      </c>
      <c r="D2313">
        <v>2026135708</v>
      </c>
      <c r="E2313" t="s">
        <v>1437</v>
      </c>
      <c r="F2313" t="s">
        <v>1438</v>
      </c>
      <c r="G2313" t="s">
        <v>50</v>
      </c>
      <c r="H2313" t="s">
        <v>164</v>
      </c>
      <c r="I2313" t="s">
        <v>1130</v>
      </c>
      <c r="J2313" t="s">
        <v>1148</v>
      </c>
      <c r="K2313">
        <v>766422</v>
      </c>
      <c r="L2313" t="s">
        <v>863</v>
      </c>
      <c r="M2313" t="s">
        <v>342</v>
      </c>
      <c r="N2313" t="s">
        <v>56</v>
      </c>
      <c r="O2313" s="1">
        <v>45658</v>
      </c>
      <c r="P2313" s="1">
        <v>45962</v>
      </c>
      <c r="Q2313" s="2">
        <v>15</v>
      </c>
      <c r="R2313">
        <v>1</v>
      </c>
      <c r="S2313" t="s">
        <v>57</v>
      </c>
      <c r="T2313" t="s">
        <v>58</v>
      </c>
      <c r="U2313" s="4">
        <v>0.38</v>
      </c>
      <c r="V2313" s="2">
        <v>0</v>
      </c>
      <c r="W2313">
        <v>0</v>
      </c>
      <c r="X2313" t="s">
        <v>243</v>
      </c>
      <c r="Y2313" t="s">
        <v>60</v>
      </c>
      <c r="Z2313">
        <v>0</v>
      </c>
      <c r="AA2313" s="2">
        <v>0</v>
      </c>
      <c r="AB2313" s="2">
        <v>0</v>
      </c>
      <c r="AC2313" s="4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5.7</v>
      </c>
      <c r="AM2313" s="2">
        <v>5.7</v>
      </c>
      <c r="AN2313" s="2">
        <v>0</v>
      </c>
      <c r="AO2313" s="2">
        <v>0</v>
      </c>
      <c r="AP2313" s="2">
        <v>0</v>
      </c>
    </row>
    <row r="2314" spans="1:42" x14ac:dyDescent="0.25">
      <c r="A2314" s="1">
        <v>45929</v>
      </c>
      <c r="B2314" t="s">
        <v>47</v>
      </c>
      <c r="C2314">
        <v>649163</v>
      </c>
      <c r="D2314">
        <v>2026187266</v>
      </c>
      <c r="E2314" t="s">
        <v>1672</v>
      </c>
      <c r="F2314" t="s">
        <v>2182</v>
      </c>
      <c r="G2314" t="s">
        <v>50</v>
      </c>
      <c r="H2314" t="s">
        <v>184</v>
      </c>
      <c r="I2314" t="s">
        <v>1130</v>
      </c>
      <c r="J2314" t="s">
        <v>2098</v>
      </c>
      <c r="K2314">
        <v>753748</v>
      </c>
      <c r="L2314" t="s">
        <v>403</v>
      </c>
      <c r="M2314" t="s">
        <v>284</v>
      </c>
      <c r="N2314" t="s">
        <v>56</v>
      </c>
      <c r="O2314" s="1">
        <v>45658</v>
      </c>
      <c r="P2314" s="1">
        <v>45962</v>
      </c>
      <c r="Q2314" s="2">
        <v>15</v>
      </c>
      <c r="R2314">
        <v>1</v>
      </c>
      <c r="S2314" t="s">
        <v>57</v>
      </c>
      <c r="T2314" t="s">
        <v>58</v>
      </c>
      <c r="U2314" s="4">
        <v>0.28999999999999998</v>
      </c>
      <c r="V2314" s="2">
        <v>0</v>
      </c>
      <c r="W2314">
        <v>0</v>
      </c>
      <c r="X2314" t="s">
        <v>243</v>
      </c>
      <c r="Y2314" t="s">
        <v>60</v>
      </c>
      <c r="Z2314">
        <v>0</v>
      </c>
      <c r="AA2314" s="2">
        <v>0</v>
      </c>
      <c r="AB2314" s="2">
        <v>0</v>
      </c>
      <c r="AC2314" s="4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4.3499999999999996</v>
      </c>
      <c r="AM2314" s="2">
        <v>4.3499999999999996</v>
      </c>
      <c r="AN2314" s="2">
        <v>0</v>
      </c>
      <c r="AO2314" s="2">
        <v>0</v>
      </c>
      <c r="AP2314" s="2">
        <v>0</v>
      </c>
    </row>
    <row r="2315" spans="1:42" x14ac:dyDescent="0.25">
      <c r="A2315" s="1">
        <v>45929</v>
      </c>
      <c r="B2315" t="s">
        <v>47</v>
      </c>
      <c r="C2315">
        <v>649163</v>
      </c>
      <c r="D2315">
        <v>2026228221</v>
      </c>
      <c r="E2315" t="s">
        <v>1751</v>
      </c>
      <c r="F2315" t="s">
        <v>1469</v>
      </c>
      <c r="G2315" t="s">
        <v>50</v>
      </c>
      <c r="H2315" t="s">
        <v>125</v>
      </c>
      <c r="I2315" t="s">
        <v>1130</v>
      </c>
      <c r="J2315" t="s">
        <v>1148</v>
      </c>
      <c r="K2315">
        <v>650218</v>
      </c>
      <c r="L2315" t="s">
        <v>143</v>
      </c>
      <c r="M2315" t="s">
        <v>144</v>
      </c>
      <c r="N2315" t="s">
        <v>56</v>
      </c>
      <c r="O2315" s="1">
        <v>45658</v>
      </c>
      <c r="P2315" s="1">
        <v>45962</v>
      </c>
      <c r="Q2315" s="2">
        <v>15</v>
      </c>
      <c r="R2315">
        <v>1</v>
      </c>
      <c r="S2315" t="s">
        <v>57</v>
      </c>
      <c r="T2315" t="s">
        <v>58</v>
      </c>
      <c r="U2315" s="4">
        <v>0.38</v>
      </c>
      <c r="V2315" s="2">
        <v>0</v>
      </c>
      <c r="W2315">
        <v>0</v>
      </c>
      <c r="X2315" t="s">
        <v>243</v>
      </c>
      <c r="Y2315" t="s">
        <v>60</v>
      </c>
      <c r="Z2315">
        <v>0</v>
      </c>
      <c r="AA2315" s="2">
        <v>0</v>
      </c>
      <c r="AB2315" s="2">
        <v>0</v>
      </c>
      <c r="AC2315" s="4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5.7</v>
      </c>
      <c r="AM2315" s="2">
        <v>5.7</v>
      </c>
      <c r="AN2315" s="2">
        <v>0</v>
      </c>
      <c r="AO2315" s="2">
        <v>0</v>
      </c>
      <c r="AP2315" s="2">
        <v>0</v>
      </c>
    </row>
    <row r="2316" spans="1:42" x14ac:dyDescent="0.25">
      <c r="A2316" s="1">
        <v>45929</v>
      </c>
      <c r="B2316" t="s">
        <v>47</v>
      </c>
      <c r="C2316">
        <v>649163</v>
      </c>
      <c r="D2316">
        <v>2026234870</v>
      </c>
      <c r="E2316" t="s">
        <v>1752</v>
      </c>
      <c r="F2316" t="s">
        <v>357</v>
      </c>
      <c r="G2316" t="s">
        <v>50</v>
      </c>
      <c r="H2316" t="s">
        <v>134</v>
      </c>
      <c r="I2316" t="s">
        <v>1130</v>
      </c>
      <c r="J2316" t="s">
        <v>1148</v>
      </c>
      <c r="K2316">
        <v>650218</v>
      </c>
      <c r="L2316" t="s">
        <v>143</v>
      </c>
      <c r="M2316" t="s">
        <v>144</v>
      </c>
      <c r="N2316" t="s">
        <v>56</v>
      </c>
      <c r="O2316" s="1">
        <v>45658</v>
      </c>
      <c r="P2316" s="1">
        <v>45962</v>
      </c>
      <c r="Q2316" s="2">
        <v>15</v>
      </c>
      <c r="R2316">
        <v>1</v>
      </c>
      <c r="S2316" t="s">
        <v>57</v>
      </c>
      <c r="T2316" t="s">
        <v>58</v>
      </c>
      <c r="U2316" s="4">
        <v>0.38</v>
      </c>
      <c r="V2316" s="2">
        <v>0</v>
      </c>
      <c r="W2316">
        <v>0</v>
      </c>
      <c r="X2316" t="s">
        <v>243</v>
      </c>
      <c r="Y2316" t="s">
        <v>60</v>
      </c>
      <c r="Z2316">
        <v>0</v>
      </c>
      <c r="AA2316" s="2">
        <v>0</v>
      </c>
      <c r="AB2316" s="2">
        <v>0</v>
      </c>
      <c r="AC2316" s="4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5.7</v>
      </c>
      <c r="AM2316" s="2">
        <v>5.7</v>
      </c>
      <c r="AN2316" s="2">
        <v>0</v>
      </c>
      <c r="AO2316" s="2">
        <v>0</v>
      </c>
      <c r="AP2316" s="2">
        <v>0</v>
      </c>
    </row>
    <row r="2317" spans="1:42" x14ac:dyDescent="0.25">
      <c r="A2317" s="1">
        <v>45929</v>
      </c>
      <c r="B2317" t="s">
        <v>47</v>
      </c>
      <c r="C2317">
        <v>649163</v>
      </c>
      <c r="D2317">
        <v>2026493069</v>
      </c>
      <c r="E2317" t="s">
        <v>1609</v>
      </c>
      <c r="F2317" t="s">
        <v>812</v>
      </c>
      <c r="G2317" t="s">
        <v>50</v>
      </c>
      <c r="H2317" t="s">
        <v>203</v>
      </c>
      <c r="I2317" t="s">
        <v>1130</v>
      </c>
      <c r="J2317" t="s">
        <v>1148</v>
      </c>
      <c r="K2317">
        <v>816021</v>
      </c>
      <c r="L2317" t="s">
        <v>399</v>
      </c>
      <c r="M2317" t="s">
        <v>400</v>
      </c>
      <c r="N2317" t="s">
        <v>56</v>
      </c>
      <c r="O2317" s="1">
        <v>45693</v>
      </c>
      <c r="P2317" s="1">
        <v>45966</v>
      </c>
      <c r="Q2317" s="2">
        <v>15</v>
      </c>
      <c r="R2317">
        <v>1</v>
      </c>
      <c r="S2317" t="s">
        <v>57</v>
      </c>
      <c r="T2317" t="s">
        <v>58</v>
      </c>
      <c r="U2317" s="4">
        <v>0.38</v>
      </c>
      <c r="V2317" s="2">
        <v>0</v>
      </c>
      <c r="W2317">
        <v>0</v>
      </c>
      <c r="X2317" t="s">
        <v>243</v>
      </c>
      <c r="Y2317" t="s">
        <v>60</v>
      </c>
      <c r="Z2317">
        <v>0</v>
      </c>
      <c r="AA2317" s="2">
        <v>0</v>
      </c>
      <c r="AB2317" s="2">
        <v>0</v>
      </c>
      <c r="AC2317" s="4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5.7</v>
      </c>
      <c r="AM2317" s="2">
        <v>5.7</v>
      </c>
      <c r="AN2317" s="2">
        <v>0</v>
      </c>
      <c r="AO2317" s="2">
        <v>0</v>
      </c>
      <c r="AP2317" s="2">
        <v>0</v>
      </c>
    </row>
    <row r="2318" spans="1:42" x14ac:dyDescent="0.25">
      <c r="A2318" s="1">
        <v>45929</v>
      </c>
      <c r="B2318" t="s">
        <v>47</v>
      </c>
      <c r="C2318">
        <v>649163</v>
      </c>
      <c r="D2318">
        <v>2026588335</v>
      </c>
      <c r="E2318" t="s">
        <v>1368</v>
      </c>
      <c r="F2318" t="s">
        <v>142</v>
      </c>
      <c r="G2318" t="s">
        <v>50</v>
      </c>
      <c r="H2318" t="s">
        <v>76</v>
      </c>
      <c r="I2318" t="s">
        <v>1130</v>
      </c>
      <c r="J2318" t="s">
        <v>1148</v>
      </c>
      <c r="K2318">
        <v>756418</v>
      </c>
      <c r="L2318" t="s">
        <v>558</v>
      </c>
      <c r="M2318" t="s">
        <v>559</v>
      </c>
      <c r="N2318" t="s">
        <v>56</v>
      </c>
      <c r="O2318" s="1">
        <v>45689</v>
      </c>
      <c r="P2318" s="1">
        <v>45962</v>
      </c>
      <c r="Q2318" s="2">
        <v>15</v>
      </c>
      <c r="R2318">
        <v>1</v>
      </c>
      <c r="S2318" t="s">
        <v>57</v>
      </c>
      <c r="T2318" t="s">
        <v>58</v>
      </c>
      <c r="U2318" s="4">
        <v>0.38</v>
      </c>
      <c r="V2318" s="2">
        <v>0</v>
      </c>
      <c r="W2318">
        <v>0</v>
      </c>
      <c r="X2318" t="s">
        <v>243</v>
      </c>
      <c r="Y2318" t="s">
        <v>60</v>
      </c>
      <c r="Z2318">
        <v>0</v>
      </c>
      <c r="AA2318" s="2">
        <v>0</v>
      </c>
      <c r="AB2318" s="2">
        <v>0</v>
      </c>
      <c r="AC2318" s="4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5.7</v>
      </c>
      <c r="AM2318" s="2">
        <v>5.7</v>
      </c>
      <c r="AN2318" s="2">
        <v>0</v>
      </c>
      <c r="AO2318" s="2">
        <v>0</v>
      </c>
      <c r="AP2318" s="2">
        <v>0</v>
      </c>
    </row>
    <row r="2319" spans="1:42" x14ac:dyDescent="0.25">
      <c r="A2319" s="1">
        <v>45929</v>
      </c>
      <c r="B2319" t="s">
        <v>47</v>
      </c>
      <c r="C2319">
        <v>649163</v>
      </c>
      <c r="D2319">
        <v>2026685518</v>
      </c>
      <c r="E2319" t="s">
        <v>1757</v>
      </c>
      <c r="F2319" t="s">
        <v>1758</v>
      </c>
      <c r="G2319" t="s">
        <v>50</v>
      </c>
      <c r="H2319" t="s">
        <v>958</v>
      </c>
      <c r="I2319" t="s">
        <v>1130</v>
      </c>
      <c r="J2319" t="s">
        <v>1148</v>
      </c>
      <c r="K2319">
        <v>650218</v>
      </c>
      <c r="L2319" t="s">
        <v>143</v>
      </c>
      <c r="M2319" t="s">
        <v>144</v>
      </c>
      <c r="N2319" t="s">
        <v>56</v>
      </c>
      <c r="O2319" s="1">
        <v>45689</v>
      </c>
      <c r="P2319" s="1">
        <v>45962</v>
      </c>
      <c r="Q2319" s="2">
        <v>15</v>
      </c>
      <c r="R2319">
        <v>1</v>
      </c>
      <c r="S2319" t="s">
        <v>57</v>
      </c>
      <c r="T2319" t="s">
        <v>58</v>
      </c>
      <c r="U2319" s="4">
        <v>0.38</v>
      </c>
      <c r="V2319" s="2">
        <v>0</v>
      </c>
      <c r="W2319">
        <v>0</v>
      </c>
      <c r="X2319" t="s">
        <v>243</v>
      </c>
      <c r="Y2319" t="s">
        <v>60</v>
      </c>
      <c r="Z2319">
        <v>0</v>
      </c>
      <c r="AA2319" s="2">
        <v>0</v>
      </c>
      <c r="AB2319" s="2">
        <v>0</v>
      </c>
      <c r="AC2319" s="4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5.7</v>
      </c>
      <c r="AM2319" s="2">
        <v>5.7</v>
      </c>
      <c r="AN2319" s="2">
        <v>0</v>
      </c>
      <c r="AO2319" s="2">
        <v>0</v>
      </c>
      <c r="AP2319" s="2">
        <v>0</v>
      </c>
    </row>
    <row r="2320" spans="1:42" x14ac:dyDescent="0.25">
      <c r="A2320" s="1">
        <v>45929</v>
      </c>
      <c r="B2320" t="s">
        <v>47</v>
      </c>
      <c r="C2320">
        <v>649163</v>
      </c>
      <c r="D2320">
        <v>2026805534</v>
      </c>
      <c r="E2320" t="s">
        <v>1415</v>
      </c>
      <c r="F2320" t="s">
        <v>1650</v>
      </c>
      <c r="G2320" t="s">
        <v>50</v>
      </c>
      <c r="H2320" t="s">
        <v>203</v>
      </c>
      <c r="I2320" t="s">
        <v>1130</v>
      </c>
      <c r="J2320" t="s">
        <v>1148</v>
      </c>
      <c r="K2320">
        <v>650218</v>
      </c>
      <c r="L2320" t="s">
        <v>143</v>
      </c>
      <c r="M2320" t="s">
        <v>144</v>
      </c>
      <c r="N2320" t="s">
        <v>56</v>
      </c>
      <c r="O2320" s="1">
        <v>45689</v>
      </c>
      <c r="P2320" s="1">
        <v>45962</v>
      </c>
      <c r="Q2320" s="2">
        <v>15</v>
      </c>
      <c r="R2320">
        <v>1</v>
      </c>
      <c r="S2320" t="s">
        <v>57</v>
      </c>
      <c r="T2320" t="s">
        <v>58</v>
      </c>
      <c r="U2320" s="4">
        <v>0.38</v>
      </c>
      <c r="V2320" s="2">
        <v>0</v>
      </c>
      <c r="W2320">
        <v>0</v>
      </c>
      <c r="X2320" t="s">
        <v>243</v>
      </c>
      <c r="Y2320" t="s">
        <v>60</v>
      </c>
      <c r="Z2320">
        <v>0</v>
      </c>
      <c r="AA2320" s="2">
        <v>0</v>
      </c>
      <c r="AB2320" s="2">
        <v>0</v>
      </c>
      <c r="AC2320" s="4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5.7</v>
      </c>
      <c r="AM2320" s="2">
        <v>5.7</v>
      </c>
      <c r="AN2320" s="2">
        <v>0</v>
      </c>
      <c r="AO2320" s="2">
        <v>0</v>
      </c>
      <c r="AP2320" s="2">
        <v>0</v>
      </c>
    </row>
    <row r="2321" spans="1:42" x14ac:dyDescent="0.25">
      <c r="A2321" s="1">
        <v>45929</v>
      </c>
      <c r="B2321" t="s">
        <v>47</v>
      </c>
      <c r="C2321">
        <v>649163</v>
      </c>
      <c r="D2321">
        <v>2026812263</v>
      </c>
      <c r="E2321" t="s">
        <v>1759</v>
      </c>
      <c r="F2321" t="s">
        <v>631</v>
      </c>
      <c r="G2321" t="s">
        <v>50</v>
      </c>
      <c r="H2321" t="s">
        <v>364</v>
      </c>
      <c r="I2321" t="s">
        <v>1130</v>
      </c>
      <c r="J2321" t="s">
        <v>1148</v>
      </c>
      <c r="K2321">
        <v>650218</v>
      </c>
      <c r="L2321" t="s">
        <v>143</v>
      </c>
      <c r="M2321" t="s">
        <v>144</v>
      </c>
      <c r="N2321" t="s">
        <v>56</v>
      </c>
      <c r="O2321" s="1">
        <v>45689</v>
      </c>
      <c r="P2321" s="1">
        <v>45962</v>
      </c>
      <c r="Q2321" s="2">
        <v>15</v>
      </c>
      <c r="R2321">
        <v>1</v>
      </c>
      <c r="S2321" t="s">
        <v>57</v>
      </c>
      <c r="T2321" t="s">
        <v>58</v>
      </c>
      <c r="U2321" s="4">
        <v>0.38</v>
      </c>
      <c r="V2321" s="2">
        <v>0</v>
      </c>
      <c r="W2321">
        <v>0</v>
      </c>
      <c r="X2321" t="s">
        <v>243</v>
      </c>
      <c r="Y2321" t="s">
        <v>60</v>
      </c>
      <c r="Z2321">
        <v>0</v>
      </c>
      <c r="AA2321" s="2">
        <v>0</v>
      </c>
      <c r="AB2321" s="2">
        <v>0</v>
      </c>
      <c r="AC2321" s="4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5.7</v>
      </c>
      <c r="AM2321" s="2">
        <v>5.7</v>
      </c>
      <c r="AN2321" s="2">
        <v>0</v>
      </c>
      <c r="AO2321" s="2">
        <v>0</v>
      </c>
      <c r="AP2321" s="2">
        <v>0</v>
      </c>
    </row>
    <row r="2322" spans="1:42" x14ac:dyDescent="0.25">
      <c r="A2322" s="1">
        <v>45929</v>
      </c>
      <c r="B2322" t="s">
        <v>47</v>
      </c>
      <c r="C2322">
        <v>649163</v>
      </c>
      <c r="D2322">
        <v>2027319205</v>
      </c>
      <c r="E2322" t="s">
        <v>1767</v>
      </c>
      <c r="F2322" t="s">
        <v>601</v>
      </c>
      <c r="G2322" t="s">
        <v>50</v>
      </c>
      <c r="H2322" t="s">
        <v>125</v>
      </c>
      <c r="I2322" t="s">
        <v>1130</v>
      </c>
      <c r="J2322" t="s">
        <v>1148</v>
      </c>
      <c r="K2322">
        <v>650218</v>
      </c>
      <c r="L2322" t="s">
        <v>143</v>
      </c>
      <c r="M2322" t="s">
        <v>144</v>
      </c>
      <c r="N2322" t="s">
        <v>56</v>
      </c>
      <c r="O2322" s="1">
        <v>45717</v>
      </c>
      <c r="P2322" s="1">
        <v>45962</v>
      </c>
      <c r="Q2322" s="2">
        <v>15</v>
      </c>
      <c r="R2322">
        <v>1</v>
      </c>
      <c r="S2322" t="s">
        <v>57</v>
      </c>
      <c r="T2322" t="s">
        <v>58</v>
      </c>
      <c r="U2322" s="4">
        <v>0.38</v>
      </c>
      <c r="V2322" s="2">
        <v>0</v>
      </c>
      <c r="W2322">
        <v>0</v>
      </c>
      <c r="X2322" t="s">
        <v>243</v>
      </c>
      <c r="Y2322" t="s">
        <v>60</v>
      </c>
      <c r="Z2322">
        <v>0</v>
      </c>
      <c r="AA2322" s="2">
        <v>0</v>
      </c>
      <c r="AB2322" s="2">
        <v>0</v>
      </c>
      <c r="AC2322" s="4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5.7</v>
      </c>
      <c r="AM2322" s="2">
        <v>5.7</v>
      </c>
      <c r="AN2322" s="2">
        <v>0</v>
      </c>
      <c r="AO2322" s="2">
        <v>0</v>
      </c>
      <c r="AP2322" s="2">
        <v>0</v>
      </c>
    </row>
    <row r="2323" spans="1:42" x14ac:dyDescent="0.25">
      <c r="A2323" s="1">
        <v>45929</v>
      </c>
      <c r="B2323" t="s">
        <v>47</v>
      </c>
      <c r="C2323">
        <v>649163</v>
      </c>
      <c r="D2323">
        <v>2027348182</v>
      </c>
      <c r="E2323" t="s">
        <v>1768</v>
      </c>
      <c r="F2323" t="s">
        <v>290</v>
      </c>
      <c r="G2323" t="s">
        <v>50</v>
      </c>
      <c r="H2323" t="s">
        <v>228</v>
      </c>
      <c r="I2323" t="s">
        <v>1130</v>
      </c>
      <c r="J2323" t="s">
        <v>1147</v>
      </c>
      <c r="K2323">
        <v>673059</v>
      </c>
      <c r="L2323" t="s">
        <v>65</v>
      </c>
      <c r="M2323" t="s">
        <v>115</v>
      </c>
      <c r="N2323" t="s">
        <v>56</v>
      </c>
      <c r="O2323" s="1">
        <v>45716</v>
      </c>
      <c r="P2323" s="1">
        <v>45958</v>
      </c>
      <c r="Q2323" s="2">
        <v>15</v>
      </c>
      <c r="R2323">
        <v>1</v>
      </c>
      <c r="S2323" t="s">
        <v>57</v>
      </c>
      <c r="T2323" t="s">
        <v>58</v>
      </c>
      <c r="U2323" s="4">
        <v>0.38</v>
      </c>
      <c r="V2323" s="2">
        <v>0</v>
      </c>
      <c r="W2323">
        <v>0</v>
      </c>
      <c r="X2323" t="s">
        <v>243</v>
      </c>
      <c r="Y2323" t="s">
        <v>60</v>
      </c>
      <c r="Z2323">
        <v>0</v>
      </c>
      <c r="AA2323" s="2">
        <v>0</v>
      </c>
      <c r="AB2323" s="2">
        <v>0</v>
      </c>
      <c r="AC2323" s="4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5.7</v>
      </c>
      <c r="AM2323" s="2">
        <v>5.7</v>
      </c>
      <c r="AN2323" s="2">
        <v>0</v>
      </c>
      <c r="AO2323" s="2">
        <v>0</v>
      </c>
      <c r="AP2323" s="2">
        <v>0</v>
      </c>
    </row>
    <row r="2324" spans="1:42" x14ac:dyDescent="0.25">
      <c r="A2324" s="1">
        <v>45929</v>
      </c>
      <c r="B2324" t="s">
        <v>47</v>
      </c>
      <c r="C2324">
        <v>649163</v>
      </c>
      <c r="D2324">
        <v>2027519123</v>
      </c>
      <c r="E2324" t="s">
        <v>561</v>
      </c>
      <c r="F2324" t="s">
        <v>102</v>
      </c>
      <c r="G2324" t="s">
        <v>50</v>
      </c>
      <c r="H2324" t="s">
        <v>51</v>
      </c>
      <c r="I2324" t="s">
        <v>1130</v>
      </c>
      <c r="J2324" t="s">
        <v>1148</v>
      </c>
      <c r="K2324">
        <v>650218</v>
      </c>
      <c r="L2324" t="s">
        <v>143</v>
      </c>
      <c r="M2324" t="s">
        <v>144</v>
      </c>
      <c r="N2324" t="s">
        <v>56</v>
      </c>
      <c r="O2324" s="1">
        <v>45719</v>
      </c>
      <c r="P2324" s="1">
        <v>45964</v>
      </c>
      <c r="Q2324" s="2">
        <v>15</v>
      </c>
      <c r="R2324">
        <v>1</v>
      </c>
      <c r="S2324" t="s">
        <v>57</v>
      </c>
      <c r="T2324" t="s">
        <v>58</v>
      </c>
      <c r="U2324" s="4">
        <v>0.38</v>
      </c>
      <c r="V2324" s="2">
        <v>0</v>
      </c>
      <c r="W2324">
        <v>0</v>
      </c>
      <c r="X2324" t="s">
        <v>243</v>
      </c>
      <c r="Y2324" t="s">
        <v>60</v>
      </c>
      <c r="Z2324">
        <v>0</v>
      </c>
      <c r="AA2324" s="2">
        <v>0</v>
      </c>
      <c r="AB2324" s="2">
        <v>0</v>
      </c>
      <c r="AC2324" s="4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5.7</v>
      </c>
      <c r="AM2324" s="2">
        <v>5.7</v>
      </c>
      <c r="AN2324" s="2">
        <v>0</v>
      </c>
      <c r="AO2324" s="2">
        <v>0</v>
      </c>
      <c r="AP2324" s="2">
        <v>0</v>
      </c>
    </row>
    <row r="2325" spans="1:42" x14ac:dyDescent="0.25">
      <c r="A2325" s="1">
        <v>45929</v>
      </c>
      <c r="B2325" t="s">
        <v>47</v>
      </c>
      <c r="C2325">
        <v>649163</v>
      </c>
      <c r="D2325">
        <v>2027693739</v>
      </c>
      <c r="E2325" t="s">
        <v>1771</v>
      </c>
      <c r="F2325" t="s">
        <v>1772</v>
      </c>
      <c r="G2325" t="s">
        <v>50</v>
      </c>
      <c r="H2325" t="s">
        <v>228</v>
      </c>
      <c r="I2325" t="s">
        <v>1130</v>
      </c>
      <c r="J2325" t="s">
        <v>1148</v>
      </c>
      <c r="K2325">
        <v>820873</v>
      </c>
      <c r="L2325" t="s">
        <v>406</v>
      </c>
      <c r="M2325" t="s">
        <v>407</v>
      </c>
      <c r="N2325" t="s">
        <v>56</v>
      </c>
      <c r="O2325" s="1">
        <v>45748</v>
      </c>
      <c r="P2325" s="1">
        <v>45962</v>
      </c>
      <c r="Q2325" s="2">
        <v>15</v>
      </c>
      <c r="R2325">
        <v>1</v>
      </c>
      <c r="S2325" t="s">
        <v>57</v>
      </c>
      <c r="T2325" t="s">
        <v>58</v>
      </c>
      <c r="U2325" s="4">
        <v>0.38</v>
      </c>
      <c r="V2325" s="2">
        <v>0</v>
      </c>
      <c r="W2325">
        <v>0</v>
      </c>
      <c r="X2325" t="s">
        <v>243</v>
      </c>
      <c r="Y2325" t="s">
        <v>60</v>
      </c>
      <c r="Z2325">
        <v>0</v>
      </c>
      <c r="AA2325" s="2">
        <v>0</v>
      </c>
      <c r="AB2325" s="2">
        <v>0</v>
      </c>
      <c r="AC2325" s="4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5.7</v>
      </c>
      <c r="AM2325" s="2">
        <v>5.7</v>
      </c>
      <c r="AN2325" s="2">
        <v>0</v>
      </c>
      <c r="AO2325" s="2">
        <v>0</v>
      </c>
      <c r="AP2325" s="2">
        <v>0</v>
      </c>
    </row>
    <row r="2326" spans="1:42" x14ac:dyDescent="0.25">
      <c r="A2326" s="1">
        <v>45929</v>
      </c>
      <c r="B2326" t="s">
        <v>47</v>
      </c>
      <c r="C2326">
        <v>649163</v>
      </c>
      <c r="D2326">
        <v>2028253364</v>
      </c>
      <c r="E2326" t="s">
        <v>1777</v>
      </c>
      <c r="F2326" t="s">
        <v>1778</v>
      </c>
      <c r="G2326" t="s">
        <v>50</v>
      </c>
      <c r="H2326" t="s">
        <v>228</v>
      </c>
      <c r="I2326" t="s">
        <v>1130</v>
      </c>
      <c r="J2326" t="s">
        <v>1147</v>
      </c>
      <c r="K2326">
        <v>820873</v>
      </c>
      <c r="L2326" t="s">
        <v>406</v>
      </c>
      <c r="M2326" t="s">
        <v>407</v>
      </c>
      <c r="N2326" t="s">
        <v>56</v>
      </c>
      <c r="O2326" s="1">
        <v>45809</v>
      </c>
      <c r="P2326" s="1">
        <v>45962</v>
      </c>
      <c r="Q2326" s="2">
        <v>15</v>
      </c>
      <c r="R2326">
        <v>1</v>
      </c>
      <c r="S2326" t="s">
        <v>57</v>
      </c>
      <c r="T2326" t="s">
        <v>58</v>
      </c>
      <c r="U2326" s="4">
        <v>0.38</v>
      </c>
      <c r="V2326" s="2">
        <v>0</v>
      </c>
      <c r="W2326">
        <v>0</v>
      </c>
      <c r="X2326" t="s">
        <v>243</v>
      </c>
      <c r="Y2326" t="s">
        <v>60</v>
      </c>
      <c r="Z2326">
        <v>0</v>
      </c>
      <c r="AA2326" s="2">
        <v>0</v>
      </c>
      <c r="AB2326" s="2">
        <v>0</v>
      </c>
      <c r="AC2326" s="4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5.7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</row>
    <row r="2327" spans="1:42" x14ac:dyDescent="0.25">
      <c r="A2327" s="1">
        <v>45929</v>
      </c>
      <c r="B2327" t="s">
        <v>47</v>
      </c>
      <c r="C2327">
        <v>649163</v>
      </c>
      <c r="D2327">
        <v>2028565358</v>
      </c>
      <c r="E2327" t="s">
        <v>109</v>
      </c>
      <c r="F2327" t="s">
        <v>1171</v>
      </c>
      <c r="G2327" t="s">
        <v>50</v>
      </c>
      <c r="H2327" t="s">
        <v>125</v>
      </c>
      <c r="I2327" t="s">
        <v>1130</v>
      </c>
      <c r="J2327" t="s">
        <v>1148</v>
      </c>
      <c r="K2327">
        <v>650218</v>
      </c>
      <c r="L2327" t="s">
        <v>143</v>
      </c>
      <c r="M2327" t="s">
        <v>144</v>
      </c>
      <c r="N2327" t="s">
        <v>56</v>
      </c>
      <c r="O2327" s="1">
        <v>45777</v>
      </c>
      <c r="P2327" s="1">
        <v>45960</v>
      </c>
      <c r="Q2327" s="2">
        <v>15</v>
      </c>
      <c r="R2327">
        <v>1</v>
      </c>
      <c r="S2327" t="s">
        <v>57</v>
      </c>
      <c r="T2327" t="s">
        <v>58</v>
      </c>
      <c r="U2327" s="4">
        <v>0.38</v>
      </c>
      <c r="V2327" s="2">
        <v>0</v>
      </c>
      <c r="W2327">
        <v>0</v>
      </c>
      <c r="X2327" t="s">
        <v>243</v>
      </c>
      <c r="Y2327" t="s">
        <v>60</v>
      </c>
      <c r="Z2327">
        <v>0</v>
      </c>
      <c r="AA2327" s="2">
        <v>0</v>
      </c>
      <c r="AB2327" s="2">
        <v>0</v>
      </c>
      <c r="AC2327" s="4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5.7</v>
      </c>
      <c r="AM2327" s="2">
        <v>5.7</v>
      </c>
      <c r="AN2327" s="2">
        <v>0</v>
      </c>
      <c r="AO2327" s="2">
        <v>0</v>
      </c>
      <c r="AP2327" s="2">
        <v>0</v>
      </c>
    </row>
    <row r="2328" spans="1:42" x14ac:dyDescent="0.25">
      <c r="A2328" s="1">
        <v>45929</v>
      </c>
      <c r="B2328" t="s">
        <v>47</v>
      </c>
      <c r="C2328">
        <v>649163</v>
      </c>
      <c r="D2328">
        <v>2028567156</v>
      </c>
      <c r="E2328" t="s">
        <v>1779</v>
      </c>
      <c r="F2328" t="s">
        <v>308</v>
      </c>
      <c r="G2328" t="s">
        <v>50</v>
      </c>
      <c r="H2328" t="s">
        <v>228</v>
      </c>
      <c r="I2328" t="s">
        <v>1130</v>
      </c>
      <c r="J2328" t="s">
        <v>1147</v>
      </c>
      <c r="K2328">
        <v>824062</v>
      </c>
      <c r="L2328" t="s">
        <v>430</v>
      </c>
      <c r="M2328" t="s">
        <v>431</v>
      </c>
      <c r="N2328" t="s">
        <v>56</v>
      </c>
      <c r="O2328" s="1">
        <v>45778</v>
      </c>
      <c r="P2328" s="1">
        <v>45962</v>
      </c>
      <c r="Q2328" s="2">
        <v>15</v>
      </c>
      <c r="R2328">
        <v>1</v>
      </c>
      <c r="S2328" t="s">
        <v>57</v>
      </c>
      <c r="T2328" t="s">
        <v>58</v>
      </c>
      <c r="U2328" s="4">
        <v>0.38</v>
      </c>
      <c r="V2328" s="2">
        <v>0</v>
      </c>
      <c r="W2328">
        <v>0</v>
      </c>
      <c r="X2328" t="s">
        <v>243</v>
      </c>
      <c r="Y2328" t="s">
        <v>60</v>
      </c>
      <c r="Z2328">
        <v>0</v>
      </c>
      <c r="AA2328" s="2">
        <v>0</v>
      </c>
      <c r="AB2328" s="2">
        <v>0</v>
      </c>
      <c r="AC2328" s="4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5.7</v>
      </c>
      <c r="AM2328" s="2">
        <v>5.7</v>
      </c>
      <c r="AN2328" s="2">
        <v>0</v>
      </c>
      <c r="AO2328" s="2">
        <v>0</v>
      </c>
      <c r="AP2328" s="2">
        <v>0</v>
      </c>
    </row>
    <row r="2329" spans="1:42" x14ac:dyDescent="0.25">
      <c r="A2329" s="1">
        <v>45929</v>
      </c>
      <c r="B2329" t="s">
        <v>47</v>
      </c>
      <c r="C2329">
        <v>649163</v>
      </c>
      <c r="D2329">
        <v>2028678000</v>
      </c>
      <c r="E2329" t="s">
        <v>1695</v>
      </c>
      <c r="F2329" t="s">
        <v>1696</v>
      </c>
      <c r="G2329" t="s">
        <v>50</v>
      </c>
      <c r="H2329" t="s">
        <v>125</v>
      </c>
      <c r="I2329" t="s">
        <v>1130</v>
      </c>
      <c r="J2329" t="s">
        <v>2098</v>
      </c>
      <c r="K2329">
        <v>823350</v>
      </c>
      <c r="L2329" t="s">
        <v>475</v>
      </c>
      <c r="M2329" t="s">
        <v>480</v>
      </c>
      <c r="N2329" t="s">
        <v>56</v>
      </c>
      <c r="O2329" s="1">
        <v>45778</v>
      </c>
      <c r="P2329" s="1">
        <v>45962</v>
      </c>
      <c r="Q2329" s="2">
        <v>15</v>
      </c>
      <c r="R2329">
        <v>1</v>
      </c>
      <c r="S2329" t="s">
        <v>57</v>
      </c>
      <c r="T2329" t="s">
        <v>58</v>
      </c>
      <c r="U2329" s="4">
        <v>0.28999999999999998</v>
      </c>
      <c r="V2329" s="2">
        <v>0</v>
      </c>
      <c r="W2329">
        <v>0</v>
      </c>
      <c r="X2329" t="s">
        <v>243</v>
      </c>
      <c r="Y2329" t="s">
        <v>60</v>
      </c>
      <c r="Z2329">
        <v>0</v>
      </c>
      <c r="AA2329" s="2">
        <v>0</v>
      </c>
      <c r="AB2329" s="2">
        <v>0</v>
      </c>
      <c r="AC2329" s="4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4.3499999999999996</v>
      </c>
      <c r="AM2329" s="2">
        <v>4.3499999999999996</v>
      </c>
      <c r="AN2329" s="2">
        <v>0</v>
      </c>
      <c r="AO2329" s="2">
        <v>0</v>
      </c>
      <c r="AP2329" s="2">
        <v>0</v>
      </c>
    </row>
    <row r="2330" spans="1:42" x14ac:dyDescent="0.25">
      <c r="A2330" s="1">
        <v>45929</v>
      </c>
      <c r="B2330" t="s">
        <v>47</v>
      </c>
      <c r="C2330">
        <v>649163</v>
      </c>
      <c r="D2330">
        <v>2028892742</v>
      </c>
      <c r="E2330" t="s">
        <v>1068</v>
      </c>
      <c r="F2330" t="s">
        <v>1069</v>
      </c>
      <c r="G2330" t="s">
        <v>50</v>
      </c>
      <c r="H2330" t="s">
        <v>164</v>
      </c>
      <c r="I2330" t="s">
        <v>1130</v>
      </c>
      <c r="J2330" t="s">
        <v>1131</v>
      </c>
      <c r="K2330">
        <v>673059</v>
      </c>
      <c r="L2330" t="s">
        <v>65</v>
      </c>
      <c r="M2330" t="s">
        <v>115</v>
      </c>
      <c r="N2330" t="s">
        <v>56</v>
      </c>
      <c r="O2330" s="1">
        <v>45292</v>
      </c>
      <c r="P2330" s="1">
        <v>45962</v>
      </c>
      <c r="Q2330" s="2">
        <v>15</v>
      </c>
      <c r="R2330">
        <v>1</v>
      </c>
      <c r="S2330" t="s">
        <v>57</v>
      </c>
      <c r="T2330" t="s">
        <v>58</v>
      </c>
      <c r="U2330" s="4">
        <v>0.19</v>
      </c>
      <c r="V2330" s="2">
        <v>0</v>
      </c>
      <c r="W2330">
        <v>0</v>
      </c>
      <c r="X2330" t="s">
        <v>59</v>
      </c>
      <c r="Y2330" t="s">
        <v>60</v>
      </c>
      <c r="Z2330">
        <v>0</v>
      </c>
      <c r="AA2330" s="2">
        <v>0</v>
      </c>
      <c r="AB2330" s="2">
        <v>0</v>
      </c>
      <c r="AC2330" s="4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2.85</v>
      </c>
      <c r="AM2330" s="2">
        <v>2.85</v>
      </c>
      <c r="AN2330" s="2">
        <v>0</v>
      </c>
      <c r="AO2330" s="2">
        <v>0</v>
      </c>
      <c r="AP2330" s="2">
        <v>0</v>
      </c>
    </row>
    <row r="2331" spans="1:42" x14ac:dyDescent="0.25">
      <c r="A2331" s="1">
        <v>45929</v>
      </c>
      <c r="B2331" t="s">
        <v>47</v>
      </c>
      <c r="C2331">
        <v>649163</v>
      </c>
      <c r="D2331">
        <v>2028899054</v>
      </c>
      <c r="E2331" t="s">
        <v>1785</v>
      </c>
      <c r="F2331" t="s">
        <v>1786</v>
      </c>
      <c r="G2331" t="s">
        <v>50</v>
      </c>
      <c r="H2331" t="s">
        <v>228</v>
      </c>
      <c r="I2331" t="s">
        <v>1130</v>
      </c>
      <c r="J2331" t="s">
        <v>1148</v>
      </c>
      <c r="K2331">
        <v>820873</v>
      </c>
      <c r="L2331" t="s">
        <v>406</v>
      </c>
      <c r="M2331" t="s">
        <v>407</v>
      </c>
      <c r="N2331" t="s">
        <v>56</v>
      </c>
      <c r="O2331" s="1">
        <v>45809</v>
      </c>
      <c r="P2331" s="1">
        <v>45962</v>
      </c>
      <c r="Q2331" s="2">
        <v>15</v>
      </c>
      <c r="R2331">
        <v>1</v>
      </c>
      <c r="S2331" t="s">
        <v>57</v>
      </c>
      <c r="T2331" t="s">
        <v>58</v>
      </c>
      <c r="U2331" s="4">
        <v>0.38</v>
      </c>
      <c r="V2331" s="2">
        <v>0</v>
      </c>
      <c r="W2331">
        <v>0</v>
      </c>
      <c r="X2331" t="s">
        <v>243</v>
      </c>
      <c r="Y2331" t="s">
        <v>60</v>
      </c>
      <c r="Z2331">
        <v>0</v>
      </c>
      <c r="AA2331" s="2">
        <v>0</v>
      </c>
      <c r="AB2331" s="2">
        <v>0</v>
      </c>
      <c r="AC2331" s="4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5.7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</row>
    <row r="2332" spans="1:42" x14ac:dyDescent="0.25">
      <c r="A2332" s="1">
        <v>45929</v>
      </c>
      <c r="B2332" t="s">
        <v>47</v>
      </c>
      <c r="C2332">
        <v>649163</v>
      </c>
      <c r="D2332">
        <v>2028901996</v>
      </c>
      <c r="E2332" t="s">
        <v>1789</v>
      </c>
      <c r="F2332" t="s">
        <v>1790</v>
      </c>
      <c r="G2332" t="s">
        <v>50</v>
      </c>
      <c r="H2332" t="s">
        <v>125</v>
      </c>
      <c r="I2332" t="s">
        <v>1130</v>
      </c>
      <c r="J2332" t="s">
        <v>1148</v>
      </c>
      <c r="K2332">
        <v>650218</v>
      </c>
      <c r="L2332" t="s">
        <v>143</v>
      </c>
      <c r="M2332" t="s">
        <v>144</v>
      </c>
      <c r="N2332" t="s">
        <v>56</v>
      </c>
      <c r="O2332" s="1">
        <v>45809</v>
      </c>
      <c r="P2332" s="1">
        <v>45962</v>
      </c>
      <c r="Q2332" s="2">
        <v>15</v>
      </c>
      <c r="R2332">
        <v>1</v>
      </c>
      <c r="S2332" t="s">
        <v>57</v>
      </c>
      <c r="T2332" t="s">
        <v>58</v>
      </c>
      <c r="U2332" s="4">
        <v>0.38</v>
      </c>
      <c r="V2332" s="2">
        <v>0</v>
      </c>
      <c r="W2332">
        <v>0</v>
      </c>
      <c r="X2332" t="s">
        <v>243</v>
      </c>
      <c r="Y2332" t="s">
        <v>60</v>
      </c>
      <c r="Z2332">
        <v>0</v>
      </c>
      <c r="AA2332" s="2">
        <v>0</v>
      </c>
      <c r="AB2332" s="2">
        <v>0</v>
      </c>
      <c r="AC2332" s="4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5.7</v>
      </c>
      <c r="AM2332" s="2">
        <v>5.7</v>
      </c>
      <c r="AN2332" s="2">
        <v>0</v>
      </c>
      <c r="AO2332" s="2">
        <v>0</v>
      </c>
      <c r="AP2332" s="2">
        <v>0</v>
      </c>
    </row>
    <row r="2333" spans="1:42" x14ac:dyDescent="0.25">
      <c r="A2333" s="1">
        <v>45929</v>
      </c>
      <c r="B2333" t="s">
        <v>47</v>
      </c>
      <c r="C2333">
        <v>649163</v>
      </c>
      <c r="D2333">
        <v>2028904035</v>
      </c>
      <c r="E2333" t="s">
        <v>1791</v>
      </c>
      <c r="F2333" t="s">
        <v>982</v>
      </c>
      <c r="G2333" t="s">
        <v>50</v>
      </c>
      <c r="H2333" t="s">
        <v>228</v>
      </c>
      <c r="I2333" t="s">
        <v>1130</v>
      </c>
      <c r="J2333" t="s">
        <v>1147</v>
      </c>
      <c r="K2333">
        <v>824062</v>
      </c>
      <c r="L2333" t="s">
        <v>430</v>
      </c>
      <c r="M2333" t="s">
        <v>431</v>
      </c>
      <c r="N2333" t="s">
        <v>56</v>
      </c>
      <c r="O2333" s="1">
        <v>45809</v>
      </c>
      <c r="P2333" s="1">
        <v>45962</v>
      </c>
      <c r="Q2333" s="2">
        <v>15</v>
      </c>
      <c r="R2333">
        <v>1</v>
      </c>
      <c r="S2333" t="s">
        <v>57</v>
      </c>
      <c r="T2333" t="s">
        <v>58</v>
      </c>
      <c r="U2333" s="4">
        <v>0.38</v>
      </c>
      <c r="V2333" s="2">
        <v>0</v>
      </c>
      <c r="W2333">
        <v>0</v>
      </c>
      <c r="X2333" t="s">
        <v>243</v>
      </c>
      <c r="Y2333" t="s">
        <v>60</v>
      </c>
      <c r="Z2333">
        <v>0</v>
      </c>
      <c r="AA2333" s="2">
        <v>0</v>
      </c>
      <c r="AB2333" s="2">
        <v>0</v>
      </c>
      <c r="AC2333" s="4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5.7</v>
      </c>
      <c r="AM2333" s="2">
        <v>5.7</v>
      </c>
      <c r="AN2333" s="2">
        <v>0</v>
      </c>
      <c r="AO2333" s="2">
        <v>0</v>
      </c>
      <c r="AP2333" s="2">
        <v>0</v>
      </c>
    </row>
    <row r="2334" spans="1:42" x14ac:dyDescent="0.25">
      <c r="A2334" s="1">
        <v>45929</v>
      </c>
      <c r="B2334" t="s">
        <v>47</v>
      </c>
      <c r="C2334">
        <v>649163</v>
      </c>
      <c r="D2334">
        <v>2029037970</v>
      </c>
      <c r="E2334" t="s">
        <v>1794</v>
      </c>
      <c r="F2334" t="s">
        <v>605</v>
      </c>
      <c r="G2334" t="s">
        <v>50</v>
      </c>
      <c r="H2334" t="s">
        <v>1232</v>
      </c>
      <c r="I2334" t="s">
        <v>1130</v>
      </c>
      <c r="J2334" t="s">
        <v>1148</v>
      </c>
      <c r="K2334">
        <v>862109</v>
      </c>
      <c r="L2334" t="s">
        <v>365</v>
      </c>
      <c r="M2334" t="s">
        <v>366</v>
      </c>
      <c r="N2334" t="s">
        <v>56</v>
      </c>
      <c r="O2334" s="1">
        <v>45809</v>
      </c>
      <c r="P2334" s="1">
        <v>45962</v>
      </c>
      <c r="Q2334" s="2">
        <v>15</v>
      </c>
      <c r="R2334">
        <v>1</v>
      </c>
      <c r="S2334" t="s">
        <v>57</v>
      </c>
      <c r="T2334" t="s">
        <v>58</v>
      </c>
      <c r="U2334" s="4">
        <v>0.38</v>
      </c>
      <c r="V2334" s="2">
        <v>0</v>
      </c>
      <c r="W2334">
        <v>0</v>
      </c>
      <c r="X2334" t="s">
        <v>243</v>
      </c>
      <c r="Y2334" t="s">
        <v>60</v>
      </c>
      <c r="Z2334">
        <v>0</v>
      </c>
      <c r="AA2334" s="2">
        <v>0</v>
      </c>
      <c r="AB2334" s="2">
        <v>0</v>
      </c>
      <c r="AC2334" s="4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5.7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</row>
    <row r="2335" spans="1:42" x14ac:dyDescent="0.25">
      <c r="A2335" s="1">
        <v>45929</v>
      </c>
      <c r="B2335" t="s">
        <v>47</v>
      </c>
      <c r="C2335">
        <v>649163</v>
      </c>
      <c r="D2335">
        <v>2029056521</v>
      </c>
      <c r="E2335" t="s">
        <v>1795</v>
      </c>
      <c r="F2335" t="s">
        <v>1796</v>
      </c>
      <c r="G2335" t="s">
        <v>50</v>
      </c>
      <c r="H2335" t="s">
        <v>228</v>
      </c>
      <c r="I2335" t="s">
        <v>1130</v>
      </c>
      <c r="J2335" t="s">
        <v>1147</v>
      </c>
      <c r="K2335">
        <v>820873</v>
      </c>
      <c r="L2335" t="s">
        <v>406</v>
      </c>
      <c r="M2335" t="s">
        <v>407</v>
      </c>
      <c r="N2335" t="s">
        <v>56</v>
      </c>
      <c r="O2335" s="1">
        <v>45809</v>
      </c>
      <c r="P2335" s="1">
        <v>45962</v>
      </c>
      <c r="Q2335" s="2">
        <v>15</v>
      </c>
      <c r="R2335">
        <v>1</v>
      </c>
      <c r="S2335" t="s">
        <v>57</v>
      </c>
      <c r="T2335" t="s">
        <v>58</v>
      </c>
      <c r="U2335" s="4">
        <v>0.38</v>
      </c>
      <c r="V2335" s="2">
        <v>0</v>
      </c>
      <c r="W2335">
        <v>0</v>
      </c>
      <c r="X2335" t="s">
        <v>243</v>
      </c>
      <c r="Y2335" t="s">
        <v>60</v>
      </c>
      <c r="Z2335">
        <v>0</v>
      </c>
      <c r="AA2335" s="2">
        <v>0</v>
      </c>
      <c r="AB2335" s="2">
        <v>0</v>
      </c>
      <c r="AC2335" s="4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5.7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</row>
    <row r="2336" spans="1:42" x14ac:dyDescent="0.25">
      <c r="A2336" s="1">
        <v>45929</v>
      </c>
      <c r="B2336" t="s">
        <v>47</v>
      </c>
      <c r="C2336">
        <v>649163</v>
      </c>
      <c r="D2336">
        <v>2029058325</v>
      </c>
      <c r="E2336" t="s">
        <v>1127</v>
      </c>
      <c r="F2336" t="s">
        <v>1128</v>
      </c>
      <c r="G2336" t="s">
        <v>50</v>
      </c>
      <c r="H2336" t="s">
        <v>164</v>
      </c>
      <c r="I2336" t="s">
        <v>1130</v>
      </c>
      <c r="J2336" t="s">
        <v>1131</v>
      </c>
      <c r="K2336">
        <v>823350</v>
      </c>
      <c r="L2336" t="s">
        <v>475</v>
      </c>
      <c r="M2336" t="s">
        <v>480</v>
      </c>
      <c r="N2336" t="s">
        <v>859</v>
      </c>
      <c r="O2336" s="1">
        <v>45796</v>
      </c>
      <c r="P2336" s="1">
        <v>45949</v>
      </c>
      <c r="Q2336" s="2">
        <v>-30.97</v>
      </c>
      <c r="R2336">
        <v>1</v>
      </c>
      <c r="S2336" t="s">
        <v>57</v>
      </c>
      <c r="T2336" t="s">
        <v>58</v>
      </c>
      <c r="U2336" s="4">
        <v>0.19</v>
      </c>
      <c r="V2336" s="2">
        <v>0</v>
      </c>
      <c r="W2336">
        <v>-1</v>
      </c>
      <c r="X2336" t="s">
        <v>243</v>
      </c>
      <c r="Y2336" t="s">
        <v>60</v>
      </c>
      <c r="Z2336">
        <v>0</v>
      </c>
      <c r="AA2336" s="2">
        <v>0</v>
      </c>
      <c r="AB2336" s="2">
        <v>0</v>
      </c>
      <c r="AC2336" s="4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-5.88</v>
      </c>
      <c r="AM2336" s="2">
        <v>-5.88</v>
      </c>
      <c r="AN2336" s="2">
        <v>0</v>
      </c>
      <c r="AO2336" s="2">
        <v>0</v>
      </c>
      <c r="AP2336" s="2">
        <v>0</v>
      </c>
    </row>
    <row r="2337" spans="1:42" x14ac:dyDescent="0.25">
      <c r="A2337" s="1">
        <v>45929</v>
      </c>
      <c r="B2337" t="s">
        <v>47</v>
      </c>
      <c r="C2337">
        <v>649163</v>
      </c>
      <c r="D2337">
        <v>2029138758</v>
      </c>
      <c r="E2337" t="s">
        <v>1797</v>
      </c>
      <c r="F2337" t="s">
        <v>647</v>
      </c>
      <c r="G2337" t="s">
        <v>50</v>
      </c>
      <c r="H2337" t="s">
        <v>958</v>
      </c>
      <c r="I2337" t="s">
        <v>1130</v>
      </c>
      <c r="J2337" t="s">
        <v>1148</v>
      </c>
      <c r="K2337">
        <v>650218</v>
      </c>
      <c r="L2337" t="s">
        <v>143</v>
      </c>
      <c r="M2337" t="s">
        <v>144</v>
      </c>
      <c r="N2337" t="s">
        <v>56</v>
      </c>
      <c r="O2337" s="1">
        <v>45809</v>
      </c>
      <c r="P2337" s="1">
        <v>45962</v>
      </c>
      <c r="Q2337" s="2">
        <v>15</v>
      </c>
      <c r="R2337">
        <v>1</v>
      </c>
      <c r="S2337" t="s">
        <v>57</v>
      </c>
      <c r="T2337" t="s">
        <v>58</v>
      </c>
      <c r="U2337" s="4">
        <v>0.38</v>
      </c>
      <c r="V2337" s="2">
        <v>0</v>
      </c>
      <c r="W2337">
        <v>0</v>
      </c>
      <c r="X2337" t="s">
        <v>243</v>
      </c>
      <c r="Y2337" t="s">
        <v>60</v>
      </c>
      <c r="Z2337">
        <v>0</v>
      </c>
      <c r="AA2337" s="2">
        <v>0</v>
      </c>
      <c r="AB2337" s="2">
        <v>0</v>
      </c>
      <c r="AC2337" s="4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5.7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</row>
    <row r="2338" spans="1:42" x14ac:dyDescent="0.25">
      <c r="A2338" s="1">
        <v>45929</v>
      </c>
      <c r="B2338" t="s">
        <v>47</v>
      </c>
      <c r="C2338">
        <v>649163</v>
      </c>
      <c r="D2338">
        <v>2029145087</v>
      </c>
      <c r="E2338" t="s">
        <v>1798</v>
      </c>
      <c r="F2338" t="s">
        <v>1799</v>
      </c>
      <c r="G2338" t="s">
        <v>50</v>
      </c>
      <c r="H2338" t="s">
        <v>228</v>
      </c>
      <c r="I2338" t="s">
        <v>1130</v>
      </c>
      <c r="J2338" t="s">
        <v>1148</v>
      </c>
      <c r="K2338">
        <v>766422</v>
      </c>
      <c r="L2338" t="s">
        <v>863</v>
      </c>
      <c r="M2338" t="s">
        <v>342</v>
      </c>
      <c r="N2338" t="s">
        <v>56</v>
      </c>
      <c r="O2338" s="1">
        <v>45805</v>
      </c>
      <c r="P2338" s="1">
        <v>45958</v>
      </c>
      <c r="Q2338" s="2">
        <v>15</v>
      </c>
      <c r="R2338">
        <v>1</v>
      </c>
      <c r="S2338" t="s">
        <v>57</v>
      </c>
      <c r="T2338" t="s">
        <v>58</v>
      </c>
      <c r="U2338" s="4">
        <v>0.38</v>
      </c>
      <c r="V2338" s="2">
        <v>0</v>
      </c>
      <c r="W2338">
        <v>0</v>
      </c>
      <c r="X2338" t="s">
        <v>243</v>
      </c>
      <c r="Y2338" t="s">
        <v>60</v>
      </c>
      <c r="Z2338">
        <v>0</v>
      </c>
      <c r="AA2338" s="2">
        <v>0</v>
      </c>
      <c r="AB2338" s="2">
        <v>0</v>
      </c>
      <c r="AC2338" s="4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5.7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</row>
    <row r="2339" spans="1:42" x14ac:dyDescent="0.25">
      <c r="A2339" s="1">
        <v>45929</v>
      </c>
      <c r="B2339" t="s">
        <v>47</v>
      </c>
      <c r="C2339">
        <v>649163</v>
      </c>
      <c r="D2339">
        <v>2029177110</v>
      </c>
      <c r="E2339" t="s">
        <v>405</v>
      </c>
      <c r="F2339" t="s">
        <v>102</v>
      </c>
      <c r="G2339" t="s">
        <v>50</v>
      </c>
      <c r="H2339" t="s">
        <v>228</v>
      </c>
      <c r="I2339" t="s">
        <v>1130</v>
      </c>
      <c r="J2339" t="s">
        <v>1148</v>
      </c>
      <c r="K2339">
        <v>820873</v>
      </c>
      <c r="L2339" t="s">
        <v>406</v>
      </c>
      <c r="M2339" t="s">
        <v>407</v>
      </c>
      <c r="N2339" t="s">
        <v>56</v>
      </c>
      <c r="O2339" s="1">
        <v>45809</v>
      </c>
      <c r="P2339" s="1">
        <v>45962</v>
      </c>
      <c r="Q2339" s="2">
        <v>15</v>
      </c>
      <c r="R2339">
        <v>1</v>
      </c>
      <c r="S2339" t="s">
        <v>57</v>
      </c>
      <c r="T2339" t="s">
        <v>58</v>
      </c>
      <c r="U2339" s="4">
        <v>0.38</v>
      </c>
      <c r="V2339" s="2">
        <v>0</v>
      </c>
      <c r="W2339">
        <v>0</v>
      </c>
      <c r="X2339" t="s">
        <v>243</v>
      </c>
      <c r="Y2339" t="s">
        <v>60</v>
      </c>
      <c r="Z2339">
        <v>0</v>
      </c>
      <c r="AA2339" s="2">
        <v>0</v>
      </c>
      <c r="AB2339" s="2">
        <v>0</v>
      </c>
      <c r="AC2339" s="4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5.7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</row>
    <row r="2340" spans="1:42" x14ac:dyDescent="0.25">
      <c r="A2340" s="1">
        <v>45929</v>
      </c>
      <c r="B2340" t="s">
        <v>47</v>
      </c>
      <c r="C2340">
        <v>649163</v>
      </c>
      <c r="D2340">
        <v>2029251261</v>
      </c>
      <c r="E2340" t="s">
        <v>418</v>
      </c>
      <c r="F2340" t="s">
        <v>419</v>
      </c>
      <c r="G2340" t="s">
        <v>50</v>
      </c>
      <c r="H2340" t="s">
        <v>228</v>
      </c>
      <c r="I2340" t="s">
        <v>1130</v>
      </c>
      <c r="J2340" t="s">
        <v>1147</v>
      </c>
      <c r="K2340">
        <v>792847</v>
      </c>
      <c r="L2340" t="s">
        <v>420</v>
      </c>
      <c r="M2340" t="s">
        <v>421</v>
      </c>
      <c r="N2340" t="s">
        <v>56</v>
      </c>
      <c r="O2340" s="1">
        <v>45811</v>
      </c>
      <c r="P2340" s="1">
        <v>45964</v>
      </c>
      <c r="Q2340" s="2">
        <v>15</v>
      </c>
      <c r="R2340">
        <v>1</v>
      </c>
      <c r="S2340" t="s">
        <v>57</v>
      </c>
      <c r="T2340" t="s">
        <v>58</v>
      </c>
      <c r="U2340" s="4">
        <v>0.38</v>
      </c>
      <c r="V2340" s="2">
        <v>0</v>
      </c>
      <c r="W2340">
        <v>0</v>
      </c>
      <c r="X2340" t="s">
        <v>243</v>
      </c>
      <c r="Y2340" t="s">
        <v>60</v>
      </c>
      <c r="Z2340">
        <v>0</v>
      </c>
      <c r="AA2340" s="2">
        <v>0</v>
      </c>
      <c r="AB2340" s="2">
        <v>0</v>
      </c>
      <c r="AC2340" s="4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5.7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</row>
    <row r="2341" spans="1:42" x14ac:dyDescent="0.25">
      <c r="A2341" s="1">
        <v>45929</v>
      </c>
      <c r="B2341" t="s">
        <v>47</v>
      </c>
      <c r="C2341">
        <v>649163</v>
      </c>
      <c r="D2341">
        <v>2029264100</v>
      </c>
      <c r="E2341" t="s">
        <v>251</v>
      </c>
      <c r="F2341" t="s">
        <v>422</v>
      </c>
      <c r="G2341" t="s">
        <v>50</v>
      </c>
      <c r="H2341" t="s">
        <v>228</v>
      </c>
      <c r="I2341" t="s">
        <v>1130</v>
      </c>
      <c r="J2341" t="s">
        <v>1148</v>
      </c>
      <c r="K2341">
        <v>820873</v>
      </c>
      <c r="L2341" t="s">
        <v>406</v>
      </c>
      <c r="M2341" t="s">
        <v>407</v>
      </c>
      <c r="N2341" t="s">
        <v>56</v>
      </c>
      <c r="O2341" s="1">
        <v>45839</v>
      </c>
      <c r="P2341" s="1">
        <v>45962</v>
      </c>
      <c r="Q2341" s="2">
        <v>15</v>
      </c>
      <c r="R2341">
        <v>1</v>
      </c>
      <c r="S2341" t="s">
        <v>57</v>
      </c>
      <c r="T2341" t="s">
        <v>58</v>
      </c>
      <c r="U2341" s="4">
        <v>0.38</v>
      </c>
      <c r="V2341" s="2">
        <v>0</v>
      </c>
      <c r="W2341">
        <v>0</v>
      </c>
      <c r="X2341" t="s">
        <v>243</v>
      </c>
      <c r="Y2341" t="s">
        <v>60</v>
      </c>
      <c r="Z2341">
        <v>0</v>
      </c>
      <c r="AA2341" s="2">
        <v>0</v>
      </c>
      <c r="AB2341" s="2">
        <v>0</v>
      </c>
      <c r="AC2341" s="4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5.7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</row>
    <row r="2342" spans="1:42" x14ac:dyDescent="0.25">
      <c r="A2342" s="1">
        <v>45929</v>
      </c>
      <c r="B2342" t="s">
        <v>47</v>
      </c>
      <c r="C2342">
        <v>649163</v>
      </c>
      <c r="D2342">
        <v>2029369423</v>
      </c>
      <c r="E2342" t="s">
        <v>442</v>
      </c>
      <c r="F2342" t="s">
        <v>443</v>
      </c>
      <c r="G2342" t="s">
        <v>50</v>
      </c>
      <c r="H2342" t="s">
        <v>278</v>
      </c>
      <c r="I2342" t="s">
        <v>1130</v>
      </c>
      <c r="J2342" t="s">
        <v>1148</v>
      </c>
      <c r="K2342">
        <v>824062</v>
      </c>
      <c r="L2342" t="s">
        <v>430</v>
      </c>
      <c r="M2342" t="s">
        <v>431</v>
      </c>
      <c r="N2342" t="s">
        <v>56</v>
      </c>
      <c r="O2342" s="1">
        <v>45839</v>
      </c>
      <c r="P2342" s="1">
        <v>45962</v>
      </c>
      <c r="Q2342" s="2">
        <v>15</v>
      </c>
      <c r="R2342">
        <v>1</v>
      </c>
      <c r="S2342" t="s">
        <v>57</v>
      </c>
      <c r="T2342" t="s">
        <v>58</v>
      </c>
      <c r="U2342" s="4">
        <v>0.38</v>
      </c>
      <c r="V2342" s="2">
        <v>0</v>
      </c>
      <c r="W2342">
        <v>0</v>
      </c>
      <c r="X2342" t="s">
        <v>243</v>
      </c>
      <c r="Y2342" t="s">
        <v>60</v>
      </c>
      <c r="Z2342">
        <v>0</v>
      </c>
      <c r="AA2342" s="2">
        <v>0</v>
      </c>
      <c r="AB2342" s="2">
        <v>0</v>
      </c>
      <c r="AC2342" s="4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5.7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</row>
    <row r="2343" spans="1:42" x14ac:dyDescent="0.25">
      <c r="A2343" s="1">
        <v>45929</v>
      </c>
      <c r="B2343" t="s">
        <v>47</v>
      </c>
      <c r="C2343">
        <v>649163</v>
      </c>
      <c r="D2343">
        <v>2029390982</v>
      </c>
      <c r="E2343" t="s">
        <v>1716</v>
      </c>
      <c r="F2343" t="s">
        <v>295</v>
      </c>
      <c r="G2343" t="s">
        <v>50</v>
      </c>
      <c r="H2343" t="s">
        <v>120</v>
      </c>
      <c r="I2343" t="s">
        <v>1130</v>
      </c>
      <c r="J2343" t="s">
        <v>1148</v>
      </c>
      <c r="K2343">
        <v>650218</v>
      </c>
      <c r="L2343" t="s">
        <v>143</v>
      </c>
      <c r="M2343" t="s">
        <v>144</v>
      </c>
      <c r="N2343" t="s">
        <v>56</v>
      </c>
      <c r="O2343" s="1">
        <v>45839</v>
      </c>
      <c r="P2343" s="1">
        <v>45962</v>
      </c>
      <c r="Q2343" s="2">
        <v>15</v>
      </c>
      <c r="R2343">
        <v>1</v>
      </c>
      <c r="S2343" t="s">
        <v>57</v>
      </c>
      <c r="T2343" t="s">
        <v>58</v>
      </c>
      <c r="U2343" s="4">
        <v>0.38</v>
      </c>
      <c r="V2343" s="2">
        <v>0</v>
      </c>
      <c r="W2343">
        <v>0</v>
      </c>
      <c r="X2343" t="s">
        <v>243</v>
      </c>
      <c r="Y2343" t="s">
        <v>60</v>
      </c>
      <c r="Z2343">
        <v>0</v>
      </c>
      <c r="AA2343" s="2">
        <v>0</v>
      </c>
      <c r="AB2343" s="2">
        <v>0</v>
      </c>
      <c r="AC2343" s="4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5.7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</row>
    <row r="2344" spans="1:42" x14ac:dyDescent="0.25">
      <c r="A2344" s="1">
        <v>45929</v>
      </c>
      <c r="B2344" t="s">
        <v>47</v>
      </c>
      <c r="C2344">
        <v>649163</v>
      </c>
      <c r="D2344">
        <v>2029511341</v>
      </c>
      <c r="E2344" t="s">
        <v>465</v>
      </c>
      <c r="F2344" t="s">
        <v>466</v>
      </c>
      <c r="G2344" t="s">
        <v>50</v>
      </c>
      <c r="H2344" t="s">
        <v>203</v>
      </c>
      <c r="I2344" t="s">
        <v>1130</v>
      </c>
      <c r="J2344" t="s">
        <v>1147</v>
      </c>
      <c r="K2344">
        <v>673059</v>
      </c>
      <c r="L2344" t="s">
        <v>65</v>
      </c>
      <c r="M2344" t="s">
        <v>115</v>
      </c>
      <c r="N2344" t="s">
        <v>56</v>
      </c>
      <c r="O2344" s="1">
        <v>45839</v>
      </c>
      <c r="P2344" s="1">
        <v>45962</v>
      </c>
      <c r="Q2344" s="2">
        <v>15</v>
      </c>
      <c r="R2344">
        <v>1</v>
      </c>
      <c r="S2344" t="s">
        <v>57</v>
      </c>
      <c r="T2344" t="s">
        <v>58</v>
      </c>
      <c r="U2344" s="4">
        <v>0.38</v>
      </c>
      <c r="V2344" s="2">
        <v>0</v>
      </c>
      <c r="W2344">
        <v>0</v>
      </c>
      <c r="X2344" t="s">
        <v>243</v>
      </c>
      <c r="Y2344" t="s">
        <v>60</v>
      </c>
      <c r="Z2344">
        <v>0</v>
      </c>
      <c r="AA2344" s="2">
        <v>0</v>
      </c>
      <c r="AB2344" s="2">
        <v>0</v>
      </c>
      <c r="AC2344" s="4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5.7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</row>
    <row r="2345" spans="1:42" x14ac:dyDescent="0.25">
      <c r="A2345" s="1">
        <v>45929</v>
      </c>
      <c r="B2345" t="s">
        <v>47</v>
      </c>
      <c r="C2345">
        <v>649163</v>
      </c>
      <c r="D2345">
        <v>2029545324</v>
      </c>
      <c r="E2345" t="s">
        <v>798</v>
      </c>
      <c r="F2345" t="s">
        <v>1935</v>
      </c>
      <c r="G2345" t="s">
        <v>50</v>
      </c>
      <c r="H2345" t="s">
        <v>228</v>
      </c>
      <c r="I2345" t="s">
        <v>1130</v>
      </c>
      <c r="J2345" t="s">
        <v>2183</v>
      </c>
      <c r="K2345">
        <v>840313</v>
      </c>
      <c r="L2345" t="s">
        <v>746</v>
      </c>
      <c r="M2345" t="s">
        <v>747</v>
      </c>
      <c r="N2345" t="s">
        <v>56</v>
      </c>
      <c r="O2345" s="1">
        <v>45839</v>
      </c>
      <c r="P2345" s="1">
        <v>45962</v>
      </c>
      <c r="Q2345" s="2">
        <v>26.39</v>
      </c>
      <c r="R2345">
        <v>1</v>
      </c>
      <c r="S2345" t="s">
        <v>57</v>
      </c>
      <c r="T2345" t="s">
        <v>58</v>
      </c>
      <c r="U2345" s="4">
        <v>0.38</v>
      </c>
      <c r="V2345" s="2">
        <v>0</v>
      </c>
      <c r="W2345">
        <v>0</v>
      </c>
      <c r="X2345" t="s">
        <v>243</v>
      </c>
      <c r="Y2345" t="s">
        <v>60</v>
      </c>
      <c r="Z2345">
        <v>0</v>
      </c>
      <c r="AA2345" s="2">
        <v>0</v>
      </c>
      <c r="AB2345" s="2">
        <v>0</v>
      </c>
      <c r="AC2345" s="4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10.029999999999999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</row>
    <row r="2346" spans="1:42" x14ac:dyDescent="0.25">
      <c r="A2346" s="1">
        <v>45929</v>
      </c>
      <c r="B2346" t="s">
        <v>47</v>
      </c>
      <c r="C2346">
        <v>649163</v>
      </c>
      <c r="D2346">
        <v>2029545326</v>
      </c>
      <c r="E2346" t="s">
        <v>798</v>
      </c>
      <c r="F2346" t="s">
        <v>1935</v>
      </c>
      <c r="G2346" t="s">
        <v>50</v>
      </c>
      <c r="H2346" t="s">
        <v>228</v>
      </c>
      <c r="I2346" t="s">
        <v>1130</v>
      </c>
      <c r="J2346" t="s">
        <v>1147</v>
      </c>
      <c r="K2346">
        <v>840313</v>
      </c>
      <c r="L2346" t="s">
        <v>746</v>
      </c>
      <c r="M2346" t="s">
        <v>747</v>
      </c>
      <c r="N2346" t="s">
        <v>56</v>
      </c>
      <c r="O2346" s="1">
        <v>45839</v>
      </c>
      <c r="P2346" s="1">
        <v>45962</v>
      </c>
      <c r="Q2346" s="2">
        <v>15</v>
      </c>
      <c r="R2346">
        <v>1</v>
      </c>
      <c r="S2346" t="s">
        <v>57</v>
      </c>
      <c r="T2346" t="s">
        <v>58</v>
      </c>
      <c r="U2346" s="4">
        <v>0.38</v>
      </c>
      <c r="V2346" s="2">
        <v>0</v>
      </c>
      <c r="W2346">
        <v>0</v>
      </c>
      <c r="X2346" t="s">
        <v>243</v>
      </c>
      <c r="Y2346" t="s">
        <v>60</v>
      </c>
      <c r="Z2346">
        <v>0</v>
      </c>
      <c r="AA2346" s="2">
        <v>0</v>
      </c>
      <c r="AB2346" s="2">
        <v>0</v>
      </c>
      <c r="AC2346" s="4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5.7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</row>
    <row r="2347" spans="1:42" x14ac:dyDescent="0.25">
      <c r="A2347" s="1">
        <v>45929</v>
      </c>
      <c r="B2347" t="s">
        <v>47</v>
      </c>
      <c r="C2347">
        <v>649163</v>
      </c>
      <c r="D2347">
        <v>2029547305</v>
      </c>
      <c r="E2347" t="s">
        <v>471</v>
      </c>
      <c r="F2347" t="s">
        <v>472</v>
      </c>
      <c r="G2347" t="s">
        <v>50</v>
      </c>
      <c r="H2347" t="s">
        <v>228</v>
      </c>
      <c r="I2347" t="s">
        <v>1130</v>
      </c>
      <c r="J2347" t="s">
        <v>1148</v>
      </c>
      <c r="K2347">
        <v>820873</v>
      </c>
      <c r="L2347" t="s">
        <v>406</v>
      </c>
      <c r="M2347" t="s">
        <v>407</v>
      </c>
      <c r="N2347" t="s">
        <v>56</v>
      </c>
      <c r="O2347" s="1">
        <v>45839</v>
      </c>
      <c r="P2347" s="1">
        <v>45962</v>
      </c>
      <c r="Q2347" s="2">
        <v>15</v>
      </c>
      <c r="R2347">
        <v>1</v>
      </c>
      <c r="S2347" t="s">
        <v>57</v>
      </c>
      <c r="T2347" t="s">
        <v>58</v>
      </c>
      <c r="U2347" s="4">
        <v>0.38</v>
      </c>
      <c r="V2347" s="2">
        <v>0</v>
      </c>
      <c r="W2347">
        <v>0</v>
      </c>
      <c r="X2347" t="s">
        <v>243</v>
      </c>
      <c r="Y2347" t="s">
        <v>60</v>
      </c>
      <c r="Z2347">
        <v>0</v>
      </c>
      <c r="AA2347" s="2">
        <v>0</v>
      </c>
      <c r="AB2347" s="2">
        <v>0</v>
      </c>
      <c r="AC2347" s="4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5.7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</row>
    <row r="2348" spans="1:42" x14ac:dyDescent="0.25">
      <c r="A2348" s="1">
        <v>45929</v>
      </c>
      <c r="B2348" t="s">
        <v>47</v>
      </c>
      <c r="C2348">
        <v>649163</v>
      </c>
      <c r="D2348">
        <v>2029686375</v>
      </c>
      <c r="E2348" t="s">
        <v>491</v>
      </c>
      <c r="F2348" t="s">
        <v>492</v>
      </c>
      <c r="G2348" t="s">
        <v>50</v>
      </c>
      <c r="H2348" t="s">
        <v>63</v>
      </c>
      <c r="I2348" t="s">
        <v>1130</v>
      </c>
      <c r="J2348" t="s">
        <v>2096</v>
      </c>
      <c r="K2348">
        <v>673059</v>
      </c>
      <c r="L2348" t="s">
        <v>65</v>
      </c>
      <c r="M2348" t="s">
        <v>115</v>
      </c>
      <c r="N2348" t="s">
        <v>56</v>
      </c>
      <c r="O2348" s="1">
        <v>45870</v>
      </c>
      <c r="P2348" s="1">
        <v>45962</v>
      </c>
      <c r="Q2348" s="2">
        <v>15</v>
      </c>
      <c r="R2348">
        <v>1</v>
      </c>
      <c r="S2348" t="s">
        <v>57</v>
      </c>
      <c r="T2348" t="s">
        <v>58</v>
      </c>
      <c r="U2348" s="4">
        <v>0.28999999999999998</v>
      </c>
      <c r="V2348" s="2">
        <v>0</v>
      </c>
      <c r="W2348">
        <v>0</v>
      </c>
      <c r="X2348" t="s">
        <v>243</v>
      </c>
      <c r="Y2348" t="s">
        <v>60</v>
      </c>
      <c r="Z2348">
        <v>0</v>
      </c>
      <c r="AA2348" s="2">
        <v>0</v>
      </c>
      <c r="AB2348" s="2">
        <v>0</v>
      </c>
      <c r="AC2348" s="4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4.3499999999999996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</row>
    <row r="2349" spans="1:42" x14ac:dyDescent="0.25">
      <c r="A2349" s="1">
        <v>45929</v>
      </c>
      <c r="B2349" t="s">
        <v>47</v>
      </c>
      <c r="C2349">
        <v>649163</v>
      </c>
      <c r="D2349">
        <v>2029722849</v>
      </c>
      <c r="E2349" t="s">
        <v>501</v>
      </c>
      <c r="F2349" t="s">
        <v>502</v>
      </c>
      <c r="G2349" t="s">
        <v>50</v>
      </c>
      <c r="H2349" t="s">
        <v>228</v>
      </c>
      <c r="I2349" t="s">
        <v>1130</v>
      </c>
      <c r="J2349" t="s">
        <v>1147</v>
      </c>
      <c r="K2349">
        <v>820873</v>
      </c>
      <c r="L2349" t="s">
        <v>406</v>
      </c>
      <c r="M2349" t="s">
        <v>407</v>
      </c>
      <c r="N2349" t="s">
        <v>56</v>
      </c>
      <c r="O2349" s="1">
        <v>45839</v>
      </c>
      <c r="P2349" s="1">
        <v>45962</v>
      </c>
      <c r="Q2349" s="2">
        <v>15</v>
      </c>
      <c r="R2349">
        <v>1</v>
      </c>
      <c r="S2349" t="s">
        <v>57</v>
      </c>
      <c r="T2349" t="s">
        <v>58</v>
      </c>
      <c r="U2349" s="4">
        <v>0.38</v>
      </c>
      <c r="V2349" s="2">
        <v>0</v>
      </c>
      <c r="W2349">
        <v>0</v>
      </c>
      <c r="X2349" t="s">
        <v>243</v>
      </c>
      <c r="Y2349" t="s">
        <v>60</v>
      </c>
      <c r="Z2349">
        <v>0</v>
      </c>
      <c r="AA2349" s="2">
        <v>0</v>
      </c>
      <c r="AB2349" s="2">
        <v>0</v>
      </c>
      <c r="AC2349" s="4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5.7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</row>
    <row r="2350" spans="1:42" x14ac:dyDescent="0.25">
      <c r="A2350" s="1">
        <v>45929</v>
      </c>
      <c r="B2350" t="s">
        <v>47</v>
      </c>
      <c r="C2350">
        <v>649163</v>
      </c>
      <c r="D2350">
        <v>2029781749</v>
      </c>
      <c r="E2350" t="s">
        <v>968</v>
      </c>
      <c r="F2350" t="s">
        <v>1936</v>
      </c>
      <c r="G2350" t="s">
        <v>50</v>
      </c>
      <c r="H2350" t="s">
        <v>125</v>
      </c>
      <c r="I2350" t="s">
        <v>1130</v>
      </c>
      <c r="J2350" t="s">
        <v>1148</v>
      </c>
      <c r="K2350">
        <v>856824</v>
      </c>
      <c r="L2350" t="s">
        <v>434</v>
      </c>
      <c r="M2350" t="s">
        <v>435</v>
      </c>
      <c r="N2350" t="s">
        <v>56</v>
      </c>
      <c r="O2350" s="1">
        <v>45842</v>
      </c>
      <c r="P2350" s="1">
        <v>45965</v>
      </c>
      <c r="Q2350" s="2">
        <v>15</v>
      </c>
      <c r="R2350">
        <v>1</v>
      </c>
      <c r="S2350" t="s">
        <v>57</v>
      </c>
      <c r="T2350" t="s">
        <v>58</v>
      </c>
      <c r="U2350" s="4">
        <v>0.38</v>
      </c>
      <c r="V2350" s="2">
        <v>0</v>
      </c>
      <c r="W2350">
        <v>0</v>
      </c>
      <c r="X2350" t="s">
        <v>243</v>
      </c>
      <c r="Y2350" t="s">
        <v>60</v>
      </c>
      <c r="Z2350">
        <v>0</v>
      </c>
      <c r="AA2350" s="2">
        <v>0</v>
      </c>
      <c r="AB2350" s="2">
        <v>0</v>
      </c>
      <c r="AC2350" s="4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5.7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</row>
    <row r="2351" spans="1:42" x14ac:dyDescent="0.25">
      <c r="A2351" s="1">
        <v>45929</v>
      </c>
      <c r="B2351" t="s">
        <v>47</v>
      </c>
      <c r="C2351">
        <v>649163</v>
      </c>
      <c r="D2351">
        <v>2029875653</v>
      </c>
      <c r="E2351" t="s">
        <v>443</v>
      </c>
      <c r="F2351" t="s">
        <v>517</v>
      </c>
      <c r="G2351" t="s">
        <v>50</v>
      </c>
      <c r="H2351" t="s">
        <v>278</v>
      </c>
      <c r="I2351" t="s">
        <v>1130</v>
      </c>
      <c r="J2351" t="s">
        <v>2098</v>
      </c>
      <c r="K2351">
        <v>824062</v>
      </c>
      <c r="L2351" t="s">
        <v>430</v>
      </c>
      <c r="M2351" t="s">
        <v>431</v>
      </c>
      <c r="N2351" t="s">
        <v>56</v>
      </c>
      <c r="O2351" s="1">
        <v>45870</v>
      </c>
      <c r="P2351" s="1">
        <v>45962</v>
      </c>
      <c r="Q2351" s="2">
        <v>15</v>
      </c>
      <c r="R2351">
        <v>1</v>
      </c>
      <c r="S2351" t="s">
        <v>57</v>
      </c>
      <c r="T2351" t="s">
        <v>58</v>
      </c>
      <c r="U2351" s="4">
        <v>0.28999999999999998</v>
      </c>
      <c r="V2351" s="2">
        <v>0</v>
      </c>
      <c r="W2351">
        <v>0</v>
      </c>
      <c r="X2351" t="s">
        <v>243</v>
      </c>
      <c r="Y2351" t="s">
        <v>60</v>
      </c>
      <c r="Z2351">
        <v>0</v>
      </c>
      <c r="AA2351" s="2">
        <v>0</v>
      </c>
      <c r="AB2351" s="2">
        <v>0</v>
      </c>
      <c r="AC2351" s="4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4.3499999999999996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</row>
    <row r="2352" spans="1:42" x14ac:dyDescent="0.25">
      <c r="A2352" s="1">
        <v>45929</v>
      </c>
      <c r="B2352" t="s">
        <v>47</v>
      </c>
      <c r="C2352">
        <v>649163</v>
      </c>
      <c r="D2352">
        <v>2030071689</v>
      </c>
      <c r="E2352" t="s">
        <v>129</v>
      </c>
      <c r="F2352" t="s">
        <v>535</v>
      </c>
      <c r="G2352" t="s">
        <v>50</v>
      </c>
      <c r="H2352" t="s">
        <v>228</v>
      </c>
      <c r="I2352" t="s">
        <v>1130</v>
      </c>
      <c r="J2352" t="s">
        <v>1147</v>
      </c>
      <c r="K2352">
        <v>792847</v>
      </c>
      <c r="L2352" t="s">
        <v>420</v>
      </c>
      <c r="M2352" t="s">
        <v>421</v>
      </c>
      <c r="N2352" t="s">
        <v>56</v>
      </c>
      <c r="O2352" s="1">
        <v>45870</v>
      </c>
      <c r="P2352" s="1">
        <v>45962</v>
      </c>
      <c r="Q2352" s="2">
        <v>15</v>
      </c>
      <c r="R2352">
        <v>1</v>
      </c>
      <c r="S2352" t="s">
        <v>57</v>
      </c>
      <c r="T2352" t="s">
        <v>58</v>
      </c>
      <c r="U2352" s="4">
        <v>0.38</v>
      </c>
      <c r="V2352" s="2">
        <v>0</v>
      </c>
      <c r="W2352">
        <v>0</v>
      </c>
      <c r="X2352" t="s">
        <v>243</v>
      </c>
      <c r="Y2352" t="s">
        <v>60</v>
      </c>
      <c r="Z2352">
        <v>0</v>
      </c>
      <c r="AA2352" s="2">
        <v>0</v>
      </c>
      <c r="AB2352" s="2">
        <v>0</v>
      </c>
      <c r="AC2352" s="4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5.7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</row>
    <row r="2353" spans="1:42" x14ac:dyDescent="0.25">
      <c r="A2353" s="1">
        <v>45929</v>
      </c>
      <c r="B2353" t="s">
        <v>47</v>
      </c>
      <c r="C2353">
        <v>649163</v>
      </c>
      <c r="D2353">
        <v>2030196608</v>
      </c>
      <c r="E2353" t="s">
        <v>416</v>
      </c>
      <c r="F2353" t="s">
        <v>553</v>
      </c>
      <c r="G2353" t="s">
        <v>50</v>
      </c>
      <c r="H2353" t="s">
        <v>63</v>
      </c>
      <c r="I2353" t="s">
        <v>1130</v>
      </c>
      <c r="J2353" t="s">
        <v>1148</v>
      </c>
      <c r="K2353">
        <v>673059</v>
      </c>
      <c r="L2353" t="s">
        <v>65</v>
      </c>
      <c r="M2353" t="s">
        <v>115</v>
      </c>
      <c r="N2353" t="s">
        <v>56</v>
      </c>
      <c r="O2353" s="1">
        <v>45870</v>
      </c>
      <c r="P2353" s="1">
        <v>45962</v>
      </c>
      <c r="Q2353" s="2">
        <v>15</v>
      </c>
      <c r="R2353">
        <v>1</v>
      </c>
      <c r="S2353" t="s">
        <v>57</v>
      </c>
      <c r="T2353" t="s">
        <v>58</v>
      </c>
      <c r="U2353" s="4">
        <v>0.38</v>
      </c>
      <c r="V2353" s="2">
        <v>0</v>
      </c>
      <c r="W2353">
        <v>0</v>
      </c>
      <c r="X2353" t="s">
        <v>243</v>
      </c>
      <c r="Y2353" t="s">
        <v>60</v>
      </c>
      <c r="Z2353">
        <v>0</v>
      </c>
      <c r="AA2353" s="2">
        <v>0</v>
      </c>
      <c r="AB2353" s="2">
        <v>0</v>
      </c>
      <c r="AC2353" s="4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5.7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</row>
    <row r="2354" spans="1:42" x14ac:dyDescent="0.25">
      <c r="A2354" s="1">
        <v>45929</v>
      </c>
      <c r="B2354" t="s">
        <v>47</v>
      </c>
      <c r="C2354">
        <v>649163</v>
      </c>
      <c r="D2354">
        <v>2030224120</v>
      </c>
      <c r="E2354" t="s">
        <v>1938</v>
      </c>
      <c r="F2354" t="s">
        <v>204</v>
      </c>
      <c r="G2354" t="s">
        <v>50</v>
      </c>
      <c r="H2354" t="s">
        <v>125</v>
      </c>
      <c r="I2354" t="s">
        <v>1130</v>
      </c>
      <c r="J2354" t="s">
        <v>1148</v>
      </c>
      <c r="K2354">
        <v>650218</v>
      </c>
      <c r="L2354" t="s">
        <v>143</v>
      </c>
      <c r="M2354" t="s">
        <v>144</v>
      </c>
      <c r="N2354" t="s">
        <v>56</v>
      </c>
      <c r="O2354" s="1">
        <v>45869</v>
      </c>
      <c r="P2354" s="1">
        <v>45960</v>
      </c>
      <c r="Q2354" s="2">
        <v>15</v>
      </c>
      <c r="R2354">
        <v>1</v>
      </c>
      <c r="S2354" t="s">
        <v>57</v>
      </c>
      <c r="T2354" t="s">
        <v>58</v>
      </c>
      <c r="U2354" s="4">
        <v>0.38</v>
      </c>
      <c r="V2354" s="2">
        <v>0</v>
      </c>
      <c r="W2354">
        <v>0</v>
      </c>
      <c r="X2354" t="s">
        <v>243</v>
      </c>
      <c r="Y2354" t="s">
        <v>60</v>
      </c>
      <c r="Z2354">
        <v>0</v>
      </c>
      <c r="AA2354" s="2">
        <v>0</v>
      </c>
      <c r="AB2354" s="2">
        <v>0</v>
      </c>
      <c r="AC2354" s="4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5.7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</row>
    <row r="2355" spans="1:42" x14ac:dyDescent="0.25">
      <c r="A2355" s="1">
        <v>45929</v>
      </c>
      <c r="B2355" t="s">
        <v>47</v>
      </c>
      <c r="C2355">
        <v>649163</v>
      </c>
      <c r="D2355">
        <v>2030247061</v>
      </c>
      <c r="E2355" t="s">
        <v>1074</v>
      </c>
      <c r="F2355" t="s">
        <v>1075</v>
      </c>
      <c r="G2355" t="s">
        <v>50</v>
      </c>
      <c r="H2355" t="s">
        <v>164</v>
      </c>
      <c r="I2355" t="s">
        <v>1130</v>
      </c>
      <c r="J2355" t="s">
        <v>1131</v>
      </c>
      <c r="K2355">
        <v>877790</v>
      </c>
      <c r="L2355" t="s">
        <v>505</v>
      </c>
      <c r="M2355" t="s">
        <v>506</v>
      </c>
      <c r="N2355" t="s">
        <v>56</v>
      </c>
      <c r="O2355" s="1">
        <v>45870</v>
      </c>
      <c r="P2355" s="1">
        <v>45962</v>
      </c>
      <c r="Q2355" s="2">
        <v>15</v>
      </c>
      <c r="R2355">
        <v>1</v>
      </c>
      <c r="S2355" t="s">
        <v>57</v>
      </c>
      <c r="T2355" t="s">
        <v>58</v>
      </c>
      <c r="U2355" s="4">
        <v>0.19</v>
      </c>
      <c r="V2355" s="2">
        <v>0</v>
      </c>
      <c r="W2355">
        <v>0</v>
      </c>
      <c r="X2355" t="s">
        <v>243</v>
      </c>
      <c r="Y2355" t="s">
        <v>60</v>
      </c>
      <c r="Z2355">
        <v>0</v>
      </c>
      <c r="AA2355" s="2">
        <v>0</v>
      </c>
      <c r="AB2355" s="2">
        <v>0</v>
      </c>
      <c r="AC2355" s="4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2.85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</row>
    <row r="2356" spans="1:42" x14ac:dyDescent="0.25">
      <c r="A2356" s="1">
        <v>45929</v>
      </c>
      <c r="B2356" t="s">
        <v>47</v>
      </c>
      <c r="C2356">
        <v>649163</v>
      </c>
      <c r="D2356">
        <v>2030254851</v>
      </c>
      <c r="E2356" t="s">
        <v>988</v>
      </c>
      <c r="F2356" t="s">
        <v>1941</v>
      </c>
      <c r="G2356" t="s">
        <v>50</v>
      </c>
      <c r="H2356" t="s">
        <v>228</v>
      </c>
      <c r="I2356" t="s">
        <v>1130</v>
      </c>
      <c r="J2356" t="s">
        <v>1147</v>
      </c>
      <c r="K2356">
        <v>768887</v>
      </c>
      <c r="L2356" t="s">
        <v>736</v>
      </c>
      <c r="M2356" t="s">
        <v>256</v>
      </c>
      <c r="N2356" t="s">
        <v>56</v>
      </c>
      <c r="O2356" s="1">
        <v>45870</v>
      </c>
      <c r="P2356" s="1">
        <v>45962</v>
      </c>
      <c r="Q2356" s="2">
        <v>15</v>
      </c>
      <c r="R2356">
        <v>1</v>
      </c>
      <c r="S2356" t="s">
        <v>57</v>
      </c>
      <c r="T2356" t="s">
        <v>58</v>
      </c>
      <c r="U2356" s="4">
        <v>0.38</v>
      </c>
      <c r="V2356" s="2">
        <v>0</v>
      </c>
      <c r="W2356">
        <v>0</v>
      </c>
      <c r="X2356" t="s">
        <v>243</v>
      </c>
      <c r="Y2356" t="s">
        <v>60</v>
      </c>
      <c r="Z2356">
        <v>0</v>
      </c>
      <c r="AA2356" s="2">
        <v>0</v>
      </c>
      <c r="AB2356" s="2">
        <v>0</v>
      </c>
      <c r="AC2356" s="4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5.7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</row>
    <row r="2357" spans="1:42" x14ac:dyDescent="0.25">
      <c r="A2357" s="1">
        <v>45929</v>
      </c>
      <c r="B2357" t="s">
        <v>47</v>
      </c>
      <c r="C2357">
        <v>649163</v>
      </c>
      <c r="D2357">
        <v>2030269156</v>
      </c>
      <c r="E2357" t="s">
        <v>916</v>
      </c>
      <c r="F2357" t="s">
        <v>1942</v>
      </c>
      <c r="G2357" t="s">
        <v>50</v>
      </c>
      <c r="H2357" t="s">
        <v>184</v>
      </c>
      <c r="I2357" t="s">
        <v>1130</v>
      </c>
      <c r="J2357" t="s">
        <v>1148</v>
      </c>
      <c r="K2357">
        <v>751867</v>
      </c>
      <c r="L2357" t="s">
        <v>167</v>
      </c>
      <c r="M2357" t="s">
        <v>168</v>
      </c>
      <c r="N2357" t="s">
        <v>56</v>
      </c>
      <c r="O2357" s="1">
        <v>45871</v>
      </c>
      <c r="P2357" s="1">
        <v>45963</v>
      </c>
      <c r="Q2357" s="2">
        <v>15</v>
      </c>
      <c r="R2357">
        <v>1</v>
      </c>
      <c r="S2357" t="s">
        <v>57</v>
      </c>
      <c r="T2357" t="s">
        <v>58</v>
      </c>
      <c r="U2357" s="4">
        <v>0.38</v>
      </c>
      <c r="V2357" s="2">
        <v>0</v>
      </c>
      <c r="W2357">
        <v>0</v>
      </c>
      <c r="X2357" t="s">
        <v>243</v>
      </c>
      <c r="Y2357" t="s">
        <v>60</v>
      </c>
      <c r="Z2357">
        <v>0</v>
      </c>
      <c r="AA2357" s="2">
        <v>0</v>
      </c>
      <c r="AB2357" s="2">
        <v>0</v>
      </c>
      <c r="AC2357" s="4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5.7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</row>
    <row r="2358" spans="1:42" x14ac:dyDescent="0.25">
      <c r="A2358" s="1">
        <v>45929</v>
      </c>
      <c r="B2358" t="s">
        <v>47</v>
      </c>
      <c r="C2358">
        <v>649163</v>
      </c>
      <c r="D2358">
        <v>2030321355</v>
      </c>
      <c r="E2358" t="s">
        <v>483</v>
      </c>
      <c r="F2358" t="s">
        <v>1943</v>
      </c>
      <c r="G2358" t="s">
        <v>50</v>
      </c>
      <c r="H2358" t="s">
        <v>228</v>
      </c>
      <c r="I2358" t="s">
        <v>1130</v>
      </c>
      <c r="J2358" t="s">
        <v>1147</v>
      </c>
      <c r="K2358">
        <v>820873</v>
      </c>
      <c r="L2358" t="s">
        <v>406</v>
      </c>
      <c r="M2358" t="s">
        <v>407</v>
      </c>
      <c r="N2358" t="s">
        <v>56</v>
      </c>
      <c r="O2358" s="1">
        <v>45874</v>
      </c>
      <c r="P2358" s="1">
        <v>45966</v>
      </c>
      <c r="Q2358" s="2">
        <v>15</v>
      </c>
      <c r="R2358">
        <v>1</v>
      </c>
      <c r="S2358" t="s">
        <v>57</v>
      </c>
      <c r="T2358" t="s">
        <v>58</v>
      </c>
      <c r="U2358" s="4">
        <v>0.38</v>
      </c>
      <c r="V2358" s="2">
        <v>0</v>
      </c>
      <c r="W2358">
        <v>0</v>
      </c>
      <c r="X2358" t="s">
        <v>243</v>
      </c>
      <c r="Y2358" t="s">
        <v>60</v>
      </c>
      <c r="Z2358">
        <v>0</v>
      </c>
      <c r="AA2358" s="2">
        <v>0</v>
      </c>
      <c r="AB2358" s="2">
        <v>0</v>
      </c>
      <c r="AC2358" s="4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5.7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</row>
    <row r="2359" spans="1:42" x14ac:dyDescent="0.25">
      <c r="A2359" s="1">
        <v>45929</v>
      </c>
      <c r="B2359" t="s">
        <v>47</v>
      </c>
      <c r="C2359">
        <v>649163</v>
      </c>
      <c r="D2359">
        <v>2030439492</v>
      </c>
      <c r="E2359" t="s">
        <v>1944</v>
      </c>
      <c r="F2359" t="s">
        <v>1945</v>
      </c>
      <c r="G2359" t="s">
        <v>50</v>
      </c>
      <c r="H2359" t="s">
        <v>228</v>
      </c>
      <c r="I2359" t="s">
        <v>1130</v>
      </c>
      <c r="J2359" t="s">
        <v>1148</v>
      </c>
      <c r="K2359">
        <v>673059</v>
      </c>
      <c r="L2359" t="s">
        <v>65</v>
      </c>
      <c r="M2359" t="s">
        <v>115</v>
      </c>
      <c r="N2359" t="s">
        <v>56</v>
      </c>
      <c r="O2359" s="1">
        <v>45901</v>
      </c>
      <c r="P2359" s="1">
        <v>45962</v>
      </c>
      <c r="Q2359" s="2">
        <v>15</v>
      </c>
      <c r="R2359">
        <v>1</v>
      </c>
      <c r="S2359" t="s">
        <v>57</v>
      </c>
      <c r="T2359" t="s">
        <v>58</v>
      </c>
      <c r="U2359" s="4">
        <v>0.38</v>
      </c>
      <c r="V2359" s="2">
        <v>0</v>
      </c>
      <c r="W2359">
        <v>0</v>
      </c>
      <c r="X2359" t="s">
        <v>243</v>
      </c>
      <c r="Y2359" t="s">
        <v>60</v>
      </c>
      <c r="Z2359">
        <v>0</v>
      </c>
      <c r="AA2359" s="2">
        <v>0</v>
      </c>
      <c r="AB2359" s="2">
        <v>0</v>
      </c>
      <c r="AC2359" s="4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5.7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</row>
    <row r="2360" spans="1:42" x14ac:dyDescent="0.25">
      <c r="A2360" s="1">
        <v>45929</v>
      </c>
      <c r="B2360" t="s">
        <v>47</v>
      </c>
      <c r="C2360">
        <v>649163</v>
      </c>
      <c r="D2360">
        <v>2030625306</v>
      </c>
      <c r="E2360" t="s">
        <v>2050</v>
      </c>
      <c r="F2360" t="s">
        <v>811</v>
      </c>
      <c r="G2360" t="s">
        <v>50</v>
      </c>
      <c r="H2360" t="s">
        <v>228</v>
      </c>
      <c r="I2360" t="s">
        <v>1130</v>
      </c>
      <c r="J2360" t="s">
        <v>1147</v>
      </c>
      <c r="K2360">
        <v>882035</v>
      </c>
      <c r="L2360" t="s">
        <v>2036</v>
      </c>
      <c r="M2360" t="s">
        <v>2037</v>
      </c>
      <c r="N2360" t="s">
        <v>56</v>
      </c>
      <c r="O2360" s="1">
        <v>45901</v>
      </c>
      <c r="P2360" s="1">
        <v>45962</v>
      </c>
      <c r="Q2360" s="2">
        <v>15</v>
      </c>
      <c r="R2360">
        <v>1</v>
      </c>
      <c r="S2360" t="s">
        <v>57</v>
      </c>
      <c r="T2360" t="s">
        <v>58</v>
      </c>
      <c r="U2360" s="4">
        <v>0.38</v>
      </c>
      <c r="V2360" s="2">
        <v>0</v>
      </c>
      <c r="W2360">
        <v>0</v>
      </c>
      <c r="X2360" t="s">
        <v>243</v>
      </c>
      <c r="Y2360" t="s">
        <v>60</v>
      </c>
      <c r="Z2360">
        <v>0</v>
      </c>
      <c r="AA2360" s="2">
        <v>0</v>
      </c>
      <c r="AB2360" s="2">
        <v>0</v>
      </c>
      <c r="AC2360" s="4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5.7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</row>
    <row r="2361" spans="1:42" x14ac:dyDescent="0.25">
      <c r="A2361" s="1">
        <v>45929</v>
      </c>
      <c r="B2361" t="s">
        <v>47</v>
      </c>
      <c r="C2361">
        <v>649163</v>
      </c>
      <c r="D2361">
        <v>2030627973</v>
      </c>
      <c r="E2361" t="s">
        <v>865</v>
      </c>
      <c r="F2361" t="s">
        <v>2051</v>
      </c>
      <c r="G2361" t="s">
        <v>50</v>
      </c>
      <c r="H2361" t="s">
        <v>51</v>
      </c>
      <c r="I2361" t="s">
        <v>1130</v>
      </c>
      <c r="J2361" t="s">
        <v>1148</v>
      </c>
      <c r="K2361">
        <v>885445</v>
      </c>
      <c r="L2361" t="s">
        <v>384</v>
      </c>
      <c r="M2361" t="s">
        <v>385</v>
      </c>
      <c r="N2361" t="s">
        <v>56</v>
      </c>
      <c r="O2361" s="1">
        <v>45901</v>
      </c>
      <c r="P2361" s="1">
        <v>45962</v>
      </c>
      <c r="Q2361" s="2">
        <v>15</v>
      </c>
      <c r="R2361">
        <v>1</v>
      </c>
      <c r="S2361" t="s">
        <v>57</v>
      </c>
      <c r="T2361" t="s">
        <v>58</v>
      </c>
      <c r="U2361" s="4">
        <v>0.38</v>
      </c>
      <c r="V2361" s="2">
        <v>0</v>
      </c>
      <c r="W2361">
        <v>0</v>
      </c>
      <c r="X2361" t="s">
        <v>243</v>
      </c>
      <c r="Y2361" t="s">
        <v>60</v>
      </c>
      <c r="Z2361">
        <v>0</v>
      </c>
      <c r="AA2361" s="2">
        <v>0</v>
      </c>
      <c r="AB2361" s="2">
        <v>0</v>
      </c>
      <c r="AC2361" s="4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5.7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</row>
    <row r="2362" spans="1:42" x14ac:dyDescent="0.25">
      <c r="A2362" s="1">
        <v>45929</v>
      </c>
      <c r="B2362" t="s">
        <v>47</v>
      </c>
      <c r="C2362">
        <v>649163</v>
      </c>
      <c r="D2362">
        <v>2030640532</v>
      </c>
      <c r="E2362" t="s">
        <v>251</v>
      </c>
      <c r="F2362" t="s">
        <v>485</v>
      </c>
      <c r="G2362" t="s">
        <v>50</v>
      </c>
      <c r="H2362" t="s">
        <v>252</v>
      </c>
      <c r="I2362" t="s">
        <v>1130</v>
      </c>
      <c r="J2362" t="s">
        <v>2102</v>
      </c>
      <c r="K2362">
        <v>874230</v>
      </c>
      <c r="L2362" t="s">
        <v>380</v>
      </c>
      <c r="M2362" t="s">
        <v>381</v>
      </c>
      <c r="N2362" t="s">
        <v>56</v>
      </c>
      <c r="O2362" s="1">
        <v>45901</v>
      </c>
      <c r="P2362" s="1">
        <v>45962</v>
      </c>
      <c r="Q2362" s="2">
        <v>15</v>
      </c>
      <c r="R2362">
        <v>1</v>
      </c>
      <c r="S2362" t="s">
        <v>57</v>
      </c>
      <c r="T2362" t="s">
        <v>58</v>
      </c>
      <c r="U2362" s="4">
        <v>0.19</v>
      </c>
      <c r="V2362" s="2">
        <v>0</v>
      </c>
      <c r="W2362">
        <v>0</v>
      </c>
      <c r="X2362" t="s">
        <v>243</v>
      </c>
      <c r="Y2362" t="s">
        <v>60</v>
      </c>
      <c r="Z2362">
        <v>0</v>
      </c>
      <c r="AA2362" s="2">
        <v>0</v>
      </c>
      <c r="AB2362" s="2">
        <v>0</v>
      </c>
      <c r="AC2362" s="4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2.85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</row>
    <row r="2363" spans="1:42" x14ac:dyDescent="0.25">
      <c r="A2363" s="1">
        <v>45929</v>
      </c>
      <c r="B2363" t="s">
        <v>47</v>
      </c>
      <c r="C2363">
        <v>649163</v>
      </c>
      <c r="D2363">
        <v>2030674188</v>
      </c>
      <c r="E2363" t="s">
        <v>390</v>
      </c>
      <c r="F2363" t="s">
        <v>149</v>
      </c>
      <c r="G2363" t="s">
        <v>50</v>
      </c>
      <c r="H2363" t="s">
        <v>252</v>
      </c>
      <c r="I2363" t="s">
        <v>1130</v>
      </c>
      <c r="J2363" t="s">
        <v>2102</v>
      </c>
      <c r="K2363">
        <v>874230</v>
      </c>
      <c r="L2363" t="s">
        <v>380</v>
      </c>
      <c r="M2363" t="s">
        <v>381</v>
      </c>
      <c r="N2363" t="s">
        <v>56</v>
      </c>
      <c r="O2363" s="1">
        <v>45901</v>
      </c>
      <c r="P2363" s="1">
        <v>45962</v>
      </c>
      <c r="Q2363" s="2">
        <v>15</v>
      </c>
      <c r="R2363">
        <v>1</v>
      </c>
      <c r="S2363" t="s">
        <v>57</v>
      </c>
      <c r="T2363" t="s">
        <v>58</v>
      </c>
      <c r="U2363" s="4">
        <v>0.19</v>
      </c>
      <c r="V2363" s="2">
        <v>0</v>
      </c>
      <c r="W2363">
        <v>0</v>
      </c>
      <c r="X2363" t="s">
        <v>243</v>
      </c>
      <c r="Y2363" t="s">
        <v>60</v>
      </c>
      <c r="Z2363">
        <v>0</v>
      </c>
      <c r="AA2363" s="2">
        <v>0</v>
      </c>
      <c r="AB2363" s="2">
        <v>0</v>
      </c>
      <c r="AC2363" s="4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2.85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</row>
    <row r="2364" spans="1:42" x14ac:dyDescent="0.25">
      <c r="A2364" s="1">
        <v>45929</v>
      </c>
      <c r="B2364" t="s">
        <v>47</v>
      </c>
      <c r="C2364">
        <v>649163</v>
      </c>
      <c r="D2364">
        <v>2030691361</v>
      </c>
      <c r="E2364" t="s">
        <v>1077</v>
      </c>
      <c r="F2364" t="s">
        <v>1078</v>
      </c>
      <c r="G2364" t="s">
        <v>50</v>
      </c>
      <c r="H2364" t="s">
        <v>125</v>
      </c>
      <c r="I2364" t="s">
        <v>1130</v>
      </c>
      <c r="J2364" t="s">
        <v>2184</v>
      </c>
      <c r="K2364">
        <v>673059</v>
      </c>
      <c r="L2364" t="s">
        <v>65</v>
      </c>
      <c r="M2364" t="s">
        <v>115</v>
      </c>
      <c r="N2364" t="s">
        <v>56</v>
      </c>
      <c r="O2364" s="1">
        <v>45901</v>
      </c>
      <c r="P2364" s="1">
        <v>45962</v>
      </c>
      <c r="Q2364" s="2">
        <v>15</v>
      </c>
      <c r="R2364">
        <v>1</v>
      </c>
      <c r="S2364" t="s">
        <v>57</v>
      </c>
      <c r="T2364" t="s">
        <v>58</v>
      </c>
      <c r="U2364" s="4">
        <v>0.14000000000000001</v>
      </c>
      <c r="V2364" s="2">
        <v>0</v>
      </c>
      <c r="W2364">
        <v>0</v>
      </c>
      <c r="X2364" t="s">
        <v>243</v>
      </c>
      <c r="Y2364" t="s">
        <v>60</v>
      </c>
      <c r="Z2364">
        <v>0</v>
      </c>
      <c r="AA2364" s="2">
        <v>0</v>
      </c>
      <c r="AB2364" s="2">
        <v>0</v>
      </c>
      <c r="AC2364" s="4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2.1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</row>
    <row r="2365" spans="1:42" x14ac:dyDescent="0.25">
      <c r="A2365" s="1">
        <v>45929</v>
      </c>
      <c r="B2365" t="s">
        <v>47</v>
      </c>
      <c r="C2365">
        <v>649163</v>
      </c>
      <c r="D2365">
        <v>2030691612</v>
      </c>
      <c r="E2365" t="s">
        <v>1080</v>
      </c>
      <c r="F2365" t="s">
        <v>1078</v>
      </c>
      <c r="G2365" t="s">
        <v>50</v>
      </c>
      <c r="H2365" t="s">
        <v>125</v>
      </c>
      <c r="I2365" t="s">
        <v>1130</v>
      </c>
      <c r="J2365" t="s">
        <v>2098</v>
      </c>
      <c r="K2365">
        <v>673059</v>
      </c>
      <c r="L2365" t="s">
        <v>65</v>
      </c>
      <c r="M2365" t="s">
        <v>115</v>
      </c>
      <c r="N2365" t="s">
        <v>56</v>
      </c>
      <c r="O2365" s="1">
        <v>45901</v>
      </c>
      <c r="P2365" s="1">
        <v>45962</v>
      </c>
      <c r="Q2365" s="2">
        <v>15</v>
      </c>
      <c r="R2365">
        <v>1</v>
      </c>
      <c r="S2365" t="s">
        <v>57</v>
      </c>
      <c r="T2365" t="s">
        <v>58</v>
      </c>
      <c r="U2365" s="4">
        <v>0.28999999999999998</v>
      </c>
      <c r="V2365" s="2">
        <v>0</v>
      </c>
      <c r="W2365">
        <v>0</v>
      </c>
      <c r="X2365" t="s">
        <v>243</v>
      </c>
      <c r="Y2365" t="s">
        <v>60</v>
      </c>
      <c r="Z2365">
        <v>0</v>
      </c>
      <c r="AA2365" s="2">
        <v>0</v>
      </c>
      <c r="AB2365" s="2">
        <v>0</v>
      </c>
      <c r="AC2365" s="4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4.3499999999999996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</row>
    <row r="2366" spans="1:42" x14ac:dyDescent="0.25">
      <c r="A2366" s="1">
        <v>45929</v>
      </c>
      <c r="B2366" t="s">
        <v>47</v>
      </c>
      <c r="C2366">
        <v>649163</v>
      </c>
      <c r="D2366">
        <v>2030694349</v>
      </c>
      <c r="E2366" t="s">
        <v>325</v>
      </c>
      <c r="F2366" t="s">
        <v>649</v>
      </c>
      <c r="G2366" t="s">
        <v>50</v>
      </c>
      <c r="H2366" t="s">
        <v>252</v>
      </c>
      <c r="I2366" t="s">
        <v>1130</v>
      </c>
      <c r="J2366" t="s">
        <v>2102</v>
      </c>
      <c r="K2366">
        <v>874230</v>
      </c>
      <c r="L2366" t="s">
        <v>380</v>
      </c>
      <c r="M2366" t="s">
        <v>381</v>
      </c>
      <c r="N2366" t="s">
        <v>56</v>
      </c>
      <c r="O2366" s="1">
        <v>45901</v>
      </c>
      <c r="P2366" s="1">
        <v>45962</v>
      </c>
      <c r="Q2366" s="2">
        <v>15</v>
      </c>
      <c r="R2366">
        <v>1</v>
      </c>
      <c r="S2366" t="s">
        <v>57</v>
      </c>
      <c r="T2366" t="s">
        <v>58</v>
      </c>
      <c r="U2366" s="4">
        <v>0.19</v>
      </c>
      <c r="V2366" s="2">
        <v>0</v>
      </c>
      <c r="W2366">
        <v>0</v>
      </c>
      <c r="X2366" t="s">
        <v>243</v>
      </c>
      <c r="Y2366" t="s">
        <v>60</v>
      </c>
      <c r="Z2366">
        <v>0</v>
      </c>
      <c r="AA2366" s="2">
        <v>0</v>
      </c>
      <c r="AB2366" s="2">
        <v>0</v>
      </c>
      <c r="AC2366" s="4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2.85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</row>
    <row r="2367" spans="1:42" x14ac:dyDescent="0.25">
      <c r="A2367" s="1">
        <v>45929</v>
      </c>
      <c r="B2367" t="s">
        <v>47</v>
      </c>
      <c r="C2367">
        <v>649163</v>
      </c>
      <c r="D2367">
        <v>2030711963</v>
      </c>
      <c r="E2367" t="s">
        <v>2185</v>
      </c>
      <c r="F2367" t="s">
        <v>2186</v>
      </c>
      <c r="G2367" t="s">
        <v>50</v>
      </c>
      <c r="H2367" t="s">
        <v>125</v>
      </c>
      <c r="I2367" t="s">
        <v>1130</v>
      </c>
      <c r="J2367" t="s">
        <v>2098</v>
      </c>
      <c r="K2367">
        <v>856824</v>
      </c>
      <c r="L2367" t="s">
        <v>434</v>
      </c>
      <c r="M2367" t="s">
        <v>435</v>
      </c>
      <c r="N2367" t="s">
        <v>56</v>
      </c>
      <c r="O2367" s="1">
        <v>45901</v>
      </c>
      <c r="P2367" s="1">
        <v>45962</v>
      </c>
      <c r="Q2367" s="2">
        <v>15</v>
      </c>
      <c r="R2367">
        <v>1</v>
      </c>
      <c r="S2367" t="s">
        <v>57</v>
      </c>
      <c r="T2367" t="s">
        <v>58</v>
      </c>
      <c r="U2367" s="4">
        <v>0.28999999999999998</v>
      </c>
      <c r="V2367" s="2">
        <v>0</v>
      </c>
      <c r="W2367">
        <v>0</v>
      </c>
      <c r="X2367" t="s">
        <v>243</v>
      </c>
      <c r="Y2367" t="s">
        <v>60</v>
      </c>
      <c r="Z2367">
        <v>0</v>
      </c>
      <c r="AA2367" s="2">
        <v>0</v>
      </c>
      <c r="AB2367" s="2">
        <v>0</v>
      </c>
      <c r="AC2367" s="4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4.3499999999999996</v>
      </c>
      <c r="AM2367" s="2">
        <v>4.3499999999999996</v>
      </c>
      <c r="AN2367" s="2">
        <v>0</v>
      </c>
      <c r="AO2367" s="2">
        <v>0</v>
      </c>
      <c r="AP2367" s="2">
        <v>0</v>
      </c>
    </row>
    <row r="2368" spans="1:42" x14ac:dyDescent="0.25">
      <c r="A2368" s="1">
        <v>45929</v>
      </c>
      <c r="B2368" t="s">
        <v>47</v>
      </c>
      <c r="C2368">
        <v>649163</v>
      </c>
      <c r="D2368">
        <v>2030722442</v>
      </c>
      <c r="E2368" t="s">
        <v>1081</v>
      </c>
      <c r="F2368" t="s">
        <v>1082</v>
      </c>
      <c r="G2368" t="s">
        <v>50</v>
      </c>
      <c r="H2368" t="s">
        <v>278</v>
      </c>
      <c r="I2368" t="s">
        <v>1130</v>
      </c>
      <c r="J2368" t="s">
        <v>2098</v>
      </c>
      <c r="K2368">
        <v>812994</v>
      </c>
      <c r="L2368" t="s">
        <v>857</v>
      </c>
      <c r="M2368" t="s">
        <v>858</v>
      </c>
      <c r="N2368" t="s">
        <v>56</v>
      </c>
      <c r="O2368" s="1">
        <v>45897</v>
      </c>
      <c r="P2368" s="1">
        <v>45958</v>
      </c>
      <c r="Q2368" s="2">
        <v>15</v>
      </c>
      <c r="R2368">
        <v>1</v>
      </c>
      <c r="S2368" t="s">
        <v>57</v>
      </c>
      <c r="T2368" t="s">
        <v>58</v>
      </c>
      <c r="U2368" s="4">
        <v>0.28999999999999998</v>
      </c>
      <c r="V2368" s="2">
        <v>0</v>
      </c>
      <c r="W2368">
        <v>0</v>
      </c>
      <c r="X2368" t="s">
        <v>243</v>
      </c>
      <c r="Y2368" t="s">
        <v>60</v>
      </c>
      <c r="Z2368">
        <v>0</v>
      </c>
      <c r="AA2368" s="2">
        <v>0</v>
      </c>
      <c r="AB2368" s="2">
        <v>0</v>
      </c>
      <c r="AC2368" s="4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4.3499999999999996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</row>
    <row r="2369" spans="1:42" x14ac:dyDescent="0.25">
      <c r="A2369" s="1">
        <v>45929</v>
      </c>
      <c r="B2369" t="s">
        <v>47</v>
      </c>
      <c r="C2369">
        <v>649163</v>
      </c>
      <c r="D2369">
        <v>2030762532</v>
      </c>
      <c r="E2369" t="s">
        <v>1083</v>
      </c>
      <c r="F2369" t="s">
        <v>1084</v>
      </c>
      <c r="G2369" t="s">
        <v>50</v>
      </c>
      <c r="H2369" t="s">
        <v>252</v>
      </c>
      <c r="I2369" t="s">
        <v>1130</v>
      </c>
      <c r="J2369" t="s">
        <v>2102</v>
      </c>
      <c r="K2369">
        <v>888536</v>
      </c>
      <c r="L2369" t="s">
        <v>1085</v>
      </c>
      <c r="M2369" t="s">
        <v>1086</v>
      </c>
      <c r="N2369" t="s">
        <v>56</v>
      </c>
      <c r="O2369" s="1">
        <v>45899</v>
      </c>
      <c r="P2369" s="1">
        <v>45960</v>
      </c>
      <c r="Q2369" s="2">
        <v>15</v>
      </c>
      <c r="R2369">
        <v>1</v>
      </c>
      <c r="S2369" t="s">
        <v>57</v>
      </c>
      <c r="T2369" t="s">
        <v>58</v>
      </c>
      <c r="U2369" s="4">
        <v>0.19</v>
      </c>
      <c r="V2369" s="2">
        <v>0</v>
      </c>
      <c r="W2369">
        <v>0</v>
      </c>
      <c r="X2369" t="s">
        <v>243</v>
      </c>
      <c r="Y2369" t="s">
        <v>60</v>
      </c>
      <c r="Z2369">
        <v>0</v>
      </c>
      <c r="AA2369" s="2">
        <v>0</v>
      </c>
      <c r="AB2369" s="2">
        <v>0</v>
      </c>
      <c r="AC2369" s="4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2.85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</row>
    <row r="2370" spans="1:42" x14ac:dyDescent="0.25">
      <c r="A2370" s="1">
        <v>45929</v>
      </c>
      <c r="B2370" t="s">
        <v>47</v>
      </c>
      <c r="C2370">
        <v>649163</v>
      </c>
      <c r="D2370">
        <v>2030799929</v>
      </c>
      <c r="E2370" t="s">
        <v>1283</v>
      </c>
      <c r="F2370" t="s">
        <v>1284</v>
      </c>
      <c r="G2370" t="s">
        <v>50</v>
      </c>
      <c r="H2370" t="s">
        <v>151</v>
      </c>
      <c r="I2370" t="s">
        <v>1130</v>
      </c>
      <c r="J2370" t="s">
        <v>2187</v>
      </c>
      <c r="K2370">
        <v>652037</v>
      </c>
      <c r="L2370" t="s">
        <v>54</v>
      </c>
      <c r="M2370" t="s">
        <v>73</v>
      </c>
      <c r="N2370" t="s">
        <v>56</v>
      </c>
      <c r="O2370" s="1">
        <v>45901</v>
      </c>
      <c r="P2370" s="1">
        <v>45962</v>
      </c>
      <c r="Q2370" s="2">
        <v>23.05</v>
      </c>
      <c r="R2370">
        <v>1</v>
      </c>
      <c r="S2370" t="s">
        <v>57</v>
      </c>
      <c r="T2370" t="s">
        <v>58</v>
      </c>
      <c r="U2370" s="4">
        <v>0.6</v>
      </c>
      <c r="V2370" s="2">
        <v>0</v>
      </c>
      <c r="W2370">
        <v>0</v>
      </c>
      <c r="X2370" t="s">
        <v>243</v>
      </c>
      <c r="Y2370" t="s">
        <v>60</v>
      </c>
      <c r="Z2370">
        <v>0</v>
      </c>
      <c r="AA2370" s="2">
        <v>0</v>
      </c>
      <c r="AB2370" s="2">
        <v>0</v>
      </c>
      <c r="AC2370" s="4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13.83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</row>
    <row r="2371" spans="1:42" x14ac:dyDescent="0.25">
      <c r="A2371" s="1">
        <v>45929</v>
      </c>
      <c r="B2371" t="s">
        <v>47</v>
      </c>
      <c r="C2371">
        <v>649163</v>
      </c>
      <c r="D2371">
        <v>2030801812</v>
      </c>
      <c r="E2371" t="s">
        <v>894</v>
      </c>
      <c r="F2371" t="s">
        <v>1285</v>
      </c>
      <c r="G2371" t="s">
        <v>50</v>
      </c>
      <c r="H2371" t="s">
        <v>151</v>
      </c>
      <c r="I2371" t="s">
        <v>1130</v>
      </c>
      <c r="J2371" t="s">
        <v>2187</v>
      </c>
      <c r="K2371">
        <v>652037</v>
      </c>
      <c r="L2371" t="s">
        <v>54</v>
      </c>
      <c r="M2371" t="s">
        <v>73</v>
      </c>
      <c r="N2371" t="s">
        <v>56</v>
      </c>
      <c r="O2371" s="1">
        <v>45901</v>
      </c>
      <c r="P2371" s="1">
        <v>45962</v>
      </c>
      <c r="Q2371" s="2">
        <v>23.05</v>
      </c>
      <c r="R2371">
        <v>1</v>
      </c>
      <c r="S2371" t="s">
        <v>57</v>
      </c>
      <c r="T2371" t="s">
        <v>58</v>
      </c>
      <c r="U2371" s="4">
        <v>0.6</v>
      </c>
      <c r="V2371" s="2">
        <v>0</v>
      </c>
      <c r="W2371">
        <v>0</v>
      </c>
      <c r="X2371" t="s">
        <v>243</v>
      </c>
      <c r="Y2371" t="s">
        <v>60</v>
      </c>
      <c r="Z2371">
        <v>0</v>
      </c>
      <c r="AA2371" s="2">
        <v>0</v>
      </c>
      <c r="AB2371" s="2">
        <v>0</v>
      </c>
      <c r="AC2371" s="4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13.83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</row>
    <row r="2372" spans="1:42" x14ac:dyDescent="0.25">
      <c r="A2372" s="1">
        <v>45929</v>
      </c>
      <c r="B2372" t="s">
        <v>47</v>
      </c>
      <c r="C2372">
        <v>649163</v>
      </c>
      <c r="D2372">
        <v>2030818007</v>
      </c>
      <c r="E2372" t="s">
        <v>1087</v>
      </c>
      <c r="F2372" t="s">
        <v>97</v>
      </c>
      <c r="G2372" t="s">
        <v>50</v>
      </c>
      <c r="H2372" t="s">
        <v>76</v>
      </c>
      <c r="I2372" t="s">
        <v>1130</v>
      </c>
      <c r="J2372" t="s">
        <v>2098</v>
      </c>
      <c r="K2372">
        <v>673059</v>
      </c>
      <c r="L2372" t="s">
        <v>65</v>
      </c>
      <c r="M2372" t="s">
        <v>115</v>
      </c>
      <c r="N2372" t="s">
        <v>56</v>
      </c>
      <c r="O2372" s="1">
        <v>45903</v>
      </c>
      <c r="P2372" s="1">
        <v>45964</v>
      </c>
      <c r="Q2372" s="2">
        <v>15</v>
      </c>
      <c r="R2372">
        <v>1</v>
      </c>
      <c r="S2372" t="s">
        <v>57</v>
      </c>
      <c r="T2372" t="s">
        <v>58</v>
      </c>
      <c r="U2372" s="4">
        <v>0.28999999999999998</v>
      </c>
      <c r="V2372" s="2">
        <v>0</v>
      </c>
      <c r="W2372">
        <v>0</v>
      </c>
      <c r="X2372" t="s">
        <v>243</v>
      </c>
      <c r="Y2372" t="s">
        <v>60</v>
      </c>
      <c r="Z2372">
        <v>0</v>
      </c>
      <c r="AA2372" s="2">
        <v>0</v>
      </c>
      <c r="AB2372" s="2">
        <v>0</v>
      </c>
      <c r="AC2372" s="4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4.3499999999999996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</row>
    <row r="2373" spans="1:42" x14ac:dyDescent="0.25">
      <c r="A2373" s="1">
        <v>45929</v>
      </c>
      <c r="B2373" t="s">
        <v>47</v>
      </c>
      <c r="C2373">
        <v>649163</v>
      </c>
      <c r="D2373">
        <v>2030821949</v>
      </c>
      <c r="E2373" t="s">
        <v>79</v>
      </c>
      <c r="F2373" t="s">
        <v>1287</v>
      </c>
      <c r="G2373" t="s">
        <v>50</v>
      </c>
      <c r="H2373" t="s">
        <v>151</v>
      </c>
      <c r="I2373" t="s">
        <v>1130</v>
      </c>
      <c r="J2373" t="s">
        <v>2187</v>
      </c>
      <c r="K2373">
        <v>652037</v>
      </c>
      <c r="L2373" t="s">
        <v>54</v>
      </c>
      <c r="M2373" t="s">
        <v>73</v>
      </c>
      <c r="N2373" t="s">
        <v>56</v>
      </c>
      <c r="O2373" s="1">
        <v>45903</v>
      </c>
      <c r="P2373" s="1">
        <v>45964</v>
      </c>
      <c r="Q2373" s="2">
        <v>23.05</v>
      </c>
      <c r="R2373">
        <v>1</v>
      </c>
      <c r="S2373" t="s">
        <v>57</v>
      </c>
      <c r="T2373" t="s">
        <v>58</v>
      </c>
      <c r="U2373" s="4">
        <v>0.6</v>
      </c>
      <c r="V2373" s="2">
        <v>0</v>
      </c>
      <c r="W2373">
        <v>0</v>
      </c>
      <c r="X2373" t="s">
        <v>243</v>
      </c>
      <c r="Y2373" t="s">
        <v>60</v>
      </c>
      <c r="Z2373">
        <v>0</v>
      </c>
      <c r="AA2373" s="2">
        <v>0</v>
      </c>
      <c r="AB2373" s="2">
        <v>0</v>
      </c>
      <c r="AC2373" s="4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13.83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</row>
    <row r="2374" spans="1:42" x14ac:dyDescent="0.25">
      <c r="A2374" s="1">
        <v>45929</v>
      </c>
      <c r="B2374" t="s">
        <v>47</v>
      </c>
      <c r="C2374">
        <v>649163</v>
      </c>
      <c r="D2374">
        <v>2030842333</v>
      </c>
      <c r="E2374" t="s">
        <v>1088</v>
      </c>
      <c r="F2374" t="s">
        <v>1089</v>
      </c>
      <c r="G2374" t="s">
        <v>50</v>
      </c>
      <c r="H2374" t="s">
        <v>125</v>
      </c>
      <c r="I2374" t="s">
        <v>1130</v>
      </c>
      <c r="J2374" t="s">
        <v>1148</v>
      </c>
      <c r="K2374">
        <v>650218</v>
      </c>
      <c r="L2374" t="s">
        <v>143</v>
      </c>
      <c r="M2374" t="s">
        <v>144</v>
      </c>
      <c r="N2374" t="s">
        <v>56</v>
      </c>
      <c r="O2374" s="1">
        <v>45904</v>
      </c>
      <c r="P2374" s="1">
        <v>45965</v>
      </c>
      <c r="Q2374" s="2">
        <v>15</v>
      </c>
      <c r="R2374">
        <v>1</v>
      </c>
      <c r="S2374" t="s">
        <v>57</v>
      </c>
      <c r="T2374" t="s">
        <v>58</v>
      </c>
      <c r="U2374" s="4">
        <v>0.38</v>
      </c>
      <c r="V2374" s="2">
        <v>0</v>
      </c>
      <c r="W2374">
        <v>0</v>
      </c>
      <c r="X2374" t="s">
        <v>243</v>
      </c>
      <c r="Y2374" t="s">
        <v>60</v>
      </c>
      <c r="Z2374">
        <v>0</v>
      </c>
      <c r="AA2374" s="2">
        <v>0</v>
      </c>
      <c r="AB2374" s="2">
        <v>0</v>
      </c>
      <c r="AC2374" s="4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5.7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</row>
    <row r="2375" spans="1:42" x14ac:dyDescent="0.25">
      <c r="A2375" s="1">
        <v>45929</v>
      </c>
      <c r="B2375" t="s">
        <v>47</v>
      </c>
      <c r="C2375">
        <v>649163</v>
      </c>
      <c r="D2375">
        <v>2030851912</v>
      </c>
      <c r="E2375" t="s">
        <v>2053</v>
      </c>
      <c r="F2375" t="s">
        <v>798</v>
      </c>
      <c r="G2375" t="s">
        <v>50</v>
      </c>
      <c r="H2375" t="s">
        <v>228</v>
      </c>
      <c r="I2375" t="s">
        <v>1130</v>
      </c>
      <c r="J2375" t="s">
        <v>1147</v>
      </c>
      <c r="K2375">
        <v>812782</v>
      </c>
      <c r="L2375" t="s">
        <v>516</v>
      </c>
      <c r="M2375" t="s">
        <v>234</v>
      </c>
      <c r="N2375" t="s">
        <v>56</v>
      </c>
      <c r="O2375" s="1">
        <v>45904</v>
      </c>
      <c r="P2375" s="1">
        <v>45965</v>
      </c>
      <c r="Q2375" s="2">
        <v>15</v>
      </c>
      <c r="R2375">
        <v>1</v>
      </c>
      <c r="S2375" t="s">
        <v>57</v>
      </c>
      <c r="T2375" t="s">
        <v>58</v>
      </c>
      <c r="U2375" s="4">
        <v>0.38</v>
      </c>
      <c r="V2375" s="2">
        <v>0</v>
      </c>
      <c r="W2375">
        <v>0</v>
      </c>
      <c r="X2375" t="s">
        <v>243</v>
      </c>
      <c r="Y2375" t="s">
        <v>60</v>
      </c>
      <c r="Z2375">
        <v>0</v>
      </c>
      <c r="AA2375" s="2">
        <v>0</v>
      </c>
      <c r="AB2375" s="2">
        <v>0</v>
      </c>
      <c r="AC2375" s="4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5.7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</row>
    <row r="2376" spans="1:42" x14ac:dyDescent="0.25">
      <c r="A2376" s="1">
        <v>45929</v>
      </c>
      <c r="B2376" t="s">
        <v>47</v>
      </c>
      <c r="C2376">
        <v>649163</v>
      </c>
      <c r="D2376">
        <v>2030862127</v>
      </c>
      <c r="E2376" t="s">
        <v>598</v>
      </c>
      <c r="F2376" t="s">
        <v>675</v>
      </c>
      <c r="G2376" t="s">
        <v>50</v>
      </c>
      <c r="H2376" t="s">
        <v>164</v>
      </c>
      <c r="I2376" t="s">
        <v>1130</v>
      </c>
      <c r="J2376" t="s">
        <v>1131</v>
      </c>
      <c r="K2376">
        <v>877790</v>
      </c>
      <c r="L2376" t="s">
        <v>505</v>
      </c>
      <c r="M2376" t="s">
        <v>506</v>
      </c>
      <c r="N2376" t="s">
        <v>56</v>
      </c>
      <c r="O2376" s="1">
        <v>45904</v>
      </c>
      <c r="P2376" s="1">
        <v>45965</v>
      </c>
      <c r="Q2376" s="2">
        <v>15</v>
      </c>
      <c r="R2376">
        <v>1</v>
      </c>
      <c r="S2376" t="s">
        <v>57</v>
      </c>
      <c r="T2376" t="s">
        <v>58</v>
      </c>
      <c r="U2376" s="4">
        <v>0.19</v>
      </c>
      <c r="V2376" s="2">
        <v>0</v>
      </c>
      <c r="W2376">
        <v>0</v>
      </c>
      <c r="X2376" t="s">
        <v>243</v>
      </c>
      <c r="Y2376" t="s">
        <v>60</v>
      </c>
      <c r="Z2376">
        <v>0</v>
      </c>
      <c r="AA2376" s="2">
        <v>0</v>
      </c>
      <c r="AB2376" s="2">
        <v>0</v>
      </c>
      <c r="AC2376" s="4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2.85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</row>
    <row r="2377" spans="1:42" x14ac:dyDescent="0.25">
      <c r="A2377" s="1">
        <v>45929</v>
      </c>
      <c r="B2377" t="s">
        <v>47</v>
      </c>
      <c r="C2377">
        <v>649163</v>
      </c>
      <c r="D2377">
        <v>2030865405</v>
      </c>
      <c r="E2377" t="s">
        <v>2188</v>
      </c>
      <c r="F2377" t="s">
        <v>102</v>
      </c>
      <c r="G2377" t="s">
        <v>50</v>
      </c>
      <c r="H2377" t="s">
        <v>203</v>
      </c>
      <c r="I2377" t="s">
        <v>1130</v>
      </c>
      <c r="J2377" t="s">
        <v>2098</v>
      </c>
      <c r="K2377">
        <v>856163</v>
      </c>
      <c r="L2377" t="s">
        <v>475</v>
      </c>
      <c r="M2377" t="s">
        <v>476</v>
      </c>
      <c r="N2377" t="s">
        <v>56</v>
      </c>
      <c r="O2377" s="1">
        <v>45905</v>
      </c>
      <c r="P2377" s="1">
        <v>45966</v>
      </c>
      <c r="Q2377" s="2">
        <v>15</v>
      </c>
      <c r="R2377">
        <v>1</v>
      </c>
      <c r="S2377" t="s">
        <v>57</v>
      </c>
      <c r="T2377" t="s">
        <v>58</v>
      </c>
      <c r="U2377" s="4">
        <v>0.28999999999999998</v>
      </c>
      <c r="V2377" s="2">
        <v>0</v>
      </c>
      <c r="W2377">
        <v>0</v>
      </c>
      <c r="X2377" t="s">
        <v>243</v>
      </c>
      <c r="Y2377" t="s">
        <v>60</v>
      </c>
      <c r="Z2377">
        <v>0</v>
      </c>
      <c r="AA2377" s="2">
        <v>0</v>
      </c>
      <c r="AB2377" s="2">
        <v>0</v>
      </c>
      <c r="AC2377" s="4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4.3499999999999996</v>
      </c>
      <c r="AM2377" s="2">
        <v>4.3499999999999996</v>
      </c>
      <c r="AN2377" s="2">
        <v>0</v>
      </c>
      <c r="AO2377" s="2">
        <v>0</v>
      </c>
      <c r="AP2377" s="2">
        <v>0</v>
      </c>
    </row>
    <row r="2378" spans="1:42" x14ac:dyDescent="0.25">
      <c r="A2378" s="1">
        <v>45929</v>
      </c>
      <c r="B2378" t="s">
        <v>47</v>
      </c>
      <c r="C2378">
        <v>649163</v>
      </c>
      <c r="D2378">
        <v>2016167893</v>
      </c>
      <c r="E2378" t="s">
        <v>2190</v>
      </c>
      <c r="F2378" t="s">
        <v>262</v>
      </c>
      <c r="G2378" t="s">
        <v>50</v>
      </c>
      <c r="I2378" t="s">
        <v>877</v>
      </c>
      <c r="J2378" t="s">
        <v>878</v>
      </c>
      <c r="K2378">
        <v>649164</v>
      </c>
      <c r="L2378" t="s">
        <v>69</v>
      </c>
      <c r="M2378" t="s">
        <v>70</v>
      </c>
      <c r="N2378" t="s">
        <v>56</v>
      </c>
      <c r="O2378" s="1">
        <v>44806</v>
      </c>
      <c r="P2378" s="1">
        <v>45963</v>
      </c>
      <c r="Q2378" s="2">
        <v>36.11</v>
      </c>
      <c r="R2378">
        <v>1</v>
      </c>
      <c r="S2378" t="s">
        <v>57</v>
      </c>
      <c r="T2378" t="s">
        <v>58</v>
      </c>
      <c r="U2378" s="4">
        <v>0.06</v>
      </c>
      <c r="V2378" s="2">
        <v>0</v>
      </c>
      <c r="W2378">
        <v>0</v>
      </c>
      <c r="X2378" t="s">
        <v>59</v>
      </c>
      <c r="Y2378" t="s">
        <v>60</v>
      </c>
      <c r="Z2378">
        <v>0</v>
      </c>
      <c r="AA2378" s="2">
        <v>0</v>
      </c>
      <c r="AB2378" s="2">
        <v>0</v>
      </c>
      <c r="AC2378" s="4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2.17</v>
      </c>
      <c r="AM2378" s="2">
        <v>2.17</v>
      </c>
      <c r="AN2378" s="2">
        <v>0</v>
      </c>
      <c r="AO2378" s="2">
        <v>0</v>
      </c>
      <c r="AP2378" s="2">
        <v>0</v>
      </c>
    </row>
    <row r="2379" spans="1:42" x14ac:dyDescent="0.25">
      <c r="A2379" s="1">
        <v>45929</v>
      </c>
      <c r="B2379" t="s">
        <v>47</v>
      </c>
      <c r="C2379">
        <v>649163</v>
      </c>
      <c r="D2379">
        <v>2016341738</v>
      </c>
      <c r="E2379" t="s">
        <v>1293</v>
      </c>
      <c r="F2379" t="s">
        <v>466</v>
      </c>
      <c r="G2379" t="s">
        <v>50</v>
      </c>
      <c r="H2379" t="s">
        <v>252</v>
      </c>
      <c r="I2379" t="s">
        <v>877</v>
      </c>
      <c r="J2379" t="s">
        <v>878</v>
      </c>
      <c r="K2379">
        <v>649793</v>
      </c>
      <c r="L2379" t="s">
        <v>65</v>
      </c>
      <c r="M2379" t="s">
        <v>66</v>
      </c>
      <c r="N2379" t="s">
        <v>56</v>
      </c>
      <c r="O2379" s="1">
        <v>44835</v>
      </c>
      <c r="P2379" s="1">
        <v>45962</v>
      </c>
      <c r="Q2379" s="2">
        <v>51.74</v>
      </c>
      <c r="R2379">
        <v>1</v>
      </c>
      <c r="S2379" t="s">
        <v>57</v>
      </c>
      <c r="T2379" t="s">
        <v>58</v>
      </c>
      <c r="U2379" s="4">
        <v>0.06</v>
      </c>
      <c r="V2379" s="2">
        <v>0</v>
      </c>
      <c r="W2379">
        <v>0</v>
      </c>
      <c r="X2379" t="s">
        <v>59</v>
      </c>
      <c r="Y2379" t="s">
        <v>60</v>
      </c>
      <c r="Z2379">
        <v>0</v>
      </c>
      <c r="AA2379" s="2">
        <v>0</v>
      </c>
      <c r="AB2379" s="2">
        <v>0</v>
      </c>
      <c r="AC2379" s="4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3.1</v>
      </c>
      <c r="AM2379" s="2">
        <v>3.1</v>
      </c>
      <c r="AN2379" s="2">
        <v>0</v>
      </c>
      <c r="AO2379" s="2">
        <v>0</v>
      </c>
      <c r="AP2379" s="2">
        <v>0</v>
      </c>
    </row>
    <row r="2380" spans="1:42" x14ac:dyDescent="0.25">
      <c r="A2380" s="1">
        <v>45929</v>
      </c>
      <c r="B2380" t="s">
        <v>47</v>
      </c>
      <c r="C2380">
        <v>649163</v>
      </c>
      <c r="D2380">
        <v>2016342551</v>
      </c>
      <c r="E2380" t="s">
        <v>2095</v>
      </c>
      <c r="F2380" t="s">
        <v>409</v>
      </c>
      <c r="G2380" t="s">
        <v>50</v>
      </c>
      <c r="H2380" t="s">
        <v>203</v>
      </c>
      <c r="I2380" t="s">
        <v>877</v>
      </c>
      <c r="J2380" t="s">
        <v>878</v>
      </c>
      <c r="K2380">
        <v>650218</v>
      </c>
      <c r="L2380" t="s">
        <v>143</v>
      </c>
      <c r="M2380" t="s">
        <v>144</v>
      </c>
      <c r="N2380" t="s">
        <v>56</v>
      </c>
      <c r="O2380" s="1">
        <v>44835</v>
      </c>
      <c r="P2380" s="1">
        <v>45962</v>
      </c>
      <c r="Q2380" s="2">
        <v>88.63</v>
      </c>
      <c r="R2380">
        <v>1</v>
      </c>
      <c r="S2380" t="s">
        <v>57</v>
      </c>
      <c r="T2380" t="s">
        <v>58</v>
      </c>
      <c r="U2380" s="4">
        <v>0.02</v>
      </c>
      <c r="V2380" s="2">
        <v>0</v>
      </c>
      <c r="W2380">
        <v>0</v>
      </c>
      <c r="X2380" t="s">
        <v>59</v>
      </c>
      <c r="Y2380" t="s">
        <v>60</v>
      </c>
      <c r="Z2380">
        <v>0</v>
      </c>
      <c r="AA2380" s="2">
        <v>0</v>
      </c>
      <c r="AB2380" s="2">
        <v>0</v>
      </c>
      <c r="AC2380" s="4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1.77</v>
      </c>
      <c r="AM2380" s="2">
        <v>1.77</v>
      </c>
      <c r="AN2380" s="2">
        <v>0</v>
      </c>
      <c r="AO2380" s="2">
        <v>0</v>
      </c>
      <c r="AP2380" s="2">
        <v>0</v>
      </c>
    </row>
    <row r="2381" spans="1:42" x14ac:dyDescent="0.25">
      <c r="A2381" s="1">
        <v>45929</v>
      </c>
      <c r="B2381" t="s">
        <v>47</v>
      </c>
      <c r="C2381">
        <v>649163</v>
      </c>
      <c r="D2381">
        <v>2016472474</v>
      </c>
      <c r="E2381" t="s">
        <v>109</v>
      </c>
      <c r="F2381" t="s">
        <v>1293</v>
      </c>
      <c r="G2381" t="s">
        <v>50</v>
      </c>
      <c r="H2381" t="s">
        <v>120</v>
      </c>
      <c r="I2381" t="s">
        <v>877</v>
      </c>
      <c r="J2381" t="s">
        <v>878</v>
      </c>
      <c r="K2381">
        <v>651818</v>
      </c>
      <c r="L2381" t="s">
        <v>387</v>
      </c>
      <c r="M2381" t="s">
        <v>342</v>
      </c>
      <c r="N2381" t="s">
        <v>56</v>
      </c>
      <c r="O2381" s="1">
        <v>44866</v>
      </c>
      <c r="P2381" s="1">
        <v>45962</v>
      </c>
      <c r="Q2381" s="2">
        <v>44.71</v>
      </c>
      <c r="R2381">
        <v>1</v>
      </c>
      <c r="S2381" t="s">
        <v>57</v>
      </c>
      <c r="T2381" t="s">
        <v>58</v>
      </c>
      <c r="U2381" s="4">
        <v>0.06</v>
      </c>
      <c r="V2381" s="2">
        <v>0</v>
      </c>
      <c r="W2381">
        <v>0</v>
      </c>
      <c r="X2381" t="s">
        <v>59</v>
      </c>
      <c r="Y2381" t="s">
        <v>60</v>
      </c>
      <c r="Z2381">
        <v>0</v>
      </c>
      <c r="AA2381" s="2">
        <v>0</v>
      </c>
      <c r="AB2381" s="2">
        <v>0</v>
      </c>
      <c r="AC2381" s="4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2.68</v>
      </c>
      <c r="AM2381" s="2">
        <v>2.68</v>
      </c>
      <c r="AN2381" s="2">
        <v>0</v>
      </c>
      <c r="AO2381" s="2">
        <v>0</v>
      </c>
      <c r="AP2381" s="2">
        <v>0</v>
      </c>
    </row>
    <row r="2382" spans="1:42" x14ac:dyDescent="0.25">
      <c r="A2382" s="1">
        <v>45929</v>
      </c>
      <c r="B2382" t="s">
        <v>47</v>
      </c>
      <c r="C2382">
        <v>649163</v>
      </c>
      <c r="D2382">
        <v>2016693963</v>
      </c>
      <c r="E2382" t="s">
        <v>1163</v>
      </c>
      <c r="F2382" t="s">
        <v>1175</v>
      </c>
      <c r="G2382" t="s">
        <v>50</v>
      </c>
      <c r="H2382" t="s">
        <v>252</v>
      </c>
      <c r="I2382" t="s">
        <v>877</v>
      </c>
      <c r="J2382" t="s">
        <v>878</v>
      </c>
      <c r="K2382">
        <v>649793</v>
      </c>
      <c r="L2382" t="s">
        <v>65</v>
      </c>
      <c r="M2382" t="s">
        <v>66</v>
      </c>
      <c r="N2382" t="s">
        <v>56</v>
      </c>
      <c r="O2382" s="1">
        <v>44867</v>
      </c>
      <c r="P2382" s="1">
        <v>45963</v>
      </c>
      <c r="Q2382" s="2">
        <v>43.95</v>
      </c>
      <c r="R2382">
        <v>1</v>
      </c>
      <c r="S2382" t="s">
        <v>57</v>
      </c>
      <c r="T2382" t="s">
        <v>58</v>
      </c>
      <c r="U2382" s="4">
        <v>0.06</v>
      </c>
      <c r="V2382" s="2">
        <v>0</v>
      </c>
      <c r="W2382">
        <v>0</v>
      </c>
      <c r="X2382" t="s">
        <v>59</v>
      </c>
      <c r="Y2382" t="s">
        <v>60</v>
      </c>
      <c r="Z2382">
        <v>0</v>
      </c>
      <c r="AA2382" s="2">
        <v>0</v>
      </c>
      <c r="AB2382" s="2">
        <v>0</v>
      </c>
      <c r="AC2382" s="4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2.64</v>
      </c>
      <c r="AM2382" s="2">
        <v>2.64</v>
      </c>
      <c r="AN2382" s="2">
        <v>0</v>
      </c>
      <c r="AO2382" s="2">
        <v>0</v>
      </c>
      <c r="AP2382" s="2">
        <v>0</v>
      </c>
    </row>
    <row r="2383" spans="1:42" x14ac:dyDescent="0.25">
      <c r="A2383" s="1">
        <v>45929</v>
      </c>
      <c r="B2383" t="s">
        <v>47</v>
      </c>
      <c r="C2383">
        <v>649163</v>
      </c>
      <c r="D2383">
        <v>2016698737</v>
      </c>
      <c r="E2383" t="s">
        <v>2062</v>
      </c>
      <c r="F2383" t="s">
        <v>1110</v>
      </c>
      <c r="G2383" t="s">
        <v>50</v>
      </c>
      <c r="H2383" t="s">
        <v>228</v>
      </c>
      <c r="I2383" t="s">
        <v>877</v>
      </c>
      <c r="J2383" t="s">
        <v>878</v>
      </c>
      <c r="K2383">
        <v>649793</v>
      </c>
      <c r="L2383" t="s">
        <v>65</v>
      </c>
      <c r="M2383" t="s">
        <v>66</v>
      </c>
      <c r="N2383" t="s">
        <v>56</v>
      </c>
      <c r="O2383" s="1">
        <v>44927</v>
      </c>
      <c r="P2383" s="1">
        <v>45962</v>
      </c>
      <c r="Q2383" s="2">
        <v>29.92</v>
      </c>
      <c r="R2383">
        <v>1</v>
      </c>
      <c r="S2383" t="s">
        <v>57</v>
      </c>
      <c r="T2383" t="s">
        <v>58</v>
      </c>
      <c r="U2383" s="4">
        <v>0.06</v>
      </c>
      <c r="V2383" s="2">
        <v>0</v>
      </c>
      <c r="W2383">
        <v>0</v>
      </c>
      <c r="X2383" t="s">
        <v>59</v>
      </c>
      <c r="Y2383" t="s">
        <v>60</v>
      </c>
      <c r="Z2383">
        <v>0</v>
      </c>
      <c r="AA2383" s="2">
        <v>0</v>
      </c>
      <c r="AB2383" s="2">
        <v>0</v>
      </c>
      <c r="AC2383" s="4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1.8</v>
      </c>
      <c r="AM2383" s="2">
        <v>1.8</v>
      </c>
      <c r="AN2383" s="2">
        <v>0</v>
      </c>
      <c r="AO2383" s="2">
        <v>0</v>
      </c>
      <c r="AP2383" s="2">
        <v>0</v>
      </c>
    </row>
    <row r="2384" spans="1:42" x14ac:dyDescent="0.25">
      <c r="A2384" s="1">
        <v>45929</v>
      </c>
      <c r="B2384" t="s">
        <v>47</v>
      </c>
      <c r="C2384">
        <v>649163</v>
      </c>
      <c r="D2384">
        <v>2016750135</v>
      </c>
      <c r="E2384" t="s">
        <v>2063</v>
      </c>
      <c r="F2384" t="s">
        <v>2064</v>
      </c>
      <c r="G2384" t="s">
        <v>50</v>
      </c>
      <c r="H2384" t="s">
        <v>425</v>
      </c>
      <c r="I2384" t="s">
        <v>877</v>
      </c>
      <c r="J2384" t="s">
        <v>878</v>
      </c>
      <c r="K2384">
        <v>649793</v>
      </c>
      <c r="L2384" t="s">
        <v>65</v>
      </c>
      <c r="M2384" t="s">
        <v>66</v>
      </c>
      <c r="N2384" t="s">
        <v>56</v>
      </c>
      <c r="O2384" s="1">
        <v>44927</v>
      </c>
      <c r="P2384" s="1">
        <v>45962</v>
      </c>
      <c r="Q2384" s="2">
        <v>44.2</v>
      </c>
      <c r="R2384">
        <v>1</v>
      </c>
      <c r="S2384" t="s">
        <v>57</v>
      </c>
      <c r="T2384" t="s">
        <v>58</v>
      </c>
      <c r="U2384" s="4">
        <v>0.06</v>
      </c>
      <c r="V2384" s="2">
        <v>0</v>
      </c>
      <c r="W2384">
        <v>0</v>
      </c>
      <c r="X2384" t="s">
        <v>59</v>
      </c>
      <c r="Y2384" t="s">
        <v>60</v>
      </c>
      <c r="Z2384">
        <v>0</v>
      </c>
      <c r="AA2384" s="2">
        <v>0</v>
      </c>
      <c r="AB2384" s="2">
        <v>0</v>
      </c>
      <c r="AC2384" s="4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2.65</v>
      </c>
      <c r="AM2384" s="2">
        <v>2.65</v>
      </c>
      <c r="AN2384" s="2">
        <v>0</v>
      </c>
      <c r="AO2384" s="2">
        <v>0</v>
      </c>
      <c r="AP2384" s="2">
        <v>0</v>
      </c>
    </row>
    <row r="2385" spans="1:42" x14ac:dyDescent="0.25">
      <c r="A2385" s="1">
        <v>45929</v>
      </c>
      <c r="B2385" t="s">
        <v>47</v>
      </c>
      <c r="C2385">
        <v>649163</v>
      </c>
      <c r="D2385">
        <v>2016795961</v>
      </c>
      <c r="E2385" t="s">
        <v>1463</v>
      </c>
      <c r="F2385" t="s">
        <v>1464</v>
      </c>
      <c r="G2385" t="s">
        <v>50</v>
      </c>
      <c r="H2385" t="s">
        <v>568</v>
      </c>
      <c r="I2385" t="s">
        <v>877</v>
      </c>
      <c r="J2385" t="s">
        <v>878</v>
      </c>
      <c r="K2385">
        <v>651818</v>
      </c>
      <c r="L2385" t="s">
        <v>387</v>
      </c>
      <c r="M2385" t="s">
        <v>342</v>
      </c>
      <c r="N2385" t="s">
        <v>56</v>
      </c>
      <c r="O2385" s="1">
        <v>44896</v>
      </c>
      <c r="P2385" s="1">
        <v>45962</v>
      </c>
      <c r="Q2385" s="2">
        <v>33.19</v>
      </c>
      <c r="R2385">
        <v>1</v>
      </c>
      <c r="S2385" t="s">
        <v>57</v>
      </c>
      <c r="T2385" t="s">
        <v>58</v>
      </c>
      <c r="U2385" s="4">
        <v>0.06</v>
      </c>
      <c r="V2385" s="2">
        <v>0</v>
      </c>
      <c r="W2385">
        <v>0</v>
      </c>
      <c r="X2385" t="s">
        <v>59</v>
      </c>
      <c r="Y2385" t="s">
        <v>60</v>
      </c>
      <c r="Z2385">
        <v>0</v>
      </c>
      <c r="AA2385" s="2">
        <v>0</v>
      </c>
      <c r="AB2385" s="2">
        <v>0</v>
      </c>
      <c r="AC2385" s="4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1.99</v>
      </c>
      <c r="AM2385" s="2">
        <v>1.99</v>
      </c>
      <c r="AN2385" s="2">
        <v>0</v>
      </c>
      <c r="AO2385" s="2">
        <v>0</v>
      </c>
      <c r="AP2385" s="2">
        <v>0</v>
      </c>
    </row>
    <row r="2386" spans="1:42" x14ac:dyDescent="0.25">
      <c r="A2386" s="1">
        <v>45929</v>
      </c>
      <c r="B2386" t="s">
        <v>47</v>
      </c>
      <c r="C2386">
        <v>649163</v>
      </c>
      <c r="D2386">
        <v>2016839118</v>
      </c>
      <c r="E2386" t="s">
        <v>1026</v>
      </c>
      <c r="F2386" t="s">
        <v>1466</v>
      </c>
      <c r="G2386" t="s">
        <v>50</v>
      </c>
      <c r="H2386" t="s">
        <v>184</v>
      </c>
      <c r="I2386" t="s">
        <v>877</v>
      </c>
      <c r="J2386" t="s">
        <v>878</v>
      </c>
      <c r="K2386">
        <v>651818</v>
      </c>
      <c r="L2386" t="s">
        <v>387</v>
      </c>
      <c r="M2386" t="s">
        <v>342</v>
      </c>
      <c r="N2386" t="s">
        <v>56</v>
      </c>
      <c r="O2386" s="1">
        <v>44927</v>
      </c>
      <c r="P2386" s="1">
        <v>45962</v>
      </c>
      <c r="Q2386" s="2">
        <v>40.21</v>
      </c>
      <c r="R2386">
        <v>1</v>
      </c>
      <c r="S2386" t="s">
        <v>57</v>
      </c>
      <c r="T2386" t="s">
        <v>58</v>
      </c>
      <c r="U2386" s="4">
        <v>0.06</v>
      </c>
      <c r="V2386" s="2">
        <v>0</v>
      </c>
      <c r="W2386">
        <v>0</v>
      </c>
      <c r="X2386" t="s">
        <v>59</v>
      </c>
      <c r="Y2386" t="s">
        <v>60</v>
      </c>
      <c r="Z2386">
        <v>0</v>
      </c>
      <c r="AA2386" s="2">
        <v>0</v>
      </c>
      <c r="AB2386" s="2">
        <v>0</v>
      </c>
      <c r="AC2386" s="4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2.41</v>
      </c>
      <c r="AM2386" s="2">
        <v>2.41</v>
      </c>
      <c r="AN2386" s="2">
        <v>0</v>
      </c>
      <c r="AO2386" s="2">
        <v>0</v>
      </c>
      <c r="AP2386" s="2">
        <v>0</v>
      </c>
    </row>
    <row r="2387" spans="1:42" x14ac:dyDescent="0.25">
      <c r="A2387" s="1">
        <v>45929</v>
      </c>
      <c r="B2387" t="s">
        <v>47</v>
      </c>
      <c r="C2387">
        <v>649163</v>
      </c>
      <c r="D2387">
        <v>2016855836</v>
      </c>
      <c r="E2387" t="s">
        <v>71</v>
      </c>
      <c r="F2387" t="s">
        <v>72</v>
      </c>
      <c r="G2387" t="s">
        <v>50</v>
      </c>
      <c r="H2387" t="s">
        <v>51</v>
      </c>
      <c r="I2387" t="s">
        <v>877</v>
      </c>
      <c r="J2387" t="s">
        <v>878</v>
      </c>
      <c r="K2387">
        <v>652037</v>
      </c>
      <c r="L2387" t="s">
        <v>54</v>
      </c>
      <c r="M2387" t="s">
        <v>73</v>
      </c>
      <c r="N2387" t="s">
        <v>56</v>
      </c>
      <c r="O2387" s="1">
        <v>44896</v>
      </c>
      <c r="P2387" s="1">
        <v>45962</v>
      </c>
      <c r="Q2387" s="2">
        <v>134.52000000000001</v>
      </c>
      <c r="R2387">
        <v>1</v>
      </c>
      <c r="S2387" t="s">
        <v>57</v>
      </c>
      <c r="T2387" t="s">
        <v>58</v>
      </c>
      <c r="U2387" s="4">
        <v>0.06</v>
      </c>
      <c r="V2387" s="2">
        <v>0</v>
      </c>
      <c r="W2387">
        <v>0</v>
      </c>
      <c r="X2387" t="s">
        <v>59</v>
      </c>
      <c r="Y2387" t="s">
        <v>60</v>
      </c>
      <c r="Z2387">
        <v>0</v>
      </c>
      <c r="AA2387" s="2">
        <v>0</v>
      </c>
      <c r="AB2387" s="2">
        <v>0</v>
      </c>
      <c r="AC2387" s="4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8.07</v>
      </c>
      <c r="AM2387" s="2">
        <v>8.07</v>
      </c>
      <c r="AN2387" s="2">
        <v>0</v>
      </c>
      <c r="AO2387" s="2">
        <v>0</v>
      </c>
      <c r="AP2387" s="2">
        <v>0</v>
      </c>
    </row>
    <row r="2388" spans="1:42" x14ac:dyDescent="0.25">
      <c r="A2388" s="1">
        <v>45929</v>
      </c>
      <c r="B2388" t="s">
        <v>47</v>
      </c>
      <c r="C2388">
        <v>649163</v>
      </c>
      <c r="D2388">
        <v>2016861251</v>
      </c>
      <c r="E2388" t="s">
        <v>1477</v>
      </c>
      <c r="F2388" t="s">
        <v>124</v>
      </c>
      <c r="G2388" t="s">
        <v>50</v>
      </c>
      <c r="H2388" t="s">
        <v>252</v>
      </c>
      <c r="I2388" t="s">
        <v>877</v>
      </c>
      <c r="J2388" t="s">
        <v>878</v>
      </c>
      <c r="K2388">
        <v>649793</v>
      </c>
      <c r="L2388" t="s">
        <v>65</v>
      </c>
      <c r="M2388" t="s">
        <v>66</v>
      </c>
      <c r="N2388" t="s">
        <v>56</v>
      </c>
      <c r="O2388" s="1">
        <v>44927</v>
      </c>
      <c r="P2388" s="1">
        <v>45962</v>
      </c>
      <c r="Q2388" s="2">
        <v>78.150000000000006</v>
      </c>
      <c r="R2388">
        <v>1</v>
      </c>
      <c r="S2388" t="s">
        <v>57</v>
      </c>
      <c r="T2388" t="s">
        <v>58</v>
      </c>
      <c r="U2388" s="4">
        <v>0.06</v>
      </c>
      <c r="V2388" s="2">
        <v>0</v>
      </c>
      <c r="W2388">
        <v>0</v>
      </c>
      <c r="X2388" t="s">
        <v>59</v>
      </c>
      <c r="Y2388" t="s">
        <v>60</v>
      </c>
      <c r="Z2388">
        <v>0</v>
      </c>
      <c r="AA2388" s="2">
        <v>0</v>
      </c>
      <c r="AB2388" s="2">
        <v>0</v>
      </c>
      <c r="AC2388" s="4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4.6900000000000004</v>
      </c>
      <c r="AM2388" s="2">
        <v>4.6900000000000004</v>
      </c>
      <c r="AN2388" s="2">
        <v>0</v>
      </c>
      <c r="AO2388" s="2">
        <v>0</v>
      </c>
      <c r="AP2388" s="2">
        <v>0</v>
      </c>
    </row>
    <row r="2389" spans="1:42" x14ac:dyDescent="0.25">
      <c r="A2389" s="1">
        <v>45929</v>
      </c>
      <c r="B2389" t="s">
        <v>47</v>
      </c>
      <c r="C2389">
        <v>649163</v>
      </c>
      <c r="D2389">
        <v>2016878799</v>
      </c>
      <c r="E2389" t="s">
        <v>74</v>
      </c>
      <c r="F2389" t="s">
        <v>75</v>
      </c>
      <c r="G2389" t="s">
        <v>50</v>
      </c>
      <c r="H2389" t="s">
        <v>76</v>
      </c>
      <c r="I2389" t="s">
        <v>877</v>
      </c>
      <c r="J2389" t="s">
        <v>878</v>
      </c>
      <c r="K2389">
        <v>652037</v>
      </c>
      <c r="L2389" t="s">
        <v>54</v>
      </c>
      <c r="M2389" t="s">
        <v>73</v>
      </c>
      <c r="N2389" t="s">
        <v>56</v>
      </c>
      <c r="O2389" s="1">
        <v>44896</v>
      </c>
      <c r="P2389" s="1">
        <v>45962</v>
      </c>
      <c r="Q2389" s="2">
        <v>95.84</v>
      </c>
      <c r="R2389">
        <v>1</v>
      </c>
      <c r="S2389" t="s">
        <v>57</v>
      </c>
      <c r="T2389" t="s">
        <v>58</v>
      </c>
      <c r="U2389" s="4">
        <v>0.06</v>
      </c>
      <c r="V2389" s="2">
        <v>0</v>
      </c>
      <c r="W2389">
        <v>0</v>
      </c>
      <c r="X2389" t="s">
        <v>59</v>
      </c>
      <c r="Y2389" t="s">
        <v>60</v>
      </c>
      <c r="Z2389">
        <v>0</v>
      </c>
      <c r="AA2389" s="2">
        <v>0</v>
      </c>
      <c r="AB2389" s="2">
        <v>0</v>
      </c>
      <c r="AC2389" s="4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5.75</v>
      </c>
      <c r="AM2389" s="2">
        <v>5.75</v>
      </c>
      <c r="AN2389" s="2">
        <v>0</v>
      </c>
      <c r="AO2389" s="2">
        <v>0</v>
      </c>
      <c r="AP2389" s="2">
        <v>0</v>
      </c>
    </row>
    <row r="2390" spans="1:42" x14ac:dyDescent="0.25">
      <c r="A2390" s="1">
        <v>45929</v>
      </c>
      <c r="B2390" t="s">
        <v>47</v>
      </c>
      <c r="C2390">
        <v>649163</v>
      </c>
      <c r="D2390">
        <v>2016901227</v>
      </c>
      <c r="E2390" t="s">
        <v>2017</v>
      </c>
      <c r="F2390" t="s">
        <v>700</v>
      </c>
      <c r="G2390" t="s">
        <v>50</v>
      </c>
      <c r="H2390" t="s">
        <v>228</v>
      </c>
      <c r="I2390" t="s">
        <v>877</v>
      </c>
      <c r="J2390" t="s">
        <v>878</v>
      </c>
      <c r="K2390">
        <v>649793</v>
      </c>
      <c r="L2390" t="s">
        <v>65</v>
      </c>
      <c r="M2390" t="s">
        <v>66</v>
      </c>
      <c r="N2390" t="s">
        <v>56</v>
      </c>
      <c r="O2390" s="1">
        <v>44927</v>
      </c>
      <c r="P2390" s="1">
        <v>45962</v>
      </c>
      <c r="Q2390" s="2">
        <v>117.77</v>
      </c>
      <c r="R2390">
        <v>1</v>
      </c>
      <c r="S2390" t="s">
        <v>57</v>
      </c>
      <c r="T2390" t="s">
        <v>58</v>
      </c>
      <c r="U2390" s="4">
        <v>0.06</v>
      </c>
      <c r="V2390" s="2">
        <v>0</v>
      </c>
      <c r="W2390">
        <v>0</v>
      </c>
      <c r="X2390" t="s">
        <v>59</v>
      </c>
      <c r="Y2390" t="s">
        <v>60</v>
      </c>
      <c r="Z2390">
        <v>0</v>
      </c>
      <c r="AA2390" s="2">
        <v>0</v>
      </c>
      <c r="AB2390" s="2">
        <v>0</v>
      </c>
      <c r="AC2390" s="4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7.07</v>
      </c>
      <c r="AM2390" s="2">
        <v>7.07</v>
      </c>
      <c r="AN2390" s="2">
        <v>0</v>
      </c>
      <c r="AO2390" s="2">
        <v>0</v>
      </c>
      <c r="AP2390" s="2">
        <v>0</v>
      </c>
    </row>
    <row r="2391" spans="1:42" x14ac:dyDescent="0.25">
      <c r="A2391" s="1">
        <v>45929</v>
      </c>
      <c r="B2391" t="s">
        <v>47</v>
      </c>
      <c r="C2391">
        <v>649163</v>
      </c>
      <c r="D2391">
        <v>2016916137</v>
      </c>
      <c r="E2391" t="s">
        <v>2069</v>
      </c>
      <c r="F2391" t="s">
        <v>792</v>
      </c>
      <c r="G2391" t="s">
        <v>50</v>
      </c>
      <c r="H2391" t="s">
        <v>164</v>
      </c>
      <c r="I2391" t="s">
        <v>877</v>
      </c>
      <c r="J2391" t="s">
        <v>878</v>
      </c>
      <c r="K2391">
        <v>649793</v>
      </c>
      <c r="L2391" t="s">
        <v>65</v>
      </c>
      <c r="M2391" t="s">
        <v>66</v>
      </c>
      <c r="N2391" t="s">
        <v>56</v>
      </c>
      <c r="O2391" s="1">
        <v>44927</v>
      </c>
      <c r="P2391" s="1">
        <v>45962</v>
      </c>
      <c r="Q2391" s="2">
        <v>34.32</v>
      </c>
      <c r="R2391">
        <v>1</v>
      </c>
      <c r="S2391" t="s">
        <v>57</v>
      </c>
      <c r="T2391" t="s">
        <v>58</v>
      </c>
      <c r="U2391" s="4">
        <v>0.06</v>
      </c>
      <c r="V2391" s="2">
        <v>0</v>
      </c>
      <c r="W2391">
        <v>0</v>
      </c>
      <c r="X2391" t="s">
        <v>59</v>
      </c>
      <c r="Y2391" t="s">
        <v>60</v>
      </c>
      <c r="Z2391">
        <v>0</v>
      </c>
      <c r="AA2391" s="2">
        <v>0</v>
      </c>
      <c r="AB2391" s="2">
        <v>0</v>
      </c>
      <c r="AC2391" s="4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2.06</v>
      </c>
      <c r="AM2391" s="2">
        <v>2.06</v>
      </c>
      <c r="AN2391" s="2">
        <v>0</v>
      </c>
      <c r="AO2391" s="2">
        <v>0</v>
      </c>
      <c r="AP2391" s="2">
        <v>0</v>
      </c>
    </row>
    <row r="2392" spans="1:42" x14ac:dyDescent="0.25">
      <c r="A2392" s="1">
        <v>45929</v>
      </c>
      <c r="B2392" t="s">
        <v>47</v>
      </c>
      <c r="C2392">
        <v>649163</v>
      </c>
      <c r="D2392">
        <v>2016928953</v>
      </c>
      <c r="E2392" t="s">
        <v>2070</v>
      </c>
      <c r="F2392" t="s">
        <v>1711</v>
      </c>
      <c r="G2392" t="s">
        <v>50</v>
      </c>
      <c r="H2392" t="s">
        <v>425</v>
      </c>
      <c r="I2392" t="s">
        <v>877</v>
      </c>
      <c r="J2392" t="s">
        <v>878</v>
      </c>
      <c r="K2392">
        <v>649793</v>
      </c>
      <c r="L2392" t="s">
        <v>65</v>
      </c>
      <c r="M2392" t="s">
        <v>66</v>
      </c>
      <c r="N2392" t="s">
        <v>56</v>
      </c>
      <c r="O2392" s="1">
        <v>44927</v>
      </c>
      <c r="P2392" s="1">
        <v>45962</v>
      </c>
      <c r="Q2392" s="2">
        <v>75.11</v>
      </c>
      <c r="R2392">
        <v>1</v>
      </c>
      <c r="S2392" t="s">
        <v>57</v>
      </c>
      <c r="T2392" t="s">
        <v>58</v>
      </c>
      <c r="U2392" s="4">
        <v>0.06</v>
      </c>
      <c r="V2392" s="2">
        <v>0</v>
      </c>
      <c r="W2392">
        <v>0</v>
      </c>
      <c r="X2392" t="s">
        <v>59</v>
      </c>
      <c r="Y2392" t="s">
        <v>60</v>
      </c>
      <c r="Z2392">
        <v>0</v>
      </c>
      <c r="AA2392" s="2">
        <v>0</v>
      </c>
      <c r="AB2392" s="2">
        <v>0</v>
      </c>
      <c r="AC2392" s="4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4.51</v>
      </c>
      <c r="AM2392" s="2">
        <v>4.51</v>
      </c>
      <c r="AN2392" s="2">
        <v>0</v>
      </c>
      <c r="AO2392" s="2">
        <v>0</v>
      </c>
      <c r="AP2392" s="2">
        <v>0</v>
      </c>
    </row>
    <row r="2393" spans="1:42" x14ac:dyDescent="0.25">
      <c r="A2393" s="1">
        <v>45929</v>
      </c>
      <c r="B2393" t="s">
        <v>47</v>
      </c>
      <c r="C2393">
        <v>649163</v>
      </c>
      <c r="D2393">
        <v>2016956446</v>
      </c>
      <c r="E2393" t="s">
        <v>2071</v>
      </c>
      <c r="F2393" t="s">
        <v>91</v>
      </c>
      <c r="G2393" t="s">
        <v>50</v>
      </c>
      <c r="H2393" t="s">
        <v>125</v>
      </c>
      <c r="I2393" t="s">
        <v>877</v>
      </c>
      <c r="J2393" t="s">
        <v>878</v>
      </c>
      <c r="K2393">
        <v>649793</v>
      </c>
      <c r="L2393" t="s">
        <v>65</v>
      </c>
      <c r="M2393" t="s">
        <v>66</v>
      </c>
      <c r="N2393" t="s">
        <v>56</v>
      </c>
      <c r="O2393" s="1">
        <v>44958</v>
      </c>
      <c r="P2393" s="1">
        <v>45962</v>
      </c>
      <c r="Q2393" s="2">
        <v>136.49</v>
      </c>
      <c r="R2393">
        <v>1</v>
      </c>
      <c r="S2393" t="s">
        <v>57</v>
      </c>
      <c r="T2393" t="s">
        <v>58</v>
      </c>
      <c r="U2393" s="4">
        <v>0.06</v>
      </c>
      <c r="V2393" s="2">
        <v>0</v>
      </c>
      <c r="W2393">
        <v>0</v>
      </c>
      <c r="X2393" t="s">
        <v>59</v>
      </c>
      <c r="Y2393" t="s">
        <v>60</v>
      </c>
      <c r="Z2393">
        <v>0</v>
      </c>
      <c r="AA2393" s="2">
        <v>0</v>
      </c>
      <c r="AB2393" s="2">
        <v>0</v>
      </c>
      <c r="AC2393" s="4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8.19</v>
      </c>
      <c r="AM2393" s="2">
        <v>8.19</v>
      </c>
      <c r="AN2393" s="2">
        <v>0</v>
      </c>
      <c r="AO2393" s="2">
        <v>0</v>
      </c>
      <c r="AP2393" s="2">
        <v>0</v>
      </c>
    </row>
    <row r="2394" spans="1:42" x14ac:dyDescent="0.25">
      <c r="A2394" s="1">
        <v>45929</v>
      </c>
      <c r="B2394" t="s">
        <v>47</v>
      </c>
      <c r="C2394">
        <v>649163</v>
      </c>
      <c r="D2394">
        <v>2016966650</v>
      </c>
      <c r="E2394" t="s">
        <v>84</v>
      </c>
      <c r="F2394" t="s">
        <v>72</v>
      </c>
      <c r="G2394" t="s">
        <v>50</v>
      </c>
      <c r="H2394" t="s">
        <v>51</v>
      </c>
      <c r="I2394" t="s">
        <v>877</v>
      </c>
      <c r="J2394" t="s">
        <v>878</v>
      </c>
      <c r="K2394">
        <v>649247</v>
      </c>
      <c r="L2394" t="s">
        <v>84</v>
      </c>
      <c r="M2394" t="s">
        <v>85</v>
      </c>
      <c r="N2394" t="s">
        <v>56</v>
      </c>
      <c r="O2394" s="1">
        <v>44896</v>
      </c>
      <c r="P2394" s="1">
        <v>45962</v>
      </c>
      <c r="Q2394" s="2">
        <v>49.98</v>
      </c>
      <c r="R2394">
        <v>1</v>
      </c>
      <c r="S2394" t="s">
        <v>57</v>
      </c>
      <c r="T2394" t="s">
        <v>58</v>
      </c>
      <c r="U2394" s="4">
        <v>0.06</v>
      </c>
      <c r="V2394" s="2">
        <v>0</v>
      </c>
      <c r="W2394">
        <v>0</v>
      </c>
      <c r="X2394" t="s">
        <v>59</v>
      </c>
      <c r="Y2394" t="s">
        <v>60</v>
      </c>
      <c r="Z2394">
        <v>0</v>
      </c>
      <c r="AA2394" s="2">
        <v>0</v>
      </c>
      <c r="AB2394" s="2">
        <v>0</v>
      </c>
      <c r="AC2394" s="4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3</v>
      </c>
      <c r="AM2394" s="2">
        <v>3</v>
      </c>
      <c r="AN2394" s="2">
        <v>0</v>
      </c>
      <c r="AO2394" s="2">
        <v>0</v>
      </c>
      <c r="AP2394" s="2">
        <v>0</v>
      </c>
    </row>
    <row r="2395" spans="1:42" x14ac:dyDescent="0.25">
      <c r="A2395" s="1">
        <v>45929</v>
      </c>
      <c r="B2395" t="s">
        <v>47</v>
      </c>
      <c r="C2395">
        <v>649163</v>
      </c>
      <c r="D2395">
        <v>2016967776</v>
      </c>
      <c r="E2395" t="s">
        <v>90</v>
      </c>
      <c r="F2395" t="s">
        <v>91</v>
      </c>
      <c r="G2395" t="s">
        <v>50</v>
      </c>
      <c r="H2395" t="s">
        <v>76</v>
      </c>
      <c r="I2395" t="s">
        <v>877</v>
      </c>
      <c r="J2395" t="s">
        <v>878</v>
      </c>
      <c r="K2395">
        <v>652037</v>
      </c>
      <c r="L2395" t="s">
        <v>54</v>
      </c>
      <c r="M2395" t="s">
        <v>73</v>
      </c>
      <c r="N2395" t="s">
        <v>56</v>
      </c>
      <c r="O2395" s="1">
        <v>44927</v>
      </c>
      <c r="P2395" s="1">
        <v>45962</v>
      </c>
      <c r="Q2395" s="2">
        <v>33.61</v>
      </c>
      <c r="R2395">
        <v>1</v>
      </c>
      <c r="S2395" t="s">
        <v>57</v>
      </c>
      <c r="T2395" t="s">
        <v>58</v>
      </c>
      <c r="U2395" s="4">
        <v>0.06</v>
      </c>
      <c r="V2395" s="2">
        <v>0</v>
      </c>
      <c r="W2395">
        <v>0</v>
      </c>
      <c r="X2395" t="s">
        <v>59</v>
      </c>
      <c r="Y2395" t="s">
        <v>60</v>
      </c>
      <c r="Z2395">
        <v>0</v>
      </c>
      <c r="AA2395" s="2">
        <v>0</v>
      </c>
      <c r="AB2395" s="2">
        <v>0</v>
      </c>
      <c r="AC2395" s="4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2.02</v>
      </c>
      <c r="AM2395" s="2">
        <v>2.02</v>
      </c>
      <c r="AN2395" s="2">
        <v>0</v>
      </c>
      <c r="AO2395" s="2">
        <v>0</v>
      </c>
      <c r="AP2395" s="2">
        <v>0</v>
      </c>
    </row>
    <row r="2396" spans="1:42" x14ac:dyDescent="0.25">
      <c r="A2396" s="1">
        <v>45929</v>
      </c>
      <c r="B2396" t="s">
        <v>47</v>
      </c>
      <c r="C2396">
        <v>649163</v>
      </c>
      <c r="D2396">
        <v>2017004636</v>
      </c>
      <c r="E2396" t="s">
        <v>954</v>
      </c>
      <c r="F2396" t="s">
        <v>848</v>
      </c>
      <c r="G2396" t="s">
        <v>50</v>
      </c>
      <c r="H2396" t="s">
        <v>51</v>
      </c>
      <c r="I2396" t="s">
        <v>877</v>
      </c>
      <c r="J2396" t="s">
        <v>878</v>
      </c>
      <c r="K2396">
        <v>649164</v>
      </c>
      <c r="L2396" t="s">
        <v>69</v>
      </c>
      <c r="M2396" t="s">
        <v>70</v>
      </c>
      <c r="N2396" t="s">
        <v>56</v>
      </c>
      <c r="O2396" s="1">
        <v>44927</v>
      </c>
      <c r="P2396" s="1">
        <v>45962</v>
      </c>
      <c r="Q2396" s="2">
        <v>39.979999999999997</v>
      </c>
      <c r="R2396">
        <v>1</v>
      </c>
      <c r="S2396" t="s">
        <v>57</v>
      </c>
      <c r="T2396" t="s">
        <v>58</v>
      </c>
      <c r="U2396" s="4">
        <v>0.06</v>
      </c>
      <c r="V2396" s="2">
        <v>0</v>
      </c>
      <c r="W2396">
        <v>0</v>
      </c>
      <c r="X2396" t="s">
        <v>59</v>
      </c>
      <c r="Y2396" t="s">
        <v>60</v>
      </c>
      <c r="Z2396">
        <v>0</v>
      </c>
      <c r="AA2396" s="2">
        <v>0</v>
      </c>
      <c r="AB2396" s="2">
        <v>0</v>
      </c>
      <c r="AC2396" s="4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2.4</v>
      </c>
      <c r="AM2396" s="2">
        <v>2.4</v>
      </c>
      <c r="AN2396" s="2">
        <v>0</v>
      </c>
      <c r="AO2396" s="2">
        <v>0</v>
      </c>
      <c r="AP2396" s="2">
        <v>0</v>
      </c>
    </row>
    <row r="2397" spans="1:42" x14ac:dyDescent="0.25">
      <c r="A2397" s="1">
        <v>45929</v>
      </c>
      <c r="B2397" t="s">
        <v>47</v>
      </c>
      <c r="C2397">
        <v>649163</v>
      </c>
      <c r="D2397">
        <v>2017036876</v>
      </c>
      <c r="E2397" t="s">
        <v>201</v>
      </c>
      <c r="F2397" t="s">
        <v>373</v>
      </c>
      <c r="G2397" t="s">
        <v>50</v>
      </c>
      <c r="H2397" t="s">
        <v>125</v>
      </c>
      <c r="I2397" t="s">
        <v>877</v>
      </c>
      <c r="J2397" t="s">
        <v>878</v>
      </c>
      <c r="K2397">
        <v>649793</v>
      </c>
      <c r="L2397" t="s">
        <v>65</v>
      </c>
      <c r="M2397" t="s">
        <v>66</v>
      </c>
      <c r="N2397" t="s">
        <v>56</v>
      </c>
      <c r="O2397" s="1">
        <v>44927</v>
      </c>
      <c r="P2397" s="1">
        <v>45962</v>
      </c>
      <c r="Q2397" s="2">
        <v>87.5</v>
      </c>
      <c r="R2397">
        <v>1</v>
      </c>
      <c r="S2397" t="s">
        <v>57</v>
      </c>
      <c r="T2397" t="s">
        <v>58</v>
      </c>
      <c r="U2397" s="4">
        <v>0.06</v>
      </c>
      <c r="V2397" s="2">
        <v>0</v>
      </c>
      <c r="W2397">
        <v>0</v>
      </c>
      <c r="X2397" t="s">
        <v>59</v>
      </c>
      <c r="Y2397" t="s">
        <v>60</v>
      </c>
      <c r="Z2397">
        <v>0</v>
      </c>
      <c r="AA2397" s="2">
        <v>0</v>
      </c>
      <c r="AB2397" s="2">
        <v>0</v>
      </c>
      <c r="AC2397" s="4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5.25</v>
      </c>
      <c r="AM2397" s="2">
        <v>5.25</v>
      </c>
      <c r="AN2397" s="2">
        <v>0</v>
      </c>
      <c r="AO2397" s="2">
        <v>0</v>
      </c>
      <c r="AP2397" s="2">
        <v>0</v>
      </c>
    </row>
    <row r="2398" spans="1:42" x14ac:dyDescent="0.25">
      <c r="A2398" s="1">
        <v>45929</v>
      </c>
      <c r="B2398" t="s">
        <v>47</v>
      </c>
      <c r="C2398">
        <v>649163</v>
      </c>
      <c r="D2398">
        <v>2017040257</v>
      </c>
      <c r="E2398" t="s">
        <v>2074</v>
      </c>
      <c r="F2398" t="s">
        <v>220</v>
      </c>
      <c r="G2398" t="s">
        <v>50</v>
      </c>
      <c r="H2398" t="s">
        <v>228</v>
      </c>
      <c r="I2398" t="s">
        <v>877</v>
      </c>
      <c r="J2398" t="s">
        <v>878</v>
      </c>
      <c r="K2398">
        <v>649793</v>
      </c>
      <c r="L2398" t="s">
        <v>65</v>
      </c>
      <c r="M2398" t="s">
        <v>66</v>
      </c>
      <c r="N2398" t="s">
        <v>56</v>
      </c>
      <c r="O2398" s="1">
        <v>44927</v>
      </c>
      <c r="P2398" s="1">
        <v>45962</v>
      </c>
      <c r="Q2398" s="2">
        <v>38.42</v>
      </c>
      <c r="R2398">
        <v>1</v>
      </c>
      <c r="S2398" t="s">
        <v>57</v>
      </c>
      <c r="T2398" t="s">
        <v>58</v>
      </c>
      <c r="U2398" s="4">
        <v>0.06</v>
      </c>
      <c r="V2398" s="2">
        <v>0</v>
      </c>
      <c r="W2398">
        <v>0</v>
      </c>
      <c r="X2398" t="s">
        <v>59</v>
      </c>
      <c r="Y2398" t="s">
        <v>60</v>
      </c>
      <c r="Z2398">
        <v>0</v>
      </c>
      <c r="AA2398" s="2">
        <v>0</v>
      </c>
      <c r="AB2398" s="2">
        <v>0</v>
      </c>
      <c r="AC2398" s="4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2.31</v>
      </c>
      <c r="AM2398" s="2">
        <v>2.31</v>
      </c>
      <c r="AN2398" s="2">
        <v>0</v>
      </c>
      <c r="AO2398" s="2">
        <v>0</v>
      </c>
      <c r="AP2398" s="2">
        <v>0</v>
      </c>
    </row>
    <row r="2399" spans="1:42" x14ac:dyDescent="0.25">
      <c r="A2399" s="1">
        <v>45929</v>
      </c>
      <c r="B2399" t="s">
        <v>47</v>
      </c>
      <c r="C2399">
        <v>649163</v>
      </c>
      <c r="D2399">
        <v>2017077534</v>
      </c>
      <c r="E2399" t="s">
        <v>94</v>
      </c>
      <c r="F2399" t="s">
        <v>95</v>
      </c>
      <c r="G2399" t="s">
        <v>50</v>
      </c>
      <c r="H2399" t="s">
        <v>51</v>
      </c>
      <c r="I2399" t="s">
        <v>877</v>
      </c>
      <c r="J2399" t="s">
        <v>878</v>
      </c>
      <c r="K2399">
        <v>649164</v>
      </c>
      <c r="L2399" t="s">
        <v>69</v>
      </c>
      <c r="M2399" t="s">
        <v>70</v>
      </c>
      <c r="N2399" t="s">
        <v>56</v>
      </c>
      <c r="O2399" s="1">
        <v>44927</v>
      </c>
      <c r="P2399" s="1">
        <v>45962</v>
      </c>
      <c r="Q2399" s="2">
        <v>53.08</v>
      </c>
      <c r="R2399">
        <v>1</v>
      </c>
      <c r="S2399" t="s">
        <v>57</v>
      </c>
      <c r="T2399" t="s">
        <v>58</v>
      </c>
      <c r="U2399" s="4">
        <v>0.06</v>
      </c>
      <c r="V2399" s="2">
        <v>0</v>
      </c>
      <c r="W2399">
        <v>0</v>
      </c>
      <c r="X2399" t="s">
        <v>59</v>
      </c>
      <c r="Y2399" t="s">
        <v>60</v>
      </c>
      <c r="Z2399">
        <v>0</v>
      </c>
      <c r="AA2399" s="2">
        <v>0</v>
      </c>
      <c r="AB2399" s="2">
        <v>0</v>
      </c>
      <c r="AC2399" s="4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3.18</v>
      </c>
      <c r="AM2399" s="2">
        <v>3.18</v>
      </c>
      <c r="AN2399" s="2">
        <v>0</v>
      </c>
      <c r="AO2399" s="2">
        <v>0</v>
      </c>
      <c r="AP2399" s="2">
        <v>0</v>
      </c>
    </row>
    <row r="2400" spans="1:42" x14ac:dyDescent="0.25">
      <c r="A2400" s="1">
        <v>45929</v>
      </c>
      <c r="B2400" t="s">
        <v>47</v>
      </c>
      <c r="C2400">
        <v>649163</v>
      </c>
      <c r="D2400">
        <v>2017086046</v>
      </c>
      <c r="E2400" t="s">
        <v>224</v>
      </c>
      <c r="F2400" t="s">
        <v>798</v>
      </c>
      <c r="G2400" t="s">
        <v>50</v>
      </c>
      <c r="H2400" t="s">
        <v>184</v>
      </c>
      <c r="I2400" t="s">
        <v>877</v>
      </c>
      <c r="J2400" t="s">
        <v>878</v>
      </c>
      <c r="K2400">
        <v>651818</v>
      </c>
      <c r="L2400" t="s">
        <v>387</v>
      </c>
      <c r="M2400" t="s">
        <v>342</v>
      </c>
      <c r="N2400" t="s">
        <v>56</v>
      </c>
      <c r="O2400" s="1">
        <v>44927</v>
      </c>
      <c r="P2400" s="1">
        <v>45962</v>
      </c>
      <c r="Q2400" s="2">
        <v>31.71</v>
      </c>
      <c r="R2400">
        <v>1</v>
      </c>
      <c r="S2400" t="s">
        <v>57</v>
      </c>
      <c r="T2400" t="s">
        <v>58</v>
      </c>
      <c r="U2400" s="4">
        <v>0.06</v>
      </c>
      <c r="V2400" s="2">
        <v>0</v>
      </c>
      <c r="W2400">
        <v>0</v>
      </c>
      <c r="X2400" t="s">
        <v>59</v>
      </c>
      <c r="Y2400" t="s">
        <v>60</v>
      </c>
      <c r="Z2400">
        <v>0</v>
      </c>
      <c r="AA2400" s="2">
        <v>0</v>
      </c>
      <c r="AB2400" s="2">
        <v>0</v>
      </c>
      <c r="AC2400" s="4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1.9</v>
      </c>
      <c r="AM2400" s="2">
        <v>1.9</v>
      </c>
      <c r="AN2400" s="2">
        <v>0</v>
      </c>
      <c r="AO2400" s="2">
        <v>0</v>
      </c>
      <c r="AP2400" s="2">
        <v>0</v>
      </c>
    </row>
    <row r="2401" spans="1:42" x14ac:dyDescent="0.25">
      <c r="A2401" s="1">
        <v>45929</v>
      </c>
      <c r="B2401" t="s">
        <v>47</v>
      </c>
      <c r="C2401">
        <v>649163</v>
      </c>
      <c r="D2401">
        <v>2017243845</v>
      </c>
      <c r="E2401" t="s">
        <v>876</v>
      </c>
      <c r="F2401" t="s">
        <v>104</v>
      </c>
      <c r="G2401" t="s">
        <v>50</v>
      </c>
      <c r="H2401" t="s">
        <v>125</v>
      </c>
      <c r="I2401" t="s">
        <v>877</v>
      </c>
      <c r="J2401" t="s">
        <v>878</v>
      </c>
      <c r="K2401">
        <v>652037</v>
      </c>
      <c r="L2401" t="s">
        <v>54</v>
      </c>
      <c r="M2401" t="s">
        <v>73</v>
      </c>
      <c r="N2401" t="s">
        <v>56</v>
      </c>
      <c r="O2401" s="1">
        <v>44930</v>
      </c>
      <c r="P2401" s="1">
        <v>45965</v>
      </c>
      <c r="Q2401" s="2">
        <v>59.94</v>
      </c>
      <c r="R2401">
        <v>1</v>
      </c>
      <c r="S2401" t="s">
        <v>57</v>
      </c>
      <c r="T2401" t="s">
        <v>58</v>
      </c>
      <c r="U2401" s="4">
        <v>0.06</v>
      </c>
      <c r="V2401" s="2">
        <v>0</v>
      </c>
      <c r="W2401">
        <v>0</v>
      </c>
      <c r="X2401" t="s">
        <v>59</v>
      </c>
      <c r="Y2401" t="s">
        <v>60</v>
      </c>
      <c r="Z2401">
        <v>0</v>
      </c>
      <c r="AA2401" s="2">
        <v>0</v>
      </c>
      <c r="AB2401" s="2">
        <v>0</v>
      </c>
      <c r="AC2401" s="4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3.6</v>
      </c>
      <c r="AM2401" s="2">
        <v>3.6</v>
      </c>
      <c r="AN2401" s="2">
        <v>0</v>
      </c>
      <c r="AO2401" s="2">
        <v>0</v>
      </c>
      <c r="AP2401" s="2">
        <v>0</v>
      </c>
    </row>
    <row r="2402" spans="1:42" x14ac:dyDescent="0.25">
      <c r="A2402" s="1">
        <v>45929</v>
      </c>
      <c r="B2402" t="s">
        <v>47</v>
      </c>
      <c r="C2402">
        <v>649163</v>
      </c>
      <c r="D2402">
        <v>2023994241</v>
      </c>
      <c r="E2402" t="s">
        <v>2191</v>
      </c>
      <c r="F2402" t="s">
        <v>523</v>
      </c>
      <c r="G2402" t="s">
        <v>50</v>
      </c>
      <c r="H2402" t="s">
        <v>203</v>
      </c>
      <c r="I2402" t="s">
        <v>692</v>
      </c>
      <c r="J2402" t="s">
        <v>701</v>
      </c>
      <c r="K2402">
        <v>753748</v>
      </c>
      <c r="L2402" t="s">
        <v>403</v>
      </c>
      <c r="M2402" t="s">
        <v>284</v>
      </c>
      <c r="N2402" t="s">
        <v>56</v>
      </c>
      <c r="O2402" s="1">
        <v>45505</v>
      </c>
      <c r="P2402" s="1">
        <v>45962</v>
      </c>
      <c r="Q2402" s="2">
        <v>143.15</v>
      </c>
      <c r="R2402">
        <v>1</v>
      </c>
      <c r="S2402" t="s">
        <v>57</v>
      </c>
      <c r="T2402" t="s">
        <v>58</v>
      </c>
      <c r="U2402" s="4">
        <v>0.15</v>
      </c>
      <c r="V2402" s="2">
        <v>0</v>
      </c>
      <c r="W2402">
        <v>0</v>
      </c>
      <c r="X2402" t="s">
        <v>59</v>
      </c>
      <c r="Y2402" t="s">
        <v>60</v>
      </c>
      <c r="Z2402">
        <v>0</v>
      </c>
      <c r="AA2402" s="2">
        <v>0</v>
      </c>
      <c r="AB2402" s="2">
        <v>0</v>
      </c>
      <c r="AC2402" s="4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21.47</v>
      </c>
      <c r="AM2402" s="2">
        <v>21.47</v>
      </c>
      <c r="AN2402" s="2">
        <v>0</v>
      </c>
      <c r="AO2402" s="2">
        <v>0</v>
      </c>
      <c r="AP2402" s="2">
        <v>0</v>
      </c>
    </row>
    <row r="2403" spans="1:42" x14ac:dyDescent="0.25">
      <c r="A2403" s="1">
        <v>45929</v>
      </c>
      <c r="B2403" t="s">
        <v>47</v>
      </c>
      <c r="C2403">
        <v>649163</v>
      </c>
      <c r="D2403">
        <v>2024087205</v>
      </c>
      <c r="E2403" t="s">
        <v>1037</v>
      </c>
      <c r="F2403" t="s">
        <v>942</v>
      </c>
      <c r="G2403" t="s">
        <v>50</v>
      </c>
      <c r="H2403" t="s">
        <v>278</v>
      </c>
      <c r="I2403" t="s">
        <v>692</v>
      </c>
      <c r="J2403" t="s">
        <v>701</v>
      </c>
      <c r="K2403">
        <v>673059</v>
      </c>
      <c r="L2403" t="s">
        <v>65</v>
      </c>
      <c r="M2403" t="s">
        <v>115</v>
      </c>
      <c r="N2403" t="s">
        <v>56</v>
      </c>
      <c r="O2403" s="1">
        <v>45505</v>
      </c>
      <c r="P2403" s="1">
        <v>45962</v>
      </c>
      <c r="Q2403" s="2">
        <v>46.72</v>
      </c>
      <c r="R2403">
        <v>1</v>
      </c>
      <c r="S2403" t="s">
        <v>57</v>
      </c>
      <c r="T2403" t="s">
        <v>58</v>
      </c>
      <c r="U2403" s="4">
        <v>0.15</v>
      </c>
      <c r="V2403" s="2">
        <v>0</v>
      </c>
      <c r="W2403">
        <v>0</v>
      </c>
      <c r="X2403" t="s">
        <v>59</v>
      </c>
      <c r="Y2403" t="s">
        <v>60</v>
      </c>
      <c r="Z2403">
        <v>0</v>
      </c>
      <c r="AA2403" s="2">
        <v>0</v>
      </c>
      <c r="AB2403" s="2">
        <v>0</v>
      </c>
      <c r="AC2403" s="4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7.01</v>
      </c>
      <c r="AM2403" s="2">
        <v>7.01</v>
      </c>
      <c r="AN2403" s="2">
        <v>0</v>
      </c>
      <c r="AO2403" s="2">
        <v>0</v>
      </c>
      <c r="AP2403" s="2">
        <v>0</v>
      </c>
    </row>
    <row r="2404" spans="1:42" x14ac:dyDescent="0.25">
      <c r="A2404" s="1">
        <v>45929</v>
      </c>
      <c r="B2404" t="s">
        <v>47</v>
      </c>
      <c r="C2404">
        <v>649163</v>
      </c>
      <c r="D2404">
        <v>2024095025</v>
      </c>
      <c r="E2404" t="s">
        <v>1314</v>
      </c>
      <c r="F2404" t="s">
        <v>1315</v>
      </c>
      <c r="G2404" t="s">
        <v>50</v>
      </c>
      <c r="H2404" t="s">
        <v>278</v>
      </c>
      <c r="I2404" t="s">
        <v>692</v>
      </c>
      <c r="J2404" t="s">
        <v>701</v>
      </c>
      <c r="K2404">
        <v>673059</v>
      </c>
      <c r="L2404" t="s">
        <v>65</v>
      </c>
      <c r="M2404" t="s">
        <v>115</v>
      </c>
      <c r="N2404" t="s">
        <v>56</v>
      </c>
      <c r="O2404" s="1">
        <v>45505</v>
      </c>
      <c r="P2404" s="1">
        <v>45962</v>
      </c>
      <c r="Q2404" s="2">
        <v>36.04</v>
      </c>
      <c r="R2404">
        <v>1</v>
      </c>
      <c r="S2404" t="s">
        <v>57</v>
      </c>
      <c r="T2404" t="s">
        <v>58</v>
      </c>
      <c r="U2404" s="4">
        <v>0.15</v>
      </c>
      <c r="V2404" s="2">
        <v>0</v>
      </c>
      <c r="W2404">
        <v>0</v>
      </c>
      <c r="X2404" t="s">
        <v>59</v>
      </c>
      <c r="Y2404" t="s">
        <v>60</v>
      </c>
      <c r="Z2404">
        <v>0</v>
      </c>
      <c r="AA2404" s="2">
        <v>0</v>
      </c>
      <c r="AB2404" s="2">
        <v>0</v>
      </c>
      <c r="AC2404" s="4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5.41</v>
      </c>
      <c r="AM2404" s="2">
        <v>5.41</v>
      </c>
      <c r="AN2404" s="2">
        <v>0</v>
      </c>
      <c r="AO2404" s="2">
        <v>0</v>
      </c>
      <c r="AP2404" s="2">
        <v>0</v>
      </c>
    </row>
    <row r="2405" spans="1:42" x14ac:dyDescent="0.25">
      <c r="A2405" s="1">
        <v>45929</v>
      </c>
      <c r="B2405" t="s">
        <v>47</v>
      </c>
      <c r="C2405">
        <v>649163</v>
      </c>
      <c r="D2405">
        <v>2024106084</v>
      </c>
      <c r="E2405" t="s">
        <v>1546</v>
      </c>
      <c r="F2405" t="s">
        <v>251</v>
      </c>
      <c r="G2405" t="s">
        <v>50</v>
      </c>
      <c r="H2405" t="s">
        <v>51</v>
      </c>
      <c r="I2405" t="s">
        <v>692</v>
      </c>
      <c r="J2405" t="s">
        <v>693</v>
      </c>
      <c r="K2405">
        <v>650218</v>
      </c>
      <c r="L2405" t="s">
        <v>143</v>
      </c>
      <c r="M2405" t="s">
        <v>144</v>
      </c>
      <c r="N2405" t="s">
        <v>56</v>
      </c>
      <c r="O2405" s="1">
        <v>45505</v>
      </c>
      <c r="P2405" s="1">
        <v>45962</v>
      </c>
      <c r="Q2405" s="2">
        <v>51.46</v>
      </c>
      <c r="R2405">
        <v>1</v>
      </c>
      <c r="S2405" t="s">
        <v>57</v>
      </c>
      <c r="T2405" t="s">
        <v>58</v>
      </c>
      <c r="U2405" s="4">
        <v>0.15</v>
      </c>
      <c r="V2405" s="2">
        <v>0</v>
      </c>
      <c r="W2405">
        <v>0</v>
      </c>
      <c r="X2405" t="s">
        <v>59</v>
      </c>
      <c r="Y2405" t="s">
        <v>60</v>
      </c>
      <c r="Z2405">
        <v>0</v>
      </c>
      <c r="AA2405" s="2">
        <v>0</v>
      </c>
      <c r="AB2405" s="2">
        <v>0</v>
      </c>
      <c r="AC2405" s="4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7.72</v>
      </c>
      <c r="AM2405" s="2">
        <v>7.72</v>
      </c>
      <c r="AN2405" s="2">
        <v>0</v>
      </c>
      <c r="AO2405" s="2">
        <v>0</v>
      </c>
      <c r="AP2405" s="2">
        <v>0</v>
      </c>
    </row>
    <row r="2406" spans="1:42" x14ac:dyDescent="0.25">
      <c r="A2406" s="1">
        <v>45929</v>
      </c>
      <c r="B2406" t="s">
        <v>47</v>
      </c>
      <c r="C2406">
        <v>649163</v>
      </c>
      <c r="D2406">
        <v>2024136817</v>
      </c>
      <c r="E2406" t="s">
        <v>1055</v>
      </c>
      <c r="F2406" t="s">
        <v>617</v>
      </c>
      <c r="G2406" t="s">
        <v>50</v>
      </c>
      <c r="H2406" t="s">
        <v>125</v>
      </c>
      <c r="I2406" t="s">
        <v>692</v>
      </c>
      <c r="J2406" t="s">
        <v>701</v>
      </c>
      <c r="K2406">
        <v>673059</v>
      </c>
      <c r="L2406" t="s">
        <v>65</v>
      </c>
      <c r="M2406" t="s">
        <v>115</v>
      </c>
      <c r="N2406" t="s">
        <v>56</v>
      </c>
      <c r="O2406" s="1">
        <v>45536</v>
      </c>
      <c r="P2406" s="1">
        <v>45962</v>
      </c>
      <c r="Q2406" s="2">
        <v>78.44</v>
      </c>
      <c r="R2406">
        <v>1</v>
      </c>
      <c r="S2406" t="s">
        <v>57</v>
      </c>
      <c r="T2406" t="s">
        <v>58</v>
      </c>
      <c r="U2406" s="4">
        <v>0.15</v>
      </c>
      <c r="V2406" s="2">
        <v>0</v>
      </c>
      <c r="W2406">
        <v>0</v>
      </c>
      <c r="X2406" t="s">
        <v>59</v>
      </c>
      <c r="Y2406" t="s">
        <v>60</v>
      </c>
      <c r="Z2406">
        <v>0</v>
      </c>
      <c r="AA2406" s="2">
        <v>0</v>
      </c>
      <c r="AB2406" s="2">
        <v>0</v>
      </c>
      <c r="AC2406" s="4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11.77</v>
      </c>
      <c r="AM2406" s="2">
        <v>11.77</v>
      </c>
      <c r="AN2406" s="2">
        <v>0</v>
      </c>
      <c r="AO2406" s="2">
        <v>0</v>
      </c>
      <c r="AP2406" s="2">
        <v>0</v>
      </c>
    </row>
    <row r="2407" spans="1:42" x14ac:dyDescent="0.25">
      <c r="A2407" s="1">
        <v>45929</v>
      </c>
      <c r="B2407" t="s">
        <v>47</v>
      </c>
      <c r="C2407">
        <v>649163</v>
      </c>
      <c r="D2407">
        <v>2024142458</v>
      </c>
      <c r="E2407" t="s">
        <v>2192</v>
      </c>
      <c r="F2407" t="s">
        <v>2193</v>
      </c>
      <c r="G2407" t="s">
        <v>50</v>
      </c>
      <c r="H2407" t="s">
        <v>125</v>
      </c>
      <c r="I2407" t="s">
        <v>692</v>
      </c>
      <c r="J2407" t="s">
        <v>704</v>
      </c>
      <c r="K2407">
        <v>767312</v>
      </c>
      <c r="L2407" t="s">
        <v>806</v>
      </c>
      <c r="M2407" t="s">
        <v>443</v>
      </c>
      <c r="N2407" t="s">
        <v>56</v>
      </c>
      <c r="O2407" s="1">
        <v>45504</v>
      </c>
      <c r="P2407" s="1">
        <v>45960</v>
      </c>
      <c r="Q2407" s="2">
        <v>49.83</v>
      </c>
      <c r="R2407">
        <v>1</v>
      </c>
      <c r="S2407" t="s">
        <v>57</v>
      </c>
      <c r="T2407" t="s">
        <v>58</v>
      </c>
      <c r="U2407" s="4">
        <v>0.1</v>
      </c>
      <c r="V2407" s="2">
        <v>0</v>
      </c>
      <c r="W2407">
        <v>0</v>
      </c>
      <c r="X2407" t="s">
        <v>59</v>
      </c>
      <c r="Y2407" t="s">
        <v>60</v>
      </c>
      <c r="Z2407">
        <v>0</v>
      </c>
      <c r="AA2407" s="2">
        <v>0</v>
      </c>
      <c r="AB2407" s="2">
        <v>0</v>
      </c>
      <c r="AC2407" s="4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4.9800000000000004</v>
      </c>
      <c r="AM2407" s="2">
        <v>4.9800000000000004</v>
      </c>
      <c r="AN2407" s="2">
        <v>0</v>
      </c>
      <c r="AO2407" s="2">
        <v>0</v>
      </c>
      <c r="AP2407" s="2">
        <v>0</v>
      </c>
    </row>
    <row r="2408" spans="1:42" x14ac:dyDescent="0.25">
      <c r="A2408" s="1">
        <v>45929</v>
      </c>
      <c r="B2408" t="s">
        <v>47</v>
      </c>
      <c r="C2408">
        <v>649163</v>
      </c>
      <c r="D2408">
        <v>2024142459</v>
      </c>
      <c r="E2408" t="s">
        <v>2192</v>
      </c>
      <c r="F2408" t="s">
        <v>2193</v>
      </c>
      <c r="G2408" t="s">
        <v>50</v>
      </c>
      <c r="H2408" t="s">
        <v>125</v>
      </c>
      <c r="I2408" t="s">
        <v>692</v>
      </c>
      <c r="J2408" t="s">
        <v>701</v>
      </c>
      <c r="K2408">
        <v>767312</v>
      </c>
      <c r="L2408" t="s">
        <v>806</v>
      </c>
      <c r="M2408" t="s">
        <v>443</v>
      </c>
      <c r="N2408" t="s">
        <v>56</v>
      </c>
      <c r="O2408" s="1">
        <v>45504</v>
      </c>
      <c r="P2408" s="1">
        <v>45960</v>
      </c>
      <c r="Q2408" s="2">
        <v>29.58</v>
      </c>
      <c r="R2408">
        <v>1</v>
      </c>
      <c r="S2408" t="s">
        <v>57</v>
      </c>
      <c r="T2408" t="s">
        <v>58</v>
      </c>
      <c r="U2408" s="4">
        <v>0.15</v>
      </c>
      <c r="V2408" s="2">
        <v>0</v>
      </c>
      <c r="W2408">
        <v>0</v>
      </c>
      <c r="X2408" t="s">
        <v>59</v>
      </c>
      <c r="Y2408" t="s">
        <v>60</v>
      </c>
      <c r="Z2408">
        <v>0</v>
      </c>
      <c r="AA2408" s="2">
        <v>0</v>
      </c>
      <c r="AB2408" s="2">
        <v>0</v>
      </c>
      <c r="AC2408" s="4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4.4400000000000004</v>
      </c>
      <c r="AM2408" s="2">
        <v>4.4400000000000004</v>
      </c>
      <c r="AN2408" s="2">
        <v>0</v>
      </c>
      <c r="AO2408" s="2">
        <v>0</v>
      </c>
      <c r="AP2408" s="2">
        <v>0</v>
      </c>
    </row>
    <row r="2409" spans="1:42" x14ac:dyDescent="0.25">
      <c r="A2409" s="1">
        <v>45929</v>
      </c>
      <c r="B2409" t="s">
        <v>47</v>
      </c>
      <c r="C2409">
        <v>649163</v>
      </c>
      <c r="D2409">
        <v>2024151848</v>
      </c>
      <c r="E2409" t="s">
        <v>1316</v>
      </c>
      <c r="F2409" t="s">
        <v>251</v>
      </c>
      <c r="G2409" t="s">
        <v>50</v>
      </c>
      <c r="H2409" t="s">
        <v>125</v>
      </c>
      <c r="I2409" t="s">
        <v>692</v>
      </c>
      <c r="J2409" t="s">
        <v>701</v>
      </c>
      <c r="K2409">
        <v>767312</v>
      </c>
      <c r="L2409" t="s">
        <v>806</v>
      </c>
      <c r="M2409" t="s">
        <v>443</v>
      </c>
      <c r="N2409" t="s">
        <v>56</v>
      </c>
      <c r="O2409" s="1">
        <v>45504</v>
      </c>
      <c r="P2409" s="1">
        <v>45960</v>
      </c>
      <c r="Q2409" s="2">
        <v>11.74</v>
      </c>
      <c r="R2409">
        <v>1</v>
      </c>
      <c r="S2409" t="s">
        <v>57</v>
      </c>
      <c r="T2409" t="s">
        <v>58</v>
      </c>
      <c r="U2409" s="4">
        <v>0.15</v>
      </c>
      <c r="V2409" s="2">
        <v>0</v>
      </c>
      <c r="W2409">
        <v>0</v>
      </c>
      <c r="X2409" t="s">
        <v>59</v>
      </c>
      <c r="Y2409" t="s">
        <v>60</v>
      </c>
      <c r="Z2409">
        <v>0</v>
      </c>
      <c r="AA2409" s="2">
        <v>0</v>
      </c>
      <c r="AB2409" s="2">
        <v>0</v>
      </c>
      <c r="AC2409" s="4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1.76</v>
      </c>
      <c r="AM2409" s="2">
        <v>1.76</v>
      </c>
      <c r="AN2409" s="2">
        <v>0</v>
      </c>
      <c r="AO2409" s="2">
        <v>0</v>
      </c>
      <c r="AP2409" s="2">
        <v>0</v>
      </c>
    </row>
    <row r="2410" spans="1:42" x14ac:dyDescent="0.25">
      <c r="A2410" s="1">
        <v>45929</v>
      </c>
      <c r="B2410" t="s">
        <v>47</v>
      </c>
      <c r="C2410">
        <v>649163</v>
      </c>
      <c r="D2410">
        <v>2024183079</v>
      </c>
      <c r="E2410" t="s">
        <v>1317</v>
      </c>
      <c r="F2410" t="s">
        <v>91</v>
      </c>
      <c r="G2410" t="s">
        <v>50</v>
      </c>
      <c r="H2410" t="s">
        <v>125</v>
      </c>
      <c r="I2410" t="s">
        <v>692</v>
      </c>
      <c r="J2410" t="s">
        <v>701</v>
      </c>
      <c r="K2410">
        <v>767312</v>
      </c>
      <c r="L2410" t="s">
        <v>806</v>
      </c>
      <c r="M2410" t="s">
        <v>443</v>
      </c>
      <c r="N2410" t="s">
        <v>56</v>
      </c>
      <c r="O2410" s="1">
        <v>45505</v>
      </c>
      <c r="P2410" s="1">
        <v>45962</v>
      </c>
      <c r="Q2410" s="2">
        <v>11.74</v>
      </c>
      <c r="R2410">
        <v>1</v>
      </c>
      <c r="S2410" t="s">
        <v>57</v>
      </c>
      <c r="T2410" t="s">
        <v>58</v>
      </c>
      <c r="U2410" s="4">
        <v>0.15</v>
      </c>
      <c r="V2410" s="2">
        <v>0</v>
      </c>
      <c r="W2410">
        <v>0</v>
      </c>
      <c r="X2410" t="s">
        <v>59</v>
      </c>
      <c r="Y2410" t="s">
        <v>60</v>
      </c>
      <c r="Z2410">
        <v>0</v>
      </c>
      <c r="AA2410" s="2">
        <v>0</v>
      </c>
      <c r="AB2410" s="2">
        <v>0</v>
      </c>
      <c r="AC2410" s="4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1.76</v>
      </c>
      <c r="AM2410" s="2">
        <v>1.76</v>
      </c>
      <c r="AN2410" s="2">
        <v>0</v>
      </c>
      <c r="AO2410" s="2">
        <v>0</v>
      </c>
      <c r="AP2410" s="2">
        <v>0</v>
      </c>
    </row>
    <row r="2411" spans="1:42" x14ac:dyDescent="0.25">
      <c r="A2411" s="1">
        <v>45929</v>
      </c>
      <c r="B2411" t="s">
        <v>47</v>
      </c>
      <c r="C2411">
        <v>649163</v>
      </c>
      <c r="D2411">
        <v>2024217400</v>
      </c>
      <c r="E2411" t="s">
        <v>1318</v>
      </c>
      <c r="F2411" t="s">
        <v>95</v>
      </c>
      <c r="G2411" t="s">
        <v>50</v>
      </c>
      <c r="H2411" t="s">
        <v>278</v>
      </c>
      <c r="I2411" t="s">
        <v>692</v>
      </c>
      <c r="J2411" t="s">
        <v>701</v>
      </c>
      <c r="K2411">
        <v>673059</v>
      </c>
      <c r="L2411" t="s">
        <v>65</v>
      </c>
      <c r="M2411" t="s">
        <v>115</v>
      </c>
      <c r="N2411" t="s">
        <v>56</v>
      </c>
      <c r="O2411" s="1">
        <v>45507</v>
      </c>
      <c r="P2411" s="1">
        <v>45964</v>
      </c>
      <c r="Q2411" s="2">
        <v>110.16</v>
      </c>
      <c r="R2411">
        <v>1</v>
      </c>
      <c r="S2411" t="s">
        <v>57</v>
      </c>
      <c r="T2411" t="s">
        <v>58</v>
      </c>
      <c r="U2411" s="4">
        <v>0.15</v>
      </c>
      <c r="V2411" s="2">
        <v>0</v>
      </c>
      <c r="W2411">
        <v>0</v>
      </c>
      <c r="X2411" t="s">
        <v>59</v>
      </c>
      <c r="Y2411" t="s">
        <v>60</v>
      </c>
      <c r="Z2411">
        <v>0</v>
      </c>
      <c r="AA2411" s="2">
        <v>0</v>
      </c>
      <c r="AB2411" s="2">
        <v>0</v>
      </c>
      <c r="AC2411" s="4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16.52</v>
      </c>
      <c r="AM2411" s="2">
        <v>16.52</v>
      </c>
      <c r="AN2411" s="2">
        <v>0</v>
      </c>
      <c r="AO2411" s="2">
        <v>0</v>
      </c>
      <c r="AP2411" s="2">
        <v>0</v>
      </c>
    </row>
    <row r="2412" spans="1:42" x14ac:dyDescent="0.25">
      <c r="A2412" s="1">
        <v>45929</v>
      </c>
      <c r="B2412" t="s">
        <v>47</v>
      </c>
      <c r="C2412">
        <v>649163</v>
      </c>
      <c r="D2412">
        <v>2024357770</v>
      </c>
      <c r="E2412" t="s">
        <v>2194</v>
      </c>
      <c r="F2412" t="s">
        <v>792</v>
      </c>
      <c r="G2412" t="s">
        <v>50</v>
      </c>
      <c r="H2412" t="s">
        <v>125</v>
      </c>
      <c r="I2412" t="s">
        <v>692</v>
      </c>
      <c r="J2412" t="s">
        <v>701</v>
      </c>
      <c r="K2412">
        <v>673059</v>
      </c>
      <c r="L2412" t="s">
        <v>65</v>
      </c>
      <c r="M2412" t="s">
        <v>115</v>
      </c>
      <c r="N2412" t="s">
        <v>56</v>
      </c>
      <c r="O2412" s="1">
        <v>45536</v>
      </c>
      <c r="P2412" s="1">
        <v>45962</v>
      </c>
      <c r="Q2412" s="2">
        <v>69.489999999999995</v>
      </c>
      <c r="R2412">
        <v>1</v>
      </c>
      <c r="S2412" t="s">
        <v>57</v>
      </c>
      <c r="T2412" t="s">
        <v>58</v>
      </c>
      <c r="U2412" s="4">
        <v>0.15</v>
      </c>
      <c r="V2412" s="2">
        <v>0</v>
      </c>
      <c r="W2412">
        <v>0</v>
      </c>
      <c r="X2412" t="s">
        <v>59</v>
      </c>
      <c r="Y2412" t="s">
        <v>60</v>
      </c>
      <c r="Z2412">
        <v>0</v>
      </c>
      <c r="AA2412" s="2">
        <v>0</v>
      </c>
      <c r="AB2412" s="2">
        <v>0</v>
      </c>
      <c r="AC2412" s="4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10.42</v>
      </c>
      <c r="AM2412" s="2">
        <v>10.42</v>
      </c>
      <c r="AN2412" s="2">
        <v>0</v>
      </c>
      <c r="AO2412" s="2">
        <v>0</v>
      </c>
      <c r="AP2412" s="2">
        <v>0</v>
      </c>
    </row>
    <row r="2413" spans="1:42" x14ac:dyDescent="0.25">
      <c r="A2413" s="1">
        <v>45929</v>
      </c>
      <c r="B2413" t="s">
        <v>47</v>
      </c>
      <c r="C2413">
        <v>649163</v>
      </c>
      <c r="D2413">
        <v>2024357771</v>
      </c>
      <c r="E2413" t="s">
        <v>2194</v>
      </c>
      <c r="F2413" t="s">
        <v>792</v>
      </c>
      <c r="G2413" t="s">
        <v>50</v>
      </c>
      <c r="H2413" t="s">
        <v>125</v>
      </c>
      <c r="I2413" t="s">
        <v>692</v>
      </c>
      <c r="J2413" t="s">
        <v>693</v>
      </c>
      <c r="K2413">
        <v>673059</v>
      </c>
      <c r="L2413" t="s">
        <v>65</v>
      </c>
      <c r="M2413" t="s">
        <v>115</v>
      </c>
      <c r="N2413" t="s">
        <v>56</v>
      </c>
      <c r="O2413" s="1">
        <v>45536</v>
      </c>
      <c r="P2413" s="1">
        <v>45962</v>
      </c>
      <c r="Q2413" s="2">
        <v>25.73</v>
      </c>
      <c r="R2413">
        <v>1</v>
      </c>
      <c r="S2413" t="s">
        <v>57</v>
      </c>
      <c r="T2413" t="s">
        <v>58</v>
      </c>
      <c r="U2413" s="4">
        <v>0.15</v>
      </c>
      <c r="V2413" s="2">
        <v>0</v>
      </c>
      <c r="W2413">
        <v>0</v>
      </c>
      <c r="X2413" t="s">
        <v>59</v>
      </c>
      <c r="Y2413" t="s">
        <v>60</v>
      </c>
      <c r="Z2413">
        <v>0</v>
      </c>
      <c r="AA2413" s="2">
        <v>0</v>
      </c>
      <c r="AB2413" s="2">
        <v>0</v>
      </c>
      <c r="AC2413" s="4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3.86</v>
      </c>
      <c r="AM2413" s="2">
        <v>3.86</v>
      </c>
      <c r="AN2413" s="2">
        <v>0</v>
      </c>
      <c r="AO2413" s="2">
        <v>0</v>
      </c>
      <c r="AP2413" s="2">
        <v>0</v>
      </c>
    </row>
    <row r="2414" spans="1:42" x14ac:dyDescent="0.25">
      <c r="A2414" s="1">
        <v>45929</v>
      </c>
      <c r="B2414" t="s">
        <v>47</v>
      </c>
      <c r="C2414">
        <v>649163</v>
      </c>
      <c r="D2414">
        <v>2024384775</v>
      </c>
      <c r="E2414" t="s">
        <v>1497</v>
      </c>
      <c r="F2414" t="s">
        <v>260</v>
      </c>
      <c r="G2414" t="s">
        <v>50</v>
      </c>
      <c r="H2414" t="s">
        <v>63</v>
      </c>
      <c r="I2414" t="s">
        <v>692</v>
      </c>
      <c r="J2414" t="s">
        <v>701</v>
      </c>
      <c r="K2414">
        <v>673059</v>
      </c>
      <c r="L2414" t="s">
        <v>65</v>
      </c>
      <c r="M2414" t="s">
        <v>115</v>
      </c>
      <c r="N2414" t="s">
        <v>56</v>
      </c>
      <c r="O2414" s="1">
        <v>45536</v>
      </c>
      <c r="P2414" s="1">
        <v>45962</v>
      </c>
      <c r="Q2414" s="2">
        <v>26.82</v>
      </c>
      <c r="R2414">
        <v>1</v>
      </c>
      <c r="S2414" t="s">
        <v>57</v>
      </c>
      <c r="T2414" t="s">
        <v>58</v>
      </c>
      <c r="U2414" s="4">
        <v>0.15</v>
      </c>
      <c r="V2414" s="2">
        <v>0</v>
      </c>
      <c r="W2414">
        <v>0</v>
      </c>
      <c r="X2414" t="s">
        <v>59</v>
      </c>
      <c r="Y2414" t="s">
        <v>60</v>
      </c>
      <c r="Z2414">
        <v>0</v>
      </c>
      <c r="AA2414" s="2">
        <v>0</v>
      </c>
      <c r="AB2414" s="2">
        <v>0</v>
      </c>
      <c r="AC2414" s="4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4.0199999999999996</v>
      </c>
      <c r="AM2414" s="2">
        <v>4.0199999999999996</v>
      </c>
      <c r="AN2414" s="2">
        <v>0</v>
      </c>
      <c r="AO2414" s="2">
        <v>0</v>
      </c>
      <c r="AP2414" s="2">
        <v>0</v>
      </c>
    </row>
    <row r="2415" spans="1:42" x14ac:dyDescent="0.25">
      <c r="A2415" s="1">
        <v>45929</v>
      </c>
      <c r="B2415" t="s">
        <v>47</v>
      </c>
      <c r="C2415">
        <v>649163</v>
      </c>
      <c r="D2415">
        <v>2024384776</v>
      </c>
      <c r="E2415" t="s">
        <v>1497</v>
      </c>
      <c r="F2415" t="s">
        <v>260</v>
      </c>
      <c r="G2415" t="s">
        <v>50</v>
      </c>
      <c r="H2415" t="s">
        <v>63</v>
      </c>
      <c r="I2415" t="s">
        <v>692</v>
      </c>
      <c r="J2415" t="s">
        <v>693</v>
      </c>
      <c r="K2415">
        <v>673059</v>
      </c>
      <c r="L2415" t="s">
        <v>65</v>
      </c>
      <c r="M2415" t="s">
        <v>115</v>
      </c>
      <c r="N2415" t="s">
        <v>56</v>
      </c>
      <c r="O2415" s="1">
        <v>45536</v>
      </c>
      <c r="P2415" s="1">
        <v>45962</v>
      </c>
      <c r="Q2415" s="2">
        <v>25.73</v>
      </c>
      <c r="R2415">
        <v>1</v>
      </c>
      <c r="S2415" t="s">
        <v>57</v>
      </c>
      <c r="T2415" t="s">
        <v>58</v>
      </c>
      <c r="U2415" s="4">
        <v>0.15</v>
      </c>
      <c r="V2415" s="2">
        <v>0</v>
      </c>
      <c r="W2415">
        <v>0</v>
      </c>
      <c r="X2415" t="s">
        <v>59</v>
      </c>
      <c r="Y2415" t="s">
        <v>60</v>
      </c>
      <c r="Z2415">
        <v>0</v>
      </c>
      <c r="AA2415" s="2">
        <v>0</v>
      </c>
      <c r="AB2415" s="2">
        <v>0</v>
      </c>
      <c r="AC2415" s="4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3.86</v>
      </c>
      <c r="AM2415" s="2">
        <v>3.86</v>
      </c>
      <c r="AN2415" s="2">
        <v>0</v>
      </c>
      <c r="AO2415" s="2">
        <v>0</v>
      </c>
      <c r="AP2415" s="2">
        <v>0</v>
      </c>
    </row>
    <row r="2416" spans="1:42" x14ac:dyDescent="0.25">
      <c r="A2416" s="1">
        <v>45929</v>
      </c>
      <c r="B2416" t="s">
        <v>47</v>
      </c>
      <c r="C2416">
        <v>649163</v>
      </c>
      <c r="D2416">
        <v>2024387923</v>
      </c>
      <c r="E2416" t="s">
        <v>2195</v>
      </c>
      <c r="F2416" t="s">
        <v>1487</v>
      </c>
      <c r="G2416" t="s">
        <v>50</v>
      </c>
      <c r="H2416" t="s">
        <v>164</v>
      </c>
      <c r="I2416" t="s">
        <v>692</v>
      </c>
      <c r="J2416" t="s">
        <v>701</v>
      </c>
      <c r="K2416">
        <v>673059</v>
      </c>
      <c r="L2416" t="s">
        <v>65</v>
      </c>
      <c r="M2416" t="s">
        <v>115</v>
      </c>
      <c r="N2416" t="s">
        <v>56</v>
      </c>
      <c r="O2416" s="1">
        <v>45538</v>
      </c>
      <c r="P2416" s="1">
        <v>45964</v>
      </c>
      <c r="Q2416" s="2">
        <v>104.49</v>
      </c>
      <c r="R2416">
        <v>1</v>
      </c>
      <c r="S2416" t="s">
        <v>57</v>
      </c>
      <c r="T2416" t="s">
        <v>58</v>
      </c>
      <c r="U2416" s="4">
        <v>0.15</v>
      </c>
      <c r="V2416" s="2">
        <v>0</v>
      </c>
      <c r="W2416">
        <v>0</v>
      </c>
      <c r="X2416" t="s">
        <v>59</v>
      </c>
      <c r="Y2416" t="s">
        <v>60</v>
      </c>
      <c r="Z2416">
        <v>0</v>
      </c>
      <c r="AA2416" s="2">
        <v>0</v>
      </c>
      <c r="AB2416" s="2">
        <v>0</v>
      </c>
      <c r="AC2416" s="4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15.67</v>
      </c>
      <c r="AM2416" s="2">
        <v>15.67</v>
      </c>
      <c r="AN2416" s="2">
        <v>0</v>
      </c>
      <c r="AO2416" s="2">
        <v>0</v>
      </c>
      <c r="AP2416" s="2">
        <v>0</v>
      </c>
    </row>
    <row r="2417" spans="1:42" x14ac:dyDescent="0.25">
      <c r="A2417" s="1">
        <v>45929</v>
      </c>
      <c r="B2417" t="s">
        <v>47</v>
      </c>
      <c r="C2417">
        <v>649163</v>
      </c>
      <c r="D2417">
        <v>2024387924</v>
      </c>
      <c r="E2417" t="s">
        <v>2195</v>
      </c>
      <c r="F2417" t="s">
        <v>1487</v>
      </c>
      <c r="G2417" t="s">
        <v>50</v>
      </c>
      <c r="H2417" t="s">
        <v>164</v>
      </c>
      <c r="I2417" t="s">
        <v>692</v>
      </c>
      <c r="J2417" t="s">
        <v>693</v>
      </c>
      <c r="K2417">
        <v>673059</v>
      </c>
      <c r="L2417" t="s">
        <v>65</v>
      </c>
      <c r="M2417" t="s">
        <v>115</v>
      </c>
      <c r="N2417" t="s">
        <v>56</v>
      </c>
      <c r="O2417" s="1">
        <v>45538</v>
      </c>
      <c r="P2417" s="1">
        <v>45964</v>
      </c>
      <c r="Q2417" s="2">
        <v>8.3699999999999992</v>
      </c>
      <c r="R2417">
        <v>1</v>
      </c>
      <c r="S2417" t="s">
        <v>57</v>
      </c>
      <c r="T2417" t="s">
        <v>58</v>
      </c>
      <c r="U2417" s="4">
        <v>0.15</v>
      </c>
      <c r="V2417" s="2">
        <v>0</v>
      </c>
      <c r="W2417">
        <v>0</v>
      </c>
      <c r="X2417" t="s">
        <v>59</v>
      </c>
      <c r="Y2417" t="s">
        <v>60</v>
      </c>
      <c r="Z2417">
        <v>0</v>
      </c>
      <c r="AA2417" s="2">
        <v>0</v>
      </c>
      <c r="AB2417" s="2">
        <v>0</v>
      </c>
      <c r="AC2417" s="4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1.26</v>
      </c>
      <c r="AM2417" s="2">
        <v>1.26</v>
      </c>
      <c r="AN2417" s="2">
        <v>0</v>
      </c>
      <c r="AO2417" s="2">
        <v>0</v>
      </c>
      <c r="AP2417" s="2">
        <v>0</v>
      </c>
    </row>
    <row r="2418" spans="1:42" x14ac:dyDescent="0.25">
      <c r="A2418" s="1">
        <v>45929</v>
      </c>
      <c r="B2418" t="s">
        <v>47</v>
      </c>
      <c r="C2418">
        <v>649163</v>
      </c>
      <c r="D2418">
        <v>2024417986</v>
      </c>
      <c r="E2418" t="s">
        <v>221</v>
      </c>
      <c r="F2418" t="s">
        <v>115</v>
      </c>
      <c r="G2418" t="s">
        <v>50</v>
      </c>
      <c r="H2418" t="s">
        <v>51</v>
      </c>
      <c r="I2418" t="s">
        <v>692</v>
      </c>
      <c r="J2418" t="s">
        <v>693</v>
      </c>
      <c r="K2418">
        <v>780434</v>
      </c>
      <c r="L2418" t="s">
        <v>222</v>
      </c>
      <c r="M2418" t="s">
        <v>223</v>
      </c>
      <c r="N2418" t="s">
        <v>56</v>
      </c>
      <c r="O2418" s="1">
        <v>45536</v>
      </c>
      <c r="P2418" s="1">
        <v>45962</v>
      </c>
      <c r="Q2418" s="2">
        <v>25.73</v>
      </c>
      <c r="R2418">
        <v>1</v>
      </c>
      <c r="S2418" t="s">
        <v>57</v>
      </c>
      <c r="T2418" t="s">
        <v>58</v>
      </c>
      <c r="U2418" s="4">
        <v>0.15</v>
      </c>
      <c r="V2418" s="2">
        <v>0</v>
      </c>
      <c r="W2418">
        <v>0</v>
      </c>
      <c r="X2418" t="s">
        <v>59</v>
      </c>
      <c r="Y2418" t="s">
        <v>60</v>
      </c>
      <c r="Z2418">
        <v>0</v>
      </c>
      <c r="AA2418" s="2">
        <v>0</v>
      </c>
      <c r="AB2418" s="2">
        <v>0</v>
      </c>
      <c r="AC2418" s="4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3.86</v>
      </c>
      <c r="AM2418" s="2">
        <v>3.86</v>
      </c>
      <c r="AN2418" s="2">
        <v>0</v>
      </c>
      <c r="AO2418" s="2">
        <v>0</v>
      </c>
      <c r="AP2418" s="2">
        <v>0</v>
      </c>
    </row>
    <row r="2419" spans="1:42" x14ac:dyDescent="0.25">
      <c r="A2419" s="1">
        <v>45929</v>
      </c>
      <c r="B2419" t="s">
        <v>47</v>
      </c>
      <c r="C2419">
        <v>649163</v>
      </c>
      <c r="D2419">
        <v>2024460935</v>
      </c>
      <c r="E2419" t="s">
        <v>1322</v>
      </c>
      <c r="F2419" t="s">
        <v>1323</v>
      </c>
      <c r="G2419" t="s">
        <v>50</v>
      </c>
      <c r="H2419" t="s">
        <v>427</v>
      </c>
      <c r="I2419" t="s">
        <v>692</v>
      </c>
      <c r="J2419" t="s">
        <v>701</v>
      </c>
      <c r="K2419">
        <v>673059</v>
      </c>
      <c r="L2419" t="s">
        <v>65</v>
      </c>
      <c r="M2419" t="s">
        <v>115</v>
      </c>
      <c r="N2419" t="s">
        <v>56</v>
      </c>
      <c r="O2419" s="1">
        <v>45536</v>
      </c>
      <c r="P2419" s="1">
        <v>45962</v>
      </c>
      <c r="Q2419" s="2">
        <v>194.67</v>
      </c>
      <c r="R2419">
        <v>1</v>
      </c>
      <c r="S2419" t="s">
        <v>57</v>
      </c>
      <c r="T2419" t="s">
        <v>58</v>
      </c>
      <c r="U2419" s="4">
        <v>0.15</v>
      </c>
      <c r="V2419" s="2">
        <v>0</v>
      </c>
      <c r="W2419">
        <v>0</v>
      </c>
      <c r="X2419" t="s">
        <v>59</v>
      </c>
      <c r="Y2419" t="s">
        <v>60</v>
      </c>
      <c r="Z2419">
        <v>0</v>
      </c>
      <c r="AA2419" s="2">
        <v>0</v>
      </c>
      <c r="AB2419" s="2">
        <v>0</v>
      </c>
      <c r="AC2419" s="4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29.2</v>
      </c>
      <c r="AM2419" s="2">
        <v>29.2</v>
      </c>
      <c r="AN2419" s="2">
        <v>0</v>
      </c>
      <c r="AO2419" s="2">
        <v>0</v>
      </c>
      <c r="AP2419" s="2">
        <v>0</v>
      </c>
    </row>
    <row r="2420" spans="1:42" x14ac:dyDescent="0.25">
      <c r="A2420" s="1">
        <v>45929</v>
      </c>
      <c r="B2420" t="s">
        <v>47</v>
      </c>
      <c r="C2420">
        <v>649163</v>
      </c>
      <c r="D2420">
        <v>2024460936</v>
      </c>
      <c r="E2420" t="s">
        <v>1322</v>
      </c>
      <c r="F2420" t="s">
        <v>1323</v>
      </c>
      <c r="G2420" t="s">
        <v>50</v>
      </c>
      <c r="H2420" t="s">
        <v>427</v>
      </c>
      <c r="I2420" t="s">
        <v>692</v>
      </c>
      <c r="J2420" t="s">
        <v>693</v>
      </c>
      <c r="K2420">
        <v>673059</v>
      </c>
      <c r="L2420" t="s">
        <v>65</v>
      </c>
      <c r="M2420" t="s">
        <v>115</v>
      </c>
      <c r="N2420" t="s">
        <v>56</v>
      </c>
      <c r="O2420" s="1">
        <v>45536</v>
      </c>
      <c r="P2420" s="1">
        <v>45962</v>
      </c>
      <c r="Q2420" s="2">
        <v>59.8</v>
      </c>
      <c r="R2420">
        <v>1</v>
      </c>
      <c r="S2420" t="s">
        <v>57</v>
      </c>
      <c r="T2420" t="s">
        <v>58</v>
      </c>
      <c r="U2420" s="4">
        <v>0.15</v>
      </c>
      <c r="V2420" s="2">
        <v>0</v>
      </c>
      <c r="W2420">
        <v>0</v>
      </c>
      <c r="X2420" t="s">
        <v>59</v>
      </c>
      <c r="Y2420" t="s">
        <v>60</v>
      </c>
      <c r="Z2420">
        <v>0</v>
      </c>
      <c r="AA2420" s="2">
        <v>0</v>
      </c>
      <c r="AB2420" s="2">
        <v>0</v>
      </c>
      <c r="AC2420" s="4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8.9700000000000006</v>
      </c>
      <c r="AM2420" s="2">
        <v>8.9700000000000006</v>
      </c>
      <c r="AN2420" s="2">
        <v>0</v>
      </c>
      <c r="AO2420" s="2">
        <v>0</v>
      </c>
      <c r="AP2420" s="2">
        <v>0</v>
      </c>
    </row>
    <row r="2421" spans="1:42" x14ac:dyDescent="0.25">
      <c r="A2421" s="1">
        <v>45929</v>
      </c>
      <c r="B2421" t="s">
        <v>47</v>
      </c>
      <c r="C2421">
        <v>649163</v>
      </c>
      <c r="D2421">
        <v>2024565071</v>
      </c>
      <c r="E2421" t="s">
        <v>1325</v>
      </c>
      <c r="F2421" t="s">
        <v>411</v>
      </c>
      <c r="G2421" t="s">
        <v>50</v>
      </c>
      <c r="H2421" t="s">
        <v>63</v>
      </c>
      <c r="I2421" t="s">
        <v>692</v>
      </c>
      <c r="J2421" t="s">
        <v>701</v>
      </c>
      <c r="K2421">
        <v>673059</v>
      </c>
      <c r="L2421" t="s">
        <v>65</v>
      </c>
      <c r="M2421" t="s">
        <v>115</v>
      </c>
      <c r="N2421" t="s">
        <v>56</v>
      </c>
      <c r="O2421" s="1">
        <v>45566</v>
      </c>
      <c r="P2421" s="1">
        <v>45962</v>
      </c>
      <c r="Q2421" s="2">
        <v>70.069999999999993</v>
      </c>
      <c r="R2421">
        <v>1</v>
      </c>
      <c r="S2421" t="s">
        <v>57</v>
      </c>
      <c r="T2421" t="s">
        <v>58</v>
      </c>
      <c r="U2421" s="4">
        <v>0.15</v>
      </c>
      <c r="V2421" s="2">
        <v>0</v>
      </c>
      <c r="W2421">
        <v>0</v>
      </c>
      <c r="X2421" t="s">
        <v>59</v>
      </c>
      <c r="Y2421" t="s">
        <v>60</v>
      </c>
      <c r="Z2421">
        <v>0</v>
      </c>
      <c r="AA2421" s="2">
        <v>0</v>
      </c>
      <c r="AB2421" s="2">
        <v>0</v>
      </c>
      <c r="AC2421" s="4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10.51</v>
      </c>
      <c r="AM2421" s="2">
        <v>10.51</v>
      </c>
      <c r="AN2421" s="2">
        <v>0</v>
      </c>
      <c r="AO2421" s="2">
        <v>0</v>
      </c>
      <c r="AP2421" s="2">
        <v>0</v>
      </c>
    </row>
    <row r="2422" spans="1:42" x14ac:dyDescent="0.25">
      <c r="A2422" s="1">
        <v>45929</v>
      </c>
      <c r="B2422" t="s">
        <v>47</v>
      </c>
      <c r="C2422">
        <v>649163</v>
      </c>
      <c r="D2422">
        <v>2024565072</v>
      </c>
      <c r="E2422" t="s">
        <v>1325</v>
      </c>
      <c r="F2422" t="s">
        <v>411</v>
      </c>
      <c r="G2422" t="s">
        <v>50</v>
      </c>
      <c r="H2422" t="s">
        <v>63</v>
      </c>
      <c r="I2422" t="s">
        <v>692</v>
      </c>
      <c r="J2422" t="s">
        <v>693</v>
      </c>
      <c r="K2422">
        <v>673059</v>
      </c>
      <c r="L2422" t="s">
        <v>65</v>
      </c>
      <c r="M2422" t="s">
        <v>115</v>
      </c>
      <c r="N2422" t="s">
        <v>56</v>
      </c>
      <c r="O2422" s="1">
        <v>45566</v>
      </c>
      <c r="P2422" s="1">
        <v>45962</v>
      </c>
      <c r="Q2422" s="2">
        <v>51.46</v>
      </c>
      <c r="R2422">
        <v>1</v>
      </c>
      <c r="S2422" t="s">
        <v>57</v>
      </c>
      <c r="T2422" t="s">
        <v>58</v>
      </c>
      <c r="U2422" s="4">
        <v>0.15</v>
      </c>
      <c r="V2422" s="2">
        <v>0</v>
      </c>
      <c r="W2422">
        <v>0</v>
      </c>
      <c r="X2422" t="s">
        <v>59</v>
      </c>
      <c r="Y2422" t="s">
        <v>60</v>
      </c>
      <c r="Z2422">
        <v>0</v>
      </c>
      <c r="AA2422" s="2">
        <v>0</v>
      </c>
      <c r="AB2422" s="2">
        <v>0</v>
      </c>
      <c r="AC2422" s="4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7.72</v>
      </c>
      <c r="AM2422" s="2">
        <v>7.72</v>
      </c>
      <c r="AN2422" s="2">
        <v>0</v>
      </c>
      <c r="AO2422" s="2">
        <v>0</v>
      </c>
      <c r="AP2422" s="2">
        <v>0</v>
      </c>
    </row>
    <row r="2423" spans="1:42" x14ac:dyDescent="0.25">
      <c r="A2423" s="1">
        <v>45929</v>
      </c>
      <c r="B2423" t="s">
        <v>47</v>
      </c>
      <c r="C2423">
        <v>649163</v>
      </c>
      <c r="D2423">
        <v>2024571126</v>
      </c>
      <c r="E2423" t="s">
        <v>2196</v>
      </c>
      <c r="F2423" t="s">
        <v>1183</v>
      </c>
      <c r="G2423" t="s">
        <v>50</v>
      </c>
      <c r="H2423" t="s">
        <v>228</v>
      </c>
      <c r="I2423" t="s">
        <v>692</v>
      </c>
      <c r="J2423" t="s">
        <v>701</v>
      </c>
      <c r="K2423">
        <v>766747</v>
      </c>
      <c r="L2423" t="s">
        <v>287</v>
      </c>
      <c r="M2423" t="s">
        <v>91</v>
      </c>
      <c r="N2423" t="s">
        <v>56</v>
      </c>
      <c r="O2423" s="1">
        <v>45536</v>
      </c>
      <c r="P2423" s="1">
        <v>45962</v>
      </c>
      <c r="Q2423" s="2">
        <v>23.85</v>
      </c>
      <c r="R2423">
        <v>1</v>
      </c>
      <c r="S2423" t="s">
        <v>57</v>
      </c>
      <c r="T2423" t="s">
        <v>58</v>
      </c>
      <c r="U2423" s="4">
        <v>0.15</v>
      </c>
      <c r="V2423" s="2">
        <v>0</v>
      </c>
      <c r="W2423">
        <v>0</v>
      </c>
      <c r="X2423" t="s">
        <v>59</v>
      </c>
      <c r="Y2423" t="s">
        <v>60</v>
      </c>
      <c r="Z2423">
        <v>0</v>
      </c>
      <c r="AA2423" s="2">
        <v>0</v>
      </c>
      <c r="AB2423" s="2">
        <v>0</v>
      </c>
      <c r="AC2423" s="4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3.58</v>
      </c>
      <c r="AM2423" s="2">
        <v>3.58</v>
      </c>
      <c r="AN2423" s="2">
        <v>0</v>
      </c>
      <c r="AO2423" s="2">
        <v>0</v>
      </c>
      <c r="AP2423" s="2">
        <v>0</v>
      </c>
    </row>
    <row r="2424" spans="1:42" x14ac:dyDescent="0.25">
      <c r="A2424" s="1">
        <v>45929</v>
      </c>
      <c r="B2424" t="s">
        <v>47</v>
      </c>
      <c r="C2424">
        <v>649163</v>
      </c>
      <c r="D2424">
        <v>2024573703</v>
      </c>
      <c r="E2424" t="s">
        <v>1498</v>
      </c>
      <c r="F2424" t="s">
        <v>411</v>
      </c>
      <c r="G2424" t="s">
        <v>50</v>
      </c>
      <c r="H2424" t="s">
        <v>958</v>
      </c>
      <c r="I2424" t="s">
        <v>692</v>
      </c>
      <c r="J2424" t="s">
        <v>701</v>
      </c>
      <c r="K2424">
        <v>767312</v>
      </c>
      <c r="L2424" t="s">
        <v>806</v>
      </c>
      <c r="M2424" t="s">
        <v>443</v>
      </c>
      <c r="N2424" t="s">
        <v>56</v>
      </c>
      <c r="O2424" s="1">
        <v>45536</v>
      </c>
      <c r="P2424" s="1">
        <v>45962</v>
      </c>
      <c r="Q2424" s="2">
        <v>194.5</v>
      </c>
      <c r="R2424">
        <v>1</v>
      </c>
      <c r="S2424" t="s">
        <v>57</v>
      </c>
      <c r="T2424" t="s">
        <v>58</v>
      </c>
      <c r="U2424" s="4">
        <v>0.15</v>
      </c>
      <c r="V2424" s="2">
        <v>0</v>
      </c>
      <c r="W2424">
        <v>0</v>
      </c>
      <c r="X2424" t="s">
        <v>59</v>
      </c>
      <c r="Y2424" t="s">
        <v>60</v>
      </c>
      <c r="Z2424">
        <v>0</v>
      </c>
      <c r="AA2424" s="2">
        <v>0</v>
      </c>
      <c r="AB2424" s="2">
        <v>0</v>
      </c>
      <c r="AC2424" s="4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29.18</v>
      </c>
      <c r="AM2424" s="2">
        <v>29.18</v>
      </c>
      <c r="AN2424" s="2">
        <v>0</v>
      </c>
      <c r="AO2424" s="2">
        <v>0</v>
      </c>
      <c r="AP2424" s="2">
        <v>0</v>
      </c>
    </row>
    <row r="2425" spans="1:42" x14ac:dyDescent="0.25">
      <c r="A2425" s="1">
        <v>45929</v>
      </c>
      <c r="B2425" t="s">
        <v>47</v>
      </c>
      <c r="C2425">
        <v>649163</v>
      </c>
      <c r="D2425">
        <v>2024586357</v>
      </c>
      <c r="E2425" t="s">
        <v>1548</v>
      </c>
      <c r="F2425" t="s">
        <v>1549</v>
      </c>
      <c r="G2425" t="s">
        <v>50</v>
      </c>
      <c r="H2425" t="s">
        <v>51</v>
      </c>
      <c r="I2425" t="s">
        <v>692</v>
      </c>
      <c r="J2425" t="s">
        <v>742</v>
      </c>
      <c r="K2425">
        <v>650218</v>
      </c>
      <c r="L2425" t="s">
        <v>143</v>
      </c>
      <c r="M2425" t="s">
        <v>144</v>
      </c>
      <c r="N2425" t="s">
        <v>56</v>
      </c>
      <c r="O2425" s="1">
        <v>45536</v>
      </c>
      <c r="P2425" s="1">
        <v>45962</v>
      </c>
      <c r="Q2425" s="2">
        <v>25.08</v>
      </c>
      <c r="R2425">
        <v>1</v>
      </c>
      <c r="S2425" t="s">
        <v>57</v>
      </c>
      <c r="T2425" t="s">
        <v>58</v>
      </c>
      <c r="U2425" s="4">
        <v>0.09</v>
      </c>
      <c r="V2425" s="2">
        <v>0</v>
      </c>
      <c r="W2425">
        <v>0</v>
      </c>
      <c r="X2425" t="s">
        <v>59</v>
      </c>
      <c r="Y2425" t="s">
        <v>60</v>
      </c>
      <c r="Z2425">
        <v>0</v>
      </c>
      <c r="AA2425" s="2">
        <v>0</v>
      </c>
      <c r="AB2425" s="2">
        <v>0</v>
      </c>
      <c r="AC2425" s="4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2.2599999999999998</v>
      </c>
      <c r="AM2425" s="2">
        <v>2.2599999999999998</v>
      </c>
      <c r="AN2425" s="2">
        <v>0</v>
      </c>
      <c r="AO2425" s="2">
        <v>0</v>
      </c>
      <c r="AP2425" s="2">
        <v>0</v>
      </c>
    </row>
    <row r="2426" spans="1:42" x14ac:dyDescent="0.25">
      <c r="A2426" s="1">
        <v>45929</v>
      </c>
      <c r="B2426" t="s">
        <v>47</v>
      </c>
      <c r="C2426">
        <v>649163</v>
      </c>
      <c r="D2426">
        <v>2024621873</v>
      </c>
      <c r="E2426" t="s">
        <v>2197</v>
      </c>
      <c r="F2426" t="s">
        <v>168</v>
      </c>
      <c r="G2426" t="s">
        <v>50</v>
      </c>
      <c r="H2426" t="s">
        <v>528</v>
      </c>
      <c r="I2426" t="s">
        <v>692</v>
      </c>
      <c r="J2426" t="s">
        <v>701</v>
      </c>
      <c r="K2426">
        <v>673059</v>
      </c>
      <c r="L2426" t="s">
        <v>65</v>
      </c>
      <c r="M2426" t="s">
        <v>115</v>
      </c>
      <c r="N2426" t="s">
        <v>56</v>
      </c>
      <c r="O2426" s="1">
        <v>45536</v>
      </c>
      <c r="P2426" s="1">
        <v>45962</v>
      </c>
      <c r="Q2426" s="2">
        <v>126.1</v>
      </c>
      <c r="R2426">
        <v>1</v>
      </c>
      <c r="S2426" t="s">
        <v>57</v>
      </c>
      <c r="T2426" t="s">
        <v>58</v>
      </c>
      <c r="U2426" s="4">
        <v>0.15</v>
      </c>
      <c r="V2426" s="2">
        <v>0</v>
      </c>
      <c r="W2426">
        <v>0</v>
      </c>
      <c r="X2426" t="s">
        <v>59</v>
      </c>
      <c r="Y2426" t="s">
        <v>60</v>
      </c>
      <c r="Z2426">
        <v>0</v>
      </c>
      <c r="AA2426" s="2">
        <v>0</v>
      </c>
      <c r="AB2426" s="2">
        <v>0</v>
      </c>
      <c r="AC2426" s="4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18.920000000000002</v>
      </c>
      <c r="AM2426" s="2">
        <v>18.920000000000002</v>
      </c>
      <c r="AN2426" s="2">
        <v>0</v>
      </c>
      <c r="AO2426" s="2">
        <v>0</v>
      </c>
      <c r="AP2426" s="2">
        <v>0</v>
      </c>
    </row>
    <row r="2427" spans="1:42" x14ac:dyDescent="0.25">
      <c r="A2427" s="1">
        <v>45929</v>
      </c>
      <c r="B2427" t="s">
        <v>47</v>
      </c>
      <c r="C2427">
        <v>649163</v>
      </c>
      <c r="D2427">
        <v>2024635704</v>
      </c>
      <c r="E2427" t="s">
        <v>2198</v>
      </c>
      <c r="F2427" t="s">
        <v>2199</v>
      </c>
      <c r="G2427" t="s">
        <v>50</v>
      </c>
      <c r="H2427" t="s">
        <v>228</v>
      </c>
      <c r="I2427" t="s">
        <v>692</v>
      </c>
      <c r="J2427" t="s">
        <v>701</v>
      </c>
      <c r="K2427">
        <v>782049</v>
      </c>
      <c r="L2427" t="s">
        <v>2200</v>
      </c>
      <c r="M2427" t="s">
        <v>91</v>
      </c>
      <c r="N2427" t="s">
        <v>56</v>
      </c>
      <c r="O2427" s="1">
        <v>45536</v>
      </c>
      <c r="P2427" s="1">
        <v>45962</v>
      </c>
      <c r="Q2427" s="2">
        <v>19</v>
      </c>
      <c r="R2427">
        <v>1</v>
      </c>
      <c r="S2427" t="s">
        <v>57</v>
      </c>
      <c r="T2427" t="s">
        <v>58</v>
      </c>
      <c r="U2427" s="4">
        <v>0.15</v>
      </c>
      <c r="V2427" s="2">
        <v>0</v>
      </c>
      <c r="W2427">
        <v>0</v>
      </c>
      <c r="X2427" t="s">
        <v>59</v>
      </c>
      <c r="Y2427" t="s">
        <v>60</v>
      </c>
      <c r="Z2427">
        <v>0</v>
      </c>
      <c r="AA2427" s="2">
        <v>0</v>
      </c>
      <c r="AB2427" s="2">
        <v>0</v>
      </c>
      <c r="AC2427" s="4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2.85</v>
      </c>
      <c r="AM2427" s="2">
        <v>2.85</v>
      </c>
      <c r="AN2427" s="2">
        <v>0</v>
      </c>
      <c r="AO2427" s="2">
        <v>0</v>
      </c>
      <c r="AP2427" s="2">
        <v>0</v>
      </c>
    </row>
    <row r="2428" spans="1:42" x14ac:dyDescent="0.25">
      <c r="A2428" s="1">
        <v>45929</v>
      </c>
      <c r="B2428" t="s">
        <v>47</v>
      </c>
      <c r="C2428">
        <v>649163</v>
      </c>
      <c r="D2428">
        <v>2024635791</v>
      </c>
      <c r="E2428" t="s">
        <v>2201</v>
      </c>
      <c r="F2428" t="s">
        <v>798</v>
      </c>
      <c r="G2428" t="s">
        <v>50</v>
      </c>
      <c r="H2428" t="s">
        <v>228</v>
      </c>
      <c r="I2428" t="s">
        <v>692</v>
      </c>
      <c r="J2428" t="s">
        <v>701</v>
      </c>
      <c r="K2428">
        <v>766422</v>
      </c>
      <c r="L2428" t="s">
        <v>863</v>
      </c>
      <c r="M2428" t="s">
        <v>342</v>
      </c>
      <c r="N2428" t="s">
        <v>56</v>
      </c>
      <c r="O2428" s="1">
        <v>45536</v>
      </c>
      <c r="P2428" s="1">
        <v>45962</v>
      </c>
      <c r="Q2428" s="2">
        <v>102.7</v>
      </c>
      <c r="R2428">
        <v>1</v>
      </c>
      <c r="S2428" t="s">
        <v>57</v>
      </c>
      <c r="T2428" t="s">
        <v>58</v>
      </c>
      <c r="U2428" s="4">
        <v>0.15</v>
      </c>
      <c r="V2428" s="2">
        <v>0</v>
      </c>
      <c r="W2428">
        <v>0</v>
      </c>
      <c r="X2428" t="s">
        <v>59</v>
      </c>
      <c r="Y2428" t="s">
        <v>60</v>
      </c>
      <c r="Z2428">
        <v>0</v>
      </c>
      <c r="AA2428" s="2">
        <v>0</v>
      </c>
      <c r="AB2428" s="2">
        <v>0</v>
      </c>
      <c r="AC2428" s="4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15.4</v>
      </c>
      <c r="AM2428" s="2">
        <v>15.4</v>
      </c>
      <c r="AN2428" s="2">
        <v>0</v>
      </c>
      <c r="AO2428" s="2">
        <v>0</v>
      </c>
      <c r="AP2428" s="2">
        <v>0</v>
      </c>
    </row>
    <row r="2429" spans="1:42" x14ac:dyDescent="0.25">
      <c r="A2429" s="1">
        <v>45929</v>
      </c>
      <c r="B2429" t="s">
        <v>47</v>
      </c>
      <c r="C2429">
        <v>649163</v>
      </c>
      <c r="D2429">
        <v>2024674624</v>
      </c>
      <c r="E2429" t="s">
        <v>2202</v>
      </c>
      <c r="F2429" t="s">
        <v>317</v>
      </c>
      <c r="G2429" t="s">
        <v>50</v>
      </c>
      <c r="H2429" t="s">
        <v>203</v>
      </c>
      <c r="I2429" t="s">
        <v>692</v>
      </c>
      <c r="J2429" t="s">
        <v>701</v>
      </c>
      <c r="K2429">
        <v>757719</v>
      </c>
      <c r="L2429" t="s">
        <v>752</v>
      </c>
      <c r="M2429" t="s">
        <v>518</v>
      </c>
      <c r="N2429" t="s">
        <v>56</v>
      </c>
      <c r="O2429" s="1">
        <v>45537</v>
      </c>
      <c r="P2429" s="1">
        <v>45963</v>
      </c>
      <c r="Q2429" s="2">
        <v>38.31</v>
      </c>
      <c r="R2429">
        <v>1</v>
      </c>
      <c r="S2429" t="s">
        <v>57</v>
      </c>
      <c r="T2429" t="s">
        <v>58</v>
      </c>
      <c r="U2429" s="4">
        <v>0.15</v>
      </c>
      <c r="V2429" s="2">
        <v>0</v>
      </c>
      <c r="W2429">
        <v>0</v>
      </c>
      <c r="X2429" t="s">
        <v>59</v>
      </c>
      <c r="Y2429" t="s">
        <v>60</v>
      </c>
      <c r="Z2429">
        <v>0</v>
      </c>
      <c r="AA2429" s="2">
        <v>0</v>
      </c>
      <c r="AB2429" s="2">
        <v>0</v>
      </c>
      <c r="AC2429" s="4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5.75</v>
      </c>
      <c r="AM2429" s="2">
        <v>5.75</v>
      </c>
      <c r="AN2429" s="2">
        <v>0</v>
      </c>
      <c r="AO2429" s="2">
        <v>0</v>
      </c>
      <c r="AP2429" s="2">
        <v>0</v>
      </c>
    </row>
    <row r="2430" spans="1:42" x14ac:dyDescent="0.25">
      <c r="A2430" s="1">
        <v>45929</v>
      </c>
      <c r="B2430" t="s">
        <v>47</v>
      </c>
      <c r="C2430">
        <v>649163</v>
      </c>
      <c r="D2430">
        <v>2024690249</v>
      </c>
      <c r="E2430" t="s">
        <v>1332</v>
      </c>
      <c r="F2430" t="s">
        <v>91</v>
      </c>
      <c r="G2430" t="s">
        <v>50</v>
      </c>
      <c r="H2430" t="s">
        <v>252</v>
      </c>
      <c r="I2430" t="s">
        <v>692</v>
      </c>
      <c r="J2430" t="s">
        <v>701</v>
      </c>
      <c r="K2430">
        <v>673059</v>
      </c>
      <c r="L2430" t="s">
        <v>65</v>
      </c>
      <c r="M2430" t="s">
        <v>115</v>
      </c>
      <c r="N2430" t="s">
        <v>56</v>
      </c>
      <c r="O2430" s="1">
        <v>45566</v>
      </c>
      <c r="P2430" s="1">
        <v>45962</v>
      </c>
      <c r="Q2430" s="2">
        <v>53.04</v>
      </c>
      <c r="R2430">
        <v>1</v>
      </c>
      <c r="S2430" t="s">
        <v>57</v>
      </c>
      <c r="T2430" t="s">
        <v>58</v>
      </c>
      <c r="U2430" s="4">
        <v>0.15</v>
      </c>
      <c r="V2430" s="2">
        <v>0</v>
      </c>
      <c r="W2430">
        <v>0</v>
      </c>
      <c r="X2430" t="s">
        <v>59</v>
      </c>
      <c r="Y2430" t="s">
        <v>60</v>
      </c>
      <c r="Z2430">
        <v>0</v>
      </c>
      <c r="AA2430" s="2">
        <v>0</v>
      </c>
      <c r="AB2430" s="2">
        <v>0</v>
      </c>
      <c r="AC2430" s="4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7.96</v>
      </c>
      <c r="AM2430" s="2">
        <v>7.96</v>
      </c>
      <c r="AN2430" s="2">
        <v>0</v>
      </c>
      <c r="AO2430" s="2">
        <v>0</v>
      </c>
      <c r="AP2430" s="2">
        <v>0</v>
      </c>
    </row>
    <row r="2431" spans="1:42" x14ac:dyDescent="0.25">
      <c r="A2431" s="1">
        <v>45929</v>
      </c>
      <c r="B2431" t="s">
        <v>47</v>
      </c>
      <c r="C2431">
        <v>649163</v>
      </c>
      <c r="D2431">
        <v>2024690250</v>
      </c>
      <c r="E2431" t="s">
        <v>1332</v>
      </c>
      <c r="F2431" t="s">
        <v>91</v>
      </c>
      <c r="G2431" t="s">
        <v>50</v>
      </c>
      <c r="H2431" t="s">
        <v>252</v>
      </c>
      <c r="I2431" t="s">
        <v>692</v>
      </c>
      <c r="J2431" t="s">
        <v>693</v>
      </c>
      <c r="K2431">
        <v>673059</v>
      </c>
      <c r="L2431" t="s">
        <v>65</v>
      </c>
      <c r="M2431" t="s">
        <v>115</v>
      </c>
      <c r="N2431" t="s">
        <v>56</v>
      </c>
      <c r="O2431" s="1">
        <v>45566</v>
      </c>
      <c r="P2431" s="1">
        <v>45962</v>
      </c>
      <c r="Q2431" s="2">
        <v>21.44</v>
      </c>
      <c r="R2431">
        <v>1</v>
      </c>
      <c r="S2431" t="s">
        <v>57</v>
      </c>
      <c r="T2431" t="s">
        <v>58</v>
      </c>
      <c r="U2431" s="4">
        <v>0.15</v>
      </c>
      <c r="V2431" s="2">
        <v>0</v>
      </c>
      <c r="W2431">
        <v>0</v>
      </c>
      <c r="X2431" t="s">
        <v>59</v>
      </c>
      <c r="Y2431" t="s">
        <v>60</v>
      </c>
      <c r="Z2431">
        <v>0</v>
      </c>
      <c r="AA2431" s="2">
        <v>0</v>
      </c>
      <c r="AB2431" s="2">
        <v>0</v>
      </c>
      <c r="AC2431" s="4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3.22</v>
      </c>
      <c r="AM2431" s="2">
        <v>3.22</v>
      </c>
      <c r="AN2431" s="2">
        <v>0</v>
      </c>
      <c r="AO2431" s="2">
        <v>0</v>
      </c>
      <c r="AP2431" s="2">
        <v>0</v>
      </c>
    </row>
    <row r="2432" spans="1:42" x14ac:dyDescent="0.25">
      <c r="A2432" s="1">
        <v>45929</v>
      </c>
      <c r="B2432" t="s">
        <v>47</v>
      </c>
      <c r="C2432">
        <v>649163</v>
      </c>
      <c r="D2432">
        <v>2024785217</v>
      </c>
      <c r="E2432" t="s">
        <v>1500</v>
      </c>
      <c r="F2432" t="s">
        <v>87</v>
      </c>
      <c r="G2432" t="s">
        <v>50</v>
      </c>
      <c r="H2432" t="s">
        <v>427</v>
      </c>
      <c r="I2432" t="s">
        <v>692</v>
      </c>
      <c r="J2432" t="s">
        <v>701</v>
      </c>
      <c r="K2432">
        <v>673059</v>
      </c>
      <c r="L2432" t="s">
        <v>65</v>
      </c>
      <c r="M2432" t="s">
        <v>115</v>
      </c>
      <c r="N2432" t="s">
        <v>56</v>
      </c>
      <c r="O2432" s="1">
        <v>45566</v>
      </c>
      <c r="P2432" s="1">
        <v>45962</v>
      </c>
      <c r="Q2432" s="2">
        <v>78.760000000000005</v>
      </c>
      <c r="R2432">
        <v>1</v>
      </c>
      <c r="S2432" t="s">
        <v>57</v>
      </c>
      <c r="T2432" t="s">
        <v>58</v>
      </c>
      <c r="U2432" s="4">
        <v>0.15</v>
      </c>
      <c r="V2432" s="2">
        <v>0</v>
      </c>
      <c r="W2432">
        <v>0</v>
      </c>
      <c r="X2432" t="s">
        <v>59</v>
      </c>
      <c r="Y2432" t="s">
        <v>60</v>
      </c>
      <c r="Z2432">
        <v>0</v>
      </c>
      <c r="AA2432" s="2">
        <v>0</v>
      </c>
      <c r="AB2432" s="2">
        <v>0</v>
      </c>
      <c r="AC2432" s="4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11.81</v>
      </c>
      <c r="AM2432" s="2">
        <v>11.81</v>
      </c>
      <c r="AN2432" s="2">
        <v>0</v>
      </c>
      <c r="AO2432" s="2">
        <v>0</v>
      </c>
      <c r="AP2432" s="2">
        <v>0</v>
      </c>
    </row>
    <row r="2433" spans="1:42" x14ac:dyDescent="0.25">
      <c r="A2433" s="1">
        <v>45929</v>
      </c>
      <c r="B2433" t="s">
        <v>47</v>
      </c>
      <c r="C2433">
        <v>649163</v>
      </c>
      <c r="D2433">
        <v>2024815895</v>
      </c>
      <c r="E2433" t="s">
        <v>1550</v>
      </c>
      <c r="F2433" t="s">
        <v>1551</v>
      </c>
      <c r="G2433" t="s">
        <v>50</v>
      </c>
      <c r="H2433" t="s">
        <v>51</v>
      </c>
      <c r="I2433" t="s">
        <v>692</v>
      </c>
      <c r="J2433" t="s">
        <v>693</v>
      </c>
      <c r="K2433">
        <v>650218</v>
      </c>
      <c r="L2433" t="s">
        <v>143</v>
      </c>
      <c r="M2433" t="s">
        <v>144</v>
      </c>
      <c r="N2433" t="s">
        <v>56</v>
      </c>
      <c r="O2433" s="1">
        <v>45566</v>
      </c>
      <c r="P2433" s="1">
        <v>45962</v>
      </c>
      <c r="Q2433" s="2">
        <v>25.73</v>
      </c>
      <c r="R2433">
        <v>1</v>
      </c>
      <c r="S2433" t="s">
        <v>57</v>
      </c>
      <c r="T2433" t="s">
        <v>58</v>
      </c>
      <c r="U2433" s="4">
        <v>0.15</v>
      </c>
      <c r="V2433" s="2">
        <v>0</v>
      </c>
      <c r="W2433">
        <v>0</v>
      </c>
      <c r="X2433" t="s">
        <v>59</v>
      </c>
      <c r="Y2433" t="s">
        <v>60</v>
      </c>
      <c r="Z2433">
        <v>0</v>
      </c>
      <c r="AA2433" s="2">
        <v>0</v>
      </c>
      <c r="AB2433" s="2">
        <v>0</v>
      </c>
      <c r="AC2433" s="4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3.86</v>
      </c>
      <c r="AM2433" s="2">
        <v>3.86</v>
      </c>
      <c r="AN2433" s="2">
        <v>0</v>
      </c>
      <c r="AO2433" s="2">
        <v>0</v>
      </c>
      <c r="AP2433" s="2">
        <v>0</v>
      </c>
    </row>
    <row r="2434" spans="1:42" x14ac:dyDescent="0.25">
      <c r="A2434" s="1">
        <v>45929</v>
      </c>
      <c r="B2434" t="s">
        <v>47</v>
      </c>
      <c r="C2434">
        <v>649163</v>
      </c>
      <c r="D2434">
        <v>2024928766</v>
      </c>
      <c r="E2434" t="s">
        <v>1338</v>
      </c>
      <c r="F2434" t="s">
        <v>1339</v>
      </c>
      <c r="G2434" t="s">
        <v>50</v>
      </c>
      <c r="H2434" t="s">
        <v>427</v>
      </c>
      <c r="I2434" t="s">
        <v>692</v>
      </c>
      <c r="J2434" t="s">
        <v>701</v>
      </c>
      <c r="K2434">
        <v>673059</v>
      </c>
      <c r="L2434" t="s">
        <v>65</v>
      </c>
      <c r="M2434" t="s">
        <v>115</v>
      </c>
      <c r="N2434" t="s">
        <v>56</v>
      </c>
      <c r="O2434" s="1">
        <v>45566</v>
      </c>
      <c r="P2434" s="1">
        <v>45962</v>
      </c>
      <c r="Q2434" s="2">
        <v>72.06</v>
      </c>
      <c r="R2434">
        <v>1</v>
      </c>
      <c r="S2434" t="s">
        <v>57</v>
      </c>
      <c r="T2434" t="s">
        <v>58</v>
      </c>
      <c r="U2434" s="4">
        <v>0.15</v>
      </c>
      <c r="V2434" s="2">
        <v>0</v>
      </c>
      <c r="W2434">
        <v>0</v>
      </c>
      <c r="X2434" t="s">
        <v>59</v>
      </c>
      <c r="Y2434" t="s">
        <v>60</v>
      </c>
      <c r="Z2434">
        <v>0</v>
      </c>
      <c r="AA2434" s="2">
        <v>0</v>
      </c>
      <c r="AB2434" s="2">
        <v>0</v>
      </c>
      <c r="AC2434" s="4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10.81</v>
      </c>
      <c r="AM2434" s="2">
        <v>10.81</v>
      </c>
      <c r="AN2434" s="2">
        <v>0</v>
      </c>
      <c r="AO2434" s="2">
        <v>0</v>
      </c>
      <c r="AP2434" s="2">
        <v>0</v>
      </c>
    </row>
    <row r="2435" spans="1:42" x14ac:dyDescent="0.25">
      <c r="A2435" s="1">
        <v>45929</v>
      </c>
      <c r="B2435" t="s">
        <v>47</v>
      </c>
      <c r="C2435">
        <v>649163</v>
      </c>
      <c r="D2435">
        <v>2024928767</v>
      </c>
      <c r="E2435" t="s">
        <v>1338</v>
      </c>
      <c r="F2435" t="s">
        <v>1339</v>
      </c>
      <c r="G2435" t="s">
        <v>50</v>
      </c>
      <c r="H2435" t="s">
        <v>427</v>
      </c>
      <c r="I2435" t="s">
        <v>692</v>
      </c>
      <c r="J2435" t="s">
        <v>693</v>
      </c>
      <c r="K2435">
        <v>673059</v>
      </c>
      <c r="L2435" t="s">
        <v>65</v>
      </c>
      <c r="M2435" t="s">
        <v>115</v>
      </c>
      <c r="N2435" t="s">
        <v>56</v>
      </c>
      <c r="O2435" s="1">
        <v>45566</v>
      </c>
      <c r="P2435" s="1">
        <v>45962</v>
      </c>
      <c r="Q2435" s="2">
        <v>25.73</v>
      </c>
      <c r="R2435">
        <v>1</v>
      </c>
      <c r="S2435" t="s">
        <v>57</v>
      </c>
      <c r="T2435" t="s">
        <v>58</v>
      </c>
      <c r="U2435" s="4">
        <v>0.15</v>
      </c>
      <c r="V2435" s="2">
        <v>0</v>
      </c>
      <c r="W2435">
        <v>0</v>
      </c>
      <c r="X2435" t="s">
        <v>59</v>
      </c>
      <c r="Y2435" t="s">
        <v>60</v>
      </c>
      <c r="Z2435">
        <v>0</v>
      </c>
      <c r="AA2435" s="2">
        <v>0</v>
      </c>
      <c r="AB2435" s="2">
        <v>0</v>
      </c>
      <c r="AC2435" s="4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3.86</v>
      </c>
      <c r="AM2435" s="2">
        <v>3.86</v>
      </c>
      <c r="AN2435" s="2">
        <v>0</v>
      </c>
      <c r="AO2435" s="2">
        <v>0</v>
      </c>
      <c r="AP2435" s="2">
        <v>0</v>
      </c>
    </row>
    <row r="2436" spans="1:42" x14ac:dyDescent="0.25">
      <c r="A2436" s="1">
        <v>45929</v>
      </c>
      <c r="B2436" t="s">
        <v>47</v>
      </c>
      <c r="C2436">
        <v>649163</v>
      </c>
      <c r="D2436">
        <v>2024986194</v>
      </c>
      <c r="E2436" t="s">
        <v>1340</v>
      </c>
      <c r="F2436" t="s">
        <v>1341</v>
      </c>
      <c r="G2436" t="s">
        <v>50</v>
      </c>
      <c r="H2436" t="s">
        <v>228</v>
      </c>
      <c r="I2436" t="s">
        <v>692</v>
      </c>
      <c r="J2436" t="s">
        <v>701</v>
      </c>
      <c r="K2436">
        <v>766747</v>
      </c>
      <c r="L2436" t="s">
        <v>287</v>
      </c>
      <c r="M2436" t="s">
        <v>91</v>
      </c>
      <c r="N2436" t="s">
        <v>56</v>
      </c>
      <c r="O2436" s="1">
        <v>45566</v>
      </c>
      <c r="P2436" s="1">
        <v>45962</v>
      </c>
      <c r="Q2436" s="2">
        <v>11.5</v>
      </c>
      <c r="R2436">
        <v>1</v>
      </c>
      <c r="S2436" t="s">
        <v>57</v>
      </c>
      <c r="T2436" t="s">
        <v>58</v>
      </c>
      <c r="U2436" s="4">
        <v>0.15</v>
      </c>
      <c r="V2436" s="2">
        <v>0</v>
      </c>
      <c r="W2436">
        <v>0</v>
      </c>
      <c r="X2436" t="s">
        <v>59</v>
      </c>
      <c r="Y2436" t="s">
        <v>60</v>
      </c>
      <c r="Z2436">
        <v>0</v>
      </c>
      <c r="AA2436" s="2">
        <v>0</v>
      </c>
      <c r="AB2436" s="2">
        <v>0</v>
      </c>
      <c r="AC2436" s="4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1.72</v>
      </c>
      <c r="AM2436" s="2">
        <v>1.72</v>
      </c>
      <c r="AN2436" s="2">
        <v>0</v>
      </c>
      <c r="AO2436" s="2">
        <v>0</v>
      </c>
      <c r="AP2436" s="2">
        <v>0</v>
      </c>
    </row>
    <row r="2437" spans="1:42" x14ac:dyDescent="0.25">
      <c r="A2437" s="1">
        <v>45929</v>
      </c>
      <c r="B2437" t="s">
        <v>47</v>
      </c>
      <c r="C2437">
        <v>649163</v>
      </c>
      <c r="D2437">
        <v>2024993651</v>
      </c>
      <c r="E2437" t="s">
        <v>1501</v>
      </c>
      <c r="F2437" t="s">
        <v>443</v>
      </c>
      <c r="G2437" t="s">
        <v>50</v>
      </c>
      <c r="H2437" t="s">
        <v>398</v>
      </c>
      <c r="I2437" t="s">
        <v>692</v>
      </c>
      <c r="J2437" t="s">
        <v>701</v>
      </c>
      <c r="K2437">
        <v>796984</v>
      </c>
      <c r="L2437" t="s">
        <v>1386</v>
      </c>
      <c r="M2437" t="s">
        <v>223</v>
      </c>
      <c r="N2437" t="s">
        <v>56</v>
      </c>
      <c r="O2437" s="1">
        <v>45566</v>
      </c>
      <c r="P2437" s="1">
        <v>45962</v>
      </c>
      <c r="Q2437" s="2">
        <v>9.1</v>
      </c>
      <c r="R2437">
        <v>1</v>
      </c>
      <c r="S2437" t="s">
        <v>57</v>
      </c>
      <c r="T2437" t="s">
        <v>58</v>
      </c>
      <c r="U2437" s="4">
        <v>0.15</v>
      </c>
      <c r="V2437" s="2">
        <v>0</v>
      </c>
      <c r="W2437">
        <v>0</v>
      </c>
      <c r="X2437" t="s">
        <v>59</v>
      </c>
      <c r="Y2437" t="s">
        <v>60</v>
      </c>
      <c r="Z2437">
        <v>0</v>
      </c>
      <c r="AA2437" s="2">
        <v>0</v>
      </c>
      <c r="AB2437" s="2">
        <v>0</v>
      </c>
      <c r="AC2437" s="4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1.36</v>
      </c>
      <c r="AM2437" s="2">
        <v>1.36</v>
      </c>
      <c r="AN2437" s="2">
        <v>0</v>
      </c>
      <c r="AO2437" s="2">
        <v>0</v>
      </c>
      <c r="AP2437" s="2">
        <v>0</v>
      </c>
    </row>
    <row r="2438" spans="1:42" x14ac:dyDescent="0.25">
      <c r="A2438" s="1">
        <v>45929</v>
      </c>
      <c r="B2438" t="s">
        <v>47</v>
      </c>
      <c r="C2438">
        <v>649163</v>
      </c>
      <c r="D2438">
        <v>2024993653</v>
      </c>
      <c r="E2438" t="s">
        <v>1501</v>
      </c>
      <c r="F2438" t="s">
        <v>443</v>
      </c>
      <c r="G2438" t="s">
        <v>50</v>
      </c>
      <c r="H2438" t="s">
        <v>398</v>
      </c>
      <c r="I2438" t="s">
        <v>692</v>
      </c>
      <c r="J2438" t="s">
        <v>693</v>
      </c>
      <c r="K2438">
        <v>796984</v>
      </c>
      <c r="L2438" t="s">
        <v>1386</v>
      </c>
      <c r="M2438" t="s">
        <v>223</v>
      </c>
      <c r="N2438" t="s">
        <v>56</v>
      </c>
      <c r="O2438" s="1">
        <v>45566</v>
      </c>
      <c r="P2438" s="1">
        <v>45962</v>
      </c>
      <c r="Q2438" s="2">
        <v>6.3</v>
      </c>
      <c r="R2438">
        <v>1</v>
      </c>
      <c r="S2438" t="s">
        <v>57</v>
      </c>
      <c r="T2438" t="s">
        <v>58</v>
      </c>
      <c r="U2438" s="4">
        <v>0.15</v>
      </c>
      <c r="V2438" s="2">
        <v>0</v>
      </c>
      <c r="W2438">
        <v>0</v>
      </c>
      <c r="X2438" t="s">
        <v>59</v>
      </c>
      <c r="Y2438" t="s">
        <v>60</v>
      </c>
      <c r="Z2438">
        <v>0</v>
      </c>
      <c r="AA2438" s="2">
        <v>0</v>
      </c>
      <c r="AB2438" s="2">
        <v>0</v>
      </c>
      <c r="AC2438" s="4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0.94</v>
      </c>
      <c r="AM2438" s="2">
        <v>0.94</v>
      </c>
      <c r="AN2438" s="2">
        <v>0</v>
      </c>
      <c r="AO2438" s="2">
        <v>0</v>
      </c>
      <c r="AP2438" s="2">
        <v>0</v>
      </c>
    </row>
    <row r="2439" spans="1:42" x14ac:dyDescent="0.25">
      <c r="A2439" s="1">
        <v>45929</v>
      </c>
      <c r="B2439" t="s">
        <v>47</v>
      </c>
      <c r="C2439">
        <v>649163</v>
      </c>
      <c r="D2439">
        <v>2024994310</v>
      </c>
      <c r="E2439" t="s">
        <v>2203</v>
      </c>
      <c r="F2439" t="s">
        <v>2204</v>
      </c>
      <c r="G2439" t="s">
        <v>50</v>
      </c>
      <c r="H2439" t="s">
        <v>228</v>
      </c>
      <c r="I2439" t="s">
        <v>692</v>
      </c>
      <c r="J2439" t="s">
        <v>701</v>
      </c>
      <c r="K2439">
        <v>673059</v>
      </c>
      <c r="L2439" t="s">
        <v>65</v>
      </c>
      <c r="M2439" t="s">
        <v>115</v>
      </c>
      <c r="N2439" t="s">
        <v>56</v>
      </c>
      <c r="O2439" s="1">
        <v>45566</v>
      </c>
      <c r="P2439" s="1">
        <v>45962</v>
      </c>
      <c r="Q2439" s="2">
        <v>11.5</v>
      </c>
      <c r="R2439">
        <v>1</v>
      </c>
      <c r="S2439" t="s">
        <v>57</v>
      </c>
      <c r="T2439" t="s">
        <v>58</v>
      </c>
      <c r="U2439" s="4">
        <v>0.15</v>
      </c>
      <c r="V2439" s="2">
        <v>0</v>
      </c>
      <c r="W2439">
        <v>0</v>
      </c>
      <c r="X2439" t="s">
        <v>59</v>
      </c>
      <c r="Y2439" t="s">
        <v>60</v>
      </c>
      <c r="Z2439">
        <v>0</v>
      </c>
      <c r="AA2439" s="2">
        <v>0</v>
      </c>
      <c r="AB2439" s="2">
        <v>0</v>
      </c>
      <c r="AC2439" s="4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1.72</v>
      </c>
      <c r="AM2439" s="2">
        <v>1.72</v>
      </c>
      <c r="AN2439" s="2">
        <v>0</v>
      </c>
      <c r="AO2439" s="2">
        <v>0</v>
      </c>
      <c r="AP2439" s="2">
        <v>0</v>
      </c>
    </row>
    <row r="2440" spans="1:42" x14ac:dyDescent="0.25">
      <c r="A2440" s="1">
        <v>45929</v>
      </c>
      <c r="B2440" t="s">
        <v>47</v>
      </c>
      <c r="C2440">
        <v>649163</v>
      </c>
      <c r="D2440">
        <v>2025009347</v>
      </c>
      <c r="E2440" t="s">
        <v>1502</v>
      </c>
      <c r="F2440" t="s">
        <v>342</v>
      </c>
      <c r="G2440" t="s">
        <v>50</v>
      </c>
      <c r="H2440" t="s">
        <v>398</v>
      </c>
      <c r="I2440" t="s">
        <v>692</v>
      </c>
      <c r="J2440" t="s">
        <v>701</v>
      </c>
      <c r="K2440">
        <v>796984</v>
      </c>
      <c r="L2440" t="s">
        <v>1386</v>
      </c>
      <c r="M2440" t="s">
        <v>223</v>
      </c>
      <c r="N2440" t="s">
        <v>56</v>
      </c>
      <c r="O2440" s="1">
        <v>45566</v>
      </c>
      <c r="P2440" s="1">
        <v>45962</v>
      </c>
      <c r="Q2440" s="2">
        <v>9.1</v>
      </c>
      <c r="R2440">
        <v>1</v>
      </c>
      <c r="S2440" t="s">
        <v>57</v>
      </c>
      <c r="T2440" t="s">
        <v>58</v>
      </c>
      <c r="U2440" s="4">
        <v>0.15</v>
      </c>
      <c r="V2440" s="2">
        <v>0</v>
      </c>
      <c r="W2440">
        <v>0</v>
      </c>
      <c r="X2440" t="s">
        <v>59</v>
      </c>
      <c r="Y2440" t="s">
        <v>60</v>
      </c>
      <c r="Z2440">
        <v>0</v>
      </c>
      <c r="AA2440" s="2">
        <v>0</v>
      </c>
      <c r="AB2440" s="2">
        <v>0</v>
      </c>
      <c r="AC2440" s="4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1.36</v>
      </c>
      <c r="AM2440" s="2">
        <v>1.36</v>
      </c>
      <c r="AN2440" s="2">
        <v>0</v>
      </c>
      <c r="AO2440" s="2">
        <v>0</v>
      </c>
      <c r="AP2440" s="2">
        <v>0</v>
      </c>
    </row>
    <row r="2441" spans="1:42" x14ac:dyDescent="0.25">
      <c r="A2441" s="1">
        <v>45929</v>
      </c>
      <c r="B2441" t="s">
        <v>47</v>
      </c>
      <c r="C2441">
        <v>649163</v>
      </c>
      <c r="D2441">
        <v>2025009348</v>
      </c>
      <c r="E2441" t="s">
        <v>1502</v>
      </c>
      <c r="F2441" t="s">
        <v>342</v>
      </c>
      <c r="G2441" t="s">
        <v>50</v>
      </c>
      <c r="H2441" t="s">
        <v>398</v>
      </c>
      <c r="I2441" t="s">
        <v>692</v>
      </c>
      <c r="J2441" t="s">
        <v>693</v>
      </c>
      <c r="K2441">
        <v>796984</v>
      </c>
      <c r="L2441" t="s">
        <v>1386</v>
      </c>
      <c r="M2441" t="s">
        <v>223</v>
      </c>
      <c r="N2441" t="s">
        <v>56</v>
      </c>
      <c r="O2441" s="1">
        <v>45566</v>
      </c>
      <c r="P2441" s="1">
        <v>45962</v>
      </c>
      <c r="Q2441" s="2">
        <v>6.3</v>
      </c>
      <c r="R2441">
        <v>1</v>
      </c>
      <c r="S2441" t="s">
        <v>57</v>
      </c>
      <c r="T2441" t="s">
        <v>58</v>
      </c>
      <c r="U2441" s="4">
        <v>0.15</v>
      </c>
      <c r="V2441" s="2">
        <v>0</v>
      </c>
      <c r="W2441">
        <v>0</v>
      </c>
      <c r="X2441" t="s">
        <v>59</v>
      </c>
      <c r="Y2441" t="s">
        <v>60</v>
      </c>
      <c r="Z2441">
        <v>0</v>
      </c>
      <c r="AA2441" s="2">
        <v>0</v>
      </c>
      <c r="AB2441" s="2">
        <v>0</v>
      </c>
      <c r="AC2441" s="4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0.94</v>
      </c>
      <c r="AM2441" s="2">
        <v>0.94</v>
      </c>
      <c r="AN2441" s="2">
        <v>0</v>
      </c>
      <c r="AO2441" s="2">
        <v>0</v>
      </c>
      <c r="AP2441" s="2">
        <v>0</v>
      </c>
    </row>
    <row r="2442" spans="1:42" x14ac:dyDescent="0.25">
      <c r="A2442" s="1">
        <v>45929</v>
      </c>
      <c r="B2442" t="s">
        <v>47</v>
      </c>
      <c r="C2442">
        <v>649163</v>
      </c>
      <c r="D2442">
        <v>2025041358</v>
      </c>
      <c r="E2442" t="s">
        <v>953</v>
      </c>
      <c r="F2442" t="s">
        <v>1344</v>
      </c>
      <c r="G2442" t="s">
        <v>50</v>
      </c>
      <c r="H2442" t="s">
        <v>425</v>
      </c>
      <c r="I2442" t="s">
        <v>692</v>
      </c>
      <c r="J2442" t="s">
        <v>701</v>
      </c>
      <c r="K2442">
        <v>673059</v>
      </c>
      <c r="L2442" t="s">
        <v>65</v>
      </c>
      <c r="M2442" t="s">
        <v>115</v>
      </c>
      <c r="N2442" t="s">
        <v>56</v>
      </c>
      <c r="O2442" s="1">
        <v>45566</v>
      </c>
      <c r="P2442" s="1">
        <v>45962</v>
      </c>
      <c r="Q2442" s="2">
        <v>204.88</v>
      </c>
      <c r="R2442">
        <v>1</v>
      </c>
      <c r="S2442" t="s">
        <v>57</v>
      </c>
      <c r="T2442" t="s">
        <v>58</v>
      </c>
      <c r="U2442" s="4">
        <v>0.15</v>
      </c>
      <c r="V2442" s="2">
        <v>0</v>
      </c>
      <c r="W2442">
        <v>0</v>
      </c>
      <c r="X2442" t="s">
        <v>59</v>
      </c>
      <c r="Y2442" t="s">
        <v>60</v>
      </c>
      <c r="Z2442">
        <v>0</v>
      </c>
      <c r="AA2442" s="2">
        <v>0</v>
      </c>
      <c r="AB2442" s="2">
        <v>0</v>
      </c>
      <c r="AC2442" s="4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30.73</v>
      </c>
      <c r="AM2442" s="2">
        <v>30.73</v>
      </c>
      <c r="AN2442" s="2">
        <v>0</v>
      </c>
      <c r="AO2442" s="2">
        <v>0</v>
      </c>
      <c r="AP2442" s="2">
        <v>0</v>
      </c>
    </row>
    <row r="2443" spans="1:42" x14ac:dyDescent="0.25">
      <c r="A2443" s="1">
        <v>45929</v>
      </c>
      <c r="B2443" t="s">
        <v>47</v>
      </c>
      <c r="C2443">
        <v>649163</v>
      </c>
      <c r="D2443">
        <v>2025041359</v>
      </c>
      <c r="E2443" t="s">
        <v>953</v>
      </c>
      <c r="F2443" t="s">
        <v>1344</v>
      </c>
      <c r="G2443" t="s">
        <v>50</v>
      </c>
      <c r="H2443" t="s">
        <v>425</v>
      </c>
      <c r="I2443" t="s">
        <v>692</v>
      </c>
      <c r="J2443" t="s">
        <v>693</v>
      </c>
      <c r="K2443">
        <v>673059</v>
      </c>
      <c r="L2443" t="s">
        <v>65</v>
      </c>
      <c r="M2443" t="s">
        <v>115</v>
      </c>
      <c r="N2443" t="s">
        <v>56</v>
      </c>
      <c r="O2443" s="1">
        <v>45566</v>
      </c>
      <c r="P2443" s="1">
        <v>45962</v>
      </c>
      <c r="Q2443" s="2">
        <v>25.73</v>
      </c>
      <c r="R2443">
        <v>1</v>
      </c>
      <c r="S2443" t="s">
        <v>57</v>
      </c>
      <c r="T2443" t="s">
        <v>58</v>
      </c>
      <c r="U2443" s="4">
        <v>0.15</v>
      </c>
      <c r="V2443" s="2">
        <v>0</v>
      </c>
      <c r="W2443">
        <v>0</v>
      </c>
      <c r="X2443" t="s">
        <v>59</v>
      </c>
      <c r="Y2443" t="s">
        <v>60</v>
      </c>
      <c r="Z2443">
        <v>0</v>
      </c>
      <c r="AA2443" s="2">
        <v>0</v>
      </c>
      <c r="AB2443" s="2">
        <v>0</v>
      </c>
      <c r="AC2443" s="4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3.86</v>
      </c>
      <c r="AM2443" s="2">
        <v>3.86</v>
      </c>
      <c r="AN2443" s="2">
        <v>0</v>
      </c>
      <c r="AO2443" s="2">
        <v>0</v>
      </c>
      <c r="AP2443" s="2">
        <v>0</v>
      </c>
    </row>
    <row r="2444" spans="1:42" x14ac:dyDescent="0.25">
      <c r="A2444" s="1">
        <v>45929</v>
      </c>
      <c r="B2444" t="s">
        <v>47</v>
      </c>
      <c r="C2444">
        <v>649163</v>
      </c>
      <c r="D2444">
        <v>2025042972</v>
      </c>
      <c r="E2444" t="s">
        <v>2205</v>
      </c>
      <c r="F2444" t="s">
        <v>1083</v>
      </c>
      <c r="G2444" t="s">
        <v>50</v>
      </c>
      <c r="H2444" t="s">
        <v>125</v>
      </c>
      <c r="I2444" t="s">
        <v>692</v>
      </c>
      <c r="J2444" t="s">
        <v>701</v>
      </c>
      <c r="K2444">
        <v>650218</v>
      </c>
      <c r="L2444" t="s">
        <v>143</v>
      </c>
      <c r="M2444" t="s">
        <v>144</v>
      </c>
      <c r="N2444" t="s">
        <v>56</v>
      </c>
      <c r="O2444" s="1">
        <v>45566</v>
      </c>
      <c r="P2444" s="1">
        <v>45962</v>
      </c>
      <c r="Q2444" s="2">
        <v>39.729999999999997</v>
      </c>
      <c r="R2444">
        <v>1</v>
      </c>
      <c r="S2444" t="s">
        <v>57</v>
      </c>
      <c r="T2444" t="s">
        <v>58</v>
      </c>
      <c r="U2444" s="4">
        <v>0.15</v>
      </c>
      <c r="V2444" s="2">
        <v>0</v>
      </c>
      <c r="W2444">
        <v>0</v>
      </c>
      <c r="X2444" t="s">
        <v>59</v>
      </c>
      <c r="Y2444" t="s">
        <v>60</v>
      </c>
      <c r="Z2444">
        <v>0</v>
      </c>
      <c r="AA2444" s="2">
        <v>0</v>
      </c>
      <c r="AB2444" s="2">
        <v>0</v>
      </c>
      <c r="AC2444" s="4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5.96</v>
      </c>
      <c r="AM2444" s="2">
        <v>5.96</v>
      </c>
      <c r="AN2444" s="2">
        <v>0</v>
      </c>
      <c r="AO2444" s="2">
        <v>0</v>
      </c>
      <c r="AP2444" s="2">
        <v>0</v>
      </c>
    </row>
    <row r="2445" spans="1:42" x14ac:dyDescent="0.25">
      <c r="A2445" s="1">
        <v>45929</v>
      </c>
      <c r="B2445" t="s">
        <v>47</v>
      </c>
      <c r="C2445">
        <v>649163</v>
      </c>
      <c r="D2445">
        <v>2025082288</v>
      </c>
      <c r="E2445" t="s">
        <v>803</v>
      </c>
      <c r="F2445" t="s">
        <v>166</v>
      </c>
      <c r="G2445" t="s">
        <v>50</v>
      </c>
      <c r="H2445" t="s">
        <v>125</v>
      </c>
      <c r="I2445" t="s">
        <v>692</v>
      </c>
      <c r="J2445" t="s">
        <v>701</v>
      </c>
      <c r="K2445">
        <v>756418</v>
      </c>
      <c r="L2445" t="s">
        <v>558</v>
      </c>
      <c r="M2445" t="s">
        <v>559</v>
      </c>
      <c r="N2445" t="s">
        <v>56</v>
      </c>
      <c r="O2445" s="1">
        <v>45564</v>
      </c>
      <c r="P2445" s="1">
        <v>45959</v>
      </c>
      <c r="Q2445" s="2">
        <v>34.159999999999997</v>
      </c>
      <c r="R2445">
        <v>1</v>
      </c>
      <c r="S2445" t="s">
        <v>57</v>
      </c>
      <c r="T2445" t="s">
        <v>58</v>
      </c>
      <c r="U2445" s="4">
        <v>0.15</v>
      </c>
      <c r="V2445" s="2">
        <v>0</v>
      </c>
      <c r="W2445">
        <v>0</v>
      </c>
      <c r="X2445" t="s">
        <v>59</v>
      </c>
      <c r="Y2445" t="s">
        <v>60</v>
      </c>
      <c r="Z2445">
        <v>0</v>
      </c>
      <c r="AA2445" s="2">
        <v>0</v>
      </c>
      <c r="AB2445" s="2">
        <v>0</v>
      </c>
      <c r="AC2445" s="4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5.12</v>
      </c>
      <c r="AM2445" s="2">
        <v>5.12</v>
      </c>
      <c r="AN2445" s="2">
        <v>0</v>
      </c>
      <c r="AO2445" s="2">
        <v>0</v>
      </c>
      <c r="AP2445" s="2">
        <v>0</v>
      </c>
    </row>
    <row r="2446" spans="1:42" x14ac:dyDescent="0.25">
      <c r="A2446" s="1">
        <v>45929</v>
      </c>
      <c r="B2446" t="s">
        <v>47</v>
      </c>
      <c r="C2446">
        <v>649163</v>
      </c>
      <c r="D2446">
        <v>2025116888</v>
      </c>
      <c r="E2446" t="s">
        <v>2206</v>
      </c>
      <c r="F2446" t="s">
        <v>2207</v>
      </c>
      <c r="G2446" t="s">
        <v>50</v>
      </c>
      <c r="H2446" t="s">
        <v>228</v>
      </c>
      <c r="I2446" t="s">
        <v>692</v>
      </c>
      <c r="J2446" t="s">
        <v>693</v>
      </c>
      <c r="K2446">
        <v>673059</v>
      </c>
      <c r="L2446" t="s">
        <v>65</v>
      </c>
      <c r="M2446" t="s">
        <v>115</v>
      </c>
      <c r="N2446" t="s">
        <v>56</v>
      </c>
      <c r="O2446" s="1">
        <v>45597</v>
      </c>
      <c r="P2446" s="1">
        <v>45962</v>
      </c>
      <c r="Q2446" s="2">
        <v>25.73</v>
      </c>
      <c r="R2446">
        <v>1</v>
      </c>
      <c r="S2446" t="s">
        <v>57</v>
      </c>
      <c r="T2446" t="s">
        <v>58</v>
      </c>
      <c r="U2446" s="4">
        <v>0.7</v>
      </c>
      <c r="V2446" s="2">
        <v>0</v>
      </c>
      <c r="W2446">
        <v>0</v>
      </c>
      <c r="X2446" t="s">
        <v>243</v>
      </c>
      <c r="Y2446" t="s">
        <v>60</v>
      </c>
      <c r="Z2446">
        <v>0</v>
      </c>
      <c r="AA2446" s="2">
        <v>0</v>
      </c>
      <c r="AB2446" s="2">
        <v>0</v>
      </c>
      <c r="AC2446" s="4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18.010000000000002</v>
      </c>
      <c r="AM2446" s="2">
        <v>18.010000000000002</v>
      </c>
      <c r="AN2446" s="2">
        <v>0</v>
      </c>
      <c r="AO2446" s="2">
        <v>0</v>
      </c>
      <c r="AP2446" s="2">
        <v>0</v>
      </c>
    </row>
    <row r="2447" spans="1:42" x14ac:dyDescent="0.25">
      <c r="A2447" s="1">
        <v>45929</v>
      </c>
      <c r="B2447" t="s">
        <v>47</v>
      </c>
      <c r="C2447">
        <v>649163</v>
      </c>
      <c r="D2447">
        <v>2025116889</v>
      </c>
      <c r="E2447" t="s">
        <v>2206</v>
      </c>
      <c r="F2447" t="s">
        <v>2207</v>
      </c>
      <c r="G2447" t="s">
        <v>50</v>
      </c>
      <c r="H2447" t="s">
        <v>228</v>
      </c>
      <c r="I2447" t="s">
        <v>692</v>
      </c>
      <c r="J2447" t="s">
        <v>701</v>
      </c>
      <c r="K2447">
        <v>673059</v>
      </c>
      <c r="L2447" t="s">
        <v>65</v>
      </c>
      <c r="M2447" t="s">
        <v>115</v>
      </c>
      <c r="N2447" t="s">
        <v>56</v>
      </c>
      <c r="O2447" s="1">
        <v>45597</v>
      </c>
      <c r="P2447" s="1">
        <v>45962</v>
      </c>
      <c r="Q2447" s="2">
        <v>71.25</v>
      </c>
      <c r="R2447">
        <v>1</v>
      </c>
      <c r="S2447" t="s">
        <v>57</v>
      </c>
      <c r="T2447" t="s">
        <v>58</v>
      </c>
      <c r="U2447" s="4">
        <v>0.7</v>
      </c>
      <c r="V2447" s="2">
        <v>0</v>
      </c>
      <c r="W2447">
        <v>0</v>
      </c>
      <c r="X2447" t="s">
        <v>243</v>
      </c>
      <c r="Y2447" t="s">
        <v>60</v>
      </c>
      <c r="Z2447">
        <v>0</v>
      </c>
      <c r="AA2447" s="2">
        <v>0</v>
      </c>
      <c r="AB2447" s="2">
        <v>0</v>
      </c>
      <c r="AC2447" s="4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49.88</v>
      </c>
      <c r="AM2447" s="2">
        <v>49.88</v>
      </c>
      <c r="AN2447" s="2">
        <v>0</v>
      </c>
      <c r="AO2447" s="2">
        <v>0</v>
      </c>
      <c r="AP2447" s="2">
        <v>0</v>
      </c>
    </row>
    <row r="2448" spans="1:42" x14ac:dyDescent="0.25">
      <c r="A2448" s="1">
        <v>45929</v>
      </c>
      <c r="B2448" t="s">
        <v>47</v>
      </c>
      <c r="C2448">
        <v>649163</v>
      </c>
      <c r="D2448">
        <v>2025121776</v>
      </c>
      <c r="E2448" t="s">
        <v>2208</v>
      </c>
      <c r="F2448" t="s">
        <v>1335</v>
      </c>
      <c r="G2448" t="s">
        <v>50</v>
      </c>
      <c r="H2448" t="s">
        <v>203</v>
      </c>
      <c r="I2448" t="s">
        <v>692</v>
      </c>
      <c r="J2448" t="s">
        <v>701</v>
      </c>
      <c r="K2448">
        <v>673059</v>
      </c>
      <c r="L2448" t="s">
        <v>65</v>
      </c>
      <c r="M2448" t="s">
        <v>115</v>
      </c>
      <c r="N2448" t="s">
        <v>56</v>
      </c>
      <c r="O2448" s="1">
        <v>45597</v>
      </c>
      <c r="P2448" s="1">
        <v>45962</v>
      </c>
      <c r="Q2448" s="2">
        <v>28.38</v>
      </c>
      <c r="R2448">
        <v>1</v>
      </c>
      <c r="S2448" t="s">
        <v>57</v>
      </c>
      <c r="T2448" t="s">
        <v>58</v>
      </c>
      <c r="U2448" s="4">
        <v>0.7</v>
      </c>
      <c r="V2448" s="2">
        <v>0</v>
      </c>
      <c r="W2448">
        <v>0</v>
      </c>
      <c r="X2448" t="s">
        <v>243</v>
      </c>
      <c r="Y2448" t="s">
        <v>60</v>
      </c>
      <c r="Z2448">
        <v>0</v>
      </c>
      <c r="AA2448" s="2">
        <v>0</v>
      </c>
      <c r="AB2448" s="2">
        <v>0</v>
      </c>
      <c r="AC2448" s="4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19.87</v>
      </c>
      <c r="AM2448" s="2">
        <v>19.87</v>
      </c>
      <c r="AN2448" s="2">
        <v>0</v>
      </c>
      <c r="AO2448" s="2">
        <v>0</v>
      </c>
      <c r="AP2448" s="2">
        <v>0</v>
      </c>
    </row>
    <row r="2449" spans="1:42" x14ac:dyDescent="0.25">
      <c r="A2449" s="1">
        <v>45929</v>
      </c>
      <c r="B2449" t="s">
        <v>47</v>
      </c>
      <c r="C2449">
        <v>649163</v>
      </c>
      <c r="D2449">
        <v>2025121777</v>
      </c>
      <c r="E2449" t="s">
        <v>2208</v>
      </c>
      <c r="F2449" t="s">
        <v>1335</v>
      </c>
      <c r="G2449" t="s">
        <v>50</v>
      </c>
      <c r="H2449" t="s">
        <v>203</v>
      </c>
      <c r="I2449" t="s">
        <v>692</v>
      </c>
      <c r="J2449" t="s">
        <v>693</v>
      </c>
      <c r="K2449">
        <v>673059</v>
      </c>
      <c r="L2449" t="s">
        <v>65</v>
      </c>
      <c r="M2449" t="s">
        <v>115</v>
      </c>
      <c r="N2449" t="s">
        <v>56</v>
      </c>
      <c r="O2449" s="1">
        <v>45597</v>
      </c>
      <c r="P2449" s="1">
        <v>45962</v>
      </c>
      <c r="Q2449" s="2">
        <v>25.73</v>
      </c>
      <c r="R2449">
        <v>1</v>
      </c>
      <c r="S2449" t="s">
        <v>57</v>
      </c>
      <c r="T2449" t="s">
        <v>58</v>
      </c>
      <c r="U2449" s="4">
        <v>0.7</v>
      </c>
      <c r="V2449" s="2">
        <v>0</v>
      </c>
      <c r="W2449">
        <v>0</v>
      </c>
      <c r="X2449" t="s">
        <v>243</v>
      </c>
      <c r="Y2449" t="s">
        <v>60</v>
      </c>
      <c r="Z2449">
        <v>0</v>
      </c>
      <c r="AA2449" s="2">
        <v>0</v>
      </c>
      <c r="AB2449" s="2">
        <v>0</v>
      </c>
      <c r="AC2449" s="4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18.010000000000002</v>
      </c>
      <c r="AM2449" s="2">
        <v>18.010000000000002</v>
      </c>
      <c r="AN2449" s="2">
        <v>0</v>
      </c>
      <c r="AO2449" s="2">
        <v>0</v>
      </c>
      <c r="AP2449" s="2">
        <v>0</v>
      </c>
    </row>
    <row r="2450" spans="1:42" x14ac:dyDescent="0.25">
      <c r="A2450" s="1">
        <v>45929</v>
      </c>
      <c r="B2450" t="s">
        <v>47</v>
      </c>
      <c r="C2450">
        <v>649163</v>
      </c>
      <c r="D2450">
        <v>2025122947</v>
      </c>
      <c r="E2450" t="s">
        <v>1504</v>
      </c>
      <c r="F2450" t="s">
        <v>284</v>
      </c>
      <c r="G2450" t="s">
        <v>50</v>
      </c>
      <c r="H2450" t="s">
        <v>228</v>
      </c>
      <c r="I2450" t="s">
        <v>692</v>
      </c>
      <c r="J2450" t="s">
        <v>704</v>
      </c>
      <c r="K2450">
        <v>767312</v>
      </c>
      <c r="L2450" t="s">
        <v>806</v>
      </c>
      <c r="M2450" t="s">
        <v>443</v>
      </c>
      <c r="N2450" t="s">
        <v>56</v>
      </c>
      <c r="O2450" s="1">
        <v>45567</v>
      </c>
      <c r="P2450" s="1">
        <v>45963</v>
      </c>
      <c r="Q2450" s="2">
        <v>51.78</v>
      </c>
      <c r="R2450">
        <v>1</v>
      </c>
      <c r="S2450" t="s">
        <v>57</v>
      </c>
      <c r="T2450" t="s">
        <v>58</v>
      </c>
      <c r="U2450" s="4">
        <v>0.1</v>
      </c>
      <c r="V2450" s="2">
        <v>0</v>
      </c>
      <c r="W2450">
        <v>0</v>
      </c>
      <c r="X2450" t="s">
        <v>59</v>
      </c>
      <c r="Y2450" t="s">
        <v>60</v>
      </c>
      <c r="Z2450">
        <v>0</v>
      </c>
      <c r="AA2450" s="2">
        <v>0</v>
      </c>
      <c r="AB2450" s="2">
        <v>0</v>
      </c>
      <c r="AC2450" s="4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5.18</v>
      </c>
      <c r="AM2450" s="2">
        <v>5.18</v>
      </c>
      <c r="AN2450" s="2">
        <v>0</v>
      </c>
      <c r="AO2450" s="2">
        <v>0</v>
      </c>
      <c r="AP2450" s="2">
        <v>0</v>
      </c>
    </row>
    <row r="2451" spans="1:42" x14ac:dyDescent="0.25">
      <c r="A2451" s="1">
        <v>45929</v>
      </c>
      <c r="B2451" t="s">
        <v>47</v>
      </c>
      <c r="C2451">
        <v>649163</v>
      </c>
      <c r="D2451">
        <v>2025123536</v>
      </c>
      <c r="E2451" t="s">
        <v>1504</v>
      </c>
      <c r="F2451" t="s">
        <v>2209</v>
      </c>
      <c r="G2451" t="s">
        <v>50</v>
      </c>
      <c r="H2451" t="s">
        <v>228</v>
      </c>
      <c r="I2451" t="s">
        <v>692</v>
      </c>
      <c r="J2451" t="s">
        <v>704</v>
      </c>
      <c r="K2451">
        <v>767312</v>
      </c>
      <c r="L2451" t="s">
        <v>806</v>
      </c>
      <c r="M2451" t="s">
        <v>443</v>
      </c>
      <c r="N2451" t="s">
        <v>56</v>
      </c>
      <c r="O2451" s="1">
        <v>45567</v>
      </c>
      <c r="P2451" s="1">
        <v>45963</v>
      </c>
      <c r="Q2451" s="2">
        <v>32.58</v>
      </c>
      <c r="R2451">
        <v>1</v>
      </c>
      <c r="S2451" t="s">
        <v>57</v>
      </c>
      <c r="T2451" t="s">
        <v>58</v>
      </c>
      <c r="U2451" s="4">
        <v>0.1</v>
      </c>
      <c r="V2451" s="2">
        <v>0</v>
      </c>
      <c r="W2451">
        <v>0</v>
      </c>
      <c r="X2451" t="s">
        <v>59</v>
      </c>
      <c r="Y2451" t="s">
        <v>60</v>
      </c>
      <c r="Z2451">
        <v>0</v>
      </c>
      <c r="AA2451" s="2">
        <v>0</v>
      </c>
      <c r="AB2451" s="2">
        <v>0</v>
      </c>
      <c r="AC2451" s="4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3.26</v>
      </c>
      <c r="AM2451" s="2">
        <v>3.26</v>
      </c>
      <c r="AN2451" s="2">
        <v>0</v>
      </c>
      <c r="AO2451" s="2">
        <v>0</v>
      </c>
      <c r="AP2451" s="2">
        <v>0</v>
      </c>
    </row>
    <row r="2452" spans="1:42" x14ac:dyDescent="0.25">
      <c r="A2452" s="1">
        <v>45929</v>
      </c>
      <c r="B2452" t="s">
        <v>47</v>
      </c>
      <c r="C2452">
        <v>649163</v>
      </c>
      <c r="D2452">
        <v>2025125589</v>
      </c>
      <c r="E2452" t="s">
        <v>1503</v>
      </c>
      <c r="F2452" t="s">
        <v>166</v>
      </c>
      <c r="G2452" t="s">
        <v>50</v>
      </c>
      <c r="H2452" t="s">
        <v>134</v>
      </c>
      <c r="I2452" t="s">
        <v>692</v>
      </c>
      <c r="J2452" t="s">
        <v>704</v>
      </c>
      <c r="K2452">
        <v>767312</v>
      </c>
      <c r="L2452" t="s">
        <v>806</v>
      </c>
      <c r="M2452" t="s">
        <v>443</v>
      </c>
      <c r="N2452" t="s">
        <v>56</v>
      </c>
      <c r="O2452" s="1">
        <v>45570</v>
      </c>
      <c r="P2452" s="1">
        <v>45966</v>
      </c>
      <c r="Q2452" s="2">
        <v>22.63</v>
      </c>
      <c r="R2452">
        <v>1</v>
      </c>
      <c r="S2452" t="s">
        <v>57</v>
      </c>
      <c r="T2452" t="s">
        <v>58</v>
      </c>
      <c r="U2452" s="4">
        <v>0.1</v>
      </c>
      <c r="V2452" s="2">
        <v>0</v>
      </c>
      <c r="W2452">
        <v>0</v>
      </c>
      <c r="X2452" t="s">
        <v>59</v>
      </c>
      <c r="Y2452" t="s">
        <v>60</v>
      </c>
      <c r="Z2452">
        <v>0</v>
      </c>
      <c r="AA2452" s="2">
        <v>0</v>
      </c>
      <c r="AB2452" s="2">
        <v>0</v>
      </c>
      <c r="AC2452" s="4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2.2599999999999998</v>
      </c>
      <c r="AM2452" s="2">
        <v>2.2599999999999998</v>
      </c>
      <c r="AN2452" s="2">
        <v>0</v>
      </c>
      <c r="AO2452" s="2">
        <v>0</v>
      </c>
      <c r="AP2452" s="2">
        <v>0</v>
      </c>
    </row>
    <row r="2453" spans="1:42" x14ac:dyDescent="0.25">
      <c r="A2453" s="1">
        <v>45929</v>
      </c>
      <c r="B2453" t="s">
        <v>47</v>
      </c>
      <c r="C2453">
        <v>649163</v>
      </c>
      <c r="D2453">
        <v>2025136474</v>
      </c>
      <c r="E2453" t="s">
        <v>1347</v>
      </c>
      <c r="F2453" t="s">
        <v>1348</v>
      </c>
      <c r="G2453" t="s">
        <v>50</v>
      </c>
      <c r="H2453" t="s">
        <v>252</v>
      </c>
      <c r="I2453" t="s">
        <v>692</v>
      </c>
      <c r="J2453" t="s">
        <v>701</v>
      </c>
      <c r="K2453">
        <v>767312</v>
      </c>
      <c r="L2453" t="s">
        <v>806</v>
      </c>
      <c r="M2453" t="s">
        <v>443</v>
      </c>
      <c r="N2453" t="s">
        <v>56</v>
      </c>
      <c r="O2453" s="1">
        <v>45568</v>
      </c>
      <c r="P2453" s="1">
        <v>45964</v>
      </c>
      <c r="Q2453" s="2">
        <v>33.090000000000003</v>
      </c>
      <c r="R2453">
        <v>1</v>
      </c>
      <c r="S2453" t="s">
        <v>57</v>
      </c>
      <c r="T2453" t="s">
        <v>58</v>
      </c>
      <c r="U2453" s="4">
        <v>0.15</v>
      </c>
      <c r="V2453" s="2">
        <v>0</v>
      </c>
      <c r="W2453">
        <v>0</v>
      </c>
      <c r="X2453" t="s">
        <v>59</v>
      </c>
      <c r="Y2453" t="s">
        <v>60</v>
      </c>
      <c r="Z2453">
        <v>0</v>
      </c>
      <c r="AA2453" s="2">
        <v>0</v>
      </c>
      <c r="AB2453" s="2">
        <v>0</v>
      </c>
      <c r="AC2453" s="4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4.96</v>
      </c>
      <c r="AM2453" s="2">
        <v>4.96</v>
      </c>
      <c r="AN2453" s="2">
        <v>0</v>
      </c>
      <c r="AO2453" s="2">
        <v>0</v>
      </c>
      <c r="AP2453" s="2">
        <v>0</v>
      </c>
    </row>
    <row r="2454" spans="1:42" x14ac:dyDescent="0.25">
      <c r="A2454" s="1">
        <v>45929</v>
      </c>
      <c r="B2454" t="s">
        <v>47</v>
      </c>
      <c r="C2454">
        <v>649163</v>
      </c>
      <c r="D2454">
        <v>2029251127</v>
      </c>
      <c r="E2454" t="s">
        <v>416</v>
      </c>
      <c r="F2454" t="s">
        <v>417</v>
      </c>
      <c r="G2454" t="s">
        <v>50</v>
      </c>
      <c r="H2454" t="s">
        <v>398</v>
      </c>
      <c r="I2454" t="s">
        <v>877</v>
      </c>
      <c r="J2454" t="s">
        <v>878</v>
      </c>
      <c r="K2454">
        <v>816021</v>
      </c>
      <c r="L2454" t="s">
        <v>399</v>
      </c>
      <c r="M2454" t="s">
        <v>400</v>
      </c>
      <c r="N2454" t="s">
        <v>56</v>
      </c>
      <c r="O2454" s="1">
        <v>45839</v>
      </c>
      <c r="P2454" s="1">
        <v>45962</v>
      </c>
      <c r="Q2454" s="2">
        <v>63.62</v>
      </c>
      <c r="R2454">
        <v>1</v>
      </c>
      <c r="S2454" t="s">
        <v>57</v>
      </c>
      <c r="T2454" t="s">
        <v>58</v>
      </c>
      <c r="U2454" s="3">
        <v>0.375</v>
      </c>
      <c r="V2454" s="2">
        <v>0</v>
      </c>
      <c r="W2454">
        <v>0</v>
      </c>
      <c r="X2454" t="s">
        <v>243</v>
      </c>
      <c r="Y2454" t="s">
        <v>60</v>
      </c>
      <c r="Z2454">
        <v>0</v>
      </c>
      <c r="AA2454" s="2">
        <v>0</v>
      </c>
      <c r="AB2454" s="2">
        <v>0</v>
      </c>
      <c r="AC2454" s="4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23.86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</row>
    <row r="2455" spans="1:42" x14ac:dyDescent="0.25">
      <c r="A2455" s="1">
        <v>45929</v>
      </c>
      <c r="B2455" t="s">
        <v>47</v>
      </c>
      <c r="C2455">
        <v>649163</v>
      </c>
      <c r="D2455">
        <v>2029267677</v>
      </c>
      <c r="E2455" t="s">
        <v>1870</v>
      </c>
      <c r="F2455" t="s">
        <v>1484</v>
      </c>
      <c r="G2455" t="s">
        <v>50</v>
      </c>
      <c r="H2455" t="s">
        <v>228</v>
      </c>
      <c r="I2455" t="s">
        <v>877</v>
      </c>
      <c r="J2455" t="s">
        <v>878</v>
      </c>
      <c r="K2455">
        <v>768887</v>
      </c>
      <c r="L2455" t="s">
        <v>736</v>
      </c>
      <c r="M2455" t="s">
        <v>256</v>
      </c>
      <c r="N2455" t="s">
        <v>56</v>
      </c>
      <c r="O2455" s="1">
        <v>45812</v>
      </c>
      <c r="P2455" s="1">
        <v>45965</v>
      </c>
      <c r="Q2455" s="2">
        <v>121.09</v>
      </c>
      <c r="R2455">
        <v>1</v>
      </c>
      <c r="S2455" t="s">
        <v>57</v>
      </c>
      <c r="T2455" t="s">
        <v>58</v>
      </c>
      <c r="U2455" s="3">
        <v>0.375</v>
      </c>
      <c r="V2455" s="2">
        <v>0</v>
      </c>
      <c r="W2455">
        <v>0</v>
      </c>
      <c r="X2455" t="s">
        <v>243</v>
      </c>
      <c r="Y2455" t="s">
        <v>60</v>
      </c>
      <c r="Z2455">
        <v>0</v>
      </c>
      <c r="AA2455" s="2">
        <v>0</v>
      </c>
      <c r="AB2455" s="2">
        <v>0</v>
      </c>
      <c r="AC2455" s="4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45.41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</row>
    <row r="2456" spans="1:42" x14ac:dyDescent="0.25">
      <c r="A2456" s="1">
        <v>45929</v>
      </c>
      <c r="B2456" t="s">
        <v>47</v>
      </c>
      <c r="C2456">
        <v>649163</v>
      </c>
      <c r="D2456">
        <v>2029275099</v>
      </c>
      <c r="E2456" t="s">
        <v>994</v>
      </c>
      <c r="F2456" t="s">
        <v>995</v>
      </c>
      <c r="G2456" t="s">
        <v>50</v>
      </c>
      <c r="H2456" t="s">
        <v>278</v>
      </c>
      <c r="I2456" t="s">
        <v>877</v>
      </c>
      <c r="J2456" t="s">
        <v>878</v>
      </c>
      <c r="K2456">
        <v>822865</v>
      </c>
      <c r="L2456" t="s">
        <v>660</v>
      </c>
      <c r="M2456" t="s">
        <v>661</v>
      </c>
      <c r="N2456" t="s">
        <v>56</v>
      </c>
      <c r="O2456" s="1">
        <v>45812</v>
      </c>
      <c r="P2456" s="1">
        <v>45934</v>
      </c>
      <c r="Q2456" s="2">
        <v>-27.12</v>
      </c>
      <c r="R2456">
        <v>1</v>
      </c>
      <c r="S2456" t="s">
        <v>57</v>
      </c>
      <c r="T2456" t="s">
        <v>58</v>
      </c>
      <c r="U2456" s="3">
        <v>0.375</v>
      </c>
      <c r="V2456" s="2">
        <v>0</v>
      </c>
      <c r="W2456">
        <v>-1</v>
      </c>
      <c r="X2456" t="s">
        <v>243</v>
      </c>
      <c r="Y2456" t="s">
        <v>60</v>
      </c>
      <c r="Z2456">
        <v>0</v>
      </c>
      <c r="AA2456" s="2">
        <v>0</v>
      </c>
      <c r="AB2456" s="2">
        <v>0</v>
      </c>
      <c r="AC2456" s="4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-10.17</v>
      </c>
      <c r="AM2456" s="2">
        <v>-10.17</v>
      </c>
      <c r="AN2456" s="2">
        <v>0</v>
      </c>
      <c r="AO2456" s="2">
        <v>0</v>
      </c>
      <c r="AP2456" s="2">
        <v>0</v>
      </c>
    </row>
    <row r="2457" spans="1:42" x14ac:dyDescent="0.25">
      <c r="A2457" s="1">
        <v>45929</v>
      </c>
      <c r="B2457" t="s">
        <v>47</v>
      </c>
      <c r="C2457">
        <v>649163</v>
      </c>
      <c r="D2457">
        <v>2029285748</v>
      </c>
      <c r="E2457" t="s">
        <v>426</v>
      </c>
      <c r="F2457" t="s">
        <v>218</v>
      </c>
      <c r="G2457" t="s">
        <v>50</v>
      </c>
      <c r="H2457" t="s">
        <v>427</v>
      </c>
      <c r="I2457" t="s">
        <v>877</v>
      </c>
      <c r="J2457" t="s">
        <v>878</v>
      </c>
      <c r="K2457">
        <v>673059</v>
      </c>
      <c r="L2457" t="s">
        <v>65</v>
      </c>
      <c r="M2457" t="s">
        <v>115</v>
      </c>
      <c r="N2457" t="s">
        <v>56</v>
      </c>
      <c r="O2457" s="1">
        <v>45839</v>
      </c>
      <c r="P2457" s="1">
        <v>45962</v>
      </c>
      <c r="Q2457" s="2">
        <v>16.03</v>
      </c>
      <c r="R2457">
        <v>1</v>
      </c>
      <c r="S2457" t="s">
        <v>57</v>
      </c>
      <c r="T2457" t="s">
        <v>58</v>
      </c>
      <c r="U2457" s="3">
        <v>0.375</v>
      </c>
      <c r="V2457" s="2">
        <v>0</v>
      </c>
      <c r="W2457">
        <v>0</v>
      </c>
      <c r="X2457" t="s">
        <v>243</v>
      </c>
      <c r="Y2457" t="s">
        <v>60</v>
      </c>
      <c r="Z2457">
        <v>0</v>
      </c>
      <c r="AA2457" s="2">
        <v>0</v>
      </c>
      <c r="AB2457" s="2">
        <v>0</v>
      </c>
      <c r="AC2457" s="4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6.01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</row>
    <row r="2458" spans="1:42" x14ac:dyDescent="0.25">
      <c r="A2458" s="1">
        <v>45929</v>
      </c>
      <c r="B2458" t="s">
        <v>47</v>
      </c>
      <c r="C2458">
        <v>649163</v>
      </c>
      <c r="D2458">
        <v>2029290190</v>
      </c>
      <c r="E2458" t="s">
        <v>428</v>
      </c>
      <c r="F2458" t="s">
        <v>429</v>
      </c>
      <c r="G2458" t="s">
        <v>50</v>
      </c>
      <c r="H2458" t="s">
        <v>228</v>
      </c>
      <c r="I2458" t="s">
        <v>877</v>
      </c>
      <c r="J2458" t="s">
        <v>878</v>
      </c>
      <c r="K2458">
        <v>824062</v>
      </c>
      <c r="L2458" t="s">
        <v>430</v>
      </c>
      <c r="M2458" t="s">
        <v>431</v>
      </c>
      <c r="N2458" t="s">
        <v>56</v>
      </c>
      <c r="O2458" s="1">
        <v>45839</v>
      </c>
      <c r="P2458" s="1">
        <v>45962</v>
      </c>
      <c r="Q2458" s="2">
        <v>41.91</v>
      </c>
      <c r="R2458">
        <v>1</v>
      </c>
      <c r="S2458" t="s">
        <v>57</v>
      </c>
      <c r="T2458" t="s">
        <v>58</v>
      </c>
      <c r="U2458" s="3">
        <v>0.375</v>
      </c>
      <c r="V2458" s="2">
        <v>0</v>
      </c>
      <c r="W2458">
        <v>0</v>
      </c>
      <c r="X2458" t="s">
        <v>243</v>
      </c>
      <c r="Y2458" t="s">
        <v>60</v>
      </c>
      <c r="Z2458">
        <v>0</v>
      </c>
      <c r="AA2458" s="2">
        <v>0</v>
      </c>
      <c r="AB2458" s="2">
        <v>0</v>
      </c>
      <c r="AC2458" s="4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15.72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</row>
    <row r="2459" spans="1:42" x14ac:dyDescent="0.25">
      <c r="A2459" s="1">
        <v>45929</v>
      </c>
      <c r="B2459" t="s">
        <v>47</v>
      </c>
      <c r="C2459">
        <v>649163</v>
      </c>
      <c r="D2459">
        <v>2029292631</v>
      </c>
      <c r="E2459" t="s">
        <v>234</v>
      </c>
      <c r="F2459" t="s">
        <v>516</v>
      </c>
      <c r="G2459" t="s">
        <v>50</v>
      </c>
      <c r="H2459" t="s">
        <v>228</v>
      </c>
      <c r="I2459" t="s">
        <v>877</v>
      </c>
      <c r="J2459" t="s">
        <v>878</v>
      </c>
      <c r="K2459">
        <v>812782</v>
      </c>
      <c r="L2459" t="s">
        <v>516</v>
      </c>
      <c r="M2459" t="s">
        <v>234</v>
      </c>
      <c r="N2459" t="s">
        <v>56</v>
      </c>
      <c r="O2459" s="1">
        <v>45839</v>
      </c>
      <c r="P2459" s="1">
        <v>45962</v>
      </c>
      <c r="Q2459" s="2">
        <v>33.409999999999997</v>
      </c>
      <c r="R2459">
        <v>1</v>
      </c>
      <c r="S2459" t="s">
        <v>57</v>
      </c>
      <c r="T2459" t="s">
        <v>58</v>
      </c>
      <c r="U2459" s="3">
        <v>0.375</v>
      </c>
      <c r="V2459" s="2">
        <v>0</v>
      </c>
      <c r="W2459">
        <v>0</v>
      </c>
      <c r="X2459" t="s">
        <v>243</v>
      </c>
      <c r="Y2459" t="s">
        <v>60</v>
      </c>
      <c r="Z2459">
        <v>0</v>
      </c>
      <c r="AA2459" s="2">
        <v>0</v>
      </c>
      <c r="AB2459" s="2">
        <v>0</v>
      </c>
      <c r="AC2459" s="4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12.53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</row>
    <row r="2460" spans="1:42" x14ac:dyDescent="0.25">
      <c r="A2460" s="1">
        <v>45929</v>
      </c>
      <c r="B2460" t="s">
        <v>47</v>
      </c>
      <c r="C2460">
        <v>649163</v>
      </c>
      <c r="D2460">
        <v>2029295312</v>
      </c>
      <c r="E2460" t="s">
        <v>436</v>
      </c>
      <c r="F2460" t="s">
        <v>437</v>
      </c>
      <c r="G2460" t="s">
        <v>50</v>
      </c>
      <c r="H2460" t="s">
        <v>76</v>
      </c>
      <c r="I2460" t="s">
        <v>877</v>
      </c>
      <c r="J2460" t="s">
        <v>878</v>
      </c>
      <c r="K2460">
        <v>673059</v>
      </c>
      <c r="L2460" t="s">
        <v>65</v>
      </c>
      <c r="M2460" t="s">
        <v>115</v>
      </c>
      <c r="N2460" t="s">
        <v>56</v>
      </c>
      <c r="O2460" s="1">
        <v>45813</v>
      </c>
      <c r="P2460" s="1">
        <v>45966</v>
      </c>
      <c r="Q2460" s="2">
        <v>33.81</v>
      </c>
      <c r="R2460">
        <v>1</v>
      </c>
      <c r="S2460" t="s">
        <v>57</v>
      </c>
      <c r="T2460" t="s">
        <v>58</v>
      </c>
      <c r="U2460" s="3">
        <v>0.375</v>
      </c>
      <c r="V2460" s="2">
        <v>0</v>
      </c>
      <c r="W2460">
        <v>0</v>
      </c>
      <c r="X2460" t="s">
        <v>243</v>
      </c>
      <c r="Y2460" t="s">
        <v>60</v>
      </c>
      <c r="Z2460">
        <v>0</v>
      </c>
      <c r="AA2460" s="2">
        <v>0</v>
      </c>
      <c r="AB2460" s="2">
        <v>0</v>
      </c>
      <c r="AC2460" s="4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12.68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</row>
    <row r="2461" spans="1:42" x14ac:dyDescent="0.25">
      <c r="A2461" s="1">
        <v>45929</v>
      </c>
      <c r="B2461" t="s">
        <v>47</v>
      </c>
      <c r="C2461">
        <v>649163</v>
      </c>
      <c r="D2461">
        <v>2029296532</v>
      </c>
      <c r="E2461" t="s">
        <v>1989</v>
      </c>
      <c r="F2461" t="s">
        <v>1990</v>
      </c>
      <c r="G2461" t="s">
        <v>50</v>
      </c>
      <c r="H2461" t="s">
        <v>278</v>
      </c>
      <c r="I2461" t="s">
        <v>877</v>
      </c>
      <c r="J2461" t="s">
        <v>878</v>
      </c>
      <c r="K2461">
        <v>767312</v>
      </c>
      <c r="L2461" t="s">
        <v>806</v>
      </c>
      <c r="M2461" t="s">
        <v>443</v>
      </c>
      <c r="N2461" t="s">
        <v>56</v>
      </c>
      <c r="O2461" s="1">
        <v>45839</v>
      </c>
      <c r="P2461" s="1">
        <v>45962</v>
      </c>
      <c r="Q2461" s="2">
        <v>124.74</v>
      </c>
      <c r="R2461">
        <v>1</v>
      </c>
      <c r="S2461" t="s">
        <v>57</v>
      </c>
      <c r="T2461" t="s">
        <v>58</v>
      </c>
      <c r="U2461" s="3">
        <v>0.375</v>
      </c>
      <c r="V2461" s="2">
        <v>0</v>
      </c>
      <c r="W2461">
        <v>0</v>
      </c>
      <c r="X2461" t="s">
        <v>243</v>
      </c>
      <c r="Y2461" t="s">
        <v>60</v>
      </c>
      <c r="Z2461">
        <v>0</v>
      </c>
      <c r="AA2461" s="2">
        <v>0</v>
      </c>
      <c r="AB2461" s="2">
        <v>0</v>
      </c>
      <c r="AC2461" s="4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46.78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</row>
    <row r="2462" spans="1:42" x14ac:dyDescent="0.25">
      <c r="A2462" s="1">
        <v>45929</v>
      </c>
      <c r="B2462" t="s">
        <v>47</v>
      </c>
      <c r="C2462">
        <v>649163</v>
      </c>
      <c r="D2462">
        <v>2029299442</v>
      </c>
      <c r="E2462" t="s">
        <v>2210</v>
      </c>
      <c r="F2462" t="s">
        <v>2211</v>
      </c>
      <c r="G2462" t="s">
        <v>50</v>
      </c>
      <c r="H2462" t="s">
        <v>125</v>
      </c>
      <c r="I2462" t="s">
        <v>877</v>
      </c>
      <c r="J2462" t="s">
        <v>878</v>
      </c>
      <c r="K2462">
        <v>767312</v>
      </c>
      <c r="L2462" t="s">
        <v>806</v>
      </c>
      <c r="M2462" t="s">
        <v>443</v>
      </c>
      <c r="N2462" t="s">
        <v>56</v>
      </c>
      <c r="O2462" s="1">
        <v>45813</v>
      </c>
      <c r="P2462" s="1">
        <v>45966</v>
      </c>
      <c r="Q2462" s="2">
        <v>28.87</v>
      </c>
      <c r="R2462">
        <v>1</v>
      </c>
      <c r="S2462" t="s">
        <v>57</v>
      </c>
      <c r="T2462" t="s">
        <v>58</v>
      </c>
      <c r="U2462" s="3">
        <v>0.375</v>
      </c>
      <c r="V2462" s="2">
        <v>0</v>
      </c>
      <c r="W2462">
        <v>0</v>
      </c>
      <c r="X2462" t="s">
        <v>243</v>
      </c>
      <c r="Y2462" t="s">
        <v>60</v>
      </c>
      <c r="Z2462">
        <v>0</v>
      </c>
      <c r="AA2462" s="2">
        <v>0</v>
      </c>
      <c r="AB2462" s="2">
        <v>0</v>
      </c>
      <c r="AC2462" s="4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10.83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</row>
    <row r="2463" spans="1:42" x14ac:dyDescent="0.25">
      <c r="A2463" s="1">
        <v>45929</v>
      </c>
      <c r="B2463" t="s">
        <v>47</v>
      </c>
      <c r="C2463">
        <v>649163</v>
      </c>
      <c r="D2463">
        <v>2029310163</v>
      </c>
      <c r="E2463" t="s">
        <v>373</v>
      </c>
      <c r="F2463" t="s">
        <v>374</v>
      </c>
      <c r="G2463" t="s">
        <v>50</v>
      </c>
      <c r="H2463" t="s">
        <v>164</v>
      </c>
      <c r="I2463" t="s">
        <v>877</v>
      </c>
      <c r="J2463" t="s">
        <v>878</v>
      </c>
      <c r="K2463">
        <v>673059</v>
      </c>
      <c r="L2463" t="s">
        <v>65</v>
      </c>
      <c r="M2463" t="s">
        <v>115</v>
      </c>
      <c r="N2463" t="s">
        <v>56</v>
      </c>
      <c r="O2463" s="1">
        <v>45839</v>
      </c>
      <c r="P2463" s="1">
        <v>45962</v>
      </c>
      <c r="Q2463" s="2">
        <v>86.96</v>
      </c>
      <c r="R2463">
        <v>1</v>
      </c>
      <c r="S2463" t="s">
        <v>57</v>
      </c>
      <c r="T2463" t="s">
        <v>58</v>
      </c>
      <c r="U2463" s="3">
        <v>0.375</v>
      </c>
      <c r="V2463" s="2">
        <v>0</v>
      </c>
      <c r="W2463">
        <v>0</v>
      </c>
      <c r="X2463" t="s">
        <v>243</v>
      </c>
      <c r="Y2463" t="s">
        <v>60</v>
      </c>
      <c r="Z2463">
        <v>0</v>
      </c>
      <c r="AA2463" s="2">
        <v>0</v>
      </c>
      <c r="AB2463" s="2">
        <v>0</v>
      </c>
      <c r="AC2463" s="4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32.61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</row>
    <row r="2464" spans="1:42" x14ac:dyDescent="0.25">
      <c r="A2464" s="1">
        <v>45929</v>
      </c>
      <c r="B2464" t="s">
        <v>47</v>
      </c>
      <c r="C2464">
        <v>649163</v>
      </c>
      <c r="D2464">
        <v>2029333774</v>
      </c>
      <c r="E2464" t="s">
        <v>95</v>
      </c>
      <c r="F2464" t="s">
        <v>1992</v>
      </c>
      <c r="G2464" t="s">
        <v>50</v>
      </c>
      <c r="H2464" t="s">
        <v>228</v>
      </c>
      <c r="I2464" t="s">
        <v>877</v>
      </c>
      <c r="J2464" t="s">
        <v>878</v>
      </c>
      <c r="K2464">
        <v>840313</v>
      </c>
      <c r="L2464" t="s">
        <v>746</v>
      </c>
      <c r="M2464" t="s">
        <v>747</v>
      </c>
      <c r="N2464" t="s">
        <v>56</v>
      </c>
      <c r="O2464" s="1">
        <v>45870</v>
      </c>
      <c r="P2464" s="1">
        <v>45962</v>
      </c>
      <c r="Q2464" s="2">
        <v>19.57</v>
      </c>
      <c r="R2464">
        <v>1</v>
      </c>
      <c r="S2464" t="s">
        <v>57</v>
      </c>
      <c r="T2464" t="s">
        <v>58</v>
      </c>
      <c r="U2464" s="3">
        <v>0.375</v>
      </c>
      <c r="V2464" s="2">
        <v>0</v>
      </c>
      <c r="W2464">
        <v>0</v>
      </c>
      <c r="X2464" t="s">
        <v>243</v>
      </c>
      <c r="Y2464" t="s">
        <v>60</v>
      </c>
      <c r="Z2464">
        <v>0</v>
      </c>
      <c r="AA2464" s="2">
        <v>0</v>
      </c>
      <c r="AB2464" s="2">
        <v>0</v>
      </c>
      <c r="AC2464" s="4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7.34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</row>
    <row r="2465" spans="1:42" x14ac:dyDescent="0.25">
      <c r="A2465" s="1">
        <v>45929</v>
      </c>
      <c r="B2465" t="s">
        <v>47</v>
      </c>
      <c r="C2465">
        <v>649163</v>
      </c>
      <c r="D2465">
        <v>2029384979</v>
      </c>
      <c r="E2465" t="s">
        <v>171</v>
      </c>
      <c r="F2465" t="s">
        <v>444</v>
      </c>
      <c r="G2465" t="s">
        <v>50</v>
      </c>
      <c r="H2465" t="s">
        <v>228</v>
      </c>
      <c r="I2465" t="s">
        <v>877</v>
      </c>
      <c r="J2465" t="s">
        <v>878</v>
      </c>
      <c r="K2465">
        <v>814033</v>
      </c>
      <c r="L2465" t="s">
        <v>445</v>
      </c>
      <c r="M2465" t="s">
        <v>446</v>
      </c>
      <c r="N2465" t="s">
        <v>56</v>
      </c>
      <c r="O2465" s="1">
        <v>45839</v>
      </c>
      <c r="P2465" s="1">
        <v>45962</v>
      </c>
      <c r="Q2465" s="2">
        <v>74.64</v>
      </c>
      <c r="R2465">
        <v>1</v>
      </c>
      <c r="S2465" t="s">
        <v>57</v>
      </c>
      <c r="T2465" t="s">
        <v>58</v>
      </c>
      <c r="U2465" s="3">
        <v>0.375</v>
      </c>
      <c r="V2465" s="2">
        <v>0</v>
      </c>
      <c r="W2465">
        <v>0</v>
      </c>
      <c r="X2465" t="s">
        <v>243</v>
      </c>
      <c r="Y2465" t="s">
        <v>60</v>
      </c>
      <c r="Z2465">
        <v>0</v>
      </c>
      <c r="AA2465" s="2">
        <v>0</v>
      </c>
      <c r="AB2465" s="2">
        <v>0</v>
      </c>
      <c r="AC2465" s="4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27.99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</row>
    <row r="2466" spans="1:42" x14ac:dyDescent="0.25">
      <c r="A2466" s="1">
        <v>45929</v>
      </c>
      <c r="B2466" t="s">
        <v>47</v>
      </c>
      <c r="C2466">
        <v>649163</v>
      </c>
      <c r="D2466">
        <v>2029410651</v>
      </c>
      <c r="E2466" t="s">
        <v>166</v>
      </c>
      <c r="F2466" t="s">
        <v>1996</v>
      </c>
      <c r="G2466" t="s">
        <v>50</v>
      </c>
      <c r="H2466" t="s">
        <v>320</v>
      </c>
      <c r="I2466" t="s">
        <v>877</v>
      </c>
      <c r="J2466" t="s">
        <v>878</v>
      </c>
      <c r="K2466">
        <v>814033</v>
      </c>
      <c r="L2466" t="s">
        <v>445</v>
      </c>
      <c r="M2466" t="s">
        <v>446</v>
      </c>
      <c r="N2466" t="s">
        <v>56</v>
      </c>
      <c r="O2466" s="1">
        <v>45839</v>
      </c>
      <c r="P2466" s="1">
        <v>45962</v>
      </c>
      <c r="Q2466" s="2">
        <v>48.15</v>
      </c>
      <c r="R2466">
        <v>1</v>
      </c>
      <c r="S2466" t="s">
        <v>57</v>
      </c>
      <c r="T2466" t="s">
        <v>58</v>
      </c>
      <c r="U2466" s="3">
        <v>0.375</v>
      </c>
      <c r="V2466" s="2">
        <v>0</v>
      </c>
      <c r="W2466">
        <v>0</v>
      </c>
      <c r="X2466" t="s">
        <v>243</v>
      </c>
      <c r="Y2466" t="s">
        <v>60</v>
      </c>
      <c r="Z2466">
        <v>0</v>
      </c>
      <c r="AA2466" s="2">
        <v>0</v>
      </c>
      <c r="AB2466" s="2">
        <v>0</v>
      </c>
      <c r="AC2466" s="4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18.059999999999999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</row>
    <row r="2467" spans="1:42" x14ac:dyDescent="0.25">
      <c r="A2467" s="1">
        <v>45929</v>
      </c>
      <c r="B2467" t="s">
        <v>47</v>
      </c>
      <c r="C2467">
        <v>649163</v>
      </c>
      <c r="D2467">
        <v>2029415289</v>
      </c>
      <c r="E2467" t="s">
        <v>2212</v>
      </c>
      <c r="F2467" t="s">
        <v>2213</v>
      </c>
      <c r="G2467" t="s">
        <v>50</v>
      </c>
      <c r="H2467" t="s">
        <v>203</v>
      </c>
      <c r="I2467" t="s">
        <v>877</v>
      </c>
      <c r="J2467" t="s">
        <v>878</v>
      </c>
      <c r="K2467">
        <v>812656</v>
      </c>
      <c r="L2467" t="s">
        <v>752</v>
      </c>
      <c r="M2467" t="s">
        <v>542</v>
      </c>
      <c r="N2467" t="s">
        <v>56</v>
      </c>
      <c r="O2467" s="1">
        <v>45839</v>
      </c>
      <c r="P2467" s="1">
        <v>45962</v>
      </c>
      <c r="Q2467" s="2">
        <v>23.39</v>
      </c>
      <c r="R2467">
        <v>1</v>
      </c>
      <c r="S2467" t="s">
        <v>57</v>
      </c>
      <c r="T2467" t="s">
        <v>58</v>
      </c>
      <c r="U2467" s="3">
        <v>0.375</v>
      </c>
      <c r="V2467" s="2">
        <v>0</v>
      </c>
      <c r="W2467">
        <v>0</v>
      </c>
      <c r="X2467" t="s">
        <v>243</v>
      </c>
      <c r="Y2467" t="s">
        <v>60</v>
      </c>
      <c r="Z2467">
        <v>0</v>
      </c>
      <c r="AA2467" s="2">
        <v>0</v>
      </c>
      <c r="AB2467" s="2">
        <v>0</v>
      </c>
      <c r="AC2467" s="4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8.77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</row>
    <row r="2468" spans="1:42" x14ac:dyDescent="0.25">
      <c r="A2468" s="1">
        <v>45929</v>
      </c>
      <c r="B2468" t="s">
        <v>47</v>
      </c>
      <c r="C2468">
        <v>649163</v>
      </c>
      <c r="D2468">
        <v>2029428214</v>
      </c>
      <c r="E2468" t="s">
        <v>91</v>
      </c>
      <c r="F2468" t="s">
        <v>454</v>
      </c>
      <c r="G2468" t="s">
        <v>50</v>
      </c>
      <c r="H2468" t="s">
        <v>228</v>
      </c>
      <c r="I2468" t="s">
        <v>877</v>
      </c>
      <c r="J2468" t="s">
        <v>878</v>
      </c>
      <c r="K2468">
        <v>651818</v>
      </c>
      <c r="L2468" t="s">
        <v>387</v>
      </c>
      <c r="M2468" t="s">
        <v>342</v>
      </c>
      <c r="N2468" t="s">
        <v>56</v>
      </c>
      <c r="O2468" s="1">
        <v>45839</v>
      </c>
      <c r="P2468" s="1">
        <v>45962</v>
      </c>
      <c r="Q2468" s="2">
        <v>173.38</v>
      </c>
      <c r="R2468">
        <v>1</v>
      </c>
      <c r="S2468" t="s">
        <v>57</v>
      </c>
      <c r="T2468" t="s">
        <v>58</v>
      </c>
      <c r="U2468" s="3">
        <v>0.375</v>
      </c>
      <c r="V2468" s="2">
        <v>0</v>
      </c>
      <c r="W2468">
        <v>0</v>
      </c>
      <c r="X2468" t="s">
        <v>243</v>
      </c>
      <c r="Y2468" t="s">
        <v>60</v>
      </c>
      <c r="Z2468">
        <v>0</v>
      </c>
      <c r="AA2468" s="2">
        <v>0</v>
      </c>
      <c r="AB2468" s="2">
        <v>0</v>
      </c>
      <c r="AC2468" s="4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65.02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</row>
    <row r="2469" spans="1:42" x14ac:dyDescent="0.25">
      <c r="A2469" s="1">
        <v>45929</v>
      </c>
      <c r="B2469" t="s">
        <v>47</v>
      </c>
      <c r="C2469">
        <v>649163</v>
      </c>
      <c r="D2469">
        <v>2029481119</v>
      </c>
      <c r="E2469" t="s">
        <v>73</v>
      </c>
      <c r="F2469" t="s">
        <v>1997</v>
      </c>
      <c r="G2469" t="s">
        <v>50</v>
      </c>
      <c r="H2469" t="s">
        <v>228</v>
      </c>
      <c r="I2469" t="s">
        <v>877</v>
      </c>
      <c r="J2469" t="s">
        <v>878</v>
      </c>
      <c r="K2469">
        <v>823350</v>
      </c>
      <c r="L2469" t="s">
        <v>475</v>
      </c>
      <c r="M2469" t="s">
        <v>480</v>
      </c>
      <c r="N2469" t="s">
        <v>56</v>
      </c>
      <c r="O2469" s="1">
        <v>45839</v>
      </c>
      <c r="P2469" s="1">
        <v>45962</v>
      </c>
      <c r="Q2469" s="2">
        <v>111.87</v>
      </c>
      <c r="R2469">
        <v>1</v>
      </c>
      <c r="S2469" t="s">
        <v>57</v>
      </c>
      <c r="T2469" t="s">
        <v>58</v>
      </c>
      <c r="U2469" s="3">
        <v>0.375</v>
      </c>
      <c r="V2469" s="2">
        <v>0</v>
      </c>
      <c r="W2469">
        <v>0</v>
      </c>
      <c r="X2469" t="s">
        <v>243</v>
      </c>
      <c r="Y2469" t="s">
        <v>60</v>
      </c>
      <c r="Z2469">
        <v>0</v>
      </c>
      <c r="AA2469" s="2">
        <v>0</v>
      </c>
      <c r="AB2469" s="2">
        <v>0</v>
      </c>
      <c r="AC2469" s="4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41.95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</row>
    <row r="2470" spans="1:42" x14ac:dyDescent="0.25">
      <c r="A2470" s="1">
        <v>45929</v>
      </c>
      <c r="B2470" t="s">
        <v>47</v>
      </c>
      <c r="C2470">
        <v>649163</v>
      </c>
      <c r="D2470">
        <v>2029484337</v>
      </c>
      <c r="E2470" t="s">
        <v>460</v>
      </c>
      <c r="F2470" t="s">
        <v>461</v>
      </c>
      <c r="G2470" t="s">
        <v>50</v>
      </c>
      <c r="H2470" t="s">
        <v>228</v>
      </c>
      <c r="I2470" t="s">
        <v>877</v>
      </c>
      <c r="J2470" t="s">
        <v>878</v>
      </c>
      <c r="K2470">
        <v>824076</v>
      </c>
      <c r="L2470" t="s">
        <v>462</v>
      </c>
      <c r="M2470" t="s">
        <v>463</v>
      </c>
      <c r="N2470" t="s">
        <v>56</v>
      </c>
      <c r="O2470" s="1">
        <v>45839</v>
      </c>
      <c r="P2470" s="1">
        <v>45962</v>
      </c>
      <c r="Q2470" s="2">
        <v>58.48</v>
      </c>
      <c r="R2470">
        <v>1</v>
      </c>
      <c r="S2470" t="s">
        <v>57</v>
      </c>
      <c r="T2470" t="s">
        <v>58</v>
      </c>
      <c r="U2470" s="3">
        <v>0.375</v>
      </c>
      <c r="V2470" s="2">
        <v>0</v>
      </c>
      <c r="W2470">
        <v>0</v>
      </c>
      <c r="X2470" t="s">
        <v>243</v>
      </c>
      <c r="Y2470" t="s">
        <v>60</v>
      </c>
      <c r="Z2470">
        <v>0</v>
      </c>
      <c r="AA2470" s="2">
        <v>0</v>
      </c>
      <c r="AB2470" s="2">
        <v>0</v>
      </c>
      <c r="AC2470" s="4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21.93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</row>
    <row r="2471" spans="1:42" x14ac:dyDescent="0.25">
      <c r="A2471" s="1">
        <v>45929</v>
      </c>
      <c r="B2471" t="s">
        <v>47</v>
      </c>
      <c r="C2471">
        <v>649163</v>
      </c>
      <c r="D2471">
        <v>2029488053</v>
      </c>
      <c r="E2471" t="s">
        <v>444</v>
      </c>
      <c r="F2471" t="s">
        <v>267</v>
      </c>
      <c r="G2471" t="s">
        <v>50</v>
      </c>
      <c r="H2471" t="s">
        <v>228</v>
      </c>
      <c r="I2471" t="s">
        <v>877</v>
      </c>
      <c r="J2471" t="s">
        <v>878</v>
      </c>
      <c r="K2471">
        <v>814033</v>
      </c>
      <c r="L2471" t="s">
        <v>445</v>
      </c>
      <c r="M2471" t="s">
        <v>446</v>
      </c>
      <c r="N2471" t="s">
        <v>56</v>
      </c>
      <c r="O2471" s="1">
        <v>45839</v>
      </c>
      <c r="P2471" s="1">
        <v>45962</v>
      </c>
      <c r="Q2471" s="2">
        <v>33.020000000000003</v>
      </c>
      <c r="R2471">
        <v>1</v>
      </c>
      <c r="S2471" t="s">
        <v>57</v>
      </c>
      <c r="T2471" t="s">
        <v>58</v>
      </c>
      <c r="U2471" s="3">
        <v>0.375</v>
      </c>
      <c r="V2471" s="2">
        <v>0</v>
      </c>
      <c r="W2471">
        <v>0</v>
      </c>
      <c r="X2471" t="s">
        <v>243</v>
      </c>
      <c r="Y2471" t="s">
        <v>60</v>
      </c>
      <c r="Z2471">
        <v>0</v>
      </c>
      <c r="AA2471" s="2">
        <v>0</v>
      </c>
      <c r="AB2471" s="2">
        <v>0</v>
      </c>
      <c r="AC2471" s="4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12.38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</row>
    <row r="2472" spans="1:42" x14ac:dyDescent="0.25">
      <c r="A2472" s="1">
        <v>45929</v>
      </c>
      <c r="B2472" t="s">
        <v>47</v>
      </c>
      <c r="C2472">
        <v>649163</v>
      </c>
      <c r="D2472">
        <v>2029489689</v>
      </c>
      <c r="E2472" t="s">
        <v>168</v>
      </c>
      <c r="F2472" t="s">
        <v>1999</v>
      </c>
      <c r="G2472" t="s">
        <v>50</v>
      </c>
      <c r="H2472" t="s">
        <v>398</v>
      </c>
      <c r="I2472" t="s">
        <v>877</v>
      </c>
      <c r="J2472" t="s">
        <v>878</v>
      </c>
      <c r="K2472">
        <v>816021</v>
      </c>
      <c r="L2472" t="s">
        <v>399</v>
      </c>
      <c r="M2472" t="s">
        <v>400</v>
      </c>
      <c r="N2472" t="s">
        <v>56</v>
      </c>
      <c r="O2472" s="1">
        <v>45839</v>
      </c>
      <c r="P2472" s="1">
        <v>45962</v>
      </c>
      <c r="Q2472" s="2">
        <v>122.49</v>
      </c>
      <c r="R2472">
        <v>1</v>
      </c>
      <c r="S2472" t="s">
        <v>57</v>
      </c>
      <c r="T2472" t="s">
        <v>58</v>
      </c>
      <c r="U2472" s="3">
        <v>0.375</v>
      </c>
      <c r="V2472" s="2">
        <v>0</v>
      </c>
      <c r="W2472">
        <v>0</v>
      </c>
      <c r="X2472" t="s">
        <v>243</v>
      </c>
      <c r="Y2472" t="s">
        <v>60</v>
      </c>
      <c r="Z2472">
        <v>0</v>
      </c>
      <c r="AA2472" s="2">
        <v>0</v>
      </c>
      <c r="AB2472" s="2">
        <v>0</v>
      </c>
      <c r="AC2472" s="4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45.93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</row>
    <row r="2473" spans="1:42" x14ac:dyDescent="0.25">
      <c r="A2473" s="1">
        <v>45929</v>
      </c>
      <c r="B2473" t="s">
        <v>47</v>
      </c>
      <c r="C2473">
        <v>649163</v>
      </c>
      <c r="D2473">
        <v>2029502684</v>
      </c>
      <c r="E2473" t="s">
        <v>1933</v>
      </c>
      <c r="F2473" t="s">
        <v>1934</v>
      </c>
      <c r="G2473" t="s">
        <v>50</v>
      </c>
      <c r="H2473" t="s">
        <v>528</v>
      </c>
      <c r="I2473" t="s">
        <v>877</v>
      </c>
      <c r="J2473" t="s">
        <v>878</v>
      </c>
      <c r="K2473">
        <v>823350</v>
      </c>
      <c r="L2473" t="s">
        <v>475</v>
      </c>
      <c r="M2473" t="s">
        <v>480</v>
      </c>
      <c r="N2473" t="s">
        <v>56</v>
      </c>
      <c r="O2473" s="1">
        <v>45829</v>
      </c>
      <c r="P2473" s="1">
        <v>45951</v>
      </c>
      <c r="Q2473" s="2">
        <v>78.41</v>
      </c>
      <c r="R2473">
        <v>1</v>
      </c>
      <c r="S2473" t="s">
        <v>57</v>
      </c>
      <c r="T2473" t="s">
        <v>58</v>
      </c>
      <c r="U2473" s="3">
        <v>0.375</v>
      </c>
      <c r="V2473" s="2">
        <v>0</v>
      </c>
      <c r="W2473">
        <v>0</v>
      </c>
      <c r="X2473" t="s">
        <v>243</v>
      </c>
      <c r="Y2473" t="s">
        <v>60</v>
      </c>
      <c r="Z2473">
        <v>0</v>
      </c>
      <c r="AA2473" s="2">
        <v>0</v>
      </c>
      <c r="AB2473" s="2">
        <v>0</v>
      </c>
      <c r="AC2473" s="4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29.4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</row>
    <row r="2474" spans="1:42" x14ac:dyDescent="0.25">
      <c r="A2474" s="1">
        <v>45929</v>
      </c>
      <c r="B2474" t="s">
        <v>47</v>
      </c>
      <c r="C2474">
        <v>649163</v>
      </c>
      <c r="D2474">
        <v>2029547302</v>
      </c>
      <c r="E2474" t="s">
        <v>471</v>
      </c>
      <c r="F2474" t="s">
        <v>472</v>
      </c>
      <c r="G2474" t="s">
        <v>50</v>
      </c>
      <c r="H2474" t="s">
        <v>228</v>
      </c>
      <c r="I2474" t="s">
        <v>877</v>
      </c>
      <c r="J2474" t="s">
        <v>878</v>
      </c>
      <c r="K2474">
        <v>820873</v>
      </c>
      <c r="L2474" t="s">
        <v>406</v>
      </c>
      <c r="M2474" t="s">
        <v>407</v>
      </c>
      <c r="N2474" t="s">
        <v>56</v>
      </c>
      <c r="O2474" s="1">
        <v>45839</v>
      </c>
      <c r="P2474" s="1">
        <v>45962</v>
      </c>
      <c r="Q2474" s="2">
        <v>60.48</v>
      </c>
      <c r="R2474">
        <v>1</v>
      </c>
      <c r="S2474" t="s">
        <v>57</v>
      </c>
      <c r="T2474" t="s">
        <v>58</v>
      </c>
      <c r="U2474" s="3">
        <v>0.375</v>
      </c>
      <c r="V2474" s="2">
        <v>0</v>
      </c>
      <c r="W2474">
        <v>0</v>
      </c>
      <c r="X2474" t="s">
        <v>243</v>
      </c>
      <c r="Y2474" t="s">
        <v>60</v>
      </c>
      <c r="Z2474">
        <v>0</v>
      </c>
      <c r="AA2474" s="2">
        <v>0</v>
      </c>
      <c r="AB2474" s="2">
        <v>0</v>
      </c>
      <c r="AC2474" s="4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22.68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</row>
    <row r="2475" spans="1:42" x14ac:dyDescent="0.25">
      <c r="A2475" s="1">
        <v>45929</v>
      </c>
      <c r="B2475" t="s">
        <v>47</v>
      </c>
      <c r="C2475">
        <v>649163</v>
      </c>
      <c r="D2475">
        <v>2029594984</v>
      </c>
      <c r="E2475" t="s">
        <v>477</v>
      </c>
      <c r="F2475" t="s">
        <v>478</v>
      </c>
      <c r="G2475" t="s">
        <v>50</v>
      </c>
      <c r="H2475" t="s">
        <v>398</v>
      </c>
      <c r="I2475" t="s">
        <v>877</v>
      </c>
      <c r="J2475" t="s">
        <v>878</v>
      </c>
      <c r="K2475">
        <v>816021</v>
      </c>
      <c r="L2475" t="s">
        <v>399</v>
      </c>
      <c r="M2475" t="s">
        <v>400</v>
      </c>
      <c r="N2475" t="s">
        <v>56</v>
      </c>
      <c r="O2475" s="1">
        <v>45839</v>
      </c>
      <c r="P2475" s="1">
        <v>45962</v>
      </c>
      <c r="Q2475" s="2">
        <v>125.4</v>
      </c>
      <c r="R2475">
        <v>1</v>
      </c>
      <c r="S2475" t="s">
        <v>57</v>
      </c>
      <c r="T2475" t="s">
        <v>58</v>
      </c>
      <c r="U2475" s="3">
        <v>0.375</v>
      </c>
      <c r="V2475" s="2">
        <v>0</v>
      </c>
      <c r="W2475">
        <v>0</v>
      </c>
      <c r="X2475" t="s">
        <v>243</v>
      </c>
      <c r="Y2475" t="s">
        <v>60</v>
      </c>
      <c r="Z2475">
        <v>0</v>
      </c>
      <c r="AA2475" s="2">
        <v>0</v>
      </c>
      <c r="AB2475" s="2">
        <v>0</v>
      </c>
      <c r="AC2475" s="4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47.02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</row>
    <row r="2476" spans="1:42" x14ac:dyDescent="0.25">
      <c r="A2476" s="1">
        <v>45929</v>
      </c>
      <c r="B2476" t="s">
        <v>47</v>
      </c>
      <c r="C2476">
        <v>649163</v>
      </c>
      <c r="D2476">
        <v>2029596235</v>
      </c>
      <c r="E2476" t="s">
        <v>378</v>
      </c>
      <c r="F2476" t="s">
        <v>379</v>
      </c>
      <c r="G2476" t="s">
        <v>50</v>
      </c>
      <c r="H2476" t="s">
        <v>252</v>
      </c>
      <c r="I2476" t="s">
        <v>877</v>
      </c>
      <c r="J2476" t="s">
        <v>878</v>
      </c>
      <c r="K2476">
        <v>874230</v>
      </c>
      <c r="L2476" t="s">
        <v>380</v>
      </c>
      <c r="M2476" t="s">
        <v>381</v>
      </c>
      <c r="N2476" t="s">
        <v>56</v>
      </c>
      <c r="O2476" s="1">
        <v>45839</v>
      </c>
      <c r="P2476" s="1">
        <v>45962</v>
      </c>
      <c r="Q2476" s="2">
        <v>54.54</v>
      </c>
      <c r="R2476">
        <v>1</v>
      </c>
      <c r="S2476" t="s">
        <v>57</v>
      </c>
      <c r="T2476" t="s">
        <v>58</v>
      </c>
      <c r="U2476" s="3">
        <v>0.375</v>
      </c>
      <c r="V2476" s="2">
        <v>0</v>
      </c>
      <c r="W2476">
        <v>0</v>
      </c>
      <c r="X2476" t="s">
        <v>243</v>
      </c>
      <c r="Y2476" t="s">
        <v>60</v>
      </c>
      <c r="Z2476">
        <v>0</v>
      </c>
      <c r="AA2476" s="2">
        <v>0</v>
      </c>
      <c r="AB2476" s="2">
        <v>0</v>
      </c>
      <c r="AC2476" s="4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20.45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</row>
    <row r="2477" spans="1:42" x14ac:dyDescent="0.25">
      <c r="A2477" s="1">
        <v>45929</v>
      </c>
      <c r="B2477" t="s">
        <v>47</v>
      </c>
      <c r="C2477">
        <v>649163</v>
      </c>
      <c r="D2477">
        <v>2029596305</v>
      </c>
      <c r="E2477" t="s">
        <v>1715</v>
      </c>
      <c r="F2477" t="s">
        <v>2012</v>
      </c>
      <c r="G2477" t="s">
        <v>50</v>
      </c>
      <c r="H2477" t="s">
        <v>228</v>
      </c>
      <c r="I2477" t="s">
        <v>877</v>
      </c>
      <c r="J2477" t="s">
        <v>878</v>
      </c>
      <c r="K2477">
        <v>824076</v>
      </c>
      <c r="L2477" t="s">
        <v>462</v>
      </c>
      <c r="M2477" t="s">
        <v>463</v>
      </c>
      <c r="N2477" t="s">
        <v>56</v>
      </c>
      <c r="O2477" s="1">
        <v>45839</v>
      </c>
      <c r="P2477" s="1">
        <v>45962</v>
      </c>
      <c r="Q2477" s="2">
        <v>68.48</v>
      </c>
      <c r="R2477">
        <v>1</v>
      </c>
      <c r="S2477" t="s">
        <v>57</v>
      </c>
      <c r="T2477" t="s">
        <v>58</v>
      </c>
      <c r="U2477" s="3">
        <v>0.375</v>
      </c>
      <c r="V2477" s="2">
        <v>0</v>
      </c>
      <c r="W2477">
        <v>0</v>
      </c>
      <c r="X2477" t="s">
        <v>243</v>
      </c>
      <c r="Y2477" t="s">
        <v>60</v>
      </c>
      <c r="Z2477">
        <v>0</v>
      </c>
      <c r="AA2477" s="2">
        <v>0</v>
      </c>
      <c r="AB2477" s="2">
        <v>0</v>
      </c>
      <c r="AC2477" s="4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25.68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</row>
    <row r="2478" spans="1:42" x14ac:dyDescent="0.25">
      <c r="A2478" s="1">
        <v>45929</v>
      </c>
      <c r="B2478" t="s">
        <v>47</v>
      </c>
      <c r="C2478">
        <v>649163</v>
      </c>
      <c r="D2478">
        <v>2029601723</v>
      </c>
      <c r="E2478" t="s">
        <v>230</v>
      </c>
      <c r="F2478" t="s">
        <v>479</v>
      </c>
      <c r="G2478" t="s">
        <v>50</v>
      </c>
      <c r="H2478" t="s">
        <v>125</v>
      </c>
      <c r="I2478" t="s">
        <v>877</v>
      </c>
      <c r="J2478" t="s">
        <v>878</v>
      </c>
      <c r="K2478">
        <v>823350</v>
      </c>
      <c r="L2478" t="s">
        <v>475</v>
      </c>
      <c r="M2478" t="s">
        <v>480</v>
      </c>
      <c r="N2478" t="s">
        <v>56</v>
      </c>
      <c r="O2478" s="1">
        <v>45839</v>
      </c>
      <c r="P2478" s="1">
        <v>45962</v>
      </c>
      <c r="Q2478" s="2">
        <v>73.17</v>
      </c>
      <c r="R2478">
        <v>1</v>
      </c>
      <c r="S2478" t="s">
        <v>57</v>
      </c>
      <c r="T2478" t="s">
        <v>58</v>
      </c>
      <c r="U2478" s="3">
        <v>0.375</v>
      </c>
      <c r="V2478" s="2">
        <v>0</v>
      </c>
      <c r="W2478">
        <v>0</v>
      </c>
      <c r="X2478" t="s">
        <v>243</v>
      </c>
      <c r="Y2478" t="s">
        <v>60</v>
      </c>
      <c r="Z2478">
        <v>0</v>
      </c>
      <c r="AA2478" s="2">
        <v>0</v>
      </c>
      <c r="AB2478" s="2">
        <v>0</v>
      </c>
      <c r="AC2478" s="4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27.44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</row>
    <row r="2479" spans="1:42" x14ac:dyDescent="0.25">
      <c r="A2479" s="1">
        <v>45929</v>
      </c>
      <c r="B2479" t="s">
        <v>47</v>
      </c>
      <c r="C2479">
        <v>649163</v>
      </c>
      <c r="D2479">
        <v>2029613746</v>
      </c>
      <c r="E2479" t="s">
        <v>2015</v>
      </c>
      <c r="F2479" t="s">
        <v>2016</v>
      </c>
      <c r="G2479" t="s">
        <v>50</v>
      </c>
      <c r="H2479" t="s">
        <v>252</v>
      </c>
      <c r="I2479" t="s">
        <v>877</v>
      </c>
      <c r="J2479" t="s">
        <v>878</v>
      </c>
      <c r="K2479">
        <v>874230</v>
      </c>
      <c r="L2479" t="s">
        <v>380</v>
      </c>
      <c r="M2479" t="s">
        <v>381</v>
      </c>
      <c r="N2479" t="s">
        <v>56</v>
      </c>
      <c r="O2479" s="1">
        <v>45839</v>
      </c>
      <c r="P2479" s="1">
        <v>45962</v>
      </c>
      <c r="Q2479" s="2">
        <v>38.39</v>
      </c>
      <c r="R2479">
        <v>1</v>
      </c>
      <c r="S2479" t="s">
        <v>57</v>
      </c>
      <c r="T2479" t="s">
        <v>58</v>
      </c>
      <c r="U2479" s="3">
        <v>0.375</v>
      </c>
      <c r="V2479" s="2">
        <v>0</v>
      </c>
      <c r="W2479">
        <v>0</v>
      </c>
      <c r="X2479" t="s">
        <v>243</v>
      </c>
      <c r="Y2479" t="s">
        <v>60</v>
      </c>
      <c r="Z2479">
        <v>0</v>
      </c>
      <c r="AA2479" s="2">
        <v>0</v>
      </c>
      <c r="AB2479" s="2">
        <v>0</v>
      </c>
      <c r="AC2479" s="4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14.4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</row>
    <row r="2480" spans="1:42" x14ac:dyDescent="0.25">
      <c r="A2480" s="1">
        <v>45929</v>
      </c>
      <c r="B2480" t="s">
        <v>47</v>
      </c>
      <c r="C2480">
        <v>649163</v>
      </c>
      <c r="D2480">
        <v>2029615822</v>
      </c>
      <c r="E2480" t="s">
        <v>801</v>
      </c>
      <c r="F2480" t="s">
        <v>2017</v>
      </c>
      <c r="G2480" t="s">
        <v>50</v>
      </c>
      <c r="H2480" t="s">
        <v>425</v>
      </c>
      <c r="I2480" t="s">
        <v>877</v>
      </c>
      <c r="J2480" t="s">
        <v>878</v>
      </c>
      <c r="K2480">
        <v>824082</v>
      </c>
      <c r="L2480" t="s">
        <v>2018</v>
      </c>
      <c r="M2480" t="s">
        <v>2019</v>
      </c>
      <c r="N2480" t="s">
        <v>56</v>
      </c>
      <c r="O2480" s="1">
        <v>45870</v>
      </c>
      <c r="P2480" s="1">
        <v>45962</v>
      </c>
      <c r="Q2480" s="2">
        <v>101.25</v>
      </c>
      <c r="R2480">
        <v>1</v>
      </c>
      <c r="S2480" t="s">
        <v>57</v>
      </c>
      <c r="T2480" t="s">
        <v>58</v>
      </c>
      <c r="U2480" s="3">
        <v>0.375</v>
      </c>
      <c r="V2480" s="2">
        <v>0</v>
      </c>
      <c r="W2480">
        <v>0</v>
      </c>
      <c r="X2480" t="s">
        <v>243</v>
      </c>
      <c r="Y2480" t="s">
        <v>60</v>
      </c>
      <c r="Z2480">
        <v>0</v>
      </c>
      <c r="AA2480" s="2">
        <v>0</v>
      </c>
      <c r="AB2480" s="2">
        <v>0</v>
      </c>
      <c r="AC2480" s="4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37.97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</row>
    <row r="2481" spans="1:42" x14ac:dyDescent="0.25">
      <c r="A2481" s="1">
        <v>45929</v>
      </c>
      <c r="B2481" t="s">
        <v>47</v>
      </c>
      <c r="C2481">
        <v>649163</v>
      </c>
      <c r="D2481">
        <v>2029617311</v>
      </c>
      <c r="E2481" t="s">
        <v>481</v>
      </c>
      <c r="F2481" t="s">
        <v>482</v>
      </c>
      <c r="G2481" t="s">
        <v>50</v>
      </c>
      <c r="H2481" t="s">
        <v>398</v>
      </c>
      <c r="I2481" t="s">
        <v>877</v>
      </c>
      <c r="J2481" t="s">
        <v>878</v>
      </c>
      <c r="K2481">
        <v>816021</v>
      </c>
      <c r="L2481" t="s">
        <v>399</v>
      </c>
      <c r="M2481" t="s">
        <v>400</v>
      </c>
      <c r="N2481" t="s">
        <v>56</v>
      </c>
      <c r="O2481" s="1">
        <v>45842</v>
      </c>
      <c r="P2481" s="1">
        <v>45965</v>
      </c>
      <c r="Q2481" s="2">
        <v>39.590000000000003</v>
      </c>
      <c r="R2481">
        <v>1</v>
      </c>
      <c r="S2481" t="s">
        <v>57</v>
      </c>
      <c r="T2481" t="s">
        <v>58</v>
      </c>
      <c r="U2481" s="3">
        <v>0.375</v>
      </c>
      <c r="V2481" s="2">
        <v>0</v>
      </c>
      <c r="W2481">
        <v>0</v>
      </c>
      <c r="X2481" t="s">
        <v>243</v>
      </c>
      <c r="Y2481" t="s">
        <v>60</v>
      </c>
      <c r="Z2481">
        <v>0</v>
      </c>
      <c r="AA2481" s="2">
        <v>0</v>
      </c>
      <c r="AB2481" s="2">
        <v>0</v>
      </c>
      <c r="AC2481" s="4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14.85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</row>
    <row r="2482" spans="1:42" x14ac:dyDescent="0.25">
      <c r="A2482" s="1">
        <v>45929</v>
      </c>
      <c r="B2482" t="s">
        <v>47</v>
      </c>
      <c r="C2482">
        <v>649163</v>
      </c>
      <c r="D2482">
        <v>2029619462</v>
      </c>
      <c r="E2482" t="s">
        <v>507</v>
      </c>
      <c r="F2482" t="s">
        <v>378</v>
      </c>
      <c r="G2482" t="s">
        <v>50</v>
      </c>
      <c r="H2482" t="s">
        <v>164</v>
      </c>
      <c r="I2482" t="s">
        <v>877</v>
      </c>
      <c r="J2482" t="s">
        <v>878</v>
      </c>
      <c r="K2482">
        <v>877790</v>
      </c>
      <c r="L2482" t="s">
        <v>505</v>
      </c>
      <c r="M2482" t="s">
        <v>506</v>
      </c>
      <c r="N2482" t="s">
        <v>56</v>
      </c>
      <c r="O2482" s="1">
        <v>45839</v>
      </c>
      <c r="P2482" s="1">
        <v>45962</v>
      </c>
      <c r="Q2482" s="2">
        <v>189.28</v>
      </c>
      <c r="R2482">
        <v>1</v>
      </c>
      <c r="S2482" t="s">
        <v>57</v>
      </c>
      <c r="T2482" t="s">
        <v>58</v>
      </c>
      <c r="U2482" s="3">
        <v>0.375</v>
      </c>
      <c r="V2482" s="2">
        <v>0</v>
      </c>
      <c r="W2482">
        <v>0</v>
      </c>
      <c r="X2482" t="s">
        <v>243</v>
      </c>
      <c r="Y2482" t="s">
        <v>60</v>
      </c>
      <c r="Z2482">
        <v>0</v>
      </c>
      <c r="AA2482" s="2">
        <v>0</v>
      </c>
      <c r="AB2482" s="2">
        <v>0</v>
      </c>
      <c r="AC2482" s="4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70.98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</row>
    <row r="2483" spans="1:42" x14ac:dyDescent="0.25">
      <c r="A2483" s="1">
        <v>45929</v>
      </c>
      <c r="B2483" t="s">
        <v>47</v>
      </c>
      <c r="C2483">
        <v>649163</v>
      </c>
      <c r="D2483">
        <v>2029622398</v>
      </c>
      <c r="E2483" t="s">
        <v>373</v>
      </c>
      <c r="F2483" t="s">
        <v>598</v>
      </c>
      <c r="G2483" t="s">
        <v>50</v>
      </c>
      <c r="H2483" t="s">
        <v>203</v>
      </c>
      <c r="I2483" t="s">
        <v>877</v>
      </c>
      <c r="J2483" t="s">
        <v>878</v>
      </c>
      <c r="K2483">
        <v>651818</v>
      </c>
      <c r="L2483" t="s">
        <v>387</v>
      </c>
      <c r="M2483" t="s">
        <v>342</v>
      </c>
      <c r="N2483" t="s">
        <v>56</v>
      </c>
      <c r="O2483" s="1">
        <v>45839</v>
      </c>
      <c r="P2483" s="1">
        <v>45962</v>
      </c>
      <c r="Q2483" s="2">
        <v>58.58</v>
      </c>
      <c r="R2483">
        <v>1</v>
      </c>
      <c r="S2483" t="s">
        <v>57</v>
      </c>
      <c r="T2483" t="s">
        <v>58</v>
      </c>
      <c r="U2483" s="3">
        <v>0.375</v>
      </c>
      <c r="V2483" s="2">
        <v>0</v>
      </c>
      <c r="W2483">
        <v>0</v>
      </c>
      <c r="X2483" t="s">
        <v>243</v>
      </c>
      <c r="Y2483" t="s">
        <v>60</v>
      </c>
      <c r="Z2483">
        <v>0</v>
      </c>
      <c r="AA2483" s="2">
        <v>0</v>
      </c>
      <c r="AB2483" s="2">
        <v>0</v>
      </c>
      <c r="AC2483" s="4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21.97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</row>
    <row r="2484" spans="1:42" x14ac:dyDescent="0.25">
      <c r="A2484" s="1">
        <v>45929</v>
      </c>
      <c r="B2484" t="s">
        <v>47</v>
      </c>
      <c r="C2484">
        <v>649163</v>
      </c>
      <c r="D2484">
        <v>2029622550</v>
      </c>
      <c r="E2484" t="s">
        <v>382</v>
      </c>
      <c r="F2484" t="s">
        <v>383</v>
      </c>
      <c r="G2484" t="s">
        <v>50</v>
      </c>
      <c r="H2484" t="s">
        <v>51</v>
      </c>
      <c r="I2484" t="s">
        <v>877</v>
      </c>
      <c r="J2484" t="s">
        <v>878</v>
      </c>
      <c r="K2484">
        <v>874690</v>
      </c>
      <c r="L2484" t="s">
        <v>384</v>
      </c>
      <c r="M2484" t="s">
        <v>385</v>
      </c>
      <c r="N2484" t="s">
        <v>56</v>
      </c>
      <c r="O2484" s="1">
        <v>45839</v>
      </c>
      <c r="P2484" s="1">
        <v>45962</v>
      </c>
      <c r="Q2484" s="2">
        <v>36.11</v>
      </c>
      <c r="R2484">
        <v>1</v>
      </c>
      <c r="S2484" t="s">
        <v>57</v>
      </c>
      <c r="T2484" t="s">
        <v>58</v>
      </c>
      <c r="U2484" s="3">
        <v>0.375</v>
      </c>
      <c r="V2484" s="2">
        <v>0</v>
      </c>
      <c r="W2484">
        <v>0</v>
      </c>
      <c r="X2484" t="s">
        <v>243</v>
      </c>
      <c r="Y2484" t="s">
        <v>60</v>
      </c>
      <c r="Z2484">
        <v>0</v>
      </c>
      <c r="AA2484" s="2">
        <v>0</v>
      </c>
      <c r="AB2484" s="2">
        <v>0</v>
      </c>
      <c r="AC2484" s="4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13.54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</row>
    <row r="2485" spans="1:42" x14ac:dyDescent="0.25">
      <c r="A2485" s="1">
        <v>45929</v>
      </c>
      <c r="B2485" t="s">
        <v>47</v>
      </c>
      <c r="C2485">
        <v>649163</v>
      </c>
      <c r="D2485">
        <v>2029624409</v>
      </c>
      <c r="E2485" t="s">
        <v>533</v>
      </c>
      <c r="F2485" t="s">
        <v>106</v>
      </c>
      <c r="G2485" t="s">
        <v>50</v>
      </c>
      <c r="H2485" t="s">
        <v>278</v>
      </c>
      <c r="I2485" t="s">
        <v>877</v>
      </c>
      <c r="J2485" t="s">
        <v>878</v>
      </c>
      <c r="K2485">
        <v>822865</v>
      </c>
      <c r="L2485" t="s">
        <v>660</v>
      </c>
      <c r="M2485" t="s">
        <v>661</v>
      </c>
      <c r="N2485" t="s">
        <v>56</v>
      </c>
      <c r="O2485" s="1">
        <v>45838</v>
      </c>
      <c r="P2485" s="1">
        <v>45960</v>
      </c>
      <c r="Q2485" s="2">
        <v>18.62</v>
      </c>
      <c r="R2485">
        <v>1</v>
      </c>
      <c r="S2485" t="s">
        <v>57</v>
      </c>
      <c r="T2485" t="s">
        <v>58</v>
      </c>
      <c r="U2485" s="3">
        <v>0.375</v>
      </c>
      <c r="V2485" s="2">
        <v>0</v>
      </c>
      <c r="W2485">
        <v>0</v>
      </c>
      <c r="X2485" t="s">
        <v>243</v>
      </c>
      <c r="Y2485" t="s">
        <v>60</v>
      </c>
      <c r="Z2485">
        <v>0</v>
      </c>
      <c r="AA2485" s="2">
        <v>0</v>
      </c>
      <c r="AB2485" s="2">
        <v>0</v>
      </c>
      <c r="AC2485" s="4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6.98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</row>
    <row r="2486" spans="1:42" x14ac:dyDescent="0.25">
      <c r="A2486" s="1">
        <v>45929</v>
      </c>
      <c r="B2486" t="s">
        <v>47</v>
      </c>
      <c r="C2486">
        <v>649163</v>
      </c>
      <c r="D2486">
        <v>2029630923</v>
      </c>
      <c r="E2486" t="s">
        <v>982</v>
      </c>
      <c r="F2486" t="s">
        <v>347</v>
      </c>
      <c r="G2486" t="s">
        <v>50</v>
      </c>
      <c r="H2486" t="s">
        <v>228</v>
      </c>
      <c r="I2486" t="s">
        <v>877</v>
      </c>
      <c r="J2486" t="s">
        <v>878</v>
      </c>
      <c r="K2486">
        <v>839474</v>
      </c>
      <c r="L2486" t="s">
        <v>1977</v>
      </c>
      <c r="M2486" t="s">
        <v>1978</v>
      </c>
      <c r="N2486" t="s">
        <v>56</v>
      </c>
      <c r="O2486" s="1">
        <v>45839</v>
      </c>
      <c r="P2486" s="1">
        <v>45962</v>
      </c>
      <c r="Q2486" s="2">
        <v>49.3</v>
      </c>
      <c r="R2486">
        <v>1</v>
      </c>
      <c r="S2486" t="s">
        <v>57</v>
      </c>
      <c r="T2486" t="s">
        <v>58</v>
      </c>
      <c r="U2486" s="3">
        <v>0.375</v>
      </c>
      <c r="V2486" s="2">
        <v>0</v>
      </c>
      <c r="W2486">
        <v>0</v>
      </c>
      <c r="X2486" t="s">
        <v>243</v>
      </c>
      <c r="Y2486" t="s">
        <v>60</v>
      </c>
      <c r="Z2486">
        <v>0</v>
      </c>
      <c r="AA2486" s="2">
        <v>0</v>
      </c>
      <c r="AB2486" s="2">
        <v>0</v>
      </c>
      <c r="AC2486" s="4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18.489999999999998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</row>
    <row r="2487" spans="1:42" x14ac:dyDescent="0.25">
      <c r="A2487" s="1">
        <v>45929</v>
      </c>
      <c r="B2487" t="s">
        <v>47</v>
      </c>
      <c r="C2487">
        <v>649163</v>
      </c>
      <c r="D2487">
        <v>2029634172</v>
      </c>
      <c r="E2487" t="s">
        <v>2021</v>
      </c>
      <c r="F2487" t="s">
        <v>2022</v>
      </c>
      <c r="G2487" t="s">
        <v>50</v>
      </c>
      <c r="H2487" t="s">
        <v>228</v>
      </c>
      <c r="I2487" t="s">
        <v>877</v>
      </c>
      <c r="J2487" t="s">
        <v>878</v>
      </c>
      <c r="K2487">
        <v>814033</v>
      </c>
      <c r="L2487" t="s">
        <v>445</v>
      </c>
      <c r="M2487" t="s">
        <v>446</v>
      </c>
      <c r="N2487" t="s">
        <v>56</v>
      </c>
      <c r="O2487" s="1">
        <v>45870</v>
      </c>
      <c r="P2487" s="1">
        <v>45962</v>
      </c>
      <c r="Q2487" s="2">
        <v>28.07</v>
      </c>
      <c r="R2487">
        <v>1</v>
      </c>
      <c r="S2487" t="s">
        <v>57</v>
      </c>
      <c r="T2487" t="s">
        <v>58</v>
      </c>
      <c r="U2487" s="3">
        <v>0.375</v>
      </c>
      <c r="V2487" s="2">
        <v>0</v>
      </c>
      <c r="W2487">
        <v>0</v>
      </c>
      <c r="X2487" t="s">
        <v>243</v>
      </c>
      <c r="Y2487" t="s">
        <v>60</v>
      </c>
      <c r="Z2487">
        <v>0</v>
      </c>
      <c r="AA2487" s="2">
        <v>0</v>
      </c>
      <c r="AB2487" s="2">
        <v>0</v>
      </c>
      <c r="AC2487" s="4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10.53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</row>
    <row r="2488" spans="1:42" x14ac:dyDescent="0.25">
      <c r="A2488" s="1">
        <v>45929</v>
      </c>
      <c r="B2488" t="s">
        <v>47</v>
      </c>
      <c r="C2488">
        <v>649163</v>
      </c>
      <c r="D2488">
        <v>2029657456</v>
      </c>
      <c r="E2488" t="s">
        <v>168</v>
      </c>
      <c r="F2488" t="s">
        <v>486</v>
      </c>
      <c r="G2488" t="s">
        <v>50</v>
      </c>
      <c r="H2488" t="s">
        <v>125</v>
      </c>
      <c r="I2488" t="s">
        <v>877</v>
      </c>
      <c r="J2488" t="s">
        <v>878</v>
      </c>
      <c r="K2488">
        <v>673059</v>
      </c>
      <c r="L2488" t="s">
        <v>65</v>
      </c>
      <c r="M2488" t="s">
        <v>115</v>
      </c>
      <c r="N2488" t="s">
        <v>56</v>
      </c>
      <c r="O2488" s="1">
        <v>45870</v>
      </c>
      <c r="P2488" s="1">
        <v>45962</v>
      </c>
      <c r="Q2488" s="2">
        <v>36.119999999999997</v>
      </c>
      <c r="R2488">
        <v>1</v>
      </c>
      <c r="S2488" t="s">
        <v>57</v>
      </c>
      <c r="T2488" t="s">
        <v>58</v>
      </c>
      <c r="U2488" s="3">
        <v>0.375</v>
      </c>
      <c r="V2488" s="2">
        <v>0</v>
      </c>
      <c r="W2488">
        <v>0</v>
      </c>
      <c r="X2488" t="s">
        <v>243</v>
      </c>
      <c r="Y2488" t="s">
        <v>60</v>
      </c>
      <c r="Z2488">
        <v>0</v>
      </c>
      <c r="AA2488" s="2">
        <v>0</v>
      </c>
      <c r="AB2488" s="2">
        <v>0</v>
      </c>
      <c r="AC2488" s="4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13.54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</row>
    <row r="2489" spans="1:42" x14ac:dyDescent="0.25">
      <c r="A2489" s="1">
        <v>45929</v>
      </c>
      <c r="B2489" t="s">
        <v>47</v>
      </c>
      <c r="C2489">
        <v>649163</v>
      </c>
      <c r="D2489">
        <v>2029659196</v>
      </c>
      <c r="E2489" t="s">
        <v>487</v>
      </c>
      <c r="F2489" t="s">
        <v>488</v>
      </c>
      <c r="G2489" t="s">
        <v>50</v>
      </c>
      <c r="H2489" t="s">
        <v>228</v>
      </c>
      <c r="I2489" t="s">
        <v>877</v>
      </c>
      <c r="J2489" t="s">
        <v>878</v>
      </c>
      <c r="K2489">
        <v>824062</v>
      </c>
      <c r="L2489" t="s">
        <v>430</v>
      </c>
      <c r="M2489" t="s">
        <v>431</v>
      </c>
      <c r="N2489" t="s">
        <v>56</v>
      </c>
      <c r="O2489" s="1">
        <v>45870</v>
      </c>
      <c r="P2489" s="1">
        <v>45962</v>
      </c>
      <c r="Q2489" s="2">
        <v>77.48</v>
      </c>
      <c r="R2489">
        <v>1</v>
      </c>
      <c r="S2489" t="s">
        <v>57</v>
      </c>
      <c r="T2489" t="s">
        <v>58</v>
      </c>
      <c r="U2489" s="3">
        <v>0.375</v>
      </c>
      <c r="V2489" s="2">
        <v>0</v>
      </c>
      <c r="W2489">
        <v>0</v>
      </c>
      <c r="X2489" t="s">
        <v>243</v>
      </c>
      <c r="Y2489" t="s">
        <v>60</v>
      </c>
      <c r="Z2489">
        <v>0</v>
      </c>
      <c r="AA2489" s="2">
        <v>0</v>
      </c>
      <c r="AB2489" s="2">
        <v>0</v>
      </c>
      <c r="AC2489" s="4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29.06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</row>
    <row r="2490" spans="1:42" x14ac:dyDescent="0.25">
      <c r="A2490" s="1">
        <v>45929</v>
      </c>
      <c r="B2490" t="s">
        <v>47</v>
      </c>
      <c r="C2490">
        <v>649163</v>
      </c>
      <c r="D2490">
        <v>2029685954</v>
      </c>
      <c r="E2490" t="s">
        <v>2032</v>
      </c>
      <c r="F2490" t="s">
        <v>2033</v>
      </c>
      <c r="G2490" t="s">
        <v>50</v>
      </c>
      <c r="H2490" t="s">
        <v>164</v>
      </c>
      <c r="I2490" t="s">
        <v>877</v>
      </c>
      <c r="J2490" t="s">
        <v>878</v>
      </c>
      <c r="K2490">
        <v>877790</v>
      </c>
      <c r="L2490" t="s">
        <v>505</v>
      </c>
      <c r="M2490" t="s">
        <v>506</v>
      </c>
      <c r="N2490" t="s">
        <v>56</v>
      </c>
      <c r="O2490" s="1">
        <v>45839</v>
      </c>
      <c r="P2490" s="1">
        <v>45962</v>
      </c>
      <c r="Q2490" s="2">
        <v>48.15</v>
      </c>
      <c r="R2490">
        <v>1</v>
      </c>
      <c r="S2490" t="s">
        <v>57</v>
      </c>
      <c r="T2490" t="s">
        <v>58</v>
      </c>
      <c r="U2490" s="3">
        <v>0.375</v>
      </c>
      <c r="V2490" s="2">
        <v>0</v>
      </c>
      <c r="W2490">
        <v>0</v>
      </c>
      <c r="X2490" t="s">
        <v>243</v>
      </c>
      <c r="Y2490" t="s">
        <v>60</v>
      </c>
      <c r="Z2490">
        <v>0</v>
      </c>
      <c r="AA2490" s="2">
        <v>0</v>
      </c>
      <c r="AB2490" s="2">
        <v>0</v>
      </c>
      <c r="AC2490" s="4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18.059999999999999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</row>
    <row r="2491" spans="1:42" x14ac:dyDescent="0.25">
      <c r="A2491" s="1">
        <v>45929</v>
      </c>
      <c r="B2491" t="s">
        <v>47</v>
      </c>
      <c r="C2491">
        <v>649163</v>
      </c>
      <c r="D2491">
        <v>2029690054</v>
      </c>
      <c r="E2491" t="s">
        <v>2214</v>
      </c>
      <c r="F2491" t="s">
        <v>2215</v>
      </c>
      <c r="G2491" t="s">
        <v>50</v>
      </c>
      <c r="H2491" t="s">
        <v>51</v>
      </c>
      <c r="I2491" t="s">
        <v>877</v>
      </c>
      <c r="J2491" t="s">
        <v>878</v>
      </c>
      <c r="K2491">
        <v>702406</v>
      </c>
      <c r="L2491" t="s">
        <v>914</v>
      </c>
      <c r="M2491" t="s">
        <v>298</v>
      </c>
      <c r="N2491" t="s">
        <v>56</v>
      </c>
      <c r="O2491" s="1">
        <v>45836</v>
      </c>
      <c r="P2491" s="1">
        <v>45958</v>
      </c>
      <c r="Q2491" s="2">
        <v>58.98</v>
      </c>
      <c r="R2491">
        <v>1</v>
      </c>
      <c r="S2491" t="s">
        <v>57</v>
      </c>
      <c r="T2491" t="s">
        <v>58</v>
      </c>
      <c r="U2491" s="3">
        <v>0.375</v>
      </c>
      <c r="V2491" s="2">
        <v>0</v>
      </c>
      <c r="W2491">
        <v>0</v>
      </c>
      <c r="X2491" t="s">
        <v>243</v>
      </c>
      <c r="Y2491" t="s">
        <v>60</v>
      </c>
      <c r="Z2491">
        <v>0</v>
      </c>
      <c r="AA2491" s="2">
        <v>0</v>
      </c>
      <c r="AB2491" s="2">
        <v>0</v>
      </c>
      <c r="AC2491" s="4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22.12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</row>
    <row r="2492" spans="1:42" x14ac:dyDescent="0.25">
      <c r="A2492" s="1">
        <v>45929</v>
      </c>
      <c r="B2492" t="s">
        <v>47</v>
      </c>
      <c r="C2492">
        <v>649163</v>
      </c>
      <c r="D2492">
        <v>2029704728</v>
      </c>
      <c r="E2492" t="s">
        <v>223</v>
      </c>
      <c r="F2492" t="s">
        <v>496</v>
      </c>
      <c r="G2492" t="s">
        <v>50</v>
      </c>
      <c r="H2492" t="s">
        <v>228</v>
      </c>
      <c r="I2492" t="s">
        <v>877</v>
      </c>
      <c r="J2492" t="s">
        <v>878</v>
      </c>
      <c r="K2492">
        <v>824076</v>
      </c>
      <c r="L2492" t="s">
        <v>462</v>
      </c>
      <c r="M2492" t="s">
        <v>463</v>
      </c>
      <c r="N2492" t="s">
        <v>56</v>
      </c>
      <c r="O2492" s="1">
        <v>45839</v>
      </c>
      <c r="P2492" s="1">
        <v>45962</v>
      </c>
      <c r="Q2492" s="2">
        <v>257.49</v>
      </c>
      <c r="R2492">
        <v>1</v>
      </c>
      <c r="S2492" t="s">
        <v>57</v>
      </c>
      <c r="T2492" t="s">
        <v>58</v>
      </c>
      <c r="U2492" s="3">
        <v>0.375</v>
      </c>
      <c r="V2492" s="2">
        <v>0</v>
      </c>
      <c r="W2492">
        <v>0</v>
      </c>
      <c r="X2492" t="s">
        <v>243</v>
      </c>
      <c r="Y2492" t="s">
        <v>60</v>
      </c>
      <c r="Z2492">
        <v>0</v>
      </c>
      <c r="AA2492" s="2">
        <v>0</v>
      </c>
      <c r="AB2492" s="2">
        <v>0</v>
      </c>
      <c r="AC2492" s="4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96.56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</row>
    <row r="2493" spans="1:42" x14ac:dyDescent="0.25">
      <c r="A2493" s="1">
        <v>45929</v>
      </c>
      <c r="B2493" t="s">
        <v>47</v>
      </c>
      <c r="C2493">
        <v>649163</v>
      </c>
      <c r="D2493">
        <v>2029707332</v>
      </c>
      <c r="E2493" t="s">
        <v>497</v>
      </c>
      <c r="F2493" t="s">
        <v>498</v>
      </c>
      <c r="G2493" t="s">
        <v>50</v>
      </c>
      <c r="H2493" t="s">
        <v>228</v>
      </c>
      <c r="I2493" t="s">
        <v>877</v>
      </c>
      <c r="J2493" t="s">
        <v>878</v>
      </c>
      <c r="K2493">
        <v>821015</v>
      </c>
      <c r="L2493" t="s">
        <v>395</v>
      </c>
      <c r="M2493" t="s">
        <v>396</v>
      </c>
      <c r="N2493" t="s">
        <v>56</v>
      </c>
      <c r="O2493" s="1">
        <v>45839</v>
      </c>
      <c r="P2493" s="1">
        <v>45962</v>
      </c>
      <c r="Q2493" s="2">
        <v>77.48</v>
      </c>
      <c r="R2493">
        <v>1</v>
      </c>
      <c r="S2493" t="s">
        <v>57</v>
      </c>
      <c r="T2493" t="s">
        <v>58</v>
      </c>
      <c r="U2493" s="3">
        <v>0.375</v>
      </c>
      <c r="V2493" s="2">
        <v>0</v>
      </c>
      <c r="W2493">
        <v>0</v>
      </c>
      <c r="X2493" t="s">
        <v>243</v>
      </c>
      <c r="Y2493" t="s">
        <v>60</v>
      </c>
      <c r="Z2493">
        <v>0</v>
      </c>
      <c r="AA2493" s="2">
        <v>0</v>
      </c>
      <c r="AB2493" s="2">
        <v>0</v>
      </c>
      <c r="AC2493" s="4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29.06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</row>
    <row r="2494" spans="1:42" x14ac:dyDescent="0.25">
      <c r="A2494" s="1">
        <v>45929</v>
      </c>
      <c r="B2494" t="s">
        <v>47</v>
      </c>
      <c r="C2494">
        <v>649163</v>
      </c>
      <c r="D2494">
        <v>2029714406</v>
      </c>
      <c r="E2494" t="s">
        <v>499</v>
      </c>
      <c r="F2494" t="s">
        <v>500</v>
      </c>
      <c r="G2494" t="s">
        <v>50</v>
      </c>
      <c r="H2494" t="s">
        <v>228</v>
      </c>
      <c r="I2494" t="s">
        <v>877</v>
      </c>
      <c r="J2494" t="s">
        <v>878</v>
      </c>
      <c r="K2494">
        <v>824076</v>
      </c>
      <c r="L2494" t="s">
        <v>462</v>
      </c>
      <c r="M2494" t="s">
        <v>463</v>
      </c>
      <c r="N2494" t="s">
        <v>56</v>
      </c>
      <c r="O2494" s="1">
        <v>45839</v>
      </c>
      <c r="P2494" s="1">
        <v>45962</v>
      </c>
      <c r="Q2494" s="2">
        <v>77.48</v>
      </c>
      <c r="R2494">
        <v>1</v>
      </c>
      <c r="S2494" t="s">
        <v>57</v>
      </c>
      <c r="T2494" t="s">
        <v>58</v>
      </c>
      <c r="U2494" s="3">
        <v>0.375</v>
      </c>
      <c r="V2494" s="2">
        <v>0</v>
      </c>
      <c r="W2494">
        <v>0</v>
      </c>
      <c r="X2494" t="s">
        <v>243</v>
      </c>
      <c r="Y2494" t="s">
        <v>60</v>
      </c>
      <c r="Z2494">
        <v>0</v>
      </c>
      <c r="AA2494" s="2">
        <v>0</v>
      </c>
      <c r="AB2494" s="2">
        <v>0</v>
      </c>
      <c r="AC2494" s="4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29.06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</row>
    <row r="2495" spans="1:42" x14ac:dyDescent="0.25">
      <c r="A2495" s="1">
        <v>45929</v>
      </c>
      <c r="B2495" t="s">
        <v>47</v>
      </c>
      <c r="C2495">
        <v>649163</v>
      </c>
      <c r="D2495">
        <v>2029718230</v>
      </c>
      <c r="E2495" t="s">
        <v>610</v>
      </c>
      <c r="F2495" t="s">
        <v>2040</v>
      </c>
      <c r="G2495" t="s">
        <v>50</v>
      </c>
      <c r="H2495" t="s">
        <v>528</v>
      </c>
      <c r="I2495" t="s">
        <v>877</v>
      </c>
      <c r="J2495" t="s">
        <v>878</v>
      </c>
      <c r="K2495">
        <v>824062</v>
      </c>
      <c r="L2495" t="s">
        <v>430</v>
      </c>
      <c r="M2495" t="s">
        <v>431</v>
      </c>
      <c r="N2495" t="s">
        <v>56</v>
      </c>
      <c r="O2495" s="1">
        <v>45839</v>
      </c>
      <c r="P2495" s="1">
        <v>45962</v>
      </c>
      <c r="Q2495" s="2">
        <v>70.739999999999995</v>
      </c>
      <c r="R2495">
        <v>1</v>
      </c>
      <c r="S2495" t="s">
        <v>57</v>
      </c>
      <c r="T2495" t="s">
        <v>58</v>
      </c>
      <c r="U2495" s="3">
        <v>0.375</v>
      </c>
      <c r="V2495" s="2">
        <v>0</v>
      </c>
      <c r="W2495">
        <v>0</v>
      </c>
      <c r="X2495" t="s">
        <v>243</v>
      </c>
      <c r="Y2495" t="s">
        <v>60</v>
      </c>
      <c r="Z2495">
        <v>0</v>
      </c>
      <c r="AA2495" s="2">
        <v>0</v>
      </c>
      <c r="AB2495" s="2">
        <v>0</v>
      </c>
      <c r="AC2495" s="4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26.53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</row>
    <row r="2496" spans="1:42" x14ac:dyDescent="0.25">
      <c r="A2496" s="1">
        <v>45929</v>
      </c>
      <c r="B2496" t="s">
        <v>47</v>
      </c>
      <c r="C2496">
        <v>649163</v>
      </c>
      <c r="D2496">
        <v>2029721649</v>
      </c>
      <c r="E2496" t="s">
        <v>2216</v>
      </c>
      <c r="F2496" t="s">
        <v>2217</v>
      </c>
      <c r="G2496" t="s">
        <v>50</v>
      </c>
      <c r="H2496" t="s">
        <v>203</v>
      </c>
      <c r="I2496" t="s">
        <v>877</v>
      </c>
      <c r="J2496" t="s">
        <v>878</v>
      </c>
      <c r="K2496">
        <v>856824</v>
      </c>
      <c r="L2496" t="s">
        <v>434</v>
      </c>
      <c r="M2496" t="s">
        <v>435</v>
      </c>
      <c r="N2496" t="s">
        <v>56</v>
      </c>
      <c r="O2496" s="1">
        <v>45839</v>
      </c>
      <c r="P2496" s="1">
        <v>45962</v>
      </c>
      <c r="Q2496" s="2">
        <v>23.39</v>
      </c>
      <c r="R2496">
        <v>1</v>
      </c>
      <c r="S2496" t="s">
        <v>57</v>
      </c>
      <c r="T2496" t="s">
        <v>58</v>
      </c>
      <c r="U2496" s="3">
        <v>0.375</v>
      </c>
      <c r="V2496" s="2">
        <v>0</v>
      </c>
      <c r="W2496">
        <v>0</v>
      </c>
      <c r="X2496" t="s">
        <v>243</v>
      </c>
      <c r="Y2496" t="s">
        <v>60</v>
      </c>
      <c r="Z2496">
        <v>0</v>
      </c>
      <c r="AA2496" s="2">
        <v>0</v>
      </c>
      <c r="AB2496" s="2">
        <v>0</v>
      </c>
      <c r="AC2496" s="4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8.77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</row>
    <row r="2497" spans="1:42" x14ac:dyDescent="0.25">
      <c r="A2497" s="1">
        <v>45929</v>
      </c>
      <c r="B2497" t="s">
        <v>47</v>
      </c>
      <c r="C2497">
        <v>649163</v>
      </c>
      <c r="D2497">
        <v>2029724300</v>
      </c>
      <c r="E2497" t="s">
        <v>284</v>
      </c>
      <c r="F2497" t="s">
        <v>1509</v>
      </c>
      <c r="G2497" t="s">
        <v>50</v>
      </c>
      <c r="H2497" t="s">
        <v>134</v>
      </c>
      <c r="I2497" t="s">
        <v>877</v>
      </c>
      <c r="J2497" t="s">
        <v>878</v>
      </c>
      <c r="K2497">
        <v>753748</v>
      </c>
      <c r="L2497" t="s">
        <v>403</v>
      </c>
      <c r="M2497" t="s">
        <v>284</v>
      </c>
      <c r="N2497" t="s">
        <v>56</v>
      </c>
      <c r="O2497" s="1">
        <v>45839</v>
      </c>
      <c r="P2497" s="1">
        <v>45962</v>
      </c>
      <c r="Q2497" s="2">
        <v>173.88</v>
      </c>
      <c r="R2497">
        <v>1</v>
      </c>
      <c r="S2497" t="s">
        <v>57</v>
      </c>
      <c r="T2497" t="s">
        <v>58</v>
      </c>
      <c r="U2497" s="3">
        <v>0.375</v>
      </c>
      <c r="V2497" s="2">
        <v>0</v>
      </c>
      <c r="W2497">
        <v>0</v>
      </c>
      <c r="X2497" t="s">
        <v>243</v>
      </c>
      <c r="Y2497" t="s">
        <v>60</v>
      </c>
      <c r="Z2497">
        <v>0</v>
      </c>
      <c r="AA2497" s="2">
        <v>0</v>
      </c>
      <c r="AB2497" s="2">
        <v>0</v>
      </c>
      <c r="AC2497" s="4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65.2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</row>
    <row r="2498" spans="1:42" x14ac:dyDescent="0.25">
      <c r="A2498" s="1">
        <v>45929</v>
      </c>
      <c r="B2498" t="s">
        <v>47</v>
      </c>
      <c r="C2498">
        <v>649163</v>
      </c>
      <c r="D2498">
        <v>2029728912</v>
      </c>
      <c r="E2498" t="s">
        <v>700</v>
      </c>
      <c r="F2498" t="s">
        <v>1349</v>
      </c>
      <c r="G2498" t="s">
        <v>50</v>
      </c>
      <c r="H2498" t="s">
        <v>449</v>
      </c>
      <c r="I2498" t="s">
        <v>877</v>
      </c>
      <c r="J2498" t="s">
        <v>878</v>
      </c>
      <c r="K2498">
        <v>812994</v>
      </c>
      <c r="L2498" t="s">
        <v>857</v>
      </c>
      <c r="M2498" t="s">
        <v>858</v>
      </c>
      <c r="N2498" t="s">
        <v>56</v>
      </c>
      <c r="O2498" s="1">
        <v>45839</v>
      </c>
      <c r="P2498" s="1">
        <v>45962</v>
      </c>
      <c r="Q2498" s="2">
        <v>69.69</v>
      </c>
      <c r="R2498">
        <v>1</v>
      </c>
      <c r="S2498" t="s">
        <v>57</v>
      </c>
      <c r="T2498" t="s">
        <v>58</v>
      </c>
      <c r="U2498" s="3">
        <v>0.375</v>
      </c>
      <c r="V2498" s="2">
        <v>0</v>
      </c>
      <c r="W2498">
        <v>0</v>
      </c>
      <c r="X2498" t="s">
        <v>243</v>
      </c>
      <c r="Y2498" t="s">
        <v>60</v>
      </c>
      <c r="Z2498">
        <v>0</v>
      </c>
      <c r="AA2498" s="2">
        <v>0</v>
      </c>
      <c r="AB2498" s="2">
        <v>0</v>
      </c>
      <c r="AC2498" s="4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26.13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</row>
    <row r="2499" spans="1:42" x14ac:dyDescent="0.25">
      <c r="A2499" s="1">
        <v>45929</v>
      </c>
      <c r="B2499" t="s">
        <v>47</v>
      </c>
      <c r="C2499">
        <v>649163</v>
      </c>
      <c r="D2499">
        <v>2029740723</v>
      </c>
      <c r="E2499" t="s">
        <v>93</v>
      </c>
      <c r="F2499" t="s">
        <v>504</v>
      </c>
      <c r="G2499" t="s">
        <v>50</v>
      </c>
      <c r="H2499" t="s">
        <v>164</v>
      </c>
      <c r="I2499" t="s">
        <v>877</v>
      </c>
      <c r="J2499" t="s">
        <v>878</v>
      </c>
      <c r="K2499">
        <v>877790</v>
      </c>
      <c r="L2499" t="s">
        <v>505</v>
      </c>
      <c r="M2499" t="s">
        <v>506</v>
      </c>
      <c r="N2499" t="s">
        <v>56</v>
      </c>
      <c r="O2499" s="1">
        <v>45840</v>
      </c>
      <c r="P2499" s="1">
        <v>45963</v>
      </c>
      <c r="Q2499" s="2">
        <v>132.19</v>
      </c>
      <c r="R2499">
        <v>1</v>
      </c>
      <c r="S2499" t="s">
        <v>57</v>
      </c>
      <c r="T2499" t="s">
        <v>58</v>
      </c>
      <c r="U2499" s="3">
        <v>0.375</v>
      </c>
      <c r="V2499" s="2">
        <v>0</v>
      </c>
      <c r="W2499">
        <v>0</v>
      </c>
      <c r="X2499" t="s">
        <v>243</v>
      </c>
      <c r="Y2499" t="s">
        <v>60</v>
      </c>
      <c r="Z2499">
        <v>0</v>
      </c>
      <c r="AA2499" s="2">
        <v>0</v>
      </c>
      <c r="AB2499" s="2">
        <v>0</v>
      </c>
      <c r="AC2499" s="4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49.57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</row>
    <row r="2500" spans="1:42" x14ac:dyDescent="0.25">
      <c r="A2500" s="1">
        <v>45929</v>
      </c>
      <c r="B2500" t="s">
        <v>47</v>
      </c>
      <c r="C2500">
        <v>649163</v>
      </c>
      <c r="D2500">
        <v>2029751423</v>
      </c>
      <c r="E2500" t="s">
        <v>2218</v>
      </c>
      <c r="F2500" t="s">
        <v>168</v>
      </c>
      <c r="G2500" t="s">
        <v>50</v>
      </c>
      <c r="H2500" t="s">
        <v>278</v>
      </c>
      <c r="I2500" t="s">
        <v>877</v>
      </c>
      <c r="J2500" t="s">
        <v>878</v>
      </c>
      <c r="K2500">
        <v>767312</v>
      </c>
      <c r="L2500" t="s">
        <v>806</v>
      </c>
      <c r="M2500" t="s">
        <v>443</v>
      </c>
      <c r="N2500" t="s">
        <v>56</v>
      </c>
      <c r="O2500" s="1">
        <v>45840</v>
      </c>
      <c r="P2500" s="1">
        <v>45963</v>
      </c>
      <c r="Q2500" s="2">
        <v>32.340000000000003</v>
      </c>
      <c r="R2500">
        <v>1</v>
      </c>
      <c r="S2500" t="s">
        <v>57</v>
      </c>
      <c r="T2500" t="s">
        <v>58</v>
      </c>
      <c r="U2500" s="3">
        <v>0.375</v>
      </c>
      <c r="V2500" s="2">
        <v>0</v>
      </c>
      <c r="W2500">
        <v>0</v>
      </c>
      <c r="X2500" t="s">
        <v>243</v>
      </c>
      <c r="Y2500" t="s">
        <v>60</v>
      </c>
      <c r="Z2500">
        <v>0</v>
      </c>
      <c r="AA2500" s="2">
        <v>0</v>
      </c>
      <c r="AB2500" s="2">
        <v>0</v>
      </c>
      <c r="AC2500" s="4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12.13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</row>
    <row r="2501" spans="1:42" x14ac:dyDescent="0.25">
      <c r="A2501" s="1">
        <v>45929</v>
      </c>
      <c r="B2501" t="s">
        <v>47</v>
      </c>
      <c r="C2501">
        <v>649163</v>
      </c>
      <c r="D2501">
        <v>2029761817</v>
      </c>
      <c r="E2501" t="s">
        <v>514</v>
      </c>
      <c r="F2501" t="s">
        <v>515</v>
      </c>
      <c r="G2501" t="s">
        <v>50</v>
      </c>
      <c r="H2501" t="s">
        <v>278</v>
      </c>
      <c r="I2501" t="s">
        <v>877</v>
      </c>
      <c r="J2501" t="s">
        <v>878</v>
      </c>
      <c r="K2501">
        <v>812782</v>
      </c>
      <c r="L2501" t="s">
        <v>516</v>
      </c>
      <c r="M2501" t="s">
        <v>234</v>
      </c>
      <c r="N2501" t="s">
        <v>56</v>
      </c>
      <c r="O2501" s="1">
        <v>45841</v>
      </c>
      <c r="P2501" s="1">
        <v>45964</v>
      </c>
      <c r="Q2501" s="2">
        <v>18.989999999999998</v>
      </c>
      <c r="R2501">
        <v>1</v>
      </c>
      <c r="S2501" t="s">
        <v>57</v>
      </c>
      <c r="T2501" t="s">
        <v>58</v>
      </c>
      <c r="U2501" s="3">
        <v>0.375</v>
      </c>
      <c r="V2501" s="2">
        <v>0</v>
      </c>
      <c r="W2501">
        <v>0</v>
      </c>
      <c r="X2501" t="s">
        <v>243</v>
      </c>
      <c r="Y2501" t="s">
        <v>60</v>
      </c>
      <c r="Z2501">
        <v>0</v>
      </c>
      <c r="AA2501" s="2">
        <v>0</v>
      </c>
      <c r="AB2501" s="2">
        <v>0</v>
      </c>
      <c r="AC2501" s="4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7.12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</row>
    <row r="2502" spans="1:42" x14ac:dyDescent="0.25">
      <c r="A2502" s="1">
        <v>45929</v>
      </c>
      <c r="B2502" t="s">
        <v>47</v>
      </c>
      <c r="C2502">
        <v>649163</v>
      </c>
      <c r="D2502">
        <v>2029772059</v>
      </c>
      <c r="E2502" t="s">
        <v>294</v>
      </c>
      <c r="F2502" t="s">
        <v>2107</v>
      </c>
      <c r="G2502" t="s">
        <v>50</v>
      </c>
      <c r="H2502" t="s">
        <v>228</v>
      </c>
      <c r="I2502" t="s">
        <v>877</v>
      </c>
      <c r="J2502" t="s">
        <v>878</v>
      </c>
      <c r="K2502">
        <v>824076</v>
      </c>
      <c r="L2502" t="s">
        <v>462</v>
      </c>
      <c r="M2502" t="s">
        <v>463</v>
      </c>
      <c r="N2502" t="s">
        <v>56</v>
      </c>
      <c r="O2502" s="1">
        <v>45841</v>
      </c>
      <c r="P2502" s="1">
        <v>45964</v>
      </c>
      <c r="Q2502" s="2">
        <v>77.48</v>
      </c>
      <c r="R2502">
        <v>1</v>
      </c>
      <c r="S2502" t="s">
        <v>57</v>
      </c>
      <c r="T2502" t="s">
        <v>58</v>
      </c>
      <c r="U2502" s="3">
        <v>0.375</v>
      </c>
      <c r="V2502" s="2">
        <v>0</v>
      </c>
      <c r="W2502">
        <v>0</v>
      </c>
      <c r="X2502" t="s">
        <v>243</v>
      </c>
      <c r="Y2502" t="s">
        <v>60</v>
      </c>
      <c r="Z2502">
        <v>0</v>
      </c>
      <c r="AA2502" s="2">
        <v>0</v>
      </c>
      <c r="AB2502" s="2">
        <v>0</v>
      </c>
      <c r="AC2502" s="4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29.06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</row>
    <row r="2503" spans="1:42" x14ac:dyDescent="0.25">
      <c r="A2503" s="1">
        <v>45929</v>
      </c>
      <c r="B2503" t="s">
        <v>47</v>
      </c>
      <c r="C2503">
        <v>649163</v>
      </c>
      <c r="D2503">
        <v>2029772410</v>
      </c>
      <c r="E2503" t="s">
        <v>1457</v>
      </c>
      <c r="F2503" t="s">
        <v>2219</v>
      </c>
      <c r="G2503" t="s">
        <v>50</v>
      </c>
      <c r="H2503" t="s">
        <v>528</v>
      </c>
      <c r="I2503" t="s">
        <v>877</v>
      </c>
      <c r="J2503" t="s">
        <v>878</v>
      </c>
      <c r="K2503">
        <v>766422</v>
      </c>
      <c r="L2503" t="s">
        <v>863</v>
      </c>
      <c r="M2503" t="s">
        <v>342</v>
      </c>
      <c r="N2503" t="s">
        <v>56</v>
      </c>
      <c r="O2503" s="1">
        <v>45841</v>
      </c>
      <c r="P2503" s="1">
        <v>45964</v>
      </c>
      <c r="Q2503" s="2">
        <v>32.42</v>
      </c>
      <c r="R2503">
        <v>1</v>
      </c>
      <c r="S2503" t="s">
        <v>57</v>
      </c>
      <c r="T2503" t="s">
        <v>58</v>
      </c>
      <c r="U2503" s="3">
        <v>0.375</v>
      </c>
      <c r="V2503" s="2">
        <v>0</v>
      </c>
      <c r="W2503">
        <v>0</v>
      </c>
      <c r="X2503" t="s">
        <v>243</v>
      </c>
      <c r="Y2503" t="s">
        <v>60</v>
      </c>
      <c r="Z2503">
        <v>0</v>
      </c>
      <c r="AA2503" s="2">
        <v>0</v>
      </c>
      <c r="AB2503" s="2">
        <v>0</v>
      </c>
      <c r="AC2503" s="4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12.16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</row>
    <row r="2504" spans="1:42" x14ac:dyDescent="0.25">
      <c r="A2504" s="1">
        <v>45929</v>
      </c>
      <c r="B2504" t="s">
        <v>47</v>
      </c>
      <c r="C2504">
        <v>649163</v>
      </c>
      <c r="D2504">
        <v>2029787707</v>
      </c>
      <c r="E2504" t="s">
        <v>95</v>
      </c>
      <c r="F2504" t="s">
        <v>386</v>
      </c>
      <c r="G2504" t="s">
        <v>50</v>
      </c>
      <c r="H2504" t="s">
        <v>51</v>
      </c>
      <c r="I2504" t="s">
        <v>877</v>
      </c>
      <c r="J2504" t="s">
        <v>878</v>
      </c>
      <c r="K2504">
        <v>651818</v>
      </c>
      <c r="L2504" t="s">
        <v>387</v>
      </c>
      <c r="M2504" t="s">
        <v>342</v>
      </c>
      <c r="N2504" t="s">
        <v>56</v>
      </c>
      <c r="O2504" s="1">
        <v>45870</v>
      </c>
      <c r="P2504" s="1">
        <v>45962</v>
      </c>
      <c r="Q2504" s="2">
        <v>59.67</v>
      </c>
      <c r="R2504">
        <v>1</v>
      </c>
      <c r="S2504" t="s">
        <v>57</v>
      </c>
      <c r="T2504" t="s">
        <v>58</v>
      </c>
      <c r="U2504" s="3">
        <v>0.375</v>
      </c>
      <c r="V2504" s="2">
        <v>0</v>
      </c>
      <c r="W2504">
        <v>0</v>
      </c>
      <c r="X2504" t="s">
        <v>243</v>
      </c>
      <c r="Y2504" t="s">
        <v>60</v>
      </c>
      <c r="Z2504">
        <v>0</v>
      </c>
      <c r="AA2504" s="2">
        <v>0</v>
      </c>
      <c r="AB2504" s="2">
        <v>0</v>
      </c>
      <c r="AC2504" s="4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22.38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</row>
    <row r="2505" spans="1:42" x14ac:dyDescent="0.25">
      <c r="A2505" s="1">
        <v>45929</v>
      </c>
      <c r="B2505" t="s">
        <v>47</v>
      </c>
      <c r="C2505">
        <v>649163</v>
      </c>
      <c r="D2505">
        <v>2029846251</v>
      </c>
      <c r="E2505" t="s">
        <v>1934</v>
      </c>
      <c r="F2505" t="s">
        <v>2115</v>
      </c>
      <c r="G2505" t="s">
        <v>50</v>
      </c>
      <c r="H2505" t="s">
        <v>252</v>
      </c>
      <c r="I2505" t="s">
        <v>877</v>
      </c>
      <c r="J2505" t="s">
        <v>878</v>
      </c>
      <c r="K2505">
        <v>874230</v>
      </c>
      <c r="L2505" t="s">
        <v>380</v>
      </c>
      <c r="M2505" t="s">
        <v>381</v>
      </c>
      <c r="N2505" t="s">
        <v>56</v>
      </c>
      <c r="O2505" s="1">
        <v>45870</v>
      </c>
      <c r="P2505" s="1">
        <v>45962</v>
      </c>
      <c r="Q2505" s="2">
        <v>74.16</v>
      </c>
      <c r="R2505">
        <v>1</v>
      </c>
      <c r="S2505" t="s">
        <v>57</v>
      </c>
      <c r="T2505" t="s">
        <v>58</v>
      </c>
      <c r="U2505" s="3">
        <v>0.375</v>
      </c>
      <c r="V2505" s="2">
        <v>0</v>
      </c>
      <c r="W2505">
        <v>0</v>
      </c>
      <c r="X2505" t="s">
        <v>243</v>
      </c>
      <c r="Y2505" t="s">
        <v>60</v>
      </c>
      <c r="Z2505">
        <v>0</v>
      </c>
      <c r="AA2505" s="2">
        <v>0</v>
      </c>
      <c r="AB2505" s="2">
        <v>0</v>
      </c>
      <c r="AC2505" s="4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27.81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</row>
    <row r="2506" spans="1:42" x14ac:dyDescent="0.25">
      <c r="A2506" s="1">
        <v>45929</v>
      </c>
      <c r="B2506" t="s">
        <v>47</v>
      </c>
      <c r="C2506">
        <v>649163</v>
      </c>
      <c r="D2506">
        <v>2029854212</v>
      </c>
      <c r="E2506" t="s">
        <v>1048</v>
      </c>
      <c r="F2506" t="s">
        <v>2116</v>
      </c>
      <c r="G2506" t="s">
        <v>50</v>
      </c>
      <c r="H2506" t="s">
        <v>228</v>
      </c>
      <c r="I2506" t="s">
        <v>877</v>
      </c>
      <c r="J2506" t="s">
        <v>878</v>
      </c>
      <c r="K2506">
        <v>882035</v>
      </c>
      <c r="L2506" t="s">
        <v>2036</v>
      </c>
      <c r="M2506" t="s">
        <v>2037</v>
      </c>
      <c r="N2506" t="s">
        <v>56</v>
      </c>
      <c r="O2506" s="1">
        <v>45901</v>
      </c>
      <c r="P2506" s="1">
        <v>45962</v>
      </c>
      <c r="Q2506" s="2">
        <v>77.48</v>
      </c>
      <c r="R2506">
        <v>1</v>
      </c>
      <c r="S2506" t="s">
        <v>57</v>
      </c>
      <c r="T2506" t="s">
        <v>58</v>
      </c>
      <c r="U2506" s="3">
        <v>0.375</v>
      </c>
      <c r="V2506" s="2">
        <v>0</v>
      </c>
      <c r="W2506">
        <v>0</v>
      </c>
      <c r="X2506" t="s">
        <v>243</v>
      </c>
      <c r="Y2506" t="s">
        <v>60</v>
      </c>
      <c r="Z2506">
        <v>0</v>
      </c>
      <c r="AA2506" s="2">
        <v>0</v>
      </c>
      <c r="AB2506" s="2">
        <v>0</v>
      </c>
      <c r="AC2506" s="4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29.06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</row>
    <row r="2507" spans="1:42" x14ac:dyDescent="0.25">
      <c r="A2507" s="1">
        <v>45929</v>
      </c>
      <c r="B2507" t="s">
        <v>47</v>
      </c>
      <c r="C2507">
        <v>649163</v>
      </c>
      <c r="D2507">
        <v>2029858263</v>
      </c>
      <c r="E2507" t="s">
        <v>168</v>
      </c>
      <c r="F2507" t="s">
        <v>2220</v>
      </c>
      <c r="G2507" t="s">
        <v>50</v>
      </c>
      <c r="H2507" t="s">
        <v>125</v>
      </c>
      <c r="I2507" t="s">
        <v>877</v>
      </c>
      <c r="J2507" t="s">
        <v>878</v>
      </c>
      <c r="K2507">
        <v>650218</v>
      </c>
      <c r="L2507" t="s">
        <v>143</v>
      </c>
      <c r="M2507" t="s">
        <v>144</v>
      </c>
      <c r="N2507" t="s">
        <v>56</v>
      </c>
      <c r="O2507" s="1">
        <v>45870</v>
      </c>
      <c r="P2507" s="1">
        <v>45962</v>
      </c>
      <c r="Q2507" s="2">
        <v>43.68</v>
      </c>
      <c r="R2507">
        <v>1</v>
      </c>
      <c r="S2507" t="s">
        <v>57</v>
      </c>
      <c r="T2507" t="s">
        <v>58</v>
      </c>
      <c r="U2507" s="3">
        <v>0.375</v>
      </c>
      <c r="V2507" s="2">
        <v>0</v>
      </c>
      <c r="W2507">
        <v>0</v>
      </c>
      <c r="X2507" t="s">
        <v>243</v>
      </c>
      <c r="Y2507" t="s">
        <v>60</v>
      </c>
      <c r="Z2507">
        <v>0</v>
      </c>
      <c r="AA2507" s="2">
        <v>0</v>
      </c>
      <c r="AB2507" s="2">
        <v>0</v>
      </c>
      <c r="AC2507" s="4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16.38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</row>
    <row r="2508" spans="1:42" x14ac:dyDescent="0.25">
      <c r="A2508" s="1">
        <v>45929</v>
      </c>
      <c r="B2508" t="s">
        <v>47</v>
      </c>
      <c r="C2508">
        <v>649163</v>
      </c>
      <c r="D2508">
        <v>2029874506</v>
      </c>
      <c r="E2508" t="s">
        <v>2118</v>
      </c>
      <c r="F2508" t="s">
        <v>1365</v>
      </c>
      <c r="G2508" t="s">
        <v>50</v>
      </c>
      <c r="H2508" t="s">
        <v>203</v>
      </c>
      <c r="I2508" t="s">
        <v>877</v>
      </c>
      <c r="J2508" t="s">
        <v>878</v>
      </c>
      <c r="K2508">
        <v>856824</v>
      </c>
      <c r="L2508" t="s">
        <v>434</v>
      </c>
      <c r="M2508" t="s">
        <v>435</v>
      </c>
      <c r="N2508" t="s">
        <v>56</v>
      </c>
      <c r="O2508" s="1">
        <v>45870</v>
      </c>
      <c r="P2508" s="1">
        <v>45962</v>
      </c>
      <c r="Q2508" s="2">
        <v>28.38</v>
      </c>
      <c r="R2508">
        <v>1</v>
      </c>
      <c r="S2508" t="s">
        <v>57</v>
      </c>
      <c r="T2508" t="s">
        <v>58</v>
      </c>
      <c r="U2508" s="3">
        <v>0.375</v>
      </c>
      <c r="V2508" s="2">
        <v>0</v>
      </c>
      <c r="W2508">
        <v>0</v>
      </c>
      <c r="X2508" t="s">
        <v>243</v>
      </c>
      <c r="Y2508" t="s">
        <v>60</v>
      </c>
      <c r="Z2508">
        <v>0</v>
      </c>
      <c r="AA2508" s="2">
        <v>0</v>
      </c>
      <c r="AB2508" s="2">
        <v>0</v>
      </c>
      <c r="AC2508" s="4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10.64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</row>
    <row r="2509" spans="1:42" x14ac:dyDescent="0.25">
      <c r="A2509" s="1">
        <v>45929</v>
      </c>
      <c r="B2509" t="s">
        <v>47</v>
      </c>
      <c r="C2509">
        <v>649163</v>
      </c>
      <c r="D2509">
        <v>2029875649</v>
      </c>
      <c r="E2509" t="s">
        <v>443</v>
      </c>
      <c r="F2509" t="s">
        <v>517</v>
      </c>
      <c r="G2509" t="s">
        <v>50</v>
      </c>
      <c r="H2509" t="s">
        <v>278</v>
      </c>
      <c r="I2509" t="s">
        <v>877</v>
      </c>
      <c r="J2509" t="s">
        <v>878</v>
      </c>
      <c r="K2509">
        <v>824062</v>
      </c>
      <c r="L2509" t="s">
        <v>430</v>
      </c>
      <c r="M2509" t="s">
        <v>431</v>
      </c>
      <c r="N2509" t="s">
        <v>56</v>
      </c>
      <c r="O2509" s="1">
        <v>45870</v>
      </c>
      <c r="P2509" s="1">
        <v>45962</v>
      </c>
      <c r="Q2509" s="2">
        <v>137.24</v>
      </c>
      <c r="R2509">
        <v>1</v>
      </c>
      <c r="S2509" t="s">
        <v>57</v>
      </c>
      <c r="T2509" t="s">
        <v>58</v>
      </c>
      <c r="U2509" s="3">
        <v>0.375</v>
      </c>
      <c r="V2509" s="2">
        <v>0</v>
      </c>
      <c r="W2509">
        <v>0</v>
      </c>
      <c r="X2509" t="s">
        <v>243</v>
      </c>
      <c r="Y2509" t="s">
        <v>60</v>
      </c>
      <c r="Z2509">
        <v>0</v>
      </c>
      <c r="AA2509" s="2">
        <v>0</v>
      </c>
      <c r="AB2509" s="2">
        <v>0</v>
      </c>
      <c r="AC2509" s="4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51.46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</row>
    <row r="2510" spans="1:42" x14ac:dyDescent="0.25">
      <c r="A2510" s="1">
        <v>45929</v>
      </c>
      <c r="B2510" t="s">
        <v>47</v>
      </c>
      <c r="C2510">
        <v>649163</v>
      </c>
      <c r="D2510">
        <v>2029877052</v>
      </c>
      <c r="E2510" t="s">
        <v>388</v>
      </c>
      <c r="F2510" t="s">
        <v>389</v>
      </c>
      <c r="G2510" t="s">
        <v>50</v>
      </c>
      <c r="H2510" t="s">
        <v>252</v>
      </c>
      <c r="I2510" t="s">
        <v>877</v>
      </c>
      <c r="J2510" t="s">
        <v>878</v>
      </c>
      <c r="K2510">
        <v>673059</v>
      </c>
      <c r="L2510" t="s">
        <v>65</v>
      </c>
      <c r="M2510" t="s">
        <v>115</v>
      </c>
      <c r="N2510" t="s">
        <v>56</v>
      </c>
      <c r="O2510" s="1">
        <v>45901</v>
      </c>
      <c r="P2510" s="1">
        <v>45962</v>
      </c>
      <c r="Q2510" s="2">
        <v>57.07</v>
      </c>
      <c r="R2510">
        <v>1</v>
      </c>
      <c r="S2510" t="s">
        <v>57</v>
      </c>
      <c r="T2510" t="s">
        <v>58</v>
      </c>
      <c r="U2510" s="3">
        <v>0.375</v>
      </c>
      <c r="V2510" s="2">
        <v>0</v>
      </c>
      <c r="W2510">
        <v>0</v>
      </c>
      <c r="X2510" t="s">
        <v>243</v>
      </c>
      <c r="Y2510" t="s">
        <v>60</v>
      </c>
      <c r="Z2510">
        <v>0</v>
      </c>
      <c r="AA2510" s="2">
        <v>0</v>
      </c>
      <c r="AB2510" s="2">
        <v>0</v>
      </c>
      <c r="AC2510" s="4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21.4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</row>
    <row r="2511" spans="1:42" x14ac:dyDescent="0.25">
      <c r="A2511" s="1">
        <v>45929</v>
      </c>
      <c r="B2511" t="s">
        <v>47</v>
      </c>
      <c r="C2511">
        <v>649163</v>
      </c>
      <c r="D2511">
        <v>2029880811</v>
      </c>
      <c r="E2511" t="s">
        <v>2119</v>
      </c>
      <c r="F2511" t="s">
        <v>1368</v>
      </c>
      <c r="G2511" t="s">
        <v>50</v>
      </c>
      <c r="H2511" t="s">
        <v>228</v>
      </c>
      <c r="I2511" t="s">
        <v>877</v>
      </c>
      <c r="J2511" t="s">
        <v>878</v>
      </c>
      <c r="K2511">
        <v>882035</v>
      </c>
      <c r="L2511" t="s">
        <v>2036</v>
      </c>
      <c r="M2511" t="s">
        <v>2037</v>
      </c>
      <c r="N2511" t="s">
        <v>56</v>
      </c>
      <c r="O2511" s="1">
        <v>45870</v>
      </c>
      <c r="P2511" s="1">
        <v>45962</v>
      </c>
      <c r="Q2511" s="2">
        <v>77.48</v>
      </c>
      <c r="R2511">
        <v>1</v>
      </c>
      <c r="S2511" t="s">
        <v>57</v>
      </c>
      <c r="T2511" t="s">
        <v>58</v>
      </c>
      <c r="U2511" s="3">
        <v>0.375</v>
      </c>
      <c r="V2511" s="2">
        <v>0</v>
      </c>
      <c r="W2511">
        <v>0</v>
      </c>
      <c r="X2511" t="s">
        <v>243</v>
      </c>
      <c r="Y2511" t="s">
        <v>60</v>
      </c>
      <c r="Z2511">
        <v>0</v>
      </c>
      <c r="AA2511" s="2">
        <v>0</v>
      </c>
      <c r="AB2511" s="2">
        <v>0</v>
      </c>
      <c r="AC2511" s="4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29.06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</row>
    <row r="2512" spans="1:42" x14ac:dyDescent="0.25">
      <c r="A2512" s="1">
        <v>45929</v>
      </c>
      <c r="B2512" t="s">
        <v>47</v>
      </c>
      <c r="C2512">
        <v>649163</v>
      </c>
      <c r="D2512">
        <v>2029944313</v>
      </c>
      <c r="E2512" t="s">
        <v>633</v>
      </c>
      <c r="F2512" t="s">
        <v>1255</v>
      </c>
      <c r="G2512" t="s">
        <v>50</v>
      </c>
      <c r="H2512" t="s">
        <v>228</v>
      </c>
      <c r="I2512" t="s">
        <v>877</v>
      </c>
      <c r="J2512" t="s">
        <v>878</v>
      </c>
      <c r="K2512">
        <v>812782</v>
      </c>
      <c r="L2512" t="s">
        <v>516</v>
      </c>
      <c r="M2512" t="s">
        <v>234</v>
      </c>
      <c r="N2512" t="s">
        <v>56</v>
      </c>
      <c r="O2512" s="1">
        <v>45870</v>
      </c>
      <c r="P2512" s="1">
        <v>45962</v>
      </c>
      <c r="Q2512" s="2">
        <v>149.87</v>
      </c>
      <c r="R2512">
        <v>1</v>
      </c>
      <c r="S2512" t="s">
        <v>57</v>
      </c>
      <c r="T2512" t="s">
        <v>58</v>
      </c>
      <c r="U2512" s="3">
        <v>0.375</v>
      </c>
      <c r="V2512" s="2">
        <v>0</v>
      </c>
      <c r="W2512">
        <v>0</v>
      </c>
      <c r="X2512" t="s">
        <v>243</v>
      </c>
      <c r="Y2512" t="s">
        <v>60</v>
      </c>
      <c r="Z2512">
        <v>0</v>
      </c>
      <c r="AA2512" s="2">
        <v>0</v>
      </c>
      <c r="AB2512" s="2">
        <v>0</v>
      </c>
      <c r="AC2512" s="4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56.2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</row>
    <row r="2513" spans="1:42" x14ac:dyDescent="0.25">
      <c r="A2513" s="1">
        <v>45929</v>
      </c>
      <c r="B2513" t="s">
        <v>47</v>
      </c>
      <c r="C2513">
        <v>649163</v>
      </c>
      <c r="D2513">
        <v>2029962418</v>
      </c>
      <c r="E2513" t="s">
        <v>251</v>
      </c>
      <c r="F2513" t="s">
        <v>520</v>
      </c>
      <c r="G2513" t="s">
        <v>50</v>
      </c>
      <c r="H2513" t="s">
        <v>278</v>
      </c>
      <c r="I2513" t="s">
        <v>877</v>
      </c>
      <c r="J2513" t="s">
        <v>878</v>
      </c>
      <c r="K2513">
        <v>816021</v>
      </c>
      <c r="L2513" t="s">
        <v>399</v>
      </c>
      <c r="M2513" t="s">
        <v>400</v>
      </c>
      <c r="N2513" t="s">
        <v>56</v>
      </c>
      <c r="O2513" s="1">
        <v>45870</v>
      </c>
      <c r="P2513" s="1">
        <v>45962</v>
      </c>
      <c r="Q2513" s="2">
        <v>71.28</v>
      </c>
      <c r="R2513">
        <v>1</v>
      </c>
      <c r="S2513" t="s">
        <v>57</v>
      </c>
      <c r="T2513" t="s">
        <v>58</v>
      </c>
      <c r="U2513" s="3">
        <v>0.375</v>
      </c>
      <c r="V2513" s="2">
        <v>0</v>
      </c>
      <c r="W2513">
        <v>0</v>
      </c>
      <c r="X2513" t="s">
        <v>243</v>
      </c>
      <c r="Y2513" t="s">
        <v>60</v>
      </c>
      <c r="Z2513">
        <v>0</v>
      </c>
      <c r="AA2513" s="2">
        <v>0</v>
      </c>
      <c r="AB2513" s="2">
        <v>0</v>
      </c>
      <c r="AC2513" s="4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26.73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</row>
    <row r="2514" spans="1:42" x14ac:dyDescent="0.25">
      <c r="A2514" s="1">
        <v>45929</v>
      </c>
      <c r="B2514" t="s">
        <v>47</v>
      </c>
      <c r="C2514">
        <v>649163</v>
      </c>
      <c r="D2514">
        <v>2029971837</v>
      </c>
      <c r="E2514" t="s">
        <v>245</v>
      </c>
      <c r="F2514" t="s">
        <v>2127</v>
      </c>
      <c r="G2514" t="s">
        <v>50</v>
      </c>
      <c r="H2514" t="s">
        <v>398</v>
      </c>
      <c r="I2514" t="s">
        <v>877</v>
      </c>
      <c r="J2514" t="s">
        <v>878</v>
      </c>
      <c r="K2514">
        <v>816021</v>
      </c>
      <c r="L2514" t="s">
        <v>399</v>
      </c>
      <c r="M2514" t="s">
        <v>400</v>
      </c>
      <c r="N2514" t="s">
        <v>56</v>
      </c>
      <c r="O2514" s="1">
        <v>45870</v>
      </c>
      <c r="P2514" s="1">
        <v>45962</v>
      </c>
      <c r="Q2514" s="2">
        <v>37.51</v>
      </c>
      <c r="R2514">
        <v>1</v>
      </c>
      <c r="S2514" t="s">
        <v>57</v>
      </c>
      <c r="T2514" t="s">
        <v>58</v>
      </c>
      <c r="U2514" s="3">
        <v>0.375</v>
      </c>
      <c r="V2514" s="2">
        <v>0</v>
      </c>
      <c r="W2514">
        <v>0</v>
      </c>
      <c r="X2514" t="s">
        <v>243</v>
      </c>
      <c r="Y2514" t="s">
        <v>60</v>
      </c>
      <c r="Z2514">
        <v>0</v>
      </c>
      <c r="AA2514" s="2">
        <v>0</v>
      </c>
      <c r="AB2514" s="2">
        <v>0</v>
      </c>
      <c r="AC2514" s="4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14.07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</row>
    <row r="2515" spans="1:42" x14ac:dyDescent="0.25">
      <c r="A2515" s="1">
        <v>45929</v>
      </c>
      <c r="B2515" t="s">
        <v>47</v>
      </c>
      <c r="C2515">
        <v>649163</v>
      </c>
      <c r="D2515">
        <v>2029981427</v>
      </c>
      <c r="E2515" t="s">
        <v>2129</v>
      </c>
      <c r="F2515" t="s">
        <v>2130</v>
      </c>
      <c r="G2515" t="s">
        <v>50</v>
      </c>
      <c r="H2515" t="s">
        <v>228</v>
      </c>
      <c r="I2515" t="s">
        <v>877</v>
      </c>
      <c r="J2515" t="s">
        <v>878</v>
      </c>
      <c r="K2515">
        <v>823350</v>
      </c>
      <c r="L2515" t="s">
        <v>475</v>
      </c>
      <c r="M2515" t="s">
        <v>480</v>
      </c>
      <c r="N2515" t="s">
        <v>56</v>
      </c>
      <c r="O2515" s="1">
        <v>45870</v>
      </c>
      <c r="P2515" s="1">
        <v>45962</v>
      </c>
      <c r="Q2515" s="2">
        <v>77.48</v>
      </c>
      <c r="R2515">
        <v>1</v>
      </c>
      <c r="S2515" t="s">
        <v>57</v>
      </c>
      <c r="T2515" t="s">
        <v>58</v>
      </c>
      <c r="U2515" s="3">
        <v>0.375</v>
      </c>
      <c r="V2515" s="2">
        <v>0</v>
      </c>
      <c r="W2515">
        <v>0</v>
      </c>
      <c r="X2515" t="s">
        <v>243</v>
      </c>
      <c r="Y2515" t="s">
        <v>60</v>
      </c>
      <c r="Z2515">
        <v>0</v>
      </c>
      <c r="AA2515" s="2">
        <v>0</v>
      </c>
      <c r="AB2515" s="2">
        <v>0</v>
      </c>
      <c r="AC2515" s="4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29.06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</row>
    <row r="2516" spans="1:42" x14ac:dyDescent="0.25">
      <c r="A2516" s="1">
        <v>45929</v>
      </c>
      <c r="B2516" t="s">
        <v>47</v>
      </c>
      <c r="C2516">
        <v>649163</v>
      </c>
      <c r="D2516">
        <v>2030175285</v>
      </c>
      <c r="E2516" t="s">
        <v>2155</v>
      </c>
      <c r="F2516" t="s">
        <v>1565</v>
      </c>
      <c r="G2516" t="s">
        <v>50</v>
      </c>
      <c r="H2516" t="s">
        <v>495</v>
      </c>
      <c r="I2516" t="s">
        <v>692</v>
      </c>
      <c r="J2516" t="s">
        <v>693</v>
      </c>
      <c r="K2516">
        <v>823068</v>
      </c>
      <c r="L2516" t="s">
        <v>336</v>
      </c>
      <c r="M2516" t="s">
        <v>337</v>
      </c>
      <c r="N2516" t="s">
        <v>56</v>
      </c>
      <c r="O2516" s="1">
        <v>45870</v>
      </c>
      <c r="P2516" s="1">
        <v>45962</v>
      </c>
      <c r="Q2516" s="2">
        <v>24.61</v>
      </c>
      <c r="R2516">
        <v>1</v>
      </c>
      <c r="S2516" t="s">
        <v>57</v>
      </c>
      <c r="T2516" t="s">
        <v>58</v>
      </c>
      <c r="U2516" s="4">
        <v>0.7</v>
      </c>
      <c r="V2516" s="2">
        <v>0</v>
      </c>
      <c r="W2516">
        <v>0</v>
      </c>
      <c r="X2516" t="s">
        <v>243</v>
      </c>
      <c r="Y2516" t="s">
        <v>60</v>
      </c>
      <c r="Z2516">
        <v>0</v>
      </c>
      <c r="AA2516" s="2">
        <v>0</v>
      </c>
      <c r="AB2516" s="2">
        <v>0</v>
      </c>
      <c r="AC2516" s="4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17.23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</row>
    <row r="2517" spans="1:42" x14ac:dyDescent="0.25">
      <c r="A2517" s="1">
        <v>45929</v>
      </c>
      <c r="B2517" t="s">
        <v>47</v>
      </c>
      <c r="C2517">
        <v>649163</v>
      </c>
      <c r="D2517">
        <v>2030176831</v>
      </c>
      <c r="E2517" t="s">
        <v>2221</v>
      </c>
      <c r="F2517" t="s">
        <v>2222</v>
      </c>
      <c r="G2517" t="s">
        <v>50</v>
      </c>
      <c r="H2517" t="s">
        <v>203</v>
      </c>
      <c r="I2517" t="s">
        <v>692</v>
      </c>
      <c r="J2517" t="s">
        <v>701</v>
      </c>
      <c r="K2517">
        <v>822733</v>
      </c>
      <c r="L2517" t="s">
        <v>628</v>
      </c>
      <c r="M2517" t="s">
        <v>629</v>
      </c>
      <c r="N2517" t="s">
        <v>56</v>
      </c>
      <c r="O2517" s="1">
        <v>45868</v>
      </c>
      <c r="P2517" s="1">
        <v>45960</v>
      </c>
      <c r="Q2517" s="2">
        <v>13</v>
      </c>
      <c r="R2517">
        <v>1</v>
      </c>
      <c r="S2517" t="s">
        <v>57</v>
      </c>
      <c r="T2517" t="s">
        <v>58</v>
      </c>
      <c r="U2517" s="4">
        <v>0.7</v>
      </c>
      <c r="V2517" s="2">
        <v>0</v>
      </c>
      <c r="W2517">
        <v>0</v>
      </c>
      <c r="X2517" t="s">
        <v>243</v>
      </c>
      <c r="Y2517" t="s">
        <v>60</v>
      </c>
      <c r="Z2517">
        <v>0</v>
      </c>
      <c r="AA2517" s="2">
        <v>0</v>
      </c>
      <c r="AB2517" s="2">
        <v>0</v>
      </c>
      <c r="AC2517" s="4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9.1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</row>
    <row r="2518" spans="1:42" x14ac:dyDescent="0.25">
      <c r="A2518" s="1">
        <v>45929</v>
      </c>
      <c r="B2518" t="s">
        <v>47</v>
      </c>
      <c r="C2518">
        <v>649163</v>
      </c>
      <c r="D2518">
        <v>2030177912</v>
      </c>
      <c r="E2518" t="s">
        <v>160</v>
      </c>
      <c r="F2518" t="s">
        <v>550</v>
      </c>
      <c r="G2518" t="s">
        <v>50</v>
      </c>
      <c r="H2518" t="s">
        <v>278</v>
      </c>
      <c r="I2518" t="s">
        <v>692</v>
      </c>
      <c r="J2518" t="s">
        <v>701</v>
      </c>
      <c r="K2518">
        <v>673059</v>
      </c>
      <c r="L2518" t="s">
        <v>65</v>
      </c>
      <c r="M2518" t="s">
        <v>115</v>
      </c>
      <c r="N2518" t="s">
        <v>56</v>
      </c>
      <c r="O2518" s="1">
        <v>45870</v>
      </c>
      <c r="P2518" s="1">
        <v>45962</v>
      </c>
      <c r="Q2518" s="2">
        <v>38.1</v>
      </c>
      <c r="R2518">
        <v>1</v>
      </c>
      <c r="S2518" t="s">
        <v>57</v>
      </c>
      <c r="T2518" t="s">
        <v>58</v>
      </c>
      <c r="U2518" s="4">
        <v>0.7</v>
      </c>
      <c r="V2518" s="2">
        <v>0</v>
      </c>
      <c r="W2518">
        <v>0</v>
      </c>
      <c r="X2518" t="s">
        <v>243</v>
      </c>
      <c r="Y2518" t="s">
        <v>60</v>
      </c>
      <c r="Z2518">
        <v>0</v>
      </c>
      <c r="AA2518" s="2">
        <v>0</v>
      </c>
      <c r="AB2518" s="2">
        <v>0</v>
      </c>
      <c r="AC2518" s="4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26.67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</row>
    <row r="2519" spans="1:42" x14ac:dyDescent="0.25">
      <c r="A2519" s="1">
        <v>45929</v>
      </c>
      <c r="B2519" t="s">
        <v>47</v>
      </c>
      <c r="C2519">
        <v>649163</v>
      </c>
      <c r="D2519">
        <v>2030178271</v>
      </c>
      <c r="E2519" t="s">
        <v>982</v>
      </c>
      <c r="F2519" t="s">
        <v>1641</v>
      </c>
      <c r="G2519" t="s">
        <v>50</v>
      </c>
      <c r="H2519" t="s">
        <v>228</v>
      </c>
      <c r="I2519" t="s">
        <v>692</v>
      </c>
      <c r="J2519" t="s">
        <v>701</v>
      </c>
      <c r="K2519">
        <v>821015</v>
      </c>
      <c r="L2519" t="s">
        <v>395</v>
      </c>
      <c r="M2519" t="s">
        <v>396</v>
      </c>
      <c r="N2519" t="s">
        <v>56</v>
      </c>
      <c r="O2519" s="1">
        <v>45870</v>
      </c>
      <c r="P2519" s="1">
        <v>45962</v>
      </c>
      <c r="Q2519" s="2">
        <v>88.96</v>
      </c>
      <c r="R2519">
        <v>1</v>
      </c>
      <c r="S2519" t="s">
        <v>57</v>
      </c>
      <c r="T2519" t="s">
        <v>58</v>
      </c>
      <c r="U2519" s="4">
        <v>0.7</v>
      </c>
      <c r="V2519" s="2">
        <v>0</v>
      </c>
      <c r="W2519">
        <v>0</v>
      </c>
      <c r="X2519" t="s">
        <v>243</v>
      </c>
      <c r="Y2519" t="s">
        <v>60</v>
      </c>
      <c r="Z2519">
        <v>0</v>
      </c>
      <c r="AA2519" s="2">
        <v>0</v>
      </c>
      <c r="AB2519" s="2">
        <v>0</v>
      </c>
      <c r="AC2519" s="4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62.27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</row>
    <row r="2520" spans="1:42" x14ac:dyDescent="0.25">
      <c r="A2520" s="1">
        <v>45929</v>
      </c>
      <c r="B2520" t="s">
        <v>47</v>
      </c>
      <c r="C2520">
        <v>649163</v>
      </c>
      <c r="D2520">
        <v>2030178517</v>
      </c>
      <c r="E2520" t="s">
        <v>596</v>
      </c>
      <c r="F2520" t="s">
        <v>1433</v>
      </c>
      <c r="G2520" t="s">
        <v>50</v>
      </c>
      <c r="H2520" t="s">
        <v>76</v>
      </c>
      <c r="I2520" t="s">
        <v>692</v>
      </c>
      <c r="J2520" t="s">
        <v>701</v>
      </c>
      <c r="K2520">
        <v>822865</v>
      </c>
      <c r="L2520" t="s">
        <v>660</v>
      </c>
      <c r="M2520" t="s">
        <v>661</v>
      </c>
      <c r="N2520" t="s">
        <v>56</v>
      </c>
      <c r="O2520" s="1">
        <v>45867</v>
      </c>
      <c r="P2520" s="1">
        <v>45959</v>
      </c>
      <c r="Q2520" s="2">
        <v>31.15</v>
      </c>
      <c r="R2520">
        <v>1</v>
      </c>
      <c r="S2520" t="s">
        <v>57</v>
      </c>
      <c r="T2520" t="s">
        <v>58</v>
      </c>
      <c r="U2520" s="4">
        <v>0.7</v>
      </c>
      <c r="V2520" s="2">
        <v>0</v>
      </c>
      <c r="W2520">
        <v>0</v>
      </c>
      <c r="X2520" t="s">
        <v>243</v>
      </c>
      <c r="Y2520" t="s">
        <v>60</v>
      </c>
      <c r="Z2520">
        <v>0</v>
      </c>
      <c r="AA2520" s="2">
        <v>0</v>
      </c>
      <c r="AB2520" s="2">
        <v>0</v>
      </c>
      <c r="AC2520" s="4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21.8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</row>
    <row r="2521" spans="1:42" x14ac:dyDescent="0.25">
      <c r="A2521" s="1">
        <v>45929</v>
      </c>
      <c r="B2521" t="s">
        <v>47</v>
      </c>
      <c r="C2521">
        <v>649163</v>
      </c>
      <c r="D2521">
        <v>2030184968</v>
      </c>
      <c r="E2521" t="s">
        <v>2223</v>
      </c>
      <c r="F2521" t="s">
        <v>2224</v>
      </c>
      <c r="G2521" t="s">
        <v>50</v>
      </c>
      <c r="H2521" t="s">
        <v>228</v>
      </c>
      <c r="I2521" t="s">
        <v>692</v>
      </c>
      <c r="J2521" t="s">
        <v>701</v>
      </c>
      <c r="K2521">
        <v>807212</v>
      </c>
      <c r="L2521" t="s">
        <v>1010</v>
      </c>
      <c r="M2521" t="s">
        <v>1011</v>
      </c>
      <c r="N2521" t="s">
        <v>56</v>
      </c>
      <c r="O2521" s="1">
        <v>45867</v>
      </c>
      <c r="P2521" s="1">
        <v>45959</v>
      </c>
      <c r="Q2521" s="2">
        <v>18.45</v>
      </c>
      <c r="R2521">
        <v>1</v>
      </c>
      <c r="S2521" t="s">
        <v>57</v>
      </c>
      <c r="T2521" t="s">
        <v>58</v>
      </c>
      <c r="U2521" s="4">
        <v>0.7</v>
      </c>
      <c r="V2521" s="2">
        <v>0</v>
      </c>
      <c r="W2521">
        <v>0</v>
      </c>
      <c r="X2521" t="s">
        <v>243</v>
      </c>
      <c r="Y2521" t="s">
        <v>60</v>
      </c>
      <c r="Z2521">
        <v>0</v>
      </c>
      <c r="AA2521" s="2">
        <v>0</v>
      </c>
      <c r="AB2521" s="2">
        <v>0</v>
      </c>
      <c r="AC2521" s="4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12.92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</row>
    <row r="2522" spans="1:42" x14ac:dyDescent="0.25">
      <c r="A2522" s="1">
        <v>45929</v>
      </c>
      <c r="B2522" t="s">
        <v>47</v>
      </c>
      <c r="C2522">
        <v>649163</v>
      </c>
      <c r="D2522">
        <v>2030187569</v>
      </c>
      <c r="E2522" t="s">
        <v>582</v>
      </c>
      <c r="F2522" t="s">
        <v>2225</v>
      </c>
      <c r="G2522" t="s">
        <v>50</v>
      </c>
      <c r="H2522" t="s">
        <v>228</v>
      </c>
      <c r="I2522" t="s">
        <v>692</v>
      </c>
      <c r="J2522" t="s">
        <v>701</v>
      </c>
      <c r="K2522">
        <v>766747</v>
      </c>
      <c r="L2522" t="s">
        <v>287</v>
      </c>
      <c r="M2522" t="s">
        <v>91</v>
      </c>
      <c r="N2522" t="s">
        <v>56</v>
      </c>
      <c r="O2522" s="1">
        <v>45870</v>
      </c>
      <c r="P2522" s="1">
        <v>45962</v>
      </c>
      <c r="Q2522" s="2">
        <v>169.06</v>
      </c>
      <c r="R2522">
        <v>1</v>
      </c>
      <c r="S2522" t="s">
        <v>57</v>
      </c>
      <c r="T2522" t="s">
        <v>58</v>
      </c>
      <c r="U2522" s="4">
        <v>0.7</v>
      </c>
      <c r="V2522" s="2">
        <v>0</v>
      </c>
      <c r="W2522">
        <v>0</v>
      </c>
      <c r="X2522" t="s">
        <v>243</v>
      </c>
      <c r="Y2522" t="s">
        <v>60</v>
      </c>
      <c r="Z2522">
        <v>0</v>
      </c>
      <c r="AA2522" s="2">
        <v>0</v>
      </c>
      <c r="AB2522" s="2">
        <v>0</v>
      </c>
      <c r="AC2522" s="4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118.34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</row>
    <row r="2523" spans="1:42" x14ac:dyDescent="0.25">
      <c r="A2523" s="1">
        <v>45929</v>
      </c>
      <c r="B2523" t="s">
        <v>47</v>
      </c>
      <c r="C2523">
        <v>649163</v>
      </c>
      <c r="D2523">
        <v>2030188783</v>
      </c>
      <c r="E2523" t="s">
        <v>2226</v>
      </c>
      <c r="F2523" t="s">
        <v>1495</v>
      </c>
      <c r="G2523" t="s">
        <v>50</v>
      </c>
      <c r="H2523" t="s">
        <v>278</v>
      </c>
      <c r="I2523" t="s">
        <v>692</v>
      </c>
      <c r="J2523" t="s">
        <v>701</v>
      </c>
      <c r="K2523">
        <v>822865</v>
      </c>
      <c r="L2523" t="s">
        <v>660</v>
      </c>
      <c r="M2523" t="s">
        <v>661</v>
      </c>
      <c r="N2523" t="s">
        <v>56</v>
      </c>
      <c r="O2523" s="1">
        <v>45871</v>
      </c>
      <c r="P2523" s="1">
        <v>45963</v>
      </c>
      <c r="Q2523" s="2">
        <v>110.16</v>
      </c>
      <c r="R2523">
        <v>1</v>
      </c>
      <c r="S2523" t="s">
        <v>57</v>
      </c>
      <c r="T2523" t="s">
        <v>58</v>
      </c>
      <c r="U2523" s="4">
        <v>0.7</v>
      </c>
      <c r="V2523" s="2">
        <v>0</v>
      </c>
      <c r="W2523">
        <v>0</v>
      </c>
      <c r="X2523" t="s">
        <v>243</v>
      </c>
      <c r="Y2523" t="s">
        <v>60</v>
      </c>
      <c r="Z2523">
        <v>0</v>
      </c>
      <c r="AA2523" s="2">
        <v>0</v>
      </c>
      <c r="AB2523" s="2">
        <v>0</v>
      </c>
      <c r="AC2523" s="4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77.11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</row>
    <row r="2524" spans="1:42" x14ac:dyDescent="0.25">
      <c r="A2524" s="1">
        <v>45929</v>
      </c>
      <c r="B2524" t="s">
        <v>47</v>
      </c>
      <c r="C2524">
        <v>649163</v>
      </c>
      <c r="D2524">
        <v>2030192704</v>
      </c>
      <c r="E2524" t="s">
        <v>729</v>
      </c>
      <c r="F2524" t="s">
        <v>2114</v>
      </c>
      <c r="G2524" t="s">
        <v>50</v>
      </c>
      <c r="H2524" t="s">
        <v>228</v>
      </c>
      <c r="I2524" t="s">
        <v>692</v>
      </c>
      <c r="J2524" t="s">
        <v>701</v>
      </c>
      <c r="K2524">
        <v>882035</v>
      </c>
      <c r="L2524" t="s">
        <v>2036</v>
      </c>
      <c r="M2524" t="s">
        <v>2037</v>
      </c>
      <c r="N2524" t="s">
        <v>56</v>
      </c>
      <c r="O2524" s="1">
        <v>45870</v>
      </c>
      <c r="P2524" s="1">
        <v>45962</v>
      </c>
      <c r="Q2524" s="2">
        <v>72.760000000000005</v>
      </c>
      <c r="R2524">
        <v>1</v>
      </c>
      <c r="S2524" t="s">
        <v>57</v>
      </c>
      <c r="T2524" t="s">
        <v>58</v>
      </c>
      <c r="U2524" s="4">
        <v>0.7</v>
      </c>
      <c r="V2524" s="2">
        <v>0</v>
      </c>
      <c r="W2524">
        <v>0</v>
      </c>
      <c r="X2524" t="s">
        <v>243</v>
      </c>
      <c r="Y2524" t="s">
        <v>60</v>
      </c>
      <c r="Z2524">
        <v>0</v>
      </c>
      <c r="AA2524" s="2">
        <v>0</v>
      </c>
      <c r="AB2524" s="2">
        <v>0</v>
      </c>
      <c r="AC2524" s="4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50.93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</row>
    <row r="2525" spans="1:42" x14ac:dyDescent="0.25">
      <c r="A2525" s="1">
        <v>45929</v>
      </c>
      <c r="B2525" t="s">
        <v>47</v>
      </c>
      <c r="C2525">
        <v>649163</v>
      </c>
      <c r="D2525">
        <v>2030194091</v>
      </c>
      <c r="E2525" t="s">
        <v>551</v>
      </c>
      <c r="F2525" t="s">
        <v>552</v>
      </c>
      <c r="G2525" t="s">
        <v>50</v>
      </c>
      <c r="H2525" t="s">
        <v>495</v>
      </c>
      <c r="I2525" t="s">
        <v>692</v>
      </c>
      <c r="J2525" t="s">
        <v>693</v>
      </c>
      <c r="K2525">
        <v>823068</v>
      </c>
      <c r="L2525" t="s">
        <v>336</v>
      </c>
      <c r="M2525" t="s">
        <v>337</v>
      </c>
      <c r="N2525" t="s">
        <v>56</v>
      </c>
      <c r="O2525" s="1">
        <v>45870</v>
      </c>
      <c r="P2525" s="1">
        <v>45962</v>
      </c>
      <c r="Q2525" s="2">
        <v>78.97</v>
      </c>
      <c r="R2525">
        <v>1</v>
      </c>
      <c r="S2525" t="s">
        <v>57</v>
      </c>
      <c r="T2525" t="s">
        <v>58</v>
      </c>
      <c r="U2525" s="4">
        <v>0.7</v>
      </c>
      <c r="V2525" s="2">
        <v>0</v>
      </c>
      <c r="W2525">
        <v>0</v>
      </c>
      <c r="X2525" t="s">
        <v>243</v>
      </c>
      <c r="Y2525" t="s">
        <v>60</v>
      </c>
      <c r="Z2525">
        <v>0</v>
      </c>
      <c r="AA2525" s="2">
        <v>0</v>
      </c>
      <c r="AB2525" s="2">
        <v>0</v>
      </c>
      <c r="AC2525" s="4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55.28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</row>
    <row r="2526" spans="1:42" x14ac:dyDescent="0.25">
      <c r="A2526" s="1">
        <v>45929</v>
      </c>
      <c r="B2526" t="s">
        <v>47</v>
      </c>
      <c r="C2526">
        <v>649163</v>
      </c>
      <c r="D2526">
        <v>2030196605</v>
      </c>
      <c r="E2526" t="s">
        <v>416</v>
      </c>
      <c r="F2526" t="s">
        <v>553</v>
      </c>
      <c r="G2526" t="s">
        <v>50</v>
      </c>
      <c r="H2526" t="s">
        <v>63</v>
      </c>
      <c r="I2526" t="s">
        <v>692</v>
      </c>
      <c r="J2526" t="s">
        <v>701</v>
      </c>
      <c r="K2526">
        <v>673059</v>
      </c>
      <c r="L2526" t="s">
        <v>65</v>
      </c>
      <c r="M2526" t="s">
        <v>115</v>
      </c>
      <c r="N2526" t="s">
        <v>56</v>
      </c>
      <c r="O2526" s="1">
        <v>45870</v>
      </c>
      <c r="P2526" s="1">
        <v>45962</v>
      </c>
      <c r="Q2526" s="2">
        <v>70.37</v>
      </c>
      <c r="R2526">
        <v>1</v>
      </c>
      <c r="S2526" t="s">
        <v>57</v>
      </c>
      <c r="T2526" t="s">
        <v>58</v>
      </c>
      <c r="U2526" s="4">
        <v>0.7</v>
      </c>
      <c r="V2526" s="2">
        <v>0</v>
      </c>
      <c r="W2526">
        <v>0</v>
      </c>
      <c r="X2526" t="s">
        <v>243</v>
      </c>
      <c r="Y2526" t="s">
        <v>60</v>
      </c>
      <c r="Z2526">
        <v>0</v>
      </c>
      <c r="AA2526" s="2">
        <v>0</v>
      </c>
      <c r="AB2526" s="2">
        <v>0</v>
      </c>
      <c r="AC2526" s="4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49.26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</row>
    <row r="2527" spans="1:42" x14ac:dyDescent="0.25">
      <c r="A2527" s="1">
        <v>45929</v>
      </c>
      <c r="B2527" t="s">
        <v>47</v>
      </c>
      <c r="C2527">
        <v>649163</v>
      </c>
      <c r="D2527">
        <v>2030197586</v>
      </c>
      <c r="E2527" t="s">
        <v>579</v>
      </c>
      <c r="F2527" t="s">
        <v>1043</v>
      </c>
      <c r="G2527" t="s">
        <v>50</v>
      </c>
      <c r="H2527" t="s">
        <v>228</v>
      </c>
      <c r="I2527" t="s">
        <v>692</v>
      </c>
      <c r="J2527" t="s">
        <v>701</v>
      </c>
      <c r="K2527">
        <v>840313</v>
      </c>
      <c r="L2527" t="s">
        <v>746</v>
      </c>
      <c r="M2527" t="s">
        <v>747</v>
      </c>
      <c r="N2527" t="s">
        <v>56</v>
      </c>
      <c r="O2527" s="1">
        <v>45870</v>
      </c>
      <c r="P2527" s="1">
        <v>45962</v>
      </c>
      <c r="Q2527" s="2">
        <v>11.5</v>
      </c>
      <c r="R2527">
        <v>1</v>
      </c>
      <c r="S2527" t="s">
        <v>57</v>
      </c>
      <c r="T2527" t="s">
        <v>58</v>
      </c>
      <c r="U2527" s="4">
        <v>0.7</v>
      </c>
      <c r="V2527" s="2">
        <v>0</v>
      </c>
      <c r="W2527">
        <v>0</v>
      </c>
      <c r="X2527" t="s">
        <v>243</v>
      </c>
      <c r="Y2527" t="s">
        <v>60</v>
      </c>
      <c r="Z2527">
        <v>0</v>
      </c>
      <c r="AA2527" s="2">
        <v>0</v>
      </c>
      <c r="AB2527" s="2">
        <v>0</v>
      </c>
      <c r="AC2527" s="4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8.0500000000000007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</row>
    <row r="2528" spans="1:42" x14ac:dyDescent="0.25">
      <c r="A2528" s="1">
        <v>45929</v>
      </c>
      <c r="B2528" t="s">
        <v>47</v>
      </c>
      <c r="C2528">
        <v>649163</v>
      </c>
      <c r="D2528">
        <v>2030199398</v>
      </c>
      <c r="E2528" t="s">
        <v>554</v>
      </c>
      <c r="F2528" t="s">
        <v>555</v>
      </c>
      <c r="G2528" t="s">
        <v>50</v>
      </c>
      <c r="H2528" t="s">
        <v>398</v>
      </c>
      <c r="I2528" t="s">
        <v>692</v>
      </c>
      <c r="J2528" t="s">
        <v>701</v>
      </c>
      <c r="K2528">
        <v>816021</v>
      </c>
      <c r="L2528" t="s">
        <v>399</v>
      </c>
      <c r="M2528" t="s">
        <v>400</v>
      </c>
      <c r="N2528" t="s">
        <v>56</v>
      </c>
      <c r="O2528" s="1">
        <v>45870</v>
      </c>
      <c r="P2528" s="1">
        <v>45962</v>
      </c>
      <c r="Q2528" s="2">
        <v>9.1</v>
      </c>
      <c r="R2528">
        <v>1</v>
      </c>
      <c r="S2528" t="s">
        <v>57</v>
      </c>
      <c r="T2528" t="s">
        <v>58</v>
      </c>
      <c r="U2528" s="4">
        <v>0.7</v>
      </c>
      <c r="V2528" s="2">
        <v>0</v>
      </c>
      <c r="W2528">
        <v>0</v>
      </c>
      <c r="X2528" t="s">
        <v>243</v>
      </c>
      <c r="Y2528" t="s">
        <v>60</v>
      </c>
      <c r="Z2528">
        <v>0</v>
      </c>
      <c r="AA2528" s="2">
        <v>0</v>
      </c>
      <c r="AB2528" s="2">
        <v>0</v>
      </c>
      <c r="AC2528" s="4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6.37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</row>
    <row r="2529" spans="1:42" x14ac:dyDescent="0.25">
      <c r="A2529" s="1">
        <v>45929</v>
      </c>
      <c r="B2529" t="s">
        <v>47</v>
      </c>
      <c r="C2529">
        <v>649163</v>
      </c>
      <c r="D2529">
        <v>2030199535</v>
      </c>
      <c r="E2529" t="s">
        <v>166</v>
      </c>
      <c r="F2529" t="s">
        <v>556</v>
      </c>
      <c r="G2529" t="s">
        <v>50</v>
      </c>
      <c r="H2529" t="s">
        <v>557</v>
      </c>
      <c r="I2529" t="s">
        <v>692</v>
      </c>
      <c r="J2529" t="s">
        <v>742</v>
      </c>
      <c r="K2529">
        <v>756418</v>
      </c>
      <c r="L2529" t="s">
        <v>558</v>
      </c>
      <c r="M2529" t="s">
        <v>559</v>
      </c>
      <c r="N2529" t="s">
        <v>56</v>
      </c>
      <c r="O2529" s="1">
        <v>45868</v>
      </c>
      <c r="P2529" s="1">
        <v>45960</v>
      </c>
      <c r="Q2529" s="2">
        <v>22.02</v>
      </c>
      <c r="R2529">
        <v>1</v>
      </c>
      <c r="S2529" t="s">
        <v>57</v>
      </c>
      <c r="T2529" t="s">
        <v>58</v>
      </c>
      <c r="U2529" s="4">
        <v>0.42</v>
      </c>
      <c r="V2529" s="2">
        <v>0</v>
      </c>
      <c r="W2529">
        <v>0</v>
      </c>
      <c r="X2529" t="s">
        <v>243</v>
      </c>
      <c r="Y2529" t="s">
        <v>60</v>
      </c>
      <c r="Z2529">
        <v>0</v>
      </c>
      <c r="AA2529" s="2">
        <v>0</v>
      </c>
      <c r="AB2529" s="2">
        <v>0</v>
      </c>
      <c r="AC2529" s="4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9.25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</row>
    <row r="2530" spans="1:42" x14ac:dyDescent="0.25">
      <c r="A2530" s="1">
        <v>45929</v>
      </c>
      <c r="B2530" t="s">
        <v>47</v>
      </c>
      <c r="C2530">
        <v>649163</v>
      </c>
      <c r="D2530">
        <v>2030207729</v>
      </c>
      <c r="E2530" t="s">
        <v>2227</v>
      </c>
      <c r="F2530" t="s">
        <v>2228</v>
      </c>
      <c r="G2530" t="s">
        <v>50</v>
      </c>
      <c r="H2530" t="s">
        <v>528</v>
      </c>
      <c r="I2530" t="s">
        <v>692</v>
      </c>
      <c r="J2530" t="s">
        <v>701</v>
      </c>
      <c r="K2530">
        <v>813184</v>
      </c>
      <c r="L2530" t="s">
        <v>728</v>
      </c>
      <c r="M2530" t="s">
        <v>729</v>
      </c>
      <c r="N2530" t="s">
        <v>56</v>
      </c>
      <c r="O2530" s="1">
        <v>45870</v>
      </c>
      <c r="P2530" s="1">
        <v>45962</v>
      </c>
      <c r="Q2530" s="2">
        <v>36.58</v>
      </c>
      <c r="R2530">
        <v>1</v>
      </c>
      <c r="S2530" t="s">
        <v>57</v>
      </c>
      <c r="T2530" t="s">
        <v>58</v>
      </c>
      <c r="U2530" s="4">
        <v>0.7</v>
      </c>
      <c r="V2530" s="2">
        <v>0</v>
      </c>
      <c r="W2530">
        <v>0</v>
      </c>
      <c r="X2530" t="s">
        <v>243</v>
      </c>
      <c r="Y2530" t="s">
        <v>60</v>
      </c>
      <c r="Z2530">
        <v>0</v>
      </c>
      <c r="AA2530" s="2">
        <v>0</v>
      </c>
      <c r="AB2530" s="2">
        <v>0</v>
      </c>
      <c r="AC2530" s="4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25.61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</row>
    <row r="2531" spans="1:42" x14ac:dyDescent="0.25">
      <c r="A2531" s="1">
        <v>45929</v>
      </c>
      <c r="B2531" t="s">
        <v>47</v>
      </c>
      <c r="C2531">
        <v>649163</v>
      </c>
      <c r="D2531">
        <v>2030209148</v>
      </c>
      <c r="E2531" t="s">
        <v>129</v>
      </c>
      <c r="F2531" t="s">
        <v>2229</v>
      </c>
      <c r="G2531" t="s">
        <v>50</v>
      </c>
      <c r="H2531" t="s">
        <v>572</v>
      </c>
      <c r="I2531" t="s">
        <v>692</v>
      </c>
      <c r="J2531" t="s">
        <v>701</v>
      </c>
      <c r="K2531">
        <v>767312</v>
      </c>
      <c r="L2531" t="s">
        <v>806</v>
      </c>
      <c r="M2531" t="s">
        <v>443</v>
      </c>
      <c r="N2531" t="s">
        <v>56</v>
      </c>
      <c r="O2531" s="1">
        <v>45870</v>
      </c>
      <c r="P2531" s="1">
        <v>45962</v>
      </c>
      <c r="Q2531" s="2">
        <v>48.47</v>
      </c>
      <c r="R2531">
        <v>1</v>
      </c>
      <c r="S2531" t="s">
        <v>57</v>
      </c>
      <c r="T2531" t="s">
        <v>58</v>
      </c>
      <c r="U2531" s="4">
        <v>0.7</v>
      </c>
      <c r="V2531" s="2">
        <v>0</v>
      </c>
      <c r="W2531">
        <v>0</v>
      </c>
      <c r="X2531" t="s">
        <v>243</v>
      </c>
      <c r="Y2531" t="s">
        <v>60</v>
      </c>
      <c r="Z2531">
        <v>0</v>
      </c>
      <c r="AA2531" s="2">
        <v>0</v>
      </c>
      <c r="AB2531" s="2">
        <v>0</v>
      </c>
      <c r="AC2531" s="4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33.93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</row>
    <row r="2532" spans="1:42" x14ac:dyDescent="0.25">
      <c r="A2532" s="1">
        <v>45929</v>
      </c>
      <c r="B2532" t="s">
        <v>47</v>
      </c>
      <c r="C2532">
        <v>649163</v>
      </c>
      <c r="D2532">
        <v>2030214513</v>
      </c>
      <c r="E2532" t="s">
        <v>1050</v>
      </c>
      <c r="F2532" t="s">
        <v>2230</v>
      </c>
      <c r="G2532" t="s">
        <v>50</v>
      </c>
      <c r="H2532" t="s">
        <v>228</v>
      </c>
      <c r="I2532" t="s">
        <v>692</v>
      </c>
      <c r="J2532" t="s">
        <v>701</v>
      </c>
      <c r="K2532">
        <v>823350</v>
      </c>
      <c r="L2532" t="s">
        <v>475</v>
      </c>
      <c r="M2532" t="s">
        <v>480</v>
      </c>
      <c r="N2532" t="s">
        <v>56</v>
      </c>
      <c r="O2532" s="1">
        <v>45870</v>
      </c>
      <c r="P2532" s="1">
        <v>45962</v>
      </c>
      <c r="Q2532" s="2">
        <v>109.2</v>
      </c>
      <c r="R2532">
        <v>1</v>
      </c>
      <c r="S2532" t="s">
        <v>57</v>
      </c>
      <c r="T2532" t="s">
        <v>58</v>
      </c>
      <c r="U2532" s="4">
        <v>0.7</v>
      </c>
      <c r="V2532" s="2">
        <v>0</v>
      </c>
      <c r="W2532">
        <v>0</v>
      </c>
      <c r="X2532" t="s">
        <v>243</v>
      </c>
      <c r="Y2532" t="s">
        <v>60</v>
      </c>
      <c r="Z2532">
        <v>0</v>
      </c>
      <c r="AA2532" s="2">
        <v>0</v>
      </c>
      <c r="AB2532" s="2">
        <v>0</v>
      </c>
      <c r="AC2532" s="4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76.44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</row>
    <row r="2533" spans="1:42" x14ac:dyDescent="0.25">
      <c r="A2533" s="1">
        <v>45929</v>
      </c>
      <c r="B2533" t="s">
        <v>47</v>
      </c>
      <c r="C2533">
        <v>649163</v>
      </c>
      <c r="D2533">
        <v>2030215069</v>
      </c>
      <c r="E2533" t="s">
        <v>230</v>
      </c>
      <c r="F2533" t="s">
        <v>560</v>
      </c>
      <c r="G2533" t="s">
        <v>50</v>
      </c>
      <c r="H2533" t="s">
        <v>495</v>
      </c>
      <c r="I2533" t="s">
        <v>692</v>
      </c>
      <c r="J2533" t="s">
        <v>693</v>
      </c>
      <c r="K2533">
        <v>823068</v>
      </c>
      <c r="L2533" t="s">
        <v>336</v>
      </c>
      <c r="M2533" t="s">
        <v>337</v>
      </c>
      <c r="N2533" t="s">
        <v>56</v>
      </c>
      <c r="O2533" s="1">
        <v>45870</v>
      </c>
      <c r="P2533" s="1">
        <v>45962</v>
      </c>
      <c r="Q2533" s="2">
        <v>24.61</v>
      </c>
      <c r="R2533">
        <v>1</v>
      </c>
      <c r="S2533" t="s">
        <v>57</v>
      </c>
      <c r="T2533" t="s">
        <v>58</v>
      </c>
      <c r="U2533" s="4">
        <v>0.7</v>
      </c>
      <c r="V2533" s="2">
        <v>0</v>
      </c>
      <c r="W2533">
        <v>0</v>
      </c>
      <c r="X2533" t="s">
        <v>243</v>
      </c>
      <c r="Y2533" t="s">
        <v>60</v>
      </c>
      <c r="Z2533">
        <v>0</v>
      </c>
      <c r="AA2533" s="2">
        <v>0</v>
      </c>
      <c r="AB2533" s="2">
        <v>0</v>
      </c>
      <c r="AC2533" s="4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17.23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</row>
    <row r="2534" spans="1:42" x14ac:dyDescent="0.25">
      <c r="A2534" s="1">
        <v>45929</v>
      </c>
      <c r="B2534" t="s">
        <v>47</v>
      </c>
      <c r="C2534">
        <v>649163</v>
      </c>
      <c r="D2534">
        <v>2030215070</v>
      </c>
      <c r="E2534" t="s">
        <v>230</v>
      </c>
      <c r="F2534" t="s">
        <v>560</v>
      </c>
      <c r="G2534" t="s">
        <v>50</v>
      </c>
      <c r="H2534" t="s">
        <v>495</v>
      </c>
      <c r="I2534" t="s">
        <v>692</v>
      </c>
      <c r="J2534" t="s">
        <v>742</v>
      </c>
      <c r="K2534">
        <v>823068</v>
      </c>
      <c r="L2534" t="s">
        <v>336</v>
      </c>
      <c r="M2534" t="s">
        <v>337</v>
      </c>
      <c r="N2534" t="s">
        <v>56</v>
      </c>
      <c r="O2534" s="1">
        <v>45870</v>
      </c>
      <c r="P2534" s="1">
        <v>45962</v>
      </c>
      <c r="Q2534" s="2">
        <v>38.85</v>
      </c>
      <c r="R2534">
        <v>1</v>
      </c>
      <c r="S2534" t="s">
        <v>57</v>
      </c>
      <c r="T2534" t="s">
        <v>58</v>
      </c>
      <c r="U2534" s="4">
        <v>0.42</v>
      </c>
      <c r="V2534" s="2">
        <v>0</v>
      </c>
      <c r="W2534">
        <v>0</v>
      </c>
      <c r="X2534" t="s">
        <v>243</v>
      </c>
      <c r="Y2534" t="s">
        <v>60</v>
      </c>
      <c r="Z2534">
        <v>0</v>
      </c>
      <c r="AA2534" s="2">
        <v>0</v>
      </c>
      <c r="AB2534" s="2">
        <v>0</v>
      </c>
      <c r="AC2534" s="4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16.32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</row>
    <row r="2535" spans="1:42" x14ac:dyDescent="0.25">
      <c r="A2535" s="1">
        <v>45929</v>
      </c>
      <c r="B2535" t="s">
        <v>47</v>
      </c>
      <c r="C2535">
        <v>649163</v>
      </c>
      <c r="D2535">
        <v>2030217751</v>
      </c>
      <c r="E2535" t="s">
        <v>2231</v>
      </c>
      <c r="F2535" t="s">
        <v>2232</v>
      </c>
      <c r="G2535" t="s">
        <v>50</v>
      </c>
      <c r="H2535" t="s">
        <v>228</v>
      </c>
      <c r="I2535" t="s">
        <v>692</v>
      </c>
      <c r="J2535" t="s">
        <v>701</v>
      </c>
      <c r="K2535">
        <v>807212</v>
      </c>
      <c r="L2535" t="s">
        <v>1010</v>
      </c>
      <c r="M2535" t="s">
        <v>1011</v>
      </c>
      <c r="N2535" t="s">
        <v>56</v>
      </c>
      <c r="O2535" s="1">
        <v>45869</v>
      </c>
      <c r="P2535" s="1">
        <v>45960</v>
      </c>
      <c r="Q2535" s="2">
        <v>60.8</v>
      </c>
      <c r="R2535">
        <v>1</v>
      </c>
      <c r="S2535" t="s">
        <v>57</v>
      </c>
      <c r="T2535" t="s">
        <v>58</v>
      </c>
      <c r="U2535" s="4">
        <v>0.7</v>
      </c>
      <c r="V2535" s="2">
        <v>0</v>
      </c>
      <c r="W2535">
        <v>0</v>
      </c>
      <c r="X2535" t="s">
        <v>243</v>
      </c>
      <c r="Y2535" t="s">
        <v>60</v>
      </c>
      <c r="Z2535">
        <v>0</v>
      </c>
      <c r="AA2535" s="2">
        <v>0</v>
      </c>
      <c r="AB2535" s="2">
        <v>0</v>
      </c>
      <c r="AC2535" s="4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42.56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</row>
    <row r="2536" spans="1:42" x14ac:dyDescent="0.25">
      <c r="A2536" s="1">
        <v>45929</v>
      </c>
      <c r="B2536" t="s">
        <v>47</v>
      </c>
      <c r="C2536">
        <v>649163</v>
      </c>
      <c r="D2536">
        <v>2030218379</v>
      </c>
      <c r="E2536" t="s">
        <v>102</v>
      </c>
      <c r="F2536" t="s">
        <v>461</v>
      </c>
      <c r="G2536" t="s">
        <v>50</v>
      </c>
      <c r="H2536" t="s">
        <v>203</v>
      </c>
      <c r="I2536" t="s">
        <v>692</v>
      </c>
      <c r="J2536" t="s">
        <v>701</v>
      </c>
      <c r="K2536">
        <v>856163</v>
      </c>
      <c r="L2536" t="s">
        <v>475</v>
      </c>
      <c r="M2536" t="s">
        <v>476</v>
      </c>
      <c r="N2536" t="s">
        <v>56</v>
      </c>
      <c r="O2536" s="1">
        <v>45870</v>
      </c>
      <c r="P2536" s="1">
        <v>45931</v>
      </c>
      <c r="Q2536" s="2">
        <v>-23.9</v>
      </c>
      <c r="R2536">
        <v>1</v>
      </c>
      <c r="S2536" t="s">
        <v>57</v>
      </c>
      <c r="T2536" t="s">
        <v>58</v>
      </c>
      <c r="U2536" s="4">
        <v>0.7</v>
      </c>
      <c r="V2536" s="2">
        <v>0</v>
      </c>
      <c r="W2536">
        <v>-1</v>
      </c>
      <c r="X2536" t="s">
        <v>243</v>
      </c>
      <c r="Y2536" t="s">
        <v>60</v>
      </c>
      <c r="Z2536">
        <v>0</v>
      </c>
      <c r="AA2536" s="2">
        <v>0</v>
      </c>
      <c r="AB2536" s="2">
        <v>0</v>
      </c>
      <c r="AC2536" s="4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-16.73</v>
      </c>
      <c r="AM2536" s="2">
        <v>-16.73</v>
      </c>
      <c r="AN2536" s="2">
        <v>0</v>
      </c>
      <c r="AO2536" s="2">
        <v>0</v>
      </c>
      <c r="AP2536" s="2">
        <v>0</v>
      </c>
    </row>
    <row r="2537" spans="1:42" x14ac:dyDescent="0.25">
      <c r="A2537" s="1">
        <v>45929</v>
      </c>
      <c r="B2537" t="s">
        <v>47</v>
      </c>
      <c r="C2537">
        <v>649163</v>
      </c>
      <c r="D2537">
        <v>2030218431</v>
      </c>
      <c r="E2537" t="s">
        <v>540</v>
      </c>
      <c r="F2537" t="s">
        <v>1513</v>
      </c>
      <c r="G2537" t="s">
        <v>50</v>
      </c>
      <c r="H2537" t="s">
        <v>228</v>
      </c>
      <c r="I2537" t="s">
        <v>692</v>
      </c>
      <c r="J2537" t="s">
        <v>701</v>
      </c>
      <c r="K2537">
        <v>768887</v>
      </c>
      <c r="L2537" t="s">
        <v>736</v>
      </c>
      <c r="M2537" t="s">
        <v>256</v>
      </c>
      <c r="N2537" t="s">
        <v>56</v>
      </c>
      <c r="O2537" s="1">
        <v>45869</v>
      </c>
      <c r="P2537" s="1">
        <v>45960</v>
      </c>
      <c r="Q2537" s="2">
        <v>54.22</v>
      </c>
      <c r="R2537">
        <v>1</v>
      </c>
      <c r="S2537" t="s">
        <v>57</v>
      </c>
      <c r="T2537" t="s">
        <v>58</v>
      </c>
      <c r="U2537" s="4">
        <v>0.7</v>
      </c>
      <c r="V2537" s="2">
        <v>0</v>
      </c>
      <c r="W2537">
        <v>0</v>
      </c>
      <c r="X2537" t="s">
        <v>243</v>
      </c>
      <c r="Y2537" t="s">
        <v>60</v>
      </c>
      <c r="Z2537">
        <v>0</v>
      </c>
      <c r="AA2537" s="2">
        <v>0</v>
      </c>
      <c r="AB2537" s="2">
        <v>0</v>
      </c>
      <c r="AC2537" s="4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37.950000000000003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</row>
    <row r="2538" spans="1:42" x14ac:dyDescent="0.25">
      <c r="A2538" s="1">
        <v>45929</v>
      </c>
      <c r="B2538" t="s">
        <v>47</v>
      </c>
      <c r="C2538">
        <v>649163</v>
      </c>
      <c r="D2538">
        <v>2030218902</v>
      </c>
      <c r="E2538" t="s">
        <v>1141</v>
      </c>
      <c r="F2538" t="s">
        <v>1142</v>
      </c>
      <c r="G2538" t="s">
        <v>50</v>
      </c>
      <c r="H2538" t="s">
        <v>228</v>
      </c>
      <c r="I2538" t="s">
        <v>692</v>
      </c>
      <c r="J2538" t="s">
        <v>701</v>
      </c>
      <c r="K2538">
        <v>822733</v>
      </c>
      <c r="L2538" t="s">
        <v>628</v>
      </c>
      <c r="M2538" t="s">
        <v>629</v>
      </c>
      <c r="N2538" t="s">
        <v>859</v>
      </c>
      <c r="O2538" s="1">
        <v>45876</v>
      </c>
      <c r="P2538" s="1">
        <v>45937</v>
      </c>
      <c r="Q2538" s="2">
        <v>-91.36</v>
      </c>
      <c r="R2538">
        <v>1</v>
      </c>
      <c r="S2538" t="s">
        <v>57</v>
      </c>
      <c r="T2538" t="s">
        <v>58</v>
      </c>
      <c r="U2538" s="4">
        <v>0.7</v>
      </c>
      <c r="V2538" s="2">
        <v>0</v>
      </c>
      <c r="W2538">
        <v>-1</v>
      </c>
      <c r="X2538" t="s">
        <v>243</v>
      </c>
      <c r="Y2538" t="s">
        <v>60</v>
      </c>
      <c r="Z2538">
        <v>0</v>
      </c>
      <c r="AA2538" s="2">
        <v>0</v>
      </c>
      <c r="AB2538" s="2">
        <v>0</v>
      </c>
      <c r="AC2538" s="4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-63.95</v>
      </c>
      <c r="AM2538" s="2">
        <v>-63.95</v>
      </c>
      <c r="AN2538" s="2">
        <v>0</v>
      </c>
      <c r="AO2538" s="2">
        <v>0</v>
      </c>
      <c r="AP2538" s="2">
        <v>0</v>
      </c>
    </row>
    <row r="2539" spans="1:42" x14ac:dyDescent="0.25">
      <c r="A2539" s="1">
        <v>45929</v>
      </c>
      <c r="B2539" t="s">
        <v>47</v>
      </c>
      <c r="C2539">
        <v>649163</v>
      </c>
      <c r="D2539">
        <v>2030220180</v>
      </c>
      <c r="E2539" t="s">
        <v>561</v>
      </c>
      <c r="F2539" t="s">
        <v>562</v>
      </c>
      <c r="G2539" t="s">
        <v>50</v>
      </c>
      <c r="H2539" t="s">
        <v>427</v>
      </c>
      <c r="I2539" t="s">
        <v>692</v>
      </c>
      <c r="J2539" t="s">
        <v>701</v>
      </c>
      <c r="K2539">
        <v>673059</v>
      </c>
      <c r="L2539" t="s">
        <v>65</v>
      </c>
      <c r="M2539" t="s">
        <v>115</v>
      </c>
      <c r="N2539" t="s">
        <v>56</v>
      </c>
      <c r="O2539" s="1">
        <v>45870</v>
      </c>
      <c r="P2539" s="1">
        <v>45962</v>
      </c>
      <c r="Q2539" s="2">
        <v>87.68</v>
      </c>
      <c r="R2539">
        <v>1</v>
      </c>
      <c r="S2539" t="s">
        <v>57</v>
      </c>
      <c r="T2539" t="s">
        <v>58</v>
      </c>
      <c r="U2539" s="4">
        <v>0.7</v>
      </c>
      <c r="V2539" s="2">
        <v>0</v>
      </c>
      <c r="W2539">
        <v>0</v>
      </c>
      <c r="X2539" t="s">
        <v>243</v>
      </c>
      <c r="Y2539" t="s">
        <v>60</v>
      </c>
      <c r="Z2539">
        <v>0</v>
      </c>
      <c r="AA2539" s="2">
        <v>0</v>
      </c>
      <c r="AB2539" s="2">
        <v>0</v>
      </c>
      <c r="AC2539" s="4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61.38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</row>
    <row r="2540" spans="1:42" x14ac:dyDescent="0.25">
      <c r="A2540" s="1">
        <v>45929</v>
      </c>
      <c r="B2540" t="s">
        <v>47</v>
      </c>
      <c r="C2540">
        <v>649163</v>
      </c>
      <c r="D2540">
        <v>2030220181</v>
      </c>
      <c r="E2540" t="s">
        <v>561</v>
      </c>
      <c r="F2540" t="s">
        <v>562</v>
      </c>
      <c r="G2540" t="s">
        <v>50</v>
      </c>
      <c r="H2540" t="s">
        <v>427</v>
      </c>
      <c r="I2540" t="s">
        <v>692</v>
      </c>
      <c r="J2540" t="s">
        <v>693</v>
      </c>
      <c r="K2540">
        <v>673059</v>
      </c>
      <c r="L2540" t="s">
        <v>65</v>
      </c>
      <c r="M2540" t="s">
        <v>115</v>
      </c>
      <c r="N2540" t="s">
        <v>56</v>
      </c>
      <c r="O2540" s="1">
        <v>45870</v>
      </c>
      <c r="P2540" s="1">
        <v>45962</v>
      </c>
      <c r="Q2540" s="2">
        <v>25.73</v>
      </c>
      <c r="R2540">
        <v>1</v>
      </c>
      <c r="S2540" t="s">
        <v>57</v>
      </c>
      <c r="T2540" t="s">
        <v>58</v>
      </c>
      <c r="U2540" s="4">
        <v>0.7</v>
      </c>
      <c r="V2540" s="2">
        <v>0</v>
      </c>
      <c r="W2540">
        <v>0</v>
      </c>
      <c r="X2540" t="s">
        <v>243</v>
      </c>
      <c r="Y2540" t="s">
        <v>60</v>
      </c>
      <c r="Z2540">
        <v>0</v>
      </c>
      <c r="AA2540" s="2">
        <v>0</v>
      </c>
      <c r="AB2540" s="2">
        <v>0</v>
      </c>
      <c r="AC2540" s="4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18.010000000000002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</row>
    <row r="2541" spans="1:42" x14ac:dyDescent="0.25">
      <c r="A2541" s="1">
        <v>45929</v>
      </c>
      <c r="B2541" t="s">
        <v>47</v>
      </c>
      <c r="C2541">
        <v>649163</v>
      </c>
      <c r="D2541">
        <v>2030221958</v>
      </c>
      <c r="E2541" t="s">
        <v>266</v>
      </c>
      <c r="F2541" t="s">
        <v>563</v>
      </c>
      <c r="G2541" t="s">
        <v>50</v>
      </c>
      <c r="H2541" t="s">
        <v>398</v>
      </c>
      <c r="I2541" t="s">
        <v>692</v>
      </c>
      <c r="J2541" t="s">
        <v>701</v>
      </c>
      <c r="K2541">
        <v>816021</v>
      </c>
      <c r="L2541" t="s">
        <v>399</v>
      </c>
      <c r="M2541" t="s">
        <v>400</v>
      </c>
      <c r="N2541" t="s">
        <v>56</v>
      </c>
      <c r="O2541" s="1">
        <v>45870</v>
      </c>
      <c r="P2541" s="1">
        <v>45962</v>
      </c>
      <c r="Q2541" s="2">
        <v>18.28</v>
      </c>
      <c r="R2541">
        <v>1</v>
      </c>
      <c r="S2541" t="s">
        <v>57</v>
      </c>
      <c r="T2541" t="s">
        <v>58</v>
      </c>
      <c r="U2541" s="4">
        <v>0.7</v>
      </c>
      <c r="V2541" s="2">
        <v>0</v>
      </c>
      <c r="W2541">
        <v>0</v>
      </c>
      <c r="X2541" t="s">
        <v>243</v>
      </c>
      <c r="Y2541" t="s">
        <v>60</v>
      </c>
      <c r="Z2541">
        <v>0</v>
      </c>
      <c r="AA2541" s="2">
        <v>0</v>
      </c>
      <c r="AB2541" s="2">
        <v>0</v>
      </c>
      <c r="AC2541" s="4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12.8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</row>
    <row r="2542" spans="1:42" x14ac:dyDescent="0.25">
      <c r="A2542" s="1">
        <v>45929</v>
      </c>
      <c r="B2542" t="s">
        <v>47</v>
      </c>
      <c r="C2542">
        <v>649163</v>
      </c>
      <c r="D2542">
        <v>2030224119</v>
      </c>
      <c r="E2542" t="s">
        <v>1938</v>
      </c>
      <c r="F2542" t="s">
        <v>204</v>
      </c>
      <c r="G2542" t="s">
        <v>50</v>
      </c>
      <c r="H2542" t="s">
        <v>125</v>
      </c>
      <c r="I2542" t="s">
        <v>692</v>
      </c>
      <c r="J2542" t="s">
        <v>701</v>
      </c>
      <c r="K2542">
        <v>650218</v>
      </c>
      <c r="L2542" t="s">
        <v>143</v>
      </c>
      <c r="M2542" t="s">
        <v>144</v>
      </c>
      <c r="N2542" t="s">
        <v>56</v>
      </c>
      <c r="O2542" s="1">
        <v>45869</v>
      </c>
      <c r="P2542" s="1">
        <v>45960</v>
      </c>
      <c r="Q2542" s="2">
        <v>4.12</v>
      </c>
      <c r="R2542">
        <v>1</v>
      </c>
      <c r="S2542" t="s">
        <v>57</v>
      </c>
      <c r="T2542" t="s">
        <v>58</v>
      </c>
      <c r="U2542" s="4">
        <v>0.7</v>
      </c>
      <c r="V2542" s="2">
        <v>0</v>
      </c>
      <c r="W2542">
        <v>0</v>
      </c>
      <c r="X2542" t="s">
        <v>243</v>
      </c>
      <c r="Y2542" t="s">
        <v>60</v>
      </c>
      <c r="Z2542">
        <v>0</v>
      </c>
      <c r="AA2542" s="2">
        <v>0</v>
      </c>
      <c r="AB2542" s="2">
        <v>0</v>
      </c>
      <c r="AC2542" s="4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2.88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</row>
    <row r="2543" spans="1:42" x14ac:dyDescent="0.25">
      <c r="A2543" s="1">
        <v>45929</v>
      </c>
      <c r="B2543" t="s">
        <v>47</v>
      </c>
      <c r="C2543">
        <v>649163</v>
      </c>
      <c r="D2543">
        <v>2030227223</v>
      </c>
      <c r="E2543" t="s">
        <v>981</v>
      </c>
      <c r="F2543" t="s">
        <v>2233</v>
      </c>
      <c r="G2543" t="s">
        <v>50</v>
      </c>
      <c r="H2543" t="s">
        <v>76</v>
      </c>
      <c r="I2543" t="s">
        <v>692</v>
      </c>
      <c r="J2543" t="s">
        <v>701</v>
      </c>
      <c r="K2543">
        <v>812782</v>
      </c>
      <c r="L2543" t="s">
        <v>516</v>
      </c>
      <c r="M2543" t="s">
        <v>234</v>
      </c>
      <c r="N2543" t="s">
        <v>56</v>
      </c>
      <c r="O2543" s="1">
        <v>45870</v>
      </c>
      <c r="P2543" s="1">
        <v>45962</v>
      </c>
      <c r="Q2543" s="2">
        <v>48.9</v>
      </c>
      <c r="R2543">
        <v>1</v>
      </c>
      <c r="S2543" t="s">
        <v>57</v>
      </c>
      <c r="T2543" t="s">
        <v>58</v>
      </c>
      <c r="U2543" s="4">
        <v>0.7</v>
      </c>
      <c r="V2543" s="2">
        <v>0</v>
      </c>
      <c r="W2543">
        <v>0</v>
      </c>
      <c r="X2543" t="s">
        <v>243</v>
      </c>
      <c r="Y2543" t="s">
        <v>60</v>
      </c>
      <c r="Z2543">
        <v>0</v>
      </c>
      <c r="AA2543" s="2">
        <v>0</v>
      </c>
      <c r="AB2543" s="2">
        <v>0</v>
      </c>
      <c r="AC2543" s="4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34.229999999999997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</row>
    <row r="2544" spans="1:42" x14ac:dyDescent="0.25">
      <c r="A2544" s="1">
        <v>45929</v>
      </c>
      <c r="B2544" t="s">
        <v>47</v>
      </c>
      <c r="C2544">
        <v>649163</v>
      </c>
      <c r="D2544">
        <v>2030232585</v>
      </c>
      <c r="E2544" t="s">
        <v>270</v>
      </c>
      <c r="F2544" t="s">
        <v>1275</v>
      </c>
      <c r="G2544" t="s">
        <v>50</v>
      </c>
      <c r="H2544" t="s">
        <v>51</v>
      </c>
      <c r="I2544" t="s">
        <v>692</v>
      </c>
      <c r="J2544" t="s">
        <v>704</v>
      </c>
      <c r="K2544">
        <v>885445</v>
      </c>
      <c r="L2544" t="s">
        <v>384</v>
      </c>
      <c r="M2544" t="s">
        <v>385</v>
      </c>
      <c r="N2544" t="s">
        <v>56</v>
      </c>
      <c r="O2544" s="1">
        <v>45870</v>
      </c>
      <c r="P2544" s="1">
        <v>45962</v>
      </c>
      <c r="Q2544" s="2">
        <v>174</v>
      </c>
      <c r="R2544">
        <v>1</v>
      </c>
      <c r="S2544" t="s">
        <v>57</v>
      </c>
      <c r="T2544" t="s">
        <v>58</v>
      </c>
      <c r="U2544" s="4">
        <v>0.9</v>
      </c>
      <c r="V2544" s="2">
        <v>0</v>
      </c>
      <c r="W2544">
        <v>0</v>
      </c>
      <c r="X2544" t="s">
        <v>243</v>
      </c>
      <c r="Y2544" t="s">
        <v>60</v>
      </c>
      <c r="Z2544">
        <v>0</v>
      </c>
      <c r="AA2544" s="2">
        <v>0</v>
      </c>
      <c r="AB2544" s="2">
        <v>0</v>
      </c>
      <c r="AC2544" s="4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156.6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</row>
    <row r="2545" spans="1:42" x14ac:dyDescent="0.25">
      <c r="A2545" s="1">
        <v>45929</v>
      </c>
      <c r="B2545" t="s">
        <v>47</v>
      </c>
      <c r="C2545">
        <v>649163</v>
      </c>
      <c r="D2545">
        <v>2030239835</v>
      </c>
      <c r="E2545" t="s">
        <v>489</v>
      </c>
      <c r="F2545" t="s">
        <v>569</v>
      </c>
      <c r="G2545" t="s">
        <v>50</v>
      </c>
      <c r="H2545" t="s">
        <v>278</v>
      </c>
      <c r="I2545" t="s">
        <v>692</v>
      </c>
      <c r="J2545" t="s">
        <v>701</v>
      </c>
      <c r="K2545">
        <v>812782</v>
      </c>
      <c r="L2545" t="s">
        <v>516</v>
      </c>
      <c r="M2545" t="s">
        <v>234</v>
      </c>
      <c r="N2545" t="s">
        <v>56</v>
      </c>
      <c r="O2545" s="1">
        <v>45870</v>
      </c>
      <c r="P2545" s="1">
        <v>45962</v>
      </c>
      <c r="Q2545" s="2">
        <v>186.78</v>
      </c>
      <c r="R2545">
        <v>1</v>
      </c>
      <c r="S2545" t="s">
        <v>57</v>
      </c>
      <c r="T2545" t="s">
        <v>58</v>
      </c>
      <c r="U2545" s="4">
        <v>0.7</v>
      </c>
      <c r="V2545" s="2">
        <v>0</v>
      </c>
      <c r="W2545">
        <v>0</v>
      </c>
      <c r="X2545" t="s">
        <v>243</v>
      </c>
      <c r="Y2545" t="s">
        <v>60</v>
      </c>
      <c r="Z2545">
        <v>0</v>
      </c>
      <c r="AA2545" s="2">
        <v>0</v>
      </c>
      <c r="AB2545" s="2">
        <v>0</v>
      </c>
      <c r="AC2545" s="4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130.75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</row>
    <row r="2546" spans="1:42" x14ac:dyDescent="0.25">
      <c r="A2546" s="1">
        <v>45929</v>
      </c>
      <c r="B2546" t="s">
        <v>47</v>
      </c>
      <c r="C2546">
        <v>649163</v>
      </c>
      <c r="D2546">
        <v>2030240510</v>
      </c>
      <c r="E2546" t="s">
        <v>570</v>
      </c>
      <c r="F2546" t="s">
        <v>571</v>
      </c>
      <c r="G2546" t="s">
        <v>50</v>
      </c>
      <c r="H2546" t="s">
        <v>572</v>
      </c>
      <c r="I2546" t="s">
        <v>692</v>
      </c>
      <c r="J2546" t="s">
        <v>701</v>
      </c>
      <c r="K2546">
        <v>753748</v>
      </c>
      <c r="L2546" t="s">
        <v>403</v>
      </c>
      <c r="M2546" t="s">
        <v>284</v>
      </c>
      <c r="N2546" t="s">
        <v>56</v>
      </c>
      <c r="O2546" s="1">
        <v>45870</v>
      </c>
      <c r="P2546" s="1">
        <v>45962</v>
      </c>
      <c r="Q2546" s="2">
        <v>32.979999999999997</v>
      </c>
      <c r="R2546">
        <v>1</v>
      </c>
      <c r="S2546" t="s">
        <v>57</v>
      </c>
      <c r="T2546" t="s">
        <v>58</v>
      </c>
      <c r="U2546" s="4">
        <v>0.7</v>
      </c>
      <c r="V2546" s="2">
        <v>0</v>
      </c>
      <c r="W2546">
        <v>0</v>
      </c>
      <c r="X2546" t="s">
        <v>243</v>
      </c>
      <c r="Y2546" t="s">
        <v>60</v>
      </c>
      <c r="Z2546">
        <v>0</v>
      </c>
      <c r="AA2546" s="2">
        <v>0</v>
      </c>
      <c r="AB2546" s="2">
        <v>0</v>
      </c>
      <c r="AC2546" s="4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23.09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</row>
    <row r="2547" spans="1:42" x14ac:dyDescent="0.25">
      <c r="A2547" s="1">
        <v>45929</v>
      </c>
      <c r="B2547" t="s">
        <v>47</v>
      </c>
      <c r="C2547">
        <v>649163</v>
      </c>
      <c r="D2547">
        <v>2030240512</v>
      </c>
      <c r="E2547" t="s">
        <v>570</v>
      </c>
      <c r="F2547" t="s">
        <v>571</v>
      </c>
      <c r="G2547" t="s">
        <v>50</v>
      </c>
      <c r="H2547" t="s">
        <v>572</v>
      </c>
      <c r="I2547" t="s">
        <v>692</v>
      </c>
      <c r="J2547" t="s">
        <v>704</v>
      </c>
      <c r="K2547">
        <v>753748</v>
      </c>
      <c r="L2547" t="s">
        <v>403</v>
      </c>
      <c r="M2547" t="s">
        <v>284</v>
      </c>
      <c r="N2547" t="s">
        <v>56</v>
      </c>
      <c r="O2547" s="1">
        <v>45870</v>
      </c>
      <c r="P2547" s="1">
        <v>45962</v>
      </c>
      <c r="Q2547" s="2">
        <v>27.81</v>
      </c>
      <c r="R2547">
        <v>1</v>
      </c>
      <c r="S2547" t="s">
        <v>57</v>
      </c>
      <c r="T2547" t="s">
        <v>58</v>
      </c>
      <c r="U2547" s="4">
        <v>0.9</v>
      </c>
      <c r="V2547" s="2">
        <v>0</v>
      </c>
      <c r="W2547">
        <v>0</v>
      </c>
      <c r="X2547" t="s">
        <v>243</v>
      </c>
      <c r="Y2547" t="s">
        <v>60</v>
      </c>
      <c r="Z2547">
        <v>0</v>
      </c>
      <c r="AA2547" s="2">
        <v>0</v>
      </c>
      <c r="AB2547" s="2">
        <v>0</v>
      </c>
      <c r="AC2547" s="4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25.03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</row>
    <row r="2548" spans="1:42" x14ac:dyDescent="0.25">
      <c r="A2548" s="1">
        <v>45929</v>
      </c>
      <c r="B2548" t="s">
        <v>47</v>
      </c>
      <c r="C2548">
        <v>649163</v>
      </c>
      <c r="D2548">
        <v>2030240611</v>
      </c>
      <c r="E2548" t="s">
        <v>1934</v>
      </c>
      <c r="F2548" t="s">
        <v>1885</v>
      </c>
      <c r="G2548" t="s">
        <v>50</v>
      </c>
      <c r="H2548" t="s">
        <v>228</v>
      </c>
      <c r="I2548" t="s">
        <v>692</v>
      </c>
      <c r="J2548" t="s">
        <v>704</v>
      </c>
      <c r="K2548">
        <v>824062</v>
      </c>
      <c r="L2548" t="s">
        <v>430</v>
      </c>
      <c r="M2548" t="s">
        <v>431</v>
      </c>
      <c r="N2548" t="s">
        <v>56</v>
      </c>
      <c r="O2548" s="1">
        <v>45901</v>
      </c>
      <c r="P2548" s="1">
        <v>45962</v>
      </c>
      <c r="Q2548" s="2">
        <v>163.25</v>
      </c>
      <c r="R2548">
        <v>1</v>
      </c>
      <c r="S2548" t="s">
        <v>57</v>
      </c>
      <c r="T2548" t="s">
        <v>58</v>
      </c>
      <c r="U2548" s="4">
        <v>0.9</v>
      </c>
      <c r="V2548" s="2">
        <v>0</v>
      </c>
      <c r="W2548">
        <v>0</v>
      </c>
      <c r="X2548" t="s">
        <v>243</v>
      </c>
      <c r="Y2548" t="s">
        <v>60</v>
      </c>
      <c r="Z2548">
        <v>0</v>
      </c>
      <c r="AA2548" s="2">
        <v>0</v>
      </c>
      <c r="AB2548" s="2">
        <v>0</v>
      </c>
      <c r="AC2548" s="4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146.91999999999999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</row>
    <row r="2549" spans="1:42" x14ac:dyDescent="0.25">
      <c r="A2549" s="1">
        <v>45929</v>
      </c>
      <c r="B2549" t="s">
        <v>47</v>
      </c>
      <c r="C2549">
        <v>649163</v>
      </c>
      <c r="D2549">
        <v>2030240612</v>
      </c>
      <c r="E2549" t="s">
        <v>1934</v>
      </c>
      <c r="F2549" t="s">
        <v>1885</v>
      </c>
      <c r="G2549" t="s">
        <v>50</v>
      </c>
      <c r="H2549" t="s">
        <v>228</v>
      </c>
      <c r="I2549" t="s">
        <v>692</v>
      </c>
      <c r="J2549" t="s">
        <v>701</v>
      </c>
      <c r="K2549">
        <v>824062</v>
      </c>
      <c r="L2549" t="s">
        <v>430</v>
      </c>
      <c r="M2549" t="s">
        <v>431</v>
      </c>
      <c r="N2549" t="s">
        <v>56</v>
      </c>
      <c r="O2549" s="1">
        <v>45901</v>
      </c>
      <c r="P2549" s="1">
        <v>45962</v>
      </c>
      <c r="Q2549" s="2">
        <v>61.08</v>
      </c>
      <c r="R2549">
        <v>1</v>
      </c>
      <c r="S2549" t="s">
        <v>57</v>
      </c>
      <c r="T2549" t="s">
        <v>58</v>
      </c>
      <c r="U2549" s="4">
        <v>0.7</v>
      </c>
      <c r="V2549" s="2">
        <v>0</v>
      </c>
      <c r="W2549">
        <v>0</v>
      </c>
      <c r="X2549" t="s">
        <v>243</v>
      </c>
      <c r="Y2549" t="s">
        <v>60</v>
      </c>
      <c r="Z2549">
        <v>0</v>
      </c>
      <c r="AA2549" s="2">
        <v>0</v>
      </c>
      <c r="AB2549" s="2">
        <v>0</v>
      </c>
      <c r="AC2549" s="4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42.76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</row>
    <row r="2550" spans="1:42" x14ac:dyDescent="0.25">
      <c r="A2550" s="1">
        <v>45929</v>
      </c>
      <c r="B2550" t="s">
        <v>47</v>
      </c>
      <c r="C2550">
        <v>649163</v>
      </c>
      <c r="D2550">
        <v>2030243690</v>
      </c>
      <c r="E2550" t="s">
        <v>270</v>
      </c>
      <c r="F2550" t="s">
        <v>573</v>
      </c>
      <c r="G2550" t="s">
        <v>50</v>
      </c>
      <c r="H2550" t="s">
        <v>125</v>
      </c>
      <c r="I2550" t="s">
        <v>692</v>
      </c>
      <c r="J2550" t="s">
        <v>701</v>
      </c>
      <c r="K2550">
        <v>673059</v>
      </c>
      <c r="L2550" t="s">
        <v>65</v>
      </c>
      <c r="M2550" t="s">
        <v>115</v>
      </c>
      <c r="N2550" t="s">
        <v>56</v>
      </c>
      <c r="O2550" s="1">
        <v>45870</v>
      </c>
      <c r="P2550" s="1">
        <v>45962</v>
      </c>
      <c r="Q2550" s="2">
        <v>100.95</v>
      </c>
      <c r="R2550">
        <v>1</v>
      </c>
      <c r="S2550" t="s">
        <v>57</v>
      </c>
      <c r="T2550" t="s">
        <v>58</v>
      </c>
      <c r="U2550" s="4">
        <v>0.7</v>
      </c>
      <c r="V2550" s="2">
        <v>0</v>
      </c>
      <c r="W2550">
        <v>0</v>
      </c>
      <c r="X2550" t="s">
        <v>243</v>
      </c>
      <c r="Y2550" t="s">
        <v>60</v>
      </c>
      <c r="Z2550">
        <v>0</v>
      </c>
      <c r="AA2550" s="2">
        <v>0</v>
      </c>
      <c r="AB2550" s="2">
        <v>0</v>
      </c>
      <c r="AC2550" s="4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70.66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</row>
    <row r="2551" spans="1:42" x14ac:dyDescent="0.25">
      <c r="A2551" s="1">
        <v>45929</v>
      </c>
      <c r="B2551" t="s">
        <v>47</v>
      </c>
      <c r="C2551">
        <v>649163</v>
      </c>
      <c r="D2551">
        <v>2030244414</v>
      </c>
      <c r="E2551" t="s">
        <v>2234</v>
      </c>
      <c r="F2551" t="s">
        <v>1565</v>
      </c>
      <c r="G2551" t="s">
        <v>50</v>
      </c>
      <c r="H2551" t="s">
        <v>568</v>
      </c>
      <c r="I2551" t="s">
        <v>692</v>
      </c>
      <c r="J2551" t="s">
        <v>704</v>
      </c>
      <c r="K2551">
        <v>767312</v>
      </c>
      <c r="L2551" t="s">
        <v>806</v>
      </c>
      <c r="M2551" t="s">
        <v>443</v>
      </c>
      <c r="N2551" t="s">
        <v>56</v>
      </c>
      <c r="O2551" s="1">
        <v>45870</v>
      </c>
      <c r="P2551" s="1">
        <v>45962</v>
      </c>
      <c r="Q2551" s="2">
        <v>34.75</v>
      </c>
      <c r="R2551">
        <v>1</v>
      </c>
      <c r="S2551" t="s">
        <v>57</v>
      </c>
      <c r="T2551" t="s">
        <v>58</v>
      </c>
      <c r="U2551" s="4">
        <v>0.9</v>
      </c>
      <c r="V2551" s="2">
        <v>0</v>
      </c>
      <c r="W2551">
        <v>0</v>
      </c>
      <c r="X2551" t="s">
        <v>243</v>
      </c>
      <c r="Y2551" t="s">
        <v>60</v>
      </c>
      <c r="Z2551">
        <v>0</v>
      </c>
      <c r="AA2551" s="2">
        <v>0</v>
      </c>
      <c r="AB2551" s="2">
        <v>0</v>
      </c>
      <c r="AC2551" s="4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31.28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</row>
    <row r="2552" spans="1:42" x14ac:dyDescent="0.25">
      <c r="A2552" s="1">
        <v>45929</v>
      </c>
      <c r="B2552" t="s">
        <v>47</v>
      </c>
      <c r="C2552">
        <v>649163</v>
      </c>
      <c r="D2552">
        <v>2030244692</v>
      </c>
      <c r="E2552" t="s">
        <v>2235</v>
      </c>
      <c r="F2552" t="s">
        <v>2236</v>
      </c>
      <c r="G2552" t="s">
        <v>50</v>
      </c>
      <c r="H2552" t="s">
        <v>278</v>
      </c>
      <c r="I2552" t="s">
        <v>692</v>
      </c>
      <c r="J2552" t="s">
        <v>701</v>
      </c>
      <c r="K2552">
        <v>822865</v>
      </c>
      <c r="L2552" t="s">
        <v>660</v>
      </c>
      <c r="M2552" t="s">
        <v>661</v>
      </c>
      <c r="N2552" t="s">
        <v>56</v>
      </c>
      <c r="O2552" s="1">
        <v>45870</v>
      </c>
      <c r="P2552" s="1">
        <v>45962</v>
      </c>
      <c r="Q2552" s="2">
        <v>62.15</v>
      </c>
      <c r="R2552">
        <v>1</v>
      </c>
      <c r="S2552" t="s">
        <v>57</v>
      </c>
      <c r="T2552" t="s">
        <v>58</v>
      </c>
      <c r="U2552" s="4">
        <v>0.7</v>
      </c>
      <c r="V2552" s="2">
        <v>0</v>
      </c>
      <c r="W2552">
        <v>0</v>
      </c>
      <c r="X2552" t="s">
        <v>243</v>
      </c>
      <c r="Y2552" t="s">
        <v>60</v>
      </c>
      <c r="Z2552">
        <v>0</v>
      </c>
      <c r="AA2552" s="2">
        <v>0</v>
      </c>
      <c r="AB2552" s="2">
        <v>0</v>
      </c>
      <c r="AC2552" s="4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43.5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</row>
    <row r="2553" spans="1:42" x14ac:dyDescent="0.25">
      <c r="A2553" s="1">
        <v>45929</v>
      </c>
      <c r="B2553" t="s">
        <v>47</v>
      </c>
      <c r="C2553">
        <v>649163</v>
      </c>
      <c r="D2553">
        <v>2030245942</v>
      </c>
      <c r="E2553" t="s">
        <v>1776</v>
      </c>
      <c r="F2553" t="s">
        <v>2237</v>
      </c>
      <c r="G2553" t="s">
        <v>50</v>
      </c>
      <c r="H2553" t="s">
        <v>203</v>
      </c>
      <c r="I2553" t="s">
        <v>692</v>
      </c>
      <c r="J2553" t="s">
        <v>701</v>
      </c>
      <c r="K2553">
        <v>856824</v>
      </c>
      <c r="L2553" t="s">
        <v>434</v>
      </c>
      <c r="M2553" t="s">
        <v>435</v>
      </c>
      <c r="N2553" t="s">
        <v>56</v>
      </c>
      <c r="O2553" s="1">
        <v>45870</v>
      </c>
      <c r="P2553" s="1">
        <v>45962</v>
      </c>
      <c r="Q2553" s="2">
        <v>55.89</v>
      </c>
      <c r="R2553">
        <v>1</v>
      </c>
      <c r="S2553" t="s">
        <v>57</v>
      </c>
      <c r="T2553" t="s">
        <v>58</v>
      </c>
      <c r="U2553" s="4">
        <v>0.7</v>
      </c>
      <c r="V2553" s="2">
        <v>0</v>
      </c>
      <c r="W2553">
        <v>0</v>
      </c>
      <c r="X2553" t="s">
        <v>243</v>
      </c>
      <c r="Y2553" t="s">
        <v>60</v>
      </c>
      <c r="Z2553">
        <v>0</v>
      </c>
      <c r="AA2553" s="2">
        <v>0</v>
      </c>
      <c r="AB2553" s="2">
        <v>0</v>
      </c>
      <c r="AC2553" s="4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39.119999999999997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</row>
    <row r="2554" spans="1:42" x14ac:dyDescent="0.25">
      <c r="A2554" s="1">
        <v>45929</v>
      </c>
      <c r="B2554" t="s">
        <v>47</v>
      </c>
      <c r="C2554">
        <v>649163</v>
      </c>
      <c r="D2554">
        <v>2030249960</v>
      </c>
      <c r="E2554" t="s">
        <v>574</v>
      </c>
      <c r="F2554" t="s">
        <v>575</v>
      </c>
      <c r="G2554" t="s">
        <v>50</v>
      </c>
      <c r="H2554" t="s">
        <v>576</v>
      </c>
      <c r="I2554" t="s">
        <v>692</v>
      </c>
      <c r="J2554" t="s">
        <v>704</v>
      </c>
      <c r="K2554">
        <v>824062</v>
      </c>
      <c r="L2554" t="s">
        <v>430</v>
      </c>
      <c r="M2554" t="s">
        <v>431</v>
      </c>
      <c r="N2554" t="s">
        <v>56</v>
      </c>
      <c r="O2554" s="1">
        <v>45870</v>
      </c>
      <c r="P2554" s="1">
        <v>45962</v>
      </c>
      <c r="Q2554" s="2">
        <v>334.75</v>
      </c>
      <c r="R2554">
        <v>1</v>
      </c>
      <c r="S2554" t="s">
        <v>57</v>
      </c>
      <c r="T2554" t="s">
        <v>58</v>
      </c>
      <c r="U2554" s="4">
        <v>0.9</v>
      </c>
      <c r="V2554" s="2">
        <v>0</v>
      </c>
      <c r="W2554">
        <v>0</v>
      </c>
      <c r="X2554" t="s">
        <v>243</v>
      </c>
      <c r="Y2554" t="s">
        <v>60</v>
      </c>
      <c r="Z2554">
        <v>0</v>
      </c>
      <c r="AA2554" s="2">
        <v>0</v>
      </c>
      <c r="AB2554" s="2">
        <v>0</v>
      </c>
      <c r="AC2554" s="4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301.27999999999997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</row>
    <row r="2555" spans="1:42" x14ac:dyDescent="0.25">
      <c r="A2555" s="1">
        <v>45929</v>
      </c>
      <c r="B2555" t="s">
        <v>47</v>
      </c>
      <c r="C2555">
        <v>649163</v>
      </c>
      <c r="D2555">
        <v>2030250108</v>
      </c>
      <c r="E2555" t="s">
        <v>577</v>
      </c>
      <c r="F2555" t="s">
        <v>578</v>
      </c>
      <c r="G2555" t="s">
        <v>50</v>
      </c>
      <c r="H2555" t="s">
        <v>203</v>
      </c>
      <c r="I2555" t="s">
        <v>692</v>
      </c>
      <c r="J2555" t="s">
        <v>701</v>
      </c>
      <c r="K2555">
        <v>856163</v>
      </c>
      <c r="L2555" t="s">
        <v>475</v>
      </c>
      <c r="M2555" t="s">
        <v>476</v>
      </c>
      <c r="N2555" t="s">
        <v>56</v>
      </c>
      <c r="O2555" s="1">
        <v>45870</v>
      </c>
      <c r="P2555" s="1">
        <v>45962</v>
      </c>
      <c r="Q2555" s="2">
        <v>74.44</v>
      </c>
      <c r="R2555">
        <v>1</v>
      </c>
      <c r="S2555" t="s">
        <v>57</v>
      </c>
      <c r="T2555" t="s">
        <v>58</v>
      </c>
      <c r="U2555" s="4">
        <v>0.7</v>
      </c>
      <c r="V2555" s="2">
        <v>0</v>
      </c>
      <c r="W2555">
        <v>0</v>
      </c>
      <c r="X2555" t="s">
        <v>243</v>
      </c>
      <c r="Y2555" t="s">
        <v>60</v>
      </c>
      <c r="Z2555">
        <v>0</v>
      </c>
      <c r="AA2555" s="2">
        <v>0</v>
      </c>
      <c r="AB2555" s="2">
        <v>0</v>
      </c>
      <c r="AC2555" s="4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52.11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</row>
    <row r="2556" spans="1:42" x14ac:dyDescent="0.25">
      <c r="A2556" s="1">
        <v>45929</v>
      </c>
      <c r="B2556" t="s">
        <v>47</v>
      </c>
      <c r="C2556">
        <v>649163</v>
      </c>
      <c r="D2556">
        <v>2030251974</v>
      </c>
      <c r="E2556" t="s">
        <v>1007</v>
      </c>
      <c r="F2556" t="s">
        <v>565</v>
      </c>
      <c r="G2556" t="s">
        <v>50</v>
      </c>
      <c r="H2556" t="s">
        <v>134</v>
      </c>
      <c r="I2556" t="s">
        <v>692</v>
      </c>
      <c r="J2556" t="s">
        <v>701</v>
      </c>
      <c r="K2556">
        <v>753748</v>
      </c>
      <c r="L2556" t="s">
        <v>403</v>
      </c>
      <c r="M2556" t="s">
        <v>284</v>
      </c>
      <c r="N2556" t="s">
        <v>56</v>
      </c>
      <c r="O2556" s="1">
        <v>45870</v>
      </c>
      <c r="P2556" s="1">
        <v>45962</v>
      </c>
      <c r="Q2556" s="2">
        <v>9.98</v>
      </c>
      <c r="R2556">
        <v>1</v>
      </c>
      <c r="S2556" t="s">
        <v>57</v>
      </c>
      <c r="T2556" t="s">
        <v>58</v>
      </c>
      <c r="U2556" s="4">
        <v>0.7</v>
      </c>
      <c r="V2556" s="2">
        <v>0</v>
      </c>
      <c r="W2556">
        <v>0</v>
      </c>
      <c r="X2556" t="s">
        <v>243</v>
      </c>
      <c r="Y2556" t="s">
        <v>60</v>
      </c>
      <c r="Z2556">
        <v>0</v>
      </c>
      <c r="AA2556" s="2">
        <v>0</v>
      </c>
      <c r="AB2556" s="2">
        <v>0</v>
      </c>
      <c r="AC2556" s="4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6.99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</row>
    <row r="2557" spans="1:42" x14ac:dyDescent="0.25">
      <c r="A2557" s="1">
        <v>45929</v>
      </c>
      <c r="B2557" t="s">
        <v>47</v>
      </c>
      <c r="C2557">
        <v>649163</v>
      </c>
      <c r="D2557">
        <v>2030254848</v>
      </c>
      <c r="E2557" t="s">
        <v>988</v>
      </c>
      <c r="F2557" t="s">
        <v>1941</v>
      </c>
      <c r="G2557" t="s">
        <v>50</v>
      </c>
      <c r="H2557" t="s">
        <v>228</v>
      </c>
      <c r="I2557" t="s">
        <v>692</v>
      </c>
      <c r="J2557" t="s">
        <v>701</v>
      </c>
      <c r="K2557">
        <v>768887</v>
      </c>
      <c r="L2557" t="s">
        <v>736</v>
      </c>
      <c r="M2557" t="s">
        <v>256</v>
      </c>
      <c r="N2557" t="s">
        <v>56</v>
      </c>
      <c r="O2557" s="1">
        <v>45870</v>
      </c>
      <c r="P2557" s="1">
        <v>45962</v>
      </c>
      <c r="Q2557" s="2">
        <v>72.760000000000005</v>
      </c>
      <c r="R2557">
        <v>1</v>
      </c>
      <c r="S2557" t="s">
        <v>57</v>
      </c>
      <c r="T2557" t="s">
        <v>58</v>
      </c>
      <c r="U2557" s="4">
        <v>0.7</v>
      </c>
      <c r="V2557" s="2">
        <v>0</v>
      </c>
      <c r="W2557">
        <v>0</v>
      </c>
      <c r="X2557" t="s">
        <v>243</v>
      </c>
      <c r="Y2557" t="s">
        <v>60</v>
      </c>
      <c r="Z2557">
        <v>0</v>
      </c>
      <c r="AA2557" s="2">
        <v>0</v>
      </c>
      <c r="AB2557" s="2">
        <v>0</v>
      </c>
      <c r="AC2557" s="4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50.93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</row>
    <row r="2558" spans="1:42" x14ac:dyDescent="0.25">
      <c r="A2558" s="1">
        <v>45929</v>
      </c>
      <c r="B2558" t="s">
        <v>47</v>
      </c>
      <c r="C2558">
        <v>649163</v>
      </c>
      <c r="D2558">
        <v>2030257377</v>
      </c>
      <c r="E2558" t="s">
        <v>579</v>
      </c>
      <c r="F2558" t="s">
        <v>383</v>
      </c>
      <c r="G2558" t="s">
        <v>50</v>
      </c>
      <c r="H2558" t="s">
        <v>449</v>
      </c>
      <c r="I2558" t="s">
        <v>692</v>
      </c>
      <c r="J2558" t="s">
        <v>701</v>
      </c>
      <c r="K2558">
        <v>823350</v>
      </c>
      <c r="L2558" t="s">
        <v>475</v>
      </c>
      <c r="M2558" t="s">
        <v>480</v>
      </c>
      <c r="N2558" t="s">
        <v>56</v>
      </c>
      <c r="O2558" s="1">
        <v>45870</v>
      </c>
      <c r="P2558" s="1">
        <v>45962</v>
      </c>
      <c r="Q2558" s="2">
        <v>122.12</v>
      </c>
      <c r="R2558">
        <v>1</v>
      </c>
      <c r="S2558" t="s">
        <v>57</v>
      </c>
      <c r="T2558" t="s">
        <v>58</v>
      </c>
      <c r="U2558" s="4">
        <v>0.7</v>
      </c>
      <c r="V2558" s="2">
        <v>0</v>
      </c>
      <c r="W2558">
        <v>0</v>
      </c>
      <c r="X2558" t="s">
        <v>243</v>
      </c>
      <c r="Y2558" t="s">
        <v>60</v>
      </c>
      <c r="Z2558">
        <v>0</v>
      </c>
      <c r="AA2558" s="2">
        <v>0</v>
      </c>
      <c r="AB2558" s="2">
        <v>0</v>
      </c>
      <c r="AC2558" s="4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85.48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</row>
    <row r="2559" spans="1:42" x14ac:dyDescent="0.25">
      <c r="A2559" s="1">
        <v>45929</v>
      </c>
      <c r="B2559" t="s">
        <v>47</v>
      </c>
      <c r="C2559">
        <v>649163</v>
      </c>
      <c r="D2559">
        <v>2030259635</v>
      </c>
      <c r="E2559" t="s">
        <v>580</v>
      </c>
      <c r="F2559" t="s">
        <v>581</v>
      </c>
      <c r="G2559" t="s">
        <v>50</v>
      </c>
      <c r="H2559" t="s">
        <v>495</v>
      </c>
      <c r="I2559" t="s">
        <v>692</v>
      </c>
      <c r="J2559" t="s">
        <v>693</v>
      </c>
      <c r="K2559">
        <v>823068</v>
      </c>
      <c r="L2559" t="s">
        <v>336</v>
      </c>
      <c r="M2559" t="s">
        <v>337</v>
      </c>
      <c r="N2559" t="s">
        <v>56</v>
      </c>
      <c r="O2559" s="1">
        <v>45871</v>
      </c>
      <c r="P2559" s="1">
        <v>45963</v>
      </c>
      <c r="Q2559" s="2">
        <v>24.61</v>
      </c>
      <c r="R2559">
        <v>1</v>
      </c>
      <c r="S2559" t="s">
        <v>57</v>
      </c>
      <c r="T2559" t="s">
        <v>58</v>
      </c>
      <c r="U2559" s="4">
        <v>0.7</v>
      </c>
      <c r="V2559" s="2">
        <v>0</v>
      </c>
      <c r="W2559">
        <v>0</v>
      </c>
      <c r="X2559" t="s">
        <v>243</v>
      </c>
      <c r="Y2559" t="s">
        <v>60</v>
      </c>
      <c r="Z2559">
        <v>0</v>
      </c>
      <c r="AA2559" s="2">
        <v>0</v>
      </c>
      <c r="AB2559" s="2">
        <v>0</v>
      </c>
      <c r="AC2559" s="4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17.23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</row>
    <row r="2560" spans="1:42" x14ac:dyDescent="0.25">
      <c r="A2560" s="1">
        <v>45929</v>
      </c>
      <c r="B2560" t="s">
        <v>47</v>
      </c>
      <c r="C2560">
        <v>649163</v>
      </c>
      <c r="D2560">
        <v>2030260596</v>
      </c>
      <c r="E2560" t="s">
        <v>2238</v>
      </c>
      <c r="F2560" t="s">
        <v>2239</v>
      </c>
      <c r="G2560" t="s">
        <v>50</v>
      </c>
      <c r="H2560" t="s">
        <v>125</v>
      </c>
      <c r="I2560" t="s">
        <v>692</v>
      </c>
      <c r="J2560" t="s">
        <v>701</v>
      </c>
      <c r="K2560">
        <v>856824</v>
      </c>
      <c r="L2560" t="s">
        <v>434</v>
      </c>
      <c r="M2560" t="s">
        <v>435</v>
      </c>
      <c r="N2560" t="s">
        <v>56</v>
      </c>
      <c r="O2560" s="1">
        <v>45871</v>
      </c>
      <c r="P2560" s="1">
        <v>45963</v>
      </c>
      <c r="Q2560" s="2">
        <v>10.29</v>
      </c>
      <c r="R2560">
        <v>1</v>
      </c>
      <c r="S2560" t="s">
        <v>57</v>
      </c>
      <c r="T2560" t="s">
        <v>58</v>
      </c>
      <c r="U2560" s="4">
        <v>0.7</v>
      </c>
      <c r="V2560" s="2">
        <v>0</v>
      </c>
      <c r="W2560">
        <v>0</v>
      </c>
      <c r="X2560" t="s">
        <v>243</v>
      </c>
      <c r="Y2560" t="s">
        <v>60</v>
      </c>
      <c r="Z2560">
        <v>0</v>
      </c>
      <c r="AA2560" s="2">
        <v>0</v>
      </c>
      <c r="AB2560" s="2">
        <v>0</v>
      </c>
      <c r="AC2560" s="4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7.2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</row>
    <row r="2561" spans="1:42" x14ac:dyDescent="0.25">
      <c r="A2561" s="1">
        <v>45929</v>
      </c>
      <c r="B2561" t="s">
        <v>47</v>
      </c>
      <c r="C2561">
        <v>649163</v>
      </c>
      <c r="D2561">
        <v>2030261122</v>
      </c>
      <c r="E2561" t="s">
        <v>582</v>
      </c>
      <c r="F2561" t="s">
        <v>583</v>
      </c>
      <c r="G2561" t="s">
        <v>50</v>
      </c>
      <c r="H2561" t="s">
        <v>495</v>
      </c>
      <c r="I2561" t="s">
        <v>692</v>
      </c>
      <c r="J2561" t="s">
        <v>742</v>
      </c>
      <c r="K2561">
        <v>823068</v>
      </c>
      <c r="L2561" t="s">
        <v>336</v>
      </c>
      <c r="M2561" t="s">
        <v>337</v>
      </c>
      <c r="N2561" t="s">
        <v>56</v>
      </c>
      <c r="O2561" s="1">
        <v>45871</v>
      </c>
      <c r="P2561" s="1">
        <v>45963</v>
      </c>
      <c r="Q2561" s="2">
        <v>38.85</v>
      </c>
      <c r="R2561">
        <v>1</v>
      </c>
      <c r="S2561" t="s">
        <v>57</v>
      </c>
      <c r="T2561" t="s">
        <v>58</v>
      </c>
      <c r="U2561" s="4">
        <v>0.42</v>
      </c>
      <c r="V2561" s="2">
        <v>0</v>
      </c>
      <c r="W2561">
        <v>0</v>
      </c>
      <c r="X2561" t="s">
        <v>243</v>
      </c>
      <c r="Y2561" t="s">
        <v>60</v>
      </c>
      <c r="Z2561">
        <v>0</v>
      </c>
      <c r="AA2561" s="2">
        <v>0</v>
      </c>
      <c r="AB2561" s="2">
        <v>0</v>
      </c>
      <c r="AC2561" s="4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16.32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</row>
    <row r="2562" spans="1:42" x14ac:dyDescent="0.25">
      <c r="A2562" s="1">
        <v>45929</v>
      </c>
      <c r="B2562" t="s">
        <v>47</v>
      </c>
      <c r="C2562">
        <v>649163</v>
      </c>
      <c r="D2562">
        <v>2030261123</v>
      </c>
      <c r="E2562" t="s">
        <v>582</v>
      </c>
      <c r="F2562" t="s">
        <v>583</v>
      </c>
      <c r="G2562" t="s">
        <v>50</v>
      </c>
      <c r="H2562" t="s">
        <v>495</v>
      </c>
      <c r="I2562" t="s">
        <v>692</v>
      </c>
      <c r="J2562" t="s">
        <v>693</v>
      </c>
      <c r="K2562">
        <v>823068</v>
      </c>
      <c r="L2562" t="s">
        <v>336</v>
      </c>
      <c r="M2562" t="s">
        <v>337</v>
      </c>
      <c r="N2562" t="s">
        <v>56</v>
      </c>
      <c r="O2562" s="1">
        <v>45871</v>
      </c>
      <c r="P2562" s="1">
        <v>45963</v>
      </c>
      <c r="Q2562" s="2">
        <v>24.61</v>
      </c>
      <c r="R2562">
        <v>1</v>
      </c>
      <c r="S2562" t="s">
        <v>57</v>
      </c>
      <c r="T2562" t="s">
        <v>58</v>
      </c>
      <c r="U2562" s="4">
        <v>0.7</v>
      </c>
      <c r="V2562" s="2">
        <v>0</v>
      </c>
      <c r="W2562">
        <v>0</v>
      </c>
      <c r="X2562" t="s">
        <v>243</v>
      </c>
      <c r="Y2562" t="s">
        <v>60</v>
      </c>
      <c r="Z2562">
        <v>0</v>
      </c>
      <c r="AA2562" s="2">
        <v>0</v>
      </c>
      <c r="AB2562" s="2">
        <v>0</v>
      </c>
      <c r="AC2562" s="4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17.23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</row>
    <row r="2563" spans="1:42" x14ac:dyDescent="0.25">
      <c r="A2563" s="1">
        <v>45929</v>
      </c>
      <c r="B2563" t="s">
        <v>47</v>
      </c>
      <c r="C2563">
        <v>649163</v>
      </c>
      <c r="D2563">
        <v>2030275368</v>
      </c>
      <c r="E2563" t="s">
        <v>2240</v>
      </c>
      <c r="F2563" t="s">
        <v>2241</v>
      </c>
      <c r="G2563" t="s">
        <v>50</v>
      </c>
      <c r="H2563" t="s">
        <v>228</v>
      </c>
      <c r="I2563" t="s">
        <v>692</v>
      </c>
      <c r="J2563" t="s">
        <v>701</v>
      </c>
      <c r="K2563">
        <v>807212</v>
      </c>
      <c r="L2563" t="s">
        <v>1010</v>
      </c>
      <c r="M2563" t="s">
        <v>1011</v>
      </c>
      <c r="N2563" t="s">
        <v>56</v>
      </c>
      <c r="O2563" s="1">
        <v>45871</v>
      </c>
      <c r="P2563" s="1">
        <v>45963</v>
      </c>
      <c r="Q2563" s="2">
        <v>103.18</v>
      </c>
      <c r="R2563">
        <v>1</v>
      </c>
      <c r="S2563" t="s">
        <v>57</v>
      </c>
      <c r="T2563" t="s">
        <v>58</v>
      </c>
      <c r="U2563" s="4">
        <v>0.7</v>
      </c>
      <c r="V2563" s="2">
        <v>0</v>
      </c>
      <c r="W2563">
        <v>0</v>
      </c>
      <c r="X2563" t="s">
        <v>243</v>
      </c>
      <c r="Y2563" t="s">
        <v>60</v>
      </c>
      <c r="Z2563">
        <v>0</v>
      </c>
      <c r="AA2563" s="2">
        <v>0</v>
      </c>
      <c r="AB2563" s="2">
        <v>0</v>
      </c>
      <c r="AC2563" s="4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72.23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</row>
    <row r="2564" spans="1:42" x14ac:dyDescent="0.25">
      <c r="A2564" s="1">
        <v>45929</v>
      </c>
      <c r="B2564" t="s">
        <v>47</v>
      </c>
      <c r="C2564">
        <v>649163</v>
      </c>
      <c r="D2564">
        <v>2030283762</v>
      </c>
      <c r="E2564" t="s">
        <v>1612</v>
      </c>
      <c r="F2564" t="s">
        <v>2242</v>
      </c>
      <c r="G2564" t="s">
        <v>50</v>
      </c>
      <c r="H2564" t="s">
        <v>151</v>
      </c>
      <c r="I2564" t="s">
        <v>692</v>
      </c>
      <c r="J2564" t="s">
        <v>704</v>
      </c>
      <c r="K2564">
        <v>651818</v>
      </c>
      <c r="L2564" t="s">
        <v>387</v>
      </c>
      <c r="M2564" t="s">
        <v>342</v>
      </c>
      <c r="N2564" t="s">
        <v>56</v>
      </c>
      <c r="O2564" s="1">
        <v>45871</v>
      </c>
      <c r="P2564" s="1">
        <v>45963</v>
      </c>
      <c r="Q2564" s="2">
        <v>60.67</v>
      </c>
      <c r="R2564">
        <v>1</v>
      </c>
      <c r="S2564" t="s">
        <v>57</v>
      </c>
      <c r="T2564" t="s">
        <v>58</v>
      </c>
      <c r="U2564" s="4">
        <v>0.9</v>
      </c>
      <c r="V2564" s="2">
        <v>0</v>
      </c>
      <c r="W2564">
        <v>0</v>
      </c>
      <c r="X2564" t="s">
        <v>243</v>
      </c>
      <c r="Y2564" t="s">
        <v>60</v>
      </c>
      <c r="Z2564">
        <v>0</v>
      </c>
      <c r="AA2564" s="2">
        <v>0</v>
      </c>
      <c r="AB2564" s="2">
        <v>0</v>
      </c>
      <c r="AC2564" s="4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54.6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</row>
    <row r="2565" spans="1:42" x14ac:dyDescent="0.25">
      <c r="A2565" s="1">
        <v>45929</v>
      </c>
      <c r="B2565" t="s">
        <v>47</v>
      </c>
      <c r="C2565">
        <v>649163</v>
      </c>
      <c r="D2565">
        <v>2030285553</v>
      </c>
      <c r="E2565" t="s">
        <v>95</v>
      </c>
      <c r="F2565" t="s">
        <v>2243</v>
      </c>
      <c r="G2565" t="s">
        <v>50</v>
      </c>
      <c r="H2565" t="s">
        <v>557</v>
      </c>
      <c r="I2565" t="s">
        <v>692</v>
      </c>
      <c r="J2565" t="s">
        <v>742</v>
      </c>
      <c r="K2565">
        <v>756418</v>
      </c>
      <c r="L2565" t="s">
        <v>558</v>
      </c>
      <c r="M2565" t="s">
        <v>559</v>
      </c>
      <c r="N2565" t="s">
        <v>56</v>
      </c>
      <c r="O2565" s="1">
        <v>45871</v>
      </c>
      <c r="P2565" s="1">
        <v>45963</v>
      </c>
      <c r="Q2565" s="2">
        <v>86.66</v>
      </c>
      <c r="R2565">
        <v>1</v>
      </c>
      <c r="S2565" t="s">
        <v>57</v>
      </c>
      <c r="T2565" t="s">
        <v>58</v>
      </c>
      <c r="U2565" s="4">
        <v>0.42</v>
      </c>
      <c r="V2565" s="2">
        <v>0</v>
      </c>
      <c r="W2565">
        <v>0</v>
      </c>
      <c r="X2565" t="s">
        <v>243</v>
      </c>
      <c r="Y2565" t="s">
        <v>60</v>
      </c>
      <c r="Z2565">
        <v>0</v>
      </c>
      <c r="AA2565" s="2">
        <v>0</v>
      </c>
      <c r="AB2565" s="2">
        <v>0</v>
      </c>
      <c r="AC2565" s="4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36.4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</row>
    <row r="2566" spans="1:42" x14ac:dyDescent="0.25">
      <c r="A2566" s="1">
        <v>45929</v>
      </c>
      <c r="B2566" t="s">
        <v>47</v>
      </c>
      <c r="C2566">
        <v>649163</v>
      </c>
      <c r="D2566">
        <v>2030305372</v>
      </c>
      <c r="E2566" t="s">
        <v>190</v>
      </c>
      <c r="F2566" t="s">
        <v>586</v>
      </c>
      <c r="G2566" t="s">
        <v>50</v>
      </c>
      <c r="H2566" t="s">
        <v>495</v>
      </c>
      <c r="I2566" t="s">
        <v>692</v>
      </c>
      <c r="J2566" t="s">
        <v>693</v>
      </c>
      <c r="K2566">
        <v>823068</v>
      </c>
      <c r="L2566" t="s">
        <v>336</v>
      </c>
      <c r="M2566" t="s">
        <v>337</v>
      </c>
      <c r="N2566" t="s">
        <v>56</v>
      </c>
      <c r="O2566" s="1">
        <v>45874</v>
      </c>
      <c r="P2566" s="1">
        <v>45966</v>
      </c>
      <c r="Q2566" s="2">
        <v>78.97</v>
      </c>
      <c r="R2566">
        <v>1</v>
      </c>
      <c r="S2566" t="s">
        <v>57</v>
      </c>
      <c r="T2566" t="s">
        <v>58</v>
      </c>
      <c r="U2566" s="4">
        <v>0.7</v>
      </c>
      <c r="V2566" s="2">
        <v>0</v>
      </c>
      <c r="W2566">
        <v>0</v>
      </c>
      <c r="X2566" t="s">
        <v>243</v>
      </c>
      <c r="Y2566" t="s">
        <v>60</v>
      </c>
      <c r="Z2566">
        <v>0</v>
      </c>
      <c r="AA2566" s="2">
        <v>0</v>
      </c>
      <c r="AB2566" s="2">
        <v>0</v>
      </c>
      <c r="AC2566" s="4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55.28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</row>
    <row r="2567" spans="1:42" x14ac:dyDescent="0.25">
      <c r="A2567" s="1">
        <v>45929</v>
      </c>
      <c r="B2567" t="s">
        <v>47</v>
      </c>
      <c r="C2567">
        <v>649163</v>
      </c>
      <c r="D2567">
        <v>2030328061</v>
      </c>
      <c r="E2567" t="s">
        <v>124</v>
      </c>
      <c r="F2567" t="s">
        <v>2162</v>
      </c>
      <c r="G2567" t="s">
        <v>50</v>
      </c>
      <c r="H2567" t="s">
        <v>134</v>
      </c>
      <c r="I2567" t="s">
        <v>692</v>
      </c>
      <c r="J2567" t="s">
        <v>701</v>
      </c>
      <c r="K2567">
        <v>753748</v>
      </c>
      <c r="L2567" t="s">
        <v>403</v>
      </c>
      <c r="M2567" t="s">
        <v>284</v>
      </c>
      <c r="N2567" t="s">
        <v>56</v>
      </c>
      <c r="O2567" s="1">
        <v>45901</v>
      </c>
      <c r="P2567" s="1">
        <v>45962</v>
      </c>
      <c r="Q2567" s="2">
        <v>13.71</v>
      </c>
      <c r="R2567">
        <v>1</v>
      </c>
      <c r="S2567" t="s">
        <v>57</v>
      </c>
      <c r="T2567" t="s">
        <v>58</v>
      </c>
      <c r="U2567" s="4">
        <v>0.7</v>
      </c>
      <c r="V2567" s="2">
        <v>0</v>
      </c>
      <c r="W2567">
        <v>0</v>
      </c>
      <c r="X2567" t="s">
        <v>243</v>
      </c>
      <c r="Y2567" t="s">
        <v>60</v>
      </c>
      <c r="Z2567">
        <v>0</v>
      </c>
      <c r="AA2567" s="2">
        <v>0</v>
      </c>
      <c r="AB2567" s="2">
        <v>0</v>
      </c>
      <c r="AC2567" s="4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9.6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</row>
    <row r="2568" spans="1:42" x14ac:dyDescent="0.25">
      <c r="A2568" s="1">
        <v>45929</v>
      </c>
      <c r="B2568" t="s">
        <v>47</v>
      </c>
      <c r="C2568">
        <v>649163</v>
      </c>
      <c r="D2568">
        <v>2030351571</v>
      </c>
      <c r="E2568" t="s">
        <v>247</v>
      </c>
      <c r="F2568" t="s">
        <v>2244</v>
      </c>
      <c r="G2568" t="s">
        <v>50</v>
      </c>
      <c r="H2568" t="s">
        <v>278</v>
      </c>
      <c r="I2568" t="s">
        <v>692</v>
      </c>
      <c r="J2568" t="s">
        <v>701</v>
      </c>
      <c r="K2568">
        <v>753748</v>
      </c>
      <c r="L2568" t="s">
        <v>403</v>
      </c>
      <c r="M2568" t="s">
        <v>284</v>
      </c>
      <c r="N2568" t="s">
        <v>56</v>
      </c>
      <c r="O2568" s="1">
        <v>45901</v>
      </c>
      <c r="P2568" s="1">
        <v>45962</v>
      </c>
      <c r="Q2568" s="2">
        <v>183.3</v>
      </c>
      <c r="R2568">
        <v>1</v>
      </c>
      <c r="S2568" t="s">
        <v>57</v>
      </c>
      <c r="T2568" t="s">
        <v>58</v>
      </c>
      <c r="U2568" s="4">
        <v>0.7</v>
      </c>
      <c r="V2568" s="2">
        <v>0</v>
      </c>
      <c r="W2568">
        <v>0</v>
      </c>
      <c r="X2568" t="s">
        <v>243</v>
      </c>
      <c r="Y2568" t="s">
        <v>60</v>
      </c>
      <c r="Z2568">
        <v>0</v>
      </c>
      <c r="AA2568" s="2">
        <v>0</v>
      </c>
      <c r="AB2568" s="2">
        <v>0</v>
      </c>
      <c r="AC2568" s="4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128.31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</row>
    <row r="2569" spans="1:42" x14ac:dyDescent="0.25">
      <c r="A2569" s="1">
        <v>45929</v>
      </c>
      <c r="B2569" t="s">
        <v>47</v>
      </c>
      <c r="C2569">
        <v>649163</v>
      </c>
      <c r="D2569">
        <v>2030361122</v>
      </c>
      <c r="E2569" t="s">
        <v>819</v>
      </c>
      <c r="F2569" t="s">
        <v>2245</v>
      </c>
      <c r="G2569" t="s">
        <v>50</v>
      </c>
      <c r="H2569" t="s">
        <v>228</v>
      </c>
      <c r="I2569" t="s">
        <v>692</v>
      </c>
      <c r="J2569" t="s">
        <v>701</v>
      </c>
      <c r="K2569">
        <v>856163</v>
      </c>
      <c r="L2569" t="s">
        <v>475</v>
      </c>
      <c r="M2569" t="s">
        <v>476</v>
      </c>
      <c r="N2569" t="s">
        <v>56</v>
      </c>
      <c r="O2569" s="1">
        <v>45901</v>
      </c>
      <c r="P2569" s="1">
        <v>45962</v>
      </c>
      <c r="Q2569" s="2">
        <v>78.069999999999993</v>
      </c>
      <c r="R2569">
        <v>1</v>
      </c>
      <c r="S2569" t="s">
        <v>57</v>
      </c>
      <c r="T2569" t="s">
        <v>58</v>
      </c>
      <c r="U2569" s="4">
        <v>0.7</v>
      </c>
      <c r="V2569" s="2">
        <v>0</v>
      </c>
      <c r="W2569">
        <v>0</v>
      </c>
      <c r="X2569" t="s">
        <v>243</v>
      </c>
      <c r="Y2569" t="s">
        <v>60</v>
      </c>
      <c r="Z2569">
        <v>0</v>
      </c>
      <c r="AA2569" s="2">
        <v>0</v>
      </c>
      <c r="AB2569" s="2">
        <v>0</v>
      </c>
      <c r="AC2569" s="4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54.65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</row>
    <row r="2570" spans="1:42" x14ac:dyDescent="0.25">
      <c r="A2570" s="1">
        <v>45929</v>
      </c>
      <c r="B2570" t="s">
        <v>47</v>
      </c>
      <c r="C2570">
        <v>649163</v>
      </c>
      <c r="D2570">
        <v>2030372674</v>
      </c>
      <c r="E2570" t="s">
        <v>591</v>
      </c>
      <c r="F2570" t="s">
        <v>592</v>
      </c>
      <c r="G2570" t="s">
        <v>50</v>
      </c>
      <c r="H2570" t="s">
        <v>228</v>
      </c>
      <c r="I2570" t="s">
        <v>692</v>
      </c>
      <c r="J2570" t="s">
        <v>701</v>
      </c>
      <c r="K2570">
        <v>824062</v>
      </c>
      <c r="L2570" t="s">
        <v>430</v>
      </c>
      <c r="M2570" t="s">
        <v>431</v>
      </c>
      <c r="N2570" t="s">
        <v>56</v>
      </c>
      <c r="O2570" s="1">
        <v>45901</v>
      </c>
      <c r="P2570" s="1">
        <v>45962</v>
      </c>
      <c r="Q2570" s="2">
        <v>102.7</v>
      </c>
      <c r="R2570">
        <v>1</v>
      </c>
      <c r="S2570" t="s">
        <v>57</v>
      </c>
      <c r="T2570" t="s">
        <v>58</v>
      </c>
      <c r="U2570" s="4">
        <v>0.7</v>
      </c>
      <c r="V2570" s="2">
        <v>0</v>
      </c>
      <c r="W2570">
        <v>0</v>
      </c>
      <c r="X2570" t="s">
        <v>243</v>
      </c>
      <c r="Y2570" t="s">
        <v>60</v>
      </c>
      <c r="Z2570">
        <v>0</v>
      </c>
      <c r="AA2570" s="2">
        <v>0</v>
      </c>
      <c r="AB2570" s="2">
        <v>0</v>
      </c>
      <c r="AC2570" s="4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71.89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</row>
    <row r="2571" spans="1:42" x14ac:dyDescent="0.25">
      <c r="A2571" s="1">
        <v>45929</v>
      </c>
      <c r="B2571" t="s">
        <v>47</v>
      </c>
      <c r="C2571">
        <v>649163</v>
      </c>
      <c r="D2571">
        <v>2030382844</v>
      </c>
      <c r="E2571" t="s">
        <v>390</v>
      </c>
      <c r="F2571" t="s">
        <v>2246</v>
      </c>
      <c r="G2571" t="s">
        <v>50</v>
      </c>
      <c r="H2571" t="s">
        <v>203</v>
      </c>
      <c r="I2571" t="s">
        <v>692</v>
      </c>
      <c r="J2571" t="s">
        <v>701</v>
      </c>
      <c r="K2571">
        <v>753748</v>
      </c>
      <c r="L2571" t="s">
        <v>403</v>
      </c>
      <c r="M2571" t="s">
        <v>284</v>
      </c>
      <c r="N2571" t="s">
        <v>56</v>
      </c>
      <c r="O2571" s="1">
        <v>45901</v>
      </c>
      <c r="P2571" s="1">
        <v>45962</v>
      </c>
      <c r="Q2571" s="2">
        <v>50.24</v>
      </c>
      <c r="R2571">
        <v>1</v>
      </c>
      <c r="S2571" t="s">
        <v>57</v>
      </c>
      <c r="T2571" t="s">
        <v>58</v>
      </c>
      <c r="U2571" s="4">
        <v>0.7</v>
      </c>
      <c r="V2571" s="2">
        <v>0</v>
      </c>
      <c r="W2571">
        <v>0</v>
      </c>
      <c r="X2571" t="s">
        <v>243</v>
      </c>
      <c r="Y2571" t="s">
        <v>60</v>
      </c>
      <c r="Z2571">
        <v>0</v>
      </c>
      <c r="AA2571" s="2">
        <v>0</v>
      </c>
      <c r="AB2571" s="2">
        <v>0</v>
      </c>
      <c r="AC2571" s="4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35.17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</row>
    <row r="2572" spans="1:42" x14ac:dyDescent="0.25">
      <c r="A2572" s="1">
        <v>45929</v>
      </c>
      <c r="B2572" t="s">
        <v>47</v>
      </c>
      <c r="C2572">
        <v>649163</v>
      </c>
      <c r="D2572">
        <v>2030383551</v>
      </c>
      <c r="E2572" t="s">
        <v>593</v>
      </c>
      <c r="F2572" t="s">
        <v>594</v>
      </c>
      <c r="G2572" t="s">
        <v>50</v>
      </c>
      <c r="H2572" t="s">
        <v>184</v>
      </c>
      <c r="I2572" t="s">
        <v>692</v>
      </c>
      <c r="J2572" t="s">
        <v>701</v>
      </c>
      <c r="K2572">
        <v>753748</v>
      </c>
      <c r="L2572" t="s">
        <v>403</v>
      </c>
      <c r="M2572" t="s">
        <v>284</v>
      </c>
      <c r="N2572" t="s">
        <v>56</v>
      </c>
      <c r="O2572" s="1">
        <v>45901</v>
      </c>
      <c r="P2572" s="1">
        <v>45962</v>
      </c>
      <c r="Q2572" s="2">
        <v>36.58</v>
      </c>
      <c r="R2572">
        <v>1</v>
      </c>
      <c r="S2572" t="s">
        <v>57</v>
      </c>
      <c r="T2572" t="s">
        <v>58</v>
      </c>
      <c r="U2572" s="4">
        <v>0.7</v>
      </c>
      <c r="V2572" s="2">
        <v>0</v>
      </c>
      <c r="W2572">
        <v>0</v>
      </c>
      <c r="X2572" t="s">
        <v>243</v>
      </c>
      <c r="Y2572" t="s">
        <v>60</v>
      </c>
      <c r="Z2572">
        <v>0</v>
      </c>
      <c r="AA2572" s="2">
        <v>0</v>
      </c>
      <c r="AB2572" s="2">
        <v>0</v>
      </c>
      <c r="AC2572" s="4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25.61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</row>
    <row r="2573" spans="1:42" x14ac:dyDescent="0.25">
      <c r="A2573" s="1">
        <v>45929</v>
      </c>
      <c r="B2573" t="s">
        <v>47</v>
      </c>
      <c r="C2573">
        <v>649163</v>
      </c>
      <c r="D2573">
        <v>2030387512</v>
      </c>
      <c r="E2573" t="s">
        <v>308</v>
      </c>
      <c r="F2573" t="s">
        <v>595</v>
      </c>
      <c r="G2573" t="s">
        <v>50</v>
      </c>
      <c r="H2573" t="s">
        <v>495</v>
      </c>
      <c r="I2573" t="s">
        <v>692</v>
      </c>
      <c r="J2573" t="s">
        <v>693</v>
      </c>
      <c r="K2573">
        <v>823068</v>
      </c>
      <c r="L2573" t="s">
        <v>336</v>
      </c>
      <c r="M2573" t="s">
        <v>337</v>
      </c>
      <c r="N2573" t="s">
        <v>56</v>
      </c>
      <c r="O2573" s="1">
        <v>45903</v>
      </c>
      <c r="P2573" s="1">
        <v>45964</v>
      </c>
      <c r="Q2573" s="2">
        <v>24.61</v>
      </c>
      <c r="R2573">
        <v>1</v>
      </c>
      <c r="S2573" t="s">
        <v>57</v>
      </c>
      <c r="T2573" t="s">
        <v>58</v>
      </c>
      <c r="U2573" s="4">
        <v>0.7</v>
      </c>
      <c r="V2573" s="2">
        <v>0</v>
      </c>
      <c r="W2573">
        <v>0</v>
      </c>
      <c r="X2573" t="s">
        <v>243</v>
      </c>
      <c r="Y2573" t="s">
        <v>60</v>
      </c>
      <c r="Z2573">
        <v>0</v>
      </c>
      <c r="AA2573" s="2">
        <v>0</v>
      </c>
      <c r="AB2573" s="2">
        <v>0</v>
      </c>
      <c r="AC2573" s="4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17.23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</row>
    <row r="2574" spans="1:42" x14ac:dyDescent="0.25">
      <c r="A2574" s="1">
        <v>45929</v>
      </c>
      <c r="B2574" t="s">
        <v>47</v>
      </c>
      <c r="C2574">
        <v>649163</v>
      </c>
      <c r="D2574">
        <v>2030392317</v>
      </c>
      <c r="E2574" t="s">
        <v>596</v>
      </c>
      <c r="F2574" t="s">
        <v>597</v>
      </c>
      <c r="G2574" t="s">
        <v>50</v>
      </c>
      <c r="H2574" t="s">
        <v>203</v>
      </c>
      <c r="I2574" t="s">
        <v>692</v>
      </c>
      <c r="J2574" t="s">
        <v>701</v>
      </c>
      <c r="K2574">
        <v>856824</v>
      </c>
      <c r="L2574" t="s">
        <v>434</v>
      </c>
      <c r="M2574" t="s">
        <v>435</v>
      </c>
      <c r="N2574" t="s">
        <v>56</v>
      </c>
      <c r="O2574" s="1">
        <v>45901</v>
      </c>
      <c r="P2574" s="1">
        <v>45962</v>
      </c>
      <c r="Q2574" s="2">
        <v>141.47</v>
      </c>
      <c r="R2574">
        <v>1</v>
      </c>
      <c r="S2574" t="s">
        <v>57</v>
      </c>
      <c r="T2574" t="s">
        <v>58</v>
      </c>
      <c r="U2574" s="4">
        <v>0.7</v>
      </c>
      <c r="V2574" s="2">
        <v>0</v>
      </c>
      <c r="W2574">
        <v>0</v>
      </c>
      <c r="X2574" t="s">
        <v>243</v>
      </c>
      <c r="Y2574" t="s">
        <v>60</v>
      </c>
      <c r="Z2574">
        <v>0</v>
      </c>
      <c r="AA2574" s="2">
        <v>0</v>
      </c>
      <c r="AB2574" s="2">
        <v>0</v>
      </c>
      <c r="AC2574" s="4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99.03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</row>
    <row r="2575" spans="1:42" x14ac:dyDescent="0.25">
      <c r="A2575" s="1">
        <v>45929</v>
      </c>
      <c r="B2575" t="s">
        <v>47</v>
      </c>
      <c r="C2575">
        <v>649163</v>
      </c>
      <c r="D2575">
        <v>2030409866</v>
      </c>
      <c r="E2575" t="s">
        <v>2247</v>
      </c>
      <c r="F2575" t="s">
        <v>105</v>
      </c>
      <c r="G2575" t="s">
        <v>50</v>
      </c>
      <c r="H2575" t="s">
        <v>425</v>
      </c>
      <c r="I2575" t="s">
        <v>692</v>
      </c>
      <c r="J2575" t="s">
        <v>701</v>
      </c>
      <c r="K2575">
        <v>812656</v>
      </c>
      <c r="L2575" t="s">
        <v>752</v>
      </c>
      <c r="M2575" t="s">
        <v>542</v>
      </c>
      <c r="N2575" t="s">
        <v>56</v>
      </c>
      <c r="O2575" s="1">
        <v>45901</v>
      </c>
      <c r="P2575" s="1">
        <v>45962</v>
      </c>
      <c r="Q2575" s="2">
        <v>66.239999999999995</v>
      </c>
      <c r="R2575">
        <v>1</v>
      </c>
      <c r="S2575" t="s">
        <v>57</v>
      </c>
      <c r="T2575" t="s">
        <v>58</v>
      </c>
      <c r="U2575" s="4">
        <v>0.7</v>
      </c>
      <c r="V2575" s="2">
        <v>0</v>
      </c>
      <c r="W2575">
        <v>0</v>
      </c>
      <c r="X2575" t="s">
        <v>243</v>
      </c>
      <c r="Y2575" t="s">
        <v>60</v>
      </c>
      <c r="Z2575">
        <v>0</v>
      </c>
      <c r="AA2575" s="2">
        <v>0</v>
      </c>
      <c r="AB2575" s="2">
        <v>0</v>
      </c>
      <c r="AC2575" s="4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46.37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</row>
    <row r="2576" spans="1:42" x14ac:dyDescent="0.25">
      <c r="A2576" s="1">
        <v>45929</v>
      </c>
      <c r="B2576" t="s">
        <v>47</v>
      </c>
      <c r="C2576">
        <v>649163</v>
      </c>
      <c r="D2576">
        <v>2030439490</v>
      </c>
      <c r="E2576" t="s">
        <v>1944</v>
      </c>
      <c r="F2576" t="s">
        <v>1945</v>
      </c>
      <c r="G2576" t="s">
        <v>50</v>
      </c>
      <c r="H2576" t="s">
        <v>228</v>
      </c>
      <c r="I2576" t="s">
        <v>692</v>
      </c>
      <c r="J2576" t="s">
        <v>701</v>
      </c>
      <c r="K2576">
        <v>673059</v>
      </c>
      <c r="L2576" t="s">
        <v>65</v>
      </c>
      <c r="M2576" t="s">
        <v>115</v>
      </c>
      <c r="N2576" t="s">
        <v>56</v>
      </c>
      <c r="O2576" s="1">
        <v>45901</v>
      </c>
      <c r="P2576" s="1">
        <v>45962</v>
      </c>
      <c r="Q2576" s="2">
        <v>60.25</v>
      </c>
      <c r="R2576">
        <v>1</v>
      </c>
      <c r="S2576" t="s">
        <v>57</v>
      </c>
      <c r="T2576" t="s">
        <v>58</v>
      </c>
      <c r="U2576" s="4">
        <v>0.7</v>
      </c>
      <c r="V2576" s="2">
        <v>0</v>
      </c>
      <c r="W2576">
        <v>0</v>
      </c>
      <c r="X2576" t="s">
        <v>243</v>
      </c>
      <c r="Y2576" t="s">
        <v>60</v>
      </c>
      <c r="Z2576">
        <v>0</v>
      </c>
      <c r="AA2576" s="2">
        <v>0</v>
      </c>
      <c r="AB2576" s="2">
        <v>0</v>
      </c>
      <c r="AC2576" s="4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42.18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</row>
    <row r="2577" spans="1:42" x14ac:dyDescent="0.25">
      <c r="A2577" s="1">
        <v>45929</v>
      </c>
      <c r="B2577" t="s">
        <v>47</v>
      </c>
      <c r="C2577">
        <v>649163</v>
      </c>
      <c r="D2577">
        <v>2030442236</v>
      </c>
      <c r="E2577" t="s">
        <v>2248</v>
      </c>
      <c r="F2577" t="s">
        <v>2249</v>
      </c>
      <c r="G2577" t="s">
        <v>50</v>
      </c>
      <c r="H2577" t="s">
        <v>228</v>
      </c>
      <c r="I2577" t="s">
        <v>692</v>
      </c>
      <c r="J2577" t="s">
        <v>701</v>
      </c>
      <c r="K2577">
        <v>812656</v>
      </c>
      <c r="L2577" t="s">
        <v>752</v>
      </c>
      <c r="M2577" t="s">
        <v>542</v>
      </c>
      <c r="N2577" t="s">
        <v>56</v>
      </c>
      <c r="O2577" s="1">
        <v>45901</v>
      </c>
      <c r="P2577" s="1">
        <v>45962</v>
      </c>
      <c r="Q2577" s="2">
        <v>55.61</v>
      </c>
      <c r="R2577">
        <v>1</v>
      </c>
      <c r="S2577" t="s">
        <v>57</v>
      </c>
      <c r="T2577" t="s">
        <v>58</v>
      </c>
      <c r="U2577" s="4">
        <v>0.7</v>
      </c>
      <c r="V2577" s="2">
        <v>0</v>
      </c>
      <c r="W2577">
        <v>0</v>
      </c>
      <c r="X2577" t="s">
        <v>243</v>
      </c>
      <c r="Y2577" t="s">
        <v>60</v>
      </c>
      <c r="Z2577">
        <v>0</v>
      </c>
      <c r="AA2577" s="2">
        <v>0</v>
      </c>
      <c r="AB2577" s="2">
        <v>0</v>
      </c>
      <c r="AC2577" s="4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38.93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</row>
    <row r="2578" spans="1:42" x14ac:dyDescent="0.25">
      <c r="A2578" s="1">
        <v>45929</v>
      </c>
      <c r="B2578" t="s">
        <v>47</v>
      </c>
      <c r="C2578">
        <v>649163</v>
      </c>
      <c r="D2578">
        <v>2030443049</v>
      </c>
      <c r="E2578" t="s">
        <v>656</v>
      </c>
      <c r="F2578" t="s">
        <v>1149</v>
      </c>
      <c r="G2578" t="s">
        <v>50</v>
      </c>
      <c r="H2578" t="s">
        <v>528</v>
      </c>
      <c r="I2578" t="s">
        <v>692</v>
      </c>
      <c r="J2578" t="s">
        <v>701</v>
      </c>
      <c r="K2578">
        <v>822723</v>
      </c>
      <c r="L2578" t="s">
        <v>767</v>
      </c>
      <c r="M2578" t="s">
        <v>768</v>
      </c>
      <c r="N2578" t="s">
        <v>56</v>
      </c>
      <c r="O2578" s="1">
        <v>45881</v>
      </c>
      <c r="P2578" s="1">
        <v>45942</v>
      </c>
      <c r="Q2578" s="2">
        <v>-86.83</v>
      </c>
      <c r="R2578">
        <v>1</v>
      </c>
      <c r="S2578" t="s">
        <v>57</v>
      </c>
      <c r="T2578" t="s">
        <v>58</v>
      </c>
      <c r="U2578" s="4">
        <v>0.7</v>
      </c>
      <c r="V2578" s="2">
        <v>0</v>
      </c>
      <c r="W2578">
        <v>-1</v>
      </c>
      <c r="X2578" t="s">
        <v>243</v>
      </c>
      <c r="Y2578" t="s">
        <v>60</v>
      </c>
      <c r="Z2578">
        <v>0</v>
      </c>
      <c r="AA2578" s="2">
        <v>0</v>
      </c>
      <c r="AB2578" s="2">
        <v>0</v>
      </c>
      <c r="AC2578" s="4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-60.78</v>
      </c>
      <c r="AM2578" s="2">
        <v>-60.78</v>
      </c>
      <c r="AN2578" s="2">
        <v>0</v>
      </c>
      <c r="AO2578" s="2">
        <v>0</v>
      </c>
      <c r="AP2578" s="2">
        <v>0</v>
      </c>
    </row>
    <row r="2579" spans="1:42" x14ac:dyDescent="0.25">
      <c r="A2579" s="1">
        <v>45929</v>
      </c>
      <c r="B2579" t="s">
        <v>47</v>
      </c>
      <c r="C2579">
        <v>649163</v>
      </c>
      <c r="D2579">
        <v>2030443773</v>
      </c>
      <c r="E2579" t="s">
        <v>308</v>
      </c>
      <c r="F2579" t="s">
        <v>602</v>
      </c>
      <c r="G2579" t="s">
        <v>50</v>
      </c>
      <c r="H2579" t="s">
        <v>427</v>
      </c>
      <c r="I2579" t="s">
        <v>692</v>
      </c>
      <c r="J2579" t="s">
        <v>701</v>
      </c>
      <c r="K2579">
        <v>753748</v>
      </c>
      <c r="L2579" t="s">
        <v>403</v>
      </c>
      <c r="M2579" t="s">
        <v>284</v>
      </c>
      <c r="N2579" t="s">
        <v>56</v>
      </c>
      <c r="O2579" s="1">
        <v>45901</v>
      </c>
      <c r="P2579" s="1">
        <v>45962</v>
      </c>
      <c r="Q2579" s="2">
        <v>24.98</v>
      </c>
      <c r="R2579">
        <v>1</v>
      </c>
      <c r="S2579" t="s">
        <v>57</v>
      </c>
      <c r="T2579" t="s">
        <v>58</v>
      </c>
      <c r="U2579" s="4">
        <v>0.7</v>
      </c>
      <c r="V2579" s="2">
        <v>0</v>
      </c>
      <c r="W2579">
        <v>0</v>
      </c>
      <c r="X2579" t="s">
        <v>243</v>
      </c>
      <c r="Y2579" t="s">
        <v>60</v>
      </c>
      <c r="Z2579">
        <v>0</v>
      </c>
      <c r="AA2579" s="2">
        <v>0</v>
      </c>
      <c r="AB2579" s="2">
        <v>0</v>
      </c>
      <c r="AC2579" s="4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17.489999999999998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</row>
    <row r="2580" spans="1:42" x14ac:dyDescent="0.25">
      <c r="A2580" s="1">
        <v>45929</v>
      </c>
      <c r="B2580" t="s">
        <v>47</v>
      </c>
      <c r="C2580">
        <v>649163</v>
      </c>
      <c r="D2580">
        <v>2030453119</v>
      </c>
      <c r="E2580" t="s">
        <v>656</v>
      </c>
      <c r="F2580" t="s">
        <v>2250</v>
      </c>
      <c r="G2580" t="s">
        <v>50</v>
      </c>
      <c r="H2580" t="s">
        <v>228</v>
      </c>
      <c r="I2580" t="s">
        <v>692</v>
      </c>
      <c r="J2580" t="s">
        <v>701</v>
      </c>
      <c r="K2580">
        <v>806645</v>
      </c>
      <c r="L2580" t="s">
        <v>720</v>
      </c>
      <c r="M2580" t="s">
        <v>721</v>
      </c>
      <c r="N2580" t="s">
        <v>56</v>
      </c>
      <c r="O2580" s="1">
        <v>45901</v>
      </c>
      <c r="P2580" s="1">
        <v>45962</v>
      </c>
      <c r="Q2580" s="2">
        <v>31.6</v>
      </c>
      <c r="R2580">
        <v>1</v>
      </c>
      <c r="S2580" t="s">
        <v>57</v>
      </c>
      <c r="T2580" t="s">
        <v>58</v>
      </c>
      <c r="U2580" s="4">
        <v>0.7</v>
      </c>
      <c r="V2580" s="2">
        <v>0</v>
      </c>
      <c r="W2580">
        <v>0</v>
      </c>
      <c r="X2580" t="s">
        <v>243</v>
      </c>
      <c r="Y2580" t="s">
        <v>60</v>
      </c>
      <c r="Z2580">
        <v>0</v>
      </c>
      <c r="AA2580" s="2">
        <v>0</v>
      </c>
      <c r="AB2580" s="2">
        <v>0</v>
      </c>
      <c r="AC2580" s="4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22.12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</row>
    <row r="2581" spans="1:42" x14ac:dyDescent="0.25">
      <c r="A2581" s="1">
        <v>45929</v>
      </c>
      <c r="B2581" t="s">
        <v>47</v>
      </c>
      <c r="C2581">
        <v>649163</v>
      </c>
      <c r="D2581">
        <v>2030453868</v>
      </c>
      <c r="E2581" t="s">
        <v>1636</v>
      </c>
      <c r="F2581" t="s">
        <v>2251</v>
      </c>
      <c r="G2581" t="s">
        <v>50</v>
      </c>
      <c r="H2581" t="s">
        <v>398</v>
      </c>
      <c r="I2581" t="s">
        <v>692</v>
      </c>
      <c r="J2581" t="s">
        <v>701</v>
      </c>
      <c r="K2581">
        <v>816021</v>
      </c>
      <c r="L2581" t="s">
        <v>399</v>
      </c>
      <c r="M2581" t="s">
        <v>400</v>
      </c>
      <c r="N2581" t="s">
        <v>56</v>
      </c>
      <c r="O2581" s="1">
        <v>45901</v>
      </c>
      <c r="P2581" s="1">
        <v>45962</v>
      </c>
      <c r="Q2581" s="2">
        <v>9.1</v>
      </c>
      <c r="R2581">
        <v>1</v>
      </c>
      <c r="S2581" t="s">
        <v>57</v>
      </c>
      <c r="T2581" t="s">
        <v>58</v>
      </c>
      <c r="U2581" s="4">
        <v>0.7</v>
      </c>
      <c r="V2581" s="2">
        <v>0</v>
      </c>
      <c r="W2581">
        <v>0</v>
      </c>
      <c r="X2581" t="s">
        <v>243</v>
      </c>
      <c r="Y2581" t="s">
        <v>60</v>
      </c>
      <c r="Z2581">
        <v>0</v>
      </c>
      <c r="AA2581" s="2">
        <v>0</v>
      </c>
      <c r="AB2581" s="2">
        <v>0</v>
      </c>
      <c r="AC2581" s="4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6.37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</row>
    <row r="2582" spans="1:42" x14ac:dyDescent="0.25">
      <c r="A2582" s="1">
        <v>45929</v>
      </c>
      <c r="B2582" t="s">
        <v>47</v>
      </c>
      <c r="C2582">
        <v>649163</v>
      </c>
      <c r="D2582">
        <v>2030461584</v>
      </c>
      <c r="E2582" t="s">
        <v>984</v>
      </c>
      <c r="F2582" t="s">
        <v>2252</v>
      </c>
      <c r="G2582" t="s">
        <v>50</v>
      </c>
      <c r="H2582" t="s">
        <v>228</v>
      </c>
      <c r="I2582" t="s">
        <v>692</v>
      </c>
      <c r="J2582" t="s">
        <v>701</v>
      </c>
      <c r="K2582">
        <v>882035</v>
      </c>
      <c r="L2582" t="s">
        <v>2036</v>
      </c>
      <c r="M2582" t="s">
        <v>2037</v>
      </c>
      <c r="N2582" t="s">
        <v>56</v>
      </c>
      <c r="O2582" s="1">
        <v>45901</v>
      </c>
      <c r="P2582" s="1">
        <v>45962</v>
      </c>
      <c r="Q2582" s="2">
        <v>355.56</v>
      </c>
      <c r="R2582">
        <v>1</v>
      </c>
      <c r="S2582" t="s">
        <v>57</v>
      </c>
      <c r="T2582" t="s">
        <v>58</v>
      </c>
      <c r="U2582" s="4">
        <v>0.7</v>
      </c>
      <c r="V2582" s="2">
        <v>0</v>
      </c>
      <c r="W2582">
        <v>0</v>
      </c>
      <c r="X2582" t="s">
        <v>243</v>
      </c>
      <c r="Y2582" t="s">
        <v>60</v>
      </c>
      <c r="Z2582">
        <v>0</v>
      </c>
      <c r="AA2582" s="2">
        <v>0</v>
      </c>
      <c r="AB2582" s="2">
        <v>0</v>
      </c>
      <c r="AC2582" s="4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248.89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</row>
    <row r="2583" spans="1:42" x14ac:dyDescent="0.25">
      <c r="A2583" s="1">
        <v>45929</v>
      </c>
      <c r="B2583" t="s">
        <v>47</v>
      </c>
      <c r="D2583">
        <v>2030463472</v>
      </c>
      <c r="E2583" t="s">
        <v>603</v>
      </c>
      <c r="F2583" t="s">
        <v>604</v>
      </c>
      <c r="G2583" t="s">
        <v>50</v>
      </c>
      <c r="H2583" t="s">
        <v>495</v>
      </c>
      <c r="I2583" t="s">
        <v>692</v>
      </c>
      <c r="J2583" t="s">
        <v>861</v>
      </c>
      <c r="L2583" t="s">
        <v>336</v>
      </c>
      <c r="M2583" t="s">
        <v>337</v>
      </c>
      <c r="N2583" t="s">
        <v>56</v>
      </c>
      <c r="O2583" s="1">
        <v>45885</v>
      </c>
      <c r="P2583" s="1">
        <v>45946</v>
      </c>
      <c r="Q2583" s="2">
        <v>111.16</v>
      </c>
      <c r="R2583">
        <v>1</v>
      </c>
      <c r="S2583" t="s">
        <v>57</v>
      </c>
      <c r="T2583" t="s">
        <v>58</v>
      </c>
      <c r="U2583" s="4">
        <v>0.7</v>
      </c>
      <c r="V2583" s="2">
        <v>0</v>
      </c>
      <c r="W2583">
        <v>0</v>
      </c>
      <c r="X2583" t="s">
        <v>243</v>
      </c>
      <c r="Y2583" t="s">
        <v>60</v>
      </c>
      <c r="Z2583">
        <v>0</v>
      </c>
      <c r="AA2583" s="2">
        <v>0</v>
      </c>
      <c r="AB2583" s="2">
        <v>0</v>
      </c>
      <c r="AC2583" s="4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77.81</v>
      </c>
      <c r="AM2583" s="2">
        <v>77.81</v>
      </c>
      <c r="AN2583" s="2">
        <v>0</v>
      </c>
      <c r="AO2583" s="2">
        <v>0</v>
      </c>
      <c r="AP2583" s="2">
        <v>0</v>
      </c>
    </row>
    <row r="2584" spans="1:42" x14ac:dyDescent="0.25">
      <c r="A2584" s="1">
        <v>45929</v>
      </c>
      <c r="B2584" t="s">
        <v>47</v>
      </c>
      <c r="C2584">
        <v>649163</v>
      </c>
      <c r="D2584">
        <v>2030464735</v>
      </c>
      <c r="E2584" t="s">
        <v>2253</v>
      </c>
      <c r="F2584" t="s">
        <v>2254</v>
      </c>
      <c r="G2584" t="s">
        <v>50</v>
      </c>
      <c r="H2584" t="s">
        <v>228</v>
      </c>
      <c r="I2584" t="s">
        <v>692</v>
      </c>
      <c r="J2584" t="s">
        <v>701</v>
      </c>
      <c r="K2584">
        <v>766747</v>
      </c>
      <c r="L2584" t="s">
        <v>287</v>
      </c>
      <c r="M2584" t="s">
        <v>91</v>
      </c>
      <c r="N2584" t="s">
        <v>56</v>
      </c>
      <c r="O2584" s="1">
        <v>45901</v>
      </c>
      <c r="P2584" s="1">
        <v>45962</v>
      </c>
      <c r="Q2584" s="2">
        <v>57.57</v>
      </c>
      <c r="R2584">
        <v>1</v>
      </c>
      <c r="S2584" t="s">
        <v>57</v>
      </c>
      <c r="T2584" t="s">
        <v>58</v>
      </c>
      <c r="U2584" s="4">
        <v>0.7</v>
      </c>
      <c r="V2584" s="2">
        <v>0</v>
      </c>
      <c r="W2584">
        <v>0</v>
      </c>
      <c r="X2584" t="s">
        <v>243</v>
      </c>
      <c r="Y2584" t="s">
        <v>60</v>
      </c>
      <c r="Z2584">
        <v>0</v>
      </c>
      <c r="AA2584" s="2">
        <v>0</v>
      </c>
      <c r="AB2584" s="2">
        <v>0</v>
      </c>
      <c r="AC2584" s="4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40.299999999999997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</row>
    <row r="2585" spans="1:42" x14ac:dyDescent="0.25">
      <c r="A2585" s="1">
        <v>45929</v>
      </c>
      <c r="B2585" t="s">
        <v>47</v>
      </c>
      <c r="C2585">
        <v>649163</v>
      </c>
      <c r="D2585">
        <v>2030468293</v>
      </c>
      <c r="E2585" t="s">
        <v>605</v>
      </c>
      <c r="F2585" t="s">
        <v>606</v>
      </c>
      <c r="G2585" t="s">
        <v>50</v>
      </c>
      <c r="H2585" t="s">
        <v>449</v>
      </c>
      <c r="I2585" t="s">
        <v>692</v>
      </c>
      <c r="J2585" t="s">
        <v>701</v>
      </c>
      <c r="K2585">
        <v>753748</v>
      </c>
      <c r="L2585" t="s">
        <v>403</v>
      </c>
      <c r="M2585" t="s">
        <v>284</v>
      </c>
      <c r="N2585" t="s">
        <v>56</v>
      </c>
      <c r="O2585" s="1">
        <v>45901</v>
      </c>
      <c r="P2585" s="1">
        <v>45962</v>
      </c>
      <c r="Q2585" s="2">
        <v>74.14</v>
      </c>
      <c r="R2585">
        <v>1</v>
      </c>
      <c r="S2585" t="s">
        <v>57</v>
      </c>
      <c r="T2585" t="s">
        <v>58</v>
      </c>
      <c r="U2585" s="4">
        <v>0.7</v>
      </c>
      <c r="V2585" s="2">
        <v>0</v>
      </c>
      <c r="W2585">
        <v>0</v>
      </c>
      <c r="X2585" t="s">
        <v>243</v>
      </c>
      <c r="Y2585" t="s">
        <v>60</v>
      </c>
      <c r="Z2585">
        <v>0</v>
      </c>
      <c r="AA2585" s="2">
        <v>0</v>
      </c>
      <c r="AB2585" s="2">
        <v>0</v>
      </c>
      <c r="AC2585" s="4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51.9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</row>
    <row r="2586" spans="1:42" x14ac:dyDescent="0.25">
      <c r="A2586" s="1">
        <v>45929</v>
      </c>
      <c r="B2586" t="s">
        <v>47</v>
      </c>
      <c r="C2586">
        <v>649163</v>
      </c>
      <c r="D2586">
        <v>2030469035</v>
      </c>
      <c r="E2586" t="s">
        <v>607</v>
      </c>
      <c r="F2586" t="s">
        <v>460</v>
      </c>
      <c r="G2586" t="s">
        <v>50</v>
      </c>
      <c r="H2586" t="s">
        <v>228</v>
      </c>
      <c r="I2586" t="s">
        <v>692</v>
      </c>
      <c r="J2586" t="s">
        <v>701</v>
      </c>
      <c r="K2586">
        <v>820873</v>
      </c>
      <c r="L2586" t="s">
        <v>406</v>
      </c>
      <c r="M2586" t="s">
        <v>407</v>
      </c>
      <c r="N2586" t="s">
        <v>56</v>
      </c>
      <c r="O2586" s="1">
        <v>45905</v>
      </c>
      <c r="P2586" s="1">
        <v>45966</v>
      </c>
      <c r="Q2586" s="2">
        <v>51</v>
      </c>
      <c r="R2586">
        <v>1</v>
      </c>
      <c r="S2586" t="s">
        <v>57</v>
      </c>
      <c r="T2586" t="s">
        <v>58</v>
      </c>
      <c r="U2586" s="4">
        <v>0.7</v>
      </c>
      <c r="V2586" s="2">
        <v>0</v>
      </c>
      <c r="W2586">
        <v>0</v>
      </c>
      <c r="X2586" t="s">
        <v>243</v>
      </c>
      <c r="Y2586" t="s">
        <v>60</v>
      </c>
      <c r="Z2586">
        <v>0</v>
      </c>
      <c r="AA2586" s="2">
        <v>0</v>
      </c>
      <c r="AB2586" s="2">
        <v>0</v>
      </c>
      <c r="AC2586" s="4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35.700000000000003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</row>
    <row r="2587" spans="1:42" x14ac:dyDescent="0.25">
      <c r="A2587" s="1">
        <v>45929</v>
      </c>
      <c r="B2587" t="s">
        <v>47</v>
      </c>
      <c r="C2587">
        <v>649163</v>
      </c>
      <c r="D2587">
        <v>2030483255</v>
      </c>
      <c r="E2587" t="s">
        <v>220</v>
      </c>
      <c r="F2587" t="s">
        <v>2255</v>
      </c>
      <c r="G2587" t="s">
        <v>50</v>
      </c>
      <c r="H2587" t="s">
        <v>528</v>
      </c>
      <c r="I2587" t="s">
        <v>692</v>
      </c>
      <c r="J2587" t="s">
        <v>701</v>
      </c>
      <c r="K2587">
        <v>882035</v>
      </c>
      <c r="L2587" t="s">
        <v>2036</v>
      </c>
      <c r="M2587" t="s">
        <v>2037</v>
      </c>
      <c r="N2587" t="s">
        <v>56</v>
      </c>
      <c r="O2587" s="1">
        <v>45901</v>
      </c>
      <c r="P2587" s="1">
        <v>45962</v>
      </c>
      <c r="Q2587" s="2">
        <v>347.55</v>
      </c>
      <c r="R2587">
        <v>1</v>
      </c>
      <c r="S2587" t="s">
        <v>57</v>
      </c>
      <c r="T2587" t="s">
        <v>58</v>
      </c>
      <c r="U2587" s="4">
        <v>0.7</v>
      </c>
      <c r="V2587" s="2">
        <v>0</v>
      </c>
      <c r="W2587">
        <v>0</v>
      </c>
      <c r="X2587" t="s">
        <v>243</v>
      </c>
      <c r="Y2587" t="s">
        <v>60</v>
      </c>
      <c r="Z2587">
        <v>0</v>
      </c>
      <c r="AA2587" s="2">
        <v>0</v>
      </c>
      <c r="AB2587" s="2">
        <v>0</v>
      </c>
      <c r="AC2587" s="4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243.28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</row>
    <row r="2588" spans="1:42" x14ac:dyDescent="0.25">
      <c r="A2588" s="1">
        <v>45929</v>
      </c>
      <c r="B2588" t="s">
        <v>47</v>
      </c>
      <c r="C2588">
        <v>649163</v>
      </c>
      <c r="D2588">
        <v>2030488470</v>
      </c>
      <c r="E2588" t="s">
        <v>2256</v>
      </c>
      <c r="F2588" t="s">
        <v>443</v>
      </c>
      <c r="G2588" t="s">
        <v>50</v>
      </c>
      <c r="H2588" t="s">
        <v>228</v>
      </c>
      <c r="I2588" t="s">
        <v>692</v>
      </c>
      <c r="J2588" t="s">
        <v>701</v>
      </c>
      <c r="K2588">
        <v>867497</v>
      </c>
      <c r="L2588" t="s">
        <v>2257</v>
      </c>
      <c r="M2588" t="s">
        <v>2258</v>
      </c>
      <c r="N2588" t="s">
        <v>56</v>
      </c>
      <c r="O2588" s="1">
        <v>45901</v>
      </c>
      <c r="P2588" s="1">
        <v>45962</v>
      </c>
      <c r="Q2588" s="2">
        <v>65.55</v>
      </c>
      <c r="R2588">
        <v>1</v>
      </c>
      <c r="S2588" t="s">
        <v>57</v>
      </c>
      <c r="T2588" t="s">
        <v>58</v>
      </c>
      <c r="U2588" s="4">
        <v>0.7</v>
      </c>
      <c r="V2588" s="2">
        <v>0</v>
      </c>
      <c r="W2588">
        <v>0</v>
      </c>
      <c r="X2588" t="s">
        <v>243</v>
      </c>
      <c r="Y2588" t="s">
        <v>60</v>
      </c>
      <c r="Z2588">
        <v>0</v>
      </c>
      <c r="AA2588" s="2">
        <v>0</v>
      </c>
      <c r="AB2588" s="2">
        <v>0</v>
      </c>
      <c r="AC2588" s="4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45.88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</row>
    <row r="2589" spans="1:42" x14ac:dyDescent="0.25">
      <c r="A2589" s="1">
        <v>45929</v>
      </c>
      <c r="B2589" t="s">
        <v>47</v>
      </c>
      <c r="C2589">
        <v>649163</v>
      </c>
      <c r="D2589">
        <v>2030489804</v>
      </c>
      <c r="E2589" t="s">
        <v>580</v>
      </c>
      <c r="F2589" t="s">
        <v>608</v>
      </c>
      <c r="G2589" t="s">
        <v>50</v>
      </c>
      <c r="H2589" t="s">
        <v>398</v>
      </c>
      <c r="I2589" t="s">
        <v>692</v>
      </c>
      <c r="J2589" t="s">
        <v>701</v>
      </c>
      <c r="K2589">
        <v>816021</v>
      </c>
      <c r="L2589" t="s">
        <v>399</v>
      </c>
      <c r="M2589" t="s">
        <v>400</v>
      </c>
      <c r="N2589" t="s">
        <v>56</v>
      </c>
      <c r="O2589" s="1">
        <v>45901</v>
      </c>
      <c r="P2589" s="1">
        <v>45962</v>
      </c>
      <c r="Q2589" s="2">
        <v>9.1</v>
      </c>
      <c r="R2589">
        <v>1</v>
      </c>
      <c r="S2589" t="s">
        <v>57</v>
      </c>
      <c r="T2589" t="s">
        <v>58</v>
      </c>
      <c r="U2589" s="4">
        <v>0.7</v>
      </c>
      <c r="V2589" s="2">
        <v>0</v>
      </c>
      <c r="W2589">
        <v>0</v>
      </c>
      <c r="X2589" t="s">
        <v>243</v>
      </c>
      <c r="Y2589" t="s">
        <v>60</v>
      </c>
      <c r="Z2589">
        <v>0</v>
      </c>
      <c r="AA2589" s="2">
        <v>0</v>
      </c>
      <c r="AB2589" s="2">
        <v>0</v>
      </c>
      <c r="AC2589" s="4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6.37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</row>
    <row r="2590" spans="1:42" x14ac:dyDescent="0.25">
      <c r="A2590" s="1">
        <v>45929</v>
      </c>
      <c r="B2590" t="s">
        <v>47</v>
      </c>
      <c r="C2590">
        <v>649163</v>
      </c>
      <c r="D2590">
        <v>2030490467</v>
      </c>
      <c r="E2590" t="s">
        <v>270</v>
      </c>
      <c r="F2590" t="s">
        <v>2259</v>
      </c>
      <c r="G2590" t="s">
        <v>50</v>
      </c>
      <c r="H2590" t="s">
        <v>252</v>
      </c>
      <c r="I2590" t="s">
        <v>692</v>
      </c>
      <c r="J2590" t="s">
        <v>701</v>
      </c>
      <c r="K2590">
        <v>874230</v>
      </c>
      <c r="L2590" t="s">
        <v>380</v>
      </c>
      <c r="M2590" t="s">
        <v>381</v>
      </c>
      <c r="N2590" t="s">
        <v>56</v>
      </c>
      <c r="O2590" s="1">
        <v>45901</v>
      </c>
      <c r="P2590" s="1">
        <v>45962</v>
      </c>
      <c r="Q2590" s="2">
        <v>65.819999999999993</v>
      </c>
      <c r="R2590">
        <v>1</v>
      </c>
      <c r="S2590" t="s">
        <v>57</v>
      </c>
      <c r="T2590" t="s">
        <v>58</v>
      </c>
      <c r="U2590" s="4">
        <v>0.7</v>
      </c>
      <c r="V2590" s="2">
        <v>0</v>
      </c>
      <c r="W2590">
        <v>0</v>
      </c>
      <c r="X2590" t="s">
        <v>243</v>
      </c>
      <c r="Y2590" t="s">
        <v>60</v>
      </c>
      <c r="Z2590">
        <v>0</v>
      </c>
      <c r="AA2590" s="2">
        <v>0</v>
      </c>
      <c r="AB2590" s="2">
        <v>0</v>
      </c>
      <c r="AC2590" s="4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46.07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</row>
    <row r="2591" spans="1:42" x14ac:dyDescent="0.25">
      <c r="A2591" s="1">
        <v>45929</v>
      </c>
      <c r="B2591" t="s">
        <v>47</v>
      </c>
      <c r="C2591">
        <v>649163</v>
      </c>
      <c r="D2591">
        <v>2030491855</v>
      </c>
      <c r="E2591" t="s">
        <v>1238</v>
      </c>
      <c r="F2591" t="s">
        <v>598</v>
      </c>
      <c r="G2591" t="s">
        <v>50</v>
      </c>
      <c r="H2591" t="s">
        <v>228</v>
      </c>
      <c r="I2591" t="s">
        <v>692</v>
      </c>
      <c r="J2591" t="s">
        <v>701</v>
      </c>
      <c r="K2591">
        <v>856574</v>
      </c>
      <c r="L2591" t="s">
        <v>2260</v>
      </c>
      <c r="M2591" t="s">
        <v>2261</v>
      </c>
      <c r="N2591" t="s">
        <v>56</v>
      </c>
      <c r="O2591" s="1">
        <v>45901</v>
      </c>
      <c r="P2591" s="1">
        <v>45962</v>
      </c>
      <c r="Q2591" s="2">
        <v>19</v>
      </c>
      <c r="R2591">
        <v>1</v>
      </c>
      <c r="S2591" t="s">
        <v>57</v>
      </c>
      <c r="T2591" t="s">
        <v>58</v>
      </c>
      <c r="U2591" s="4">
        <v>0.7</v>
      </c>
      <c r="V2591" s="2">
        <v>0</v>
      </c>
      <c r="W2591">
        <v>0</v>
      </c>
      <c r="X2591" t="s">
        <v>243</v>
      </c>
      <c r="Y2591" t="s">
        <v>60</v>
      </c>
      <c r="Z2591">
        <v>0</v>
      </c>
      <c r="AA2591" s="2">
        <v>0</v>
      </c>
      <c r="AB2591" s="2">
        <v>0</v>
      </c>
      <c r="AC2591" s="4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13.3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</row>
    <row r="2592" spans="1:42" x14ac:dyDescent="0.25">
      <c r="A2592" s="1">
        <v>45929</v>
      </c>
      <c r="B2592" t="s">
        <v>47</v>
      </c>
      <c r="C2592">
        <v>649163</v>
      </c>
      <c r="D2592">
        <v>2030492042</v>
      </c>
      <c r="E2592" t="s">
        <v>171</v>
      </c>
      <c r="F2592" t="s">
        <v>2262</v>
      </c>
      <c r="G2592" t="s">
        <v>50</v>
      </c>
      <c r="H2592" t="s">
        <v>528</v>
      </c>
      <c r="I2592" t="s">
        <v>692</v>
      </c>
      <c r="J2592" t="s">
        <v>701</v>
      </c>
      <c r="K2592">
        <v>882035</v>
      </c>
      <c r="L2592" t="s">
        <v>2036</v>
      </c>
      <c r="M2592" t="s">
        <v>2037</v>
      </c>
      <c r="N2592" t="s">
        <v>56</v>
      </c>
      <c r="O2592" s="1">
        <v>45901</v>
      </c>
      <c r="P2592" s="1">
        <v>45962</v>
      </c>
      <c r="Q2592" s="2">
        <v>209.72</v>
      </c>
      <c r="R2592">
        <v>1</v>
      </c>
      <c r="S2592" t="s">
        <v>57</v>
      </c>
      <c r="T2592" t="s">
        <v>58</v>
      </c>
      <c r="U2592" s="4">
        <v>0.7</v>
      </c>
      <c r="V2592" s="2">
        <v>0</v>
      </c>
      <c r="W2592">
        <v>0</v>
      </c>
      <c r="X2592" t="s">
        <v>243</v>
      </c>
      <c r="Y2592" t="s">
        <v>60</v>
      </c>
      <c r="Z2592">
        <v>0</v>
      </c>
      <c r="AA2592" s="2">
        <v>0</v>
      </c>
      <c r="AB2592" s="2">
        <v>0</v>
      </c>
      <c r="AC2592" s="4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146.80000000000001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</row>
    <row r="2593" spans="1:42" x14ac:dyDescent="0.25">
      <c r="A2593" s="1">
        <v>45929</v>
      </c>
      <c r="B2593" t="s">
        <v>47</v>
      </c>
      <c r="C2593">
        <v>649163</v>
      </c>
      <c r="D2593">
        <v>2030493936</v>
      </c>
      <c r="E2593" t="s">
        <v>223</v>
      </c>
      <c r="F2593" t="s">
        <v>609</v>
      </c>
      <c r="G2593" t="s">
        <v>50</v>
      </c>
      <c r="H2593" t="s">
        <v>125</v>
      </c>
      <c r="I2593" t="s">
        <v>692</v>
      </c>
      <c r="J2593" t="s">
        <v>701</v>
      </c>
      <c r="K2593">
        <v>673059</v>
      </c>
      <c r="L2593" t="s">
        <v>65</v>
      </c>
      <c r="M2593" t="s">
        <v>115</v>
      </c>
      <c r="N2593" t="s">
        <v>56</v>
      </c>
      <c r="O2593" s="1">
        <v>45901</v>
      </c>
      <c r="P2593" s="1">
        <v>45962</v>
      </c>
      <c r="Q2593" s="2">
        <v>59.57</v>
      </c>
      <c r="R2593">
        <v>1</v>
      </c>
      <c r="S2593" t="s">
        <v>57</v>
      </c>
      <c r="T2593" t="s">
        <v>58</v>
      </c>
      <c r="U2593" s="4">
        <v>0.7</v>
      </c>
      <c r="V2593" s="2">
        <v>0</v>
      </c>
      <c r="W2593">
        <v>0</v>
      </c>
      <c r="X2593" t="s">
        <v>243</v>
      </c>
      <c r="Y2593" t="s">
        <v>60</v>
      </c>
      <c r="Z2593">
        <v>0</v>
      </c>
      <c r="AA2593" s="2">
        <v>0</v>
      </c>
      <c r="AB2593" s="2">
        <v>0</v>
      </c>
      <c r="AC2593" s="4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41.7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</row>
    <row r="2594" spans="1:42" x14ac:dyDescent="0.25">
      <c r="A2594" s="1">
        <v>45929</v>
      </c>
      <c r="B2594" t="s">
        <v>47</v>
      </c>
      <c r="C2594">
        <v>649163</v>
      </c>
      <c r="D2594">
        <v>2030499770</v>
      </c>
      <c r="E2594" t="s">
        <v>2263</v>
      </c>
      <c r="F2594" t="s">
        <v>177</v>
      </c>
      <c r="G2594" t="s">
        <v>50</v>
      </c>
      <c r="H2594" t="s">
        <v>125</v>
      </c>
      <c r="I2594" t="s">
        <v>692</v>
      </c>
      <c r="J2594" t="s">
        <v>701</v>
      </c>
      <c r="K2594">
        <v>812782</v>
      </c>
      <c r="L2594" t="s">
        <v>516</v>
      </c>
      <c r="M2594" t="s">
        <v>234</v>
      </c>
      <c r="N2594" t="s">
        <v>56</v>
      </c>
      <c r="O2594" s="1">
        <v>45901</v>
      </c>
      <c r="P2594" s="1">
        <v>45962</v>
      </c>
      <c r="Q2594" s="2">
        <v>30.86</v>
      </c>
      <c r="R2594">
        <v>1</v>
      </c>
      <c r="S2594" t="s">
        <v>57</v>
      </c>
      <c r="T2594" t="s">
        <v>58</v>
      </c>
      <c r="U2594" s="4">
        <v>0.7</v>
      </c>
      <c r="V2594" s="2">
        <v>0</v>
      </c>
      <c r="W2594">
        <v>0</v>
      </c>
      <c r="X2594" t="s">
        <v>243</v>
      </c>
      <c r="Y2594" t="s">
        <v>60</v>
      </c>
      <c r="Z2594">
        <v>0</v>
      </c>
      <c r="AA2594" s="2">
        <v>0</v>
      </c>
      <c r="AB2594" s="2">
        <v>0</v>
      </c>
      <c r="AC2594" s="4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21.6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</row>
    <row r="2595" spans="1:42" x14ac:dyDescent="0.25">
      <c r="A2595" s="1">
        <v>45929</v>
      </c>
      <c r="B2595" t="s">
        <v>47</v>
      </c>
      <c r="C2595">
        <v>649163</v>
      </c>
      <c r="D2595">
        <v>2030500325</v>
      </c>
      <c r="E2595" t="s">
        <v>610</v>
      </c>
      <c r="F2595" t="s">
        <v>611</v>
      </c>
      <c r="G2595" t="s">
        <v>50</v>
      </c>
      <c r="H2595" t="s">
        <v>495</v>
      </c>
      <c r="I2595" t="s">
        <v>692</v>
      </c>
      <c r="J2595" t="s">
        <v>693</v>
      </c>
      <c r="K2595">
        <v>823068</v>
      </c>
      <c r="L2595" t="s">
        <v>336</v>
      </c>
      <c r="M2595" t="s">
        <v>337</v>
      </c>
      <c r="N2595" t="s">
        <v>56</v>
      </c>
      <c r="O2595" s="1">
        <v>45901</v>
      </c>
      <c r="P2595" s="1">
        <v>45962</v>
      </c>
      <c r="Q2595" s="2">
        <v>55.58</v>
      </c>
      <c r="R2595">
        <v>1</v>
      </c>
      <c r="S2595" t="s">
        <v>57</v>
      </c>
      <c r="T2595" t="s">
        <v>58</v>
      </c>
      <c r="U2595" s="4">
        <v>0.7</v>
      </c>
      <c r="V2595" s="2">
        <v>0</v>
      </c>
      <c r="W2595">
        <v>0</v>
      </c>
      <c r="X2595" t="s">
        <v>243</v>
      </c>
      <c r="Y2595" t="s">
        <v>60</v>
      </c>
      <c r="Z2595">
        <v>0</v>
      </c>
      <c r="AA2595" s="2">
        <v>0</v>
      </c>
      <c r="AB2595" s="2">
        <v>0</v>
      </c>
      <c r="AC2595" s="4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38.909999999999997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</row>
    <row r="2596" spans="1:42" x14ac:dyDescent="0.25">
      <c r="A2596" s="1">
        <v>45929</v>
      </c>
      <c r="B2596" t="s">
        <v>47</v>
      </c>
      <c r="C2596">
        <v>649163</v>
      </c>
      <c r="D2596">
        <v>2030500327</v>
      </c>
      <c r="E2596" t="s">
        <v>610</v>
      </c>
      <c r="F2596" t="s">
        <v>611</v>
      </c>
      <c r="G2596" t="s">
        <v>50</v>
      </c>
      <c r="H2596" t="s">
        <v>495</v>
      </c>
      <c r="I2596" t="s">
        <v>692</v>
      </c>
      <c r="J2596" t="s">
        <v>742</v>
      </c>
      <c r="K2596">
        <v>823068</v>
      </c>
      <c r="L2596" t="s">
        <v>336</v>
      </c>
      <c r="M2596" t="s">
        <v>337</v>
      </c>
      <c r="N2596" t="s">
        <v>56</v>
      </c>
      <c r="O2596" s="1">
        <v>45901</v>
      </c>
      <c r="P2596" s="1">
        <v>45962</v>
      </c>
      <c r="Q2596" s="2">
        <v>38.93</v>
      </c>
      <c r="R2596">
        <v>1</v>
      </c>
      <c r="S2596" t="s">
        <v>57</v>
      </c>
      <c r="T2596" t="s">
        <v>58</v>
      </c>
      <c r="U2596" s="4">
        <v>0.42</v>
      </c>
      <c r="V2596" s="2">
        <v>0</v>
      </c>
      <c r="W2596">
        <v>0</v>
      </c>
      <c r="X2596" t="s">
        <v>243</v>
      </c>
      <c r="Y2596" t="s">
        <v>60</v>
      </c>
      <c r="Z2596">
        <v>0</v>
      </c>
      <c r="AA2596" s="2">
        <v>0</v>
      </c>
      <c r="AB2596" s="2">
        <v>0</v>
      </c>
      <c r="AC2596" s="4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16.350000000000001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</row>
    <row r="2597" spans="1:42" x14ac:dyDescent="0.25">
      <c r="A2597" s="1">
        <v>45929</v>
      </c>
      <c r="B2597" t="s">
        <v>47</v>
      </c>
      <c r="C2597">
        <v>649163</v>
      </c>
      <c r="D2597">
        <v>2030529302</v>
      </c>
      <c r="E2597" t="s">
        <v>2264</v>
      </c>
      <c r="F2597" t="s">
        <v>2265</v>
      </c>
      <c r="G2597" t="s">
        <v>50</v>
      </c>
      <c r="H2597" t="s">
        <v>228</v>
      </c>
      <c r="I2597" t="s">
        <v>692</v>
      </c>
      <c r="J2597" t="s">
        <v>742</v>
      </c>
      <c r="K2597">
        <v>884943</v>
      </c>
      <c r="L2597" t="s">
        <v>2266</v>
      </c>
      <c r="M2597" t="s">
        <v>2267</v>
      </c>
      <c r="N2597" t="s">
        <v>56</v>
      </c>
      <c r="O2597" s="1">
        <v>45901</v>
      </c>
      <c r="P2597" s="1">
        <v>45962</v>
      </c>
      <c r="Q2597" s="2">
        <v>53.7</v>
      </c>
      <c r="R2597">
        <v>1</v>
      </c>
      <c r="S2597" t="s">
        <v>57</v>
      </c>
      <c r="T2597" t="s">
        <v>58</v>
      </c>
      <c r="U2597" s="4">
        <v>0.42</v>
      </c>
      <c r="V2597" s="2">
        <v>0</v>
      </c>
      <c r="W2597">
        <v>0</v>
      </c>
      <c r="X2597" t="s">
        <v>243</v>
      </c>
      <c r="Y2597" t="s">
        <v>60</v>
      </c>
      <c r="Z2597">
        <v>0</v>
      </c>
      <c r="AA2597" s="2">
        <v>0</v>
      </c>
      <c r="AB2597" s="2">
        <v>0</v>
      </c>
      <c r="AC2597" s="4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22.55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</row>
    <row r="2598" spans="1:42" x14ac:dyDescent="0.25">
      <c r="A2598" s="1">
        <v>45929</v>
      </c>
      <c r="B2598" t="s">
        <v>47</v>
      </c>
      <c r="C2598">
        <v>649163</v>
      </c>
      <c r="D2598">
        <v>2030543058</v>
      </c>
      <c r="E2598" t="s">
        <v>836</v>
      </c>
      <c r="F2598" t="s">
        <v>2268</v>
      </c>
      <c r="G2598" t="s">
        <v>50</v>
      </c>
      <c r="H2598" t="s">
        <v>278</v>
      </c>
      <c r="I2598" t="s">
        <v>692</v>
      </c>
      <c r="J2598" t="s">
        <v>701</v>
      </c>
      <c r="K2598">
        <v>867497</v>
      </c>
      <c r="L2598" t="s">
        <v>2257</v>
      </c>
      <c r="M2598" t="s">
        <v>2258</v>
      </c>
      <c r="N2598" t="s">
        <v>56</v>
      </c>
      <c r="O2598" s="1">
        <v>45901</v>
      </c>
      <c r="P2598" s="1">
        <v>45962</v>
      </c>
      <c r="Q2598" s="2">
        <v>39.03</v>
      </c>
      <c r="R2598">
        <v>1</v>
      </c>
      <c r="S2598" t="s">
        <v>57</v>
      </c>
      <c r="T2598" t="s">
        <v>58</v>
      </c>
      <c r="U2598" s="4">
        <v>0.7</v>
      </c>
      <c r="V2598" s="2">
        <v>0</v>
      </c>
      <c r="W2598">
        <v>0</v>
      </c>
      <c r="X2598" t="s">
        <v>243</v>
      </c>
      <c r="Y2598" t="s">
        <v>60</v>
      </c>
      <c r="Z2598">
        <v>0</v>
      </c>
      <c r="AA2598" s="2">
        <v>0</v>
      </c>
      <c r="AB2598" s="2">
        <v>0</v>
      </c>
      <c r="AC2598" s="4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27.32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</row>
    <row r="2599" spans="1:42" x14ac:dyDescent="0.25">
      <c r="A2599" s="1">
        <v>45929</v>
      </c>
      <c r="B2599" t="s">
        <v>47</v>
      </c>
      <c r="C2599">
        <v>649163</v>
      </c>
      <c r="D2599">
        <v>2030547902</v>
      </c>
      <c r="E2599" t="s">
        <v>2269</v>
      </c>
      <c r="F2599" t="s">
        <v>2270</v>
      </c>
      <c r="G2599" t="s">
        <v>50</v>
      </c>
      <c r="H2599" t="s">
        <v>184</v>
      </c>
      <c r="I2599" t="s">
        <v>692</v>
      </c>
      <c r="J2599" t="s">
        <v>701</v>
      </c>
      <c r="K2599">
        <v>673059</v>
      </c>
      <c r="L2599" t="s">
        <v>65</v>
      </c>
      <c r="M2599" t="s">
        <v>115</v>
      </c>
      <c r="N2599" t="s">
        <v>56</v>
      </c>
      <c r="O2599" s="1">
        <v>45901</v>
      </c>
      <c r="P2599" s="1">
        <v>45962</v>
      </c>
      <c r="Q2599" s="2">
        <v>180.06</v>
      </c>
      <c r="R2599">
        <v>1</v>
      </c>
      <c r="S2599" t="s">
        <v>57</v>
      </c>
      <c r="T2599" t="s">
        <v>58</v>
      </c>
      <c r="U2599" s="4">
        <v>0.7</v>
      </c>
      <c r="V2599" s="2">
        <v>0</v>
      </c>
      <c r="W2599">
        <v>0</v>
      </c>
      <c r="X2599" t="s">
        <v>243</v>
      </c>
      <c r="Y2599" t="s">
        <v>60</v>
      </c>
      <c r="Z2599">
        <v>0</v>
      </c>
      <c r="AA2599" s="2">
        <v>0</v>
      </c>
      <c r="AB2599" s="2">
        <v>0</v>
      </c>
      <c r="AC2599" s="4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126.04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</row>
    <row r="2600" spans="1:42" x14ac:dyDescent="0.25">
      <c r="A2600" s="1">
        <v>45929</v>
      </c>
      <c r="B2600" t="s">
        <v>47</v>
      </c>
      <c r="C2600">
        <v>649163</v>
      </c>
      <c r="D2600">
        <v>2030547903</v>
      </c>
      <c r="E2600" t="s">
        <v>2269</v>
      </c>
      <c r="F2600" t="s">
        <v>2270</v>
      </c>
      <c r="G2600" t="s">
        <v>50</v>
      </c>
      <c r="H2600" t="s">
        <v>184</v>
      </c>
      <c r="I2600" t="s">
        <v>692</v>
      </c>
      <c r="J2600" t="s">
        <v>693</v>
      </c>
      <c r="K2600">
        <v>673059</v>
      </c>
      <c r="L2600" t="s">
        <v>65</v>
      </c>
      <c r="M2600" t="s">
        <v>115</v>
      </c>
      <c r="N2600" t="s">
        <v>56</v>
      </c>
      <c r="O2600" s="1">
        <v>45901</v>
      </c>
      <c r="P2600" s="1">
        <v>45962</v>
      </c>
      <c r="Q2600" s="2">
        <v>25.73</v>
      </c>
      <c r="R2600">
        <v>1</v>
      </c>
      <c r="S2600" t="s">
        <v>57</v>
      </c>
      <c r="T2600" t="s">
        <v>58</v>
      </c>
      <c r="U2600" s="4">
        <v>0.7</v>
      </c>
      <c r="V2600" s="2">
        <v>0</v>
      </c>
      <c r="W2600">
        <v>0</v>
      </c>
      <c r="X2600" t="s">
        <v>243</v>
      </c>
      <c r="Y2600" t="s">
        <v>60</v>
      </c>
      <c r="Z2600">
        <v>0</v>
      </c>
      <c r="AA2600" s="2">
        <v>0</v>
      </c>
      <c r="AB2600" s="2">
        <v>0</v>
      </c>
      <c r="AC2600" s="4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18.010000000000002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</row>
    <row r="2601" spans="1:42" x14ac:dyDescent="0.25">
      <c r="A2601" s="1">
        <v>45929</v>
      </c>
      <c r="B2601" t="s">
        <v>47</v>
      </c>
      <c r="C2601">
        <v>649163</v>
      </c>
      <c r="D2601">
        <v>2030552095</v>
      </c>
      <c r="E2601" t="s">
        <v>612</v>
      </c>
      <c r="F2601" t="s">
        <v>613</v>
      </c>
      <c r="G2601" t="s">
        <v>50</v>
      </c>
      <c r="H2601" t="s">
        <v>449</v>
      </c>
      <c r="I2601" t="s">
        <v>692</v>
      </c>
      <c r="J2601" t="s">
        <v>701</v>
      </c>
      <c r="K2601">
        <v>753748</v>
      </c>
      <c r="L2601" t="s">
        <v>403</v>
      </c>
      <c r="M2601" t="s">
        <v>284</v>
      </c>
      <c r="N2601" t="s">
        <v>56</v>
      </c>
      <c r="O2601" s="1">
        <v>45901</v>
      </c>
      <c r="P2601" s="1">
        <v>45962</v>
      </c>
      <c r="Q2601" s="2">
        <v>88.71</v>
      </c>
      <c r="R2601">
        <v>1</v>
      </c>
      <c r="S2601" t="s">
        <v>57</v>
      </c>
      <c r="T2601" t="s">
        <v>58</v>
      </c>
      <c r="U2601" s="4">
        <v>0.7</v>
      </c>
      <c r="V2601" s="2">
        <v>0</v>
      </c>
      <c r="W2601">
        <v>0</v>
      </c>
      <c r="X2601" t="s">
        <v>243</v>
      </c>
      <c r="Y2601" t="s">
        <v>60</v>
      </c>
      <c r="Z2601">
        <v>0</v>
      </c>
      <c r="AA2601" s="2">
        <v>0</v>
      </c>
      <c r="AB2601" s="2">
        <v>0</v>
      </c>
      <c r="AC2601" s="4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62.1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</row>
    <row r="2602" spans="1:42" x14ac:dyDescent="0.25">
      <c r="A2602" s="1">
        <v>45929</v>
      </c>
      <c r="B2602" t="s">
        <v>47</v>
      </c>
      <c r="C2602">
        <v>649163</v>
      </c>
      <c r="D2602">
        <v>2030552136</v>
      </c>
      <c r="E2602" t="s">
        <v>579</v>
      </c>
      <c r="F2602" t="s">
        <v>614</v>
      </c>
      <c r="G2602" t="s">
        <v>50</v>
      </c>
      <c r="H2602" t="s">
        <v>252</v>
      </c>
      <c r="I2602" t="s">
        <v>692</v>
      </c>
      <c r="J2602" t="s">
        <v>701</v>
      </c>
      <c r="K2602">
        <v>874230</v>
      </c>
      <c r="L2602" t="s">
        <v>380</v>
      </c>
      <c r="M2602" t="s">
        <v>381</v>
      </c>
      <c r="N2602" t="s">
        <v>56</v>
      </c>
      <c r="O2602" s="1">
        <v>45901</v>
      </c>
      <c r="P2602" s="1">
        <v>45962</v>
      </c>
      <c r="Q2602" s="2">
        <v>65.48</v>
      </c>
      <c r="R2602">
        <v>1</v>
      </c>
      <c r="S2602" t="s">
        <v>57</v>
      </c>
      <c r="T2602" t="s">
        <v>58</v>
      </c>
      <c r="U2602" s="4">
        <v>0.7</v>
      </c>
      <c r="V2602" s="2">
        <v>0</v>
      </c>
      <c r="W2602">
        <v>0</v>
      </c>
      <c r="X2602" t="s">
        <v>243</v>
      </c>
      <c r="Y2602" t="s">
        <v>60</v>
      </c>
      <c r="Z2602">
        <v>0</v>
      </c>
      <c r="AA2602" s="2">
        <v>0</v>
      </c>
      <c r="AB2602" s="2">
        <v>0</v>
      </c>
      <c r="AC2602" s="4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45.84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</row>
    <row r="2603" spans="1:42" x14ac:dyDescent="0.25">
      <c r="A2603" s="1">
        <v>45929</v>
      </c>
      <c r="B2603" t="s">
        <v>47</v>
      </c>
      <c r="C2603">
        <v>649163</v>
      </c>
      <c r="D2603">
        <v>2030552137</v>
      </c>
      <c r="E2603" t="s">
        <v>579</v>
      </c>
      <c r="F2603" t="s">
        <v>614</v>
      </c>
      <c r="G2603" t="s">
        <v>50</v>
      </c>
      <c r="H2603" t="s">
        <v>252</v>
      </c>
      <c r="I2603" t="s">
        <v>692</v>
      </c>
      <c r="J2603" t="s">
        <v>704</v>
      </c>
      <c r="K2603">
        <v>874230</v>
      </c>
      <c r="L2603" t="s">
        <v>380</v>
      </c>
      <c r="M2603" t="s">
        <v>381</v>
      </c>
      <c r="N2603" t="s">
        <v>56</v>
      </c>
      <c r="O2603" s="1">
        <v>45901</v>
      </c>
      <c r="P2603" s="1">
        <v>45962</v>
      </c>
      <c r="Q2603" s="2">
        <v>16.63</v>
      </c>
      <c r="R2603">
        <v>1</v>
      </c>
      <c r="S2603" t="s">
        <v>57</v>
      </c>
      <c r="T2603" t="s">
        <v>58</v>
      </c>
      <c r="U2603" s="4">
        <v>0.9</v>
      </c>
      <c r="V2603" s="2">
        <v>0</v>
      </c>
      <c r="W2603">
        <v>0</v>
      </c>
      <c r="X2603" t="s">
        <v>243</v>
      </c>
      <c r="Y2603" t="s">
        <v>60</v>
      </c>
      <c r="Z2603">
        <v>0</v>
      </c>
      <c r="AA2603" s="2">
        <v>0</v>
      </c>
      <c r="AB2603" s="2">
        <v>0</v>
      </c>
      <c r="AC2603" s="4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14.97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</row>
    <row r="2604" spans="1:42" x14ac:dyDescent="0.25">
      <c r="A2604" s="1">
        <v>45929</v>
      </c>
      <c r="B2604" t="s">
        <v>47</v>
      </c>
      <c r="C2604">
        <v>649163</v>
      </c>
      <c r="D2604">
        <v>2030566434</v>
      </c>
      <c r="E2604" t="s">
        <v>2271</v>
      </c>
      <c r="F2604" t="s">
        <v>2272</v>
      </c>
      <c r="G2604" t="s">
        <v>50</v>
      </c>
      <c r="H2604" t="s">
        <v>164</v>
      </c>
      <c r="I2604" t="s">
        <v>692</v>
      </c>
      <c r="J2604" t="s">
        <v>701</v>
      </c>
      <c r="K2604">
        <v>877790</v>
      </c>
      <c r="L2604" t="s">
        <v>505</v>
      </c>
      <c r="M2604" t="s">
        <v>506</v>
      </c>
      <c r="N2604" t="s">
        <v>56</v>
      </c>
      <c r="O2604" s="1">
        <v>45901</v>
      </c>
      <c r="P2604" s="1">
        <v>45962</v>
      </c>
      <c r="Q2604" s="2">
        <v>3.52</v>
      </c>
      <c r="R2604">
        <v>1</v>
      </c>
      <c r="S2604" t="s">
        <v>57</v>
      </c>
      <c r="T2604" t="s">
        <v>58</v>
      </c>
      <c r="U2604" s="4">
        <v>0.7</v>
      </c>
      <c r="V2604" s="2">
        <v>0</v>
      </c>
      <c r="W2604">
        <v>0</v>
      </c>
      <c r="X2604" t="s">
        <v>243</v>
      </c>
      <c r="Y2604" t="s">
        <v>60</v>
      </c>
      <c r="Z2604">
        <v>0</v>
      </c>
      <c r="AA2604" s="2">
        <v>0</v>
      </c>
      <c r="AB2604" s="2">
        <v>0</v>
      </c>
      <c r="AC2604" s="4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2.46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</row>
    <row r="2605" spans="1:42" x14ac:dyDescent="0.25">
      <c r="A2605" s="1">
        <v>45929</v>
      </c>
      <c r="B2605" t="s">
        <v>47</v>
      </c>
      <c r="C2605">
        <v>649163</v>
      </c>
      <c r="D2605">
        <v>2030569259</v>
      </c>
      <c r="E2605" t="s">
        <v>1457</v>
      </c>
      <c r="F2605" t="s">
        <v>2273</v>
      </c>
      <c r="G2605" t="s">
        <v>50</v>
      </c>
      <c r="H2605" t="s">
        <v>228</v>
      </c>
      <c r="I2605" t="s">
        <v>692</v>
      </c>
      <c r="J2605" t="s">
        <v>701</v>
      </c>
      <c r="K2605">
        <v>824076</v>
      </c>
      <c r="L2605" t="s">
        <v>462</v>
      </c>
      <c r="M2605" t="s">
        <v>463</v>
      </c>
      <c r="N2605" t="s">
        <v>56</v>
      </c>
      <c r="O2605" s="1">
        <v>45901</v>
      </c>
      <c r="P2605" s="1">
        <v>45962</v>
      </c>
      <c r="Q2605" s="2">
        <v>11.5</v>
      </c>
      <c r="R2605">
        <v>1</v>
      </c>
      <c r="S2605" t="s">
        <v>57</v>
      </c>
      <c r="T2605" t="s">
        <v>58</v>
      </c>
      <c r="U2605" s="4">
        <v>0.7</v>
      </c>
      <c r="V2605" s="2">
        <v>0</v>
      </c>
      <c r="W2605">
        <v>0</v>
      </c>
      <c r="X2605" t="s">
        <v>243</v>
      </c>
      <c r="Y2605" t="s">
        <v>60</v>
      </c>
      <c r="Z2605">
        <v>0</v>
      </c>
      <c r="AA2605" s="2">
        <v>0</v>
      </c>
      <c r="AB2605" s="2">
        <v>0</v>
      </c>
      <c r="AC2605" s="4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8.0500000000000007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</row>
    <row r="2606" spans="1:42" x14ac:dyDescent="0.25">
      <c r="A2606" s="1">
        <v>45929</v>
      </c>
      <c r="B2606" t="s">
        <v>47</v>
      </c>
      <c r="C2606">
        <v>649163</v>
      </c>
      <c r="D2606">
        <v>2030570950</v>
      </c>
      <c r="E2606" t="s">
        <v>615</v>
      </c>
      <c r="F2606" t="s">
        <v>616</v>
      </c>
      <c r="G2606" t="s">
        <v>50</v>
      </c>
      <c r="H2606" t="s">
        <v>228</v>
      </c>
      <c r="I2606" t="s">
        <v>692</v>
      </c>
      <c r="J2606" t="s">
        <v>701</v>
      </c>
      <c r="K2606">
        <v>856163</v>
      </c>
      <c r="L2606" t="s">
        <v>475</v>
      </c>
      <c r="M2606" t="s">
        <v>476</v>
      </c>
      <c r="N2606" t="s">
        <v>56</v>
      </c>
      <c r="O2606" s="1">
        <v>45901</v>
      </c>
      <c r="P2606" s="1">
        <v>45962</v>
      </c>
      <c r="Q2606" s="2">
        <v>66.36</v>
      </c>
      <c r="R2606">
        <v>1</v>
      </c>
      <c r="S2606" t="s">
        <v>57</v>
      </c>
      <c r="T2606" t="s">
        <v>58</v>
      </c>
      <c r="U2606" s="4">
        <v>0.7</v>
      </c>
      <c r="V2606" s="2">
        <v>0</v>
      </c>
      <c r="W2606">
        <v>0</v>
      </c>
      <c r="X2606" t="s">
        <v>243</v>
      </c>
      <c r="Y2606" t="s">
        <v>60</v>
      </c>
      <c r="Z2606">
        <v>0</v>
      </c>
      <c r="AA2606" s="2">
        <v>0</v>
      </c>
      <c r="AB2606" s="2">
        <v>0</v>
      </c>
      <c r="AC2606" s="4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46.45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</row>
    <row r="2607" spans="1:42" x14ac:dyDescent="0.25">
      <c r="A2607" s="1">
        <v>45929</v>
      </c>
      <c r="B2607" t="s">
        <v>47</v>
      </c>
      <c r="C2607">
        <v>649163</v>
      </c>
      <c r="D2607">
        <v>2030578219</v>
      </c>
      <c r="E2607" t="s">
        <v>1434</v>
      </c>
      <c r="F2607" t="s">
        <v>1368</v>
      </c>
      <c r="G2607" t="s">
        <v>50</v>
      </c>
      <c r="H2607" t="s">
        <v>228</v>
      </c>
      <c r="I2607" t="s">
        <v>692</v>
      </c>
      <c r="J2607" t="s">
        <v>701</v>
      </c>
      <c r="K2607">
        <v>882035</v>
      </c>
      <c r="L2607" t="s">
        <v>2036</v>
      </c>
      <c r="M2607" t="s">
        <v>2037</v>
      </c>
      <c r="N2607" t="s">
        <v>56</v>
      </c>
      <c r="O2607" s="1">
        <v>45901</v>
      </c>
      <c r="P2607" s="1">
        <v>45962</v>
      </c>
      <c r="Q2607" s="2">
        <v>34</v>
      </c>
      <c r="R2607">
        <v>1</v>
      </c>
      <c r="S2607" t="s">
        <v>57</v>
      </c>
      <c r="T2607" t="s">
        <v>58</v>
      </c>
      <c r="U2607" s="4">
        <v>0.7</v>
      </c>
      <c r="V2607" s="2">
        <v>0</v>
      </c>
      <c r="W2607">
        <v>0</v>
      </c>
      <c r="X2607" t="s">
        <v>243</v>
      </c>
      <c r="Y2607" t="s">
        <v>60</v>
      </c>
      <c r="Z2607">
        <v>0</v>
      </c>
      <c r="AA2607" s="2">
        <v>0</v>
      </c>
      <c r="AB2607" s="2">
        <v>0</v>
      </c>
      <c r="AC2607" s="4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23.8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</row>
    <row r="2608" spans="1:42" x14ac:dyDescent="0.25">
      <c r="A2608" s="1">
        <v>45929</v>
      </c>
      <c r="B2608" t="s">
        <v>47</v>
      </c>
      <c r="C2608">
        <v>649163</v>
      </c>
      <c r="D2608">
        <v>2030579017</v>
      </c>
      <c r="E2608" t="s">
        <v>2274</v>
      </c>
      <c r="F2608" t="s">
        <v>2275</v>
      </c>
      <c r="G2608" t="s">
        <v>50</v>
      </c>
      <c r="H2608" t="s">
        <v>528</v>
      </c>
      <c r="I2608" t="s">
        <v>692</v>
      </c>
      <c r="J2608" t="s">
        <v>701</v>
      </c>
      <c r="K2608">
        <v>812782</v>
      </c>
      <c r="L2608" t="s">
        <v>516</v>
      </c>
      <c r="M2608" t="s">
        <v>234</v>
      </c>
      <c r="N2608" t="s">
        <v>56</v>
      </c>
      <c r="O2608" s="1">
        <v>45901</v>
      </c>
      <c r="P2608" s="1">
        <v>45962</v>
      </c>
      <c r="Q2608" s="2">
        <v>109.25</v>
      </c>
      <c r="R2608">
        <v>1</v>
      </c>
      <c r="S2608" t="s">
        <v>57</v>
      </c>
      <c r="T2608" t="s">
        <v>58</v>
      </c>
      <c r="U2608" s="4">
        <v>0.7</v>
      </c>
      <c r="V2608" s="2">
        <v>0</v>
      </c>
      <c r="W2608">
        <v>0</v>
      </c>
      <c r="X2608" t="s">
        <v>243</v>
      </c>
      <c r="Y2608" t="s">
        <v>60</v>
      </c>
      <c r="Z2608">
        <v>0</v>
      </c>
      <c r="AA2608" s="2">
        <v>0</v>
      </c>
      <c r="AB2608" s="2">
        <v>0</v>
      </c>
      <c r="AC2608" s="4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76.48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</row>
    <row r="2609" spans="1:42" x14ac:dyDescent="0.25">
      <c r="A2609" s="1">
        <v>45929</v>
      </c>
      <c r="B2609" t="s">
        <v>47</v>
      </c>
      <c r="C2609">
        <v>649163</v>
      </c>
      <c r="D2609">
        <v>2030579268</v>
      </c>
      <c r="E2609" t="s">
        <v>91</v>
      </c>
      <c r="F2609" t="s">
        <v>2276</v>
      </c>
      <c r="G2609" t="s">
        <v>50</v>
      </c>
      <c r="H2609" t="s">
        <v>228</v>
      </c>
      <c r="I2609" t="s">
        <v>692</v>
      </c>
      <c r="J2609" t="s">
        <v>701</v>
      </c>
      <c r="K2609">
        <v>814033</v>
      </c>
      <c r="L2609" t="s">
        <v>445</v>
      </c>
      <c r="M2609" t="s">
        <v>446</v>
      </c>
      <c r="N2609" t="s">
        <v>56</v>
      </c>
      <c r="O2609" s="1">
        <v>45901</v>
      </c>
      <c r="P2609" s="1">
        <v>45962</v>
      </c>
      <c r="Q2609" s="2">
        <v>66.36</v>
      </c>
      <c r="R2609">
        <v>1</v>
      </c>
      <c r="S2609" t="s">
        <v>57</v>
      </c>
      <c r="T2609" t="s">
        <v>58</v>
      </c>
      <c r="U2609" s="4">
        <v>0.7</v>
      </c>
      <c r="V2609" s="2">
        <v>0</v>
      </c>
      <c r="W2609">
        <v>0</v>
      </c>
      <c r="X2609" t="s">
        <v>243</v>
      </c>
      <c r="Y2609" t="s">
        <v>60</v>
      </c>
      <c r="Z2609">
        <v>0</v>
      </c>
      <c r="AA2609" s="2">
        <v>0</v>
      </c>
      <c r="AB2609" s="2">
        <v>0</v>
      </c>
      <c r="AC2609" s="4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46.45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</row>
    <row r="2610" spans="1:42" x14ac:dyDescent="0.25">
      <c r="A2610" s="1">
        <v>45929</v>
      </c>
      <c r="B2610" t="s">
        <v>47</v>
      </c>
      <c r="C2610">
        <v>649163</v>
      </c>
      <c r="D2610">
        <v>2030583041</v>
      </c>
      <c r="E2610" t="s">
        <v>2277</v>
      </c>
      <c r="F2610" t="s">
        <v>2178</v>
      </c>
      <c r="G2610" t="s">
        <v>50</v>
      </c>
      <c r="H2610" t="s">
        <v>568</v>
      </c>
      <c r="I2610" t="s">
        <v>692</v>
      </c>
      <c r="J2610" t="s">
        <v>701</v>
      </c>
      <c r="K2610">
        <v>820140</v>
      </c>
      <c r="L2610" t="s">
        <v>1863</v>
      </c>
      <c r="M2610" t="s">
        <v>1292</v>
      </c>
      <c r="N2610" t="s">
        <v>56</v>
      </c>
      <c r="O2610" s="1">
        <v>45889</v>
      </c>
      <c r="P2610" s="1">
        <v>45950</v>
      </c>
      <c r="Q2610" s="2">
        <v>-11.5</v>
      </c>
      <c r="R2610">
        <v>1</v>
      </c>
      <c r="S2610" t="s">
        <v>57</v>
      </c>
      <c r="T2610" t="s">
        <v>58</v>
      </c>
      <c r="U2610" s="4">
        <v>0.3</v>
      </c>
      <c r="V2610" s="2">
        <v>0</v>
      </c>
      <c r="W2610">
        <v>-1</v>
      </c>
      <c r="X2610" t="s">
        <v>243</v>
      </c>
      <c r="Y2610" t="s">
        <v>60</v>
      </c>
      <c r="Z2610">
        <v>0</v>
      </c>
      <c r="AA2610" s="2">
        <v>0</v>
      </c>
      <c r="AB2610" s="2">
        <v>0</v>
      </c>
      <c r="AC2610" s="4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-3.45</v>
      </c>
      <c r="AM2610" s="2">
        <v>-3.45</v>
      </c>
      <c r="AN2610" s="2">
        <v>0</v>
      </c>
      <c r="AO2610" s="2">
        <v>0</v>
      </c>
      <c r="AP2610" s="2">
        <v>0</v>
      </c>
    </row>
    <row r="2611" spans="1:42" x14ac:dyDescent="0.25">
      <c r="A2611" s="1">
        <v>45929</v>
      </c>
      <c r="B2611" t="s">
        <v>47</v>
      </c>
      <c r="C2611">
        <v>649163</v>
      </c>
      <c r="D2611">
        <v>2030583659</v>
      </c>
      <c r="E2611" t="s">
        <v>617</v>
      </c>
      <c r="F2611" t="s">
        <v>618</v>
      </c>
      <c r="G2611" t="s">
        <v>50</v>
      </c>
      <c r="H2611" t="s">
        <v>203</v>
      </c>
      <c r="I2611" t="s">
        <v>692</v>
      </c>
      <c r="J2611" t="s">
        <v>701</v>
      </c>
      <c r="K2611">
        <v>753748</v>
      </c>
      <c r="L2611" t="s">
        <v>403</v>
      </c>
      <c r="M2611" t="s">
        <v>284</v>
      </c>
      <c r="N2611" t="s">
        <v>56</v>
      </c>
      <c r="O2611" s="1">
        <v>45901</v>
      </c>
      <c r="P2611" s="1">
        <v>45962</v>
      </c>
      <c r="Q2611" s="2">
        <v>109.36</v>
      </c>
      <c r="R2611">
        <v>1</v>
      </c>
      <c r="S2611" t="s">
        <v>57</v>
      </c>
      <c r="T2611" t="s">
        <v>58</v>
      </c>
      <c r="U2611" s="4">
        <v>0.7</v>
      </c>
      <c r="V2611" s="2">
        <v>0</v>
      </c>
      <c r="W2611">
        <v>0</v>
      </c>
      <c r="X2611" t="s">
        <v>243</v>
      </c>
      <c r="Y2611" t="s">
        <v>60</v>
      </c>
      <c r="Z2611">
        <v>0</v>
      </c>
      <c r="AA2611" s="2">
        <v>0</v>
      </c>
      <c r="AB2611" s="2">
        <v>0</v>
      </c>
      <c r="AC2611" s="4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76.55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</row>
    <row r="2612" spans="1:42" x14ac:dyDescent="0.25">
      <c r="A2612" s="1">
        <v>45929</v>
      </c>
      <c r="B2612" t="s">
        <v>47</v>
      </c>
      <c r="C2612">
        <v>649163</v>
      </c>
      <c r="D2612">
        <v>2030594430</v>
      </c>
      <c r="E2612" t="s">
        <v>2278</v>
      </c>
      <c r="F2612" t="s">
        <v>2279</v>
      </c>
      <c r="G2612" t="s">
        <v>50</v>
      </c>
      <c r="H2612" t="s">
        <v>528</v>
      </c>
      <c r="I2612" t="s">
        <v>692</v>
      </c>
      <c r="J2612" t="s">
        <v>701</v>
      </c>
      <c r="K2612">
        <v>822723</v>
      </c>
      <c r="L2612" t="s">
        <v>767</v>
      </c>
      <c r="M2612" t="s">
        <v>768</v>
      </c>
      <c r="N2612" t="s">
        <v>56</v>
      </c>
      <c r="O2612" s="1">
        <v>45898</v>
      </c>
      <c r="P2612" s="1">
        <v>45959</v>
      </c>
      <c r="Q2612" s="2">
        <v>41.5</v>
      </c>
      <c r="R2612">
        <v>1</v>
      </c>
      <c r="S2612" t="s">
        <v>57</v>
      </c>
      <c r="T2612" t="s">
        <v>58</v>
      </c>
      <c r="U2612" s="4">
        <v>0.7</v>
      </c>
      <c r="V2612" s="2">
        <v>0</v>
      </c>
      <c r="W2612">
        <v>0</v>
      </c>
      <c r="X2612" t="s">
        <v>243</v>
      </c>
      <c r="Y2612" t="s">
        <v>60</v>
      </c>
      <c r="Z2612">
        <v>0</v>
      </c>
      <c r="AA2612" s="2">
        <v>0</v>
      </c>
      <c r="AB2612" s="2">
        <v>0</v>
      </c>
      <c r="AC2612" s="4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29.05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</row>
    <row r="2613" spans="1:42" x14ac:dyDescent="0.25">
      <c r="A2613" s="1">
        <v>45929</v>
      </c>
      <c r="B2613" t="s">
        <v>47</v>
      </c>
      <c r="C2613">
        <v>649163</v>
      </c>
      <c r="D2613">
        <v>2030597037</v>
      </c>
      <c r="E2613" t="s">
        <v>166</v>
      </c>
      <c r="F2613" t="s">
        <v>623</v>
      </c>
      <c r="G2613" t="s">
        <v>50</v>
      </c>
      <c r="H2613" t="s">
        <v>495</v>
      </c>
      <c r="I2613" t="s">
        <v>692</v>
      </c>
      <c r="J2613" t="s">
        <v>693</v>
      </c>
      <c r="K2613">
        <v>652037</v>
      </c>
      <c r="L2613" t="s">
        <v>54</v>
      </c>
      <c r="M2613" t="s">
        <v>73</v>
      </c>
      <c r="N2613" t="s">
        <v>56</v>
      </c>
      <c r="O2613" s="1">
        <v>45901</v>
      </c>
      <c r="P2613" s="1">
        <v>45962</v>
      </c>
      <c r="Q2613" s="2">
        <v>24.61</v>
      </c>
      <c r="R2613">
        <v>1</v>
      </c>
      <c r="S2613" t="s">
        <v>57</v>
      </c>
      <c r="T2613" t="s">
        <v>58</v>
      </c>
      <c r="U2613" s="4">
        <v>0.7</v>
      </c>
      <c r="V2613" s="2">
        <v>0</v>
      </c>
      <c r="W2613">
        <v>0</v>
      </c>
      <c r="X2613" t="s">
        <v>243</v>
      </c>
      <c r="Y2613" t="s">
        <v>60</v>
      </c>
      <c r="Z2613">
        <v>0</v>
      </c>
      <c r="AA2613" s="2">
        <v>0</v>
      </c>
      <c r="AB2613" s="2">
        <v>0</v>
      </c>
      <c r="AC2613" s="4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17.23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</row>
    <row r="2614" spans="1:42" x14ac:dyDescent="0.25">
      <c r="A2614" s="1">
        <v>45929</v>
      </c>
      <c r="B2614" t="s">
        <v>47</v>
      </c>
      <c r="C2614">
        <v>649163</v>
      </c>
      <c r="D2614">
        <v>2030621734</v>
      </c>
      <c r="E2614" t="s">
        <v>909</v>
      </c>
      <c r="F2614" t="s">
        <v>2280</v>
      </c>
      <c r="G2614" t="s">
        <v>50</v>
      </c>
      <c r="H2614" t="s">
        <v>228</v>
      </c>
      <c r="I2614" t="s">
        <v>692</v>
      </c>
      <c r="J2614" t="s">
        <v>701</v>
      </c>
      <c r="K2614">
        <v>840313</v>
      </c>
      <c r="L2614" t="s">
        <v>746</v>
      </c>
      <c r="M2614" t="s">
        <v>747</v>
      </c>
      <c r="N2614" t="s">
        <v>56</v>
      </c>
      <c r="O2614" s="1">
        <v>45901</v>
      </c>
      <c r="P2614" s="1">
        <v>45962</v>
      </c>
      <c r="Q2614" s="2">
        <v>118.33</v>
      </c>
      <c r="R2614">
        <v>1</v>
      </c>
      <c r="S2614" t="s">
        <v>57</v>
      </c>
      <c r="T2614" t="s">
        <v>58</v>
      </c>
      <c r="U2614" s="4">
        <v>0.7</v>
      </c>
      <c r="V2614" s="2">
        <v>0</v>
      </c>
      <c r="W2614">
        <v>0</v>
      </c>
      <c r="X2614" t="s">
        <v>243</v>
      </c>
      <c r="Y2614" t="s">
        <v>60</v>
      </c>
      <c r="Z2614">
        <v>0</v>
      </c>
      <c r="AA2614" s="2">
        <v>0</v>
      </c>
      <c r="AB2614" s="2">
        <v>0</v>
      </c>
      <c r="AC2614" s="4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82.83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</row>
    <row r="2615" spans="1:42" x14ac:dyDescent="0.25">
      <c r="A2615" s="1">
        <v>45929</v>
      </c>
      <c r="B2615" t="s">
        <v>47</v>
      </c>
      <c r="C2615">
        <v>649163</v>
      </c>
      <c r="D2615">
        <v>2030625305</v>
      </c>
      <c r="E2615" t="s">
        <v>2050</v>
      </c>
      <c r="F2615" t="s">
        <v>811</v>
      </c>
      <c r="G2615" t="s">
        <v>50</v>
      </c>
      <c r="H2615" t="s">
        <v>228</v>
      </c>
      <c r="I2615" t="s">
        <v>692</v>
      </c>
      <c r="J2615" t="s">
        <v>701</v>
      </c>
      <c r="K2615">
        <v>882035</v>
      </c>
      <c r="L2615" t="s">
        <v>2036</v>
      </c>
      <c r="M2615" t="s">
        <v>2037</v>
      </c>
      <c r="N2615" t="s">
        <v>56</v>
      </c>
      <c r="O2615" s="1">
        <v>45901</v>
      </c>
      <c r="P2615" s="1">
        <v>45962</v>
      </c>
      <c r="Q2615" s="2">
        <v>59.4</v>
      </c>
      <c r="R2615">
        <v>1</v>
      </c>
      <c r="S2615" t="s">
        <v>57</v>
      </c>
      <c r="T2615" t="s">
        <v>58</v>
      </c>
      <c r="U2615" s="4">
        <v>0.7</v>
      </c>
      <c r="V2615" s="2">
        <v>0</v>
      </c>
      <c r="W2615">
        <v>0</v>
      </c>
      <c r="X2615" t="s">
        <v>243</v>
      </c>
      <c r="Y2615" t="s">
        <v>60</v>
      </c>
      <c r="Z2615">
        <v>0</v>
      </c>
      <c r="AA2615" s="2">
        <v>0</v>
      </c>
      <c r="AB2615" s="2">
        <v>0</v>
      </c>
      <c r="AC2615" s="4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41.58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</row>
    <row r="2616" spans="1:42" x14ac:dyDescent="0.25">
      <c r="A2616" s="1">
        <v>45929</v>
      </c>
      <c r="B2616" t="s">
        <v>47</v>
      </c>
      <c r="C2616">
        <v>649163</v>
      </c>
      <c r="D2616">
        <v>2030638848</v>
      </c>
      <c r="E2616" t="s">
        <v>624</v>
      </c>
      <c r="F2616" t="s">
        <v>625</v>
      </c>
      <c r="G2616" t="s">
        <v>50</v>
      </c>
      <c r="H2616" t="s">
        <v>203</v>
      </c>
      <c r="I2616" t="s">
        <v>692</v>
      </c>
      <c r="J2616" t="s">
        <v>701</v>
      </c>
      <c r="K2616">
        <v>673059</v>
      </c>
      <c r="L2616" t="s">
        <v>65</v>
      </c>
      <c r="M2616" t="s">
        <v>115</v>
      </c>
      <c r="N2616" t="s">
        <v>56</v>
      </c>
      <c r="O2616" s="1">
        <v>45901</v>
      </c>
      <c r="P2616" s="1">
        <v>45962</v>
      </c>
      <c r="Q2616" s="2">
        <v>69.14</v>
      </c>
      <c r="R2616">
        <v>1</v>
      </c>
      <c r="S2616" t="s">
        <v>57</v>
      </c>
      <c r="T2616" t="s">
        <v>58</v>
      </c>
      <c r="U2616" s="4">
        <v>0.7</v>
      </c>
      <c r="V2616" s="2">
        <v>0</v>
      </c>
      <c r="W2616">
        <v>0</v>
      </c>
      <c r="X2616" t="s">
        <v>243</v>
      </c>
      <c r="Y2616" t="s">
        <v>60</v>
      </c>
      <c r="Z2616">
        <v>0</v>
      </c>
      <c r="AA2616" s="2">
        <v>0</v>
      </c>
      <c r="AB2616" s="2">
        <v>0</v>
      </c>
      <c r="AC2616" s="4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48.4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</row>
    <row r="2617" spans="1:42" x14ac:dyDescent="0.25">
      <c r="A2617" s="1">
        <v>45929</v>
      </c>
      <c r="B2617" t="s">
        <v>47</v>
      </c>
      <c r="C2617">
        <v>649163</v>
      </c>
      <c r="D2617">
        <v>2030640634</v>
      </c>
      <c r="E2617" t="s">
        <v>2281</v>
      </c>
      <c r="F2617" t="s">
        <v>2282</v>
      </c>
      <c r="G2617" t="s">
        <v>50</v>
      </c>
      <c r="H2617" t="s">
        <v>203</v>
      </c>
      <c r="I2617" t="s">
        <v>692</v>
      </c>
      <c r="J2617" t="s">
        <v>701</v>
      </c>
      <c r="K2617">
        <v>822865</v>
      </c>
      <c r="L2617" t="s">
        <v>660</v>
      </c>
      <c r="M2617" t="s">
        <v>661</v>
      </c>
      <c r="N2617" t="s">
        <v>56</v>
      </c>
      <c r="O2617" s="1">
        <v>45902</v>
      </c>
      <c r="P2617" s="1">
        <v>45963</v>
      </c>
      <c r="Q2617" s="2">
        <v>28.38</v>
      </c>
      <c r="R2617">
        <v>1</v>
      </c>
      <c r="S2617" t="s">
        <v>57</v>
      </c>
      <c r="T2617" t="s">
        <v>58</v>
      </c>
      <c r="U2617" s="4">
        <v>0.7</v>
      </c>
      <c r="V2617" s="2">
        <v>0</v>
      </c>
      <c r="W2617">
        <v>0</v>
      </c>
      <c r="X2617" t="s">
        <v>243</v>
      </c>
      <c r="Y2617" t="s">
        <v>60</v>
      </c>
      <c r="Z2617">
        <v>0</v>
      </c>
      <c r="AA2617" s="2">
        <v>0</v>
      </c>
      <c r="AB2617" s="2">
        <v>0</v>
      </c>
      <c r="AC2617" s="4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19.87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</row>
    <row r="2618" spans="1:42" x14ac:dyDescent="0.25">
      <c r="A2618" s="1">
        <v>45929</v>
      </c>
      <c r="B2618" t="s">
        <v>47</v>
      </c>
      <c r="C2618">
        <v>649163</v>
      </c>
      <c r="D2618">
        <v>2030640670</v>
      </c>
      <c r="E2618" t="s">
        <v>2283</v>
      </c>
      <c r="F2618" t="s">
        <v>1496</v>
      </c>
      <c r="G2618" t="s">
        <v>50</v>
      </c>
      <c r="H2618" t="s">
        <v>164</v>
      </c>
      <c r="I2618" t="s">
        <v>692</v>
      </c>
      <c r="J2618" t="s">
        <v>742</v>
      </c>
      <c r="K2618">
        <v>877790</v>
      </c>
      <c r="L2618" t="s">
        <v>505</v>
      </c>
      <c r="M2618" t="s">
        <v>506</v>
      </c>
      <c r="N2618" t="s">
        <v>56</v>
      </c>
      <c r="O2618" s="1">
        <v>45901</v>
      </c>
      <c r="P2618" s="1">
        <v>45962</v>
      </c>
      <c r="Q2618" s="2">
        <v>106.98</v>
      </c>
      <c r="R2618">
        <v>1</v>
      </c>
      <c r="S2618" t="s">
        <v>57</v>
      </c>
      <c r="T2618" t="s">
        <v>58</v>
      </c>
      <c r="U2618" s="4">
        <v>0.42</v>
      </c>
      <c r="V2618" s="2">
        <v>0</v>
      </c>
      <c r="W2618">
        <v>0</v>
      </c>
      <c r="X2618" t="s">
        <v>243</v>
      </c>
      <c r="Y2618" t="s">
        <v>60</v>
      </c>
      <c r="Z2618">
        <v>0</v>
      </c>
      <c r="AA2618" s="2">
        <v>0</v>
      </c>
      <c r="AB2618" s="2">
        <v>0</v>
      </c>
      <c r="AC2618" s="4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44.93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</row>
    <row r="2619" spans="1:42" x14ac:dyDescent="0.25">
      <c r="A2619" s="1">
        <v>45929</v>
      </c>
      <c r="B2619" t="s">
        <v>47</v>
      </c>
      <c r="C2619">
        <v>649163</v>
      </c>
      <c r="D2619">
        <v>2030640802</v>
      </c>
      <c r="E2619" t="s">
        <v>2281</v>
      </c>
      <c r="F2619" t="s">
        <v>797</v>
      </c>
      <c r="G2619" t="s">
        <v>50</v>
      </c>
      <c r="H2619" t="s">
        <v>203</v>
      </c>
      <c r="I2619" t="s">
        <v>692</v>
      </c>
      <c r="J2619" t="s">
        <v>701</v>
      </c>
      <c r="K2619">
        <v>822865</v>
      </c>
      <c r="L2619" t="s">
        <v>660</v>
      </c>
      <c r="M2619" t="s">
        <v>661</v>
      </c>
      <c r="N2619" t="s">
        <v>56</v>
      </c>
      <c r="O2619" s="1">
        <v>45902</v>
      </c>
      <c r="P2619" s="1">
        <v>45963</v>
      </c>
      <c r="Q2619" s="2">
        <v>28.38</v>
      </c>
      <c r="R2619">
        <v>1</v>
      </c>
      <c r="S2619" t="s">
        <v>57</v>
      </c>
      <c r="T2619" t="s">
        <v>58</v>
      </c>
      <c r="U2619" s="4">
        <v>0.7</v>
      </c>
      <c r="V2619" s="2">
        <v>0</v>
      </c>
      <c r="W2619">
        <v>0</v>
      </c>
      <c r="X2619" t="s">
        <v>243</v>
      </c>
      <c r="Y2619" t="s">
        <v>60</v>
      </c>
      <c r="Z2619">
        <v>0</v>
      </c>
      <c r="AA2619" s="2">
        <v>0</v>
      </c>
      <c r="AB2619" s="2">
        <v>0</v>
      </c>
      <c r="AC2619" s="4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19.87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</row>
    <row r="2620" spans="1:42" x14ac:dyDescent="0.25">
      <c r="A2620" s="1">
        <v>45929</v>
      </c>
      <c r="B2620" t="s">
        <v>47</v>
      </c>
      <c r="C2620">
        <v>649163</v>
      </c>
      <c r="D2620">
        <v>2030642689</v>
      </c>
      <c r="E2620" t="s">
        <v>443</v>
      </c>
      <c r="F2620" t="s">
        <v>626</v>
      </c>
      <c r="G2620" t="s">
        <v>50</v>
      </c>
      <c r="H2620" t="s">
        <v>125</v>
      </c>
      <c r="I2620" t="s">
        <v>692</v>
      </c>
      <c r="J2620" t="s">
        <v>701</v>
      </c>
      <c r="K2620">
        <v>673059</v>
      </c>
      <c r="L2620" t="s">
        <v>65</v>
      </c>
      <c r="M2620" t="s">
        <v>115</v>
      </c>
      <c r="N2620" t="s">
        <v>56</v>
      </c>
      <c r="O2620" s="1">
        <v>45901</v>
      </c>
      <c r="P2620" s="1">
        <v>45962</v>
      </c>
      <c r="Q2620" s="2">
        <v>41.75</v>
      </c>
      <c r="R2620">
        <v>1</v>
      </c>
      <c r="S2620" t="s">
        <v>57</v>
      </c>
      <c r="T2620" t="s">
        <v>58</v>
      </c>
      <c r="U2620" s="4">
        <v>0.7</v>
      </c>
      <c r="V2620" s="2">
        <v>0</v>
      </c>
      <c r="W2620">
        <v>0</v>
      </c>
      <c r="X2620" t="s">
        <v>243</v>
      </c>
      <c r="Y2620" t="s">
        <v>60</v>
      </c>
      <c r="Z2620">
        <v>0</v>
      </c>
      <c r="AA2620" s="2">
        <v>0</v>
      </c>
      <c r="AB2620" s="2">
        <v>0</v>
      </c>
      <c r="AC2620" s="4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29.22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</row>
    <row r="2621" spans="1:42" x14ac:dyDescent="0.25">
      <c r="A2621" s="1">
        <v>45929</v>
      </c>
      <c r="B2621" t="s">
        <v>47</v>
      </c>
      <c r="C2621">
        <v>649163</v>
      </c>
      <c r="D2621">
        <v>2030649784</v>
      </c>
      <c r="E2621" t="s">
        <v>294</v>
      </c>
      <c r="F2621" t="s">
        <v>627</v>
      </c>
      <c r="G2621" t="s">
        <v>50</v>
      </c>
      <c r="H2621" t="s">
        <v>184</v>
      </c>
      <c r="I2621" t="s">
        <v>692</v>
      </c>
      <c r="J2621" t="s">
        <v>701</v>
      </c>
      <c r="K2621">
        <v>822733</v>
      </c>
      <c r="L2621" t="s">
        <v>628</v>
      </c>
      <c r="M2621" t="s">
        <v>629</v>
      </c>
      <c r="N2621" t="s">
        <v>56</v>
      </c>
      <c r="O2621" s="1">
        <v>45901</v>
      </c>
      <c r="P2621" s="1">
        <v>45962</v>
      </c>
      <c r="Q2621" s="2">
        <v>51.19</v>
      </c>
      <c r="R2621">
        <v>1</v>
      </c>
      <c r="S2621" t="s">
        <v>57</v>
      </c>
      <c r="T2621" t="s">
        <v>58</v>
      </c>
      <c r="U2621" s="4">
        <v>0.7</v>
      </c>
      <c r="V2621" s="2">
        <v>0</v>
      </c>
      <c r="W2621">
        <v>0</v>
      </c>
      <c r="X2621" t="s">
        <v>243</v>
      </c>
      <c r="Y2621" t="s">
        <v>60</v>
      </c>
      <c r="Z2621">
        <v>0</v>
      </c>
      <c r="AA2621" s="2">
        <v>0</v>
      </c>
      <c r="AB2621" s="2">
        <v>0</v>
      </c>
      <c r="AC2621" s="4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35.83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</row>
    <row r="2622" spans="1:42" x14ac:dyDescent="0.25">
      <c r="A2622" s="1">
        <v>45929</v>
      </c>
      <c r="B2622" t="s">
        <v>47</v>
      </c>
      <c r="C2622">
        <v>649163</v>
      </c>
      <c r="D2622">
        <v>2030650749</v>
      </c>
      <c r="E2622" t="s">
        <v>2284</v>
      </c>
      <c r="F2622" t="s">
        <v>2285</v>
      </c>
      <c r="G2622" t="s">
        <v>50</v>
      </c>
      <c r="H2622" t="s">
        <v>449</v>
      </c>
      <c r="I2622" t="s">
        <v>692</v>
      </c>
      <c r="J2622" t="s">
        <v>701</v>
      </c>
      <c r="K2622">
        <v>822733</v>
      </c>
      <c r="L2622" t="s">
        <v>628</v>
      </c>
      <c r="M2622" t="s">
        <v>629</v>
      </c>
      <c r="N2622" t="s">
        <v>56</v>
      </c>
      <c r="O2622" s="1">
        <v>45902</v>
      </c>
      <c r="P2622" s="1">
        <v>45963</v>
      </c>
      <c r="Q2622" s="2">
        <v>45.46</v>
      </c>
      <c r="R2622">
        <v>1</v>
      </c>
      <c r="S2622" t="s">
        <v>57</v>
      </c>
      <c r="T2622" t="s">
        <v>58</v>
      </c>
      <c r="U2622" s="4">
        <v>0.7</v>
      </c>
      <c r="V2622" s="2">
        <v>0</v>
      </c>
      <c r="W2622">
        <v>0</v>
      </c>
      <c r="X2622" t="s">
        <v>243</v>
      </c>
      <c r="Y2622" t="s">
        <v>60</v>
      </c>
      <c r="Z2622">
        <v>0</v>
      </c>
      <c r="AA2622" s="2">
        <v>0</v>
      </c>
      <c r="AB2622" s="2">
        <v>0</v>
      </c>
      <c r="AC2622" s="4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31.82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</row>
    <row r="2623" spans="1:42" x14ac:dyDescent="0.25">
      <c r="A2623" s="1">
        <v>45929</v>
      </c>
      <c r="B2623" t="s">
        <v>47</v>
      </c>
      <c r="C2623">
        <v>649163</v>
      </c>
      <c r="D2623">
        <v>2030658213</v>
      </c>
      <c r="E2623" t="s">
        <v>854</v>
      </c>
      <c r="F2623" t="s">
        <v>2286</v>
      </c>
      <c r="G2623" t="s">
        <v>50</v>
      </c>
      <c r="H2623" t="s">
        <v>278</v>
      </c>
      <c r="I2623" t="s">
        <v>692</v>
      </c>
      <c r="J2623" t="s">
        <v>701</v>
      </c>
      <c r="K2623">
        <v>821015</v>
      </c>
      <c r="L2623" t="s">
        <v>395</v>
      </c>
      <c r="M2623" t="s">
        <v>396</v>
      </c>
      <c r="N2623" t="s">
        <v>56</v>
      </c>
      <c r="O2623" s="1">
        <v>45901</v>
      </c>
      <c r="P2623" s="1">
        <v>45962</v>
      </c>
      <c r="Q2623" s="2">
        <v>22.72</v>
      </c>
      <c r="R2623">
        <v>1</v>
      </c>
      <c r="S2623" t="s">
        <v>57</v>
      </c>
      <c r="T2623" t="s">
        <v>58</v>
      </c>
      <c r="U2623" s="4">
        <v>0.7</v>
      </c>
      <c r="V2623" s="2">
        <v>0</v>
      </c>
      <c r="W2623">
        <v>0</v>
      </c>
      <c r="X2623" t="s">
        <v>243</v>
      </c>
      <c r="Y2623" t="s">
        <v>60</v>
      </c>
      <c r="Z2623">
        <v>0</v>
      </c>
      <c r="AA2623" s="2">
        <v>0</v>
      </c>
      <c r="AB2623" s="2">
        <v>0</v>
      </c>
      <c r="AC2623" s="4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15.9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</row>
    <row r="2624" spans="1:42" x14ac:dyDescent="0.25">
      <c r="A2624" s="1">
        <v>45929</v>
      </c>
      <c r="B2624" t="s">
        <v>47</v>
      </c>
      <c r="C2624">
        <v>649163</v>
      </c>
      <c r="D2624">
        <v>2030659851</v>
      </c>
      <c r="E2624" t="s">
        <v>218</v>
      </c>
      <c r="F2624" t="s">
        <v>630</v>
      </c>
      <c r="G2624" t="s">
        <v>50</v>
      </c>
      <c r="H2624" t="s">
        <v>228</v>
      </c>
      <c r="I2624" t="s">
        <v>692</v>
      </c>
      <c r="J2624" t="s">
        <v>701</v>
      </c>
      <c r="K2624">
        <v>669316</v>
      </c>
      <c r="L2624" t="s">
        <v>321</v>
      </c>
      <c r="M2624" t="s">
        <v>322</v>
      </c>
      <c r="N2624" t="s">
        <v>56</v>
      </c>
      <c r="O2624" s="1">
        <v>45901</v>
      </c>
      <c r="P2624" s="1">
        <v>45962</v>
      </c>
      <c r="Q2624" s="2">
        <v>31.6</v>
      </c>
      <c r="R2624">
        <v>1</v>
      </c>
      <c r="S2624" t="s">
        <v>57</v>
      </c>
      <c r="T2624" t="s">
        <v>58</v>
      </c>
      <c r="U2624" s="4">
        <v>0.7</v>
      </c>
      <c r="V2624" s="2">
        <v>0</v>
      </c>
      <c r="W2624">
        <v>0</v>
      </c>
      <c r="X2624" t="s">
        <v>243</v>
      </c>
      <c r="Y2624" t="s">
        <v>60</v>
      </c>
      <c r="Z2624">
        <v>0</v>
      </c>
      <c r="AA2624" s="2">
        <v>0</v>
      </c>
      <c r="AB2624" s="2">
        <v>0</v>
      </c>
      <c r="AC2624" s="4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22.12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</row>
    <row r="2625" spans="1:42" x14ac:dyDescent="0.25">
      <c r="A2625" s="1">
        <v>45929</v>
      </c>
      <c r="B2625" t="s">
        <v>47</v>
      </c>
      <c r="C2625">
        <v>649163</v>
      </c>
      <c r="D2625">
        <v>2030670300</v>
      </c>
      <c r="E2625" t="s">
        <v>1101</v>
      </c>
      <c r="F2625" t="s">
        <v>2287</v>
      </c>
      <c r="G2625" t="s">
        <v>50</v>
      </c>
      <c r="H2625" t="s">
        <v>125</v>
      </c>
      <c r="I2625" t="s">
        <v>692</v>
      </c>
      <c r="J2625" t="s">
        <v>701</v>
      </c>
      <c r="K2625">
        <v>814033</v>
      </c>
      <c r="L2625" t="s">
        <v>445</v>
      </c>
      <c r="M2625" t="s">
        <v>446</v>
      </c>
      <c r="N2625" t="s">
        <v>56</v>
      </c>
      <c r="O2625" s="1">
        <v>45901</v>
      </c>
      <c r="P2625" s="1">
        <v>45962</v>
      </c>
      <c r="Q2625" s="2">
        <v>32.31</v>
      </c>
      <c r="R2625">
        <v>1</v>
      </c>
      <c r="S2625" t="s">
        <v>57</v>
      </c>
      <c r="T2625" t="s">
        <v>58</v>
      </c>
      <c r="U2625" s="4">
        <v>0.7</v>
      </c>
      <c r="V2625" s="2">
        <v>0</v>
      </c>
      <c r="W2625">
        <v>0</v>
      </c>
      <c r="X2625" t="s">
        <v>243</v>
      </c>
      <c r="Y2625" t="s">
        <v>60</v>
      </c>
      <c r="Z2625">
        <v>0</v>
      </c>
      <c r="AA2625" s="2">
        <v>0</v>
      </c>
      <c r="AB2625" s="2">
        <v>0</v>
      </c>
      <c r="AC2625" s="4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22.62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</row>
    <row r="2626" spans="1:42" x14ac:dyDescent="0.25">
      <c r="A2626" s="1">
        <v>45929</v>
      </c>
      <c r="B2626" t="s">
        <v>47</v>
      </c>
      <c r="C2626">
        <v>649163</v>
      </c>
      <c r="D2626">
        <v>2030671135</v>
      </c>
      <c r="E2626" t="s">
        <v>1614</v>
      </c>
      <c r="F2626" t="s">
        <v>2288</v>
      </c>
      <c r="G2626" t="s">
        <v>50</v>
      </c>
      <c r="H2626" t="s">
        <v>425</v>
      </c>
      <c r="I2626" t="s">
        <v>692</v>
      </c>
      <c r="J2626" t="s">
        <v>701</v>
      </c>
      <c r="K2626">
        <v>856824</v>
      </c>
      <c r="L2626" t="s">
        <v>434</v>
      </c>
      <c r="M2626" t="s">
        <v>435</v>
      </c>
      <c r="N2626" t="s">
        <v>56</v>
      </c>
      <c r="O2626" s="1">
        <v>45901</v>
      </c>
      <c r="P2626" s="1">
        <v>45962</v>
      </c>
      <c r="Q2626" s="2">
        <v>29.1</v>
      </c>
      <c r="R2626">
        <v>1</v>
      </c>
      <c r="S2626" t="s">
        <v>57</v>
      </c>
      <c r="T2626" t="s">
        <v>58</v>
      </c>
      <c r="U2626" s="4">
        <v>0.7</v>
      </c>
      <c r="V2626" s="2">
        <v>0</v>
      </c>
      <c r="W2626">
        <v>0</v>
      </c>
      <c r="X2626" t="s">
        <v>243</v>
      </c>
      <c r="Y2626" t="s">
        <v>60</v>
      </c>
      <c r="Z2626">
        <v>0</v>
      </c>
      <c r="AA2626" s="2">
        <v>0</v>
      </c>
      <c r="AB2626" s="2">
        <v>0</v>
      </c>
      <c r="AC2626" s="4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20.37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</row>
    <row r="2627" spans="1:42" x14ac:dyDescent="0.25">
      <c r="A2627" s="1">
        <v>45929</v>
      </c>
      <c r="B2627" t="s">
        <v>47</v>
      </c>
      <c r="C2627">
        <v>649163</v>
      </c>
      <c r="D2627">
        <v>2030673014</v>
      </c>
      <c r="E2627" t="s">
        <v>2289</v>
      </c>
      <c r="F2627" t="s">
        <v>2290</v>
      </c>
      <c r="G2627" t="s">
        <v>50</v>
      </c>
      <c r="H2627" t="s">
        <v>125</v>
      </c>
      <c r="I2627" t="s">
        <v>692</v>
      </c>
      <c r="J2627" t="s">
        <v>701</v>
      </c>
      <c r="K2627">
        <v>823350</v>
      </c>
      <c r="L2627" t="s">
        <v>475</v>
      </c>
      <c r="M2627" t="s">
        <v>480</v>
      </c>
      <c r="N2627" t="s">
        <v>56</v>
      </c>
      <c r="O2627" s="1">
        <v>45901</v>
      </c>
      <c r="P2627" s="1">
        <v>45962</v>
      </c>
      <c r="Q2627" s="2">
        <v>143.33000000000001</v>
      </c>
      <c r="R2627">
        <v>1</v>
      </c>
      <c r="S2627" t="s">
        <v>57</v>
      </c>
      <c r="T2627" t="s">
        <v>58</v>
      </c>
      <c r="U2627" s="4">
        <v>0.7</v>
      </c>
      <c r="V2627" s="2">
        <v>0</v>
      </c>
      <c r="W2627">
        <v>0</v>
      </c>
      <c r="X2627" t="s">
        <v>243</v>
      </c>
      <c r="Y2627" t="s">
        <v>60</v>
      </c>
      <c r="Z2627">
        <v>0</v>
      </c>
      <c r="AA2627" s="2">
        <v>0</v>
      </c>
      <c r="AB2627" s="2">
        <v>0</v>
      </c>
      <c r="AC2627" s="4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100.33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</row>
    <row r="2628" spans="1:42" x14ac:dyDescent="0.25">
      <c r="A2628" s="1">
        <v>45929</v>
      </c>
      <c r="B2628" t="s">
        <v>47</v>
      </c>
      <c r="C2628">
        <v>649163</v>
      </c>
      <c r="D2628">
        <v>2030673650</v>
      </c>
      <c r="E2628" t="s">
        <v>631</v>
      </c>
      <c r="F2628" t="s">
        <v>632</v>
      </c>
      <c r="G2628" t="s">
        <v>50</v>
      </c>
      <c r="H2628" t="s">
        <v>164</v>
      </c>
      <c r="I2628" t="s">
        <v>692</v>
      </c>
      <c r="J2628" t="s">
        <v>701</v>
      </c>
      <c r="K2628">
        <v>673059</v>
      </c>
      <c r="L2628" t="s">
        <v>65</v>
      </c>
      <c r="M2628" t="s">
        <v>115</v>
      </c>
      <c r="N2628" t="s">
        <v>56</v>
      </c>
      <c r="O2628" s="1">
        <v>45901</v>
      </c>
      <c r="P2628" s="1">
        <v>45962</v>
      </c>
      <c r="Q2628" s="2">
        <v>113.98</v>
      </c>
      <c r="R2628">
        <v>1</v>
      </c>
      <c r="S2628" t="s">
        <v>57</v>
      </c>
      <c r="T2628" t="s">
        <v>58</v>
      </c>
      <c r="U2628" s="4">
        <v>0.7</v>
      </c>
      <c r="V2628" s="2">
        <v>0</v>
      </c>
      <c r="W2628">
        <v>0</v>
      </c>
      <c r="X2628" t="s">
        <v>243</v>
      </c>
      <c r="Y2628" t="s">
        <v>60</v>
      </c>
      <c r="Z2628">
        <v>0</v>
      </c>
      <c r="AA2628" s="2">
        <v>0</v>
      </c>
      <c r="AB2628" s="2">
        <v>0</v>
      </c>
      <c r="AC2628" s="4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79.790000000000006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</row>
    <row r="2629" spans="1:42" x14ac:dyDescent="0.25">
      <c r="A2629" s="1">
        <v>45929</v>
      </c>
      <c r="B2629" t="s">
        <v>47</v>
      </c>
      <c r="C2629">
        <v>649163</v>
      </c>
      <c r="D2629">
        <v>2025136475</v>
      </c>
      <c r="E2629" t="s">
        <v>1347</v>
      </c>
      <c r="F2629" t="s">
        <v>1348</v>
      </c>
      <c r="G2629" t="s">
        <v>50</v>
      </c>
      <c r="H2629" t="s">
        <v>252</v>
      </c>
      <c r="I2629" t="s">
        <v>692</v>
      </c>
      <c r="J2629" t="s">
        <v>704</v>
      </c>
      <c r="K2629">
        <v>767312</v>
      </c>
      <c r="L2629" t="s">
        <v>806</v>
      </c>
      <c r="M2629" t="s">
        <v>443</v>
      </c>
      <c r="N2629" t="s">
        <v>56</v>
      </c>
      <c r="O2629" s="1">
        <v>45568</v>
      </c>
      <c r="P2629" s="1">
        <v>45964</v>
      </c>
      <c r="Q2629" s="2">
        <v>10.31</v>
      </c>
      <c r="R2629">
        <v>1</v>
      </c>
      <c r="S2629" t="s">
        <v>57</v>
      </c>
      <c r="T2629" t="s">
        <v>58</v>
      </c>
      <c r="U2629" s="4">
        <v>0.1</v>
      </c>
      <c r="V2629" s="2">
        <v>0</v>
      </c>
      <c r="W2629">
        <v>0</v>
      </c>
      <c r="X2629" t="s">
        <v>59</v>
      </c>
      <c r="Y2629" t="s">
        <v>60</v>
      </c>
      <c r="Z2629">
        <v>0</v>
      </c>
      <c r="AA2629" s="2">
        <v>0</v>
      </c>
      <c r="AB2629" s="2">
        <v>0</v>
      </c>
      <c r="AC2629" s="4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1.03</v>
      </c>
      <c r="AM2629" s="2">
        <v>1.03</v>
      </c>
      <c r="AN2629" s="2">
        <v>0</v>
      </c>
      <c r="AO2629" s="2">
        <v>0</v>
      </c>
      <c r="AP2629" s="2">
        <v>0</v>
      </c>
    </row>
    <row r="2630" spans="1:42" x14ac:dyDescent="0.25">
      <c r="A2630" s="1">
        <v>45929</v>
      </c>
      <c r="B2630" t="s">
        <v>47</v>
      </c>
      <c r="C2630">
        <v>649163</v>
      </c>
      <c r="D2630">
        <v>2025256824</v>
      </c>
      <c r="E2630" t="s">
        <v>1349</v>
      </c>
      <c r="F2630" t="s">
        <v>87</v>
      </c>
      <c r="G2630" t="s">
        <v>50</v>
      </c>
      <c r="H2630" t="s">
        <v>228</v>
      </c>
      <c r="I2630" t="s">
        <v>692</v>
      </c>
      <c r="J2630" t="s">
        <v>701</v>
      </c>
      <c r="K2630">
        <v>766747</v>
      </c>
      <c r="L2630" t="s">
        <v>287</v>
      </c>
      <c r="M2630" t="s">
        <v>91</v>
      </c>
      <c r="N2630" t="s">
        <v>56</v>
      </c>
      <c r="O2630" s="1">
        <v>45597</v>
      </c>
      <c r="P2630" s="1">
        <v>45962</v>
      </c>
      <c r="Q2630" s="2">
        <v>129.79</v>
      </c>
      <c r="R2630">
        <v>1</v>
      </c>
      <c r="S2630" t="s">
        <v>57</v>
      </c>
      <c r="T2630" t="s">
        <v>58</v>
      </c>
      <c r="U2630" s="4">
        <v>0.7</v>
      </c>
      <c r="V2630" s="2">
        <v>0</v>
      </c>
      <c r="W2630">
        <v>0</v>
      </c>
      <c r="X2630" t="s">
        <v>243</v>
      </c>
      <c r="Y2630" t="s">
        <v>60</v>
      </c>
      <c r="Z2630">
        <v>0</v>
      </c>
      <c r="AA2630" s="2">
        <v>0</v>
      </c>
      <c r="AB2630" s="2">
        <v>0</v>
      </c>
      <c r="AC2630" s="4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90.85</v>
      </c>
      <c r="AM2630" s="2">
        <v>90.85</v>
      </c>
      <c r="AN2630" s="2">
        <v>0</v>
      </c>
      <c r="AO2630" s="2">
        <v>0</v>
      </c>
      <c r="AP2630" s="2">
        <v>0</v>
      </c>
    </row>
    <row r="2631" spans="1:42" x14ac:dyDescent="0.25">
      <c r="A2631" s="1">
        <v>45929</v>
      </c>
      <c r="B2631" t="s">
        <v>47</v>
      </c>
      <c r="C2631">
        <v>649163</v>
      </c>
      <c r="D2631">
        <v>2025303845</v>
      </c>
      <c r="E2631" t="s">
        <v>246</v>
      </c>
      <c r="F2631" t="s">
        <v>247</v>
      </c>
      <c r="G2631" t="s">
        <v>50</v>
      </c>
      <c r="H2631" t="s">
        <v>51</v>
      </c>
      <c r="I2631" t="s">
        <v>692</v>
      </c>
      <c r="J2631" t="s">
        <v>693</v>
      </c>
      <c r="K2631">
        <v>650218</v>
      </c>
      <c r="L2631" t="s">
        <v>143</v>
      </c>
      <c r="M2631" t="s">
        <v>144</v>
      </c>
      <c r="N2631" t="s">
        <v>56</v>
      </c>
      <c r="O2631" s="1">
        <v>45597</v>
      </c>
      <c r="P2631" s="1">
        <v>45962</v>
      </c>
      <c r="Q2631" s="2">
        <v>25.73</v>
      </c>
      <c r="R2631">
        <v>1</v>
      </c>
      <c r="S2631" t="s">
        <v>57</v>
      </c>
      <c r="T2631" t="s">
        <v>58</v>
      </c>
      <c r="U2631" s="4">
        <v>0.7</v>
      </c>
      <c r="V2631" s="2">
        <v>0</v>
      </c>
      <c r="W2631">
        <v>0</v>
      </c>
      <c r="X2631" t="s">
        <v>243</v>
      </c>
      <c r="Y2631" t="s">
        <v>60</v>
      </c>
      <c r="Z2631">
        <v>0</v>
      </c>
      <c r="AA2631" s="2">
        <v>0</v>
      </c>
      <c r="AB2631" s="2">
        <v>0</v>
      </c>
      <c r="AC2631" s="4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18.010000000000002</v>
      </c>
      <c r="AM2631" s="2">
        <v>18.010000000000002</v>
      </c>
      <c r="AN2631" s="2">
        <v>0</v>
      </c>
      <c r="AO2631" s="2">
        <v>0</v>
      </c>
      <c r="AP2631" s="2">
        <v>0</v>
      </c>
    </row>
    <row r="2632" spans="1:42" x14ac:dyDescent="0.25">
      <c r="A2632" s="1">
        <v>45929</v>
      </c>
      <c r="B2632" t="s">
        <v>47</v>
      </c>
      <c r="C2632">
        <v>649163</v>
      </c>
      <c r="D2632">
        <v>2025366541</v>
      </c>
      <c r="E2632" t="s">
        <v>1733</v>
      </c>
      <c r="F2632" t="s">
        <v>1734</v>
      </c>
      <c r="G2632" t="s">
        <v>50</v>
      </c>
      <c r="H2632" t="s">
        <v>151</v>
      </c>
      <c r="I2632" t="s">
        <v>692</v>
      </c>
      <c r="J2632" t="s">
        <v>701</v>
      </c>
      <c r="K2632">
        <v>756418</v>
      </c>
      <c r="L2632" t="s">
        <v>558</v>
      </c>
      <c r="M2632" t="s">
        <v>559</v>
      </c>
      <c r="N2632" t="s">
        <v>56</v>
      </c>
      <c r="O2632" s="1">
        <v>45597</v>
      </c>
      <c r="P2632" s="1">
        <v>45962</v>
      </c>
      <c r="Q2632" s="2">
        <v>46.17</v>
      </c>
      <c r="R2632">
        <v>1</v>
      </c>
      <c r="S2632" t="s">
        <v>57</v>
      </c>
      <c r="T2632" t="s">
        <v>58</v>
      </c>
      <c r="U2632" s="4">
        <v>0.7</v>
      </c>
      <c r="V2632" s="2">
        <v>0</v>
      </c>
      <c r="W2632">
        <v>0</v>
      </c>
      <c r="X2632" t="s">
        <v>243</v>
      </c>
      <c r="Y2632" t="s">
        <v>60</v>
      </c>
      <c r="Z2632">
        <v>0</v>
      </c>
      <c r="AA2632" s="2">
        <v>0</v>
      </c>
      <c r="AB2632" s="2">
        <v>0</v>
      </c>
      <c r="AC2632" s="4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32.32</v>
      </c>
      <c r="AM2632" s="2">
        <v>32.32</v>
      </c>
      <c r="AN2632" s="2">
        <v>0</v>
      </c>
      <c r="AO2632" s="2">
        <v>0</v>
      </c>
      <c r="AP2632" s="2">
        <v>0</v>
      </c>
    </row>
    <row r="2633" spans="1:42" x14ac:dyDescent="0.25">
      <c r="A2633" s="1">
        <v>45929</v>
      </c>
      <c r="B2633" t="s">
        <v>47</v>
      </c>
      <c r="C2633">
        <v>649163</v>
      </c>
      <c r="D2633">
        <v>2025410372</v>
      </c>
      <c r="E2633" t="s">
        <v>1227</v>
      </c>
      <c r="F2633" t="s">
        <v>312</v>
      </c>
      <c r="G2633" t="s">
        <v>50</v>
      </c>
      <c r="H2633" t="s">
        <v>278</v>
      </c>
      <c r="I2633" t="s">
        <v>692</v>
      </c>
      <c r="J2633" t="s">
        <v>701</v>
      </c>
      <c r="K2633">
        <v>651818</v>
      </c>
      <c r="L2633" t="s">
        <v>387</v>
      </c>
      <c r="M2633" t="s">
        <v>342</v>
      </c>
      <c r="N2633" t="s">
        <v>56</v>
      </c>
      <c r="O2633" s="1">
        <v>45597</v>
      </c>
      <c r="P2633" s="1">
        <v>45962</v>
      </c>
      <c r="Q2633" s="2">
        <v>66.12</v>
      </c>
      <c r="R2633">
        <v>1</v>
      </c>
      <c r="S2633" t="s">
        <v>57</v>
      </c>
      <c r="T2633" t="s">
        <v>58</v>
      </c>
      <c r="U2633" s="4">
        <v>0.7</v>
      </c>
      <c r="V2633" s="2">
        <v>0</v>
      </c>
      <c r="W2633">
        <v>0</v>
      </c>
      <c r="X2633" t="s">
        <v>243</v>
      </c>
      <c r="Y2633" t="s">
        <v>60</v>
      </c>
      <c r="Z2633">
        <v>0</v>
      </c>
      <c r="AA2633" s="2">
        <v>0</v>
      </c>
      <c r="AB2633" s="2">
        <v>0</v>
      </c>
      <c r="AC2633" s="4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46.28</v>
      </c>
      <c r="AM2633" s="2">
        <v>46.28</v>
      </c>
      <c r="AN2633" s="2">
        <v>0</v>
      </c>
      <c r="AO2633" s="2">
        <v>0</v>
      </c>
      <c r="AP2633" s="2">
        <v>0</v>
      </c>
    </row>
    <row r="2634" spans="1:42" x14ac:dyDescent="0.25">
      <c r="A2634" s="1">
        <v>45929</v>
      </c>
      <c r="B2634" t="s">
        <v>47</v>
      </c>
      <c r="C2634">
        <v>649163</v>
      </c>
      <c r="D2634">
        <v>2025458289</v>
      </c>
      <c r="E2634" t="s">
        <v>2291</v>
      </c>
      <c r="F2634" t="s">
        <v>2292</v>
      </c>
      <c r="G2634" t="s">
        <v>50</v>
      </c>
      <c r="H2634" t="s">
        <v>76</v>
      </c>
      <c r="I2634" t="s">
        <v>692</v>
      </c>
      <c r="J2634" t="s">
        <v>701</v>
      </c>
      <c r="K2634">
        <v>778902</v>
      </c>
      <c r="L2634" t="s">
        <v>1413</v>
      </c>
      <c r="M2634" t="s">
        <v>72</v>
      </c>
      <c r="N2634" t="s">
        <v>56</v>
      </c>
      <c r="O2634" s="1">
        <v>45597</v>
      </c>
      <c r="P2634" s="1">
        <v>45962</v>
      </c>
      <c r="Q2634" s="2">
        <v>252.24</v>
      </c>
      <c r="R2634">
        <v>1</v>
      </c>
      <c r="S2634" t="s">
        <v>57</v>
      </c>
      <c r="T2634" t="s">
        <v>58</v>
      </c>
      <c r="U2634" s="4">
        <v>0.7</v>
      </c>
      <c r="V2634" s="2">
        <v>0</v>
      </c>
      <c r="W2634">
        <v>0</v>
      </c>
      <c r="X2634" t="s">
        <v>243</v>
      </c>
      <c r="Y2634" t="s">
        <v>60</v>
      </c>
      <c r="Z2634">
        <v>0</v>
      </c>
      <c r="AA2634" s="2">
        <v>0</v>
      </c>
      <c r="AB2634" s="2">
        <v>0</v>
      </c>
      <c r="AC2634" s="4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176.57</v>
      </c>
      <c r="AM2634" s="2">
        <v>176.57</v>
      </c>
      <c r="AN2634" s="2">
        <v>0</v>
      </c>
      <c r="AO2634" s="2">
        <v>0</v>
      </c>
      <c r="AP2634" s="2">
        <v>0</v>
      </c>
    </row>
    <row r="2635" spans="1:42" x14ac:dyDescent="0.25">
      <c r="A2635" s="1">
        <v>45929</v>
      </c>
      <c r="B2635" t="s">
        <v>47</v>
      </c>
      <c r="C2635">
        <v>649163</v>
      </c>
      <c r="D2635">
        <v>2025466192</v>
      </c>
      <c r="E2635" t="s">
        <v>1736</v>
      </c>
      <c r="F2635" t="s">
        <v>1737</v>
      </c>
      <c r="G2635" t="s">
        <v>50</v>
      </c>
      <c r="H2635" t="s">
        <v>51</v>
      </c>
      <c r="I2635" t="s">
        <v>692</v>
      </c>
      <c r="J2635" t="s">
        <v>693</v>
      </c>
      <c r="K2635">
        <v>650218</v>
      </c>
      <c r="L2635" t="s">
        <v>143</v>
      </c>
      <c r="M2635" t="s">
        <v>144</v>
      </c>
      <c r="N2635" t="s">
        <v>56</v>
      </c>
      <c r="O2635" s="1">
        <v>45597</v>
      </c>
      <c r="P2635" s="1">
        <v>45931</v>
      </c>
      <c r="Q2635" s="2">
        <v>25.73</v>
      </c>
      <c r="R2635">
        <v>1</v>
      </c>
      <c r="S2635" t="s">
        <v>57</v>
      </c>
      <c r="T2635" t="s">
        <v>58</v>
      </c>
      <c r="U2635" s="4">
        <v>0.7</v>
      </c>
      <c r="V2635" s="2">
        <v>0</v>
      </c>
      <c r="W2635">
        <v>0</v>
      </c>
      <c r="X2635" t="s">
        <v>243</v>
      </c>
      <c r="Y2635" t="s">
        <v>60</v>
      </c>
      <c r="Z2635">
        <v>0</v>
      </c>
      <c r="AA2635" s="2">
        <v>0</v>
      </c>
      <c r="AB2635" s="2">
        <v>0</v>
      </c>
      <c r="AC2635" s="4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18.010000000000002</v>
      </c>
      <c r="AM2635" s="2">
        <v>18.010000000000002</v>
      </c>
      <c r="AN2635" s="2">
        <v>0</v>
      </c>
      <c r="AO2635" s="2">
        <v>0</v>
      </c>
      <c r="AP2635" s="2">
        <v>0</v>
      </c>
    </row>
    <row r="2636" spans="1:42" x14ac:dyDescent="0.25">
      <c r="A2636" s="1">
        <v>45929</v>
      </c>
      <c r="B2636" t="s">
        <v>47</v>
      </c>
      <c r="C2636">
        <v>649163</v>
      </c>
      <c r="D2636">
        <v>2025466192</v>
      </c>
      <c r="E2636" t="s">
        <v>1736</v>
      </c>
      <c r="F2636" t="s">
        <v>1737</v>
      </c>
      <c r="G2636" t="s">
        <v>50</v>
      </c>
      <c r="H2636" t="s">
        <v>51</v>
      </c>
      <c r="I2636" t="s">
        <v>692</v>
      </c>
      <c r="J2636" t="s">
        <v>693</v>
      </c>
      <c r="K2636">
        <v>650218</v>
      </c>
      <c r="L2636" t="s">
        <v>143</v>
      </c>
      <c r="M2636" t="s">
        <v>144</v>
      </c>
      <c r="N2636" t="s">
        <v>56</v>
      </c>
      <c r="O2636" s="1">
        <v>45597</v>
      </c>
      <c r="P2636" s="1">
        <v>45962</v>
      </c>
      <c r="Q2636" s="2">
        <v>25.73</v>
      </c>
      <c r="R2636">
        <v>1</v>
      </c>
      <c r="S2636" t="s">
        <v>57</v>
      </c>
      <c r="T2636" t="s">
        <v>58</v>
      </c>
      <c r="U2636" s="4">
        <v>0.7</v>
      </c>
      <c r="V2636" s="2">
        <v>0</v>
      </c>
      <c r="W2636">
        <v>0</v>
      </c>
      <c r="X2636" t="s">
        <v>243</v>
      </c>
      <c r="Y2636" t="s">
        <v>60</v>
      </c>
      <c r="Z2636">
        <v>0</v>
      </c>
      <c r="AA2636" s="2">
        <v>0</v>
      </c>
      <c r="AB2636" s="2">
        <v>0</v>
      </c>
      <c r="AC2636" s="4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18.010000000000002</v>
      </c>
      <c r="AM2636" s="2">
        <v>18.010000000000002</v>
      </c>
      <c r="AN2636" s="2">
        <v>0</v>
      </c>
      <c r="AO2636" s="2">
        <v>0</v>
      </c>
      <c r="AP2636" s="2">
        <v>0</v>
      </c>
    </row>
    <row r="2637" spans="1:42" x14ac:dyDescent="0.25">
      <c r="A2637" s="1">
        <v>45929</v>
      </c>
      <c r="B2637" t="s">
        <v>47</v>
      </c>
      <c r="C2637">
        <v>649163</v>
      </c>
      <c r="D2637">
        <v>2025479920</v>
      </c>
      <c r="E2637" t="s">
        <v>1358</v>
      </c>
      <c r="F2637" t="s">
        <v>443</v>
      </c>
      <c r="G2637" t="s">
        <v>50</v>
      </c>
      <c r="H2637" t="s">
        <v>228</v>
      </c>
      <c r="I2637" t="s">
        <v>692</v>
      </c>
      <c r="J2637" t="s">
        <v>701</v>
      </c>
      <c r="K2637">
        <v>673059</v>
      </c>
      <c r="L2637" t="s">
        <v>65</v>
      </c>
      <c r="M2637" t="s">
        <v>115</v>
      </c>
      <c r="N2637" t="s">
        <v>56</v>
      </c>
      <c r="O2637" s="1">
        <v>45597</v>
      </c>
      <c r="P2637" s="1">
        <v>45962</v>
      </c>
      <c r="Q2637" s="2">
        <v>145.41999999999999</v>
      </c>
      <c r="R2637">
        <v>1</v>
      </c>
      <c r="S2637" t="s">
        <v>57</v>
      </c>
      <c r="T2637" t="s">
        <v>58</v>
      </c>
      <c r="U2637" s="4">
        <v>0.7</v>
      </c>
      <c r="V2637" s="2">
        <v>0</v>
      </c>
      <c r="W2637">
        <v>0</v>
      </c>
      <c r="X2637" t="s">
        <v>243</v>
      </c>
      <c r="Y2637" t="s">
        <v>60</v>
      </c>
      <c r="Z2637">
        <v>0</v>
      </c>
      <c r="AA2637" s="2">
        <v>0</v>
      </c>
      <c r="AB2637" s="2">
        <v>0</v>
      </c>
      <c r="AC2637" s="4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101.79</v>
      </c>
      <c r="AM2637" s="2">
        <v>101.79</v>
      </c>
      <c r="AN2637" s="2">
        <v>0</v>
      </c>
      <c r="AO2637" s="2">
        <v>0</v>
      </c>
      <c r="AP2637" s="2">
        <v>0</v>
      </c>
    </row>
    <row r="2638" spans="1:42" x14ac:dyDescent="0.25">
      <c r="A2638" s="1">
        <v>45929</v>
      </c>
      <c r="B2638" t="s">
        <v>47</v>
      </c>
      <c r="C2638">
        <v>649163</v>
      </c>
      <c r="D2638">
        <v>2025487809</v>
      </c>
      <c r="E2638" t="s">
        <v>139</v>
      </c>
      <c r="F2638" t="s">
        <v>2293</v>
      </c>
      <c r="G2638" t="s">
        <v>50</v>
      </c>
      <c r="H2638" t="s">
        <v>228</v>
      </c>
      <c r="I2638" t="s">
        <v>692</v>
      </c>
      <c r="J2638" t="s">
        <v>701</v>
      </c>
      <c r="K2638">
        <v>792847</v>
      </c>
      <c r="L2638" t="s">
        <v>420</v>
      </c>
      <c r="M2638" t="s">
        <v>421</v>
      </c>
      <c r="N2638" t="s">
        <v>56</v>
      </c>
      <c r="O2638" s="1">
        <v>45627</v>
      </c>
      <c r="P2638" s="1">
        <v>45962</v>
      </c>
      <c r="Q2638" s="2">
        <v>78.03</v>
      </c>
      <c r="R2638">
        <v>1</v>
      </c>
      <c r="S2638" t="s">
        <v>57</v>
      </c>
      <c r="T2638" t="s">
        <v>58</v>
      </c>
      <c r="U2638" s="4">
        <v>0.7</v>
      </c>
      <c r="V2638" s="2">
        <v>0</v>
      </c>
      <c r="W2638">
        <v>0</v>
      </c>
      <c r="X2638" t="s">
        <v>243</v>
      </c>
      <c r="Y2638" t="s">
        <v>60</v>
      </c>
      <c r="Z2638">
        <v>0</v>
      </c>
      <c r="AA2638" s="2">
        <v>0</v>
      </c>
      <c r="AB2638" s="2">
        <v>0</v>
      </c>
      <c r="AC2638" s="4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54.62</v>
      </c>
      <c r="AM2638" s="2">
        <v>54.62</v>
      </c>
      <c r="AN2638" s="2">
        <v>0</v>
      </c>
      <c r="AO2638" s="2">
        <v>0</v>
      </c>
      <c r="AP2638" s="2">
        <v>0</v>
      </c>
    </row>
    <row r="2639" spans="1:42" x14ac:dyDescent="0.25">
      <c r="A2639" s="1">
        <v>45929</v>
      </c>
      <c r="B2639" t="s">
        <v>47</v>
      </c>
      <c r="C2639">
        <v>649163</v>
      </c>
      <c r="D2639">
        <v>2025535693</v>
      </c>
      <c r="E2639" t="s">
        <v>1361</v>
      </c>
      <c r="F2639" t="s">
        <v>1362</v>
      </c>
      <c r="G2639" t="s">
        <v>50</v>
      </c>
      <c r="H2639" t="s">
        <v>125</v>
      </c>
      <c r="I2639" t="s">
        <v>692</v>
      </c>
      <c r="J2639" t="s">
        <v>701</v>
      </c>
      <c r="K2639">
        <v>756418</v>
      </c>
      <c r="L2639" t="s">
        <v>558</v>
      </c>
      <c r="M2639" t="s">
        <v>559</v>
      </c>
      <c r="N2639" t="s">
        <v>56</v>
      </c>
      <c r="O2639" s="1">
        <v>45595</v>
      </c>
      <c r="P2639" s="1">
        <v>45960</v>
      </c>
      <c r="Q2639" s="2">
        <v>31.1</v>
      </c>
      <c r="R2639">
        <v>1</v>
      </c>
      <c r="S2639" t="s">
        <v>57</v>
      </c>
      <c r="T2639" t="s">
        <v>58</v>
      </c>
      <c r="U2639" s="4">
        <v>0.7</v>
      </c>
      <c r="V2639" s="2">
        <v>0</v>
      </c>
      <c r="W2639">
        <v>0</v>
      </c>
      <c r="X2639" t="s">
        <v>243</v>
      </c>
      <c r="Y2639" t="s">
        <v>60</v>
      </c>
      <c r="Z2639">
        <v>0</v>
      </c>
      <c r="AA2639" s="2">
        <v>0</v>
      </c>
      <c r="AB2639" s="2">
        <v>0</v>
      </c>
      <c r="AC2639" s="4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21.77</v>
      </c>
      <c r="AM2639" s="2">
        <v>21.77</v>
      </c>
      <c r="AN2639" s="2">
        <v>0</v>
      </c>
      <c r="AO2639" s="2">
        <v>0</v>
      </c>
      <c r="AP2639" s="2">
        <v>0</v>
      </c>
    </row>
    <row r="2640" spans="1:42" x14ac:dyDescent="0.25">
      <c r="A2640" s="1">
        <v>45929</v>
      </c>
      <c r="B2640" t="s">
        <v>47</v>
      </c>
      <c r="C2640">
        <v>649163</v>
      </c>
      <c r="D2640">
        <v>2025550012</v>
      </c>
      <c r="E2640" t="s">
        <v>1364</v>
      </c>
      <c r="F2640" t="s">
        <v>709</v>
      </c>
      <c r="G2640" t="s">
        <v>50</v>
      </c>
      <c r="H2640" t="s">
        <v>228</v>
      </c>
      <c r="I2640" t="s">
        <v>692</v>
      </c>
      <c r="J2640" t="s">
        <v>701</v>
      </c>
      <c r="K2640">
        <v>792847</v>
      </c>
      <c r="L2640" t="s">
        <v>420</v>
      </c>
      <c r="M2640" t="s">
        <v>421</v>
      </c>
      <c r="N2640" t="s">
        <v>56</v>
      </c>
      <c r="O2640" s="1">
        <v>45597</v>
      </c>
      <c r="P2640" s="1">
        <v>45962</v>
      </c>
      <c r="Q2640" s="2">
        <v>11.5</v>
      </c>
      <c r="R2640">
        <v>1</v>
      </c>
      <c r="S2640" t="s">
        <v>57</v>
      </c>
      <c r="T2640" t="s">
        <v>58</v>
      </c>
      <c r="U2640" s="4">
        <v>0.7</v>
      </c>
      <c r="V2640" s="2">
        <v>0</v>
      </c>
      <c r="W2640">
        <v>0</v>
      </c>
      <c r="X2640" t="s">
        <v>243</v>
      </c>
      <c r="Y2640" t="s">
        <v>60</v>
      </c>
      <c r="Z2640">
        <v>0</v>
      </c>
      <c r="AA2640" s="2">
        <v>0</v>
      </c>
      <c r="AB2640" s="2">
        <v>0</v>
      </c>
      <c r="AC2640" s="4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8.0500000000000007</v>
      </c>
      <c r="AM2640" s="2">
        <v>8.0500000000000007</v>
      </c>
      <c r="AN2640" s="2">
        <v>0</v>
      </c>
      <c r="AO2640" s="2">
        <v>0</v>
      </c>
      <c r="AP2640" s="2">
        <v>0</v>
      </c>
    </row>
    <row r="2641" spans="1:42" x14ac:dyDescent="0.25">
      <c r="A2641" s="1">
        <v>45929</v>
      </c>
      <c r="B2641" t="s">
        <v>47</v>
      </c>
      <c r="C2641">
        <v>649163</v>
      </c>
      <c r="D2641">
        <v>2025550300</v>
      </c>
      <c r="E2641" t="s">
        <v>1365</v>
      </c>
      <c r="F2641" t="s">
        <v>1208</v>
      </c>
      <c r="G2641" t="s">
        <v>50</v>
      </c>
      <c r="H2641" t="s">
        <v>125</v>
      </c>
      <c r="I2641" t="s">
        <v>692</v>
      </c>
      <c r="J2641" t="s">
        <v>701</v>
      </c>
      <c r="K2641">
        <v>649164</v>
      </c>
      <c r="L2641" t="s">
        <v>69</v>
      </c>
      <c r="M2641" t="s">
        <v>70</v>
      </c>
      <c r="N2641" t="s">
        <v>56</v>
      </c>
      <c r="O2641" s="1">
        <v>45597</v>
      </c>
      <c r="P2641" s="1">
        <v>45962</v>
      </c>
      <c r="Q2641" s="2">
        <v>45.51</v>
      </c>
      <c r="R2641">
        <v>1</v>
      </c>
      <c r="S2641" t="s">
        <v>57</v>
      </c>
      <c r="T2641" t="s">
        <v>58</v>
      </c>
      <c r="U2641" s="4">
        <v>0.7</v>
      </c>
      <c r="V2641" s="2">
        <v>0</v>
      </c>
      <c r="W2641">
        <v>0</v>
      </c>
      <c r="X2641" t="s">
        <v>243</v>
      </c>
      <c r="Y2641" t="s">
        <v>60</v>
      </c>
      <c r="Z2641">
        <v>0</v>
      </c>
      <c r="AA2641" s="2">
        <v>0</v>
      </c>
      <c r="AB2641" s="2">
        <v>0</v>
      </c>
      <c r="AC2641" s="4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31.86</v>
      </c>
      <c r="AM2641" s="2">
        <v>31.86</v>
      </c>
      <c r="AN2641" s="2">
        <v>0</v>
      </c>
      <c r="AO2641" s="2">
        <v>0</v>
      </c>
      <c r="AP2641" s="2">
        <v>0</v>
      </c>
    </row>
    <row r="2642" spans="1:42" x14ac:dyDescent="0.25">
      <c r="A2642" s="1">
        <v>45929</v>
      </c>
      <c r="B2642" t="s">
        <v>47</v>
      </c>
      <c r="C2642">
        <v>649163</v>
      </c>
      <c r="D2642">
        <v>2025563317</v>
      </c>
      <c r="E2642" t="s">
        <v>1367</v>
      </c>
      <c r="F2642" t="s">
        <v>771</v>
      </c>
      <c r="G2642" t="s">
        <v>50</v>
      </c>
      <c r="H2642" t="s">
        <v>184</v>
      </c>
      <c r="I2642" t="s">
        <v>692</v>
      </c>
      <c r="J2642" t="s">
        <v>701</v>
      </c>
      <c r="K2642">
        <v>650218</v>
      </c>
      <c r="L2642" t="s">
        <v>143</v>
      </c>
      <c r="M2642" t="s">
        <v>144</v>
      </c>
      <c r="N2642" t="s">
        <v>56</v>
      </c>
      <c r="O2642" s="1">
        <v>45597</v>
      </c>
      <c r="P2642" s="1">
        <v>45962</v>
      </c>
      <c r="Q2642" s="2">
        <v>11.5</v>
      </c>
      <c r="R2642">
        <v>1</v>
      </c>
      <c r="S2642" t="s">
        <v>57</v>
      </c>
      <c r="T2642" t="s">
        <v>58</v>
      </c>
      <c r="U2642" s="4">
        <v>0.7</v>
      </c>
      <c r="V2642" s="2">
        <v>0</v>
      </c>
      <c r="W2642">
        <v>0</v>
      </c>
      <c r="X2642" t="s">
        <v>243</v>
      </c>
      <c r="Y2642" t="s">
        <v>60</v>
      </c>
      <c r="Z2642">
        <v>0</v>
      </c>
      <c r="AA2642" s="2">
        <v>0</v>
      </c>
      <c r="AB2642" s="2">
        <v>0</v>
      </c>
      <c r="AC2642" s="4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8.0500000000000007</v>
      </c>
      <c r="AM2642" s="2">
        <v>8.0500000000000007</v>
      </c>
      <c r="AN2642" s="2">
        <v>0</v>
      </c>
      <c r="AO2642" s="2">
        <v>0</v>
      </c>
      <c r="AP2642" s="2">
        <v>0</v>
      </c>
    </row>
    <row r="2643" spans="1:42" x14ac:dyDescent="0.25">
      <c r="A2643" s="1">
        <v>45929</v>
      </c>
      <c r="B2643" t="s">
        <v>47</v>
      </c>
      <c r="C2643">
        <v>649163</v>
      </c>
      <c r="D2643">
        <v>2025564905</v>
      </c>
      <c r="E2643" t="s">
        <v>2294</v>
      </c>
      <c r="F2643" t="s">
        <v>507</v>
      </c>
      <c r="G2643" t="s">
        <v>50</v>
      </c>
      <c r="H2643" t="s">
        <v>398</v>
      </c>
      <c r="I2643" t="s">
        <v>692</v>
      </c>
      <c r="J2643" t="s">
        <v>701</v>
      </c>
      <c r="K2643">
        <v>796984</v>
      </c>
      <c r="L2643" t="s">
        <v>1386</v>
      </c>
      <c r="M2643" t="s">
        <v>223</v>
      </c>
      <c r="N2643" t="s">
        <v>56</v>
      </c>
      <c r="O2643" s="1">
        <v>45597</v>
      </c>
      <c r="P2643" s="1">
        <v>45962</v>
      </c>
      <c r="Q2643" s="2">
        <v>27.38</v>
      </c>
      <c r="R2643">
        <v>1</v>
      </c>
      <c r="S2643" t="s">
        <v>57</v>
      </c>
      <c r="T2643" t="s">
        <v>58</v>
      </c>
      <c r="U2643" s="4">
        <v>0.7</v>
      </c>
      <c r="V2643" s="2">
        <v>0</v>
      </c>
      <c r="W2643">
        <v>0</v>
      </c>
      <c r="X2643" t="s">
        <v>243</v>
      </c>
      <c r="Y2643" t="s">
        <v>60</v>
      </c>
      <c r="Z2643">
        <v>0</v>
      </c>
      <c r="AA2643" s="2">
        <v>0</v>
      </c>
      <c r="AB2643" s="2">
        <v>0</v>
      </c>
      <c r="AC2643" s="4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19.170000000000002</v>
      </c>
      <c r="AM2643" s="2">
        <v>19.170000000000002</v>
      </c>
      <c r="AN2643" s="2">
        <v>0</v>
      </c>
      <c r="AO2643" s="2">
        <v>0</v>
      </c>
      <c r="AP2643" s="2">
        <v>0</v>
      </c>
    </row>
    <row r="2644" spans="1:42" x14ac:dyDescent="0.25">
      <c r="A2644" s="1">
        <v>45929</v>
      </c>
      <c r="B2644" t="s">
        <v>47</v>
      </c>
      <c r="C2644">
        <v>649163</v>
      </c>
      <c r="D2644">
        <v>2025564906</v>
      </c>
      <c r="E2644" t="s">
        <v>2294</v>
      </c>
      <c r="F2644" t="s">
        <v>507</v>
      </c>
      <c r="G2644" t="s">
        <v>50</v>
      </c>
      <c r="H2644" t="s">
        <v>398</v>
      </c>
      <c r="I2644" t="s">
        <v>692</v>
      </c>
      <c r="J2644" t="s">
        <v>693</v>
      </c>
      <c r="K2644">
        <v>796984</v>
      </c>
      <c r="L2644" t="s">
        <v>1386</v>
      </c>
      <c r="M2644" t="s">
        <v>223</v>
      </c>
      <c r="N2644" t="s">
        <v>56</v>
      </c>
      <c r="O2644" s="1">
        <v>45597</v>
      </c>
      <c r="P2644" s="1">
        <v>45962</v>
      </c>
      <c r="Q2644" s="2">
        <v>20.95</v>
      </c>
      <c r="R2644">
        <v>1</v>
      </c>
      <c r="S2644" t="s">
        <v>57</v>
      </c>
      <c r="T2644" t="s">
        <v>58</v>
      </c>
      <c r="U2644" s="4">
        <v>0.7</v>
      </c>
      <c r="V2644" s="2">
        <v>0</v>
      </c>
      <c r="W2644">
        <v>0</v>
      </c>
      <c r="X2644" t="s">
        <v>243</v>
      </c>
      <c r="Y2644" t="s">
        <v>60</v>
      </c>
      <c r="Z2644">
        <v>0</v>
      </c>
      <c r="AA2644" s="2">
        <v>0</v>
      </c>
      <c r="AB2644" s="2">
        <v>0</v>
      </c>
      <c r="AC2644" s="4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14.66</v>
      </c>
      <c r="AM2644" s="2">
        <v>14.66</v>
      </c>
      <c r="AN2644" s="2">
        <v>0</v>
      </c>
      <c r="AO2644" s="2">
        <v>0</v>
      </c>
      <c r="AP2644" s="2">
        <v>0</v>
      </c>
    </row>
    <row r="2645" spans="1:42" x14ac:dyDescent="0.25">
      <c r="A2645" s="1">
        <v>45929</v>
      </c>
      <c r="B2645" t="s">
        <v>47</v>
      </c>
      <c r="C2645">
        <v>649163</v>
      </c>
      <c r="D2645">
        <v>2025574430</v>
      </c>
      <c r="E2645" t="s">
        <v>1245</v>
      </c>
      <c r="F2645" t="s">
        <v>2295</v>
      </c>
      <c r="G2645" t="s">
        <v>50</v>
      </c>
      <c r="H2645" t="s">
        <v>568</v>
      </c>
      <c r="I2645" t="s">
        <v>692</v>
      </c>
      <c r="J2645" t="s">
        <v>704</v>
      </c>
      <c r="K2645">
        <v>767312</v>
      </c>
      <c r="L2645" t="s">
        <v>806</v>
      </c>
      <c r="M2645" t="s">
        <v>443</v>
      </c>
      <c r="N2645" t="s">
        <v>56</v>
      </c>
      <c r="O2645" s="1">
        <v>45597</v>
      </c>
      <c r="P2645" s="1">
        <v>45962</v>
      </c>
      <c r="Q2645" s="2">
        <v>80.959999999999994</v>
      </c>
      <c r="R2645">
        <v>1</v>
      </c>
      <c r="S2645" t="s">
        <v>57</v>
      </c>
      <c r="T2645" t="s">
        <v>58</v>
      </c>
      <c r="U2645" s="4">
        <v>0.9</v>
      </c>
      <c r="V2645" s="2">
        <v>0</v>
      </c>
      <c r="W2645">
        <v>0</v>
      </c>
      <c r="X2645" t="s">
        <v>243</v>
      </c>
      <c r="Y2645" t="s">
        <v>60</v>
      </c>
      <c r="Z2645">
        <v>0</v>
      </c>
      <c r="AA2645" s="2">
        <v>0</v>
      </c>
      <c r="AB2645" s="2">
        <v>0</v>
      </c>
      <c r="AC2645" s="4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72.86</v>
      </c>
      <c r="AM2645" s="2">
        <v>72.86</v>
      </c>
      <c r="AN2645" s="2">
        <v>0</v>
      </c>
      <c r="AO2645" s="2">
        <v>0</v>
      </c>
      <c r="AP2645" s="2">
        <v>0</v>
      </c>
    </row>
    <row r="2646" spans="1:42" x14ac:dyDescent="0.25">
      <c r="A2646" s="1">
        <v>45929</v>
      </c>
      <c r="B2646" t="s">
        <v>47</v>
      </c>
      <c r="C2646">
        <v>649163</v>
      </c>
      <c r="D2646">
        <v>2025589696</v>
      </c>
      <c r="E2646" t="s">
        <v>1369</v>
      </c>
      <c r="F2646" t="s">
        <v>416</v>
      </c>
      <c r="G2646" t="s">
        <v>50</v>
      </c>
      <c r="H2646" t="s">
        <v>425</v>
      </c>
      <c r="I2646" t="s">
        <v>692</v>
      </c>
      <c r="J2646" t="s">
        <v>701</v>
      </c>
      <c r="K2646">
        <v>673059</v>
      </c>
      <c r="L2646" t="s">
        <v>65</v>
      </c>
      <c r="M2646" t="s">
        <v>115</v>
      </c>
      <c r="N2646" t="s">
        <v>56</v>
      </c>
      <c r="O2646" s="1">
        <v>45658</v>
      </c>
      <c r="P2646" s="1">
        <v>45962</v>
      </c>
      <c r="Q2646" s="2">
        <v>132.49</v>
      </c>
      <c r="R2646">
        <v>1</v>
      </c>
      <c r="S2646" t="s">
        <v>57</v>
      </c>
      <c r="T2646" t="s">
        <v>58</v>
      </c>
      <c r="U2646" s="4">
        <v>0.7</v>
      </c>
      <c r="V2646" s="2">
        <v>0</v>
      </c>
      <c r="W2646">
        <v>0</v>
      </c>
      <c r="X2646" t="s">
        <v>243</v>
      </c>
      <c r="Y2646" t="s">
        <v>60</v>
      </c>
      <c r="Z2646">
        <v>0</v>
      </c>
      <c r="AA2646" s="2">
        <v>0</v>
      </c>
      <c r="AB2646" s="2">
        <v>0</v>
      </c>
      <c r="AC2646" s="4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92.74</v>
      </c>
      <c r="AM2646" s="2">
        <v>92.74</v>
      </c>
      <c r="AN2646" s="2">
        <v>0</v>
      </c>
      <c r="AO2646" s="2">
        <v>0</v>
      </c>
      <c r="AP2646" s="2">
        <v>0</v>
      </c>
    </row>
    <row r="2647" spans="1:42" x14ac:dyDescent="0.25">
      <c r="A2647" s="1">
        <v>45929</v>
      </c>
      <c r="B2647" t="s">
        <v>47</v>
      </c>
      <c r="C2647">
        <v>649163</v>
      </c>
      <c r="D2647">
        <v>2025589697</v>
      </c>
      <c r="E2647" t="s">
        <v>1369</v>
      </c>
      <c r="F2647" t="s">
        <v>416</v>
      </c>
      <c r="G2647" t="s">
        <v>50</v>
      </c>
      <c r="H2647" t="s">
        <v>425</v>
      </c>
      <c r="I2647" t="s">
        <v>692</v>
      </c>
      <c r="J2647" t="s">
        <v>693</v>
      </c>
      <c r="K2647">
        <v>673059</v>
      </c>
      <c r="L2647" t="s">
        <v>65</v>
      </c>
      <c r="M2647" t="s">
        <v>115</v>
      </c>
      <c r="N2647" t="s">
        <v>56</v>
      </c>
      <c r="O2647" s="1">
        <v>45658</v>
      </c>
      <c r="P2647" s="1">
        <v>45962</v>
      </c>
      <c r="Q2647" s="2">
        <v>25.73</v>
      </c>
      <c r="R2647">
        <v>1</v>
      </c>
      <c r="S2647" t="s">
        <v>57</v>
      </c>
      <c r="T2647" t="s">
        <v>58</v>
      </c>
      <c r="U2647" s="4">
        <v>0.7</v>
      </c>
      <c r="V2647" s="2">
        <v>0</v>
      </c>
      <c r="W2647">
        <v>0</v>
      </c>
      <c r="X2647" t="s">
        <v>243</v>
      </c>
      <c r="Y2647" t="s">
        <v>60</v>
      </c>
      <c r="Z2647">
        <v>0</v>
      </c>
      <c r="AA2647" s="2">
        <v>0</v>
      </c>
      <c r="AB2647" s="2">
        <v>0</v>
      </c>
      <c r="AC2647" s="4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18.010000000000002</v>
      </c>
      <c r="AM2647" s="2">
        <v>18.010000000000002</v>
      </c>
      <c r="AN2647" s="2">
        <v>0</v>
      </c>
      <c r="AO2647" s="2">
        <v>0</v>
      </c>
      <c r="AP2647" s="2">
        <v>0</v>
      </c>
    </row>
    <row r="2648" spans="1:42" x14ac:dyDescent="0.25">
      <c r="A2648" s="1">
        <v>45929</v>
      </c>
      <c r="B2648" t="s">
        <v>47</v>
      </c>
      <c r="C2648">
        <v>649163</v>
      </c>
      <c r="D2648">
        <v>2025600682</v>
      </c>
      <c r="E2648" t="s">
        <v>2296</v>
      </c>
      <c r="F2648" t="s">
        <v>2297</v>
      </c>
      <c r="G2648" t="s">
        <v>50</v>
      </c>
      <c r="H2648" t="s">
        <v>228</v>
      </c>
      <c r="I2648" t="s">
        <v>692</v>
      </c>
      <c r="J2648" t="s">
        <v>701</v>
      </c>
      <c r="K2648">
        <v>767312</v>
      </c>
      <c r="L2648" t="s">
        <v>806</v>
      </c>
      <c r="M2648" t="s">
        <v>443</v>
      </c>
      <c r="N2648" t="s">
        <v>56</v>
      </c>
      <c r="O2648" s="1">
        <v>45658</v>
      </c>
      <c r="P2648" s="1">
        <v>45962</v>
      </c>
      <c r="Q2648" s="2">
        <v>115.38</v>
      </c>
      <c r="R2648">
        <v>1</v>
      </c>
      <c r="S2648" t="s">
        <v>57</v>
      </c>
      <c r="T2648" t="s">
        <v>58</v>
      </c>
      <c r="U2648" s="4">
        <v>0.7</v>
      </c>
      <c r="V2648" s="2">
        <v>0</v>
      </c>
      <c r="W2648">
        <v>0</v>
      </c>
      <c r="X2648" t="s">
        <v>243</v>
      </c>
      <c r="Y2648" t="s">
        <v>60</v>
      </c>
      <c r="Z2648">
        <v>0</v>
      </c>
      <c r="AA2648" s="2">
        <v>0</v>
      </c>
      <c r="AB2648" s="2">
        <v>0</v>
      </c>
      <c r="AC2648" s="4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80.77</v>
      </c>
      <c r="AM2648" s="2">
        <v>80.77</v>
      </c>
      <c r="AN2648" s="2">
        <v>0</v>
      </c>
      <c r="AO2648" s="2">
        <v>0</v>
      </c>
      <c r="AP2648" s="2">
        <v>0</v>
      </c>
    </row>
    <row r="2649" spans="1:42" x14ac:dyDescent="0.25">
      <c r="A2649" s="1">
        <v>45929</v>
      </c>
      <c r="B2649" t="s">
        <v>47</v>
      </c>
      <c r="C2649">
        <v>649163</v>
      </c>
      <c r="D2649">
        <v>2025604322</v>
      </c>
      <c r="E2649" t="s">
        <v>2298</v>
      </c>
      <c r="F2649" t="s">
        <v>346</v>
      </c>
      <c r="G2649" t="s">
        <v>50</v>
      </c>
      <c r="H2649" t="s">
        <v>203</v>
      </c>
      <c r="I2649" t="s">
        <v>692</v>
      </c>
      <c r="J2649" t="s">
        <v>693</v>
      </c>
      <c r="K2649">
        <v>673059</v>
      </c>
      <c r="L2649" t="s">
        <v>65</v>
      </c>
      <c r="M2649" t="s">
        <v>115</v>
      </c>
      <c r="N2649" t="s">
        <v>56</v>
      </c>
      <c r="O2649" s="1">
        <v>45651</v>
      </c>
      <c r="P2649" s="1">
        <v>45955</v>
      </c>
      <c r="Q2649" s="2">
        <v>25.73</v>
      </c>
      <c r="R2649">
        <v>1</v>
      </c>
      <c r="S2649" t="s">
        <v>57</v>
      </c>
      <c r="T2649" t="s">
        <v>58</v>
      </c>
      <c r="U2649" s="4">
        <v>0.7</v>
      </c>
      <c r="V2649" s="2">
        <v>0</v>
      </c>
      <c r="W2649">
        <v>0</v>
      </c>
      <c r="X2649" t="s">
        <v>243</v>
      </c>
      <c r="Y2649" t="s">
        <v>60</v>
      </c>
      <c r="Z2649">
        <v>0</v>
      </c>
      <c r="AA2649" s="2">
        <v>0</v>
      </c>
      <c r="AB2649" s="2">
        <v>0</v>
      </c>
      <c r="AC2649" s="4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18.010000000000002</v>
      </c>
      <c r="AM2649" s="2">
        <v>18.010000000000002</v>
      </c>
      <c r="AN2649" s="2">
        <v>0</v>
      </c>
      <c r="AO2649" s="2">
        <v>0</v>
      </c>
      <c r="AP2649" s="2">
        <v>0</v>
      </c>
    </row>
    <row r="2650" spans="1:42" x14ac:dyDescent="0.25">
      <c r="A2650" s="1">
        <v>45929</v>
      </c>
      <c r="B2650" t="s">
        <v>47</v>
      </c>
      <c r="C2650">
        <v>649163</v>
      </c>
      <c r="D2650">
        <v>2025604323</v>
      </c>
      <c r="E2650" t="s">
        <v>2298</v>
      </c>
      <c r="F2650" t="s">
        <v>346</v>
      </c>
      <c r="G2650" t="s">
        <v>50</v>
      </c>
      <c r="H2650" t="s">
        <v>203</v>
      </c>
      <c r="I2650" t="s">
        <v>692</v>
      </c>
      <c r="J2650" t="s">
        <v>701</v>
      </c>
      <c r="K2650">
        <v>673059</v>
      </c>
      <c r="L2650" t="s">
        <v>65</v>
      </c>
      <c r="M2650" t="s">
        <v>115</v>
      </c>
      <c r="N2650" t="s">
        <v>56</v>
      </c>
      <c r="O2650" s="1">
        <v>45651</v>
      </c>
      <c r="P2650" s="1">
        <v>45955</v>
      </c>
      <c r="Q2650" s="2">
        <v>38.31</v>
      </c>
      <c r="R2650">
        <v>1</v>
      </c>
      <c r="S2650" t="s">
        <v>57</v>
      </c>
      <c r="T2650" t="s">
        <v>58</v>
      </c>
      <c r="U2650" s="4">
        <v>0.7</v>
      </c>
      <c r="V2650" s="2">
        <v>0</v>
      </c>
      <c r="W2650">
        <v>0</v>
      </c>
      <c r="X2650" t="s">
        <v>243</v>
      </c>
      <c r="Y2650" t="s">
        <v>60</v>
      </c>
      <c r="Z2650">
        <v>0</v>
      </c>
      <c r="AA2650" s="2">
        <v>0</v>
      </c>
      <c r="AB2650" s="2">
        <v>0</v>
      </c>
      <c r="AC2650" s="4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26.82</v>
      </c>
      <c r="AM2650" s="2">
        <v>26.82</v>
      </c>
      <c r="AN2650" s="2">
        <v>0</v>
      </c>
      <c r="AO2650" s="2">
        <v>0</v>
      </c>
      <c r="AP2650" s="2">
        <v>0</v>
      </c>
    </row>
    <row r="2651" spans="1:42" x14ac:dyDescent="0.25">
      <c r="A2651" s="1">
        <v>45929</v>
      </c>
      <c r="B2651" t="s">
        <v>47</v>
      </c>
      <c r="C2651">
        <v>649163</v>
      </c>
      <c r="D2651">
        <v>2025612310</v>
      </c>
      <c r="E2651" t="s">
        <v>1504</v>
      </c>
      <c r="F2651" t="s">
        <v>284</v>
      </c>
      <c r="G2651" t="s">
        <v>50</v>
      </c>
      <c r="H2651" t="s">
        <v>228</v>
      </c>
      <c r="I2651" t="s">
        <v>692</v>
      </c>
      <c r="J2651" t="s">
        <v>701</v>
      </c>
      <c r="K2651">
        <v>767312</v>
      </c>
      <c r="L2651" t="s">
        <v>806</v>
      </c>
      <c r="M2651" t="s">
        <v>443</v>
      </c>
      <c r="N2651" t="s">
        <v>56</v>
      </c>
      <c r="O2651" s="1">
        <v>45658</v>
      </c>
      <c r="P2651" s="1">
        <v>45962</v>
      </c>
      <c r="Q2651" s="2">
        <v>269.38</v>
      </c>
      <c r="R2651">
        <v>1</v>
      </c>
      <c r="S2651" t="s">
        <v>57</v>
      </c>
      <c r="T2651" t="s">
        <v>58</v>
      </c>
      <c r="U2651" s="4">
        <v>0.7</v>
      </c>
      <c r="V2651" s="2">
        <v>0</v>
      </c>
      <c r="W2651">
        <v>0</v>
      </c>
      <c r="X2651" t="s">
        <v>243</v>
      </c>
      <c r="Y2651" t="s">
        <v>60</v>
      </c>
      <c r="Z2651">
        <v>0</v>
      </c>
      <c r="AA2651" s="2">
        <v>0</v>
      </c>
      <c r="AB2651" s="2">
        <v>0</v>
      </c>
      <c r="AC2651" s="4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188.57</v>
      </c>
      <c r="AM2651" s="2">
        <v>188.57</v>
      </c>
      <c r="AN2651" s="2">
        <v>0</v>
      </c>
      <c r="AO2651" s="2">
        <v>0</v>
      </c>
      <c r="AP2651" s="2">
        <v>0</v>
      </c>
    </row>
    <row r="2652" spans="1:42" x14ac:dyDescent="0.25">
      <c r="A2652" s="1">
        <v>45929</v>
      </c>
      <c r="B2652" t="s">
        <v>47</v>
      </c>
      <c r="C2652">
        <v>649163</v>
      </c>
      <c r="D2652">
        <v>2025614320</v>
      </c>
      <c r="E2652" t="s">
        <v>1505</v>
      </c>
      <c r="F2652" t="s">
        <v>1506</v>
      </c>
      <c r="G2652" t="s">
        <v>50</v>
      </c>
      <c r="H2652" t="s">
        <v>203</v>
      </c>
      <c r="I2652" t="s">
        <v>692</v>
      </c>
      <c r="J2652" t="s">
        <v>701</v>
      </c>
      <c r="K2652">
        <v>753748</v>
      </c>
      <c r="L2652" t="s">
        <v>403</v>
      </c>
      <c r="M2652" t="s">
        <v>284</v>
      </c>
      <c r="N2652" t="s">
        <v>56</v>
      </c>
      <c r="O2652" s="1">
        <v>45658</v>
      </c>
      <c r="P2652" s="1">
        <v>45962</v>
      </c>
      <c r="Q2652" s="2">
        <v>73.22</v>
      </c>
      <c r="R2652">
        <v>1</v>
      </c>
      <c r="S2652" t="s">
        <v>57</v>
      </c>
      <c r="T2652" t="s">
        <v>58</v>
      </c>
      <c r="U2652" s="4">
        <v>0.7</v>
      </c>
      <c r="V2652" s="2">
        <v>0</v>
      </c>
      <c r="W2652">
        <v>0</v>
      </c>
      <c r="X2652" t="s">
        <v>243</v>
      </c>
      <c r="Y2652" t="s">
        <v>60</v>
      </c>
      <c r="Z2652">
        <v>0</v>
      </c>
      <c r="AA2652" s="2">
        <v>0</v>
      </c>
      <c r="AB2652" s="2">
        <v>0</v>
      </c>
      <c r="AC2652" s="4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51.25</v>
      </c>
      <c r="AM2652" s="2">
        <v>51.25</v>
      </c>
      <c r="AN2652" s="2">
        <v>0</v>
      </c>
      <c r="AO2652" s="2">
        <v>0</v>
      </c>
      <c r="AP2652" s="2">
        <v>0</v>
      </c>
    </row>
    <row r="2653" spans="1:42" x14ac:dyDescent="0.25">
      <c r="A2653" s="1">
        <v>45929</v>
      </c>
      <c r="B2653" t="s">
        <v>47</v>
      </c>
      <c r="C2653">
        <v>649163</v>
      </c>
      <c r="D2653">
        <v>2025621039</v>
      </c>
      <c r="E2653" t="s">
        <v>2299</v>
      </c>
      <c r="F2653" t="s">
        <v>2300</v>
      </c>
      <c r="G2653" t="s">
        <v>50</v>
      </c>
      <c r="H2653" t="s">
        <v>228</v>
      </c>
      <c r="I2653" t="s">
        <v>692</v>
      </c>
      <c r="J2653" t="s">
        <v>701</v>
      </c>
      <c r="K2653">
        <v>807212</v>
      </c>
      <c r="L2653" t="s">
        <v>1010</v>
      </c>
      <c r="M2653" t="s">
        <v>1011</v>
      </c>
      <c r="N2653" t="s">
        <v>56</v>
      </c>
      <c r="O2653" s="1">
        <v>45601</v>
      </c>
      <c r="P2653" s="1">
        <v>45966</v>
      </c>
      <c r="Q2653" s="2">
        <v>27.5</v>
      </c>
      <c r="R2653">
        <v>1</v>
      </c>
      <c r="S2653" t="s">
        <v>57</v>
      </c>
      <c r="T2653" t="s">
        <v>58</v>
      </c>
      <c r="U2653" s="4">
        <v>0.7</v>
      </c>
      <c r="V2653" s="2">
        <v>0</v>
      </c>
      <c r="W2653">
        <v>0</v>
      </c>
      <c r="X2653" t="s">
        <v>243</v>
      </c>
      <c r="Y2653" t="s">
        <v>60</v>
      </c>
      <c r="Z2653">
        <v>0</v>
      </c>
      <c r="AA2653" s="2">
        <v>0</v>
      </c>
      <c r="AB2653" s="2">
        <v>0</v>
      </c>
      <c r="AC2653" s="4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19.25</v>
      </c>
      <c r="AM2653" s="2">
        <v>19.25</v>
      </c>
      <c r="AN2653" s="2">
        <v>0</v>
      </c>
      <c r="AO2653" s="2">
        <v>0</v>
      </c>
      <c r="AP2653" s="2">
        <v>0</v>
      </c>
    </row>
    <row r="2654" spans="1:42" x14ac:dyDescent="0.25">
      <c r="A2654" s="1">
        <v>45929</v>
      </c>
      <c r="B2654" t="s">
        <v>47</v>
      </c>
      <c r="C2654">
        <v>649163</v>
      </c>
      <c r="D2654">
        <v>2025622268</v>
      </c>
      <c r="E2654" t="s">
        <v>2301</v>
      </c>
      <c r="F2654" t="s">
        <v>2302</v>
      </c>
      <c r="G2654" t="s">
        <v>50</v>
      </c>
      <c r="H2654" t="s">
        <v>228</v>
      </c>
      <c r="I2654" t="s">
        <v>692</v>
      </c>
      <c r="J2654" t="s">
        <v>701</v>
      </c>
      <c r="K2654">
        <v>807212</v>
      </c>
      <c r="L2654" t="s">
        <v>1010</v>
      </c>
      <c r="M2654" t="s">
        <v>1011</v>
      </c>
      <c r="N2654" t="s">
        <v>56</v>
      </c>
      <c r="O2654" s="1">
        <v>45601</v>
      </c>
      <c r="P2654" s="1">
        <v>45966</v>
      </c>
      <c r="Q2654" s="2">
        <v>32.200000000000003</v>
      </c>
      <c r="R2654">
        <v>1</v>
      </c>
      <c r="S2654" t="s">
        <v>57</v>
      </c>
      <c r="T2654" t="s">
        <v>58</v>
      </c>
      <c r="U2654" s="4">
        <v>0.7</v>
      </c>
      <c r="V2654" s="2">
        <v>0</v>
      </c>
      <c r="W2654">
        <v>0</v>
      </c>
      <c r="X2654" t="s">
        <v>243</v>
      </c>
      <c r="Y2654" t="s">
        <v>60</v>
      </c>
      <c r="Z2654">
        <v>0</v>
      </c>
      <c r="AA2654" s="2">
        <v>0</v>
      </c>
      <c r="AB2654" s="2">
        <v>0</v>
      </c>
      <c r="AC2654" s="4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22.54</v>
      </c>
      <c r="AM2654" s="2">
        <v>22.54</v>
      </c>
      <c r="AN2654" s="2">
        <v>0</v>
      </c>
      <c r="AO2654" s="2">
        <v>0</v>
      </c>
      <c r="AP2654" s="2">
        <v>0</v>
      </c>
    </row>
    <row r="2655" spans="1:42" x14ac:dyDescent="0.25">
      <c r="A2655" s="1">
        <v>45929</v>
      </c>
      <c r="B2655" t="s">
        <v>47</v>
      </c>
      <c r="C2655">
        <v>649163</v>
      </c>
      <c r="D2655">
        <v>2025632861</v>
      </c>
      <c r="E2655" t="s">
        <v>1372</v>
      </c>
      <c r="F2655" t="s">
        <v>1373</v>
      </c>
      <c r="G2655" t="s">
        <v>50</v>
      </c>
      <c r="H2655" t="s">
        <v>572</v>
      </c>
      <c r="I2655" t="s">
        <v>692</v>
      </c>
      <c r="J2655" t="s">
        <v>701</v>
      </c>
      <c r="K2655">
        <v>767312</v>
      </c>
      <c r="L2655" t="s">
        <v>806</v>
      </c>
      <c r="M2655" t="s">
        <v>443</v>
      </c>
      <c r="N2655" t="s">
        <v>56</v>
      </c>
      <c r="O2655" s="1">
        <v>45627</v>
      </c>
      <c r="P2655" s="1">
        <v>45962</v>
      </c>
      <c r="Q2655" s="2">
        <v>99.24</v>
      </c>
      <c r="R2655">
        <v>1</v>
      </c>
      <c r="S2655" t="s">
        <v>57</v>
      </c>
      <c r="T2655" t="s">
        <v>58</v>
      </c>
      <c r="U2655" s="4">
        <v>0.7</v>
      </c>
      <c r="V2655" s="2">
        <v>0</v>
      </c>
      <c r="W2655">
        <v>0</v>
      </c>
      <c r="X2655" t="s">
        <v>243</v>
      </c>
      <c r="Y2655" t="s">
        <v>60</v>
      </c>
      <c r="Z2655">
        <v>0</v>
      </c>
      <c r="AA2655" s="2">
        <v>0</v>
      </c>
      <c r="AB2655" s="2">
        <v>0</v>
      </c>
      <c r="AC2655" s="4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69.47</v>
      </c>
      <c r="AM2655" s="2">
        <v>69.47</v>
      </c>
      <c r="AN2655" s="2">
        <v>0</v>
      </c>
      <c r="AO2655" s="2">
        <v>0</v>
      </c>
      <c r="AP2655" s="2">
        <v>0</v>
      </c>
    </row>
    <row r="2656" spans="1:42" x14ac:dyDescent="0.25">
      <c r="A2656" s="1">
        <v>45929</v>
      </c>
      <c r="B2656" t="s">
        <v>47</v>
      </c>
      <c r="C2656">
        <v>649163</v>
      </c>
      <c r="D2656">
        <v>2025632863</v>
      </c>
      <c r="E2656" t="s">
        <v>1372</v>
      </c>
      <c r="F2656" t="s">
        <v>1373</v>
      </c>
      <c r="G2656" t="s">
        <v>50</v>
      </c>
      <c r="H2656" t="s">
        <v>572</v>
      </c>
      <c r="I2656" t="s">
        <v>692</v>
      </c>
      <c r="J2656" t="s">
        <v>704</v>
      </c>
      <c r="K2656">
        <v>767312</v>
      </c>
      <c r="L2656" t="s">
        <v>806</v>
      </c>
      <c r="M2656" t="s">
        <v>443</v>
      </c>
      <c r="N2656" t="s">
        <v>56</v>
      </c>
      <c r="O2656" s="1">
        <v>45627</v>
      </c>
      <c r="P2656" s="1">
        <v>45962</v>
      </c>
      <c r="Q2656" s="2">
        <v>118.25</v>
      </c>
      <c r="R2656">
        <v>1</v>
      </c>
      <c r="S2656" t="s">
        <v>57</v>
      </c>
      <c r="T2656" t="s">
        <v>58</v>
      </c>
      <c r="U2656" s="4">
        <v>0.9</v>
      </c>
      <c r="V2656" s="2">
        <v>0</v>
      </c>
      <c r="W2656">
        <v>0</v>
      </c>
      <c r="X2656" t="s">
        <v>243</v>
      </c>
      <c r="Y2656" t="s">
        <v>60</v>
      </c>
      <c r="Z2656">
        <v>0</v>
      </c>
      <c r="AA2656" s="2">
        <v>0</v>
      </c>
      <c r="AB2656" s="2">
        <v>0</v>
      </c>
      <c r="AC2656" s="4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106.42</v>
      </c>
      <c r="AM2656" s="2">
        <v>106.42</v>
      </c>
      <c r="AN2656" s="2">
        <v>0</v>
      </c>
      <c r="AO2656" s="2">
        <v>0</v>
      </c>
      <c r="AP2656" s="2">
        <v>0</v>
      </c>
    </row>
    <row r="2657" spans="1:42" x14ac:dyDescent="0.25">
      <c r="A2657" s="1">
        <v>45929</v>
      </c>
      <c r="B2657" t="s">
        <v>47</v>
      </c>
      <c r="C2657">
        <v>649163</v>
      </c>
      <c r="D2657">
        <v>2025633058</v>
      </c>
      <c r="E2657" t="s">
        <v>1509</v>
      </c>
      <c r="F2657" t="s">
        <v>284</v>
      </c>
      <c r="G2657" t="s">
        <v>50</v>
      </c>
      <c r="H2657" t="s">
        <v>134</v>
      </c>
      <c r="I2657" t="s">
        <v>692</v>
      </c>
      <c r="J2657" t="s">
        <v>701</v>
      </c>
      <c r="K2657">
        <v>753748</v>
      </c>
      <c r="L2657" t="s">
        <v>403</v>
      </c>
      <c r="M2657" t="s">
        <v>284</v>
      </c>
      <c r="N2657" t="s">
        <v>56</v>
      </c>
      <c r="O2657" s="1">
        <v>45658</v>
      </c>
      <c r="P2657" s="1">
        <v>45962</v>
      </c>
      <c r="Q2657" s="2">
        <v>134.58000000000001</v>
      </c>
      <c r="R2657">
        <v>1</v>
      </c>
      <c r="S2657" t="s">
        <v>57</v>
      </c>
      <c r="T2657" t="s">
        <v>58</v>
      </c>
      <c r="U2657" s="4">
        <v>0.7</v>
      </c>
      <c r="V2657" s="2">
        <v>0</v>
      </c>
      <c r="W2657">
        <v>0</v>
      </c>
      <c r="X2657" t="s">
        <v>243</v>
      </c>
      <c r="Y2657" t="s">
        <v>60</v>
      </c>
      <c r="Z2657">
        <v>0</v>
      </c>
      <c r="AA2657" s="2">
        <v>0</v>
      </c>
      <c r="AB2657" s="2">
        <v>0</v>
      </c>
      <c r="AC2657" s="4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94.21</v>
      </c>
      <c r="AM2657" s="2">
        <v>94.21</v>
      </c>
      <c r="AN2657" s="2">
        <v>0</v>
      </c>
      <c r="AO2657" s="2">
        <v>0</v>
      </c>
      <c r="AP2657" s="2">
        <v>0</v>
      </c>
    </row>
    <row r="2658" spans="1:42" x14ac:dyDescent="0.25">
      <c r="A2658" s="1">
        <v>45929</v>
      </c>
      <c r="B2658" t="s">
        <v>47</v>
      </c>
      <c r="C2658">
        <v>649163</v>
      </c>
      <c r="D2658">
        <v>2025635076</v>
      </c>
      <c r="E2658" t="s">
        <v>1374</v>
      </c>
      <c r="F2658" t="s">
        <v>965</v>
      </c>
      <c r="G2658" t="s">
        <v>50</v>
      </c>
      <c r="H2658" t="s">
        <v>63</v>
      </c>
      <c r="I2658" t="s">
        <v>692</v>
      </c>
      <c r="J2658" t="s">
        <v>693</v>
      </c>
      <c r="K2658">
        <v>673059</v>
      </c>
      <c r="L2658" t="s">
        <v>65</v>
      </c>
      <c r="M2658" t="s">
        <v>115</v>
      </c>
      <c r="N2658" t="s">
        <v>56</v>
      </c>
      <c r="O2658" s="1">
        <v>45658</v>
      </c>
      <c r="P2658" s="1">
        <v>45962</v>
      </c>
      <c r="Q2658" s="2">
        <v>51.46</v>
      </c>
      <c r="R2658">
        <v>1</v>
      </c>
      <c r="S2658" t="s">
        <v>57</v>
      </c>
      <c r="T2658" t="s">
        <v>58</v>
      </c>
      <c r="U2658" s="4">
        <v>0.7</v>
      </c>
      <c r="V2658" s="2">
        <v>0</v>
      </c>
      <c r="W2658">
        <v>0</v>
      </c>
      <c r="X2658" t="s">
        <v>243</v>
      </c>
      <c r="Y2658" t="s">
        <v>60</v>
      </c>
      <c r="Z2658">
        <v>0</v>
      </c>
      <c r="AA2658" s="2">
        <v>0</v>
      </c>
      <c r="AB2658" s="2">
        <v>0</v>
      </c>
      <c r="AC2658" s="4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36.020000000000003</v>
      </c>
      <c r="AM2658" s="2">
        <v>36.020000000000003</v>
      </c>
      <c r="AN2658" s="2">
        <v>0</v>
      </c>
      <c r="AO2658" s="2">
        <v>0</v>
      </c>
      <c r="AP2658" s="2">
        <v>0</v>
      </c>
    </row>
    <row r="2659" spans="1:42" x14ac:dyDescent="0.25">
      <c r="A2659" s="1">
        <v>45929</v>
      </c>
      <c r="B2659" t="s">
        <v>47</v>
      </c>
      <c r="C2659">
        <v>649163</v>
      </c>
      <c r="D2659">
        <v>2025636857</v>
      </c>
      <c r="E2659" t="s">
        <v>354</v>
      </c>
      <c r="F2659" t="s">
        <v>174</v>
      </c>
      <c r="G2659" t="s">
        <v>50</v>
      </c>
      <c r="H2659" t="s">
        <v>203</v>
      </c>
      <c r="I2659" t="s">
        <v>692</v>
      </c>
      <c r="J2659" t="s">
        <v>701</v>
      </c>
      <c r="K2659">
        <v>767312</v>
      </c>
      <c r="L2659" t="s">
        <v>806</v>
      </c>
      <c r="M2659" t="s">
        <v>443</v>
      </c>
      <c r="N2659" t="s">
        <v>56</v>
      </c>
      <c r="O2659" s="1">
        <v>45658</v>
      </c>
      <c r="P2659" s="1">
        <v>45962</v>
      </c>
      <c r="Q2659" s="2">
        <v>119.52</v>
      </c>
      <c r="R2659">
        <v>1</v>
      </c>
      <c r="S2659" t="s">
        <v>57</v>
      </c>
      <c r="T2659" t="s">
        <v>58</v>
      </c>
      <c r="U2659" s="4">
        <v>0.7</v>
      </c>
      <c r="V2659" s="2">
        <v>0</v>
      </c>
      <c r="W2659">
        <v>0</v>
      </c>
      <c r="X2659" t="s">
        <v>243</v>
      </c>
      <c r="Y2659" t="s">
        <v>60</v>
      </c>
      <c r="Z2659">
        <v>0</v>
      </c>
      <c r="AA2659" s="2">
        <v>0</v>
      </c>
      <c r="AB2659" s="2">
        <v>0</v>
      </c>
      <c r="AC2659" s="4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83.66</v>
      </c>
      <c r="AM2659" s="2">
        <v>83.66</v>
      </c>
      <c r="AN2659" s="2">
        <v>0</v>
      </c>
      <c r="AO2659" s="2">
        <v>0</v>
      </c>
      <c r="AP2659" s="2">
        <v>0</v>
      </c>
    </row>
    <row r="2660" spans="1:42" x14ac:dyDescent="0.25">
      <c r="A2660" s="1">
        <v>45929</v>
      </c>
      <c r="B2660" t="s">
        <v>47</v>
      </c>
      <c r="C2660">
        <v>649163</v>
      </c>
      <c r="D2660">
        <v>2025664130</v>
      </c>
      <c r="E2660" t="s">
        <v>2303</v>
      </c>
      <c r="F2660" t="s">
        <v>1856</v>
      </c>
      <c r="G2660" t="s">
        <v>50</v>
      </c>
      <c r="H2660" t="s">
        <v>125</v>
      </c>
      <c r="I2660" t="s">
        <v>692</v>
      </c>
      <c r="J2660" t="s">
        <v>693</v>
      </c>
      <c r="K2660">
        <v>673059</v>
      </c>
      <c r="L2660" t="s">
        <v>65</v>
      </c>
      <c r="M2660" t="s">
        <v>115</v>
      </c>
      <c r="N2660" t="s">
        <v>56</v>
      </c>
      <c r="O2660" s="1">
        <v>45658</v>
      </c>
      <c r="P2660" s="1">
        <v>45962</v>
      </c>
      <c r="Q2660" s="2">
        <v>25.73</v>
      </c>
      <c r="R2660">
        <v>1</v>
      </c>
      <c r="S2660" t="s">
        <v>57</v>
      </c>
      <c r="T2660" t="s">
        <v>58</v>
      </c>
      <c r="U2660" s="4">
        <v>0.7</v>
      </c>
      <c r="V2660" s="2">
        <v>0</v>
      </c>
      <c r="W2660">
        <v>0</v>
      </c>
      <c r="X2660" t="s">
        <v>243</v>
      </c>
      <c r="Y2660" t="s">
        <v>60</v>
      </c>
      <c r="Z2660">
        <v>0</v>
      </c>
      <c r="AA2660" s="2">
        <v>0</v>
      </c>
      <c r="AB2660" s="2">
        <v>0</v>
      </c>
      <c r="AC2660" s="4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18.010000000000002</v>
      </c>
      <c r="AM2660" s="2">
        <v>18.010000000000002</v>
      </c>
      <c r="AN2660" s="2">
        <v>0</v>
      </c>
      <c r="AO2660" s="2">
        <v>0</v>
      </c>
      <c r="AP2660" s="2">
        <v>0</v>
      </c>
    </row>
    <row r="2661" spans="1:42" x14ac:dyDescent="0.25">
      <c r="A2661" s="1">
        <v>45929</v>
      </c>
      <c r="B2661" t="s">
        <v>47</v>
      </c>
      <c r="C2661">
        <v>649163</v>
      </c>
      <c r="D2661">
        <v>2025671472</v>
      </c>
      <c r="E2661" t="s">
        <v>1245</v>
      </c>
      <c r="F2661" t="s">
        <v>1381</v>
      </c>
      <c r="G2661" t="s">
        <v>50</v>
      </c>
      <c r="H2661" t="s">
        <v>228</v>
      </c>
      <c r="I2661" t="s">
        <v>692</v>
      </c>
      <c r="J2661" t="s">
        <v>701</v>
      </c>
      <c r="K2661">
        <v>766747</v>
      </c>
      <c r="L2661" t="s">
        <v>287</v>
      </c>
      <c r="M2661" t="s">
        <v>91</v>
      </c>
      <c r="N2661" t="s">
        <v>56</v>
      </c>
      <c r="O2661" s="1">
        <v>45658</v>
      </c>
      <c r="P2661" s="1">
        <v>45962</v>
      </c>
      <c r="Q2661" s="2">
        <v>61.08</v>
      </c>
      <c r="R2661">
        <v>1</v>
      </c>
      <c r="S2661" t="s">
        <v>57</v>
      </c>
      <c r="T2661" t="s">
        <v>58</v>
      </c>
      <c r="U2661" s="4">
        <v>0.7</v>
      </c>
      <c r="V2661" s="2">
        <v>0</v>
      </c>
      <c r="W2661">
        <v>0</v>
      </c>
      <c r="X2661" t="s">
        <v>243</v>
      </c>
      <c r="Y2661" t="s">
        <v>60</v>
      </c>
      <c r="Z2661">
        <v>0</v>
      </c>
      <c r="AA2661" s="2">
        <v>0</v>
      </c>
      <c r="AB2661" s="2">
        <v>0</v>
      </c>
      <c r="AC2661" s="4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42.76</v>
      </c>
      <c r="AM2661" s="2">
        <v>42.76</v>
      </c>
      <c r="AN2661" s="2">
        <v>0</v>
      </c>
      <c r="AO2661" s="2">
        <v>0</v>
      </c>
      <c r="AP2661" s="2">
        <v>0</v>
      </c>
    </row>
    <row r="2662" spans="1:42" x14ac:dyDescent="0.25">
      <c r="A2662" s="1">
        <v>45929</v>
      </c>
      <c r="B2662" t="s">
        <v>47</v>
      </c>
      <c r="C2662">
        <v>649163</v>
      </c>
      <c r="D2662">
        <v>2025672000</v>
      </c>
      <c r="E2662" t="s">
        <v>2304</v>
      </c>
      <c r="F2662" t="s">
        <v>1021</v>
      </c>
      <c r="G2662" t="s">
        <v>50</v>
      </c>
      <c r="H2662" t="s">
        <v>252</v>
      </c>
      <c r="I2662" t="s">
        <v>692</v>
      </c>
      <c r="J2662" t="s">
        <v>701</v>
      </c>
      <c r="K2662">
        <v>673059</v>
      </c>
      <c r="L2662" t="s">
        <v>65</v>
      </c>
      <c r="M2662" t="s">
        <v>115</v>
      </c>
      <c r="N2662" t="s">
        <v>56</v>
      </c>
      <c r="O2662" s="1">
        <v>45627</v>
      </c>
      <c r="P2662" s="1">
        <v>45962</v>
      </c>
      <c r="Q2662" s="2">
        <v>65.44</v>
      </c>
      <c r="R2662">
        <v>1</v>
      </c>
      <c r="S2662" t="s">
        <v>57</v>
      </c>
      <c r="T2662" t="s">
        <v>58</v>
      </c>
      <c r="U2662" s="4">
        <v>0.7</v>
      </c>
      <c r="V2662" s="2">
        <v>0</v>
      </c>
      <c r="W2662">
        <v>0</v>
      </c>
      <c r="X2662" t="s">
        <v>243</v>
      </c>
      <c r="Y2662" t="s">
        <v>60</v>
      </c>
      <c r="Z2662">
        <v>0</v>
      </c>
      <c r="AA2662" s="2">
        <v>0</v>
      </c>
      <c r="AB2662" s="2">
        <v>0</v>
      </c>
      <c r="AC2662" s="4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45.81</v>
      </c>
      <c r="AM2662" s="2">
        <v>45.81</v>
      </c>
      <c r="AN2662" s="2">
        <v>0</v>
      </c>
      <c r="AO2662" s="2">
        <v>0</v>
      </c>
      <c r="AP2662" s="2">
        <v>0</v>
      </c>
    </row>
    <row r="2663" spans="1:42" x14ac:dyDescent="0.25">
      <c r="A2663" s="1">
        <v>45929</v>
      </c>
      <c r="B2663" t="s">
        <v>47</v>
      </c>
      <c r="C2663">
        <v>649163</v>
      </c>
      <c r="D2663">
        <v>2025676065</v>
      </c>
      <c r="E2663" t="s">
        <v>2305</v>
      </c>
      <c r="F2663" t="s">
        <v>1636</v>
      </c>
      <c r="G2663" t="s">
        <v>50</v>
      </c>
      <c r="H2663" t="s">
        <v>228</v>
      </c>
      <c r="I2663" t="s">
        <v>692</v>
      </c>
      <c r="J2663" t="s">
        <v>701</v>
      </c>
      <c r="K2663">
        <v>766747</v>
      </c>
      <c r="L2663" t="s">
        <v>287</v>
      </c>
      <c r="M2663" t="s">
        <v>91</v>
      </c>
      <c r="N2663" t="s">
        <v>56</v>
      </c>
      <c r="O2663" s="1">
        <v>45658</v>
      </c>
      <c r="P2663" s="1">
        <v>45962</v>
      </c>
      <c r="Q2663" s="2">
        <v>377.02</v>
      </c>
      <c r="R2663">
        <v>1</v>
      </c>
      <c r="S2663" t="s">
        <v>57</v>
      </c>
      <c r="T2663" t="s">
        <v>58</v>
      </c>
      <c r="U2663" s="4">
        <v>0.7</v>
      </c>
      <c r="V2663" s="2">
        <v>0</v>
      </c>
      <c r="W2663">
        <v>0</v>
      </c>
      <c r="X2663" t="s">
        <v>243</v>
      </c>
      <c r="Y2663" t="s">
        <v>60</v>
      </c>
      <c r="Z2663">
        <v>0</v>
      </c>
      <c r="AA2663" s="2">
        <v>0</v>
      </c>
      <c r="AB2663" s="2">
        <v>0</v>
      </c>
      <c r="AC2663" s="4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263.91000000000003</v>
      </c>
      <c r="AM2663" s="2">
        <v>263.91000000000003</v>
      </c>
      <c r="AN2663" s="2">
        <v>0</v>
      </c>
      <c r="AO2663" s="2">
        <v>0</v>
      </c>
      <c r="AP2663" s="2">
        <v>0</v>
      </c>
    </row>
    <row r="2664" spans="1:42" x14ac:dyDescent="0.25">
      <c r="A2664" s="1">
        <v>45929</v>
      </c>
      <c r="B2664" t="s">
        <v>47</v>
      </c>
      <c r="C2664">
        <v>649163</v>
      </c>
      <c r="D2664">
        <v>2025680918</v>
      </c>
      <c r="E2664" t="s">
        <v>1511</v>
      </c>
      <c r="F2664" t="s">
        <v>166</v>
      </c>
      <c r="G2664" t="s">
        <v>50</v>
      </c>
      <c r="H2664" t="s">
        <v>278</v>
      </c>
      <c r="I2664" t="s">
        <v>692</v>
      </c>
      <c r="J2664" t="s">
        <v>701</v>
      </c>
      <c r="K2664">
        <v>673059</v>
      </c>
      <c r="L2664" t="s">
        <v>65</v>
      </c>
      <c r="M2664" t="s">
        <v>115</v>
      </c>
      <c r="N2664" t="s">
        <v>56</v>
      </c>
      <c r="O2664" s="1">
        <v>45658</v>
      </c>
      <c r="P2664" s="1">
        <v>45962</v>
      </c>
      <c r="Q2664" s="2">
        <v>91.25</v>
      </c>
      <c r="R2664">
        <v>1</v>
      </c>
      <c r="S2664" t="s">
        <v>57</v>
      </c>
      <c r="T2664" t="s">
        <v>58</v>
      </c>
      <c r="U2664" s="4">
        <v>0.7</v>
      </c>
      <c r="V2664" s="2">
        <v>0</v>
      </c>
      <c r="W2664">
        <v>0</v>
      </c>
      <c r="X2664" t="s">
        <v>243</v>
      </c>
      <c r="Y2664" t="s">
        <v>60</v>
      </c>
      <c r="Z2664">
        <v>0</v>
      </c>
      <c r="AA2664" s="2">
        <v>0</v>
      </c>
      <c r="AB2664" s="2">
        <v>0</v>
      </c>
      <c r="AC2664" s="4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63.88</v>
      </c>
      <c r="AM2664" s="2">
        <v>63.88</v>
      </c>
      <c r="AN2664" s="2">
        <v>0</v>
      </c>
      <c r="AO2664" s="2">
        <v>0</v>
      </c>
      <c r="AP2664" s="2">
        <v>0</v>
      </c>
    </row>
    <row r="2665" spans="1:42" x14ac:dyDescent="0.25">
      <c r="A2665" s="1">
        <v>45929</v>
      </c>
      <c r="B2665" t="s">
        <v>47</v>
      </c>
      <c r="C2665">
        <v>649163</v>
      </c>
      <c r="D2665">
        <v>2025680919</v>
      </c>
      <c r="E2665" t="s">
        <v>1511</v>
      </c>
      <c r="F2665" t="s">
        <v>166</v>
      </c>
      <c r="G2665" t="s">
        <v>50</v>
      </c>
      <c r="H2665" t="s">
        <v>278</v>
      </c>
      <c r="I2665" t="s">
        <v>692</v>
      </c>
      <c r="J2665" t="s">
        <v>693</v>
      </c>
      <c r="K2665">
        <v>673059</v>
      </c>
      <c r="L2665" t="s">
        <v>65</v>
      </c>
      <c r="M2665" t="s">
        <v>115</v>
      </c>
      <c r="N2665" t="s">
        <v>56</v>
      </c>
      <c r="O2665" s="1">
        <v>45658</v>
      </c>
      <c r="P2665" s="1">
        <v>45962</v>
      </c>
      <c r="Q2665" s="2">
        <v>51.46</v>
      </c>
      <c r="R2665">
        <v>1</v>
      </c>
      <c r="S2665" t="s">
        <v>57</v>
      </c>
      <c r="T2665" t="s">
        <v>58</v>
      </c>
      <c r="U2665" s="4">
        <v>0.7</v>
      </c>
      <c r="V2665" s="2">
        <v>0</v>
      </c>
      <c r="W2665">
        <v>0</v>
      </c>
      <c r="X2665" t="s">
        <v>243</v>
      </c>
      <c r="Y2665" t="s">
        <v>60</v>
      </c>
      <c r="Z2665">
        <v>0</v>
      </c>
      <c r="AA2665" s="2">
        <v>0</v>
      </c>
      <c r="AB2665" s="2">
        <v>0</v>
      </c>
      <c r="AC2665" s="4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36.020000000000003</v>
      </c>
      <c r="AM2665" s="2">
        <v>36.020000000000003</v>
      </c>
      <c r="AN2665" s="2">
        <v>0</v>
      </c>
      <c r="AO2665" s="2">
        <v>0</v>
      </c>
      <c r="AP2665" s="2">
        <v>0</v>
      </c>
    </row>
    <row r="2666" spans="1:42" x14ac:dyDescent="0.25">
      <c r="A2666" s="1">
        <v>45929</v>
      </c>
      <c r="B2666" t="s">
        <v>47</v>
      </c>
      <c r="C2666">
        <v>649163</v>
      </c>
      <c r="D2666">
        <v>2025681746</v>
      </c>
      <c r="E2666" t="s">
        <v>1512</v>
      </c>
      <c r="F2666" t="s">
        <v>68</v>
      </c>
      <c r="G2666" t="s">
        <v>50</v>
      </c>
      <c r="H2666" t="s">
        <v>398</v>
      </c>
      <c r="I2666" t="s">
        <v>692</v>
      </c>
      <c r="J2666" t="s">
        <v>701</v>
      </c>
      <c r="K2666">
        <v>796984</v>
      </c>
      <c r="L2666" t="s">
        <v>1386</v>
      </c>
      <c r="M2666" t="s">
        <v>223</v>
      </c>
      <c r="N2666" t="s">
        <v>56</v>
      </c>
      <c r="O2666" s="1">
        <v>45627</v>
      </c>
      <c r="P2666" s="1">
        <v>45962</v>
      </c>
      <c r="Q2666" s="2">
        <v>8.49</v>
      </c>
      <c r="R2666">
        <v>1</v>
      </c>
      <c r="S2666" t="s">
        <v>57</v>
      </c>
      <c r="T2666" t="s">
        <v>58</v>
      </c>
      <c r="U2666" s="4">
        <v>0.7</v>
      </c>
      <c r="V2666" s="2">
        <v>0</v>
      </c>
      <c r="W2666">
        <v>0</v>
      </c>
      <c r="X2666" t="s">
        <v>243</v>
      </c>
      <c r="Y2666" t="s">
        <v>60</v>
      </c>
      <c r="Z2666">
        <v>0</v>
      </c>
      <c r="AA2666" s="2">
        <v>0</v>
      </c>
      <c r="AB2666" s="2">
        <v>0</v>
      </c>
      <c r="AC2666" s="4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5.94</v>
      </c>
      <c r="AM2666" s="2">
        <v>5.94</v>
      </c>
      <c r="AN2666" s="2">
        <v>0</v>
      </c>
      <c r="AO2666" s="2">
        <v>0</v>
      </c>
      <c r="AP2666" s="2">
        <v>0</v>
      </c>
    </row>
    <row r="2667" spans="1:42" x14ac:dyDescent="0.25">
      <c r="A2667" s="1">
        <v>45929</v>
      </c>
      <c r="B2667" t="s">
        <v>47</v>
      </c>
      <c r="C2667">
        <v>649163</v>
      </c>
      <c r="D2667">
        <v>2025689181</v>
      </c>
      <c r="E2667" t="s">
        <v>1513</v>
      </c>
      <c r="F2667" t="s">
        <v>357</v>
      </c>
      <c r="G2667" t="s">
        <v>50</v>
      </c>
      <c r="H2667" t="s">
        <v>398</v>
      </c>
      <c r="I2667" t="s">
        <v>692</v>
      </c>
      <c r="J2667" t="s">
        <v>701</v>
      </c>
      <c r="K2667">
        <v>796984</v>
      </c>
      <c r="L2667" t="s">
        <v>1386</v>
      </c>
      <c r="M2667" t="s">
        <v>223</v>
      </c>
      <c r="N2667" t="s">
        <v>56</v>
      </c>
      <c r="O2667" s="1">
        <v>45627</v>
      </c>
      <c r="P2667" s="1">
        <v>45962</v>
      </c>
      <c r="Q2667" s="2">
        <v>9.1</v>
      </c>
      <c r="R2667">
        <v>1</v>
      </c>
      <c r="S2667" t="s">
        <v>57</v>
      </c>
      <c r="T2667" t="s">
        <v>58</v>
      </c>
      <c r="U2667" s="4">
        <v>0.7</v>
      </c>
      <c r="V2667" s="2">
        <v>0</v>
      </c>
      <c r="W2667">
        <v>0</v>
      </c>
      <c r="X2667" t="s">
        <v>243</v>
      </c>
      <c r="Y2667" t="s">
        <v>60</v>
      </c>
      <c r="Z2667">
        <v>0</v>
      </c>
      <c r="AA2667" s="2">
        <v>0</v>
      </c>
      <c r="AB2667" s="2">
        <v>0</v>
      </c>
      <c r="AC2667" s="4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6.37</v>
      </c>
      <c r="AM2667" s="2">
        <v>6.37</v>
      </c>
      <c r="AN2667" s="2">
        <v>0</v>
      </c>
      <c r="AO2667" s="2">
        <v>0</v>
      </c>
      <c r="AP2667" s="2">
        <v>0</v>
      </c>
    </row>
    <row r="2668" spans="1:42" x14ac:dyDescent="0.25">
      <c r="A2668" s="1">
        <v>45929</v>
      </c>
      <c r="B2668" t="s">
        <v>47</v>
      </c>
      <c r="C2668">
        <v>649163</v>
      </c>
      <c r="D2668">
        <v>2025692119</v>
      </c>
      <c r="E2668" t="s">
        <v>1514</v>
      </c>
      <c r="F2668" t="s">
        <v>797</v>
      </c>
      <c r="G2668" t="s">
        <v>50</v>
      </c>
      <c r="H2668" t="s">
        <v>398</v>
      </c>
      <c r="I2668" t="s">
        <v>692</v>
      </c>
      <c r="J2668" t="s">
        <v>701</v>
      </c>
      <c r="K2668">
        <v>796984</v>
      </c>
      <c r="L2668" t="s">
        <v>1386</v>
      </c>
      <c r="M2668" t="s">
        <v>223</v>
      </c>
      <c r="N2668" t="s">
        <v>56</v>
      </c>
      <c r="O2668" s="1">
        <v>45658</v>
      </c>
      <c r="P2668" s="1">
        <v>45962</v>
      </c>
      <c r="Q2668" s="2">
        <v>18.28</v>
      </c>
      <c r="R2668">
        <v>1</v>
      </c>
      <c r="S2668" t="s">
        <v>57</v>
      </c>
      <c r="T2668" t="s">
        <v>58</v>
      </c>
      <c r="U2668" s="4">
        <v>0.7</v>
      </c>
      <c r="V2668" s="2">
        <v>0</v>
      </c>
      <c r="W2668">
        <v>0</v>
      </c>
      <c r="X2668" t="s">
        <v>243</v>
      </c>
      <c r="Y2668" t="s">
        <v>60</v>
      </c>
      <c r="Z2668">
        <v>0</v>
      </c>
      <c r="AA2668" s="2">
        <v>0</v>
      </c>
      <c r="AB2668" s="2">
        <v>0</v>
      </c>
      <c r="AC2668" s="4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12.8</v>
      </c>
      <c r="AM2668" s="2">
        <v>12.8</v>
      </c>
      <c r="AN2668" s="2">
        <v>0</v>
      </c>
      <c r="AO2668" s="2">
        <v>0</v>
      </c>
      <c r="AP2668" s="2">
        <v>0</v>
      </c>
    </row>
    <row r="2669" spans="1:42" x14ac:dyDescent="0.25">
      <c r="A2669" s="1">
        <v>45929</v>
      </c>
      <c r="B2669" t="s">
        <v>47</v>
      </c>
      <c r="C2669">
        <v>649163</v>
      </c>
      <c r="D2669">
        <v>2025697326</v>
      </c>
      <c r="E2669" t="s">
        <v>1382</v>
      </c>
      <c r="F2669" t="s">
        <v>466</v>
      </c>
      <c r="G2669" t="s">
        <v>50</v>
      </c>
      <c r="H2669" t="s">
        <v>228</v>
      </c>
      <c r="I2669" t="s">
        <v>692</v>
      </c>
      <c r="J2669" t="s">
        <v>701</v>
      </c>
      <c r="K2669">
        <v>766747</v>
      </c>
      <c r="L2669" t="s">
        <v>287</v>
      </c>
      <c r="M2669" t="s">
        <v>91</v>
      </c>
      <c r="N2669" t="s">
        <v>56</v>
      </c>
      <c r="O2669" s="1">
        <v>45658</v>
      </c>
      <c r="P2669" s="1">
        <v>45962</v>
      </c>
      <c r="Q2669" s="2">
        <v>129.79</v>
      </c>
      <c r="R2669">
        <v>1</v>
      </c>
      <c r="S2669" t="s">
        <v>57</v>
      </c>
      <c r="T2669" t="s">
        <v>58</v>
      </c>
      <c r="U2669" s="4">
        <v>0.7</v>
      </c>
      <c r="V2669" s="2">
        <v>0</v>
      </c>
      <c r="W2669">
        <v>0</v>
      </c>
      <c r="X2669" t="s">
        <v>243</v>
      </c>
      <c r="Y2669" t="s">
        <v>60</v>
      </c>
      <c r="Z2669">
        <v>0</v>
      </c>
      <c r="AA2669" s="2">
        <v>0</v>
      </c>
      <c r="AB2669" s="2">
        <v>0</v>
      </c>
      <c r="AC2669" s="4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90.85</v>
      </c>
      <c r="AM2669" s="2">
        <v>90.85</v>
      </c>
      <c r="AN2669" s="2">
        <v>0</v>
      </c>
      <c r="AO2669" s="2">
        <v>0</v>
      </c>
      <c r="AP2669" s="2">
        <v>0</v>
      </c>
    </row>
    <row r="2670" spans="1:42" x14ac:dyDescent="0.25">
      <c r="A2670" s="1">
        <v>45929</v>
      </c>
      <c r="B2670" t="s">
        <v>47</v>
      </c>
      <c r="C2670">
        <v>649163</v>
      </c>
      <c r="D2670">
        <v>2025708053</v>
      </c>
      <c r="E2670" t="s">
        <v>1515</v>
      </c>
      <c r="F2670" t="s">
        <v>102</v>
      </c>
      <c r="G2670" t="s">
        <v>50</v>
      </c>
      <c r="H2670" t="s">
        <v>398</v>
      </c>
      <c r="I2670" t="s">
        <v>692</v>
      </c>
      <c r="J2670" t="s">
        <v>701</v>
      </c>
      <c r="K2670">
        <v>796984</v>
      </c>
      <c r="L2670" t="s">
        <v>1386</v>
      </c>
      <c r="M2670" t="s">
        <v>223</v>
      </c>
      <c r="N2670" t="s">
        <v>56</v>
      </c>
      <c r="O2670" s="1">
        <v>45658</v>
      </c>
      <c r="P2670" s="1">
        <v>45962</v>
      </c>
      <c r="Q2670" s="2">
        <v>18.2</v>
      </c>
      <c r="R2670">
        <v>1</v>
      </c>
      <c r="S2670" t="s">
        <v>57</v>
      </c>
      <c r="T2670" t="s">
        <v>58</v>
      </c>
      <c r="U2670" s="4">
        <v>0.7</v>
      </c>
      <c r="V2670" s="2">
        <v>0</v>
      </c>
      <c r="W2670">
        <v>0</v>
      </c>
      <c r="X2670" t="s">
        <v>243</v>
      </c>
      <c r="Y2670" t="s">
        <v>60</v>
      </c>
      <c r="Z2670">
        <v>0</v>
      </c>
      <c r="AA2670" s="2">
        <v>0</v>
      </c>
      <c r="AB2670" s="2">
        <v>0</v>
      </c>
      <c r="AC2670" s="4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12.74</v>
      </c>
      <c r="AM2670" s="2">
        <v>12.74</v>
      </c>
      <c r="AN2670" s="2">
        <v>0</v>
      </c>
      <c r="AO2670" s="2">
        <v>0</v>
      </c>
      <c r="AP2670" s="2">
        <v>0</v>
      </c>
    </row>
    <row r="2671" spans="1:42" x14ac:dyDescent="0.25">
      <c r="A2671" s="1">
        <v>45929</v>
      </c>
      <c r="B2671" t="s">
        <v>47</v>
      </c>
      <c r="C2671">
        <v>649163</v>
      </c>
      <c r="D2671">
        <v>2025708054</v>
      </c>
      <c r="E2671" t="s">
        <v>1515</v>
      </c>
      <c r="F2671" t="s">
        <v>102</v>
      </c>
      <c r="G2671" t="s">
        <v>50</v>
      </c>
      <c r="H2671" t="s">
        <v>398</v>
      </c>
      <c r="I2671" t="s">
        <v>692</v>
      </c>
      <c r="J2671" t="s">
        <v>693</v>
      </c>
      <c r="K2671">
        <v>796984</v>
      </c>
      <c r="L2671" t="s">
        <v>1386</v>
      </c>
      <c r="M2671" t="s">
        <v>223</v>
      </c>
      <c r="N2671" t="s">
        <v>56</v>
      </c>
      <c r="O2671" s="1">
        <v>45658</v>
      </c>
      <c r="P2671" s="1">
        <v>45962</v>
      </c>
      <c r="Q2671" s="2">
        <v>12.6</v>
      </c>
      <c r="R2671">
        <v>1</v>
      </c>
      <c r="S2671" t="s">
        <v>57</v>
      </c>
      <c r="T2671" t="s">
        <v>58</v>
      </c>
      <c r="U2671" s="4">
        <v>0.7</v>
      </c>
      <c r="V2671" s="2">
        <v>0</v>
      </c>
      <c r="W2671">
        <v>0</v>
      </c>
      <c r="X2671" t="s">
        <v>243</v>
      </c>
      <c r="Y2671" t="s">
        <v>60</v>
      </c>
      <c r="Z2671">
        <v>0</v>
      </c>
      <c r="AA2671" s="2">
        <v>0</v>
      </c>
      <c r="AB2671" s="2">
        <v>0</v>
      </c>
      <c r="AC2671" s="4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8.82</v>
      </c>
      <c r="AM2671" s="2">
        <v>8.82</v>
      </c>
      <c r="AN2671" s="2">
        <v>0</v>
      </c>
      <c r="AO2671" s="2">
        <v>0</v>
      </c>
      <c r="AP2671" s="2">
        <v>0</v>
      </c>
    </row>
    <row r="2672" spans="1:42" x14ac:dyDescent="0.25">
      <c r="A2672" s="1">
        <v>45929</v>
      </c>
      <c r="B2672" t="s">
        <v>47</v>
      </c>
      <c r="C2672">
        <v>649163</v>
      </c>
      <c r="D2672">
        <v>2025724768</v>
      </c>
      <c r="E2672" t="s">
        <v>1496</v>
      </c>
      <c r="F2672" t="s">
        <v>962</v>
      </c>
      <c r="G2672" t="s">
        <v>50</v>
      </c>
      <c r="H2672" t="s">
        <v>1421</v>
      </c>
      <c r="I2672" t="s">
        <v>692</v>
      </c>
      <c r="J2672" t="s">
        <v>701</v>
      </c>
      <c r="K2672">
        <v>753748</v>
      </c>
      <c r="L2672" t="s">
        <v>403</v>
      </c>
      <c r="M2672" t="s">
        <v>284</v>
      </c>
      <c r="N2672" t="s">
        <v>56</v>
      </c>
      <c r="O2672" s="1">
        <v>45658</v>
      </c>
      <c r="P2672" s="1">
        <v>45962</v>
      </c>
      <c r="Q2672" s="2">
        <v>34</v>
      </c>
      <c r="R2672">
        <v>1</v>
      </c>
      <c r="S2672" t="s">
        <v>57</v>
      </c>
      <c r="T2672" t="s">
        <v>58</v>
      </c>
      <c r="U2672" s="4">
        <v>0.7</v>
      </c>
      <c r="V2672" s="2">
        <v>0</v>
      </c>
      <c r="W2672">
        <v>0</v>
      </c>
      <c r="X2672" t="s">
        <v>243</v>
      </c>
      <c r="Y2672" t="s">
        <v>60</v>
      </c>
      <c r="Z2672">
        <v>0</v>
      </c>
      <c r="AA2672" s="2">
        <v>0</v>
      </c>
      <c r="AB2672" s="2">
        <v>0</v>
      </c>
      <c r="AC2672" s="4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23.8</v>
      </c>
      <c r="AM2672" s="2">
        <v>23.8</v>
      </c>
      <c r="AN2672" s="2">
        <v>0</v>
      </c>
      <c r="AO2672" s="2">
        <v>0</v>
      </c>
      <c r="AP2672" s="2">
        <v>0</v>
      </c>
    </row>
    <row r="2673" spans="1:42" x14ac:dyDescent="0.25">
      <c r="A2673" s="1">
        <v>45929</v>
      </c>
      <c r="B2673" t="s">
        <v>47</v>
      </c>
      <c r="C2673">
        <v>649163</v>
      </c>
      <c r="D2673">
        <v>2025732467</v>
      </c>
      <c r="E2673" t="s">
        <v>1516</v>
      </c>
      <c r="F2673" t="s">
        <v>267</v>
      </c>
      <c r="G2673" t="s">
        <v>50</v>
      </c>
      <c r="H2673" t="s">
        <v>278</v>
      </c>
      <c r="I2673" t="s">
        <v>692</v>
      </c>
      <c r="J2673" t="s">
        <v>701</v>
      </c>
      <c r="K2673">
        <v>673059</v>
      </c>
      <c r="L2673" t="s">
        <v>65</v>
      </c>
      <c r="M2673" t="s">
        <v>115</v>
      </c>
      <c r="N2673" t="s">
        <v>56</v>
      </c>
      <c r="O2673" s="1">
        <v>45658</v>
      </c>
      <c r="P2673" s="1">
        <v>45962</v>
      </c>
      <c r="Q2673" s="2">
        <v>51.08</v>
      </c>
      <c r="R2673">
        <v>1</v>
      </c>
      <c r="S2673" t="s">
        <v>57</v>
      </c>
      <c r="T2673" t="s">
        <v>58</v>
      </c>
      <c r="U2673" s="4">
        <v>0.7</v>
      </c>
      <c r="V2673" s="2">
        <v>0</v>
      </c>
      <c r="W2673">
        <v>0</v>
      </c>
      <c r="X2673" t="s">
        <v>243</v>
      </c>
      <c r="Y2673" t="s">
        <v>60</v>
      </c>
      <c r="Z2673">
        <v>0</v>
      </c>
      <c r="AA2673" s="2">
        <v>0</v>
      </c>
      <c r="AB2673" s="2">
        <v>0</v>
      </c>
      <c r="AC2673" s="4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35.76</v>
      </c>
      <c r="AM2673" s="2">
        <v>35.76</v>
      </c>
      <c r="AN2673" s="2">
        <v>0</v>
      </c>
      <c r="AO2673" s="2">
        <v>0</v>
      </c>
      <c r="AP2673" s="2">
        <v>0</v>
      </c>
    </row>
    <row r="2674" spans="1:42" x14ac:dyDescent="0.25">
      <c r="A2674" s="1">
        <v>45929</v>
      </c>
      <c r="B2674" t="s">
        <v>47</v>
      </c>
      <c r="C2674">
        <v>649163</v>
      </c>
      <c r="D2674">
        <v>2025732468</v>
      </c>
      <c r="E2674" t="s">
        <v>1516</v>
      </c>
      <c r="F2674" t="s">
        <v>267</v>
      </c>
      <c r="G2674" t="s">
        <v>50</v>
      </c>
      <c r="H2674" t="s">
        <v>278</v>
      </c>
      <c r="I2674" t="s">
        <v>692</v>
      </c>
      <c r="J2674" t="s">
        <v>693</v>
      </c>
      <c r="K2674">
        <v>673059</v>
      </c>
      <c r="L2674" t="s">
        <v>65</v>
      </c>
      <c r="M2674" t="s">
        <v>115</v>
      </c>
      <c r="N2674" t="s">
        <v>56</v>
      </c>
      <c r="O2674" s="1">
        <v>45658</v>
      </c>
      <c r="P2674" s="1">
        <v>45962</v>
      </c>
      <c r="Q2674" s="2">
        <v>25.73</v>
      </c>
      <c r="R2674">
        <v>1</v>
      </c>
      <c r="S2674" t="s">
        <v>57</v>
      </c>
      <c r="T2674" t="s">
        <v>58</v>
      </c>
      <c r="U2674" s="4">
        <v>0.7</v>
      </c>
      <c r="V2674" s="2">
        <v>0</v>
      </c>
      <c r="W2674">
        <v>0</v>
      </c>
      <c r="X2674" t="s">
        <v>243</v>
      </c>
      <c r="Y2674" t="s">
        <v>60</v>
      </c>
      <c r="Z2674">
        <v>0</v>
      </c>
      <c r="AA2674" s="2">
        <v>0</v>
      </c>
      <c r="AB2674" s="2">
        <v>0</v>
      </c>
      <c r="AC2674" s="4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18.010000000000002</v>
      </c>
      <c r="AM2674" s="2">
        <v>18.010000000000002</v>
      </c>
      <c r="AN2674" s="2">
        <v>0</v>
      </c>
      <c r="AO2674" s="2">
        <v>0</v>
      </c>
      <c r="AP2674" s="2">
        <v>0</v>
      </c>
    </row>
    <row r="2675" spans="1:42" x14ac:dyDescent="0.25">
      <c r="A2675" s="1">
        <v>45929</v>
      </c>
      <c r="B2675" t="s">
        <v>47</v>
      </c>
      <c r="C2675">
        <v>649163</v>
      </c>
      <c r="D2675">
        <v>2025737626</v>
      </c>
      <c r="E2675" t="s">
        <v>2306</v>
      </c>
      <c r="F2675" t="s">
        <v>99</v>
      </c>
      <c r="G2675" t="s">
        <v>50</v>
      </c>
      <c r="H2675" t="s">
        <v>228</v>
      </c>
      <c r="I2675" t="s">
        <v>692</v>
      </c>
      <c r="J2675" t="s">
        <v>701</v>
      </c>
      <c r="K2675">
        <v>766747</v>
      </c>
      <c r="L2675" t="s">
        <v>287</v>
      </c>
      <c r="M2675" t="s">
        <v>91</v>
      </c>
      <c r="N2675" t="s">
        <v>56</v>
      </c>
      <c r="O2675" s="1">
        <v>45627</v>
      </c>
      <c r="P2675" s="1">
        <v>45962</v>
      </c>
      <c r="Q2675" s="2">
        <v>41.02</v>
      </c>
      <c r="R2675">
        <v>1</v>
      </c>
      <c r="S2675" t="s">
        <v>57</v>
      </c>
      <c r="T2675" t="s">
        <v>58</v>
      </c>
      <c r="U2675" s="4">
        <v>0.7</v>
      </c>
      <c r="V2675" s="2">
        <v>0</v>
      </c>
      <c r="W2675">
        <v>0</v>
      </c>
      <c r="X2675" t="s">
        <v>243</v>
      </c>
      <c r="Y2675" t="s">
        <v>60</v>
      </c>
      <c r="Z2675">
        <v>0</v>
      </c>
      <c r="AA2675" s="2">
        <v>0</v>
      </c>
      <c r="AB2675" s="2">
        <v>0</v>
      </c>
      <c r="AC2675" s="4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28.71</v>
      </c>
      <c r="AM2675" s="2">
        <v>28.71</v>
      </c>
      <c r="AN2675" s="2">
        <v>0</v>
      </c>
      <c r="AO2675" s="2">
        <v>0</v>
      </c>
      <c r="AP2675" s="2">
        <v>0</v>
      </c>
    </row>
    <row r="2676" spans="1:42" x14ac:dyDescent="0.25">
      <c r="A2676" s="1">
        <v>45929</v>
      </c>
      <c r="B2676" t="s">
        <v>47</v>
      </c>
      <c r="C2676">
        <v>649163</v>
      </c>
      <c r="D2676">
        <v>2025739811</v>
      </c>
      <c r="E2676" t="s">
        <v>555</v>
      </c>
      <c r="F2676" t="s">
        <v>131</v>
      </c>
      <c r="G2676" t="s">
        <v>50</v>
      </c>
      <c r="H2676" t="s">
        <v>228</v>
      </c>
      <c r="I2676" t="s">
        <v>692</v>
      </c>
      <c r="J2676" t="s">
        <v>701</v>
      </c>
      <c r="K2676">
        <v>673059</v>
      </c>
      <c r="L2676" t="s">
        <v>65</v>
      </c>
      <c r="M2676" t="s">
        <v>115</v>
      </c>
      <c r="N2676" t="s">
        <v>56</v>
      </c>
      <c r="O2676" s="1">
        <v>45627</v>
      </c>
      <c r="P2676" s="1">
        <v>45962</v>
      </c>
      <c r="Q2676" s="2">
        <v>160.91999999999999</v>
      </c>
      <c r="R2676">
        <v>1</v>
      </c>
      <c r="S2676" t="s">
        <v>57</v>
      </c>
      <c r="T2676" t="s">
        <v>58</v>
      </c>
      <c r="U2676" s="4">
        <v>0.7</v>
      </c>
      <c r="V2676" s="2">
        <v>0</v>
      </c>
      <c r="W2676">
        <v>0</v>
      </c>
      <c r="X2676" t="s">
        <v>243</v>
      </c>
      <c r="Y2676" t="s">
        <v>60</v>
      </c>
      <c r="Z2676">
        <v>0</v>
      </c>
      <c r="AA2676" s="2">
        <v>0</v>
      </c>
      <c r="AB2676" s="2">
        <v>0</v>
      </c>
      <c r="AC2676" s="4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112.64</v>
      </c>
      <c r="AM2676" s="2">
        <v>112.64</v>
      </c>
      <c r="AN2676" s="2">
        <v>0</v>
      </c>
      <c r="AO2676" s="2">
        <v>0</v>
      </c>
      <c r="AP2676" s="2">
        <v>0</v>
      </c>
    </row>
    <row r="2677" spans="1:42" x14ac:dyDescent="0.25">
      <c r="A2677" s="1">
        <v>45929</v>
      </c>
      <c r="B2677" t="s">
        <v>47</v>
      </c>
      <c r="C2677">
        <v>649163</v>
      </c>
      <c r="D2677">
        <v>2025744317</v>
      </c>
      <c r="E2677" t="s">
        <v>1517</v>
      </c>
      <c r="F2677" t="s">
        <v>466</v>
      </c>
      <c r="G2677" t="s">
        <v>50</v>
      </c>
      <c r="H2677" t="s">
        <v>528</v>
      </c>
      <c r="I2677" t="s">
        <v>692</v>
      </c>
      <c r="J2677" t="s">
        <v>701</v>
      </c>
      <c r="K2677">
        <v>753748</v>
      </c>
      <c r="L2677" t="s">
        <v>403</v>
      </c>
      <c r="M2677" t="s">
        <v>284</v>
      </c>
      <c r="N2677" t="s">
        <v>56</v>
      </c>
      <c r="O2677" s="1">
        <v>45658</v>
      </c>
      <c r="P2677" s="1">
        <v>45962</v>
      </c>
      <c r="Q2677" s="2">
        <v>113.17</v>
      </c>
      <c r="R2677">
        <v>1</v>
      </c>
      <c r="S2677" t="s">
        <v>57</v>
      </c>
      <c r="T2677" t="s">
        <v>58</v>
      </c>
      <c r="U2677" s="4">
        <v>0.7</v>
      </c>
      <c r="V2677" s="2">
        <v>0</v>
      </c>
      <c r="W2677">
        <v>0</v>
      </c>
      <c r="X2677" t="s">
        <v>243</v>
      </c>
      <c r="Y2677" t="s">
        <v>60</v>
      </c>
      <c r="Z2677">
        <v>0</v>
      </c>
      <c r="AA2677" s="2">
        <v>0</v>
      </c>
      <c r="AB2677" s="2">
        <v>0</v>
      </c>
      <c r="AC2677" s="4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79.22</v>
      </c>
      <c r="AM2677" s="2">
        <v>79.22</v>
      </c>
      <c r="AN2677" s="2">
        <v>0</v>
      </c>
      <c r="AO2677" s="2">
        <v>0</v>
      </c>
      <c r="AP2677" s="2">
        <v>0</v>
      </c>
    </row>
    <row r="2678" spans="1:42" x14ac:dyDescent="0.25">
      <c r="A2678" s="1">
        <v>45929</v>
      </c>
      <c r="B2678" t="s">
        <v>47</v>
      </c>
      <c r="C2678">
        <v>649163</v>
      </c>
      <c r="D2678">
        <v>2025748109</v>
      </c>
      <c r="E2678" t="s">
        <v>2307</v>
      </c>
      <c r="F2678" t="s">
        <v>109</v>
      </c>
      <c r="G2678" t="s">
        <v>50</v>
      </c>
      <c r="H2678" t="s">
        <v>76</v>
      </c>
      <c r="I2678" t="s">
        <v>692</v>
      </c>
      <c r="J2678" t="s">
        <v>701</v>
      </c>
      <c r="K2678">
        <v>673059</v>
      </c>
      <c r="L2678" t="s">
        <v>65</v>
      </c>
      <c r="M2678" t="s">
        <v>115</v>
      </c>
      <c r="N2678" t="s">
        <v>56</v>
      </c>
      <c r="O2678" s="1">
        <v>45627</v>
      </c>
      <c r="P2678" s="1">
        <v>45962</v>
      </c>
      <c r="Q2678" s="2">
        <v>73.28</v>
      </c>
      <c r="R2678">
        <v>1</v>
      </c>
      <c r="S2678" t="s">
        <v>57</v>
      </c>
      <c r="T2678" t="s">
        <v>58</v>
      </c>
      <c r="U2678" s="4">
        <v>0.7</v>
      </c>
      <c r="V2678" s="2">
        <v>0</v>
      </c>
      <c r="W2678">
        <v>0</v>
      </c>
      <c r="X2678" t="s">
        <v>243</v>
      </c>
      <c r="Y2678" t="s">
        <v>60</v>
      </c>
      <c r="Z2678">
        <v>0</v>
      </c>
      <c r="AA2678" s="2">
        <v>0</v>
      </c>
      <c r="AB2678" s="2">
        <v>0</v>
      </c>
      <c r="AC2678" s="4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51.3</v>
      </c>
      <c r="AM2678" s="2">
        <v>51.3</v>
      </c>
      <c r="AN2678" s="2">
        <v>0</v>
      </c>
      <c r="AO2678" s="2">
        <v>0</v>
      </c>
      <c r="AP2678" s="2">
        <v>0</v>
      </c>
    </row>
    <row r="2679" spans="1:42" x14ac:dyDescent="0.25">
      <c r="A2679" s="1">
        <v>45929</v>
      </c>
      <c r="B2679" t="s">
        <v>47</v>
      </c>
      <c r="C2679">
        <v>649163</v>
      </c>
      <c r="D2679">
        <v>2025757000</v>
      </c>
      <c r="E2679" t="s">
        <v>1872</v>
      </c>
      <c r="F2679" t="s">
        <v>166</v>
      </c>
      <c r="G2679" t="s">
        <v>50</v>
      </c>
      <c r="H2679" t="s">
        <v>228</v>
      </c>
      <c r="I2679" t="s">
        <v>692</v>
      </c>
      <c r="J2679" t="s">
        <v>701</v>
      </c>
      <c r="K2679">
        <v>766747</v>
      </c>
      <c r="L2679" t="s">
        <v>287</v>
      </c>
      <c r="M2679" t="s">
        <v>91</v>
      </c>
      <c r="N2679" t="s">
        <v>56</v>
      </c>
      <c r="O2679" s="1">
        <v>45658</v>
      </c>
      <c r="P2679" s="1">
        <v>45962</v>
      </c>
      <c r="Q2679" s="2">
        <v>121.06</v>
      </c>
      <c r="R2679">
        <v>1</v>
      </c>
      <c r="S2679" t="s">
        <v>57</v>
      </c>
      <c r="T2679" t="s">
        <v>58</v>
      </c>
      <c r="U2679" s="4">
        <v>0.7</v>
      </c>
      <c r="V2679" s="2">
        <v>0</v>
      </c>
      <c r="W2679">
        <v>0</v>
      </c>
      <c r="X2679" t="s">
        <v>243</v>
      </c>
      <c r="Y2679" t="s">
        <v>60</v>
      </c>
      <c r="Z2679">
        <v>0</v>
      </c>
      <c r="AA2679" s="2">
        <v>0</v>
      </c>
      <c r="AB2679" s="2">
        <v>0</v>
      </c>
      <c r="AC2679" s="4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84.74</v>
      </c>
      <c r="AM2679" s="2">
        <v>84.74</v>
      </c>
      <c r="AN2679" s="2">
        <v>0</v>
      </c>
      <c r="AO2679" s="2">
        <v>0</v>
      </c>
      <c r="AP2679" s="2">
        <v>0</v>
      </c>
    </row>
    <row r="2680" spans="1:42" x14ac:dyDescent="0.25">
      <c r="A2680" s="1">
        <v>45929</v>
      </c>
      <c r="B2680" t="s">
        <v>47</v>
      </c>
      <c r="C2680">
        <v>649163</v>
      </c>
      <c r="D2680">
        <v>2025757706</v>
      </c>
      <c r="E2680" t="s">
        <v>1518</v>
      </c>
      <c r="F2680" t="s">
        <v>166</v>
      </c>
      <c r="G2680" t="s">
        <v>50</v>
      </c>
      <c r="H2680" t="s">
        <v>203</v>
      </c>
      <c r="I2680" t="s">
        <v>692</v>
      </c>
      <c r="J2680" t="s">
        <v>701</v>
      </c>
      <c r="K2680">
        <v>753748</v>
      </c>
      <c r="L2680" t="s">
        <v>403</v>
      </c>
      <c r="M2680" t="s">
        <v>284</v>
      </c>
      <c r="N2680" t="s">
        <v>56</v>
      </c>
      <c r="O2680" s="1">
        <v>45658</v>
      </c>
      <c r="P2680" s="1">
        <v>45962</v>
      </c>
      <c r="Q2680" s="2">
        <v>253.68</v>
      </c>
      <c r="R2680">
        <v>1</v>
      </c>
      <c r="S2680" t="s">
        <v>57</v>
      </c>
      <c r="T2680" t="s">
        <v>58</v>
      </c>
      <c r="U2680" s="4">
        <v>0.7</v>
      </c>
      <c r="V2680" s="2">
        <v>0</v>
      </c>
      <c r="W2680">
        <v>0</v>
      </c>
      <c r="X2680" t="s">
        <v>243</v>
      </c>
      <c r="Y2680" t="s">
        <v>60</v>
      </c>
      <c r="Z2680">
        <v>0</v>
      </c>
      <c r="AA2680" s="2">
        <v>0</v>
      </c>
      <c r="AB2680" s="2">
        <v>0</v>
      </c>
      <c r="AC2680" s="4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177.58</v>
      </c>
      <c r="AM2680" s="2">
        <v>177.58</v>
      </c>
      <c r="AN2680" s="2">
        <v>0</v>
      </c>
      <c r="AO2680" s="2">
        <v>0</v>
      </c>
      <c r="AP2680" s="2">
        <v>0</v>
      </c>
    </row>
    <row r="2681" spans="1:42" x14ac:dyDescent="0.25">
      <c r="A2681" s="1">
        <v>45929</v>
      </c>
      <c r="B2681" t="s">
        <v>47</v>
      </c>
      <c r="C2681">
        <v>649163</v>
      </c>
      <c r="D2681">
        <v>2025759188</v>
      </c>
      <c r="E2681" t="s">
        <v>1519</v>
      </c>
      <c r="F2681" t="s">
        <v>521</v>
      </c>
      <c r="G2681" t="s">
        <v>50</v>
      </c>
      <c r="H2681" t="s">
        <v>568</v>
      </c>
      <c r="I2681" t="s">
        <v>692</v>
      </c>
      <c r="J2681" t="s">
        <v>701</v>
      </c>
      <c r="K2681">
        <v>753748</v>
      </c>
      <c r="L2681" t="s">
        <v>403</v>
      </c>
      <c r="M2681" t="s">
        <v>284</v>
      </c>
      <c r="N2681" t="s">
        <v>56</v>
      </c>
      <c r="O2681" s="1">
        <v>45658</v>
      </c>
      <c r="P2681" s="1">
        <v>45962</v>
      </c>
      <c r="Q2681" s="2">
        <v>36.81</v>
      </c>
      <c r="R2681">
        <v>1</v>
      </c>
      <c r="S2681" t="s">
        <v>57</v>
      </c>
      <c r="T2681" t="s">
        <v>58</v>
      </c>
      <c r="U2681" s="4">
        <v>0.7</v>
      </c>
      <c r="V2681" s="2">
        <v>0</v>
      </c>
      <c r="W2681">
        <v>0</v>
      </c>
      <c r="X2681" t="s">
        <v>243</v>
      </c>
      <c r="Y2681" t="s">
        <v>60</v>
      </c>
      <c r="Z2681">
        <v>0</v>
      </c>
      <c r="AA2681" s="2">
        <v>0</v>
      </c>
      <c r="AB2681" s="2">
        <v>0</v>
      </c>
      <c r="AC2681" s="4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25.77</v>
      </c>
      <c r="AM2681" s="2">
        <v>25.77</v>
      </c>
      <c r="AN2681" s="2">
        <v>0</v>
      </c>
      <c r="AO2681" s="2">
        <v>0</v>
      </c>
      <c r="AP2681" s="2">
        <v>0</v>
      </c>
    </row>
    <row r="2682" spans="1:42" x14ac:dyDescent="0.25">
      <c r="A2682" s="1">
        <v>45929</v>
      </c>
      <c r="B2682" t="s">
        <v>47</v>
      </c>
      <c r="C2682">
        <v>649163</v>
      </c>
      <c r="D2682">
        <v>2025768994</v>
      </c>
      <c r="E2682" t="s">
        <v>1520</v>
      </c>
      <c r="F2682" t="s">
        <v>195</v>
      </c>
      <c r="G2682" t="s">
        <v>50</v>
      </c>
      <c r="H2682" t="s">
        <v>589</v>
      </c>
      <c r="I2682" t="s">
        <v>692</v>
      </c>
      <c r="J2682" t="s">
        <v>701</v>
      </c>
      <c r="K2682">
        <v>753748</v>
      </c>
      <c r="L2682" t="s">
        <v>403</v>
      </c>
      <c r="M2682" t="s">
        <v>284</v>
      </c>
      <c r="N2682" t="s">
        <v>56</v>
      </c>
      <c r="O2682" s="1">
        <v>45658</v>
      </c>
      <c r="P2682" s="1">
        <v>45962</v>
      </c>
      <c r="Q2682" s="2">
        <v>43.3</v>
      </c>
      <c r="R2682">
        <v>1</v>
      </c>
      <c r="S2682" t="s">
        <v>57</v>
      </c>
      <c r="T2682" t="s">
        <v>58</v>
      </c>
      <c r="U2682" s="4">
        <v>0.7</v>
      </c>
      <c r="V2682" s="2">
        <v>0</v>
      </c>
      <c r="W2682">
        <v>0</v>
      </c>
      <c r="X2682" t="s">
        <v>243</v>
      </c>
      <c r="Y2682" t="s">
        <v>60</v>
      </c>
      <c r="Z2682">
        <v>0</v>
      </c>
      <c r="AA2682" s="2">
        <v>0</v>
      </c>
      <c r="AB2682" s="2">
        <v>0</v>
      </c>
      <c r="AC2682" s="4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30.31</v>
      </c>
      <c r="AM2682" s="2">
        <v>30.31</v>
      </c>
      <c r="AN2682" s="2">
        <v>0</v>
      </c>
      <c r="AO2682" s="2">
        <v>0</v>
      </c>
      <c r="AP2682" s="2">
        <v>0</v>
      </c>
    </row>
    <row r="2683" spans="1:42" x14ac:dyDescent="0.25">
      <c r="A2683" s="1">
        <v>45929</v>
      </c>
      <c r="B2683" t="s">
        <v>47</v>
      </c>
      <c r="C2683">
        <v>649163</v>
      </c>
      <c r="D2683">
        <v>2025774756</v>
      </c>
      <c r="E2683" t="s">
        <v>1521</v>
      </c>
      <c r="F2683" t="s">
        <v>749</v>
      </c>
      <c r="G2683" t="s">
        <v>50</v>
      </c>
      <c r="H2683" t="s">
        <v>203</v>
      </c>
      <c r="I2683" t="s">
        <v>692</v>
      </c>
      <c r="J2683" t="s">
        <v>693</v>
      </c>
      <c r="K2683">
        <v>673059</v>
      </c>
      <c r="L2683" t="s">
        <v>65</v>
      </c>
      <c r="M2683" t="s">
        <v>115</v>
      </c>
      <c r="N2683" t="s">
        <v>56</v>
      </c>
      <c r="O2683" s="1">
        <v>45658</v>
      </c>
      <c r="P2683" s="1">
        <v>45962</v>
      </c>
      <c r="Q2683" s="2">
        <v>25.73</v>
      </c>
      <c r="R2683">
        <v>1</v>
      </c>
      <c r="S2683" t="s">
        <v>57</v>
      </c>
      <c r="T2683" t="s">
        <v>58</v>
      </c>
      <c r="U2683" s="4">
        <v>0.7</v>
      </c>
      <c r="V2683" s="2">
        <v>0</v>
      </c>
      <c r="W2683">
        <v>0</v>
      </c>
      <c r="X2683" t="s">
        <v>243</v>
      </c>
      <c r="Y2683" t="s">
        <v>60</v>
      </c>
      <c r="Z2683">
        <v>0</v>
      </c>
      <c r="AA2683" s="2">
        <v>0</v>
      </c>
      <c r="AB2683" s="2">
        <v>0</v>
      </c>
      <c r="AC2683" s="4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18.010000000000002</v>
      </c>
      <c r="AM2683" s="2">
        <v>18.010000000000002</v>
      </c>
      <c r="AN2683" s="2">
        <v>0</v>
      </c>
      <c r="AO2683" s="2">
        <v>0</v>
      </c>
      <c r="AP2683" s="2">
        <v>0</v>
      </c>
    </row>
    <row r="2684" spans="1:42" x14ac:dyDescent="0.25">
      <c r="A2684" s="1">
        <v>45929</v>
      </c>
      <c r="B2684" t="s">
        <v>47</v>
      </c>
      <c r="C2684">
        <v>649163</v>
      </c>
      <c r="D2684">
        <v>2025774757</v>
      </c>
      <c r="E2684" t="s">
        <v>1521</v>
      </c>
      <c r="F2684" t="s">
        <v>749</v>
      </c>
      <c r="G2684" t="s">
        <v>50</v>
      </c>
      <c r="H2684" t="s">
        <v>203</v>
      </c>
      <c r="I2684" t="s">
        <v>692</v>
      </c>
      <c r="J2684" t="s">
        <v>701</v>
      </c>
      <c r="K2684">
        <v>673059</v>
      </c>
      <c r="L2684" t="s">
        <v>65</v>
      </c>
      <c r="M2684" t="s">
        <v>115</v>
      </c>
      <c r="N2684" t="s">
        <v>56</v>
      </c>
      <c r="O2684" s="1">
        <v>45658</v>
      </c>
      <c r="P2684" s="1">
        <v>45962</v>
      </c>
      <c r="Q2684" s="2">
        <v>72.400000000000006</v>
      </c>
      <c r="R2684">
        <v>1</v>
      </c>
      <c r="S2684" t="s">
        <v>57</v>
      </c>
      <c r="T2684" t="s">
        <v>58</v>
      </c>
      <c r="U2684" s="4">
        <v>0.7</v>
      </c>
      <c r="V2684" s="2">
        <v>0</v>
      </c>
      <c r="W2684">
        <v>0</v>
      </c>
      <c r="X2684" t="s">
        <v>243</v>
      </c>
      <c r="Y2684" t="s">
        <v>60</v>
      </c>
      <c r="Z2684">
        <v>0</v>
      </c>
      <c r="AA2684" s="2">
        <v>0</v>
      </c>
      <c r="AB2684" s="2">
        <v>0</v>
      </c>
      <c r="AC2684" s="4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50.68</v>
      </c>
      <c r="AM2684" s="2">
        <v>50.68</v>
      </c>
      <c r="AN2684" s="2">
        <v>0</v>
      </c>
      <c r="AO2684" s="2">
        <v>0</v>
      </c>
      <c r="AP2684" s="2">
        <v>0</v>
      </c>
    </row>
    <row r="2685" spans="1:42" x14ac:dyDescent="0.25">
      <c r="A2685" s="1">
        <v>45929</v>
      </c>
      <c r="B2685" t="s">
        <v>47</v>
      </c>
      <c r="C2685">
        <v>649163</v>
      </c>
      <c r="D2685">
        <v>2025775259</v>
      </c>
      <c r="E2685" t="s">
        <v>1521</v>
      </c>
      <c r="F2685" t="s">
        <v>223</v>
      </c>
      <c r="G2685" t="s">
        <v>50</v>
      </c>
      <c r="H2685" t="s">
        <v>203</v>
      </c>
      <c r="I2685" t="s">
        <v>692</v>
      </c>
      <c r="J2685" t="s">
        <v>693</v>
      </c>
      <c r="K2685">
        <v>673059</v>
      </c>
      <c r="L2685" t="s">
        <v>65</v>
      </c>
      <c r="M2685" t="s">
        <v>115</v>
      </c>
      <c r="N2685" t="s">
        <v>56</v>
      </c>
      <c r="O2685" s="1">
        <v>45658</v>
      </c>
      <c r="P2685" s="1">
        <v>45962</v>
      </c>
      <c r="Q2685" s="2">
        <v>59.8</v>
      </c>
      <c r="R2685">
        <v>1</v>
      </c>
      <c r="S2685" t="s">
        <v>57</v>
      </c>
      <c r="T2685" t="s">
        <v>58</v>
      </c>
      <c r="U2685" s="4">
        <v>0.7</v>
      </c>
      <c r="V2685" s="2">
        <v>0</v>
      </c>
      <c r="W2685">
        <v>0</v>
      </c>
      <c r="X2685" t="s">
        <v>243</v>
      </c>
      <c r="Y2685" t="s">
        <v>60</v>
      </c>
      <c r="Z2685">
        <v>0</v>
      </c>
      <c r="AA2685" s="2">
        <v>0</v>
      </c>
      <c r="AB2685" s="2">
        <v>0</v>
      </c>
      <c r="AC2685" s="4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41.86</v>
      </c>
      <c r="AM2685" s="2">
        <v>41.86</v>
      </c>
      <c r="AN2685" s="2">
        <v>0</v>
      </c>
      <c r="AO2685" s="2">
        <v>0</v>
      </c>
      <c r="AP2685" s="2">
        <v>0</v>
      </c>
    </row>
    <row r="2686" spans="1:42" x14ac:dyDescent="0.25">
      <c r="A2686" s="1">
        <v>45929</v>
      </c>
      <c r="B2686" t="s">
        <v>47</v>
      </c>
      <c r="C2686">
        <v>649163</v>
      </c>
      <c r="D2686">
        <v>2025775260</v>
      </c>
      <c r="E2686" t="s">
        <v>1521</v>
      </c>
      <c r="F2686" t="s">
        <v>223</v>
      </c>
      <c r="G2686" t="s">
        <v>50</v>
      </c>
      <c r="H2686" t="s">
        <v>203</v>
      </c>
      <c r="I2686" t="s">
        <v>692</v>
      </c>
      <c r="J2686" t="s">
        <v>701</v>
      </c>
      <c r="K2686">
        <v>673059</v>
      </c>
      <c r="L2686" t="s">
        <v>65</v>
      </c>
      <c r="M2686" t="s">
        <v>115</v>
      </c>
      <c r="N2686" t="s">
        <v>56</v>
      </c>
      <c r="O2686" s="1">
        <v>45658</v>
      </c>
      <c r="P2686" s="1">
        <v>45962</v>
      </c>
      <c r="Q2686" s="2">
        <v>141.47</v>
      </c>
      <c r="R2686">
        <v>1</v>
      </c>
      <c r="S2686" t="s">
        <v>57</v>
      </c>
      <c r="T2686" t="s">
        <v>58</v>
      </c>
      <c r="U2686" s="4">
        <v>0.7</v>
      </c>
      <c r="V2686" s="2">
        <v>0</v>
      </c>
      <c r="W2686">
        <v>0</v>
      </c>
      <c r="X2686" t="s">
        <v>243</v>
      </c>
      <c r="Y2686" t="s">
        <v>60</v>
      </c>
      <c r="Z2686">
        <v>0</v>
      </c>
      <c r="AA2686" s="2">
        <v>0</v>
      </c>
      <c r="AB2686" s="2">
        <v>0</v>
      </c>
      <c r="AC2686" s="4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99.03</v>
      </c>
      <c r="AM2686" s="2">
        <v>99.03</v>
      </c>
      <c r="AN2686" s="2">
        <v>0</v>
      </c>
      <c r="AO2686" s="2">
        <v>0</v>
      </c>
      <c r="AP2686" s="2">
        <v>0</v>
      </c>
    </row>
    <row r="2687" spans="1:42" x14ac:dyDescent="0.25">
      <c r="A2687" s="1">
        <v>45929</v>
      </c>
      <c r="B2687" t="s">
        <v>47</v>
      </c>
      <c r="C2687">
        <v>649163</v>
      </c>
      <c r="D2687">
        <v>2025787181</v>
      </c>
      <c r="E2687" t="s">
        <v>1522</v>
      </c>
      <c r="F2687" t="s">
        <v>1523</v>
      </c>
      <c r="G2687" t="s">
        <v>50</v>
      </c>
      <c r="H2687" t="s">
        <v>398</v>
      </c>
      <c r="I2687" t="s">
        <v>692</v>
      </c>
      <c r="J2687" t="s">
        <v>742</v>
      </c>
      <c r="K2687">
        <v>796984</v>
      </c>
      <c r="L2687" t="s">
        <v>1386</v>
      </c>
      <c r="M2687" t="s">
        <v>223</v>
      </c>
      <c r="N2687" t="s">
        <v>56</v>
      </c>
      <c r="O2687" s="1">
        <v>45627</v>
      </c>
      <c r="P2687" s="1">
        <v>45962</v>
      </c>
      <c r="Q2687" s="2">
        <v>38</v>
      </c>
      <c r="R2687">
        <v>1</v>
      </c>
      <c r="S2687" t="s">
        <v>57</v>
      </c>
      <c r="T2687" t="s">
        <v>58</v>
      </c>
      <c r="U2687" s="4">
        <v>0.42</v>
      </c>
      <c r="V2687" s="2">
        <v>0</v>
      </c>
      <c r="W2687">
        <v>0</v>
      </c>
      <c r="X2687" t="s">
        <v>243</v>
      </c>
      <c r="Y2687" t="s">
        <v>60</v>
      </c>
      <c r="Z2687">
        <v>0</v>
      </c>
      <c r="AA2687" s="2">
        <v>0</v>
      </c>
      <c r="AB2687" s="2">
        <v>0</v>
      </c>
      <c r="AC2687" s="4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15.96</v>
      </c>
      <c r="AM2687" s="2">
        <v>15.96</v>
      </c>
      <c r="AN2687" s="2">
        <v>0</v>
      </c>
      <c r="AO2687" s="2">
        <v>0</v>
      </c>
      <c r="AP2687" s="2">
        <v>0</v>
      </c>
    </row>
    <row r="2688" spans="1:42" x14ac:dyDescent="0.25">
      <c r="A2688" s="1">
        <v>45929</v>
      </c>
      <c r="B2688" t="s">
        <v>47</v>
      </c>
      <c r="C2688">
        <v>649163</v>
      </c>
      <c r="D2688">
        <v>2025787183</v>
      </c>
      <c r="E2688" t="s">
        <v>1522</v>
      </c>
      <c r="F2688" t="s">
        <v>1523</v>
      </c>
      <c r="G2688" t="s">
        <v>50</v>
      </c>
      <c r="H2688" t="s">
        <v>398</v>
      </c>
      <c r="I2688" t="s">
        <v>692</v>
      </c>
      <c r="J2688" t="s">
        <v>701</v>
      </c>
      <c r="K2688">
        <v>796984</v>
      </c>
      <c r="L2688" t="s">
        <v>1386</v>
      </c>
      <c r="M2688" t="s">
        <v>223</v>
      </c>
      <c r="N2688" t="s">
        <v>56</v>
      </c>
      <c r="O2688" s="1">
        <v>45627</v>
      </c>
      <c r="P2688" s="1">
        <v>45962</v>
      </c>
      <c r="Q2688" s="2">
        <v>29.2</v>
      </c>
      <c r="R2688">
        <v>1</v>
      </c>
      <c r="S2688" t="s">
        <v>57</v>
      </c>
      <c r="T2688" t="s">
        <v>58</v>
      </c>
      <c r="U2688" s="4">
        <v>0.7</v>
      </c>
      <c r="V2688" s="2">
        <v>0</v>
      </c>
      <c r="W2688">
        <v>0</v>
      </c>
      <c r="X2688" t="s">
        <v>243</v>
      </c>
      <c r="Y2688" t="s">
        <v>60</v>
      </c>
      <c r="Z2688">
        <v>0</v>
      </c>
      <c r="AA2688" s="2">
        <v>0</v>
      </c>
      <c r="AB2688" s="2">
        <v>0</v>
      </c>
      <c r="AC2688" s="4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20.440000000000001</v>
      </c>
      <c r="AM2688" s="2">
        <v>20.440000000000001</v>
      </c>
      <c r="AN2688" s="2">
        <v>0</v>
      </c>
      <c r="AO2688" s="2">
        <v>0</v>
      </c>
      <c r="AP2688" s="2">
        <v>0</v>
      </c>
    </row>
    <row r="2689" spans="1:42" x14ac:dyDescent="0.25">
      <c r="A2689" s="1">
        <v>45929</v>
      </c>
      <c r="B2689" t="s">
        <v>47</v>
      </c>
      <c r="C2689">
        <v>649163</v>
      </c>
      <c r="D2689">
        <v>2025789862</v>
      </c>
      <c r="E2689" t="s">
        <v>1524</v>
      </c>
      <c r="F2689" t="s">
        <v>87</v>
      </c>
      <c r="G2689" t="s">
        <v>50</v>
      </c>
      <c r="H2689" t="s">
        <v>398</v>
      </c>
      <c r="I2689" t="s">
        <v>692</v>
      </c>
      <c r="J2689" t="s">
        <v>701</v>
      </c>
      <c r="K2689">
        <v>796984</v>
      </c>
      <c r="L2689" t="s">
        <v>1386</v>
      </c>
      <c r="M2689" t="s">
        <v>223</v>
      </c>
      <c r="N2689" t="s">
        <v>56</v>
      </c>
      <c r="O2689" s="1">
        <v>45627</v>
      </c>
      <c r="P2689" s="1">
        <v>45962</v>
      </c>
      <c r="Q2689" s="2">
        <v>9.1</v>
      </c>
      <c r="R2689">
        <v>1</v>
      </c>
      <c r="S2689" t="s">
        <v>57</v>
      </c>
      <c r="T2689" t="s">
        <v>58</v>
      </c>
      <c r="U2689" s="4">
        <v>0.7</v>
      </c>
      <c r="V2689" s="2">
        <v>0</v>
      </c>
      <c r="W2689">
        <v>0</v>
      </c>
      <c r="X2689" t="s">
        <v>243</v>
      </c>
      <c r="Y2689" t="s">
        <v>60</v>
      </c>
      <c r="Z2689">
        <v>0</v>
      </c>
      <c r="AA2689" s="2">
        <v>0</v>
      </c>
      <c r="AB2689" s="2">
        <v>0</v>
      </c>
      <c r="AC2689" s="4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6.37</v>
      </c>
      <c r="AM2689" s="2">
        <v>6.37</v>
      </c>
      <c r="AN2689" s="2">
        <v>0</v>
      </c>
      <c r="AO2689" s="2">
        <v>0</v>
      </c>
      <c r="AP2689" s="2">
        <v>0</v>
      </c>
    </row>
    <row r="2690" spans="1:42" x14ac:dyDescent="0.25">
      <c r="A2690" s="1">
        <v>45929</v>
      </c>
      <c r="B2690" t="s">
        <v>47</v>
      </c>
      <c r="C2690">
        <v>649163</v>
      </c>
      <c r="D2690">
        <v>2025795544</v>
      </c>
      <c r="E2690" t="s">
        <v>1525</v>
      </c>
      <c r="F2690" t="s">
        <v>218</v>
      </c>
      <c r="G2690" t="s">
        <v>50</v>
      </c>
      <c r="H2690" t="s">
        <v>125</v>
      </c>
      <c r="I2690" t="s">
        <v>692</v>
      </c>
      <c r="J2690" t="s">
        <v>693</v>
      </c>
      <c r="K2690">
        <v>673059</v>
      </c>
      <c r="L2690" t="s">
        <v>65</v>
      </c>
      <c r="M2690" t="s">
        <v>115</v>
      </c>
      <c r="N2690" t="s">
        <v>56</v>
      </c>
      <c r="O2690" s="1">
        <v>45658</v>
      </c>
      <c r="P2690" s="1">
        <v>45962</v>
      </c>
      <c r="Q2690" s="2">
        <v>25.73</v>
      </c>
      <c r="R2690">
        <v>1</v>
      </c>
      <c r="S2690" t="s">
        <v>57</v>
      </c>
      <c r="T2690" t="s">
        <v>58</v>
      </c>
      <c r="U2690" s="4">
        <v>0.7</v>
      </c>
      <c r="V2690" s="2">
        <v>0</v>
      </c>
      <c r="W2690">
        <v>0</v>
      </c>
      <c r="X2690" t="s">
        <v>243</v>
      </c>
      <c r="Y2690" t="s">
        <v>60</v>
      </c>
      <c r="Z2690">
        <v>0</v>
      </c>
      <c r="AA2690" s="2">
        <v>0</v>
      </c>
      <c r="AB2690" s="2">
        <v>0</v>
      </c>
      <c r="AC2690" s="4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18.010000000000002</v>
      </c>
      <c r="AM2690" s="2">
        <v>18.010000000000002</v>
      </c>
      <c r="AN2690" s="2">
        <v>0</v>
      </c>
      <c r="AO2690" s="2">
        <v>0</v>
      </c>
      <c r="AP2690" s="2">
        <v>0</v>
      </c>
    </row>
    <row r="2691" spans="1:42" x14ac:dyDescent="0.25">
      <c r="A2691" s="1">
        <v>45929</v>
      </c>
      <c r="B2691" t="s">
        <v>47</v>
      </c>
      <c r="C2691">
        <v>649163</v>
      </c>
      <c r="D2691">
        <v>2025795546</v>
      </c>
      <c r="E2691" t="s">
        <v>1525</v>
      </c>
      <c r="F2691" t="s">
        <v>218</v>
      </c>
      <c r="G2691" t="s">
        <v>50</v>
      </c>
      <c r="H2691" t="s">
        <v>125</v>
      </c>
      <c r="I2691" t="s">
        <v>692</v>
      </c>
      <c r="J2691" t="s">
        <v>701</v>
      </c>
      <c r="K2691">
        <v>673059</v>
      </c>
      <c r="L2691" t="s">
        <v>65</v>
      </c>
      <c r="M2691" t="s">
        <v>115</v>
      </c>
      <c r="N2691" t="s">
        <v>56</v>
      </c>
      <c r="O2691" s="1">
        <v>45658</v>
      </c>
      <c r="P2691" s="1">
        <v>45962</v>
      </c>
      <c r="Q2691" s="2">
        <v>31.23</v>
      </c>
      <c r="R2691">
        <v>1</v>
      </c>
      <c r="S2691" t="s">
        <v>57</v>
      </c>
      <c r="T2691" t="s">
        <v>58</v>
      </c>
      <c r="U2691" s="4">
        <v>0.7</v>
      </c>
      <c r="V2691" s="2">
        <v>0</v>
      </c>
      <c r="W2691">
        <v>0</v>
      </c>
      <c r="X2691" t="s">
        <v>243</v>
      </c>
      <c r="Y2691" t="s">
        <v>60</v>
      </c>
      <c r="Z2691">
        <v>0</v>
      </c>
      <c r="AA2691" s="2">
        <v>0</v>
      </c>
      <c r="AB2691" s="2">
        <v>0</v>
      </c>
      <c r="AC2691" s="4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21.86</v>
      </c>
      <c r="AM2691" s="2">
        <v>21.86</v>
      </c>
      <c r="AN2691" s="2">
        <v>0</v>
      </c>
      <c r="AO2691" s="2">
        <v>0</v>
      </c>
      <c r="AP2691" s="2">
        <v>0</v>
      </c>
    </row>
    <row r="2692" spans="1:42" x14ac:dyDescent="0.25">
      <c r="A2692" s="1">
        <v>45929</v>
      </c>
      <c r="B2692" t="s">
        <v>47</v>
      </c>
      <c r="C2692">
        <v>649163</v>
      </c>
      <c r="D2692">
        <v>2025802085</v>
      </c>
      <c r="E2692" t="s">
        <v>1526</v>
      </c>
      <c r="F2692" t="s">
        <v>142</v>
      </c>
      <c r="G2692" t="s">
        <v>50</v>
      </c>
      <c r="H2692" t="s">
        <v>252</v>
      </c>
      <c r="I2692" t="s">
        <v>692</v>
      </c>
      <c r="J2692" t="s">
        <v>693</v>
      </c>
      <c r="K2692">
        <v>673059</v>
      </c>
      <c r="L2692" t="s">
        <v>65</v>
      </c>
      <c r="M2692" t="s">
        <v>115</v>
      </c>
      <c r="N2692" t="s">
        <v>56</v>
      </c>
      <c r="O2692" s="1">
        <v>45627</v>
      </c>
      <c r="P2692" s="1">
        <v>45962</v>
      </c>
      <c r="Q2692" s="2">
        <v>21.44</v>
      </c>
      <c r="R2692">
        <v>1</v>
      </c>
      <c r="S2692" t="s">
        <v>57</v>
      </c>
      <c r="T2692" t="s">
        <v>58</v>
      </c>
      <c r="U2692" s="4">
        <v>0.7</v>
      </c>
      <c r="V2692" s="2">
        <v>0</v>
      </c>
      <c r="W2692">
        <v>0</v>
      </c>
      <c r="X2692" t="s">
        <v>243</v>
      </c>
      <c r="Y2692" t="s">
        <v>60</v>
      </c>
      <c r="Z2692">
        <v>0</v>
      </c>
      <c r="AA2692" s="2">
        <v>0</v>
      </c>
      <c r="AB2692" s="2">
        <v>0</v>
      </c>
      <c r="AC2692" s="4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15.01</v>
      </c>
      <c r="AM2692" s="2">
        <v>15.01</v>
      </c>
      <c r="AN2692" s="2">
        <v>0</v>
      </c>
      <c r="AO2692" s="2">
        <v>0</v>
      </c>
      <c r="AP2692" s="2">
        <v>0</v>
      </c>
    </row>
    <row r="2693" spans="1:42" x14ac:dyDescent="0.25">
      <c r="A2693" s="1">
        <v>45929</v>
      </c>
      <c r="B2693" t="s">
        <v>47</v>
      </c>
      <c r="C2693">
        <v>649163</v>
      </c>
      <c r="D2693">
        <v>2025802086</v>
      </c>
      <c r="E2693" t="s">
        <v>1526</v>
      </c>
      <c r="F2693" t="s">
        <v>142</v>
      </c>
      <c r="G2693" t="s">
        <v>50</v>
      </c>
      <c r="H2693" t="s">
        <v>252</v>
      </c>
      <c r="I2693" t="s">
        <v>692</v>
      </c>
      <c r="J2693" t="s">
        <v>701</v>
      </c>
      <c r="K2693">
        <v>673059</v>
      </c>
      <c r="L2693" t="s">
        <v>65</v>
      </c>
      <c r="M2693" t="s">
        <v>115</v>
      </c>
      <c r="N2693" t="s">
        <v>56</v>
      </c>
      <c r="O2693" s="1">
        <v>45627</v>
      </c>
      <c r="P2693" s="1">
        <v>45962</v>
      </c>
      <c r="Q2693" s="2">
        <v>98.08</v>
      </c>
      <c r="R2693">
        <v>1</v>
      </c>
      <c r="S2693" t="s">
        <v>57</v>
      </c>
      <c r="T2693" t="s">
        <v>58</v>
      </c>
      <c r="U2693" s="4">
        <v>0.7</v>
      </c>
      <c r="V2693" s="2">
        <v>0</v>
      </c>
      <c r="W2693">
        <v>0</v>
      </c>
      <c r="X2693" t="s">
        <v>243</v>
      </c>
      <c r="Y2693" t="s">
        <v>60</v>
      </c>
      <c r="Z2693">
        <v>0</v>
      </c>
      <c r="AA2693" s="2">
        <v>0</v>
      </c>
      <c r="AB2693" s="2">
        <v>0</v>
      </c>
      <c r="AC2693" s="4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68.66</v>
      </c>
      <c r="AM2693" s="2">
        <v>68.66</v>
      </c>
      <c r="AN2693" s="2">
        <v>0</v>
      </c>
      <c r="AO2693" s="2">
        <v>0</v>
      </c>
      <c r="AP2693" s="2">
        <v>0</v>
      </c>
    </row>
    <row r="2694" spans="1:42" x14ac:dyDescent="0.25">
      <c r="A2694" s="1">
        <v>45929</v>
      </c>
      <c r="B2694" t="s">
        <v>47</v>
      </c>
      <c r="C2694">
        <v>649163</v>
      </c>
      <c r="D2694">
        <v>2025806240</v>
      </c>
      <c r="E2694" t="s">
        <v>872</v>
      </c>
      <c r="F2694" t="s">
        <v>1527</v>
      </c>
      <c r="G2694" t="s">
        <v>50</v>
      </c>
      <c r="H2694" t="s">
        <v>1221</v>
      </c>
      <c r="I2694" t="s">
        <v>692</v>
      </c>
      <c r="J2694" t="s">
        <v>701</v>
      </c>
      <c r="K2694">
        <v>753748</v>
      </c>
      <c r="L2694" t="s">
        <v>403</v>
      </c>
      <c r="M2694" t="s">
        <v>284</v>
      </c>
      <c r="N2694" t="s">
        <v>56</v>
      </c>
      <c r="O2694" s="1">
        <v>45658</v>
      </c>
      <c r="P2694" s="1">
        <v>45962</v>
      </c>
      <c r="Q2694" s="2">
        <v>36.58</v>
      </c>
      <c r="R2694">
        <v>1</v>
      </c>
      <c r="S2694" t="s">
        <v>57</v>
      </c>
      <c r="T2694" t="s">
        <v>58</v>
      </c>
      <c r="U2694" s="4">
        <v>0.7</v>
      </c>
      <c r="V2694" s="2">
        <v>0</v>
      </c>
      <c r="W2694">
        <v>0</v>
      </c>
      <c r="X2694" t="s">
        <v>243</v>
      </c>
      <c r="Y2694" t="s">
        <v>60</v>
      </c>
      <c r="Z2694">
        <v>0</v>
      </c>
      <c r="AA2694" s="2">
        <v>0</v>
      </c>
      <c r="AB2694" s="2">
        <v>0</v>
      </c>
      <c r="AC2694" s="4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25.61</v>
      </c>
      <c r="AM2694" s="2">
        <v>25.61</v>
      </c>
      <c r="AN2694" s="2">
        <v>0</v>
      </c>
      <c r="AO2694" s="2">
        <v>0</v>
      </c>
      <c r="AP2694" s="2">
        <v>0</v>
      </c>
    </row>
    <row r="2695" spans="1:42" x14ac:dyDescent="0.25">
      <c r="A2695" s="1">
        <v>45929</v>
      </c>
      <c r="B2695" t="s">
        <v>47</v>
      </c>
      <c r="C2695">
        <v>649163</v>
      </c>
      <c r="D2695">
        <v>2025810344</v>
      </c>
      <c r="E2695" t="s">
        <v>1528</v>
      </c>
      <c r="F2695" t="s">
        <v>1529</v>
      </c>
      <c r="G2695" t="s">
        <v>50</v>
      </c>
      <c r="H2695" t="s">
        <v>203</v>
      </c>
      <c r="I2695" t="s">
        <v>692</v>
      </c>
      <c r="J2695" t="s">
        <v>701</v>
      </c>
      <c r="K2695">
        <v>753748</v>
      </c>
      <c r="L2695" t="s">
        <v>403</v>
      </c>
      <c r="M2695" t="s">
        <v>284</v>
      </c>
      <c r="N2695" t="s">
        <v>56</v>
      </c>
      <c r="O2695" s="1">
        <v>45658</v>
      </c>
      <c r="P2695" s="1">
        <v>45962</v>
      </c>
      <c r="Q2695" s="2">
        <v>31</v>
      </c>
      <c r="R2695">
        <v>1</v>
      </c>
      <c r="S2695" t="s">
        <v>57</v>
      </c>
      <c r="T2695" t="s">
        <v>58</v>
      </c>
      <c r="U2695" s="4">
        <v>0.7</v>
      </c>
      <c r="V2695" s="2">
        <v>0</v>
      </c>
      <c r="W2695">
        <v>0</v>
      </c>
      <c r="X2695" t="s">
        <v>243</v>
      </c>
      <c r="Y2695" t="s">
        <v>60</v>
      </c>
      <c r="Z2695">
        <v>0</v>
      </c>
      <c r="AA2695" s="2">
        <v>0</v>
      </c>
      <c r="AB2695" s="2">
        <v>0</v>
      </c>
      <c r="AC2695" s="4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21.7</v>
      </c>
      <c r="AM2695" s="2">
        <v>21.7</v>
      </c>
      <c r="AN2695" s="2">
        <v>0</v>
      </c>
      <c r="AO2695" s="2">
        <v>0</v>
      </c>
      <c r="AP2695" s="2">
        <v>0</v>
      </c>
    </row>
    <row r="2696" spans="1:42" x14ac:dyDescent="0.25">
      <c r="A2696" s="1">
        <v>45929</v>
      </c>
      <c r="B2696" t="s">
        <v>47</v>
      </c>
      <c r="C2696">
        <v>649163</v>
      </c>
      <c r="D2696">
        <v>2025817504</v>
      </c>
      <c r="E2696" t="s">
        <v>1530</v>
      </c>
      <c r="F2696" t="s">
        <v>1333</v>
      </c>
      <c r="G2696" t="s">
        <v>50</v>
      </c>
      <c r="H2696" t="s">
        <v>398</v>
      </c>
      <c r="I2696" t="s">
        <v>692</v>
      </c>
      <c r="J2696" t="s">
        <v>701</v>
      </c>
      <c r="K2696">
        <v>796984</v>
      </c>
      <c r="L2696" t="s">
        <v>1386</v>
      </c>
      <c r="M2696" t="s">
        <v>223</v>
      </c>
      <c r="N2696" t="s">
        <v>56</v>
      </c>
      <c r="O2696" s="1">
        <v>45658</v>
      </c>
      <c r="P2696" s="1">
        <v>45962</v>
      </c>
      <c r="Q2696" s="2">
        <v>18.28</v>
      </c>
      <c r="R2696">
        <v>1</v>
      </c>
      <c r="S2696" t="s">
        <v>57</v>
      </c>
      <c r="T2696" t="s">
        <v>58</v>
      </c>
      <c r="U2696" s="4">
        <v>0.7</v>
      </c>
      <c r="V2696" s="2">
        <v>0</v>
      </c>
      <c r="W2696">
        <v>0</v>
      </c>
      <c r="X2696" t="s">
        <v>243</v>
      </c>
      <c r="Y2696" t="s">
        <v>60</v>
      </c>
      <c r="Z2696">
        <v>0</v>
      </c>
      <c r="AA2696" s="2">
        <v>0</v>
      </c>
      <c r="AB2696" s="2">
        <v>0</v>
      </c>
      <c r="AC2696" s="4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12.8</v>
      </c>
      <c r="AM2696" s="2">
        <v>12.8</v>
      </c>
      <c r="AN2696" s="2">
        <v>0</v>
      </c>
      <c r="AO2696" s="2">
        <v>0</v>
      </c>
      <c r="AP2696" s="2">
        <v>0</v>
      </c>
    </row>
    <row r="2697" spans="1:42" x14ac:dyDescent="0.25">
      <c r="A2697" s="1">
        <v>45929</v>
      </c>
      <c r="B2697" t="s">
        <v>47</v>
      </c>
      <c r="C2697">
        <v>649163</v>
      </c>
      <c r="D2697">
        <v>2025819739</v>
      </c>
      <c r="E2697" t="s">
        <v>1531</v>
      </c>
      <c r="F2697" t="s">
        <v>1532</v>
      </c>
      <c r="G2697" t="s">
        <v>50</v>
      </c>
      <c r="H2697" t="s">
        <v>568</v>
      </c>
      <c r="I2697" t="s">
        <v>692</v>
      </c>
      <c r="J2697" t="s">
        <v>701</v>
      </c>
      <c r="K2697">
        <v>767312</v>
      </c>
      <c r="L2697" t="s">
        <v>806</v>
      </c>
      <c r="M2697" t="s">
        <v>443</v>
      </c>
      <c r="N2697" t="s">
        <v>56</v>
      </c>
      <c r="O2697" s="1">
        <v>45627</v>
      </c>
      <c r="P2697" s="1">
        <v>45962</v>
      </c>
      <c r="Q2697" s="2">
        <v>35.06</v>
      </c>
      <c r="R2697">
        <v>1</v>
      </c>
      <c r="S2697" t="s">
        <v>57</v>
      </c>
      <c r="T2697" t="s">
        <v>58</v>
      </c>
      <c r="U2697" s="4">
        <v>0.7</v>
      </c>
      <c r="V2697" s="2">
        <v>0</v>
      </c>
      <c r="W2697">
        <v>0</v>
      </c>
      <c r="X2697" t="s">
        <v>243</v>
      </c>
      <c r="Y2697" t="s">
        <v>60</v>
      </c>
      <c r="Z2697">
        <v>0</v>
      </c>
      <c r="AA2697" s="2">
        <v>0</v>
      </c>
      <c r="AB2697" s="2">
        <v>0</v>
      </c>
      <c r="AC2697" s="4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24.54</v>
      </c>
      <c r="AM2697" s="2">
        <v>24.54</v>
      </c>
      <c r="AN2697" s="2">
        <v>0</v>
      </c>
      <c r="AO2697" s="2">
        <v>0</v>
      </c>
      <c r="AP2697" s="2">
        <v>0</v>
      </c>
    </row>
    <row r="2698" spans="1:42" x14ac:dyDescent="0.25">
      <c r="A2698" s="1">
        <v>45929</v>
      </c>
      <c r="B2698" t="s">
        <v>47</v>
      </c>
      <c r="C2698">
        <v>649163</v>
      </c>
      <c r="D2698">
        <v>2025820106</v>
      </c>
      <c r="E2698" t="s">
        <v>1531</v>
      </c>
      <c r="F2698" t="s">
        <v>1875</v>
      </c>
      <c r="G2698" t="s">
        <v>50</v>
      </c>
      <c r="H2698" t="s">
        <v>568</v>
      </c>
      <c r="I2698" t="s">
        <v>692</v>
      </c>
      <c r="J2698" t="s">
        <v>704</v>
      </c>
      <c r="K2698">
        <v>767312</v>
      </c>
      <c r="L2698" t="s">
        <v>806</v>
      </c>
      <c r="M2698" t="s">
        <v>443</v>
      </c>
      <c r="N2698" t="s">
        <v>56</v>
      </c>
      <c r="O2698" s="1">
        <v>45627</v>
      </c>
      <c r="P2698" s="1">
        <v>45962</v>
      </c>
      <c r="Q2698" s="2">
        <v>51.63</v>
      </c>
      <c r="R2698">
        <v>1</v>
      </c>
      <c r="S2698" t="s">
        <v>57</v>
      </c>
      <c r="T2698" t="s">
        <v>58</v>
      </c>
      <c r="U2698" s="4">
        <v>0.9</v>
      </c>
      <c r="V2698" s="2">
        <v>0</v>
      </c>
      <c r="W2698">
        <v>0</v>
      </c>
      <c r="X2698" t="s">
        <v>243</v>
      </c>
      <c r="Y2698" t="s">
        <v>60</v>
      </c>
      <c r="Z2698">
        <v>0</v>
      </c>
      <c r="AA2698" s="2">
        <v>0</v>
      </c>
      <c r="AB2698" s="2">
        <v>0</v>
      </c>
      <c r="AC2698" s="4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46.47</v>
      </c>
      <c r="AM2698" s="2">
        <v>46.47</v>
      </c>
      <c r="AN2698" s="2">
        <v>0</v>
      </c>
      <c r="AO2698" s="2">
        <v>0</v>
      </c>
      <c r="AP2698" s="2">
        <v>0</v>
      </c>
    </row>
    <row r="2699" spans="1:42" x14ac:dyDescent="0.25">
      <c r="A2699" s="1">
        <v>45929</v>
      </c>
      <c r="B2699" t="s">
        <v>47</v>
      </c>
      <c r="C2699">
        <v>649163</v>
      </c>
      <c r="D2699">
        <v>2025821392</v>
      </c>
      <c r="E2699" t="s">
        <v>1533</v>
      </c>
      <c r="F2699" t="s">
        <v>131</v>
      </c>
      <c r="G2699" t="s">
        <v>50</v>
      </c>
      <c r="H2699" t="s">
        <v>125</v>
      </c>
      <c r="I2699" t="s">
        <v>692</v>
      </c>
      <c r="J2699" t="s">
        <v>701</v>
      </c>
      <c r="K2699">
        <v>673059</v>
      </c>
      <c r="L2699" t="s">
        <v>65</v>
      </c>
      <c r="M2699" t="s">
        <v>115</v>
      </c>
      <c r="N2699" t="s">
        <v>56</v>
      </c>
      <c r="O2699" s="1">
        <v>45658</v>
      </c>
      <c r="P2699" s="1">
        <v>45962</v>
      </c>
      <c r="Q2699" s="2">
        <v>35.36</v>
      </c>
      <c r="R2699">
        <v>1</v>
      </c>
      <c r="S2699" t="s">
        <v>57</v>
      </c>
      <c r="T2699" t="s">
        <v>58</v>
      </c>
      <c r="U2699" s="4">
        <v>0.7</v>
      </c>
      <c r="V2699" s="2">
        <v>0</v>
      </c>
      <c r="W2699">
        <v>0</v>
      </c>
      <c r="X2699" t="s">
        <v>243</v>
      </c>
      <c r="Y2699" t="s">
        <v>60</v>
      </c>
      <c r="Z2699">
        <v>0</v>
      </c>
      <c r="AA2699" s="2">
        <v>0</v>
      </c>
      <c r="AB2699" s="2">
        <v>0</v>
      </c>
      <c r="AC2699" s="4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24.75</v>
      </c>
      <c r="AM2699" s="2">
        <v>24.75</v>
      </c>
      <c r="AN2699" s="2">
        <v>0</v>
      </c>
      <c r="AO2699" s="2">
        <v>0</v>
      </c>
      <c r="AP2699" s="2">
        <v>0</v>
      </c>
    </row>
    <row r="2700" spans="1:42" x14ac:dyDescent="0.25">
      <c r="A2700" s="1">
        <v>45929</v>
      </c>
      <c r="B2700" t="s">
        <v>47</v>
      </c>
      <c r="C2700">
        <v>649163</v>
      </c>
      <c r="D2700">
        <v>2025821393</v>
      </c>
      <c r="E2700" t="s">
        <v>1533</v>
      </c>
      <c r="F2700" t="s">
        <v>131</v>
      </c>
      <c r="G2700" t="s">
        <v>50</v>
      </c>
      <c r="H2700" t="s">
        <v>125</v>
      </c>
      <c r="I2700" t="s">
        <v>692</v>
      </c>
      <c r="J2700" t="s">
        <v>693</v>
      </c>
      <c r="K2700">
        <v>673059</v>
      </c>
      <c r="L2700" t="s">
        <v>65</v>
      </c>
      <c r="M2700" t="s">
        <v>115</v>
      </c>
      <c r="N2700" t="s">
        <v>56</v>
      </c>
      <c r="O2700" s="1">
        <v>45658</v>
      </c>
      <c r="P2700" s="1">
        <v>45962</v>
      </c>
      <c r="Q2700" s="2">
        <v>25.73</v>
      </c>
      <c r="R2700">
        <v>1</v>
      </c>
      <c r="S2700" t="s">
        <v>57</v>
      </c>
      <c r="T2700" t="s">
        <v>58</v>
      </c>
      <c r="U2700" s="4">
        <v>0.7</v>
      </c>
      <c r="V2700" s="2">
        <v>0</v>
      </c>
      <c r="W2700">
        <v>0</v>
      </c>
      <c r="X2700" t="s">
        <v>243</v>
      </c>
      <c r="Y2700" t="s">
        <v>60</v>
      </c>
      <c r="Z2700">
        <v>0</v>
      </c>
      <c r="AA2700" s="2">
        <v>0</v>
      </c>
      <c r="AB2700" s="2">
        <v>0</v>
      </c>
      <c r="AC2700" s="4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18.010000000000002</v>
      </c>
      <c r="AM2700" s="2">
        <v>18.010000000000002</v>
      </c>
      <c r="AN2700" s="2">
        <v>0</v>
      </c>
      <c r="AO2700" s="2">
        <v>0</v>
      </c>
      <c r="AP2700" s="2">
        <v>0</v>
      </c>
    </row>
    <row r="2701" spans="1:42" x14ac:dyDescent="0.25">
      <c r="A2701" s="1">
        <v>45929</v>
      </c>
      <c r="B2701" t="s">
        <v>47</v>
      </c>
      <c r="C2701">
        <v>649163</v>
      </c>
      <c r="D2701">
        <v>2025821650</v>
      </c>
      <c r="E2701" t="s">
        <v>1534</v>
      </c>
      <c r="F2701" t="s">
        <v>153</v>
      </c>
      <c r="G2701" t="s">
        <v>50</v>
      </c>
      <c r="H2701" t="s">
        <v>125</v>
      </c>
      <c r="I2701" t="s">
        <v>692</v>
      </c>
      <c r="J2701" t="s">
        <v>701</v>
      </c>
      <c r="K2701">
        <v>753748</v>
      </c>
      <c r="L2701" t="s">
        <v>403</v>
      </c>
      <c r="M2701" t="s">
        <v>284</v>
      </c>
      <c r="N2701" t="s">
        <v>56</v>
      </c>
      <c r="O2701" s="1">
        <v>45658</v>
      </c>
      <c r="P2701" s="1">
        <v>45962</v>
      </c>
      <c r="Q2701" s="2">
        <v>53.02</v>
      </c>
      <c r="R2701">
        <v>1</v>
      </c>
      <c r="S2701" t="s">
        <v>57</v>
      </c>
      <c r="T2701" t="s">
        <v>58</v>
      </c>
      <c r="U2701" s="4">
        <v>0.7</v>
      </c>
      <c r="V2701" s="2">
        <v>0</v>
      </c>
      <c r="W2701">
        <v>0</v>
      </c>
      <c r="X2701" t="s">
        <v>243</v>
      </c>
      <c r="Y2701" t="s">
        <v>60</v>
      </c>
      <c r="Z2701">
        <v>0</v>
      </c>
      <c r="AA2701" s="2">
        <v>0</v>
      </c>
      <c r="AB2701" s="2">
        <v>0</v>
      </c>
      <c r="AC2701" s="4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37.11</v>
      </c>
      <c r="AM2701" s="2">
        <v>37.11</v>
      </c>
      <c r="AN2701" s="2">
        <v>0</v>
      </c>
      <c r="AO2701" s="2">
        <v>0</v>
      </c>
      <c r="AP2701" s="2">
        <v>0</v>
      </c>
    </row>
    <row r="2702" spans="1:42" x14ac:dyDescent="0.25">
      <c r="A2702" s="1">
        <v>45929</v>
      </c>
      <c r="B2702" t="s">
        <v>47</v>
      </c>
      <c r="C2702">
        <v>649163</v>
      </c>
      <c r="D2702">
        <v>2025822311</v>
      </c>
      <c r="E2702" t="s">
        <v>1534</v>
      </c>
      <c r="F2702" t="s">
        <v>1535</v>
      </c>
      <c r="G2702" t="s">
        <v>50</v>
      </c>
      <c r="H2702" t="s">
        <v>125</v>
      </c>
      <c r="I2702" t="s">
        <v>692</v>
      </c>
      <c r="J2702" t="s">
        <v>704</v>
      </c>
      <c r="K2702">
        <v>753748</v>
      </c>
      <c r="L2702" t="s">
        <v>403</v>
      </c>
      <c r="M2702" t="s">
        <v>284</v>
      </c>
      <c r="N2702" t="s">
        <v>56</v>
      </c>
      <c r="O2702" s="1">
        <v>45658</v>
      </c>
      <c r="P2702" s="1">
        <v>45962</v>
      </c>
      <c r="Q2702" s="2">
        <v>21.83</v>
      </c>
      <c r="R2702">
        <v>1</v>
      </c>
      <c r="S2702" t="s">
        <v>57</v>
      </c>
      <c r="T2702" t="s">
        <v>58</v>
      </c>
      <c r="U2702" s="4">
        <v>0.9</v>
      </c>
      <c r="V2702" s="2">
        <v>0</v>
      </c>
      <c r="W2702">
        <v>0</v>
      </c>
      <c r="X2702" t="s">
        <v>243</v>
      </c>
      <c r="Y2702" t="s">
        <v>60</v>
      </c>
      <c r="Z2702">
        <v>0</v>
      </c>
      <c r="AA2702" s="2">
        <v>0</v>
      </c>
      <c r="AB2702" s="2">
        <v>0</v>
      </c>
      <c r="AC2702" s="4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19.649999999999999</v>
      </c>
      <c r="AM2702" s="2">
        <v>19.649999999999999</v>
      </c>
      <c r="AN2702" s="2">
        <v>0</v>
      </c>
      <c r="AO2702" s="2">
        <v>0</v>
      </c>
      <c r="AP2702" s="2">
        <v>0</v>
      </c>
    </row>
    <row r="2703" spans="1:42" x14ac:dyDescent="0.25">
      <c r="A2703" s="1">
        <v>45929</v>
      </c>
      <c r="B2703" t="s">
        <v>47</v>
      </c>
      <c r="C2703">
        <v>649163</v>
      </c>
      <c r="D2703">
        <v>2025822313</v>
      </c>
      <c r="E2703" t="s">
        <v>1534</v>
      </c>
      <c r="F2703" t="s">
        <v>1535</v>
      </c>
      <c r="G2703" t="s">
        <v>50</v>
      </c>
      <c r="H2703" t="s">
        <v>125</v>
      </c>
      <c r="I2703" t="s">
        <v>692</v>
      </c>
      <c r="J2703" t="s">
        <v>701</v>
      </c>
      <c r="K2703">
        <v>753748</v>
      </c>
      <c r="L2703" t="s">
        <v>403</v>
      </c>
      <c r="M2703" t="s">
        <v>284</v>
      </c>
      <c r="N2703" t="s">
        <v>56</v>
      </c>
      <c r="O2703" s="1">
        <v>45658</v>
      </c>
      <c r="P2703" s="1">
        <v>45962</v>
      </c>
      <c r="Q2703" s="2">
        <v>18.350000000000001</v>
      </c>
      <c r="R2703">
        <v>1</v>
      </c>
      <c r="S2703" t="s">
        <v>57</v>
      </c>
      <c r="T2703" t="s">
        <v>58</v>
      </c>
      <c r="U2703" s="4">
        <v>0.7</v>
      </c>
      <c r="V2703" s="2">
        <v>0</v>
      </c>
      <c r="W2703">
        <v>0</v>
      </c>
      <c r="X2703" t="s">
        <v>243</v>
      </c>
      <c r="Y2703" t="s">
        <v>60</v>
      </c>
      <c r="Z2703">
        <v>0</v>
      </c>
      <c r="AA2703" s="2">
        <v>0</v>
      </c>
      <c r="AB2703" s="2">
        <v>0</v>
      </c>
      <c r="AC2703" s="4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12.84</v>
      </c>
      <c r="AM2703" s="2">
        <v>12.84</v>
      </c>
      <c r="AN2703" s="2">
        <v>0</v>
      </c>
      <c r="AO2703" s="2">
        <v>0</v>
      </c>
      <c r="AP2703" s="2">
        <v>0</v>
      </c>
    </row>
    <row r="2704" spans="1:42" x14ac:dyDescent="0.25">
      <c r="A2704" s="1">
        <v>45929</v>
      </c>
      <c r="B2704" t="s">
        <v>47</v>
      </c>
      <c r="C2704">
        <v>649163</v>
      </c>
      <c r="D2704">
        <v>2025826504</v>
      </c>
      <c r="E2704" t="s">
        <v>1536</v>
      </c>
      <c r="F2704" t="s">
        <v>1537</v>
      </c>
      <c r="G2704" t="s">
        <v>50</v>
      </c>
      <c r="H2704" t="s">
        <v>568</v>
      </c>
      <c r="I2704" t="s">
        <v>692</v>
      </c>
      <c r="J2704" t="s">
        <v>701</v>
      </c>
      <c r="K2704">
        <v>753748</v>
      </c>
      <c r="L2704" t="s">
        <v>403</v>
      </c>
      <c r="M2704" t="s">
        <v>284</v>
      </c>
      <c r="N2704" t="s">
        <v>56</v>
      </c>
      <c r="O2704" s="1">
        <v>45658</v>
      </c>
      <c r="P2704" s="1">
        <v>45962</v>
      </c>
      <c r="Q2704" s="2">
        <v>114</v>
      </c>
      <c r="R2704">
        <v>1</v>
      </c>
      <c r="S2704" t="s">
        <v>57</v>
      </c>
      <c r="T2704" t="s">
        <v>58</v>
      </c>
      <c r="U2704" s="4">
        <v>0.7</v>
      </c>
      <c r="V2704" s="2">
        <v>0</v>
      </c>
      <c r="W2704">
        <v>0</v>
      </c>
      <c r="X2704" t="s">
        <v>243</v>
      </c>
      <c r="Y2704" t="s">
        <v>60</v>
      </c>
      <c r="Z2704">
        <v>0</v>
      </c>
      <c r="AA2704" s="2">
        <v>0</v>
      </c>
      <c r="AB2704" s="2">
        <v>0</v>
      </c>
      <c r="AC2704" s="4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79.8</v>
      </c>
      <c r="AM2704" s="2">
        <v>79.8</v>
      </c>
      <c r="AN2704" s="2">
        <v>0</v>
      </c>
      <c r="AO2704" s="2">
        <v>0</v>
      </c>
      <c r="AP2704" s="2">
        <v>0</v>
      </c>
    </row>
    <row r="2705" spans="1:42" x14ac:dyDescent="0.25">
      <c r="A2705" s="1">
        <v>45929</v>
      </c>
      <c r="B2705" t="s">
        <v>47</v>
      </c>
      <c r="C2705">
        <v>649163</v>
      </c>
      <c r="D2705">
        <v>2025830359</v>
      </c>
      <c r="E2705" t="s">
        <v>201</v>
      </c>
      <c r="F2705" t="s">
        <v>223</v>
      </c>
      <c r="G2705" t="s">
        <v>50</v>
      </c>
      <c r="H2705" t="s">
        <v>589</v>
      </c>
      <c r="I2705" t="s">
        <v>692</v>
      </c>
      <c r="J2705" t="s">
        <v>701</v>
      </c>
      <c r="K2705">
        <v>753748</v>
      </c>
      <c r="L2705" t="s">
        <v>403</v>
      </c>
      <c r="M2705" t="s">
        <v>284</v>
      </c>
      <c r="N2705" t="s">
        <v>56</v>
      </c>
      <c r="O2705" s="1">
        <v>45658</v>
      </c>
      <c r="P2705" s="1">
        <v>45962</v>
      </c>
      <c r="Q2705" s="2">
        <v>29.1</v>
      </c>
      <c r="R2705">
        <v>1</v>
      </c>
      <c r="S2705" t="s">
        <v>57</v>
      </c>
      <c r="T2705" t="s">
        <v>58</v>
      </c>
      <c r="U2705" s="4">
        <v>0.7</v>
      </c>
      <c r="V2705" s="2">
        <v>0</v>
      </c>
      <c r="W2705">
        <v>0</v>
      </c>
      <c r="X2705" t="s">
        <v>243</v>
      </c>
      <c r="Y2705" t="s">
        <v>60</v>
      </c>
      <c r="Z2705">
        <v>0</v>
      </c>
      <c r="AA2705" s="2">
        <v>0</v>
      </c>
      <c r="AB2705" s="2">
        <v>0</v>
      </c>
      <c r="AC2705" s="4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20.37</v>
      </c>
      <c r="AM2705" s="2">
        <v>20.37</v>
      </c>
      <c r="AN2705" s="2">
        <v>0</v>
      </c>
      <c r="AO2705" s="2">
        <v>0</v>
      </c>
      <c r="AP2705" s="2">
        <v>0</v>
      </c>
    </row>
    <row r="2706" spans="1:42" x14ac:dyDescent="0.25">
      <c r="A2706" s="1">
        <v>45929</v>
      </c>
      <c r="B2706" t="s">
        <v>47</v>
      </c>
      <c r="C2706">
        <v>649163</v>
      </c>
      <c r="D2706">
        <v>2025831089</v>
      </c>
      <c r="E2706" t="s">
        <v>1538</v>
      </c>
      <c r="F2706" t="s">
        <v>1539</v>
      </c>
      <c r="G2706" t="s">
        <v>50</v>
      </c>
      <c r="H2706" t="s">
        <v>125</v>
      </c>
      <c r="I2706" t="s">
        <v>692</v>
      </c>
      <c r="J2706" t="s">
        <v>704</v>
      </c>
      <c r="K2706">
        <v>673059</v>
      </c>
      <c r="L2706" t="s">
        <v>65</v>
      </c>
      <c r="M2706" t="s">
        <v>115</v>
      </c>
      <c r="N2706" t="s">
        <v>56</v>
      </c>
      <c r="O2706" s="1">
        <v>45658</v>
      </c>
      <c r="P2706" s="1">
        <v>45962</v>
      </c>
      <c r="Q2706" s="2">
        <v>95.08</v>
      </c>
      <c r="R2706">
        <v>1</v>
      </c>
      <c r="S2706" t="s">
        <v>57</v>
      </c>
      <c r="T2706" t="s">
        <v>58</v>
      </c>
      <c r="U2706" s="4">
        <v>0.9</v>
      </c>
      <c r="V2706" s="2">
        <v>0</v>
      </c>
      <c r="W2706">
        <v>0</v>
      </c>
      <c r="X2706" t="s">
        <v>243</v>
      </c>
      <c r="Y2706" t="s">
        <v>60</v>
      </c>
      <c r="Z2706">
        <v>0</v>
      </c>
      <c r="AA2706" s="2">
        <v>0</v>
      </c>
      <c r="AB2706" s="2">
        <v>0</v>
      </c>
      <c r="AC2706" s="4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85.57</v>
      </c>
      <c r="AM2706" s="2">
        <v>85.57</v>
      </c>
      <c r="AN2706" s="2">
        <v>0</v>
      </c>
      <c r="AO2706" s="2">
        <v>0</v>
      </c>
      <c r="AP2706" s="2">
        <v>0</v>
      </c>
    </row>
    <row r="2707" spans="1:42" x14ac:dyDescent="0.25">
      <c r="A2707" s="1">
        <v>45929</v>
      </c>
      <c r="B2707" t="s">
        <v>47</v>
      </c>
      <c r="C2707">
        <v>649163</v>
      </c>
      <c r="D2707">
        <v>2025831091</v>
      </c>
      <c r="E2707" t="s">
        <v>1538</v>
      </c>
      <c r="F2707" t="s">
        <v>1539</v>
      </c>
      <c r="G2707" t="s">
        <v>50</v>
      </c>
      <c r="H2707" t="s">
        <v>125</v>
      </c>
      <c r="I2707" t="s">
        <v>692</v>
      </c>
      <c r="J2707" t="s">
        <v>701</v>
      </c>
      <c r="K2707">
        <v>673059</v>
      </c>
      <c r="L2707" t="s">
        <v>65</v>
      </c>
      <c r="M2707" t="s">
        <v>115</v>
      </c>
      <c r="N2707" t="s">
        <v>56</v>
      </c>
      <c r="O2707" s="1">
        <v>45658</v>
      </c>
      <c r="P2707" s="1">
        <v>45962</v>
      </c>
      <c r="Q2707" s="2">
        <v>70.989999999999995</v>
      </c>
      <c r="R2707">
        <v>1</v>
      </c>
      <c r="S2707" t="s">
        <v>57</v>
      </c>
      <c r="T2707" t="s">
        <v>58</v>
      </c>
      <c r="U2707" s="4">
        <v>0.7</v>
      </c>
      <c r="V2707" s="2">
        <v>0</v>
      </c>
      <c r="W2707">
        <v>0</v>
      </c>
      <c r="X2707" t="s">
        <v>243</v>
      </c>
      <c r="Y2707" t="s">
        <v>60</v>
      </c>
      <c r="Z2707">
        <v>0</v>
      </c>
      <c r="AA2707" s="2">
        <v>0</v>
      </c>
      <c r="AB2707" s="2">
        <v>0</v>
      </c>
      <c r="AC2707" s="4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49.69</v>
      </c>
      <c r="AM2707" s="2">
        <v>49.69</v>
      </c>
      <c r="AN2707" s="2">
        <v>0</v>
      </c>
      <c r="AO2707" s="2">
        <v>0</v>
      </c>
      <c r="AP2707" s="2">
        <v>0</v>
      </c>
    </row>
    <row r="2708" spans="1:42" x14ac:dyDescent="0.25">
      <c r="A2708" s="1">
        <v>45929</v>
      </c>
      <c r="B2708" t="s">
        <v>47</v>
      </c>
      <c r="C2708">
        <v>649163</v>
      </c>
      <c r="D2708">
        <v>2025831417</v>
      </c>
      <c r="E2708" t="s">
        <v>1538</v>
      </c>
      <c r="F2708" t="s">
        <v>1540</v>
      </c>
      <c r="G2708" t="s">
        <v>50</v>
      </c>
      <c r="H2708" t="s">
        <v>125</v>
      </c>
      <c r="I2708" t="s">
        <v>692</v>
      </c>
      <c r="J2708" t="s">
        <v>693</v>
      </c>
      <c r="K2708">
        <v>673059</v>
      </c>
      <c r="L2708" t="s">
        <v>65</v>
      </c>
      <c r="M2708" t="s">
        <v>115</v>
      </c>
      <c r="N2708" t="s">
        <v>56</v>
      </c>
      <c r="O2708" s="1">
        <v>45658</v>
      </c>
      <c r="P2708" s="1">
        <v>45962</v>
      </c>
      <c r="Q2708" s="2">
        <v>25.73</v>
      </c>
      <c r="R2708">
        <v>1</v>
      </c>
      <c r="S2708" t="s">
        <v>57</v>
      </c>
      <c r="T2708" t="s">
        <v>58</v>
      </c>
      <c r="U2708" s="4">
        <v>0.7</v>
      </c>
      <c r="V2708" s="2">
        <v>0</v>
      </c>
      <c r="W2708">
        <v>0</v>
      </c>
      <c r="X2708" t="s">
        <v>243</v>
      </c>
      <c r="Y2708" t="s">
        <v>60</v>
      </c>
      <c r="Z2708">
        <v>0</v>
      </c>
      <c r="AA2708" s="2">
        <v>0</v>
      </c>
      <c r="AB2708" s="2">
        <v>0</v>
      </c>
      <c r="AC2708" s="4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18.010000000000002</v>
      </c>
      <c r="AM2708" s="2">
        <v>18.010000000000002</v>
      </c>
      <c r="AN2708" s="2">
        <v>0</v>
      </c>
      <c r="AO2708" s="2">
        <v>0</v>
      </c>
      <c r="AP2708" s="2">
        <v>0</v>
      </c>
    </row>
    <row r="2709" spans="1:42" x14ac:dyDescent="0.25">
      <c r="A2709" s="1">
        <v>45929</v>
      </c>
      <c r="B2709" t="s">
        <v>47</v>
      </c>
      <c r="C2709">
        <v>649163</v>
      </c>
      <c r="D2709">
        <v>2025831418</v>
      </c>
      <c r="E2709" t="s">
        <v>1538</v>
      </c>
      <c r="F2709" t="s">
        <v>1540</v>
      </c>
      <c r="G2709" t="s">
        <v>50</v>
      </c>
      <c r="H2709" t="s">
        <v>125</v>
      </c>
      <c r="I2709" t="s">
        <v>692</v>
      </c>
      <c r="J2709" t="s">
        <v>701</v>
      </c>
      <c r="K2709">
        <v>673059</v>
      </c>
      <c r="L2709" t="s">
        <v>65</v>
      </c>
      <c r="M2709" t="s">
        <v>115</v>
      </c>
      <c r="N2709" t="s">
        <v>56</v>
      </c>
      <c r="O2709" s="1">
        <v>45658</v>
      </c>
      <c r="P2709" s="1">
        <v>45962</v>
      </c>
      <c r="Q2709" s="2">
        <v>13.95</v>
      </c>
      <c r="R2709">
        <v>1</v>
      </c>
      <c r="S2709" t="s">
        <v>57</v>
      </c>
      <c r="T2709" t="s">
        <v>58</v>
      </c>
      <c r="U2709" s="4">
        <v>0.7</v>
      </c>
      <c r="V2709" s="2">
        <v>0</v>
      </c>
      <c r="W2709">
        <v>0</v>
      </c>
      <c r="X2709" t="s">
        <v>243</v>
      </c>
      <c r="Y2709" t="s">
        <v>60</v>
      </c>
      <c r="Z2709">
        <v>0</v>
      </c>
      <c r="AA2709" s="2">
        <v>0</v>
      </c>
      <c r="AB2709" s="2">
        <v>0</v>
      </c>
      <c r="AC2709" s="4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9.76</v>
      </c>
      <c r="AM2709" s="2">
        <v>9.76</v>
      </c>
      <c r="AN2709" s="2">
        <v>0</v>
      </c>
      <c r="AO2709" s="2">
        <v>0</v>
      </c>
      <c r="AP2709" s="2">
        <v>0</v>
      </c>
    </row>
    <row r="2710" spans="1:42" x14ac:dyDescent="0.25">
      <c r="A2710" s="1">
        <v>45929</v>
      </c>
      <c r="B2710" t="s">
        <v>47</v>
      </c>
      <c r="C2710">
        <v>649163</v>
      </c>
      <c r="D2710">
        <v>2025832042</v>
      </c>
      <c r="E2710" t="s">
        <v>1541</v>
      </c>
      <c r="F2710" t="s">
        <v>633</v>
      </c>
      <c r="G2710" t="s">
        <v>50</v>
      </c>
      <c r="H2710" t="s">
        <v>203</v>
      </c>
      <c r="I2710" t="s">
        <v>692</v>
      </c>
      <c r="J2710" t="s">
        <v>704</v>
      </c>
      <c r="K2710">
        <v>651818</v>
      </c>
      <c r="L2710" t="s">
        <v>387</v>
      </c>
      <c r="M2710" t="s">
        <v>342</v>
      </c>
      <c r="N2710" t="s">
        <v>56</v>
      </c>
      <c r="O2710" s="1">
        <v>45627</v>
      </c>
      <c r="P2710" s="1">
        <v>45962</v>
      </c>
      <c r="Q2710" s="2">
        <v>51.63</v>
      </c>
      <c r="R2710">
        <v>1</v>
      </c>
      <c r="S2710" t="s">
        <v>57</v>
      </c>
      <c r="T2710" t="s">
        <v>58</v>
      </c>
      <c r="U2710" s="4">
        <v>0.9</v>
      </c>
      <c r="V2710" s="2">
        <v>0</v>
      </c>
      <c r="W2710">
        <v>0</v>
      </c>
      <c r="X2710" t="s">
        <v>243</v>
      </c>
      <c r="Y2710" t="s">
        <v>60</v>
      </c>
      <c r="Z2710">
        <v>0</v>
      </c>
      <c r="AA2710" s="2">
        <v>0</v>
      </c>
      <c r="AB2710" s="2">
        <v>0</v>
      </c>
      <c r="AC2710" s="4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46.47</v>
      </c>
      <c r="AM2710" s="2">
        <v>46.47</v>
      </c>
      <c r="AN2710" s="2">
        <v>0</v>
      </c>
      <c r="AO2710" s="2">
        <v>0</v>
      </c>
      <c r="AP2710" s="2">
        <v>0</v>
      </c>
    </row>
    <row r="2711" spans="1:42" x14ac:dyDescent="0.25">
      <c r="A2711" s="1">
        <v>45929</v>
      </c>
      <c r="B2711" t="s">
        <v>47</v>
      </c>
      <c r="C2711">
        <v>649163</v>
      </c>
      <c r="D2711">
        <v>2025835918</v>
      </c>
      <c r="E2711" t="s">
        <v>2308</v>
      </c>
      <c r="F2711" t="s">
        <v>2132</v>
      </c>
      <c r="G2711" t="s">
        <v>50</v>
      </c>
      <c r="H2711" t="s">
        <v>134</v>
      </c>
      <c r="I2711" t="s">
        <v>692</v>
      </c>
      <c r="J2711" t="s">
        <v>701</v>
      </c>
      <c r="K2711">
        <v>753748</v>
      </c>
      <c r="L2711" t="s">
        <v>403</v>
      </c>
      <c r="M2711" t="s">
        <v>284</v>
      </c>
      <c r="N2711" t="s">
        <v>56</v>
      </c>
      <c r="O2711" s="1">
        <v>45658</v>
      </c>
      <c r="P2711" s="1">
        <v>45962</v>
      </c>
      <c r="Q2711" s="2">
        <v>95.32</v>
      </c>
      <c r="R2711">
        <v>1</v>
      </c>
      <c r="S2711" t="s">
        <v>57</v>
      </c>
      <c r="T2711" t="s">
        <v>58</v>
      </c>
      <c r="U2711" s="4">
        <v>0.7</v>
      </c>
      <c r="V2711" s="2">
        <v>0</v>
      </c>
      <c r="W2711">
        <v>0</v>
      </c>
      <c r="X2711" t="s">
        <v>243</v>
      </c>
      <c r="Y2711" t="s">
        <v>60</v>
      </c>
      <c r="Z2711">
        <v>0</v>
      </c>
      <c r="AA2711" s="2">
        <v>0</v>
      </c>
      <c r="AB2711" s="2">
        <v>0</v>
      </c>
      <c r="AC2711" s="4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66.72</v>
      </c>
      <c r="AM2711" s="2">
        <v>66.72</v>
      </c>
      <c r="AN2711" s="2">
        <v>0</v>
      </c>
      <c r="AO2711" s="2">
        <v>0</v>
      </c>
      <c r="AP2711" s="2">
        <v>0</v>
      </c>
    </row>
    <row r="2712" spans="1:42" x14ac:dyDescent="0.25">
      <c r="A2712" s="1">
        <v>45929</v>
      </c>
      <c r="B2712" t="s">
        <v>47</v>
      </c>
      <c r="C2712">
        <v>649163</v>
      </c>
      <c r="D2712">
        <v>2025845088</v>
      </c>
      <c r="E2712" t="s">
        <v>263</v>
      </c>
      <c r="F2712" t="s">
        <v>264</v>
      </c>
      <c r="G2712" t="s">
        <v>50</v>
      </c>
      <c r="H2712" t="s">
        <v>51</v>
      </c>
      <c r="I2712" t="s">
        <v>692</v>
      </c>
      <c r="J2712" t="s">
        <v>693</v>
      </c>
      <c r="K2712">
        <v>649164</v>
      </c>
      <c r="L2712" t="s">
        <v>69</v>
      </c>
      <c r="M2712" t="s">
        <v>70</v>
      </c>
      <c r="N2712" t="s">
        <v>56</v>
      </c>
      <c r="O2712" s="1">
        <v>45658</v>
      </c>
      <c r="P2712" s="1">
        <v>45962</v>
      </c>
      <c r="Q2712" s="2">
        <v>51.46</v>
      </c>
      <c r="R2712">
        <v>1</v>
      </c>
      <c r="S2712" t="s">
        <v>57</v>
      </c>
      <c r="T2712" t="s">
        <v>58</v>
      </c>
      <c r="U2712" s="4">
        <v>0.7</v>
      </c>
      <c r="V2712" s="2">
        <v>0</v>
      </c>
      <c r="W2712">
        <v>0</v>
      </c>
      <c r="X2712" t="s">
        <v>243</v>
      </c>
      <c r="Y2712" t="s">
        <v>60</v>
      </c>
      <c r="Z2712">
        <v>0</v>
      </c>
      <c r="AA2712" s="2">
        <v>0</v>
      </c>
      <c r="AB2712" s="2">
        <v>0</v>
      </c>
      <c r="AC2712" s="4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36.020000000000003</v>
      </c>
      <c r="AM2712" s="2">
        <v>36.020000000000003</v>
      </c>
      <c r="AN2712" s="2">
        <v>0</v>
      </c>
      <c r="AO2712" s="2">
        <v>0</v>
      </c>
      <c r="AP2712" s="2">
        <v>0</v>
      </c>
    </row>
    <row r="2713" spans="1:42" x14ac:dyDescent="0.25">
      <c r="A2713" s="1">
        <v>45929</v>
      </c>
      <c r="B2713" t="s">
        <v>47</v>
      </c>
      <c r="C2713">
        <v>649163</v>
      </c>
      <c r="D2713">
        <v>2025845319</v>
      </c>
      <c r="E2713" t="s">
        <v>265</v>
      </c>
      <c r="F2713" t="s">
        <v>266</v>
      </c>
      <c r="G2713" t="s">
        <v>50</v>
      </c>
      <c r="H2713" t="s">
        <v>164</v>
      </c>
      <c r="I2713" t="s">
        <v>692</v>
      </c>
      <c r="J2713" t="s">
        <v>701</v>
      </c>
      <c r="K2713">
        <v>673059</v>
      </c>
      <c r="L2713" t="s">
        <v>65</v>
      </c>
      <c r="M2713" t="s">
        <v>115</v>
      </c>
      <c r="N2713" t="s">
        <v>56</v>
      </c>
      <c r="O2713" s="1">
        <v>45658</v>
      </c>
      <c r="P2713" s="1">
        <v>45962</v>
      </c>
      <c r="Q2713" s="2">
        <v>73.94</v>
      </c>
      <c r="R2713">
        <v>1</v>
      </c>
      <c r="S2713" t="s">
        <v>57</v>
      </c>
      <c r="T2713" t="s">
        <v>58</v>
      </c>
      <c r="U2713" s="4">
        <v>0.7</v>
      </c>
      <c r="V2713" s="2">
        <v>0</v>
      </c>
      <c r="W2713">
        <v>0</v>
      </c>
      <c r="X2713" t="s">
        <v>243</v>
      </c>
      <c r="Y2713" t="s">
        <v>60</v>
      </c>
      <c r="Z2713">
        <v>0</v>
      </c>
      <c r="AA2713" s="2">
        <v>0</v>
      </c>
      <c r="AB2713" s="2">
        <v>0</v>
      </c>
      <c r="AC2713" s="4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51.76</v>
      </c>
      <c r="AM2713" s="2">
        <v>51.76</v>
      </c>
      <c r="AN2713" s="2">
        <v>0</v>
      </c>
      <c r="AO2713" s="2">
        <v>0</v>
      </c>
      <c r="AP2713" s="2">
        <v>0</v>
      </c>
    </row>
    <row r="2714" spans="1:42" x14ac:dyDescent="0.25">
      <c r="A2714" s="1">
        <v>45929</v>
      </c>
      <c r="B2714" t="s">
        <v>47</v>
      </c>
      <c r="C2714">
        <v>649163</v>
      </c>
      <c r="D2714">
        <v>2025845320</v>
      </c>
      <c r="E2714" t="s">
        <v>265</v>
      </c>
      <c r="F2714" t="s">
        <v>266</v>
      </c>
      <c r="G2714" t="s">
        <v>50</v>
      </c>
      <c r="H2714" t="s">
        <v>164</v>
      </c>
      <c r="I2714" t="s">
        <v>692</v>
      </c>
      <c r="J2714" t="s">
        <v>693</v>
      </c>
      <c r="K2714">
        <v>673059</v>
      </c>
      <c r="L2714" t="s">
        <v>65</v>
      </c>
      <c r="M2714" t="s">
        <v>115</v>
      </c>
      <c r="N2714" t="s">
        <v>56</v>
      </c>
      <c r="O2714" s="1">
        <v>45658</v>
      </c>
      <c r="P2714" s="1">
        <v>45962</v>
      </c>
      <c r="Q2714" s="2">
        <v>8.3699999999999992</v>
      </c>
      <c r="R2714">
        <v>1</v>
      </c>
      <c r="S2714" t="s">
        <v>57</v>
      </c>
      <c r="T2714" t="s">
        <v>58</v>
      </c>
      <c r="U2714" s="4">
        <v>0.7</v>
      </c>
      <c r="V2714" s="2">
        <v>0</v>
      </c>
      <c r="W2714">
        <v>0</v>
      </c>
      <c r="X2714" t="s">
        <v>243</v>
      </c>
      <c r="Y2714" t="s">
        <v>60</v>
      </c>
      <c r="Z2714">
        <v>0</v>
      </c>
      <c r="AA2714" s="2">
        <v>0</v>
      </c>
      <c r="AB2714" s="2">
        <v>0</v>
      </c>
      <c r="AC2714" s="4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5.86</v>
      </c>
      <c r="AM2714" s="2">
        <v>5.86</v>
      </c>
      <c r="AN2714" s="2">
        <v>0</v>
      </c>
      <c r="AO2714" s="2">
        <v>0</v>
      </c>
      <c r="AP2714" s="2">
        <v>0</v>
      </c>
    </row>
    <row r="2715" spans="1:42" x14ac:dyDescent="0.25">
      <c r="A2715" s="1">
        <v>45929</v>
      </c>
      <c r="B2715" t="s">
        <v>47</v>
      </c>
      <c r="C2715">
        <v>649163</v>
      </c>
      <c r="D2715">
        <v>2025847341</v>
      </c>
      <c r="E2715" t="s">
        <v>1542</v>
      </c>
      <c r="F2715" t="s">
        <v>1543</v>
      </c>
      <c r="G2715" t="s">
        <v>50</v>
      </c>
      <c r="H2715" t="s">
        <v>125</v>
      </c>
      <c r="I2715" t="s">
        <v>692</v>
      </c>
      <c r="J2715" t="s">
        <v>701</v>
      </c>
      <c r="K2715">
        <v>767312</v>
      </c>
      <c r="L2715" t="s">
        <v>806</v>
      </c>
      <c r="M2715" t="s">
        <v>443</v>
      </c>
      <c r="N2715" t="s">
        <v>56</v>
      </c>
      <c r="O2715" s="1">
        <v>45658</v>
      </c>
      <c r="P2715" s="1">
        <v>45962</v>
      </c>
      <c r="Q2715" s="2">
        <v>49.56</v>
      </c>
      <c r="R2715">
        <v>1</v>
      </c>
      <c r="S2715" t="s">
        <v>57</v>
      </c>
      <c r="T2715" t="s">
        <v>58</v>
      </c>
      <c r="U2715" s="4">
        <v>0.7</v>
      </c>
      <c r="V2715" s="2">
        <v>0</v>
      </c>
      <c r="W2715">
        <v>0</v>
      </c>
      <c r="X2715" t="s">
        <v>243</v>
      </c>
      <c r="Y2715" t="s">
        <v>60</v>
      </c>
      <c r="Z2715">
        <v>0</v>
      </c>
      <c r="AA2715" s="2">
        <v>0</v>
      </c>
      <c r="AB2715" s="2">
        <v>0</v>
      </c>
      <c r="AC2715" s="4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34.69</v>
      </c>
      <c r="AM2715" s="2">
        <v>34.69</v>
      </c>
      <c r="AN2715" s="2">
        <v>0</v>
      </c>
      <c r="AO2715" s="2">
        <v>0</v>
      </c>
      <c r="AP2715" s="2">
        <v>0</v>
      </c>
    </row>
    <row r="2716" spans="1:42" x14ac:dyDescent="0.25">
      <c r="A2716" s="1">
        <v>45929</v>
      </c>
      <c r="B2716" t="s">
        <v>47</v>
      </c>
      <c r="C2716">
        <v>649163</v>
      </c>
      <c r="D2716">
        <v>2025847342</v>
      </c>
      <c r="E2716" t="s">
        <v>1542</v>
      </c>
      <c r="F2716" t="s">
        <v>1543</v>
      </c>
      <c r="G2716" t="s">
        <v>50</v>
      </c>
      <c r="H2716" t="s">
        <v>125</v>
      </c>
      <c r="I2716" t="s">
        <v>692</v>
      </c>
      <c r="J2716" t="s">
        <v>704</v>
      </c>
      <c r="K2716">
        <v>767312</v>
      </c>
      <c r="L2716" t="s">
        <v>806</v>
      </c>
      <c r="M2716" t="s">
        <v>443</v>
      </c>
      <c r="N2716" t="s">
        <v>56</v>
      </c>
      <c r="O2716" s="1">
        <v>45658</v>
      </c>
      <c r="P2716" s="1">
        <v>45962</v>
      </c>
      <c r="Q2716" s="2">
        <v>15.02</v>
      </c>
      <c r="R2716">
        <v>1</v>
      </c>
      <c r="S2716" t="s">
        <v>57</v>
      </c>
      <c r="T2716" t="s">
        <v>58</v>
      </c>
      <c r="U2716" s="4">
        <v>0.9</v>
      </c>
      <c r="V2716" s="2">
        <v>0</v>
      </c>
      <c r="W2716">
        <v>0</v>
      </c>
      <c r="X2716" t="s">
        <v>243</v>
      </c>
      <c r="Y2716" t="s">
        <v>60</v>
      </c>
      <c r="Z2716">
        <v>0</v>
      </c>
      <c r="AA2716" s="2">
        <v>0</v>
      </c>
      <c r="AB2716" s="2">
        <v>0</v>
      </c>
      <c r="AC2716" s="4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13.52</v>
      </c>
      <c r="AM2716" s="2">
        <v>13.52</v>
      </c>
      <c r="AN2716" s="2">
        <v>0</v>
      </c>
      <c r="AO2716" s="2">
        <v>0</v>
      </c>
      <c r="AP2716" s="2">
        <v>0</v>
      </c>
    </row>
    <row r="2717" spans="1:42" x14ac:dyDescent="0.25">
      <c r="A2717" s="1">
        <v>45929</v>
      </c>
      <c r="B2717" t="s">
        <v>47</v>
      </c>
      <c r="C2717">
        <v>649163</v>
      </c>
      <c r="D2717">
        <v>2025847721</v>
      </c>
      <c r="E2717" t="s">
        <v>1544</v>
      </c>
      <c r="F2717" t="s">
        <v>308</v>
      </c>
      <c r="G2717" t="s">
        <v>50</v>
      </c>
      <c r="H2717" t="s">
        <v>398</v>
      </c>
      <c r="I2717" t="s">
        <v>692</v>
      </c>
      <c r="J2717" t="s">
        <v>701</v>
      </c>
      <c r="K2717">
        <v>796984</v>
      </c>
      <c r="L2717" t="s">
        <v>1386</v>
      </c>
      <c r="M2717" t="s">
        <v>223</v>
      </c>
      <c r="N2717" t="s">
        <v>56</v>
      </c>
      <c r="O2717" s="1">
        <v>45627</v>
      </c>
      <c r="P2717" s="1">
        <v>45962</v>
      </c>
      <c r="Q2717" s="2">
        <v>19.489999999999998</v>
      </c>
      <c r="R2717">
        <v>1</v>
      </c>
      <c r="S2717" t="s">
        <v>57</v>
      </c>
      <c r="T2717" t="s">
        <v>58</v>
      </c>
      <c r="U2717" s="4">
        <v>0.7</v>
      </c>
      <c r="V2717" s="2">
        <v>0</v>
      </c>
      <c r="W2717">
        <v>0</v>
      </c>
      <c r="X2717" t="s">
        <v>243</v>
      </c>
      <c r="Y2717" t="s">
        <v>60</v>
      </c>
      <c r="Z2717">
        <v>0</v>
      </c>
      <c r="AA2717" s="2">
        <v>0</v>
      </c>
      <c r="AB2717" s="2">
        <v>0</v>
      </c>
      <c r="AC2717" s="4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13.64</v>
      </c>
      <c r="AM2717" s="2">
        <v>13.64</v>
      </c>
      <c r="AN2717" s="2">
        <v>0</v>
      </c>
      <c r="AO2717" s="2">
        <v>0</v>
      </c>
      <c r="AP2717" s="2">
        <v>0</v>
      </c>
    </row>
    <row r="2718" spans="1:42" x14ac:dyDescent="0.25">
      <c r="A2718" s="1">
        <v>45929</v>
      </c>
      <c r="B2718" t="s">
        <v>47</v>
      </c>
      <c r="C2718">
        <v>649163</v>
      </c>
      <c r="D2718">
        <v>2025848222</v>
      </c>
      <c r="E2718" t="s">
        <v>1877</v>
      </c>
      <c r="F2718" t="s">
        <v>322</v>
      </c>
      <c r="G2718" t="s">
        <v>50</v>
      </c>
      <c r="H2718" t="s">
        <v>228</v>
      </c>
      <c r="I2718" t="s">
        <v>692</v>
      </c>
      <c r="J2718" t="s">
        <v>701</v>
      </c>
      <c r="K2718">
        <v>766747</v>
      </c>
      <c r="L2718" t="s">
        <v>287</v>
      </c>
      <c r="M2718" t="s">
        <v>91</v>
      </c>
      <c r="N2718" t="s">
        <v>56</v>
      </c>
      <c r="O2718" s="1">
        <v>45658</v>
      </c>
      <c r="P2718" s="1">
        <v>45962</v>
      </c>
      <c r="Q2718" s="2">
        <v>11.5</v>
      </c>
      <c r="R2718">
        <v>1</v>
      </c>
      <c r="S2718" t="s">
        <v>57</v>
      </c>
      <c r="T2718" t="s">
        <v>58</v>
      </c>
      <c r="U2718" s="4">
        <v>0.7</v>
      </c>
      <c r="V2718" s="2">
        <v>0</v>
      </c>
      <c r="W2718">
        <v>0</v>
      </c>
      <c r="X2718" t="s">
        <v>243</v>
      </c>
      <c r="Y2718" t="s">
        <v>60</v>
      </c>
      <c r="Z2718">
        <v>0</v>
      </c>
      <c r="AA2718" s="2">
        <v>0</v>
      </c>
      <c r="AB2718" s="2">
        <v>0</v>
      </c>
      <c r="AC2718" s="4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8.0500000000000007</v>
      </c>
      <c r="AM2718" s="2">
        <v>8.0500000000000007</v>
      </c>
      <c r="AN2718" s="2">
        <v>0</v>
      </c>
      <c r="AO2718" s="2">
        <v>0</v>
      </c>
      <c r="AP2718" s="2">
        <v>0</v>
      </c>
    </row>
    <row r="2719" spans="1:42" x14ac:dyDescent="0.25">
      <c r="A2719" s="1">
        <v>45929</v>
      </c>
      <c r="B2719" t="s">
        <v>47</v>
      </c>
      <c r="C2719">
        <v>649163</v>
      </c>
      <c r="D2719">
        <v>2025850402</v>
      </c>
      <c r="E2719" t="s">
        <v>1368</v>
      </c>
      <c r="F2719" t="s">
        <v>1545</v>
      </c>
      <c r="G2719" t="s">
        <v>50</v>
      </c>
      <c r="H2719" t="s">
        <v>125</v>
      </c>
      <c r="I2719" t="s">
        <v>692</v>
      </c>
      <c r="J2719" t="s">
        <v>701</v>
      </c>
      <c r="K2719">
        <v>767312</v>
      </c>
      <c r="L2719" t="s">
        <v>806</v>
      </c>
      <c r="M2719" t="s">
        <v>443</v>
      </c>
      <c r="N2719" t="s">
        <v>56</v>
      </c>
      <c r="O2719" s="1">
        <v>45658</v>
      </c>
      <c r="P2719" s="1">
        <v>45962</v>
      </c>
      <c r="Q2719" s="2">
        <v>11.02</v>
      </c>
      <c r="R2719">
        <v>1</v>
      </c>
      <c r="S2719" t="s">
        <v>57</v>
      </c>
      <c r="T2719" t="s">
        <v>58</v>
      </c>
      <c r="U2719" s="4">
        <v>0.7</v>
      </c>
      <c r="V2719" s="2">
        <v>0</v>
      </c>
      <c r="W2719">
        <v>0</v>
      </c>
      <c r="X2719" t="s">
        <v>243</v>
      </c>
      <c r="Y2719" t="s">
        <v>60</v>
      </c>
      <c r="Z2719">
        <v>0</v>
      </c>
      <c r="AA2719" s="2">
        <v>0</v>
      </c>
      <c r="AB2719" s="2">
        <v>0</v>
      </c>
      <c r="AC2719" s="4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7.71</v>
      </c>
      <c r="AM2719" s="2">
        <v>7.71</v>
      </c>
      <c r="AN2719" s="2">
        <v>0</v>
      </c>
      <c r="AO2719" s="2">
        <v>0</v>
      </c>
      <c r="AP2719" s="2">
        <v>0</v>
      </c>
    </row>
    <row r="2720" spans="1:42" x14ac:dyDescent="0.25">
      <c r="A2720" s="1">
        <v>45929</v>
      </c>
      <c r="B2720" t="s">
        <v>47</v>
      </c>
      <c r="C2720">
        <v>649163</v>
      </c>
      <c r="D2720">
        <v>2025850683</v>
      </c>
      <c r="E2720" t="s">
        <v>267</v>
      </c>
      <c r="F2720" t="s">
        <v>268</v>
      </c>
      <c r="G2720" t="s">
        <v>50</v>
      </c>
      <c r="H2720" t="s">
        <v>63</v>
      </c>
      <c r="I2720" t="s">
        <v>692</v>
      </c>
      <c r="J2720" t="s">
        <v>701</v>
      </c>
      <c r="K2720">
        <v>673059</v>
      </c>
      <c r="L2720" t="s">
        <v>65</v>
      </c>
      <c r="M2720" t="s">
        <v>115</v>
      </c>
      <c r="N2720" t="s">
        <v>56</v>
      </c>
      <c r="O2720" s="1">
        <v>45658</v>
      </c>
      <c r="P2720" s="1">
        <v>45962</v>
      </c>
      <c r="Q2720" s="2">
        <v>35.04</v>
      </c>
      <c r="R2720">
        <v>1</v>
      </c>
      <c r="S2720" t="s">
        <v>57</v>
      </c>
      <c r="T2720" t="s">
        <v>58</v>
      </c>
      <c r="U2720" s="4">
        <v>0.7</v>
      </c>
      <c r="V2720" s="2">
        <v>0</v>
      </c>
      <c r="W2720">
        <v>0</v>
      </c>
      <c r="X2720" t="s">
        <v>243</v>
      </c>
      <c r="Y2720" t="s">
        <v>60</v>
      </c>
      <c r="Z2720">
        <v>0</v>
      </c>
      <c r="AA2720" s="2">
        <v>0</v>
      </c>
      <c r="AB2720" s="2">
        <v>0</v>
      </c>
      <c r="AC2720" s="4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24.53</v>
      </c>
      <c r="AM2720" s="2">
        <v>24.53</v>
      </c>
      <c r="AN2720" s="2">
        <v>0</v>
      </c>
      <c r="AO2720" s="2">
        <v>0</v>
      </c>
      <c r="AP2720" s="2">
        <v>0</v>
      </c>
    </row>
    <row r="2721" spans="1:42" x14ac:dyDescent="0.25">
      <c r="A2721" s="1">
        <v>45929</v>
      </c>
      <c r="B2721" t="s">
        <v>47</v>
      </c>
      <c r="D2721">
        <v>2025850684</v>
      </c>
      <c r="E2721" t="s">
        <v>267</v>
      </c>
      <c r="F2721" t="s">
        <v>268</v>
      </c>
      <c r="G2721" t="s">
        <v>50</v>
      </c>
      <c r="H2721" t="s">
        <v>63</v>
      </c>
      <c r="I2721" t="s">
        <v>692</v>
      </c>
      <c r="J2721" t="s">
        <v>861</v>
      </c>
      <c r="L2721" t="s">
        <v>65</v>
      </c>
      <c r="M2721" t="s">
        <v>115</v>
      </c>
      <c r="N2721" t="s">
        <v>56</v>
      </c>
      <c r="O2721" s="1">
        <v>45658</v>
      </c>
      <c r="P2721" s="1">
        <v>45962</v>
      </c>
      <c r="Q2721" s="2">
        <v>25.73</v>
      </c>
      <c r="R2721">
        <v>1</v>
      </c>
      <c r="S2721" t="s">
        <v>57</v>
      </c>
      <c r="T2721" t="s">
        <v>58</v>
      </c>
      <c r="U2721" s="4">
        <v>0.7</v>
      </c>
      <c r="V2721" s="2">
        <v>0</v>
      </c>
      <c r="W2721">
        <v>0</v>
      </c>
      <c r="X2721" t="s">
        <v>243</v>
      </c>
      <c r="Y2721" t="s">
        <v>60</v>
      </c>
      <c r="Z2721">
        <v>0</v>
      </c>
      <c r="AA2721" s="2">
        <v>0</v>
      </c>
      <c r="AB2721" s="2">
        <v>0</v>
      </c>
      <c r="AC2721" s="4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18.010000000000002</v>
      </c>
      <c r="AM2721" s="2">
        <v>18.010000000000002</v>
      </c>
      <c r="AN2721" s="2">
        <v>0</v>
      </c>
      <c r="AO2721" s="2">
        <v>0</v>
      </c>
      <c r="AP2721" s="2">
        <v>0</v>
      </c>
    </row>
    <row r="2722" spans="1:42" x14ac:dyDescent="0.25">
      <c r="A2722" s="1">
        <v>45929</v>
      </c>
      <c r="B2722" t="s">
        <v>47</v>
      </c>
      <c r="C2722">
        <v>649163</v>
      </c>
      <c r="D2722">
        <v>2025855383</v>
      </c>
      <c r="E2722" t="s">
        <v>1801</v>
      </c>
      <c r="F2722" t="s">
        <v>220</v>
      </c>
      <c r="G2722" t="s">
        <v>50</v>
      </c>
      <c r="H2722" t="s">
        <v>203</v>
      </c>
      <c r="I2722" t="s">
        <v>692</v>
      </c>
      <c r="J2722" t="s">
        <v>701</v>
      </c>
      <c r="K2722">
        <v>753748</v>
      </c>
      <c r="L2722" t="s">
        <v>403</v>
      </c>
      <c r="M2722" t="s">
        <v>284</v>
      </c>
      <c r="N2722" t="s">
        <v>56</v>
      </c>
      <c r="O2722" s="1">
        <v>45658</v>
      </c>
      <c r="P2722" s="1">
        <v>45962</v>
      </c>
      <c r="Q2722" s="2">
        <v>163.43</v>
      </c>
      <c r="R2722">
        <v>1</v>
      </c>
      <c r="S2722" t="s">
        <v>57</v>
      </c>
      <c r="T2722" t="s">
        <v>58</v>
      </c>
      <c r="U2722" s="4">
        <v>0.7</v>
      </c>
      <c r="V2722" s="2">
        <v>0</v>
      </c>
      <c r="W2722">
        <v>0</v>
      </c>
      <c r="X2722" t="s">
        <v>243</v>
      </c>
      <c r="Y2722" t="s">
        <v>60</v>
      </c>
      <c r="Z2722">
        <v>0</v>
      </c>
      <c r="AA2722" s="2">
        <v>0</v>
      </c>
      <c r="AB2722" s="2">
        <v>0</v>
      </c>
      <c r="AC2722" s="4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114.4</v>
      </c>
      <c r="AM2722" s="2">
        <v>114.4</v>
      </c>
      <c r="AN2722" s="2">
        <v>0</v>
      </c>
      <c r="AO2722" s="2">
        <v>0</v>
      </c>
      <c r="AP2722" s="2">
        <v>0</v>
      </c>
    </row>
    <row r="2723" spans="1:42" x14ac:dyDescent="0.25">
      <c r="A2723" s="1">
        <v>45929</v>
      </c>
      <c r="B2723" t="s">
        <v>47</v>
      </c>
      <c r="C2723">
        <v>649163</v>
      </c>
      <c r="D2723">
        <v>2025870691</v>
      </c>
      <c r="E2723" t="s">
        <v>1802</v>
      </c>
      <c r="F2723" t="s">
        <v>950</v>
      </c>
      <c r="G2723" t="s">
        <v>50</v>
      </c>
      <c r="H2723" t="s">
        <v>278</v>
      </c>
      <c r="I2723" t="s">
        <v>692</v>
      </c>
      <c r="J2723" t="s">
        <v>701</v>
      </c>
      <c r="K2723">
        <v>673059</v>
      </c>
      <c r="L2723" t="s">
        <v>65</v>
      </c>
      <c r="M2723" t="s">
        <v>115</v>
      </c>
      <c r="N2723" t="s">
        <v>56</v>
      </c>
      <c r="O2723" s="1">
        <v>45658</v>
      </c>
      <c r="P2723" s="1">
        <v>45962</v>
      </c>
      <c r="Q2723" s="2">
        <v>31.28</v>
      </c>
      <c r="R2723">
        <v>1</v>
      </c>
      <c r="S2723" t="s">
        <v>57</v>
      </c>
      <c r="T2723" t="s">
        <v>58</v>
      </c>
      <c r="U2723" s="4">
        <v>0.7</v>
      </c>
      <c r="V2723" s="2">
        <v>0</v>
      </c>
      <c r="W2723">
        <v>0</v>
      </c>
      <c r="X2723" t="s">
        <v>243</v>
      </c>
      <c r="Y2723" t="s">
        <v>60</v>
      </c>
      <c r="Z2723">
        <v>0</v>
      </c>
      <c r="AA2723" s="2">
        <v>0</v>
      </c>
      <c r="AB2723" s="2">
        <v>0</v>
      </c>
      <c r="AC2723" s="4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21.9</v>
      </c>
      <c r="AM2723" s="2">
        <v>21.9</v>
      </c>
      <c r="AN2723" s="2">
        <v>0</v>
      </c>
      <c r="AO2723" s="2">
        <v>0</v>
      </c>
      <c r="AP2723" s="2">
        <v>0</v>
      </c>
    </row>
    <row r="2724" spans="1:42" x14ac:dyDescent="0.25">
      <c r="A2724" s="1">
        <v>45929</v>
      </c>
      <c r="B2724" t="s">
        <v>47</v>
      </c>
      <c r="C2724">
        <v>649163</v>
      </c>
      <c r="D2724">
        <v>2025870692</v>
      </c>
      <c r="E2724" t="s">
        <v>1802</v>
      </c>
      <c r="F2724" t="s">
        <v>950</v>
      </c>
      <c r="G2724" t="s">
        <v>50</v>
      </c>
      <c r="H2724" t="s">
        <v>278</v>
      </c>
      <c r="I2724" t="s">
        <v>692</v>
      </c>
      <c r="J2724" t="s">
        <v>693</v>
      </c>
      <c r="K2724">
        <v>673059</v>
      </c>
      <c r="L2724" t="s">
        <v>65</v>
      </c>
      <c r="M2724" t="s">
        <v>115</v>
      </c>
      <c r="N2724" t="s">
        <v>56</v>
      </c>
      <c r="O2724" s="1">
        <v>45658</v>
      </c>
      <c r="P2724" s="1">
        <v>45962</v>
      </c>
      <c r="Q2724" s="2">
        <v>25.73</v>
      </c>
      <c r="R2724">
        <v>1</v>
      </c>
      <c r="S2724" t="s">
        <v>57</v>
      </c>
      <c r="T2724" t="s">
        <v>58</v>
      </c>
      <c r="U2724" s="4">
        <v>0.7</v>
      </c>
      <c r="V2724" s="2">
        <v>0</v>
      </c>
      <c r="W2724">
        <v>0</v>
      </c>
      <c r="X2724" t="s">
        <v>243</v>
      </c>
      <c r="Y2724" t="s">
        <v>60</v>
      </c>
      <c r="Z2724">
        <v>0</v>
      </c>
      <c r="AA2724" s="2">
        <v>0</v>
      </c>
      <c r="AB2724" s="2">
        <v>0</v>
      </c>
      <c r="AC2724" s="4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18.010000000000002</v>
      </c>
      <c r="AM2724" s="2">
        <v>18.010000000000002</v>
      </c>
      <c r="AN2724" s="2">
        <v>0</v>
      </c>
      <c r="AO2724" s="2">
        <v>0</v>
      </c>
      <c r="AP2724" s="2">
        <v>0</v>
      </c>
    </row>
    <row r="2725" spans="1:42" x14ac:dyDescent="0.25">
      <c r="A2725" s="1">
        <v>45929</v>
      </c>
      <c r="B2725" t="s">
        <v>47</v>
      </c>
      <c r="C2725">
        <v>649163</v>
      </c>
      <c r="D2725">
        <v>2025875987</v>
      </c>
      <c r="E2725" t="s">
        <v>1803</v>
      </c>
      <c r="F2725" t="s">
        <v>1804</v>
      </c>
      <c r="G2725" t="s">
        <v>50</v>
      </c>
      <c r="H2725" t="s">
        <v>572</v>
      </c>
      <c r="I2725" t="s">
        <v>692</v>
      </c>
      <c r="J2725" t="s">
        <v>704</v>
      </c>
      <c r="K2725">
        <v>767312</v>
      </c>
      <c r="L2725" t="s">
        <v>806</v>
      </c>
      <c r="M2725" t="s">
        <v>443</v>
      </c>
      <c r="N2725" t="s">
        <v>56</v>
      </c>
      <c r="O2725" s="1">
        <v>45627</v>
      </c>
      <c r="P2725" s="1">
        <v>45962</v>
      </c>
      <c r="Q2725" s="2">
        <v>55.4</v>
      </c>
      <c r="R2725">
        <v>1</v>
      </c>
      <c r="S2725" t="s">
        <v>57</v>
      </c>
      <c r="T2725" t="s">
        <v>58</v>
      </c>
      <c r="U2725" s="4">
        <v>0.9</v>
      </c>
      <c r="V2725" s="2">
        <v>0</v>
      </c>
      <c r="W2725">
        <v>0</v>
      </c>
      <c r="X2725" t="s">
        <v>243</v>
      </c>
      <c r="Y2725" t="s">
        <v>60</v>
      </c>
      <c r="Z2725">
        <v>0</v>
      </c>
      <c r="AA2725" s="2">
        <v>0</v>
      </c>
      <c r="AB2725" s="2">
        <v>0</v>
      </c>
      <c r="AC2725" s="4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49.86</v>
      </c>
      <c r="AM2725" s="2">
        <v>49.86</v>
      </c>
      <c r="AN2725" s="2">
        <v>0</v>
      </c>
      <c r="AO2725" s="2">
        <v>0</v>
      </c>
      <c r="AP2725" s="2">
        <v>0</v>
      </c>
    </row>
    <row r="2726" spans="1:42" x14ac:dyDescent="0.25">
      <c r="A2726" s="1">
        <v>45929</v>
      </c>
      <c r="B2726" t="s">
        <v>47</v>
      </c>
      <c r="C2726">
        <v>649163</v>
      </c>
      <c r="D2726">
        <v>2025890613</v>
      </c>
      <c r="E2726" t="s">
        <v>1742</v>
      </c>
      <c r="F2726" t="s">
        <v>836</v>
      </c>
      <c r="G2726" t="s">
        <v>50</v>
      </c>
      <c r="H2726" t="s">
        <v>398</v>
      </c>
      <c r="I2726" t="s">
        <v>692</v>
      </c>
      <c r="J2726" t="s">
        <v>701</v>
      </c>
      <c r="K2726">
        <v>796984</v>
      </c>
      <c r="L2726" t="s">
        <v>1386</v>
      </c>
      <c r="M2726" t="s">
        <v>223</v>
      </c>
      <c r="N2726" t="s">
        <v>56</v>
      </c>
      <c r="O2726" s="1">
        <v>45627</v>
      </c>
      <c r="P2726" s="1">
        <v>45962</v>
      </c>
      <c r="Q2726" s="2">
        <v>18.2</v>
      </c>
      <c r="R2726">
        <v>1</v>
      </c>
      <c r="S2726" t="s">
        <v>57</v>
      </c>
      <c r="T2726" t="s">
        <v>58</v>
      </c>
      <c r="U2726" s="4">
        <v>0.7</v>
      </c>
      <c r="V2726" s="2">
        <v>0</v>
      </c>
      <c r="W2726">
        <v>0</v>
      </c>
      <c r="X2726" t="s">
        <v>243</v>
      </c>
      <c r="Y2726" t="s">
        <v>60</v>
      </c>
      <c r="Z2726">
        <v>0</v>
      </c>
      <c r="AA2726" s="2">
        <v>0</v>
      </c>
      <c r="AB2726" s="2">
        <v>0</v>
      </c>
      <c r="AC2726" s="4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12.74</v>
      </c>
      <c r="AM2726" s="2">
        <v>12.74</v>
      </c>
      <c r="AN2726" s="2">
        <v>0</v>
      </c>
      <c r="AO2726" s="2">
        <v>0</v>
      </c>
      <c r="AP2726" s="2">
        <v>0</v>
      </c>
    </row>
    <row r="2727" spans="1:42" x14ac:dyDescent="0.25">
      <c r="A2727" s="1">
        <v>45929</v>
      </c>
      <c r="B2727" t="s">
        <v>47</v>
      </c>
      <c r="C2727">
        <v>649163</v>
      </c>
      <c r="D2727">
        <v>2025894962</v>
      </c>
      <c r="E2727" t="s">
        <v>269</v>
      </c>
      <c r="F2727" t="s">
        <v>270</v>
      </c>
      <c r="G2727" t="s">
        <v>50</v>
      </c>
      <c r="H2727" t="s">
        <v>120</v>
      </c>
      <c r="I2727" t="s">
        <v>692</v>
      </c>
      <c r="J2727" t="s">
        <v>701</v>
      </c>
      <c r="K2727">
        <v>673059</v>
      </c>
      <c r="L2727" t="s">
        <v>65</v>
      </c>
      <c r="M2727" t="s">
        <v>115</v>
      </c>
      <c r="N2727" t="s">
        <v>56</v>
      </c>
      <c r="O2727" s="1">
        <v>45658</v>
      </c>
      <c r="P2727" s="1">
        <v>45962</v>
      </c>
      <c r="Q2727" s="2">
        <v>23.25</v>
      </c>
      <c r="R2727">
        <v>1</v>
      </c>
      <c r="S2727" t="s">
        <v>57</v>
      </c>
      <c r="T2727" t="s">
        <v>58</v>
      </c>
      <c r="U2727" s="4">
        <v>0.7</v>
      </c>
      <c r="V2727" s="2">
        <v>0</v>
      </c>
      <c r="W2727">
        <v>0</v>
      </c>
      <c r="X2727" t="s">
        <v>243</v>
      </c>
      <c r="Y2727" t="s">
        <v>60</v>
      </c>
      <c r="Z2727">
        <v>0</v>
      </c>
      <c r="AA2727" s="2">
        <v>0</v>
      </c>
      <c r="AB2727" s="2">
        <v>0</v>
      </c>
      <c r="AC2727" s="4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16.28</v>
      </c>
      <c r="AM2727" s="2">
        <v>16.28</v>
      </c>
      <c r="AN2727" s="2">
        <v>0</v>
      </c>
      <c r="AO2727" s="2">
        <v>0</v>
      </c>
      <c r="AP2727" s="2">
        <v>0</v>
      </c>
    </row>
    <row r="2728" spans="1:42" x14ac:dyDescent="0.25">
      <c r="A2728" s="1">
        <v>45929</v>
      </c>
      <c r="B2728" t="s">
        <v>47</v>
      </c>
      <c r="C2728">
        <v>649163</v>
      </c>
      <c r="D2728">
        <v>2025900492</v>
      </c>
      <c r="E2728" t="s">
        <v>1805</v>
      </c>
      <c r="F2728" t="s">
        <v>1335</v>
      </c>
      <c r="G2728" t="s">
        <v>50</v>
      </c>
      <c r="H2728" t="s">
        <v>228</v>
      </c>
      <c r="I2728" t="s">
        <v>692</v>
      </c>
      <c r="J2728" t="s">
        <v>701</v>
      </c>
      <c r="K2728">
        <v>792847</v>
      </c>
      <c r="L2728" t="s">
        <v>420</v>
      </c>
      <c r="M2728" t="s">
        <v>421</v>
      </c>
      <c r="N2728" t="s">
        <v>56</v>
      </c>
      <c r="O2728" s="1">
        <v>45658</v>
      </c>
      <c r="P2728" s="1">
        <v>45962</v>
      </c>
      <c r="Q2728" s="2">
        <v>51</v>
      </c>
      <c r="R2728">
        <v>1</v>
      </c>
      <c r="S2728" t="s">
        <v>57</v>
      </c>
      <c r="T2728" t="s">
        <v>58</v>
      </c>
      <c r="U2728" s="4">
        <v>0.7</v>
      </c>
      <c r="V2728" s="2">
        <v>0</v>
      </c>
      <c r="W2728">
        <v>0</v>
      </c>
      <c r="X2728" t="s">
        <v>243</v>
      </c>
      <c r="Y2728" t="s">
        <v>60</v>
      </c>
      <c r="Z2728">
        <v>0</v>
      </c>
      <c r="AA2728" s="2">
        <v>0</v>
      </c>
      <c r="AB2728" s="2">
        <v>0</v>
      </c>
      <c r="AC2728" s="4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35.700000000000003</v>
      </c>
      <c r="AM2728" s="2">
        <v>35.700000000000003</v>
      </c>
      <c r="AN2728" s="2">
        <v>0</v>
      </c>
      <c r="AO2728" s="2">
        <v>0</v>
      </c>
      <c r="AP2728" s="2">
        <v>0</v>
      </c>
    </row>
    <row r="2729" spans="1:42" x14ac:dyDescent="0.25">
      <c r="A2729" s="1">
        <v>45929</v>
      </c>
      <c r="B2729" t="s">
        <v>47</v>
      </c>
      <c r="C2729">
        <v>649163</v>
      </c>
      <c r="D2729">
        <v>2025902227</v>
      </c>
      <c r="E2729" t="s">
        <v>2309</v>
      </c>
      <c r="F2729" t="s">
        <v>2310</v>
      </c>
      <c r="G2729" t="s">
        <v>50</v>
      </c>
      <c r="H2729" t="s">
        <v>134</v>
      </c>
      <c r="I2729" t="s">
        <v>692</v>
      </c>
      <c r="J2729" t="s">
        <v>701</v>
      </c>
      <c r="K2729">
        <v>753748</v>
      </c>
      <c r="L2729" t="s">
        <v>403</v>
      </c>
      <c r="M2729" t="s">
        <v>284</v>
      </c>
      <c r="N2729" t="s">
        <v>56</v>
      </c>
      <c r="O2729" s="1">
        <v>45658</v>
      </c>
      <c r="P2729" s="1">
        <v>45962</v>
      </c>
      <c r="Q2729" s="2">
        <v>30.68</v>
      </c>
      <c r="R2729">
        <v>1</v>
      </c>
      <c r="S2729" t="s">
        <v>57</v>
      </c>
      <c r="T2729" t="s">
        <v>58</v>
      </c>
      <c r="U2729" s="4">
        <v>0.7</v>
      </c>
      <c r="V2729" s="2">
        <v>0</v>
      </c>
      <c r="W2729">
        <v>0</v>
      </c>
      <c r="X2729" t="s">
        <v>243</v>
      </c>
      <c r="Y2729" t="s">
        <v>60</v>
      </c>
      <c r="Z2729">
        <v>0</v>
      </c>
      <c r="AA2729" s="2">
        <v>0</v>
      </c>
      <c r="AB2729" s="2">
        <v>0</v>
      </c>
      <c r="AC2729" s="4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21.48</v>
      </c>
      <c r="AM2729" s="2">
        <v>21.48</v>
      </c>
      <c r="AN2729" s="2">
        <v>0</v>
      </c>
      <c r="AO2729" s="2">
        <v>0</v>
      </c>
      <c r="AP2729" s="2">
        <v>0</v>
      </c>
    </row>
    <row r="2730" spans="1:42" x14ac:dyDescent="0.25">
      <c r="A2730" s="1">
        <v>45929</v>
      </c>
      <c r="B2730" t="s">
        <v>47</v>
      </c>
      <c r="C2730">
        <v>649163</v>
      </c>
      <c r="D2730">
        <v>2025903397</v>
      </c>
      <c r="E2730" t="s">
        <v>2311</v>
      </c>
      <c r="F2730" t="s">
        <v>797</v>
      </c>
      <c r="G2730" t="s">
        <v>50</v>
      </c>
      <c r="H2730" t="s">
        <v>134</v>
      </c>
      <c r="I2730" t="s">
        <v>692</v>
      </c>
      <c r="J2730" t="s">
        <v>701</v>
      </c>
      <c r="K2730">
        <v>753748</v>
      </c>
      <c r="L2730" t="s">
        <v>403</v>
      </c>
      <c r="M2730" t="s">
        <v>284</v>
      </c>
      <c r="N2730" t="s">
        <v>56</v>
      </c>
      <c r="O2730" s="1">
        <v>45658</v>
      </c>
      <c r="P2730" s="1">
        <v>45962</v>
      </c>
      <c r="Q2730" s="2">
        <v>40.9</v>
      </c>
      <c r="R2730">
        <v>1</v>
      </c>
      <c r="S2730" t="s">
        <v>57</v>
      </c>
      <c r="T2730" t="s">
        <v>58</v>
      </c>
      <c r="U2730" s="4">
        <v>0.7</v>
      </c>
      <c r="V2730" s="2">
        <v>0</v>
      </c>
      <c r="W2730">
        <v>0</v>
      </c>
      <c r="X2730" t="s">
        <v>243</v>
      </c>
      <c r="Y2730" t="s">
        <v>60</v>
      </c>
      <c r="Z2730">
        <v>0</v>
      </c>
      <c r="AA2730" s="2">
        <v>0</v>
      </c>
      <c r="AB2730" s="2">
        <v>0</v>
      </c>
      <c r="AC2730" s="4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28.63</v>
      </c>
      <c r="AM2730" s="2">
        <v>28.63</v>
      </c>
      <c r="AN2730" s="2">
        <v>0</v>
      </c>
      <c r="AO2730" s="2">
        <v>0</v>
      </c>
      <c r="AP2730" s="2">
        <v>0</v>
      </c>
    </row>
    <row r="2731" spans="1:42" x14ac:dyDescent="0.25">
      <c r="A2731" s="1">
        <v>45929</v>
      </c>
      <c r="B2731" t="s">
        <v>47</v>
      </c>
      <c r="C2731">
        <v>649163</v>
      </c>
      <c r="D2731">
        <v>2025908265</v>
      </c>
      <c r="E2731" t="s">
        <v>1806</v>
      </c>
      <c r="F2731" t="s">
        <v>1335</v>
      </c>
      <c r="G2731" t="s">
        <v>50</v>
      </c>
      <c r="H2731" t="s">
        <v>203</v>
      </c>
      <c r="I2731" t="s">
        <v>692</v>
      </c>
      <c r="J2731" t="s">
        <v>701</v>
      </c>
      <c r="K2731">
        <v>753748</v>
      </c>
      <c r="L2731" t="s">
        <v>403</v>
      </c>
      <c r="M2731" t="s">
        <v>284</v>
      </c>
      <c r="N2731" t="s">
        <v>56</v>
      </c>
      <c r="O2731" s="1">
        <v>45658</v>
      </c>
      <c r="P2731" s="1">
        <v>45962</v>
      </c>
      <c r="Q2731" s="2">
        <v>176.94</v>
      </c>
      <c r="R2731">
        <v>1</v>
      </c>
      <c r="S2731" t="s">
        <v>57</v>
      </c>
      <c r="T2731" t="s">
        <v>58</v>
      </c>
      <c r="U2731" s="4">
        <v>0.7</v>
      </c>
      <c r="V2731" s="2">
        <v>0</v>
      </c>
      <c r="W2731">
        <v>0</v>
      </c>
      <c r="X2731" t="s">
        <v>243</v>
      </c>
      <c r="Y2731" t="s">
        <v>60</v>
      </c>
      <c r="Z2731">
        <v>0</v>
      </c>
      <c r="AA2731" s="2">
        <v>0</v>
      </c>
      <c r="AB2731" s="2">
        <v>0</v>
      </c>
      <c r="AC2731" s="4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123.86</v>
      </c>
      <c r="AM2731" s="2">
        <v>123.86</v>
      </c>
      <c r="AN2731" s="2">
        <v>0</v>
      </c>
      <c r="AO2731" s="2">
        <v>0</v>
      </c>
      <c r="AP2731" s="2">
        <v>0</v>
      </c>
    </row>
    <row r="2732" spans="1:42" x14ac:dyDescent="0.25">
      <c r="A2732" s="1">
        <v>45929</v>
      </c>
      <c r="B2732" t="s">
        <v>47</v>
      </c>
      <c r="C2732">
        <v>649163</v>
      </c>
      <c r="D2732">
        <v>2025908735</v>
      </c>
      <c r="E2732" t="s">
        <v>2312</v>
      </c>
      <c r="F2732" t="s">
        <v>447</v>
      </c>
      <c r="G2732" t="s">
        <v>50</v>
      </c>
      <c r="H2732" t="s">
        <v>203</v>
      </c>
      <c r="I2732" t="s">
        <v>692</v>
      </c>
      <c r="J2732" t="s">
        <v>701</v>
      </c>
      <c r="K2732">
        <v>753748</v>
      </c>
      <c r="L2732" t="s">
        <v>403</v>
      </c>
      <c r="M2732" t="s">
        <v>284</v>
      </c>
      <c r="N2732" t="s">
        <v>56</v>
      </c>
      <c r="O2732" s="1">
        <v>45658</v>
      </c>
      <c r="P2732" s="1">
        <v>45962</v>
      </c>
      <c r="Q2732" s="2">
        <v>56.91</v>
      </c>
      <c r="R2732">
        <v>1</v>
      </c>
      <c r="S2732" t="s">
        <v>57</v>
      </c>
      <c r="T2732" t="s">
        <v>58</v>
      </c>
      <c r="U2732" s="4">
        <v>0.7</v>
      </c>
      <c r="V2732" s="2">
        <v>0</v>
      </c>
      <c r="W2732">
        <v>0</v>
      </c>
      <c r="X2732" t="s">
        <v>243</v>
      </c>
      <c r="Y2732" t="s">
        <v>60</v>
      </c>
      <c r="Z2732">
        <v>0</v>
      </c>
      <c r="AA2732" s="2">
        <v>0</v>
      </c>
      <c r="AB2732" s="2">
        <v>0</v>
      </c>
      <c r="AC2732" s="4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39.840000000000003</v>
      </c>
      <c r="AM2732" s="2">
        <v>39.840000000000003</v>
      </c>
      <c r="AN2732" s="2">
        <v>0</v>
      </c>
      <c r="AO2732" s="2">
        <v>0</v>
      </c>
      <c r="AP2732" s="2">
        <v>0</v>
      </c>
    </row>
    <row r="2733" spans="1:42" x14ac:dyDescent="0.25">
      <c r="A2733" s="1">
        <v>45929</v>
      </c>
      <c r="B2733" t="s">
        <v>47</v>
      </c>
      <c r="C2733">
        <v>649163</v>
      </c>
      <c r="D2733">
        <v>2025909037</v>
      </c>
      <c r="E2733" t="s">
        <v>879</v>
      </c>
      <c r="F2733" t="s">
        <v>109</v>
      </c>
      <c r="G2733" t="s">
        <v>50</v>
      </c>
      <c r="H2733" t="s">
        <v>203</v>
      </c>
      <c r="I2733" t="s">
        <v>692</v>
      </c>
      <c r="J2733" t="s">
        <v>701</v>
      </c>
      <c r="K2733">
        <v>753748</v>
      </c>
      <c r="L2733" t="s">
        <v>403</v>
      </c>
      <c r="M2733" t="s">
        <v>284</v>
      </c>
      <c r="N2733" t="s">
        <v>56</v>
      </c>
      <c r="O2733" s="1">
        <v>45658</v>
      </c>
      <c r="P2733" s="1">
        <v>45962</v>
      </c>
      <c r="Q2733" s="2">
        <v>129.22</v>
      </c>
      <c r="R2733">
        <v>1</v>
      </c>
      <c r="S2733" t="s">
        <v>57</v>
      </c>
      <c r="T2733" t="s">
        <v>58</v>
      </c>
      <c r="U2733" s="4">
        <v>0.7</v>
      </c>
      <c r="V2733" s="2">
        <v>0</v>
      </c>
      <c r="W2733">
        <v>0</v>
      </c>
      <c r="X2733" t="s">
        <v>243</v>
      </c>
      <c r="Y2733" t="s">
        <v>60</v>
      </c>
      <c r="Z2733">
        <v>0</v>
      </c>
      <c r="AA2733" s="2">
        <v>0</v>
      </c>
      <c r="AB2733" s="2">
        <v>0</v>
      </c>
      <c r="AC2733" s="4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90.45</v>
      </c>
      <c r="AM2733" s="2">
        <v>90.45</v>
      </c>
      <c r="AN2733" s="2">
        <v>0</v>
      </c>
      <c r="AO2733" s="2">
        <v>0</v>
      </c>
      <c r="AP2733" s="2">
        <v>0</v>
      </c>
    </row>
    <row r="2734" spans="1:42" x14ac:dyDescent="0.25">
      <c r="A2734" s="1">
        <v>45929</v>
      </c>
      <c r="B2734" t="s">
        <v>47</v>
      </c>
      <c r="C2734">
        <v>649163</v>
      </c>
      <c r="D2734">
        <v>2025914002</v>
      </c>
      <c r="E2734" t="s">
        <v>347</v>
      </c>
      <c r="F2734" t="s">
        <v>97</v>
      </c>
      <c r="G2734" t="s">
        <v>50</v>
      </c>
      <c r="H2734" t="s">
        <v>203</v>
      </c>
      <c r="I2734" t="s">
        <v>692</v>
      </c>
      <c r="J2734" t="s">
        <v>701</v>
      </c>
      <c r="K2734">
        <v>753748</v>
      </c>
      <c r="L2734" t="s">
        <v>403</v>
      </c>
      <c r="M2734" t="s">
        <v>284</v>
      </c>
      <c r="N2734" t="s">
        <v>56</v>
      </c>
      <c r="O2734" s="1">
        <v>45658</v>
      </c>
      <c r="P2734" s="1">
        <v>45962</v>
      </c>
      <c r="Q2734" s="2">
        <v>83</v>
      </c>
      <c r="R2734">
        <v>1</v>
      </c>
      <c r="S2734" t="s">
        <v>57</v>
      </c>
      <c r="T2734" t="s">
        <v>58</v>
      </c>
      <c r="U2734" s="4">
        <v>0.7</v>
      </c>
      <c r="V2734" s="2">
        <v>0</v>
      </c>
      <c r="W2734">
        <v>0</v>
      </c>
      <c r="X2734" t="s">
        <v>243</v>
      </c>
      <c r="Y2734" t="s">
        <v>60</v>
      </c>
      <c r="Z2734">
        <v>0</v>
      </c>
      <c r="AA2734" s="2">
        <v>0</v>
      </c>
      <c r="AB2734" s="2">
        <v>0</v>
      </c>
      <c r="AC2734" s="4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58.1</v>
      </c>
      <c r="AM2734" s="2">
        <v>58.1</v>
      </c>
      <c r="AN2734" s="2">
        <v>0</v>
      </c>
      <c r="AO2734" s="2">
        <v>0</v>
      </c>
      <c r="AP2734" s="2">
        <v>0</v>
      </c>
    </row>
    <row r="2735" spans="1:42" x14ac:dyDescent="0.25">
      <c r="A2735" s="1">
        <v>45929</v>
      </c>
      <c r="B2735" t="s">
        <v>47</v>
      </c>
      <c r="C2735">
        <v>649163</v>
      </c>
      <c r="D2735">
        <v>2025914125</v>
      </c>
      <c r="E2735" t="s">
        <v>2313</v>
      </c>
      <c r="F2735" t="s">
        <v>142</v>
      </c>
      <c r="G2735" t="s">
        <v>50</v>
      </c>
      <c r="H2735" t="s">
        <v>452</v>
      </c>
      <c r="I2735" t="s">
        <v>692</v>
      </c>
      <c r="J2735" t="s">
        <v>701</v>
      </c>
      <c r="K2735">
        <v>767312</v>
      </c>
      <c r="L2735" t="s">
        <v>806</v>
      </c>
      <c r="M2735" t="s">
        <v>443</v>
      </c>
      <c r="N2735" t="s">
        <v>56</v>
      </c>
      <c r="O2735" s="1">
        <v>45627</v>
      </c>
      <c r="P2735" s="1">
        <v>45962</v>
      </c>
      <c r="Q2735" s="2">
        <v>139.28</v>
      </c>
      <c r="R2735">
        <v>1</v>
      </c>
      <c r="S2735" t="s">
        <v>57</v>
      </c>
      <c r="T2735" t="s">
        <v>58</v>
      </c>
      <c r="U2735" s="4">
        <v>0.7</v>
      </c>
      <c r="V2735" s="2">
        <v>0</v>
      </c>
      <c r="W2735">
        <v>0</v>
      </c>
      <c r="X2735" t="s">
        <v>243</v>
      </c>
      <c r="Y2735" t="s">
        <v>60</v>
      </c>
      <c r="Z2735">
        <v>0</v>
      </c>
      <c r="AA2735" s="2">
        <v>0</v>
      </c>
      <c r="AB2735" s="2">
        <v>0</v>
      </c>
      <c r="AC2735" s="4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97.5</v>
      </c>
      <c r="AM2735" s="2">
        <v>97.5</v>
      </c>
      <c r="AN2735" s="2">
        <v>0</v>
      </c>
      <c r="AO2735" s="2">
        <v>0</v>
      </c>
      <c r="AP2735" s="2">
        <v>0</v>
      </c>
    </row>
    <row r="2736" spans="1:42" x14ac:dyDescent="0.25">
      <c r="A2736" s="1">
        <v>45929</v>
      </c>
      <c r="B2736" t="s">
        <v>47</v>
      </c>
      <c r="C2736">
        <v>649163</v>
      </c>
      <c r="D2736">
        <v>2025922740</v>
      </c>
      <c r="E2736" t="s">
        <v>1881</v>
      </c>
      <c r="F2736" t="s">
        <v>1882</v>
      </c>
      <c r="G2736" t="s">
        <v>50</v>
      </c>
      <c r="H2736" t="s">
        <v>252</v>
      </c>
      <c r="I2736" t="s">
        <v>692</v>
      </c>
      <c r="J2736" t="s">
        <v>693</v>
      </c>
      <c r="K2736">
        <v>673059</v>
      </c>
      <c r="L2736" t="s">
        <v>65</v>
      </c>
      <c r="M2736" t="s">
        <v>115</v>
      </c>
      <c r="N2736" t="s">
        <v>56</v>
      </c>
      <c r="O2736" s="1">
        <v>45661</v>
      </c>
      <c r="P2736" s="1">
        <v>45965</v>
      </c>
      <c r="Q2736" s="2">
        <v>21.44</v>
      </c>
      <c r="R2736">
        <v>1</v>
      </c>
      <c r="S2736" t="s">
        <v>57</v>
      </c>
      <c r="T2736" t="s">
        <v>58</v>
      </c>
      <c r="U2736" s="4">
        <v>0.7</v>
      </c>
      <c r="V2736" s="2">
        <v>0</v>
      </c>
      <c r="W2736">
        <v>0</v>
      </c>
      <c r="X2736" t="s">
        <v>243</v>
      </c>
      <c r="Y2736" t="s">
        <v>60</v>
      </c>
      <c r="Z2736">
        <v>0</v>
      </c>
      <c r="AA2736" s="2">
        <v>0</v>
      </c>
      <c r="AB2736" s="2">
        <v>0</v>
      </c>
      <c r="AC2736" s="4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15.01</v>
      </c>
      <c r="AM2736" s="2">
        <v>15.01</v>
      </c>
      <c r="AN2736" s="2">
        <v>0</v>
      </c>
      <c r="AO2736" s="2">
        <v>0</v>
      </c>
      <c r="AP2736" s="2">
        <v>0</v>
      </c>
    </row>
    <row r="2737" spans="1:42" x14ac:dyDescent="0.25">
      <c r="A2737" s="1">
        <v>45929</v>
      </c>
      <c r="B2737" t="s">
        <v>47</v>
      </c>
      <c r="C2737">
        <v>649163</v>
      </c>
      <c r="D2737">
        <v>2025922741</v>
      </c>
      <c r="E2737" t="s">
        <v>1881</v>
      </c>
      <c r="F2737" t="s">
        <v>1882</v>
      </c>
      <c r="G2737" t="s">
        <v>50</v>
      </c>
      <c r="H2737" t="s">
        <v>252</v>
      </c>
      <c r="I2737" t="s">
        <v>692</v>
      </c>
      <c r="J2737" t="s">
        <v>701</v>
      </c>
      <c r="K2737">
        <v>673059</v>
      </c>
      <c r="L2737" t="s">
        <v>65</v>
      </c>
      <c r="M2737" t="s">
        <v>115</v>
      </c>
      <c r="N2737" t="s">
        <v>56</v>
      </c>
      <c r="O2737" s="1">
        <v>45661</v>
      </c>
      <c r="P2737" s="1">
        <v>45965</v>
      </c>
      <c r="Q2737" s="2">
        <v>65.44</v>
      </c>
      <c r="R2737">
        <v>1</v>
      </c>
      <c r="S2737" t="s">
        <v>57</v>
      </c>
      <c r="T2737" t="s">
        <v>58</v>
      </c>
      <c r="U2737" s="4">
        <v>0.7</v>
      </c>
      <c r="V2737" s="2">
        <v>0</v>
      </c>
      <c r="W2737">
        <v>0</v>
      </c>
      <c r="X2737" t="s">
        <v>243</v>
      </c>
      <c r="Y2737" t="s">
        <v>60</v>
      </c>
      <c r="Z2737">
        <v>0</v>
      </c>
      <c r="AA2737" s="2">
        <v>0</v>
      </c>
      <c r="AB2737" s="2">
        <v>0</v>
      </c>
      <c r="AC2737" s="4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45.81</v>
      </c>
      <c r="AM2737" s="2">
        <v>45.81</v>
      </c>
      <c r="AN2737" s="2">
        <v>0</v>
      </c>
      <c r="AO2737" s="2">
        <v>0</v>
      </c>
      <c r="AP2737" s="2">
        <v>0</v>
      </c>
    </row>
    <row r="2738" spans="1:42" x14ac:dyDescent="0.25">
      <c r="A2738" s="1">
        <v>45929</v>
      </c>
      <c r="B2738" t="s">
        <v>47</v>
      </c>
      <c r="C2738">
        <v>649163</v>
      </c>
      <c r="D2738">
        <v>2025925959</v>
      </c>
      <c r="E2738" t="s">
        <v>1883</v>
      </c>
      <c r="F2738" t="s">
        <v>1884</v>
      </c>
      <c r="G2738" t="s">
        <v>50</v>
      </c>
      <c r="H2738" t="s">
        <v>568</v>
      </c>
      <c r="I2738" t="s">
        <v>692</v>
      </c>
      <c r="J2738" t="s">
        <v>704</v>
      </c>
      <c r="K2738">
        <v>767312</v>
      </c>
      <c r="L2738" t="s">
        <v>806</v>
      </c>
      <c r="M2738" t="s">
        <v>443</v>
      </c>
      <c r="N2738" t="s">
        <v>56</v>
      </c>
      <c r="O2738" s="1">
        <v>45658</v>
      </c>
      <c r="P2738" s="1">
        <v>45962</v>
      </c>
      <c r="Q2738" s="2">
        <v>124.33</v>
      </c>
      <c r="R2738">
        <v>1</v>
      </c>
      <c r="S2738" t="s">
        <v>57</v>
      </c>
      <c r="T2738" t="s">
        <v>58</v>
      </c>
      <c r="U2738" s="4">
        <v>0.9</v>
      </c>
      <c r="V2738" s="2">
        <v>0</v>
      </c>
      <c r="W2738">
        <v>0</v>
      </c>
      <c r="X2738" t="s">
        <v>243</v>
      </c>
      <c r="Y2738" t="s">
        <v>60</v>
      </c>
      <c r="Z2738">
        <v>0</v>
      </c>
      <c r="AA2738" s="2">
        <v>0</v>
      </c>
      <c r="AB2738" s="2">
        <v>0</v>
      </c>
      <c r="AC2738" s="4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111.9</v>
      </c>
      <c r="AM2738" s="2">
        <v>111.9</v>
      </c>
      <c r="AN2738" s="2">
        <v>0</v>
      </c>
      <c r="AO2738" s="2">
        <v>0</v>
      </c>
      <c r="AP2738" s="2">
        <v>0</v>
      </c>
    </row>
    <row r="2739" spans="1:42" x14ac:dyDescent="0.25">
      <c r="A2739" s="1">
        <v>45929</v>
      </c>
      <c r="B2739" t="s">
        <v>47</v>
      </c>
      <c r="C2739">
        <v>649163</v>
      </c>
      <c r="D2739">
        <v>2025925960</v>
      </c>
      <c r="E2739" t="s">
        <v>1883</v>
      </c>
      <c r="F2739" t="s">
        <v>1884</v>
      </c>
      <c r="G2739" t="s">
        <v>50</v>
      </c>
      <c r="H2739" t="s">
        <v>568</v>
      </c>
      <c r="I2739" t="s">
        <v>692</v>
      </c>
      <c r="J2739" t="s">
        <v>701</v>
      </c>
      <c r="K2739">
        <v>767312</v>
      </c>
      <c r="L2739" t="s">
        <v>806</v>
      </c>
      <c r="M2739" t="s">
        <v>443</v>
      </c>
      <c r="N2739" t="s">
        <v>56</v>
      </c>
      <c r="O2739" s="1">
        <v>45658</v>
      </c>
      <c r="P2739" s="1">
        <v>45962</v>
      </c>
      <c r="Q2739" s="2">
        <v>27.5</v>
      </c>
      <c r="R2739">
        <v>1</v>
      </c>
      <c r="S2739" t="s">
        <v>57</v>
      </c>
      <c r="T2739" t="s">
        <v>58</v>
      </c>
      <c r="U2739" s="4">
        <v>0.7</v>
      </c>
      <c r="V2739" s="2">
        <v>0</v>
      </c>
      <c r="W2739">
        <v>0</v>
      </c>
      <c r="X2739" t="s">
        <v>243</v>
      </c>
      <c r="Y2739" t="s">
        <v>60</v>
      </c>
      <c r="Z2739">
        <v>0</v>
      </c>
      <c r="AA2739" s="2">
        <v>0</v>
      </c>
      <c r="AB2739" s="2">
        <v>0</v>
      </c>
      <c r="AC2739" s="4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19.25</v>
      </c>
      <c r="AM2739" s="2">
        <v>19.25</v>
      </c>
      <c r="AN2739" s="2">
        <v>0</v>
      </c>
      <c r="AO2739" s="2">
        <v>0</v>
      </c>
      <c r="AP2739" s="2">
        <v>0</v>
      </c>
    </row>
    <row r="2740" spans="1:42" x14ac:dyDescent="0.25">
      <c r="A2740" s="1">
        <v>45929</v>
      </c>
      <c r="B2740" t="s">
        <v>47</v>
      </c>
      <c r="C2740">
        <v>649163</v>
      </c>
      <c r="D2740">
        <v>2025931865</v>
      </c>
      <c r="E2740" t="s">
        <v>1743</v>
      </c>
      <c r="F2740" t="s">
        <v>1265</v>
      </c>
      <c r="G2740" t="s">
        <v>50</v>
      </c>
      <c r="H2740" t="s">
        <v>398</v>
      </c>
      <c r="I2740" t="s">
        <v>692</v>
      </c>
      <c r="J2740" t="s">
        <v>701</v>
      </c>
      <c r="K2740">
        <v>796984</v>
      </c>
      <c r="L2740" t="s">
        <v>1386</v>
      </c>
      <c r="M2740" t="s">
        <v>223</v>
      </c>
      <c r="N2740" t="s">
        <v>56</v>
      </c>
      <c r="O2740" s="1">
        <v>45627</v>
      </c>
      <c r="P2740" s="1">
        <v>45962</v>
      </c>
      <c r="Q2740" s="2">
        <v>9.1</v>
      </c>
      <c r="R2740">
        <v>1</v>
      </c>
      <c r="S2740" t="s">
        <v>57</v>
      </c>
      <c r="T2740" t="s">
        <v>58</v>
      </c>
      <c r="U2740" s="4">
        <v>0.7</v>
      </c>
      <c r="V2740" s="2">
        <v>0</v>
      </c>
      <c r="W2740">
        <v>0</v>
      </c>
      <c r="X2740" t="s">
        <v>243</v>
      </c>
      <c r="Y2740" t="s">
        <v>60</v>
      </c>
      <c r="Z2740">
        <v>0</v>
      </c>
      <c r="AA2740" s="2">
        <v>0</v>
      </c>
      <c r="AB2740" s="2">
        <v>0</v>
      </c>
      <c r="AC2740" s="4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6.37</v>
      </c>
      <c r="AM2740" s="2">
        <v>6.37</v>
      </c>
      <c r="AN2740" s="2">
        <v>0</v>
      </c>
      <c r="AO2740" s="2">
        <v>0</v>
      </c>
      <c r="AP2740" s="2">
        <v>0</v>
      </c>
    </row>
    <row r="2741" spans="1:42" x14ac:dyDescent="0.25">
      <c r="A2741" s="1">
        <v>45929</v>
      </c>
      <c r="B2741" t="s">
        <v>47</v>
      </c>
      <c r="C2741">
        <v>649163</v>
      </c>
      <c r="D2741">
        <v>2025934065</v>
      </c>
      <c r="E2741" t="s">
        <v>273</v>
      </c>
      <c r="F2741" t="s">
        <v>274</v>
      </c>
      <c r="G2741" t="s">
        <v>50</v>
      </c>
      <c r="H2741" t="s">
        <v>51</v>
      </c>
      <c r="I2741" t="s">
        <v>692</v>
      </c>
      <c r="J2741" t="s">
        <v>693</v>
      </c>
      <c r="K2741">
        <v>751867</v>
      </c>
      <c r="L2741" t="s">
        <v>167</v>
      </c>
      <c r="M2741" t="s">
        <v>168</v>
      </c>
      <c r="N2741" t="s">
        <v>56</v>
      </c>
      <c r="O2741" s="1">
        <v>45627</v>
      </c>
      <c r="P2741" s="1">
        <v>45931</v>
      </c>
      <c r="Q2741" s="2">
        <v>25.73</v>
      </c>
      <c r="R2741">
        <v>1</v>
      </c>
      <c r="S2741" t="s">
        <v>57</v>
      </c>
      <c r="T2741" t="s">
        <v>58</v>
      </c>
      <c r="U2741" s="4">
        <v>0.7</v>
      </c>
      <c r="V2741" s="2">
        <v>0</v>
      </c>
      <c r="W2741">
        <v>0</v>
      </c>
      <c r="X2741" t="s">
        <v>243</v>
      </c>
      <c r="Y2741" t="s">
        <v>60</v>
      </c>
      <c r="Z2741">
        <v>0</v>
      </c>
      <c r="AA2741" s="2">
        <v>0</v>
      </c>
      <c r="AB2741" s="2">
        <v>0</v>
      </c>
      <c r="AC2741" s="4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18.010000000000002</v>
      </c>
      <c r="AM2741" s="2">
        <v>18.010000000000002</v>
      </c>
      <c r="AN2741" s="2">
        <v>0</v>
      </c>
      <c r="AO2741" s="2">
        <v>0</v>
      </c>
      <c r="AP2741" s="2">
        <v>0</v>
      </c>
    </row>
    <row r="2742" spans="1:42" x14ac:dyDescent="0.25">
      <c r="A2742" s="1">
        <v>45929</v>
      </c>
      <c r="B2742" t="s">
        <v>47</v>
      </c>
      <c r="C2742">
        <v>649163</v>
      </c>
      <c r="D2742">
        <v>2025934866</v>
      </c>
      <c r="E2742" t="s">
        <v>275</v>
      </c>
      <c r="F2742" t="s">
        <v>171</v>
      </c>
      <c r="G2742" t="s">
        <v>50</v>
      </c>
      <c r="H2742" t="s">
        <v>125</v>
      </c>
      <c r="I2742" t="s">
        <v>692</v>
      </c>
      <c r="J2742" t="s">
        <v>701</v>
      </c>
      <c r="K2742">
        <v>673059</v>
      </c>
      <c r="L2742" t="s">
        <v>65</v>
      </c>
      <c r="M2742" t="s">
        <v>115</v>
      </c>
      <c r="N2742" t="s">
        <v>56</v>
      </c>
      <c r="O2742" s="1">
        <v>45658</v>
      </c>
      <c r="P2742" s="1">
        <v>45962</v>
      </c>
      <c r="Q2742" s="2">
        <v>67.849999999999994</v>
      </c>
      <c r="R2742">
        <v>1</v>
      </c>
      <c r="S2742" t="s">
        <v>57</v>
      </c>
      <c r="T2742" t="s">
        <v>58</v>
      </c>
      <c r="U2742" s="4">
        <v>0.7</v>
      </c>
      <c r="V2742" s="2">
        <v>0</v>
      </c>
      <c r="W2742">
        <v>0</v>
      </c>
      <c r="X2742" t="s">
        <v>243</v>
      </c>
      <c r="Y2742" t="s">
        <v>60</v>
      </c>
      <c r="Z2742">
        <v>0</v>
      </c>
      <c r="AA2742" s="2">
        <v>0</v>
      </c>
      <c r="AB2742" s="2">
        <v>0</v>
      </c>
      <c r="AC2742" s="4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47.5</v>
      </c>
      <c r="AM2742" s="2">
        <v>47.5</v>
      </c>
      <c r="AN2742" s="2">
        <v>0</v>
      </c>
      <c r="AO2742" s="2">
        <v>0</v>
      </c>
      <c r="AP2742" s="2">
        <v>0</v>
      </c>
    </row>
    <row r="2743" spans="1:42" x14ac:dyDescent="0.25">
      <c r="A2743" s="1">
        <v>45929</v>
      </c>
      <c r="B2743" t="s">
        <v>47</v>
      </c>
      <c r="C2743">
        <v>649163</v>
      </c>
      <c r="D2743">
        <v>2025942338</v>
      </c>
      <c r="E2743" t="s">
        <v>276</v>
      </c>
      <c r="F2743" t="s">
        <v>87</v>
      </c>
      <c r="G2743" t="s">
        <v>50</v>
      </c>
      <c r="H2743" t="s">
        <v>125</v>
      </c>
      <c r="I2743" t="s">
        <v>692</v>
      </c>
      <c r="J2743" t="s">
        <v>701</v>
      </c>
      <c r="K2743">
        <v>673059</v>
      </c>
      <c r="L2743" t="s">
        <v>65</v>
      </c>
      <c r="M2743" t="s">
        <v>115</v>
      </c>
      <c r="N2743" t="s">
        <v>56</v>
      </c>
      <c r="O2743" s="1">
        <v>45658</v>
      </c>
      <c r="P2743" s="1">
        <v>45962</v>
      </c>
      <c r="Q2743" s="2">
        <v>22.72</v>
      </c>
      <c r="R2743">
        <v>1</v>
      </c>
      <c r="S2743" t="s">
        <v>57</v>
      </c>
      <c r="T2743" t="s">
        <v>58</v>
      </c>
      <c r="U2743" s="4">
        <v>0.7</v>
      </c>
      <c r="V2743" s="2">
        <v>0</v>
      </c>
      <c r="W2743">
        <v>0</v>
      </c>
      <c r="X2743" t="s">
        <v>243</v>
      </c>
      <c r="Y2743" t="s">
        <v>60</v>
      </c>
      <c r="Z2743">
        <v>0</v>
      </c>
      <c r="AA2743" s="2">
        <v>0</v>
      </c>
      <c r="AB2743" s="2">
        <v>0</v>
      </c>
      <c r="AC2743" s="4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15.9</v>
      </c>
      <c r="AM2743" s="2">
        <v>15.9</v>
      </c>
      <c r="AN2743" s="2">
        <v>0</v>
      </c>
      <c r="AO2743" s="2">
        <v>0</v>
      </c>
      <c r="AP2743" s="2">
        <v>0</v>
      </c>
    </row>
    <row r="2744" spans="1:42" x14ac:dyDescent="0.25">
      <c r="A2744" s="1">
        <v>45929</v>
      </c>
      <c r="B2744" t="s">
        <v>47</v>
      </c>
      <c r="C2744">
        <v>649163</v>
      </c>
      <c r="D2744">
        <v>2026807604</v>
      </c>
      <c r="E2744" t="s">
        <v>1920</v>
      </c>
      <c r="F2744" t="s">
        <v>773</v>
      </c>
      <c r="G2744" t="s">
        <v>50</v>
      </c>
      <c r="H2744" t="s">
        <v>76</v>
      </c>
      <c r="I2744" t="s">
        <v>692</v>
      </c>
      <c r="J2744" t="s">
        <v>693</v>
      </c>
      <c r="K2744">
        <v>673059</v>
      </c>
      <c r="L2744" t="s">
        <v>65</v>
      </c>
      <c r="M2744" t="s">
        <v>115</v>
      </c>
      <c r="N2744" t="s">
        <v>56</v>
      </c>
      <c r="O2744" s="1">
        <v>45689</v>
      </c>
      <c r="P2744" s="1">
        <v>45962</v>
      </c>
      <c r="Q2744" s="2">
        <v>23.39</v>
      </c>
      <c r="R2744">
        <v>1</v>
      </c>
      <c r="S2744" t="s">
        <v>57</v>
      </c>
      <c r="T2744" t="s">
        <v>58</v>
      </c>
      <c r="U2744" s="4">
        <v>0.7</v>
      </c>
      <c r="V2744" s="2">
        <v>0</v>
      </c>
      <c r="W2744">
        <v>0</v>
      </c>
      <c r="X2744" t="s">
        <v>243</v>
      </c>
      <c r="Y2744" t="s">
        <v>60</v>
      </c>
      <c r="Z2744">
        <v>0</v>
      </c>
      <c r="AA2744" s="2">
        <v>0</v>
      </c>
      <c r="AB2744" s="2">
        <v>0</v>
      </c>
      <c r="AC2744" s="4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16.37</v>
      </c>
      <c r="AM2744" s="2">
        <v>16.37</v>
      </c>
      <c r="AN2744" s="2">
        <v>0</v>
      </c>
      <c r="AO2744" s="2">
        <v>0</v>
      </c>
      <c r="AP2744" s="2">
        <v>0</v>
      </c>
    </row>
    <row r="2745" spans="1:42" x14ac:dyDescent="0.25">
      <c r="A2745" s="1">
        <v>45929</v>
      </c>
      <c r="B2745" t="s">
        <v>47</v>
      </c>
      <c r="C2745">
        <v>649163</v>
      </c>
      <c r="D2745">
        <v>2026807605</v>
      </c>
      <c r="E2745" t="s">
        <v>1920</v>
      </c>
      <c r="F2745" t="s">
        <v>773</v>
      </c>
      <c r="G2745" t="s">
        <v>50</v>
      </c>
      <c r="H2745" t="s">
        <v>76</v>
      </c>
      <c r="I2745" t="s">
        <v>692</v>
      </c>
      <c r="J2745" t="s">
        <v>701</v>
      </c>
      <c r="K2745">
        <v>673059</v>
      </c>
      <c r="L2745" t="s">
        <v>65</v>
      </c>
      <c r="M2745" t="s">
        <v>115</v>
      </c>
      <c r="N2745" t="s">
        <v>56</v>
      </c>
      <c r="O2745" s="1">
        <v>45689</v>
      </c>
      <c r="P2745" s="1">
        <v>45962</v>
      </c>
      <c r="Q2745" s="2">
        <v>77.930000000000007</v>
      </c>
      <c r="R2745">
        <v>1</v>
      </c>
      <c r="S2745" t="s">
        <v>57</v>
      </c>
      <c r="T2745" t="s">
        <v>58</v>
      </c>
      <c r="U2745" s="4">
        <v>0.7</v>
      </c>
      <c r="V2745" s="2">
        <v>0</v>
      </c>
      <c r="W2745">
        <v>0</v>
      </c>
      <c r="X2745" t="s">
        <v>243</v>
      </c>
      <c r="Y2745" t="s">
        <v>60</v>
      </c>
      <c r="Z2745">
        <v>0</v>
      </c>
      <c r="AA2745" s="2">
        <v>0</v>
      </c>
      <c r="AB2745" s="2">
        <v>0</v>
      </c>
      <c r="AC2745" s="4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54.55</v>
      </c>
      <c r="AM2745" s="2">
        <v>54.55</v>
      </c>
      <c r="AN2745" s="2">
        <v>0</v>
      </c>
      <c r="AO2745" s="2">
        <v>0</v>
      </c>
      <c r="AP2745" s="2">
        <v>0</v>
      </c>
    </row>
    <row r="2746" spans="1:42" x14ac:dyDescent="0.25">
      <c r="A2746" s="1">
        <v>45929</v>
      </c>
      <c r="B2746" t="s">
        <v>47</v>
      </c>
      <c r="C2746">
        <v>649163</v>
      </c>
      <c r="D2746">
        <v>2026807699</v>
      </c>
      <c r="E2746" t="s">
        <v>734</v>
      </c>
      <c r="F2746" t="s">
        <v>1116</v>
      </c>
      <c r="G2746" t="s">
        <v>50</v>
      </c>
      <c r="H2746" t="s">
        <v>125</v>
      </c>
      <c r="I2746" t="s">
        <v>692</v>
      </c>
      <c r="J2746" t="s">
        <v>701</v>
      </c>
      <c r="K2746">
        <v>768887</v>
      </c>
      <c r="L2746" t="s">
        <v>736</v>
      </c>
      <c r="M2746" t="s">
        <v>256</v>
      </c>
      <c r="N2746" t="s">
        <v>56</v>
      </c>
      <c r="O2746" s="1">
        <v>45686</v>
      </c>
      <c r="P2746" s="1">
        <v>45959</v>
      </c>
      <c r="Q2746" s="2">
        <v>10.75</v>
      </c>
      <c r="R2746">
        <v>1</v>
      </c>
      <c r="S2746" t="s">
        <v>57</v>
      </c>
      <c r="T2746" t="s">
        <v>58</v>
      </c>
      <c r="U2746" s="4">
        <v>0.7</v>
      </c>
      <c r="V2746" s="2">
        <v>0</v>
      </c>
      <c r="W2746">
        <v>0</v>
      </c>
      <c r="X2746" t="s">
        <v>243</v>
      </c>
      <c r="Y2746" t="s">
        <v>60</v>
      </c>
      <c r="Z2746">
        <v>0</v>
      </c>
      <c r="AA2746" s="2">
        <v>0</v>
      </c>
      <c r="AB2746" s="2">
        <v>0</v>
      </c>
      <c r="AC2746" s="4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7.52</v>
      </c>
      <c r="AM2746" s="2">
        <v>7.52</v>
      </c>
      <c r="AN2746" s="2">
        <v>0</v>
      </c>
      <c r="AO2746" s="2">
        <v>0</v>
      </c>
      <c r="AP2746" s="2">
        <v>0</v>
      </c>
    </row>
    <row r="2747" spans="1:42" x14ac:dyDescent="0.25">
      <c r="A2747" s="1">
        <v>45929</v>
      </c>
      <c r="B2747" t="s">
        <v>47</v>
      </c>
      <c r="C2747">
        <v>649163</v>
      </c>
      <c r="D2747">
        <v>2026809780</v>
      </c>
      <c r="E2747" t="s">
        <v>1565</v>
      </c>
      <c r="F2747" t="s">
        <v>194</v>
      </c>
      <c r="G2747" t="s">
        <v>50</v>
      </c>
      <c r="H2747" t="s">
        <v>228</v>
      </c>
      <c r="I2747" t="s">
        <v>692</v>
      </c>
      <c r="J2747" t="s">
        <v>701</v>
      </c>
      <c r="K2747">
        <v>824062</v>
      </c>
      <c r="L2747" t="s">
        <v>430</v>
      </c>
      <c r="M2747" t="s">
        <v>431</v>
      </c>
      <c r="N2747" t="s">
        <v>56</v>
      </c>
      <c r="O2747" s="1">
        <v>45689</v>
      </c>
      <c r="P2747" s="1">
        <v>45962</v>
      </c>
      <c r="Q2747" s="2">
        <v>257.39999999999998</v>
      </c>
      <c r="R2747">
        <v>1</v>
      </c>
      <c r="S2747" t="s">
        <v>57</v>
      </c>
      <c r="T2747" t="s">
        <v>58</v>
      </c>
      <c r="U2747" s="4">
        <v>0.7</v>
      </c>
      <c r="V2747" s="2">
        <v>0</v>
      </c>
      <c r="W2747">
        <v>0</v>
      </c>
      <c r="X2747" t="s">
        <v>243</v>
      </c>
      <c r="Y2747" t="s">
        <v>60</v>
      </c>
      <c r="Z2747">
        <v>0</v>
      </c>
      <c r="AA2747" s="2">
        <v>0</v>
      </c>
      <c r="AB2747" s="2">
        <v>0</v>
      </c>
      <c r="AC2747" s="4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180.18</v>
      </c>
      <c r="AM2747" s="2">
        <v>180.18</v>
      </c>
      <c r="AN2747" s="2">
        <v>0</v>
      </c>
      <c r="AO2747" s="2">
        <v>0</v>
      </c>
      <c r="AP2747" s="2">
        <v>0</v>
      </c>
    </row>
    <row r="2748" spans="1:42" x14ac:dyDescent="0.25">
      <c r="A2748" s="1">
        <v>45929</v>
      </c>
      <c r="B2748" t="s">
        <v>47</v>
      </c>
      <c r="C2748">
        <v>649163</v>
      </c>
      <c r="D2748">
        <v>2026811301</v>
      </c>
      <c r="E2748" t="s">
        <v>2314</v>
      </c>
      <c r="F2748" t="s">
        <v>284</v>
      </c>
      <c r="G2748" t="s">
        <v>50</v>
      </c>
      <c r="H2748" t="s">
        <v>228</v>
      </c>
      <c r="I2748" t="s">
        <v>692</v>
      </c>
      <c r="J2748" t="s">
        <v>701</v>
      </c>
      <c r="K2748">
        <v>823350</v>
      </c>
      <c r="L2748" t="s">
        <v>475</v>
      </c>
      <c r="M2748" t="s">
        <v>480</v>
      </c>
      <c r="N2748" t="s">
        <v>56</v>
      </c>
      <c r="O2748" s="1">
        <v>45689</v>
      </c>
      <c r="P2748" s="1">
        <v>45962</v>
      </c>
      <c r="Q2748" s="2">
        <v>190.44</v>
      </c>
      <c r="R2748">
        <v>1</v>
      </c>
      <c r="S2748" t="s">
        <v>57</v>
      </c>
      <c r="T2748" t="s">
        <v>58</v>
      </c>
      <c r="U2748" s="4">
        <v>0.7</v>
      </c>
      <c r="V2748" s="2">
        <v>0</v>
      </c>
      <c r="W2748">
        <v>0</v>
      </c>
      <c r="X2748" t="s">
        <v>243</v>
      </c>
      <c r="Y2748" t="s">
        <v>60</v>
      </c>
      <c r="Z2748">
        <v>0</v>
      </c>
      <c r="AA2748" s="2">
        <v>0</v>
      </c>
      <c r="AB2748" s="2">
        <v>0</v>
      </c>
      <c r="AC2748" s="4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133.31</v>
      </c>
      <c r="AM2748" s="2">
        <v>133.31</v>
      </c>
      <c r="AN2748" s="2">
        <v>0</v>
      </c>
      <c r="AO2748" s="2">
        <v>0</v>
      </c>
      <c r="AP2748" s="2">
        <v>0</v>
      </c>
    </row>
    <row r="2749" spans="1:42" x14ac:dyDescent="0.25">
      <c r="A2749" s="1">
        <v>45929</v>
      </c>
      <c r="B2749" t="s">
        <v>47</v>
      </c>
      <c r="C2749">
        <v>649163</v>
      </c>
      <c r="D2749">
        <v>2026811338</v>
      </c>
      <c r="E2749" t="s">
        <v>1921</v>
      </c>
      <c r="F2749" t="s">
        <v>264</v>
      </c>
      <c r="G2749" t="s">
        <v>50</v>
      </c>
      <c r="H2749" t="s">
        <v>398</v>
      </c>
      <c r="I2749" t="s">
        <v>692</v>
      </c>
      <c r="J2749" t="s">
        <v>701</v>
      </c>
      <c r="K2749">
        <v>816021</v>
      </c>
      <c r="L2749" t="s">
        <v>399</v>
      </c>
      <c r="M2749" t="s">
        <v>400</v>
      </c>
      <c r="N2749" t="s">
        <v>56</v>
      </c>
      <c r="O2749" s="1">
        <v>45690</v>
      </c>
      <c r="P2749" s="1">
        <v>45963</v>
      </c>
      <c r="Q2749" s="2">
        <v>9.6999999999999993</v>
      </c>
      <c r="R2749">
        <v>1</v>
      </c>
      <c r="S2749" t="s">
        <v>57</v>
      </c>
      <c r="T2749" t="s">
        <v>58</v>
      </c>
      <c r="U2749" s="4">
        <v>0.7</v>
      </c>
      <c r="V2749" s="2">
        <v>0</v>
      </c>
      <c r="W2749">
        <v>0</v>
      </c>
      <c r="X2749" t="s">
        <v>243</v>
      </c>
      <c r="Y2749" t="s">
        <v>60</v>
      </c>
      <c r="Z2749">
        <v>0</v>
      </c>
      <c r="AA2749" s="2">
        <v>0</v>
      </c>
      <c r="AB2749" s="2">
        <v>0</v>
      </c>
      <c r="AC2749" s="4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6.79</v>
      </c>
      <c r="AM2749" s="2">
        <v>6.79</v>
      </c>
      <c r="AN2749" s="2">
        <v>0</v>
      </c>
      <c r="AO2749" s="2">
        <v>0</v>
      </c>
      <c r="AP2749" s="2">
        <v>0</v>
      </c>
    </row>
    <row r="2750" spans="1:42" x14ac:dyDescent="0.25">
      <c r="A2750" s="1">
        <v>45929</v>
      </c>
      <c r="B2750" t="s">
        <v>47</v>
      </c>
      <c r="C2750">
        <v>649163</v>
      </c>
      <c r="D2750">
        <v>2026812432</v>
      </c>
      <c r="E2750" t="s">
        <v>1760</v>
      </c>
      <c r="F2750" t="s">
        <v>1761</v>
      </c>
      <c r="G2750" t="s">
        <v>50</v>
      </c>
      <c r="H2750" t="s">
        <v>398</v>
      </c>
      <c r="I2750" t="s">
        <v>692</v>
      </c>
      <c r="J2750" t="s">
        <v>701</v>
      </c>
      <c r="K2750">
        <v>816021</v>
      </c>
      <c r="L2750" t="s">
        <v>399</v>
      </c>
      <c r="M2750" t="s">
        <v>400</v>
      </c>
      <c r="N2750" t="s">
        <v>56</v>
      </c>
      <c r="O2750" s="1">
        <v>45690</v>
      </c>
      <c r="P2750" s="1">
        <v>45963</v>
      </c>
      <c r="Q2750" s="2">
        <v>29.2</v>
      </c>
      <c r="R2750">
        <v>1</v>
      </c>
      <c r="S2750" t="s">
        <v>57</v>
      </c>
      <c r="T2750" t="s">
        <v>58</v>
      </c>
      <c r="U2750" s="4">
        <v>0.7</v>
      </c>
      <c r="V2750" s="2">
        <v>0</v>
      </c>
      <c r="W2750">
        <v>0</v>
      </c>
      <c r="X2750" t="s">
        <v>243</v>
      </c>
      <c r="Y2750" t="s">
        <v>60</v>
      </c>
      <c r="Z2750">
        <v>0</v>
      </c>
      <c r="AA2750" s="2">
        <v>0</v>
      </c>
      <c r="AB2750" s="2">
        <v>0</v>
      </c>
      <c r="AC2750" s="4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20.440000000000001</v>
      </c>
      <c r="AM2750" s="2">
        <v>20.440000000000001</v>
      </c>
      <c r="AN2750" s="2">
        <v>0</v>
      </c>
      <c r="AO2750" s="2">
        <v>0</v>
      </c>
      <c r="AP2750" s="2">
        <v>0</v>
      </c>
    </row>
    <row r="2751" spans="1:42" x14ac:dyDescent="0.25">
      <c r="A2751" s="1">
        <v>45929</v>
      </c>
      <c r="B2751" t="s">
        <v>47</v>
      </c>
      <c r="C2751">
        <v>649163</v>
      </c>
      <c r="D2751">
        <v>2026817012</v>
      </c>
      <c r="E2751" t="s">
        <v>1922</v>
      </c>
      <c r="F2751" t="s">
        <v>1923</v>
      </c>
      <c r="G2751" t="s">
        <v>50</v>
      </c>
      <c r="H2751" t="s">
        <v>398</v>
      </c>
      <c r="I2751" t="s">
        <v>692</v>
      </c>
      <c r="J2751" t="s">
        <v>701</v>
      </c>
      <c r="K2751">
        <v>796984</v>
      </c>
      <c r="L2751" t="s">
        <v>1386</v>
      </c>
      <c r="M2751" t="s">
        <v>223</v>
      </c>
      <c r="N2751" t="s">
        <v>56</v>
      </c>
      <c r="O2751" s="1">
        <v>45689</v>
      </c>
      <c r="P2751" s="1">
        <v>45962</v>
      </c>
      <c r="Q2751" s="2">
        <v>9.1</v>
      </c>
      <c r="R2751">
        <v>1</v>
      </c>
      <c r="S2751" t="s">
        <v>57</v>
      </c>
      <c r="T2751" t="s">
        <v>58</v>
      </c>
      <c r="U2751" s="4">
        <v>0.7</v>
      </c>
      <c r="V2751" s="2">
        <v>0</v>
      </c>
      <c r="W2751">
        <v>0</v>
      </c>
      <c r="X2751" t="s">
        <v>243</v>
      </c>
      <c r="Y2751" t="s">
        <v>60</v>
      </c>
      <c r="Z2751">
        <v>0</v>
      </c>
      <c r="AA2751" s="2">
        <v>0</v>
      </c>
      <c r="AB2751" s="2">
        <v>0</v>
      </c>
      <c r="AC2751" s="4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6.37</v>
      </c>
      <c r="AM2751" s="2">
        <v>6.37</v>
      </c>
      <c r="AN2751" s="2">
        <v>0</v>
      </c>
      <c r="AO2751" s="2">
        <v>0</v>
      </c>
      <c r="AP2751" s="2">
        <v>0</v>
      </c>
    </row>
    <row r="2752" spans="1:42" x14ac:dyDescent="0.25">
      <c r="A2752" s="1">
        <v>45929</v>
      </c>
      <c r="B2752" t="s">
        <v>47</v>
      </c>
      <c r="C2752">
        <v>649163</v>
      </c>
      <c r="D2752">
        <v>2026828234</v>
      </c>
      <c r="E2752" t="s">
        <v>2315</v>
      </c>
      <c r="F2752" t="s">
        <v>2316</v>
      </c>
      <c r="G2752" t="s">
        <v>50</v>
      </c>
      <c r="H2752" t="s">
        <v>228</v>
      </c>
      <c r="I2752" t="s">
        <v>692</v>
      </c>
      <c r="J2752" t="s">
        <v>701</v>
      </c>
      <c r="K2752">
        <v>824062</v>
      </c>
      <c r="L2752" t="s">
        <v>430</v>
      </c>
      <c r="M2752" t="s">
        <v>431</v>
      </c>
      <c r="N2752" t="s">
        <v>56</v>
      </c>
      <c r="O2752" s="1">
        <v>45689</v>
      </c>
      <c r="P2752" s="1">
        <v>45962</v>
      </c>
      <c r="Q2752" s="2">
        <v>62.8</v>
      </c>
      <c r="R2752">
        <v>1</v>
      </c>
      <c r="S2752" t="s">
        <v>57</v>
      </c>
      <c r="T2752" t="s">
        <v>58</v>
      </c>
      <c r="U2752" s="4">
        <v>0.7</v>
      </c>
      <c r="V2752" s="2">
        <v>0</v>
      </c>
      <c r="W2752">
        <v>0</v>
      </c>
      <c r="X2752" t="s">
        <v>243</v>
      </c>
      <c r="Y2752" t="s">
        <v>60</v>
      </c>
      <c r="Z2752">
        <v>0</v>
      </c>
      <c r="AA2752" s="2">
        <v>0</v>
      </c>
      <c r="AB2752" s="2">
        <v>0</v>
      </c>
      <c r="AC2752" s="4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43.96</v>
      </c>
      <c r="AM2752" s="2">
        <v>43.96</v>
      </c>
      <c r="AN2752" s="2">
        <v>0</v>
      </c>
      <c r="AO2752" s="2">
        <v>0</v>
      </c>
      <c r="AP2752" s="2">
        <v>0</v>
      </c>
    </row>
    <row r="2753" spans="1:42" x14ac:dyDescent="0.25">
      <c r="A2753" s="1">
        <v>45929</v>
      </c>
      <c r="B2753" t="s">
        <v>47</v>
      </c>
      <c r="C2753">
        <v>649163</v>
      </c>
      <c r="D2753">
        <v>2026836001</v>
      </c>
      <c r="E2753" t="s">
        <v>1952</v>
      </c>
      <c r="F2753" t="s">
        <v>1953</v>
      </c>
      <c r="G2753" t="s">
        <v>50</v>
      </c>
      <c r="H2753" t="s">
        <v>228</v>
      </c>
      <c r="I2753" t="s">
        <v>692</v>
      </c>
      <c r="J2753" t="s">
        <v>701</v>
      </c>
      <c r="K2753">
        <v>812782</v>
      </c>
      <c r="L2753" t="s">
        <v>516</v>
      </c>
      <c r="M2753" t="s">
        <v>234</v>
      </c>
      <c r="N2753" t="s">
        <v>56</v>
      </c>
      <c r="O2753" s="1">
        <v>45689</v>
      </c>
      <c r="P2753" s="1">
        <v>45962</v>
      </c>
      <c r="Q2753" s="2">
        <v>58.24</v>
      </c>
      <c r="R2753">
        <v>1</v>
      </c>
      <c r="S2753" t="s">
        <v>57</v>
      </c>
      <c r="T2753" t="s">
        <v>58</v>
      </c>
      <c r="U2753" s="4">
        <v>0.7</v>
      </c>
      <c r="V2753" s="2">
        <v>0</v>
      </c>
      <c r="W2753">
        <v>0</v>
      </c>
      <c r="X2753" t="s">
        <v>243</v>
      </c>
      <c r="Y2753" t="s">
        <v>60</v>
      </c>
      <c r="Z2753">
        <v>0</v>
      </c>
      <c r="AA2753" s="2">
        <v>0</v>
      </c>
      <c r="AB2753" s="2">
        <v>0</v>
      </c>
      <c r="AC2753" s="4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40.770000000000003</v>
      </c>
      <c r="AM2753" s="2">
        <v>40.770000000000003</v>
      </c>
      <c r="AN2753" s="2">
        <v>0</v>
      </c>
      <c r="AO2753" s="2">
        <v>0</v>
      </c>
      <c r="AP2753" s="2">
        <v>0</v>
      </c>
    </row>
    <row r="2754" spans="1:42" x14ac:dyDescent="0.25">
      <c r="A2754" s="1">
        <v>45929</v>
      </c>
      <c r="B2754" t="s">
        <v>47</v>
      </c>
      <c r="C2754">
        <v>649163</v>
      </c>
      <c r="D2754">
        <v>2026836407</v>
      </c>
      <c r="E2754" t="s">
        <v>1896</v>
      </c>
      <c r="F2754" t="s">
        <v>2317</v>
      </c>
      <c r="G2754" t="s">
        <v>50</v>
      </c>
      <c r="H2754" t="s">
        <v>1277</v>
      </c>
      <c r="I2754" t="s">
        <v>692</v>
      </c>
      <c r="J2754" t="s">
        <v>701</v>
      </c>
      <c r="K2754">
        <v>816021</v>
      </c>
      <c r="L2754" t="s">
        <v>399</v>
      </c>
      <c r="M2754" t="s">
        <v>400</v>
      </c>
      <c r="N2754" t="s">
        <v>56</v>
      </c>
      <c r="O2754" s="1">
        <v>45691</v>
      </c>
      <c r="P2754" s="1">
        <v>45964</v>
      </c>
      <c r="Q2754" s="2">
        <v>15.29</v>
      </c>
      <c r="R2754">
        <v>1</v>
      </c>
      <c r="S2754" t="s">
        <v>57</v>
      </c>
      <c r="T2754" t="s">
        <v>58</v>
      </c>
      <c r="U2754" s="4">
        <v>0.7</v>
      </c>
      <c r="V2754" s="2">
        <v>0</v>
      </c>
      <c r="W2754">
        <v>0</v>
      </c>
      <c r="X2754" t="s">
        <v>243</v>
      </c>
      <c r="Y2754" t="s">
        <v>60</v>
      </c>
      <c r="Z2754">
        <v>0</v>
      </c>
      <c r="AA2754" s="2">
        <v>0</v>
      </c>
      <c r="AB2754" s="2">
        <v>0</v>
      </c>
      <c r="AC2754" s="4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10.7</v>
      </c>
      <c r="AM2754" s="2">
        <v>10.7</v>
      </c>
      <c r="AN2754" s="2">
        <v>0</v>
      </c>
      <c r="AO2754" s="2">
        <v>0</v>
      </c>
      <c r="AP2754" s="2">
        <v>0</v>
      </c>
    </row>
    <row r="2755" spans="1:42" x14ac:dyDescent="0.25">
      <c r="A2755" s="1">
        <v>45929</v>
      </c>
      <c r="B2755" t="s">
        <v>47</v>
      </c>
      <c r="C2755">
        <v>649163</v>
      </c>
      <c r="D2755">
        <v>2026836867</v>
      </c>
      <c r="E2755" t="s">
        <v>1251</v>
      </c>
      <c r="F2755" t="s">
        <v>999</v>
      </c>
      <c r="G2755" t="s">
        <v>50</v>
      </c>
      <c r="H2755" t="s">
        <v>134</v>
      </c>
      <c r="I2755" t="s">
        <v>692</v>
      </c>
      <c r="J2755" t="s">
        <v>701</v>
      </c>
      <c r="K2755">
        <v>673059</v>
      </c>
      <c r="L2755" t="s">
        <v>65</v>
      </c>
      <c r="M2755" t="s">
        <v>115</v>
      </c>
      <c r="N2755" t="s">
        <v>56</v>
      </c>
      <c r="O2755" s="1">
        <v>45717</v>
      </c>
      <c r="P2755" s="1">
        <v>45962</v>
      </c>
      <c r="Q2755" s="2">
        <v>56.63</v>
      </c>
      <c r="R2755">
        <v>1</v>
      </c>
      <c r="S2755" t="s">
        <v>57</v>
      </c>
      <c r="T2755" t="s">
        <v>58</v>
      </c>
      <c r="U2755" s="4">
        <v>0.7</v>
      </c>
      <c r="V2755" s="2">
        <v>0</v>
      </c>
      <c r="W2755">
        <v>0</v>
      </c>
      <c r="X2755" t="s">
        <v>243</v>
      </c>
      <c r="Y2755" t="s">
        <v>60</v>
      </c>
      <c r="Z2755">
        <v>0</v>
      </c>
      <c r="AA2755" s="2">
        <v>0</v>
      </c>
      <c r="AB2755" s="2">
        <v>0</v>
      </c>
      <c r="AC2755" s="4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39.64</v>
      </c>
      <c r="AM2755" s="2">
        <v>39.64</v>
      </c>
      <c r="AN2755" s="2">
        <v>0</v>
      </c>
      <c r="AO2755" s="2">
        <v>0</v>
      </c>
      <c r="AP2755" s="2">
        <v>0</v>
      </c>
    </row>
    <row r="2756" spans="1:42" x14ac:dyDescent="0.25">
      <c r="A2756" s="1">
        <v>45929</v>
      </c>
      <c r="B2756" t="s">
        <v>47</v>
      </c>
      <c r="C2756">
        <v>649163</v>
      </c>
      <c r="D2756">
        <v>2026838333</v>
      </c>
      <c r="E2756" t="s">
        <v>1954</v>
      </c>
      <c r="F2756" t="s">
        <v>1934</v>
      </c>
      <c r="G2756" t="s">
        <v>50</v>
      </c>
      <c r="H2756" t="s">
        <v>228</v>
      </c>
      <c r="I2756" t="s">
        <v>692</v>
      </c>
      <c r="J2756" t="s">
        <v>701</v>
      </c>
      <c r="K2756">
        <v>814033</v>
      </c>
      <c r="L2756" t="s">
        <v>445</v>
      </c>
      <c r="M2756" t="s">
        <v>446</v>
      </c>
      <c r="N2756" t="s">
        <v>56</v>
      </c>
      <c r="O2756" s="1">
        <v>45689</v>
      </c>
      <c r="P2756" s="1">
        <v>45962</v>
      </c>
      <c r="Q2756" s="2">
        <v>248.47</v>
      </c>
      <c r="R2756">
        <v>1</v>
      </c>
      <c r="S2756" t="s">
        <v>57</v>
      </c>
      <c r="T2756" t="s">
        <v>58</v>
      </c>
      <c r="U2756" s="4">
        <v>0.7</v>
      </c>
      <c r="V2756" s="2">
        <v>0</v>
      </c>
      <c r="W2756">
        <v>0</v>
      </c>
      <c r="X2756" t="s">
        <v>243</v>
      </c>
      <c r="Y2756" t="s">
        <v>60</v>
      </c>
      <c r="Z2756">
        <v>0</v>
      </c>
      <c r="AA2756" s="2">
        <v>0</v>
      </c>
      <c r="AB2756" s="2">
        <v>0</v>
      </c>
      <c r="AC2756" s="4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173.93</v>
      </c>
      <c r="AM2756" s="2">
        <v>173.93</v>
      </c>
      <c r="AN2756" s="2">
        <v>0</v>
      </c>
      <c r="AO2756" s="2">
        <v>0</v>
      </c>
      <c r="AP2756" s="2">
        <v>0</v>
      </c>
    </row>
    <row r="2757" spans="1:42" x14ac:dyDescent="0.25">
      <c r="A2757" s="1">
        <v>45929</v>
      </c>
      <c r="B2757" t="s">
        <v>47</v>
      </c>
      <c r="C2757">
        <v>649163</v>
      </c>
      <c r="D2757">
        <v>2026839646</v>
      </c>
      <c r="E2757" t="s">
        <v>1955</v>
      </c>
      <c r="F2757" t="s">
        <v>854</v>
      </c>
      <c r="G2757" t="s">
        <v>50</v>
      </c>
      <c r="H2757" t="s">
        <v>528</v>
      </c>
      <c r="I2757" t="s">
        <v>692</v>
      </c>
      <c r="J2757" t="s">
        <v>701</v>
      </c>
      <c r="K2757">
        <v>822723</v>
      </c>
      <c r="L2757" t="s">
        <v>767</v>
      </c>
      <c r="M2757" t="s">
        <v>768</v>
      </c>
      <c r="N2757" t="s">
        <v>56</v>
      </c>
      <c r="O2757" s="1">
        <v>45689</v>
      </c>
      <c r="P2757" s="1">
        <v>45962</v>
      </c>
      <c r="Q2757" s="2">
        <v>61.66</v>
      </c>
      <c r="R2757">
        <v>1</v>
      </c>
      <c r="S2757" t="s">
        <v>57</v>
      </c>
      <c r="T2757" t="s">
        <v>58</v>
      </c>
      <c r="U2757" s="4">
        <v>0.7</v>
      </c>
      <c r="V2757" s="2">
        <v>0</v>
      </c>
      <c r="W2757">
        <v>0</v>
      </c>
      <c r="X2757" t="s">
        <v>243</v>
      </c>
      <c r="Y2757" t="s">
        <v>60</v>
      </c>
      <c r="Z2757">
        <v>0</v>
      </c>
      <c r="AA2757" s="2">
        <v>0</v>
      </c>
      <c r="AB2757" s="2">
        <v>0</v>
      </c>
      <c r="AC2757" s="4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43.16</v>
      </c>
      <c r="AM2757" s="2">
        <v>43.16</v>
      </c>
      <c r="AN2757" s="2">
        <v>0</v>
      </c>
      <c r="AO2757" s="2">
        <v>0</v>
      </c>
      <c r="AP2757" s="2">
        <v>0</v>
      </c>
    </row>
    <row r="2758" spans="1:42" x14ac:dyDescent="0.25">
      <c r="A2758" s="1">
        <v>45929</v>
      </c>
      <c r="B2758" t="s">
        <v>47</v>
      </c>
      <c r="C2758">
        <v>649163</v>
      </c>
      <c r="D2758">
        <v>2026848316</v>
      </c>
      <c r="E2758" t="s">
        <v>2318</v>
      </c>
      <c r="F2758" t="s">
        <v>87</v>
      </c>
      <c r="G2758" t="s">
        <v>50</v>
      </c>
      <c r="H2758" t="s">
        <v>228</v>
      </c>
      <c r="I2758" t="s">
        <v>692</v>
      </c>
      <c r="J2758" t="s">
        <v>701</v>
      </c>
      <c r="K2758">
        <v>673059</v>
      </c>
      <c r="L2758" t="s">
        <v>65</v>
      </c>
      <c r="M2758" t="s">
        <v>115</v>
      </c>
      <c r="N2758" t="s">
        <v>56</v>
      </c>
      <c r="O2758" s="1">
        <v>45717</v>
      </c>
      <c r="P2758" s="1">
        <v>45962</v>
      </c>
      <c r="Q2758" s="2">
        <v>159.38</v>
      </c>
      <c r="R2758">
        <v>1</v>
      </c>
      <c r="S2758" t="s">
        <v>57</v>
      </c>
      <c r="T2758" t="s">
        <v>58</v>
      </c>
      <c r="U2758" s="4">
        <v>0.7</v>
      </c>
      <c r="V2758" s="2">
        <v>0</v>
      </c>
      <c r="W2758">
        <v>0</v>
      </c>
      <c r="X2758" t="s">
        <v>243</v>
      </c>
      <c r="Y2758" t="s">
        <v>60</v>
      </c>
      <c r="Z2758">
        <v>0</v>
      </c>
      <c r="AA2758" s="2">
        <v>0</v>
      </c>
      <c r="AB2758" s="2">
        <v>0</v>
      </c>
      <c r="AC2758" s="4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111.57</v>
      </c>
      <c r="AM2758" s="2">
        <v>111.57</v>
      </c>
      <c r="AN2758" s="2">
        <v>0</v>
      </c>
      <c r="AO2758" s="2">
        <v>0</v>
      </c>
      <c r="AP2758" s="2">
        <v>0</v>
      </c>
    </row>
    <row r="2759" spans="1:42" x14ac:dyDescent="0.25">
      <c r="A2759" s="1">
        <v>45929</v>
      </c>
      <c r="B2759" t="s">
        <v>47</v>
      </c>
      <c r="C2759">
        <v>649163</v>
      </c>
      <c r="D2759">
        <v>2026848317</v>
      </c>
      <c r="E2759" t="s">
        <v>2318</v>
      </c>
      <c r="F2759" t="s">
        <v>87</v>
      </c>
      <c r="G2759" t="s">
        <v>50</v>
      </c>
      <c r="H2759" t="s">
        <v>228</v>
      </c>
      <c r="I2759" t="s">
        <v>692</v>
      </c>
      <c r="J2759" t="s">
        <v>693</v>
      </c>
      <c r="K2759">
        <v>673059</v>
      </c>
      <c r="L2759" t="s">
        <v>65</v>
      </c>
      <c r="M2759" t="s">
        <v>115</v>
      </c>
      <c r="N2759" t="s">
        <v>56</v>
      </c>
      <c r="O2759" s="1">
        <v>45717</v>
      </c>
      <c r="P2759" s="1">
        <v>45962</v>
      </c>
      <c r="Q2759" s="2">
        <v>51.46</v>
      </c>
      <c r="R2759">
        <v>1</v>
      </c>
      <c r="S2759" t="s">
        <v>57</v>
      </c>
      <c r="T2759" t="s">
        <v>58</v>
      </c>
      <c r="U2759" s="4">
        <v>0.7</v>
      </c>
      <c r="V2759" s="2">
        <v>0</v>
      </c>
      <c r="W2759">
        <v>0</v>
      </c>
      <c r="X2759" t="s">
        <v>243</v>
      </c>
      <c r="Y2759" t="s">
        <v>60</v>
      </c>
      <c r="Z2759">
        <v>0</v>
      </c>
      <c r="AA2759" s="2">
        <v>0</v>
      </c>
      <c r="AB2759" s="2">
        <v>0</v>
      </c>
      <c r="AC2759" s="4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36.020000000000003</v>
      </c>
      <c r="AM2759" s="2">
        <v>36.020000000000003</v>
      </c>
      <c r="AN2759" s="2">
        <v>0</v>
      </c>
      <c r="AO2759" s="2">
        <v>0</v>
      </c>
      <c r="AP2759" s="2">
        <v>0</v>
      </c>
    </row>
    <row r="2760" spans="1:42" x14ac:dyDescent="0.25">
      <c r="A2760" s="1">
        <v>45929</v>
      </c>
      <c r="B2760" t="s">
        <v>47</v>
      </c>
      <c r="C2760">
        <v>649163</v>
      </c>
      <c r="D2760">
        <v>2026857362</v>
      </c>
      <c r="E2760" t="s">
        <v>2319</v>
      </c>
      <c r="F2760" t="s">
        <v>372</v>
      </c>
      <c r="G2760" t="s">
        <v>50</v>
      </c>
      <c r="H2760" t="s">
        <v>228</v>
      </c>
      <c r="I2760" t="s">
        <v>692</v>
      </c>
      <c r="J2760" t="s">
        <v>701</v>
      </c>
      <c r="K2760">
        <v>823350</v>
      </c>
      <c r="L2760" t="s">
        <v>475</v>
      </c>
      <c r="M2760" t="s">
        <v>480</v>
      </c>
      <c r="N2760" t="s">
        <v>56</v>
      </c>
      <c r="O2760" s="1">
        <v>45689</v>
      </c>
      <c r="P2760" s="1">
        <v>45962</v>
      </c>
      <c r="Q2760" s="2">
        <v>148.32</v>
      </c>
      <c r="R2760">
        <v>1</v>
      </c>
      <c r="S2760" t="s">
        <v>57</v>
      </c>
      <c r="T2760" t="s">
        <v>58</v>
      </c>
      <c r="U2760" s="4">
        <v>0.7</v>
      </c>
      <c r="V2760" s="2">
        <v>0</v>
      </c>
      <c r="W2760">
        <v>0</v>
      </c>
      <c r="X2760" t="s">
        <v>243</v>
      </c>
      <c r="Y2760" t="s">
        <v>60</v>
      </c>
      <c r="Z2760">
        <v>0</v>
      </c>
      <c r="AA2760" s="2">
        <v>0</v>
      </c>
      <c r="AB2760" s="2">
        <v>0</v>
      </c>
      <c r="AC2760" s="4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103.82</v>
      </c>
      <c r="AM2760" s="2">
        <v>103.82</v>
      </c>
      <c r="AN2760" s="2">
        <v>0</v>
      </c>
      <c r="AO2760" s="2">
        <v>0</v>
      </c>
      <c r="AP2760" s="2">
        <v>0</v>
      </c>
    </row>
    <row r="2761" spans="1:42" x14ac:dyDescent="0.25">
      <c r="A2761" s="1">
        <v>45929</v>
      </c>
      <c r="B2761" t="s">
        <v>47</v>
      </c>
      <c r="C2761">
        <v>649163</v>
      </c>
      <c r="D2761">
        <v>2026858366</v>
      </c>
      <c r="E2761" t="s">
        <v>2320</v>
      </c>
      <c r="F2761" t="s">
        <v>848</v>
      </c>
      <c r="G2761" t="s">
        <v>50</v>
      </c>
      <c r="H2761" t="s">
        <v>252</v>
      </c>
      <c r="I2761" t="s">
        <v>692</v>
      </c>
      <c r="J2761" t="s">
        <v>701</v>
      </c>
      <c r="K2761">
        <v>673059</v>
      </c>
      <c r="L2761" t="s">
        <v>65</v>
      </c>
      <c r="M2761" t="s">
        <v>115</v>
      </c>
      <c r="N2761" t="s">
        <v>56</v>
      </c>
      <c r="O2761" s="1">
        <v>45717</v>
      </c>
      <c r="P2761" s="1">
        <v>45962</v>
      </c>
      <c r="Q2761" s="2">
        <v>79.58</v>
      </c>
      <c r="R2761">
        <v>1</v>
      </c>
      <c r="S2761" t="s">
        <v>57</v>
      </c>
      <c r="T2761" t="s">
        <v>58</v>
      </c>
      <c r="U2761" s="4">
        <v>0.7</v>
      </c>
      <c r="V2761" s="2">
        <v>0</v>
      </c>
      <c r="W2761">
        <v>0</v>
      </c>
      <c r="X2761" t="s">
        <v>243</v>
      </c>
      <c r="Y2761" t="s">
        <v>60</v>
      </c>
      <c r="Z2761">
        <v>0</v>
      </c>
      <c r="AA2761" s="2">
        <v>0</v>
      </c>
      <c r="AB2761" s="2">
        <v>0</v>
      </c>
      <c r="AC2761" s="4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55.71</v>
      </c>
      <c r="AM2761" s="2">
        <v>55.71</v>
      </c>
      <c r="AN2761" s="2">
        <v>0</v>
      </c>
      <c r="AO2761" s="2">
        <v>0</v>
      </c>
      <c r="AP2761" s="2">
        <v>0</v>
      </c>
    </row>
    <row r="2762" spans="1:42" x14ac:dyDescent="0.25">
      <c r="A2762" s="1">
        <v>45929</v>
      </c>
      <c r="B2762" t="s">
        <v>47</v>
      </c>
      <c r="C2762">
        <v>649163</v>
      </c>
      <c r="D2762">
        <v>2026875934</v>
      </c>
      <c r="E2762" t="s">
        <v>2321</v>
      </c>
      <c r="F2762" t="s">
        <v>2322</v>
      </c>
      <c r="G2762" t="s">
        <v>50</v>
      </c>
      <c r="H2762" t="s">
        <v>228</v>
      </c>
      <c r="I2762" t="s">
        <v>692</v>
      </c>
      <c r="J2762" t="s">
        <v>701</v>
      </c>
      <c r="K2762">
        <v>807212</v>
      </c>
      <c r="L2762" t="s">
        <v>1010</v>
      </c>
      <c r="M2762" t="s">
        <v>1011</v>
      </c>
      <c r="N2762" t="s">
        <v>56</v>
      </c>
      <c r="O2762" s="1">
        <v>45689</v>
      </c>
      <c r="P2762" s="1">
        <v>45962</v>
      </c>
      <c r="Q2762" s="2">
        <v>52</v>
      </c>
      <c r="R2762">
        <v>1</v>
      </c>
      <c r="S2762" t="s">
        <v>57</v>
      </c>
      <c r="T2762" t="s">
        <v>58</v>
      </c>
      <c r="U2762" s="4">
        <v>0.7</v>
      </c>
      <c r="V2762" s="2">
        <v>0</v>
      </c>
      <c r="W2762">
        <v>0</v>
      </c>
      <c r="X2762" t="s">
        <v>243</v>
      </c>
      <c r="Y2762" t="s">
        <v>60</v>
      </c>
      <c r="Z2762">
        <v>0</v>
      </c>
      <c r="AA2762" s="2">
        <v>0</v>
      </c>
      <c r="AB2762" s="2">
        <v>0</v>
      </c>
      <c r="AC2762" s="4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36.4</v>
      </c>
      <c r="AM2762" s="2">
        <v>36.4</v>
      </c>
      <c r="AN2762" s="2">
        <v>0</v>
      </c>
      <c r="AO2762" s="2">
        <v>0</v>
      </c>
      <c r="AP2762" s="2">
        <v>0</v>
      </c>
    </row>
    <row r="2763" spans="1:42" x14ac:dyDescent="0.25">
      <c r="A2763" s="1">
        <v>45929</v>
      </c>
      <c r="B2763" t="s">
        <v>47</v>
      </c>
      <c r="C2763">
        <v>649163</v>
      </c>
      <c r="D2763">
        <v>2026877427</v>
      </c>
      <c r="E2763" t="s">
        <v>1029</v>
      </c>
      <c r="F2763" t="s">
        <v>91</v>
      </c>
      <c r="G2763" t="s">
        <v>50</v>
      </c>
      <c r="H2763" t="s">
        <v>228</v>
      </c>
      <c r="I2763" t="s">
        <v>692</v>
      </c>
      <c r="J2763" t="s">
        <v>701</v>
      </c>
      <c r="K2763">
        <v>813184</v>
      </c>
      <c r="L2763" t="s">
        <v>728</v>
      </c>
      <c r="M2763" t="s">
        <v>729</v>
      </c>
      <c r="N2763" t="s">
        <v>56</v>
      </c>
      <c r="O2763" s="1">
        <v>45689</v>
      </c>
      <c r="P2763" s="1">
        <v>45962</v>
      </c>
      <c r="Q2763" s="2">
        <v>34</v>
      </c>
      <c r="R2763">
        <v>1</v>
      </c>
      <c r="S2763" t="s">
        <v>57</v>
      </c>
      <c r="T2763" t="s">
        <v>58</v>
      </c>
      <c r="U2763" s="4">
        <v>0.7</v>
      </c>
      <c r="V2763" s="2">
        <v>0</v>
      </c>
      <c r="W2763">
        <v>0</v>
      </c>
      <c r="X2763" t="s">
        <v>243</v>
      </c>
      <c r="Y2763" t="s">
        <v>60</v>
      </c>
      <c r="Z2763">
        <v>0</v>
      </c>
      <c r="AA2763" s="2">
        <v>0</v>
      </c>
      <c r="AB2763" s="2">
        <v>0</v>
      </c>
      <c r="AC2763" s="4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23.8</v>
      </c>
      <c r="AM2763" s="2">
        <v>23.8</v>
      </c>
      <c r="AN2763" s="2">
        <v>0</v>
      </c>
      <c r="AO2763" s="2">
        <v>0</v>
      </c>
      <c r="AP2763" s="2">
        <v>0</v>
      </c>
    </row>
    <row r="2764" spans="1:42" x14ac:dyDescent="0.25">
      <c r="A2764" s="1">
        <v>45929</v>
      </c>
      <c r="B2764" t="s">
        <v>47</v>
      </c>
      <c r="C2764">
        <v>649163</v>
      </c>
      <c r="D2764">
        <v>2026878482</v>
      </c>
      <c r="E2764" t="s">
        <v>2323</v>
      </c>
      <c r="F2764" t="s">
        <v>2324</v>
      </c>
      <c r="G2764" t="s">
        <v>50</v>
      </c>
      <c r="H2764" t="s">
        <v>51</v>
      </c>
      <c r="I2764" t="s">
        <v>692</v>
      </c>
      <c r="J2764" t="s">
        <v>693</v>
      </c>
      <c r="K2764">
        <v>649247</v>
      </c>
      <c r="L2764" t="s">
        <v>84</v>
      </c>
      <c r="M2764" t="s">
        <v>85</v>
      </c>
      <c r="N2764" t="s">
        <v>56</v>
      </c>
      <c r="O2764" s="1">
        <v>45689</v>
      </c>
      <c r="P2764" s="1">
        <v>45962</v>
      </c>
      <c r="Q2764" s="2">
        <v>25.73</v>
      </c>
      <c r="R2764">
        <v>1</v>
      </c>
      <c r="S2764" t="s">
        <v>57</v>
      </c>
      <c r="T2764" t="s">
        <v>58</v>
      </c>
      <c r="U2764" s="4">
        <v>0.7</v>
      </c>
      <c r="V2764" s="2">
        <v>0</v>
      </c>
      <c r="W2764">
        <v>0</v>
      </c>
      <c r="X2764" t="s">
        <v>243</v>
      </c>
      <c r="Y2764" t="s">
        <v>60</v>
      </c>
      <c r="Z2764">
        <v>0</v>
      </c>
      <c r="AA2764" s="2">
        <v>0</v>
      </c>
      <c r="AB2764" s="2">
        <v>0</v>
      </c>
      <c r="AC2764" s="4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18.010000000000002</v>
      </c>
      <c r="AM2764" s="2">
        <v>18.010000000000002</v>
      </c>
      <c r="AN2764" s="2">
        <v>0</v>
      </c>
      <c r="AO2764" s="2">
        <v>0</v>
      </c>
      <c r="AP2764" s="2">
        <v>0</v>
      </c>
    </row>
    <row r="2765" spans="1:42" x14ac:dyDescent="0.25">
      <c r="A2765" s="1">
        <v>45929</v>
      </c>
      <c r="B2765" t="s">
        <v>47</v>
      </c>
      <c r="C2765">
        <v>649163</v>
      </c>
      <c r="D2765">
        <v>2026887839</v>
      </c>
      <c r="E2765" t="s">
        <v>208</v>
      </c>
      <c r="F2765" t="s">
        <v>2325</v>
      </c>
      <c r="G2765" t="s">
        <v>50</v>
      </c>
      <c r="H2765" t="s">
        <v>228</v>
      </c>
      <c r="I2765" t="s">
        <v>692</v>
      </c>
      <c r="J2765" t="s">
        <v>701</v>
      </c>
      <c r="K2765">
        <v>766422</v>
      </c>
      <c r="L2765" t="s">
        <v>863</v>
      </c>
      <c r="M2765" t="s">
        <v>342</v>
      </c>
      <c r="N2765" t="s">
        <v>56</v>
      </c>
      <c r="O2765" s="1">
        <v>45689</v>
      </c>
      <c r="P2765" s="1">
        <v>45962</v>
      </c>
      <c r="Q2765" s="2">
        <v>19</v>
      </c>
      <c r="R2765">
        <v>1</v>
      </c>
      <c r="S2765" t="s">
        <v>57</v>
      </c>
      <c r="T2765" t="s">
        <v>58</v>
      </c>
      <c r="U2765" s="4">
        <v>0.7</v>
      </c>
      <c r="V2765" s="2">
        <v>0</v>
      </c>
      <c r="W2765">
        <v>0</v>
      </c>
      <c r="X2765" t="s">
        <v>243</v>
      </c>
      <c r="Y2765" t="s">
        <v>60</v>
      </c>
      <c r="Z2765">
        <v>0</v>
      </c>
      <c r="AA2765" s="2">
        <v>0</v>
      </c>
      <c r="AB2765" s="2">
        <v>0</v>
      </c>
      <c r="AC2765" s="4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13.3</v>
      </c>
      <c r="AM2765" s="2">
        <v>13.3</v>
      </c>
      <c r="AN2765" s="2">
        <v>0</v>
      </c>
      <c r="AO2765" s="2">
        <v>0</v>
      </c>
      <c r="AP2765" s="2">
        <v>0</v>
      </c>
    </row>
    <row r="2766" spans="1:42" x14ac:dyDescent="0.25">
      <c r="A2766" s="1">
        <v>45929</v>
      </c>
      <c r="B2766" t="s">
        <v>47</v>
      </c>
      <c r="C2766">
        <v>649163</v>
      </c>
      <c r="D2766">
        <v>2026930456</v>
      </c>
      <c r="E2766" t="s">
        <v>442</v>
      </c>
      <c r="F2766" t="s">
        <v>443</v>
      </c>
      <c r="G2766" t="s">
        <v>50</v>
      </c>
      <c r="H2766" t="s">
        <v>228</v>
      </c>
      <c r="I2766" t="s">
        <v>692</v>
      </c>
      <c r="J2766" t="s">
        <v>701</v>
      </c>
      <c r="K2766">
        <v>824062</v>
      </c>
      <c r="L2766" t="s">
        <v>430</v>
      </c>
      <c r="M2766" t="s">
        <v>431</v>
      </c>
      <c r="N2766" t="s">
        <v>56</v>
      </c>
      <c r="O2766" s="1">
        <v>45717</v>
      </c>
      <c r="P2766" s="1">
        <v>45962</v>
      </c>
      <c r="Q2766" s="2">
        <v>15.75</v>
      </c>
      <c r="R2766">
        <v>1</v>
      </c>
      <c r="S2766" t="s">
        <v>57</v>
      </c>
      <c r="T2766" t="s">
        <v>58</v>
      </c>
      <c r="U2766" s="4">
        <v>0.7</v>
      </c>
      <c r="V2766" s="2">
        <v>0</v>
      </c>
      <c r="W2766">
        <v>0</v>
      </c>
      <c r="X2766" t="s">
        <v>243</v>
      </c>
      <c r="Y2766" t="s">
        <v>60</v>
      </c>
      <c r="Z2766">
        <v>0</v>
      </c>
      <c r="AA2766" s="2">
        <v>0</v>
      </c>
      <c r="AB2766" s="2">
        <v>0</v>
      </c>
      <c r="AC2766" s="4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11.02</v>
      </c>
      <c r="AM2766" s="2">
        <v>11.02</v>
      </c>
      <c r="AN2766" s="2">
        <v>0</v>
      </c>
      <c r="AO2766" s="2">
        <v>0</v>
      </c>
      <c r="AP2766" s="2">
        <v>0</v>
      </c>
    </row>
    <row r="2767" spans="1:42" x14ac:dyDescent="0.25">
      <c r="A2767" s="1">
        <v>45929</v>
      </c>
      <c r="B2767" t="s">
        <v>47</v>
      </c>
      <c r="C2767">
        <v>649163</v>
      </c>
      <c r="D2767">
        <v>2026931457</v>
      </c>
      <c r="E2767" t="s">
        <v>153</v>
      </c>
      <c r="F2767" t="s">
        <v>91</v>
      </c>
      <c r="G2767" t="s">
        <v>50</v>
      </c>
      <c r="H2767" t="s">
        <v>228</v>
      </c>
      <c r="I2767" t="s">
        <v>692</v>
      </c>
      <c r="J2767" t="s">
        <v>701</v>
      </c>
      <c r="K2767">
        <v>824062</v>
      </c>
      <c r="L2767" t="s">
        <v>430</v>
      </c>
      <c r="M2767" t="s">
        <v>431</v>
      </c>
      <c r="N2767" t="s">
        <v>56</v>
      </c>
      <c r="O2767" s="1">
        <v>45717</v>
      </c>
      <c r="P2767" s="1">
        <v>45962</v>
      </c>
      <c r="Q2767" s="2">
        <v>148.27000000000001</v>
      </c>
      <c r="R2767">
        <v>1</v>
      </c>
      <c r="S2767" t="s">
        <v>57</v>
      </c>
      <c r="T2767" t="s">
        <v>58</v>
      </c>
      <c r="U2767" s="4">
        <v>0.7</v>
      </c>
      <c r="V2767" s="2">
        <v>0</v>
      </c>
      <c r="W2767">
        <v>0</v>
      </c>
      <c r="X2767" t="s">
        <v>243</v>
      </c>
      <c r="Y2767" t="s">
        <v>60</v>
      </c>
      <c r="Z2767">
        <v>0</v>
      </c>
      <c r="AA2767" s="2">
        <v>0</v>
      </c>
      <c r="AB2767" s="2">
        <v>0</v>
      </c>
      <c r="AC2767" s="4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103.79</v>
      </c>
      <c r="AM2767" s="2">
        <v>103.79</v>
      </c>
      <c r="AN2767" s="2">
        <v>0</v>
      </c>
      <c r="AO2767" s="2">
        <v>0</v>
      </c>
      <c r="AP2767" s="2">
        <v>0</v>
      </c>
    </row>
    <row r="2768" spans="1:42" x14ac:dyDescent="0.25">
      <c r="A2768" s="1">
        <v>45929</v>
      </c>
      <c r="B2768" t="s">
        <v>47</v>
      </c>
      <c r="C2768">
        <v>649163</v>
      </c>
      <c r="D2768">
        <v>2026941820</v>
      </c>
      <c r="E2768" t="s">
        <v>1957</v>
      </c>
      <c r="F2768" t="s">
        <v>270</v>
      </c>
      <c r="G2768" t="s">
        <v>50</v>
      </c>
      <c r="H2768" t="s">
        <v>228</v>
      </c>
      <c r="I2768" t="s">
        <v>692</v>
      </c>
      <c r="J2768" t="s">
        <v>701</v>
      </c>
      <c r="K2768">
        <v>824062</v>
      </c>
      <c r="L2768" t="s">
        <v>430</v>
      </c>
      <c r="M2768" t="s">
        <v>431</v>
      </c>
      <c r="N2768" t="s">
        <v>56</v>
      </c>
      <c r="O2768" s="1">
        <v>45717</v>
      </c>
      <c r="P2768" s="1">
        <v>45962</v>
      </c>
      <c r="Q2768" s="2">
        <v>208.32</v>
      </c>
      <c r="R2768">
        <v>1</v>
      </c>
      <c r="S2768" t="s">
        <v>57</v>
      </c>
      <c r="T2768" t="s">
        <v>58</v>
      </c>
      <c r="U2768" s="4">
        <v>0.7</v>
      </c>
      <c r="V2768" s="2">
        <v>0</v>
      </c>
      <c r="W2768">
        <v>0</v>
      </c>
      <c r="X2768" t="s">
        <v>243</v>
      </c>
      <c r="Y2768" t="s">
        <v>60</v>
      </c>
      <c r="Z2768">
        <v>0</v>
      </c>
      <c r="AA2768" s="2">
        <v>0</v>
      </c>
      <c r="AB2768" s="2">
        <v>0</v>
      </c>
      <c r="AC2768" s="4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145.82</v>
      </c>
      <c r="AM2768" s="2">
        <v>145.82</v>
      </c>
      <c r="AN2768" s="2">
        <v>0</v>
      </c>
      <c r="AO2768" s="2">
        <v>0</v>
      </c>
      <c r="AP2768" s="2">
        <v>0</v>
      </c>
    </row>
    <row r="2769" spans="1:42" x14ac:dyDescent="0.25">
      <c r="A2769" s="1">
        <v>45929</v>
      </c>
      <c r="B2769" t="s">
        <v>47</v>
      </c>
      <c r="C2769">
        <v>649163</v>
      </c>
      <c r="D2769">
        <v>2026949743</v>
      </c>
      <c r="E2769" t="s">
        <v>319</v>
      </c>
      <c r="F2769" t="s">
        <v>97</v>
      </c>
      <c r="G2769" t="s">
        <v>50</v>
      </c>
      <c r="H2769" t="s">
        <v>320</v>
      </c>
      <c r="I2769" t="s">
        <v>692</v>
      </c>
      <c r="J2769" t="s">
        <v>701</v>
      </c>
      <c r="K2769">
        <v>669316</v>
      </c>
      <c r="L2769" t="s">
        <v>321</v>
      </c>
      <c r="M2769" t="s">
        <v>322</v>
      </c>
      <c r="N2769" t="s">
        <v>56</v>
      </c>
      <c r="O2769" s="1">
        <v>45693</v>
      </c>
      <c r="P2769" s="1">
        <v>45966</v>
      </c>
      <c r="Q2769" s="2">
        <v>23.09</v>
      </c>
      <c r="R2769">
        <v>1</v>
      </c>
      <c r="S2769" t="s">
        <v>57</v>
      </c>
      <c r="T2769" t="s">
        <v>58</v>
      </c>
      <c r="U2769" s="4">
        <v>0.7</v>
      </c>
      <c r="V2769" s="2">
        <v>0</v>
      </c>
      <c r="W2769">
        <v>0</v>
      </c>
      <c r="X2769" t="s">
        <v>243</v>
      </c>
      <c r="Y2769" t="s">
        <v>60</v>
      </c>
      <c r="Z2769">
        <v>0</v>
      </c>
      <c r="AA2769" s="2">
        <v>0</v>
      </c>
      <c r="AB2769" s="2">
        <v>0</v>
      </c>
      <c r="AC2769" s="4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16.16</v>
      </c>
      <c r="AM2769" s="2">
        <v>16.16</v>
      </c>
      <c r="AN2769" s="2">
        <v>0</v>
      </c>
      <c r="AO2769" s="2">
        <v>0</v>
      </c>
      <c r="AP2769" s="2">
        <v>0</v>
      </c>
    </row>
    <row r="2770" spans="1:42" x14ac:dyDescent="0.25">
      <c r="A2770" s="1">
        <v>45929</v>
      </c>
      <c r="B2770" t="s">
        <v>47</v>
      </c>
      <c r="C2770">
        <v>649163</v>
      </c>
      <c r="D2770">
        <v>2026959126</v>
      </c>
      <c r="E2770" t="s">
        <v>1958</v>
      </c>
      <c r="F2770" t="s">
        <v>357</v>
      </c>
      <c r="G2770" t="s">
        <v>50</v>
      </c>
      <c r="H2770" t="s">
        <v>125</v>
      </c>
      <c r="I2770" t="s">
        <v>692</v>
      </c>
      <c r="J2770" t="s">
        <v>701</v>
      </c>
      <c r="K2770">
        <v>673059</v>
      </c>
      <c r="L2770" t="s">
        <v>65</v>
      </c>
      <c r="M2770" t="s">
        <v>115</v>
      </c>
      <c r="N2770" t="s">
        <v>56</v>
      </c>
      <c r="O2770" s="1">
        <v>45717</v>
      </c>
      <c r="P2770" s="1">
        <v>45962</v>
      </c>
      <c r="Q2770" s="2">
        <v>41.45</v>
      </c>
      <c r="R2770">
        <v>1</v>
      </c>
      <c r="S2770" t="s">
        <v>57</v>
      </c>
      <c r="T2770" t="s">
        <v>58</v>
      </c>
      <c r="U2770" s="4">
        <v>0.7</v>
      </c>
      <c r="V2770" s="2">
        <v>0</v>
      </c>
      <c r="W2770">
        <v>0</v>
      </c>
      <c r="X2770" t="s">
        <v>243</v>
      </c>
      <c r="Y2770" t="s">
        <v>60</v>
      </c>
      <c r="Z2770">
        <v>0</v>
      </c>
      <c r="AA2770" s="2">
        <v>0</v>
      </c>
      <c r="AB2770" s="2">
        <v>0</v>
      </c>
      <c r="AC2770" s="4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29.02</v>
      </c>
      <c r="AM2770" s="2">
        <v>29.02</v>
      </c>
      <c r="AN2770" s="2">
        <v>0</v>
      </c>
      <c r="AO2770" s="2">
        <v>0</v>
      </c>
      <c r="AP2770" s="2">
        <v>0</v>
      </c>
    </row>
    <row r="2771" spans="1:42" x14ac:dyDescent="0.25">
      <c r="A2771" s="1">
        <v>45929</v>
      </c>
      <c r="B2771" t="s">
        <v>47</v>
      </c>
      <c r="C2771">
        <v>649163</v>
      </c>
      <c r="D2771">
        <v>2026963683</v>
      </c>
      <c r="E2771" t="s">
        <v>1959</v>
      </c>
      <c r="F2771" t="s">
        <v>109</v>
      </c>
      <c r="G2771" t="s">
        <v>50</v>
      </c>
      <c r="H2771" t="s">
        <v>228</v>
      </c>
      <c r="I2771" t="s">
        <v>692</v>
      </c>
      <c r="J2771" t="s">
        <v>701</v>
      </c>
      <c r="K2771">
        <v>824062</v>
      </c>
      <c r="L2771" t="s">
        <v>430</v>
      </c>
      <c r="M2771" t="s">
        <v>431</v>
      </c>
      <c r="N2771" t="s">
        <v>56</v>
      </c>
      <c r="O2771" s="1">
        <v>45717</v>
      </c>
      <c r="P2771" s="1">
        <v>45962</v>
      </c>
      <c r="Q2771" s="2">
        <v>80.14</v>
      </c>
      <c r="R2771">
        <v>1</v>
      </c>
      <c r="S2771" t="s">
        <v>57</v>
      </c>
      <c r="T2771" t="s">
        <v>58</v>
      </c>
      <c r="U2771" s="4">
        <v>0.7</v>
      </c>
      <c r="V2771" s="2">
        <v>0</v>
      </c>
      <c r="W2771">
        <v>0</v>
      </c>
      <c r="X2771" t="s">
        <v>243</v>
      </c>
      <c r="Y2771" t="s">
        <v>60</v>
      </c>
      <c r="Z2771">
        <v>0</v>
      </c>
      <c r="AA2771" s="2">
        <v>0</v>
      </c>
      <c r="AB2771" s="2">
        <v>0</v>
      </c>
      <c r="AC2771" s="4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56.1</v>
      </c>
      <c r="AM2771" s="2">
        <v>56.1</v>
      </c>
      <c r="AN2771" s="2">
        <v>0</v>
      </c>
      <c r="AO2771" s="2">
        <v>0</v>
      </c>
      <c r="AP2771" s="2">
        <v>0</v>
      </c>
    </row>
    <row r="2772" spans="1:42" x14ac:dyDescent="0.25">
      <c r="A2772" s="1">
        <v>45929</v>
      </c>
      <c r="B2772" t="s">
        <v>47</v>
      </c>
      <c r="C2772">
        <v>649163</v>
      </c>
      <c r="D2772">
        <v>2026981914</v>
      </c>
      <c r="E2772" t="s">
        <v>2326</v>
      </c>
      <c r="F2772" t="s">
        <v>880</v>
      </c>
      <c r="G2772" t="s">
        <v>50</v>
      </c>
      <c r="H2772" t="s">
        <v>228</v>
      </c>
      <c r="I2772" t="s">
        <v>692</v>
      </c>
      <c r="J2772" t="s">
        <v>701</v>
      </c>
      <c r="K2772">
        <v>768271</v>
      </c>
      <c r="L2772" t="s">
        <v>834</v>
      </c>
      <c r="M2772" t="s">
        <v>260</v>
      </c>
      <c r="N2772" t="s">
        <v>56</v>
      </c>
      <c r="O2772" s="1">
        <v>45717</v>
      </c>
      <c r="P2772" s="1">
        <v>45962</v>
      </c>
      <c r="Q2772" s="2">
        <v>56.51</v>
      </c>
      <c r="R2772">
        <v>1</v>
      </c>
      <c r="S2772" t="s">
        <v>57</v>
      </c>
      <c r="T2772" t="s">
        <v>58</v>
      </c>
      <c r="U2772" s="4">
        <v>0.7</v>
      </c>
      <c r="V2772" s="2">
        <v>0</v>
      </c>
      <c r="W2772">
        <v>0</v>
      </c>
      <c r="X2772" t="s">
        <v>243</v>
      </c>
      <c r="Y2772" t="s">
        <v>60</v>
      </c>
      <c r="Z2772">
        <v>0</v>
      </c>
      <c r="AA2772" s="2">
        <v>0</v>
      </c>
      <c r="AB2772" s="2">
        <v>0</v>
      </c>
      <c r="AC2772" s="4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39.56</v>
      </c>
      <c r="AM2772" s="2">
        <v>39.56</v>
      </c>
      <c r="AN2772" s="2">
        <v>0</v>
      </c>
      <c r="AO2772" s="2">
        <v>0</v>
      </c>
      <c r="AP2772" s="2">
        <v>0</v>
      </c>
    </row>
    <row r="2773" spans="1:42" x14ac:dyDescent="0.25">
      <c r="A2773" s="1">
        <v>45929</v>
      </c>
      <c r="B2773" t="s">
        <v>47</v>
      </c>
      <c r="C2773">
        <v>649163</v>
      </c>
      <c r="D2773">
        <v>2026988840</v>
      </c>
      <c r="E2773" t="s">
        <v>1960</v>
      </c>
      <c r="F2773" t="s">
        <v>1210</v>
      </c>
      <c r="G2773" t="s">
        <v>50</v>
      </c>
      <c r="H2773" t="s">
        <v>151</v>
      </c>
      <c r="I2773" t="s">
        <v>692</v>
      </c>
      <c r="J2773" t="s">
        <v>701</v>
      </c>
      <c r="K2773">
        <v>673059</v>
      </c>
      <c r="L2773" t="s">
        <v>65</v>
      </c>
      <c r="M2773" t="s">
        <v>115</v>
      </c>
      <c r="N2773" t="s">
        <v>56</v>
      </c>
      <c r="O2773" s="1">
        <v>45717</v>
      </c>
      <c r="P2773" s="1">
        <v>45962</v>
      </c>
      <c r="Q2773" s="2">
        <v>15.29</v>
      </c>
      <c r="R2773">
        <v>1</v>
      </c>
      <c r="S2773" t="s">
        <v>57</v>
      </c>
      <c r="T2773" t="s">
        <v>58</v>
      </c>
      <c r="U2773" s="4">
        <v>0.7</v>
      </c>
      <c r="V2773" s="2">
        <v>0</v>
      </c>
      <c r="W2773">
        <v>0</v>
      </c>
      <c r="X2773" t="s">
        <v>243</v>
      </c>
      <c r="Y2773" t="s">
        <v>60</v>
      </c>
      <c r="Z2773">
        <v>0</v>
      </c>
      <c r="AA2773" s="2">
        <v>0</v>
      </c>
      <c r="AB2773" s="2">
        <v>0</v>
      </c>
      <c r="AC2773" s="4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10.7</v>
      </c>
      <c r="AM2773" s="2">
        <v>10.7</v>
      </c>
      <c r="AN2773" s="2">
        <v>0</v>
      </c>
      <c r="AO2773" s="2">
        <v>0</v>
      </c>
      <c r="AP2773" s="2">
        <v>0</v>
      </c>
    </row>
    <row r="2774" spans="1:42" x14ac:dyDescent="0.25">
      <c r="A2774" s="1">
        <v>45929</v>
      </c>
      <c r="B2774" t="s">
        <v>47</v>
      </c>
      <c r="C2774">
        <v>649163</v>
      </c>
      <c r="D2774">
        <v>2026988841</v>
      </c>
      <c r="E2774" t="s">
        <v>1960</v>
      </c>
      <c r="F2774" t="s">
        <v>1210</v>
      </c>
      <c r="G2774" t="s">
        <v>50</v>
      </c>
      <c r="H2774" t="s">
        <v>151</v>
      </c>
      <c r="I2774" t="s">
        <v>692</v>
      </c>
      <c r="J2774" t="s">
        <v>693</v>
      </c>
      <c r="K2774">
        <v>673059</v>
      </c>
      <c r="L2774" t="s">
        <v>65</v>
      </c>
      <c r="M2774" t="s">
        <v>115</v>
      </c>
      <c r="N2774" t="s">
        <v>56</v>
      </c>
      <c r="O2774" s="1">
        <v>45717</v>
      </c>
      <c r="P2774" s="1">
        <v>45962</v>
      </c>
      <c r="Q2774" s="2">
        <v>25.73</v>
      </c>
      <c r="R2774">
        <v>1</v>
      </c>
      <c r="S2774" t="s">
        <v>57</v>
      </c>
      <c r="T2774" t="s">
        <v>58</v>
      </c>
      <c r="U2774" s="4">
        <v>0.7</v>
      </c>
      <c r="V2774" s="2">
        <v>0</v>
      </c>
      <c r="W2774">
        <v>0</v>
      </c>
      <c r="X2774" t="s">
        <v>243</v>
      </c>
      <c r="Y2774" t="s">
        <v>60</v>
      </c>
      <c r="Z2774">
        <v>0</v>
      </c>
      <c r="AA2774" s="2">
        <v>0</v>
      </c>
      <c r="AB2774" s="2">
        <v>0</v>
      </c>
      <c r="AC2774" s="4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18.010000000000002</v>
      </c>
      <c r="AM2774" s="2">
        <v>18.010000000000002</v>
      </c>
      <c r="AN2774" s="2">
        <v>0</v>
      </c>
      <c r="AO2774" s="2">
        <v>0</v>
      </c>
      <c r="AP2774" s="2">
        <v>0</v>
      </c>
    </row>
    <row r="2775" spans="1:42" x14ac:dyDescent="0.25">
      <c r="A2775" s="1">
        <v>45929</v>
      </c>
      <c r="B2775" t="s">
        <v>47</v>
      </c>
      <c r="C2775">
        <v>649163</v>
      </c>
      <c r="D2775">
        <v>2027024358</v>
      </c>
      <c r="E2775" t="s">
        <v>1961</v>
      </c>
      <c r="F2775" t="s">
        <v>1962</v>
      </c>
      <c r="G2775" t="s">
        <v>50</v>
      </c>
      <c r="H2775" t="s">
        <v>228</v>
      </c>
      <c r="I2775" t="s">
        <v>692</v>
      </c>
      <c r="J2775" t="s">
        <v>701</v>
      </c>
      <c r="K2775">
        <v>814033</v>
      </c>
      <c r="L2775" t="s">
        <v>445</v>
      </c>
      <c r="M2775" t="s">
        <v>446</v>
      </c>
      <c r="N2775" t="s">
        <v>56</v>
      </c>
      <c r="O2775" s="1">
        <v>45717</v>
      </c>
      <c r="P2775" s="1">
        <v>45962</v>
      </c>
      <c r="Q2775" s="2">
        <v>40.74</v>
      </c>
      <c r="R2775">
        <v>1</v>
      </c>
      <c r="S2775" t="s">
        <v>57</v>
      </c>
      <c r="T2775" t="s">
        <v>58</v>
      </c>
      <c r="U2775" s="4">
        <v>0.7</v>
      </c>
      <c r="V2775" s="2">
        <v>0</v>
      </c>
      <c r="W2775">
        <v>0</v>
      </c>
      <c r="X2775" t="s">
        <v>243</v>
      </c>
      <c r="Y2775" t="s">
        <v>60</v>
      </c>
      <c r="Z2775">
        <v>0</v>
      </c>
      <c r="AA2775" s="2">
        <v>0</v>
      </c>
      <c r="AB2775" s="2">
        <v>0</v>
      </c>
      <c r="AC2775" s="4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28.52</v>
      </c>
      <c r="AM2775" s="2">
        <v>28.52</v>
      </c>
      <c r="AN2775" s="2">
        <v>0</v>
      </c>
      <c r="AO2775" s="2">
        <v>0</v>
      </c>
      <c r="AP2775" s="2">
        <v>0</v>
      </c>
    </row>
    <row r="2776" spans="1:42" x14ac:dyDescent="0.25">
      <c r="A2776" s="1">
        <v>45929</v>
      </c>
      <c r="B2776" t="s">
        <v>47</v>
      </c>
      <c r="C2776">
        <v>649163</v>
      </c>
      <c r="D2776">
        <v>2027043123</v>
      </c>
      <c r="E2776" t="s">
        <v>1924</v>
      </c>
      <c r="F2776" t="s">
        <v>72</v>
      </c>
      <c r="G2776" t="s">
        <v>50</v>
      </c>
      <c r="H2776" t="s">
        <v>203</v>
      </c>
      <c r="I2776" t="s">
        <v>692</v>
      </c>
      <c r="J2776" t="s">
        <v>701</v>
      </c>
      <c r="K2776">
        <v>673059</v>
      </c>
      <c r="L2776" t="s">
        <v>65</v>
      </c>
      <c r="M2776" t="s">
        <v>115</v>
      </c>
      <c r="N2776" t="s">
        <v>56</v>
      </c>
      <c r="O2776" s="1">
        <v>45717</v>
      </c>
      <c r="P2776" s="1">
        <v>45962</v>
      </c>
      <c r="Q2776" s="2">
        <v>163.43</v>
      </c>
      <c r="R2776">
        <v>1</v>
      </c>
      <c r="S2776" t="s">
        <v>57</v>
      </c>
      <c r="T2776" t="s">
        <v>58</v>
      </c>
      <c r="U2776" s="4">
        <v>0.7</v>
      </c>
      <c r="V2776" s="2">
        <v>0</v>
      </c>
      <c r="W2776">
        <v>0</v>
      </c>
      <c r="X2776" t="s">
        <v>243</v>
      </c>
      <c r="Y2776" t="s">
        <v>60</v>
      </c>
      <c r="Z2776">
        <v>0</v>
      </c>
      <c r="AA2776" s="2">
        <v>0</v>
      </c>
      <c r="AB2776" s="2">
        <v>0</v>
      </c>
      <c r="AC2776" s="4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114.4</v>
      </c>
      <c r="AM2776" s="2">
        <v>114.4</v>
      </c>
      <c r="AN2776" s="2">
        <v>0</v>
      </c>
      <c r="AO2776" s="2">
        <v>0</v>
      </c>
      <c r="AP2776" s="2">
        <v>0</v>
      </c>
    </row>
    <row r="2777" spans="1:42" x14ac:dyDescent="0.25">
      <c r="A2777" s="1">
        <v>45929</v>
      </c>
      <c r="B2777" t="s">
        <v>47</v>
      </c>
      <c r="C2777">
        <v>649163</v>
      </c>
      <c r="D2777">
        <v>2027054029</v>
      </c>
      <c r="E2777" t="s">
        <v>2327</v>
      </c>
      <c r="F2777" t="s">
        <v>168</v>
      </c>
      <c r="G2777" t="s">
        <v>50</v>
      </c>
      <c r="H2777" t="s">
        <v>427</v>
      </c>
      <c r="I2777" t="s">
        <v>692</v>
      </c>
      <c r="J2777" t="s">
        <v>701</v>
      </c>
      <c r="K2777">
        <v>673059</v>
      </c>
      <c r="L2777" t="s">
        <v>65</v>
      </c>
      <c r="M2777" t="s">
        <v>115</v>
      </c>
      <c r="N2777" t="s">
        <v>56</v>
      </c>
      <c r="O2777" s="1">
        <v>45748</v>
      </c>
      <c r="P2777" s="1">
        <v>45962</v>
      </c>
      <c r="Q2777" s="2">
        <v>196.82</v>
      </c>
      <c r="R2777">
        <v>1</v>
      </c>
      <c r="S2777" t="s">
        <v>57</v>
      </c>
      <c r="T2777" t="s">
        <v>58</v>
      </c>
      <c r="U2777" s="4">
        <v>0.7</v>
      </c>
      <c r="V2777" s="2">
        <v>0</v>
      </c>
      <c r="W2777">
        <v>0</v>
      </c>
      <c r="X2777" t="s">
        <v>243</v>
      </c>
      <c r="Y2777" t="s">
        <v>60</v>
      </c>
      <c r="Z2777">
        <v>0</v>
      </c>
      <c r="AA2777" s="2">
        <v>0</v>
      </c>
      <c r="AB2777" s="2">
        <v>0</v>
      </c>
      <c r="AC2777" s="4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137.77000000000001</v>
      </c>
      <c r="AM2777" s="2">
        <v>137.77000000000001</v>
      </c>
      <c r="AN2777" s="2">
        <v>0</v>
      </c>
      <c r="AO2777" s="2">
        <v>0</v>
      </c>
      <c r="AP2777" s="2">
        <v>0</v>
      </c>
    </row>
    <row r="2778" spans="1:42" x14ac:dyDescent="0.25">
      <c r="A2778" s="1">
        <v>45929</v>
      </c>
      <c r="B2778" t="s">
        <v>47</v>
      </c>
      <c r="C2778">
        <v>649163</v>
      </c>
      <c r="D2778">
        <v>2027054936</v>
      </c>
      <c r="E2778" t="s">
        <v>1762</v>
      </c>
      <c r="F2778" t="s">
        <v>1763</v>
      </c>
      <c r="G2778" t="s">
        <v>50</v>
      </c>
      <c r="H2778" t="s">
        <v>398</v>
      </c>
      <c r="I2778" t="s">
        <v>692</v>
      </c>
      <c r="J2778" t="s">
        <v>701</v>
      </c>
      <c r="K2778">
        <v>816021</v>
      </c>
      <c r="L2778" t="s">
        <v>399</v>
      </c>
      <c r="M2778" t="s">
        <v>400</v>
      </c>
      <c r="N2778" t="s">
        <v>56</v>
      </c>
      <c r="O2778" s="1">
        <v>45717</v>
      </c>
      <c r="P2778" s="1">
        <v>45962</v>
      </c>
      <c r="Q2778" s="2">
        <v>9.6999999999999993</v>
      </c>
      <c r="R2778">
        <v>1</v>
      </c>
      <c r="S2778" t="s">
        <v>57</v>
      </c>
      <c r="T2778" t="s">
        <v>58</v>
      </c>
      <c r="U2778" s="4">
        <v>0.7</v>
      </c>
      <c r="V2778" s="2">
        <v>0</v>
      </c>
      <c r="W2778">
        <v>0</v>
      </c>
      <c r="X2778" t="s">
        <v>243</v>
      </c>
      <c r="Y2778" t="s">
        <v>60</v>
      </c>
      <c r="Z2778">
        <v>0</v>
      </c>
      <c r="AA2778" s="2">
        <v>0</v>
      </c>
      <c r="AB2778" s="2">
        <v>0</v>
      </c>
      <c r="AC2778" s="4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6.79</v>
      </c>
      <c r="AM2778" s="2">
        <v>6.79</v>
      </c>
      <c r="AN2778" s="2">
        <v>0</v>
      </c>
      <c r="AO2778" s="2">
        <v>0</v>
      </c>
      <c r="AP2778" s="2">
        <v>0</v>
      </c>
    </row>
    <row r="2779" spans="1:42" x14ac:dyDescent="0.25">
      <c r="A2779" s="1">
        <v>45929</v>
      </c>
      <c r="B2779" t="s">
        <v>47</v>
      </c>
      <c r="C2779">
        <v>649163</v>
      </c>
      <c r="D2779">
        <v>2027063707</v>
      </c>
      <c r="E2779" t="s">
        <v>2328</v>
      </c>
      <c r="F2779" t="s">
        <v>368</v>
      </c>
      <c r="G2779" t="s">
        <v>50</v>
      </c>
      <c r="H2779" t="s">
        <v>203</v>
      </c>
      <c r="I2779" t="s">
        <v>692</v>
      </c>
      <c r="J2779" t="s">
        <v>701</v>
      </c>
      <c r="K2779">
        <v>753748</v>
      </c>
      <c r="L2779" t="s">
        <v>403</v>
      </c>
      <c r="M2779" t="s">
        <v>284</v>
      </c>
      <c r="N2779" t="s">
        <v>56</v>
      </c>
      <c r="O2779" s="1">
        <v>45717</v>
      </c>
      <c r="P2779" s="1">
        <v>45962</v>
      </c>
      <c r="Q2779" s="2">
        <v>131.18</v>
      </c>
      <c r="R2779">
        <v>1</v>
      </c>
      <c r="S2779" t="s">
        <v>57</v>
      </c>
      <c r="T2779" t="s">
        <v>58</v>
      </c>
      <c r="U2779" s="4">
        <v>0.7</v>
      </c>
      <c r="V2779" s="2">
        <v>0</v>
      </c>
      <c r="W2779">
        <v>0</v>
      </c>
      <c r="X2779" t="s">
        <v>243</v>
      </c>
      <c r="Y2779" t="s">
        <v>60</v>
      </c>
      <c r="Z2779">
        <v>0</v>
      </c>
      <c r="AA2779" s="2">
        <v>0</v>
      </c>
      <c r="AB2779" s="2">
        <v>0</v>
      </c>
      <c r="AC2779" s="4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91.83</v>
      </c>
      <c r="AM2779" s="2">
        <v>91.83</v>
      </c>
      <c r="AN2779" s="2">
        <v>0</v>
      </c>
      <c r="AO2779" s="2">
        <v>0</v>
      </c>
      <c r="AP2779" s="2">
        <v>0</v>
      </c>
    </row>
    <row r="2780" spans="1:42" x14ac:dyDescent="0.25">
      <c r="A2780" s="1">
        <v>45929</v>
      </c>
      <c r="B2780" t="s">
        <v>47</v>
      </c>
      <c r="C2780">
        <v>649163</v>
      </c>
      <c r="D2780">
        <v>2027086360</v>
      </c>
      <c r="E2780" t="s">
        <v>2329</v>
      </c>
      <c r="F2780" t="s">
        <v>443</v>
      </c>
      <c r="G2780" t="s">
        <v>50</v>
      </c>
      <c r="H2780" t="s">
        <v>228</v>
      </c>
      <c r="I2780" t="s">
        <v>692</v>
      </c>
      <c r="J2780" t="s">
        <v>701</v>
      </c>
      <c r="K2780">
        <v>768271</v>
      </c>
      <c r="L2780" t="s">
        <v>834</v>
      </c>
      <c r="M2780" t="s">
        <v>260</v>
      </c>
      <c r="N2780" t="s">
        <v>56</v>
      </c>
      <c r="O2780" s="1">
        <v>45717</v>
      </c>
      <c r="P2780" s="1">
        <v>45962</v>
      </c>
      <c r="Q2780" s="2">
        <v>124.72</v>
      </c>
      <c r="R2780">
        <v>1</v>
      </c>
      <c r="S2780" t="s">
        <v>57</v>
      </c>
      <c r="T2780" t="s">
        <v>58</v>
      </c>
      <c r="U2780" s="4">
        <v>0.7</v>
      </c>
      <c r="V2780" s="2">
        <v>0</v>
      </c>
      <c r="W2780">
        <v>0</v>
      </c>
      <c r="X2780" t="s">
        <v>243</v>
      </c>
      <c r="Y2780" t="s">
        <v>60</v>
      </c>
      <c r="Z2780">
        <v>0</v>
      </c>
      <c r="AA2780" s="2">
        <v>0</v>
      </c>
      <c r="AB2780" s="2">
        <v>0</v>
      </c>
      <c r="AC2780" s="4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87.3</v>
      </c>
      <c r="AM2780" s="2">
        <v>87.3</v>
      </c>
      <c r="AN2780" s="2">
        <v>0</v>
      </c>
      <c r="AO2780" s="2">
        <v>0</v>
      </c>
      <c r="AP2780" s="2">
        <v>0</v>
      </c>
    </row>
    <row r="2781" spans="1:42" x14ac:dyDescent="0.25">
      <c r="A2781" s="1">
        <v>45929</v>
      </c>
      <c r="B2781" t="s">
        <v>47</v>
      </c>
      <c r="C2781">
        <v>649163</v>
      </c>
      <c r="D2781">
        <v>2027108944</v>
      </c>
      <c r="E2781" t="s">
        <v>2330</v>
      </c>
      <c r="F2781" t="s">
        <v>1181</v>
      </c>
      <c r="G2781" t="s">
        <v>50</v>
      </c>
      <c r="H2781" t="s">
        <v>164</v>
      </c>
      <c r="I2781" t="s">
        <v>692</v>
      </c>
      <c r="J2781" t="s">
        <v>701</v>
      </c>
      <c r="K2781">
        <v>766422</v>
      </c>
      <c r="L2781" t="s">
        <v>863</v>
      </c>
      <c r="M2781" t="s">
        <v>342</v>
      </c>
      <c r="N2781" t="s">
        <v>56</v>
      </c>
      <c r="O2781" s="1">
        <v>45717</v>
      </c>
      <c r="P2781" s="1">
        <v>45962</v>
      </c>
      <c r="Q2781" s="2">
        <v>28.78</v>
      </c>
      <c r="R2781">
        <v>1</v>
      </c>
      <c r="S2781" t="s">
        <v>57</v>
      </c>
      <c r="T2781" t="s">
        <v>58</v>
      </c>
      <c r="U2781" s="4">
        <v>0.7</v>
      </c>
      <c r="V2781" s="2">
        <v>0</v>
      </c>
      <c r="W2781">
        <v>0</v>
      </c>
      <c r="X2781" t="s">
        <v>243</v>
      </c>
      <c r="Y2781" t="s">
        <v>60</v>
      </c>
      <c r="Z2781">
        <v>0</v>
      </c>
      <c r="AA2781" s="2">
        <v>0</v>
      </c>
      <c r="AB2781" s="2">
        <v>0</v>
      </c>
      <c r="AC2781" s="4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20.149999999999999</v>
      </c>
      <c r="AM2781" s="2">
        <v>20.149999999999999</v>
      </c>
      <c r="AN2781" s="2">
        <v>0</v>
      </c>
      <c r="AO2781" s="2">
        <v>0</v>
      </c>
      <c r="AP2781" s="2">
        <v>0</v>
      </c>
    </row>
    <row r="2782" spans="1:42" x14ac:dyDescent="0.25">
      <c r="A2782" s="1">
        <v>45929</v>
      </c>
      <c r="B2782" t="s">
        <v>47</v>
      </c>
      <c r="C2782">
        <v>649163</v>
      </c>
      <c r="D2782">
        <v>2027111899</v>
      </c>
      <c r="E2782" t="s">
        <v>1766</v>
      </c>
      <c r="F2782" t="s">
        <v>489</v>
      </c>
      <c r="G2782" t="s">
        <v>50</v>
      </c>
      <c r="H2782" t="s">
        <v>398</v>
      </c>
      <c r="I2782" t="s">
        <v>692</v>
      </c>
      <c r="J2782" t="s">
        <v>701</v>
      </c>
      <c r="K2782">
        <v>816021</v>
      </c>
      <c r="L2782" t="s">
        <v>399</v>
      </c>
      <c r="M2782" t="s">
        <v>400</v>
      </c>
      <c r="N2782" t="s">
        <v>56</v>
      </c>
      <c r="O2782" s="1">
        <v>45717</v>
      </c>
      <c r="P2782" s="1">
        <v>45962</v>
      </c>
      <c r="Q2782" s="2">
        <v>9.6999999999999993</v>
      </c>
      <c r="R2782">
        <v>1</v>
      </c>
      <c r="S2782" t="s">
        <v>57</v>
      </c>
      <c r="T2782" t="s">
        <v>58</v>
      </c>
      <c r="U2782" s="4">
        <v>0.7</v>
      </c>
      <c r="V2782" s="2">
        <v>0</v>
      </c>
      <c r="W2782">
        <v>0</v>
      </c>
      <c r="X2782" t="s">
        <v>243</v>
      </c>
      <c r="Y2782" t="s">
        <v>60</v>
      </c>
      <c r="Z2782">
        <v>0</v>
      </c>
      <c r="AA2782" s="2">
        <v>0</v>
      </c>
      <c r="AB2782" s="2">
        <v>0</v>
      </c>
      <c r="AC2782" s="4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6.79</v>
      </c>
      <c r="AM2782" s="2">
        <v>6.79</v>
      </c>
      <c r="AN2782" s="2">
        <v>0</v>
      </c>
      <c r="AO2782" s="2">
        <v>0</v>
      </c>
      <c r="AP2782" s="2">
        <v>0</v>
      </c>
    </row>
    <row r="2783" spans="1:42" x14ac:dyDescent="0.25">
      <c r="A2783" s="1">
        <v>45929</v>
      </c>
      <c r="B2783" t="s">
        <v>47</v>
      </c>
      <c r="C2783">
        <v>649163</v>
      </c>
      <c r="D2783">
        <v>2027112379</v>
      </c>
      <c r="E2783" t="s">
        <v>2331</v>
      </c>
      <c r="F2783" t="s">
        <v>2332</v>
      </c>
      <c r="G2783" t="s">
        <v>50</v>
      </c>
      <c r="H2783" t="s">
        <v>278</v>
      </c>
      <c r="I2783" t="s">
        <v>692</v>
      </c>
      <c r="J2783" t="s">
        <v>701</v>
      </c>
      <c r="K2783">
        <v>673059</v>
      </c>
      <c r="L2783" t="s">
        <v>65</v>
      </c>
      <c r="M2783" t="s">
        <v>115</v>
      </c>
      <c r="N2783" t="s">
        <v>56</v>
      </c>
      <c r="O2783" s="1">
        <v>45717</v>
      </c>
      <c r="P2783" s="1">
        <v>45962</v>
      </c>
      <c r="Q2783" s="2">
        <v>249.98</v>
      </c>
      <c r="R2783">
        <v>1</v>
      </c>
      <c r="S2783" t="s">
        <v>57</v>
      </c>
      <c r="T2783" t="s">
        <v>58</v>
      </c>
      <c r="U2783" s="4">
        <v>0.7</v>
      </c>
      <c r="V2783" s="2">
        <v>0</v>
      </c>
      <c r="W2783">
        <v>0</v>
      </c>
      <c r="X2783" t="s">
        <v>243</v>
      </c>
      <c r="Y2783" t="s">
        <v>60</v>
      </c>
      <c r="Z2783">
        <v>0</v>
      </c>
      <c r="AA2783" s="2">
        <v>0</v>
      </c>
      <c r="AB2783" s="2">
        <v>0</v>
      </c>
      <c r="AC2783" s="4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174.99</v>
      </c>
      <c r="AM2783" s="2">
        <v>174.99</v>
      </c>
      <c r="AN2783" s="2">
        <v>0</v>
      </c>
      <c r="AO2783" s="2">
        <v>0</v>
      </c>
      <c r="AP2783" s="2">
        <v>0</v>
      </c>
    </row>
    <row r="2784" spans="1:42" x14ac:dyDescent="0.25">
      <c r="A2784" s="1">
        <v>45929</v>
      </c>
      <c r="B2784" t="s">
        <v>47</v>
      </c>
      <c r="C2784">
        <v>649163</v>
      </c>
      <c r="D2784">
        <v>2027112380</v>
      </c>
      <c r="E2784" t="s">
        <v>2331</v>
      </c>
      <c r="F2784" t="s">
        <v>2332</v>
      </c>
      <c r="G2784" t="s">
        <v>50</v>
      </c>
      <c r="H2784" t="s">
        <v>278</v>
      </c>
      <c r="I2784" t="s">
        <v>692</v>
      </c>
      <c r="J2784" t="s">
        <v>693</v>
      </c>
      <c r="K2784">
        <v>673059</v>
      </c>
      <c r="L2784" t="s">
        <v>65</v>
      </c>
      <c r="M2784" t="s">
        <v>115</v>
      </c>
      <c r="N2784" t="s">
        <v>56</v>
      </c>
      <c r="O2784" s="1">
        <v>45717</v>
      </c>
      <c r="P2784" s="1">
        <v>45962</v>
      </c>
      <c r="Q2784" s="2">
        <v>25.73</v>
      </c>
      <c r="R2784">
        <v>1</v>
      </c>
      <c r="S2784" t="s">
        <v>57</v>
      </c>
      <c r="T2784" t="s">
        <v>58</v>
      </c>
      <c r="U2784" s="4">
        <v>0.7</v>
      </c>
      <c r="V2784" s="2">
        <v>0</v>
      </c>
      <c r="W2784">
        <v>0</v>
      </c>
      <c r="X2784" t="s">
        <v>243</v>
      </c>
      <c r="Y2784" t="s">
        <v>60</v>
      </c>
      <c r="Z2784">
        <v>0</v>
      </c>
      <c r="AA2784" s="2">
        <v>0</v>
      </c>
      <c r="AB2784" s="2">
        <v>0</v>
      </c>
      <c r="AC2784" s="4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18.010000000000002</v>
      </c>
      <c r="AM2784" s="2">
        <v>18.010000000000002</v>
      </c>
      <c r="AN2784" s="2">
        <v>0</v>
      </c>
      <c r="AO2784" s="2">
        <v>0</v>
      </c>
      <c r="AP2784" s="2">
        <v>0</v>
      </c>
    </row>
    <row r="2785" spans="1:42" x14ac:dyDescent="0.25">
      <c r="A2785" s="1">
        <v>45929</v>
      </c>
      <c r="B2785" t="s">
        <v>47</v>
      </c>
      <c r="C2785">
        <v>649163</v>
      </c>
      <c r="D2785">
        <v>2027177931</v>
      </c>
      <c r="E2785" t="s">
        <v>2333</v>
      </c>
      <c r="F2785" t="s">
        <v>294</v>
      </c>
      <c r="G2785" t="s">
        <v>50</v>
      </c>
      <c r="H2785" t="s">
        <v>252</v>
      </c>
      <c r="I2785" t="s">
        <v>692</v>
      </c>
      <c r="J2785" t="s">
        <v>693</v>
      </c>
      <c r="K2785">
        <v>673059</v>
      </c>
      <c r="L2785" t="s">
        <v>65</v>
      </c>
      <c r="M2785" t="s">
        <v>115</v>
      </c>
      <c r="N2785" t="s">
        <v>56</v>
      </c>
      <c r="O2785" s="1">
        <v>45717</v>
      </c>
      <c r="P2785" s="1">
        <v>45962</v>
      </c>
      <c r="Q2785" s="2">
        <v>21.44</v>
      </c>
      <c r="R2785">
        <v>1</v>
      </c>
      <c r="S2785" t="s">
        <v>57</v>
      </c>
      <c r="T2785" t="s">
        <v>58</v>
      </c>
      <c r="U2785" s="4">
        <v>0.7</v>
      </c>
      <c r="V2785" s="2">
        <v>0</v>
      </c>
      <c r="W2785">
        <v>0</v>
      </c>
      <c r="X2785" t="s">
        <v>243</v>
      </c>
      <c r="Y2785" t="s">
        <v>60</v>
      </c>
      <c r="Z2785">
        <v>0</v>
      </c>
      <c r="AA2785" s="2">
        <v>0</v>
      </c>
      <c r="AB2785" s="2">
        <v>0</v>
      </c>
      <c r="AC2785" s="4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15.01</v>
      </c>
      <c r="AM2785" s="2">
        <v>15.01</v>
      </c>
      <c r="AN2785" s="2">
        <v>0</v>
      </c>
      <c r="AO2785" s="2">
        <v>0</v>
      </c>
      <c r="AP2785" s="2">
        <v>0</v>
      </c>
    </row>
    <row r="2786" spans="1:42" x14ac:dyDescent="0.25">
      <c r="A2786" s="1">
        <v>45929</v>
      </c>
      <c r="B2786" t="s">
        <v>47</v>
      </c>
      <c r="C2786">
        <v>649163</v>
      </c>
      <c r="D2786">
        <v>2027177932</v>
      </c>
      <c r="E2786" t="s">
        <v>2333</v>
      </c>
      <c r="F2786" t="s">
        <v>294</v>
      </c>
      <c r="G2786" t="s">
        <v>50</v>
      </c>
      <c r="H2786" t="s">
        <v>252</v>
      </c>
      <c r="I2786" t="s">
        <v>692</v>
      </c>
      <c r="J2786" t="s">
        <v>701</v>
      </c>
      <c r="K2786">
        <v>673059</v>
      </c>
      <c r="L2786" t="s">
        <v>65</v>
      </c>
      <c r="M2786" t="s">
        <v>115</v>
      </c>
      <c r="N2786" t="s">
        <v>56</v>
      </c>
      <c r="O2786" s="1">
        <v>45717</v>
      </c>
      <c r="P2786" s="1">
        <v>45962</v>
      </c>
      <c r="Q2786" s="2">
        <v>53.04</v>
      </c>
      <c r="R2786">
        <v>1</v>
      </c>
      <c r="S2786" t="s">
        <v>57</v>
      </c>
      <c r="T2786" t="s">
        <v>58</v>
      </c>
      <c r="U2786" s="4">
        <v>0.7</v>
      </c>
      <c r="V2786" s="2">
        <v>0</v>
      </c>
      <c r="W2786">
        <v>0</v>
      </c>
      <c r="X2786" t="s">
        <v>243</v>
      </c>
      <c r="Y2786" t="s">
        <v>60</v>
      </c>
      <c r="Z2786">
        <v>0</v>
      </c>
      <c r="AA2786" s="2">
        <v>0</v>
      </c>
      <c r="AB2786" s="2">
        <v>0</v>
      </c>
      <c r="AC2786" s="4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37.130000000000003</v>
      </c>
      <c r="AM2786" s="2">
        <v>37.130000000000003</v>
      </c>
      <c r="AN2786" s="2">
        <v>0</v>
      </c>
      <c r="AO2786" s="2">
        <v>0</v>
      </c>
      <c r="AP2786" s="2">
        <v>0</v>
      </c>
    </row>
    <row r="2787" spans="1:42" x14ac:dyDescent="0.25">
      <c r="A2787" s="1">
        <v>45929</v>
      </c>
      <c r="B2787" t="s">
        <v>47</v>
      </c>
      <c r="C2787">
        <v>649163</v>
      </c>
      <c r="D2787">
        <v>2027183639</v>
      </c>
      <c r="E2787" t="s">
        <v>1495</v>
      </c>
      <c r="F2787" t="s">
        <v>168</v>
      </c>
      <c r="G2787" t="s">
        <v>50</v>
      </c>
      <c r="H2787" t="s">
        <v>63</v>
      </c>
      <c r="I2787" t="s">
        <v>692</v>
      </c>
      <c r="J2787" t="s">
        <v>701</v>
      </c>
      <c r="K2787">
        <v>673059</v>
      </c>
      <c r="L2787" t="s">
        <v>65</v>
      </c>
      <c r="M2787" t="s">
        <v>115</v>
      </c>
      <c r="N2787" t="s">
        <v>56</v>
      </c>
      <c r="O2787" s="1">
        <v>45717</v>
      </c>
      <c r="P2787" s="1">
        <v>45962</v>
      </c>
      <c r="Q2787" s="2">
        <v>35.04</v>
      </c>
      <c r="R2787">
        <v>1</v>
      </c>
      <c r="S2787" t="s">
        <v>57</v>
      </c>
      <c r="T2787" t="s">
        <v>58</v>
      </c>
      <c r="U2787" s="4">
        <v>0.7</v>
      </c>
      <c r="V2787" s="2">
        <v>0</v>
      </c>
      <c r="W2787">
        <v>0</v>
      </c>
      <c r="X2787" t="s">
        <v>243</v>
      </c>
      <c r="Y2787" t="s">
        <v>60</v>
      </c>
      <c r="Z2787">
        <v>0</v>
      </c>
      <c r="AA2787" s="2">
        <v>0</v>
      </c>
      <c r="AB2787" s="2">
        <v>0</v>
      </c>
      <c r="AC2787" s="4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24.53</v>
      </c>
      <c r="AM2787" s="2">
        <v>24.53</v>
      </c>
      <c r="AN2787" s="2">
        <v>0</v>
      </c>
      <c r="AO2787" s="2">
        <v>0</v>
      </c>
      <c r="AP2787" s="2">
        <v>0</v>
      </c>
    </row>
    <row r="2788" spans="1:42" x14ac:dyDescent="0.25">
      <c r="A2788" s="1">
        <v>45929</v>
      </c>
      <c r="B2788" t="s">
        <v>47</v>
      </c>
      <c r="C2788">
        <v>649163</v>
      </c>
      <c r="D2788">
        <v>2027201404</v>
      </c>
      <c r="E2788" t="s">
        <v>2334</v>
      </c>
      <c r="F2788" t="s">
        <v>1434</v>
      </c>
      <c r="G2788" t="s">
        <v>50</v>
      </c>
      <c r="H2788" t="s">
        <v>427</v>
      </c>
      <c r="I2788" t="s">
        <v>692</v>
      </c>
      <c r="J2788" t="s">
        <v>701</v>
      </c>
      <c r="K2788">
        <v>673059</v>
      </c>
      <c r="L2788" t="s">
        <v>65</v>
      </c>
      <c r="M2788" t="s">
        <v>115</v>
      </c>
      <c r="N2788" t="s">
        <v>56</v>
      </c>
      <c r="O2788" s="1">
        <v>45717</v>
      </c>
      <c r="P2788" s="1">
        <v>45962</v>
      </c>
      <c r="Q2788" s="2">
        <v>109.34</v>
      </c>
      <c r="R2788">
        <v>1</v>
      </c>
      <c r="S2788" t="s">
        <v>57</v>
      </c>
      <c r="T2788" t="s">
        <v>58</v>
      </c>
      <c r="U2788" s="4">
        <v>0.7</v>
      </c>
      <c r="V2788" s="2">
        <v>0</v>
      </c>
      <c r="W2788">
        <v>0</v>
      </c>
      <c r="X2788" t="s">
        <v>243</v>
      </c>
      <c r="Y2788" t="s">
        <v>60</v>
      </c>
      <c r="Z2788">
        <v>0</v>
      </c>
      <c r="AA2788" s="2">
        <v>0</v>
      </c>
      <c r="AB2788" s="2">
        <v>0</v>
      </c>
      <c r="AC2788" s="4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76.540000000000006</v>
      </c>
      <c r="AM2788" s="2">
        <v>76.540000000000006</v>
      </c>
      <c r="AN2788" s="2">
        <v>0</v>
      </c>
      <c r="AO2788" s="2">
        <v>0</v>
      </c>
      <c r="AP2788" s="2">
        <v>0</v>
      </c>
    </row>
    <row r="2789" spans="1:42" x14ac:dyDescent="0.25">
      <c r="A2789" s="1">
        <v>45929</v>
      </c>
      <c r="B2789" t="s">
        <v>47</v>
      </c>
      <c r="C2789">
        <v>649163</v>
      </c>
      <c r="D2789">
        <v>2027201405</v>
      </c>
      <c r="E2789" t="s">
        <v>2334</v>
      </c>
      <c r="F2789" t="s">
        <v>1434</v>
      </c>
      <c r="G2789" t="s">
        <v>50</v>
      </c>
      <c r="H2789" t="s">
        <v>427</v>
      </c>
      <c r="I2789" t="s">
        <v>692</v>
      </c>
      <c r="J2789" t="s">
        <v>693</v>
      </c>
      <c r="K2789">
        <v>673059</v>
      </c>
      <c r="L2789" t="s">
        <v>65</v>
      </c>
      <c r="M2789" t="s">
        <v>115</v>
      </c>
      <c r="N2789" t="s">
        <v>56</v>
      </c>
      <c r="O2789" s="1">
        <v>45717</v>
      </c>
      <c r="P2789" s="1">
        <v>45962</v>
      </c>
      <c r="Q2789" s="2">
        <v>25.73</v>
      </c>
      <c r="R2789">
        <v>1</v>
      </c>
      <c r="S2789" t="s">
        <v>57</v>
      </c>
      <c r="T2789" t="s">
        <v>58</v>
      </c>
      <c r="U2789" s="4">
        <v>0.7</v>
      </c>
      <c r="V2789" s="2">
        <v>0</v>
      </c>
      <c r="W2789">
        <v>0</v>
      </c>
      <c r="X2789" t="s">
        <v>243</v>
      </c>
      <c r="Y2789" t="s">
        <v>60</v>
      </c>
      <c r="Z2789">
        <v>0</v>
      </c>
      <c r="AA2789" s="2">
        <v>0</v>
      </c>
      <c r="AB2789" s="2">
        <v>0</v>
      </c>
      <c r="AC2789" s="4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18.010000000000002</v>
      </c>
      <c r="AM2789" s="2">
        <v>18.010000000000002</v>
      </c>
      <c r="AN2789" s="2">
        <v>0</v>
      </c>
      <c r="AO2789" s="2">
        <v>0</v>
      </c>
      <c r="AP2789" s="2">
        <v>0</v>
      </c>
    </row>
    <row r="2790" spans="1:42" x14ac:dyDescent="0.25">
      <c r="A2790" s="1">
        <v>45929</v>
      </c>
      <c r="B2790" t="s">
        <v>47</v>
      </c>
      <c r="C2790">
        <v>649163</v>
      </c>
      <c r="D2790">
        <v>2027206189</v>
      </c>
      <c r="E2790" t="s">
        <v>1964</v>
      </c>
      <c r="F2790" t="s">
        <v>1965</v>
      </c>
      <c r="G2790" t="s">
        <v>50</v>
      </c>
      <c r="H2790" t="s">
        <v>228</v>
      </c>
      <c r="I2790" t="s">
        <v>692</v>
      </c>
      <c r="J2790" t="s">
        <v>701</v>
      </c>
      <c r="K2790">
        <v>789909</v>
      </c>
      <c r="L2790" t="s">
        <v>1003</v>
      </c>
      <c r="M2790" t="s">
        <v>1004</v>
      </c>
      <c r="N2790" t="s">
        <v>56</v>
      </c>
      <c r="O2790" s="1">
        <v>45748</v>
      </c>
      <c r="P2790" s="1">
        <v>45931</v>
      </c>
      <c r="Q2790" s="2">
        <v>-11.3</v>
      </c>
      <c r="R2790">
        <v>1</v>
      </c>
      <c r="S2790" t="s">
        <v>57</v>
      </c>
      <c r="T2790" t="s">
        <v>58</v>
      </c>
      <c r="U2790" s="4">
        <v>0.7</v>
      </c>
      <c r="V2790" s="2">
        <v>0</v>
      </c>
      <c r="W2790">
        <v>-1</v>
      </c>
      <c r="X2790" t="s">
        <v>243</v>
      </c>
      <c r="Y2790" t="s">
        <v>60</v>
      </c>
      <c r="Z2790">
        <v>0</v>
      </c>
      <c r="AA2790" s="2">
        <v>0</v>
      </c>
      <c r="AB2790" s="2">
        <v>0</v>
      </c>
      <c r="AC2790" s="4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-7.91</v>
      </c>
      <c r="AM2790" s="2">
        <v>-7.91</v>
      </c>
      <c r="AN2790" s="2">
        <v>0</v>
      </c>
      <c r="AO2790" s="2">
        <v>0</v>
      </c>
      <c r="AP2790" s="2">
        <v>0</v>
      </c>
    </row>
    <row r="2791" spans="1:42" x14ac:dyDescent="0.25">
      <c r="A2791" s="1">
        <v>45929</v>
      </c>
      <c r="B2791" t="s">
        <v>47</v>
      </c>
      <c r="C2791">
        <v>649163</v>
      </c>
      <c r="D2791">
        <v>2027231024</v>
      </c>
      <c r="E2791" t="s">
        <v>1966</v>
      </c>
      <c r="F2791" t="s">
        <v>584</v>
      </c>
      <c r="G2791" t="s">
        <v>50</v>
      </c>
      <c r="H2791" t="s">
        <v>203</v>
      </c>
      <c r="I2791" t="s">
        <v>692</v>
      </c>
      <c r="J2791" t="s">
        <v>701</v>
      </c>
      <c r="K2791">
        <v>806645</v>
      </c>
      <c r="L2791" t="s">
        <v>720</v>
      </c>
      <c r="M2791" t="s">
        <v>721</v>
      </c>
      <c r="N2791" t="s">
        <v>56</v>
      </c>
      <c r="O2791" s="1">
        <v>45717</v>
      </c>
      <c r="P2791" s="1">
        <v>45962</v>
      </c>
      <c r="Q2791" s="2">
        <v>143.15</v>
      </c>
      <c r="R2791">
        <v>1</v>
      </c>
      <c r="S2791" t="s">
        <v>57</v>
      </c>
      <c r="T2791" t="s">
        <v>58</v>
      </c>
      <c r="U2791" s="4">
        <v>0.7</v>
      </c>
      <c r="V2791" s="2">
        <v>0</v>
      </c>
      <c r="W2791">
        <v>0</v>
      </c>
      <c r="X2791" t="s">
        <v>243</v>
      </c>
      <c r="Y2791" t="s">
        <v>60</v>
      </c>
      <c r="Z2791">
        <v>0</v>
      </c>
      <c r="AA2791" s="2">
        <v>0</v>
      </c>
      <c r="AB2791" s="2">
        <v>0</v>
      </c>
      <c r="AC2791" s="4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100.2</v>
      </c>
      <c r="AM2791" s="2">
        <v>100.2</v>
      </c>
      <c r="AN2791" s="2">
        <v>0</v>
      </c>
      <c r="AO2791" s="2">
        <v>0</v>
      </c>
      <c r="AP2791" s="2">
        <v>0</v>
      </c>
    </row>
    <row r="2792" spans="1:42" x14ac:dyDescent="0.25">
      <c r="A2792" s="1">
        <v>45929</v>
      </c>
      <c r="B2792" t="s">
        <v>47</v>
      </c>
      <c r="C2792">
        <v>649163</v>
      </c>
      <c r="D2792">
        <v>2027236553</v>
      </c>
      <c r="E2792" t="s">
        <v>1967</v>
      </c>
      <c r="F2792" t="s">
        <v>168</v>
      </c>
      <c r="G2792" t="s">
        <v>50</v>
      </c>
      <c r="H2792" t="s">
        <v>228</v>
      </c>
      <c r="I2792" t="s">
        <v>692</v>
      </c>
      <c r="J2792" t="s">
        <v>701</v>
      </c>
      <c r="K2792">
        <v>812782</v>
      </c>
      <c r="L2792" t="s">
        <v>516</v>
      </c>
      <c r="M2792" t="s">
        <v>234</v>
      </c>
      <c r="N2792" t="s">
        <v>56</v>
      </c>
      <c r="O2792" s="1">
        <v>45717</v>
      </c>
      <c r="P2792" s="1">
        <v>45962</v>
      </c>
      <c r="Q2792" s="2">
        <v>52</v>
      </c>
      <c r="R2792">
        <v>1</v>
      </c>
      <c r="S2792" t="s">
        <v>57</v>
      </c>
      <c r="T2792" t="s">
        <v>58</v>
      </c>
      <c r="U2792" s="4">
        <v>0.7</v>
      </c>
      <c r="V2792" s="2">
        <v>0</v>
      </c>
      <c r="W2792">
        <v>0</v>
      </c>
      <c r="X2792" t="s">
        <v>243</v>
      </c>
      <c r="Y2792" t="s">
        <v>60</v>
      </c>
      <c r="Z2792">
        <v>0</v>
      </c>
      <c r="AA2792" s="2">
        <v>0</v>
      </c>
      <c r="AB2792" s="2">
        <v>0</v>
      </c>
      <c r="AC2792" s="4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36.4</v>
      </c>
      <c r="AM2792" s="2">
        <v>36.4</v>
      </c>
      <c r="AN2792" s="2">
        <v>0</v>
      </c>
      <c r="AO2792" s="2">
        <v>0</v>
      </c>
      <c r="AP2792" s="2">
        <v>0</v>
      </c>
    </row>
    <row r="2793" spans="1:42" x14ac:dyDescent="0.25">
      <c r="A2793" s="1">
        <v>45929</v>
      </c>
      <c r="B2793" t="s">
        <v>47</v>
      </c>
      <c r="C2793">
        <v>649163</v>
      </c>
      <c r="D2793">
        <v>2027319204</v>
      </c>
      <c r="E2793" t="s">
        <v>1767</v>
      </c>
      <c r="F2793" t="s">
        <v>601</v>
      </c>
      <c r="G2793" t="s">
        <v>50</v>
      </c>
      <c r="H2793" t="s">
        <v>125</v>
      </c>
      <c r="I2793" t="s">
        <v>692</v>
      </c>
      <c r="J2793" t="s">
        <v>701</v>
      </c>
      <c r="K2793">
        <v>650218</v>
      </c>
      <c r="L2793" t="s">
        <v>143</v>
      </c>
      <c r="M2793" t="s">
        <v>144</v>
      </c>
      <c r="N2793" t="s">
        <v>56</v>
      </c>
      <c r="O2793" s="1">
        <v>45717</v>
      </c>
      <c r="P2793" s="1">
        <v>45962</v>
      </c>
      <c r="Q2793" s="2">
        <v>70.7</v>
      </c>
      <c r="R2793">
        <v>1</v>
      </c>
      <c r="S2793" t="s">
        <v>57</v>
      </c>
      <c r="T2793" t="s">
        <v>58</v>
      </c>
      <c r="U2793" s="4">
        <v>0.7</v>
      </c>
      <c r="V2793" s="2">
        <v>0</v>
      </c>
      <c r="W2793">
        <v>0</v>
      </c>
      <c r="X2793" t="s">
        <v>243</v>
      </c>
      <c r="Y2793" t="s">
        <v>60</v>
      </c>
      <c r="Z2793">
        <v>0</v>
      </c>
      <c r="AA2793" s="2">
        <v>0</v>
      </c>
      <c r="AB2793" s="2">
        <v>0</v>
      </c>
      <c r="AC2793" s="4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49.49</v>
      </c>
      <c r="AM2793" s="2">
        <v>49.49</v>
      </c>
      <c r="AN2793" s="2">
        <v>0</v>
      </c>
      <c r="AO2793" s="2">
        <v>0</v>
      </c>
      <c r="AP2793" s="2">
        <v>0</v>
      </c>
    </row>
    <row r="2794" spans="1:42" x14ac:dyDescent="0.25">
      <c r="A2794" s="1">
        <v>45929</v>
      </c>
      <c r="B2794" t="s">
        <v>47</v>
      </c>
      <c r="C2794">
        <v>649163</v>
      </c>
      <c r="D2794">
        <v>2027336918</v>
      </c>
      <c r="E2794" t="s">
        <v>2335</v>
      </c>
      <c r="F2794" t="s">
        <v>340</v>
      </c>
      <c r="G2794" t="s">
        <v>50</v>
      </c>
      <c r="H2794" t="s">
        <v>228</v>
      </c>
      <c r="I2794" t="s">
        <v>692</v>
      </c>
      <c r="J2794" t="s">
        <v>701</v>
      </c>
      <c r="K2794">
        <v>812782</v>
      </c>
      <c r="L2794" t="s">
        <v>516</v>
      </c>
      <c r="M2794" t="s">
        <v>234</v>
      </c>
      <c r="N2794" t="s">
        <v>56</v>
      </c>
      <c r="O2794" s="1">
        <v>45748</v>
      </c>
      <c r="P2794" s="1">
        <v>45962</v>
      </c>
      <c r="Q2794" s="2">
        <v>46.46</v>
      </c>
      <c r="R2794">
        <v>1</v>
      </c>
      <c r="S2794" t="s">
        <v>57</v>
      </c>
      <c r="T2794" t="s">
        <v>58</v>
      </c>
      <c r="U2794" s="4">
        <v>0.7</v>
      </c>
      <c r="V2794" s="2">
        <v>0</v>
      </c>
      <c r="W2794">
        <v>0</v>
      </c>
      <c r="X2794" t="s">
        <v>243</v>
      </c>
      <c r="Y2794" t="s">
        <v>60</v>
      </c>
      <c r="Z2794">
        <v>0</v>
      </c>
      <c r="AA2794" s="2">
        <v>0</v>
      </c>
      <c r="AB2794" s="2">
        <v>0</v>
      </c>
      <c r="AC2794" s="4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32.520000000000003</v>
      </c>
      <c r="AM2794" s="2">
        <v>32.520000000000003</v>
      </c>
      <c r="AN2794" s="2">
        <v>0</v>
      </c>
      <c r="AO2794" s="2">
        <v>0</v>
      </c>
      <c r="AP2794" s="2">
        <v>0</v>
      </c>
    </row>
    <row r="2795" spans="1:42" x14ac:dyDescent="0.25">
      <c r="A2795" s="1">
        <v>45929</v>
      </c>
      <c r="B2795" t="s">
        <v>47</v>
      </c>
      <c r="C2795">
        <v>649163</v>
      </c>
      <c r="D2795">
        <v>2027341284</v>
      </c>
      <c r="E2795" t="s">
        <v>2336</v>
      </c>
      <c r="F2795" t="s">
        <v>982</v>
      </c>
      <c r="G2795" t="s">
        <v>50</v>
      </c>
      <c r="H2795" t="s">
        <v>228</v>
      </c>
      <c r="I2795" t="s">
        <v>692</v>
      </c>
      <c r="J2795" t="s">
        <v>701</v>
      </c>
      <c r="K2795">
        <v>766747</v>
      </c>
      <c r="L2795" t="s">
        <v>287</v>
      </c>
      <c r="M2795" t="s">
        <v>91</v>
      </c>
      <c r="N2795" t="s">
        <v>56</v>
      </c>
      <c r="O2795" s="1">
        <v>45717</v>
      </c>
      <c r="P2795" s="1">
        <v>45962</v>
      </c>
      <c r="Q2795" s="2">
        <v>262.74</v>
      </c>
      <c r="R2795">
        <v>1</v>
      </c>
      <c r="S2795" t="s">
        <v>57</v>
      </c>
      <c r="T2795" t="s">
        <v>58</v>
      </c>
      <c r="U2795" s="4">
        <v>0.7</v>
      </c>
      <c r="V2795" s="2">
        <v>0</v>
      </c>
      <c r="W2795">
        <v>0</v>
      </c>
      <c r="X2795" t="s">
        <v>243</v>
      </c>
      <c r="Y2795" t="s">
        <v>60</v>
      </c>
      <c r="Z2795">
        <v>0</v>
      </c>
      <c r="AA2795" s="2">
        <v>0</v>
      </c>
      <c r="AB2795" s="2">
        <v>0</v>
      </c>
      <c r="AC2795" s="4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183.92</v>
      </c>
      <c r="AM2795" s="2">
        <v>183.92</v>
      </c>
      <c r="AN2795" s="2">
        <v>0</v>
      </c>
      <c r="AO2795" s="2">
        <v>0</v>
      </c>
      <c r="AP2795" s="2">
        <v>0</v>
      </c>
    </row>
    <row r="2796" spans="1:42" x14ac:dyDescent="0.25">
      <c r="A2796" s="1">
        <v>45929</v>
      </c>
      <c r="B2796" t="s">
        <v>47</v>
      </c>
      <c r="C2796">
        <v>649163</v>
      </c>
      <c r="D2796">
        <v>2027348181</v>
      </c>
      <c r="E2796" t="s">
        <v>1768</v>
      </c>
      <c r="F2796" t="s">
        <v>290</v>
      </c>
      <c r="G2796" t="s">
        <v>50</v>
      </c>
      <c r="H2796" t="s">
        <v>228</v>
      </c>
      <c r="I2796" t="s">
        <v>692</v>
      </c>
      <c r="J2796" t="s">
        <v>701</v>
      </c>
      <c r="K2796">
        <v>673059</v>
      </c>
      <c r="L2796" t="s">
        <v>65</v>
      </c>
      <c r="M2796" t="s">
        <v>115</v>
      </c>
      <c r="N2796" t="s">
        <v>56</v>
      </c>
      <c r="O2796" s="1">
        <v>45716</v>
      </c>
      <c r="P2796" s="1">
        <v>45958</v>
      </c>
      <c r="Q2796" s="2">
        <v>47.95</v>
      </c>
      <c r="R2796">
        <v>1</v>
      </c>
      <c r="S2796" t="s">
        <v>57</v>
      </c>
      <c r="T2796" t="s">
        <v>58</v>
      </c>
      <c r="U2796" s="4">
        <v>0.7</v>
      </c>
      <c r="V2796" s="2">
        <v>0</v>
      </c>
      <c r="W2796">
        <v>0</v>
      </c>
      <c r="X2796" t="s">
        <v>243</v>
      </c>
      <c r="Y2796" t="s">
        <v>60</v>
      </c>
      <c r="Z2796">
        <v>0</v>
      </c>
      <c r="AA2796" s="2">
        <v>0</v>
      </c>
      <c r="AB2796" s="2">
        <v>0</v>
      </c>
      <c r="AC2796" s="4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33.56</v>
      </c>
      <c r="AM2796" s="2">
        <v>33.56</v>
      </c>
      <c r="AN2796" s="2">
        <v>0</v>
      </c>
      <c r="AO2796" s="2">
        <v>0</v>
      </c>
      <c r="AP2796" s="2">
        <v>0</v>
      </c>
    </row>
    <row r="2797" spans="1:42" x14ac:dyDescent="0.25">
      <c r="A2797" s="1">
        <v>45929</v>
      </c>
      <c r="B2797" t="s">
        <v>47</v>
      </c>
      <c r="C2797">
        <v>649163</v>
      </c>
      <c r="D2797">
        <v>2027374982</v>
      </c>
      <c r="E2797" t="s">
        <v>2337</v>
      </c>
      <c r="F2797" t="s">
        <v>2338</v>
      </c>
      <c r="G2797" t="s">
        <v>50</v>
      </c>
      <c r="H2797" t="s">
        <v>228</v>
      </c>
      <c r="I2797" t="s">
        <v>692</v>
      </c>
      <c r="J2797" t="s">
        <v>701</v>
      </c>
      <c r="K2797">
        <v>812656</v>
      </c>
      <c r="L2797" t="s">
        <v>752</v>
      </c>
      <c r="M2797" t="s">
        <v>542</v>
      </c>
      <c r="N2797" t="s">
        <v>56</v>
      </c>
      <c r="O2797" s="1">
        <v>45717</v>
      </c>
      <c r="P2797" s="1">
        <v>45962</v>
      </c>
      <c r="Q2797" s="2">
        <v>55.59</v>
      </c>
      <c r="R2797">
        <v>1</v>
      </c>
      <c r="S2797" t="s">
        <v>57</v>
      </c>
      <c r="T2797" t="s">
        <v>58</v>
      </c>
      <c r="U2797" s="4">
        <v>0.7</v>
      </c>
      <c r="V2797" s="2">
        <v>0</v>
      </c>
      <c r="W2797">
        <v>0</v>
      </c>
      <c r="X2797" t="s">
        <v>243</v>
      </c>
      <c r="Y2797" t="s">
        <v>60</v>
      </c>
      <c r="Z2797">
        <v>0</v>
      </c>
      <c r="AA2797" s="2">
        <v>0</v>
      </c>
      <c r="AB2797" s="2">
        <v>0</v>
      </c>
      <c r="AC2797" s="4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38.909999999999997</v>
      </c>
      <c r="AM2797" s="2">
        <v>38.909999999999997</v>
      </c>
      <c r="AN2797" s="2">
        <v>0</v>
      </c>
      <c r="AO2797" s="2">
        <v>0</v>
      </c>
      <c r="AP2797" s="2">
        <v>0</v>
      </c>
    </row>
    <row r="2798" spans="1:42" x14ac:dyDescent="0.25">
      <c r="A2798" s="1">
        <v>45929</v>
      </c>
      <c r="B2798" t="s">
        <v>47</v>
      </c>
      <c r="C2798">
        <v>649163</v>
      </c>
      <c r="D2798">
        <v>2027378751</v>
      </c>
      <c r="E2798" t="s">
        <v>208</v>
      </c>
      <c r="F2798" t="s">
        <v>2339</v>
      </c>
      <c r="G2798" t="s">
        <v>50</v>
      </c>
      <c r="H2798" t="s">
        <v>203</v>
      </c>
      <c r="I2798" t="s">
        <v>692</v>
      </c>
      <c r="J2798" t="s">
        <v>701</v>
      </c>
      <c r="K2798">
        <v>767312</v>
      </c>
      <c r="L2798" t="s">
        <v>806</v>
      </c>
      <c r="M2798" t="s">
        <v>443</v>
      </c>
      <c r="N2798" t="s">
        <v>56</v>
      </c>
      <c r="O2798" s="1">
        <v>45717</v>
      </c>
      <c r="P2798" s="1">
        <v>45962</v>
      </c>
      <c r="Q2798" s="2">
        <v>163.43</v>
      </c>
      <c r="R2798">
        <v>1</v>
      </c>
      <c r="S2798" t="s">
        <v>57</v>
      </c>
      <c r="T2798" t="s">
        <v>58</v>
      </c>
      <c r="U2798" s="4">
        <v>0.7</v>
      </c>
      <c r="V2798" s="2">
        <v>0</v>
      </c>
      <c r="W2798">
        <v>0</v>
      </c>
      <c r="X2798" t="s">
        <v>243</v>
      </c>
      <c r="Y2798" t="s">
        <v>60</v>
      </c>
      <c r="Z2798">
        <v>0</v>
      </c>
      <c r="AA2798" s="2">
        <v>0</v>
      </c>
      <c r="AB2798" s="2">
        <v>0</v>
      </c>
      <c r="AC2798" s="4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114.4</v>
      </c>
      <c r="AM2798" s="2">
        <v>114.4</v>
      </c>
      <c r="AN2798" s="2">
        <v>0</v>
      </c>
      <c r="AO2798" s="2">
        <v>0</v>
      </c>
      <c r="AP2798" s="2">
        <v>0</v>
      </c>
    </row>
    <row r="2799" spans="1:42" x14ac:dyDescent="0.25">
      <c r="A2799" s="1">
        <v>45929</v>
      </c>
      <c r="B2799" t="s">
        <v>47</v>
      </c>
      <c r="C2799">
        <v>649163</v>
      </c>
      <c r="D2799">
        <v>2027388855</v>
      </c>
      <c r="E2799" t="s">
        <v>1670</v>
      </c>
      <c r="F2799" t="s">
        <v>894</v>
      </c>
      <c r="G2799" t="s">
        <v>50</v>
      </c>
      <c r="H2799" t="s">
        <v>528</v>
      </c>
      <c r="I2799" t="s">
        <v>692</v>
      </c>
      <c r="J2799" t="s">
        <v>701</v>
      </c>
      <c r="K2799">
        <v>822723</v>
      </c>
      <c r="L2799" t="s">
        <v>767</v>
      </c>
      <c r="M2799" t="s">
        <v>768</v>
      </c>
      <c r="N2799" t="s">
        <v>56</v>
      </c>
      <c r="O2799" s="1">
        <v>45717</v>
      </c>
      <c r="P2799" s="1">
        <v>45962</v>
      </c>
      <c r="Q2799" s="2">
        <v>135.06</v>
      </c>
      <c r="R2799">
        <v>1</v>
      </c>
      <c r="S2799" t="s">
        <v>57</v>
      </c>
      <c r="T2799" t="s">
        <v>58</v>
      </c>
      <c r="U2799" s="4">
        <v>0.7</v>
      </c>
      <c r="V2799" s="2">
        <v>0</v>
      </c>
      <c r="W2799">
        <v>0</v>
      </c>
      <c r="X2799" t="s">
        <v>243</v>
      </c>
      <c r="Y2799" t="s">
        <v>60</v>
      </c>
      <c r="Z2799">
        <v>0</v>
      </c>
      <c r="AA2799" s="2">
        <v>0</v>
      </c>
      <c r="AB2799" s="2">
        <v>0</v>
      </c>
      <c r="AC2799" s="4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94.54</v>
      </c>
      <c r="AM2799" s="2">
        <v>94.54</v>
      </c>
      <c r="AN2799" s="2">
        <v>0</v>
      </c>
      <c r="AO2799" s="2">
        <v>0</v>
      </c>
      <c r="AP2799" s="2">
        <v>0</v>
      </c>
    </row>
    <row r="2800" spans="1:42" x14ac:dyDescent="0.25">
      <c r="A2800" s="1">
        <v>45929</v>
      </c>
      <c r="B2800" t="s">
        <v>47</v>
      </c>
      <c r="C2800">
        <v>649163</v>
      </c>
      <c r="D2800">
        <v>2027398623</v>
      </c>
      <c r="E2800" t="s">
        <v>2340</v>
      </c>
      <c r="F2800" t="s">
        <v>251</v>
      </c>
      <c r="G2800" t="s">
        <v>50</v>
      </c>
      <c r="H2800" t="s">
        <v>228</v>
      </c>
      <c r="I2800" t="s">
        <v>692</v>
      </c>
      <c r="J2800" t="s">
        <v>701</v>
      </c>
      <c r="K2800">
        <v>840313</v>
      </c>
      <c r="L2800" t="s">
        <v>746</v>
      </c>
      <c r="M2800" t="s">
        <v>747</v>
      </c>
      <c r="N2800" t="s">
        <v>56</v>
      </c>
      <c r="O2800" s="1">
        <v>45717</v>
      </c>
      <c r="P2800" s="1">
        <v>45962</v>
      </c>
      <c r="Q2800" s="2">
        <v>59.4</v>
      </c>
      <c r="R2800">
        <v>1</v>
      </c>
      <c r="S2800" t="s">
        <v>57</v>
      </c>
      <c r="T2800" t="s">
        <v>58</v>
      </c>
      <c r="U2800" s="4">
        <v>0.7</v>
      </c>
      <c r="V2800" s="2">
        <v>0</v>
      </c>
      <c r="W2800">
        <v>0</v>
      </c>
      <c r="X2800" t="s">
        <v>243</v>
      </c>
      <c r="Y2800" t="s">
        <v>60</v>
      </c>
      <c r="Z2800">
        <v>0</v>
      </c>
      <c r="AA2800" s="2">
        <v>0</v>
      </c>
      <c r="AB2800" s="2">
        <v>0</v>
      </c>
      <c r="AC2800" s="4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41.58</v>
      </c>
      <c r="AM2800" s="2">
        <v>41.58</v>
      </c>
      <c r="AN2800" s="2">
        <v>0</v>
      </c>
      <c r="AO2800" s="2">
        <v>0</v>
      </c>
      <c r="AP2800" s="2">
        <v>0</v>
      </c>
    </row>
    <row r="2801" spans="1:42" x14ac:dyDescent="0.25">
      <c r="A2801" s="1">
        <v>45929</v>
      </c>
      <c r="B2801" t="s">
        <v>47</v>
      </c>
      <c r="C2801">
        <v>649163</v>
      </c>
      <c r="D2801">
        <v>2027398849</v>
      </c>
      <c r="E2801" t="s">
        <v>1925</v>
      </c>
      <c r="F2801" t="s">
        <v>1715</v>
      </c>
      <c r="G2801" t="s">
        <v>50</v>
      </c>
      <c r="H2801" t="s">
        <v>125</v>
      </c>
      <c r="I2801" t="s">
        <v>692</v>
      </c>
      <c r="J2801" t="s">
        <v>701</v>
      </c>
      <c r="K2801">
        <v>673059</v>
      </c>
      <c r="L2801" t="s">
        <v>65</v>
      </c>
      <c r="M2801" t="s">
        <v>115</v>
      </c>
      <c r="N2801" t="s">
        <v>56</v>
      </c>
      <c r="O2801" s="1">
        <v>45748</v>
      </c>
      <c r="P2801" s="1">
        <v>45962</v>
      </c>
      <c r="Q2801" s="2">
        <v>22.19</v>
      </c>
      <c r="R2801">
        <v>1</v>
      </c>
      <c r="S2801" t="s">
        <v>57</v>
      </c>
      <c r="T2801" t="s">
        <v>58</v>
      </c>
      <c r="U2801" s="4">
        <v>0.7</v>
      </c>
      <c r="V2801" s="2">
        <v>0</v>
      </c>
      <c r="W2801">
        <v>0</v>
      </c>
      <c r="X2801" t="s">
        <v>243</v>
      </c>
      <c r="Y2801" t="s">
        <v>60</v>
      </c>
      <c r="Z2801">
        <v>0</v>
      </c>
      <c r="AA2801" s="2">
        <v>0</v>
      </c>
      <c r="AB2801" s="2">
        <v>0</v>
      </c>
      <c r="AC2801" s="4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15.53</v>
      </c>
      <c r="AM2801" s="2">
        <v>15.53</v>
      </c>
      <c r="AN2801" s="2">
        <v>0</v>
      </c>
      <c r="AO2801" s="2">
        <v>0</v>
      </c>
      <c r="AP2801" s="2">
        <v>0</v>
      </c>
    </row>
    <row r="2802" spans="1:42" x14ac:dyDescent="0.25">
      <c r="A2802" s="1">
        <v>45929</v>
      </c>
      <c r="B2802" t="s">
        <v>47</v>
      </c>
      <c r="C2802">
        <v>649163</v>
      </c>
      <c r="D2802">
        <v>2027399202</v>
      </c>
      <c r="E2802" t="s">
        <v>1516</v>
      </c>
      <c r="F2802" t="s">
        <v>981</v>
      </c>
      <c r="G2802" t="s">
        <v>50</v>
      </c>
      <c r="H2802" t="s">
        <v>228</v>
      </c>
      <c r="I2802" t="s">
        <v>692</v>
      </c>
      <c r="J2802" t="s">
        <v>701</v>
      </c>
      <c r="K2802">
        <v>814033</v>
      </c>
      <c r="L2802" t="s">
        <v>445</v>
      </c>
      <c r="M2802" t="s">
        <v>446</v>
      </c>
      <c r="N2802" t="s">
        <v>56</v>
      </c>
      <c r="O2802" s="1">
        <v>45717</v>
      </c>
      <c r="P2802" s="1">
        <v>45962</v>
      </c>
      <c r="Q2802" s="2">
        <v>23.85</v>
      </c>
      <c r="R2802">
        <v>1</v>
      </c>
      <c r="S2802" t="s">
        <v>57</v>
      </c>
      <c r="T2802" t="s">
        <v>58</v>
      </c>
      <c r="U2802" s="4">
        <v>0.7</v>
      </c>
      <c r="V2802" s="2">
        <v>0</v>
      </c>
      <c r="W2802">
        <v>0</v>
      </c>
      <c r="X2802" t="s">
        <v>243</v>
      </c>
      <c r="Y2802" t="s">
        <v>60</v>
      </c>
      <c r="Z2802">
        <v>0</v>
      </c>
      <c r="AA2802" s="2">
        <v>0</v>
      </c>
      <c r="AB2802" s="2">
        <v>0</v>
      </c>
      <c r="AC2802" s="4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16.7</v>
      </c>
      <c r="AM2802" s="2">
        <v>16.7</v>
      </c>
      <c r="AN2802" s="2">
        <v>0</v>
      </c>
      <c r="AO2802" s="2">
        <v>0</v>
      </c>
      <c r="AP2802" s="2">
        <v>0</v>
      </c>
    </row>
    <row r="2803" spans="1:42" x14ac:dyDescent="0.25">
      <c r="A2803" s="1">
        <v>45929</v>
      </c>
      <c r="B2803" t="s">
        <v>47</v>
      </c>
      <c r="C2803">
        <v>649163</v>
      </c>
      <c r="D2803">
        <v>2027400573</v>
      </c>
      <c r="E2803" t="s">
        <v>2341</v>
      </c>
      <c r="F2803" t="s">
        <v>2342</v>
      </c>
      <c r="G2803" t="s">
        <v>50</v>
      </c>
      <c r="H2803" t="s">
        <v>228</v>
      </c>
      <c r="I2803" t="s">
        <v>692</v>
      </c>
      <c r="J2803" t="s">
        <v>701</v>
      </c>
      <c r="K2803">
        <v>812656</v>
      </c>
      <c r="L2803" t="s">
        <v>752</v>
      </c>
      <c r="M2803" t="s">
        <v>542</v>
      </c>
      <c r="N2803" t="s">
        <v>56</v>
      </c>
      <c r="O2803" s="1">
        <v>45717</v>
      </c>
      <c r="P2803" s="1">
        <v>45962</v>
      </c>
      <c r="Q2803" s="2">
        <v>101.22</v>
      </c>
      <c r="R2803">
        <v>1</v>
      </c>
      <c r="S2803" t="s">
        <v>57</v>
      </c>
      <c r="T2803" t="s">
        <v>58</v>
      </c>
      <c r="U2803" s="4">
        <v>0.7</v>
      </c>
      <c r="V2803" s="2">
        <v>0</v>
      </c>
      <c r="W2803">
        <v>0</v>
      </c>
      <c r="X2803" t="s">
        <v>243</v>
      </c>
      <c r="Y2803" t="s">
        <v>60</v>
      </c>
      <c r="Z2803">
        <v>0</v>
      </c>
      <c r="AA2803" s="2">
        <v>0</v>
      </c>
      <c r="AB2803" s="2">
        <v>0</v>
      </c>
      <c r="AC2803" s="4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70.849999999999994</v>
      </c>
      <c r="AM2803" s="2">
        <v>70.849999999999994</v>
      </c>
      <c r="AN2803" s="2">
        <v>0</v>
      </c>
      <c r="AO2803" s="2">
        <v>0</v>
      </c>
      <c r="AP2803" s="2">
        <v>0</v>
      </c>
    </row>
    <row r="2804" spans="1:42" x14ac:dyDescent="0.25">
      <c r="A2804" s="1">
        <v>45929</v>
      </c>
      <c r="B2804" t="s">
        <v>47</v>
      </c>
      <c r="C2804">
        <v>649163</v>
      </c>
      <c r="D2804">
        <v>2030673651</v>
      </c>
      <c r="E2804" t="s">
        <v>631</v>
      </c>
      <c r="F2804" t="s">
        <v>632</v>
      </c>
      <c r="G2804" t="s">
        <v>50</v>
      </c>
      <c r="H2804" t="s">
        <v>164</v>
      </c>
      <c r="I2804" t="s">
        <v>692</v>
      </c>
      <c r="J2804" t="s">
        <v>693</v>
      </c>
      <c r="K2804">
        <v>673059</v>
      </c>
      <c r="L2804" t="s">
        <v>65</v>
      </c>
      <c r="M2804" t="s">
        <v>115</v>
      </c>
      <c r="N2804" t="s">
        <v>56</v>
      </c>
      <c r="O2804" s="1">
        <v>45901</v>
      </c>
      <c r="P2804" s="1">
        <v>45962</v>
      </c>
      <c r="Q2804" s="2">
        <v>8.3699999999999992</v>
      </c>
      <c r="R2804">
        <v>1</v>
      </c>
      <c r="S2804" t="s">
        <v>57</v>
      </c>
      <c r="T2804" t="s">
        <v>58</v>
      </c>
      <c r="U2804" s="4">
        <v>0.7</v>
      </c>
      <c r="V2804" s="2">
        <v>0</v>
      </c>
      <c r="W2804">
        <v>0</v>
      </c>
      <c r="X2804" t="s">
        <v>243</v>
      </c>
      <c r="Y2804" t="s">
        <v>60</v>
      </c>
      <c r="Z2804">
        <v>0</v>
      </c>
      <c r="AA2804" s="2">
        <v>0</v>
      </c>
      <c r="AB2804" s="2">
        <v>0</v>
      </c>
      <c r="AC2804" s="4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5.86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</row>
    <row r="2805" spans="1:42" x14ac:dyDescent="0.25">
      <c r="A2805" s="1">
        <v>45929</v>
      </c>
      <c r="B2805" t="s">
        <v>47</v>
      </c>
      <c r="C2805">
        <v>649163</v>
      </c>
      <c r="D2805">
        <v>2030675165</v>
      </c>
      <c r="E2805" t="s">
        <v>633</v>
      </c>
      <c r="F2805" t="s">
        <v>634</v>
      </c>
      <c r="G2805" t="s">
        <v>50</v>
      </c>
      <c r="H2805" t="s">
        <v>63</v>
      </c>
      <c r="I2805" t="s">
        <v>692</v>
      </c>
      <c r="J2805" t="s">
        <v>701</v>
      </c>
      <c r="K2805">
        <v>823350</v>
      </c>
      <c r="L2805" t="s">
        <v>475</v>
      </c>
      <c r="M2805" t="s">
        <v>480</v>
      </c>
      <c r="N2805" t="s">
        <v>56</v>
      </c>
      <c r="O2805" s="1">
        <v>45901</v>
      </c>
      <c r="P2805" s="1">
        <v>45962</v>
      </c>
      <c r="Q2805" s="2">
        <v>24.15</v>
      </c>
      <c r="R2805">
        <v>1</v>
      </c>
      <c r="S2805" t="s">
        <v>57</v>
      </c>
      <c r="T2805" t="s">
        <v>58</v>
      </c>
      <c r="U2805" s="4">
        <v>0.7</v>
      </c>
      <c r="V2805" s="2">
        <v>0</v>
      </c>
      <c r="W2805">
        <v>0</v>
      </c>
      <c r="X2805" t="s">
        <v>243</v>
      </c>
      <c r="Y2805" t="s">
        <v>60</v>
      </c>
      <c r="Z2805">
        <v>0</v>
      </c>
      <c r="AA2805" s="2">
        <v>0</v>
      </c>
      <c r="AB2805" s="2">
        <v>0</v>
      </c>
      <c r="AC2805" s="4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16.899999999999999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</row>
    <row r="2806" spans="1:42" x14ac:dyDescent="0.25">
      <c r="A2806" s="1">
        <v>45929</v>
      </c>
      <c r="B2806" t="s">
        <v>47</v>
      </c>
      <c r="C2806">
        <v>649163</v>
      </c>
      <c r="D2806">
        <v>2030675270</v>
      </c>
      <c r="E2806" t="s">
        <v>635</v>
      </c>
      <c r="F2806" t="s">
        <v>636</v>
      </c>
      <c r="G2806" t="s">
        <v>50</v>
      </c>
      <c r="H2806" t="s">
        <v>572</v>
      </c>
      <c r="I2806" t="s">
        <v>692</v>
      </c>
      <c r="J2806" t="s">
        <v>704</v>
      </c>
      <c r="K2806">
        <v>753748</v>
      </c>
      <c r="L2806" t="s">
        <v>403</v>
      </c>
      <c r="M2806" t="s">
        <v>284</v>
      </c>
      <c r="N2806" t="s">
        <v>56</v>
      </c>
      <c r="O2806" s="1">
        <v>45901</v>
      </c>
      <c r="P2806" s="1">
        <v>45962</v>
      </c>
      <c r="Q2806" s="2">
        <v>101.63</v>
      </c>
      <c r="R2806">
        <v>1</v>
      </c>
      <c r="S2806" t="s">
        <v>57</v>
      </c>
      <c r="T2806" t="s">
        <v>58</v>
      </c>
      <c r="U2806" s="4">
        <v>0.9</v>
      </c>
      <c r="V2806" s="2">
        <v>0</v>
      </c>
      <c r="W2806">
        <v>0</v>
      </c>
      <c r="X2806" t="s">
        <v>243</v>
      </c>
      <c r="Y2806" t="s">
        <v>60</v>
      </c>
      <c r="Z2806">
        <v>0</v>
      </c>
      <c r="AA2806" s="2">
        <v>0</v>
      </c>
      <c r="AB2806" s="2">
        <v>0</v>
      </c>
      <c r="AC2806" s="4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91.47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</row>
    <row r="2807" spans="1:42" x14ac:dyDescent="0.25">
      <c r="A2807" s="1">
        <v>45929</v>
      </c>
      <c r="B2807" t="s">
        <v>47</v>
      </c>
      <c r="C2807">
        <v>649163</v>
      </c>
      <c r="D2807">
        <v>2030675272</v>
      </c>
      <c r="E2807" t="s">
        <v>635</v>
      </c>
      <c r="F2807" t="s">
        <v>636</v>
      </c>
      <c r="G2807" t="s">
        <v>50</v>
      </c>
      <c r="H2807" t="s">
        <v>572</v>
      </c>
      <c r="I2807" t="s">
        <v>692</v>
      </c>
      <c r="J2807" t="s">
        <v>701</v>
      </c>
      <c r="K2807">
        <v>753748</v>
      </c>
      <c r="L2807" t="s">
        <v>403</v>
      </c>
      <c r="M2807" t="s">
        <v>284</v>
      </c>
      <c r="N2807" t="s">
        <v>56</v>
      </c>
      <c r="O2807" s="1">
        <v>45901</v>
      </c>
      <c r="P2807" s="1">
        <v>45962</v>
      </c>
      <c r="Q2807" s="2">
        <v>18.57</v>
      </c>
      <c r="R2807">
        <v>1</v>
      </c>
      <c r="S2807" t="s">
        <v>57</v>
      </c>
      <c r="T2807" t="s">
        <v>58</v>
      </c>
      <c r="U2807" s="4">
        <v>0.7</v>
      </c>
      <c r="V2807" s="2">
        <v>0</v>
      </c>
      <c r="W2807">
        <v>0</v>
      </c>
      <c r="X2807" t="s">
        <v>243</v>
      </c>
      <c r="Y2807" t="s">
        <v>60</v>
      </c>
      <c r="Z2807">
        <v>0</v>
      </c>
      <c r="AA2807" s="2">
        <v>0</v>
      </c>
      <c r="AB2807" s="2">
        <v>0</v>
      </c>
      <c r="AC2807" s="4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13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</row>
    <row r="2808" spans="1:42" x14ac:dyDescent="0.25">
      <c r="A2808" s="1">
        <v>45929</v>
      </c>
      <c r="B2808" t="s">
        <v>47</v>
      </c>
      <c r="C2808">
        <v>649163</v>
      </c>
      <c r="D2808">
        <v>2030678354</v>
      </c>
      <c r="E2808" t="s">
        <v>637</v>
      </c>
      <c r="F2808" t="s">
        <v>638</v>
      </c>
      <c r="G2808" t="s">
        <v>50</v>
      </c>
      <c r="H2808" t="s">
        <v>398</v>
      </c>
      <c r="I2808" t="s">
        <v>692</v>
      </c>
      <c r="J2808" t="s">
        <v>701</v>
      </c>
      <c r="K2808">
        <v>816021</v>
      </c>
      <c r="L2808" t="s">
        <v>399</v>
      </c>
      <c r="M2808" t="s">
        <v>400</v>
      </c>
      <c r="N2808" t="s">
        <v>56</v>
      </c>
      <c r="O2808" s="1">
        <v>45901</v>
      </c>
      <c r="P2808" s="1">
        <v>45962</v>
      </c>
      <c r="Q2808" s="2">
        <v>9.1</v>
      </c>
      <c r="R2808">
        <v>1</v>
      </c>
      <c r="S2808" t="s">
        <v>57</v>
      </c>
      <c r="T2808" t="s">
        <v>58</v>
      </c>
      <c r="U2808" s="4">
        <v>0.7</v>
      </c>
      <c r="V2808" s="2">
        <v>0</v>
      </c>
      <c r="W2808">
        <v>0</v>
      </c>
      <c r="X2808" t="s">
        <v>243</v>
      </c>
      <c r="Y2808" t="s">
        <v>60</v>
      </c>
      <c r="Z2808">
        <v>0</v>
      </c>
      <c r="AA2808" s="2">
        <v>0</v>
      </c>
      <c r="AB2808" s="2">
        <v>0</v>
      </c>
      <c r="AC2808" s="4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6.37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</row>
    <row r="2809" spans="1:42" x14ac:dyDescent="0.25">
      <c r="A2809" s="1">
        <v>45929</v>
      </c>
      <c r="B2809" t="s">
        <v>47</v>
      </c>
      <c r="C2809">
        <v>649163</v>
      </c>
      <c r="D2809">
        <v>2030678848</v>
      </c>
      <c r="E2809" t="s">
        <v>639</v>
      </c>
      <c r="F2809" t="s">
        <v>640</v>
      </c>
      <c r="G2809" t="s">
        <v>50</v>
      </c>
      <c r="H2809" t="s">
        <v>495</v>
      </c>
      <c r="I2809" t="s">
        <v>692</v>
      </c>
      <c r="J2809" t="s">
        <v>742</v>
      </c>
      <c r="K2809">
        <v>861933</v>
      </c>
      <c r="L2809" t="s">
        <v>641</v>
      </c>
      <c r="M2809" t="s">
        <v>642</v>
      </c>
      <c r="N2809" t="s">
        <v>56</v>
      </c>
      <c r="O2809" s="1">
        <v>45901</v>
      </c>
      <c r="P2809" s="1">
        <v>45962</v>
      </c>
      <c r="Q2809" s="2">
        <v>27.8</v>
      </c>
      <c r="R2809">
        <v>1</v>
      </c>
      <c r="S2809" t="s">
        <v>57</v>
      </c>
      <c r="T2809" t="s">
        <v>58</v>
      </c>
      <c r="U2809" s="4">
        <v>0.42</v>
      </c>
      <c r="V2809" s="2">
        <v>0</v>
      </c>
      <c r="W2809">
        <v>0</v>
      </c>
      <c r="X2809" t="s">
        <v>243</v>
      </c>
      <c r="Y2809" t="s">
        <v>60</v>
      </c>
      <c r="Z2809">
        <v>0</v>
      </c>
      <c r="AA2809" s="2">
        <v>0</v>
      </c>
      <c r="AB2809" s="2">
        <v>0</v>
      </c>
      <c r="AC2809" s="4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11.68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</row>
    <row r="2810" spans="1:42" x14ac:dyDescent="0.25">
      <c r="A2810" s="1">
        <v>45929</v>
      </c>
      <c r="B2810" t="s">
        <v>47</v>
      </c>
      <c r="C2810">
        <v>649163</v>
      </c>
      <c r="D2810">
        <v>2030678850</v>
      </c>
      <c r="E2810" t="s">
        <v>639</v>
      </c>
      <c r="F2810" t="s">
        <v>640</v>
      </c>
      <c r="G2810" t="s">
        <v>50</v>
      </c>
      <c r="H2810" t="s">
        <v>495</v>
      </c>
      <c r="I2810" t="s">
        <v>692</v>
      </c>
      <c r="J2810" t="s">
        <v>693</v>
      </c>
      <c r="K2810">
        <v>861933</v>
      </c>
      <c r="L2810" t="s">
        <v>641</v>
      </c>
      <c r="M2810" t="s">
        <v>642</v>
      </c>
      <c r="N2810" t="s">
        <v>56</v>
      </c>
      <c r="O2810" s="1">
        <v>45901</v>
      </c>
      <c r="P2810" s="1">
        <v>45962</v>
      </c>
      <c r="Q2810" s="2">
        <v>24.61</v>
      </c>
      <c r="R2810">
        <v>1</v>
      </c>
      <c r="S2810" t="s">
        <v>57</v>
      </c>
      <c r="T2810" t="s">
        <v>58</v>
      </c>
      <c r="U2810" s="4">
        <v>0.7</v>
      </c>
      <c r="V2810" s="2">
        <v>0</v>
      </c>
      <c r="W2810">
        <v>0</v>
      </c>
      <c r="X2810" t="s">
        <v>243</v>
      </c>
      <c r="Y2810" t="s">
        <v>60</v>
      </c>
      <c r="Z2810">
        <v>0</v>
      </c>
      <c r="AA2810" s="2">
        <v>0</v>
      </c>
      <c r="AB2810" s="2">
        <v>0</v>
      </c>
      <c r="AC2810" s="4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17.23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</row>
    <row r="2811" spans="1:42" x14ac:dyDescent="0.25">
      <c r="A2811" s="1">
        <v>45929</v>
      </c>
      <c r="B2811" t="s">
        <v>47</v>
      </c>
      <c r="C2811">
        <v>649163</v>
      </c>
      <c r="D2811">
        <v>2030682190</v>
      </c>
      <c r="E2811" t="s">
        <v>2344</v>
      </c>
      <c r="F2811" t="s">
        <v>2345</v>
      </c>
      <c r="G2811" t="s">
        <v>50</v>
      </c>
      <c r="H2811" t="s">
        <v>228</v>
      </c>
      <c r="I2811" t="s">
        <v>692</v>
      </c>
      <c r="J2811" t="s">
        <v>742</v>
      </c>
      <c r="K2811">
        <v>814033</v>
      </c>
      <c r="L2811" t="s">
        <v>445</v>
      </c>
      <c r="M2811" t="s">
        <v>446</v>
      </c>
      <c r="N2811" t="s">
        <v>56</v>
      </c>
      <c r="O2811" s="1">
        <v>45901</v>
      </c>
      <c r="P2811" s="1">
        <v>45962</v>
      </c>
      <c r="Q2811" s="2">
        <v>40.54</v>
      </c>
      <c r="R2811">
        <v>1</v>
      </c>
      <c r="S2811" t="s">
        <v>57</v>
      </c>
      <c r="T2811" t="s">
        <v>58</v>
      </c>
      <c r="U2811" s="4">
        <v>0.42</v>
      </c>
      <c r="V2811" s="2">
        <v>0</v>
      </c>
      <c r="W2811">
        <v>0</v>
      </c>
      <c r="X2811" t="s">
        <v>243</v>
      </c>
      <c r="Y2811" t="s">
        <v>60</v>
      </c>
      <c r="Z2811">
        <v>0</v>
      </c>
      <c r="AA2811" s="2">
        <v>0</v>
      </c>
      <c r="AB2811" s="2">
        <v>0</v>
      </c>
      <c r="AC2811" s="4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17.03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</row>
    <row r="2812" spans="1:42" x14ac:dyDescent="0.25">
      <c r="A2812" s="1">
        <v>45929</v>
      </c>
      <c r="B2812" t="s">
        <v>47</v>
      </c>
      <c r="C2812">
        <v>649163</v>
      </c>
      <c r="D2812">
        <v>2030682191</v>
      </c>
      <c r="E2812" t="s">
        <v>2344</v>
      </c>
      <c r="F2812" t="s">
        <v>2345</v>
      </c>
      <c r="G2812" t="s">
        <v>50</v>
      </c>
      <c r="H2812" t="s">
        <v>228</v>
      </c>
      <c r="I2812" t="s">
        <v>692</v>
      </c>
      <c r="J2812" t="s">
        <v>701</v>
      </c>
      <c r="K2812">
        <v>814033</v>
      </c>
      <c r="L2812" t="s">
        <v>445</v>
      </c>
      <c r="M2812" t="s">
        <v>446</v>
      </c>
      <c r="N2812" t="s">
        <v>56</v>
      </c>
      <c r="O2812" s="1">
        <v>45901</v>
      </c>
      <c r="P2812" s="1">
        <v>45962</v>
      </c>
      <c r="Q2812" s="2">
        <v>40.74</v>
      </c>
      <c r="R2812">
        <v>1</v>
      </c>
      <c r="S2812" t="s">
        <v>57</v>
      </c>
      <c r="T2812" t="s">
        <v>58</v>
      </c>
      <c r="U2812" s="4">
        <v>0.7</v>
      </c>
      <c r="V2812" s="2">
        <v>0</v>
      </c>
      <c r="W2812">
        <v>0</v>
      </c>
      <c r="X2812" t="s">
        <v>243</v>
      </c>
      <c r="Y2812" t="s">
        <v>60</v>
      </c>
      <c r="Z2812">
        <v>0</v>
      </c>
      <c r="AA2812" s="2">
        <v>0</v>
      </c>
      <c r="AB2812" s="2">
        <v>0</v>
      </c>
      <c r="AC2812" s="4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28.52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</row>
    <row r="2813" spans="1:42" x14ac:dyDescent="0.25">
      <c r="A2813" s="1">
        <v>45929</v>
      </c>
      <c r="B2813" t="s">
        <v>47</v>
      </c>
      <c r="C2813">
        <v>649163</v>
      </c>
      <c r="D2813">
        <v>2030686025</v>
      </c>
      <c r="E2813" t="s">
        <v>643</v>
      </c>
      <c r="F2813" t="s">
        <v>644</v>
      </c>
      <c r="G2813" t="s">
        <v>50</v>
      </c>
      <c r="H2813" t="s">
        <v>398</v>
      </c>
      <c r="I2813" t="s">
        <v>692</v>
      </c>
      <c r="J2813" t="s">
        <v>701</v>
      </c>
      <c r="K2813">
        <v>816021</v>
      </c>
      <c r="L2813" t="s">
        <v>399</v>
      </c>
      <c r="M2813" t="s">
        <v>400</v>
      </c>
      <c r="N2813" t="s">
        <v>56</v>
      </c>
      <c r="O2813" s="1">
        <v>45901</v>
      </c>
      <c r="P2813" s="1">
        <v>45962</v>
      </c>
      <c r="Q2813" s="2">
        <v>9.1</v>
      </c>
      <c r="R2813">
        <v>1</v>
      </c>
      <c r="S2813" t="s">
        <v>57</v>
      </c>
      <c r="T2813" t="s">
        <v>58</v>
      </c>
      <c r="U2813" s="4">
        <v>0.7</v>
      </c>
      <c r="V2813" s="2">
        <v>0</v>
      </c>
      <c r="W2813">
        <v>0</v>
      </c>
      <c r="X2813" t="s">
        <v>243</v>
      </c>
      <c r="Y2813" t="s">
        <v>60</v>
      </c>
      <c r="Z2813">
        <v>0</v>
      </c>
      <c r="AA2813" s="2">
        <v>0</v>
      </c>
      <c r="AB2813" s="2">
        <v>0</v>
      </c>
      <c r="AC2813" s="4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6.37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</row>
    <row r="2814" spans="1:42" x14ac:dyDescent="0.25">
      <c r="A2814" s="1">
        <v>45929</v>
      </c>
      <c r="B2814" t="s">
        <v>47</v>
      </c>
      <c r="C2814">
        <v>649163</v>
      </c>
      <c r="D2814">
        <v>2030686941</v>
      </c>
      <c r="E2814" t="s">
        <v>489</v>
      </c>
      <c r="F2814" t="s">
        <v>645</v>
      </c>
      <c r="G2814" t="s">
        <v>50</v>
      </c>
      <c r="H2814" t="s">
        <v>398</v>
      </c>
      <c r="I2814" t="s">
        <v>692</v>
      </c>
      <c r="J2814" t="s">
        <v>701</v>
      </c>
      <c r="K2814">
        <v>816021</v>
      </c>
      <c r="L2814" t="s">
        <v>399</v>
      </c>
      <c r="M2814" t="s">
        <v>400</v>
      </c>
      <c r="N2814" t="s">
        <v>56</v>
      </c>
      <c r="O2814" s="1">
        <v>45901</v>
      </c>
      <c r="P2814" s="1">
        <v>45962</v>
      </c>
      <c r="Q2814" s="2">
        <v>9.6999999999999993</v>
      </c>
      <c r="R2814">
        <v>1</v>
      </c>
      <c r="S2814" t="s">
        <v>57</v>
      </c>
      <c r="T2814" t="s">
        <v>58</v>
      </c>
      <c r="U2814" s="4">
        <v>0.7</v>
      </c>
      <c r="V2814" s="2">
        <v>0</v>
      </c>
      <c r="W2814">
        <v>0</v>
      </c>
      <c r="X2814" t="s">
        <v>243</v>
      </c>
      <c r="Y2814" t="s">
        <v>60</v>
      </c>
      <c r="Z2814">
        <v>0</v>
      </c>
      <c r="AA2814" s="2">
        <v>0</v>
      </c>
      <c r="AB2814" s="2">
        <v>0</v>
      </c>
      <c r="AC2814" s="4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6.79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</row>
    <row r="2815" spans="1:42" x14ac:dyDescent="0.25">
      <c r="A2815" s="1">
        <v>45929</v>
      </c>
      <c r="B2815" t="s">
        <v>47</v>
      </c>
      <c r="C2815">
        <v>649163</v>
      </c>
      <c r="D2815">
        <v>2030687068</v>
      </c>
      <c r="E2815" t="s">
        <v>97</v>
      </c>
      <c r="F2815" t="s">
        <v>646</v>
      </c>
      <c r="G2815" t="s">
        <v>50</v>
      </c>
      <c r="H2815" t="s">
        <v>252</v>
      </c>
      <c r="I2815" t="s">
        <v>692</v>
      </c>
      <c r="J2815" t="s">
        <v>701</v>
      </c>
      <c r="K2815">
        <v>874230</v>
      </c>
      <c r="L2815" t="s">
        <v>380</v>
      </c>
      <c r="M2815" t="s">
        <v>381</v>
      </c>
      <c r="N2815" t="s">
        <v>56</v>
      </c>
      <c r="O2815" s="1">
        <v>45901</v>
      </c>
      <c r="P2815" s="1">
        <v>45962</v>
      </c>
      <c r="Q2815" s="2">
        <v>53.04</v>
      </c>
      <c r="R2815">
        <v>1</v>
      </c>
      <c r="S2815" t="s">
        <v>57</v>
      </c>
      <c r="T2815" t="s">
        <v>58</v>
      </c>
      <c r="U2815" s="4">
        <v>0.7</v>
      </c>
      <c r="V2815" s="2">
        <v>0</v>
      </c>
      <c r="W2815">
        <v>0</v>
      </c>
      <c r="X2815" t="s">
        <v>243</v>
      </c>
      <c r="Y2815" t="s">
        <v>60</v>
      </c>
      <c r="Z2815">
        <v>0</v>
      </c>
      <c r="AA2815" s="2">
        <v>0</v>
      </c>
      <c r="AB2815" s="2">
        <v>0</v>
      </c>
      <c r="AC2815" s="4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37.130000000000003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</row>
    <row r="2816" spans="1:42" x14ac:dyDescent="0.25">
      <c r="A2816" s="1">
        <v>45929</v>
      </c>
      <c r="B2816" t="s">
        <v>47</v>
      </c>
      <c r="C2816">
        <v>649163</v>
      </c>
      <c r="D2816">
        <v>2030691686</v>
      </c>
      <c r="E2816" t="s">
        <v>117</v>
      </c>
      <c r="F2816" t="s">
        <v>1026</v>
      </c>
      <c r="G2816" t="s">
        <v>50</v>
      </c>
      <c r="H2816" t="s">
        <v>63</v>
      </c>
      <c r="I2816" t="s">
        <v>692</v>
      </c>
      <c r="J2816" t="s">
        <v>701</v>
      </c>
      <c r="K2816">
        <v>856163</v>
      </c>
      <c r="L2816" t="s">
        <v>475</v>
      </c>
      <c r="M2816" t="s">
        <v>476</v>
      </c>
      <c r="N2816" t="s">
        <v>56</v>
      </c>
      <c r="O2816" s="1">
        <v>45901</v>
      </c>
      <c r="P2816" s="1">
        <v>45962</v>
      </c>
      <c r="Q2816" s="2">
        <v>70.069999999999993</v>
      </c>
      <c r="R2816">
        <v>1</v>
      </c>
      <c r="S2816" t="s">
        <v>57</v>
      </c>
      <c r="T2816" t="s">
        <v>58</v>
      </c>
      <c r="U2816" s="4">
        <v>0.7</v>
      </c>
      <c r="V2816" s="2">
        <v>0</v>
      </c>
      <c r="W2816">
        <v>0</v>
      </c>
      <c r="X2816" t="s">
        <v>243</v>
      </c>
      <c r="Y2816" t="s">
        <v>60</v>
      </c>
      <c r="Z2816">
        <v>0</v>
      </c>
      <c r="AA2816" s="2">
        <v>0</v>
      </c>
      <c r="AB2816" s="2">
        <v>0</v>
      </c>
      <c r="AC2816" s="4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49.05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</row>
    <row r="2817" spans="1:42" x14ac:dyDescent="0.25">
      <c r="A2817" s="1">
        <v>45929</v>
      </c>
      <c r="B2817" t="s">
        <v>47</v>
      </c>
      <c r="C2817">
        <v>649163</v>
      </c>
      <c r="D2817">
        <v>2030694347</v>
      </c>
      <c r="E2817" t="s">
        <v>325</v>
      </c>
      <c r="F2817" t="s">
        <v>649</v>
      </c>
      <c r="G2817" t="s">
        <v>50</v>
      </c>
      <c r="H2817" t="s">
        <v>252</v>
      </c>
      <c r="I2817" t="s">
        <v>692</v>
      </c>
      <c r="J2817" t="s">
        <v>701</v>
      </c>
      <c r="K2817">
        <v>874230</v>
      </c>
      <c r="L2817" t="s">
        <v>380</v>
      </c>
      <c r="M2817" t="s">
        <v>381</v>
      </c>
      <c r="N2817" t="s">
        <v>56</v>
      </c>
      <c r="O2817" s="1">
        <v>45901</v>
      </c>
      <c r="P2817" s="1">
        <v>45962</v>
      </c>
      <c r="Q2817" s="2">
        <v>53.04</v>
      </c>
      <c r="R2817">
        <v>1</v>
      </c>
      <c r="S2817" t="s">
        <v>57</v>
      </c>
      <c r="T2817" t="s">
        <v>58</v>
      </c>
      <c r="U2817" s="4">
        <v>0.7</v>
      </c>
      <c r="V2817" s="2">
        <v>0</v>
      </c>
      <c r="W2817">
        <v>0</v>
      </c>
      <c r="X2817" t="s">
        <v>243</v>
      </c>
      <c r="Y2817" t="s">
        <v>60</v>
      </c>
      <c r="Z2817">
        <v>0</v>
      </c>
      <c r="AA2817" s="2">
        <v>0</v>
      </c>
      <c r="AB2817" s="2">
        <v>0</v>
      </c>
      <c r="AC2817" s="4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37.130000000000003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</row>
    <row r="2818" spans="1:42" x14ac:dyDescent="0.25">
      <c r="A2818" s="1">
        <v>45929</v>
      </c>
      <c r="B2818" t="s">
        <v>47</v>
      </c>
      <c r="C2818">
        <v>649163</v>
      </c>
      <c r="D2818">
        <v>2030694666</v>
      </c>
      <c r="E2818" t="s">
        <v>2346</v>
      </c>
      <c r="F2818" t="s">
        <v>2347</v>
      </c>
      <c r="G2818" t="s">
        <v>50</v>
      </c>
      <c r="H2818" t="s">
        <v>120</v>
      </c>
      <c r="I2818" t="s">
        <v>692</v>
      </c>
      <c r="J2818" t="s">
        <v>701</v>
      </c>
      <c r="K2818">
        <v>756418</v>
      </c>
      <c r="L2818" t="s">
        <v>558</v>
      </c>
      <c r="M2818" t="s">
        <v>559</v>
      </c>
      <c r="N2818" t="s">
        <v>56</v>
      </c>
      <c r="O2818" s="1">
        <v>45896</v>
      </c>
      <c r="P2818" s="1">
        <v>45957</v>
      </c>
      <c r="Q2818" s="2">
        <v>26.32</v>
      </c>
      <c r="R2818">
        <v>1</v>
      </c>
      <c r="S2818" t="s">
        <v>57</v>
      </c>
      <c r="T2818" t="s">
        <v>58</v>
      </c>
      <c r="U2818" s="4">
        <v>0.7</v>
      </c>
      <c r="V2818" s="2">
        <v>0</v>
      </c>
      <c r="W2818">
        <v>0</v>
      </c>
      <c r="X2818" t="s">
        <v>243</v>
      </c>
      <c r="Y2818" t="s">
        <v>60</v>
      </c>
      <c r="Z2818">
        <v>0</v>
      </c>
      <c r="AA2818" s="2">
        <v>0</v>
      </c>
      <c r="AB2818" s="2">
        <v>0</v>
      </c>
      <c r="AC2818" s="4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18.420000000000002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</row>
    <row r="2819" spans="1:42" x14ac:dyDescent="0.25">
      <c r="A2819" s="1">
        <v>45929</v>
      </c>
      <c r="B2819" t="s">
        <v>47</v>
      </c>
      <c r="C2819">
        <v>649163</v>
      </c>
      <c r="D2819">
        <v>2030696972</v>
      </c>
      <c r="E2819" t="s">
        <v>2348</v>
      </c>
      <c r="F2819" t="s">
        <v>2349</v>
      </c>
      <c r="G2819" t="s">
        <v>50</v>
      </c>
      <c r="H2819" t="s">
        <v>203</v>
      </c>
      <c r="I2819" t="s">
        <v>692</v>
      </c>
      <c r="J2819" t="s">
        <v>701</v>
      </c>
      <c r="K2819">
        <v>822865</v>
      </c>
      <c r="L2819" t="s">
        <v>660</v>
      </c>
      <c r="M2819" t="s">
        <v>661</v>
      </c>
      <c r="N2819" t="s">
        <v>56</v>
      </c>
      <c r="O2819" s="1">
        <v>45902</v>
      </c>
      <c r="P2819" s="1">
        <v>45963</v>
      </c>
      <c r="Q2819" s="2">
        <v>111.64</v>
      </c>
      <c r="R2819">
        <v>1</v>
      </c>
      <c r="S2819" t="s">
        <v>57</v>
      </c>
      <c r="T2819" t="s">
        <v>58</v>
      </c>
      <c r="U2819" s="4">
        <v>0.7</v>
      </c>
      <c r="V2819" s="2">
        <v>0</v>
      </c>
      <c r="W2819">
        <v>0</v>
      </c>
      <c r="X2819" t="s">
        <v>243</v>
      </c>
      <c r="Y2819" t="s">
        <v>60</v>
      </c>
      <c r="Z2819">
        <v>0</v>
      </c>
      <c r="AA2819" s="2">
        <v>0</v>
      </c>
      <c r="AB2819" s="2">
        <v>0</v>
      </c>
      <c r="AC2819" s="4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78.150000000000006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</row>
    <row r="2820" spans="1:42" x14ac:dyDescent="0.25">
      <c r="A2820" s="1">
        <v>45929</v>
      </c>
      <c r="B2820" t="s">
        <v>47</v>
      </c>
      <c r="C2820">
        <v>649163</v>
      </c>
      <c r="D2820">
        <v>2030697182</v>
      </c>
      <c r="E2820" t="s">
        <v>1281</v>
      </c>
      <c r="F2820" t="s">
        <v>1282</v>
      </c>
      <c r="G2820" t="s">
        <v>50</v>
      </c>
      <c r="H2820" t="s">
        <v>51</v>
      </c>
      <c r="I2820" t="s">
        <v>692</v>
      </c>
      <c r="J2820" t="s">
        <v>704</v>
      </c>
      <c r="K2820">
        <v>885445</v>
      </c>
      <c r="L2820" t="s">
        <v>384</v>
      </c>
      <c r="M2820" t="s">
        <v>385</v>
      </c>
      <c r="N2820" t="s">
        <v>56</v>
      </c>
      <c r="O2820" s="1">
        <v>45901</v>
      </c>
      <c r="P2820" s="1">
        <v>45962</v>
      </c>
      <c r="Q2820" s="2">
        <v>68.63</v>
      </c>
      <c r="R2820">
        <v>1</v>
      </c>
      <c r="S2820" t="s">
        <v>57</v>
      </c>
      <c r="T2820" t="s">
        <v>58</v>
      </c>
      <c r="U2820" s="4">
        <v>0.9</v>
      </c>
      <c r="V2820" s="2">
        <v>0</v>
      </c>
      <c r="W2820">
        <v>0</v>
      </c>
      <c r="X2820" t="s">
        <v>243</v>
      </c>
      <c r="Y2820" t="s">
        <v>60</v>
      </c>
      <c r="Z2820">
        <v>0</v>
      </c>
      <c r="AA2820" s="2">
        <v>0</v>
      </c>
      <c r="AB2820" s="2">
        <v>0</v>
      </c>
      <c r="AC2820" s="4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61.77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</row>
    <row r="2821" spans="1:42" x14ac:dyDescent="0.25">
      <c r="A2821" s="1">
        <v>45929</v>
      </c>
      <c r="B2821" t="s">
        <v>47</v>
      </c>
      <c r="C2821">
        <v>649163</v>
      </c>
      <c r="D2821">
        <v>2030703148</v>
      </c>
      <c r="E2821" t="s">
        <v>652</v>
      </c>
      <c r="F2821" t="s">
        <v>653</v>
      </c>
      <c r="G2821" t="s">
        <v>50</v>
      </c>
      <c r="H2821" t="s">
        <v>203</v>
      </c>
      <c r="I2821" t="s">
        <v>692</v>
      </c>
      <c r="J2821" t="s">
        <v>701</v>
      </c>
      <c r="K2821">
        <v>673059</v>
      </c>
      <c r="L2821" t="s">
        <v>65</v>
      </c>
      <c r="M2821" t="s">
        <v>115</v>
      </c>
      <c r="N2821" t="s">
        <v>56</v>
      </c>
      <c r="O2821" s="1">
        <v>45901</v>
      </c>
      <c r="P2821" s="1">
        <v>45962</v>
      </c>
      <c r="Q2821" s="2">
        <v>74.44</v>
      </c>
      <c r="R2821">
        <v>1</v>
      </c>
      <c r="S2821" t="s">
        <v>57</v>
      </c>
      <c r="T2821" t="s">
        <v>58</v>
      </c>
      <c r="U2821" s="4">
        <v>0.7</v>
      </c>
      <c r="V2821" s="2">
        <v>0</v>
      </c>
      <c r="W2821">
        <v>0</v>
      </c>
      <c r="X2821" t="s">
        <v>243</v>
      </c>
      <c r="Y2821" t="s">
        <v>60</v>
      </c>
      <c r="Z2821">
        <v>0</v>
      </c>
      <c r="AA2821" s="2">
        <v>0</v>
      </c>
      <c r="AB2821" s="2">
        <v>0</v>
      </c>
      <c r="AC2821" s="4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52.11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</row>
    <row r="2822" spans="1:42" x14ac:dyDescent="0.25">
      <c r="A2822" s="1">
        <v>45929</v>
      </c>
      <c r="B2822" t="s">
        <v>47</v>
      </c>
      <c r="C2822">
        <v>649163</v>
      </c>
      <c r="D2822">
        <v>2030707328</v>
      </c>
      <c r="E2822" t="s">
        <v>654</v>
      </c>
      <c r="F2822" t="s">
        <v>655</v>
      </c>
      <c r="G2822" t="s">
        <v>50</v>
      </c>
      <c r="H2822" t="s">
        <v>398</v>
      </c>
      <c r="I2822" t="s">
        <v>692</v>
      </c>
      <c r="J2822" t="s">
        <v>701</v>
      </c>
      <c r="K2822">
        <v>756418</v>
      </c>
      <c r="L2822" t="s">
        <v>558</v>
      </c>
      <c r="M2822" t="s">
        <v>559</v>
      </c>
      <c r="N2822" t="s">
        <v>56</v>
      </c>
      <c r="O2822" s="1">
        <v>45896</v>
      </c>
      <c r="P2822" s="1">
        <v>45957</v>
      </c>
      <c r="Q2822" s="2">
        <v>19.489999999999998</v>
      </c>
      <c r="R2822">
        <v>1</v>
      </c>
      <c r="S2822" t="s">
        <v>57</v>
      </c>
      <c r="T2822" t="s">
        <v>58</v>
      </c>
      <c r="U2822" s="4">
        <v>0.7</v>
      </c>
      <c r="V2822" s="2">
        <v>0</v>
      </c>
      <c r="W2822">
        <v>0</v>
      </c>
      <c r="X2822" t="s">
        <v>243</v>
      </c>
      <c r="Y2822" t="s">
        <v>60</v>
      </c>
      <c r="Z2822">
        <v>0</v>
      </c>
      <c r="AA2822" s="2">
        <v>0</v>
      </c>
      <c r="AB2822" s="2">
        <v>0</v>
      </c>
      <c r="AC2822" s="4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13.64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</row>
    <row r="2823" spans="1:42" x14ac:dyDescent="0.25">
      <c r="A2823" s="1">
        <v>45929</v>
      </c>
      <c r="B2823" t="s">
        <v>47</v>
      </c>
      <c r="C2823">
        <v>649163</v>
      </c>
      <c r="D2823">
        <v>2030714655</v>
      </c>
      <c r="E2823" t="s">
        <v>656</v>
      </c>
      <c r="F2823" t="s">
        <v>657</v>
      </c>
      <c r="G2823" t="s">
        <v>50</v>
      </c>
      <c r="H2823" t="s">
        <v>557</v>
      </c>
      <c r="I2823" t="s">
        <v>692</v>
      </c>
      <c r="J2823" t="s">
        <v>742</v>
      </c>
      <c r="K2823">
        <v>856824</v>
      </c>
      <c r="L2823" t="s">
        <v>434</v>
      </c>
      <c r="M2823" t="s">
        <v>435</v>
      </c>
      <c r="N2823" t="s">
        <v>56</v>
      </c>
      <c r="O2823" s="1">
        <v>45901</v>
      </c>
      <c r="P2823" s="1">
        <v>45962</v>
      </c>
      <c r="Q2823" s="2">
        <v>22.02</v>
      </c>
      <c r="R2823">
        <v>1</v>
      </c>
      <c r="S2823" t="s">
        <v>57</v>
      </c>
      <c r="T2823" t="s">
        <v>58</v>
      </c>
      <c r="U2823" s="4">
        <v>0.42</v>
      </c>
      <c r="V2823" s="2">
        <v>0</v>
      </c>
      <c r="W2823">
        <v>0</v>
      </c>
      <c r="X2823" t="s">
        <v>243</v>
      </c>
      <c r="Y2823" t="s">
        <v>60</v>
      </c>
      <c r="Z2823">
        <v>0</v>
      </c>
      <c r="AA2823" s="2">
        <v>0</v>
      </c>
      <c r="AB2823" s="2">
        <v>0</v>
      </c>
      <c r="AC2823" s="4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9.25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</row>
    <row r="2824" spans="1:42" x14ac:dyDescent="0.25">
      <c r="A2824" s="1">
        <v>45929</v>
      </c>
      <c r="B2824" t="s">
        <v>47</v>
      </c>
      <c r="C2824">
        <v>649163</v>
      </c>
      <c r="D2824">
        <v>2030718677</v>
      </c>
      <c r="E2824" t="s">
        <v>658</v>
      </c>
      <c r="F2824" t="s">
        <v>659</v>
      </c>
      <c r="G2824" t="s">
        <v>50</v>
      </c>
      <c r="H2824" t="s">
        <v>125</v>
      </c>
      <c r="I2824" t="s">
        <v>692</v>
      </c>
      <c r="J2824" t="s">
        <v>701</v>
      </c>
      <c r="K2824">
        <v>822865</v>
      </c>
      <c r="L2824" t="s">
        <v>660</v>
      </c>
      <c r="M2824" t="s">
        <v>661</v>
      </c>
      <c r="N2824" t="s">
        <v>56</v>
      </c>
      <c r="O2824" s="1">
        <v>45902</v>
      </c>
      <c r="P2824" s="1">
        <v>45963</v>
      </c>
      <c r="Q2824" s="2">
        <v>9.6</v>
      </c>
      <c r="R2824">
        <v>1</v>
      </c>
      <c r="S2824" t="s">
        <v>57</v>
      </c>
      <c r="T2824" t="s">
        <v>58</v>
      </c>
      <c r="U2824" s="4">
        <v>0.7</v>
      </c>
      <c r="V2824" s="2">
        <v>0</v>
      </c>
      <c r="W2824">
        <v>0</v>
      </c>
      <c r="X2824" t="s">
        <v>243</v>
      </c>
      <c r="Y2824" t="s">
        <v>60</v>
      </c>
      <c r="Z2824">
        <v>0</v>
      </c>
      <c r="AA2824" s="2">
        <v>0</v>
      </c>
      <c r="AB2824" s="2">
        <v>0</v>
      </c>
      <c r="AC2824" s="4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6.72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</row>
    <row r="2825" spans="1:42" x14ac:dyDescent="0.25">
      <c r="A2825" s="1">
        <v>45929</v>
      </c>
      <c r="B2825" t="s">
        <v>47</v>
      </c>
      <c r="C2825">
        <v>649163</v>
      </c>
      <c r="D2825">
        <v>2030718678</v>
      </c>
      <c r="E2825" t="s">
        <v>658</v>
      </c>
      <c r="F2825" t="s">
        <v>659</v>
      </c>
      <c r="G2825" t="s">
        <v>50</v>
      </c>
      <c r="H2825" t="s">
        <v>125</v>
      </c>
      <c r="I2825" t="s">
        <v>692</v>
      </c>
      <c r="J2825" t="s">
        <v>704</v>
      </c>
      <c r="K2825">
        <v>822865</v>
      </c>
      <c r="L2825" t="s">
        <v>660</v>
      </c>
      <c r="M2825" t="s">
        <v>661</v>
      </c>
      <c r="N2825" t="s">
        <v>56</v>
      </c>
      <c r="O2825" s="1">
        <v>45902</v>
      </c>
      <c r="P2825" s="1">
        <v>45963</v>
      </c>
      <c r="Q2825" s="2">
        <v>50.17</v>
      </c>
      <c r="R2825">
        <v>1</v>
      </c>
      <c r="S2825" t="s">
        <v>57</v>
      </c>
      <c r="T2825" t="s">
        <v>58</v>
      </c>
      <c r="U2825" s="4">
        <v>0.9</v>
      </c>
      <c r="V2825" s="2">
        <v>0</v>
      </c>
      <c r="W2825">
        <v>0</v>
      </c>
      <c r="X2825" t="s">
        <v>243</v>
      </c>
      <c r="Y2825" t="s">
        <v>60</v>
      </c>
      <c r="Z2825">
        <v>0</v>
      </c>
      <c r="AA2825" s="2">
        <v>0</v>
      </c>
      <c r="AB2825" s="2">
        <v>0</v>
      </c>
      <c r="AC2825" s="4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45.15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</row>
    <row r="2826" spans="1:42" x14ac:dyDescent="0.25">
      <c r="A2826" s="1">
        <v>45929</v>
      </c>
      <c r="B2826" t="s">
        <v>47</v>
      </c>
      <c r="C2826">
        <v>649163</v>
      </c>
      <c r="D2826">
        <v>2030720375</v>
      </c>
      <c r="E2826" t="s">
        <v>294</v>
      </c>
      <c r="F2826" t="s">
        <v>662</v>
      </c>
      <c r="G2826" t="s">
        <v>50</v>
      </c>
      <c r="H2826" t="s">
        <v>398</v>
      </c>
      <c r="I2826" t="s">
        <v>692</v>
      </c>
      <c r="J2826" t="s">
        <v>701</v>
      </c>
      <c r="K2826">
        <v>816021</v>
      </c>
      <c r="L2826" t="s">
        <v>399</v>
      </c>
      <c r="M2826" t="s">
        <v>400</v>
      </c>
      <c r="N2826" t="s">
        <v>56</v>
      </c>
      <c r="O2826" s="1">
        <v>45901</v>
      </c>
      <c r="P2826" s="1">
        <v>45962</v>
      </c>
      <c r="Q2826" s="2">
        <v>9.1</v>
      </c>
      <c r="R2826">
        <v>1</v>
      </c>
      <c r="S2826" t="s">
        <v>57</v>
      </c>
      <c r="T2826" t="s">
        <v>58</v>
      </c>
      <c r="U2826" s="4">
        <v>0.7</v>
      </c>
      <c r="V2826" s="2">
        <v>0</v>
      </c>
      <c r="W2826">
        <v>0</v>
      </c>
      <c r="X2826" t="s">
        <v>243</v>
      </c>
      <c r="Y2826" t="s">
        <v>60</v>
      </c>
      <c r="Z2826">
        <v>0</v>
      </c>
      <c r="AA2826" s="2">
        <v>0</v>
      </c>
      <c r="AB2826" s="2">
        <v>0</v>
      </c>
      <c r="AC2826" s="4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6.37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</row>
    <row r="2827" spans="1:42" x14ac:dyDescent="0.25">
      <c r="A2827" s="1">
        <v>45929</v>
      </c>
      <c r="B2827" t="s">
        <v>47</v>
      </c>
      <c r="C2827">
        <v>649163</v>
      </c>
      <c r="D2827">
        <v>2030720776</v>
      </c>
      <c r="E2827" t="s">
        <v>1715</v>
      </c>
      <c r="F2827" t="s">
        <v>2350</v>
      </c>
      <c r="G2827" t="s">
        <v>50</v>
      </c>
      <c r="H2827" t="s">
        <v>495</v>
      </c>
      <c r="I2827" t="s">
        <v>692</v>
      </c>
      <c r="J2827" t="s">
        <v>704</v>
      </c>
      <c r="K2827">
        <v>823068</v>
      </c>
      <c r="L2827" t="s">
        <v>336</v>
      </c>
      <c r="M2827" t="s">
        <v>337</v>
      </c>
      <c r="N2827" t="s">
        <v>56</v>
      </c>
      <c r="O2827" s="1">
        <v>45901</v>
      </c>
      <c r="P2827" s="1">
        <v>45962</v>
      </c>
      <c r="Q2827" s="2">
        <v>99.25</v>
      </c>
      <c r="R2827">
        <v>1</v>
      </c>
      <c r="S2827" t="s">
        <v>57</v>
      </c>
      <c r="T2827" t="s">
        <v>58</v>
      </c>
      <c r="U2827" s="4">
        <v>0.9</v>
      </c>
      <c r="V2827" s="2">
        <v>0</v>
      </c>
      <c r="W2827">
        <v>0</v>
      </c>
      <c r="X2827" t="s">
        <v>243</v>
      </c>
      <c r="Y2827" t="s">
        <v>60</v>
      </c>
      <c r="Z2827">
        <v>0</v>
      </c>
      <c r="AA2827" s="2">
        <v>0</v>
      </c>
      <c r="AB2827" s="2">
        <v>0</v>
      </c>
      <c r="AC2827" s="4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89.32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</row>
    <row r="2828" spans="1:42" x14ac:dyDescent="0.25">
      <c r="A2828" s="1">
        <v>45929</v>
      </c>
      <c r="B2828" t="s">
        <v>47</v>
      </c>
      <c r="C2828">
        <v>649163</v>
      </c>
      <c r="D2828">
        <v>2030720777</v>
      </c>
      <c r="E2828" t="s">
        <v>1715</v>
      </c>
      <c r="F2828" t="s">
        <v>2350</v>
      </c>
      <c r="G2828" t="s">
        <v>50</v>
      </c>
      <c r="H2828" t="s">
        <v>495</v>
      </c>
      <c r="I2828" t="s">
        <v>692</v>
      </c>
      <c r="J2828" t="s">
        <v>693</v>
      </c>
      <c r="K2828">
        <v>823068</v>
      </c>
      <c r="L2828" t="s">
        <v>336</v>
      </c>
      <c r="M2828" t="s">
        <v>337</v>
      </c>
      <c r="N2828" t="s">
        <v>56</v>
      </c>
      <c r="O2828" s="1">
        <v>45901</v>
      </c>
      <c r="P2828" s="1">
        <v>45962</v>
      </c>
      <c r="Q2828" s="2">
        <v>24.61</v>
      </c>
      <c r="R2828">
        <v>1</v>
      </c>
      <c r="S2828" t="s">
        <v>57</v>
      </c>
      <c r="T2828" t="s">
        <v>58</v>
      </c>
      <c r="U2828" s="4">
        <v>0.7</v>
      </c>
      <c r="V2828" s="2">
        <v>0</v>
      </c>
      <c r="W2828">
        <v>0</v>
      </c>
      <c r="X2828" t="s">
        <v>243</v>
      </c>
      <c r="Y2828" t="s">
        <v>60</v>
      </c>
      <c r="Z2828">
        <v>0</v>
      </c>
      <c r="AA2828" s="2">
        <v>0</v>
      </c>
      <c r="AB2828" s="2">
        <v>0</v>
      </c>
      <c r="AC2828" s="4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17.23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</row>
    <row r="2829" spans="1:42" x14ac:dyDescent="0.25">
      <c r="A2829" s="1">
        <v>45929</v>
      </c>
      <c r="B2829" t="s">
        <v>47</v>
      </c>
      <c r="C2829">
        <v>649163</v>
      </c>
      <c r="D2829">
        <v>2030725188</v>
      </c>
      <c r="E2829" t="s">
        <v>1162</v>
      </c>
      <c r="F2829" t="s">
        <v>645</v>
      </c>
      <c r="G2829" t="s">
        <v>50</v>
      </c>
      <c r="H2829" t="s">
        <v>203</v>
      </c>
      <c r="I2829" t="s">
        <v>692</v>
      </c>
      <c r="J2829" t="s">
        <v>701</v>
      </c>
      <c r="K2829">
        <v>821015</v>
      </c>
      <c r="L2829" t="s">
        <v>395</v>
      </c>
      <c r="M2829" t="s">
        <v>396</v>
      </c>
      <c r="N2829" t="s">
        <v>56</v>
      </c>
      <c r="O2829" s="1">
        <v>45898</v>
      </c>
      <c r="P2829" s="1">
        <v>45959</v>
      </c>
      <c r="Q2829" s="2">
        <v>119.52</v>
      </c>
      <c r="R2829">
        <v>1</v>
      </c>
      <c r="S2829" t="s">
        <v>57</v>
      </c>
      <c r="T2829" t="s">
        <v>58</v>
      </c>
      <c r="U2829" s="4">
        <v>0.7</v>
      </c>
      <c r="V2829" s="2">
        <v>0</v>
      </c>
      <c r="W2829">
        <v>0</v>
      </c>
      <c r="X2829" t="s">
        <v>243</v>
      </c>
      <c r="Y2829" t="s">
        <v>60</v>
      </c>
      <c r="Z2829">
        <v>0</v>
      </c>
      <c r="AA2829" s="2">
        <v>0</v>
      </c>
      <c r="AB2829" s="2">
        <v>0</v>
      </c>
      <c r="AC2829" s="4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83.66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</row>
    <row r="2830" spans="1:42" x14ac:dyDescent="0.25">
      <c r="A2830" s="1">
        <v>45929</v>
      </c>
      <c r="B2830" t="s">
        <v>47</v>
      </c>
      <c r="C2830">
        <v>649163</v>
      </c>
      <c r="D2830">
        <v>2030741156</v>
      </c>
      <c r="E2830" t="s">
        <v>2351</v>
      </c>
      <c r="F2830" t="s">
        <v>2163</v>
      </c>
      <c r="G2830" t="s">
        <v>50</v>
      </c>
      <c r="H2830" t="s">
        <v>568</v>
      </c>
      <c r="I2830" t="s">
        <v>692</v>
      </c>
      <c r="J2830" t="s">
        <v>704</v>
      </c>
      <c r="K2830">
        <v>767312</v>
      </c>
      <c r="L2830" t="s">
        <v>806</v>
      </c>
      <c r="M2830" t="s">
        <v>443</v>
      </c>
      <c r="N2830" t="s">
        <v>56</v>
      </c>
      <c r="O2830" s="1">
        <v>45898</v>
      </c>
      <c r="P2830" s="1">
        <v>45959</v>
      </c>
      <c r="Q2830" s="2">
        <v>27.81</v>
      </c>
      <c r="R2830">
        <v>1</v>
      </c>
      <c r="S2830" t="s">
        <v>57</v>
      </c>
      <c r="T2830" t="s">
        <v>58</v>
      </c>
      <c r="U2830" s="4">
        <v>0.9</v>
      </c>
      <c r="V2830" s="2">
        <v>0</v>
      </c>
      <c r="W2830">
        <v>0</v>
      </c>
      <c r="X2830" t="s">
        <v>243</v>
      </c>
      <c r="Y2830" t="s">
        <v>60</v>
      </c>
      <c r="Z2830">
        <v>0</v>
      </c>
      <c r="AA2830" s="2">
        <v>0</v>
      </c>
      <c r="AB2830" s="2">
        <v>0</v>
      </c>
      <c r="AC2830" s="4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25.03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</row>
    <row r="2831" spans="1:42" x14ac:dyDescent="0.25">
      <c r="A2831" s="1">
        <v>45929</v>
      </c>
      <c r="B2831" t="s">
        <v>47</v>
      </c>
      <c r="C2831">
        <v>649163</v>
      </c>
      <c r="D2831">
        <v>2030743323</v>
      </c>
      <c r="E2831" t="s">
        <v>2352</v>
      </c>
      <c r="F2831" t="s">
        <v>2353</v>
      </c>
      <c r="G2831" t="s">
        <v>50</v>
      </c>
      <c r="H2831" t="s">
        <v>203</v>
      </c>
      <c r="I2831" t="s">
        <v>692</v>
      </c>
      <c r="J2831" t="s">
        <v>701</v>
      </c>
      <c r="K2831">
        <v>753748</v>
      </c>
      <c r="L2831" t="s">
        <v>403</v>
      </c>
      <c r="M2831" t="s">
        <v>284</v>
      </c>
      <c r="N2831" t="s">
        <v>56</v>
      </c>
      <c r="O2831" s="1">
        <v>45901</v>
      </c>
      <c r="P2831" s="1">
        <v>45962</v>
      </c>
      <c r="Q2831" s="2">
        <v>50.24</v>
      </c>
      <c r="R2831">
        <v>1</v>
      </c>
      <c r="S2831" t="s">
        <v>57</v>
      </c>
      <c r="T2831" t="s">
        <v>58</v>
      </c>
      <c r="U2831" s="4">
        <v>0.7</v>
      </c>
      <c r="V2831" s="2">
        <v>0</v>
      </c>
      <c r="W2831">
        <v>0</v>
      </c>
      <c r="X2831" t="s">
        <v>243</v>
      </c>
      <c r="Y2831" t="s">
        <v>60</v>
      </c>
      <c r="Z2831">
        <v>0</v>
      </c>
      <c r="AA2831" s="2">
        <v>0</v>
      </c>
      <c r="AB2831" s="2">
        <v>0</v>
      </c>
      <c r="AC2831" s="4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35.17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</row>
    <row r="2832" spans="1:42" x14ac:dyDescent="0.25">
      <c r="A2832" s="1">
        <v>45929</v>
      </c>
      <c r="B2832" t="s">
        <v>47</v>
      </c>
      <c r="C2832">
        <v>649163</v>
      </c>
      <c r="D2832">
        <v>2030743324</v>
      </c>
      <c r="E2832" t="s">
        <v>2352</v>
      </c>
      <c r="F2832" t="s">
        <v>2353</v>
      </c>
      <c r="G2832" t="s">
        <v>50</v>
      </c>
      <c r="H2832" t="s">
        <v>203</v>
      </c>
      <c r="I2832" t="s">
        <v>692</v>
      </c>
      <c r="J2832" t="s">
        <v>704</v>
      </c>
      <c r="K2832">
        <v>753748</v>
      </c>
      <c r="L2832" t="s">
        <v>403</v>
      </c>
      <c r="M2832" t="s">
        <v>284</v>
      </c>
      <c r="N2832" t="s">
        <v>56</v>
      </c>
      <c r="O2832" s="1">
        <v>45901</v>
      </c>
      <c r="P2832" s="1">
        <v>45962</v>
      </c>
      <c r="Q2832" s="2">
        <v>68.75</v>
      </c>
      <c r="R2832">
        <v>1</v>
      </c>
      <c r="S2832" t="s">
        <v>57</v>
      </c>
      <c r="T2832" t="s">
        <v>58</v>
      </c>
      <c r="U2832" s="4">
        <v>0.9</v>
      </c>
      <c r="V2832" s="2">
        <v>0</v>
      </c>
      <c r="W2832">
        <v>0</v>
      </c>
      <c r="X2832" t="s">
        <v>243</v>
      </c>
      <c r="Y2832" t="s">
        <v>60</v>
      </c>
      <c r="Z2832">
        <v>0</v>
      </c>
      <c r="AA2832" s="2">
        <v>0</v>
      </c>
      <c r="AB2832" s="2">
        <v>0</v>
      </c>
      <c r="AC2832" s="4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61.88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</row>
    <row r="2833" spans="1:42" x14ac:dyDescent="0.25">
      <c r="A2833" s="1">
        <v>45929</v>
      </c>
      <c r="B2833" t="s">
        <v>47</v>
      </c>
      <c r="C2833">
        <v>649163</v>
      </c>
      <c r="D2833">
        <v>2030743616</v>
      </c>
      <c r="E2833" t="s">
        <v>1035</v>
      </c>
      <c r="F2833" t="s">
        <v>2354</v>
      </c>
      <c r="G2833" t="s">
        <v>50</v>
      </c>
      <c r="H2833" t="s">
        <v>228</v>
      </c>
      <c r="I2833" t="s">
        <v>692</v>
      </c>
      <c r="J2833" t="s">
        <v>701</v>
      </c>
      <c r="K2833">
        <v>843573</v>
      </c>
      <c r="L2833" t="s">
        <v>992</v>
      </c>
      <c r="M2833" t="s">
        <v>993</v>
      </c>
      <c r="N2833" t="s">
        <v>56</v>
      </c>
      <c r="O2833" s="1">
        <v>45898</v>
      </c>
      <c r="P2833" s="1">
        <v>45959</v>
      </c>
      <c r="Q2833" s="2">
        <v>11.5</v>
      </c>
      <c r="R2833">
        <v>1</v>
      </c>
      <c r="S2833" t="s">
        <v>57</v>
      </c>
      <c r="T2833" t="s">
        <v>58</v>
      </c>
      <c r="U2833" s="4">
        <v>0.7</v>
      </c>
      <c r="V2833" s="2">
        <v>0</v>
      </c>
      <c r="W2833">
        <v>0</v>
      </c>
      <c r="X2833" t="s">
        <v>243</v>
      </c>
      <c r="Y2833" t="s">
        <v>60</v>
      </c>
      <c r="Z2833">
        <v>0</v>
      </c>
      <c r="AA2833" s="2">
        <v>0</v>
      </c>
      <c r="AB2833" s="2">
        <v>0</v>
      </c>
      <c r="AC2833" s="4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8.0500000000000007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</row>
    <row r="2834" spans="1:42" x14ac:dyDescent="0.25">
      <c r="A2834" s="1">
        <v>45929</v>
      </c>
      <c r="B2834" t="s">
        <v>47</v>
      </c>
      <c r="C2834">
        <v>649163</v>
      </c>
      <c r="D2834">
        <v>2030745203</v>
      </c>
      <c r="E2834" t="s">
        <v>547</v>
      </c>
      <c r="F2834" t="s">
        <v>664</v>
      </c>
      <c r="G2834" t="s">
        <v>50</v>
      </c>
      <c r="H2834" t="s">
        <v>203</v>
      </c>
      <c r="I2834" t="s">
        <v>692</v>
      </c>
      <c r="J2834" t="s">
        <v>701</v>
      </c>
      <c r="K2834">
        <v>792847</v>
      </c>
      <c r="L2834" t="s">
        <v>420</v>
      </c>
      <c r="M2834" t="s">
        <v>421</v>
      </c>
      <c r="N2834" t="s">
        <v>56</v>
      </c>
      <c r="O2834" s="1">
        <v>45905</v>
      </c>
      <c r="P2834" s="1">
        <v>45966</v>
      </c>
      <c r="Q2834" s="2">
        <v>89.52</v>
      </c>
      <c r="R2834">
        <v>1</v>
      </c>
      <c r="S2834" t="s">
        <v>57</v>
      </c>
      <c r="T2834" t="s">
        <v>58</v>
      </c>
      <c r="U2834" s="4">
        <v>0.7</v>
      </c>
      <c r="V2834" s="2">
        <v>0</v>
      </c>
      <c r="W2834">
        <v>0</v>
      </c>
      <c r="X2834" t="s">
        <v>243</v>
      </c>
      <c r="Y2834" t="s">
        <v>60</v>
      </c>
      <c r="Z2834">
        <v>0</v>
      </c>
      <c r="AA2834" s="2">
        <v>0</v>
      </c>
      <c r="AB2834" s="2">
        <v>0</v>
      </c>
      <c r="AC2834" s="4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62.66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</row>
    <row r="2835" spans="1:42" x14ac:dyDescent="0.25">
      <c r="A2835" s="1">
        <v>45929</v>
      </c>
      <c r="B2835" t="s">
        <v>47</v>
      </c>
      <c r="C2835">
        <v>649163</v>
      </c>
      <c r="D2835">
        <v>2030748533</v>
      </c>
      <c r="E2835" t="s">
        <v>348</v>
      </c>
      <c r="F2835" t="s">
        <v>2355</v>
      </c>
      <c r="G2835" t="s">
        <v>50</v>
      </c>
      <c r="H2835" t="s">
        <v>213</v>
      </c>
      <c r="I2835" t="s">
        <v>692</v>
      </c>
      <c r="J2835" t="s">
        <v>701</v>
      </c>
      <c r="K2835">
        <v>756418</v>
      </c>
      <c r="L2835" t="s">
        <v>558</v>
      </c>
      <c r="M2835" t="s">
        <v>559</v>
      </c>
      <c r="N2835" t="s">
        <v>56</v>
      </c>
      <c r="O2835" s="1">
        <v>45898</v>
      </c>
      <c r="P2835" s="1">
        <v>45959</v>
      </c>
      <c r="Q2835" s="2">
        <v>39.25</v>
      </c>
      <c r="R2835">
        <v>1</v>
      </c>
      <c r="S2835" t="s">
        <v>57</v>
      </c>
      <c r="T2835" t="s">
        <v>58</v>
      </c>
      <c r="U2835" s="4">
        <v>0.7</v>
      </c>
      <c r="V2835" s="2">
        <v>0</v>
      </c>
      <c r="W2835">
        <v>0</v>
      </c>
      <c r="X2835" t="s">
        <v>243</v>
      </c>
      <c r="Y2835" t="s">
        <v>60</v>
      </c>
      <c r="Z2835">
        <v>0</v>
      </c>
      <c r="AA2835" s="2">
        <v>0</v>
      </c>
      <c r="AB2835" s="2">
        <v>0</v>
      </c>
      <c r="AC2835" s="4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27.48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</row>
    <row r="2836" spans="1:42" x14ac:dyDescent="0.25">
      <c r="A2836" s="1">
        <v>45929</v>
      </c>
      <c r="B2836" t="s">
        <v>47</v>
      </c>
      <c r="C2836">
        <v>649163</v>
      </c>
      <c r="D2836">
        <v>2030762531</v>
      </c>
      <c r="E2836" t="s">
        <v>1083</v>
      </c>
      <c r="F2836" t="s">
        <v>1084</v>
      </c>
      <c r="G2836" t="s">
        <v>50</v>
      </c>
      <c r="H2836" t="s">
        <v>252</v>
      </c>
      <c r="I2836" t="s">
        <v>692</v>
      </c>
      <c r="J2836" t="s">
        <v>701</v>
      </c>
      <c r="K2836">
        <v>888536</v>
      </c>
      <c r="L2836" t="s">
        <v>1085</v>
      </c>
      <c r="M2836" t="s">
        <v>1086</v>
      </c>
      <c r="N2836" t="s">
        <v>56</v>
      </c>
      <c r="O2836" s="1">
        <v>45899</v>
      </c>
      <c r="P2836" s="1">
        <v>45960</v>
      </c>
      <c r="Q2836" s="2">
        <v>30.51</v>
      </c>
      <c r="R2836">
        <v>1</v>
      </c>
      <c r="S2836" t="s">
        <v>57</v>
      </c>
      <c r="T2836" t="s">
        <v>58</v>
      </c>
      <c r="U2836" s="4">
        <v>0.7</v>
      </c>
      <c r="V2836" s="2">
        <v>0</v>
      </c>
      <c r="W2836">
        <v>0</v>
      </c>
      <c r="X2836" t="s">
        <v>243</v>
      </c>
      <c r="Y2836" t="s">
        <v>60</v>
      </c>
      <c r="Z2836">
        <v>0</v>
      </c>
      <c r="AA2836" s="2">
        <v>0</v>
      </c>
      <c r="AB2836" s="2">
        <v>0</v>
      </c>
      <c r="AC2836" s="4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21.36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</row>
    <row r="2837" spans="1:42" x14ac:dyDescent="0.25">
      <c r="A2837" s="1">
        <v>45929</v>
      </c>
      <c r="B2837" t="s">
        <v>47</v>
      </c>
      <c r="C2837">
        <v>649163</v>
      </c>
      <c r="D2837">
        <v>2030770955</v>
      </c>
      <c r="E2837" t="s">
        <v>294</v>
      </c>
      <c r="F2837" t="s">
        <v>665</v>
      </c>
      <c r="G2837" t="s">
        <v>50</v>
      </c>
      <c r="H2837" t="s">
        <v>495</v>
      </c>
      <c r="I2837" t="s">
        <v>692</v>
      </c>
      <c r="J2837" t="s">
        <v>693</v>
      </c>
      <c r="K2837">
        <v>652037</v>
      </c>
      <c r="L2837" t="s">
        <v>54</v>
      </c>
      <c r="M2837" t="s">
        <v>73</v>
      </c>
      <c r="N2837" t="s">
        <v>56</v>
      </c>
      <c r="O2837" s="1">
        <v>45901</v>
      </c>
      <c r="P2837" s="1">
        <v>45962</v>
      </c>
      <c r="Q2837" s="2">
        <v>78.97</v>
      </c>
      <c r="R2837">
        <v>1</v>
      </c>
      <c r="S2837" t="s">
        <v>57</v>
      </c>
      <c r="T2837" t="s">
        <v>58</v>
      </c>
      <c r="U2837" s="4">
        <v>0.7</v>
      </c>
      <c r="V2837" s="2">
        <v>0</v>
      </c>
      <c r="W2837">
        <v>0</v>
      </c>
      <c r="X2837" t="s">
        <v>243</v>
      </c>
      <c r="Y2837" t="s">
        <v>60</v>
      </c>
      <c r="Z2837">
        <v>0</v>
      </c>
      <c r="AA2837" s="2">
        <v>0</v>
      </c>
      <c r="AB2837" s="2">
        <v>0</v>
      </c>
      <c r="AC2837" s="4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55.28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</row>
    <row r="2838" spans="1:42" x14ac:dyDescent="0.25">
      <c r="A2838" s="1">
        <v>45929</v>
      </c>
      <c r="B2838" t="s">
        <v>47</v>
      </c>
      <c r="C2838">
        <v>649163</v>
      </c>
      <c r="D2838">
        <v>2030772792</v>
      </c>
      <c r="E2838" t="s">
        <v>218</v>
      </c>
      <c r="F2838" t="s">
        <v>666</v>
      </c>
      <c r="G2838" t="s">
        <v>50</v>
      </c>
      <c r="H2838" t="s">
        <v>134</v>
      </c>
      <c r="I2838" t="s">
        <v>692</v>
      </c>
      <c r="J2838" t="s">
        <v>701</v>
      </c>
      <c r="K2838">
        <v>856163</v>
      </c>
      <c r="L2838" t="s">
        <v>475</v>
      </c>
      <c r="M2838" t="s">
        <v>476</v>
      </c>
      <c r="N2838" t="s">
        <v>56</v>
      </c>
      <c r="O2838" s="1">
        <v>45901</v>
      </c>
      <c r="P2838" s="1">
        <v>45962</v>
      </c>
      <c r="Q2838" s="2">
        <v>59.85</v>
      </c>
      <c r="R2838">
        <v>1</v>
      </c>
      <c r="S2838" t="s">
        <v>57</v>
      </c>
      <c r="T2838" t="s">
        <v>58</v>
      </c>
      <c r="U2838" s="4">
        <v>0.7</v>
      </c>
      <c r="V2838" s="2">
        <v>0</v>
      </c>
      <c r="W2838">
        <v>0</v>
      </c>
      <c r="X2838" t="s">
        <v>243</v>
      </c>
      <c r="Y2838" t="s">
        <v>60</v>
      </c>
      <c r="Z2838">
        <v>0</v>
      </c>
      <c r="AA2838" s="2">
        <v>0</v>
      </c>
      <c r="AB2838" s="2">
        <v>0</v>
      </c>
      <c r="AC2838" s="4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41.9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</row>
    <row r="2839" spans="1:42" x14ac:dyDescent="0.25">
      <c r="A2839" s="1">
        <v>45929</v>
      </c>
      <c r="B2839" t="s">
        <v>47</v>
      </c>
      <c r="C2839">
        <v>649163</v>
      </c>
      <c r="D2839">
        <v>2030774548</v>
      </c>
      <c r="E2839" t="s">
        <v>264</v>
      </c>
      <c r="F2839" t="s">
        <v>2356</v>
      </c>
      <c r="G2839" t="s">
        <v>50</v>
      </c>
      <c r="H2839" t="s">
        <v>228</v>
      </c>
      <c r="I2839" t="s">
        <v>692</v>
      </c>
      <c r="J2839" t="s">
        <v>701</v>
      </c>
      <c r="K2839">
        <v>840313</v>
      </c>
      <c r="L2839" t="s">
        <v>746</v>
      </c>
      <c r="M2839" t="s">
        <v>747</v>
      </c>
      <c r="N2839" t="s">
        <v>56</v>
      </c>
      <c r="O2839" s="1">
        <v>45901</v>
      </c>
      <c r="P2839" s="1">
        <v>45962</v>
      </c>
      <c r="Q2839" s="2">
        <v>72.760000000000005</v>
      </c>
      <c r="R2839">
        <v>1</v>
      </c>
      <c r="S2839" t="s">
        <v>57</v>
      </c>
      <c r="T2839" t="s">
        <v>58</v>
      </c>
      <c r="U2839" s="4">
        <v>0.7</v>
      </c>
      <c r="V2839" s="2">
        <v>0</v>
      </c>
      <c r="W2839">
        <v>0</v>
      </c>
      <c r="X2839" t="s">
        <v>243</v>
      </c>
      <c r="Y2839" t="s">
        <v>60</v>
      </c>
      <c r="Z2839">
        <v>0</v>
      </c>
      <c r="AA2839" s="2">
        <v>0</v>
      </c>
      <c r="AB2839" s="2">
        <v>0</v>
      </c>
      <c r="AC2839" s="4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50.93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</row>
    <row r="2840" spans="1:42" x14ac:dyDescent="0.25">
      <c r="A2840" s="1">
        <v>45929</v>
      </c>
      <c r="B2840" t="s">
        <v>47</v>
      </c>
      <c r="C2840">
        <v>649163</v>
      </c>
      <c r="D2840">
        <v>2030777832</v>
      </c>
      <c r="E2840" t="s">
        <v>1934</v>
      </c>
      <c r="F2840" t="s">
        <v>2357</v>
      </c>
      <c r="G2840" t="s">
        <v>50</v>
      </c>
      <c r="H2840" t="s">
        <v>228</v>
      </c>
      <c r="I2840" t="s">
        <v>692</v>
      </c>
      <c r="J2840" t="s">
        <v>701</v>
      </c>
      <c r="K2840">
        <v>813184</v>
      </c>
      <c r="L2840" t="s">
        <v>728</v>
      </c>
      <c r="M2840" t="s">
        <v>729</v>
      </c>
      <c r="N2840" t="s">
        <v>56</v>
      </c>
      <c r="O2840" s="1">
        <v>45901</v>
      </c>
      <c r="P2840" s="1">
        <v>45962</v>
      </c>
      <c r="Q2840" s="2">
        <v>137.41</v>
      </c>
      <c r="R2840">
        <v>1</v>
      </c>
      <c r="S2840" t="s">
        <v>57</v>
      </c>
      <c r="T2840" t="s">
        <v>58</v>
      </c>
      <c r="U2840" s="4">
        <v>0.7</v>
      </c>
      <c r="V2840" s="2">
        <v>0</v>
      </c>
      <c r="W2840">
        <v>0</v>
      </c>
      <c r="X2840" t="s">
        <v>243</v>
      </c>
      <c r="Y2840" t="s">
        <v>60</v>
      </c>
      <c r="Z2840">
        <v>0</v>
      </c>
      <c r="AA2840" s="2">
        <v>0</v>
      </c>
      <c r="AB2840" s="2">
        <v>0</v>
      </c>
      <c r="AC2840" s="4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96.19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</row>
    <row r="2841" spans="1:42" x14ac:dyDescent="0.25">
      <c r="A2841" s="1">
        <v>45929</v>
      </c>
      <c r="B2841" t="s">
        <v>47</v>
      </c>
      <c r="C2841">
        <v>649163</v>
      </c>
      <c r="D2841">
        <v>2030779465</v>
      </c>
      <c r="E2841" t="s">
        <v>668</v>
      </c>
      <c r="F2841" t="s">
        <v>669</v>
      </c>
      <c r="G2841" t="s">
        <v>50</v>
      </c>
      <c r="H2841" t="s">
        <v>398</v>
      </c>
      <c r="I2841" t="s">
        <v>692</v>
      </c>
      <c r="J2841" t="s">
        <v>701</v>
      </c>
      <c r="K2841">
        <v>816021</v>
      </c>
      <c r="L2841" t="s">
        <v>399</v>
      </c>
      <c r="M2841" t="s">
        <v>400</v>
      </c>
      <c r="N2841" t="s">
        <v>56</v>
      </c>
      <c r="O2841" s="1">
        <v>45901</v>
      </c>
      <c r="P2841" s="1">
        <v>45962</v>
      </c>
      <c r="Q2841" s="2">
        <v>9.1</v>
      </c>
      <c r="R2841">
        <v>1</v>
      </c>
      <c r="S2841" t="s">
        <v>57</v>
      </c>
      <c r="T2841" t="s">
        <v>58</v>
      </c>
      <c r="U2841" s="4">
        <v>0.7</v>
      </c>
      <c r="V2841" s="2">
        <v>0</v>
      </c>
      <c r="W2841">
        <v>0</v>
      </c>
      <c r="X2841" t="s">
        <v>243</v>
      </c>
      <c r="Y2841" t="s">
        <v>60</v>
      </c>
      <c r="Z2841">
        <v>0</v>
      </c>
      <c r="AA2841" s="2">
        <v>0</v>
      </c>
      <c r="AB2841" s="2">
        <v>0</v>
      </c>
      <c r="AC2841" s="4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6.37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</row>
    <row r="2842" spans="1:42" x14ac:dyDescent="0.25">
      <c r="A2842" s="1">
        <v>45929</v>
      </c>
      <c r="B2842" t="s">
        <v>47</v>
      </c>
      <c r="C2842">
        <v>649163</v>
      </c>
      <c r="D2842">
        <v>2030780829</v>
      </c>
      <c r="E2842" t="s">
        <v>2358</v>
      </c>
      <c r="F2842" t="s">
        <v>2359</v>
      </c>
      <c r="G2842" t="s">
        <v>50</v>
      </c>
      <c r="H2842" t="s">
        <v>228</v>
      </c>
      <c r="I2842" t="s">
        <v>692</v>
      </c>
      <c r="J2842" t="s">
        <v>701</v>
      </c>
      <c r="K2842">
        <v>806645</v>
      </c>
      <c r="L2842" t="s">
        <v>720</v>
      </c>
      <c r="M2842" t="s">
        <v>721</v>
      </c>
      <c r="N2842" t="s">
        <v>56</v>
      </c>
      <c r="O2842" s="1">
        <v>45901</v>
      </c>
      <c r="P2842" s="1">
        <v>45962</v>
      </c>
      <c r="Q2842" s="2">
        <v>69.25</v>
      </c>
      <c r="R2842">
        <v>1</v>
      </c>
      <c r="S2842" t="s">
        <v>57</v>
      </c>
      <c r="T2842" t="s">
        <v>58</v>
      </c>
      <c r="U2842" s="4">
        <v>0.7</v>
      </c>
      <c r="V2842" s="2">
        <v>0</v>
      </c>
      <c r="W2842">
        <v>0</v>
      </c>
      <c r="X2842" t="s">
        <v>243</v>
      </c>
      <c r="Y2842" t="s">
        <v>60</v>
      </c>
      <c r="Z2842">
        <v>0</v>
      </c>
      <c r="AA2842" s="2">
        <v>0</v>
      </c>
      <c r="AB2842" s="2">
        <v>0</v>
      </c>
      <c r="AC2842" s="4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48.48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</row>
    <row r="2843" spans="1:42" x14ac:dyDescent="0.25">
      <c r="A2843" s="1">
        <v>45929</v>
      </c>
      <c r="B2843" t="s">
        <v>47</v>
      </c>
      <c r="C2843">
        <v>649163</v>
      </c>
      <c r="D2843">
        <v>2030784686</v>
      </c>
      <c r="E2843" t="s">
        <v>1612</v>
      </c>
      <c r="F2843" t="s">
        <v>2360</v>
      </c>
      <c r="G2843" t="s">
        <v>50</v>
      </c>
      <c r="H2843" t="s">
        <v>449</v>
      </c>
      <c r="I2843" t="s">
        <v>692</v>
      </c>
      <c r="J2843" t="s">
        <v>701</v>
      </c>
      <c r="K2843">
        <v>823350</v>
      </c>
      <c r="L2843" t="s">
        <v>475</v>
      </c>
      <c r="M2843" t="s">
        <v>480</v>
      </c>
      <c r="N2843" t="s">
        <v>56</v>
      </c>
      <c r="O2843" s="1">
        <v>45901</v>
      </c>
      <c r="P2843" s="1">
        <v>45962</v>
      </c>
      <c r="Q2843" s="2">
        <v>161.18</v>
      </c>
      <c r="R2843">
        <v>1</v>
      </c>
      <c r="S2843" t="s">
        <v>57</v>
      </c>
      <c r="T2843" t="s">
        <v>58</v>
      </c>
      <c r="U2843" s="4">
        <v>0.7</v>
      </c>
      <c r="V2843" s="2">
        <v>0</v>
      </c>
      <c r="W2843">
        <v>0</v>
      </c>
      <c r="X2843" t="s">
        <v>243</v>
      </c>
      <c r="Y2843" t="s">
        <v>60</v>
      </c>
      <c r="Z2843">
        <v>0</v>
      </c>
      <c r="AA2843" s="2">
        <v>0</v>
      </c>
      <c r="AB2843" s="2">
        <v>0</v>
      </c>
      <c r="AC2843" s="4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112.83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</row>
    <row r="2844" spans="1:42" x14ac:dyDescent="0.25">
      <c r="A2844" s="1">
        <v>45929</v>
      </c>
      <c r="B2844" t="s">
        <v>47</v>
      </c>
      <c r="C2844">
        <v>649163</v>
      </c>
      <c r="D2844">
        <v>2030788952</v>
      </c>
      <c r="E2844" t="s">
        <v>72</v>
      </c>
      <c r="F2844" t="s">
        <v>670</v>
      </c>
      <c r="G2844" t="s">
        <v>50</v>
      </c>
      <c r="H2844" t="s">
        <v>398</v>
      </c>
      <c r="I2844" t="s">
        <v>692</v>
      </c>
      <c r="J2844" t="s">
        <v>701</v>
      </c>
      <c r="K2844">
        <v>816021</v>
      </c>
      <c r="L2844" t="s">
        <v>399</v>
      </c>
      <c r="M2844" t="s">
        <v>400</v>
      </c>
      <c r="N2844" t="s">
        <v>56</v>
      </c>
      <c r="O2844" s="1">
        <v>45901</v>
      </c>
      <c r="P2844" s="1">
        <v>45962</v>
      </c>
      <c r="Q2844" s="2">
        <v>9.1</v>
      </c>
      <c r="R2844">
        <v>1</v>
      </c>
      <c r="S2844" t="s">
        <v>57</v>
      </c>
      <c r="T2844" t="s">
        <v>58</v>
      </c>
      <c r="U2844" s="4">
        <v>0.7</v>
      </c>
      <c r="V2844" s="2">
        <v>0</v>
      </c>
      <c r="W2844">
        <v>0</v>
      </c>
      <c r="X2844" t="s">
        <v>243</v>
      </c>
      <c r="Y2844" t="s">
        <v>60</v>
      </c>
      <c r="Z2844">
        <v>0</v>
      </c>
      <c r="AA2844" s="2">
        <v>0</v>
      </c>
      <c r="AB2844" s="2">
        <v>0</v>
      </c>
      <c r="AC2844" s="4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6.37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</row>
    <row r="2845" spans="1:42" x14ac:dyDescent="0.25">
      <c r="A2845" s="1">
        <v>45929</v>
      </c>
      <c r="B2845" t="s">
        <v>47</v>
      </c>
      <c r="C2845">
        <v>649163</v>
      </c>
      <c r="D2845">
        <v>2030790526</v>
      </c>
      <c r="E2845" t="s">
        <v>548</v>
      </c>
      <c r="F2845" t="s">
        <v>2361</v>
      </c>
      <c r="G2845" t="s">
        <v>50</v>
      </c>
      <c r="H2845" t="s">
        <v>228</v>
      </c>
      <c r="I2845" t="s">
        <v>692</v>
      </c>
      <c r="J2845" t="s">
        <v>701</v>
      </c>
      <c r="K2845">
        <v>812994</v>
      </c>
      <c r="L2845" t="s">
        <v>857</v>
      </c>
      <c r="M2845" t="s">
        <v>858</v>
      </c>
      <c r="N2845" t="s">
        <v>56</v>
      </c>
      <c r="O2845" s="1">
        <v>45901</v>
      </c>
      <c r="P2845" s="1">
        <v>45962</v>
      </c>
      <c r="Q2845" s="2">
        <v>42.38</v>
      </c>
      <c r="R2845">
        <v>1</v>
      </c>
      <c r="S2845" t="s">
        <v>57</v>
      </c>
      <c r="T2845" t="s">
        <v>58</v>
      </c>
      <c r="U2845" s="4">
        <v>0.7</v>
      </c>
      <c r="V2845" s="2">
        <v>0</v>
      </c>
      <c r="W2845">
        <v>0</v>
      </c>
      <c r="X2845" t="s">
        <v>243</v>
      </c>
      <c r="Y2845" t="s">
        <v>60</v>
      </c>
      <c r="Z2845">
        <v>0</v>
      </c>
      <c r="AA2845" s="2">
        <v>0</v>
      </c>
      <c r="AB2845" s="2">
        <v>0</v>
      </c>
      <c r="AC2845" s="4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29.67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</row>
    <row r="2846" spans="1:42" x14ac:dyDescent="0.25">
      <c r="A2846" s="1">
        <v>45929</v>
      </c>
      <c r="B2846" t="s">
        <v>47</v>
      </c>
      <c r="C2846">
        <v>649163</v>
      </c>
      <c r="D2846">
        <v>2030799927</v>
      </c>
      <c r="E2846" t="s">
        <v>1283</v>
      </c>
      <c r="F2846" t="s">
        <v>1284</v>
      </c>
      <c r="G2846" t="s">
        <v>50</v>
      </c>
      <c r="H2846" t="s">
        <v>151</v>
      </c>
      <c r="I2846" t="s">
        <v>692</v>
      </c>
      <c r="J2846" t="s">
        <v>701</v>
      </c>
      <c r="K2846">
        <v>652037</v>
      </c>
      <c r="L2846" t="s">
        <v>54</v>
      </c>
      <c r="M2846" t="s">
        <v>73</v>
      </c>
      <c r="N2846" t="s">
        <v>56</v>
      </c>
      <c r="O2846" s="1">
        <v>45901</v>
      </c>
      <c r="P2846" s="1">
        <v>45962</v>
      </c>
      <c r="Q2846" s="2">
        <v>30.88</v>
      </c>
      <c r="R2846">
        <v>1</v>
      </c>
      <c r="S2846" t="s">
        <v>57</v>
      </c>
      <c r="T2846" t="s">
        <v>58</v>
      </c>
      <c r="U2846" s="4">
        <v>0.7</v>
      </c>
      <c r="V2846" s="2">
        <v>0</v>
      </c>
      <c r="W2846">
        <v>0</v>
      </c>
      <c r="X2846" t="s">
        <v>243</v>
      </c>
      <c r="Y2846" t="s">
        <v>60</v>
      </c>
      <c r="Z2846">
        <v>0</v>
      </c>
      <c r="AA2846" s="2">
        <v>0</v>
      </c>
      <c r="AB2846" s="2">
        <v>0</v>
      </c>
      <c r="AC2846" s="4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21.62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</row>
    <row r="2847" spans="1:42" x14ac:dyDescent="0.25">
      <c r="A2847" s="1">
        <v>45929</v>
      </c>
      <c r="B2847" t="s">
        <v>47</v>
      </c>
      <c r="C2847">
        <v>649163</v>
      </c>
      <c r="D2847">
        <v>2030800611</v>
      </c>
      <c r="E2847" t="s">
        <v>102</v>
      </c>
      <c r="F2847" t="s">
        <v>208</v>
      </c>
      <c r="G2847" t="s">
        <v>50</v>
      </c>
      <c r="H2847" t="s">
        <v>228</v>
      </c>
      <c r="I2847" t="s">
        <v>692</v>
      </c>
      <c r="J2847" t="s">
        <v>701</v>
      </c>
      <c r="K2847">
        <v>812656</v>
      </c>
      <c r="L2847" t="s">
        <v>752</v>
      </c>
      <c r="M2847" t="s">
        <v>542</v>
      </c>
      <c r="N2847" t="s">
        <v>56</v>
      </c>
      <c r="O2847" s="1">
        <v>45901</v>
      </c>
      <c r="P2847" s="1">
        <v>45962</v>
      </c>
      <c r="Q2847" s="2">
        <v>95.54</v>
      </c>
      <c r="R2847">
        <v>1</v>
      </c>
      <c r="S2847" t="s">
        <v>57</v>
      </c>
      <c r="T2847" t="s">
        <v>58</v>
      </c>
      <c r="U2847" s="4">
        <v>0.7</v>
      </c>
      <c r="V2847" s="2">
        <v>0</v>
      </c>
      <c r="W2847">
        <v>0</v>
      </c>
      <c r="X2847" t="s">
        <v>243</v>
      </c>
      <c r="Y2847" t="s">
        <v>60</v>
      </c>
      <c r="Z2847">
        <v>0</v>
      </c>
      <c r="AA2847" s="2">
        <v>0</v>
      </c>
      <c r="AB2847" s="2">
        <v>0</v>
      </c>
      <c r="AC2847" s="4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66.88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</row>
    <row r="2848" spans="1:42" x14ac:dyDescent="0.25">
      <c r="A2848" s="1">
        <v>45929</v>
      </c>
      <c r="B2848" t="s">
        <v>47</v>
      </c>
      <c r="C2848">
        <v>649163</v>
      </c>
      <c r="D2848">
        <v>2030801810</v>
      </c>
      <c r="E2848" t="s">
        <v>894</v>
      </c>
      <c r="F2848" t="s">
        <v>1285</v>
      </c>
      <c r="G2848" t="s">
        <v>50</v>
      </c>
      <c r="H2848" t="s">
        <v>151</v>
      </c>
      <c r="I2848" t="s">
        <v>692</v>
      </c>
      <c r="J2848" t="s">
        <v>701</v>
      </c>
      <c r="K2848">
        <v>652037</v>
      </c>
      <c r="L2848" t="s">
        <v>54</v>
      </c>
      <c r="M2848" t="s">
        <v>73</v>
      </c>
      <c r="N2848" t="s">
        <v>56</v>
      </c>
      <c r="O2848" s="1">
        <v>45901</v>
      </c>
      <c r="P2848" s="1">
        <v>45962</v>
      </c>
      <c r="Q2848" s="2">
        <v>15.29</v>
      </c>
      <c r="R2848">
        <v>1</v>
      </c>
      <c r="S2848" t="s">
        <v>57</v>
      </c>
      <c r="T2848" t="s">
        <v>58</v>
      </c>
      <c r="U2848" s="4">
        <v>0.7</v>
      </c>
      <c r="V2848" s="2">
        <v>0</v>
      </c>
      <c r="W2848">
        <v>0</v>
      </c>
      <c r="X2848" t="s">
        <v>243</v>
      </c>
      <c r="Y2848" t="s">
        <v>60</v>
      </c>
      <c r="Z2848">
        <v>0</v>
      </c>
      <c r="AA2848" s="2">
        <v>0</v>
      </c>
      <c r="AB2848" s="2">
        <v>0</v>
      </c>
      <c r="AC2848" s="4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10.7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</row>
    <row r="2849" spans="1:42" x14ac:dyDescent="0.25">
      <c r="A2849" s="1">
        <v>45929</v>
      </c>
      <c r="B2849" t="s">
        <v>47</v>
      </c>
      <c r="C2849">
        <v>649163</v>
      </c>
      <c r="D2849">
        <v>2030802197</v>
      </c>
      <c r="E2849" t="s">
        <v>1286</v>
      </c>
      <c r="F2849" t="s">
        <v>937</v>
      </c>
      <c r="G2849" t="s">
        <v>50</v>
      </c>
      <c r="H2849" t="s">
        <v>120</v>
      </c>
      <c r="I2849" t="s">
        <v>692</v>
      </c>
      <c r="J2849" t="s">
        <v>704</v>
      </c>
      <c r="K2849">
        <v>652037</v>
      </c>
      <c r="L2849" t="s">
        <v>54</v>
      </c>
      <c r="M2849" t="s">
        <v>73</v>
      </c>
      <c r="N2849" t="s">
        <v>56</v>
      </c>
      <c r="O2849" s="1">
        <v>45901</v>
      </c>
      <c r="P2849" s="1">
        <v>45962</v>
      </c>
      <c r="Q2849" s="2">
        <v>51.63</v>
      </c>
      <c r="R2849">
        <v>1</v>
      </c>
      <c r="S2849" t="s">
        <v>57</v>
      </c>
      <c r="T2849" t="s">
        <v>58</v>
      </c>
      <c r="U2849" s="4">
        <v>0.9</v>
      </c>
      <c r="V2849" s="2">
        <v>0</v>
      </c>
      <c r="W2849">
        <v>0</v>
      </c>
      <c r="X2849" t="s">
        <v>243</v>
      </c>
      <c r="Y2849" t="s">
        <v>60</v>
      </c>
      <c r="Z2849">
        <v>0</v>
      </c>
      <c r="AA2849" s="2">
        <v>0</v>
      </c>
      <c r="AB2849" s="2">
        <v>0</v>
      </c>
      <c r="AC2849" s="4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46.47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</row>
    <row r="2850" spans="1:42" x14ac:dyDescent="0.25">
      <c r="A2850" s="1">
        <v>45929</v>
      </c>
      <c r="B2850" t="s">
        <v>47</v>
      </c>
      <c r="C2850">
        <v>649163</v>
      </c>
      <c r="D2850">
        <v>2030802198</v>
      </c>
      <c r="E2850" t="s">
        <v>1286</v>
      </c>
      <c r="F2850" t="s">
        <v>937</v>
      </c>
      <c r="G2850" t="s">
        <v>50</v>
      </c>
      <c r="H2850" t="s">
        <v>120</v>
      </c>
      <c r="I2850" t="s">
        <v>692</v>
      </c>
      <c r="J2850" t="s">
        <v>701</v>
      </c>
      <c r="K2850">
        <v>652037</v>
      </c>
      <c r="L2850" t="s">
        <v>54</v>
      </c>
      <c r="M2850" t="s">
        <v>73</v>
      </c>
      <c r="N2850" t="s">
        <v>56</v>
      </c>
      <c r="O2850" s="1">
        <v>45901</v>
      </c>
      <c r="P2850" s="1">
        <v>45962</v>
      </c>
      <c r="Q2850" s="2">
        <v>26.32</v>
      </c>
      <c r="R2850">
        <v>1</v>
      </c>
      <c r="S2850" t="s">
        <v>57</v>
      </c>
      <c r="T2850" t="s">
        <v>58</v>
      </c>
      <c r="U2850" s="4">
        <v>0.7</v>
      </c>
      <c r="V2850" s="2">
        <v>0</v>
      </c>
      <c r="W2850">
        <v>0</v>
      </c>
      <c r="X2850" t="s">
        <v>243</v>
      </c>
      <c r="Y2850" t="s">
        <v>60</v>
      </c>
      <c r="Z2850">
        <v>0</v>
      </c>
      <c r="AA2850" s="2">
        <v>0</v>
      </c>
      <c r="AB2850" s="2">
        <v>0</v>
      </c>
      <c r="AC2850" s="4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18.420000000000002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</row>
    <row r="2851" spans="1:42" x14ac:dyDescent="0.25">
      <c r="A2851" s="1">
        <v>45929</v>
      </c>
      <c r="B2851" t="s">
        <v>47</v>
      </c>
      <c r="C2851">
        <v>649163</v>
      </c>
      <c r="D2851">
        <v>2030818006</v>
      </c>
      <c r="E2851" t="s">
        <v>1087</v>
      </c>
      <c r="F2851" t="s">
        <v>97</v>
      </c>
      <c r="G2851" t="s">
        <v>50</v>
      </c>
      <c r="H2851" t="s">
        <v>76</v>
      </c>
      <c r="I2851" t="s">
        <v>692</v>
      </c>
      <c r="J2851" t="s">
        <v>701</v>
      </c>
      <c r="K2851">
        <v>673059</v>
      </c>
      <c r="L2851" t="s">
        <v>65</v>
      </c>
      <c r="M2851" t="s">
        <v>115</v>
      </c>
      <c r="N2851" t="s">
        <v>56</v>
      </c>
      <c r="O2851" s="1">
        <v>45903</v>
      </c>
      <c r="P2851" s="1">
        <v>45964</v>
      </c>
      <c r="Q2851" s="2">
        <v>154.88</v>
      </c>
      <c r="R2851">
        <v>1</v>
      </c>
      <c r="S2851" t="s">
        <v>57</v>
      </c>
      <c r="T2851" t="s">
        <v>58</v>
      </c>
      <c r="U2851" s="4">
        <v>0.7</v>
      </c>
      <c r="V2851" s="2">
        <v>0</v>
      </c>
      <c r="W2851">
        <v>0</v>
      </c>
      <c r="X2851" t="s">
        <v>243</v>
      </c>
      <c r="Y2851" t="s">
        <v>60</v>
      </c>
      <c r="Z2851">
        <v>0</v>
      </c>
      <c r="AA2851" s="2">
        <v>0</v>
      </c>
      <c r="AB2851" s="2">
        <v>0</v>
      </c>
      <c r="AC2851" s="4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108.42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</row>
    <row r="2852" spans="1:42" x14ac:dyDescent="0.25">
      <c r="A2852" s="1">
        <v>45929</v>
      </c>
      <c r="B2852" t="s">
        <v>47</v>
      </c>
      <c r="C2852">
        <v>649163</v>
      </c>
      <c r="D2852">
        <v>2030821948</v>
      </c>
      <c r="E2852" t="s">
        <v>79</v>
      </c>
      <c r="F2852" t="s">
        <v>1287</v>
      </c>
      <c r="G2852" t="s">
        <v>50</v>
      </c>
      <c r="H2852" t="s">
        <v>151</v>
      </c>
      <c r="I2852" t="s">
        <v>692</v>
      </c>
      <c r="J2852" t="s">
        <v>701</v>
      </c>
      <c r="K2852">
        <v>652037</v>
      </c>
      <c r="L2852" t="s">
        <v>54</v>
      </c>
      <c r="M2852" t="s">
        <v>73</v>
      </c>
      <c r="N2852" t="s">
        <v>56</v>
      </c>
      <c r="O2852" s="1">
        <v>45903</v>
      </c>
      <c r="P2852" s="1">
        <v>45964</v>
      </c>
      <c r="Q2852" s="2">
        <v>15.29</v>
      </c>
      <c r="R2852">
        <v>1</v>
      </c>
      <c r="S2852" t="s">
        <v>57</v>
      </c>
      <c r="T2852" t="s">
        <v>58</v>
      </c>
      <c r="U2852" s="4">
        <v>0.7</v>
      </c>
      <c r="V2852" s="2">
        <v>0</v>
      </c>
      <c r="W2852">
        <v>0</v>
      </c>
      <c r="X2852" t="s">
        <v>243</v>
      </c>
      <c r="Y2852" t="s">
        <v>60</v>
      </c>
      <c r="Z2852">
        <v>0</v>
      </c>
      <c r="AA2852" s="2">
        <v>0</v>
      </c>
      <c r="AB2852" s="2">
        <v>0</v>
      </c>
      <c r="AC2852" s="4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10.7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</row>
    <row r="2853" spans="1:42" x14ac:dyDescent="0.25">
      <c r="A2853" s="1">
        <v>45929</v>
      </c>
      <c r="B2853" t="s">
        <v>47</v>
      </c>
      <c r="C2853">
        <v>649163</v>
      </c>
      <c r="D2853">
        <v>2030826637</v>
      </c>
      <c r="E2853" t="s">
        <v>673</v>
      </c>
      <c r="F2853" t="s">
        <v>674</v>
      </c>
      <c r="G2853" t="s">
        <v>50</v>
      </c>
      <c r="H2853" t="s">
        <v>449</v>
      </c>
      <c r="I2853" t="s">
        <v>692</v>
      </c>
      <c r="J2853" t="s">
        <v>701</v>
      </c>
      <c r="K2853">
        <v>823350</v>
      </c>
      <c r="L2853" t="s">
        <v>475</v>
      </c>
      <c r="M2853" t="s">
        <v>480</v>
      </c>
      <c r="N2853" t="s">
        <v>56</v>
      </c>
      <c r="O2853" s="1">
        <v>45905</v>
      </c>
      <c r="P2853" s="1">
        <v>45966</v>
      </c>
      <c r="Q2853" s="2">
        <v>86.35</v>
      </c>
      <c r="R2853">
        <v>1</v>
      </c>
      <c r="S2853" t="s">
        <v>57</v>
      </c>
      <c r="T2853" t="s">
        <v>58</v>
      </c>
      <c r="U2853" s="4">
        <v>0.7</v>
      </c>
      <c r="V2853" s="2">
        <v>0</v>
      </c>
      <c r="W2853">
        <v>0</v>
      </c>
      <c r="X2853" t="s">
        <v>243</v>
      </c>
      <c r="Y2853" t="s">
        <v>60</v>
      </c>
      <c r="Z2853">
        <v>0</v>
      </c>
      <c r="AA2853" s="2">
        <v>0</v>
      </c>
      <c r="AB2853" s="2">
        <v>0</v>
      </c>
      <c r="AC2853" s="4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60.44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</row>
    <row r="2854" spans="1:42" x14ac:dyDescent="0.25">
      <c r="A2854" s="1">
        <v>45929</v>
      </c>
      <c r="B2854" t="s">
        <v>47</v>
      </c>
      <c r="C2854">
        <v>649163</v>
      </c>
      <c r="D2854">
        <v>2029982794</v>
      </c>
      <c r="E2854" t="s">
        <v>548</v>
      </c>
      <c r="F2854" t="s">
        <v>2131</v>
      </c>
      <c r="G2854" t="s">
        <v>50</v>
      </c>
      <c r="H2854" t="s">
        <v>228</v>
      </c>
      <c r="I2854" t="s">
        <v>877</v>
      </c>
      <c r="J2854" t="s">
        <v>878</v>
      </c>
      <c r="K2854">
        <v>812782</v>
      </c>
      <c r="L2854" t="s">
        <v>516</v>
      </c>
      <c r="M2854" t="s">
        <v>234</v>
      </c>
      <c r="N2854" t="s">
        <v>56</v>
      </c>
      <c r="O2854" s="1">
        <v>45901</v>
      </c>
      <c r="P2854" s="1">
        <v>45962</v>
      </c>
      <c r="Q2854" s="2">
        <v>53.87</v>
      </c>
      <c r="R2854">
        <v>1</v>
      </c>
      <c r="S2854" t="s">
        <v>57</v>
      </c>
      <c r="T2854" t="s">
        <v>58</v>
      </c>
      <c r="U2854" s="3">
        <v>0.375</v>
      </c>
      <c r="V2854" s="2">
        <v>0</v>
      </c>
      <c r="W2854">
        <v>0</v>
      </c>
      <c r="X2854" t="s">
        <v>243</v>
      </c>
      <c r="Y2854" t="s">
        <v>60</v>
      </c>
      <c r="Z2854">
        <v>0</v>
      </c>
      <c r="AA2854" s="2">
        <v>0</v>
      </c>
      <c r="AB2854" s="2">
        <v>0</v>
      </c>
      <c r="AC2854" s="4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20.2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</row>
    <row r="2855" spans="1:42" x14ac:dyDescent="0.25">
      <c r="A2855" s="1">
        <v>45929</v>
      </c>
      <c r="B2855" t="s">
        <v>47</v>
      </c>
      <c r="C2855">
        <v>649163</v>
      </c>
      <c r="D2855">
        <v>2030016432</v>
      </c>
      <c r="E2855" t="s">
        <v>91</v>
      </c>
      <c r="F2855" t="s">
        <v>525</v>
      </c>
      <c r="G2855" t="s">
        <v>50</v>
      </c>
      <c r="H2855" t="s">
        <v>164</v>
      </c>
      <c r="I2855" t="s">
        <v>877</v>
      </c>
      <c r="J2855" t="s">
        <v>878</v>
      </c>
      <c r="K2855">
        <v>877790</v>
      </c>
      <c r="L2855" t="s">
        <v>505</v>
      </c>
      <c r="M2855" t="s">
        <v>506</v>
      </c>
      <c r="N2855" t="s">
        <v>56</v>
      </c>
      <c r="O2855" s="1">
        <v>45870</v>
      </c>
      <c r="P2855" s="1">
        <v>45962</v>
      </c>
      <c r="Q2855" s="2">
        <v>58.15</v>
      </c>
      <c r="R2855">
        <v>1</v>
      </c>
      <c r="S2855" t="s">
        <v>57</v>
      </c>
      <c r="T2855" t="s">
        <v>58</v>
      </c>
      <c r="U2855" s="3">
        <v>0.375</v>
      </c>
      <c r="V2855" s="2">
        <v>0</v>
      </c>
      <c r="W2855">
        <v>0</v>
      </c>
      <c r="X2855" t="s">
        <v>243</v>
      </c>
      <c r="Y2855" t="s">
        <v>60</v>
      </c>
      <c r="Z2855">
        <v>0</v>
      </c>
      <c r="AA2855" s="2">
        <v>0</v>
      </c>
      <c r="AB2855" s="2">
        <v>0</v>
      </c>
      <c r="AC2855" s="4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21.81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</row>
    <row r="2856" spans="1:42" x14ac:dyDescent="0.25">
      <c r="A2856" s="1">
        <v>45929</v>
      </c>
      <c r="B2856" t="s">
        <v>47</v>
      </c>
      <c r="C2856">
        <v>649163</v>
      </c>
      <c r="D2856">
        <v>2030068614</v>
      </c>
      <c r="E2856" t="s">
        <v>531</v>
      </c>
      <c r="F2856" t="s">
        <v>532</v>
      </c>
      <c r="G2856" t="s">
        <v>50</v>
      </c>
      <c r="H2856" t="s">
        <v>398</v>
      </c>
      <c r="I2856" t="s">
        <v>877</v>
      </c>
      <c r="J2856" t="s">
        <v>878</v>
      </c>
      <c r="K2856">
        <v>816021</v>
      </c>
      <c r="L2856" t="s">
        <v>399</v>
      </c>
      <c r="M2856" t="s">
        <v>400</v>
      </c>
      <c r="N2856" t="s">
        <v>56</v>
      </c>
      <c r="O2856" s="1">
        <v>45870</v>
      </c>
      <c r="P2856" s="1">
        <v>45962</v>
      </c>
      <c r="Q2856" s="2">
        <v>138.78</v>
      </c>
      <c r="R2856">
        <v>1</v>
      </c>
      <c r="S2856" t="s">
        <v>57</v>
      </c>
      <c r="T2856" t="s">
        <v>58</v>
      </c>
      <c r="U2856" s="3">
        <v>0.375</v>
      </c>
      <c r="V2856" s="2">
        <v>0</v>
      </c>
      <c r="W2856">
        <v>0</v>
      </c>
      <c r="X2856" t="s">
        <v>243</v>
      </c>
      <c r="Y2856" t="s">
        <v>60</v>
      </c>
      <c r="Z2856">
        <v>0</v>
      </c>
      <c r="AA2856" s="2">
        <v>0</v>
      </c>
      <c r="AB2856" s="2">
        <v>0</v>
      </c>
      <c r="AC2856" s="4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52.04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</row>
    <row r="2857" spans="1:42" x14ac:dyDescent="0.25">
      <c r="A2857" s="1">
        <v>45929</v>
      </c>
      <c r="B2857" t="s">
        <v>47</v>
      </c>
      <c r="C2857">
        <v>649163</v>
      </c>
      <c r="D2857">
        <v>2030077715</v>
      </c>
      <c r="E2857" t="s">
        <v>2138</v>
      </c>
      <c r="F2857" t="s">
        <v>2139</v>
      </c>
      <c r="G2857" t="s">
        <v>50</v>
      </c>
      <c r="H2857" t="s">
        <v>164</v>
      </c>
      <c r="I2857" t="s">
        <v>877</v>
      </c>
      <c r="J2857" t="s">
        <v>878</v>
      </c>
      <c r="K2857">
        <v>877790</v>
      </c>
      <c r="L2857" t="s">
        <v>505</v>
      </c>
      <c r="M2857" t="s">
        <v>506</v>
      </c>
      <c r="N2857" t="s">
        <v>56</v>
      </c>
      <c r="O2857" s="1">
        <v>45870</v>
      </c>
      <c r="P2857" s="1">
        <v>45962</v>
      </c>
      <c r="Q2857" s="2">
        <v>48.15</v>
      </c>
      <c r="R2857">
        <v>1</v>
      </c>
      <c r="S2857" t="s">
        <v>57</v>
      </c>
      <c r="T2857" t="s">
        <v>58</v>
      </c>
      <c r="U2857" s="3">
        <v>0.375</v>
      </c>
      <c r="V2857" s="2">
        <v>0</v>
      </c>
      <c r="W2857">
        <v>0</v>
      </c>
      <c r="X2857" t="s">
        <v>243</v>
      </c>
      <c r="Y2857" t="s">
        <v>60</v>
      </c>
      <c r="Z2857">
        <v>0</v>
      </c>
      <c r="AA2857" s="2">
        <v>0</v>
      </c>
      <c r="AB2857" s="2">
        <v>0</v>
      </c>
      <c r="AC2857" s="4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18.059999999999999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</row>
    <row r="2858" spans="1:42" x14ac:dyDescent="0.25">
      <c r="A2858" s="1">
        <v>45929</v>
      </c>
      <c r="B2858" t="s">
        <v>47</v>
      </c>
      <c r="C2858">
        <v>649163</v>
      </c>
      <c r="D2858">
        <v>2030083983</v>
      </c>
      <c r="E2858" t="s">
        <v>1268</v>
      </c>
      <c r="F2858" t="s">
        <v>1269</v>
      </c>
      <c r="G2858" t="s">
        <v>50</v>
      </c>
      <c r="H2858" t="s">
        <v>120</v>
      </c>
      <c r="I2858" t="s">
        <v>877</v>
      </c>
      <c r="J2858" t="s">
        <v>878</v>
      </c>
      <c r="K2858">
        <v>751867</v>
      </c>
      <c r="L2858" t="s">
        <v>167</v>
      </c>
      <c r="M2858" t="s">
        <v>168</v>
      </c>
      <c r="N2858" t="s">
        <v>56</v>
      </c>
      <c r="O2858" s="1">
        <v>45870</v>
      </c>
      <c r="P2858" s="1">
        <v>45962</v>
      </c>
      <c r="Q2858" s="2">
        <v>58.56</v>
      </c>
      <c r="R2858">
        <v>1</v>
      </c>
      <c r="S2858" t="s">
        <v>57</v>
      </c>
      <c r="T2858" t="s">
        <v>58</v>
      </c>
      <c r="U2858" s="3">
        <v>0.375</v>
      </c>
      <c r="V2858" s="2">
        <v>0</v>
      </c>
      <c r="W2858">
        <v>0</v>
      </c>
      <c r="X2858" t="s">
        <v>243</v>
      </c>
      <c r="Y2858" t="s">
        <v>60</v>
      </c>
      <c r="Z2858">
        <v>0</v>
      </c>
      <c r="AA2858" s="2">
        <v>0</v>
      </c>
      <c r="AB2858" s="2">
        <v>0</v>
      </c>
      <c r="AC2858" s="4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21.96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</row>
    <row r="2859" spans="1:42" x14ac:dyDescent="0.25">
      <c r="A2859" s="1">
        <v>45929</v>
      </c>
      <c r="B2859" t="s">
        <v>47</v>
      </c>
      <c r="C2859">
        <v>649163</v>
      </c>
      <c r="D2859">
        <v>2030084952</v>
      </c>
      <c r="E2859" t="s">
        <v>538</v>
      </c>
      <c r="F2859" t="s">
        <v>539</v>
      </c>
      <c r="G2859" t="s">
        <v>50</v>
      </c>
      <c r="H2859" t="s">
        <v>228</v>
      </c>
      <c r="I2859" t="s">
        <v>877</v>
      </c>
      <c r="J2859" t="s">
        <v>878</v>
      </c>
      <c r="K2859">
        <v>824076</v>
      </c>
      <c r="L2859" t="s">
        <v>462</v>
      </c>
      <c r="M2859" t="s">
        <v>463</v>
      </c>
      <c r="N2859" t="s">
        <v>56</v>
      </c>
      <c r="O2859" s="1">
        <v>45870</v>
      </c>
      <c r="P2859" s="1">
        <v>45962</v>
      </c>
      <c r="Q2859" s="2">
        <v>77.48</v>
      </c>
      <c r="R2859">
        <v>1</v>
      </c>
      <c r="S2859" t="s">
        <v>57</v>
      </c>
      <c r="T2859" t="s">
        <v>58</v>
      </c>
      <c r="U2859" s="3">
        <v>0.375</v>
      </c>
      <c r="V2859" s="2">
        <v>0</v>
      </c>
      <c r="W2859">
        <v>0</v>
      </c>
      <c r="X2859" t="s">
        <v>243</v>
      </c>
      <c r="Y2859" t="s">
        <v>60</v>
      </c>
      <c r="Z2859">
        <v>0</v>
      </c>
      <c r="AA2859" s="2">
        <v>0</v>
      </c>
      <c r="AB2859" s="2">
        <v>0</v>
      </c>
      <c r="AC2859" s="4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29.06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</row>
    <row r="2860" spans="1:42" x14ac:dyDescent="0.25">
      <c r="A2860" s="1">
        <v>45929</v>
      </c>
      <c r="B2860" t="s">
        <v>47</v>
      </c>
      <c r="C2860">
        <v>649163</v>
      </c>
      <c r="D2860">
        <v>2030089051</v>
      </c>
      <c r="E2860" t="s">
        <v>2140</v>
      </c>
      <c r="F2860" t="s">
        <v>827</v>
      </c>
      <c r="G2860" t="s">
        <v>50</v>
      </c>
      <c r="H2860" t="s">
        <v>278</v>
      </c>
      <c r="I2860" t="s">
        <v>877</v>
      </c>
      <c r="J2860" t="s">
        <v>878</v>
      </c>
      <c r="K2860">
        <v>821015</v>
      </c>
      <c r="L2860" t="s">
        <v>395</v>
      </c>
      <c r="M2860" t="s">
        <v>396</v>
      </c>
      <c r="N2860" t="s">
        <v>56</v>
      </c>
      <c r="O2860" s="1">
        <v>45870</v>
      </c>
      <c r="P2860" s="1">
        <v>45962</v>
      </c>
      <c r="Q2860" s="2">
        <v>63.61</v>
      </c>
      <c r="R2860">
        <v>1</v>
      </c>
      <c r="S2860" t="s">
        <v>57</v>
      </c>
      <c r="T2860" t="s">
        <v>58</v>
      </c>
      <c r="U2860" s="3">
        <v>0.375</v>
      </c>
      <c r="V2860" s="2">
        <v>0</v>
      </c>
      <c r="W2860">
        <v>0</v>
      </c>
      <c r="X2860" t="s">
        <v>243</v>
      </c>
      <c r="Y2860" t="s">
        <v>60</v>
      </c>
      <c r="Z2860">
        <v>0</v>
      </c>
      <c r="AA2860" s="2">
        <v>0</v>
      </c>
      <c r="AB2860" s="2">
        <v>0</v>
      </c>
      <c r="AC2860" s="4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23.85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</row>
    <row r="2861" spans="1:42" x14ac:dyDescent="0.25">
      <c r="A2861" s="1">
        <v>45929</v>
      </c>
      <c r="B2861" t="s">
        <v>47</v>
      </c>
      <c r="C2861">
        <v>649163</v>
      </c>
      <c r="D2861">
        <v>2030090549</v>
      </c>
      <c r="E2861" t="s">
        <v>348</v>
      </c>
      <c r="F2861" t="s">
        <v>403</v>
      </c>
      <c r="G2861" t="s">
        <v>50</v>
      </c>
      <c r="H2861" t="s">
        <v>76</v>
      </c>
      <c r="I2861" t="s">
        <v>877</v>
      </c>
      <c r="J2861" t="s">
        <v>878</v>
      </c>
      <c r="K2861">
        <v>673059</v>
      </c>
      <c r="L2861" t="s">
        <v>65</v>
      </c>
      <c r="M2861" t="s">
        <v>115</v>
      </c>
      <c r="N2861" t="s">
        <v>56</v>
      </c>
      <c r="O2861" s="1">
        <v>45870</v>
      </c>
      <c r="P2861" s="1">
        <v>45962</v>
      </c>
      <c r="Q2861" s="2">
        <v>54.74</v>
      </c>
      <c r="R2861">
        <v>1</v>
      </c>
      <c r="S2861" t="s">
        <v>57</v>
      </c>
      <c r="T2861" t="s">
        <v>58</v>
      </c>
      <c r="U2861" s="3">
        <v>0.375</v>
      </c>
      <c r="V2861" s="2">
        <v>0</v>
      </c>
      <c r="W2861">
        <v>0</v>
      </c>
      <c r="X2861" t="s">
        <v>243</v>
      </c>
      <c r="Y2861" t="s">
        <v>60</v>
      </c>
      <c r="Z2861">
        <v>0</v>
      </c>
      <c r="AA2861" s="2">
        <v>0</v>
      </c>
      <c r="AB2861" s="2">
        <v>0</v>
      </c>
      <c r="AC2861" s="4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20.53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</row>
    <row r="2862" spans="1:42" x14ac:dyDescent="0.25">
      <c r="A2862" s="1">
        <v>45929</v>
      </c>
      <c r="B2862" t="s">
        <v>47</v>
      </c>
      <c r="C2862">
        <v>649163</v>
      </c>
      <c r="D2862">
        <v>2030096780</v>
      </c>
      <c r="E2862" t="s">
        <v>443</v>
      </c>
      <c r="F2862" t="s">
        <v>1117</v>
      </c>
      <c r="G2862" t="s">
        <v>50</v>
      </c>
      <c r="H2862" t="s">
        <v>51</v>
      </c>
      <c r="I2862" t="s">
        <v>877</v>
      </c>
      <c r="J2862" t="s">
        <v>878</v>
      </c>
      <c r="K2862">
        <v>650218</v>
      </c>
      <c r="L2862" t="s">
        <v>143</v>
      </c>
      <c r="M2862" t="s">
        <v>144</v>
      </c>
      <c r="N2862" t="s">
        <v>56</v>
      </c>
      <c r="O2862" s="1">
        <v>45870</v>
      </c>
      <c r="P2862" s="1">
        <v>45962</v>
      </c>
      <c r="Q2862" s="2">
        <v>57.79</v>
      </c>
      <c r="R2862">
        <v>1</v>
      </c>
      <c r="S2862" t="s">
        <v>57</v>
      </c>
      <c r="T2862" t="s">
        <v>58</v>
      </c>
      <c r="U2862" s="3">
        <v>0.375</v>
      </c>
      <c r="V2862" s="2">
        <v>0</v>
      </c>
      <c r="W2862">
        <v>0</v>
      </c>
      <c r="X2862" t="s">
        <v>243</v>
      </c>
      <c r="Y2862" t="s">
        <v>60</v>
      </c>
      <c r="Z2862">
        <v>0</v>
      </c>
      <c r="AA2862" s="2">
        <v>0</v>
      </c>
      <c r="AB2862" s="2">
        <v>0</v>
      </c>
      <c r="AC2862" s="4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21.67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</row>
    <row r="2863" spans="1:42" x14ac:dyDescent="0.25">
      <c r="A2863" s="1">
        <v>45929</v>
      </c>
      <c r="B2863" t="s">
        <v>47</v>
      </c>
      <c r="C2863">
        <v>649163</v>
      </c>
      <c r="D2863">
        <v>2030099937</v>
      </c>
      <c r="E2863" t="s">
        <v>2141</v>
      </c>
      <c r="F2863" t="s">
        <v>502</v>
      </c>
      <c r="G2863" t="s">
        <v>50</v>
      </c>
      <c r="H2863" t="s">
        <v>125</v>
      </c>
      <c r="I2863" t="s">
        <v>877</v>
      </c>
      <c r="J2863" t="s">
        <v>878</v>
      </c>
      <c r="K2863">
        <v>823350</v>
      </c>
      <c r="L2863" t="s">
        <v>475</v>
      </c>
      <c r="M2863" t="s">
        <v>480</v>
      </c>
      <c r="N2863" t="s">
        <v>56</v>
      </c>
      <c r="O2863" s="1">
        <v>45870</v>
      </c>
      <c r="P2863" s="1">
        <v>45962</v>
      </c>
      <c r="Q2863" s="2">
        <v>73.17</v>
      </c>
      <c r="R2863">
        <v>1</v>
      </c>
      <c r="S2863" t="s">
        <v>57</v>
      </c>
      <c r="T2863" t="s">
        <v>58</v>
      </c>
      <c r="U2863" s="3">
        <v>0.375</v>
      </c>
      <c r="V2863" s="2">
        <v>0</v>
      </c>
      <c r="W2863">
        <v>0</v>
      </c>
      <c r="X2863" t="s">
        <v>243</v>
      </c>
      <c r="Y2863" t="s">
        <v>60</v>
      </c>
      <c r="Z2863">
        <v>0</v>
      </c>
      <c r="AA2863" s="2">
        <v>0</v>
      </c>
      <c r="AB2863" s="2">
        <v>0</v>
      </c>
      <c r="AC2863" s="4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27.44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</row>
    <row r="2864" spans="1:42" x14ac:dyDescent="0.25">
      <c r="A2864" s="1">
        <v>45929</v>
      </c>
      <c r="B2864" t="s">
        <v>47</v>
      </c>
      <c r="C2864">
        <v>649163</v>
      </c>
      <c r="D2864">
        <v>2030100050</v>
      </c>
      <c r="E2864" t="s">
        <v>2142</v>
      </c>
      <c r="F2864" t="s">
        <v>2143</v>
      </c>
      <c r="G2864" t="s">
        <v>50</v>
      </c>
      <c r="H2864" t="s">
        <v>203</v>
      </c>
      <c r="I2864" t="s">
        <v>877</v>
      </c>
      <c r="J2864" t="s">
        <v>878</v>
      </c>
      <c r="K2864">
        <v>766422</v>
      </c>
      <c r="L2864" t="s">
        <v>863</v>
      </c>
      <c r="M2864" t="s">
        <v>342</v>
      </c>
      <c r="N2864" t="s">
        <v>56</v>
      </c>
      <c r="O2864" s="1">
        <v>45870</v>
      </c>
      <c r="P2864" s="1">
        <v>45962</v>
      </c>
      <c r="Q2864" s="2">
        <v>28.38</v>
      </c>
      <c r="R2864">
        <v>1</v>
      </c>
      <c r="S2864" t="s">
        <v>57</v>
      </c>
      <c r="T2864" t="s">
        <v>58</v>
      </c>
      <c r="U2864" s="3">
        <v>0.375</v>
      </c>
      <c r="V2864" s="2">
        <v>0</v>
      </c>
      <c r="W2864">
        <v>0</v>
      </c>
      <c r="X2864" t="s">
        <v>243</v>
      </c>
      <c r="Y2864" t="s">
        <v>60</v>
      </c>
      <c r="Z2864">
        <v>0</v>
      </c>
      <c r="AA2864" s="2">
        <v>0</v>
      </c>
      <c r="AB2864" s="2">
        <v>0</v>
      </c>
      <c r="AC2864" s="4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10.64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</row>
    <row r="2865" spans="1:42" x14ac:dyDescent="0.25">
      <c r="A2865" s="1">
        <v>45929</v>
      </c>
      <c r="B2865" t="s">
        <v>47</v>
      </c>
      <c r="C2865">
        <v>649163</v>
      </c>
      <c r="D2865">
        <v>2030109881</v>
      </c>
      <c r="E2865" t="s">
        <v>2144</v>
      </c>
      <c r="F2865" t="s">
        <v>1997</v>
      </c>
      <c r="G2865" t="s">
        <v>50</v>
      </c>
      <c r="H2865" t="s">
        <v>228</v>
      </c>
      <c r="I2865" t="s">
        <v>877</v>
      </c>
      <c r="J2865" t="s">
        <v>878</v>
      </c>
      <c r="K2865">
        <v>823350</v>
      </c>
      <c r="L2865" t="s">
        <v>475</v>
      </c>
      <c r="M2865" t="s">
        <v>480</v>
      </c>
      <c r="N2865" t="s">
        <v>56</v>
      </c>
      <c r="O2865" s="1">
        <v>45870</v>
      </c>
      <c r="P2865" s="1">
        <v>45962</v>
      </c>
      <c r="Q2865" s="2">
        <v>149.87</v>
      </c>
      <c r="R2865">
        <v>1</v>
      </c>
      <c r="S2865" t="s">
        <v>57</v>
      </c>
      <c r="T2865" t="s">
        <v>58</v>
      </c>
      <c r="U2865" s="3">
        <v>0.375</v>
      </c>
      <c r="V2865" s="2">
        <v>0</v>
      </c>
      <c r="W2865">
        <v>0</v>
      </c>
      <c r="X2865" t="s">
        <v>243</v>
      </c>
      <c r="Y2865" t="s">
        <v>60</v>
      </c>
      <c r="Z2865">
        <v>0</v>
      </c>
      <c r="AA2865" s="2">
        <v>0</v>
      </c>
      <c r="AB2865" s="2">
        <v>0</v>
      </c>
      <c r="AC2865" s="4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56.2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</row>
    <row r="2866" spans="1:42" x14ac:dyDescent="0.25">
      <c r="A2866" s="1">
        <v>45929</v>
      </c>
      <c r="B2866" t="s">
        <v>47</v>
      </c>
      <c r="C2866">
        <v>649163</v>
      </c>
      <c r="D2866">
        <v>2030125891</v>
      </c>
      <c r="E2866" t="s">
        <v>1183</v>
      </c>
      <c r="F2866" t="s">
        <v>2363</v>
      </c>
      <c r="G2866" t="s">
        <v>50</v>
      </c>
      <c r="H2866" t="s">
        <v>51</v>
      </c>
      <c r="I2866" t="s">
        <v>877</v>
      </c>
      <c r="J2866" t="s">
        <v>878</v>
      </c>
      <c r="K2866">
        <v>649247</v>
      </c>
      <c r="L2866" t="s">
        <v>84</v>
      </c>
      <c r="M2866" t="s">
        <v>85</v>
      </c>
      <c r="N2866" t="s">
        <v>56</v>
      </c>
      <c r="O2866" s="1">
        <v>45870</v>
      </c>
      <c r="P2866" s="1">
        <v>45962</v>
      </c>
      <c r="Q2866" s="2">
        <v>30.12</v>
      </c>
      <c r="R2866">
        <v>1</v>
      </c>
      <c r="S2866" t="s">
        <v>57</v>
      </c>
      <c r="T2866" t="s">
        <v>58</v>
      </c>
      <c r="U2866" s="3">
        <v>0.375</v>
      </c>
      <c r="V2866" s="2">
        <v>0</v>
      </c>
      <c r="W2866">
        <v>0</v>
      </c>
      <c r="X2866" t="s">
        <v>243</v>
      </c>
      <c r="Y2866" t="s">
        <v>60</v>
      </c>
      <c r="Z2866">
        <v>0</v>
      </c>
      <c r="AA2866" s="2">
        <v>0</v>
      </c>
      <c r="AB2866" s="2">
        <v>0</v>
      </c>
      <c r="AC2866" s="4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11.3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</row>
    <row r="2867" spans="1:42" x14ac:dyDescent="0.25">
      <c r="A2867" s="1">
        <v>45929</v>
      </c>
      <c r="B2867" t="s">
        <v>47</v>
      </c>
      <c r="C2867">
        <v>649163</v>
      </c>
      <c r="D2867">
        <v>2030176830</v>
      </c>
      <c r="E2867" t="s">
        <v>2221</v>
      </c>
      <c r="F2867" t="s">
        <v>2222</v>
      </c>
      <c r="G2867" t="s">
        <v>50</v>
      </c>
      <c r="H2867" t="s">
        <v>203</v>
      </c>
      <c r="I2867" t="s">
        <v>877</v>
      </c>
      <c r="J2867" t="s">
        <v>878</v>
      </c>
      <c r="K2867">
        <v>822733</v>
      </c>
      <c r="L2867" t="s">
        <v>628</v>
      </c>
      <c r="M2867" t="s">
        <v>629</v>
      </c>
      <c r="N2867" t="s">
        <v>56</v>
      </c>
      <c r="O2867" s="1">
        <v>45868</v>
      </c>
      <c r="P2867" s="1">
        <v>45960</v>
      </c>
      <c r="Q2867" s="2">
        <v>69.3</v>
      </c>
      <c r="R2867">
        <v>1</v>
      </c>
      <c r="S2867" t="s">
        <v>57</v>
      </c>
      <c r="T2867" t="s">
        <v>58</v>
      </c>
      <c r="U2867" s="3">
        <v>0.375</v>
      </c>
      <c r="V2867" s="2">
        <v>0</v>
      </c>
      <c r="W2867">
        <v>0</v>
      </c>
      <c r="X2867" t="s">
        <v>243</v>
      </c>
      <c r="Y2867" t="s">
        <v>60</v>
      </c>
      <c r="Z2867">
        <v>0</v>
      </c>
      <c r="AA2867" s="2">
        <v>0</v>
      </c>
      <c r="AB2867" s="2">
        <v>0</v>
      </c>
      <c r="AC2867" s="4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25.99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</row>
    <row r="2868" spans="1:42" x14ac:dyDescent="0.25">
      <c r="A2868" s="1">
        <v>45929</v>
      </c>
      <c r="B2868" t="s">
        <v>47</v>
      </c>
      <c r="C2868">
        <v>649163</v>
      </c>
      <c r="D2868">
        <v>2030178272</v>
      </c>
      <c r="E2868" t="s">
        <v>982</v>
      </c>
      <c r="F2868" t="s">
        <v>1641</v>
      </c>
      <c r="G2868" t="s">
        <v>50</v>
      </c>
      <c r="H2868" t="s">
        <v>228</v>
      </c>
      <c r="I2868" t="s">
        <v>877</v>
      </c>
      <c r="J2868" t="s">
        <v>878</v>
      </c>
      <c r="K2868">
        <v>821015</v>
      </c>
      <c r="L2868" t="s">
        <v>395</v>
      </c>
      <c r="M2868" t="s">
        <v>396</v>
      </c>
      <c r="N2868" t="s">
        <v>56</v>
      </c>
      <c r="O2868" s="1">
        <v>45870</v>
      </c>
      <c r="P2868" s="1">
        <v>45962</v>
      </c>
      <c r="Q2868" s="2">
        <v>77.48</v>
      </c>
      <c r="R2868">
        <v>1</v>
      </c>
      <c r="S2868" t="s">
        <v>57</v>
      </c>
      <c r="T2868" t="s">
        <v>58</v>
      </c>
      <c r="U2868" s="3">
        <v>0.375</v>
      </c>
      <c r="V2868" s="2">
        <v>0</v>
      </c>
      <c r="W2868">
        <v>0</v>
      </c>
      <c r="X2868" t="s">
        <v>243</v>
      </c>
      <c r="Y2868" t="s">
        <v>60</v>
      </c>
      <c r="Z2868">
        <v>0</v>
      </c>
      <c r="AA2868" s="2">
        <v>0</v>
      </c>
      <c r="AB2868" s="2">
        <v>0</v>
      </c>
      <c r="AC2868" s="4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29.06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</row>
    <row r="2869" spans="1:42" x14ac:dyDescent="0.25">
      <c r="A2869" s="1">
        <v>45929</v>
      </c>
      <c r="B2869" t="s">
        <v>47</v>
      </c>
      <c r="C2869">
        <v>649163</v>
      </c>
      <c r="D2869">
        <v>2030178516</v>
      </c>
      <c r="E2869" t="s">
        <v>596</v>
      </c>
      <c r="F2869" t="s">
        <v>1433</v>
      </c>
      <c r="G2869" t="s">
        <v>50</v>
      </c>
      <c r="H2869" t="s">
        <v>76</v>
      </c>
      <c r="I2869" t="s">
        <v>877</v>
      </c>
      <c r="J2869" t="s">
        <v>878</v>
      </c>
      <c r="K2869">
        <v>822865</v>
      </c>
      <c r="L2869" t="s">
        <v>660</v>
      </c>
      <c r="M2869" t="s">
        <v>661</v>
      </c>
      <c r="N2869" t="s">
        <v>56</v>
      </c>
      <c r="O2869" s="1">
        <v>45867</v>
      </c>
      <c r="P2869" s="1">
        <v>45959</v>
      </c>
      <c r="Q2869" s="2">
        <v>23.34</v>
      </c>
      <c r="R2869">
        <v>1</v>
      </c>
      <c r="S2869" t="s">
        <v>57</v>
      </c>
      <c r="T2869" t="s">
        <v>58</v>
      </c>
      <c r="U2869" s="3">
        <v>0.375</v>
      </c>
      <c r="V2869" s="2">
        <v>0</v>
      </c>
      <c r="W2869">
        <v>0</v>
      </c>
      <c r="X2869" t="s">
        <v>243</v>
      </c>
      <c r="Y2869" t="s">
        <v>60</v>
      </c>
      <c r="Z2869">
        <v>0</v>
      </c>
      <c r="AA2869" s="2">
        <v>0</v>
      </c>
      <c r="AB2869" s="2">
        <v>0</v>
      </c>
      <c r="AC2869" s="4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8.75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</row>
    <row r="2870" spans="1:42" x14ac:dyDescent="0.25">
      <c r="A2870" s="1">
        <v>45929</v>
      </c>
      <c r="B2870" t="s">
        <v>47</v>
      </c>
      <c r="C2870">
        <v>649163</v>
      </c>
      <c r="D2870">
        <v>2030188782</v>
      </c>
      <c r="E2870" t="s">
        <v>2226</v>
      </c>
      <c r="F2870" t="s">
        <v>1495</v>
      </c>
      <c r="G2870" t="s">
        <v>50</v>
      </c>
      <c r="H2870" t="s">
        <v>278</v>
      </c>
      <c r="I2870" t="s">
        <v>877</v>
      </c>
      <c r="J2870" t="s">
        <v>878</v>
      </c>
      <c r="K2870">
        <v>822865</v>
      </c>
      <c r="L2870" t="s">
        <v>660</v>
      </c>
      <c r="M2870" t="s">
        <v>661</v>
      </c>
      <c r="N2870" t="s">
        <v>56</v>
      </c>
      <c r="O2870" s="1">
        <v>45871</v>
      </c>
      <c r="P2870" s="1">
        <v>45963</v>
      </c>
      <c r="Q2870" s="2">
        <v>27.49</v>
      </c>
      <c r="R2870">
        <v>1</v>
      </c>
      <c r="S2870" t="s">
        <v>57</v>
      </c>
      <c r="T2870" t="s">
        <v>58</v>
      </c>
      <c r="U2870" s="3">
        <v>0.375</v>
      </c>
      <c r="V2870" s="2">
        <v>0</v>
      </c>
      <c r="W2870">
        <v>0</v>
      </c>
      <c r="X2870" t="s">
        <v>243</v>
      </c>
      <c r="Y2870" t="s">
        <v>60</v>
      </c>
      <c r="Z2870">
        <v>0</v>
      </c>
      <c r="AA2870" s="2">
        <v>0</v>
      </c>
      <c r="AB2870" s="2">
        <v>0</v>
      </c>
      <c r="AC2870" s="4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10.31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</row>
    <row r="2871" spans="1:42" x14ac:dyDescent="0.25">
      <c r="A2871" s="1">
        <v>45929</v>
      </c>
      <c r="B2871" t="s">
        <v>47</v>
      </c>
      <c r="C2871">
        <v>649163</v>
      </c>
      <c r="D2871">
        <v>2030196607</v>
      </c>
      <c r="E2871" t="s">
        <v>416</v>
      </c>
      <c r="F2871" t="s">
        <v>553</v>
      </c>
      <c r="G2871" t="s">
        <v>50</v>
      </c>
      <c r="H2871" t="s">
        <v>63</v>
      </c>
      <c r="I2871" t="s">
        <v>877</v>
      </c>
      <c r="J2871" t="s">
        <v>878</v>
      </c>
      <c r="K2871">
        <v>673059</v>
      </c>
      <c r="L2871" t="s">
        <v>65</v>
      </c>
      <c r="M2871" t="s">
        <v>115</v>
      </c>
      <c r="N2871" t="s">
        <v>56</v>
      </c>
      <c r="O2871" s="1">
        <v>45870</v>
      </c>
      <c r="P2871" s="1">
        <v>45962</v>
      </c>
      <c r="Q2871" s="2">
        <v>79.17</v>
      </c>
      <c r="R2871">
        <v>1</v>
      </c>
      <c r="S2871" t="s">
        <v>57</v>
      </c>
      <c r="T2871" t="s">
        <v>58</v>
      </c>
      <c r="U2871" s="3">
        <v>0.375</v>
      </c>
      <c r="V2871" s="2">
        <v>0</v>
      </c>
      <c r="W2871">
        <v>0</v>
      </c>
      <c r="X2871" t="s">
        <v>243</v>
      </c>
      <c r="Y2871" t="s">
        <v>60</v>
      </c>
      <c r="Z2871">
        <v>0</v>
      </c>
      <c r="AA2871" s="2">
        <v>0</v>
      </c>
      <c r="AB2871" s="2">
        <v>0</v>
      </c>
      <c r="AC2871" s="4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29.69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</row>
    <row r="2872" spans="1:42" x14ac:dyDescent="0.25">
      <c r="A2872" s="1">
        <v>45929</v>
      </c>
      <c r="B2872" t="s">
        <v>47</v>
      </c>
      <c r="C2872">
        <v>649163</v>
      </c>
      <c r="D2872">
        <v>2030197587</v>
      </c>
      <c r="E2872" t="s">
        <v>579</v>
      </c>
      <c r="F2872" t="s">
        <v>1043</v>
      </c>
      <c r="G2872" t="s">
        <v>50</v>
      </c>
      <c r="H2872" t="s">
        <v>228</v>
      </c>
      <c r="I2872" t="s">
        <v>877</v>
      </c>
      <c r="J2872" t="s">
        <v>878</v>
      </c>
      <c r="K2872">
        <v>840313</v>
      </c>
      <c r="L2872" t="s">
        <v>746</v>
      </c>
      <c r="M2872" t="s">
        <v>747</v>
      </c>
      <c r="N2872" t="s">
        <v>56</v>
      </c>
      <c r="O2872" s="1">
        <v>45870</v>
      </c>
      <c r="P2872" s="1">
        <v>45962</v>
      </c>
      <c r="Q2872" s="2">
        <v>77.48</v>
      </c>
      <c r="R2872">
        <v>1</v>
      </c>
      <c r="S2872" t="s">
        <v>57</v>
      </c>
      <c r="T2872" t="s">
        <v>58</v>
      </c>
      <c r="U2872" s="3">
        <v>0.375</v>
      </c>
      <c r="V2872" s="2">
        <v>0</v>
      </c>
      <c r="W2872">
        <v>0</v>
      </c>
      <c r="X2872" t="s">
        <v>243</v>
      </c>
      <c r="Y2872" t="s">
        <v>60</v>
      </c>
      <c r="Z2872">
        <v>0</v>
      </c>
      <c r="AA2872" s="2">
        <v>0</v>
      </c>
      <c r="AB2872" s="2">
        <v>0</v>
      </c>
      <c r="AC2872" s="4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29.06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</row>
    <row r="2873" spans="1:42" x14ac:dyDescent="0.25">
      <c r="A2873" s="1">
        <v>45929</v>
      </c>
      <c r="B2873" t="s">
        <v>47</v>
      </c>
      <c r="C2873">
        <v>649163</v>
      </c>
      <c r="D2873">
        <v>2030199397</v>
      </c>
      <c r="E2873" t="s">
        <v>554</v>
      </c>
      <c r="F2873" t="s">
        <v>555</v>
      </c>
      <c r="G2873" t="s">
        <v>50</v>
      </c>
      <c r="H2873" t="s">
        <v>398</v>
      </c>
      <c r="I2873" t="s">
        <v>877</v>
      </c>
      <c r="J2873" t="s">
        <v>878</v>
      </c>
      <c r="K2873">
        <v>816021</v>
      </c>
      <c r="L2873" t="s">
        <v>399</v>
      </c>
      <c r="M2873" t="s">
        <v>400</v>
      </c>
      <c r="N2873" t="s">
        <v>56</v>
      </c>
      <c r="O2873" s="1">
        <v>45870</v>
      </c>
      <c r="P2873" s="1">
        <v>45962</v>
      </c>
      <c r="Q2873" s="2">
        <v>63.62</v>
      </c>
      <c r="R2873">
        <v>1</v>
      </c>
      <c r="S2873" t="s">
        <v>57</v>
      </c>
      <c r="T2873" t="s">
        <v>58</v>
      </c>
      <c r="U2873" s="3">
        <v>0.375</v>
      </c>
      <c r="V2873" s="2">
        <v>0</v>
      </c>
      <c r="W2873">
        <v>0</v>
      </c>
      <c r="X2873" t="s">
        <v>243</v>
      </c>
      <c r="Y2873" t="s">
        <v>60</v>
      </c>
      <c r="Z2873">
        <v>0</v>
      </c>
      <c r="AA2873" s="2">
        <v>0</v>
      </c>
      <c r="AB2873" s="2">
        <v>0</v>
      </c>
      <c r="AC2873" s="4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23.86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</row>
    <row r="2874" spans="1:42" x14ac:dyDescent="0.25">
      <c r="A2874" s="1">
        <v>45929</v>
      </c>
      <c r="B2874" t="s">
        <v>47</v>
      </c>
      <c r="C2874">
        <v>649163</v>
      </c>
      <c r="D2874">
        <v>2030202445</v>
      </c>
      <c r="E2874" t="s">
        <v>491</v>
      </c>
      <c r="F2874" t="s">
        <v>492</v>
      </c>
      <c r="G2874" t="s">
        <v>50</v>
      </c>
      <c r="H2874" t="s">
        <v>63</v>
      </c>
      <c r="I2874" t="s">
        <v>877</v>
      </c>
      <c r="J2874" t="s">
        <v>878</v>
      </c>
      <c r="K2874">
        <v>673059</v>
      </c>
      <c r="L2874" t="s">
        <v>65</v>
      </c>
      <c r="M2874" t="s">
        <v>115</v>
      </c>
      <c r="N2874" t="s">
        <v>56</v>
      </c>
      <c r="O2874" s="1">
        <v>45870</v>
      </c>
      <c r="P2874" s="1">
        <v>45962</v>
      </c>
      <c r="Q2874" s="2">
        <v>109.84</v>
      </c>
      <c r="R2874">
        <v>1</v>
      </c>
      <c r="S2874" t="s">
        <v>57</v>
      </c>
      <c r="T2874" t="s">
        <v>58</v>
      </c>
      <c r="U2874" s="3">
        <v>0.375</v>
      </c>
      <c r="V2874" s="2">
        <v>0</v>
      </c>
      <c r="W2874">
        <v>0</v>
      </c>
      <c r="X2874" t="s">
        <v>243</v>
      </c>
      <c r="Y2874" t="s">
        <v>60</v>
      </c>
      <c r="Z2874">
        <v>0</v>
      </c>
      <c r="AA2874" s="2">
        <v>0</v>
      </c>
      <c r="AB2874" s="2">
        <v>0</v>
      </c>
      <c r="AC2874" s="4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41.19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</row>
    <row r="2875" spans="1:42" x14ac:dyDescent="0.25">
      <c r="A2875" s="1">
        <v>45929</v>
      </c>
      <c r="B2875" t="s">
        <v>47</v>
      </c>
      <c r="C2875">
        <v>649163</v>
      </c>
      <c r="D2875">
        <v>2030209119</v>
      </c>
      <c r="E2875" t="s">
        <v>1452</v>
      </c>
      <c r="F2875" t="s">
        <v>2229</v>
      </c>
      <c r="G2875" t="s">
        <v>50</v>
      </c>
      <c r="H2875" t="s">
        <v>572</v>
      </c>
      <c r="I2875" t="s">
        <v>877</v>
      </c>
      <c r="J2875" t="s">
        <v>878</v>
      </c>
      <c r="K2875">
        <v>767312</v>
      </c>
      <c r="L2875" t="s">
        <v>806</v>
      </c>
      <c r="M2875" t="s">
        <v>443</v>
      </c>
      <c r="N2875" t="s">
        <v>56</v>
      </c>
      <c r="O2875" s="1">
        <v>45870</v>
      </c>
      <c r="P2875" s="1">
        <v>45962</v>
      </c>
      <c r="Q2875" s="2">
        <v>27.69</v>
      </c>
      <c r="R2875">
        <v>1</v>
      </c>
      <c r="S2875" t="s">
        <v>57</v>
      </c>
      <c r="T2875" t="s">
        <v>58</v>
      </c>
      <c r="U2875" s="3">
        <v>0.375</v>
      </c>
      <c r="V2875" s="2">
        <v>0</v>
      </c>
      <c r="W2875">
        <v>0</v>
      </c>
      <c r="X2875" t="s">
        <v>243</v>
      </c>
      <c r="Y2875" t="s">
        <v>60</v>
      </c>
      <c r="Z2875">
        <v>0</v>
      </c>
      <c r="AA2875" s="2">
        <v>0</v>
      </c>
      <c r="AB2875" s="2">
        <v>0</v>
      </c>
      <c r="AC2875" s="4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10.38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</row>
    <row r="2876" spans="1:42" x14ac:dyDescent="0.25">
      <c r="A2876" s="1">
        <v>45929</v>
      </c>
      <c r="B2876" t="s">
        <v>47</v>
      </c>
      <c r="C2876">
        <v>649163</v>
      </c>
      <c r="D2876">
        <v>2030220294</v>
      </c>
      <c r="E2876" t="s">
        <v>797</v>
      </c>
      <c r="F2876" t="s">
        <v>1273</v>
      </c>
      <c r="G2876" t="s">
        <v>50</v>
      </c>
      <c r="H2876" t="s">
        <v>51</v>
      </c>
      <c r="I2876" t="s">
        <v>877</v>
      </c>
      <c r="J2876" t="s">
        <v>878</v>
      </c>
      <c r="K2876">
        <v>885445</v>
      </c>
      <c r="L2876" t="s">
        <v>384</v>
      </c>
      <c r="M2876" t="s">
        <v>385</v>
      </c>
      <c r="N2876" t="s">
        <v>56</v>
      </c>
      <c r="O2876" s="1">
        <v>45870</v>
      </c>
      <c r="P2876" s="1">
        <v>45962</v>
      </c>
      <c r="Q2876" s="2">
        <v>36.11</v>
      </c>
      <c r="R2876">
        <v>1</v>
      </c>
      <c r="S2876" t="s">
        <v>57</v>
      </c>
      <c r="T2876" t="s">
        <v>58</v>
      </c>
      <c r="U2876" s="3">
        <v>0.375</v>
      </c>
      <c r="V2876" s="2">
        <v>0</v>
      </c>
      <c r="W2876">
        <v>0</v>
      </c>
      <c r="X2876" t="s">
        <v>243</v>
      </c>
      <c r="Y2876" t="s">
        <v>60</v>
      </c>
      <c r="Z2876">
        <v>0</v>
      </c>
      <c r="AA2876" s="2">
        <v>0</v>
      </c>
      <c r="AB2876" s="2">
        <v>0</v>
      </c>
      <c r="AC2876" s="4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13.54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</row>
    <row r="2877" spans="1:42" x14ac:dyDescent="0.25">
      <c r="A2877" s="1">
        <v>45929</v>
      </c>
      <c r="B2877" t="s">
        <v>47</v>
      </c>
      <c r="C2877">
        <v>649163</v>
      </c>
      <c r="D2877">
        <v>2030221926</v>
      </c>
      <c r="E2877" t="s">
        <v>102</v>
      </c>
      <c r="F2877" t="s">
        <v>1274</v>
      </c>
      <c r="G2877" t="s">
        <v>50</v>
      </c>
      <c r="H2877" t="s">
        <v>51</v>
      </c>
      <c r="I2877" t="s">
        <v>877</v>
      </c>
      <c r="J2877" t="s">
        <v>878</v>
      </c>
      <c r="K2877">
        <v>885445</v>
      </c>
      <c r="L2877" t="s">
        <v>384</v>
      </c>
      <c r="M2877" t="s">
        <v>385</v>
      </c>
      <c r="N2877" t="s">
        <v>56</v>
      </c>
      <c r="O2877" s="1">
        <v>45870</v>
      </c>
      <c r="P2877" s="1">
        <v>45962</v>
      </c>
      <c r="Q2877" s="2">
        <v>36.11</v>
      </c>
      <c r="R2877">
        <v>1</v>
      </c>
      <c r="S2877" t="s">
        <v>57</v>
      </c>
      <c r="T2877" t="s">
        <v>58</v>
      </c>
      <c r="U2877" s="3">
        <v>0.375</v>
      </c>
      <c r="V2877" s="2">
        <v>0</v>
      </c>
      <c r="W2877">
        <v>0</v>
      </c>
      <c r="X2877" t="s">
        <v>243</v>
      </c>
      <c r="Y2877" t="s">
        <v>60</v>
      </c>
      <c r="Z2877">
        <v>0</v>
      </c>
      <c r="AA2877" s="2">
        <v>0</v>
      </c>
      <c r="AB2877" s="2">
        <v>0</v>
      </c>
      <c r="AC2877" s="4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13.54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</row>
    <row r="2878" spans="1:42" x14ac:dyDescent="0.25">
      <c r="A2878" s="1">
        <v>45929</v>
      </c>
      <c r="B2878" t="s">
        <v>47</v>
      </c>
      <c r="C2878">
        <v>649163</v>
      </c>
      <c r="D2878">
        <v>2030221957</v>
      </c>
      <c r="E2878" t="s">
        <v>266</v>
      </c>
      <c r="F2878" t="s">
        <v>563</v>
      </c>
      <c r="G2878" t="s">
        <v>50</v>
      </c>
      <c r="H2878" t="s">
        <v>398</v>
      </c>
      <c r="I2878" t="s">
        <v>877</v>
      </c>
      <c r="J2878" t="s">
        <v>878</v>
      </c>
      <c r="K2878">
        <v>816021</v>
      </c>
      <c r="L2878" t="s">
        <v>399</v>
      </c>
      <c r="M2878" t="s">
        <v>400</v>
      </c>
      <c r="N2878" t="s">
        <v>56</v>
      </c>
      <c r="O2878" s="1">
        <v>45870</v>
      </c>
      <c r="P2878" s="1">
        <v>45962</v>
      </c>
      <c r="Q2878" s="2">
        <v>125.4</v>
      </c>
      <c r="R2878">
        <v>1</v>
      </c>
      <c r="S2878" t="s">
        <v>57</v>
      </c>
      <c r="T2878" t="s">
        <v>58</v>
      </c>
      <c r="U2878" s="3">
        <v>0.375</v>
      </c>
      <c r="V2878" s="2">
        <v>0</v>
      </c>
      <c r="W2878">
        <v>0</v>
      </c>
      <c r="X2878" t="s">
        <v>243</v>
      </c>
      <c r="Y2878" t="s">
        <v>60</v>
      </c>
      <c r="Z2878">
        <v>0</v>
      </c>
      <c r="AA2878" s="2">
        <v>0</v>
      </c>
      <c r="AB2878" s="2">
        <v>0</v>
      </c>
      <c r="AC2878" s="4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47.02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</row>
    <row r="2879" spans="1:42" x14ac:dyDescent="0.25">
      <c r="A2879" s="1">
        <v>45929</v>
      </c>
      <c r="B2879" t="s">
        <v>47</v>
      </c>
      <c r="C2879">
        <v>649163</v>
      </c>
      <c r="D2879">
        <v>2030227224</v>
      </c>
      <c r="E2879" t="s">
        <v>981</v>
      </c>
      <c r="F2879" t="s">
        <v>2233</v>
      </c>
      <c r="G2879" t="s">
        <v>50</v>
      </c>
      <c r="H2879" t="s">
        <v>76</v>
      </c>
      <c r="I2879" t="s">
        <v>877</v>
      </c>
      <c r="J2879" t="s">
        <v>878</v>
      </c>
      <c r="K2879">
        <v>812782</v>
      </c>
      <c r="L2879" t="s">
        <v>516</v>
      </c>
      <c r="M2879" t="s">
        <v>234</v>
      </c>
      <c r="N2879" t="s">
        <v>56</v>
      </c>
      <c r="O2879" s="1">
        <v>45870</v>
      </c>
      <c r="P2879" s="1">
        <v>45962</v>
      </c>
      <c r="Q2879" s="2">
        <v>25.31</v>
      </c>
      <c r="R2879">
        <v>1</v>
      </c>
      <c r="S2879" t="s">
        <v>57</v>
      </c>
      <c r="T2879" t="s">
        <v>58</v>
      </c>
      <c r="U2879" s="3">
        <v>0.375</v>
      </c>
      <c r="V2879" s="2">
        <v>0</v>
      </c>
      <c r="W2879">
        <v>0</v>
      </c>
      <c r="X2879" t="s">
        <v>243</v>
      </c>
      <c r="Y2879" t="s">
        <v>60</v>
      </c>
      <c r="Z2879">
        <v>0</v>
      </c>
      <c r="AA2879" s="2">
        <v>0</v>
      </c>
      <c r="AB2879" s="2">
        <v>0</v>
      </c>
      <c r="AC2879" s="4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9.49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</row>
    <row r="2880" spans="1:42" x14ac:dyDescent="0.25">
      <c r="A2880" s="1">
        <v>45929</v>
      </c>
      <c r="B2880" t="s">
        <v>47</v>
      </c>
      <c r="C2880">
        <v>649163</v>
      </c>
      <c r="D2880">
        <v>2030231316</v>
      </c>
      <c r="E2880" t="s">
        <v>564</v>
      </c>
      <c r="F2880" t="s">
        <v>565</v>
      </c>
      <c r="G2880" t="s">
        <v>50</v>
      </c>
      <c r="H2880" t="s">
        <v>320</v>
      </c>
      <c r="I2880" t="s">
        <v>877</v>
      </c>
      <c r="J2880" t="s">
        <v>878</v>
      </c>
      <c r="K2880">
        <v>753748</v>
      </c>
      <c r="L2880" t="s">
        <v>403</v>
      </c>
      <c r="M2880" t="s">
        <v>284</v>
      </c>
      <c r="N2880" t="s">
        <v>56</v>
      </c>
      <c r="O2880" s="1">
        <v>45870</v>
      </c>
      <c r="P2880" s="1">
        <v>45962</v>
      </c>
      <c r="Q2880" s="2">
        <v>50.63</v>
      </c>
      <c r="R2880">
        <v>1</v>
      </c>
      <c r="S2880" t="s">
        <v>57</v>
      </c>
      <c r="T2880" t="s">
        <v>58</v>
      </c>
      <c r="U2880" s="3">
        <v>0.375</v>
      </c>
      <c r="V2880" s="2">
        <v>0</v>
      </c>
      <c r="W2880">
        <v>0</v>
      </c>
      <c r="X2880" t="s">
        <v>243</v>
      </c>
      <c r="Y2880" t="s">
        <v>60</v>
      </c>
      <c r="Z2880">
        <v>0</v>
      </c>
      <c r="AA2880" s="2">
        <v>0</v>
      </c>
      <c r="AB2880" s="2">
        <v>0</v>
      </c>
      <c r="AC2880" s="4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18.989999999999998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</row>
    <row r="2881" spans="1:42" x14ac:dyDescent="0.25">
      <c r="A2881" s="1">
        <v>45929</v>
      </c>
      <c r="B2881" t="s">
        <v>47</v>
      </c>
      <c r="C2881">
        <v>649163</v>
      </c>
      <c r="D2881">
        <v>2030232582</v>
      </c>
      <c r="E2881" t="s">
        <v>270</v>
      </c>
      <c r="F2881" t="s">
        <v>1275</v>
      </c>
      <c r="G2881" t="s">
        <v>50</v>
      </c>
      <c r="H2881" t="s">
        <v>51</v>
      </c>
      <c r="I2881" t="s">
        <v>877</v>
      </c>
      <c r="J2881" t="s">
        <v>878</v>
      </c>
      <c r="K2881">
        <v>885445</v>
      </c>
      <c r="L2881" t="s">
        <v>384</v>
      </c>
      <c r="M2881" t="s">
        <v>385</v>
      </c>
      <c r="N2881" t="s">
        <v>56</v>
      </c>
      <c r="O2881" s="1">
        <v>45870</v>
      </c>
      <c r="P2881" s="1">
        <v>45962</v>
      </c>
      <c r="Q2881" s="2">
        <v>170.76</v>
      </c>
      <c r="R2881">
        <v>1</v>
      </c>
      <c r="S2881" t="s">
        <v>57</v>
      </c>
      <c r="T2881" t="s">
        <v>58</v>
      </c>
      <c r="U2881" s="3">
        <v>0.375</v>
      </c>
      <c r="V2881" s="2">
        <v>0</v>
      </c>
      <c r="W2881">
        <v>0</v>
      </c>
      <c r="X2881" t="s">
        <v>243</v>
      </c>
      <c r="Y2881" t="s">
        <v>60</v>
      </c>
      <c r="Z2881">
        <v>0</v>
      </c>
      <c r="AA2881" s="2">
        <v>0</v>
      </c>
      <c r="AB2881" s="2">
        <v>0</v>
      </c>
      <c r="AC2881" s="4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64.040000000000006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</row>
    <row r="2882" spans="1:42" x14ac:dyDescent="0.25">
      <c r="A2882" s="1">
        <v>45929</v>
      </c>
      <c r="B2882" t="s">
        <v>47</v>
      </c>
      <c r="C2882">
        <v>649163</v>
      </c>
      <c r="D2882">
        <v>2030236297</v>
      </c>
      <c r="E2882" t="s">
        <v>97</v>
      </c>
      <c r="F2882" t="s">
        <v>276</v>
      </c>
      <c r="G2882" t="s">
        <v>50</v>
      </c>
      <c r="H2882" t="s">
        <v>51</v>
      </c>
      <c r="I2882" t="s">
        <v>877</v>
      </c>
      <c r="J2882" t="s">
        <v>878</v>
      </c>
      <c r="K2882">
        <v>885445</v>
      </c>
      <c r="L2882" t="s">
        <v>384</v>
      </c>
      <c r="M2882" t="s">
        <v>385</v>
      </c>
      <c r="N2882" t="s">
        <v>56</v>
      </c>
      <c r="O2882" s="1">
        <v>45870</v>
      </c>
      <c r="P2882" s="1">
        <v>45962</v>
      </c>
      <c r="Q2882" s="2">
        <v>40.119999999999997</v>
      </c>
      <c r="R2882">
        <v>1</v>
      </c>
      <c r="S2882" t="s">
        <v>57</v>
      </c>
      <c r="T2882" t="s">
        <v>58</v>
      </c>
      <c r="U2882" s="3">
        <v>0.375</v>
      </c>
      <c r="V2882" s="2">
        <v>0</v>
      </c>
      <c r="W2882">
        <v>0</v>
      </c>
      <c r="X2882" t="s">
        <v>243</v>
      </c>
      <c r="Y2882" t="s">
        <v>60</v>
      </c>
      <c r="Z2882">
        <v>0</v>
      </c>
      <c r="AA2882" s="2">
        <v>0</v>
      </c>
      <c r="AB2882" s="2">
        <v>0</v>
      </c>
      <c r="AC2882" s="4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15.04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</row>
    <row r="2883" spans="1:42" x14ac:dyDescent="0.25">
      <c r="A2883" s="1">
        <v>45929</v>
      </c>
      <c r="B2883" t="s">
        <v>47</v>
      </c>
      <c r="C2883">
        <v>649163</v>
      </c>
      <c r="D2883">
        <v>2030240610</v>
      </c>
      <c r="E2883" t="s">
        <v>1934</v>
      </c>
      <c r="F2883" t="s">
        <v>1885</v>
      </c>
      <c r="G2883" t="s">
        <v>50</v>
      </c>
      <c r="H2883" t="s">
        <v>228</v>
      </c>
      <c r="I2883" t="s">
        <v>877</v>
      </c>
      <c r="J2883" t="s">
        <v>878</v>
      </c>
      <c r="K2883">
        <v>824062</v>
      </c>
      <c r="L2883" t="s">
        <v>430</v>
      </c>
      <c r="M2883" t="s">
        <v>431</v>
      </c>
      <c r="N2883" t="s">
        <v>56</v>
      </c>
      <c r="O2883" s="1">
        <v>45901</v>
      </c>
      <c r="P2883" s="1">
        <v>45962</v>
      </c>
      <c r="Q2883" s="2">
        <v>77.48</v>
      </c>
      <c r="R2883">
        <v>1</v>
      </c>
      <c r="S2883" t="s">
        <v>57</v>
      </c>
      <c r="T2883" t="s">
        <v>58</v>
      </c>
      <c r="U2883" s="3">
        <v>0.375</v>
      </c>
      <c r="V2883" s="2">
        <v>0</v>
      </c>
      <c r="W2883">
        <v>0</v>
      </c>
      <c r="X2883" t="s">
        <v>243</v>
      </c>
      <c r="Y2883" t="s">
        <v>60</v>
      </c>
      <c r="Z2883">
        <v>0</v>
      </c>
      <c r="AA2883" s="2">
        <v>0</v>
      </c>
      <c r="AB2883" s="2">
        <v>0</v>
      </c>
      <c r="AC2883" s="4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29.06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</row>
    <row r="2884" spans="1:42" x14ac:dyDescent="0.25">
      <c r="A2884" s="1">
        <v>45929</v>
      </c>
      <c r="B2884" t="s">
        <v>47</v>
      </c>
      <c r="C2884">
        <v>649163</v>
      </c>
      <c r="D2884">
        <v>2030244691</v>
      </c>
      <c r="E2884" t="s">
        <v>2235</v>
      </c>
      <c r="F2884" t="s">
        <v>2236</v>
      </c>
      <c r="G2884" t="s">
        <v>50</v>
      </c>
      <c r="H2884" t="s">
        <v>278</v>
      </c>
      <c r="I2884" t="s">
        <v>877</v>
      </c>
      <c r="J2884" t="s">
        <v>878</v>
      </c>
      <c r="K2884">
        <v>822865</v>
      </c>
      <c r="L2884" t="s">
        <v>660</v>
      </c>
      <c r="M2884" t="s">
        <v>661</v>
      </c>
      <c r="N2884" t="s">
        <v>56</v>
      </c>
      <c r="O2884" s="1">
        <v>45870</v>
      </c>
      <c r="P2884" s="1">
        <v>45962</v>
      </c>
      <c r="Q2884" s="2">
        <v>73.08</v>
      </c>
      <c r="R2884">
        <v>1</v>
      </c>
      <c r="S2884" t="s">
        <v>57</v>
      </c>
      <c r="T2884" t="s">
        <v>58</v>
      </c>
      <c r="U2884" s="3">
        <v>0.375</v>
      </c>
      <c r="V2884" s="2">
        <v>0</v>
      </c>
      <c r="W2884">
        <v>0</v>
      </c>
      <c r="X2884" t="s">
        <v>243</v>
      </c>
      <c r="Y2884" t="s">
        <v>60</v>
      </c>
      <c r="Z2884">
        <v>0</v>
      </c>
      <c r="AA2884" s="2">
        <v>0</v>
      </c>
      <c r="AB2884" s="2">
        <v>0</v>
      </c>
      <c r="AC2884" s="4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27.4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</row>
    <row r="2885" spans="1:42" x14ac:dyDescent="0.25">
      <c r="A2885" s="1">
        <v>45929</v>
      </c>
      <c r="B2885" t="s">
        <v>47</v>
      </c>
      <c r="C2885">
        <v>649163</v>
      </c>
      <c r="D2885">
        <v>2030249959</v>
      </c>
      <c r="E2885" t="s">
        <v>574</v>
      </c>
      <c r="F2885" t="s">
        <v>575</v>
      </c>
      <c r="G2885" t="s">
        <v>50</v>
      </c>
      <c r="H2885" t="s">
        <v>576</v>
      </c>
      <c r="I2885" t="s">
        <v>877</v>
      </c>
      <c r="J2885" t="s">
        <v>878</v>
      </c>
      <c r="K2885">
        <v>824062</v>
      </c>
      <c r="L2885" t="s">
        <v>430</v>
      </c>
      <c r="M2885" t="s">
        <v>431</v>
      </c>
      <c r="N2885" t="s">
        <v>56</v>
      </c>
      <c r="O2885" s="1">
        <v>45870</v>
      </c>
      <c r="P2885" s="1">
        <v>45962</v>
      </c>
      <c r="Q2885" s="2">
        <v>116.12</v>
      </c>
      <c r="R2885">
        <v>1</v>
      </c>
      <c r="S2885" t="s">
        <v>57</v>
      </c>
      <c r="T2885" t="s">
        <v>58</v>
      </c>
      <c r="U2885" s="3">
        <v>0.375</v>
      </c>
      <c r="V2885" s="2">
        <v>0</v>
      </c>
      <c r="W2885">
        <v>0</v>
      </c>
      <c r="X2885" t="s">
        <v>243</v>
      </c>
      <c r="Y2885" t="s">
        <v>60</v>
      </c>
      <c r="Z2885">
        <v>0</v>
      </c>
      <c r="AA2885" s="2">
        <v>0</v>
      </c>
      <c r="AB2885" s="2">
        <v>0</v>
      </c>
      <c r="AC2885" s="4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43.54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</row>
    <row r="2886" spans="1:42" x14ac:dyDescent="0.25">
      <c r="A2886" s="1">
        <v>45929</v>
      </c>
      <c r="B2886" t="s">
        <v>47</v>
      </c>
      <c r="C2886">
        <v>649163</v>
      </c>
      <c r="D2886">
        <v>2030250107</v>
      </c>
      <c r="E2886" t="s">
        <v>577</v>
      </c>
      <c r="F2886" t="s">
        <v>578</v>
      </c>
      <c r="G2886" t="s">
        <v>50</v>
      </c>
      <c r="H2886" t="s">
        <v>203</v>
      </c>
      <c r="I2886" t="s">
        <v>877</v>
      </c>
      <c r="J2886" t="s">
        <v>878</v>
      </c>
      <c r="K2886">
        <v>856163</v>
      </c>
      <c r="L2886" t="s">
        <v>475</v>
      </c>
      <c r="M2886" t="s">
        <v>476</v>
      </c>
      <c r="N2886" t="s">
        <v>56</v>
      </c>
      <c r="O2886" s="1">
        <v>45870</v>
      </c>
      <c r="P2886" s="1">
        <v>45962</v>
      </c>
      <c r="Q2886" s="2">
        <v>50.3</v>
      </c>
      <c r="R2886">
        <v>1</v>
      </c>
      <c r="S2886" t="s">
        <v>57</v>
      </c>
      <c r="T2886" t="s">
        <v>58</v>
      </c>
      <c r="U2886" s="3">
        <v>0.375</v>
      </c>
      <c r="V2886" s="2">
        <v>0</v>
      </c>
      <c r="W2886">
        <v>0</v>
      </c>
      <c r="X2886" t="s">
        <v>243</v>
      </c>
      <c r="Y2886" t="s">
        <v>60</v>
      </c>
      <c r="Z2886">
        <v>0</v>
      </c>
      <c r="AA2886" s="2">
        <v>0</v>
      </c>
      <c r="AB2886" s="2">
        <v>0</v>
      </c>
      <c r="AC2886" s="4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18.86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</row>
    <row r="2887" spans="1:42" x14ac:dyDescent="0.25">
      <c r="A2887" s="1">
        <v>45929</v>
      </c>
      <c r="B2887" t="s">
        <v>47</v>
      </c>
      <c r="C2887">
        <v>649163</v>
      </c>
      <c r="D2887">
        <v>2030251975</v>
      </c>
      <c r="E2887" t="s">
        <v>1007</v>
      </c>
      <c r="F2887" t="s">
        <v>565</v>
      </c>
      <c r="G2887" t="s">
        <v>50</v>
      </c>
      <c r="H2887" t="s">
        <v>134</v>
      </c>
      <c r="I2887" t="s">
        <v>877</v>
      </c>
      <c r="J2887" t="s">
        <v>878</v>
      </c>
      <c r="K2887">
        <v>753748</v>
      </c>
      <c r="L2887" t="s">
        <v>403</v>
      </c>
      <c r="M2887" t="s">
        <v>284</v>
      </c>
      <c r="N2887" t="s">
        <v>56</v>
      </c>
      <c r="O2887" s="1">
        <v>45870</v>
      </c>
      <c r="P2887" s="1">
        <v>45962</v>
      </c>
      <c r="Q2887" s="2">
        <v>22.84</v>
      </c>
      <c r="R2887">
        <v>1</v>
      </c>
      <c r="S2887" t="s">
        <v>57</v>
      </c>
      <c r="T2887" t="s">
        <v>58</v>
      </c>
      <c r="U2887" s="3">
        <v>0.375</v>
      </c>
      <c r="V2887" s="2">
        <v>0</v>
      </c>
      <c r="W2887">
        <v>0</v>
      </c>
      <c r="X2887" t="s">
        <v>243</v>
      </c>
      <c r="Y2887" t="s">
        <v>60</v>
      </c>
      <c r="Z2887">
        <v>0</v>
      </c>
      <c r="AA2887" s="2">
        <v>0</v>
      </c>
      <c r="AB2887" s="2">
        <v>0</v>
      </c>
      <c r="AC2887" s="4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8.56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</row>
    <row r="2888" spans="1:42" x14ac:dyDescent="0.25">
      <c r="A2888" s="1">
        <v>45929</v>
      </c>
      <c r="B2888" t="s">
        <v>47</v>
      </c>
      <c r="C2888">
        <v>649163</v>
      </c>
      <c r="D2888">
        <v>2030257376</v>
      </c>
      <c r="E2888" t="s">
        <v>579</v>
      </c>
      <c r="F2888" t="s">
        <v>383</v>
      </c>
      <c r="G2888" t="s">
        <v>50</v>
      </c>
      <c r="H2888" t="s">
        <v>449</v>
      </c>
      <c r="I2888" t="s">
        <v>877</v>
      </c>
      <c r="J2888" t="s">
        <v>878</v>
      </c>
      <c r="K2888">
        <v>823350</v>
      </c>
      <c r="L2888" t="s">
        <v>475</v>
      </c>
      <c r="M2888" t="s">
        <v>480</v>
      </c>
      <c r="N2888" t="s">
        <v>56</v>
      </c>
      <c r="O2888" s="1">
        <v>45870</v>
      </c>
      <c r="P2888" s="1">
        <v>45962</v>
      </c>
      <c r="Q2888" s="2">
        <v>88.69</v>
      </c>
      <c r="R2888">
        <v>1</v>
      </c>
      <c r="S2888" t="s">
        <v>57</v>
      </c>
      <c r="T2888" t="s">
        <v>58</v>
      </c>
      <c r="U2888" s="3">
        <v>0.375</v>
      </c>
      <c r="V2888" s="2">
        <v>0</v>
      </c>
      <c r="W2888">
        <v>0</v>
      </c>
      <c r="X2888" t="s">
        <v>243</v>
      </c>
      <c r="Y2888" t="s">
        <v>60</v>
      </c>
      <c r="Z2888">
        <v>0</v>
      </c>
      <c r="AA2888" s="2">
        <v>0</v>
      </c>
      <c r="AB2888" s="2">
        <v>0</v>
      </c>
      <c r="AC2888" s="4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33.26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</row>
    <row r="2889" spans="1:42" x14ac:dyDescent="0.25">
      <c r="A2889" s="1">
        <v>45929</v>
      </c>
      <c r="B2889" t="s">
        <v>47</v>
      </c>
      <c r="C2889">
        <v>649163</v>
      </c>
      <c r="D2889">
        <v>2030260595</v>
      </c>
      <c r="E2889" t="s">
        <v>2238</v>
      </c>
      <c r="F2889" t="s">
        <v>2239</v>
      </c>
      <c r="G2889" t="s">
        <v>50</v>
      </c>
      <c r="H2889" t="s">
        <v>125</v>
      </c>
      <c r="I2889" t="s">
        <v>877</v>
      </c>
      <c r="J2889" t="s">
        <v>878</v>
      </c>
      <c r="K2889">
        <v>856824</v>
      </c>
      <c r="L2889" t="s">
        <v>434</v>
      </c>
      <c r="M2889" t="s">
        <v>435</v>
      </c>
      <c r="N2889" t="s">
        <v>56</v>
      </c>
      <c r="O2889" s="1">
        <v>45871</v>
      </c>
      <c r="P2889" s="1">
        <v>45963</v>
      </c>
      <c r="Q2889" s="2">
        <v>24.54</v>
      </c>
      <c r="R2889">
        <v>1</v>
      </c>
      <c r="S2889" t="s">
        <v>57</v>
      </c>
      <c r="T2889" t="s">
        <v>58</v>
      </c>
      <c r="U2889" s="3">
        <v>0.375</v>
      </c>
      <c r="V2889" s="2">
        <v>0</v>
      </c>
      <c r="W2889">
        <v>0</v>
      </c>
      <c r="X2889" t="s">
        <v>243</v>
      </c>
      <c r="Y2889" t="s">
        <v>60</v>
      </c>
      <c r="Z2889">
        <v>0</v>
      </c>
      <c r="AA2889" s="2">
        <v>0</v>
      </c>
      <c r="AB2889" s="2">
        <v>0</v>
      </c>
      <c r="AC2889" s="4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9.1999999999999993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</row>
    <row r="2890" spans="1:42" x14ac:dyDescent="0.25">
      <c r="A2890" s="1">
        <v>45929</v>
      </c>
      <c r="B2890" t="s">
        <v>47</v>
      </c>
      <c r="C2890">
        <v>649163</v>
      </c>
      <c r="D2890">
        <v>2030269155</v>
      </c>
      <c r="E2890" t="s">
        <v>916</v>
      </c>
      <c r="F2890" t="s">
        <v>1942</v>
      </c>
      <c r="G2890" t="s">
        <v>50</v>
      </c>
      <c r="H2890" t="s">
        <v>184</v>
      </c>
      <c r="I2890" t="s">
        <v>877</v>
      </c>
      <c r="J2890" t="s">
        <v>878</v>
      </c>
      <c r="K2890">
        <v>751867</v>
      </c>
      <c r="L2890" t="s">
        <v>167</v>
      </c>
      <c r="M2890" t="s">
        <v>168</v>
      </c>
      <c r="N2890" t="s">
        <v>56</v>
      </c>
      <c r="O2890" s="1">
        <v>45871</v>
      </c>
      <c r="P2890" s="1">
        <v>45963</v>
      </c>
      <c r="Q2890" s="2">
        <v>43.91</v>
      </c>
      <c r="R2890">
        <v>1</v>
      </c>
      <c r="S2890" t="s">
        <v>57</v>
      </c>
      <c r="T2890" t="s">
        <v>58</v>
      </c>
      <c r="U2890" s="3">
        <v>0.375</v>
      </c>
      <c r="V2890" s="2">
        <v>0</v>
      </c>
      <c r="W2890">
        <v>0</v>
      </c>
      <c r="X2890" t="s">
        <v>243</v>
      </c>
      <c r="Y2890" t="s">
        <v>60</v>
      </c>
      <c r="Z2890">
        <v>0</v>
      </c>
      <c r="AA2890" s="2">
        <v>0</v>
      </c>
      <c r="AB2890" s="2">
        <v>0</v>
      </c>
      <c r="AC2890" s="4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16.47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</row>
    <row r="2891" spans="1:42" x14ac:dyDescent="0.25">
      <c r="A2891" s="1">
        <v>45929</v>
      </c>
      <c r="B2891" t="s">
        <v>47</v>
      </c>
      <c r="C2891">
        <v>649163</v>
      </c>
      <c r="D2891">
        <v>2030295963</v>
      </c>
      <c r="E2891" t="s">
        <v>2364</v>
      </c>
      <c r="F2891" t="s">
        <v>201</v>
      </c>
      <c r="G2891" t="s">
        <v>50</v>
      </c>
      <c r="H2891" t="s">
        <v>278</v>
      </c>
      <c r="I2891" t="s">
        <v>877</v>
      </c>
      <c r="J2891" t="s">
        <v>878</v>
      </c>
      <c r="K2891">
        <v>821015</v>
      </c>
      <c r="L2891" t="s">
        <v>395</v>
      </c>
      <c r="M2891" t="s">
        <v>396</v>
      </c>
      <c r="N2891" t="s">
        <v>56</v>
      </c>
      <c r="O2891" s="1">
        <v>45873</v>
      </c>
      <c r="P2891" s="1">
        <v>45965</v>
      </c>
      <c r="Q2891" s="2">
        <v>107.88</v>
      </c>
      <c r="R2891">
        <v>1</v>
      </c>
      <c r="S2891" t="s">
        <v>57</v>
      </c>
      <c r="T2891" t="s">
        <v>58</v>
      </c>
      <c r="U2891" s="3">
        <v>0.375</v>
      </c>
      <c r="V2891" s="2">
        <v>0</v>
      </c>
      <c r="W2891">
        <v>0</v>
      </c>
      <c r="X2891" t="s">
        <v>243</v>
      </c>
      <c r="Y2891" t="s">
        <v>60</v>
      </c>
      <c r="Z2891">
        <v>0</v>
      </c>
      <c r="AA2891" s="2">
        <v>0</v>
      </c>
      <c r="AB2891" s="2">
        <v>0</v>
      </c>
      <c r="AC2891" s="4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40.46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</row>
    <row r="2892" spans="1:42" x14ac:dyDescent="0.25">
      <c r="A2892" s="1">
        <v>45929</v>
      </c>
      <c r="B2892" t="s">
        <v>47</v>
      </c>
      <c r="C2892">
        <v>649163</v>
      </c>
      <c r="D2892">
        <v>2030302271</v>
      </c>
      <c r="E2892" t="s">
        <v>2271</v>
      </c>
      <c r="F2892" t="s">
        <v>2365</v>
      </c>
      <c r="G2892" t="s">
        <v>50</v>
      </c>
      <c r="H2892" t="s">
        <v>228</v>
      </c>
      <c r="I2892" t="s">
        <v>877</v>
      </c>
      <c r="J2892" t="s">
        <v>878</v>
      </c>
      <c r="K2892">
        <v>756803</v>
      </c>
      <c r="L2892" t="s">
        <v>1013</v>
      </c>
      <c r="M2892" t="s">
        <v>292</v>
      </c>
      <c r="N2892" t="s">
        <v>56</v>
      </c>
      <c r="O2892" s="1">
        <v>45873</v>
      </c>
      <c r="P2892" s="1">
        <v>45965</v>
      </c>
      <c r="Q2892" s="2">
        <v>71.16</v>
      </c>
      <c r="R2892">
        <v>1</v>
      </c>
      <c r="S2892" t="s">
        <v>57</v>
      </c>
      <c r="T2892" t="s">
        <v>58</v>
      </c>
      <c r="U2892" s="3">
        <v>0.375</v>
      </c>
      <c r="V2892" s="2">
        <v>0</v>
      </c>
      <c r="W2892">
        <v>0</v>
      </c>
      <c r="X2892" t="s">
        <v>243</v>
      </c>
      <c r="Y2892" t="s">
        <v>60</v>
      </c>
      <c r="Z2892">
        <v>0</v>
      </c>
      <c r="AA2892" s="2">
        <v>0</v>
      </c>
      <c r="AB2892" s="2">
        <v>0</v>
      </c>
      <c r="AC2892" s="4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26.68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</row>
    <row r="2893" spans="1:42" x14ac:dyDescent="0.25">
      <c r="A2893" s="1">
        <v>45929</v>
      </c>
      <c r="B2893" t="s">
        <v>47</v>
      </c>
      <c r="C2893">
        <v>649163</v>
      </c>
      <c r="D2893">
        <v>2030351572</v>
      </c>
      <c r="E2893" t="s">
        <v>247</v>
      </c>
      <c r="F2893" t="s">
        <v>2244</v>
      </c>
      <c r="G2893" t="s">
        <v>50</v>
      </c>
      <c r="H2893" t="s">
        <v>278</v>
      </c>
      <c r="I2893" t="s">
        <v>877</v>
      </c>
      <c r="J2893" t="s">
        <v>878</v>
      </c>
      <c r="K2893">
        <v>753748</v>
      </c>
      <c r="L2893" t="s">
        <v>403</v>
      </c>
      <c r="M2893" t="s">
        <v>284</v>
      </c>
      <c r="N2893" t="s">
        <v>56</v>
      </c>
      <c r="O2893" s="1">
        <v>45901</v>
      </c>
      <c r="P2893" s="1">
        <v>45962</v>
      </c>
      <c r="Q2893" s="2">
        <v>35.14</v>
      </c>
      <c r="R2893">
        <v>1</v>
      </c>
      <c r="S2893" t="s">
        <v>57</v>
      </c>
      <c r="T2893" t="s">
        <v>58</v>
      </c>
      <c r="U2893" s="3">
        <v>0.375</v>
      </c>
      <c r="V2893" s="2">
        <v>0</v>
      </c>
      <c r="W2893">
        <v>0</v>
      </c>
      <c r="X2893" t="s">
        <v>243</v>
      </c>
      <c r="Y2893" t="s">
        <v>60</v>
      </c>
      <c r="Z2893">
        <v>0</v>
      </c>
      <c r="AA2893" s="2">
        <v>0</v>
      </c>
      <c r="AB2893" s="2">
        <v>0</v>
      </c>
      <c r="AC2893" s="4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13.18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</row>
    <row r="2894" spans="1:42" x14ac:dyDescent="0.25">
      <c r="A2894" s="1">
        <v>45929</v>
      </c>
      <c r="B2894" t="s">
        <v>47</v>
      </c>
      <c r="C2894">
        <v>649163</v>
      </c>
      <c r="D2894">
        <v>2030372673</v>
      </c>
      <c r="E2894" t="s">
        <v>591</v>
      </c>
      <c r="F2894" t="s">
        <v>592</v>
      </c>
      <c r="G2894" t="s">
        <v>50</v>
      </c>
      <c r="H2894" t="s">
        <v>228</v>
      </c>
      <c r="I2894" t="s">
        <v>877</v>
      </c>
      <c r="J2894" t="s">
        <v>878</v>
      </c>
      <c r="K2894">
        <v>824062</v>
      </c>
      <c r="L2894" t="s">
        <v>430</v>
      </c>
      <c r="M2894" t="s">
        <v>431</v>
      </c>
      <c r="N2894" t="s">
        <v>56</v>
      </c>
      <c r="O2894" s="1">
        <v>45901</v>
      </c>
      <c r="P2894" s="1">
        <v>45962</v>
      </c>
      <c r="Q2894" s="2">
        <v>61.64</v>
      </c>
      <c r="R2894">
        <v>1</v>
      </c>
      <c r="S2894" t="s">
        <v>57</v>
      </c>
      <c r="T2894" t="s">
        <v>58</v>
      </c>
      <c r="U2894" s="3">
        <v>0.375</v>
      </c>
      <c r="V2894" s="2">
        <v>0</v>
      </c>
      <c r="W2894">
        <v>0</v>
      </c>
      <c r="X2894" t="s">
        <v>243</v>
      </c>
      <c r="Y2894" t="s">
        <v>60</v>
      </c>
      <c r="Z2894">
        <v>0</v>
      </c>
      <c r="AA2894" s="2">
        <v>0</v>
      </c>
      <c r="AB2894" s="2">
        <v>0</v>
      </c>
      <c r="AC2894" s="4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23.12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</row>
    <row r="2895" spans="1:42" x14ac:dyDescent="0.25">
      <c r="A2895" s="1">
        <v>45929</v>
      </c>
      <c r="B2895" t="s">
        <v>47</v>
      </c>
      <c r="C2895">
        <v>649163</v>
      </c>
      <c r="D2895">
        <v>2030400632</v>
      </c>
      <c r="E2895" t="s">
        <v>1276</v>
      </c>
      <c r="F2895" t="s">
        <v>242</v>
      </c>
      <c r="G2895" t="s">
        <v>50</v>
      </c>
      <c r="H2895" t="s">
        <v>1277</v>
      </c>
      <c r="I2895" t="s">
        <v>877</v>
      </c>
      <c r="J2895" t="s">
        <v>878</v>
      </c>
      <c r="K2895">
        <v>650218</v>
      </c>
      <c r="L2895" t="s">
        <v>143</v>
      </c>
      <c r="M2895" t="s">
        <v>144</v>
      </c>
      <c r="N2895" t="s">
        <v>56</v>
      </c>
      <c r="O2895" s="1">
        <v>45901</v>
      </c>
      <c r="P2895" s="1">
        <v>45962</v>
      </c>
      <c r="Q2895" s="2">
        <v>77.47</v>
      </c>
      <c r="R2895">
        <v>1</v>
      </c>
      <c r="S2895" t="s">
        <v>57</v>
      </c>
      <c r="T2895" t="s">
        <v>58</v>
      </c>
      <c r="U2895" s="3">
        <v>0.375</v>
      </c>
      <c r="V2895" s="2">
        <v>0</v>
      </c>
      <c r="W2895">
        <v>0</v>
      </c>
      <c r="X2895" t="s">
        <v>243</v>
      </c>
      <c r="Y2895" t="s">
        <v>60</v>
      </c>
      <c r="Z2895">
        <v>0</v>
      </c>
      <c r="AA2895" s="2">
        <v>0</v>
      </c>
      <c r="AB2895" s="2">
        <v>0</v>
      </c>
      <c r="AC2895" s="4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29.05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</row>
    <row r="2896" spans="1:42" x14ac:dyDescent="0.25">
      <c r="A2896" s="1">
        <v>45929</v>
      </c>
      <c r="B2896" t="s">
        <v>47</v>
      </c>
      <c r="C2896">
        <v>649163</v>
      </c>
      <c r="D2896">
        <v>2030413756</v>
      </c>
      <c r="E2896" t="s">
        <v>599</v>
      </c>
      <c r="F2896" t="s">
        <v>600</v>
      </c>
      <c r="G2896" t="s">
        <v>50</v>
      </c>
      <c r="H2896" t="s">
        <v>449</v>
      </c>
      <c r="I2896" t="s">
        <v>877</v>
      </c>
      <c r="J2896" t="s">
        <v>878</v>
      </c>
      <c r="K2896">
        <v>753748</v>
      </c>
      <c r="L2896" t="s">
        <v>403</v>
      </c>
      <c r="M2896" t="s">
        <v>284</v>
      </c>
      <c r="N2896" t="s">
        <v>56</v>
      </c>
      <c r="O2896" s="1">
        <v>45901</v>
      </c>
      <c r="P2896" s="1">
        <v>45962</v>
      </c>
      <c r="Q2896" s="2">
        <v>29.81</v>
      </c>
      <c r="R2896">
        <v>1</v>
      </c>
      <c r="S2896" t="s">
        <v>57</v>
      </c>
      <c r="T2896" t="s">
        <v>58</v>
      </c>
      <c r="U2896" s="3">
        <v>0.375</v>
      </c>
      <c r="V2896" s="2">
        <v>0</v>
      </c>
      <c r="W2896">
        <v>0</v>
      </c>
      <c r="X2896" t="s">
        <v>243</v>
      </c>
      <c r="Y2896" t="s">
        <v>60</v>
      </c>
      <c r="Z2896">
        <v>0</v>
      </c>
      <c r="AA2896" s="2">
        <v>0</v>
      </c>
      <c r="AB2896" s="2">
        <v>0</v>
      </c>
      <c r="AC2896" s="4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11.18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</row>
    <row r="2897" spans="1:42" x14ac:dyDescent="0.25">
      <c r="A2897" s="1">
        <v>45929</v>
      </c>
      <c r="B2897" t="s">
        <v>47</v>
      </c>
      <c r="C2897">
        <v>649163</v>
      </c>
      <c r="D2897">
        <v>2030443050</v>
      </c>
      <c r="E2897" t="s">
        <v>656</v>
      </c>
      <c r="F2897" t="s">
        <v>1149</v>
      </c>
      <c r="G2897" t="s">
        <v>50</v>
      </c>
      <c r="H2897" t="s">
        <v>528</v>
      </c>
      <c r="I2897" t="s">
        <v>877</v>
      </c>
      <c r="J2897" t="s">
        <v>878</v>
      </c>
      <c r="K2897">
        <v>822723</v>
      </c>
      <c r="L2897" t="s">
        <v>767</v>
      </c>
      <c r="M2897" t="s">
        <v>768</v>
      </c>
      <c r="N2897" t="s">
        <v>859</v>
      </c>
      <c r="O2897" s="1">
        <v>45881</v>
      </c>
      <c r="P2897" s="1">
        <v>45942</v>
      </c>
      <c r="Q2897" s="2">
        <v>-77.2</v>
      </c>
      <c r="R2897">
        <v>1</v>
      </c>
      <c r="S2897" t="s">
        <v>57</v>
      </c>
      <c r="T2897" t="s">
        <v>58</v>
      </c>
      <c r="U2897" s="3">
        <v>0.375</v>
      </c>
      <c r="V2897" s="2">
        <v>0</v>
      </c>
      <c r="W2897">
        <v>-1</v>
      </c>
      <c r="X2897" t="s">
        <v>243</v>
      </c>
      <c r="Y2897" t="s">
        <v>60</v>
      </c>
      <c r="Z2897">
        <v>0</v>
      </c>
      <c r="AA2897" s="2">
        <v>0</v>
      </c>
      <c r="AB2897" s="2">
        <v>0</v>
      </c>
      <c r="AC2897" s="4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-28.95</v>
      </c>
      <c r="AM2897" s="2">
        <v>-28.95</v>
      </c>
      <c r="AN2897" s="2">
        <v>0</v>
      </c>
      <c r="AO2897" s="2">
        <v>0</v>
      </c>
      <c r="AP2897" s="2">
        <v>0</v>
      </c>
    </row>
    <row r="2898" spans="1:42" x14ac:dyDescent="0.25">
      <c r="A2898" s="1">
        <v>45929</v>
      </c>
      <c r="B2898" t="s">
        <v>47</v>
      </c>
      <c r="C2898">
        <v>649163</v>
      </c>
      <c r="D2898">
        <v>2030453867</v>
      </c>
      <c r="E2898" t="s">
        <v>1636</v>
      </c>
      <c r="F2898" t="s">
        <v>2251</v>
      </c>
      <c r="G2898" t="s">
        <v>50</v>
      </c>
      <c r="H2898" t="s">
        <v>398</v>
      </c>
      <c r="I2898" t="s">
        <v>877</v>
      </c>
      <c r="J2898" t="s">
        <v>878</v>
      </c>
      <c r="K2898">
        <v>816021</v>
      </c>
      <c r="L2898" t="s">
        <v>399</v>
      </c>
      <c r="M2898" t="s">
        <v>400</v>
      </c>
      <c r="N2898" t="s">
        <v>56</v>
      </c>
      <c r="O2898" s="1">
        <v>45901</v>
      </c>
      <c r="P2898" s="1">
        <v>45962</v>
      </c>
      <c r="Q2898" s="2">
        <v>63.62</v>
      </c>
      <c r="R2898">
        <v>1</v>
      </c>
      <c r="S2898" t="s">
        <v>57</v>
      </c>
      <c r="T2898" t="s">
        <v>58</v>
      </c>
      <c r="U2898" s="3">
        <v>0.375</v>
      </c>
      <c r="V2898" s="2">
        <v>0</v>
      </c>
      <c r="W2898">
        <v>0</v>
      </c>
      <c r="X2898" t="s">
        <v>243</v>
      </c>
      <c r="Y2898" t="s">
        <v>60</v>
      </c>
      <c r="Z2898">
        <v>0</v>
      </c>
      <c r="AA2898" s="2">
        <v>0</v>
      </c>
      <c r="AB2898" s="2">
        <v>0</v>
      </c>
      <c r="AC2898" s="4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23.86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</row>
    <row r="2899" spans="1:42" x14ac:dyDescent="0.25">
      <c r="A2899" s="1">
        <v>45929</v>
      </c>
      <c r="B2899" t="s">
        <v>47</v>
      </c>
      <c r="C2899">
        <v>649163</v>
      </c>
      <c r="D2899">
        <v>2030461585</v>
      </c>
      <c r="E2899" t="s">
        <v>984</v>
      </c>
      <c r="F2899" t="s">
        <v>2252</v>
      </c>
      <c r="G2899" t="s">
        <v>50</v>
      </c>
      <c r="H2899" t="s">
        <v>228</v>
      </c>
      <c r="I2899" t="s">
        <v>877</v>
      </c>
      <c r="J2899" t="s">
        <v>878</v>
      </c>
      <c r="K2899">
        <v>882035</v>
      </c>
      <c r="L2899" t="s">
        <v>2036</v>
      </c>
      <c r="M2899" t="s">
        <v>2037</v>
      </c>
      <c r="N2899" t="s">
        <v>56</v>
      </c>
      <c r="O2899" s="1">
        <v>45901</v>
      </c>
      <c r="P2899" s="1">
        <v>45962</v>
      </c>
      <c r="Q2899" s="2">
        <v>77.48</v>
      </c>
      <c r="R2899">
        <v>1</v>
      </c>
      <c r="S2899" t="s">
        <v>57</v>
      </c>
      <c r="T2899" t="s">
        <v>58</v>
      </c>
      <c r="U2899" s="3">
        <v>0.375</v>
      </c>
      <c r="V2899" s="2">
        <v>0</v>
      </c>
      <c r="W2899">
        <v>0</v>
      </c>
      <c r="X2899" t="s">
        <v>243</v>
      </c>
      <c r="Y2899" t="s">
        <v>60</v>
      </c>
      <c r="Z2899">
        <v>0</v>
      </c>
      <c r="AA2899" s="2">
        <v>0</v>
      </c>
      <c r="AB2899" s="2">
        <v>0</v>
      </c>
      <c r="AC2899" s="4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29.06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</row>
    <row r="2900" spans="1:42" x14ac:dyDescent="0.25">
      <c r="A2900" s="1">
        <v>45929</v>
      </c>
      <c r="B2900" t="s">
        <v>47</v>
      </c>
      <c r="C2900">
        <v>649163</v>
      </c>
      <c r="D2900">
        <v>2030483256</v>
      </c>
      <c r="E2900" t="s">
        <v>220</v>
      </c>
      <c r="F2900" t="s">
        <v>2255</v>
      </c>
      <c r="G2900" t="s">
        <v>50</v>
      </c>
      <c r="H2900" t="s">
        <v>528</v>
      </c>
      <c r="I2900" t="s">
        <v>877</v>
      </c>
      <c r="J2900" t="s">
        <v>878</v>
      </c>
      <c r="K2900">
        <v>882035</v>
      </c>
      <c r="L2900" t="s">
        <v>2036</v>
      </c>
      <c r="M2900" t="s">
        <v>2037</v>
      </c>
      <c r="N2900" t="s">
        <v>56</v>
      </c>
      <c r="O2900" s="1">
        <v>45901</v>
      </c>
      <c r="P2900" s="1">
        <v>45962</v>
      </c>
      <c r="Q2900" s="2">
        <v>79.739999999999995</v>
      </c>
      <c r="R2900">
        <v>1</v>
      </c>
      <c r="S2900" t="s">
        <v>57</v>
      </c>
      <c r="T2900" t="s">
        <v>58</v>
      </c>
      <c r="U2900" s="3">
        <v>0.375</v>
      </c>
      <c r="V2900" s="2">
        <v>0</v>
      </c>
      <c r="W2900">
        <v>0</v>
      </c>
      <c r="X2900" t="s">
        <v>243</v>
      </c>
      <c r="Y2900" t="s">
        <v>60</v>
      </c>
      <c r="Z2900">
        <v>0</v>
      </c>
      <c r="AA2900" s="2">
        <v>0</v>
      </c>
      <c r="AB2900" s="2">
        <v>0</v>
      </c>
      <c r="AC2900" s="4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29.9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</row>
    <row r="2901" spans="1:42" x14ac:dyDescent="0.25">
      <c r="A2901" s="1">
        <v>45929</v>
      </c>
      <c r="B2901" t="s">
        <v>47</v>
      </c>
      <c r="C2901">
        <v>649163</v>
      </c>
      <c r="D2901">
        <v>2030488469</v>
      </c>
      <c r="E2901" t="s">
        <v>2256</v>
      </c>
      <c r="F2901" t="s">
        <v>443</v>
      </c>
      <c r="G2901" t="s">
        <v>50</v>
      </c>
      <c r="H2901" t="s">
        <v>228</v>
      </c>
      <c r="I2901" t="s">
        <v>877</v>
      </c>
      <c r="J2901" t="s">
        <v>878</v>
      </c>
      <c r="K2901">
        <v>867497</v>
      </c>
      <c r="L2901" t="s">
        <v>2257</v>
      </c>
      <c r="M2901" t="s">
        <v>2258</v>
      </c>
      <c r="N2901" t="s">
        <v>56</v>
      </c>
      <c r="O2901" s="1">
        <v>45901</v>
      </c>
      <c r="P2901" s="1">
        <v>45962</v>
      </c>
      <c r="Q2901" s="2">
        <v>53.87</v>
      </c>
      <c r="R2901">
        <v>1</v>
      </c>
      <c r="S2901" t="s">
        <v>57</v>
      </c>
      <c r="T2901" t="s">
        <v>58</v>
      </c>
      <c r="U2901" s="3">
        <v>0.375</v>
      </c>
      <c r="V2901" s="2">
        <v>0</v>
      </c>
      <c r="W2901">
        <v>0</v>
      </c>
      <c r="X2901" t="s">
        <v>243</v>
      </c>
      <c r="Y2901" t="s">
        <v>60</v>
      </c>
      <c r="Z2901">
        <v>0</v>
      </c>
      <c r="AA2901" s="2">
        <v>0</v>
      </c>
      <c r="AB2901" s="2">
        <v>0</v>
      </c>
      <c r="AC2901" s="4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20.2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</row>
    <row r="2902" spans="1:42" x14ac:dyDescent="0.25">
      <c r="A2902" s="1">
        <v>45929</v>
      </c>
      <c r="B2902" t="s">
        <v>47</v>
      </c>
      <c r="C2902">
        <v>649163</v>
      </c>
      <c r="D2902">
        <v>2030491854</v>
      </c>
      <c r="E2902" t="s">
        <v>1238</v>
      </c>
      <c r="F2902" t="s">
        <v>598</v>
      </c>
      <c r="G2902" t="s">
        <v>50</v>
      </c>
      <c r="H2902" t="s">
        <v>228</v>
      </c>
      <c r="I2902" t="s">
        <v>877</v>
      </c>
      <c r="J2902" t="s">
        <v>878</v>
      </c>
      <c r="K2902">
        <v>856574</v>
      </c>
      <c r="L2902" t="s">
        <v>2260</v>
      </c>
      <c r="M2902" t="s">
        <v>2261</v>
      </c>
      <c r="N2902" t="s">
        <v>56</v>
      </c>
      <c r="O2902" s="1">
        <v>45901</v>
      </c>
      <c r="P2902" s="1">
        <v>45962</v>
      </c>
      <c r="Q2902" s="2">
        <v>77.48</v>
      </c>
      <c r="R2902">
        <v>1</v>
      </c>
      <c r="S2902" t="s">
        <v>57</v>
      </c>
      <c r="T2902" t="s">
        <v>58</v>
      </c>
      <c r="U2902" s="3">
        <v>0.375</v>
      </c>
      <c r="V2902" s="2">
        <v>0</v>
      </c>
      <c r="W2902">
        <v>0</v>
      </c>
      <c r="X2902" t="s">
        <v>243</v>
      </c>
      <c r="Y2902" t="s">
        <v>60</v>
      </c>
      <c r="Z2902">
        <v>0</v>
      </c>
      <c r="AA2902" s="2">
        <v>0</v>
      </c>
      <c r="AB2902" s="2">
        <v>0</v>
      </c>
      <c r="AC2902" s="4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29.06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</row>
    <row r="2903" spans="1:42" x14ac:dyDescent="0.25">
      <c r="A2903" s="1">
        <v>45929</v>
      </c>
      <c r="B2903" t="s">
        <v>47</v>
      </c>
      <c r="C2903">
        <v>649163</v>
      </c>
      <c r="D2903">
        <v>2030492043</v>
      </c>
      <c r="E2903" t="s">
        <v>171</v>
      </c>
      <c r="F2903" t="s">
        <v>2262</v>
      </c>
      <c r="G2903" t="s">
        <v>50</v>
      </c>
      <c r="H2903" t="s">
        <v>528</v>
      </c>
      <c r="I2903" t="s">
        <v>877</v>
      </c>
      <c r="J2903" t="s">
        <v>878</v>
      </c>
      <c r="K2903">
        <v>882035</v>
      </c>
      <c r="L2903" t="s">
        <v>2036</v>
      </c>
      <c r="M2903" t="s">
        <v>2037</v>
      </c>
      <c r="N2903" t="s">
        <v>56</v>
      </c>
      <c r="O2903" s="1">
        <v>45901</v>
      </c>
      <c r="P2903" s="1">
        <v>45962</v>
      </c>
      <c r="Q2903" s="2">
        <v>79.739999999999995</v>
      </c>
      <c r="R2903">
        <v>1</v>
      </c>
      <c r="S2903" t="s">
        <v>57</v>
      </c>
      <c r="T2903" t="s">
        <v>58</v>
      </c>
      <c r="U2903" s="3">
        <v>0.375</v>
      </c>
      <c r="V2903" s="2">
        <v>0</v>
      </c>
      <c r="W2903">
        <v>0</v>
      </c>
      <c r="X2903" t="s">
        <v>243</v>
      </c>
      <c r="Y2903" t="s">
        <v>60</v>
      </c>
      <c r="Z2903">
        <v>0</v>
      </c>
      <c r="AA2903" s="2">
        <v>0</v>
      </c>
      <c r="AB2903" s="2">
        <v>0</v>
      </c>
      <c r="AC2903" s="4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29.9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</row>
    <row r="2904" spans="1:42" x14ac:dyDescent="0.25">
      <c r="A2904" s="1">
        <v>45929</v>
      </c>
      <c r="B2904" t="s">
        <v>47</v>
      </c>
      <c r="C2904">
        <v>649163</v>
      </c>
      <c r="D2904">
        <v>2030499771</v>
      </c>
      <c r="E2904" t="s">
        <v>2263</v>
      </c>
      <c r="F2904" t="s">
        <v>177</v>
      </c>
      <c r="G2904" t="s">
        <v>50</v>
      </c>
      <c r="H2904" t="s">
        <v>125</v>
      </c>
      <c r="I2904" t="s">
        <v>877</v>
      </c>
      <c r="J2904" t="s">
        <v>878</v>
      </c>
      <c r="K2904">
        <v>812782</v>
      </c>
      <c r="L2904" t="s">
        <v>516</v>
      </c>
      <c r="M2904" t="s">
        <v>234</v>
      </c>
      <c r="N2904" t="s">
        <v>56</v>
      </c>
      <c r="O2904" s="1">
        <v>45901</v>
      </c>
      <c r="P2904" s="1">
        <v>45962</v>
      </c>
      <c r="Q2904" s="2">
        <v>52.62</v>
      </c>
      <c r="R2904">
        <v>1</v>
      </c>
      <c r="S2904" t="s">
        <v>57</v>
      </c>
      <c r="T2904" t="s">
        <v>58</v>
      </c>
      <c r="U2904" s="3">
        <v>0.375</v>
      </c>
      <c r="V2904" s="2">
        <v>0</v>
      </c>
      <c r="W2904">
        <v>0</v>
      </c>
      <c r="X2904" t="s">
        <v>243</v>
      </c>
      <c r="Y2904" t="s">
        <v>60</v>
      </c>
      <c r="Z2904">
        <v>0</v>
      </c>
      <c r="AA2904" s="2">
        <v>0</v>
      </c>
      <c r="AB2904" s="2">
        <v>0</v>
      </c>
      <c r="AC2904" s="4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19.73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</row>
    <row r="2905" spans="1:42" x14ac:dyDescent="0.25">
      <c r="A2905" s="1">
        <v>45929</v>
      </c>
      <c r="B2905" t="s">
        <v>47</v>
      </c>
      <c r="C2905">
        <v>649163</v>
      </c>
      <c r="D2905">
        <v>2030547904</v>
      </c>
      <c r="E2905" t="s">
        <v>2269</v>
      </c>
      <c r="F2905" t="s">
        <v>2270</v>
      </c>
      <c r="G2905" t="s">
        <v>50</v>
      </c>
      <c r="H2905" t="s">
        <v>184</v>
      </c>
      <c r="I2905" t="s">
        <v>877</v>
      </c>
      <c r="J2905" t="s">
        <v>878</v>
      </c>
      <c r="K2905">
        <v>673059</v>
      </c>
      <c r="L2905" t="s">
        <v>65</v>
      </c>
      <c r="M2905" t="s">
        <v>115</v>
      </c>
      <c r="N2905" t="s">
        <v>56</v>
      </c>
      <c r="O2905" s="1">
        <v>45901</v>
      </c>
      <c r="P2905" s="1">
        <v>45962</v>
      </c>
      <c r="Q2905" s="2">
        <v>58.23</v>
      </c>
      <c r="R2905">
        <v>1</v>
      </c>
      <c r="S2905" t="s">
        <v>57</v>
      </c>
      <c r="T2905" t="s">
        <v>58</v>
      </c>
      <c r="U2905" s="3">
        <v>0.375</v>
      </c>
      <c r="V2905" s="2">
        <v>0</v>
      </c>
      <c r="W2905">
        <v>0</v>
      </c>
      <c r="X2905" t="s">
        <v>243</v>
      </c>
      <c r="Y2905" t="s">
        <v>60</v>
      </c>
      <c r="Z2905">
        <v>0</v>
      </c>
      <c r="AA2905" s="2">
        <v>0</v>
      </c>
      <c r="AB2905" s="2">
        <v>0</v>
      </c>
      <c r="AC2905" s="4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21.84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</row>
    <row r="2906" spans="1:42" x14ac:dyDescent="0.25">
      <c r="A2906" s="1">
        <v>45929</v>
      </c>
      <c r="B2906" t="s">
        <v>47</v>
      </c>
      <c r="C2906">
        <v>649163</v>
      </c>
      <c r="D2906">
        <v>2030548566</v>
      </c>
      <c r="E2906" t="s">
        <v>1278</v>
      </c>
      <c r="F2906" t="s">
        <v>1279</v>
      </c>
      <c r="G2906" t="s">
        <v>50</v>
      </c>
      <c r="H2906" t="s">
        <v>51</v>
      </c>
      <c r="I2906" t="s">
        <v>877</v>
      </c>
      <c r="J2906" t="s">
        <v>878</v>
      </c>
      <c r="K2906">
        <v>885445</v>
      </c>
      <c r="L2906" t="s">
        <v>384</v>
      </c>
      <c r="M2906" t="s">
        <v>385</v>
      </c>
      <c r="N2906" t="s">
        <v>56</v>
      </c>
      <c r="O2906" s="1">
        <v>45901</v>
      </c>
      <c r="P2906" s="1">
        <v>45962</v>
      </c>
      <c r="Q2906" s="2">
        <v>36.11</v>
      </c>
      <c r="R2906">
        <v>1</v>
      </c>
      <c r="S2906" t="s">
        <v>57</v>
      </c>
      <c r="T2906" t="s">
        <v>58</v>
      </c>
      <c r="U2906" s="3">
        <v>0.375</v>
      </c>
      <c r="V2906" s="2">
        <v>0</v>
      </c>
      <c r="W2906">
        <v>0</v>
      </c>
      <c r="X2906" t="s">
        <v>243</v>
      </c>
      <c r="Y2906" t="s">
        <v>60</v>
      </c>
      <c r="Z2906">
        <v>0</v>
      </c>
      <c r="AA2906" s="2">
        <v>0</v>
      </c>
      <c r="AB2906" s="2">
        <v>0</v>
      </c>
      <c r="AC2906" s="4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13.54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</row>
    <row r="2907" spans="1:42" x14ac:dyDescent="0.25">
      <c r="A2907" s="1">
        <v>45929</v>
      </c>
      <c r="B2907" t="s">
        <v>47</v>
      </c>
      <c r="C2907">
        <v>649163</v>
      </c>
      <c r="D2907">
        <v>2030552139</v>
      </c>
      <c r="E2907" t="s">
        <v>579</v>
      </c>
      <c r="F2907" t="s">
        <v>614</v>
      </c>
      <c r="G2907" t="s">
        <v>50</v>
      </c>
      <c r="H2907" t="s">
        <v>252</v>
      </c>
      <c r="I2907" t="s">
        <v>877</v>
      </c>
      <c r="J2907" t="s">
        <v>878</v>
      </c>
      <c r="K2907">
        <v>874230</v>
      </c>
      <c r="L2907" t="s">
        <v>380</v>
      </c>
      <c r="M2907" t="s">
        <v>381</v>
      </c>
      <c r="N2907" t="s">
        <v>56</v>
      </c>
      <c r="O2907" s="1">
        <v>45901</v>
      </c>
      <c r="P2907" s="1">
        <v>45962</v>
      </c>
      <c r="Q2907" s="2">
        <v>54.54</v>
      </c>
      <c r="R2907">
        <v>1</v>
      </c>
      <c r="S2907" t="s">
        <v>57</v>
      </c>
      <c r="T2907" t="s">
        <v>58</v>
      </c>
      <c r="U2907" s="3">
        <v>0.375</v>
      </c>
      <c r="V2907" s="2">
        <v>0</v>
      </c>
      <c r="W2907">
        <v>0</v>
      </c>
      <c r="X2907" t="s">
        <v>243</v>
      </c>
      <c r="Y2907" t="s">
        <v>60</v>
      </c>
      <c r="Z2907">
        <v>0</v>
      </c>
      <c r="AA2907" s="2">
        <v>0</v>
      </c>
      <c r="AB2907" s="2">
        <v>0</v>
      </c>
      <c r="AC2907" s="4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20.45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</row>
    <row r="2908" spans="1:42" x14ac:dyDescent="0.25">
      <c r="A2908" s="1">
        <v>45929</v>
      </c>
      <c r="B2908" t="s">
        <v>47</v>
      </c>
      <c r="C2908">
        <v>649163</v>
      </c>
      <c r="D2908">
        <v>2030560229</v>
      </c>
      <c r="E2908" t="s">
        <v>102</v>
      </c>
      <c r="F2908" t="s">
        <v>663</v>
      </c>
      <c r="G2908" t="s">
        <v>50</v>
      </c>
      <c r="H2908" t="s">
        <v>76</v>
      </c>
      <c r="I2908" t="s">
        <v>877</v>
      </c>
      <c r="J2908" t="s">
        <v>878</v>
      </c>
      <c r="K2908">
        <v>669316</v>
      </c>
      <c r="L2908" t="s">
        <v>321</v>
      </c>
      <c r="M2908" t="s">
        <v>322</v>
      </c>
      <c r="N2908" t="s">
        <v>56</v>
      </c>
      <c r="O2908" s="1">
        <v>45901</v>
      </c>
      <c r="P2908" s="1">
        <v>45962</v>
      </c>
      <c r="Q2908" s="2">
        <v>118.71</v>
      </c>
      <c r="R2908">
        <v>1</v>
      </c>
      <c r="S2908" t="s">
        <v>57</v>
      </c>
      <c r="T2908" t="s">
        <v>58</v>
      </c>
      <c r="U2908" s="3">
        <v>0.375</v>
      </c>
      <c r="V2908" s="2">
        <v>0</v>
      </c>
      <c r="W2908">
        <v>0</v>
      </c>
      <c r="X2908" t="s">
        <v>243</v>
      </c>
      <c r="Y2908" t="s">
        <v>60</v>
      </c>
      <c r="Z2908">
        <v>0</v>
      </c>
      <c r="AA2908" s="2">
        <v>0</v>
      </c>
      <c r="AB2908" s="2">
        <v>0</v>
      </c>
      <c r="AC2908" s="4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44.52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</row>
    <row r="2909" spans="1:42" x14ac:dyDescent="0.25">
      <c r="A2909" s="1">
        <v>45929</v>
      </c>
      <c r="B2909" t="s">
        <v>47</v>
      </c>
      <c r="C2909">
        <v>649163</v>
      </c>
      <c r="D2909">
        <v>2030566433</v>
      </c>
      <c r="E2909" t="s">
        <v>2271</v>
      </c>
      <c r="F2909" t="s">
        <v>2272</v>
      </c>
      <c r="G2909" t="s">
        <v>50</v>
      </c>
      <c r="H2909" t="s">
        <v>164</v>
      </c>
      <c r="I2909" t="s">
        <v>877</v>
      </c>
      <c r="J2909" t="s">
        <v>878</v>
      </c>
      <c r="K2909">
        <v>877790</v>
      </c>
      <c r="L2909" t="s">
        <v>505</v>
      </c>
      <c r="M2909" t="s">
        <v>506</v>
      </c>
      <c r="N2909" t="s">
        <v>56</v>
      </c>
      <c r="O2909" s="1">
        <v>45901</v>
      </c>
      <c r="P2909" s="1">
        <v>45962</v>
      </c>
      <c r="Q2909" s="2">
        <v>25.82</v>
      </c>
      <c r="R2909">
        <v>1</v>
      </c>
      <c r="S2909" t="s">
        <v>57</v>
      </c>
      <c r="T2909" t="s">
        <v>58</v>
      </c>
      <c r="U2909" s="3">
        <v>0.375</v>
      </c>
      <c r="V2909" s="2">
        <v>0</v>
      </c>
      <c r="W2909">
        <v>0</v>
      </c>
      <c r="X2909" t="s">
        <v>243</v>
      </c>
      <c r="Y2909" t="s">
        <v>60</v>
      </c>
      <c r="Z2909">
        <v>0</v>
      </c>
      <c r="AA2909" s="2">
        <v>0</v>
      </c>
      <c r="AB2909" s="2">
        <v>0</v>
      </c>
      <c r="AC2909" s="4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9.68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</row>
    <row r="2910" spans="1:42" x14ac:dyDescent="0.25">
      <c r="A2910" s="1">
        <v>45929</v>
      </c>
      <c r="B2910" t="s">
        <v>47</v>
      </c>
      <c r="C2910">
        <v>649163</v>
      </c>
      <c r="D2910">
        <v>2030569258</v>
      </c>
      <c r="E2910" t="s">
        <v>1457</v>
      </c>
      <c r="F2910" t="s">
        <v>2273</v>
      </c>
      <c r="G2910" t="s">
        <v>50</v>
      </c>
      <c r="H2910" t="s">
        <v>228</v>
      </c>
      <c r="I2910" t="s">
        <v>877</v>
      </c>
      <c r="J2910" t="s">
        <v>878</v>
      </c>
      <c r="K2910">
        <v>824076</v>
      </c>
      <c r="L2910" t="s">
        <v>462</v>
      </c>
      <c r="M2910" t="s">
        <v>463</v>
      </c>
      <c r="N2910" t="s">
        <v>56</v>
      </c>
      <c r="O2910" s="1">
        <v>45901</v>
      </c>
      <c r="P2910" s="1">
        <v>45962</v>
      </c>
      <c r="Q2910" s="2">
        <v>77.48</v>
      </c>
      <c r="R2910">
        <v>1</v>
      </c>
      <c r="S2910" t="s">
        <v>57</v>
      </c>
      <c r="T2910" t="s">
        <v>58</v>
      </c>
      <c r="U2910" s="3">
        <v>0.375</v>
      </c>
      <c r="V2910" s="2">
        <v>0</v>
      </c>
      <c r="W2910">
        <v>0</v>
      </c>
      <c r="X2910" t="s">
        <v>243</v>
      </c>
      <c r="Y2910" t="s">
        <v>60</v>
      </c>
      <c r="Z2910">
        <v>0</v>
      </c>
      <c r="AA2910" s="2">
        <v>0</v>
      </c>
      <c r="AB2910" s="2">
        <v>0</v>
      </c>
      <c r="AC2910" s="4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29.06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</row>
    <row r="2911" spans="1:42" x14ac:dyDescent="0.25">
      <c r="A2911" s="1">
        <v>45929</v>
      </c>
      <c r="B2911" t="s">
        <v>47</v>
      </c>
      <c r="C2911">
        <v>649163</v>
      </c>
      <c r="D2911">
        <v>2030578218</v>
      </c>
      <c r="E2911" t="s">
        <v>1434</v>
      </c>
      <c r="F2911" t="s">
        <v>1368</v>
      </c>
      <c r="G2911" t="s">
        <v>50</v>
      </c>
      <c r="H2911" t="s">
        <v>228</v>
      </c>
      <c r="I2911" t="s">
        <v>877</v>
      </c>
      <c r="J2911" t="s">
        <v>878</v>
      </c>
      <c r="K2911">
        <v>882035</v>
      </c>
      <c r="L2911" t="s">
        <v>2036</v>
      </c>
      <c r="M2911" t="s">
        <v>2037</v>
      </c>
      <c r="N2911" t="s">
        <v>56</v>
      </c>
      <c r="O2911" s="1">
        <v>45901</v>
      </c>
      <c r="P2911" s="1">
        <v>45962</v>
      </c>
      <c r="Q2911" s="2">
        <v>77.48</v>
      </c>
      <c r="R2911">
        <v>1</v>
      </c>
      <c r="S2911" t="s">
        <v>57</v>
      </c>
      <c r="T2911" t="s">
        <v>58</v>
      </c>
      <c r="U2911" s="3">
        <v>0.375</v>
      </c>
      <c r="V2911" s="2">
        <v>0</v>
      </c>
      <c r="W2911">
        <v>0</v>
      </c>
      <c r="X2911" t="s">
        <v>243</v>
      </c>
      <c r="Y2911" t="s">
        <v>60</v>
      </c>
      <c r="Z2911">
        <v>0</v>
      </c>
      <c r="AA2911" s="2">
        <v>0</v>
      </c>
      <c r="AB2911" s="2">
        <v>0</v>
      </c>
      <c r="AC2911" s="4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29.06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</row>
    <row r="2912" spans="1:42" x14ac:dyDescent="0.25">
      <c r="A2912" s="1">
        <v>45929</v>
      </c>
      <c r="B2912" t="s">
        <v>47</v>
      </c>
      <c r="C2912">
        <v>649163</v>
      </c>
      <c r="D2912">
        <v>2030583042</v>
      </c>
      <c r="E2912" t="s">
        <v>2277</v>
      </c>
      <c r="F2912" t="s">
        <v>2178</v>
      </c>
      <c r="G2912" t="s">
        <v>50</v>
      </c>
      <c r="H2912" t="s">
        <v>568</v>
      </c>
      <c r="I2912" t="s">
        <v>877</v>
      </c>
      <c r="J2912" t="s">
        <v>878</v>
      </c>
      <c r="K2912">
        <v>820140</v>
      </c>
      <c r="L2912" t="s">
        <v>1863</v>
      </c>
      <c r="M2912" t="s">
        <v>1292</v>
      </c>
      <c r="N2912" t="s">
        <v>56</v>
      </c>
      <c r="O2912" s="1">
        <v>45889</v>
      </c>
      <c r="P2912" s="1">
        <v>45950</v>
      </c>
      <c r="Q2912" s="2">
        <v>-123.26</v>
      </c>
      <c r="R2912">
        <v>1</v>
      </c>
      <c r="S2912" t="s">
        <v>57</v>
      </c>
      <c r="T2912" t="s">
        <v>58</v>
      </c>
      <c r="U2912" s="3">
        <v>9.5000000000000001E-2</v>
      </c>
      <c r="V2912" s="2">
        <v>0</v>
      </c>
      <c r="W2912">
        <v>-1</v>
      </c>
      <c r="X2912" t="s">
        <v>243</v>
      </c>
      <c r="Y2912" t="s">
        <v>60</v>
      </c>
      <c r="Z2912">
        <v>0</v>
      </c>
      <c r="AA2912" s="2">
        <v>0</v>
      </c>
      <c r="AB2912" s="2">
        <v>0</v>
      </c>
      <c r="AC2912" s="4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-11.71</v>
      </c>
      <c r="AM2912" s="2">
        <v>-11.71</v>
      </c>
      <c r="AN2912" s="2">
        <v>0</v>
      </c>
      <c r="AO2912" s="2">
        <v>0</v>
      </c>
      <c r="AP2912" s="2">
        <v>0</v>
      </c>
    </row>
    <row r="2913" spans="1:42" x14ac:dyDescent="0.25">
      <c r="A2913" s="1">
        <v>45929</v>
      </c>
      <c r="B2913" t="s">
        <v>47</v>
      </c>
      <c r="C2913">
        <v>649163</v>
      </c>
      <c r="D2913">
        <v>2030583661</v>
      </c>
      <c r="E2913" t="s">
        <v>617</v>
      </c>
      <c r="F2913" t="s">
        <v>618</v>
      </c>
      <c r="G2913" t="s">
        <v>50</v>
      </c>
      <c r="H2913" t="s">
        <v>203</v>
      </c>
      <c r="I2913" t="s">
        <v>877</v>
      </c>
      <c r="J2913" t="s">
        <v>878</v>
      </c>
      <c r="K2913">
        <v>753748</v>
      </c>
      <c r="L2913" t="s">
        <v>403</v>
      </c>
      <c r="M2913" t="s">
        <v>284</v>
      </c>
      <c r="N2913" t="s">
        <v>56</v>
      </c>
      <c r="O2913" s="1">
        <v>45901</v>
      </c>
      <c r="P2913" s="1">
        <v>45962</v>
      </c>
      <c r="Q2913" s="2">
        <v>38.72</v>
      </c>
      <c r="R2913">
        <v>1</v>
      </c>
      <c r="S2913" t="s">
        <v>57</v>
      </c>
      <c r="T2913" t="s">
        <v>58</v>
      </c>
      <c r="U2913" s="3">
        <v>0.375</v>
      </c>
      <c r="V2913" s="2">
        <v>0</v>
      </c>
      <c r="W2913">
        <v>0</v>
      </c>
      <c r="X2913" t="s">
        <v>243</v>
      </c>
      <c r="Y2913" t="s">
        <v>60</v>
      </c>
      <c r="Z2913">
        <v>0</v>
      </c>
      <c r="AA2913" s="2">
        <v>0</v>
      </c>
      <c r="AB2913" s="2">
        <v>0</v>
      </c>
      <c r="AC2913" s="4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14.52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</row>
    <row r="2914" spans="1:42" x14ac:dyDescent="0.25">
      <c r="A2914" s="1">
        <v>45929</v>
      </c>
      <c r="B2914" t="s">
        <v>47</v>
      </c>
      <c r="C2914">
        <v>649163</v>
      </c>
      <c r="D2914">
        <v>2030594429</v>
      </c>
      <c r="E2914" t="s">
        <v>2278</v>
      </c>
      <c r="F2914" t="s">
        <v>2279</v>
      </c>
      <c r="G2914" t="s">
        <v>50</v>
      </c>
      <c r="H2914" t="s">
        <v>528</v>
      </c>
      <c r="I2914" t="s">
        <v>877</v>
      </c>
      <c r="J2914" t="s">
        <v>878</v>
      </c>
      <c r="K2914">
        <v>822723</v>
      </c>
      <c r="L2914" t="s">
        <v>767</v>
      </c>
      <c r="M2914" t="s">
        <v>768</v>
      </c>
      <c r="N2914" t="s">
        <v>56</v>
      </c>
      <c r="O2914" s="1">
        <v>45898</v>
      </c>
      <c r="P2914" s="1">
        <v>45959</v>
      </c>
      <c r="Q2914" s="2">
        <v>60.74</v>
      </c>
      <c r="R2914">
        <v>1</v>
      </c>
      <c r="S2914" t="s">
        <v>57</v>
      </c>
      <c r="T2914" t="s">
        <v>58</v>
      </c>
      <c r="U2914" s="3">
        <v>0.375</v>
      </c>
      <c r="V2914" s="2">
        <v>0</v>
      </c>
      <c r="W2914">
        <v>0</v>
      </c>
      <c r="X2914" t="s">
        <v>243</v>
      </c>
      <c r="Y2914" t="s">
        <v>60</v>
      </c>
      <c r="Z2914">
        <v>0</v>
      </c>
      <c r="AA2914" s="2">
        <v>0</v>
      </c>
      <c r="AB2914" s="2">
        <v>0</v>
      </c>
      <c r="AC2914" s="4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22.78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</row>
    <row r="2915" spans="1:42" x14ac:dyDescent="0.25">
      <c r="A2915" s="1">
        <v>45929</v>
      </c>
      <c r="B2915" t="s">
        <v>47</v>
      </c>
      <c r="C2915">
        <v>649163</v>
      </c>
      <c r="D2915">
        <v>2030625304</v>
      </c>
      <c r="E2915" t="s">
        <v>2050</v>
      </c>
      <c r="F2915" t="s">
        <v>811</v>
      </c>
      <c r="G2915" t="s">
        <v>50</v>
      </c>
      <c r="H2915" t="s">
        <v>228</v>
      </c>
      <c r="I2915" t="s">
        <v>877</v>
      </c>
      <c r="J2915" t="s">
        <v>878</v>
      </c>
      <c r="K2915">
        <v>882035</v>
      </c>
      <c r="L2915" t="s">
        <v>2036</v>
      </c>
      <c r="M2915" t="s">
        <v>2037</v>
      </c>
      <c r="N2915" t="s">
        <v>56</v>
      </c>
      <c r="O2915" s="1">
        <v>45901</v>
      </c>
      <c r="P2915" s="1">
        <v>45962</v>
      </c>
      <c r="Q2915" s="2">
        <v>77.48</v>
      </c>
      <c r="R2915">
        <v>1</v>
      </c>
      <c r="S2915" t="s">
        <v>57</v>
      </c>
      <c r="T2915" t="s">
        <v>58</v>
      </c>
      <c r="U2915" s="3">
        <v>0.375</v>
      </c>
      <c r="V2915" s="2">
        <v>0</v>
      </c>
      <c r="W2915">
        <v>0</v>
      </c>
      <c r="X2915" t="s">
        <v>243</v>
      </c>
      <c r="Y2915" t="s">
        <v>60</v>
      </c>
      <c r="Z2915">
        <v>0</v>
      </c>
      <c r="AA2915" s="2">
        <v>0</v>
      </c>
      <c r="AB2915" s="2">
        <v>0</v>
      </c>
      <c r="AC2915" s="4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29.06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</row>
    <row r="2916" spans="1:42" x14ac:dyDescent="0.25">
      <c r="A2916" s="1">
        <v>45929</v>
      </c>
      <c r="B2916" t="s">
        <v>47</v>
      </c>
      <c r="C2916">
        <v>649163</v>
      </c>
      <c r="D2916">
        <v>2030640633</v>
      </c>
      <c r="E2916" t="s">
        <v>2281</v>
      </c>
      <c r="F2916" t="s">
        <v>2282</v>
      </c>
      <c r="G2916" t="s">
        <v>50</v>
      </c>
      <c r="H2916" t="s">
        <v>203</v>
      </c>
      <c r="I2916" t="s">
        <v>877</v>
      </c>
      <c r="J2916" t="s">
        <v>878</v>
      </c>
      <c r="K2916">
        <v>822865</v>
      </c>
      <c r="L2916" t="s">
        <v>660</v>
      </c>
      <c r="M2916" t="s">
        <v>661</v>
      </c>
      <c r="N2916" t="s">
        <v>56</v>
      </c>
      <c r="O2916" s="1">
        <v>45902</v>
      </c>
      <c r="P2916" s="1">
        <v>45963</v>
      </c>
      <c r="Q2916" s="2">
        <v>19.88</v>
      </c>
      <c r="R2916">
        <v>1</v>
      </c>
      <c r="S2916" t="s">
        <v>57</v>
      </c>
      <c r="T2916" t="s">
        <v>58</v>
      </c>
      <c r="U2916" s="3">
        <v>0.375</v>
      </c>
      <c r="V2916" s="2">
        <v>0</v>
      </c>
      <c r="W2916">
        <v>0</v>
      </c>
      <c r="X2916" t="s">
        <v>243</v>
      </c>
      <c r="Y2916" t="s">
        <v>60</v>
      </c>
      <c r="Z2916">
        <v>0</v>
      </c>
      <c r="AA2916" s="2">
        <v>0</v>
      </c>
      <c r="AB2916" s="2">
        <v>0</v>
      </c>
      <c r="AC2916" s="4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7.46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</row>
    <row r="2917" spans="1:42" x14ac:dyDescent="0.25">
      <c r="A2917" s="1">
        <v>45929</v>
      </c>
      <c r="B2917" t="s">
        <v>47</v>
      </c>
      <c r="C2917">
        <v>649163</v>
      </c>
      <c r="D2917">
        <v>2030640801</v>
      </c>
      <c r="E2917" t="s">
        <v>2281</v>
      </c>
      <c r="F2917" t="s">
        <v>797</v>
      </c>
      <c r="G2917" t="s">
        <v>50</v>
      </c>
      <c r="H2917" t="s">
        <v>203</v>
      </c>
      <c r="I2917" t="s">
        <v>877</v>
      </c>
      <c r="J2917" t="s">
        <v>878</v>
      </c>
      <c r="K2917">
        <v>822865</v>
      </c>
      <c r="L2917" t="s">
        <v>660</v>
      </c>
      <c r="M2917" t="s">
        <v>661</v>
      </c>
      <c r="N2917" t="s">
        <v>56</v>
      </c>
      <c r="O2917" s="1">
        <v>45902</v>
      </c>
      <c r="P2917" s="1">
        <v>45963</v>
      </c>
      <c r="Q2917" s="2">
        <v>50.3</v>
      </c>
      <c r="R2917">
        <v>1</v>
      </c>
      <c r="S2917" t="s">
        <v>57</v>
      </c>
      <c r="T2917" t="s">
        <v>58</v>
      </c>
      <c r="U2917" s="3">
        <v>0.375</v>
      </c>
      <c r="V2917" s="2">
        <v>0</v>
      </c>
      <c r="W2917">
        <v>0</v>
      </c>
      <c r="X2917" t="s">
        <v>243</v>
      </c>
      <c r="Y2917" t="s">
        <v>60</v>
      </c>
      <c r="Z2917">
        <v>0</v>
      </c>
      <c r="AA2917" s="2">
        <v>0</v>
      </c>
      <c r="AB2917" s="2">
        <v>0</v>
      </c>
      <c r="AC2917" s="4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18.86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</row>
    <row r="2918" spans="1:42" x14ac:dyDescent="0.25">
      <c r="A2918" s="1">
        <v>45929</v>
      </c>
      <c r="B2918" t="s">
        <v>47</v>
      </c>
      <c r="C2918">
        <v>649163</v>
      </c>
      <c r="D2918">
        <v>2030658214</v>
      </c>
      <c r="E2918" t="s">
        <v>854</v>
      </c>
      <c r="F2918" t="s">
        <v>2286</v>
      </c>
      <c r="G2918" t="s">
        <v>50</v>
      </c>
      <c r="H2918" t="s">
        <v>278</v>
      </c>
      <c r="I2918" t="s">
        <v>877</v>
      </c>
      <c r="J2918" t="s">
        <v>878</v>
      </c>
      <c r="K2918">
        <v>821015</v>
      </c>
      <c r="L2918" t="s">
        <v>395</v>
      </c>
      <c r="M2918" t="s">
        <v>396</v>
      </c>
      <c r="N2918" t="s">
        <v>56</v>
      </c>
      <c r="O2918" s="1">
        <v>45901</v>
      </c>
      <c r="P2918" s="1">
        <v>45962</v>
      </c>
      <c r="Q2918" s="2">
        <v>55.96</v>
      </c>
      <c r="R2918">
        <v>1</v>
      </c>
      <c r="S2918" t="s">
        <v>57</v>
      </c>
      <c r="T2918" t="s">
        <v>58</v>
      </c>
      <c r="U2918" s="3">
        <v>0.375</v>
      </c>
      <c r="V2918" s="2">
        <v>0</v>
      </c>
      <c r="W2918">
        <v>0</v>
      </c>
      <c r="X2918" t="s">
        <v>243</v>
      </c>
      <c r="Y2918" t="s">
        <v>60</v>
      </c>
      <c r="Z2918">
        <v>0</v>
      </c>
      <c r="AA2918" s="2">
        <v>0</v>
      </c>
      <c r="AB2918" s="2">
        <v>0</v>
      </c>
      <c r="AC2918" s="4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20.98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</row>
    <row r="2919" spans="1:42" x14ac:dyDescent="0.25">
      <c r="A2919" s="1">
        <v>45929</v>
      </c>
      <c r="B2919" t="s">
        <v>47</v>
      </c>
      <c r="C2919">
        <v>649163</v>
      </c>
      <c r="D2919">
        <v>2030670299</v>
      </c>
      <c r="E2919" t="s">
        <v>1101</v>
      </c>
      <c r="F2919" t="s">
        <v>2287</v>
      </c>
      <c r="G2919" t="s">
        <v>50</v>
      </c>
      <c r="H2919" t="s">
        <v>125</v>
      </c>
      <c r="I2919" t="s">
        <v>877</v>
      </c>
      <c r="J2919" t="s">
        <v>878</v>
      </c>
      <c r="K2919">
        <v>814033</v>
      </c>
      <c r="L2919" t="s">
        <v>445</v>
      </c>
      <c r="M2919" t="s">
        <v>446</v>
      </c>
      <c r="N2919" t="s">
        <v>56</v>
      </c>
      <c r="O2919" s="1">
        <v>45901</v>
      </c>
      <c r="P2919" s="1">
        <v>45962</v>
      </c>
      <c r="Q2919" s="2">
        <v>36.119999999999997</v>
      </c>
      <c r="R2919">
        <v>1</v>
      </c>
      <c r="S2919" t="s">
        <v>57</v>
      </c>
      <c r="T2919" t="s">
        <v>58</v>
      </c>
      <c r="U2919" s="3">
        <v>0.375</v>
      </c>
      <c r="V2919" s="2">
        <v>0</v>
      </c>
      <c r="W2919">
        <v>0</v>
      </c>
      <c r="X2919" t="s">
        <v>243</v>
      </c>
      <c r="Y2919" t="s">
        <v>60</v>
      </c>
      <c r="Z2919">
        <v>0</v>
      </c>
      <c r="AA2919" s="2">
        <v>0</v>
      </c>
      <c r="AB2919" s="2">
        <v>0</v>
      </c>
      <c r="AC2919" s="4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13.54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</row>
    <row r="2920" spans="1:42" x14ac:dyDescent="0.25">
      <c r="A2920" s="1">
        <v>45929</v>
      </c>
      <c r="B2920" t="s">
        <v>47</v>
      </c>
      <c r="C2920">
        <v>649163</v>
      </c>
      <c r="D2920">
        <v>2030673652</v>
      </c>
      <c r="E2920" t="s">
        <v>631</v>
      </c>
      <c r="F2920" t="s">
        <v>632</v>
      </c>
      <c r="G2920" t="s">
        <v>50</v>
      </c>
      <c r="H2920" t="s">
        <v>164</v>
      </c>
      <c r="I2920" t="s">
        <v>877</v>
      </c>
      <c r="J2920" t="s">
        <v>878</v>
      </c>
      <c r="K2920">
        <v>673059</v>
      </c>
      <c r="L2920" t="s">
        <v>65</v>
      </c>
      <c r="M2920" t="s">
        <v>115</v>
      </c>
      <c r="N2920" t="s">
        <v>56</v>
      </c>
      <c r="O2920" s="1">
        <v>45901</v>
      </c>
      <c r="P2920" s="1">
        <v>45962</v>
      </c>
      <c r="Q2920" s="2">
        <v>48.15</v>
      </c>
      <c r="R2920">
        <v>1</v>
      </c>
      <c r="S2920" t="s">
        <v>57</v>
      </c>
      <c r="T2920" t="s">
        <v>58</v>
      </c>
      <c r="U2920" s="3">
        <v>0.375</v>
      </c>
      <c r="V2920" s="2">
        <v>0</v>
      </c>
      <c r="W2920">
        <v>0</v>
      </c>
      <c r="X2920" t="s">
        <v>243</v>
      </c>
      <c r="Y2920" t="s">
        <v>60</v>
      </c>
      <c r="Z2920">
        <v>0</v>
      </c>
      <c r="AA2920" s="2">
        <v>0</v>
      </c>
      <c r="AB2920" s="2">
        <v>0</v>
      </c>
      <c r="AC2920" s="4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18.059999999999999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</row>
    <row r="2921" spans="1:42" x14ac:dyDescent="0.25">
      <c r="A2921" s="1">
        <v>45929</v>
      </c>
      <c r="B2921" t="s">
        <v>47</v>
      </c>
      <c r="C2921">
        <v>649163</v>
      </c>
      <c r="D2921">
        <v>2030675166</v>
      </c>
      <c r="E2921" t="s">
        <v>633</v>
      </c>
      <c r="F2921" t="s">
        <v>634</v>
      </c>
      <c r="G2921" t="s">
        <v>50</v>
      </c>
      <c r="H2921" t="s">
        <v>63</v>
      </c>
      <c r="I2921" t="s">
        <v>877</v>
      </c>
      <c r="J2921" t="s">
        <v>878</v>
      </c>
      <c r="K2921">
        <v>823350</v>
      </c>
      <c r="L2921" t="s">
        <v>475</v>
      </c>
      <c r="M2921" t="s">
        <v>480</v>
      </c>
      <c r="N2921" t="s">
        <v>56</v>
      </c>
      <c r="O2921" s="1">
        <v>45901</v>
      </c>
      <c r="P2921" s="1">
        <v>45962</v>
      </c>
      <c r="Q2921" s="2">
        <v>64.16</v>
      </c>
      <c r="R2921">
        <v>1</v>
      </c>
      <c r="S2921" t="s">
        <v>57</v>
      </c>
      <c r="T2921" t="s">
        <v>58</v>
      </c>
      <c r="U2921" s="3">
        <v>0.375</v>
      </c>
      <c r="V2921" s="2">
        <v>0</v>
      </c>
      <c r="W2921">
        <v>0</v>
      </c>
      <c r="X2921" t="s">
        <v>243</v>
      </c>
      <c r="Y2921" t="s">
        <v>60</v>
      </c>
      <c r="Z2921">
        <v>0</v>
      </c>
      <c r="AA2921" s="2">
        <v>0</v>
      </c>
      <c r="AB2921" s="2">
        <v>0</v>
      </c>
      <c r="AC2921" s="4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24.06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</row>
    <row r="2922" spans="1:42" x14ac:dyDescent="0.25">
      <c r="A2922" s="1">
        <v>45929</v>
      </c>
      <c r="B2922" t="s">
        <v>47</v>
      </c>
      <c r="C2922">
        <v>649163</v>
      </c>
      <c r="D2922">
        <v>2030678352</v>
      </c>
      <c r="E2922" t="s">
        <v>637</v>
      </c>
      <c r="F2922" t="s">
        <v>638</v>
      </c>
      <c r="G2922" t="s">
        <v>50</v>
      </c>
      <c r="H2922" t="s">
        <v>398</v>
      </c>
      <c r="I2922" t="s">
        <v>877</v>
      </c>
      <c r="J2922" t="s">
        <v>878</v>
      </c>
      <c r="K2922">
        <v>816021</v>
      </c>
      <c r="L2922" t="s">
        <v>399</v>
      </c>
      <c r="M2922" t="s">
        <v>400</v>
      </c>
      <c r="N2922" t="s">
        <v>56</v>
      </c>
      <c r="O2922" s="1">
        <v>45901</v>
      </c>
      <c r="P2922" s="1">
        <v>45962</v>
      </c>
      <c r="Q2922" s="2">
        <v>37.51</v>
      </c>
      <c r="R2922">
        <v>1</v>
      </c>
      <c r="S2922" t="s">
        <v>57</v>
      </c>
      <c r="T2922" t="s">
        <v>58</v>
      </c>
      <c r="U2922" s="3">
        <v>0.375</v>
      </c>
      <c r="V2922" s="2">
        <v>0</v>
      </c>
      <c r="W2922">
        <v>0</v>
      </c>
      <c r="X2922" t="s">
        <v>243</v>
      </c>
      <c r="Y2922" t="s">
        <v>60</v>
      </c>
      <c r="Z2922">
        <v>0</v>
      </c>
      <c r="AA2922" s="2">
        <v>0</v>
      </c>
      <c r="AB2922" s="2">
        <v>0</v>
      </c>
      <c r="AC2922" s="4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14.07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</row>
    <row r="2923" spans="1:42" x14ac:dyDescent="0.25">
      <c r="A2923" s="1">
        <v>45929</v>
      </c>
      <c r="B2923" t="s">
        <v>47</v>
      </c>
      <c r="C2923">
        <v>649163</v>
      </c>
      <c r="D2923">
        <v>2030686024</v>
      </c>
      <c r="E2923" t="s">
        <v>643</v>
      </c>
      <c r="F2923" t="s">
        <v>644</v>
      </c>
      <c r="G2923" t="s">
        <v>50</v>
      </c>
      <c r="H2923" t="s">
        <v>398</v>
      </c>
      <c r="I2923" t="s">
        <v>877</v>
      </c>
      <c r="J2923" t="s">
        <v>878</v>
      </c>
      <c r="K2923">
        <v>816021</v>
      </c>
      <c r="L2923" t="s">
        <v>399</v>
      </c>
      <c r="M2923" t="s">
        <v>400</v>
      </c>
      <c r="N2923" t="s">
        <v>56</v>
      </c>
      <c r="O2923" s="1">
        <v>45901</v>
      </c>
      <c r="P2923" s="1">
        <v>45962</v>
      </c>
      <c r="Q2923" s="2">
        <v>39.590000000000003</v>
      </c>
      <c r="R2923">
        <v>1</v>
      </c>
      <c r="S2923" t="s">
        <v>57</v>
      </c>
      <c r="T2923" t="s">
        <v>58</v>
      </c>
      <c r="U2923" s="3">
        <v>0.375</v>
      </c>
      <c r="V2923" s="2">
        <v>0</v>
      </c>
      <c r="W2923">
        <v>0</v>
      </c>
      <c r="X2923" t="s">
        <v>243</v>
      </c>
      <c r="Y2923" t="s">
        <v>60</v>
      </c>
      <c r="Z2923">
        <v>0</v>
      </c>
      <c r="AA2923" s="2">
        <v>0</v>
      </c>
      <c r="AB2923" s="2">
        <v>0</v>
      </c>
      <c r="AC2923" s="4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14.85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</row>
    <row r="2924" spans="1:42" x14ac:dyDescent="0.25">
      <c r="A2924" s="1">
        <v>45929</v>
      </c>
      <c r="B2924" t="s">
        <v>47</v>
      </c>
      <c r="C2924">
        <v>649163</v>
      </c>
      <c r="D2924">
        <v>2030686942</v>
      </c>
      <c r="E2924" t="s">
        <v>489</v>
      </c>
      <c r="F2924" t="s">
        <v>645</v>
      </c>
      <c r="G2924" t="s">
        <v>50</v>
      </c>
      <c r="H2924" t="s">
        <v>398</v>
      </c>
      <c r="I2924" t="s">
        <v>877</v>
      </c>
      <c r="J2924" t="s">
        <v>878</v>
      </c>
      <c r="K2924">
        <v>816021</v>
      </c>
      <c r="L2924" t="s">
        <v>399</v>
      </c>
      <c r="M2924" t="s">
        <v>400</v>
      </c>
      <c r="N2924" t="s">
        <v>56</v>
      </c>
      <c r="O2924" s="1">
        <v>45901</v>
      </c>
      <c r="P2924" s="1">
        <v>45962</v>
      </c>
      <c r="Q2924" s="2">
        <v>63.62</v>
      </c>
      <c r="R2924">
        <v>1</v>
      </c>
      <c r="S2924" t="s">
        <v>57</v>
      </c>
      <c r="T2924" t="s">
        <v>58</v>
      </c>
      <c r="U2924" s="3">
        <v>0.375</v>
      </c>
      <c r="V2924" s="2">
        <v>0</v>
      </c>
      <c r="W2924">
        <v>0</v>
      </c>
      <c r="X2924" t="s">
        <v>243</v>
      </c>
      <c r="Y2924" t="s">
        <v>60</v>
      </c>
      <c r="Z2924">
        <v>0</v>
      </c>
      <c r="AA2924" s="2">
        <v>0</v>
      </c>
      <c r="AB2924" s="2">
        <v>0</v>
      </c>
      <c r="AC2924" s="4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23.86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</row>
    <row r="2925" spans="1:42" x14ac:dyDescent="0.25">
      <c r="A2925" s="1">
        <v>45929</v>
      </c>
      <c r="B2925" t="s">
        <v>47</v>
      </c>
      <c r="C2925">
        <v>649163</v>
      </c>
      <c r="D2925">
        <v>2030694665</v>
      </c>
      <c r="E2925" t="s">
        <v>2346</v>
      </c>
      <c r="F2925" t="s">
        <v>2347</v>
      </c>
      <c r="G2925" t="s">
        <v>50</v>
      </c>
      <c r="H2925" t="s">
        <v>120</v>
      </c>
      <c r="I2925" t="s">
        <v>877</v>
      </c>
      <c r="J2925" t="s">
        <v>878</v>
      </c>
      <c r="K2925">
        <v>756418</v>
      </c>
      <c r="L2925" t="s">
        <v>558</v>
      </c>
      <c r="M2925" t="s">
        <v>559</v>
      </c>
      <c r="N2925" t="s">
        <v>56</v>
      </c>
      <c r="O2925" s="1">
        <v>45896</v>
      </c>
      <c r="P2925" s="1">
        <v>45957</v>
      </c>
      <c r="Q2925" s="2">
        <v>67.56</v>
      </c>
      <c r="R2925">
        <v>1</v>
      </c>
      <c r="S2925" t="s">
        <v>57</v>
      </c>
      <c r="T2925" t="s">
        <v>58</v>
      </c>
      <c r="U2925" s="3">
        <v>0.375</v>
      </c>
      <c r="V2925" s="2">
        <v>0</v>
      </c>
      <c r="W2925">
        <v>0</v>
      </c>
      <c r="X2925" t="s">
        <v>243</v>
      </c>
      <c r="Y2925" t="s">
        <v>60</v>
      </c>
      <c r="Z2925">
        <v>0</v>
      </c>
      <c r="AA2925" s="2">
        <v>0</v>
      </c>
      <c r="AB2925" s="2">
        <v>0</v>
      </c>
      <c r="AC2925" s="4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25.34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</row>
    <row r="2926" spans="1:42" x14ac:dyDescent="0.25">
      <c r="A2926" s="1">
        <v>45929</v>
      </c>
      <c r="B2926" t="s">
        <v>47</v>
      </c>
      <c r="C2926">
        <v>649163</v>
      </c>
      <c r="D2926">
        <v>2030697180</v>
      </c>
      <c r="E2926" t="s">
        <v>1281</v>
      </c>
      <c r="F2926" t="s">
        <v>1282</v>
      </c>
      <c r="G2926" t="s">
        <v>50</v>
      </c>
      <c r="H2926" t="s">
        <v>51</v>
      </c>
      <c r="I2926" t="s">
        <v>877</v>
      </c>
      <c r="J2926" t="s">
        <v>878</v>
      </c>
      <c r="K2926">
        <v>885445</v>
      </c>
      <c r="L2926" t="s">
        <v>384</v>
      </c>
      <c r="M2926" t="s">
        <v>385</v>
      </c>
      <c r="N2926" t="s">
        <v>56</v>
      </c>
      <c r="O2926" s="1">
        <v>45901</v>
      </c>
      <c r="P2926" s="1">
        <v>45962</v>
      </c>
      <c r="Q2926" s="2">
        <v>89</v>
      </c>
      <c r="R2926">
        <v>1</v>
      </c>
      <c r="S2926" t="s">
        <v>57</v>
      </c>
      <c r="T2926" t="s">
        <v>58</v>
      </c>
      <c r="U2926" s="3">
        <v>0.375</v>
      </c>
      <c r="V2926" s="2">
        <v>0</v>
      </c>
      <c r="W2926">
        <v>0</v>
      </c>
      <c r="X2926" t="s">
        <v>243</v>
      </c>
      <c r="Y2926" t="s">
        <v>60</v>
      </c>
      <c r="Z2926">
        <v>0</v>
      </c>
      <c r="AA2926" s="2">
        <v>0</v>
      </c>
      <c r="AB2926" s="2">
        <v>0</v>
      </c>
      <c r="AC2926" s="4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33.380000000000003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</row>
    <row r="2927" spans="1:42" x14ac:dyDescent="0.25">
      <c r="A2927" s="1">
        <v>45929</v>
      </c>
      <c r="B2927" t="s">
        <v>47</v>
      </c>
      <c r="C2927">
        <v>649163</v>
      </c>
      <c r="D2927">
        <v>2030703149</v>
      </c>
      <c r="E2927" t="s">
        <v>652</v>
      </c>
      <c r="F2927" t="s">
        <v>653</v>
      </c>
      <c r="G2927" t="s">
        <v>50</v>
      </c>
      <c r="H2927" t="s">
        <v>203</v>
      </c>
      <c r="I2927" t="s">
        <v>877</v>
      </c>
      <c r="J2927" t="s">
        <v>878</v>
      </c>
      <c r="K2927">
        <v>673059</v>
      </c>
      <c r="L2927" t="s">
        <v>65</v>
      </c>
      <c r="M2927" t="s">
        <v>115</v>
      </c>
      <c r="N2927" t="s">
        <v>56</v>
      </c>
      <c r="O2927" s="1">
        <v>45901</v>
      </c>
      <c r="P2927" s="1">
        <v>45962</v>
      </c>
      <c r="Q2927" s="2">
        <v>60.3</v>
      </c>
      <c r="R2927">
        <v>1</v>
      </c>
      <c r="S2927" t="s">
        <v>57</v>
      </c>
      <c r="T2927" t="s">
        <v>58</v>
      </c>
      <c r="U2927" s="3">
        <v>0.375</v>
      </c>
      <c r="V2927" s="2">
        <v>0</v>
      </c>
      <c r="W2927">
        <v>0</v>
      </c>
      <c r="X2927" t="s">
        <v>243</v>
      </c>
      <c r="Y2927" t="s">
        <v>60</v>
      </c>
      <c r="Z2927">
        <v>0</v>
      </c>
      <c r="AA2927" s="2">
        <v>0</v>
      </c>
      <c r="AB2927" s="2">
        <v>0</v>
      </c>
      <c r="AC2927" s="4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22.61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</row>
    <row r="2928" spans="1:42" x14ac:dyDescent="0.25">
      <c r="A2928" s="1">
        <v>45929</v>
      </c>
      <c r="B2928" t="s">
        <v>47</v>
      </c>
      <c r="C2928">
        <v>649163</v>
      </c>
      <c r="D2928">
        <v>2030717366</v>
      </c>
      <c r="E2928" t="s">
        <v>266</v>
      </c>
      <c r="F2928" t="s">
        <v>2366</v>
      </c>
      <c r="G2928" t="s">
        <v>50</v>
      </c>
      <c r="H2928" t="s">
        <v>134</v>
      </c>
      <c r="I2928" t="s">
        <v>877</v>
      </c>
      <c r="J2928" t="s">
        <v>878</v>
      </c>
      <c r="K2928">
        <v>856163</v>
      </c>
      <c r="L2928" t="s">
        <v>475</v>
      </c>
      <c r="M2928" t="s">
        <v>476</v>
      </c>
      <c r="N2928" t="s">
        <v>56</v>
      </c>
      <c r="O2928" s="1">
        <v>45901</v>
      </c>
      <c r="P2928" s="1">
        <v>45962</v>
      </c>
      <c r="Q2928" s="2">
        <v>55.85</v>
      </c>
      <c r="R2928">
        <v>1</v>
      </c>
      <c r="S2928" t="s">
        <v>57</v>
      </c>
      <c r="T2928" t="s">
        <v>58</v>
      </c>
      <c r="U2928" s="3">
        <v>0.375</v>
      </c>
      <c r="V2928" s="2">
        <v>0</v>
      </c>
      <c r="W2928">
        <v>0</v>
      </c>
      <c r="X2928" t="s">
        <v>243</v>
      </c>
      <c r="Y2928" t="s">
        <v>60</v>
      </c>
      <c r="Z2928">
        <v>0</v>
      </c>
      <c r="AA2928" s="2">
        <v>0</v>
      </c>
      <c r="AB2928" s="2">
        <v>0</v>
      </c>
      <c r="AC2928" s="4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20.94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</row>
    <row r="2929" spans="1:42" x14ac:dyDescent="0.25">
      <c r="A2929" s="1">
        <v>45929</v>
      </c>
      <c r="B2929" t="s">
        <v>47</v>
      </c>
      <c r="C2929">
        <v>649163</v>
      </c>
      <c r="D2929">
        <v>2030718676</v>
      </c>
      <c r="E2929" t="s">
        <v>658</v>
      </c>
      <c r="F2929" t="s">
        <v>659</v>
      </c>
      <c r="G2929" t="s">
        <v>50</v>
      </c>
      <c r="H2929" t="s">
        <v>125</v>
      </c>
      <c r="I2929" t="s">
        <v>877</v>
      </c>
      <c r="J2929" t="s">
        <v>878</v>
      </c>
      <c r="K2929">
        <v>822865</v>
      </c>
      <c r="L2929" t="s">
        <v>660</v>
      </c>
      <c r="M2929" t="s">
        <v>661</v>
      </c>
      <c r="N2929" t="s">
        <v>56</v>
      </c>
      <c r="O2929" s="1">
        <v>45902</v>
      </c>
      <c r="P2929" s="1">
        <v>45963</v>
      </c>
      <c r="Q2929" s="2">
        <v>51.19</v>
      </c>
      <c r="R2929">
        <v>1</v>
      </c>
      <c r="S2929" t="s">
        <v>57</v>
      </c>
      <c r="T2929" t="s">
        <v>58</v>
      </c>
      <c r="U2929" s="3">
        <v>0.375</v>
      </c>
      <c r="V2929" s="2">
        <v>0</v>
      </c>
      <c r="W2929">
        <v>0</v>
      </c>
      <c r="X2929" t="s">
        <v>243</v>
      </c>
      <c r="Y2929" t="s">
        <v>60</v>
      </c>
      <c r="Z2929">
        <v>0</v>
      </c>
      <c r="AA2929" s="2">
        <v>0</v>
      </c>
      <c r="AB2929" s="2">
        <v>0</v>
      </c>
      <c r="AC2929" s="4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19.2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</row>
    <row r="2930" spans="1:42" x14ac:dyDescent="0.25">
      <c r="A2930" s="1">
        <v>45929</v>
      </c>
      <c r="B2930" t="s">
        <v>47</v>
      </c>
      <c r="C2930">
        <v>649163</v>
      </c>
      <c r="D2930">
        <v>2030720374</v>
      </c>
      <c r="E2930" t="s">
        <v>294</v>
      </c>
      <c r="F2930" t="s">
        <v>662</v>
      </c>
      <c r="G2930" t="s">
        <v>50</v>
      </c>
      <c r="H2930" t="s">
        <v>398</v>
      </c>
      <c r="I2930" t="s">
        <v>877</v>
      </c>
      <c r="J2930" t="s">
        <v>878</v>
      </c>
      <c r="K2930">
        <v>816021</v>
      </c>
      <c r="L2930" t="s">
        <v>399</v>
      </c>
      <c r="M2930" t="s">
        <v>400</v>
      </c>
      <c r="N2930" t="s">
        <v>56</v>
      </c>
      <c r="O2930" s="1">
        <v>45901</v>
      </c>
      <c r="P2930" s="1">
        <v>45962</v>
      </c>
      <c r="Q2930" s="2">
        <v>54.2</v>
      </c>
      <c r="R2930">
        <v>1</v>
      </c>
      <c r="S2930" t="s">
        <v>57</v>
      </c>
      <c r="T2930" t="s">
        <v>58</v>
      </c>
      <c r="U2930" s="3">
        <v>0.375</v>
      </c>
      <c r="V2930" s="2">
        <v>0</v>
      </c>
      <c r="W2930">
        <v>0</v>
      </c>
      <c r="X2930" t="s">
        <v>243</v>
      </c>
      <c r="Y2930" t="s">
        <v>60</v>
      </c>
      <c r="Z2930">
        <v>0</v>
      </c>
      <c r="AA2930" s="2">
        <v>0</v>
      </c>
      <c r="AB2930" s="2">
        <v>0</v>
      </c>
      <c r="AC2930" s="4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20.32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</row>
    <row r="2931" spans="1:42" x14ac:dyDescent="0.25">
      <c r="A2931" s="1">
        <v>45929</v>
      </c>
      <c r="B2931" t="s">
        <v>47</v>
      </c>
      <c r="C2931">
        <v>649163</v>
      </c>
      <c r="D2931">
        <v>2030741155</v>
      </c>
      <c r="E2931" t="s">
        <v>2351</v>
      </c>
      <c r="F2931" t="s">
        <v>2163</v>
      </c>
      <c r="G2931" t="s">
        <v>50</v>
      </c>
      <c r="H2931" t="s">
        <v>568</v>
      </c>
      <c r="I2931" t="s">
        <v>877</v>
      </c>
      <c r="J2931" t="s">
        <v>878</v>
      </c>
      <c r="K2931">
        <v>767312</v>
      </c>
      <c r="L2931" t="s">
        <v>806</v>
      </c>
      <c r="M2931" t="s">
        <v>443</v>
      </c>
      <c r="N2931" t="s">
        <v>56</v>
      </c>
      <c r="O2931" s="1">
        <v>45898</v>
      </c>
      <c r="P2931" s="1">
        <v>45959</v>
      </c>
      <c r="Q2931" s="2">
        <v>25.08</v>
      </c>
      <c r="R2931">
        <v>1</v>
      </c>
      <c r="S2931" t="s">
        <v>57</v>
      </c>
      <c r="T2931" t="s">
        <v>58</v>
      </c>
      <c r="U2931" s="3">
        <v>0.375</v>
      </c>
      <c r="V2931" s="2">
        <v>0</v>
      </c>
      <c r="W2931">
        <v>0</v>
      </c>
      <c r="X2931" t="s">
        <v>243</v>
      </c>
      <c r="Y2931" t="s">
        <v>60</v>
      </c>
      <c r="Z2931">
        <v>0</v>
      </c>
      <c r="AA2931" s="2">
        <v>0</v>
      </c>
      <c r="AB2931" s="2">
        <v>0</v>
      </c>
      <c r="AC2931" s="4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9.4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</row>
    <row r="2932" spans="1:42" x14ac:dyDescent="0.25">
      <c r="A2932" s="1">
        <v>45929</v>
      </c>
      <c r="B2932" t="s">
        <v>47</v>
      </c>
      <c r="C2932">
        <v>649163</v>
      </c>
      <c r="D2932">
        <v>2030743615</v>
      </c>
      <c r="E2932" t="s">
        <v>1035</v>
      </c>
      <c r="F2932" t="s">
        <v>2354</v>
      </c>
      <c r="G2932" t="s">
        <v>50</v>
      </c>
      <c r="H2932" t="s">
        <v>228</v>
      </c>
      <c r="I2932" t="s">
        <v>877</v>
      </c>
      <c r="J2932" t="s">
        <v>878</v>
      </c>
      <c r="K2932">
        <v>843573</v>
      </c>
      <c r="L2932" t="s">
        <v>992</v>
      </c>
      <c r="M2932" t="s">
        <v>993</v>
      </c>
      <c r="N2932" t="s">
        <v>56</v>
      </c>
      <c r="O2932" s="1">
        <v>45898</v>
      </c>
      <c r="P2932" s="1">
        <v>45959</v>
      </c>
      <c r="Q2932" s="2">
        <v>77.48</v>
      </c>
      <c r="R2932">
        <v>1</v>
      </c>
      <c r="S2932" t="s">
        <v>57</v>
      </c>
      <c r="T2932" t="s">
        <v>58</v>
      </c>
      <c r="U2932" s="3">
        <v>0.375</v>
      </c>
      <c r="V2932" s="2">
        <v>0</v>
      </c>
      <c r="W2932">
        <v>0</v>
      </c>
      <c r="X2932" t="s">
        <v>243</v>
      </c>
      <c r="Y2932" t="s">
        <v>60</v>
      </c>
      <c r="Z2932">
        <v>0</v>
      </c>
      <c r="AA2932" s="2">
        <v>0</v>
      </c>
      <c r="AB2932" s="2">
        <v>0</v>
      </c>
      <c r="AC2932" s="4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29.06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</row>
    <row r="2933" spans="1:42" x14ac:dyDescent="0.25">
      <c r="A2933" s="1">
        <v>45929</v>
      </c>
      <c r="B2933" t="s">
        <v>47</v>
      </c>
      <c r="C2933">
        <v>649163</v>
      </c>
      <c r="D2933">
        <v>2030751664</v>
      </c>
      <c r="E2933" t="s">
        <v>1835</v>
      </c>
      <c r="F2933" t="s">
        <v>1185</v>
      </c>
      <c r="G2933" t="s">
        <v>50</v>
      </c>
      <c r="H2933" t="s">
        <v>278</v>
      </c>
      <c r="I2933" t="s">
        <v>877</v>
      </c>
      <c r="J2933" t="s">
        <v>878</v>
      </c>
      <c r="K2933">
        <v>673059</v>
      </c>
      <c r="L2933" t="s">
        <v>65</v>
      </c>
      <c r="M2933" t="s">
        <v>115</v>
      </c>
      <c r="N2933" t="s">
        <v>56</v>
      </c>
      <c r="O2933" s="1">
        <v>45898</v>
      </c>
      <c r="P2933" s="1">
        <v>45959</v>
      </c>
      <c r="Q2933" s="2">
        <v>22.34</v>
      </c>
      <c r="R2933">
        <v>1</v>
      </c>
      <c r="S2933" t="s">
        <v>57</v>
      </c>
      <c r="T2933" t="s">
        <v>58</v>
      </c>
      <c r="U2933" s="3">
        <v>0.375</v>
      </c>
      <c r="V2933" s="2">
        <v>0</v>
      </c>
      <c r="W2933">
        <v>0</v>
      </c>
      <c r="X2933" t="s">
        <v>243</v>
      </c>
      <c r="Y2933" t="s">
        <v>60</v>
      </c>
      <c r="Z2933">
        <v>0</v>
      </c>
      <c r="AA2933" s="2">
        <v>0</v>
      </c>
      <c r="AB2933" s="2">
        <v>0</v>
      </c>
      <c r="AC2933" s="4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8.3800000000000008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</row>
    <row r="2934" spans="1:42" x14ac:dyDescent="0.25">
      <c r="A2934" s="1">
        <v>45929</v>
      </c>
      <c r="B2934" t="s">
        <v>47</v>
      </c>
      <c r="C2934">
        <v>649163</v>
      </c>
      <c r="D2934">
        <v>2030779467</v>
      </c>
      <c r="E2934" t="s">
        <v>668</v>
      </c>
      <c r="F2934" t="s">
        <v>669</v>
      </c>
      <c r="G2934" t="s">
        <v>50</v>
      </c>
      <c r="H2934" t="s">
        <v>398</v>
      </c>
      <c r="I2934" t="s">
        <v>877</v>
      </c>
      <c r="J2934" t="s">
        <v>878</v>
      </c>
      <c r="K2934">
        <v>816021</v>
      </c>
      <c r="L2934" t="s">
        <v>399</v>
      </c>
      <c r="M2934" t="s">
        <v>400</v>
      </c>
      <c r="N2934" t="s">
        <v>56</v>
      </c>
      <c r="O2934" s="1">
        <v>45901</v>
      </c>
      <c r="P2934" s="1">
        <v>45962</v>
      </c>
      <c r="Q2934" s="2">
        <v>54.57</v>
      </c>
      <c r="R2934">
        <v>1</v>
      </c>
      <c r="S2934" t="s">
        <v>57</v>
      </c>
      <c r="T2934" t="s">
        <v>58</v>
      </c>
      <c r="U2934" s="3">
        <v>0.375</v>
      </c>
      <c r="V2934" s="2">
        <v>0</v>
      </c>
      <c r="W2934">
        <v>0</v>
      </c>
      <c r="X2934" t="s">
        <v>243</v>
      </c>
      <c r="Y2934" t="s">
        <v>60</v>
      </c>
      <c r="Z2934">
        <v>0</v>
      </c>
      <c r="AA2934" s="2">
        <v>0</v>
      </c>
      <c r="AB2934" s="2">
        <v>0</v>
      </c>
      <c r="AC2934" s="4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20.46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</row>
    <row r="2935" spans="1:42" x14ac:dyDescent="0.25">
      <c r="A2935" s="1">
        <v>45929</v>
      </c>
      <c r="B2935" t="s">
        <v>47</v>
      </c>
      <c r="C2935">
        <v>649163</v>
      </c>
      <c r="D2935">
        <v>2030780828</v>
      </c>
      <c r="E2935" t="s">
        <v>2358</v>
      </c>
      <c r="F2935" t="s">
        <v>2359</v>
      </c>
      <c r="G2935" t="s">
        <v>50</v>
      </c>
      <c r="H2935" t="s">
        <v>228</v>
      </c>
      <c r="I2935" t="s">
        <v>877</v>
      </c>
      <c r="J2935" t="s">
        <v>878</v>
      </c>
      <c r="K2935">
        <v>806645</v>
      </c>
      <c r="L2935" t="s">
        <v>720</v>
      </c>
      <c r="M2935" t="s">
        <v>721</v>
      </c>
      <c r="N2935" t="s">
        <v>56</v>
      </c>
      <c r="O2935" s="1">
        <v>45901</v>
      </c>
      <c r="P2935" s="1">
        <v>45962</v>
      </c>
      <c r="Q2935" s="2">
        <v>158.56</v>
      </c>
      <c r="R2935">
        <v>1</v>
      </c>
      <c r="S2935" t="s">
        <v>57</v>
      </c>
      <c r="T2935" t="s">
        <v>58</v>
      </c>
      <c r="U2935" s="3">
        <v>0.375</v>
      </c>
      <c r="V2935" s="2">
        <v>0</v>
      </c>
      <c r="W2935">
        <v>0</v>
      </c>
      <c r="X2935" t="s">
        <v>243</v>
      </c>
      <c r="Y2935" t="s">
        <v>60</v>
      </c>
      <c r="Z2935">
        <v>0</v>
      </c>
      <c r="AA2935" s="2">
        <v>0</v>
      </c>
      <c r="AB2935" s="2">
        <v>0</v>
      </c>
      <c r="AC2935" s="4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59.46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</row>
    <row r="2936" spans="1:42" x14ac:dyDescent="0.25">
      <c r="A2936" s="1">
        <v>45929</v>
      </c>
      <c r="B2936" t="s">
        <v>47</v>
      </c>
      <c r="C2936">
        <v>649163</v>
      </c>
      <c r="D2936">
        <v>2030784685</v>
      </c>
      <c r="E2936" t="s">
        <v>1612</v>
      </c>
      <c r="F2936" t="s">
        <v>2360</v>
      </c>
      <c r="G2936" t="s">
        <v>50</v>
      </c>
      <c r="H2936" t="s">
        <v>449</v>
      </c>
      <c r="I2936" t="s">
        <v>877</v>
      </c>
      <c r="J2936" t="s">
        <v>878</v>
      </c>
      <c r="K2936">
        <v>823350</v>
      </c>
      <c r="L2936" t="s">
        <v>475</v>
      </c>
      <c r="M2936" t="s">
        <v>480</v>
      </c>
      <c r="N2936" t="s">
        <v>56</v>
      </c>
      <c r="O2936" s="1">
        <v>45901</v>
      </c>
      <c r="P2936" s="1">
        <v>45962</v>
      </c>
      <c r="Q2936" s="2">
        <v>171.32</v>
      </c>
      <c r="R2936">
        <v>1</v>
      </c>
      <c r="S2936" t="s">
        <v>57</v>
      </c>
      <c r="T2936" t="s">
        <v>58</v>
      </c>
      <c r="U2936" s="3">
        <v>0.375</v>
      </c>
      <c r="V2936" s="2">
        <v>0</v>
      </c>
      <c r="W2936">
        <v>0</v>
      </c>
      <c r="X2936" t="s">
        <v>243</v>
      </c>
      <c r="Y2936" t="s">
        <v>60</v>
      </c>
      <c r="Z2936">
        <v>0</v>
      </c>
      <c r="AA2936" s="2">
        <v>0</v>
      </c>
      <c r="AB2936" s="2">
        <v>0</v>
      </c>
      <c r="AC2936" s="4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64.239999999999995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</row>
    <row r="2937" spans="1:42" x14ac:dyDescent="0.25">
      <c r="A2937" s="1">
        <v>45929</v>
      </c>
      <c r="B2937" t="s">
        <v>47</v>
      </c>
      <c r="C2937">
        <v>649163</v>
      </c>
      <c r="D2937">
        <v>2030788954</v>
      </c>
      <c r="E2937" t="s">
        <v>72</v>
      </c>
      <c r="F2937" t="s">
        <v>670</v>
      </c>
      <c r="G2937" t="s">
        <v>50</v>
      </c>
      <c r="H2937" t="s">
        <v>398</v>
      </c>
      <c r="I2937" t="s">
        <v>877</v>
      </c>
      <c r="J2937" t="s">
        <v>878</v>
      </c>
      <c r="K2937">
        <v>816021</v>
      </c>
      <c r="L2937" t="s">
        <v>399</v>
      </c>
      <c r="M2937" t="s">
        <v>400</v>
      </c>
      <c r="N2937" t="s">
        <v>56</v>
      </c>
      <c r="O2937" s="1">
        <v>45901</v>
      </c>
      <c r="P2937" s="1">
        <v>45962</v>
      </c>
      <c r="Q2937" s="2">
        <v>29.82</v>
      </c>
      <c r="R2937">
        <v>1</v>
      </c>
      <c r="S2937" t="s">
        <v>57</v>
      </c>
      <c r="T2937" t="s">
        <v>58</v>
      </c>
      <c r="U2937" s="3">
        <v>0.375</v>
      </c>
      <c r="V2937" s="2">
        <v>0</v>
      </c>
      <c r="W2937">
        <v>0</v>
      </c>
      <c r="X2937" t="s">
        <v>243</v>
      </c>
      <c r="Y2937" t="s">
        <v>60</v>
      </c>
      <c r="Z2937">
        <v>0</v>
      </c>
      <c r="AA2937" s="2">
        <v>0</v>
      </c>
      <c r="AB2937" s="2">
        <v>0</v>
      </c>
      <c r="AC2937" s="4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11.18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</row>
    <row r="2938" spans="1:42" x14ac:dyDescent="0.25">
      <c r="A2938" s="1">
        <v>45929</v>
      </c>
      <c r="B2938" t="s">
        <v>47</v>
      </c>
      <c r="C2938">
        <v>649163</v>
      </c>
      <c r="D2938">
        <v>2030790525</v>
      </c>
      <c r="E2938" t="s">
        <v>548</v>
      </c>
      <c r="F2938" t="s">
        <v>2361</v>
      </c>
      <c r="G2938" t="s">
        <v>50</v>
      </c>
      <c r="H2938" t="s">
        <v>228</v>
      </c>
      <c r="I2938" t="s">
        <v>877</v>
      </c>
      <c r="J2938" t="s">
        <v>878</v>
      </c>
      <c r="K2938">
        <v>812994</v>
      </c>
      <c r="L2938" t="s">
        <v>857</v>
      </c>
      <c r="M2938" t="s">
        <v>858</v>
      </c>
      <c r="N2938" t="s">
        <v>56</v>
      </c>
      <c r="O2938" s="1">
        <v>45901</v>
      </c>
      <c r="P2938" s="1">
        <v>45962</v>
      </c>
      <c r="Q2938" s="2">
        <v>77.48</v>
      </c>
      <c r="R2938">
        <v>1</v>
      </c>
      <c r="S2938" t="s">
        <v>57</v>
      </c>
      <c r="T2938" t="s">
        <v>58</v>
      </c>
      <c r="U2938" s="3">
        <v>0.375</v>
      </c>
      <c r="V2938" s="2">
        <v>0</v>
      </c>
      <c r="W2938">
        <v>0</v>
      </c>
      <c r="X2938" t="s">
        <v>243</v>
      </c>
      <c r="Y2938" t="s">
        <v>60</v>
      </c>
      <c r="Z2938">
        <v>0</v>
      </c>
      <c r="AA2938" s="2">
        <v>0</v>
      </c>
      <c r="AB2938" s="2">
        <v>0</v>
      </c>
      <c r="AC2938" s="4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29.06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</row>
    <row r="2939" spans="1:42" x14ac:dyDescent="0.25">
      <c r="A2939" s="1">
        <v>45929</v>
      </c>
      <c r="B2939" t="s">
        <v>47</v>
      </c>
      <c r="C2939">
        <v>649163</v>
      </c>
      <c r="D2939">
        <v>2030791103</v>
      </c>
      <c r="E2939" t="s">
        <v>559</v>
      </c>
      <c r="F2939" t="s">
        <v>803</v>
      </c>
      <c r="G2939" t="s">
        <v>50</v>
      </c>
      <c r="H2939" t="s">
        <v>51</v>
      </c>
      <c r="I2939" t="s">
        <v>877</v>
      </c>
      <c r="J2939" t="s">
        <v>878</v>
      </c>
      <c r="K2939">
        <v>885445</v>
      </c>
      <c r="L2939" t="s">
        <v>384</v>
      </c>
      <c r="M2939" t="s">
        <v>385</v>
      </c>
      <c r="N2939" t="s">
        <v>56</v>
      </c>
      <c r="O2939" s="1">
        <v>45901</v>
      </c>
      <c r="P2939" s="1">
        <v>45962</v>
      </c>
      <c r="Q2939" s="2">
        <v>36.11</v>
      </c>
      <c r="R2939">
        <v>1</v>
      </c>
      <c r="S2939" t="s">
        <v>57</v>
      </c>
      <c r="T2939" t="s">
        <v>58</v>
      </c>
      <c r="U2939" s="3">
        <v>0.375</v>
      </c>
      <c r="V2939" s="2">
        <v>0</v>
      </c>
      <c r="W2939">
        <v>0</v>
      </c>
      <c r="X2939" t="s">
        <v>243</v>
      </c>
      <c r="Y2939" t="s">
        <v>60</v>
      </c>
      <c r="Z2939">
        <v>0</v>
      </c>
      <c r="AA2939" s="2">
        <v>0</v>
      </c>
      <c r="AB2939" s="2">
        <v>0</v>
      </c>
      <c r="AC2939" s="4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13.54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</row>
    <row r="2940" spans="1:42" x14ac:dyDescent="0.25">
      <c r="A2940" s="1">
        <v>45929</v>
      </c>
      <c r="B2940" t="s">
        <v>47</v>
      </c>
      <c r="C2940">
        <v>649163</v>
      </c>
      <c r="D2940">
        <v>2030801743</v>
      </c>
      <c r="E2940" t="s">
        <v>671</v>
      </c>
      <c r="F2940" t="s">
        <v>672</v>
      </c>
      <c r="G2940" t="s">
        <v>50</v>
      </c>
      <c r="H2940" t="s">
        <v>252</v>
      </c>
      <c r="I2940" t="s">
        <v>877</v>
      </c>
      <c r="J2940" t="s">
        <v>878</v>
      </c>
      <c r="K2940">
        <v>874230</v>
      </c>
      <c r="L2940" t="s">
        <v>380</v>
      </c>
      <c r="M2940" t="s">
        <v>381</v>
      </c>
      <c r="N2940" t="s">
        <v>56</v>
      </c>
      <c r="O2940" s="1">
        <v>45901</v>
      </c>
      <c r="P2940" s="1">
        <v>45962</v>
      </c>
      <c r="Q2940" s="2">
        <v>38.39</v>
      </c>
      <c r="R2940">
        <v>1</v>
      </c>
      <c r="S2940" t="s">
        <v>57</v>
      </c>
      <c r="T2940" t="s">
        <v>58</v>
      </c>
      <c r="U2940" s="3">
        <v>0.375</v>
      </c>
      <c r="V2940" s="2">
        <v>0</v>
      </c>
      <c r="W2940">
        <v>0</v>
      </c>
      <c r="X2940" t="s">
        <v>243</v>
      </c>
      <c r="Y2940" t="s">
        <v>60</v>
      </c>
      <c r="Z2940">
        <v>0</v>
      </c>
      <c r="AA2940" s="2">
        <v>0</v>
      </c>
      <c r="AB2940" s="2">
        <v>0</v>
      </c>
      <c r="AC2940" s="4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14.4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</row>
    <row r="2941" spans="1:42" x14ac:dyDescent="0.25">
      <c r="A2941" s="1">
        <v>45929</v>
      </c>
      <c r="B2941" t="s">
        <v>47</v>
      </c>
      <c r="C2941">
        <v>649163</v>
      </c>
      <c r="D2941">
        <v>2030801811</v>
      </c>
      <c r="E2941" t="s">
        <v>894</v>
      </c>
      <c r="F2941" t="s">
        <v>1285</v>
      </c>
      <c r="G2941" t="s">
        <v>50</v>
      </c>
      <c r="H2941" t="s">
        <v>151</v>
      </c>
      <c r="I2941" t="s">
        <v>877</v>
      </c>
      <c r="J2941" t="s">
        <v>878</v>
      </c>
      <c r="K2941">
        <v>652037</v>
      </c>
      <c r="L2941" t="s">
        <v>54</v>
      </c>
      <c r="M2941" t="s">
        <v>73</v>
      </c>
      <c r="N2941" t="s">
        <v>56</v>
      </c>
      <c r="O2941" s="1">
        <v>45901</v>
      </c>
      <c r="P2941" s="1">
        <v>45962</v>
      </c>
      <c r="Q2941" s="2">
        <v>14.76</v>
      </c>
      <c r="R2941">
        <v>1</v>
      </c>
      <c r="S2941" t="s">
        <v>57</v>
      </c>
      <c r="T2941" t="s">
        <v>58</v>
      </c>
      <c r="U2941" s="3">
        <v>0.375</v>
      </c>
      <c r="V2941" s="2">
        <v>0</v>
      </c>
      <c r="W2941">
        <v>0</v>
      </c>
      <c r="X2941" t="s">
        <v>243</v>
      </c>
      <c r="Y2941" t="s">
        <v>60</v>
      </c>
      <c r="Z2941">
        <v>0</v>
      </c>
      <c r="AA2941" s="2">
        <v>0</v>
      </c>
      <c r="AB2941" s="2">
        <v>0</v>
      </c>
      <c r="AC2941" s="4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5.54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</row>
    <row r="2942" spans="1:42" x14ac:dyDescent="0.25">
      <c r="A2942" s="1">
        <v>45929</v>
      </c>
      <c r="B2942" t="s">
        <v>47</v>
      </c>
      <c r="C2942">
        <v>649163</v>
      </c>
      <c r="D2942">
        <v>2030802196</v>
      </c>
      <c r="E2942" t="s">
        <v>1286</v>
      </c>
      <c r="F2942" t="s">
        <v>937</v>
      </c>
      <c r="G2942" t="s">
        <v>50</v>
      </c>
      <c r="H2942" t="s">
        <v>120</v>
      </c>
      <c r="I2942" t="s">
        <v>877</v>
      </c>
      <c r="J2942" t="s">
        <v>878</v>
      </c>
      <c r="K2942">
        <v>652037</v>
      </c>
      <c r="L2942" t="s">
        <v>54</v>
      </c>
      <c r="M2942" t="s">
        <v>73</v>
      </c>
      <c r="N2942" t="s">
        <v>56</v>
      </c>
      <c r="O2942" s="1">
        <v>45901</v>
      </c>
      <c r="P2942" s="1">
        <v>45962</v>
      </c>
      <c r="Q2942" s="2">
        <v>25.07</v>
      </c>
      <c r="R2942">
        <v>1</v>
      </c>
      <c r="S2942" t="s">
        <v>57</v>
      </c>
      <c r="T2942" t="s">
        <v>58</v>
      </c>
      <c r="U2942" s="3">
        <v>0.375</v>
      </c>
      <c r="V2942" s="2">
        <v>0</v>
      </c>
      <c r="W2942">
        <v>0</v>
      </c>
      <c r="X2942" t="s">
        <v>243</v>
      </c>
      <c r="Y2942" t="s">
        <v>60</v>
      </c>
      <c r="Z2942">
        <v>0</v>
      </c>
      <c r="AA2942" s="2">
        <v>0</v>
      </c>
      <c r="AB2942" s="2">
        <v>0</v>
      </c>
      <c r="AC2942" s="4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9.4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</row>
    <row r="2943" spans="1:42" x14ac:dyDescent="0.25">
      <c r="A2943" s="1">
        <v>45929</v>
      </c>
      <c r="B2943" t="s">
        <v>47</v>
      </c>
      <c r="C2943">
        <v>649163</v>
      </c>
      <c r="D2943">
        <v>2030826635</v>
      </c>
      <c r="E2943" t="s">
        <v>673</v>
      </c>
      <c r="F2943" t="s">
        <v>674</v>
      </c>
      <c r="G2943" t="s">
        <v>50</v>
      </c>
      <c r="H2943" t="s">
        <v>449</v>
      </c>
      <c r="I2943" t="s">
        <v>877</v>
      </c>
      <c r="J2943" t="s">
        <v>878</v>
      </c>
      <c r="K2943">
        <v>823350</v>
      </c>
      <c r="L2943" t="s">
        <v>475</v>
      </c>
      <c r="M2943" t="s">
        <v>480</v>
      </c>
      <c r="N2943" t="s">
        <v>56</v>
      </c>
      <c r="O2943" s="1">
        <v>45905</v>
      </c>
      <c r="P2943" s="1">
        <v>45966</v>
      </c>
      <c r="Q2943" s="2">
        <v>88.69</v>
      </c>
      <c r="R2943">
        <v>1</v>
      </c>
      <c r="S2943" t="s">
        <v>57</v>
      </c>
      <c r="T2943" t="s">
        <v>58</v>
      </c>
      <c r="U2943" s="3">
        <v>0.375</v>
      </c>
      <c r="V2943" s="2">
        <v>0</v>
      </c>
      <c r="W2943">
        <v>0</v>
      </c>
      <c r="X2943" t="s">
        <v>243</v>
      </c>
      <c r="Y2943" t="s">
        <v>60</v>
      </c>
      <c r="Z2943">
        <v>0</v>
      </c>
      <c r="AA2943" s="2">
        <v>0</v>
      </c>
      <c r="AB2943" s="2">
        <v>0</v>
      </c>
      <c r="AC2943" s="4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33.26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</row>
    <row r="2944" spans="1:42" x14ac:dyDescent="0.25">
      <c r="A2944" s="1">
        <v>45929</v>
      </c>
      <c r="B2944" t="s">
        <v>47</v>
      </c>
      <c r="C2944">
        <v>649163</v>
      </c>
      <c r="D2944">
        <v>2030839916</v>
      </c>
      <c r="E2944" t="s">
        <v>2367</v>
      </c>
      <c r="F2944" t="s">
        <v>2368</v>
      </c>
      <c r="G2944" t="s">
        <v>50</v>
      </c>
      <c r="H2944" t="s">
        <v>203</v>
      </c>
      <c r="I2944" t="s">
        <v>877</v>
      </c>
      <c r="J2944" t="s">
        <v>878</v>
      </c>
      <c r="K2944">
        <v>767312</v>
      </c>
      <c r="L2944" t="s">
        <v>806</v>
      </c>
      <c r="M2944" t="s">
        <v>443</v>
      </c>
      <c r="N2944" t="s">
        <v>56</v>
      </c>
      <c r="O2944" s="1">
        <v>45904</v>
      </c>
      <c r="P2944" s="1">
        <v>45965</v>
      </c>
      <c r="Q2944" s="2">
        <v>33.39</v>
      </c>
      <c r="R2944">
        <v>1</v>
      </c>
      <c r="S2944" t="s">
        <v>57</v>
      </c>
      <c r="T2944" t="s">
        <v>58</v>
      </c>
      <c r="U2944" s="3">
        <v>0.375</v>
      </c>
      <c r="V2944" s="2">
        <v>0</v>
      </c>
      <c r="W2944">
        <v>0</v>
      </c>
      <c r="X2944" t="s">
        <v>243</v>
      </c>
      <c r="Y2944" t="s">
        <v>60</v>
      </c>
      <c r="Z2944">
        <v>0</v>
      </c>
      <c r="AA2944" s="2">
        <v>0</v>
      </c>
      <c r="AB2944" s="2">
        <v>0</v>
      </c>
      <c r="AC2944" s="4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12.52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</row>
    <row r="2945" spans="1:42" x14ac:dyDescent="0.25">
      <c r="A2945" s="1">
        <v>45929</v>
      </c>
      <c r="B2945" t="s">
        <v>47</v>
      </c>
      <c r="C2945">
        <v>649163</v>
      </c>
      <c r="D2945">
        <v>2030849748</v>
      </c>
      <c r="E2945" t="s">
        <v>994</v>
      </c>
      <c r="F2945" t="s">
        <v>995</v>
      </c>
      <c r="G2945" t="s">
        <v>50</v>
      </c>
      <c r="H2945" t="s">
        <v>278</v>
      </c>
      <c r="I2945" t="s">
        <v>877</v>
      </c>
      <c r="J2945" t="s">
        <v>878</v>
      </c>
      <c r="K2945">
        <v>822865</v>
      </c>
      <c r="L2945" t="s">
        <v>660</v>
      </c>
      <c r="M2945" t="s">
        <v>661</v>
      </c>
      <c r="N2945" t="s">
        <v>56</v>
      </c>
      <c r="O2945" s="1">
        <v>45904</v>
      </c>
      <c r="P2945" s="1">
        <v>45965</v>
      </c>
      <c r="Q2945" s="2">
        <v>27.49</v>
      </c>
      <c r="R2945">
        <v>1</v>
      </c>
      <c r="S2945" t="s">
        <v>57</v>
      </c>
      <c r="T2945" t="s">
        <v>58</v>
      </c>
      <c r="U2945" s="3">
        <v>0.375</v>
      </c>
      <c r="V2945" s="2">
        <v>0</v>
      </c>
      <c r="W2945">
        <v>0</v>
      </c>
      <c r="X2945" t="s">
        <v>243</v>
      </c>
      <c r="Y2945" t="s">
        <v>60</v>
      </c>
      <c r="Z2945">
        <v>0</v>
      </c>
      <c r="AA2945" s="2">
        <v>0</v>
      </c>
      <c r="AB2945" s="2">
        <v>0</v>
      </c>
      <c r="AC2945" s="4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10.31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</row>
    <row r="2946" spans="1:42" x14ac:dyDescent="0.25">
      <c r="A2946" s="1">
        <v>45929</v>
      </c>
      <c r="B2946" t="s">
        <v>47</v>
      </c>
      <c r="C2946">
        <v>649163</v>
      </c>
      <c r="D2946">
        <v>2030851911</v>
      </c>
      <c r="E2946" t="s">
        <v>2053</v>
      </c>
      <c r="F2946" t="s">
        <v>798</v>
      </c>
      <c r="G2946" t="s">
        <v>50</v>
      </c>
      <c r="H2946" t="s">
        <v>228</v>
      </c>
      <c r="I2946" t="s">
        <v>877</v>
      </c>
      <c r="J2946" t="s">
        <v>878</v>
      </c>
      <c r="K2946">
        <v>812782</v>
      </c>
      <c r="L2946" t="s">
        <v>516</v>
      </c>
      <c r="M2946" t="s">
        <v>234</v>
      </c>
      <c r="N2946" t="s">
        <v>56</v>
      </c>
      <c r="O2946" s="1">
        <v>45904</v>
      </c>
      <c r="P2946" s="1">
        <v>45965</v>
      </c>
      <c r="Q2946" s="2">
        <v>53.87</v>
      </c>
      <c r="R2946">
        <v>1</v>
      </c>
      <c r="S2946" t="s">
        <v>57</v>
      </c>
      <c r="T2946" t="s">
        <v>58</v>
      </c>
      <c r="U2946" s="3">
        <v>0.375</v>
      </c>
      <c r="V2946" s="2">
        <v>0</v>
      </c>
      <c r="W2946">
        <v>0</v>
      </c>
      <c r="X2946" t="s">
        <v>243</v>
      </c>
      <c r="Y2946" t="s">
        <v>60</v>
      </c>
      <c r="Z2946">
        <v>0</v>
      </c>
      <c r="AA2946" s="2">
        <v>0</v>
      </c>
      <c r="AB2946" s="2">
        <v>0</v>
      </c>
      <c r="AC2946" s="4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20.2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</row>
    <row r="2947" spans="1:42" x14ac:dyDescent="0.25">
      <c r="A2947" s="1">
        <v>45929</v>
      </c>
      <c r="B2947" t="s">
        <v>47</v>
      </c>
      <c r="C2947">
        <v>649163</v>
      </c>
      <c r="D2947">
        <v>2031032748</v>
      </c>
      <c r="E2947" t="s">
        <v>2369</v>
      </c>
      <c r="F2947" t="s">
        <v>1175</v>
      </c>
      <c r="G2947" t="s">
        <v>50</v>
      </c>
      <c r="H2947" t="s">
        <v>228</v>
      </c>
      <c r="I2947" t="s">
        <v>877</v>
      </c>
      <c r="J2947" t="s">
        <v>878</v>
      </c>
      <c r="K2947">
        <v>882035</v>
      </c>
      <c r="L2947" t="s">
        <v>2036</v>
      </c>
      <c r="M2947" t="s">
        <v>2037</v>
      </c>
      <c r="N2947" t="s">
        <v>56</v>
      </c>
      <c r="O2947" s="1">
        <v>45931</v>
      </c>
      <c r="P2947" s="1">
        <v>45962</v>
      </c>
      <c r="Q2947" s="2">
        <v>-77.48</v>
      </c>
      <c r="R2947">
        <v>1</v>
      </c>
      <c r="S2947" t="s">
        <v>57</v>
      </c>
      <c r="T2947" t="s">
        <v>621</v>
      </c>
      <c r="U2947" s="3">
        <v>0.375</v>
      </c>
      <c r="V2947" s="2">
        <v>0</v>
      </c>
      <c r="W2947">
        <v>-1</v>
      </c>
      <c r="X2947" t="s">
        <v>243</v>
      </c>
      <c r="Y2947" t="s">
        <v>60</v>
      </c>
      <c r="Z2947">
        <v>0</v>
      </c>
      <c r="AA2947" s="2">
        <v>0</v>
      </c>
      <c r="AB2947" s="2">
        <v>0</v>
      </c>
      <c r="AC2947" s="4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-29.06</v>
      </c>
      <c r="AM2947" s="2">
        <v>-29.06</v>
      </c>
      <c r="AN2947" s="2">
        <v>0</v>
      </c>
      <c r="AO2947" s="2">
        <v>0</v>
      </c>
      <c r="AP2947" s="2">
        <v>0</v>
      </c>
    </row>
    <row r="2948" spans="1:42" x14ac:dyDescent="0.25">
      <c r="A2948" s="1">
        <v>45929</v>
      </c>
      <c r="B2948" t="s">
        <v>47</v>
      </c>
      <c r="C2948">
        <v>649163</v>
      </c>
      <c r="D2948">
        <v>2031079834</v>
      </c>
      <c r="E2948" t="s">
        <v>813</v>
      </c>
      <c r="F2948" t="s">
        <v>997</v>
      </c>
      <c r="G2948" t="s">
        <v>50</v>
      </c>
      <c r="H2948" t="s">
        <v>228</v>
      </c>
      <c r="I2948" t="s">
        <v>877</v>
      </c>
      <c r="J2948" t="s">
        <v>878</v>
      </c>
      <c r="K2948">
        <v>669316</v>
      </c>
      <c r="L2948" t="s">
        <v>321</v>
      </c>
      <c r="M2948" t="s">
        <v>322</v>
      </c>
      <c r="N2948" t="s">
        <v>859</v>
      </c>
      <c r="O2948" s="1">
        <v>45916</v>
      </c>
      <c r="P2948" s="1">
        <v>45946</v>
      </c>
      <c r="Q2948" s="2">
        <v>-53.87</v>
      </c>
      <c r="R2948">
        <v>1</v>
      </c>
      <c r="S2948" t="s">
        <v>57</v>
      </c>
      <c r="T2948" t="s">
        <v>621</v>
      </c>
      <c r="U2948" s="3">
        <v>0.375</v>
      </c>
      <c r="V2948" s="2">
        <v>0</v>
      </c>
      <c r="W2948">
        <v>-1</v>
      </c>
      <c r="X2948" t="s">
        <v>243</v>
      </c>
      <c r="Y2948" t="s">
        <v>60</v>
      </c>
      <c r="Z2948">
        <v>0</v>
      </c>
      <c r="AA2948" s="2">
        <v>0</v>
      </c>
      <c r="AB2948" s="2">
        <v>0</v>
      </c>
      <c r="AC2948" s="4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-20.2</v>
      </c>
      <c r="AM2948" s="2">
        <v>-20.2</v>
      </c>
      <c r="AN2948" s="2">
        <v>0</v>
      </c>
      <c r="AO2948" s="2">
        <v>0</v>
      </c>
      <c r="AP2948" s="2">
        <v>0</v>
      </c>
    </row>
    <row r="2949" spans="1:42" x14ac:dyDescent="0.25">
      <c r="A2949" s="1">
        <v>45929</v>
      </c>
      <c r="B2949" t="s">
        <v>47</v>
      </c>
      <c r="C2949">
        <v>649163</v>
      </c>
      <c r="D2949">
        <v>2016342549</v>
      </c>
      <c r="E2949" t="s">
        <v>2095</v>
      </c>
      <c r="F2949" t="s">
        <v>409</v>
      </c>
      <c r="G2949" t="s">
        <v>50</v>
      </c>
      <c r="H2949" t="s">
        <v>203</v>
      </c>
      <c r="I2949" t="s">
        <v>955</v>
      </c>
      <c r="J2949" t="s">
        <v>956</v>
      </c>
      <c r="K2949">
        <v>650218</v>
      </c>
      <c r="L2949" t="s">
        <v>143</v>
      </c>
      <c r="M2949" t="s">
        <v>144</v>
      </c>
      <c r="N2949" t="s">
        <v>56</v>
      </c>
      <c r="O2949" s="1">
        <v>44835</v>
      </c>
      <c r="P2949" s="1">
        <v>45962</v>
      </c>
      <c r="Q2949" s="2">
        <v>61.45</v>
      </c>
      <c r="R2949">
        <v>1</v>
      </c>
      <c r="S2949" t="s">
        <v>57</v>
      </c>
      <c r="T2949" t="s">
        <v>58</v>
      </c>
      <c r="U2949" s="4">
        <v>0.04</v>
      </c>
      <c r="V2949" s="2">
        <v>0</v>
      </c>
      <c r="W2949">
        <v>0</v>
      </c>
      <c r="X2949" t="s">
        <v>59</v>
      </c>
      <c r="Y2949" t="s">
        <v>60</v>
      </c>
      <c r="Z2949">
        <v>0</v>
      </c>
      <c r="AA2949" s="2">
        <v>0</v>
      </c>
      <c r="AB2949" s="2">
        <v>0</v>
      </c>
      <c r="AC2949" s="4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2.46</v>
      </c>
      <c r="AM2949" s="2">
        <v>2.46</v>
      </c>
      <c r="AN2949" s="2">
        <v>0</v>
      </c>
      <c r="AO2949" s="2">
        <v>0</v>
      </c>
      <c r="AP2949" s="2">
        <v>0</v>
      </c>
    </row>
    <row r="2950" spans="1:42" x14ac:dyDescent="0.25">
      <c r="A2950" s="1">
        <v>45929</v>
      </c>
      <c r="B2950" t="s">
        <v>47</v>
      </c>
      <c r="C2950">
        <v>649163</v>
      </c>
      <c r="D2950">
        <v>2016368387</v>
      </c>
      <c r="E2950" t="s">
        <v>242</v>
      </c>
      <c r="F2950" t="s">
        <v>91</v>
      </c>
      <c r="G2950" t="s">
        <v>50</v>
      </c>
      <c r="H2950" t="s">
        <v>125</v>
      </c>
      <c r="I2950" t="s">
        <v>955</v>
      </c>
      <c r="J2950" t="s">
        <v>956</v>
      </c>
      <c r="K2950">
        <v>650218</v>
      </c>
      <c r="L2950" t="s">
        <v>143</v>
      </c>
      <c r="M2950" t="s">
        <v>144</v>
      </c>
      <c r="N2950" t="s">
        <v>56</v>
      </c>
      <c r="O2950" s="1">
        <v>44835</v>
      </c>
      <c r="P2950" s="1">
        <v>45962</v>
      </c>
      <c r="Q2950" s="2">
        <v>42.1</v>
      </c>
      <c r="R2950">
        <v>1</v>
      </c>
      <c r="S2950" t="s">
        <v>57</v>
      </c>
      <c r="T2950" t="s">
        <v>58</v>
      </c>
      <c r="U2950" s="4">
        <v>0.04</v>
      </c>
      <c r="V2950" s="2">
        <v>0</v>
      </c>
      <c r="W2950">
        <v>0</v>
      </c>
      <c r="X2950" t="s">
        <v>59</v>
      </c>
      <c r="Y2950" t="s">
        <v>60</v>
      </c>
      <c r="Z2950">
        <v>0</v>
      </c>
      <c r="AA2950" s="2">
        <v>0</v>
      </c>
      <c r="AB2950" s="2">
        <v>0</v>
      </c>
      <c r="AC2950" s="4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1.68</v>
      </c>
      <c r="AM2950" s="2">
        <v>1.68</v>
      </c>
      <c r="AN2950" s="2">
        <v>0</v>
      </c>
      <c r="AO2950" s="2">
        <v>0</v>
      </c>
      <c r="AP2950" s="2">
        <v>0</v>
      </c>
    </row>
    <row r="2951" spans="1:42" x14ac:dyDescent="0.25">
      <c r="A2951" s="1">
        <v>45929</v>
      </c>
      <c r="B2951" t="s">
        <v>47</v>
      </c>
      <c r="C2951">
        <v>649163</v>
      </c>
      <c r="D2951">
        <v>2017517074</v>
      </c>
      <c r="E2951" t="s">
        <v>1751</v>
      </c>
      <c r="F2951" t="s">
        <v>166</v>
      </c>
      <c r="G2951" t="s">
        <v>50</v>
      </c>
      <c r="H2951" t="s">
        <v>51</v>
      </c>
      <c r="I2951" t="s">
        <v>955</v>
      </c>
      <c r="J2951" t="s">
        <v>956</v>
      </c>
      <c r="K2951">
        <v>649247</v>
      </c>
      <c r="L2951" t="s">
        <v>84</v>
      </c>
      <c r="M2951" t="s">
        <v>85</v>
      </c>
      <c r="N2951" t="s">
        <v>56</v>
      </c>
      <c r="O2951" s="1">
        <v>44958</v>
      </c>
      <c r="P2951" s="1">
        <v>45962</v>
      </c>
      <c r="Q2951" s="2">
        <v>38.11</v>
      </c>
      <c r="R2951">
        <v>1</v>
      </c>
      <c r="S2951" t="s">
        <v>57</v>
      </c>
      <c r="T2951" t="s">
        <v>58</v>
      </c>
      <c r="U2951" s="4">
        <v>0.1</v>
      </c>
      <c r="V2951" s="2">
        <v>0</v>
      </c>
      <c r="W2951">
        <v>0</v>
      </c>
      <c r="X2951" t="s">
        <v>59</v>
      </c>
      <c r="Y2951" t="s">
        <v>60</v>
      </c>
      <c r="Z2951">
        <v>0</v>
      </c>
      <c r="AA2951" s="2">
        <v>0</v>
      </c>
      <c r="AB2951" s="2">
        <v>0</v>
      </c>
      <c r="AC2951" s="4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3.81</v>
      </c>
      <c r="AM2951" s="2">
        <v>3.81</v>
      </c>
      <c r="AN2951" s="2">
        <v>0</v>
      </c>
      <c r="AO2951" s="2">
        <v>0</v>
      </c>
      <c r="AP2951" s="2">
        <v>0</v>
      </c>
    </row>
    <row r="2952" spans="1:42" x14ac:dyDescent="0.25">
      <c r="A2952" s="1">
        <v>45929</v>
      </c>
      <c r="B2952" t="s">
        <v>47</v>
      </c>
      <c r="C2952">
        <v>649163</v>
      </c>
      <c r="D2952">
        <v>2018114567</v>
      </c>
      <c r="E2952" t="s">
        <v>892</v>
      </c>
      <c r="F2952" t="s">
        <v>805</v>
      </c>
      <c r="G2952" t="s">
        <v>50</v>
      </c>
      <c r="H2952" t="s">
        <v>51</v>
      </c>
      <c r="I2952" t="s">
        <v>955</v>
      </c>
      <c r="J2952" t="s">
        <v>956</v>
      </c>
      <c r="K2952">
        <v>649247</v>
      </c>
      <c r="L2952" t="s">
        <v>84</v>
      </c>
      <c r="M2952" t="s">
        <v>85</v>
      </c>
      <c r="N2952" t="s">
        <v>56</v>
      </c>
      <c r="O2952" s="1">
        <v>45017</v>
      </c>
      <c r="P2952" s="1">
        <v>45962</v>
      </c>
      <c r="Q2952" s="2">
        <v>21.97</v>
      </c>
      <c r="R2952">
        <v>1</v>
      </c>
      <c r="S2952" t="s">
        <v>57</v>
      </c>
      <c r="T2952" t="s">
        <v>58</v>
      </c>
      <c r="U2952" s="4">
        <v>0.1</v>
      </c>
      <c r="V2952" s="2">
        <v>0</v>
      </c>
      <c r="W2952">
        <v>0</v>
      </c>
      <c r="X2952" t="s">
        <v>59</v>
      </c>
      <c r="Y2952" t="s">
        <v>60</v>
      </c>
      <c r="Z2952">
        <v>0</v>
      </c>
      <c r="AA2952" s="2">
        <v>0</v>
      </c>
      <c r="AB2952" s="2">
        <v>0</v>
      </c>
      <c r="AC2952" s="4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2.2000000000000002</v>
      </c>
      <c r="AM2952" s="2">
        <v>2.2000000000000002</v>
      </c>
      <c r="AN2952" s="2">
        <v>0</v>
      </c>
      <c r="AO2952" s="2">
        <v>0</v>
      </c>
      <c r="AP2952" s="2">
        <v>0</v>
      </c>
    </row>
    <row r="2953" spans="1:42" x14ac:dyDescent="0.25">
      <c r="A2953" s="1">
        <v>45929</v>
      </c>
      <c r="B2953" t="s">
        <v>47</v>
      </c>
      <c r="C2953">
        <v>649163</v>
      </c>
      <c r="D2953">
        <v>2018503444</v>
      </c>
      <c r="E2953" t="s">
        <v>2372</v>
      </c>
      <c r="F2953" t="s">
        <v>2373</v>
      </c>
      <c r="G2953" t="s">
        <v>50</v>
      </c>
      <c r="H2953" t="s">
        <v>51</v>
      </c>
      <c r="I2953" t="s">
        <v>955</v>
      </c>
      <c r="J2953" t="s">
        <v>956</v>
      </c>
      <c r="K2953">
        <v>649247</v>
      </c>
      <c r="L2953" t="s">
        <v>84</v>
      </c>
      <c r="M2953" t="s">
        <v>85</v>
      </c>
      <c r="N2953" t="s">
        <v>56</v>
      </c>
      <c r="O2953" s="1">
        <v>45047</v>
      </c>
      <c r="P2953" s="1">
        <v>45962</v>
      </c>
      <c r="Q2953" s="2">
        <v>26.76</v>
      </c>
      <c r="R2953">
        <v>1</v>
      </c>
      <c r="S2953" t="s">
        <v>57</v>
      </c>
      <c r="T2953" t="s">
        <v>58</v>
      </c>
      <c r="U2953" s="4">
        <v>0.1</v>
      </c>
      <c r="V2953" s="2">
        <v>0</v>
      </c>
      <c r="W2953">
        <v>0</v>
      </c>
      <c r="X2953" t="s">
        <v>59</v>
      </c>
      <c r="Y2953" t="s">
        <v>60</v>
      </c>
      <c r="Z2953">
        <v>0</v>
      </c>
      <c r="AA2953" s="2">
        <v>0</v>
      </c>
      <c r="AB2953" s="2">
        <v>0</v>
      </c>
      <c r="AC2953" s="4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2.68</v>
      </c>
      <c r="AM2953" s="2">
        <v>2.68</v>
      </c>
      <c r="AN2953" s="2">
        <v>0</v>
      </c>
      <c r="AO2953" s="2">
        <v>0</v>
      </c>
      <c r="AP2953" s="2">
        <v>0</v>
      </c>
    </row>
    <row r="2954" spans="1:42" x14ac:dyDescent="0.25">
      <c r="A2954" s="1">
        <v>45929</v>
      </c>
      <c r="B2954" t="s">
        <v>47</v>
      </c>
      <c r="C2954">
        <v>649163</v>
      </c>
      <c r="D2954">
        <v>2020435110</v>
      </c>
      <c r="E2954" t="s">
        <v>354</v>
      </c>
      <c r="F2954" t="s">
        <v>97</v>
      </c>
      <c r="G2954" t="s">
        <v>50</v>
      </c>
      <c r="H2954" t="s">
        <v>184</v>
      </c>
      <c r="I2954" t="s">
        <v>955</v>
      </c>
      <c r="J2954" t="s">
        <v>1781</v>
      </c>
      <c r="K2954">
        <v>651818</v>
      </c>
      <c r="L2954" t="s">
        <v>387</v>
      </c>
      <c r="M2954" t="s">
        <v>342</v>
      </c>
      <c r="N2954" t="s">
        <v>56</v>
      </c>
      <c r="O2954" s="1">
        <v>45231</v>
      </c>
      <c r="P2954" s="1">
        <v>45962</v>
      </c>
      <c r="Q2954" s="2">
        <v>132.06</v>
      </c>
      <c r="R2954">
        <v>1</v>
      </c>
      <c r="S2954" t="s">
        <v>57</v>
      </c>
      <c r="T2954" t="s">
        <v>58</v>
      </c>
      <c r="U2954" s="4">
        <v>0.05</v>
      </c>
      <c r="V2954" s="2">
        <v>0</v>
      </c>
      <c r="W2954">
        <v>0</v>
      </c>
      <c r="X2954" t="s">
        <v>59</v>
      </c>
      <c r="Y2954" t="s">
        <v>60</v>
      </c>
      <c r="Z2954">
        <v>0</v>
      </c>
      <c r="AA2954" s="2">
        <v>0</v>
      </c>
      <c r="AB2954" s="2">
        <v>0</v>
      </c>
      <c r="AC2954" s="4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6.6</v>
      </c>
      <c r="AM2954" s="2">
        <v>6.6</v>
      </c>
      <c r="AN2954" s="2">
        <v>0</v>
      </c>
      <c r="AO2954" s="2">
        <v>0</v>
      </c>
      <c r="AP2954" s="2">
        <v>0</v>
      </c>
    </row>
    <row r="2955" spans="1:42" x14ac:dyDescent="0.25">
      <c r="A2955" s="1">
        <v>45929</v>
      </c>
      <c r="B2955" t="s">
        <v>47</v>
      </c>
      <c r="C2955">
        <v>649163</v>
      </c>
      <c r="D2955">
        <v>2020671550</v>
      </c>
      <c r="E2955" t="s">
        <v>1186</v>
      </c>
      <c r="F2955" t="s">
        <v>68</v>
      </c>
      <c r="G2955" t="s">
        <v>50</v>
      </c>
      <c r="H2955" t="s">
        <v>51</v>
      </c>
      <c r="I2955" t="s">
        <v>955</v>
      </c>
      <c r="J2955" t="s">
        <v>1781</v>
      </c>
      <c r="K2955">
        <v>651818</v>
      </c>
      <c r="L2955" t="s">
        <v>387</v>
      </c>
      <c r="M2955" t="s">
        <v>342</v>
      </c>
      <c r="N2955" t="s">
        <v>56</v>
      </c>
      <c r="O2955" s="1">
        <v>45261</v>
      </c>
      <c r="P2955" s="1">
        <v>45962</v>
      </c>
      <c r="Q2955" s="2">
        <v>75.430000000000007</v>
      </c>
      <c r="R2955">
        <v>1</v>
      </c>
      <c r="S2955" t="s">
        <v>57</v>
      </c>
      <c r="T2955" t="s">
        <v>58</v>
      </c>
      <c r="U2955" s="4">
        <v>0.05</v>
      </c>
      <c r="V2955" s="2">
        <v>0</v>
      </c>
      <c r="W2955">
        <v>0</v>
      </c>
      <c r="X2955" t="s">
        <v>59</v>
      </c>
      <c r="Y2955" t="s">
        <v>60</v>
      </c>
      <c r="Z2955">
        <v>0</v>
      </c>
      <c r="AA2955" s="2">
        <v>0</v>
      </c>
      <c r="AB2955" s="2">
        <v>0</v>
      </c>
      <c r="AC2955" s="4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3.77</v>
      </c>
      <c r="AM2955" s="2">
        <v>3.77</v>
      </c>
      <c r="AN2955" s="2">
        <v>0</v>
      </c>
      <c r="AO2955" s="2">
        <v>0</v>
      </c>
      <c r="AP2955" s="2">
        <v>0</v>
      </c>
    </row>
    <row r="2956" spans="1:42" x14ac:dyDescent="0.25">
      <c r="A2956" s="1">
        <v>45929</v>
      </c>
      <c r="B2956" t="s">
        <v>47</v>
      </c>
      <c r="C2956">
        <v>649163</v>
      </c>
      <c r="D2956">
        <v>2020851321</v>
      </c>
      <c r="E2956" t="s">
        <v>1194</v>
      </c>
      <c r="F2956" t="s">
        <v>166</v>
      </c>
      <c r="G2956" t="s">
        <v>50</v>
      </c>
      <c r="H2956" t="s">
        <v>51</v>
      </c>
      <c r="I2956" t="s">
        <v>955</v>
      </c>
      <c r="J2956" t="s">
        <v>1152</v>
      </c>
      <c r="K2956">
        <v>651818</v>
      </c>
      <c r="L2956" t="s">
        <v>387</v>
      </c>
      <c r="M2956" t="s">
        <v>342</v>
      </c>
      <c r="N2956" t="s">
        <v>56</v>
      </c>
      <c r="O2956" s="1">
        <v>45296</v>
      </c>
      <c r="P2956" s="1">
        <v>45966</v>
      </c>
      <c r="Q2956" s="2">
        <v>178</v>
      </c>
      <c r="R2956">
        <v>1</v>
      </c>
      <c r="S2956" t="s">
        <v>57</v>
      </c>
      <c r="T2956" t="s">
        <v>58</v>
      </c>
      <c r="U2956" s="4">
        <v>0.1</v>
      </c>
      <c r="V2956" s="2">
        <v>0</v>
      </c>
      <c r="W2956">
        <v>0</v>
      </c>
      <c r="X2956" t="s">
        <v>59</v>
      </c>
      <c r="Y2956" t="s">
        <v>60</v>
      </c>
      <c r="Z2956">
        <v>0</v>
      </c>
      <c r="AA2956" s="2">
        <v>0</v>
      </c>
      <c r="AB2956" s="2">
        <v>0</v>
      </c>
      <c r="AC2956" s="4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17.8</v>
      </c>
      <c r="AM2956" s="2">
        <v>17.8</v>
      </c>
      <c r="AN2956" s="2">
        <v>0</v>
      </c>
      <c r="AO2956" s="2">
        <v>0</v>
      </c>
      <c r="AP2956" s="2">
        <v>0</v>
      </c>
    </row>
    <row r="2957" spans="1:42" x14ac:dyDescent="0.25">
      <c r="A2957" s="1">
        <v>45929</v>
      </c>
      <c r="B2957" t="s">
        <v>47</v>
      </c>
      <c r="C2957">
        <v>649163</v>
      </c>
      <c r="D2957">
        <v>2020866404</v>
      </c>
      <c r="E2957" t="s">
        <v>1198</v>
      </c>
      <c r="F2957" t="s">
        <v>294</v>
      </c>
      <c r="G2957" t="s">
        <v>50</v>
      </c>
      <c r="H2957" t="s">
        <v>125</v>
      </c>
      <c r="I2957" t="s">
        <v>955</v>
      </c>
      <c r="J2957" t="s">
        <v>956</v>
      </c>
      <c r="K2957">
        <v>650218</v>
      </c>
      <c r="L2957" t="s">
        <v>143</v>
      </c>
      <c r="M2957" t="s">
        <v>144</v>
      </c>
      <c r="N2957" t="s">
        <v>56</v>
      </c>
      <c r="O2957" s="1">
        <v>45261</v>
      </c>
      <c r="P2957" s="1">
        <v>45962</v>
      </c>
      <c r="Q2957" s="2">
        <v>15.06</v>
      </c>
      <c r="R2957">
        <v>1</v>
      </c>
      <c r="S2957" t="s">
        <v>57</v>
      </c>
      <c r="T2957" t="s">
        <v>58</v>
      </c>
      <c r="U2957" s="4">
        <v>0.1</v>
      </c>
      <c r="V2957" s="2">
        <v>0</v>
      </c>
      <c r="W2957">
        <v>0</v>
      </c>
      <c r="X2957" t="s">
        <v>59</v>
      </c>
      <c r="Y2957" t="s">
        <v>60</v>
      </c>
      <c r="Z2957">
        <v>0</v>
      </c>
      <c r="AA2957" s="2">
        <v>0</v>
      </c>
      <c r="AB2957" s="2">
        <v>0</v>
      </c>
      <c r="AC2957" s="4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1.51</v>
      </c>
      <c r="AM2957" s="2">
        <v>1.51</v>
      </c>
      <c r="AN2957" s="2">
        <v>0</v>
      </c>
      <c r="AO2957" s="2">
        <v>0</v>
      </c>
      <c r="AP2957" s="2">
        <v>0</v>
      </c>
    </row>
    <row r="2958" spans="1:42" x14ac:dyDescent="0.25">
      <c r="A2958" s="1">
        <v>45929</v>
      </c>
      <c r="B2958" t="s">
        <v>47</v>
      </c>
      <c r="C2958">
        <v>649163</v>
      </c>
      <c r="D2958">
        <v>2021020942</v>
      </c>
      <c r="E2958" t="s">
        <v>137</v>
      </c>
      <c r="F2958" t="s">
        <v>138</v>
      </c>
      <c r="G2958" t="s">
        <v>50</v>
      </c>
      <c r="H2958" t="s">
        <v>51</v>
      </c>
      <c r="I2958" t="s">
        <v>955</v>
      </c>
      <c r="J2958" t="s">
        <v>956</v>
      </c>
      <c r="K2958">
        <v>649247</v>
      </c>
      <c r="L2958" t="s">
        <v>84</v>
      </c>
      <c r="M2958" t="s">
        <v>85</v>
      </c>
      <c r="N2958" t="s">
        <v>56</v>
      </c>
      <c r="O2958" s="1">
        <v>45292</v>
      </c>
      <c r="P2958" s="1">
        <v>45962</v>
      </c>
      <c r="Q2958" s="2">
        <v>16.57</v>
      </c>
      <c r="R2958">
        <v>1</v>
      </c>
      <c r="S2958" t="s">
        <v>57</v>
      </c>
      <c r="T2958" t="s">
        <v>58</v>
      </c>
      <c r="U2958" s="4">
        <v>0.1</v>
      </c>
      <c r="V2958" s="2">
        <v>0</v>
      </c>
      <c r="W2958">
        <v>0</v>
      </c>
      <c r="X2958" t="s">
        <v>59</v>
      </c>
      <c r="Y2958" t="s">
        <v>60</v>
      </c>
      <c r="Z2958">
        <v>0</v>
      </c>
      <c r="AA2958" s="2">
        <v>0</v>
      </c>
      <c r="AB2958" s="2">
        <v>0</v>
      </c>
      <c r="AC2958" s="4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1.66</v>
      </c>
      <c r="AM2958" s="2">
        <v>1.66</v>
      </c>
      <c r="AN2958" s="2">
        <v>0</v>
      </c>
      <c r="AO2958" s="2">
        <v>0</v>
      </c>
      <c r="AP2958" s="2">
        <v>0</v>
      </c>
    </row>
    <row r="2959" spans="1:42" x14ac:dyDescent="0.25">
      <c r="A2959" s="1">
        <v>45929</v>
      </c>
      <c r="B2959" t="s">
        <v>47</v>
      </c>
      <c r="C2959">
        <v>649163</v>
      </c>
      <c r="D2959">
        <v>2021178705</v>
      </c>
      <c r="E2959" t="s">
        <v>2104</v>
      </c>
      <c r="F2959" t="s">
        <v>2105</v>
      </c>
      <c r="G2959" t="s">
        <v>50</v>
      </c>
      <c r="H2959" t="s">
        <v>203</v>
      </c>
      <c r="I2959" t="s">
        <v>955</v>
      </c>
      <c r="J2959" t="s">
        <v>1152</v>
      </c>
      <c r="K2959">
        <v>651818</v>
      </c>
      <c r="L2959" t="s">
        <v>387</v>
      </c>
      <c r="M2959" t="s">
        <v>342</v>
      </c>
      <c r="N2959" t="s">
        <v>56</v>
      </c>
      <c r="O2959" s="1">
        <v>45295</v>
      </c>
      <c r="P2959" s="1">
        <v>45965</v>
      </c>
      <c r="Q2959" s="2">
        <v>319.83999999999997</v>
      </c>
      <c r="R2959">
        <v>1</v>
      </c>
      <c r="S2959" t="s">
        <v>57</v>
      </c>
      <c r="T2959" t="s">
        <v>58</v>
      </c>
      <c r="U2959" s="4">
        <v>0.1</v>
      </c>
      <c r="V2959" s="2">
        <v>0</v>
      </c>
      <c r="W2959">
        <v>0</v>
      </c>
      <c r="X2959" t="s">
        <v>59</v>
      </c>
      <c r="Y2959" t="s">
        <v>60</v>
      </c>
      <c r="Z2959">
        <v>0</v>
      </c>
      <c r="AA2959" s="2">
        <v>0</v>
      </c>
      <c r="AB2959" s="2">
        <v>0</v>
      </c>
      <c r="AC2959" s="4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31.98</v>
      </c>
      <c r="AM2959" s="2">
        <v>31.98</v>
      </c>
      <c r="AN2959" s="2">
        <v>0</v>
      </c>
      <c r="AO2959" s="2">
        <v>0</v>
      </c>
      <c r="AP2959" s="2">
        <v>0</v>
      </c>
    </row>
    <row r="2960" spans="1:42" x14ac:dyDescent="0.25">
      <c r="A2960" s="1">
        <v>45929</v>
      </c>
      <c r="B2960" t="s">
        <v>47</v>
      </c>
      <c r="C2960">
        <v>649163</v>
      </c>
      <c r="D2960">
        <v>2022444748</v>
      </c>
      <c r="E2960" t="s">
        <v>1298</v>
      </c>
      <c r="F2960" t="s">
        <v>1299</v>
      </c>
      <c r="G2960" t="s">
        <v>50</v>
      </c>
      <c r="H2960" t="s">
        <v>51</v>
      </c>
      <c r="I2960" t="s">
        <v>955</v>
      </c>
      <c r="J2960" t="s">
        <v>956</v>
      </c>
      <c r="K2960">
        <v>649247</v>
      </c>
      <c r="L2960" t="s">
        <v>84</v>
      </c>
      <c r="M2960" t="s">
        <v>85</v>
      </c>
      <c r="N2960" t="s">
        <v>56</v>
      </c>
      <c r="O2960" s="1">
        <v>45383</v>
      </c>
      <c r="P2960" s="1">
        <v>45962</v>
      </c>
      <c r="Q2960" s="2">
        <v>21.97</v>
      </c>
      <c r="R2960">
        <v>1</v>
      </c>
      <c r="S2960" t="s">
        <v>57</v>
      </c>
      <c r="T2960" t="s">
        <v>58</v>
      </c>
      <c r="U2960" s="4">
        <v>0.1</v>
      </c>
      <c r="V2960" s="2">
        <v>0</v>
      </c>
      <c r="W2960">
        <v>0</v>
      </c>
      <c r="X2960" t="s">
        <v>59</v>
      </c>
      <c r="Y2960" t="s">
        <v>60</v>
      </c>
      <c r="Z2960">
        <v>0</v>
      </c>
      <c r="AA2960" s="2">
        <v>0</v>
      </c>
      <c r="AB2960" s="2">
        <v>0</v>
      </c>
      <c r="AC2960" s="4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2.2000000000000002</v>
      </c>
      <c r="AM2960" s="2">
        <v>2.2000000000000002</v>
      </c>
      <c r="AN2960" s="2">
        <v>0</v>
      </c>
      <c r="AO2960" s="2">
        <v>0</v>
      </c>
      <c r="AP2960" s="2">
        <v>0</v>
      </c>
    </row>
    <row r="2961" spans="1:42" x14ac:dyDescent="0.25">
      <c r="A2961" s="1">
        <v>45929</v>
      </c>
      <c r="B2961" t="s">
        <v>47</v>
      </c>
      <c r="C2961">
        <v>649163</v>
      </c>
      <c r="D2961">
        <v>2022453568</v>
      </c>
      <c r="E2961" t="s">
        <v>2374</v>
      </c>
      <c r="F2961" t="s">
        <v>443</v>
      </c>
      <c r="G2961" t="s">
        <v>50</v>
      </c>
      <c r="H2961" t="s">
        <v>51</v>
      </c>
      <c r="I2961" t="s">
        <v>955</v>
      </c>
      <c r="J2961" t="s">
        <v>956</v>
      </c>
      <c r="K2961">
        <v>649247</v>
      </c>
      <c r="L2961" t="s">
        <v>84</v>
      </c>
      <c r="M2961" t="s">
        <v>85</v>
      </c>
      <c r="N2961" t="s">
        <v>56</v>
      </c>
      <c r="O2961" s="1">
        <v>45383</v>
      </c>
      <c r="P2961" s="1">
        <v>45962</v>
      </c>
      <c r="Q2961" s="2">
        <v>21.97</v>
      </c>
      <c r="R2961">
        <v>1</v>
      </c>
      <c r="S2961" t="s">
        <v>57</v>
      </c>
      <c r="T2961" t="s">
        <v>58</v>
      </c>
      <c r="U2961" s="4">
        <v>0.1</v>
      </c>
      <c r="V2961" s="2">
        <v>0</v>
      </c>
      <c r="W2961">
        <v>0</v>
      </c>
      <c r="X2961" t="s">
        <v>59</v>
      </c>
      <c r="Y2961" t="s">
        <v>60</v>
      </c>
      <c r="Z2961">
        <v>0</v>
      </c>
      <c r="AA2961" s="2">
        <v>0</v>
      </c>
      <c r="AB2961" s="2">
        <v>0</v>
      </c>
      <c r="AC2961" s="4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2.2000000000000002</v>
      </c>
      <c r="AM2961" s="2">
        <v>2.2000000000000002</v>
      </c>
      <c r="AN2961" s="2">
        <v>0</v>
      </c>
      <c r="AO2961" s="2">
        <v>0</v>
      </c>
      <c r="AP2961" s="2">
        <v>0</v>
      </c>
    </row>
    <row r="2962" spans="1:42" x14ac:dyDescent="0.25">
      <c r="A2962" s="1">
        <v>45929</v>
      </c>
      <c r="B2962" t="s">
        <v>47</v>
      </c>
      <c r="C2962">
        <v>649163</v>
      </c>
      <c r="D2962">
        <v>2030590682</v>
      </c>
      <c r="E2962" t="s">
        <v>619</v>
      </c>
      <c r="F2962" t="s">
        <v>620</v>
      </c>
      <c r="G2962" t="s">
        <v>50</v>
      </c>
      <c r="H2962" t="s">
        <v>228</v>
      </c>
      <c r="I2962" t="s">
        <v>393</v>
      </c>
      <c r="J2962" t="s">
        <v>412</v>
      </c>
      <c r="K2962">
        <v>820873</v>
      </c>
      <c r="L2962" t="s">
        <v>406</v>
      </c>
      <c r="M2962" t="s">
        <v>407</v>
      </c>
      <c r="N2962" t="s">
        <v>56</v>
      </c>
      <c r="O2962" s="1">
        <v>45931</v>
      </c>
      <c r="P2962" s="1">
        <v>45962</v>
      </c>
      <c r="Q2962" s="2">
        <v>71.05</v>
      </c>
      <c r="R2962">
        <v>1</v>
      </c>
      <c r="S2962" t="s">
        <v>57</v>
      </c>
      <c r="T2962" t="s">
        <v>621</v>
      </c>
      <c r="U2962" s="4">
        <v>0.75</v>
      </c>
      <c r="V2962" s="2">
        <v>0</v>
      </c>
      <c r="W2962">
        <v>0</v>
      </c>
      <c r="X2962" t="s">
        <v>243</v>
      </c>
      <c r="Y2962" t="s">
        <v>622</v>
      </c>
      <c r="Z2962">
        <v>6</v>
      </c>
      <c r="AA2962" s="2">
        <v>319.74</v>
      </c>
      <c r="AB2962" s="2">
        <v>0</v>
      </c>
      <c r="AC2962" s="4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53.29</v>
      </c>
      <c r="AL2962" s="2">
        <v>0</v>
      </c>
      <c r="AM2962" s="2">
        <v>319.74</v>
      </c>
      <c r="AN2962" s="2">
        <v>0</v>
      </c>
      <c r="AO2962" s="2">
        <v>0</v>
      </c>
      <c r="AP2962" s="2">
        <v>0</v>
      </c>
    </row>
    <row r="2963" spans="1:42" x14ac:dyDescent="0.25">
      <c r="A2963" s="1">
        <v>45929</v>
      </c>
      <c r="B2963" t="s">
        <v>47</v>
      </c>
      <c r="C2963">
        <v>649163</v>
      </c>
      <c r="D2963">
        <v>2031130545</v>
      </c>
      <c r="E2963" t="s">
        <v>679</v>
      </c>
      <c r="F2963" t="s">
        <v>171</v>
      </c>
      <c r="G2963" t="s">
        <v>50</v>
      </c>
      <c r="H2963" t="s">
        <v>557</v>
      </c>
      <c r="I2963" t="s">
        <v>393</v>
      </c>
      <c r="J2963" t="s">
        <v>394</v>
      </c>
      <c r="K2963">
        <v>856824</v>
      </c>
      <c r="L2963" t="s">
        <v>434</v>
      </c>
      <c r="M2963" t="s">
        <v>435</v>
      </c>
      <c r="N2963" t="s">
        <v>56</v>
      </c>
      <c r="O2963" s="1">
        <v>45931</v>
      </c>
      <c r="P2963" s="1">
        <v>45962</v>
      </c>
      <c r="Q2963" s="2">
        <v>79.05</v>
      </c>
      <c r="R2963">
        <v>1</v>
      </c>
      <c r="S2963" t="s">
        <v>57</v>
      </c>
      <c r="T2963" t="s">
        <v>621</v>
      </c>
      <c r="U2963" s="4">
        <v>0.75</v>
      </c>
      <c r="V2963" s="2">
        <v>0</v>
      </c>
      <c r="W2963">
        <v>0</v>
      </c>
      <c r="X2963" t="s">
        <v>243</v>
      </c>
      <c r="Y2963" t="s">
        <v>622</v>
      </c>
      <c r="Z2963">
        <v>6</v>
      </c>
      <c r="AA2963" s="2">
        <v>355.74</v>
      </c>
      <c r="AB2963" s="2">
        <v>0</v>
      </c>
      <c r="AC2963" s="4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59.29</v>
      </c>
      <c r="AL2963" s="2">
        <v>0</v>
      </c>
      <c r="AM2963" s="2">
        <v>355.74</v>
      </c>
      <c r="AN2963" s="2">
        <v>0</v>
      </c>
      <c r="AO2963" s="2">
        <v>0</v>
      </c>
      <c r="AP2963" s="2">
        <v>0</v>
      </c>
    </row>
    <row r="2964" spans="1:42" x14ac:dyDescent="0.25">
      <c r="A2964" s="1">
        <v>45929</v>
      </c>
      <c r="B2964" t="s">
        <v>47</v>
      </c>
      <c r="C2964">
        <v>649163</v>
      </c>
      <c r="D2964">
        <v>2031202298</v>
      </c>
      <c r="E2964" t="s">
        <v>680</v>
      </c>
      <c r="F2964" t="s">
        <v>262</v>
      </c>
      <c r="G2964" t="s">
        <v>50</v>
      </c>
      <c r="H2964" t="s">
        <v>164</v>
      </c>
      <c r="I2964" t="s">
        <v>393</v>
      </c>
      <c r="J2964" t="s">
        <v>394</v>
      </c>
      <c r="K2964">
        <v>673059</v>
      </c>
      <c r="L2964" t="s">
        <v>65</v>
      </c>
      <c r="M2964" t="s">
        <v>115</v>
      </c>
      <c r="N2964" t="s">
        <v>56</v>
      </c>
      <c r="O2964" s="1">
        <v>45931</v>
      </c>
      <c r="P2964" s="1">
        <v>45962</v>
      </c>
      <c r="Q2964" s="2">
        <v>10.37</v>
      </c>
      <c r="R2964">
        <v>1</v>
      </c>
      <c r="S2964" t="s">
        <v>57</v>
      </c>
      <c r="T2964" t="s">
        <v>621</v>
      </c>
      <c r="U2964" s="4">
        <v>0.75</v>
      </c>
      <c r="V2964" s="2">
        <v>0</v>
      </c>
      <c r="W2964">
        <v>0</v>
      </c>
      <c r="X2964" t="s">
        <v>243</v>
      </c>
      <c r="Y2964" t="s">
        <v>622</v>
      </c>
      <c r="Z2964">
        <v>6</v>
      </c>
      <c r="AA2964" s="2">
        <v>46.68</v>
      </c>
      <c r="AB2964" s="2">
        <v>0</v>
      </c>
      <c r="AC2964" s="4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7.78</v>
      </c>
      <c r="AL2964" s="2">
        <v>0</v>
      </c>
      <c r="AM2964" s="2">
        <v>46.68</v>
      </c>
      <c r="AN2964" s="2">
        <v>0</v>
      </c>
      <c r="AO2964" s="2">
        <v>0</v>
      </c>
      <c r="AP2964" s="2">
        <v>0</v>
      </c>
    </row>
    <row r="2965" spans="1:42" x14ac:dyDescent="0.25">
      <c r="A2965" s="1">
        <v>45929</v>
      </c>
      <c r="B2965" t="s">
        <v>47</v>
      </c>
      <c r="C2965">
        <v>649163</v>
      </c>
      <c r="D2965">
        <v>2031210581</v>
      </c>
      <c r="E2965" t="s">
        <v>681</v>
      </c>
      <c r="F2965" t="s">
        <v>682</v>
      </c>
      <c r="G2965" t="s">
        <v>50</v>
      </c>
      <c r="H2965" t="s">
        <v>125</v>
      </c>
      <c r="I2965" t="s">
        <v>393</v>
      </c>
      <c r="J2965" t="s">
        <v>394</v>
      </c>
      <c r="K2965">
        <v>673059</v>
      </c>
      <c r="L2965" t="s">
        <v>65</v>
      </c>
      <c r="M2965" t="s">
        <v>115</v>
      </c>
      <c r="N2965" t="s">
        <v>56</v>
      </c>
      <c r="O2965" s="1">
        <v>45931</v>
      </c>
      <c r="P2965" s="1">
        <v>45962</v>
      </c>
      <c r="Q2965" s="2">
        <v>23.34</v>
      </c>
      <c r="R2965">
        <v>1</v>
      </c>
      <c r="S2965" t="s">
        <v>57</v>
      </c>
      <c r="T2965" t="s">
        <v>621</v>
      </c>
      <c r="U2965" s="4">
        <v>0.75</v>
      </c>
      <c r="V2965" s="2">
        <v>0</v>
      </c>
      <c r="W2965">
        <v>0</v>
      </c>
      <c r="X2965" t="s">
        <v>243</v>
      </c>
      <c r="Y2965" t="s">
        <v>622</v>
      </c>
      <c r="Z2965">
        <v>6</v>
      </c>
      <c r="AA2965" s="2">
        <v>105</v>
      </c>
      <c r="AB2965" s="2">
        <v>0</v>
      </c>
      <c r="AC2965" s="4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17.5</v>
      </c>
      <c r="AL2965" s="2">
        <v>0</v>
      </c>
      <c r="AM2965" s="2">
        <v>105</v>
      </c>
      <c r="AN2965" s="2">
        <v>0</v>
      </c>
      <c r="AO2965" s="2">
        <v>0</v>
      </c>
      <c r="AP2965" s="2">
        <v>0</v>
      </c>
    </row>
    <row r="2966" spans="1:42" x14ac:dyDescent="0.25">
      <c r="A2966" s="1">
        <v>45929</v>
      </c>
      <c r="B2966" t="s">
        <v>47</v>
      </c>
      <c r="C2966">
        <v>649163</v>
      </c>
      <c r="D2966">
        <v>2031211698</v>
      </c>
      <c r="E2966" t="s">
        <v>683</v>
      </c>
      <c r="F2966" t="s">
        <v>218</v>
      </c>
      <c r="G2966" t="s">
        <v>50</v>
      </c>
      <c r="H2966" t="s">
        <v>557</v>
      </c>
      <c r="I2966" t="s">
        <v>393</v>
      </c>
      <c r="J2966" t="s">
        <v>394</v>
      </c>
      <c r="K2966">
        <v>856824</v>
      </c>
      <c r="L2966" t="s">
        <v>434</v>
      </c>
      <c r="M2966" t="s">
        <v>435</v>
      </c>
      <c r="N2966" t="s">
        <v>56</v>
      </c>
      <c r="O2966" s="1">
        <v>45931</v>
      </c>
      <c r="P2966" s="1">
        <v>45962</v>
      </c>
      <c r="Q2966" s="2">
        <v>44.74</v>
      </c>
      <c r="R2966">
        <v>1</v>
      </c>
      <c r="S2966" t="s">
        <v>57</v>
      </c>
      <c r="T2966" t="s">
        <v>621</v>
      </c>
      <c r="U2966" s="4">
        <v>0.75</v>
      </c>
      <c r="V2966" s="2">
        <v>0</v>
      </c>
      <c r="W2966">
        <v>0</v>
      </c>
      <c r="X2966" t="s">
        <v>243</v>
      </c>
      <c r="Y2966" t="s">
        <v>622</v>
      </c>
      <c r="Z2966">
        <v>6</v>
      </c>
      <c r="AA2966" s="2">
        <v>201.36</v>
      </c>
      <c r="AB2966" s="2">
        <v>0</v>
      </c>
      <c r="AC2966" s="4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33.56</v>
      </c>
      <c r="AL2966" s="2">
        <v>0</v>
      </c>
      <c r="AM2966" s="2">
        <v>201.36</v>
      </c>
      <c r="AN2966" s="2">
        <v>0</v>
      </c>
      <c r="AO2966" s="2">
        <v>0</v>
      </c>
      <c r="AP2966" s="2">
        <v>0</v>
      </c>
    </row>
    <row r="2967" spans="1:42" x14ac:dyDescent="0.25">
      <c r="A2967" s="1">
        <v>45929</v>
      </c>
      <c r="B2967" t="s">
        <v>47</v>
      </c>
      <c r="C2967">
        <v>649163</v>
      </c>
      <c r="D2967">
        <v>2031224286</v>
      </c>
      <c r="E2967" t="s">
        <v>684</v>
      </c>
      <c r="F2967" t="s">
        <v>685</v>
      </c>
      <c r="G2967" t="s">
        <v>50</v>
      </c>
      <c r="H2967" t="s">
        <v>228</v>
      </c>
      <c r="I2967" t="s">
        <v>393</v>
      </c>
      <c r="J2967" t="s">
        <v>412</v>
      </c>
      <c r="K2967">
        <v>812782</v>
      </c>
      <c r="L2967" t="s">
        <v>516</v>
      </c>
      <c r="M2967" t="s">
        <v>234</v>
      </c>
      <c r="N2967" t="s">
        <v>56</v>
      </c>
      <c r="O2967" s="1">
        <v>45931</v>
      </c>
      <c r="P2967" s="1">
        <v>45962</v>
      </c>
      <c r="Q2967" s="2">
        <v>20.6</v>
      </c>
      <c r="R2967">
        <v>1</v>
      </c>
      <c r="S2967" t="s">
        <v>57</v>
      </c>
      <c r="T2967" t="s">
        <v>621</v>
      </c>
      <c r="U2967" s="4">
        <v>0.75</v>
      </c>
      <c r="V2967" s="2">
        <v>0</v>
      </c>
      <c r="W2967">
        <v>0</v>
      </c>
      <c r="X2967" t="s">
        <v>243</v>
      </c>
      <c r="Y2967" t="s">
        <v>622</v>
      </c>
      <c r="Z2967">
        <v>6</v>
      </c>
      <c r="AA2967" s="2">
        <v>92.7</v>
      </c>
      <c r="AB2967" s="2">
        <v>0</v>
      </c>
      <c r="AC2967" s="4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15.45</v>
      </c>
      <c r="AL2967" s="2">
        <v>0</v>
      </c>
      <c r="AM2967" s="2">
        <v>92.7</v>
      </c>
      <c r="AN2967" s="2">
        <v>0</v>
      </c>
      <c r="AO2967" s="2">
        <v>0</v>
      </c>
      <c r="AP2967" s="2">
        <v>0</v>
      </c>
    </row>
    <row r="2968" spans="1:42" x14ac:dyDescent="0.25">
      <c r="A2968" s="1">
        <v>45929</v>
      </c>
      <c r="B2968" t="s">
        <v>47</v>
      </c>
      <c r="C2968">
        <v>649163</v>
      </c>
      <c r="D2968">
        <v>2031242401</v>
      </c>
      <c r="E2968" t="s">
        <v>686</v>
      </c>
      <c r="F2968" t="s">
        <v>687</v>
      </c>
      <c r="G2968" t="s">
        <v>50</v>
      </c>
      <c r="H2968" t="s">
        <v>398</v>
      </c>
      <c r="I2968" t="s">
        <v>393</v>
      </c>
      <c r="J2968" t="s">
        <v>394</v>
      </c>
      <c r="K2968">
        <v>816021</v>
      </c>
      <c r="L2968" t="s">
        <v>399</v>
      </c>
      <c r="M2968" t="s">
        <v>400</v>
      </c>
      <c r="N2968" t="s">
        <v>56</v>
      </c>
      <c r="O2968" s="1">
        <v>45925</v>
      </c>
      <c r="P2968" s="1">
        <v>45955</v>
      </c>
      <c r="Q2968" s="2">
        <v>40.06</v>
      </c>
      <c r="R2968">
        <v>1</v>
      </c>
      <c r="S2968" t="s">
        <v>57</v>
      </c>
      <c r="T2968" t="s">
        <v>621</v>
      </c>
      <c r="U2968" s="4">
        <v>0.75</v>
      </c>
      <c r="V2968" s="2">
        <v>0</v>
      </c>
      <c r="W2968">
        <v>0</v>
      </c>
      <c r="X2968" t="s">
        <v>243</v>
      </c>
      <c r="Y2968" t="s">
        <v>622</v>
      </c>
      <c r="Z2968">
        <v>6</v>
      </c>
      <c r="AA2968" s="2">
        <v>180.24</v>
      </c>
      <c r="AB2968" s="2">
        <v>0</v>
      </c>
      <c r="AC2968" s="4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30.04</v>
      </c>
      <c r="AL2968" s="2">
        <v>0</v>
      </c>
      <c r="AM2968" s="2">
        <v>180.24</v>
      </c>
      <c r="AN2968" s="2">
        <v>0</v>
      </c>
      <c r="AO2968" s="2">
        <v>0</v>
      </c>
      <c r="AP2968" s="2">
        <v>0</v>
      </c>
    </row>
    <row r="2969" spans="1:42" x14ac:dyDescent="0.25">
      <c r="A2969" s="1">
        <v>45929</v>
      </c>
      <c r="B2969" t="s">
        <v>47</v>
      </c>
      <c r="C2969">
        <v>649163</v>
      </c>
      <c r="D2969">
        <v>2031244628</v>
      </c>
      <c r="E2969" t="s">
        <v>688</v>
      </c>
      <c r="F2969" t="s">
        <v>689</v>
      </c>
      <c r="G2969" t="s">
        <v>50</v>
      </c>
      <c r="H2969" t="s">
        <v>76</v>
      </c>
      <c r="I2969" t="s">
        <v>393</v>
      </c>
      <c r="J2969" t="s">
        <v>394</v>
      </c>
      <c r="K2969">
        <v>673059</v>
      </c>
      <c r="L2969" t="s">
        <v>65</v>
      </c>
      <c r="M2969" t="s">
        <v>115</v>
      </c>
      <c r="N2969" t="s">
        <v>56</v>
      </c>
      <c r="O2969" s="1">
        <v>45931</v>
      </c>
      <c r="P2969" s="1">
        <v>45962</v>
      </c>
      <c r="Q2969" s="2">
        <v>65.930000000000007</v>
      </c>
      <c r="R2969">
        <v>1</v>
      </c>
      <c r="S2969" t="s">
        <v>57</v>
      </c>
      <c r="T2969" t="s">
        <v>621</v>
      </c>
      <c r="U2969" s="4">
        <v>0.75</v>
      </c>
      <c r="V2969" s="2">
        <v>0</v>
      </c>
      <c r="W2969">
        <v>0</v>
      </c>
      <c r="X2969" t="s">
        <v>243</v>
      </c>
      <c r="Y2969" t="s">
        <v>622</v>
      </c>
      <c r="Z2969">
        <v>6</v>
      </c>
      <c r="AA2969" s="2">
        <v>296.7</v>
      </c>
      <c r="AB2969" s="2">
        <v>0</v>
      </c>
      <c r="AC2969" s="4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49.45</v>
      </c>
      <c r="AL2969" s="2">
        <v>0</v>
      </c>
      <c r="AM2969" s="2">
        <v>296.7</v>
      </c>
      <c r="AN2969" s="2">
        <v>0</v>
      </c>
      <c r="AO2969" s="2">
        <v>0</v>
      </c>
      <c r="AP2969" s="2">
        <v>0</v>
      </c>
    </row>
    <row r="2970" spans="1:42" x14ac:dyDescent="0.25">
      <c r="A2970" s="1">
        <v>45929</v>
      </c>
      <c r="B2970" t="s">
        <v>47</v>
      </c>
      <c r="C2970">
        <v>649163</v>
      </c>
      <c r="D2970">
        <v>2030841405</v>
      </c>
      <c r="E2970" t="s">
        <v>989</v>
      </c>
      <c r="F2970" t="s">
        <v>124</v>
      </c>
      <c r="G2970" t="s">
        <v>50</v>
      </c>
      <c r="H2970" t="s">
        <v>76</v>
      </c>
      <c r="I2970" t="s">
        <v>692</v>
      </c>
      <c r="J2970" t="s">
        <v>861</v>
      </c>
      <c r="K2970">
        <v>673059</v>
      </c>
      <c r="L2970" t="s">
        <v>65</v>
      </c>
      <c r="M2970" t="s">
        <v>115</v>
      </c>
      <c r="N2970" t="s">
        <v>56</v>
      </c>
      <c r="O2970" s="1">
        <v>45927</v>
      </c>
      <c r="P2970" s="1">
        <v>45957</v>
      </c>
      <c r="Q2970" s="2">
        <v>23.39</v>
      </c>
      <c r="R2970">
        <v>1</v>
      </c>
      <c r="S2970" t="s">
        <v>57</v>
      </c>
      <c r="T2970" t="s">
        <v>621</v>
      </c>
      <c r="U2970" s="4">
        <v>0.7</v>
      </c>
      <c r="V2970" s="2">
        <v>0</v>
      </c>
      <c r="W2970">
        <v>0</v>
      </c>
      <c r="X2970" t="s">
        <v>243</v>
      </c>
      <c r="Y2970" t="s">
        <v>622</v>
      </c>
      <c r="Z2970">
        <v>6</v>
      </c>
      <c r="AA2970" s="2">
        <v>98.22</v>
      </c>
      <c r="AB2970" s="2">
        <v>0</v>
      </c>
      <c r="AC2970" s="4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16.37</v>
      </c>
      <c r="AL2970" s="2">
        <v>0</v>
      </c>
      <c r="AM2970" s="2">
        <v>98.22</v>
      </c>
      <c r="AN2970" s="2">
        <v>0</v>
      </c>
      <c r="AO2970" s="2">
        <v>0</v>
      </c>
      <c r="AP2970" s="2">
        <v>0</v>
      </c>
    </row>
    <row r="2971" spans="1:42" x14ac:dyDescent="0.25">
      <c r="A2971" s="1">
        <v>45929</v>
      </c>
      <c r="B2971" t="s">
        <v>47</v>
      </c>
      <c r="C2971">
        <v>649163</v>
      </c>
      <c r="D2971">
        <v>2031024597</v>
      </c>
      <c r="E2971" t="s">
        <v>803</v>
      </c>
      <c r="F2971" t="s">
        <v>82</v>
      </c>
      <c r="G2971" t="s">
        <v>50</v>
      </c>
      <c r="H2971" t="s">
        <v>228</v>
      </c>
      <c r="I2971" t="s">
        <v>692</v>
      </c>
      <c r="J2971" t="s">
        <v>701</v>
      </c>
      <c r="K2971">
        <v>843573</v>
      </c>
      <c r="L2971" t="s">
        <v>992</v>
      </c>
      <c r="M2971" t="s">
        <v>993</v>
      </c>
      <c r="N2971" t="s">
        <v>56</v>
      </c>
      <c r="O2971" s="1">
        <v>45926</v>
      </c>
      <c r="P2971" s="1">
        <v>45956</v>
      </c>
      <c r="Q2971" s="2">
        <v>19</v>
      </c>
      <c r="R2971">
        <v>1</v>
      </c>
      <c r="S2971" t="s">
        <v>57</v>
      </c>
      <c r="T2971" t="s">
        <v>621</v>
      </c>
      <c r="U2971" s="4">
        <v>0.7</v>
      </c>
      <c r="V2971" s="2">
        <v>0</v>
      </c>
      <c r="W2971">
        <v>0</v>
      </c>
      <c r="X2971" t="s">
        <v>243</v>
      </c>
      <c r="Y2971" t="s">
        <v>622</v>
      </c>
      <c r="Z2971">
        <v>6</v>
      </c>
      <c r="AA2971" s="2">
        <v>79.8</v>
      </c>
      <c r="AB2971" s="2">
        <v>0</v>
      </c>
      <c r="AC2971" s="4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13.3</v>
      </c>
      <c r="AL2971" s="2">
        <v>0</v>
      </c>
      <c r="AM2971" s="2">
        <v>79.8</v>
      </c>
      <c r="AN2971" s="2">
        <v>0</v>
      </c>
      <c r="AO2971" s="2">
        <v>0</v>
      </c>
      <c r="AP2971" s="2">
        <v>0</v>
      </c>
    </row>
    <row r="2972" spans="1:42" x14ac:dyDescent="0.25">
      <c r="A2972" s="1">
        <v>45929</v>
      </c>
      <c r="B2972" t="s">
        <v>47</v>
      </c>
      <c r="C2972">
        <v>649163</v>
      </c>
      <c r="D2972">
        <v>2031027600</v>
      </c>
      <c r="E2972" t="s">
        <v>996</v>
      </c>
      <c r="F2972" t="s">
        <v>102</v>
      </c>
      <c r="G2972" t="s">
        <v>50</v>
      </c>
      <c r="H2972" t="s">
        <v>228</v>
      </c>
      <c r="I2972" t="s">
        <v>692</v>
      </c>
      <c r="J2972" t="s">
        <v>701</v>
      </c>
      <c r="K2972">
        <v>823350</v>
      </c>
      <c r="L2972" t="s">
        <v>475</v>
      </c>
      <c r="M2972" t="s">
        <v>480</v>
      </c>
      <c r="N2972" t="s">
        <v>56</v>
      </c>
      <c r="O2972" s="1">
        <v>45931</v>
      </c>
      <c r="P2972" s="1">
        <v>45962</v>
      </c>
      <c r="Q2972" s="2">
        <v>248.47</v>
      </c>
      <c r="R2972">
        <v>1</v>
      </c>
      <c r="S2972" t="s">
        <v>57</v>
      </c>
      <c r="T2972" t="s">
        <v>621</v>
      </c>
      <c r="U2972" s="4">
        <v>0.7</v>
      </c>
      <c r="V2972" s="2">
        <v>0</v>
      </c>
      <c r="W2972">
        <v>0</v>
      </c>
      <c r="X2972" t="s">
        <v>243</v>
      </c>
      <c r="Y2972" t="s">
        <v>622</v>
      </c>
      <c r="Z2972">
        <v>6</v>
      </c>
      <c r="AA2972" s="2">
        <v>1043.58</v>
      </c>
      <c r="AB2972" s="2">
        <v>0</v>
      </c>
      <c r="AC2972" s="4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173.93</v>
      </c>
      <c r="AL2972" s="2">
        <v>0</v>
      </c>
      <c r="AM2972" s="2">
        <v>1043.58</v>
      </c>
      <c r="AN2972" s="2">
        <v>0</v>
      </c>
      <c r="AO2972" s="2">
        <v>0</v>
      </c>
      <c r="AP2972" s="2">
        <v>0</v>
      </c>
    </row>
    <row r="2973" spans="1:42" x14ac:dyDescent="0.25">
      <c r="A2973" s="1">
        <v>45929</v>
      </c>
      <c r="B2973" t="s">
        <v>47</v>
      </c>
      <c r="C2973">
        <v>649163</v>
      </c>
      <c r="D2973">
        <v>2031086707</v>
      </c>
      <c r="E2973" t="s">
        <v>998</v>
      </c>
      <c r="F2973" t="s">
        <v>999</v>
      </c>
      <c r="G2973" t="s">
        <v>50</v>
      </c>
      <c r="H2973" t="s">
        <v>528</v>
      </c>
      <c r="I2973" t="s">
        <v>692</v>
      </c>
      <c r="J2973" t="s">
        <v>701</v>
      </c>
      <c r="K2973">
        <v>823350</v>
      </c>
      <c r="L2973" t="s">
        <v>475</v>
      </c>
      <c r="M2973" t="s">
        <v>480</v>
      </c>
      <c r="N2973" t="s">
        <v>56</v>
      </c>
      <c r="O2973" s="1">
        <v>45931</v>
      </c>
      <c r="P2973" s="1">
        <v>45962</v>
      </c>
      <c r="Q2973" s="2">
        <v>68.319999999999993</v>
      </c>
      <c r="R2973">
        <v>1</v>
      </c>
      <c r="S2973" t="s">
        <v>57</v>
      </c>
      <c r="T2973" t="s">
        <v>621</v>
      </c>
      <c r="U2973" s="4">
        <v>0.7</v>
      </c>
      <c r="V2973" s="2">
        <v>0</v>
      </c>
      <c r="W2973">
        <v>0</v>
      </c>
      <c r="X2973" t="s">
        <v>243</v>
      </c>
      <c r="Y2973" t="s">
        <v>622</v>
      </c>
      <c r="Z2973">
        <v>6</v>
      </c>
      <c r="AA2973" s="2">
        <v>286.92</v>
      </c>
      <c r="AB2973" s="2">
        <v>0</v>
      </c>
      <c r="AC2973" s="4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47.82</v>
      </c>
      <c r="AL2973" s="2">
        <v>0</v>
      </c>
      <c r="AM2973" s="2">
        <v>286.92</v>
      </c>
      <c r="AN2973" s="2">
        <v>0</v>
      </c>
      <c r="AO2973" s="2">
        <v>0</v>
      </c>
      <c r="AP2973" s="2">
        <v>0</v>
      </c>
    </row>
    <row r="2974" spans="1:42" x14ac:dyDescent="0.25">
      <c r="A2974" s="1">
        <v>45929</v>
      </c>
      <c r="B2974" t="s">
        <v>47</v>
      </c>
      <c r="C2974">
        <v>649163</v>
      </c>
      <c r="D2974">
        <v>2031109158</v>
      </c>
      <c r="E2974" t="s">
        <v>1000</v>
      </c>
      <c r="F2974" t="s">
        <v>225</v>
      </c>
      <c r="G2974" t="s">
        <v>50</v>
      </c>
      <c r="H2974" t="s">
        <v>125</v>
      </c>
      <c r="I2974" t="s">
        <v>692</v>
      </c>
      <c r="J2974" t="s">
        <v>701</v>
      </c>
      <c r="K2974">
        <v>673059</v>
      </c>
      <c r="L2974" t="s">
        <v>65</v>
      </c>
      <c r="M2974" t="s">
        <v>115</v>
      </c>
      <c r="N2974" t="s">
        <v>56</v>
      </c>
      <c r="O2974" s="1">
        <v>45935</v>
      </c>
      <c r="P2974" s="1">
        <v>45966</v>
      </c>
      <c r="Q2974" s="2">
        <v>41.75</v>
      </c>
      <c r="R2974">
        <v>1</v>
      </c>
      <c r="S2974" t="s">
        <v>57</v>
      </c>
      <c r="T2974" t="s">
        <v>621</v>
      </c>
      <c r="U2974" s="4">
        <v>0.7</v>
      </c>
      <c r="V2974" s="2">
        <v>0</v>
      </c>
      <c r="W2974">
        <v>0</v>
      </c>
      <c r="X2974" t="s">
        <v>243</v>
      </c>
      <c r="Y2974" t="s">
        <v>622</v>
      </c>
      <c r="Z2974">
        <v>6</v>
      </c>
      <c r="AA2974" s="2">
        <v>175.32</v>
      </c>
      <c r="AB2974" s="2">
        <v>0</v>
      </c>
      <c r="AC2974" s="4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29.22</v>
      </c>
      <c r="AL2974" s="2">
        <v>0</v>
      </c>
      <c r="AM2974" s="2">
        <v>175.32</v>
      </c>
      <c r="AN2974" s="2">
        <v>0</v>
      </c>
      <c r="AO2974" s="2">
        <v>0</v>
      </c>
      <c r="AP2974" s="2">
        <v>0</v>
      </c>
    </row>
    <row r="2975" spans="1:42" x14ac:dyDescent="0.25">
      <c r="A2975" s="1">
        <v>45929</v>
      </c>
      <c r="B2975" t="s">
        <v>47</v>
      </c>
      <c r="C2975">
        <v>649163</v>
      </c>
      <c r="D2975">
        <v>2031146811</v>
      </c>
      <c r="E2975" t="s">
        <v>1001</v>
      </c>
      <c r="F2975" t="s">
        <v>1002</v>
      </c>
      <c r="G2975" t="s">
        <v>50</v>
      </c>
      <c r="H2975" t="s">
        <v>228</v>
      </c>
      <c r="I2975" t="s">
        <v>692</v>
      </c>
      <c r="J2975" t="s">
        <v>742</v>
      </c>
      <c r="K2975">
        <v>789909</v>
      </c>
      <c r="L2975" t="s">
        <v>1003</v>
      </c>
      <c r="M2975" t="s">
        <v>1004</v>
      </c>
      <c r="N2975" t="s">
        <v>56</v>
      </c>
      <c r="O2975" s="1">
        <v>45930</v>
      </c>
      <c r="P2975" s="1">
        <v>45960</v>
      </c>
      <c r="Q2975" s="2">
        <v>51</v>
      </c>
      <c r="R2975">
        <v>1</v>
      </c>
      <c r="S2975" t="s">
        <v>57</v>
      </c>
      <c r="T2975" t="s">
        <v>621</v>
      </c>
      <c r="U2975" s="4">
        <v>0.42</v>
      </c>
      <c r="V2975" s="2">
        <v>0</v>
      </c>
      <c r="W2975">
        <v>0</v>
      </c>
      <c r="X2975" t="s">
        <v>243</v>
      </c>
      <c r="Y2975" t="s">
        <v>622</v>
      </c>
      <c r="Z2975">
        <v>6</v>
      </c>
      <c r="AA2975" s="2">
        <v>128.52000000000001</v>
      </c>
      <c r="AB2975" s="2">
        <v>0</v>
      </c>
      <c r="AC2975" s="4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21.42</v>
      </c>
      <c r="AL2975" s="2">
        <v>0</v>
      </c>
      <c r="AM2975" s="2">
        <v>128.52000000000001</v>
      </c>
      <c r="AN2975" s="2">
        <v>0</v>
      </c>
      <c r="AO2975" s="2">
        <v>0</v>
      </c>
      <c r="AP2975" s="2">
        <v>0</v>
      </c>
    </row>
    <row r="2976" spans="1:42" x14ac:dyDescent="0.25">
      <c r="A2976" s="1">
        <v>45929</v>
      </c>
      <c r="B2976" t="s">
        <v>47</v>
      </c>
      <c r="C2976">
        <v>649163</v>
      </c>
      <c r="D2976">
        <v>2031202297</v>
      </c>
      <c r="E2976" t="s">
        <v>680</v>
      </c>
      <c r="F2976" t="s">
        <v>262</v>
      </c>
      <c r="G2976" t="s">
        <v>50</v>
      </c>
      <c r="H2976" t="s">
        <v>164</v>
      </c>
      <c r="I2976" t="s">
        <v>692</v>
      </c>
      <c r="J2976" t="s">
        <v>701</v>
      </c>
      <c r="K2976">
        <v>673059</v>
      </c>
      <c r="L2976" t="s">
        <v>65</v>
      </c>
      <c r="M2976" t="s">
        <v>115</v>
      </c>
      <c r="N2976" t="s">
        <v>56</v>
      </c>
      <c r="O2976" s="1">
        <v>45931</v>
      </c>
      <c r="P2976" s="1">
        <v>45962</v>
      </c>
      <c r="Q2976" s="2">
        <v>50.6</v>
      </c>
      <c r="R2976">
        <v>1</v>
      </c>
      <c r="S2976" t="s">
        <v>57</v>
      </c>
      <c r="T2976" t="s">
        <v>621</v>
      </c>
      <c r="U2976" s="4">
        <v>0.7</v>
      </c>
      <c r="V2976" s="2">
        <v>0</v>
      </c>
      <c r="W2976">
        <v>0</v>
      </c>
      <c r="X2976" t="s">
        <v>243</v>
      </c>
      <c r="Y2976" t="s">
        <v>622</v>
      </c>
      <c r="Z2976">
        <v>6</v>
      </c>
      <c r="AA2976" s="2">
        <v>212.52</v>
      </c>
      <c r="AB2976" s="2">
        <v>0</v>
      </c>
      <c r="AC2976" s="4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35.42</v>
      </c>
      <c r="AL2976" s="2">
        <v>0</v>
      </c>
      <c r="AM2976" s="2">
        <v>212.52</v>
      </c>
      <c r="AN2976" s="2">
        <v>0</v>
      </c>
      <c r="AO2976" s="2">
        <v>0</v>
      </c>
      <c r="AP2976" s="2">
        <v>0</v>
      </c>
    </row>
    <row r="2977" spans="1:42" x14ac:dyDescent="0.25">
      <c r="A2977" s="1">
        <v>45929</v>
      </c>
      <c r="B2977" t="s">
        <v>47</v>
      </c>
      <c r="C2977">
        <v>649163</v>
      </c>
      <c r="D2977">
        <v>2031202299</v>
      </c>
      <c r="E2977" t="s">
        <v>680</v>
      </c>
      <c r="F2977" t="s">
        <v>262</v>
      </c>
      <c r="G2977" t="s">
        <v>50</v>
      </c>
      <c r="H2977" t="s">
        <v>164</v>
      </c>
      <c r="I2977" t="s">
        <v>692</v>
      </c>
      <c r="J2977" t="s">
        <v>861</v>
      </c>
      <c r="K2977">
        <v>673059</v>
      </c>
      <c r="L2977" t="s">
        <v>65</v>
      </c>
      <c r="M2977" t="s">
        <v>115</v>
      </c>
      <c r="N2977" t="s">
        <v>56</v>
      </c>
      <c r="O2977" s="1">
        <v>45931</v>
      </c>
      <c r="P2977" s="1">
        <v>45962</v>
      </c>
      <c r="Q2977" s="2">
        <v>8.3699999999999992</v>
      </c>
      <c r="R2977">
        <v>1</v>
      </c>
      <c r="S2977" t="s">
        <v>57</v>
      </c>
      <c r="T2977" t="s">
        <v>621</v>
      </c>
      <c r="U2977" s="4">
        <v>0.7</v>
      </c>
      <c r="V2977" s="2">
        <v>0</v>
      </c>
      <c r="W2977">
        <v>0</v>
      </c>
      <c r="X2977" t="s">
        <v>243</v>
      </c>
      <c r="Y2977" t="s">
        <v>622</v>
      </c>
      <c r="Z2977">
        <v>6</v>
      </c>
      <c r="AA2977" s="2">
        <v>35.159999999999997</v>
      </c>
      <c r="AB2977" s="2">
        <v>0</v>
      </c>
      <c r="AC2977" s="4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5.86</v>
      </c>
      <c r="AL2977" s="2">
        <v>0</v>
      </c>
      <c r="AM2977" s="2">
        <v>35.159999999999997</v>
      </c>
      <c r="AN2977" s="2">
        <v>0</v>
      </c>
      <c r="AO2977" s="2">
        <v>0</v>
      </c>
      <c r="AP2977" s="2">
        <v>0</v>
      </c>
    </row>
    <row r="2978" spans="1:42" x14ac:dyDescent="0.25">
      <c r="A2978" s="1">
        <v>45929</v>
      </c>
      <c r="B2978" t="s">
        <v>47</v>
      </c>
      <c r="C2978">
        <v>649163</v>
      </c>
      <c r="D2978">
        <v>2031205938</v>
      </c>
      <c r="E2978" t="s">
        <v>1005</v>
      </c>
      <c r="F2978" t="s">
        <v>854</v>
      </c>
      <c r="G2978" t="s">
        <v>50</v>
      </c>
      <c r="H2978" t="s">
        <v>203</v>
      </c>
      <c r="I2978" t="s">
        <v>692</v>
      </c>
      <c r="J2978" t="s">
        <v>704</v>
      </c>
      <c r="K2978">
        <v>767312</v>
      </c>
      <c r="L2978" t="s">
        <v>806</v>
      </c>
      <c r="M2978" t="s">
        <v>443</v>
      </c>
      <c r="N2978" t="s">
        <v>56</v>
      </c>
      <c r="O2978" s="1">
        <v>45923</v>
      </c>
      <c r="P2978" s="1">
        <v>45953</v>
      </c>
      <c r="Q2978" s="2">
        <v>12.96</v>
      </c>
      <c r="R2978">
        <v>1</v>
      </c>
      <c r="S2978" t="s">
        <v>57</v>
      </c>
      <c r="T2978" t="s">
        <v>621</v>
      </c>
      <c r="U2978" s="4">
        <v>0.9</v>
      </c>
      <c r="V2978" s="2">
        <v>0</v>
      </c>
      <c r="W2978">
        <v>0</v>
      </c>
      <c r="X2978" t="s">
        <v>243</v>
      </c>
      <c r="Y2978" t="s">
        <v>622</v>
      </c>
      <c r="Z2978">
        <v>6</v>
      </c>
      <c r="AA2978" s="2">
        <v>69.959999999999994</v>
      </c>
      <c r="AB2978" s="2">
        <v>0</v>
      </c>
      <c r="AC2978" s="4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11.66</v>
      </c>
      <c r="AL2978" s="2">
        <v>0</v>
      </c>
      <c r="AM2978" s="2">
        <v>69.959999999999994</v>
      </c>
      <c r="AN2978" s="2">
        <v>0</v>
      </c>
      <c r="AO2978" s="2">
        <v>0</v>
      </c>
      <c r="AP2978" s="2">
        <v>0</v>
      </c>
    </row>
    <row r="2979" spans="1:42" x14ac:dyDescent="0.25">
      <c r="A2979" s="1">
        <v>45929</v>
      </c>
      <c r="B2979" t="s">
        <v>47</v>
      </c>
      <c r="C2979">
        <v>649163</v>
      </c>
      <c r="D2979">
        <v>2031210580</v>
      </c>
      <c r="E2979" t="s">
        <v>681</v>
      </c>
      <c r="F2979" t="s">
        <v>682</v>
      </c>
      <c r="G2979" t="s">
        <v>50</v>
      </c>
      <c r="H2979" t="s">
        <v>125</v>
      </c>
      <c r="I2979" t="s">
        <v>692</v>
      </c>
      <c r="J2979" t="s">
        <v>701</v>
      </c>
      <c r="K2979">
        <v>673059</v>
      </c>
      <c r="L2979" t="s">
        <v>65</v>
      </c>
      <c r="M2979" t="s">
        <v>115</v>
      </c>
      <c r="N2979" t="s">
        <v>56</v>
      </c>
      <c r="O2979" s="1">
        <v>45931</v>
      </c>
      <c r="P2979" s="1">
        <v>45962</v>
      </c>
      <c r="Q2979" s="2">
        <v>27.89</v>
      </c>
      <c r="R2979">
        <v>1</v>
      </c>
      <c r="S2979" t="s">
        <v>57</v>
      </c>
      <c r="T2979" t="s">
        <v>621</v>
      </c>
      <c r="U2979" s="4">
        <v>0.7</v>
      </c>
      <c r="V2979" s="2">
        <v>0</v>
      </c>
      <c r="W2979">
        <v>0</v>
      </c>
      <c r="X2979" t="s">
        <v>243</v>
      </c>
      <c r="Y2979" t="s">
        <v>622</v>
      </c>
      <c r="Z2979">
        <v>6</v>
      </c>
      <c r="AA2979" s="2">
        <v>117.12</v>
      </c>
      <c r="AB2979" s="2">
        <v>0</v>
      </c>
      <c r="AC2979" s="4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19.52</v>
      </c>
      <c r="AL2979" s="2">
        <v>0</v>
      </c>
      <c r="AM2979" s="2">
        <v>117.12</v>
      </c>
      <c r="AN2979" s="2">
        <v>0</v>
      </c>
      <c r="AO2979" s="2">
        <v>0</v>
      </c>
      <c r="AP2979" s="2">
        <v>0</v>
      </c>
    </row>
    <row r="2980" spans="1:42" x14ac:dyDescent="0.25">
      <c r="A2980" s="1">
        <v>45929</v>
      </c>
      <c r="B2980" t="s">
        <v>47</v>
      </c>
      <c r="C2980">
        <v>649163</v>
      </c>
      <c r="D2980">
        <v>2031210582</v>
      </c>
      <c r="E2980" t="s">
        <v>681</v>
      </c>
      <c r="F2980" t="s">
        <v>682</v>
      </c>
      <c r="G2980" t="s">
        <v>50</v>
      </c>
      <c r="H2980" t="s">
        <v>125</v>
      </c>
      <c r="I2980" t="s">
        <v>692</v>
      </c>
      <c r="J2980" t="s">
        <v>861</v>
      </c>
      <c r="K2980">
        <v>673059</v>
      </c>
      <c r="L2980" t="s">
        <v>65</v>
      </c>
      <c r="M2980" t="s">
        <v>115</v>
      </c>
      <c r="N2980" t="s">
        <v>56</v>
      </c>
      <c r="O2980" s="1">
        <v>45931</v>
      </c>
      <c r="P2980" s="1">
        <v>45962</v>
      </c>
      <c r="Q2980" s="2">
        <v>25.73</v>
      </c>
      <c r="R2980">
        <v>1</v>
      </c>
      <c r="S2980" t="s">
        <v>57</v>
      </c>
      <c r="T2980" t="s">
        <v>621</v>
      </c>
      <c r="U2980" s="4">
        <v>0.7</v>
      </c>
      <c r="V2980" s="2">
        <v>0</v>
      </c>
      <c r="W2980">
        <v>0</v>
      </c>
      <c r="X2980" t="s">
        <v>243</v>
      </c>
      <c r="Y2980" t="s">
        <v>622</v>
      </c>
      <c r="Z2980">
        <v>6</v>
      </c>
      <c r="AA2980" s="2">
        <v>108.06</v>
      </c>
      <c r="AB2980" s="2">
        <v>0</v>
      </c>
      <c r="AC2980" s="4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18.010000000000002</v>
      </c>
      <c r="AL2980" s="2">
        <v>0</v>
      </c>
      <c r="AM2980" s="2">
        <v>108.06</v>
      </c>
      <c r="AN2980" s="2">
        <v>0</v>
      </c>
      <c r="AO2980" s="2">
        <v>0</v>
      </c>
      <c r="AP2980" s="2">
        <v>0</v>
      </c>
    </row>
    <row r="2981" spans="1:42" x14ac:dyDescent="0.25">
      <c r="A2981" s="1">
        <v>45929</v>
      </c>
      <c r="B2981" t="s">
        <v>47</v>
      </c>
      <c r="C2981">
        <v>649163</v>
      </c>
      <c r="D2981">
        <v>2031224287</v>
      </c>
      <c r="E2981" t="s">
        <v>684</v>
      </c>
      <c r="F2981" t="s">
        <v>685</v>
      </c>
      <c r="G2981" t="s">
        <v>50</v>
      </c>
      <c r="H2981" t="s">
        <v>228</v>
      </c>
      <c r="I2981" t="s">
        <v>692</v>
      </c>
      <c r="J2981" t="s">
        <v>701</v>
      </c>
      <c r="K2981">
        <v>812782</v>
      </c>
      <c r="L2981" t="s">
        <v>516</v>
      </c>
      <c r="M2981" t="s">
        <v>234</v>
      </c>
      <c r="N2981" t="s">
        <v>56</v>
      </c>
      <c r="O2981" s="1">
        <v>45931</v>
      </c>
      <c r="P2981" s="1">
        <v>45962</v>
      </c>
      <c r="Q2981" s="2">
        <v>46.46</v>
      </c>
      <c r="R2981">
        <v>1</v>
      </c>
      <c r="S2981" t="s">
        <v>57</v>
      </c>
      <c r="T2981" t="s">
        <v>621</v>
      </c>
      <c r="U2981" s="4">
        <v>0.7</v>
      </c>
      <c r="V2981" s="2">
        <v>0</v>
      </c>
      <c r="W2981">
        <v>0</v>
      </c>
      <c r="X2981" t="s">
        <v>243</v>
      </c>
      <c r="Y2981" t="s">
        <v>622</v>
      </c>
      <c r="Z2981">
        <v>6</v>
      </c>
      <c r="AA2981" s="2">
        <v>195.12</v>
      </c>
      <c r="AB2981" s="2">
        <v>0</v>
      </c>
      <c r="AC2981" s="4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32.520000000000003</v>
      </c>
      <c r="AL2981" s="2">
        <v>0</v>
      </c>
      <c r="AM2981" s="2">
        <v>195.12</v>
      </c>
      <c r="AN2981" s="2">
        <v>0</v>
      </c>
      <c r="AO2981" s="2">
        <v>0</v>
      </c>
      <c r="AP2981" s="2">
        <v>0</v>
      </c>
    </row>
    <row r="2982" spans="1:42" x14ac:dyDescent="0.25">
      <c r="A2982" s="1">
        <v>45929</v>
      </c>
      <c r="B2982" t="s">
        <v>47</v>
      </c>
      <c r="C2982">
        <v>649163</v>
      </c>
      <c r="D2982">
        <v>2031224781</v>
      </c>
      <c r="E2982" t="s">
        <v>1006</v>
      </c>
      <c r="F2982" t="s">
        <v>1007</v>
      </c>
      <c r="G2982" t="s">
        <v>50</v>
      </c>
      <c r="H2982" t="s">
        <v>252</v>
      </c>
      <c r="I2982" t="s">
        <v>692</v>
      </c>
      <c r="J2982" t="s">
        <v>701</v>
      </c>
      <c r="K2982">
        <v>874230</v>
      </c>
      <c r="L2982" t="s">
        <v>380</v>
      </c>
      <c r="M2982" t="s">
        <v>381</v>
      </c>
      <c r="N2982" t="s">
        <v>56</v>
      </c>
      <c r="O2982" s="1">
        <v>45931</v>
      </c>
      <c r="P2982" s="1">
        <v>45962</v>
      </c>
      <c r="Q2982" s="2">
        <v>65.819999999999993</v>
      </c>
      <c r="R2982">
        <v>1</v>
      </c>
      <c r="S2982" t="s">
        <v>57</v>
      </c>
      <c r="T2982" t="s">
        <v>621</v>
      </c>
      <c r="U2982" s="4">
        <v>0.7</v>
      </c>
      <c r="V2982" s="2">
        <v>0</v>
      </c>
      <c r="W2982">
        <v>0</v>
      </c>
      <c r="X2982" t="s">
        <v>243</v>
      </c>
      <c r="Y2982" t="s">
        <v>622</v>
      </c>
      <c r="Z2982">
        <v>6</v>
      </c>
      <c r="AA2982" s="2">
        <v>276.42</v>
      </c>
      <c r="AB2982" s="2">
        <v>0</v>
      </c>
      <c r="AC2982" s="4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46.07</v>
      </c>
      <c r="AL2982" s="2">
        <v>0</v>
      </c>
      <c r="AM2982" s="2">
        <v>276.42</v>
      </c>
      <c r="AN2982" s="2">
        <v>0</v>
      </c>
      <c r="AO2982" s="2">
        <v>0</v>
      </c>
      <c r="AP2982" s="2">
        <v>0</v>
      </c>
    </row>
    <row r="2983" spans="1:42" x14ac:dyDescent="0.25">
      <c r="A2983" s="1">
        <v>45929</v>
      </c>
      <c r="B2983" t="s">
        <v>47</v>
      </c>
      <c r="C2983">
        <v>649163</v>
      </c>
      <c r="D2983">
        <v>2031232214</v>
      </c>
      <c r="E2983" t="s">
        <v>1008</v>
      </c>
      <c r="F2983" t="s">
        <v>1009</v>
      </c>
      <c r="G2983" t="s">
        <v>50</v>
      </c>
      <c r="H2983" t="s">
        <v>228</v>
      </c>
      <c r="I2983" t="s">
        <v>692</v>
      </c>
      <c r="J2983" t="s">
        <v>701</v>
      </c>
      <c r="K2983">
        <v>807212</v>
      </c>
      <c r="L2983" t="s">
        <v>1010</v>
      </c>
      <c r="M2983" t="s">
        <v>1011</v>
      </c>
      <c r="N2983" t="s">
        <v>56</v>
      </c>
      <c r="O2983" s="1">
        <v>45924</v>
      </c>
      <c r="P2983" s="1">
        <v>45954</v>
      </c>
      <c r="Q2983" s="2">
        <v>28.9</v>
      </c>
      <c r="R2983">
        <v>1</v>
      </c>
      <c r="S2983" t="s">
        <v>57</v>
      </c>
      <c r="T2983" t="s">
        <v>621</v>
      </c>
      <c r="U2983" s="4">
        <v>0.7</v>
      </c>
      <c r="V2983" s="2">
        <v>0</v>
      </c>
      <c r="W2983">
        <v>0</v>
      </c>
      <c r="X2983" t="s">
        <v>243</v>
      </c>
      <c r="Y2983" t="s">
        <v>622</v>
      </c>
      <c r="Z2983">
        <v>6</v>
      </c>
      <c r="AA2983" s="2">
        <v>121.38</v>
      </c>
      <c r="AB2983" s="2">
        <v>0</v>
      </c>
      <c r="AC2983" s="4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20.23</v>
      </c>
      <c r="AL2983" s="2">
        <v>0</v>
      </c>
      <c r="AM2983" s="2">
        <v>121.38</v>
      </c>
      <c r="AN2983" s="2">
        <v>0</v>
      </c>
      <c r="AO2983" s="2">
        <v>0</v>
      </c>
      <c r="AP2983" s="2">
        <v>0</v>
      </c>
    </row>
    <row r="2984" spans="1:42" x14ac:dyDescent="0.25">
      <c r="A2984" s="1">
        <v>45929</v>
      </c>
      <c r="B2984" t="s">
        <v>47</v>
      </c>
      <c r="C2984">
        <v>649163</v>
      </c>
      <c r="D2984">
        <v>2031242400</v>
      </c>
      <c r="E2984" t="s">
        <v>686</v>
      </c>
      <c r="F2984" t="s">
        <v>687</v>
      </c>
      <c r="G2984" t="s">
        <v>50</v>
      </c>
      <c r="H2984" t="s">
        <v>398</v>
      </c>
      <c r="I2984" t="s">
        <v>692</v>
      </c>
      <c r="J2984" t="s">
        <v>701</v>
      </c>
      <c r="K2984">
        <v>816021</v>
      </c>
      <c r="L2984" t="s">
        <v>399</v>
      </c>
      <c r="M2984" t="s">
        <v>400</v>
      </c>
      <c r="N2984" t="s">
        <v>56</v>
      </c>
      <c r="O2984" s="1">
        <v>45925</v>
      </c>
      <c r="P2984" s="1">
        <v>45955</v>
      </c>
      <c r="Q2984" s="2">
        <v>27.38</v>
      </c>
      <c r="R2984">
        <v>1</v>
      </c>
      <c r="S2984" t="s">
        <v>57</v>
      </c>
      <c r="T2984" t="s">
        <v>621</v>
      </c>
      <c r="U2984" s="4">
        <v>0.7</v>
      </c>
      <c r="V2984" s="2">
        <v>0</v>
      </c>
      <c r="W2984">
        <v>0</v>
      </c>
      <c r="X2984" t="s">
        <v>243</v>
      </c>
      <c r="Y2984" t="s">
        <v>622</v>
      </c>
      <c r="Z2984">
        <v>6</v>
      </c>
      <c r="AA2984" s="2">
        <v>115.02</v>
      </c>
      <c r="AB2984" s="2">
        <v>0</v>
      </c>
      <c r="AC2984" s="4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19.170000000000002</v>
      </c>
      <c r="AL2984" s="2">
        <v>0</v>
      </c>
      <c r="AM2984" s="2">
        <v>115.02</v>
      </c>
      <c r="AN2984" s="2">
        <v>0</v>
      </c>
      <c r="AO2984" s="2">
        <v>0</v>
      </c>
      <c r="AP2984" s="2">
        <v>0</v>
      </c>
    </row>
    <row r="2985" spans="1:42" x14ac:dyDescent="0.25">
      <c r="A2985" s="1">
        <v>45929</v>
      </c>
      <c r="B2985" t="s">
        <v>47</v>
      </c>
      <c r="C2985">
        <v>649163</v>
      </c>
      <c r="D2985">
        <v>2031244629</v>
      </c>
      <c r="E2985" t="s">
        <v>688</v>
      </c>
      <c r="F2985" t="s">
        <v>689</v>
      </c>
      <c r="G2985" t="s">
        <v>50</v>
      </c>
      <c r="H2985" t="s">
        <v>76</v>
      </c>
      <c r="I2985" t="s">
        <v>692</v>
      </c>
      <c r="J2985" t="s">
        <v>701</v>
      </c>
      <c r="K2985">
        <v>673059</v>
      </c>
      <c r="L2985" t="s">
        <v>65</v>
      </c>
      <c r="M2985" t="s">
        <v>115</v>
      </c>
      <c r="N2985" t="s">
        <v>56</v>
      </c>
      <c r="O2985" s="1">
        <v>45931</v>
      </c>
      <c r="P2985" s="1">
        <v>45962</v>
      </c>
      <c r="Q2985" s="2">
        <v>38.83</v>
      </c>
      <c r="R2985">
        <v>1</v>
      </c>
      <c r="S2985" t="s">
        <v>57</v>
      </c>
      <c r="T2985" t="s">
        <v>621</v>
      </c>
      <c r="U2985" s="4">
        <v>0.7</v>
      </c>
      <c r="V2985" s="2">
        <v>0</v>
      </c>
      <c r="W2985">
        <v>0</v>
      </c>
      <c r="X2985" t="s">
        <v>243</v>
      </c>
      <c r="Y2985" t="s">
        <v>622</v>
      </c>
      <c r="Z2985">
        <v>6</v>
      </c>
      <c r="AA2985" s="2">
        <v>163.08000000000001</v>
      </c>
      <c r="AB2985" s="2">
        <v>0</v>
      </c>
      <c r="AC2985" s="4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27.18</v>
      </c>
      <c r="AL2985" s="2">
        <v>0</v>
      </c>
      <c r="AM2985" s="2">
        <v>163.08000000000001</v>
      </c>
      <c r="AN2985" s="2">
        <v>0</v>
      </c>
      <c r="AO2985" s="2">
        <v>0</v>
      </c>
      <c r="AP2985" s="2">
        <v>0</v>
      </c>
    </row>
    <row r="2986" spans="1:42" x14ac:dyDescent="0.25">
      <c r="A2986" s="1">
        <v>45929</v>
      </c>
      <c r="B2986" t="s">
        <v>47</v>
      </c>
      <c r="C2986">
        <v>649163</v>
      </c>
      <c r="D2986">
        <v>2031249951</v>
      </c>
      <c r="E2986" t="s">
        <v>1012</v>
      </c>
      <c r="F2986" t="s">
        <v>91</v>
      </c>
      <c r="G2986" t="s">
        <v>50</v>
      </c>
      <c r="H2986" t="s">
        <v>228</v>
      </c>
      <c r="I2986" t="s">
        <v>692</v>
      </c>
      <c r="J2986" t="s">
        <v>701</v>
      </c>
      <c r="K2986">
        <v>756803</v>
      </c>
      <c r="L2986" t="s">
        <v>1013</v>
      </c>
      <c r="M2986" t="s">
        <v>292</v>
      </c>
      <c r="N2986" t="s">
        <v>56</v>
      </c>
      <c r="O2986" s="1">
        <v>45925</v>
      </c>
      <c r="P2986" s="1">
        <v>45955</v>
      </c>
      <c r="Q2986" s="2">
        <v>28.9</v>
      </c>
      <c r="R2986">
        <v>1</v>
      </c>
      <c r="S2986" t="s">
        <v>57</v>
      </c>
      <c r="T2986" t="s">
        <v>621</v>
      </c>
      <c r="U2986" s="4">
        <v>0.7</v>
      </c>
      <c r="V2986" s="2">
        <v>0</v>
      </c>
      <c r="W2986">
        <v>0</v>
      </c>
      <c r="X2986" t="s">
        <v>243</v>
      </c>
      <c r="Y2986" t="s">
        <v>622</v>
      </c>
      <c r="Z2986">
        <v>6</v>
      </c>
      <c r="AA2986" s="2">
        <v>121.38</v>
      </c>
      <c r="AB2986" s="2">
        <v>0</v>
      </c>
      <c r="AC2986" s="4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20.23</v>
      </c>
      <c r="AL2986" s="2">
        <v>0</v>
      </c>
      <c r="AM2986" s="2">
        <v>121.38</v>
      </c>
      <c r="AN2986" s="2">
        <v>0</v>
      </c>
      <c r="AO2986" s="2">
        <v>0</v>
      </c>
      <c r="AP2986" s="2">
        <v>0</v>
      </c>
    </row>
    <row r="2987" spans="1:42" x14ac:dyDescent="0.25">
      <c r="A2987" s="1">
        <v>45929</v>
      </c>
      <c r="B2987" t="s">
        <v>47</v>
      </c>
      <c r="C2987">
        <v>649163</v>
      </c>
      <c r="D2987">
        <v>2031250521</v>
      </c>
      <c r="E2987" t="s">
        <v>1014</v>
      </c>
      <c r="F2987" t="s">
        <v>1015</v>
      </c>
      <c r="G2987" t="s">
        <v>50</v>
      </c>
      <c r="H2987" t="s">
        <v>228</v>
      </c>
      <c r="I2987" t="s">
        <v>692</v>
      </c>
      <c r="J2987" t="s">
        <v>701</v>
      </c>
      <c r="K2987">
        <v>673059</v>
      </c>
      <c r="L2987" t="s">
        <v>65</v>
      </c>
      <c r="M2987" t="s">
        <v>115</v>
      </c>
      <c r="N2987" t="s">
        <v>56</v>
      </c>
      <c r="O2987" s="1">
        <v>45931</v>
      </c>
      <c r="P2987" s="1">
        <v>45962</v>
      </c>
      <c r="Q2987" s="2">
        <v>170.5</v>
      </c>
      <c r="R2987">
        <v>1</v>
      </c>
      <c r="S2987" t="s">
        <v>57</v>
      </c>
      <c r="T2987" t="s">
        <v>1016</v>
      </c>
      <c r="U2987" s="4">
        <v>0.7</v>
      </c>
      <c r="V2987" s="2">
        <v>0</v>
      </c>
      <c r="W2987">
        <v>0</v>
      </c>
      <c r="X2987" t="s">
        <v>243</v>
      </c>
      <c r="Y2987" t="s">
        <v>622</v>
      </c>
      <c r="Z2987">
        <v>0</v>
      </c>
      <c r="AA2987" s="2">
        <v>0</v>
      </c>
      <c r="AB2987" s="2">
        <v>0</v>
      </c>
      <c r="AC2987" s="4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119.35</v>
      </c>
      <c r="AM2987" s="2">
        <v>119.35</v>
      </c>
      <c r="AN2987" s="2">
        <v>0</v>
      </c>
      <c r="AO2987" s="2">
        <v>0</v>
      </c>
      <c r="AP2987" s="2">
        <v>0</v>
      </c>
    </row>
    <row r="2988" spans="1:42" x14ac:dyDescent="0.25">
      <c r="A2988" s="1">
        <v>45929</v>
      </c>
      <c r="B2988" t="s">
        <v>47</v>
      </c>
      <c r="C2988">
        <v>649163</v>
      </c>
      <c r="D2988">
        <v>2031250827</v>
      </c>
      <c r="E2988" t="s">
        <v>1017</v>
      </c>
      <c r="F2988" t="s">
        <v>797</v>
      </c>
      <c r="G2988" t="s">
        <v>50</v>
      </c>
      <c r="H2988" t="s">
        <v>125</v>
      </c>
      <c r="I2988" t="s">
        <v>692</v>
      </c>
      <c r="J2988" t="s">
        <v>701</v>
      </c>
      <c r="K2988">
        <v>812782</v>
      </c>
      <c r="L2988" t="s">
        <v>516</v>
      </c>
      <c r="M2988" t="s">
        <v>234</v>
      </c>
      <c r="N2988" t="s">
        <v>56</v>
      </c>
      <c r="O2988" s="1">
        <v>45931</v>
      </c>
      <c r="P2988" s="1">
        <v>45962</v>
      </c>
      <c r="Q2988" s="2">
        <v>38.56</v>
      </c>
      <c r="R2988">
        <v>1</v>
      </c>
      <c r="S2988" t="s">
        <v>57</v>
      </c>
      <c r="T2988" t="s">
        <v>621</v>
      </c>
      <c r="U2988" s="4">
        <v>0.7</v>
      </c>
      <c r="V2988" s="2">
        <v>0</v>
      </c>
      <c r="W2988">
        <v>0</v>
      </c>
      <c r="X2988" t="s">
        <v>243</v>
      </c>
      <c r="Y2988" t="s">
        <v>622</v>
      </c>
      <c r="Z2988">
        <v>6</v>
      </c>
      <c r="AA2988" s="2">
        <v>161.94</v>
      </c>
      <c r="AB2988" s="2">
        <v>0</v>
      </c>
      <c r="AC2988" s="4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26.99</v>
      </c>
      <c r="AL2988" s="2">
        <v>0</v>
      </c>
      <c r="AM2988" s="2">
        <v>161.94</v>
      </c>
      <c r="AN2988" s="2">
        <v>0</v>
      </c>
      <c r="AO2988" s="2">
        <v>0</v>
      </c>
      <c r="AP2988" s="2">
        <v>0</v>
      </c>
    </row>
    <row r="2989" spans="1:42" x14ac:dyDescent="0.25">
      <c r="A2989" s="1">
        <v>45929</v>
      </c>
      <c r="B2989" t="s">
        <v>47</v>
      </c>
      <c r="C2989">
        <v>649163</v>
      </c>
      <c r="D2989">
        <v>2031255010</v>
      </c>
      <c r="E2989" t="s">
        <v>1018</v>
      </c>
      <c r="F2989" t="s">
        <v>1019</v>
      </c>
      <c r="G2989" t="s">
        <v>50</v>
      </c>
      <c r="H2989" t="s">
        <v>228</v>
      </c>
      <c r="I2989" t="s">
        <v>692</v>
      </c>
      <c r="J2989" t="s">
        <v>701</v>
      </c>
      <c r="K2989">
        <v>812994</v>
      </c>
      <c r="L2989" t="s">
        <v>857</v>
      </c>
      <c r="M2989" t="s">
        <v>858</v>
      </c>
      <c r="N2989" t="s">
        <v>56</v>
      </c>
      <c r="O2989" s="1">
        <v>45925</v>
      </c>
      <c r="P2989" s="1">
        <v>45955</v>
      </c>
      <c r="Q2989" s="2">
        <v>86.25</v>
      </c>
      <c r="R2989">
        <v>1</v>
      </c>
      <c r="S2989" t="s">
        <v>57</v>
      </c>
      <c r="T2989" t="s">
        <v>621</v>
      </c>
      <c r="U2989" s="4">
        <v>0.7</v>
      </c>
      <c r="V2989" s="2">
        <v>0</v>
      </c>
      <c r="W2989">
        <v>0</v>
      </c>
      <c r="X2989" t="s">
        <v>243</v>
      </c>
      <c r="Y2989" t="s">
        <v>622</v>
      </c>
      <c r="Z2989">
        <v>6</v>
      </c>
      <c r="AA2989" s="2">
        <v>362.28</v>
      </c>
      <c r="AB2989" s="2">
        <v>0</v>
      </c>
      <c r="AC2989" s="4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60.38</v>
      </c>
      <c r="AL2989" s="2">
        <v>0</v>
      </c>
      <c r="AM2989" s="2">
        <v>362.28</v>
      </c>
      <c r="AN2989" s="2">
        <v>0</v>
      </c>
      <c r="AO2989" s="2">
        <v>0</v>
      </c>
      <c r="AP2989" s="2">
        <v>0</v>
      </c>
    </row>
    <row r="2990" spans="1:42" x14ac:dyDescent="0.25">
      <c r="A2990" s="1">
        <v>45929</v>
      </c>
      <c r="B2990" t="s">
        <v>47</v>
      </c>
      <c r="C2990">
        <v>649163</v>
      </c>
      <c r="D2990">
        <v>2031259237</v>
      </c>
      <c r="E2990" t="s">
        <v>1020</v>
      </c>
      <c r="F2990" t="s">
        <v>443</v>
      </c>
      <c r="G2990" t="s">
        <v>50</v>
      </c>
      <c r="H2990" t="s">
        <v>228</v>
      </c>
      <c r="I2990" t="s">
        <v>692</v>
      </c>
      <c r="J2990" t="s">
        <v>701</v>
      </c>
      <c r="K2990">
        <v>813181</v>
      </c>
      <c r="L2990" t="s">
        <v>770</v>
      </c>
      <c r="M2990" t="s">
        <v>771</v>
      </c>
      <c r="N2990" t="s">
        <v>56</v>
      </c>
      <c r="O2990" s="1">
        <v>45931</v>
      </c>
      <c r="P2990" s="1">
        <v>45962</v>
      </c>
      <c r="Q2990" s="2">
        <v>95.54</v>
      </c>
      <c r="R2990">
        <v>1</v>
      </c>
      <c r="S2990" t="s">
        <v>57</v>
      </c>
      <c r="T2990" t="s">
        <v>621</v>
      </c>
      <c r="U2990" s="4">
        <v>0.7</v>
      </c>
      <c r="V2990" s="2">
        <v>0</v>
      </c>
      <c r="W2990">
        <v>0</v>
      </c>
      <c r="X2990" t="s">
        <v>243</v>
      </c>
      <c r="Y2990" t="s">
        <v>622</v>
      </c>
      <c r="Z2990">
        <v>6</v>
      </c>
      <c r="AA2990" s="2">
        <v>401.28</v>
      </c>
      <c r="AB2990" s="2">
        <v>0</v>
      </c>
      <c r="AC2990" s="4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66.88</v>
      </c>
      <c r="AL2990" s="2">
        <v>0</v>
      </c>
      <c r="AM2990" s="2">
        <v>401.28</v>
      </c>
      <c r="AN2990" s="2">
        <v>0</v>
      </c>
      <c r="AO2990" s="2">
        <v>0</v>
      </c>
      <c r="AP2990" s="2">
        <v>0</v>
      </c>
    </row>
    <row r="2991" spans="1:42" x14ac:dyDescent="0.25">
      <c r="A2991" s="1">
        <v>45929</v>
      </c>
      <c r="B2991" t="s">
        <v>47</v>
      </c>
      <c r="C2991">
        <v>649163</v>
      </c>
      <c r="D2991">
        <v>2031263004</v>
      </c>
      <c r="E2991" t="s">
        <v>326</v>
      </c>
      <c r="F2991" t="s">
        <v>1021</v>
      </c>
      <c r="G2991" t="s">
        <v>50</v>
      </c>
      <c r="H2991" t="s">
        <v>125</v>
      </c>
      <c r="I2991" t="s">
        <v>692</v>
      </c>
      <c r="J2991" t="s">
        <v>701</v>
      </c>
      <c r="K2991">
        <v>878036</v>
      </c>
      <c r="L2991" t="s">
        <v>1022</v>
      </c>
      <c r="M2991" t="s">
        <v>1023</v>
      </c>
      <c r="N2991" t="s">
        <v>56</v>
      </c>
      <c r="O2991" s="1">
        <v>45931</v>
      </c>
      <c r="P2991" s="1">
        <v>45962</v>
      </c>
      <c r="Q2991" s="2">
        <v>59.57</v>
      </c>
      <c r="R2991">
        <v>1</v>
      </c>
      <c r="S2991" t="s">
        <v>57</v>
      </c>
      <c r="T2991" t="s">
        <v>621</v>
      </c>
      <c r="U2991" s="4">
        <v>0.7</v>
      </c>
      <c r="V2991" s="2">
        <v>0</v>
      </c>
      <c r="W2991">
        <v>0</v>
      </c>
      <c r="X2991" t="s">
        <v>243</v>
      </c>
      <c r="Y2991" t="s">
        <v>622</v>
      </c>
      <c r="Z2991">
        <v>6</v>
      </c>
      <c r="AA2991" s="2">
        <v>250.2</v>
      </c>
      <c r="AB2991" s="2">
        <v>0</v>
      </c>
      <c r="AC2991" s="4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41.7</v>
      </c>
      <c r="AL2991" s="2">
        <v>0</v>
      </c>
      <c r="AM2991" s="2">
        <v>250.2</v>
      </c>
      <c r="AN2991" s="2">
        <v>0</v>
      </c>
      <c r="AO2991" s="2">
        <v>0</v>
      </c>
      <c r="AP2991" s="2">
        <v>0</v>
      </c>
    </row>
    <row r="2992" spans="1:42" x14ac:dyDescent="0.25">
      <c r="A2992" s="1">
        <v>45929</v>
      </c>
      <c r="B2992" t="s">
        <v>47</v>
      </c>
      <c r="C2992">
        <v>649163</v>
      </c>
      <c r="D2992">
        <v>2031266651</v>
      </c>
      <c r="E2992" t="s">
        <v>1024</v>
      </c>
      <c r="F2992" t="s">
        <v>1025</v>
      </c>
      <c r="G2992" t="s">
        <v>50</v>
      </c>
      <c r="H2992" t="s">
        <v>120</v>
      </c>
      <c r="I2992" t="s">
        <v>692</v>
      </c>
      <c r="J2992" t="s">
        <v>701</v>
      </c>
      <c r="K2992">
        <v>756418</v>
      </c>
      <c r="L2992" t="s">
        <v>558</v>
      </c>
      <c r="M2992" t="s">
        <v>559</v>
      </c>
      <c r="N2992" t="s">
        <v>56</v>
      </c>
      <c r="O2992" s="1">
        <v>45926</v>
      </c>
      <c r="P2992" s="1">
        <v>45956</v>
      </c>
      <c r="Q2992" s="2">
        <v>23.28</v>
      </c>
      <c r="R2992">
        <v>1</v>
      </c>
      <c r="S2992" t="s">
        <v>57</v>
      </c>
      <c r="T2992" t="s">
        <v>621</v>
      </c>
      <c r="U2992" s="4">
        <v>0.7</v>
      </c>
      <c r="V2992" s="2">
        <v>0</v>
      </c>
      <c r="W2992">
        <v>0</v>
      </c>
      <c r="X2992" t="s">
        <v>243</v>
      </c>
      <c r="Y2992" t="s">
        <v>622</v>
      </c>
      <c r="Z2992">
        <v>6</v>
      </c>
      <c r="AA2992" s="2">
        <v>97.8</v>
      </c>
      <c r="AB2992" s="2">
        <v>0</v>
      </c>
      <c r="AC2992" s="4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16.3</v>
      </c>
      <c r="AL2992" s="2">
        <v>0</v>
      </c>
      <c r="AM2992" s="2">
        <v>97.8</v>
      </c>
      <c r="AN2992" s="2">
        <v>0</v>
      </c>
      <c r="AO2992" s="2">
        <v>0</v>
      </c>
      <c r="AP2992" s="2">
        <v>0</v>
      </c>
    </row>
    <row r="2993" spans="1:42" x14ac:dyDescent="0.25">
      <c r="A2993" s="1">
        <v>45929</v>
      </c>
      <c r="B2993" t="s">
        <v>47</v>
      </c>
      <c r="C2993">
        <v>649163</v>
      </c>
      <c r="D2993">
        <v>2031266652</v>
      </c>
      <c r="E2993" t="s">
        <v>1024</v>
      </c>
      <c r="F2993" t="s">
        <v>1025</v>
      </c>
      <c r="G2993" t="s">
        <v>50</v>
      </c>
      <c r="H2993" t="s">
        <v>120</v>
      </c>
      <c r="I2993" t="s">
        <v>692</v>
      </c>
      <c r="J2993" t="s">
        <v>861</v>
      </c>
      <c r="K2993">
        <v>756418</v>
      </c>
      <c r="L2993" t="s">
        <v>558</v>
      </c>
      <c r="M2993" t="s">
        <v>559</v>
      </c>
      <c r="N2993" t="s">
        <v>56</v>
      </c>
      <c r="O2993" s="1">
        <v>45926</v>
      </c>
      <c r="P2993" s="1">
        <v>45956</v>
      </c>
      <c r="Q2993" s="2">
        <v>25.73</v>
      </c>
      <c r="R2993">
        <v>1</v>
      </c>
      <c r="S2993" t="s">
        <v>57</v>
      </c>
      <c r="T2993" t="s">
        <v>621</v>
      </c>
      <c r="U2993" s="4">
        <v>0.7</v>
      </c>
      <c r="V2993" s="2">
        <v>0</v>
      </c>
      <c r="W2993">
        <v>0</v>
      </c>
      <c r="X2993" t="s">
        <v>243</v>
      </c>
      <c r="Y2993" t="s">
        <v>622</v>
      </c>
      <c r="Z2993">
        <v>6</v>
      </c>
      <c r="AA2993" s="2">
        <v>108.06</v>
      </c>
      <c r="AB2993" s="2">
        <v>0</v>
      </c>
      <c r="AC2993" s="4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18.010000000000002</v>
      </c>
      <c r="AL2993" s="2">
        <v>0</v>
      </c>
      <c r="AM2993" s="2">
        <v>108.06</v>
      </c>
      <c r="AN2993" s="2">
        <v>0</v>
      </c>
      <c r="AO2993" s="2">
        <v>0</v>
      </c>
      <c r="AP2993" s="2">
        <v>0</v>
      </c>
    </row>
    <row r="2994" spans="1:42" x14ac:dyDescent="0.25">
      <c r="A2994" s="1">
        <v>45929</v>
      </c>
      <c r="B2994" t="s">
        <v>47</v>
      </c>
      <c r="C2994">
        <v>649163</v>
      </c>
      <c r="D2994">
        <v>2031269057</v>
      </c>
      <c r="E2994" t="s">
        <v>1014</v>
      </c>
      <c r="F2994" t="s">
        <v>1015</v>
      </c>
      <c r="G2994" t="s">
        <v>50</v>
      </c>
      <c r="H2994" t="s">
        <v>228</v>
      </c>
      <c r="I2994" t="s">
        <v>692</v>
      </c>
      <c r="J2994" t="s">
        <v>701</v>
      </c>
      <c r="K2994">
        <v>673059</v>
      </c>
      <c r="L2994" t="s">
        <v>65</v>
      </c>
      <c r="M2994" t="s">
        <v>115</v>
      </c>
      <c r="N2994" t="s">
        <v>56</v>
      </c>
      <c r="O2994" s="1">
        <v>45931</v>
      </c>
      <c r="P2994" s="1">
        <v>45962</v>
      </c>
      <c r="Q2994" s="2">
        <v>170.5</v>
      </c>
      <c r="R2994">
        <v>1</v>
      </c>
      <c r="S2994" t="s">
        <v>57</v>
      </c>
      <c r="T2994" t="s">
        <v>621</v>
      </c>
      <c r="U2994" s="4">
        <v>0.7</v>
      </c>
      <c r="V2994" s="2">
        <v>0</v>
      </c>
      <c r="W2994">
        <v>0</v>
      </c>
      <c r="X2994" t="s">
        <v>243</v>
      </c>
      <c r="Y2994" t="s">
        <v>622</v>
      </c>
      <c r="Z2994">
        <v>6</v>
      </c>
      <c r="AA2994" s="2">
        <v>716.1</v>
      </c>
      <c r="AB2994" s="2">
        <v>0</v>
      </c>
      <c r="AC2994" s="4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119.35</v>
      </c>
      <c r="AL2994" s="2">
        <v>0</v>
      </c>
      <c r="AM2994" s="2">
        <v>716.1</v>
      </c>
      <c r="AN2994" s="2">
        <v>0</v>
      </c>
      <c r="AO2994" s="2">
        <v>0</v>
      </c>
      <c r="AP2994" s="2">
        <v>0</v>
      </c>
    </row>
    <row r="2995" spans="1:42" x14ac:dyDescent="0.25">
      <c r="A2995" s="1">
        <v>45929</v>
      </c>
      <c r="B2995" t="s">
        <v>47</v>
      </c>
      <c r="C2995">
        <v>649163</v>
      </c>
      <c r="D2995">
        <v>2031295169</v>
      </c>
      <c r="E2995" t="s">
        <v>1026</v>
      </c>
      <c r="F2995" t="s">
        <v>95</v>
      </c>
      <c r="G2995" t="s">
        <v>50</v>
      </c>
      <c r="H2995" t="s">
        <v>252</v>
      </c>
      <c r="I2995" t="s">
        <v>692</v>
      </c>
      <c r="J2995" t="s">
        <v>701</v>
      </c>
      <c r="K2995">
        <v>874230</v>
      </c>
      <c r="L2995" t="s">
        <v>380</v>
      </c>
      <c r="M2995" t="s">
        <v>381</v>
      </c>
      <c r="N2995" t="s">
        <v>56</v>
      </c>
      <c r="O2995" s="1">
        <v>45931</v>
      </c>
      <c r="P2995" s="1">
        <v>45962</v>
      </c>
      <c r="Q2995" s="2">
        <v>58.18</v>
      </c>
      <c r="R2995">
        <v>1</v>
      </c>
      <c r="S2995" t="s">
        <v>57</v>
      </c>
      <c r="T2995" t="s">
        <v>621</v>
      </c>
      <c r="U2995" s="4">
        <v>0.7</v>
      </c>
      <c r="V2995" s="2">
        <v>0</v>
      </c>
      <c r="W2995">
        <v>0</v>
      </c>
      <c r="X2995" t="s">
        <v>243</v>
      </c>
      <c r="Y2995" t="s">
        <v>622</v>
      </c>
      <c r="Z2995">
        <v>6</v>
      </c>
      <c r="AA2995" s="2">
        <v>244.38</v>
      </c>
      <c r="AB2995" s="2">
        <v>0</v>
      </c>
      <c r="AC2995" s="4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40.729999999999997</v>
      </c>
      <c r="AL2995" s="2">
        <v>0</v>
      </c>
      <c r="AM2995" s="2">
        <v>244.38</v>
      </c>
      <c r="AN2995" s="2">
        <v>0</v>
      </c>
      <c r="AO2995" s="2">
        <v>0</v>
      </c>
      <c r="AP2995" s="2">
        <v>0</v>
      </c>
    </row>
    <row r="2996" spans="1:42" x14ac:dyDescent="0.25">
      <c r="A2996" s="1">
        <v>45929</v>
      </c>
      <c r="B2996" t="s">
        <v>47</v>
      </c>
      <c r="C2996">
        <v>649163</v>
      </c>
      <c r="D2996">
        <v>2031310168</v>
      </c>
      <c r="E2996" t="s">
        <v>1027</v>
      </c>
      <c r="F2996" t="s">
        <v>1028</v>
      </c>
      <c r="G2996" t="s">
        <v>50</v>
      </c>
      <c r="H2996" t="s">
        <v>228</v>
      </c>
      <c r="I2996" t="s">
        <v>692</v>
      </c>
      <c r="J2996" t="s">
        <v>701</v>
      </c>
      <c r="K2996">
        <v>806645</v>
      </c>
      <c r="L2996" t="s">
        <v>720</v>
      </c>
      <c r="M2996" t="s">
        <v>721</v>
      </c>
      <c r="N2996" t="s">
        <v>56</v>
      </c>
      <c r="O2996" s="1">
        <v>45931</v>
      </c>
      <c r="P2996" s="1">
        <v>45962</v>
      </c>
      <c r="Q2996" s="2">
        <v>51</v>
      </c>
      <c r="R2996">
        <v>1</v>
      </c>
      <c r="S2996" t="s">
        <v>57</v>
      </c>
      <c r="T2996" t="s">
        <v>621</v>
      </c>
      <c r="U2996" s="4">
        <v>0.7</v>
      </c>
      <c r="V2996" s="2">
        <v>0</v>
      </c>
      <c r="W2996">
        <v>0</v>
      </c>
      <c r="X2996" t="s">
        <v>243</v>
      </c>
      <c r="Y2996" t="s">
        <v>622</v>
      </c>
      <c r="Z2996">
        <v>6</v>
      </c>
      <c r="AA2996" s="2">
        <v>214.2</v>
      </c>
      <c r="AB2996" s="2">
        <v>0</v>
      </c>
      <c r="AC2996" s="4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35.700000000000003</v>
      </c>
      <c r="AL2996" s="2">
        <v>0</v>
      </c>
      <c r="AM2996" s="2">
        <v>214.2</v>
      </c>
      <c r="AN2996" s="2">
        <v>0</v>
      </c>
      <c r="AO2996" s="2">
        <v>0</v>
      </c>
      <c r="AP2996" s="2">
        <v>0</v>
      </c>
    </row>
    <row r="2997" spans="1:42" x14ac:dyDescent="0.25">
      <c r="A2997" s="1">
        <v>45929</v>
      </c>
      <c r="B2997" t="s">
        <v>47</v>
      </c>
      <c r="C2997">
        <v>649163</v>
      </c>
      <c r="D2997">
        <v>2031312177</v>
      </c>
      <c r="E2997" t="s">
        <v>1029</v>
      </c>
      <c r="F2997" t="s">
        <v>91</v>
      </c>
      <c r="G2997" t="s">
        <v>50</v>
      </c>
      <c r="H2997" t="s">
        <v>228</v>
      </c>
      <c r="I2997" t="s">
        <v>692</v>
      </c>
      <c r="J2997" t="s">
        <v>701</v>
      </c>
      <c r="K2997">
        <v>813184</v>
      </c>
      <c r="L2997" t="s">
        <v>728</v>
      </c>
      <c r="M2997" t="s">
        <v>729</v>
      </c>
      <c r="N2997" t="s">
        <v>56</v>
      </c>
      <c r="O2997" s="1">
        <v>45928</v>
      </c>
      <c r="P2997" s="1">
        <v>45958</v>
      </c>
      <c r="Q2997" s="2">
        <v>124.72</v>
      </c>
      <c r="R2997">
        <v>1</v>
      </c>
      <c r="S2997" t="s">
        <v>57</v>
      </c>
      <c r="T2997" t="s">
        <v>621</v>
      </c>
      <c r="U2997" s="4">
        <v>0.7</v>
      </c>
      <c r="V2997" s="2">
        <v>0</v>
      </c>
      <c r="W2997">
        <v>0</v>
      </c>
      <c r="X2997" t="s">
        <v>243</v>
      </c>
      <c r="Y2997" t="s">
        <v>622</v>
      </c>
      <c r="Z2997">
        <v>6</v>
      </c>
      <c r="AA2997" s="2">
        <v>523.79999999999995</v>
      </c>
      <c r="AB2997" s="2">
        <v>0</v>
      </c>
      <c r="AC2997" s="4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87.3</v>
      </c>
      <c r="AL2997" s="2">
        <v>0</v>
      </c>
      <c r="AM2997" s="2">
        <v>523.79999999999995</v>
      </c>
      <c r="AN2997" s="2">
        <v>0</v>
      </c>
      <c r="AO2997" s="2">
        <v>0</v>
      </c>
      <c r="AP2997" s="2">
        <v>0</v>
      </c>
    </row>
    <row r="2998" spans="1:42" x14ac:dyDescent="0.25">
      <c r="A2998" s="1">
        <v>45929</v>
      </c>
      <c r="B2998" t="s">
        <v>47</v>
      </c>
      <c r="C2998">
        <v>649163</v>
      </c>
      <c r="D2998">
        <v>2031222317</v>
      </c>
      <c r="E2998" t="s">
        <v>1090</v>
      </c>
      <c r="F2998" t="s">
        <v>78</v>
      </c>
      <c r="G2998" t="s">
        <v>50</v>
      </c>
      <c r="H2998" t="s">
        <v>252</v>
      </c>
      <c r="I2998" t="s">
        <v>1032</v>
      </c>
      <c r="J2998" t="s">
        <v>1041</v>
      </c>
      <c r="K2998">
        <v>874230</v>
      </c>
      <c r="L2998" t="s">
        <v>380</v>
      </c>
      <c r="M2998" t="s">
        <v>381</v>
      </c>
      <c r="N2998" t="s">
        <v>56</v>
      </c>
      <c r="O2998" s="1">
        <v>45933</v>
      </c>
      <c r="P2998" s="1">
        <v>45964</v>
      </c>
      <c r="Q2998" s="2">
        <v>339.7</v>
      </c>
      <c r="R2998">
        <v>1</v>
      </c>
      <c r="S2998" t="s">
        <v>57</v>
      </c>
      <c r="T2998" t="s">
        <v>1091</v>
      </c>
      <c r="U2998" s="4">
        <v>0.19</v>
      </c>
      <c r="V2998" s="2">
        <v>0</v>
      </c>
      <c r="W2998">
        <v>0</v>
      </c>
      <c r="X2998" t="s">
        <v>243</v>
      </c>
      <c r="Y2998" t="s">
        <v>622</v>
      </c>
      <c r="Z2998">
        <v>3</v>
      </c>
      <c r="AA2998" s="2">
        <v>193.62</v>
      </c>
      <c r="AB2998" s="2">
        <v>0</v>
      </c>
      <c r="AC2998" s="4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64.540000000000006</v>
      </c>
      <c r="AL2998" s="2">
        <v>0</v>
      </c>
      <c r="AM2998" s="2">
        <v>193.62</v>
      </c>
      <c r="AN2998" s="2">
        <v>0</v>
      </c>
      <c r="AO2998" s="2">
        <v>0</v>
      </c>
      <c r="AP2998" s="2">
        <v>0</v>
      </c>
    </row>
    <row r="2999" spans="1:42" x14ac:dyDescent="0.25">
      <c r="A2999" s="1">
        <v>45929</v>
      </c>
      <c r="B2999" t="s">
        <v>47</v>
      </c>
      <c r="C2999">
        <v>649163</v>
      </c>
      <c r="D2999">
        <v>2031224780</v>
      </c>
      <c r="E2999" t="s">
        <v>1006</v>
      </c>
      <c r="F2999" t="s">
        <v>1007</v>
      </c>
      <c r="G2999" t="s">
        <v>50</v>
      </c>
      <c r="H2999" t="s">
        <v>252</v>
      </c>
      <c r="I2999" t="s">
        <v>1032</v>
      </c>
      <c r="J2999" t="s">
        <v>1041</v>
      </c>
      <c r="K2999">
        <v>874230</v>
      </c>
      <c r="L2999" t="s">
        <v>380</v>
      </c>
      <c r="M2999" t="s">
        <v>381</v>
      </c>
      <c r="N2999" t="s">
        <v>56</v>
      </c>
      <c r="O2999" s="1">
        <v>45931</v>
      </c>
      <c r="P2999" s="1">
        <v>45962</v>
      </c>
      <c r="Q2999" s="2">
        <v>183.14</v>
      </c>
      <c r="R2999">
        <v>1</v>
      </c>
      <c r="S2999" t="s">
        <v>57</v>
      </c>
      <c r="T2999" t="s">
        <v>1091</v>
      </c>
      <c r="U2999" s="4">
        <v>0.19</v>
      </c>
      <c r="V2999" s="2">
        <v>0</v>
      </c>
      <c r="W2999">
        <v>0</v>
      </c>
      <c r="X2999" t="s">
        <v>243</v>
      </c>
      <c r="Y2999" t="s">
        <v>622</v>
      </c>
      <c r="Z2999">
        <v>3</v>
      </c>
      <c r="AA2999" s="2">
        <v>104.4</v>
      </c>
      <c r="AB2999" s="2">
        <v>0</v>
      </c>
      <c r="AC2999" s="4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34.799999999999997</v>
      </c>
      <c r="AL2999" s="2">
        <v>0</v>
      </c>
      <c r="AM2999" s="2">
        <v>104.4</v>
      </c>
      <c r="AN2999" s="2">
        <v>0</v>
      </c>
      <c r="AO2999" s="2">
        <v>0</v>
      </c>
      <c r="AP2999" s="2">
        <v>0</v>
      </c>
    </row>
    <row r="3000" spans="1:42" x14ac:dyDescent="0.25">
      <c r="A3000" s="1">
        <v>45929</v>
      </c>
      <c r="B3000" t="s">
        <v>47</v>
      </c>
      <c r="C3000">
        <v>649163</v>
      </c>
      <c r="D3000">
        <v>2031293146</v>
      </c>
      <c r="E3000" t="s">
        <v>1092</v>
      </c>
      <c r="F3000" t="s">
        <v>1093</v>
      </c>
      <c r="G3000" t="s">
        <v>50</v>
      </c>
      <c r="H3000" t="s">
        <v>252</v>
      </c>
      <c r="I3000" t="s">
        <v>1032</v>
      </c>
      <c r="J3000" t="s">
        <v>1041</v>
      </c>
      <c r="K3000">
        <v>874230</v>
      </c>
      <c r="L3000" t="s">
        <v>380</v>
      </c>
      <c r="M3000" t="s">
        <v>381</v>
      </c>
      <c r="N3000" t="s">
        <v>56</v>
      </c>
      <c r="O3000" s="1">
        <v>45931</v>
      </c>
      <c r="P3000" s="1">
        <v>45962</v>
      </c>
      <c r="Q3000" s="2">
        <v>183.14</v>
      </c>
      <c r="R3000">
        <v>1</v>
      </c>
      <c r="S3000" t="s">
        <v>57</v>
      </c>
      <c r="T3000" t="s">
        <v>1091</v>
      </c>
      <c r="U3000" s="4">
        <v>0.19</v>
      </c>
      <c r="V3000" s="2">
        <v>0</v>
      </c>
      <c r="W3000">
        <v>0</v>
      </c>
      <c r="X3000" t="s">
        <v>243</v>
      </c>
      <c r="Y3000" t="s">
        <v>622</v>
      </c>
      <c r="Z3000">
        <v>3</v>
      </c>
      <c r="AA3000" s="2">
        <v>104.4</v>
      </c>
      <c r="AB3000" s="2">
        <v>0</v>
      </c>
      <c r="AC3000" s="4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34.799999999999997</v>
      </c>
      <c r="AL3000" s="2">
        <v>0</v>
      </c>
      <c r="AM3000" s="2">
        <v>104.4</v>
      </c>
      <c r="AN3000" s="2">
        <v>0</v>
      </c>
      <c r="AO3000" s="2">
        <v>0</v>
      </c>
      <c r="AP3000" s="2">
        <v>0</v>
      </c>
    </row>
    <row r="3001" spans="1:42" x14ac:dyDescent="0.25">
      <c r="A3001" s="1">
        <v>45929</v>
      </c>
      <c r="B3001" t="s">
        <v>47</v>
      </c>
      <c r="C3001">
        <v>649163</v>
      </c>
      <c r="D3001">
        <v>2031209004</v>
      </c>
      <c r="E3001" t="s">
        <v>280</v>
      </c>
      <c r="F3001" t="s">
        <v>215</v>
      </c>
      <c r="G3001" t="s">
        <v>50</v>
      </c>
      <c r="H3001" t="s">
        <v>51</v>
      </c>
      <c r="I3001" t="s">
        <v>1096</v>
      </c>
      <c r="J3001" t="s">
        <v>1114</v>
      </c>
      <c r="K3001">
        <v>751867</v>
      </c>
      <c r="L3001" t="s">
        <v>167</v>
      </c>
      <c r="M3001" t="s">
        <v>168</v>
      </c>
      <c r="N3001" t="s">
        <v>56</v>
      </c>
      <c r="O3001" s="1">
        <v>45923</v>
      </c>
      <c r="P3001" s="1">
        <v>45953</v>
      </c>
      <c r="Q3001" s="2">
        <v>55.2</v>
      </c>
      <c r="R3001">
        <v>1</v>
      </c>
      <c r="S3001" t="s">
        <v>57</v>
      </c>
      <c r="T3001" t="s">
        <v>621</v>
      </c>
      <c r="U3001" s="4">
        <v>0.51</v>
      </c>
      <c r="V3001" s="2">
        <v>0</v>
      </c>
      <c r="W3001">
        <v>0</v>
      </c>
      <c r="X3001" t="s">
        <v>243</v>
      </c>
      <c r="Y3001" t="s">
        <v>622</v>
      </c>
      <c r="Z3001">
        <v>6</v>
      </c>
      <c r="AA3001" s="2">
        <v>168.9</v>
      </c>
      <c r="AB3001" s="2">
        <v>0</v>
      </c>
      <c r="AC3001" s="4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28.15</v>
      </c>
      <c r="AL3001" s="2">
        <v>0</v>
      </c>
      <c r="AM3001" s="2">
        <v>168.9</v>
      </c>
      <c r="AN3001" s="2">
        <v>0</v>
      </c>
      <c r="AO3001" s="2">
        <v>0</v>
      </c>
      <c r="AP3001" s="2">
        <v>0</v>
      </c>
    </row>
    <row r="3002" spans="1:42" x14ac:dyDescent="0.25">
      <c r="A3002" s="1">
        <v>45929</v>
      </c>
      <c r="B3002" t="s">
        <v>47</v>
      </c>
      <c r="C3002">
        <v>649163</v>
      </c>
      <c r="D3002">
        <v>2031269232</v>
      </c>
      <c r="E3002" t="s">
        <v>1124</v>
      </c>
      <c r="F3002" t="s">
        <v>1125</v>
      </c>
      <c r="G3002" t="s">
        <v>50</v>
      </c>
      <c r="H3002" t="s">
        <v>228</v>
      </c>
      <c r="I3002" t="s">
        <v>1096</v>
      </c>
      <c r="J3002" t="s">
        <v>1097</v>
      </c>
      <c r="K3002">
        <v>824076</v>
      </c>
      <c r="L3002" t="s">
        <v>462</v>
      </c>
      <c r="M3002" t="s">
        <v>463</v>
      </c>
      <c r="N3002" t="s">
        <v>56</v>
      </c>
      <c r="O3002" s="1">
        <v>45926</v>
      </c>
      <c r="P3002" s="1">
        <v>45956</v>
      </c>
      <c r="Q3002" s="2">
        <v>84.15</v>
      </c>
      <c r="R3002">
        <v>1</v>
      </c>
      <c r="S3002" t="s">
        <v>57</v>
      </c>
      <c r="T3002" t="s">
        <v>621</v>
      </c>
      <c r="U3002" s="4">
        <v>0.47</v>
      </c>
      <c r="V3002" s="2">
        <v>0</v>
      </c>
      <c r="W3002">
        <v>0</v>
      </c>
      <c r="X3002" t="s">
        <v>243</v>
      </c>
      <c r="Y3002" t="s">
        <v>622</v>
      </c>
      <c r="Z3002">
        <v>6</v>
      </c>
      <c r="AA3002" s="2">
        <v>237.3</v>
      </c>
      <c r="AB3002" s="2">
        <v>0</v>
      </c>
      <c r="AC3002" s="4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39.549999999999997</v>
      </c>
      <c r="AL3002" s="2">
        <v>0</v>
      </c>
      <c r="AM3002" s="2">
        <v>237.3</v>
      </c>
      <c r="AN3002" s="2">
        <v>0</v>
      </c>
      <c r="AO3002" s="2">
        <v>0</v>
      </c>
      <c r="AP3002" s="2">
        <v>0</v>
      </c>
    </row>
    <row r="3003" spans="1:42" x14ac:dyDescent="0.25">
      <c r="A3003" s="1">
        <v>45929</v>
      </c>
      <c r="B3003" t="s">
        <v>47</v>
      </c>
      <c r="C3003">
        <v>649163</v>
      </c>
      <c r="D3003">
        <v>2031156737</v>
      </c>
      <c r="E3003" t="s">
        <v>1290</v>
      </c>
      <c r="F3003" t="s">
        <v>117</v>
      </c>
      <c r="G3003" t="s">
        <v>50</v>
      </c>
      <c r="H3003" t="s">
        <v>228</v>
      </c>
      <c r="I3003" t="s">
        <v>52</v>
      </c>
      <c r="J3003" t="s">
        <v>53</v>
      </c>
      <c r="K3003">
        <v>894525</v>
      </c>
      <c r="L3003" t="s">
        <v>1291</v>
      </c>
      <c r="M3003" t="s">
        <v>1292</v>
      </c>
      <c r="N3003" t="s">
        <v>56</v>
      </c>
      <c r="O3003" s="1">
        <v>45931</v>
      </c>
      <c r="P3003" s="1">
        <v>45962</v>
      </c>
      <c r="Q3003" s="2">
        <v>96.08</v>
      </c>
      <c r="R3003">
        <v>1</v>
      </c>
      <c r="S3003" t="s">
        <v>57</v>
      </c>
      <c r="T3003" t="s">
        <v>621</v>
      </c>
      <c r="U3003" s="4">
        <v>0.6</v>
      </c>
      <c r="V3003" s="2">
        <v>0</v>
      </c>
      <c r="W3003">
        <v>0</v>
      </c>
      <c r="X3003" t="s">
        <v>243</v>
      </c>
      <c r="Y3003" t="s">
        <v>622</v>
      </c>
      <c r="Z3003">
        <v>6</v>
      </c>
      <c r="AA3003" s="2">
        <v>345.9</v>
      </c>
      <c r="AB3003" s="2">
        <v>0</v>
      </c>
      <c r="AC3003" s="4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57.65</v>
      </c>
      <c r="AL3003" s="2">
        <v>0</v>
      </c>
      <c r="AM3003" s="2">
        <v>345.9</v>
      </c>
      <c r="AN3003" s="2">
        <v>0</v>
      </c>
      <c r="AO3003" s="2">
        <v>0</v>
      </c>
      <c r="AP3003" s="2">
        <v>0</v>
      </c>
    </row>
    <row r="3004" spans="1:42" x14ac:dyDescent="0.25">
      <c r="A3004" s="1">
        <v>45929</v>
      </c>
      <c r="B3004" t="s">
        <v>47</v>
      </c>
      <c r="C3004">
        <v>649163</v>
      </c>
      <c r="D3004">
        <v>2031202300</v>
      </c>
      <c r="E3004" t="s">
        <v>680</v>
      </c>
      <c r="F3004" t="s">
        <v>262</v>
      </c>
      <c r="G3004" t="s">
        <v>50</v>
      </c>
      <c r="H3004" t="s">
        <v>164</v>
      </c>
      <c r="I3004" t="s">
        <v>52</v>
      </c>
      <c r="J3004" t="s">
        <v>64</v>
      </c>
      <c r="K3004">
        <v>673059</v>
      </c>
      <c r="L3004" t="s">
        <v>65</v>
      </c>
      <c r="M3004" t="s">
        <v>115</v>
      </c>
      <c r="N3004" t="s">
        <v>56</v>
      </c>
      <c r="O3004" s="1">
        <v>45931</v>
      </c>
      <c r="P3004" s="1">
        <v>45962</v>
      </c>
      <c r="Q3004" s="2">
        <v>34.01</v>
      </c>
      <c r="R3004">
        <v>1</v>
      </c>
      <c r="S3004" t="s">
        <v>57</v>
      </c>
      <c r="T3004" t="s">
        <v>621</v>
      </c>
      <c r="U3004" s="4">
        <v>0.6</v>
      </c>
      <c r="V3004" s="2">
        <v>0</v>
      </c>
      <c r="W3004">
        <v>0</v>
      </c>
      <c r="X3004" t="s">
        <v>243</v>
      </c>
      <c r="Y3004" t="s">
        <v>622</v>
      </c>
      <c r="Z3004">
        <v>6</v>
      </c>
      <c r="AA3004" s="2">
        <v>122.46</v>
      </c>
      <c r="AB3004" s="2">
        <v>0</v>
      </c>
      <c r="AC3004" s="4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20.41</v>
      </c>
      <c r="AL3004" s="2">
        <v>0</v>
      </c>
      <c r="AM3004" s="2">
        <v>122.46</v>
      </c>
      <c r="AN3004" s="2">
        <v>0</v>
      </c>
      <c r="AO3004" s="2">
        <v>0</v>
      </c>
      <c r="AP3004" s="2">
        <v>0</v>
      </c>
    </row>
    <row r="3005" spans="1:42" x14ac:dyDescent="0.25">
      <c r="A3005" s="1">
        <v>45929</v>
      </c>
      <c r="B3005" t="s">
        <v>47</v>
      </c>
      <c r="C3005">
        <v>649163</v>
      </c>
      <c r="D3005">
        <v>2031202146</v>
      </c>
      <c r="E3005" t="s">
        <v>975</v>
      </c>
      <c r="F3005" t="s">
        <v>2054</v>
      </c>
      <c r="G3005" t="s">
        <v>50</v>
      </c>
      <c r="H3005" t="s">
        <v>184</v>
      </c>
      <c r="I3005" t="s">
        <v>955</v>
      </c>
      <c r="J3005" t="s">
        <v>956</v>
      </c>
      <c r="K3005">
        <v>751867</v>
      </c>
      <c r="L3005" t="s">
        <v>167</v>
      </c>
      <c r="M3005" t="s">
        <v>168</v>
      </c>
      <c r="N3005" t="s">
        <v>56</v>
      </c>
      <c r="O3005" s="1">
        <v>45931</v>
      </c>
      <c r="P3005" s="1">
        <v>45962</v>
      </c>
      <c r="Q3005" s="2">
        <v>42.04</v>
      </c>
      <c r="R3005">
        <v>1</v>
      </c>
      <c r="S3005" t="s">
        <v>57</v>
      </c>
      <c r="T3005" t="s">
        <v>621</v>
      </c>
      <c r="U3005" s="4">
        <v>0.38</v>
      </c>
      <c r="V3005" s="2">
        <v>0</v>
      </c>
      <c r="W3005">
        <v>0</v>
      </c>
      <c r="X3005" t="s">
        <v>243</v>
      </c>
      <c r="Y3005" t="s">
        <v>622</v>
      </c>
      <c r="Z3005">
        <v>6</v>
      </c>
      <c r="AA3005" s="2">
        <v>95.88</v>
      </c>
      <c r="AB3005" s="2">
        <v>0</v>
      </c>
      <c r="AC3005" s="4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15.98</v>
      </c>
      <c r="AL3005" s="2">
        <v>0</v>
      </c>
      <c r="AM3005" s="2">
        <v>95.88</v>
      </c>
      <c r="AN3005" s="2">
        <v>0</v>
      </c>
      <c r="AO3005" s="2">
        <v>0</v>
      </c>
      <c r="AP3005" s="2">
        <v>0</v>
      </c>
    </row>
    <row r="3006" spans="1:42" x14ac:dyDescent="0.25">
      <c r="A3006" s="1">
        <v>45929</v>
      </c>
      <c r="B3006" t="s">
        <v>47</v>
      </c>
      <c r="C3006">
        <v>649163</v>
      </c>
      <c r="D3006">
        <v>2031203627</v>
      </c>
      <c r="E3006" t="s">
        <v>2055</v>
      </c>
      <c r="F3006" t="s">
        <v>2056</v>
      </c>
      <c r="G3006" t="s">
        <v>50</v>
      </c>
      <c r="H3006" t="s">
        <v>51</v>
      </c>
      <c r="I3006" t="s">
        <v>955</v>
      </c>
      <c r="J3006" t="s">
        <v>956</v>
      </c>
      <c r="K3006">
        <v>650218</v>
      </c>
      <c r="L3006" t="s">
        <v>143</v>
      </c>
      <c r="M3006" t="s">
        <v>144</v>
      </c>
      <c r="N3006" t="s">
        <v>56</v>
      </c>
      <c r="O3006" s="1">
        <v>45931</v>
      </c>
      <c r="P3006" s="1">
        <v>45962</v>
      </c>
      <c r="Q3006" s="2">
        <v>38.11</v>
      </c>
      <c r="R3006">
        <v>1</v>
      </c>
      <c r="S3006" t="s">
        <v>57</v>
      </c>
      <c r="T3006" t="s">
        <v>621</v>
      </c>
      <c r="U3006" s="4">
        <v>0.38</v>
      </c>
      <c r="V3006" s="2">
        <v>0</v>
      </c>
      <c r="W3006">
        <v>0</v>
      </c>
      <c r="X3006" t="s">
        <v>243</v>
      </c>
      <c r="Y3006" t="s">
        <v>622</v>
      </c>
      <c r="Z3006">
        <v>6</v>
      </c>
      <c r="AA3006" s="2">
        <v>86.88</v>
      </c>
      <c r="AB3006" s="2">
        <v>0</v>
      </c>
      <c r="AC3006" s="4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14.48</v>
      </c>
      <c r="AL3006" s="2">
        <v>0</v>
      </c>
      <c r="AM3006" s="2">
        <v>86.88</v>
      </c>
      <c r="AN3006" s="2">
        <v>0</v>
      </c>
      <c r="AO3006" s="2">
        <v>0</v>
      </c>
      <c r="AP3006" s="2">
        <v>0</v>
      </c>
    </row>
    <row r="3007" spans="1:42" x14ac:dyDescent="0.25">
      <c r="A3007" s="1">
        <v>45929</v>
      </c>
      <c r="B3007" t="s">
        <v>47</v>
      </c>
      <c r="C3007">
        <v>649163</v>
      </c>
      <c r="D3007">
        <v>2031226327</v>
      </c>
      <c r="E3007" t="s">
        <v>2057</v>
      </c>
      <c r="F3007" t="s">
        <v>97</v>
      </c>
      <c r="G3007" t="s">
        <v>50</v>
      </c>
      <c r="H3007" t="s">
        <v>203</v>
      </c>
      <c r="I3007" t="s">
        <v>955</v>
      </c>
      <c r="J3007" t="s">
        <v>1152</v>
      </c>
      <c r="K3007">
        <v>820873</v>
      </c>
      <c r="L3007" t="s">
        <v>406</v>
      </c>
      <c r="M3007" t="s">
        <v>407</v>
      </c>
      <c r="N3007" t="s">
        <v>56</v>
      </c>
      <c r="O3007" s="1">
        <v>45924</v>
      </c>
      <c r="P3007" s="1">
        <v>45954</v>
      </c>
      <c r="Q3007" s="2">
        <v>401.35</v>
      </c>
      <c r="R3007">
        <v>1</v>
      </c>
      <c r="S3007" t="s">
        <v>57</v>
      </c>
      <c r="T3007" t="s">
        <v>621</v>
      </c>
      <c r="U3007" s="4">
        <v>0.38</v>
      </c>
      <c r="V3007" s="2">
        <v>0</v>
      </c>
      <c r="W3007">
        <v>0</v>
      </c>
      <c r="X3007" t="s">
        <v>243</v>
      </c>
      <c r="Y3007" t="s">
        <v>622</v>
      </c>
      <c r="Z3007">
        <v>6</v>
      </c>
      <c r="AA3007" s="2">
        <v>915.06</v>
      </c>
      <c r="AB3007" s="2">
        <v>0</v>
      </c>
      <c r="AC3007" s="4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152.51</v>
      </c>
      <c r="AL3007" s="2">
        <v>0</v>
      </c>
      <c r="AM3007" s="2">
        <v>915.06</v>
      </c>
      <c r="AN3007" s="2">
        <v>0</v>
      </c>
      <c r="AO3007" s="2">
        <v>0</v>
      </c>
      <c r="AP3007" s="2">
        <v>0</v>
      </c>
    </row>
    <row r="3008" spans="1:42" x14ac:dyDescent="0.25">
      <c r="A3008" s="1">
        <v>45929</v>
      </c>
      <c r="B3008" t="s">
        <v>47</v>
      </c>
      <c r="C3008">
        <v>649163</v>
      </c>
      <c r="D3008">
        <v>2031226328</v>
      </c>
      <c r="E3008" t="s">
        <v>2057</v>
      </c>
      <c r="F3008" t="s">
        <v>97</v>
      </c>
      <c r="G3008" t="s">
        <v>50</v>
      </c>
      <c r="H3008" t="s">
        <v>203</v>
      </c>
      <c r="I3008" t="s">
        <v>955</v>
      </c>
      <c r="J3008" t="s">
        <v>1150</v>
      </c>
      <c r="K3008">
        <v>820873</v>
      </c>
      <c r="L3008" t="s">
        <v>406</v>
      </c>
      <c r="M3008" t="s">
        <v>407</v>
      </c>
      <c r="N3008" t="s">
        <v>56</v>
      </c>
      <c r="O3008" s="1">
        <v>45924</v>
      </c>
      <c r="P3008" s="1">
        <v>45954</v>
      </c>
      <c r="Q3008" s="2">
        <v>7.09</v>
      </c>
      <c r="R3008">
        <v>1</v>
      </c>
      <c r="S3008" t="s">
        <v>57</v>
      </c>
      <c r="T3008" t="s">
        <v>621</v>
      </c>
      <c r="U3008" s="4">
        <v>0.38</v>
      </c>
      <c r="V3008" s="2">
        <v>0</v>
      </c>
      <c r="W3008">
        <v>0</v>
      </c>
      <c r="X3008" t="s">
        <v>243</v>
      </c>
      <c r="Y3008" t="s">
        <v>622</v>
      </c>
      <c r="Z3008">
        <v>6</v>
      </c>
      <c r="AA3008" s="2">
        <v>16.14</v>
      </c>
      <c r="AB3008" s="2">
        <v>0</v>
      </c>
      <c r="AC3008" s="4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2.69</v>
      </c>
      <c r="AL3008" s="2">
        <v>0</v>
      </c>
      <c r="AM3008" s="2">
        <v>16.14</v>
      </c>
      <c r="AN3008" s="2">
        <v>0</v>
      </c>
      <c r="AO3008" s="2">
        <v>0</v>
      </c>
      <c r="AP3008" s="2">
        <v>0</v>
      </c>
    </row>
    <row r="3009" spans="1:42" x14ac:dyDescent="0.25">
      <c r="A3009" s="1">
        <v>45929</v>
      </c>
      <c r="B3009" t="s">
        <v>47</v>
      </c>
      <c r="C3009">
        <v>649163</v>
      </c>
      <c r="D3009">
        <v>2031250518</v>
      </c>
      <c r="E3009" t="s">
        <v>1014</v>
      </c>
      <c r="F3009" t="s">
        <v>1015</v>
      </c>
      <c r="G3009" t="s">
        <v>50</v>
      </c>
      <c r="H3009" t="s">
        <v>228</v>
      </c>
      <c r="I3009" t="s">
        <v>955</v>
      </c>
      <c r="J3009" t="s">
        <v>1152</v>
      </c>
      <c r="K3009">
        <v>673059</v>
      </c>
      <c r="L3009" t="s">
        <v>65</v>
      </c>
      <c r="M3009" t="s">
        <v>115</v>
      </c>
      <c r="N3009" t="s">
        <v>56</v>
      </c>
      <c r="O3009" s="1">
        <v>45931</v>
      </c>
      <c r="P3009" s="1">
        <v>45962</v>
      </c>
      <c r="Q3009" s="2">
        <v>412.3</v>
      </c>
      <c r="R3009">
        <v>1</v>
      </c>
      <c r="S3009" t="s">
        <v>57</v>
      </c>
      <c r="T3009" t="s">
        <v>1016</v>
      </c>
      <c r="U3009" s="4">
        <v>0.38</v>
      </c>
      <c r="V3009" s="2">
        <v>0</v>
      </c>
      <c r="W3009">
        <v>0</v>
      </c>
      <c r="X3009" t="s">
        <v>243</v>
      </c>
      <c r="Y3009" t="s">
        <v>622</v>
      </c>
      <c r="Z3009">
        <v>0</v>
      </c>
      <c r="AA3009" s="2">
        <v>0</v>
      </c>
      <c r="AB3009" s="2">
        <v>0</v>
      </c>
      <c r="AC3009" s="4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156.66999999999999</v>
      </c>
      <c r="AM3009" s="2">
        <v>156.66999999999999</v>
      </c>
      <c r="AN3009" s="2">
        <v>0</v>
      </c>
      <c r="AO3009" s="2">
        <v>0</v>
      </c>
      <c r="AP3009" s="2">
        <v>0</v>
      </c>
    </row>
    <row r="3010" spans="1:42" x14ac:dyDescent="0.25">
      <c r="A3010" s="1">
        <v>45929</v>
      </c>
      <c r="B3010" t="s">
        <v>47</v>
      </c>
      <c r="C3010">
        <v>649163</v>
      </c>
      <c r="D3010">
        <v>2031250519</v>
      </c>
      <c r="E3010" t="s">
        <v>1014</v>
      </c>
      <c r="F3010" t="s">
        <v>1015</v>
      </c>
      <c r="G3010" t="s">
        <v>50</v>
      </c>
      <c r="H3010" t="s">
        <v>228</v>
      </c>
      <c r="I3010" t="s">
        <v>955</v>
      </c>
      <c r="J3010" t="s">
        <v>1150</v>
      </c>
      <c r="K3010">
        <v>673059</v>
      </c>
      <c r="L3010" t="s">
        <v>65</v>
      </c>
      <c r="M3010" t="s">
        <v>115</v>
      </c>
      <c r="N3010" t="s">
        <v>56</v>
      </c>
      <c r="O3010" s="1">
        <v>45931</v>
      </c>
      <c r="P3010" s="1">
        <v>45962</v>
      </c>
      <c r="Q3010" s="2">
        <v>7.09</v>
      </c>
      <c r="R3010">
        <v>1</v>
      </c>
      <c r="S3010" t="s">
        <v>57</v>
      </c>
      <c r="T3010" t="s">
        <v>1016</v>
      </c>
      <c r="U3010" s="4">
        <v>0.38</v>
      </c>
      <c r="V3010" s="2">
        <v>0</v>
      </c>
      <c r="W3010">
        <v>0</v>
      </c>
      <c r="X3010" t="s">
        <v>243</v>
      </c>
      <c r="Y3010" t="s">
        <v>622</v>
      </c>
      <c r="Z3010">
        <v>0</v>
      </c>
      <c r="AA3010" s="2">
        <v>0</v>
      </c>
      <c r="AB3010" s="2">
        <v>0</v>
      </c>
      <c r="AC3010" s="4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2.69</v>
      </c>
      <c r="AM3010" s="2">
        <v>2.69</v>
      </c>
      <c r="AN3010" s="2">
        <v>0</v>
      </c>
      <c r="AO3010" s="2">
        <v>0</v>
      </c>
      <c r="AP3010" s="2">
        <v>0</v>
      </c>
    </row>
    <row r="3011" spans="1:42" x14ac:dyDescent="0.25">
      <c r="A3011" s="1">
        <v>45929</v>
      </c>
      <c r="B3011" t="s">
        <v>47</v>
      </c>
      <c r="C3011">
        <v>649163</v>
      </c>
      <c r="D3011">
        <v>2031250520</v>
      </c>
      <c r="E3011" t="s">
        <v>1014</v>
      </c>
      <c r="F3011" t="s">
        <v>1015</v>
      </c>
      <c r="G3011" t="s">
        <v>50</v>
      </c>
      <c r="H3011" t="s">
        <v>228</v>
      </c>
      <c r="I3011" t="s">
        <v>955</v>
      </c>
      <c r="J3011" t="s">
        <v>956</v>
      </c>
      <c r="K3011">
        <v>673059</v>
      </c>
      <c r="L3011" t="s">
        <v>65</v>
      </c>
      <c r="M3011" t="s">
        <v>115</v>
      </c>
      <c r="N3011" t="s">
        <v>56</v>
      </c>
      <c r="O3011" s="1">
        <v>45931</v>
      </c>
      <c r="P3011" s="1">
        <v>45962</v>
      </c>
      <c r="Q3011" s="2">
        <v>19.75</v>
      </c>
      <c r="R3011">
        <v>1</v>
      </c>
      <c r="S3011" t="s">
        <v>57</v>
      </c>
      <c r="T3011" t="s">
        <v>1016</v>
      </c>
      <c r="U3011" s="4">
        <v>0.38</v>
      </c>
      <c r="V3011" s="2">
        <v>0</v>
      </c>
      <c r="W3011">
        <v>0</v>
      </c>
      <c r="X3011" t="s">
        <v>243</v>
      </c>
      <c r="Y3011" t="s">
        <v>622</v>
      </c>
      <c r="Z3011">
        <v>0</v>
      </c>
      <c r="AA3011" s="2">
        <v>0</v>
      </c>
      <c r="AB3011" s="2">
        <v>0</v>
      </c>
      <c r="AC3011" s="4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7.5</v>
      </c>
      <c r="AM3011" s="2">
        <v>7.5</v>
      </c>
      <c r="AN3011" s="2">
        <v>0</v>
      </c>
      <c r="AO3011" s="2">
        <v>0</v>
      </c>
      <c r="AP3011" s="2">
        <v>0</v>
      </c>
    </row>
    <row r="3012" spans="1:42" x14ac:dyDescent="0.25">
      <c r="A3012" s="1">
        <v>45929</v>
      </c>
      <c r="B3012" t="s">
        <v>47</v>
      </c>
      <c r="C3012">
        <v>649163</v>
      </c>
      <c r="D3012">
        <v>2031255008</v>
      </c>
      <c r="E3012" t="s">
        <v>1018</v>
      </c>
      <c r="F3012" t="s">
        <v>1019</v>
      </c>
      <c r="G3012" t="s">
        <v>50</v>
      </c>
      <c r="H3012" t="s">
        <v>228</v>
      </c>
      <c r="I3012" t="s">
        <v>955</v>
      </c>
      <c r="J3012" t="s">
        <v>1152</v>
      </c>
      <c r="K3012">
        <v>812994</v>
      </c>
      <c r="L3012" t="s">
        <v>857</v>
      </c>
      <c r="M3012" t="s">
        <v>858</v>
      </c>
      <c r="N3012" t="s">
        <v>56</v>
      </c>
      <c r="O3012" s="1">
        <v>45925</v>
      </c>
      <c r="P3012" s="1">
        <v>45955</v>
      </c>
      <c r="Q3012" s="2">
        <v>328.85</v>
      </c>
      <c r="R3012">
        <v>1</v>
      </c>
      <c r="S3012" t="s">
        <v>57</v>
      </c>
      <c r="T3012" t="s">
        <v>621</v>
      </c>
      <c r="U3012" s="4">
        <v>0.38</v>
      </c>
      <c r="V3012" s="2">
        <v>0</v>
      </c>
      <c r="W3012">
        <v>0</v>
      </c>
      <c r="X3012" t="s">
        <v>243</v>
      </c>
      <c r="Y3012" t="s">
        <v>622</v>
      </c>
      <c r="Z3012">
        <v>6</v>
      </c>
      <c r="AA3012" s="2">
        <v>749.76</v>
      </c>
      <c r="AB3012" s="2">
        <v>0</v>
      </c>
      <c r="AC3012" s="4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124.96</v>
      </c>
      <c r="AL3012" s="2">
        <v>0</v>
      </c>
      <c r="AM3012" s="2">
        <v>749.76</v>
      </c>
      <c r="AN3012" s="2">
        <v>0</v>
      </c>
      <c r="AO3012" s="2">
        <v>0</v>
      </c>
      <c r="AP3012" s="2">
        <v>0</v>
      </c>
    </row>
    <row r="3013" spans="1:42" x14ac:dyDescent="0.25">
      <c r="A3013" s="1">
        <v>45929</v>
      </c>
      <c r="B3013" t="s">
        <v>47</v>
      </c>
      <c r="C3013">
        <v>649163</v>
      </c>
      <c r="D3013">
        <v>2031255009</v>
      </c>
      <c r="E3013" t="s">
        <v>1018</v>
      </c>
      <c r="F3013" t="s">
        <v>1019</v>
      </c>
      <c r="G3013" t="s">
        <v>50</v>
      </c>
      <c r="H3013" t="s">
        <v>228</v>
      </c>
      <c r="I3013" t="s">
        <v>955</v>
      </c>
      <c r="J3013" t="s">
        <v>1150</v>
      </c>
      <c r="K3013">
        <v>812994</v>
      </c>
      <c r="L3013" t="s">
        <v>857</v>
      </c>
      <c r="M3013" t="s">
        <v>858</v>
      </c>
      <c r="N3013" t="s">
        <v>56</v>
      </c>
      <c r="O3013" s="1">
        <v>45925</v>
      </c>
      <c r="P3013" s="1">
        <v>45955</v>
      </c>
      <c r="Q3013" s="2">
        <v>7.09</v>
      </c>
      <c r="R3013">
        <v>1</v>
      </c>
      <c r="S3013" t="s">
        <v>57</v>
      </c>
      <c r="T3013" t="s">
        <v>621</v>
      </c>
      <c r="U3013" s="4">
        <v>0.38</v>
      </c>
      <c r="V3013" s="2">
        <v>0</v>
      </c>
      <c r="W3013">
        <v>0</v>
      </c>
      <c r="X3013" t="s">
        <v>243</v>
      </c>
      <c r="Y3013" t="s">
        <v>622</v>
      </c>
      <c r="Z3013">
        <v>6</v>
      </c>
      <c r="AA3013" s="2">
        <v>16.14</v>
      </c>
      <c r="AB3013" s="2">
        <v>0</v>
      </c>
      <c r="AC3013" s="4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2.69</v>
      </c>
      <c r="AL3013" s="2">
        <v>0</v>
      </c>
      <c r="AM3013" s="2">
        <v>16.14</v>
      </c>
      <c r="AN3013" s="2">
        <v>0</v>
      </c>
      <c r="AO3013" s="2">
        <v>0</v>
      </c>
      <c r="AP3013" s="2">
        <v>0</v>
      </c>
    </row>
    <row r="3014" spans="1:42" x14ac:dyDescent="0.25">
      <c r="A3014" s="1">
        <v>45929</v>
      </c>
      <c r="B3014" t="s">
        <v>47</v>
      </c>
      <c r="C3014">
        <v>649163</v>
      </c>
      <c r="D3014">
        <v>2031269055</v>
      </c>
      <c r="E3014" t="s">
        <v>1014</v>
      </c>
      <c r="F3014" t="s">
        <v>1015</v>
      </c>
      <c r="G3014" t="s">
        <v>50</v>
      </c>
      <c r="H3014" t="s">
        <v>228</v>
      </c>
      <c r="I3014" t="s">
        <v>955</v>
      </c>
      <c r="J3014" t="s">
        <v>1152</v>
      </c>
      <c r="K3014">
        <v>673059</v>
      </c>
      <c r="L3014" t="s">
        <v>65</v>
      </c>
      <c r="M3014" t="s">
        <v>115</v>
      </c>
      <c r="N3014" t="s">
        <v>56</v>
      </c>
      <c r="O3014" s="1">
        <v>45931</v>
      </c>
      <c r="P3014" s="1">
        <v>45962</v>
      </c>
      <c r="Q3014" s="2">
        <v>412.3</v>
      </c>
      <c r="R3014">
        <v>1</v>
      </c>
      <c r="S3014" t="s">
        <v>57</v>
      </c>
      <c r="T3014" t="s">
        <v>621</v>
      </c>
      <c r="U3014" s="4">
        <v>0.38</v>
      </c>
      <c r="V3014" s="2">
        <v>0</v>
      </c>
      <c r="W3014">
        <v>0</v>
      </c>
      <c r="X3014" t="s">
        <v>243</v>
      </c>
      <c r="Y3014" t="s">
        <v>622</v>
      </c>
      <c r="Z3014">
        <v>6</v>
      </c>
      <c r="AA3014" s="2">
        <v>940.02</v>
      </c>
      <c r="AB3014" s="2">
        <v>0</v>
      </c>
      <c r="AC3014" s="4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156.66999999999999</v>
      </c>
      <c r="AL3014" s="2">
        <v>0</v>
      </c>
      <c r="AM3014" s="2">
        <v>940.02</v>
      </c>
      <c r="AN3014" s="2">
        <v>0</v>
      </c>
      <c r="AO3014" s="2">
        <v>0</v>
      </c>
      <c r="AP3014" s="2">
        <v>0</v>
      </c>
    </row>
    <row r="3015" spans="1:42" x14ac:dyDescent="0.25">
      <c r="A3015" s="1">
        <v>45929</v>
      </c>
      <c r="B3015" t="s">
        <v>47</v>
      </c>
      <c r="C3015">
        <v>649163</v>
      </c>
      <c r="D3015">
        <v>2031269056</v>
      </c>
      <c r="E3015" t="s">
        <v>1014</v>
      </c>
      <c r="F3015" t="s">
        <v>1015</v>
      </c>
      <c r="G3015" t="s">
        <v>50</v>
      </c>
      <c r="H3015" t="s">
        <v>228</v>
      </c>
      <c r="I3015" t="s">
        <v>955</v>
      </c>
      <c r="J3015" t="s">
        <v>1150</v>
      </c>
      <c r="K3015">
        <v>673059</v>
      </c>
      <c r="L3015" t="s">
        <v>65</v>
      </c>
      <c r="M3015" t="s">
        <v>115</v>
      </c>
      <c r="N3015" t="s">
        <v>56</v>
      </c>
      <c r="O3015" s="1">
        <v>45931</v>
      </c>
      <c r="P3015" s="1">
        <v>45962</v>
      </c>
      <c r="Q3015" s="2">
        <v>7.09</v>
      </c>
      <c r="R3015">
        <v>1</v>
      </c>
      <c r="S3015" t="s">
        <v>57</v>
      </c>
      <c r="T3015" t="s">
        <v>621</v>
      </c>
      <c r="U3015" s="4">
        <v>0.38</v>
      </c>
      <c r="V3015" s="2">
        <v>0</v>
      </c>
      <c r="W3015">
        <v>0</v>
      </c>
      <c r="X3015" t="s">
        <v>243</v>
      </c>
      <c r="Y3015" t="s">
        <v>622</v>
      </c>
      <c r="Z3015">
        <v>6</v>
      </c>
      <c r="AA3015" s="2">
        <v>16.14</v>
      </c>
      <c r="AB3015" s="2">
        <v>0</v>
      </c>
      <c r="AC3015" s="4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2.69</v>
      </c>
      <c r="AL3015" s="2">
        <v>0</v>
      </c>
      <c r="AM3015" s="2">
        <v>16.14</v>
      </c>
      <c r="AN3015" s="2">
        <v>0</v>
      </c>
      <c r="AO3015" s="2">
        <v>0</v>
      </c>
      <c r="AP3015" s="2">
        <v>0</v>
      </c>
    </row>
    <row r="3016" spans="1:42" x14ac:dyDescent="0.25">
      <c r="A3016" s="1">
        <v>45929</v>
      </c>
      <c r="B3016" t="s">
        <v>47</v>
      </c>
      <c r="C3016">
        <v>649163</v>
      </c>
      <c r="D3016">
        <v>2031269058</v>
      </c>
      <c r="E3016" t="s">
        <v>1014</v>
      </c>
      <c r="F3016" t="s">
        <v>1015</v>
      </c>
      <c r="G3016" t="s">
        <v>50</v>
      </c>
      <c r="H3016" t="s">
        <v>228</v>
      </c>
      <c r="I3016" t="s">
        <v>955</v>
      </c>
      <c r="J3016" t="s">
        <v>956</v>
      </c>
      <c r="K3016">
        <v>673059</v>
      </c>
      <c r="L3016" t="s">
        <v>65</v>
      </c>
      <c r="M3016" t="s">
        <v>115</v>
      </c>
      <c r="N3016" t="s">
        <v>56</v>
      </c>
      <c r="O3016" s="1">
        <v>45931</v>
      </c>
      <c r="P3016" s="1">
        <v>45962</v>
      </c>
      <c r="Q3016" s="2">
        <v>19.75</v>
      </c>
      <c r="R3016">
        <v>1</v>
      </c>
      <c r="S3016" t="s">
        <v>57</v>
      </c>
      <c r="T3016" t="s">
        <v>621</v>
      </c>
      <c r="U3016" s="4">
        <v>0.38</v>
      </c>
      <c r="V3016" s="2">
        <v>0</v>
      </c>
      <c r="W3016">
        <v>0</v>
      </c>
      <c r="X3016" t="s">
        <v>243</v>
      </c>
      <c r="Y3016" t="s">
        <v>622</v>
      </c>
      <c r="Z3016">
        <v>6</v>
      </c>
      <c r="AA3016" s="2">
        <v>45</v>
      </c>
      <c r="AB3016" s="2">
        <v>0</v>
      </c>
      <c r="AC3016" s="4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7.5</v>
      </c>
      <c r="AL3016" s="2">
        <v>0</v>
      </c>
      <c r="AM3016" s="2">
        <v>45</v>
      </c>
      <c r="AN3016" s="2">
        <v>0</v>
      </c>
      <c r="AO3016" s="2">
        <v>0</v>
      </c>
      <c r="AP3016" s="2">
        <v>0</v>
      </c>
    </row>
    <row r="3017" spans="1:42" x14ac:dyDescent="0.25">
      <c r="A3017" s="1">
        <v>45929</v>
      </c>
      <c r="B3017" t="s">
        <v>47</v>
      </c>
      <c r="C3017">
        <v>649163</v>
      </c>
      <c r="D3017">
        <v>2031275953</v>
      </c>
      <c r="E3017" t="s">
        <v>2058</v>
      </c>
      <c r="F3017" t="s">
        <v>284</v>
      </c>
      <c r="G3017" t="s">
        <v>50</v>
      </c>
      <c r="H3017" t="s">
        <v>228</v>
      </c>
      <c r="I3017" t="s">
        <v>955</v>
      </c>
      <c r="J3017" t="s">
        <v>1152</v>
      </c>
      <c r="K3017">
        <v>824062</v>
      </c>
      <c r="L3017" t="s">
        <v>430</v>
      </c>
      <c r="M3017" t="s">
        <v>431</v>
      </c>
      <c r="N3017" t="s">
        <v>56</v>
      </c>
      <c r="O3017" s="1">
        <v>45931</v>
      </c>
      <c r="P3017" s="1">
        <v>45962</v>
      </c>
      <c r="Q3017" s="2">
        <v>139</v>
      </c>
      <c r="R3017">
        <v>1</v>
      </c>
      <c r="S3017" t="s">
        <v>57</v>
      </c>
      <c r="T3017" t="s">
        <v>621</v>
      </c>
      <c r="U3017" s="4">
        <v>0.38</v>
      </c>
      <c r="V3017" s="2">
        <v>0</v>
      </c>
      <c r="W3017">
        <v>0</v>
      </c>
      <c r="X3017" t="s">
        <v>243</v>
      </c>
      <c r="Y3017" t="s">
        <v>622</v>
      </c>
      <c r="Z3017">
        <v>6</v>
      </c>
      <c r="AA3017" s="2">
        <v>316.92</v>
      </c>
      <c r="AB3017" s="2">
        <v>0</v>
      </c>
      <c r="AC3017" s="4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52.82</v>
      </c>
      <c r="AL3017" s="2">
        <v>0</v>
      </c>
      <c r="AM3017" s="2">
        <v>316.92</v>
      </c>
      <c r="AN3017" s="2">
        <v>0</v>
      </c>
      <c r="AO3017" s="2">
        <v>0</v>
      </c>
      <c r="AP3017" s="2">
        <v>0</v>
      </c>
    </row>
    <row r="3018" spans="1:42" x14ac:dyDescent="0.25">
      <c r="A3018" s="1">
        <v>45929</v>
      </c>
      <c r="B3018" t="s">
        <v>47</v>
      </c>
      <c r="C3018">
        <v>649163</v>
      </c>
      <c r="D3018">
        <v>2031275954</v>
      </c>
      <c r="E3018" t="s">
        <v>2058</v>
      </c>
      <c r="F3018" t="s">
        <v>284</v>
      </c>
      <c r="G3018" t="s">
        <v>50</v>
      </c>
      <c r="H3018" t="s">
        <v>228</v>
      </c>
      <c r="I3018" t="s">
        <v>955</v>
      </c>
      <c r="J3018" t="s">
        <v>1150</v>
      </c>
      <c r="K3018">
        <v>824062</v>
      </c>
      <c r="L3018" t="s">
        <v>430</v>
      </c>
      <c r="M3018" t="s">
        <v>431</v>
      </c>
      <c r="N3018" t="s">
        <v>56</v>
      </c>
      <c r="O3018" s="1">
        <v>45931</v>
      </c>
      <c r="P3018" s="1">
        <v>45962</v>
      </c>
      <c r="Q3018" s="2">
        <v>7.09</v>
      </c>
      <c r="R3018">
        <v>1</v>
      </c>
      <c r="S3018" t="s">
        <v>57</v>
      </c>
      <c r="T3018" t="s">
        <v>621</v>
      </c>
      <c r="U3018" s="4">
        <v>0.38</v>
      </c>
      <c r="V3018" s="2">
        <v>0</v>
      </c>
      <c r="W3018">
        <v>0</v>
      </c>
      <c r="X3018" t="s">
        <v>243</v>
      </c>
      <c r="Y3018" t="s">
        <v>622</v>
      </c>
      <c r="Z3018">
        <v>6</v>
      </c>
      <c r="AA3018" s="2">
        <v>16.14</v>
      </c>
      <c r="AB3018" s="2">
        <v>0</v>
      </c>
      <c r="AC3018" s="4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2.69</v>
      </c>
      <c r="AL3018" s="2">
        <v>0</v>
      </c>
      <c r="AM3018" s="2">
        <v>16.14</v>
      </c>
      <c r="AN3018" s="2">
        <v>0</v>
      </c>
      <c r="AO3018" s="2">
        <v>0</v>
      </c>
      <c r="AP3018" s="2">
        <v>0</v>
      </c>
    </row>
    <row r="3019" spans="1:42" x14ac:dyDescent="0.25">
      <c r="A3019" s="1">
        <v>45929</v>
      </c>
      <c r="B3019" t="s">
        <v>47</v>
      </c>
      <c r="C3019">
        <v>649163</v>
      </c>
      <c r="D3019">
        <v>2031250828</v>
      </c>
      <c r="E3019" t="s">
        <v>1017</v>
      </c>
      <c r="F3019" t="s">
        <v>797</v>
      </c>
      <c r="G3019" t="s">
        <v>50</v>
      </c>
      <c r="H3019" t="s">
        <v>125</v>
      </c>
      <c r="I3019" t="s">
        <v>393</v>
      </c>
      <c r="J3019" t="s">
        <v>394</v>
      </c>
      <c r="K3019">
        <v>812782</v>
      </c>
      <c r="L3019" t="s">
        <v>516</v>
      </c>
      <c r="M3019" t="s">
        <v>234</v>
      </c>
      <c r="N3019" t="s">
        <v>56</v>
      </c>
      <c r="O3019" s="1">
        <v>45931</v>
      </c>
      <c r="P3019" s="1">
        <v>45962</v>
      </c>
      <c r="Q3019" s="2">
        <v>59.86</v>
      </c>
      <c r="R3019">
        <v>1</v>
      </c>
      <c r="S3019" t="s">
        <v>57</v>
      </c>
      <c r="T3019" t="s">
        <v>621</v>
      </c>
      <c r="U3019" s="4">
        <v>0.75</v>
      </c>
      <c r="V3019" s="2">
        <v>0</v>
      </c>
      <c r="W3019">
        <v>0</v>
      </c>
      <c r="X3019" t="s">
        <v>243</v>
      </c>
      <c r="Y3019" t="s">
        <v>622</v>
      </c>
      <c r="Z3019">
        <v>6</v>
      </c>
      <c r="AA3019" s="2">
        <v>269.39999999999998</v>
      </c>
      <c r="AB3019" s="2">
        <v>0</v>
      </c>
      <c r="AC3019" s="4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44.9</v>
      </c>
      <c r="AL3019" s="2">
        <v>0</v>
      </c>
      <c r="AM3019" s="2">
        <v>269.39999999999998</v>
      </c>
      <c r="AN3019" s="2">
        <v>0</v>
      </c>
      <c r="AO3019" s="2">
        <v>0</v>
      </c>
      <c r="AP3019" s="2">
        <v>0</v>
      </c>
    </row>
    <row r="3020" spans="1:42" x14ac:dyDescent="0.25">
      <c r="A3020" s="1">
        <v>45929</v>
      </c>
      <c r="B3020" t="s">
        <v>47</v>
      </c>
      <c r="C3020">
        <v>649163</v>
      </c>
      <c r="D3020">
        <v>2031275955</v>
      </c>
      <c r="E3020" t="s">
        <v>2058</v>
      </c>
      <c r="F3020" t="s">
        <v>284</v>
      </c>
      <c r="G3020" t="s">
        <v>50</v>
      </c>
      <c r="H3020" t="s">
        <v>228</v>
      </c>
      <c r="I3020" t="s">
        <v>393</v>
      </c>
      <c r="J3020" t="s">
        <v>402</v>
      </c>
      <c r="K3020">
        <v>824062</v>
      </c>
      <c r="L3020" t="s">
        <v>430</v>
      </c>
      <c r="M3020" t="s">
        <v>431</v>
      </c>
      <c r="N3020" t="s">
        <v>56</v>
      </c>
      <c r="O3020" s="1">
        <v>45931</v>
      </c>
      <c r="P3020" s="1">
        <v>45962</v>
      </c>
      <c r="Q3020" s="2">
        <v>51.02</v>
      </c>
      <c r="R3020">
        <v>1</v>
      </c>
      <c r="S3020" t="s">
        <v>57</v>
      </c>
      <c r="T3020" t="s">
        <v>621</v>
      </c>
      <c r="U3020" s="4">
        <v>0.9</v>
      </c>
      <c r="V3020" s="2">
        <v>0</v>
      </c>
      <c r="W3020">
        <v>0</v>
      </c>
      <c r="X3020" t="s">
        <v>243</v>
      </c>
      <c r="Y3020" t="s">
        <v>622</v>
      </c>
      <c r="Z3020">
        <v>6</v>
      </c>
      <c r="AA3020" s="2">
        <v>275.52</v>
      </c>
      <c r="AB3020" s="2">
        <v>0</v>
      </c>
      <c r="AC3020" s="4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45.92</v>
      </c>
      <c r="AL3020" s="2">
        <v>0</v>
      </c>
      <c r="AM3020" s="2">
        <v>275.52</v>
      </c>
      <c r="AN3020" s="2">
        <v>0</v>
      </c>
      <c r="AO3020" s="2">
        <v>0</v>
      </c>
      <c r="AP3020" s="2">
        <v>0</v>
      </c>
    </row>
    <row r="3021" spans="1:42" x14ac:dyDescent="0.25">
      <c r="A3021" s="1">
        <v>45929</v>
      </c>
      <c r="B3021" t="s">
        <v>47</v>
      </c>
      <c r="C3021">
        <v>649163</v>
      </c>
      <c r="D3021">
        <v>2031295170</v>
      </c>
      <c r="E3021" t="s">
        <v>1026</v>
      </c>
      <c r="F3021" t="s">
        <v>95</v>
      </c>
      <c r="G3021" t="s">
        <v>50</v>
      </c>
      <c r="H3021" t="s">
        <v>252</v>
      </c>
      <c r="I3021" t="s">
        <v>393</v>
      </c>
      <c r="J3021" t="s">
        <v>412</v>
      </c>
      <c r="K3021">
        <v>874230</v>
      </c>
      <c r="L3021" t="s">
        <v>380</v>
      </c>
      <c r="M3021" t="s">
        <v>381</v>
      </c>
      <c r="N3021" t="s">
        <v>56</v>
      </c>
      <c r="O3021" s="1">
        <v>45931</v>
      </c>
      <c r="P3021" s="1">
        <v>45962</v>
      </c>
      <c r="Q3021" s="2">
        <v>18.149999999999999</v>
      </c>
      <c r="R3021">
        <v>1</v>
      </c>
      <c r="S3021" t="s">
        <v>57</v>
      </c>
      <c r="T3021" t="s">
        <v>621</v>
      </c>
      <c r="U3021" s="4">
        <v>0.75</v>
      </c>
      <c r="V3021" s="2">
        <v>0</v>
      </c>
      <c r="W3021">
        <v>0</v>
      </c>
      <c r="X3021" t="s">
        <v>243</v>
      </c>
      <c r="Y3021" t="s">
        <v>622</v>
      </c>
      <c r="Z3021">
        <v>6</v>
      </c>
      <c r="AA3021" s="2">
        <v>81.66</v>
      </c>
      <c r="AB3021" s="2">
        <v>0</v>
      </c>
      <c r="AC3021" s="4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13.61</v>
      </c>
      <c r="AL3021" s="2">
        <v>0</v>
      </c>
      <c r="AM3021" s="2">
        <v>81.66</v>
      </c>
      <c r="AN3021" s="2">
        <v>0</v>
      </c>
      <c r="AO3021" s="2">
        <v>0</v>
      </c>
      <c r="AP3021" s="2">
        <v>0</v>
      </c>
    </row>
    <row r="3022" spans="1:42" x14ac:dyDescent="0.25">
      <c r="A3022" s="1">
        <v>45929</v>
      </c>
      <c r="B3022" t="s">
        <v>47</v>
      </c>
      <c r="C3022">
        <v>649163</v>
      </c>
      <c r="D3022">
        <v>2031202147</v>
      </c>
      <c r="E3022" t="s">
        <v>975</v>
      </c>
      <c r="F3022" t="s">
        <v>2054</v>
      </c>
      <c r="G3022" t="s">
        <v>50</v>
      </c>
      <c r="H3022" t="s">
        <v>184</v>
      </c>
      <c r="I3022" t="s">
        <v>1130</v>
      </c>
      <c r="J3022" t="s">
        <v>1148</v>
      </c>
      <c r="K3022">
        <v>751867</v>
      </c>
      <c r="L3022" t="s">
        <v>167</v>
      </c>
      <c r="M3022" t="s">
        <v>168</v>
      </c>
      <c r="N3022" t="s">
        <v>56</v>
      </c>
      <c r="O3022" s="1">
        <v>45931</v>
      </c>
      <c r="P3022" s="1">
        <v>45962</v>
      </c>
      <c r="Q3022" s="2">
        <v>15</v>
      </c>
      <c r="R3022">
        <v>1</v>
      </c>
      <c r="S3022" t="s">
        <v>57</v>
      </c>
      <c r="T3022" t="s">
        <v>621</v>
      </c>
      <c r="U3022" s="4">
        <v>0.38</v>
      </c>
      <c r="V3022" s="2">
        <v>0</v>
      </c>
      <c r="W3022">
        <v>0</v>
      </c>
      <c r="X3022" t="s">
        <v>243</v>
      </c>
      <c r="Y3022" t="s">
        <v>622</v>
      </c>
      <c r="Z3022">
        <v>6</v>
      </c>
      <c r="AA3022" s="2">
        <v>34.200000000000003</v>
      </c>
      <c r="AB3022" s="2">
        <v>0</v>
      </c>
      <c r="AC3022" s="4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5.7</v>
      </c>
      <c r="AL3022" s="2">
        <v>0</v>
      </c>
      <c r="AM3022" s="2">
        <v>34.200000000000003</v>
      </c>
      <c r="AN3022" s="2">
        <v>0</v>
      </c>
      <c r="AO3022" s="2">
        <v>0</v>
      </c>
      <c r="AP3022" s="2">
        <v>0</v>
      </c>
    </row>
    <row r="3023" spans="1:42" x14ac:dyDescent="0.25">
      <c r="A3023" s="1">
        <v>45929</v>
      </c>
      <c r="B3023" t="s">
        <v>47</v>
      </c>
      <c r="C3023">
        <v>649163</v>
      </c>
      <c r="D3023">
        <v>2031222318</v>
      </c>
      <c r="E3023" t="s">
        <v>1090</v>
      </c>
      <c r="F3023" t="s">
        <v>78</v>
      </c>
      <c r="G3023" t="s">
        <v>50</v>
      </c>
      <c r="H3023" t="s">
        <v>252</v>
      </c>
      <c r="I3023" t="s">
        <v>1130</v>
      </c>
      <c r="J3023" t="s">
        <v>2102</v>
      </c>
      <c r="K3023">
        <v>874230</v>
      </c>
      <c r="L3023" t="s">
        <v>380</v>
      </c>
      <c r="M3023" t="s">
        <v>381</v>
      </c>
      <c r="N3023" t="s">
        <v>56</v>
      </c>
      <c r="O3023" s="1">
        <v>45933</v>
      </c>
      <c r="P3023" s="1">
        <v>45964</v>
      </c>
      <c r="Q3023" s="2">
        <v>15</v>
      </c>
      <c r="R3023">
        <v>1</v>
      </c>
      <c r="S3023" t="s">
        <v>57</v>
      </c>
      <c r="T3023" t="s">
        <v>1091</v>
      </c>
      <c r="U3023" s="4">
        <v>0.19</v>
      </c>
      <c r="V3023" s="2">
        <v>0</v>
      </c>
      <c r="W3023">
        <v>0</v>
      </c>
      <c r="X3023" t="s">
        <v>243</v>
      </c>
      <c r="Y3023" t="s">
        <v>622</v>
      </c>
      <c r="Z3023">
        <v>3</v>
      </c>
      <c r="AA3023" s="2">
        <v>8.5500000000000007</v>
      </c>
      <c r="AB3023" s="2">
        <v>0</v>
      </c>
      <c r="AC3023" s="4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2.85</v>
      </c>
      <c r="AL3023" s="2">
        <v>0</v>
      </c>
      <c r="AM3023" s="2">
        <v>8.5500000000000007</v>
      </c>
      <c r="AN3023" s="2">
        <v>0</v>
      </c>
      <c r="AO3023" s="2">
        <v>0</v>
      </c>
      <c r="AP3023" s="2">
        <v>0</v>
      </c>
    </row>
    <row r="3024" spans="1:42" x14ac:dyDescent="0.25">
      <c r="A3024" s="1">
        <v>45929</v>
      </c>
      <c r="B3024" t="s">
        <v>47</v>
      </c>
      <c r="C3024">
        <v>649163</v>
      </c>
      <c r="D3024">
        <v>2031224782</v>
      </c>
      <c r="E3024" t="s">
        <v>1006</v>
      </c>
      <c r="F3024" t="s">
        <v>1007</v>
      </c>
      <c r="G3024" t="s">
        <v>50</v>
      </c>
      <c r="H3024" t="s">
        <v>252</v>
      </c>
      <c r="I3024" t="s">
        <v>1130</v>
      </c>
      <c r="J3024" t="s">
        <v>2102</v>
      </c>
      <c r="K3024">
        <v>874230</v>
      </c>
      <c r="L3024" t="s">
        <v>380</v>
      </c>
      <c r="M3024" t="s">
        <v>381</v>
      </c>
      <c r="N3024" t="s">
        <v>56</v>
      </c>
      <c r="O3024" s="1">
        <v>45931</v>
      </c>
      <c r="P3024" s="1">
        <v>45962</v>
      </c>
      <c r="Q3024" s="2">
        <v>15</v>
      </c>
      <c r="R3024">
        <v>1</v>
      </c>
      <c r="S3024" t="s">
        <v>57</v>
      </c>
      <c r="T3024" t="s">
        <v>1091</v>
      </c>
      <c r="U3024" s="4">
        <v>0.19</v>
      </c>
      <c r="V3024" s="2">
        <v>0</v>
      </c>
      <c r="W3024">
        <v>0</v>
      </c>
      <c r="X3024" t="s">
        <v>243</v>
      </c>
      <c r="Y3024" t="s">
        <v>622</v>
      </c>
      <c r="Z3024">
        <v>3</v>
      </c>
      <c r="AA3024" s="2">
        <v>8.5500000000000007</v>
      </c>
      <c r="AB3024" s="2">
        <v>0</v>
      </c>
      <c r="AC3024" s="4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2.85</v>
      </c>
      <c r="AL3024" s="2">
        <v>0</v>
      </c>
      <c r="AM3024" s="2">
        <v>8.5500000000000007</v>
      </c>
      <c r="AN3024" s="2">
        <v>0</v>
      </c>
      <c r="AO3024" s="2">
        <v>0</v>
      </c>
      <c r="AP3024" s="2">
        <v>0</v>
      </c>
    </row>
    <row r="3025" spans="1:42" x14ac:dyDescent="0.25">
      <c r="A3025" s="1">
        <v>45929</v>
      </c>
      <c r="B3025" t="s">
        <v>47</v>
      </c>
      <c r="C3025">
        <v>649163</v>
      </c>
      <c r="D3025">
        <v>2031226329</v>
      </c>
      <c r="E3025" t="s">
        <v>2057</v>
      </c>
      <c r="F3025" t="s">
        <v>97</v>
      </c>
      <c r="G3025" t="s">
        <v>50</v>
      </c>
      <c r="H3025" t="s">
        <v>203</v>
      </c>
      <c r="I3025" t="s">
        <v>1130</v>
      </c>
      <c r="J3025" t="s">
        <v>1147</v>
      </c>
      <c r="K3025">
        <v>820873</v>
      </c>
      <c r="L3025" t="s">
        <v>406</v>
      </c>
      <c r="M3025" t="s">
        <v>407</v>
      </c>
      <c r="N3025" t="s">
        <v>56</v>
      </c>
      <c r="O3025" s="1">
        <v>45924</v>
      </c>
      <c r="P3025" s="1">
        <v>45954</v>
      </c>
      <c r="Q3025" s="2">
        <v>15</v>
      </c>
      <c r="R3025">
        <v>1</v>
      </c>
      <c r="S3025" t="s">
        <v>57</v>
      </c>
      <c r="T3025" t="s">
        <v>2189</v>
      </c>
      <c r="U3025" s="4">
        <v>0.38</v>
      </c>
      <c r="V3025" s="2">
        <v>0</v>
      </c>
      <c r="W3025">
        <v>0</v>
      </c>
      <c r="X3025" t="s">
        <v>243</v>
      </c>
      <c r="Y3025" t="s">
        <v>622</v>
      </c>
      <c r="Z3025">
        <v>6</v>
      </c>
      <c r="AA3025" s="2">
        <v>34.200000000000003</v>
      </c>
      <c r="AB3025" s="2">
        <v>0</v>
      </c>
      <c r="AC3025" s="4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5.7</v>
      </c>
      <c r="AL3025" s="2">
        <v>0</v>
      </c>
      <c r="AM3025" s="2">
        <v>34.200000000000003</v>
      </c>
      <c r="AN3025" s="2">
        <v>0</v>
      </c>
      <c r="AO3025" s="2">
        <v>0</v>
      </c>
      <c r="AP3025" s="2">
        <v>0</v>
      </c>
    </row>
    <row r="3026" spans="1:42" x14ac:dyDescent="0.25">
      <c r="A3026" s="1">
        <v>45929</v>
      </c>
      <c r="B3026" t="s">
        <v>47</v>
      </c>
      <c r="C3026">
        <v>649163</v>
      </c>
      <c r="D3026">
        <v>2031250522</v>
      </c>
      <c r="E3026" t="s">
        <v>1014</v>
      </c>
      <c r="F3026" t="s">
        <v>1015</v>
      </c>
      <c r="G3026" t="s">
        <v>50</v>
      </c>
      <c r="H3026" t="s">
        <v>228</v>
      </c>
      <c r="I3026" t="s">
        <v>1130</v>
      </c>
      <c r="J3026" t="s">
        <v>1147</v>
      </c>
      <c r="K3026">
        <v>673059</v>
      </c>
      <c r="L3026" t="s">
        <v>65</v>
      </c>
      <c r="M3026" t="s">
        <v>115</v>
      </c>
      <c r="N3026" t="s">
        <v>56</v>
      </c>
      <c r="O3026" s="1">
        <v>45931</v>
      </c>
      <c r="P3026" s="1">
        <v>45962</v>
      </c>
      <c r="Q3026" s="2">
        <v>15</v>
      </c>
      <c r="R3026">
        <v>1</v>
      </c>
      <c r="S3026" t="s">
        <v>57</v>
      </c>
      <c r="T3026" t="s">
        <v>1016</v>
      </c>
      <c r="U3026" s="4">
        <v>0.38</v>
      </c>
      <c r="V3026" s="2">
        <v>0</v>
      </c>
      <c r="W3026">
        <v>0</v>
      </c>
      <c r="X3026" t="s">
        <v>243</v>
      </c>
      <c r="Y3026" t="s">
        <v>622</v>
      </c>
      <c r="Z3026">
        <v>0</v>
      </c>
      <c r="AA3026" s="2">
        <v>0</v>
      </c>
      <c r="AB3026" s="2">
        <v>0</v>
      </c>
      <c r="AC3026" s="4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5.7</v>
      </c>
      <c r="AM3026" s="2">
        <v>5.7</v>
      </c>
      <c r="AN3026" s="2">
        <v>0</v>
      </c>
      <c r="AO3026" s="2">
        <v>0</v>
      </c>
      <c r="AP3026" s="2">
        <v>0</v>
      </c>
    </row>
    <row r="3027" spans="1:42" x14ac:dyDescent="0.25">
      <c r="A3027" s="1">
        <v>45929</v>
      </c>
      <c r="B3027" t="s">
        <v>47</v>
      </c>
      <c r="C3027">
        <v>649163</v>
      </c>
      <c r="D3027">
        <v>2031255011</v>
      </c>
      <c r="E3027" t="s">
        <v>1018</v>
      </c>
      <c r="F3027" t="s">
        <v>1019</v>
      </c>
      <c r="G3027" t="s">
        <v>50</v>
      </c>
      <c r="H3027" t="s">
        <v>228</v>
      </c>
      <c r="I3027" t="s">
        <v>1130</v>
      </c>
      <c r="J3027" t="s">
        <v>1147</v>
      </c>
      <c r="K3027">
        <v>812994</v>
      </c>
      <c r="L3027" t="s">
        <v>857</v>
      </c>
      <c r="M3027" t="s">
        <v>858</v>
      </c>
      <c r="N3027" t="s">
        <v>56</v>
      </c>
      <c r="O3027" s="1">
        <v>45925</v>
      </c>
      <c r="P3027" s="1">
        <v>45955</v>
      </c>
      <c r="Q3027" s="2">
        <v>15</v>
      </c>
      <c r="R3027">
        <v>1</v>
      </c>
      <c r="S3027" t="s">
        <v>57</v>
      </c>
      <c r="T3027" t="s">
        <v>2189</v>
      </c>
      <c r="U3027" s="4">
        <v>0.38</v>
      </c>
      <c r="V3027" s="2">
        <v>0</v>
      </c>
      <c r="W3027">
        <v>0</v>
      </c>
      <c r="X3027" t="s">
        <v>243</v>
      </c>
      <c r="Y3027" t="s">
        <v>622</v>
      </c>
      <c r="Z3027">
        <v>6</v>
      </c>
      <c r="AA3027" s="2">
        <v>34.200000000000003</v>
      </c>
      <c r="AB3027" s="2">
        <v>0</v>
      </c>
      <c r="AC3027" s="4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5.7</v>
      </c>
      <c r="AL3027" s="2">
        <v>0</v>
      </c>
      <c r="AM3027" s="2">
        <v>34.200000000000003</v>
      </c>
      <c r="AN3027" s="2">
        <v>0</v>
      </c>
      <c r="AO3027" s="2">
        <v>0</v>
      </c>
      <c r="AP3027" s="2">
        <v>0</v>
      </c>
    </row>
    <row r="3028" spans="1:42" x14ac:dyDescent="0.25">
      <c r="A3028" s="1">
        <v>45929</v>
      </c>
      <c r="B3028" t="s">
        <v>47</v>
      </c>
      <c r="C3028">
        <v>649163</v>
      </c>
      <c r="D3028">
        <v>2031269059</v>
      </c>
      <c r="E3028" t="s">
        <v>1014</v>
      </c>
      <c r="F3028" t="s">
        <v>1015</v>
      </c>
      <c r="G3028" t="s">
        <v>50</v>
      </c>
      <c r="H3028" t="s">
        <v>228</v>
      </c>
      <c r="I3028" t="s">
        <v>1130</v>
      </c>
      <c r="J3028" t="s">
        <v>1147</v>
      </c>
      <c r="K3028">
        <v>673059</v>
      </c>
      <c r="L3028" t="s">
        <v>65</v>
      </c>
      <c r="M3028" t="s">
        <v>115</v>
      </c>
      <c r="N3028" t="s">
        <v>56</v>
      </c>
      <c r="O3028" s="1">
        <v>45931</v>
      </c>
      <c r="P3028" s="1">
        <v>45962</v>
      </c>
      <c r="Q3028" s="2">
        <v>15</v>
      </c>
      <c r="R3028">
        <v>1</v>
      </c>
      <c r="S3028" t="s">
        <v>57</v>
      </c>
      <c r="T3028" t="s">
        <v>2189</v>
      </c>
      <c r="U3028" s="4">
        <v>0.38</v>
      </c>
      <c r="V3028" s="2">
        <v>0</v>
      </c>
      <c r="W3028">
        <v>0</v>
      </c>
      <c r="X3028" t="s">
        <v>243</v>
      </c>
      <c r="Y3028" t="s">
        <v>622</v>
      </c>
      <c r="Z3028">
        <v>6</v>
      </c>
      <c r="AA3028" s="2">
        <v>34.200000000000003</v>
      </c>
      <c r="AB3028" s="2">
        <v>0</v>
      </c>
      <c r="AC3028" s="4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5.7</v>
      </c>
      <c r="AL3028" s="2">
        <v>0</v>
      </c>
      <c r="AM3028" s="2">
        <v>34.200000000000003</v>
      </c>
      <c r="AN3028" s="2">
        <v>0</v>
      </c>
      <c r="AO3028" s="2">
        <v>0</v>
      </c>
      <c r="AP3028" s="2">
        <v>0</v>
      </c>
    </row>
    <row r="3029" spans="1:42" x14ac:dyDescent="0.25">
      <c r="A3029" s="1">
        <v>45929</v>
      </c>
      <c r="B3029" t="s">
        <v>47</v>
      </c>
      <c r="C3029">
        <v>649163</v>
      </c>
      <c r="D3029">
        <v>2031275956</v>
      </c>
      <c r="E3029" t="s">
        <v>2058</v>
      </c>
      <c r="F3029" t="s">
        <v>284</v>
      </c>
      <c r="G3029" t="s">
        <v>50</v>
      </c>
      <c r="H3029" t="s">
        <v>228</v>
      </c>
      <c r="I3029" t="s">
        <v>1130</v>
      </c>
      <c r="J3029" t="s">
        <v>1147</v>
      </c>
      <c r="K3029">
        <v>824062</v>
      </c>
      <c r="L3029" t="s">
        <v>430</v>
      </c>
      <c r="M3029" t="s">
        <v>431</v>
      </c>
      <c r="N3029" t="s">
        <v>56</v>
      </c>
      <c r="O3029" s="1">
        <v>45931</v>
      </c>
      <c r="P3029" s="1">
        <v>45962</v>
      </c>
      <c r="Q3029" s="2">
        <v>15</v>
      </c>
      <c r="R3029">
        <v>1</v>
      </c>
      <c r="S3029" t="s">
        <v>57</v>
      </c>
      <c r="T3029" t="s">
        <v>2189</v>
      </c>
      <c r="U3029" s="4">
        <v>0.38</v>
      </c>
      <c r="V3029" s="2">
        <v>0</v>
      </c>
      <c r="W3029">
        <v>0</v>
      </c>
      <c r="X3029" t="s">
        <v>243</v>
      </c>
      <c r="Y3029" t="s">
        <v>622</v>
      </c>
      <c r="Z3029">
        <v>6</v>
      </c>
      <c r="AA3029" s="2">
        <v>34.200000000000003</v>
      </c>
      <c r="AB3029" s="2">
        <v>0</v>
      </c>
      <c r="AC3029" s="4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5.7</v>
      </c>
      <c r="AL3029" s="2">
        <v>0</v>
      </c>
      <c r="AM3029" s="2">
        <v>34.200000000000003</v>
      </c>
      <c r="AN3029" s="2">
        <v>0</v>
      </c>
      <c r="AO3029" s="2">
        <v>0</v>
      </c>
      <c r="AP3029" s="2">
        <v>0</v>
      </c>
    </row>
    <row r="3030" spans="1:42" x14ac:dyDescent="0.25">
      <c r="A3030" s="1">
        <v>45929</v>
      </c>
      <c r="B3030" t="s">
        <v>47</v>
      </c>
      <c r="C3030">
        <v>649163</v>
      </c>
      <c r="D3030">
        <v>2031293147</v>
      </c>
      <c r="E3030" t="s">
        <v>1092</v>
      </c>
      <c r="F3030" t="s">
        <v>1093</v>
      </c>
      <c r="G3030" t="s">
        <v>50</v>
      </c>
      <c r="H3030" t="s">
        <v>252</v>
      </c>
      <c r="I3030" t="s">
        <v>1130</v>
      </c>
      <c r="J3030" t="s">
        <v>2102</v>
      </c>
      <c r="K3030">
        <v>874230</v>
      </c>
      <c r="L3030" t="s">
        <v>380</v>
      </c>
      <c r="M3030" t="s">
        <v>381</v>
      </c>
      <c r="N3030" t="s">
        <v>56</v>
      </c>
      <c r="O3030" s="1">
        <v>45931</v>
      </c>
      <c r="P3030" s="1">
        <v>45962</v>
      </c>
      <c r="Q3030" s="2">
        <v>15</v>
      </c>
      <c r="R3030">
        <v>1</v>
      </c>
      <c r="S3030" t="s">
        <v>57</v>
      </c>
      <c r="T3030" t="s">
        <v>1091</v>
      </c>
      <c r="U3030" s="4">
        <v>0.19</v>
      </c>
      <c r="V3030" s="2">
        <v>0</v>
      </c>
      <c r="W3030">
        <v>0</v>
      </c>
      <c r="X3030" t="s">
        <v>243</v>
      </c>
      <c r="Y3030" t="s">
        <v>622</v>
      </c>
      <c r="Z3030">
        <v>3</v>
      </c>
      <c r="AA3030" s="2">
        <v>8.5500000000000007</v>
      </c>
      <c r="AB3030" s="2">
        <v>0</v>
      </c>
      <c r="AC3030" s="4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2.85</v>
      </c>
      <c r="AL3030" s="2">
        <v>0</v>
      </c>
      <c r="AM3030" s="2">
        <v>8.5500000000000007</v>
      </c>
      <c r="AN3030" s="2">
        <v>0</v>
      </c>
      <c r="AO3030" s="2">
        <v>0</v>
      </c>
      <c r="AP3030" s="2">
        <v>0</v>
      </c>
    </row>
    <row r="3031" spans="1:42" x14ac:dyDescent="0.25">
      <c r="A3031" s="1">
        <v>45929</v>
      </c>
      <c r="B3031" t="s">
        <v>47</v>
      </c>
      <c r="C3031">
        <v>649163</v>
      </c>
      <c r="D3031">
        <v>2030590681</v>
      </c>
      <c r="E3031" t="s">
        <v>619</v>
      </c>
      <c r="F3031" t="s">
        <v>620</v>
      </c>
      <c r="G3031" t="s">
        <v>50</v>
      </c>
      <c r="H3031" t="s">
        <v>228</v>
      </c>
      <c r="I3031" t="s">
        <v>692</v>
      </c>
      <c r="J3031" t="s">
        <v>701</v>
      </c>
      <c r="K3031">
        <v>820873</v>
      </c>
      <c r="L3031" t="s">
        <v>406</v>
      </c>
      <c r="M3031" t="s">
        <v>407</v>
      </c>
      <c r="N3031" t="s">
        <v>56</v>
      </c>
      <c r="O3031" s="1">
        <v>45931</v>
      </c>
      <c r="P3031" s="1">
        <v>45962</v>
      </c>
      <c r="Q3031" s="2">
        <v>51</v>
      </c>
      <c r="R3031">
        <v>1</v>
      </c>
      <c r="S3031" t="s">
        <v>57</v>
      </c>
      <c r="T3031" t="s">
        <v>621</v>
      </c>
      <c r="U3031" s="4">
        <v>0.7</v>
      </c>
      <c r="V3031" s="2">
        <v>0</v>
      </c>
      <c r="W3031">
        <v>0</v>
      </c>
      <c r="X3031" t="s">
        <v>243</v>
      </c>
      <c r="Y3031" t="s">
        <v>622</v>
      </c>
      <c r="Z3031">
        <v>6</v>
      </c>
      <c r="AA3031" s="2">
        <v>214.2</v>
      </c>
      <c r="AB3031" s="2">
        <v>0</v>
      </c>
      <c r="AC3031" s="4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35.700000000000003</v>
      </c>
      <c r="AL3031" s="2">
        <v>0</v>
      </c>
      <c r="AM3031" s="2">
        <v>214.2</v>
      </c>
      <c r="AN3031" s="2">
        <v>0</v>
      </c>
      <c r="AO3031" s="2">
        <v>0</v>
      </c>
      <c r="AP3031" s="2">
        <v>0</v>
      </c>
    </row>
    <row r="3032" spans="1:42" x14ac:dyDescent="0.25">
      <c r="A3032" s="1">
        <v>45929</v>
      </c>
      <c r="B3032" t="s">
        <v>47</v>
      </c>
      <c r="C3032">
        <v>649163</v>
      </c>
      <c r="D3032">
        <v>2030676913</v>
      </c>
      <c r="E3032" t="s">
        <v>2343</v>
      </c>
      <c r="F3032" t="s">
        <v>460</v>
      </c>
      <c r="G3032" t="s">
        <v>50</v>
      </c>
      <c r="H3032" t="s">
        <v>184</v>
      </c>
      <c r="I3032" t="s">
        <v>692</v>
      </c>
      <c r="J3032" t="s">
        <v>701</v>
      </c>
      <c r="K3032">
        <v>856824</v>
      </c>
      <c r="L3032" t="s">
        <v>434</v>
      </c>
      <c r="M3032" t="s">
        <v>435</v>
      </c>
      <c r="N3032" t="s">
        <v>56</v>
      </c>
      <c r="O3032" s="1">
        <v>45931</v>
      </c>
      <c r="P3032" s="1">
        <v>45962</v>
      </c>
      <c r="Q3032" s="2">
        <v>159.80000000000001</v>
      </c>
      <c r="R3032">
        <v>1</v>
      </c>
      <c r="S3032" t="s">
        <v>57</v>
      </c>
      <c r="T3032" t="s">
        <v>621</v>
      </c>
      <c r="U3032" s="4">
        <v>0.7</v>
      </c>
      <c r="V3032" s="2">
        <v>0</v>
      </c>
      <c r="W3032">
        <v>0</v>
      </c>
      <c r="X3032" t="s">
        <v>243</v>
      </c>
      <c r="Y3032" t="s">
        <v>622</v>
      </c>
      <c r="Z3032">
        <v>6</v>
      </c>
      <c r="AA3032" s="2">
        <v>671.16</v>
      </c>
      <c r="AB3032" s="2">
        <v>0</v>
      </c>
      <c r="AC3032" s="4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111.86</v>
      </c>
      <c r="AL3032" s="2">
        <v>0</v>
      </c>
      <c r="AM3032" s="2">
        <v>671.16</v>
      </c>
      <c r="AN3032" s="2">
        <v>0</v>
      </c>
      <c r="AO3032" s="2">
        <v>0</v>
      </c>
      <c r="AP3032" s="2">
        <v>0</v>
      </c>
    </row>
    <row r="3033" spans="1:42" x14ac:dyDescent="0.25">
      <c r="A3033" s="1">
        <v>45929</v>
      </c>
      <c r="B3033" t="s">
        <v>47</v>
      </c>
      <c r="C3033">
        <v>649163</v>
      </c>
      <c r="D3033">
        <v>2030676914</v>
      </c>
      <c r="E3033" t="s">
        <v>2343</v>
      </c>
      <c r="F3033" t="s">
        <v>460</v>
      </c>
      <c r="G3033" t="s">
        <v>50</v>
      </c>
      <c r="H3033" t="s">
        <v>184</v>
      </c>
      <c r="I3033" t="s">
        <v>692</v>
      </c>
      <c r="J3033" t="s">
        <v>704</v>
      </c>
      <c r="K3033">
        <v>856824</v>
      </c>
      <c r="L3033" t="s">
        <v>434</v>
      </c>
      <c r="M3033" t="s">
        <v>435</v>
      </c>
      <c r="N3033" t="s">
        <v>56</v>
      </c>
      <c r="O3033" s="1">
        <v>45931</v>
      </c>
      <c r="P3033" s="1">
        <v>45962</v>
      </c>
      <c r="Q3033" s="2">
        <v>77.099999999999994</v>
      </c>
      <c r="R3033">
        <v>1</v>
      </c>
      <c r="S3033" t="s">
        <v>57</v>
      </c>
      <c r="T3033" t="s">
        <v>621</v>
      </c>
      <c r="U3033" s="4">
        <v>0.9</v>
      </c>
      <c r="V3033" s="2">
        <v>0</v>
      </c>
      <c r="W3033">
        <v>0</v>
      </c>
      <c r="X3033" t="s">
        <v>243</v>
      </c>
      <c r="Y3033" t="s">
        <v>622</v>
      </c>
      <c r="Z3033">
        <v>6</v>
      </c>
      <c r="AA3033" s="2">
        <v>416.34</v>
      </c>
      <c r="AB3033" s="2">
        <v>0</v>
      </c>
      <c r="AC3033" s="4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69.39</v>
      </c>
      <c r="AL3033" s="2">
        <v>0</v>
      </c>
      <c r="AM3033" s="2">
        <v>416.34</v>
      </c>
      <c r="AN3033" s="2">
        <v>0</v>
      </c>
      <c r="AO3033" s="2">
        <v>0</v>
      </c>
      <c r="AP3033" s="2">
        <v>0</v>
      </c>
    </row>
    <row r="3034" spans="1:42" x14ac:dyDescent="0.25">
      <c r="A3034" s="1">
        <v>45929</v>
      </c>
      <c r="B3034" t="s">
        <v>47</v>
      </c>
      <c r="C3034">
        <v>649163</v>
      </c>
      <c r="D3034">
        <v>2030823304</v>
      </c>
      <c r="E3034" t="s">
        <v>2362</v>
      </c>
      <c r="F3034" t="s">
        <v>1711</v>
      </c>
      <c r="G3034" t="s">
        <v>50</v>
      </c>
      <c r="H3034" t="s">
        <v>125</v>
      </c>
      <c r="I3034" t="s">
        <v>692</v>
      </c>
      <c r="J3034" t="s">
        <v>704</v>
      </c>
      <c r="K3034">
        <v>767312</v>
      </c>
      <c r="L3034" t="s">
        <v>806</v>
      </c>
      <c r="M3034" t="s">
        <v>443</v>
      </c>
      <c r="N3034" t="s">
        <v>56</v>
      </c>
      <c r="O3034" s="1">
        <v>45927</v>
      </c>
      <c r="P3034" s="1">
        <v>45957</v>
      </c>
      <c r="Q3034" s="2">
        <v>9.8000000000000007</v>
      </c>
      <c r="R3034">
        <v>1</v>
      </c>
      <c r="S3034" t="s">
        <v>57</v>
      </c>
      <c r="T3034" t="s">
        <v>621</v>
      </c>
      <c r="U3034" s="4">
        <v>0.9</v>
      </c>
      <c r="V3034" s="2">
        <v>0</v>
      </c>
      <c r="W3034">
        <v>0</v>
      </c>
      <c r="X3034" t="s">
        <v>243</v>
      </c>
      <c r="Y3034" t="s">
        <v>622</v>
      </c>
      <c r="Z3034">
        <v>6</v>
      </c>
      <c r="AA3034" s="2">
        <v>52.92</v>
      </c>
      <c r="AB3034" s="2">
        <v>0</v>
      </c>
      <c r="AC3034" s="4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8.82</v>
      </c>
      <c r="AL3034" s="2">
        <v>0</v>
      </c>
      <c r="AM3034" s="2">
        <v>52.92</v>
      </c>
      <c r="AN3034" s="2">
        <v>0</v>
      </c>
      <c r="AO3034" s="2">
        <v>0</v>
      </c>
      <c r="AP3034" s="2">
        <v>0</v>
      </c>
    </row>
    <row r="3035" spans="1:42" x14ac:dyDescent="0.25">
      <c r="A3035" s="1">
        <v>45929</v>
      </c>
      <c r="B3035" t="s">
        <v>47</v>
      </c>
      <c r="C3035">
        <v>649163</v>
      </c>
      <c r="D3035">
        <v>2030841404</v>
      </c>
      <c r="E3035" t="s">
        <v>989</v>
      </c>
      <c r="F3035" t="s">
        <v>124</v>
      </c>
      <c r="G3035" t="s">
        <v>50</v>
      </c>
      <c r="H3035" t="s">
        <v>76</v>
      </c>
      <c r="I3035" t="s">
        <v>692</v>
      </c>
      <c r="J3035" t="s">
        <v>701</v>
      </c>
      <c r="K3035">
        <v>673059</v>
      </c>
      <c r="L3035" t="s">
        <v>65</v>
      </c>
      <c r="M3035" t="s">
        <v>115</v>
      </c>
      <c r="N3035" t="s">
        <v>56</v>
      </c>
      <c r="O3035" s="1">
        <v>45927</v>
      </c>
      <c r="P3035" s="1">
        <v>45957</v>
      </c>
      <c r="Q3035" s="2">
        <v>69.66</v>
      </c>
      <c r="R3035">
        <v>1</v>
      </c>
      <c r="S3035" t="s">
        <v>57</v>
      </c>
      <c r="T3035" t="s">
        <v>621</v>
      </c>
      <c r="U3035" s="4">
        <v>0.7</v>
      </c>
      <c r="V3035" s="2">
        <v>0</v>
      </c>
      <c r="W3035">
        <v>0</v>
      </c>
      <c r="X3035" t="s">
        <v>243</v>
      </c>
      <c r="Y3035" t="s">
        <v>622</v>
      </c>
      <c r="Z3035">
        <v>6</v>
      </c>
      <c r="AA3035" s="2">
        <v>292.56</v>
      </c>
      <c r="AB3035" s="2">
        <v>0</v>
      </c>
      <c r="AC3035" s="4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48.76</v>
      </c>
      <c r="AL3035" s="2">
        <v>0</v>
      </c>
      <c r="AM3035" s="2">
        <v>292.56</v>
      </c>
      <c r="AN3035" s="2">
        <v>0</v>
      </c>
      <c r="AO3035" s="2">
        <v>0</v>
      </c>
      <c r="AP3035" s="2">
        <v>0</v>
      </c>
    </row>
    <row r="3036" spans="1:42" x14ac:dyDescent="0.25">
      <c r="A3036" s="1">
        <v>45929</v>
      </c>
      <c r="B3036" t="s">
        <v>47</v>
      </c>
      <c r="C3036">
        <v>649163</v>
      </c>
      <c r="D3036">
        <v>2030676912</v>
      </c>
      <c r="E3036" t="s">
        <v>2343</v>
      </c>
      <c r="F3036" t="s">
        <v>460</v>
      </c>
      <c r="G3036" t="s">
        <v>50</v>
      </c>
      <c r="H3036" t="s">
        <v>184</v>
      </c>
      <c r="I3036" t="s">
        <v>877</v>
      </c>
      <c r="J3036" t="s">
        <v>878</v>
      </c>
      <c r="K3036">
        <v>856824</v>
      </c>
      <c r="L3036" t="s">
        <v>434</v>
      </c>
      <c r="M3036" t="s">
        <v>435</v>
      </c>
      <c r="N3036" t="s">
        <v>56</v>
      </c>
      <c r="O3036" s="1">
        <v>45931</v>
      </c>
      <c r="P3036" s="1">
        <v>45962</v>
      </c>
      <c r="Q3036" s="2">
        <v>58.23</v>
      </c>
      <c r="R3036">
        <v>1</v>
      </c>
      <c r="S3036" t="s">
        <v>57</v>
      </c>
      <c r="T3036" t="s">
        <v>621</v>
      </c>
      <c r="U3036" s="3">
        <v>0.375</v>
      </c>
      <c r="V3036" s="2">
        <v>0</v>
      </c>
      <c r="W3036">
        <v>0</v>
      </c>
      <c r="X3036" t="s">
        <v>243</v>
      </c>
      <c r="Y3036" t="s">
        <v>622</v>
      </c>
      <c r="Z3036">
        <v>6</v>
      </c>
      <c r="AA3036" s="2">
        <v>131.04</v>
      </c>
      <c r="AB3036" s="2">
        <v>0</v>
      </c>
      <c r="AC3036" s="4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21.84</v>
      </c>
      <c r="AL3036" s="2">
        <v>0</v>
      </c>
      <c r="AM3036" s="2">
        <v>131.04</v>
      </c>
      <c r="AN3036" s="2">
        <v>0</v>
      </c>
      <c r="AO3036" s="2">
        <v>0</v>
      </c>
      <c r="AP3036" s="2">
        <v>0</v>
      </c>
    </row>
    <row r="3037" spans="1:42" x14ac:dyDescent="0.25">
      <c r="A3037" s="1">
        <v>45929</v>
      </c>
      <c r="B3037" t="s">
        <v>47</v>
      </c>
      <c r="C3037">
        <v>649163</v>
      </c>
      <c r="D3037">
        <v>2030823303</v>
      </c>
      <c r="E3037" t="s">
        <v>2362</v>
      </c>
      <c r="F3037" t="s">
        <v>1711</v>
      </c>
      <c r="G3037" t="s">
        <v>50</v>
      </c>
      <c r="H3037" t="s">
        <v>125</v>
      </c>
      <c r="I3037" t="s">
        <v>877</v>
      </c>
      <c r="J3037" t="s">
        <v>878</v>
      </c>
      <c r="K3037">
        <v>767312</v>
      </c>
      <c r="L3037" t="s">
        <v>806</v>
      </c>
      <c r="M3037" t="s">
        <v>443</v>
      </c>
      <c r="N3037" t="s">
        <v>56</v>
      </c>
      <c r="O3037" s="1">
        <v>45927</v>
      </c>
      <c r="P3037" s="1">
        <v>45957</v>
      </c>
      <c r="Q3037" s="2">
        <v>65.2</v>
      </c>
      <c r="R3037">
        <v>1</v>
      </c>
      <c r="S3037" t="s">
        <v>57</v>
      </c>
      <c r="T3037" t="s">
        <v>621</v>
      </c>
      <c r="U3037" s="3">
        <v>0.375</v>
      </c>
      <c r="V3037" s="2">
        <v>0</v>
      </c>
      <c r="W3037">
        <v>0</v>
      </c>
      <c r="X3037" t="s">
        <v>243</v>
      </c>
      <c r="Y3037" t="s">
        <v>622</v>
      </c>
      <c r="Z3037">
        <v>6</v>
      </c>
      <c r="AA3037" s="2">
        <v>146.69999999999999</v>
      </c>
      <c r="AB3037" s="2">
        <v>0</v>
      </c>
      <c r="AC3037" s="4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24.45</v>
      </c>
      <c r="AL3037" s="2">
        <v>0</v>
      </c>
      <c r="AM3037" s="2">
        <v>146.69999999999999</v>
      </c>
      <c r="AN3037" s="2">
        <v>0</v>
      </c>
      <c r="AO3037" s="2">
        <v>0</v>
      </c>
      <c r="AP3037" s="2">
        <v>0</v>
      </c>
    </row>
    <row r="3038" spans="1:42" x14ac:dyDescent="0.25">
      <c r="A3038" s="1">
        <v>45929</v>
      </c>
      <c r="B3038" t="s">
        <v>47</v>
      </c>
      <c r="C3038">
        <v>649163</v>
      </c>
      <c r="D3038">
        <v>2031027599</v>
      </c>
      <c r="E3038" t="s">
        <v>996</v>
      </c>
      <c r="F3038" t="s">
        <v>102</v>
      </c>
      <c r="G3038" t="s">
        <v>50</v>
      </c>
      <c r="H3038" t="s">
        <v>228</v>
      </c>
      <c r="I3038" t="s">
        <v>877</v>
      </c>
      <c r="J3038" t="s">
        <v>878</v>
      </c>
      <c r="K3038">
        <v>823350</v>
      </c>
      <c r="L3038" t="s">
        <v>475</v>
      </c>
      <c r="M3038" t="s">
        <v>480</v>
      </c>
      <c r="N3038" t="s">
        <v>56</v>
      </c>
      <c r="O3038" s="1">
        <v>45931</v>
      </c>
      <c r="P3038" s="1">
        <v>45962</v>
      </c>
      <c r="Q3038" s="2">
        <v>149.87</v>
      </c>
      <c r="R3038">
        <v>1</v>
      </c>
      <c r="S3038" t="s">
        <v>57</v>
      </c>
      <c r="T3038" t="s">
        <v>621</v>
      </c>
      <c r="U3038" s="3">
        <v>0.375</v>
      </c>
      <c r="V3038" s="2">
        <v>0</v>
      </c>
      <c r="W3038">
        <v>0</v>
      </c>
      <c r="X3038" t="s">
        <v>243</v>
      </c>
      <c r="Y3038" t="s">
        <v>622</v>
      </c>
      <c r="Z3038">
        <v>6</v>
      </c>
      <c r="AA3038" s="2">
        <v>337.2</v>
      </c>
      <c r="AB3038" s="2">
        <v>0</v>
      </c>
      <c r="AC3038" s="4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56.2</v>
      </c>
      <c r="AL3038" s="2">
        <v>0</v>
      </c>
      <c r="AM3038" s="2">
        <v>337.2</v>
      </c>
      <c r="AN3038" s="2">
        <v>0</v>
      </c>
      <c r="AO3038" s="2">
        <v>0</v>
      </c>
      <c r="AP3038" s="2">
        <v>0</v>
      </c>
    </row>
    <row r="3039" spans="1:42" x14ac:dyDescent="0.25">
      <c r="A3039" s="1">
        <v>45929</v>
      </c>
      <c r="B3039" t="s">
        <v>47</v>
      </c>
      <c r="C3039">
        <v>649163</v>
      </c>
      <c r="D3039">
        <v>2031086706</v>
      </c>
      <c r="E3039" t="s">
        <v>998</v>
      </c>
      <c r="F3039" t="s">
        <v>999</v>
      </c>
      <c r="G3039" t="s">
        <v>50</v>
      </c>
      <c r="H3039" t="s">
        <v>528</v>
      </c>
      <c r="I3039" t="s">
        <v>877</v>
      </c>
      <c r="J3039" t="s">
        <v>878</v>
      </c>
      <c r="K3039">
        <v>823350</v>
      </c>
      <c r="L3039" t="s">
        <v>475</v>
      </c>
      <c r="M3039" t="s">
        <v>480</v>
      </c>
      <c r="N3039" t="s">
        <v>56</v>
      </c>
      <c r="O3039" s="1">
        <v>45931</v>
      </c>
      <c r="P3039" s="1">
        <v>45962</v>
      </c>
      <c r="Q3039" s="2">
        <v>32.520000000000003</v>
      </c>
      <c r="R3039">
        <v>1</v>
      </c>
      <c r="S3039" t="s">
        <v>57</v>
      </c>
      <c r="T3039" t="s">
        <v>621</v>
      </c>
      <c r="U3039" s="3">
        <v>0.375</v>
      </c>
      <c r="V3039" s="2">
        <v>0</v>
      </c>
      <c r="W3039">
        <v>0</v>
      </c>
      <c r="X3039" t="s">
        <v>243</v>
      </c>
      <c r="Y3039" t="s">
        <v>622</v>
      </c>
      <c r="Z3039">
        <v>6</v>
      </c>
      <c r="AA3039" s="2">
        <v>73.2</v>
      </c>
      <c r="AB3039" s="2">
        <v>0</v>
      </c>
      <c r="AC3039" s="4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12.2</v>
      </c>
      <c r="AL3039" s="2">
        <v>0</v>
      </c>
      <c r="AM3039" s="2">
        <v>73.2</v>
      </c>
      <c r="AN3039" s="2">
        <v>0</v>
      </c>
      <c r="AO3039" s="2">
        <v>0</v>
      </c>
      <c r="AP3039" s="2">
        <v>0</v>
      </c>
    </row>
    <row r="3040" spans="1:42" x14ac:dyDescent="0.25">
      <c r="A3040" s="1">
        <v>45929</v>
      </c>
      <c r="B3040" t="s">
        <v>47</v>
      </c>
      <c r="C3040">
        <v>649163</v>
      </c>
      <c r="D3040">
        <v>2031109157</v>
      </c>
      <c r="E3040" t="s">
        <v>1000</v>
      </c>
      <c r="F3040" t="s">
        <v>225</v>
      </c>
      <c r="G3040" t="s">
        <v>50</v>
      </c>
      <c r="H3040" t="s">
        <v>125</v>
      </c>
      <c r="I3040" t="s">
        <v>877</v>
      </c>
      <c r="J3040" t="s">
        <v>878</v>
      </c>
      <c r="K3040">
        <v>673059</v>
      </c>
      <c r="L3040" t="s">
        <v>65</v>
      </c>
      <c r="M3040" t="s">
        <v>115</v>
      </c>
      <c r="N3040" t="s">
        <v>56</v>
      </c>
      <c r="O3040" s="1">
        <v>45935</v>
      </c>
      <c r="P3040" s="1">
        <v>45966</v>
      </c>
      <c r="Q3040" s="2">
        <v>54.95</v>
      </c>
      <c r="R3040">
        <v>1</v>
      </c>
      <c r="S3040" t="s">
        <v>57</v>
      </c>
      <c r="T3040" t="s">
        <v>621</v>
      </c>
      <c r="U3040" s="3">
        <v>0.375</v>
      </c>
      <c r="V3040" s="2">
        <v>0</v>
      </c>
      <c r="W3040">
        <v>0</v>
      </c>
      <c r="X3040" t="s">
        <v>243</v>
      </c>
      <c r="Y3040" t="s">
        <v>622</v>
      </c>
      <c r="Z3040">
        <v>6</v>
      </c>
      <c r="AA3040" s="2">
        <v>123.66</v>
      </c>
      <c r="AB3040" s="2">
        <v>0</v>
      </c>
      <c r="AC3040" s="4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20.61</v>
      </c>
      <c r="AL3040" s="2">
        <v>0</v>
      </c>
      <c r="AM3040" s="2">
        <v>123.66</v>
      </c>
      <c r="AN3040" s="2">
        <v>0</v>
      </c>
      <c r="AO3040" s="2">
        <v>0</v>
      </c>
      <c r="AP3040" s="2">
        <v>0</v>
      </c>
    </row>
    <row r="3041" spans="1:43" x14ac:dyDescent="0.25">
      <c r="A3041" s="1">
        <v>45929</v>
      </c>
      <c r="B3041" t="s">
        <v>47</v>
      </c>
      <c r="C3041">
        <v>649163</v>
      </c>
      <c r="D3041">
        <v>2031202301</v>
      </c>
      <c r="E3041" t="s">
        <v>680</v>
      </c>
      <c r="F3041" t="s">
        <v>262</v>
      </c>
      <c r="G3041" t="s">
        <v>50</v>
      </c>
      <c r="H3041" t="s">
        <v>164</v>
      </c>
      <c r="I3041" t="s">
        <v>877</v>
      </c>
      <c r="J3041" t="s">
        <v>878</v>
      </c>
      <c r="K3041">
        <v>673059</v>
      </c>
      <c r="L3041" t="s">
        <v>65</v>
      </c>
      <c r="M3041" t="s">
        <v>115</v>
      </c>
      <c r="N3041" t="s">
        <v>56</v>
      </c>
      <c r="O3041" s="1">
        <v>45931</v>
      </c>
      <c r="P3041" s="1">
        <v>45962</v>
      </c>
      <c r="Q3041" s="2">
        <v>58.15</v>
      </c>
      <c r="R3041">
        <v>1</v>
      </c>
      <c r="S3041" t="s">
        <v>57</v>
      </c>
      <c r="T3041" t="s">
        <v>621</v>
      </c>
      <c r="U3041" s="3">
        <v>0.375</v>
      </c>
      <c r="V3041" s="2">
        <v>0</v>
      </c>
      <c r="W3041">
        <v>0</v>
      </c>
      <c r="X3041" t="s">
        <v>243</v>
      </c>
      <c r="Y3041" t="s">
        <v>622</v>
      </c>
      <c r="Z3041">
        <v>6</v>
      </c>
      <c r="AA3041" s="2">
        <v>130.86000000000001</v>
      </c>
      <c r="AB3041" s="2">
        <v>0</v>
      </c>
      <c r="AC3041" s="4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21.81</v>
      </c>
      <c r="AL3041" s="2">
        <v>0</v>
      </c>
      <c r="AM3041" s="2">
        <v>130.86000000000001</v>
      </c>
      <c r="AN3041" s="2">
        <v>0</v>
      </c>
      <c r="AO3041" s="2">
        <v>0</v>
      </c>
      <c r="AP3041" s="2">
        <v>0</v>
      </c>
    </row>
    <row r="3042" spans="1:43" x14ac:dyDescent="0.25">
      <c r="A3042" s="1">
        <v>45929</v>
      </c>
      <c r="B3042" t="s">
        <v>47</v>
      </c>
      <c r="C3042">
        <v>649163</v>
      </c>
      <c r="D3042">
        <v>2031203628</v>
      </c>
      <c r="E3042" t="s">
        <v>2055</v>
      </c>
      <c r="F3042" t="s">
        <v>2056</v>
      </c>
      <c r="G3042" t="s">
        <v>50</v>
      </c>
      <c r="H3042" t="s">
        <v>51</v>
      </c>
      <c r="I3042" t="s">
        <v>877</v>
      </c>
      <c r="J3042" t="s">
        <v>878</v>
      </c>
      <c r="K3042">
        <v>650218</v>
      </c>
      <c r="L3042" t="s">
        <v>143</v>
      </c>
      <c r="M3042" t="s">
        <v>144</v>
      </c>
      <c r="N3042" t="s">
        <v>56</v>
      </c>
      <c r="O3042" s="1">
        <v>45931</v>
      </c>
      <c r="P3042" s="1">
        <v>45962</v>
      </c>
      <c r="Q3042" s="2">
        <v>53.08</v>
      </c>
      <c r="R3042">
        <v>1</v>
      </c>
      <c r="S3042" t="s">
        <v>57</v>
      </c>
      <c r="T3042" t="s">
        <v>621</v>
      </c>
      <c r="U3042" s="3">
        <v>0.375</v>
      </c>
      <c r="V3042" s="2">
        <v>0</v>
      </c>
      <c r="W3042">
        <v>0</v>
      </c>
      <c r="X3042" t="s">
        <v>243</v>
      </c>
      <c r="Y3042" t="s">
        <v>622</v>
      </c>
      <c r="Z3042">
        <v>6</v>
      </c>
      <c r="AA3042" s="2">
        <v>119.4</v>
      </c>
      <c r="AB3042" s="2">
        <v>0</v>
      </c>
      <c r="AC3042" s="4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19.899999999999999</v>
      </c>
      <c r="AL3042" s="2">
        <v>0</v>
      </c>
      <c r="AM3042" s="2">
        <v>119.4</v>
      </c>
      <c r="AN3042" s="2">
        <v>0</v>
      </c>
      <c r="AO3042" s="2">
        <v>0</v>
      </c>
      <c r="AP3042" s="2">
        <v>0</v>
      </c>
    </row>
    <row r="3043" spans="1:43" x14ac:dyDescent="0.25">
      <c r="A3043" s="1">
        <v>45929</v>
      </c>
      <c r="B3043" t="s">
        <v>47</v>
      </c>
      <c r="C3043">
        <v>649163</v>
      </c>
      <c r="D3043">
        <v>2031205937</v>
      </c>
      <c r="E3043" t="s">
        <v>1005</v>
      </c>
      <c r="F3043" t="s">
        <v>854</v>
      </c>
      <c r="G3043" t="s">
        <v>50</v>
      </c>
      <c r="H3043" t="s">
        <v>203</v>
      </c>
      <c r="I3043" t="s">
        <v>877</v>
      </c>
      <c r="J3043" t="s">
        <v>878</v>
      </c>
      <c r="K3043">
        <v>767312</v>
      </c>
      <c r="L3043" t="s">
        <v>806</v>
      </c>
      <c r="M3043" t="s">
        <v>443</v>
      </c>
      <c r="N3043" t="s">
        <v>56</v>
      </c>
      <c r="O3043" s="1">
        <v>45923</v>
      </c>
      <c r="P3043" s="1">
        <v>45953</v>
      </c>
      <c r="Q3043" s="2">
        <v>28.38</v>
      </c>
      <c r="R3043">
        <v>1</v>
      </c>
      <c r="S3043" t="s">
        <v>57</v>
      </c>
      <c r="T3043" t="s">
        <v>621</v>
      </c>
      <c r="U3043" s="3">
        <v>0.375</v>
      </c>
      <c r="V3043" s="2">
        <v>0</v>
      </c>
      <c r="W3043">
        <v>0</v>
      </c>
      <c r="X3043" t="s">
        <v>243</v>
      </c>
      <c r="Y3043" t="s">
        <v>622</v>
      </c>
      <c r="Z3043">
        <v>6</v>
      </c>
      <c r="AA3043" s="2">
        <v>63.84</v>
      </c>
      <c r="AB3043" s="2">
        <v>0</v>
      </c>
      <c r="AC3043" s="4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10.64</v>
      </c>
      <c r="AL3043" s="2">
        <v>0</v>
      </c>
      <c r="AM3043" s="2">
        <v>63.84</v>
      </c>
      <c r="AN3043" s="2">
        <v>0</v>
      </c>
      <c r="AO3043" s="2">
        <v>0</v>
      </c>
      <c r="AP3043" s="2">
        <v>0</v>
      </c>
    </row>
    <row r="3044" spans="1:43" x14ac:dyDescent="0.25">
      <c r="A3044" s="1">
        <v>45929</v>
      </c>
      <c r="B3044" t="s">
        <v>47</v>
      </c>
      <c r="C3044">
        <v>649163</v>
      </c>
      <c r="D3044">
        <v>2031218305</v>
      </c>
      <c r="E3044" t="s">
        <v>2370</v>
      </c>
      <c r="F3044" t="s">
        <v>2371</v>
      </c>
      <c r="G3044" t="s">
        <v>50</v>
      </c>
      <c r="H3044" t="s">
        <v>568</v>
      </c>
      <c r="I3044" t="s">
        <v>877</v>
      </c>
      <c r="J3044" t="s">
        <v>878</v>
      </c>
      <c r="K3044">
        <v>767312</v>
      </c>
      <c r="L3044" t="s">
        <v>806</v>
      </c>
      <c r="M3044" t="s">
        <v>443</v>
      </c>
      <c r="N3044" t="s">
        <v>56</v>
      </c>
      <c r="O3044" s="1">
        <v>45924</v>
      </c>
      <c r="P3044" s="1">
        <v>45954</v>
      </c>
      <c r="Q3044" s="2">
        <v>78.349999999999994</v>
      </c>
      <c r="R3044">
        <v>1</v>
      </c>
      <c r="S3044" t="s">
        <v>57</v>
      </c>
      <c r="T3044" t="s">
        <v>621</v>
      </c>
      <c r="U3044" s="3">
        <v>0.375</v>
      </c>
      <c r="V3044" s="2">
        <v>0</v>
      </c>
      <c r="W3044">
        <v>0</v>
      </c>
      <c r="X3044" t="s">
        <v>243</v>
      </c>
      <c r="Y3044" t="s">
        <v>622</v>
      </c>
      <c r="Z3044">
        <v>6</v>
      </c>
      <c r="AA3044" s="2">
        <v>176.28</v>
      </c>
      <c r="AB3044" s="2">
        <v>0</v>
      </c>
      <c r="AC3044" s="4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29.38</v>
      </c>
      <c r="AL3044" s="2">
        <v>0</v>
      </c>
      <c r="AM3044" s="2">
        <v>176.28</v>
      </c>
      <c r="AN3044" s="2">
        <v>0</v>
      </c>
      <c r="AO3044" s="2">
        <v>0</v>
      </c>
      <c r="AP3044" s="2">
        <v>0</v>
      </c>
    </row>
    <row r="3045" spans="1:43" x14ac:dyDescent="0.25">
      <c r="A3045" s="1">
        <v>45929</v>
      </c>
      <c r="B3045" t="s">
        <v>47</v>
      </c>
      <c r="C3045">
        <v>649163</v>
      </c>
      <c r="D3045">
        <v>2031249950</v>
      </c>
      <c r="E3045" t="s">
        <v>1012</v>
      </c>
      <c r="F3045" t="s">
        <v>91</v>
      </c>
      <c r="G3045" t="s">
        <v>50</v>
      </c>
      <c r="H3045" t="s">
        <v>228</v>
      </c>
      <c r="I3045" t="s">
        <v>877</v>
      </c>
      <c r="J3045" t="s">
        <v>878</v>
      </c>
      <c r="K3045">
        <v>756803</v>
      </c>
      <c r="L3045" t="s">
        <v>1013</v>
      </c>
      <c r="M3045" t="s">
        <v>292</v>
      </c>
      <c r="N3045" t="s">
        <v>56</v>
      </c>
      <c r="O3045" s="1">
        <v>45925</v>
      </c>
      <c r="P3045" s="1">
        <v>45955</v>
      </c>
      <c r="Q3045" s="2">
        <v>53.87</v>
      </c>
      <c r="R3045">
        <v>1</v>
      </c>
      <c r="S3045" t="s">
        <v>57</v>
      </c>
      <c r="T3045" t="s">
        <v>621</v>
      </c>
      <c r="U3045" s="3">
        <v>0.375</v>
      </c>
      <c r="V3045" s="2">
        <v>0</v>
      </c>
      <c r="W3045">
        <v>0</v>
      </c>
      <c r="X3045" t="s">
        <v>243</v>
      </c>
      <c r="Y3045" t="s">
        <v>622</v>
      </c>
      <c r="Z3045">
        <v>6</v>
      </c>
      <c r="AA3045" s="2">
        <v>121.2</v>
      </c>
      <c r="AB3045" s="2">
        <v>0</v>
      </c>
      <c r="AC3045" s="4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20.2</v>
      </c>
      <c r="AL3045" s="2">
        <v>0</v>
      </c>
      <c r="AM3045" s="2">
        <v>121.2</v>
      </c>
      <c r="AN3045" s="2">
        <v>0</v>
      </c>
      <c r="AO3045" s="2">
        <v>0</v>
      </c>
      <c r="AP3045" s="2">
        <v>0</v>
      </c>
    </row>
    <row r="3046" spans="1:43" x14ac:dyDescent="0.25">
      <c r="A3046" s="1">
        <v>45929</v>
      </c>
      <c r="B3046" t="s">
        <v>47</v>
      </c>
      <c r="C3046">
        <v>649163</v>
      </c>
      <c r="D3046">
        <v>2031255007</v>
      </c>
      <c r="E3046" t="s">
        <v>1018</v>
      </c>
      <c r="F3046" t="s">
        <v>1019</v>
      </c>
      <c r="G3046" t="s">
        <v>50</v>
      </c>
      <c r="H3046" t="s">
        <v>228</v>
      </c>
      <c r="I3046" t="s">
        <v>877</v>
      </c>
      <c r="J3046" t="s">
        <v>878</v>
      </c>
      <c r="K3046">
        <v>812994</v>
      </c>
      <c r="L3046" t="s">
        <v>857</v>
      </c>
      <c r="M3046" t="s">
        <v>858</v>
      </c>
      <c r="N3046" t="s">
        <v>56</v>
      </c>
      <c r="O3046" s="1">
        <v>45925</v>
      </c>
      <c r="P3046" s="1">
        <v>45955</v>
      </c>
      <c r="Q3046" s="2">
        <v>257.49</v>
      </c>
      <c r="R3046">
        <v>1</v>
      </c>
      <c r="S3046" t="s">
        <v>57</v>
      </c>
      <c r="T3046" t="s">
        <v>621</v>
      </c>
      <c r="U3046" s="3">
        <v>0.375</v>
      </c>
      <c r="V3046" s="2">
        <v>0</v>
      </c>
      <c r="W3046">
        <v>0</v>
      </c>
      <c r="X3046" t="s">
        <v>243</v>
      </c>
      <c r="Y3046" t="s">
        <v>622</v>
      </c>
      <c r="Z3046">
        <v>6</v>
      </c>
      <c r="AA3046" s="2">
        <v>579.36</v>
      </c>
      <c r="AB3046" s="2">
        <v>0</v>
      </c>
      <c r="AC3046" s="4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96.56</v>
      </c>
      <c r="AL3046" s="2">
        <v>0</v>
      </c>
      <c r="AM3046" s="2">
        <v>579.36</v>
      </c>
      <c r="AN3046" s="2">
        <v>0</v>
      </c>
      <c r="AO3046" s="2">
        <v>0</v>
      </c>
      <c r="AP3046" s="2">
        <v>0</v>
      </c>
    </row>
    <row r="3047" spans="1:43" x14ac:dyDescent="0.25">
      <c r="A3047" s="1">
        <v>45929</v>
      </c>
      <c r="B3047" t="s">
        <v>47</v>
      </c>
      <c r="C3047">
        <v>649163</v>
      </c>
      <c r="D3047">
        <v>2031295171</v>
      </c>
      <c r="E3047" t="s">
        <v>1026</v>
      </c>
      <c r="F3047" t="s">
        <v>95</v>
      </c>
      <c r="G3047" t="s">
        <v>50</v>
      </c>
      <c r="H3047" t="s">
        <v>252</v>
      </c>
      <c r="I3047" t="s">
        <v>877</v>
      </c>
      <c r="J3047" t="s">
        <v>878</v>
      </c>
      <c r="K3047">
        <v>874230</v>
      </c>
      <c r="L3047" t="s">
        <v>380</v>
      </c>
      <c r="M3047" t="s">
        <v>381</v>
      </c>
      <c r="N3047" t="s">
        <v>56</v>
      </c>
      <c r="O3047" s="1">
        <v>45931</v>
      </c>
      <c r="P3047" s="1">
        <v>45962</v>
      </c>
      <c r="Q3047" s="2">
        <v>46.89</v>
      </c>
      <c r="R3047">
        <v>1</v>
      </c>
      <c r="S3047" t="s">
        <v>57</v>
      </c>
      <c r="T3047" t="s">
        <v>621</v>
      </c>
      <c r="U3047" s="3">
        <v>0.375</v>
      </c>
      <c r="V3047" s="2">
        <v>0</v>
      </c>
      <c r="W3047">
        <v>0</v>
      </c>
      <c r="X3047" t="s">
        <v>243</v>
      </c>
      <c r="Y3047" t="s">
        <v>622</v>
      </c>
      <c r="Z3047">
        <v>6</v>
      </c>
      <c r="AA3047" s="2">
        <v>105.48</v>
      </c>
      <c r="AB3047" s="2">
        <v>0</v>
      </c>
      <c r="AC3047" s="4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17.579999999999998</v>
      </c>
      <c r="AL3047" s="2">
        <v>0</v>
      </c>
      <c r="AM3047" s="2">
        <v>105.48</v>
      </c>
      <c r="AN3047" s="2">
        <v>0</v>
      </c>
      <c r="AO3047" s="2">
        <v>0</v>
      </c>
      <c r="AP3047" s="2">
        <v>0</v>
      </c>
    </row>
    <row r="3048" spans="1:43" x14ac:dyDescent="0.25">
      <c r="A3048" s="1">
        <v>45929</v>
      </c>
      <c r="B3048" t="s">
        <v>1126</v>
      </c>
      <c r="C3048">
        <v>649163</v>
      </c>
      <c r="D3048">
        <v>2029058324</v>
      </c>
      <c r="E3048" t="s">
        <v>1127</v>
      </c>
      <c r="F3048" t="s">
        <v>1128</v>
      </c>
      <c r="G3048" t="s">
        <v>50</v>
      </c>
      <c r="I3048" t="s">
        <v>692</v>
      </c>
      <c r="J3048" t="s">
        <v>701</v>
      </c>
      <c r="K3048">
        <v>649163</v>
      </c>
      <c r="L3048" t="s">
        <v>475</v>
      </c>
      <c r="M3048" t="s">
        <v>480</v>
      </c>
      <c r="N3048" t="s">
        <v>859</v>
      </c>
      <c r="O3048" s="1">
        <v>45796</v>
      </c>
      <c r="Q3048" s="2">
        <v>0</v>
      </c>
      <c r="AA3048" s="2">
        <v>184.46</v>
      </c>
      <c r="AB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153.72</v>
      </c>
      <c r="AM3048" s="2">
        <v>-30.74</v>
      </c>
      <c r="AN3048" s="2">
        <v>-30.74</v>
      </c>
      <c r="AO3048" s="2">
        <v>0</v>
      </c>
      <c r="AP3048" s="2">
        <v>0</v>
      </c>
      <c r="AQ3048" t="s">
        <v>1129</v>
      </c>
    </row>
    <row r="3049" spans="1:43" x14ac:dyDescent="0.25">
      <c r="A3049" s="1">
        <v>45929</v>
      </c>
      <c r="B3049" t="s">
        <v>1126</v>
      </c>
      <c r="C3049">
        <v>649163</v>
      </c>
      <c r="D3049">
        <v>2029058325</v>
      </c>
      <c r="E3049" t="s">
        <v>1127</v>
      </c>
      <c r="F3049" t="s">
        <v>1128</v>
      </c>
      <c r="G3049" t="s">
        <v>50</v>
      </c>
      <c r="I3049" t="s">
        <v>1130</v>
      </c>
      <c r="J3049" t="s">
        <v>1131</v>
      </c>
      <c r="K3049">
        <v>649163</v>
      </c>
      <c r="L3049" t="s">
        <v>475</v>
      </c>
      <c r="M3049" t="s">
        <v>480</v>
      </c>
      <c r="N3049" t="s">
        <v>859</v>
      </c>
      <c r="O3049" s="1">
        <v>45796</v>
      </c>
      <c r="Q3049" s="2">
        <v>0</v>
      </c>
      <c r="AA3049" s="2">
        <v>0</v>
      </c>
      <c r="AB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t="s">
        <v>1129</v>
      </c>
    </row>
    <row r="3050" spans="1:43" x14ac:dyDescent="0.25">
      <c r="A3050" s="1">
        <v>45929</v>
      </c>
      <c r="B3050" t="s">
        <v>1126</v>
      </c>
      <c r="C3050">
        <v>371819</v>
      </c>
      <c r="D3050">
        <v>2029145358</v>
      </c>
      <c r="E3050" t="s">
        <v>1132</v>
      </c>
      <c r="F3050" t="s">
        <v>1077</v>
      </c>
      <c r="G3050" t="s">
        <v>50</v>
      </c>
      <c r="I3050" t="s">
        <v>877</v>
      </c>
      <c r="J3050" t="s">
        <v>878</v>
      </c>
      <c r="K3050">
        <v>371819</v>
      </c>
      <c r="L3050" t="s">
        <v>806</v>
      </c>
      <c r="M3050" t="s">
        <v>443</v>
      </c>
      <c r="N3050" t="s">
        <v>859</v>
      </c>
      <c r="O3050" s="1">
        <v>45805</v>
      </c>
      <c r="Q3050" s="2">
        <v>0</v>
      </c>
      <c r="AA3050" s="2">
        <v>73.98</v>
      </c>
      <c r="AB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49.32</v>
      </c>
      <c r="AM3050" s="2">
        <v>-24.66</v>
      </c>
      <c r="AN3050" s="2">
        <v>-24.66</v>
      </c>
      <c r="AO3050" s="2">
        <v>0</v>
      </c>
      <c r="AP3050" s="2">
        <v>0</v>
      </c>
      <c r="AQ3050" t="s">
        <v>1129</v>
      </c>
    </row>
    <row r="3051" spans="1:43" x14ac:dyDescent="0.25">
      <c r="A3051" s="1">
        <v>45929</v>
      </c>
      <c r="B3051" t="s">
        <v>1126</v>
      </c>
      <c r="C3051">
        <v>371819</v>
      </c>
      <c r="D3051">
        <v>2029218938</v>
      </c>
      <c r="E3051" t="s">
        <v>1133</v>
      </c>
      <c r="F3051" t="s">
        <v>245</v>
      </c>
      <c r="G3051" t="s">
        <v>50</v>
      </c>
      <c r="I3051" t="s">
        <v>692</v>
      </c>
      <c r="J3051" t="s">
        <v>704</v>
      </c>
      <c r="K3051">
        <v>371819</v>
      </c>
      <c r="L3051" t="s">
        <v>806</v>
      </c>
      <c r="M3051" t="s">
        <v>443</v>
      </c>
      <c r="N3051" t="s">
        <v>859</v>
      </c>
      <c r="O3051" s="1">
        <v>45809</v>
      </c>
      <c r="Q3051" s="2">
        <v>0</v>
      </c>
      <c r="AA3051" s="2">
        <v>127.06</v>
      </c>
      <c r="AB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84.71</v>
      </c>
      <c r="AM3051" s="2">
        <v>-42.35</v>
      </c>
      <c r="AN3051" s="2">
        <v>-42.35</v>
      </c>
      <c r="AO3051" s="2">
        <v>0</v>
      </c>
      <c r="AP3051" s="2">
        <v>0</v>
      </c>
      <c r="AQ3051" t="s">
        <v>1129</v>
      </c>
    </row>
    <row r="3052" spans="1:43" x14ac:dyDescent="0.25">
      <c r="A3052" s="1">
        <v>45929</v>
      </c>
      <c r="B3052" t="s">
        <v>1126</v>
      </c>
      <c r="C3052">
        <v>17094718</v>
      </c>
      <c r="D3052">
        <v>2029397797</v>
      </c>
      <c r="E3052" t="s">
        <v>1134</v>
      </c>
      <c r="F3052" t="s">
        <v>1135</v>
      </c>
      <c r="G3052" t="s">
        <v>50</v>
      </c>
      <c r="I3052" t="s">
        <v>393</v>
      </c>
      <c r="J3052" t="s">
        <v>402</v>
      </c>
      <c r="K3052">
        <v>17094718</v>
      </c>
      <c r="L3052" t="s">
        <v>863</v>
      </c>
      <c r="M3052" t="s">
        <v>342</v>
      </c>
      <c r="N3052" t="s">
        <v>859</v>
      </c>
      <c r="O3052" s="1">
        <v>45839</v>
      </c>
      <c r="Q3052" s="2">
        <v>0</v>
      </c>
      <c r="AA3052" s="2">
        <v>213.08</v>
      </c>
      <c r="AB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106.54</v>
      </c>
      <c r="AM3052" s="2">
        <v>-106.54</v>
      </c>
      <c r="AN3052" s="2">
        <v>-106.54</v>
      </c>
      <c r="AO3052" s="2">
        <v>0</v>
      </c>
      <c r="AP3052" s="2">
        <v>0</v>
      </c>
      <c r="AQ3052" t="s">
        <v>1129</v>
      </c>
    </row>
    <row r="3053" spans="1:43" x14ac:dyDescent="0.25">
      <c r="A3053" s="1">
        <v>45929</v>
      </c>
      <c r="B3053" t="s">
        <v>1126</v>
      </c>
      <c r="C3053">
        <v>16865615</v>
      </c>
      <c r="D3053">
        <v>2029602302</v>
      </c>
      <c r="E3053" t="s">
        <v>1136</v>
      </c>
      <c r="F3053" t="s">
        <v>1137</v>
      </c>
      <c r="G3053" t="s">
        <v>50</v>
      </c>
      <c r="I3053" t="s">
        <v>877</v>
      </c>
      <c r="J3053" t="s">
        <v>878</v>
      </c>
      <c r="K3053">
        <v>16865615</v>
      </c>
      <c r="L3053" t="s">
        <v>399</v>
      </c>
      <c r="M3053" t="s">
        <v>400</v>
      </c>
      <c r="N3053" t="s">
        <v>859</v>
      </c>
      <c r="O3053" s="1">
        <v>45839</v>
      </c>
      <c r="Q3053" s="2">
        <v>0</v>
      </c>
      <c r="AA3053" s="2">
        <v>143.15</v>
      </c>
      <c r="AB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47.72</v>
      </c>
      <c r="AM3053" s="2">
        <v>-95.43</v>
      </c>
      <c r="AN3053" s="2">
        <v>-95.43</v>
      </c>
      <c r="AO3053" s="2">
        <v>0</v>
      </c>
      <c r="AP3053" s="2">
        <v>0</v>
      </c>
      <c r="AQ3053" t="s">
        <v>1129</v>
      </c>
    </row>
    <row r="3054" spans="1:43" x14ac:dyDescent="0.25">
      <c r="A3054" s="1">
        <v>45929</v>
      </c>
      <c r="B3054" t="s">
        <v>1126</v>
      </c>
      <c r="C3054">
        <v>9213293</v>
      </c>
      <c r="D3054">
        <v>2029190840</v>
      </c>
      <c r="E3054" t="s">
        <v>807</v>
      </c>
      <c r="F3054" t="s">
        <v>620</v>
      </c>
      <c r="G3054" t="s">
        <v>50</v>
      </c>
      <c r="I3054" t="s">
        <v>692</v>
      </c>
      <c r="J3054" t="s">
        <v>701</v>
      </c>
      <c r="K3054">
        <v>9213293</v>
      </c>
      <c r="L3054" t="s">
        <v>752</v>
      </c>
      <c r="M3054" t="s">
        <v>542</v>
      </c>
      <c r="N3054" t="s">
        <v>859</v>
      </c>
      <c r="O3054" s="1">
        <v>45807</v>
      </c>
      <c r="Q3054" s="2">
        <v>0</v>
      </c>
      <c r="AA3054" s="2">
        <v>254.56</v>
      </c>
      <c r="AB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127.28</v>
      </c>
      <c r="AM3054" s="2">
        <v>-127.28</v>
      </c>
      <c r="AN3054" s="2">
        <v>-127.28</v>
      </c>
      <c r="AO3054" s="2">
        <v>0</v>
      </c>
      <c r="AP3054" s="2">
        <v>0</v>
      </c>
      <c r="AQ3054" t="s">
        <v>1129</v>
      </c>
    </row>
    <row r="3055" spans="1:43" x14ac:dyDescent="0.25">
      <c r="A3055" s="1">
        <v>45929</v>
      </c>
      <c r="B3055" t="s">
        <v>1126</v>
      </c>
      <c r="C3055">
        <v>17094718</v>
      </c>
      <c r="D3055">
        <v>2029397796</v>
      </c>
      <c r="E3055" t="s">
        <v>1134</v>
      </c>
      <c r="F3055" t="s">
        <v>1135</v>
      </c>
      <c r="G3055" t="s">
        <v>50</v>
      </c>
      <c r="I3055" t="s">
        <v>877</v>
      </c>
      <c r="J3055" t="s">
        <v>878</v>
      </c>
      <c r="K3055">
        <v>17094718</v>
      </c>
      <c r="L3055" t="s">
        <v>863</v>
      </c>
      <c r="M3055" t="s">
        <v>342</v>
      </c>
      <c r="N3055" t="s">
        <v>859</v>
      </c>
      <c r="O3055" s="1">
        <v>45839</v>
      </c>
      <c r="Q3055" s="2">
        <v>0</v>
      </c>
      <c r="AA3055" s="2">
        <v>44.03</v>
      </c>
      <c r="AB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22.02</v>
      </c>
      <c r="AM3055" s="2">
        <v>-22.01</v>
      </c>
      <c r="AN3055" s="2">
        <v>-22.01</v>
      </c>
      <c r="AO3055" s="2">
        <v>0</v>
      </c>
      <c r="AP3055" s="2">
        <v>0</v>
      </c>
      <c r="AQ3055" t="s">
        <v>1129</v>
      </c>
    </row>
    <row r="3056" spans="1:43" x14ac:dyDescent="0.25">
      <c r="A3056" s="1">
        <v>45929</v>
      </c>
      <c r="B3056" t="s">
        <v>1126</v>
      </c>
      <c r="C3056">
        <v>21104854</v>
      </c>
      <c r="D3056">
        <v>2029540792</v>
      </c>
      <c r="E3056" t="s">
        <v>1138</v>
      </c>
      <c r="F3056" t="s">
        <v>1139</v>
      </c>
      <c r="G3056" t="s">
        <v>50</v>
      </c>
      <c r="I3056" t="s">
        <v>692</v>
      </c>
      <c r="J3056" t="s">
        <v>701</v>
      </c>
      <c r="K3056">
        <v>21104854</v>
      </c>
      <c r="L3056" t="s">
        <v>834</v>
      </c>
      <c r="M3056" t="s">
        <v>260</v>
      </c>
      <c r="N3056" t="s">
        <v>859</v>
      </c>
      <c r="O3056" s="1">
        <v>45839</v>
      </c>
      <c r="Q3056" s="2">
        <v>0</v>
      </c>
      <c r="AA3056" s="2">
        <v>489.55</v>
      </c>
      <c r="AB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163.18</v>
      </c>
      <c r="AM3056" s="2">
        <v>-326.37</v>
      </c>
      <c r="AN3056" s="2">
        <v>-326.37</v>
      </c>
      <c r="AO3056" s="2">
        <v>0</v>
      </c>
      <c r="AP3056" s="2">
        <v>0</v>
      </c>
      <c r="AQ3056" t="s">
        <v>1129</v>
      </c>
    </row>
    <row r="3057" spans="1:43" x14ac:dyDescent="0.25">
      <c r="A3057" s="1">
        <v>45929</v>
      </c>
      <c r="B3057" t="s">
        <v>1126</v>
      </c>
      <c r="C3057">
        <v>8977234</v>
      </c>
      <c r="D3057">
        <v>2029941663</v>
      </c>
      <c r="E3057" t="s">
        <v>80</v>
      </c>
      <c r="F3057" t="s">
        <v>1140</v>
      </c>
      <c r="G3057" t="s">
        <v>50</v>
      </c>
      <c r="I3057" t="s">
        <v>393</v>
      </c>
      <c r="J3057" t="s">
        <v>394</v>
      </c>
      <c r="K3057">
        <v>8977234</v>
      </c>
      <c r="L3057" t="s">
        <v>65</v>
      </c>
      <c r="M3057" t="s">
        <v>115</v>
      </c>
      <c r="N3057" t="s">
        <v>859</v>
      </c>
      <c r="O3057" s="1">
        <v>45870</v>
      </c>
      <c r="Q3057" s="2">
        <v>0</v>
      </c>
      <c r="AA3057" s="2">
        <v>548.96</v>
      </c>
      <c r="AB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91.49</v>
      </c>
      <c r="AM3057" s="2">
        <v>-457.47</v>
      </c>
      <c r="AN3057" s="2">
        <v>-457.47</v>
      </c>
      <c r="AO3057" s="2">
        <v>0</v>
      </c>
      <c r="AP3057" s="2">
        <v>0</v>
      </c>
      <c r="AQ3057" t="s">
        <v>1129</v>
      </c>
    </row>
    <row r="3058" spans="1:43" x14ac:dyDescent="0.25">
      <c r="A3058" s="1">
        <v>45929</v>
      </c>
      <c r="B3058" t="s">
        <v>1126</v>
      </c>
      <c r="C3058">
        <v>8977234</v>
      </c>
      <c r="D3058">
        <v>2029941665</v>
      </c>
      <c r="E3058" t="s">
        <v>80</v>
      </c>
      <c r="F3058" t="s">
        <v>1140</v>
      </c>
      <c r="G3058" t="s">
        <v>50</v>
      </c>
      <c r="I3058" t="s">
        <v>52</v>
      </c>
      <c r="J3058" t="s">
        <v>64</v>
      </c>
      <c r="K3058">
        <v>8977234</v>
      </c>
      <c r="L3058" t="s">
        <v>65</v>
      </c>
      <c r="M3058" t="s">
        <v>115</v>
      </c>
      <c r="N3058" t="s">
        <v>859</v>
      </c>
      <c r="O3058" s="1">
        <v>45870</v>
      </c>
      <c r="Q3058" s="2">
        <v>0</v>
      </c>
      <c r="AA3058" s="2">
        <v>189.68</v>
      </c>
      <c r="AB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31.61</v>
      </c>
      <c r="AM3058" s="2">
        <v>-158.07</v>
      </c>
      <c r="AN3058" s="2">
        <v>-158.07</v>
      </c>
      <c r="AO3058" s="2">
        <v>0</v>
      </c>
      <c r="AP3058" s="2">
        <v>0</v>
      </c>
      <c r="AQ3058" t="s">
        <v>1129</v>
      </c>
    </row>
    <row r="3059" spans="1:43" x14ac:dyDescent="0.25">
      <c r="A3059" s="1">
        <v>45929</v>
      </c>
      <c r="B3059" t="s">
        <v>1126</v>
      </c>
      <c r="C3059">
        <v>16865615</v>
      </c>
      <c r="D3059">
        <v>2029602303</v>
      </c>
      <c r="E3059" t="s">
        <v>1136</v>
      </c>
      <c r="F3059" t="s">
        <v>1137</v>
      </c>
      <c r="G3059" t="s">
        <v>50</v>
      </c>
      <c r="I3059" t="s">
        <v>692</v>
      </c>
      <c r="J3059" t="s">
        <v>701</v>
      </c>
      <c r="K3059">
        <v>16865615</v>
      </c>
      <c r="L3059" t="s">
        <v>399</v>
      </c>
      <c r="M3059" t="s">
        <v>400</v>
      </c>
      <c r="N3059" t="s">
        <v>859</v>
      </c>
      <c r="O3059" s="1">
        <v>45839</v>
      </c>
      <c r="Q3059" s="2">
        <v>0</v>
      </c>
      <c r="AA3059" s="2">
        <v>22.97</v>
      </c>
      <c r="AB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7.66</v>
      </c>
      <c r="AM3059" s="2">
        <v>-15.31</v>
      </c>
      <c r="AN3059" s="2">
        <v>-15.31</v>
      </c>
      <c r="AO3059" s="2">
        <v>0</v>
      </c>
      <c r="AP3059" s="2">
        <v>0</v>
      </c>
      <c r="AQ3059" t="s">
        <v>1129</v>
      </c>
    </row>
    <row r="3060" spans="1:43" x14ac:dyDescent="0.25">
      <c r="A3060" s="1">
        <v>45929</v>
      </c>
      <c r="B3060" t="s">
        <v>1126</v>
      </c>
      <c r="C3060">
        <v>16912722</v>
      </c>
      <c r="D3060">
        <v>2030217703</v>
      </c>
      <c r="E3060" t="s">
        <v>106</v>
      </c>
      <c r="F3060" t="s">
        <v>72</v>
      </c>
      <c r="G3060" t="s">
        <v>50</v>
      </c>
      <c r="I3060" t="s">
        <v>692</v>
      </c>
      <c r="J3060" t="s">
        <v>701</v>
      </c>
      <c r="K3060">
        <v>16912722</v>
      </c>
      <c r="L3060" t="s">
        <v>736</v>
      </c>
      <c r="M3060" t="s">
        <v>256</v>
      </c>
      <c r="N3060" t="s">
        <v>859</v>
      </c>
      <c r="O3060" s="1">
        <v>45870</v>
      </c>
      <c r="Q3060" s="2">
        <v>0</v>
      </c>
      <c r="AA3060" s="2">
        <v>402.86</v>
      </c>
      <c r="AB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134.29</v>
      </c>
      <c r="AM3060" s="2">
        <v>-268.57</v>
      </c>
      <c r="AN3060" s="2">
        <v>-268.57</v>
      </c>
      <c r="AO3060" s="2">
        <v>0</v>
      </c>
      <c r="AP3060" s="2">
        <v>0</v>
      </c>
      <c r="AQ3060" t="s">
        <v>1129</v>
      </c>
    </row>
    <row r="3061" spans="1:43" x14ac:dyDescent="0.25">
      <c r="A3061" s="1">
        <v>45929</v>
      </c>
      <c r="B3061" t="s">
        <v>1126</v>
      </c>
      <c r="C3061">
        <v>649163</v>
      </c>
      <c r="D3061">
        <v>2030218902</v>
      </c>
      <c r="E3061" t="s">
        <v>1141</v>
      </c>
      <c r="F3061" t="s">
        <v>1142</v>
      </c>
      <c r="G3061" t="s">
        <v>50</v>
      </c>
      <c r="I3061" t="s">
        <v>692</v>
      </c>
      <c r="J3061" t="s">
        <v>701</v>
      </c>
      <c r="K3061">
        <v>649163</v>
      </c>
      <c r="L3061" t="s">
        <v>628</v>
      </c>
      <c r="M3061" t="s">
        <v>629</v>
      </c>
      <c r="N3061" t="s">
        <v>859</v>
      </c>
      <c r="O3061" s="1">
        <v>45876</v>
      </c>
      <c r="Q3061" s="2">
        <v>0</v>
      </c>
      <c r="AA3061" s="2">
        <v>191.86</v>
      </c>
      <c r="AB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63.95</v>
      </c>
      <c r="AM3061" s="2">
        <v>-127.91</v>
      </c>
      <c r="AN3061" s="2">
        <v>-127.91</v>
      </c>
      <c r="AO3061" s="2">
        <v>0</v>
      </c>
      <c r="AP3061" s="2">
        <v>0</v>
      </c>
      <c r="AQ3061" t="s">
        <v>1129</v>
      </c>
    </row>
    <row r="3062" spans="1:43" x14ac:dyDescent="0.25">
      <c r="A3062" s="1">
        <v>45929</v>
      </c>
      <c r="B3062" t="s">
        <v>1126</v>
      </c>
      <c r="C3062">
        <v>21421111</v>
      </c>
      <c r="D3062">
        <v>2030231567</v>
      </c>
      <c r="E3062" t="s">
        <v>1143</v>
      </c>
      <c r="F3062" t="s">
        <v>1144</v>
      </c>
      <c r="G3062" t="s">
        <v>50</v>
      </c>
      <c r="I3062" t="s">
        <v>877</v>
      </c>
      <c r="J3062" t="s">
        <v>878</v>
      </c>
      <c r="K3062">
        <v>21421111</v>
      </c>
      <c r="L3062" t="s">
        <v>660</v>
      </c>
      <c r="M3062" t="s">
        <v>661</v>
      </c>
      <c r="N3062" t="s">
        <v>859</v>
      </c>
      <c r="O3062" s="1">
        <v>45869</v>
      </c>
      <c r="Q3062" s="2">
        <v>0</v>
      </c>
      <c r="AA3062" s="2">
        <v>60.84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10.14</v>
      </c>
      <c r="AM3062" s="2">
        <v>-50.7</v>
      </c>
      <c r="AN3062" s="2">
        <v>-50.7</v>
      </c>
      <c r="AO3062" s="2">
        <v>0</v>
      </c>
      <c r="AP3062" s="2">
        <v>0</v>
      </c>
      <c r="AQ3062" t="s">
        <v>1129</v>
      </c>
    </row>
    <row r="3063" spans="1:43" x14ac:dyDescent="0.25">
      <c r="A3063" s="1">
        <v>45929</v>
      </c>
      <c r="B3063" t="s">
        <v>1126</v>
      </c>
      <c r="C3063">
        <v>16912722</v>
      </c>
      <c r="D3063">
        <v>2030495950</v>
      </c>
      <c r="E3063" t="s">
        <v>1145</v>
      </c>
      <c r="F3063" t="s">
        <v>1146</v>
      </c>
      <c r="G3063" t="s">
        <v>50</v>
      </c>
      <c r="I3063" t="s">
        <v>1130</v>
      </c>
      <c r="J3063" t="s">
        <v>1147</v>
      </c>
      <c r="K3063">
        <v>16912722</v>
      </c>
      <c r="L3063" t="s">
        <v>736</v>
      </c>
      <c r="M3063" t="s">
        <v>256</v>
      </c>
      <c r="N3063" t="s">
        <v>859</v>
      </c>
      <c r="O3063" s="1">
        <v>45884</v>
      </c>
      <c r="Q3063" s="2">
        <v>0</v>
      </c>
      <c r="AA3063" s="2">
        <v>34.200000000000003</v>
      </c>
      <c r="AB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11.4</v>
      </c>
      <c r="AM3063" s="2">
        <v>-22.8</v>
      </c>
      <c r="AN3063" s="2">
        <v>-22.8</v>
      </c>
      <c r="AO3063" s="2">
        <v>0</v>
      </c>
      <c r="AP3063" s="2">
        <v>0</v>
      </c>
      <c r="AQ3063" t="s">
        <v>1129</v>
      </c>
    </row>
    <row r="3064" spans="1:43" x14ac:dyDescent="0.25">
      <c r="A3064" s="1">
        <v>45929</v>
      </c>
      <c r="B3064" t="s">
        <v>1126</v>
      </c>
      <c r="C3064">
        <v>16912722</v>
      </c>
      <c r="D3064">
        <v>2030217704</v>
      </c>
      <c r="E3064" t="s">
        <v>106</v>
      </c>
      <c r="F3064" t="s">
        <v>72</v>
      </c>
      <c r="G3064" t="s">
        <v>50</v>
      </c>
      <c r="I3064" t="s">
        <v>1130</v>
      </c>
      <c r="J3064" t="s">
        <v>1148</v>
      </c>
      <c r="K3064">
        <v>16912722</v>
      </c>
      <c r="L3064" t="s">
        <v>736</v>
      </c>
      <c r="M3064" t="s">
        <v>256</v>
      </c>
      <c r="N3064" t="s">
        <v>859</v>
      </c>
      <c r="O3064" s="1">
        <v>45870</v>
      </c>
      <c r="Q3064" s="2">
        <v>0</v>
      </c>
      <c r="AA3064" s="2">
        <v>34.200000000000003</v>
      </c>
      <c r="AB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11.4</v>
      </c>
      <c r="AM3064" s="2">
        <v>-22.8</v>
      </c>
      <c r="AN3064" s="2">
        <v>-22.8</v>
      </c>
      <c r="AO3064" s="2">
        <v>0</v>
      </c>
      <c r="AP3064" s="2">
        <v>0</v>
      </c>
      <c r="AQ3064" t="s">
        <v>1129</v>
      </c>
    </row>
    <row r="3065" spans="1:43" x14ac:dyDescent="0.25">
      <c r="A3065" s="1">
        <v>45929</v>
      </c>
      <c r="B3065" t="s">
        <v>1126</v>
      </c>
      <c r="C3065">
        <v>649163</v>
      </c>
      <c r="D3065">
        <v>2030443050</v>
      </c>
      <c r="E3065" t="s">
        <v>656</v>
      </c>
      <c r="F3065" t="s">
        <v>1149</v>
      </c>
      <c r="G3065" t="s">
        <v>50</v>
      </c>
      <c r="I3065" t="s">
        <v>877</v>
      </c>
      <c r="J3065" t="s">
        <v>878</v>
      </c>
      <c r="K3065">
        <v>649163</v>
      </c>
      <c r="L3065" t="s">
        <v>767</v>
      </c>
      <c r="M3065" t="s">
        <v>768</v>
      </c>
      <c r="N3065" t="s">
        <v>859</v>
      </c>
      <c r="O3065" s="1">
        <v>45881</v>
      </c>
      <c r="Q3065" s="2">
        <v>0</v>
      </c>
      <c r="AA3065" s="2">
        <v>306.52</v>
      </c>
      <c r="AB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51.09</v>
      </c>
      <c r="AM3065" s="2">
        <v>-255.43</v>
      </c>
      <c r="AN3065" s="2">
        <v>-255.43</v>
      </c>
      <c r="AO3065" s="2">
        <v>0</v>
      </c>
      <c r="AP3065" s="2">
        <v>0</v>
      </c>
      <c r="AQ3065" t="s">
        <v>1129</v>
      </c>
    </row>
    <row r="3066" spans="1:43" x14ac:dyDescent="0.25">
      <c r="A3066" s="1">
        <v>45929</v>
      </c>
      <c r="B3066" t="s">
        <v>1126</v>
      </c>
      <c r="C3066">
        <v>16912722</v>
      </c>
      <c r="D3066">
        <v>2030495948</v>
      </c>
      <c r="E3066" t="s">
        <v>1145</v>
      </c>
      <c r="F3066" t="s">
        <v>1146</v>
      </c>
      <c r="G3066" t="s">
        <v>50</v>
      </c>
      <c r="I3066" t="s">
        <v>955</v>
      </c>
      <c r="J3066" t="s">
        <v>1150</v>
      </c>
      <c r="K3066">
        <v>16912722</v>
      </c>
      <c r="L3066" t="s">
        <v>736</v>
      </c>
      <c r="M3066" t="s">
        <v>256</v>
      </c>
      <c r="N3066" t="s">
        <v>859</v>
      </c>
      <c r="O3066" s="1">
        <v>45884</v>
      </c>
      <c r="Q3066" s="2">
        <v>0</v>
      </c>
      <c r="AA3066" s="2">
        <v>16.170000000000002</v>
      </c>
      <c r="AB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5.38</v>
      </c>
      <c r="AM3066" s="2">
        <v>-10.79</v>
      </c>
      <c r="AN3066" s="2">
        <v>-10.79</v>
      </c>
      <c r="AO3066" s="2">
        <v>0</v>
      </c>
      <c r="AP3066" s="2">
        <v>0</v>
      </c>
      <c r="AQ3066" t="s">
        <v>1129</v>
      </c>
    </row>
    <row r="3067" spans="1:43" x14ac:dyDescent="0.25">
      <c r="A3067" s="1">
        <v>45929</v>
      </c>
      <c r="B3067" t="s">
        <v>1126</v>
      </c>
      <c r="C3067">
        <v>371819</v>
      </c>
      <c r="D3067">
        <v>2030155146</v>
      </c>
      <c r="E3067" t="s">
        <v>1151</v>
      </c>
      <c r="F3067" t="s">
        <v>522</v>
      </c>
      <c r="G3067" t="s">
        <v>50</v>
      </c>
      <c r="I3067" t="s">
        <v>877</v>
      </c>
      <c r="J3067" t="s">
        <v>878</v>
      </c>
      <c r="K3067">
        <v>371819</v>
      </c>
      <c r="L3067" t="s">
        <v>806</v>
      </c>
      <c r="M3067" t="s">
        <v>443</v>
      </c>
      <c r="N3067" t="s">
        <v>859</v>
      </c>
      <c r="O3067" s="1">
        <v>45870</v>
      </c>
      <c r="Q3067" s="2">
        <v>0</v>
      </c>
      <c r="AA3067" s="2">
        <v>149.85</v>
      </c>
      <c r="AB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24.98</v>
      </c>
      <c r="AM3067" s="2">
        <v>-124.87</v>
      </c>
      <c r="AN3067" s="2">
        <v>-124.87</v>
      </c>
      <c r="AO3067" s="2">
        <v>0</v>
      </c>
      <c r="AP3067" s="2">
        <v>0</v>
      </c>
      <c r="AQ3067" t="s">
        <v>1129</v>
      </c>
    </row>
    <row r="3068" spans="1:43" x14ac:dyDescent="0.25">
      <c r="A3068" s="1">
        <v>45929</v>
      </c>
      <c r="B3068" t="s">
        <v>1126</v>
      </c>
      <c r="C3068">
        <v>371819</v>
      </c>
      <c r="D3068">
        <v>2030155147</v>
      </c>
      <c r="E3068" t="s">
        <v>1151</v>
      </c>
      <c r="F3068" t="s">
        <v>522</v>
      </c>
      <c r="G3068" t="s">
        <v>50</v>
      </c>
      <c r="I3068" t="s">
        <v>692</v>
      </c>
      <c r="J3068" t="s">
        <v>704</v>
      </c>
      <c r="K3068">
        <v>371819</v>
      </c>
      <c r="L3068" t="s">
        <v>806</v>
      </c>
      <c r="M3068" t="s">
        <v>443</v>
      </c>
      <c r="N3068" t="s">
        <v>859</v>
      </c>
      <c r="O3068" s="1">
        <v>45870</v>
      </c>
      <c r="Q3068" s="2">
        <v>0</v>
      </c>
      <c r="AA3068" s="2">
        <v>251.53</v>
      </c>
      <c r="AB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41.92</v>
      </c>
      <c r="AM3068" s="2">
        <v>-209.61</v>
      </c>
      <c r="AN3068" s="2">
        <v>-209.61</v>
      </c>
      <c r="AO3068" s="2">
        <v>0</v>
      </c>
      <c r="AP3068" s="2">
        <v>0</v>
      </c>
      <c r="AQ3068" t="s">
        <v>1129</v>
      </c>
    </row>
    <row r="3069" spans="1:43" x14ac:dyDescent="0.25">
      <c r="A3069" s="1">
        <v>45929</v>
      </c>
      <c r="B3069" t="s">
        <v>1126</v>
      </c>
      <c r="C3069">
        <v>16912722</v>
      </c>
      <c r="D3069">
        <v>2030495947</v>
      </c>
      <c r="E3069" t="s">
        <v>1145</v>
      </c>
      <c r="F3069" t="s">
        <v>1146</v>
      </c>
      <c r="G3069" t="s">
        <v>50</v>
      </c>
      <c r="I3069" t="s">
        <v>955</v>
      </c>
      <c r="J3069" t="s">
        <v>1152</v>
      </c>
      <c r="K3069">
        <v>16912722</v>
      </c>
      <c r="L3069" t="s">
        <v>736</v>
      </c>
      <c r="M3069" t="s">
        <v>256</v>
      </c>
      <c r="N3069" t="s">
        <v>859</v>
      </c>
      <c r="O3069" s="1">
        <v>45884</v>
      </c>
      <c r="Q3069" s="2">
        <v>0</v>
      </c>
      <c r="AA3069" s="2">
        <v>413.59</v>
      </c>
      <c r="AB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137.86000000000001</v>
      </c>
      <c r="AM3069" s="2">
        <v>-275.73</v>
      </c>
      <c r="AN3069" s="2">
        <v>-275.73</v>
      </c>
      <c r="AO3069" s="2">
        <v>0</v>
      </c>
      <c r="AP3069" s="2">
        <v>0</v>
      </c>
      <c r="AQ3069" t="s">
        <v>1129</v>
      </c>
    </row>
    <row r="3070" spans="1:43" x14ac:dyDescent="0.25">
      <c r="A3070" s="1">
        <v>45929</v>
      </c>
      <c r="B3070" t="s">
        <v>1126</v>
      </c>
      <c r="C3070">
        <v>16912722</v>
      </c>
      <c r="D3070">
        <v>2030495949</v>
      </c>
      <c r="E3070" t="s">
        <v>1145</v>
      </c>
      <c r="F3070" t="s">
        <v>1146</v>
      </c>
      <c r="G3070" t="s">
        <v>50</v>
      </c>
      <c r="I3070" t="s">
        <v>692</v>
      </c>
      <c r="J3070" t="s">
        <v>701</v>
      </c>
      <c r="K3070">
        <v>16912722</v>
      </c>
      <c r="L3070" t="s">
        <v>736</v>
      </c>
      <c r="M3070" t="s">
        <v>256</v>
      </c>
      <c r="N3070" t="s">
        <v>859</v>
      </c>
      <c r="O3070" s="1">
        <v>45884</v>
      </c>
      <c r="Q3070" s="2">
        <v>0</v>
      </c>
      <c r="AA3070" s="2">
        <v>305.58999999999997</v>
      </c>
      <c r="AB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101.86</v>
      </c>
      <c r="AM3070" s="2">
        <v>-203.73</v>
      </c>
      <c r="AN3070" s="2">
        <v>-203.73</v>
      </c>
      <c r="AO3070" s="2">
        <v>0</v>
      </c>
      <c r="AP3070" s="2">
        <v>0</v>
      </c>
      <c r="AQ3070" t="s">
        <v>1129</v>
      </c>
    </row>
    <row r="3071" spans="1:43" x14ac:dyDescent="0.25">
      <c r="A3071" s="1">
        <v>45929</v>
      </c>
      <c r="B3071" t="s">
        <v>1126</v>
      </c>
      <c r="C3071">
        <v>8977234</v>
      </c>
      <c r="D3071">
        <v>2029941664</v>
      </c>
      <c r="E3071" t="s">
        <v>80</v>
      </c>
      <c r="F3071" t="s">
        <v>1140</v>
      </c>
      <c r="G3071" t="s">
        <v>50</v>
      </c>
      <c r="I3071" t="s">
        <v>692</v>
      </c>
      <c r="J3071" t="s">
        <v>701</v>
      </c>
      <c r="K3071">
        <v>8977234</v>
      </c>
      <c r="L3071" t="s">
        <v>65</v>
      </c>
      <c r="M3071" t="s">
        <v>115</v>
      </c>
      <c r="N3071" t="s">
        <v>859</v>
      </c>
      <c r="O3071" s="1">
        <v>45870</v>
      </c>
      <c r="Q3071" s="2">
        <v>0</v>
      </c>
      <c r="AA3071" s="2">
        <v>460.11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76.69</v>
      </c>
      <c r="AM3071" s="2">
        <v>-383.42</v>
      </c>
      <c r="AN3071" s="2">
        <v>-383.42</v>
      </c>
      <c r="AO3071" s="2">
        <v>0</v>
      </c>
      <c r="AP3071" s="2">
        <v>0</v>
      </c>
      <c r="AQ3071" t="s">
        <v>1129</v>
      </c>
    </row>
    <row r="3072" spans="1:43" x14ac:dyDescent="0.25">
      <c r="A3072" s="1">
        <v>45929</v>
      </c>
      <c r="B3072" t="s">
        <v>1126</v>
      </c>
      <c r="C3072">
        <v>371819</v>
      </c>
      <c r="D3072">
        <v>2030183460</v>
      </c>
      <c r="E3072" t="s">
        <v>1458</v>
      </c>
      <c r="F3072" t="s">
        <v>1459</v>
      </c>
      <c r="G3072" t="s">
        <v>50</v>
      </c>
      <c r="I3072" t="s">
        <v>877</v>
      </c>
      <c r="J3072" t="s">
        <v>878</v>
      </c>
      <c r="K3072">
        <v>371819</v>
      </c>
      <c r="L3072" t="s">
        <v>806</v>
      </c>
      <c r="M3072" t="s">
        <v>443</v>
      </c>
      <c r="N3072" t="s">
        <v>859</v>
      </c>
      <c r="O3072" s="1">
        <v>45867</v>
      </c>
      <c r="Q3072" s="2">
        <v>0</v>
      </c>
      <c r="AA3072" s="2">
        <v>72.77</v>
      </c>
      <c r="AB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12.13</v>
      </c>
      <c r="AM3072" s="2">
        <v>-60.64</v>
      </c>
      <c r="AN3072" s="2">
        <v>-60.64</v>
      </c>
      <c r="AO3072" s="2">
        <v>0</v>
      </c>
      <c r="AP3072" s="2">
        <v>0</v>
      </c>
      <c r="AQ3072" t="s">
        <v>1129</v>
      </c>
    </row>
    <row r="3073" spans="1:43" x14ac:dyDescent="0.25">
      <c r="A3073" s="1">
        <v>45929</v>
      </c>
      <c r="B3073" t="s">
        <v>1126</v>
      </c>
      <c r="C3073">
        <v>16912722</v>
      </c>
      <c r="D3073">
        <v>2030217702</v>
      </c>
      <c r="E3073" t="s">
        <v>106</v>
      </c>
      <c r="F3073" t="s">
        <v>72</v>
      </c>
      <c r="G3073" t="s">
        <v>50</v>
      </c>
      <c r="I3073" t="s">
        <v>955</v>
      </c>
      <c r="J3073" t="s">
        <v>956</v>
      </c>
      <c r="K3073">
        <v>16912722</v>
      </c>
      <c r="L3073" t="s">
        <v>736</v>
      </c>
      <c r="M3073" t="s">
        <v>256</v>
      </c>
      <c r="N3073" t="s">
        <v>859</v>
      </c>
      <c r="O3073" s="1">
        <v>45870</v>
      </c>
      <c r="Q3073" s="2">
        <v>0</v>
      </c>
      <c r="AA3073" s="2">
        <v>31.85</v>
      </c>
      <c r="AB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10.62</v>
      </c>
      <c r="AM3073" s="2">
        <v>-21.23</v>
      </c>
      <c r="AN3073" s="2">
        <v>-21.23</v>
      </c>
      <c r="AO3073" s="2">
        <v>0</v>
      </c>
      <c r="AP3073" s="2">
        <v>0</v>
      </c>
      <c r="AQ3073" t="s">
        <v>1129</v>
      </c>
    </row>
    <row r="3074" spans="1:43" x14ac:dyDescent="0.25">
      <c r="A3074" s="1">
        <v>45929</v>
      </c>
      <c r="B3074" t="s">
        <v>1126</v>
      </c>
      <c r="C3074">
        <v>649163</v>
      </c>
      <c r="D3074">
        <v>2031079834</v>
      </c>
      <c r="E3074" t="s">
        <v>813</v>
      </c>
      <c r="F3074" t="s">
        <v>997</v>
      </c>
      <c r="G3074" t="s">
        <v>50</v>
      </c>
      <c r="I3074" t="s">
        <v>877</v>
      </c>
      <c r="J3074" t="s">
        <v>878</v>
      </c>
      <c r="K3074">
        <v>649163</v>
      </c>
      <c r="L3074" t="s">
        <v>321</v>
      </c>
      <c r="M3074" t="s">
        <v>322</v>
      </c>
      <c r="N3074" t="s">
        <v>859</v>
      </c>
      <c r="O3074" s="1">
        <v>45916</v>
      </c>
      <c r="Q3074" s="2">
        <v>0</v>
      </c>
      <c r="AA3074" s="2">
        <v>121.2</v>
      </c>
      <c r="AB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20.2</v>
      </c>
      <c r="AM3074" s="2">
        <v>-101</v>
      </c>
      <c r="AN3074" s="2">
        <v>-101</v>
      </c>
      <c r="AO3074" s="2">
        <v>0</v>
      </c>
      <c r="AP3074" s="2">
        <v>0</v>
      </c>
      <c r="AQ3074" t="s">
        <v>1129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43AE-6EF5-4A3F-BE92-7F74F53D7C44}">
  <dimension ref="A1:AU2961"/>
  <sheetViews>
    <sheetView workbookViewId="0">
      <selection activeCell="G23" sqref="G23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45929</v>
      </c>
      <c r="B2" t="s">
        <v>47</v>
      </c>
      <c r="C2">
        <v>649163</v>
      </c>
      <c r="D2">
        <v>2016670253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>
        <v>650794</v>
      </c>
      <c r="L2" t="s">
        <v>54</v>
      </c>
      <c r="M2" t="s">
        <v>55</v>
      </c>
      <c r="N2" t="s">
        <v>56</v>
      </c>
      <c r="O2" s="1">
        <v>44863</v>
      </c>
      <c r="P2" s="1">
        <v>45959</v>
      </c>
      <c r="Q2" s="2">
        <v>68.52</v>
      </c>
      <c r="R2">
        <v>1</v>
      </c>
      <c r="S2" t="s">
        <v>57</v>
      </c>
      <c r="T2" t="s">
        <v>58</v>
      </c>
      <c r="U2" s="3">
        <v>6.5000000000000002E-2</v>
      </c>
      <c r="V2" s="2">
        <v>0</v>
      </c>
      <c r="W2">
        <v>0</v>
      </c>
      <c r="X2" t="s">
        <v>59</v>
      </c>
      <c r="Y2" t="s">
        <v>60</v>
      </c>
      <c r="Z2">
        <v>0</v>
      </c>
      <c r="AA2" s="2">
        <v>0</v>
      </c>
      <c r="AB2" s="2">
        <v>0</v>
      </c>
      <c r="AC2" s="4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4.45</v>
      </c>
      <c r="AM2" s="2">
        <v>4.45</v>
      </c>
      <c r="AN2" s="2">
        <v>0</v>
      </c>
      <c r="AO2" s="2">
        <v>0</v>
      </c>
      <c r="AP2" s="2">
        <v>0</v>
      </c>
    </row>
    <row r="3" spans="1:47" x14ac:dyDescent="0.25">
      <c r="A3" s="1">
        <v>45929</v>
      </c>
      <c r="B3" t="s">
        <v>47</v>
      </c>
      <c r="C3">
        <v>649163</v>
      </c>
      <c r="D3">
        <v>2016701243</v>
      </c>
      <c r="E3" t="s">
        <v>61</v>
      </c>
      <c r="F3" t="s">
        <v>62</v>
      </c>
      <c r="G3" t="s">
        <v>50</v>
      </c>
      <c r="H3" t="s">
        <v>63</v>
      </c>
      <c r="I3" t="s">
        <v>52</v>
      </c>
      <c r="J3" t="s">
        <v>64</v>
      </c>
      <c r="K3">
        <v>649793</v>
      </c>
      <c r="L3" t="s">
        <v>65</v>
      </c>
      <c r="M3" t="s">
        <v>66</v>
      </c>
      <c r="N3" t="s">
        <v>56</v>
      </c>
      <c r="O3" s="1">
        <v>44927</v>
      </c>
      <c r="P3" s="1">
        <v>45962</v>
      </c>
      <c r="Q3" s="2">
        <v>75.75</v>
      </c>
      <c r="R3">
        <v>1</v>
      </c>
      <c r="S3" t="s">
        <v>57</v>
      </c>
      <c r="T3" t="s">
        <v>58</v>
      </c>
      <c r="U3" s="3">
        <v>6.5000000000000002E-2</v>
      </c>
      <c r="V3" s="2">
        <v>0</v>
      </c>
      <c r="W3">
        <v>0</v>
      </c>
      <c r="X3" t="s">
        <v>59</v>
      </c>
      <c r="Y3" t="s">
        <v>60</v>
      </c>
      <c r="Z3">
        <v>0</v>
      </c>
      <c r="AA3" s="2">
        <v>0</v>
      </c>
      <c r="AB3" s="2">
        <v>0</v>
      </c>
      <c r="AC3" s="4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4.92</v>
      </c>
      <c r="AM3" s="2">
        <v>4.92</v>
      </c>
      <c r="AN3" s="2">
        <v>0</v>
      </c>
      <c r="AO3" s="2">
        <v>0</v>
      </c>
      <c r="AP3" s="2">
        <v>0</v>
      </c>
    </row>
    <row r="4" spans="1:47" x14ac:dyDescent="0.25">
      <c r="A4" s="1">
        <v>45929</v>
      </c>
      <c r="B4" t="s">
        <v>47</v>
      </c>
      <c r="C4">
        <v>649163</v>
      </c>
      <c r="D4">
        <v>2016826732</v>
      </c>
      <c r="E4" t="s">
        <v>67</v>
      </c>
      <c r="F4" t="s">
        <v>68</v>
      </c>
      <c r="G4" t="s">
        <v>50</v>
      </c>
      <c r="H4" t="s">
        <v>51</v>
      </c>
      <c r="I4" t="s">
        <v>52</v>
      </c>
      <c r="J4" t="s">
        <v>64</v>
      </c>
      <c r="K4">
        <v>649164</v>
      </c>
      <c r="L4" t="s">
        <v>69</v>
      </c>
      <c r="M4" t="s">
        <v>70</v>
      </c>
      <c r="N4" t="s">
        <v>56</v>
      </c>
      <c r="O4" s="1">
        <v>44896</v>
      </c>
      <c r="P4" s="1">
        <v>45962</v>
      </c>
      <c r="Q4" s="2">
        <v>92.55</v>
      </c>
      <c r="R4">
        <v>1</v>
      </c>
      <c r="S4" t="s">
        <v>57</v>
      </c>
      <c r="T4" t="s">
        <v>58</v>
      </c>
      <c r="U4" s="3">
        <v>6.5000000000000002E-2</v>
      </c>
      <c r="V4" s="2">
        <v>0</v>
      </c>
      <c r="W4">
        <v>0</v>
      </c>
      <c r="X4" t="s">
        <v>59</v>
      </c>
      <c r="Y4" t="s">
        <v>60</v>
      </c>
      <c r="Z4">
        <v>0</v>
      </c>
      <c r="AA4" s="2">
        <v>0</v>
      </c>
      <c r="AB4" s="2">
        <v>0</v>
      </c>
      <c r="AC4" s="4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6.02</v>
      </c>
      <c r="AM4" s="2">
        <v>6.02</v>
      </c>
      <c r="AN4" s="2">
        <v>0</v>
      </c>
      <c r="AO4" s="2">
        <v>0</v>
      </c>
      <c r="AP4" s="2">
        <v>0</v>
      </c>
    </row>
    <row r="5" spans="1:47" x14ac:dyDescent="0.25">
      <c r="A5" s="1">
        <v>45929</v>
      </c>
      <c r="B5" t="s">
        <v>47</v>
      </c>
      <c r="C5">
        <v>649163</v>
      </c>
      <c r="D5">
        <v>2016855834</v>
      </c>
      <c r="E5" t="s">
        <v>71</v>
      </c>
      <c r="F5" t="s">
        <v>72</v>
      </c>
      <c r="G5" t="s">
        <v>50</v>
      </c>
      <c r="H5" t="s">
        <v>51</v>
      </c>
      <c r="I5" t="s">
        <v>52</v>
      </c>
      <c r="J5" t="s">
        <v>53</v>
      </c>
      <c r="K5">
        <v>652037</v>
      </c>
      <c r="L5" t="s">
        <v>54</v>
      </c>
      <c r="M5" t="s">
        <v>73</v>
      </c>
      <c r="N5" t="s">
        <v>56</v>
      </c>
      <c r="O5" s="1">
        <v>44896</v>
      </c>
      <c r="P5" s="1">
        <v>45962</v>
      </c>
      <c r="Q5" s="2">
        <v>84.27</v>
      </c>
      <c r="R5">
        <v>1</v>
      </c>
      <c r="S5" t="s">
        <v>57</v>
      </c>
      <c r="T5" t="s">
        <v>58</v>
      </c>
      <c r="U5" s="3">
        <v>6.5000000000000002E-2</v>
      </c>
      <c r="V5" s="2">
        <v>0</v>
      </c>
      <c r="W5">
        <v>0</v>
      </c>
      <c r="X5" t="s">
        <v>59</v>
      </c>
      <c r="Y5" t="s">
        <v>60</v>
      </c>
      <c r="Z5">
        <v>0</v>
      </c>
      <c r="AA5" s="2">
        <v>0</v>
      </c>
      <c r="AB5" s="2">
        <v>0</v>
      </c>
      <c r="AC5" s="4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5.48</v>
      </c>
      <c r="AM5" s="2">
        <v>5.48</v>
      </c>
      <c r="AN5" s="2">
        <v>0</v>
      </c>
      <c r="AO5" s="2">
        <v>0</v>
      </c>
      <c r="AP5" s="2">
        <v>0</v>
      </c>
    </row>
    <row r="6" spans="1:47" x14ac:dyDescent="0.25">
      <c r="A6" s="1">
        <v>45929</v>
      </c>
      <c r="B6" t="s">
        <v>47</v>
      </c>
      <c r="C6">
        <v>649163</v>
      </c>
      <c r="D6">
        <v>2016878800</v>
      </c>
      <c r="E6" t="s">
        <v>74</v>
      </c>
      <c r="F6" t="s">
        <v>75</v>
      </c>
      <c r="G6" t="s">
        <v>50</v>
      </c>
      <c r="H6" t="s">
        <v>76</v>
      </c>
      <c r="I6" t="s">
        <v>52</v>
      </c>
      <c r="J6" t="s">
        <v>53</v>
      </c>
      <c r="K6">
        <v>652037</v>
      </c>
      <c r="L6" t="s">
        <v>54</v>
      </c>
      <c r="M6" t="s">
        <v>73</v>
      </c>
      <c r="N6" t="s">
        <v>56</v>
      </c>
      <c r="O6" s="1">
        <v>44896</v>
      </c>
      <c r="P6" s="1">
        <v>45962</v>
      </c>
      <c r="Q6" s="2">
        <v>141.87</v>
      </c>
      <c r="R6">
        <v>1</v>
      </c>
      <c r="S6" t="s">
        <v>57</v>
      </c>
      <c r="T6" t="s">
        <v>58</v>
      </c>
      <c r="U6" s="3">
        <v>6.5000000000000002E-2</v>
      </c>
      <c r="V6" s="2">
        <v>0</v>
      </c>
      <c r="W6">
        <v>0</v>
      </c>
      <c r="X6" t="s">
        <v>59</v>
      </c>
      <c r="Y6" t="s">
        <v>60</v>
      </c>
      <c r="Z6">
        <v>0</v>
      </c>
      <c r="AA6" s="2">
        <v>0</v>
      </c>
      <c r="AB6" s="2">
        <v>0</v>
      </c>
      <c r="AC6" s="4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9.2200000000000006</v>
      </c>
      <c r="AM6" s="2">
        <v>9.2200000000000006</v>
      </c>
      <c r="AN6" s="2">
        <v>0</v>
      </c>
      <c r="AO6" s="2">
        <v>0</v>
      </c>
      <c r="AP6" s="2">
        <v>0</v>
      </c>
    </row>
    <row r="7" spans="1:47" x14ac:dyDescent="0.25">
      <c r="A7" s="1">
        <v>45929</v>
      </c>
      <c r="B7" t="s">
        <v>47</v>
      </c>
      <c r="C7">
        <v>649163</v>
      </c>
      <c r="D7">
        <v>2016921674</v>
      </c>
      <c r="E7" t="s">
        <v>77</v>
      </c>
      <c r="F7" t="s">
        <v>78</v>
      </c>
      <c r="G7" t="s">
        <v>50</v>
      </c>
      <c r="H7" t="s">
        <v>63</v>
      </c>
      <c r="I7" t="s">
        <v>52</v>
      </c>
      <c r="J7" t="s">
        <v>64</v>
      </c>
      <c r="K7">
        <v>649793</v>
      </c>
      <c r="L7" t="s">
        <v>65</v>
      </c>
      <c r="M7" t="s">
        <v>66</v>
      </c>
      <c r="N7" t="s">
        <v>56</v>
      </c>
      <c r="O7" s="1">
        <v>44927</v>
      </c>
      <c r="P7" s="1">
        <v>45962</v>
      </c>
      <c r="Q7" s="2">
        <v>52.69</v>
      </c>
      <c r="R7">
        <v>1</v>
      </c>
      <c r="S7" t="s">
        <v>57</v>
      </c>
      <c r="T7" t="s">
        <v>58</v>
      </c>
      <c r="U7" s="3">
        <v>6.5000000000000002E-2</v>
      </c>
      <c r="V7" s="2">
        <v>0</v>
      </c>
      <c r="W7">
        <v>0</v>
      </c>
      <c r="X7" t="s">
        <v>59</v>
      </c>
      <c r="Y7" t="s">
        <v>60</v>
      </c>
      <c r="Z7">
        <v>0</v>
      </c>
      <c r="AA7" s="2">
        <v>0</v>
      </c>
      <c r="AB7" s="2">
        <v>0</v>
      </c>
      <c r="AC7" s="4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3.42</v>
      </c>
      <c r="AM7" s="2">
        <v>3.42</v>
      </c>
      <c r="AN7" s="2">
        <v>0</v>
      </c>
      <c r="AO7" s="2">
        <v>0</v>
      </c>
      <c r="AP7" s="2">
        <v>0</v>
      </c>
    </row>
    <row r="8" spans="1:47" x14ac:dyDescent="0.25">
      <c r="A8" s="1">
        <v>45929</v>
      </c>
      <c r="B8" t="s">
        <v>47</v>
      </c>
      <c r="C8">
        <v>649163</v>
      </c>
      <c r="D8">
        <v>2016935978</v>
      </c>
      <c r="E8" t="s">
        <v>79</v>
      </c>
      <c r="F8" t="s">
        <v>80</v>
      </c>
      <c r="G8" t="s">
        <v>50</v>
      </c>
      <c r="H8" t="s">
        <v>51</v>
      </c>
      <c r="I8" t="s">
        <v>52</v>
      </c>
      <c r="J8" t="s">
        <v>64</v>
      </c>
      <c r="K8">
        <v>649164</v>
      </c>
      <c r="L8" t="s">
        <v>69</v>
      </c>
      <c r="M8" t="s">
        <v>70</v>
      </c>
      <c r="N8" t="s">
        <v>56</v>
      </c>
      <c r="O8" s="1">
        <v>44927</v>
      </c>
      <c r="P8" s="1">
        <v>45962</v>
      </c>
      <c r="Q8" s="2">
        <v>92.55</v>
      </c>
      <c r="R8">
        <v>1</v>
      </c>
      <c r="S8" t="s">
        <v>57</v>
      </c>
      <c r="T8" t="s">
        <v>58</v>
      </c>
      <c r="U8" s="3">
        <v>6.5000000000000002E-2</v>
      </c>
      <c r="V8" s="2">
        <v>0</v>
      </c>
      <c r="W8">
        <v>0</v>
      </c>
      <c r="X8" t="s">
        <v>59</v>
      </c>
      <c r="Y8" t="s">
        <v>60</v>
      </c>
      <c r="Z8">
        <v>0</v>
      </c>
      <c r="AA8" s="2">
        <v>0</v>
      </c>
      <c r="AB8" s="2">
        <v>0</v>
      </c>
      <c r="AC8" s="4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6.02</v>
      </c>
      <c r="AM8" s="2">
        <v>6.02</v>
      </c>
      <c r="AN8" s="2">
        <v>0</v>
      </c>
      <c r="AO8" s="2">
        <v>0</v>
      </c>
      <c r="AP8" s="2">
        <v>0</v>
      </c>
    </row>
    <row r="9" spans="1:47" x14ac:dyDescent="0.25">
      <c r="A9" s="1">
        <v>45929</v>
      </c>
      <c r="B9" t="s">
        <v>47</v>
      </c>
      <c r="C9">
        <v>649163</v>
      </c>
      <c r="D9">
        <v>2016942371</v>
      </c>
      <c r="E9" t="s">
        <v>81</v>
      </c>
      <c r="F9" t="s">
        <v>82</v>
      </c>
      <c r="G9" t="s">
        <v>50</v>
      </c>
      <c r="H9" t="s">
        <v>51</v>
      </c>
      <c r="I9" t="s">
        <v>52</v>
      </c>
      <c r="J9" t="s">
        <v>83</v>
      </c>
      <c r="K9">
        <v>649247</v>
      </c>
      <c r="L9" t="s">
        <v>84</v>
      </c>
      <c r="M9" t="s">
        <v>85</v>
      </c>
      <c r="N9" t="s">
        <v>56</v>
      </c>
      <c r="O9" s="1">
        <v>44927</v>
      </c>
      <c r="P9" s="1">
        <v>45962</v>
      </c>
      <c r="Q9" s="2">
        <v>69.260000000000005</v>
      </c>
      <c r="R9">
        <v>1</v>
      </c>
      <c r="S9" t="s">
        <v>57</v>
      </c>
      <c r="T9" t="s">
        <v>58</v>
      </c>
      <c r="U9" s="3">
        <v>6.5000000000000002E-2</v>
      </c>
      <c r="V9" s="2">
        <v>0</v>
      </c>
      <c r="W9">
        <v>0</v>
      </c>
      <c r="X9" t="s">
        <v>59</v>
      </c>
      <c r="Y9" t="s">
        <v>60</v>
      </c>
      <c r="Z9">
        <v>0</v>
      </c>
      <c r="AA9" s="2">
        <v>0</v>
      </c>
      <c r="AB9" s="2">
        <v>0</v>
      </c>
      <c r="AC9" s="4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4.5</v>
      </c>
      <c r="AM9" s="2">
        <v>4.5</v>
      </c>
      <c r="AN9" s="2">
        <v>0</v>
      </c>
      <c r="AO9" s="2">
        <v>0</v>
      </c>
      <c r="AP9" s="2">
        <v>0</v>
      </c>
    </row>
    <row r="10" spans="1:47" x14ac:dyDescent="0.25">
      <c r="A10" s="1">
        <v>45929</v>
      </c>
      <c r="B10" t="s">
        <v>47</v>
      </c>
      <c r="C10">
        <v>649163</v>
      </c>
      <c r="D10">
        <v>2016961059</v>
      </c>
      <c r="E10" t="s">
        <v>86</v>
      </c>
      <c r="F10" t="s">
        <v>87</v>
      </c>
      <c r="G10" t="s">
        <v>50</v>
      </c>
      <c r="H10" t="s">
        <v>51</v>
      </c>
      <c r="I10" t="s">
        <v>52</v>
      </c>
      <c r="J10" t="s">
        <v>64</v>
      </c>
      <c r="K10">
        <v>649164</v>
      </c>
      <c r="L10" t="s">
        <v>69</v>
      </c>
      <c r="M10" t="s">
        <v>70</v>
      </c>
      <c r="N10" t="s">
        <v>56</v>
      </c>
      <c r="O10" s="1">
        <v>44927</v>
      </c>
      <c r="P10" s="1">
        <v>45962</v>
      </c>
      <c r="Q10" s="2">
        <v>75.75</v>
      </c>
      <c r="R10">
        <v>1</v>
      </c>
      <c r="S10" t="s">
        <v>57</v>
      </c>
      <c r="T10" t="s">
        <v>58</v>
      </c>
      <c r="U10" s="3">
        <v>6.5000000000000002E-2</v>
      </c>
      <c r="V10" s="2">
        <v>0</v>
      </c>
      <c r="W10">
        <v>0</v>
      </c>
      <c r="X10" t="s">
        <v>59</v>
      </c>
      <c r="Y10" t="s">
        <v>60</v>
      </c>
      <c r="Z10">
        <v>0</v>
      </c>
      <c r="AA10" s="2">
        <v>0</v>
      </c>
      <c r="AB10" s="2">
        <v>0</v>
      </c>
      <c r="AC10" s="4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4.92</v>
      </c>
      <c r="AM10" s="2">
        <v>4.92</v>
      </c>
      <c r="AN10" s="2">
        <v>0</v>
      </c>
      <c r="AO10" s="2">
        <v>0</v>
      </c>
      <c r="AP10" s="2">
        <v>0</v>
      </c>
    </row>
    <row r="11" spans="1:47" x14ac:dyDescent="0.25">
      <c r="A11" s="1">
        <v>45929</v>
      </c>
      <c r="B11" t="s">
        <v>47</v>
      </c>
      <c r="C11">
        <v>649163</v>
      </c>
      <c r="D11">
        <v>2016962103</v>
      </c>
      <c r="E11" t="s">
        <v>88</v>
      </c>
      <c r="F11" t="s">
        <v>89</v>
      </c>
      <c r="G11" t="s">
        <v>50</v>
      </c>
      <c r="H11" t="s">
        <v>51</v>
      </c>
      <c r="I11" t="s">
        <v>52</v>
      </c>
      <c r="J11" t="s">
        <v>83</v>
      </c>
      <c r="K11">
        <v>650794</v>
      </c>
      <c r="L11" t="s">
        <v>54</v>
      </c>
      <c r="M11" t="s">
        <v>55</v>
      </c>
      <c r="N11" t="s">
        <v>56</v>
      </c>
      <c r="O11" s="1">
        <v>44927</v>
      </c>
      <c r="P11" s="1">
        <v>45962</v>
      </c>
      <c r="Q11" s="2">
        <v>86.14</v>
      </c>
      <c r="R11">
        <v>1</v>
      </c>
      <c r="S11" t="s">
        <v>57</v>
      </c>
      <c r="T11" t="s">
        <v>58</v>
      </c>
      <c r="U11" s="3">
        <v>6.5000000000000002E-2</v>
      </c>
      <c r="V11" s="2">
        <v>0</v>
      </c>
      <c r="W11">
        <v>0</v>
      </c>
      <c r="X11" t="s">
        <v>59</v>
      </c>
      <c r="Y11" t="s">
        <v>60</v>
      </c>
      <c r="Z11">
        <v>0</v>
      </c>
      <c r="AA11" s="2">
        <v>0</v>
      </c>
      <c r="AB11" s="2">
        <v>0</v>
      </c>
      <c r="AC11" s="4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5.6</v>
      </c>
      <c r="AM11" s="2">
        <v>5.6</v>
      </c>
      <c r="AN11" s="2">
        <v>0</v>
      </c>
      <c r="AO11" s="2">
        <v>0</v>
      </c>
      <c r="AP11" s="2">
        <v>0</v>
      </c>
    </row>
    <row r="12" spans="1:47" x14ac:dyDescent="0.25">
      <c r="A12" s="1">
        <v>45929</v>
      </c>
      <c r="B12" t="s">
        <v>47</v>
      </c>
      <c r="C12">
        <v>649163</v>
      </c>
      <c r="D12">
        <v>2016967774</v>
      </c>
      <c r="E12" t="s">
        <v>90</v>
      </c>
      <c r="F12" t="s">
        <v>91</v>
      </c>
      <c r="G12" t="s">
        <v>50</v>
      </c>
      <c r="H12" t="s">
        <v>76</v>
      </c>
      <c r="I12" t="s">
        <v>52</v>
      </c>
      <c r="J12" t="s">
        <v>83</v>
      </c>
      <c r="K12">
        <v>652037</v>
      </c>
      <c r="L12" t="s">
        <v>54</v>
      </c>
      <c r="M12" t="s">
        <v>73</v>
      </c>
      <c r="N12" t="s">
        <v>56</v>
      </c>
      <c r="O12" s="1">
        <v>44927</v>
      </c>
      <c r="P12" s="1">
        <v>45962</v>
      </c>
      <c r="Q12" s="2">
        <v>50.6</v>
      </c>
      <c r="R12">
        <v>1</v>
      </c>
      <c r="S12" t="s">
        <v>57</v>
      </c>
      <c r="T12" t="s">
        <v>58</v>
      </c>
      <c r="U12" s="3">
        <v>6.5000000000000002E-2</v>
      </c>
      <c r="V12" s="2">
        <v>0</v>
      </c>
      <c r="W12">
        <v>0</v>
      </c>
      <c r="X12" t="s">
        <v>59</v>
      </c>
      <c r="Y12" t="s">
        <v>60</v>
      </c>
      <c r="Z12">
        <v>0</v>
      </c>
      <c r="AA12" s="2">
        <v>0</v>
      </c>
      <c r="AB12" s="2">
        <v>0</v>
      </c>
      <c r="AC12" s="4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3.29</v>
      </c>
      <c r="AM12" s="2">
        <v>3.29</v>
      </c>
      <c r="AN12" s="2">
        <v>0</v>
      </c>
      <c r="AO12" s="2">
        <v>0</v>
      </c>
      <c r="AP12" s="2">
        <v>0</v>
      </c>
    </row>
    <row r="13" spans="1:47" x14ac:dyDescent="0.25">
      <c r="A13" s="1">
        <v>45929</v>
      </c>
      <c r="B13" t="s">
        <v>47</v>
      </c>
      <c r="C13">
        <v>649163</v>
      </c>
      <c r="D13">
        <v>2017052528</v>
      </c>
      <c r="E13" t="s">
        <v>92</v>
      </c>
      <c r="F13" t="s">
        <v>93</v>
      </c>
      <c r="G13" t="s">
        <v>50</v>
      </c>
      <c r="H13" t="s">
        <v>51</v>
      </c>
      <c r="I13" t="s">
        <v>52</v>
      </c>
      <c r="J13" t="s">
        <v>64</v>
      </c>
      <c r="K13">
        <v>649164</v>
      </c>
      <c r="L13" t="s">
        <v>69</v>
      </c>
      <c r="M13" t="s">
        <v>70</v>
      </c>
      <c r="N13" t="s">
        <v>56</v>
      </c>
      <c r="O13" s="1">
        <v>44927</v>
      </c>
      <c r="P13" s="1">
        <v>45962</v>
      </c>
      <c r="Q13" s="2">
        <v>52.69</v>
      </c>
      <c r="R13">
        <v>1</v>
      </c>
      <c r="S13" t="s">
        <v>57</v>
      </c>
      <c r="T13" t="s">
        <v>58</v>
      </c>
      <c r="U13" s="3">
        <v>6.5000000000000002E-2</v>
      </c>
      <c r="V13" s="2">
        <v>0</v>
      </c>
      <c r="W13">
        <v>0</v>
      </c>
      <c r="X13" t="s">
        <v>59</v>
      </c>
      <c r="Y13" t="s">
        <v>60</v>
      </c>
      <c r="Z13">
        <v>0</v>
      </c>
      <c r="AA13" s="2">
        <v>0</v>
      </c>
      <c r="AB13" s="2">
        <v>0</v>
      </c>
      <c r="AC13" s="4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3.42</v>
      </c>
      <c r="AM13" s="2">
        <v>3.42</v>
      </c>
      <c r="AN13" s="2">
        <v>0</v>
      </c>
      <c r="AO13" s="2">
        <v>0</v>
      </c>
      <c r="AP13" s="2">
        <v>0</v>
      </c>
    </row>
    <row r="14" spans="1:47" x14ac:dyDescent="0.25">
      <c r="A14" s="1">
        <v>45929</v>
      </c>
      <c r="B14" t="s">
        <v>47</v>
      </c>
      <c r="C14">
        <v>649163</v>
      </c>
      <c r="D14">
        <v>2017077532</v>
      </c>
      <c r="E14" t="s">
        <v>94</v>
      </c>
      <c r="F14" t="s">
        <v>95</v>
      </c>
      <c r="G14" t="s">
        <v>50</v>
      </c>
      <c r="H14" t="s">
        <v>51</v>
      </c>
      <c r="I14" t="s">
        <v>52</v>
      </c>
      <c r="J14" t="s">
        <v>64</v>
      </c>
      <c r="K14">
        <v>649164</v>
      </c>
      <c r="L14" t="s">
        <v>69</v>
      </c>
      <c r="M14" t="s">
        <v>70</v>
      </c>
      <c r="N14" t="s">
        <v>56</v>
      </c>
      <c r="O14" s="1">
        <v>44927</v>
      </c>
      <c r="P14" s="1">
        <v>45962</v>
      </c>
      <c r="Q14" s="2">
        <v>52.69</v>
      </c>
      <c r="R14">
        <v>1</v>
      </c>
      <c r="S14" t="s">
        <v>57</v>
      </c>
      <c r="T14" t="s">
        <v>58</v>
      </c>
      <c r="U14" s="3">
        <v>6.5000000000000002E-2</v>
      </c>
      <c r="V14" s="2">
        <v>0</v>
      </c>
      <c r="W14">
        <v>0</v>
      </c>
      <c r="X14" t="s">
        <v>59</v>
      </c>
      <c r="Y14" t="s">
        <v>60</v>
      </c>
      <c r="Z14">
        <v>0</v>
      </c>
      <c r="AA14" s="2">
        <v>0</v>
      </c>
      <c r="AB14" s="2">
        <v>0</v>
      </c>
      <c r="AC14" s="4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3.42</v>
      </c>
      <c r="AM14" s="2">
        <v>3.42</v>
      </c>
      <c r="AN14" s="2">
        <v>0</v>
      </c>
      <c r="AO14" s="2">
        <v>0</v>
      </c>
      <c r="AP14" s="2">
        <v>0</v>
      </c>
    </row>
    <row r="15" spans="1:47" x14ac:dyDescent="0.25">
      <c r="A15" s="1">
        <v>45929</v>
      </c>
      <c r="B15" t="s">
        <v>47</v>
      </c>
      <c r="C15">
        <v>649163</v>
      </c>
      <c r="D15">
        <v>2017126555</v>
      </c>
      <c r="E15" t="s">
        <v>96</v>
      </c>
      <c r="F15" t="s">
        <v>97</v>
      </c>
      <c r="G15" t="s">
        <v>50</v>
      </c>
      <c r="H15" t="s">
        <v>51</v>
      </c>
      <c r="I15" t="s">
        <v>52</v>
      </c>
      <c r="J15" t="s">
        <v>64</v>
      </c>
      <c r="K15">
        <v>649164</v>
      </c>
      <c r="L15" t="s">
        <v>69</v>
      </c>
      <c r="M15" t="s">
        <v>70</v>
      </c>
      <c r="N15" t="s">
        <v>56</v>
      </c>
      <c r="O15" s="1">
        <v>44958</v>
      </c>
      <c r="P15" s="1">
        <v>45962</v>
      </c>
      <c r="Q15" s="2">
        <v>92.55</v>
      </c>
      <c r="R15">
        <v>1</v>
      </c>
      <c r="S15" t="s">
        <v>57</v>
      </c>
      <c r="T15" t="s">
        <v>58</v>
      </c>
      <c r="U15" s="3">
        <v>6.5000000000000002E-2</v>
      </c>
      <c r="V15" s="2">
        <v>0</v>
      </c>
      <c r="W15">
        <v>0</v>
      </c>
      <c r="X15" t="s">
        <v>59</v>
      </c>
      <c r="Y15" t="s">
        <v>60</v>
      </c>
      <c r="Z15">
        <v>0</v>
      </c>
      <c r="AA15" s="2">
        <v>0</v>
      </c>
      <c r="AB15" s="2">
        <v>0</v>
      </c>
      <c r="AC15" s="4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6.02</v>
      </c>
      <c r="AM15" s="2">
        <v>6.02</v>
      </c>
      <c r="AN15" s="2">
        <v>0</v>
      </c>
      <c r="AO15" s="2">
        <v>0</v>
      </c>
      <c r="AP15" s="2">
        <v>0</v>
      </c>
    </row>
    <row r="16" spans="1:47" x14ac:dyDescent="0.25">
      <c r="A16" s="1">
        <v>45929</v>
      </c>
      <c r="B16" t="s">
        <v>47</v>
      </c>
      <c r="C16">
        <v>649163</v>
      </c>
      <c r="D16">
        <v>2017340029</v>
      </c>
      <c r="E16" t="s">
        <v>98</v>
      </c>
      <c r="F16" t="s">
        <v>99</v>
      </c>
      <c r="G16" t="s">
        <v>50</v>
      </c>
      <c r="H16" t="s">
        <v>51</v>
      </c>
      <c r="I16" t="s">
        <v>52</v>
      </c>
      <c r="J16" t="s">
        <v>53</v>
      </c>
      <c r="K16">
        <v>652037</v>
      </c>
      <c r="L16" t="s">
        <v>54</v>
      </c>
      <c r="M16" t="s">
        <v>73</v>
      </c>
      <c r="N16" t="s">
        <v>56</v>
      </c>
      <c r="O16" s="1">
        <v>44958</v>
      </c>
      <c r="P16" s="1">
        <v>45962</v>
      </c>
      <c r="Q16" s="2">
        <v>71.69</v>
      </c>
      <c r="R16">
        <v>1</v>
      </c>
      <c r="S16" t="s">
        <v>57</v>
      </c>
      <c r="T16" t="s">
        <v>58</v>
      </c>
      <c r="U16" s="3">
        <v>6.5000000000000002E-2</v>
      </c>
      <c r="V16" s="2">
        <v>0</v>
      </c>
      <c r="W16">
        <v>0</v>
      </c>
      <c r="X16" t="s">
        <v>59</v>
      </c>
      <c r="Y16" t="s">
        <v>60</v>
      </c>
      <c r="Z16">
        <v>0</v>
      </c>
      <c r="AA16" s="2">
        <v>0</v>
      </c>
      <c r="AB16" s="2">
        <v>0</v>
      </c>
      <c r="AC16" s="4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4.66</v>
      </c>
      <c r="AM16" s="2">
        <v>4.66</v>
      </c>
      <c r="AN16" s="2">
        <v>0</v>
      </c>
      <c r="AO16" s="2">
        <v>0</v>
      </c>
      <c r="AP16" s="2">
        <v>0</v>
      </c>
    </row>
    <row r="17" spans="1:42" x14ac:dyDescent="0.25">
      <c r="A17" s="1">
        <v>45929</v>
      </c>
      <c r="B17" t="s">
        <v>47</v>
      </c>
      <c r="C17">
        <v>649163</v>
      </c>
      <c r="D17">
        <v>2017651215</v>
      </c>
      <c r="E17" t="s">
        <v>100</v>
      </c>
      <c r="F17" t="s">
        <v>87</v>
      </c>
      <c r="G17" t="s">
        <v>50</v>
      </c>
      <c r="H17" t="s">
        <v>63</v>
      </c>
      <c r="I17" t="s">
        <v>52</v>
      </c>
      <c r="J17" t="s">
        <v>64</v>
      </c>
      <c r="K17">
        <v>649793</v>
      </c>
      <c r="L17" t="s">
        <v>65</v>
      </c>
      <c r="M17" t="s">
        <v>66</v>
      </c>
      <c r="N17" t="s">
        <v>56</v>
      </c>
      <c r="O17" s="1">
        <v>44986</v>
      </c>
      <c r="P17" s="1">
        <v>45962</v>
      </c>
      <c r="Q17" s="2">
        <v>52.69</v>
      </c>
      <c r="R17">
        <v>1</v>
      </c>
      <c r="S17" t="s">
        <v>57</v>
      </c>
      <c r="T17" t="s">
        <v>58</v>
      </c>
      <c r="U17" s="3">
        <v>6.5000000000000002E-2</v>
      </c>
      <c r="V17" s="2">
        <v>0</v>
      </c>
      <c r="W17">
        <v>0</v>
      </c>
      <c r="X17" t="s">
        <v>59</v>
      </c>
      <c r="Y17" t="s">
        <v>60</v>
      </c>
      <c r="Z17">
        <v>0</v>
      </c>
      <c r="AA17" s="2">
        <v>0</v>
      </c>
      <c r="AB17" s="2">
        <v>0</v>
      </c>
      <c r="AC17" s="4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3.42</v>
      </c>
      <c r="AM17" s="2">
        <v>3.42</v>
      </c>
      <c r="AN17" s="2">
        <v>0</v>
      </c>
      <c r="AO17" s="2">
        <v>0</v>
      </c>
      <c r="AP17" s="2">
        <v>0</v>
      </c>
    </row>
    <row r="18" spans="1:42" x14ac:dyDescent="0.25">
      <c r="A18" s="1">
        <v>45929</v>
      </c>
      <c r="B18" t="s">
        <v>47</v>
      </c>
      <c r="C18">
        <v>649163</v>
      </c>
      <c r="D18">
        <v>2018802741</v>
      </c>
      <c r="E18" t="s">
        <v>101</v>
      </c>
      <c r="F18" t="s">
        <v>102</v>
      </c>
      <c r="G18" t="s">
        <v>50</v>
      </c>
      <c r="H18" t="s">
        <v>51</v>
      </c>
      <c r="I18" t="s">
        <v>52</v>
      </c>
      <c r="J18" t="s">
        <v>64</v>
      </c>
      <c r="K18">
        <v>649164</v>
      </c>
      <c r="L18" t="s">
        <v>69</v>
      </c>
      <c r="M18" t="s">
        <v>70</v>
      </c>
      <c r="N18" t="s">
        <v>56</v>
      </c>
      <c r="O18" s="1">
        <v>45078</v>
      </c>
      <c r="P18" s="1">
        <v>45962</v>
      </c>
      <c r="Q18" s="2">
        <v>52.69</v>
      </c>
      <c r="R18">
        <v>1</v>
      </c>
      <c r="S18" t="s">
        <v>57</v>
      </c>
      <c r="T18" t="s">
        <v>58</v>
      </c>
      <c r="U18" s="3">
        <v>6.5000000000000002E-2</v>
      </c>
      <c r="V18" s="2">
        <v>0</v>
      </c>
      <c r="W18">
        <v>0</v>
      </c>
      <c r="X18" t="s">
        <v>59</v>
      </c>
      <c r="Y18" t="s">
        <v>60</v>
      </c>
      <c r="Z18">
        <v>0</v>
      </c>
      <c r="AA18" s="2">
        <v>0</v>
      </c>
      <c r="AB18" s="2">
        <v>0</v>
      </c>
      <c r="AC18" s="4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3.42</v>
      </c>
      <c r="AM18" s="2">
        <v>3.42</v>
      </c>
      <c r="AN18" s="2">
        <v>0</v>
      </c>
      <c r="AO18" s="2">
        <v>0</v>
      </c>
      <c r="AP18" s="2">
        <v>0</v>
      </c>
    </row>
    <row r="19" spans="1:42" x14ac:dyDescent="0.25">
      <c r="A19" s="1">
        <v>45929</v>
      </c>
      <c r="B19" t="s">
        <v>47</v>
      </c>
      <c r="C19">
        <v>649163</v>
      </c>
      <c r="D19">
        <v>2019154309</v>
      </c>
      <c r="E19" t="s">
        <v>103</v>
      </c>
      <c r="F19" t="s">
        <v>104</v>
      </c>
      <c r="G19" t="s">
        <v>50</v>
      </c>
      <c r="H19" t="s">
        <v>51</v>
      </c>
      <c r="I19" t="s">
        <v>52</v>
      </c>
      <c r="J19" t="s">
        <v>64</v>
      </c>
      <c r="K19">
        <v>649247</v>
      </c>
      <c r="L19" t="s">
        <v>84</v>
      </c>
      <c r="M19" t="s">
        <v>85</v>
      </c>
      <c r="N19" t="s">
        <v>56</v>
      </c>
      <c r="O19" s="1">
        <v>45108</v>
      </c>
      <c r="P19" s="1">
        <v>45962</v>
      </c>
      <c r="Q19" s="2">
        <v>55.41</v>
      </c>
      <c r="R19">
        <v>1</v>
      </c>
      <c r="S19" t="s">
        <v>57</v>
      </c>
      <c r="T19" t="s">
        <v>58</v>
      </c>
      <c r="U19" s="3">
        <v>6.5000000000000002E-2</v>
      </c>
      <c r="V19" s="2">
        <v>0</v>
      </c>
      <c r="W19">
        <v>0</v>
      </c>
      <c r="X19" t="s">
        <v>59</v>
      </c>
      <c r="Y19" t="s">
        <v>60</v>
      </c>
      <c r="Z19">
        <v>0</v>
      </c>
      <c r="AA19" s="2">
        <v>0</v>
      </c>
      <c r="AB19" s="2">
        <v>0</v>
      </c>
      <c r="AC19" s="4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3.6</v>
      </c>
      <c r="AM19" s="2">
        <v>3.6</v>
      </c>
      <c r="AN19" s="2">
        <v>0</v>
      </c>
      <c r="AO19" s="2">
        <v>0</v>
      </c>
      <c r="AP19" s="2">
        <v>0</v>
      </c>
    </row>
    <row r="20" spans="1:42" x14ac:dyDescent="0.25">
      <c r="A20" s="1">
        <v>45929</v>
      </c>
      <c r="B20" t="s">
        <v>47</v>
      </c>
      <c r="C20">
        <v>649163</v>
      </c>
      <c r="D20">
        <v>2019754489</v>
      </c>
      <c r="E20" t="s">
        <v>105</v>
      </c>
      <c r="F20" t="s">
        <v>106</v>
      </c>
      <c r="G20" t="s">
        <v>50</v>
      </c>
      <c r="H20" t="s">
        <v>51</v>
      </c>
      <c r="I20" t="s">
        <v>52</v>
      </c>
      <c r="J20" t="s">
        <v>64</v>
      </c>
      <c r="K20">
        <v>649164</v>
      </c>
      <c r="L20" t="s">
        <v>69</v>
      </c>
      <c r="M20" t="s">
        <v>70</v>
      </c>
      <c r="N20" t="s">
        <v>56</v>
      </c>
      <c r="O20" s="1">
        <v>45170</v>
      </c>
      <c r="P20" s="1">
        <v>45962</v>
      </c>
      <c r="Q20" s="2">
        <v>52.69</v>
      </c>
      <c r="R20">
        <v>1</v>
      </c>
      <c r="S20" t="s">
        <v>57</v>
      </c>
      <c r="T20" t="s">
        <v>58</v>
      </c>
      <c r="U20" s="3">
        <v>6.5000000000000002E-2</v>
      </c>
      <c r="V20" s="2">
        <v>0</v>
      </c>
      <c r="W20">
        <v>0</v>
      </c>
      <c r="X20" t="s">
        <v>59</v>
      </c>
      <c r="Y20" t="s">
        <v>60</v>
      </c>
      <c r="Z20">
        <v>0</v>
      </c>
      <c r="AA20" s="2">
        <v>0</v>
      </c>
      <c r="AB20" s="2">
        <v>0</v>
      </c>
      <c r="AC20" s="4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3.42</v>
      </c>
      <c r="AM20" s="2">
        <v>3.42</v>
      </c>
      <c r="AN20" s="2">
        <v>0</v>
      </c>
      <c r="AO20" s="2">
        <v>0</v>
      </c>
      <c r="AP20" s="2">
        <v>0</v>
      </c>
    </row>
    <row r="21" spans="1:42" x14ac:dyDescent="0.25">
      <c r="A21" s="1">
        <v>45929</v>
      </c>
      <c r="B21" t="s">
        <v>47</v>
      </c>
      <c r="C21">
        <v>649163</v>
      </c>
      <c r="D21">
        <v>2019890906</v>
      </c>
      <c r="E21" t="s">
        <v>107</v>
      </c>
      <c r="F21" t="s">
        <v>87</v>
      </c>
      <c r="G21" t="s">
        <v>50</v>
      </c>
      <c r="H21" t="s">
        <v>51</v>
      </c>
      <c r="I21" t="s">
        <v>52</v>
      </c>
      <c r="J21" t="s">
        <v>64</v>
      </c>
      <c r="K21">
        <v>678320</v>
      </c>
      <c r="L21" t="s">
        <v>108</v>
      </c>
      <c r="M21" t="s">
        <v>109</v>
      </c>
      <c r="N21" t="s">
        <v>56</v>
      </c>
      <c r="O21" s="1">
        <v>45170</v>
      </c>
      <c r="P21" s="1">
        <v>45962</v>
      </c>
      <c r="Q21" s="2">
        <v>75.75</v>
      </c>
      <c r="R21">
        <v>1</v>
      </c>
      <c r="S21" t="s">
        <v>57</v>
      </c>
      <c r="T21" t="s">
        <v>58</v>
      </c>
      <c r="U21" s="3">
        <v>6.5000000000000002E-2</v>
      </c>
      <c r="V21" s="2">
        <v>0</v>
      </c>
      <c r="W21">
        <v>0</v>
      </c>
      <c r="X21" t="s">
        <v>59</v>
      </c>
      <c r="Y21" t="s">
        <v>60</v>
      </c>
      <c r="Z21">
        <v>0</v>
      </c>
      <c r="AA21" s="2">
        <v>0</v>
      </c>
      <c r="AB21" s="2">
        <v>0</v>
      </c>
      <c r="AC21" s="4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4.92</v>
      </c>
      <c r="AM21" s="2">
        <v>4.92</v>
      </c>
      <c r="AN21" s="2">
        <v>0</v>
      </c>
      <c r="AO21" s="2">
        <v>0</v>
      </c>
      <c r="AP21" s="2">
        <v>0</v>
      </c>
    </row>
    <row r="22" spans="1:42" x14ac:dyDescent="0.25">
      <c r="A22" s="1">
        <v>45929</v>
      </c>
      <c r="B22" t="s">
        <v>47</v>
      </c>
      <c r="C22">
        <v>649163</v>
      </c>
      <c r="D22">
        <v>2020262360</v>
      </c>
      <c r="E22" t="s">
        <v>110</v>
      </c>
      <c r="F22" t="s">
        <v>111</v>
      </c>
      <c r="G22" t="s">
        <v>50</v>
      </c>
      <c r="H22" t="s">
        <v>51</v>
      </c>
      <c r="I22" t="s">
        <v>52</v>
      </c>
      <c r="J22" t="s">
        <v>64</v>
      </c>
      <c r="K22">
        <v>652037</v>
      </c>
      <c r="L22" t="s">
        <v>54</v>
      </c>
      <c r="M22" t="s">
        <v>73</v>
      </c>
      <c r="N22" t="s">
        <v>56</v>
      </c>
      <c r="O22" s="1">
        <v>45200</v>
      </c>
      <c r="P22" s="1">
        <v>45962</v>
      </c>
      <c r="Q22" s="2">
        <v>69.5</v>
      </c>
      <c r="R22">
        <v>1</v>
      </c>
      <c r="S22" t="s">
        <v>57</v>
      </c>
      <c r="T22" t="s">
        <v>58</v>
      </c>
      <c r="U22" s="3">
        <v>6.5000000000000002E-2</v>
      </c>
      <c r="V22" s="2">
        <v>0</v>
      </c>
      <c r="W22">
        <v>0</v>
      </c>
      <c r="X22" t="s">
        <v>59</v>
      </c>
      <c r="Y22" t="s">
        <v>60</v>
      </c>
      <c r="Z22">
        <v>0</v>
      </c>
      <c r="AA22" s="2">
        <v>0</v>
      </c>
      <c r="AB22" s="2">
        <v>0</v>
      </c>
      <c r="AC22" s="4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4.5199999999999996</v>
      </c>
      <c r="AM22" s="2">
        <v>4.5199999999999996</v>
      </c>
      <c r="AN22" s="2">
        <v>0</v>
      </c>
      <c r="AO22" s="2">
        <v>0</v>
      </c>
      <c r="AP22" s="2">
        <v>0</v>
      </c>
    </row>
    <row r="23" spans="1:42" x14ac:dyDescent="0.25">
      <c r="A23" s="1">
        <v>45929</v>
      </c>
      <c r="B23" t="s">
        <v>47</v>
      </c>
      <c r="C23">
        <v>649163</v>
      </c>
      <c r="D23">
        <v>2020393565</v>
      </c>
      <c r="E23" t="s">
        <v>112</v>
      </c>
      <c r="F23" t="s">
        <v>113</v>
      </c>
      <c r="G23" t="s">
        <v>50</v>
      </c>
      <c r="H23" t="s">
        <v>114</v>
      </c>
      <c r="I23" t="s">
        <v>52</v>
      </c>
      <c r="J23" t="s">
        <v>64</v>
      </c>
      <c r="K23">
        <v>673059</v>
      </c>
      <c r="L23" t="s">
        <v>65</v>
      </c>
      <c r="M23" t="s">
        <v>115</v>
      </c>
      <c r="N23" t="s">
        <v>56</v>
      </c>
      <c r="O23" s="1">
        <v>45231</v>
      </c>
      <c r="P23" s="1">
        <v>45962</v>
      </c>
      <c r="Q23" s="2">
        <v>75.75</v>
      </c>
      <c r="R23">
        <v>1</v>
      </c>
      <c r="S23" t="s">
        <v>57</v>
      </c>
      <c r="T23" t="s">
        <v>58</v>
      </c>
      <c r="U23" s="3">
        <v>6.5000000000000002E-2</v>
      </c>
      <c r="V23" s="2">
        <v>0</v>
      </c>
      <c r="W23">
        <v>0</v>
      </c>
      <c r="X23" t="s">
        <v>59</v>
      </c>
      <c r="Y23" t="s">
        <v>60</v>
      </c>
      <c r="Z23">
        <v>0</v>
      </c>
      <c r="AA23" s="2">
        <v>0</v>
      </c>
      <c r="AB23" s="2">
        <v>0</v>
      </c>
      <c r="AC23" s="4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4.92</v>
      </c>
      <c r="AM23" s="2">
        <v>4.92</v>
      </c>
      <c r="AN23" s="2">
        <v>0</v>
      </c>
      <c r="AO23" s="2">
        <v>0</v>
      </c>
      <c r="AP23" s="2">
        <v>0</v>
      </c>
    </row>
    <row r="24" spans="1:42" x14ac:dyDescent="0.25">
      <c r="A24" s="1">
        <v>45929</v>
      </c>
      <c r="B24" t="s">
        <v>47</v>
      </c>
      <c r="C24">
        <v>649163</v>
      </c>
      <c r="D24">
        <v>2020579247</v>
      </c>
      <c r="E24" t="s">
        <v>116</v>
      </c>
      <c r="F24" t="s">
        <v>117</v>
      </c>
      <c r="G24" t="s">
        <v>50</v>
      </c>
      <c r="H24" t="s">
        <v>51</v>
      </c>
      <c r="I24" t="s">
        <v>52</v>
      </c>
      <c r="J24" t="s">
        <v>64</v>
      </c>
      <c r="K24">
        <v>650794</v>
      </c>
      <c r="L24" t="s">
        <v>54</v>
      </c>
      <c r="M24" t="s">
        <v>55</v>
      </c>
      <c r="N24" t="s">
        <v>56</v>
      </c>
      <c r="O24" s="1">
        <v>45231</v>
      </c>
      <c r="P24" s="1">
        <v>45962</v>
      </c>
      <c r="Q24" s="2">
        <v>55.41</v>
      </c>
      <c r="R24">
        <v>1</v>
      </c>
      <c r="S24" t="s">
        <v>57</v>
      </c>
      <c r="T24" t="s">
        <v>58</v>
      </c>
      <c r="U24" s="3">
        <v>6.5000000000000002E-2</v>
      </c>
      <c r="V24" s="2">
        <v>0</v>
      </c>
      <c r="W24">
        <v>0</v>
      </c>
      <c r="X24" t="s">
        <v>59</v>
      </c>
      <c r="Y24" t="s">
        <v>60</v>
      </c>
      <c r="Z24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3.6</v>
      </c>
      <c r="AM24" s="2">
        <v>3.6</v>
      </c>
      <c r="AN24" s="2">
        <v>0</v>
      </c>
      <c r="AO24" s="2">
        <v>0</v>
      </c>
      <c r="AP24" s="2">
        <v>0</v>
      </c>
    </row>
    <row r="25" spans="1:42" x14ac:dyDescent="0.25">
      <c r="A25" s="1">
        <v>45929</v>
      </c>
      <c r="B25" t="s">
        <v>47</v>
      </c>
      <c r="C25">
        <v>649163</v>
      </c>
      <c r="D25">
        <v>2020706450</v>
      </c>
      <c r="E25" t="s">
        <v>118</v>
      </c>
      <c r="F25" t="s">
        <v>119</v>
      </c>
      <c r="G25" t="s">
        <v>50</v>
      </c>
      <c r="H25" t="s">
        <v>120</v>
      </c>
      <c r="I25" t="s">
        <v>52</v>
      </c>
      <c r="J25" t="s">
        <v>64</v>
      </c>
      <c r="K25">
        <v>673059</v>
      </c>
      <c r="L25" t="s">
        <v>65</v>
      </c>
      <c r="M25" t="s">
        <v>115</v>
      </c>
      <c r="N25" t="s">
        <v>56</v>
      </c>
      <c r="O25" s="1">
        <v>45261</v>
      </c>
      <c r="P25" s="1">
        <v>45962</v>
      </c>
      <c r="Q25" s="2">
        <v>52.69</v>
      </c>
      <c r="R25">
        <v>1</v>
      </c>
      <c r="S25" t="s">
        <v>57</v>
      </c>
      <c r="T25" t="s">
        <v>58</v>
      </c>
      <c r="U25" s="3">
        <v>6.5000000000000002E-2</v>
      </c>
      <c r="V25" s="2">
        <v>0</v>
      </c>
      <c r="W25">
        <v>0</v>
      </c>
      <c r="X25" t="s">
        <v>59</v>
      </c>
      <c r="Y25" t="s">
        <v>60</v>
      </c>
      <c r="Z25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3.42</v>
      </c>
      <c r="AM25" s="2">
        <v>3.42</v>
      </c>
      <c r="AN25" s="2">
        <v>0</v>
      </c>
      <c r="AO25" s="2">
        <v>0</v>
      </c>
      <c r="AP25" s="2">
        <v>0</v>
      </c>
    </row>
    <row r="26" spans="1:42" x14ac:dyDescent="0.25">
      <c r="A26" s="1">
        <v>45929</v>
      </c>
      <c r="B26" t="s">
        <v>47</v>
      </c>
      <c r="C26">
        <v>649163</v>
      </c>
      <c r="D26">
        <v>2020713016</v>
      </c>
      <c r="E26" t="s">
        <v>121</v>
      </c>
      <c r="F26" t="s">
        <v>122</v>
      </c>
      <c r="G26" t="s">
        <v>50</v>
      </c>
      <c r="H26" t="s">
        <v>120</v>
      </c>
      <c r="I26" t="s">
        <v>52</v>
      </c>
      <c r="J26" t="s">
        <v>64</v>
      </c>
      <c r="K26">
        <v>652037</v>
      </c>
      <c r="L26" t="s">
        <v>54</v>
      </c>
      <c r="M26" t="s">
        <v>73</v>
      </c>
      <c r="N26" t="s">
        <v>56</v>
      </c>
      <c r="O26" s="1">
        <v>45261</v>
      </c>
      <c r="P26" s="1">
        <v>45962</v>
      </c>
      <c r="Q26" s="2">
        <v>52.69</v>
      </c>
      <c r="R26">
        <v>1</v>
      </c>
      <c r="S26" t="s">
        <v>57</v>
      </c>
      <c r="T26" t="s">
        <v>58</v>
      </c>
      <c r="U26" s="3">
        <v>6.5000000000000002E-2</v>
      </c>
      <c r="V26" s="2">
        <v>0</v>
      </c>
      <c r="W26">
        <v>0</v>
      </c>
      <c r="X26" t="s">
        <v>59</v>
      </c>
      <c r="Y26" t="s">
        <v>60</v>
      </c>
      <c r="Z26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3.42</v>
      </c>
      <c r="AM26" s="2">
        <v>3.42</v>
      </c>
      <c r="AN26" s="2">
        <v>0</v>
      </c>
      <c r="AO26" s="2">
        <v>0</v>
      </c>
      <c r="AP26" s="2">
        <v>0</v>
      </c>
    </row>
    <row r="27" spans="1:42" x14ac:dyDescent="0.25">
      <c r="A27" s="1">
        <v>45929</v>
      </c>
      <c r="B27" t="s">
        <v>47</v>
      </c>
      <c r="C27">
        <v>649163</v>
      </c>
      <c r="D27">
        <v>2020862648</v>
      </c>
      <c r="E27" t="s">
        <v>123</v>
      </c>
      <c r="F27" t="s">
        <v>124</v>
      </c>
      <c r="G27" t="s">
        <v>50</v>
      </c>
      <c r="H27" t="s">
        <v>125</v>
      </c>
      <c r="I27" t="s">
        <v>52</v>
      </c>
      <c r="J27" t="s">
        <v>64</v>
      </c>
      <c r="K27">
        <v>673059</v>
      </c>
      <c r="L27" t="s">
        <v>65</v>
      </c>
      <c r="M27" t="s">
        <v>115</v>
      </c>
      <c r="N27" t="s">
        <v>56</v>
      </c>
      <c r="O27" s="1">
        <v>45292</v>
      </c>
      <c r="P27" s="1">
        <v>45962</v>
      </c>
      <c r="Q27" s="2">
        <v>52.69</v>
      </c>
      <c r="R27">
        <v>1</v>
      </c>
      <c r="S27" t="s">
        <v>57</v>
      </c>
      <c r="T27" t="s">
        <v>58</v>
      </c>
      <c r="U27" s="3">
        <v>6.5000000000000002E-2</v>
      </c>
      <c r="V27" s="2">
        <v>0</v>
      </c>
      <c r="W27">
        <v>0</v>
      </c>
      <c r="X27" t="s">
        <v>59</v>
      </c>
      <c r="Y27" t="s">
        <v>60</v>
      </c>
      <c r="Z27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3.42</v>
      </c>
      <c r="AM27" s="2">
        <v>3.42</v>
      </c>
      <c r="AN27" s="2">
        <v>0</v>
      </c>
      <c r="AO27" s="2">
        <v>0</v>
      </c>
      <c r="AP27" s="2">
        <v>0</v>
      </c>
    </row>
    <row r="28" spans="1:42" x14ac:dyDescent="0.25">
      <c r="A28" s="1">
        <v>45929</v>
      </c>
      <c r="B28" t="s">
        <v>47</v>
      </c>
      <c r="C28">
        <v>649163</v>
      </c>
      <c r="D28">
        <v>2020889841</v>
      </c>
      <c r="E28" t="s">
        <v>126</v>
      </c>
      <c r="F28" t="s">
        <v>127</v>
      </c>
      <c r="G28" t="s">
        <v>50</v>
      </c>
      <c r="H28" t="s">
        <v>51</v>
      </c>
      <c r="I28" t="s">
        <v>52</v>
      </c>
      <c r="J28" t="s">
        <v>64</v>
      </c>
      <c r="K28">
        <v>728134</v>
      </c>
      <c r="L28" t="s">
        <v>128</v>
      </c>
      <c r="M28" t="s">
        <v>129</v>
      </c>
      <c r="N28" t="s">
        <v>56</v>
      </c>
      <c r="O28" s="1">
        <v>45292</v>
      </c>
      <c r="P28" s="1">
        <v>45962</v>
      </c>
      <c r="Q28" s="2">
        <v>75.75</v>
      </c>
      <c r="R28">
        <v>1</v>
      </c>
      <c r="S28" t="s">
        <v>57</v>
      </c>
      <c r="T28" t="s">
        <v>58</v>
      </c>
      <c r="U28" s="3">
        <v>6.5000000000000002E-2</v>
      </c>
      <c r="V28" s="2">
        <v>0</v>
      </c>
      <c r="W28">
        <v>0</v>
      </c>
      <c r="X28" t="s">
        <v>59</v>
      </c>
      <c r="Y28" t="s">
        <v>60</v>
      </c>
      <c r="Z28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4.92</v>
      </c>
      <c r="AM28" s="2">
        <v>4.92</v>
      </c>
      <c r="AN28" s="2">
        <v>0</v>
      </c>
      <c r="AO28" s="2">
        <v>0</v>
      </c>
      <c r="AP28" s="2">
        <v>0</v>
      </c>
    </row>
    <row r="29" spans="1:42" x14ac:dyDescent="0.25">
      <c r="A29" s="1">
        <v>45929</v>
      </c>
      <c r="B29" t="s">
        <v>47</v>
      </c>
      <c r="C29">
        <v>649163</v>
      </c>
      <c r="D29">
        <v>2020950689</v>
      </c>
      <c r="E29" t="s">
        <v>130</v>
      </c>
      <c r="F29" t="s">
        <v>131</v>
      </c>
      <c r="G29" t="s">
        <v>50</v>
      </c>
      <c r="H29" t="s">
        <v>51</v>
      </c>
      <c r="I29" t="s">
        <v>52</v>
      </c>
      <c r="J29" t="s">
        <v>64</v>
      </c>
      <c r="K29">
        <v>649164</v>
      </c>
      <c r="L29" t="s">
        <v>69</v>
      </c>
      <c r="M29" t="s">
        <v>70</v>
      </c>
      <c r="N29" t="s">
        <v>56</v>
      </c>
      <c r="O29" s="1">
        <v>45292</v>
      </c>
      <c r="P29" s="1">
        <v>45962</v>
      </c>
      <c r="Q29" s="2">
        <v>92.55</v>
      </c>
      <c r="R29">
        <v>1</v>
      </c>
      <c r="S29" t="s">
        <v>57</v>
      </c>
      <c r="T29" t="s">
        <v>58</v>
      </c>
      <c r="U29" s="3">
        <v>6.5000000000000002E-2</v>
      </c>
      <c r="V29" s="2">
        <v>0</v>
      </c>
      <c r="W29">
        <v>0</v>
      </c>
      <c r="X29" t="s">
        <v>59</v>
      </c>
      <c r="Y29" t="s">
        <v>60</v>
      </c>
      <c r="Z29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6.02</v>
      </c>
      <c r="AM29" s="2">
        <v>6.02</v>
      </c>
      <c r="AN29" s="2">
        <v>0</v>
      </c>
      <c r="AO29" s="2">
        <v>0</v>
      </c>
      <c r="AP29" s="2">
        <v>0</v>
      </c>
    </row>
    <row r="30" spans="1:42" x14ac:dyDescent="0.25">
      <c r="A30" s="1">
        <v>45929</v>
      </c>
      <c r="B30" t="s">
        <v>47</v>
      </c>
      <c r="C30">
        <v>649163</v>
      </c>
      <c r="D30">
        <v>2020955026</v>
      </c>
      <c r="E30" t="s">
        <v>132</v>
      </c>
      <c r="F30" t="s">
        <v>133</v>
      </c>
      <c r="G30" t="s">
        <v>50</v>
      </c>
      <c r="H30" t="s">
        <v>134</v>
      </c>
      <c r="I30" t="s">
        <v>52</v>
      </c>
      <c r="J30" t="s">
        <v>53</v>
      </c>
      <c r="K30">
        <v>652037</v>
      </c>
      <c r="L30" t="s">
        <v>54</v>
      </c>
      <c r="M30" t="s">
        <v>73</v>
      </c>
      <c r="N30" t="s">
        <v>56</v>
      </c>
      <c r="O30" s="1">
        <v>45261</v>
      </c>
      <c r="P30" s="1">
        <v>45962</v>
      </c>
      <c r="Q30" s="2">
        <v>42.96</v>
      </c>
      <c r="R30">
        <v>1</v>
      </c>
      <c r="S30" t="s">
        <v>57</v>
      </c>
      <c r="T30" t="s">
        <v>58</v>
      </c>
      <c r="U30" s="3">
        <v>6.5000000000000002E-2</v>
      </c>
      <c r="V30" s="2">
        <v>0</v>
      </c>
      <c r="W30">
        <v>0</v>
      </c>
      <c r="X30" t="s">
        <v>59</v>
      </c>
      <c r="Y30" t="s">
        <v>60</v>
      </c>
      <c r="Z30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2.79</v>
      </c>
      <c r="AM30" s="2">
        <v>2.79</v>
      </c>
      <c r="AN30" s="2">
        <v>0</v>
      </c>
      <c r="AO30" s="2">
        <v>0</v>
      </c>
      <c r="AP30" s="2">
        <v>0</v>
      </c>
    </row>
    <row r="31" spans="1:42" x14ac:dyDescent="0.25">
      <c r="A31" s="1">
        <v>45929</v>
      </c>
      <c r="B31" t="s">
        <v>47</v>
      </c>
      <c r="C31">
        <v>649163</v>
      </c>
      <c r="D31">
        <v>2020956079</v>
      </c>
      <c r="E31" t="s">
        <v>135</v>
      </c>
      <c r="F31" t="s">
        <v>136</v>
      </c>
      <c r="G31" t="s">
        <v>50</v>
      </c>
      <c r="H31" t="s">
        <v>51</v>
      </c>
      <c r="I31" t="s">
        <v>52</v>
      </c>
      <c r="J31" t="s">
        <v>64</v>
      </c>
      <c r="K31">
        <v>649164</v>
      </c>
      <c r="L31" t="s">
        <v>69</v>
      </c>
      <c r="M31" t="s">
        <v>70</v>
      </c>
      <c r="N31" t="s">
        <v>56</v>
      </c>
      <c r="O31" s="1">
        <v>45261</v>
      </c>
      <c r="P31" s="1">
        <v>45962</v>
      </c>
      <c r="Q31" s="2">
        <v>75.75</v>
      </c>
      <c r="R31">
        <v>1</v>
      </c>
      <c r="S31" t="s">
        <v>57</v>
      </c>
      <c r="T31" t="s">
        <v>58</v>
      </c>
      <c r="U31" s="3">
        <v>6.5000000000000002E-2</v>
      </c>
      <c r="V31" s="2">
        <v>0</v>
      </c>
      <c r="W31">
        <v>0</v>
      </c>
      <c r="X31" t="s">
        <v>59</v>
      </c>
      <c r="Y31" t="s">
        <v>60</v>
      </c>
      <c r="Z31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4.92</v>
      </c>
      <c r="AM31" s="2">
        <v>4.92</v>
      </c>
      <c r="AN31" s="2">
        <v>0</v>
      </c>
      <c r="AO31" s="2">
        <v>0</v>
      </c>
      <c r="AP31" s="2">
        <v>0</v>
      </c>
    </row>
    <row r="32" spans="1:42" x14ac:dyDescent="0.25">
      <c r="A32" s="1">
        <v>45929</v>
      </c>
      <c r="B32" t="s">
        <v>47</v>
      </c>
      <c r="C32">
        <v>649163</v>
      </c>
      <c r="D32">
        <v>2021020943</v>
      </c>
      <c r="E32" t="s">
        <v>137</v>
      </c>
      <c r="F32" t="s">
        <v>138</v>
      </c>
      <c r="G32" t="s">
        <v>50</v>
      </c>
      <c r="H32" t="s">
        <v>51</v>
      </c>
      <c r="I32" t="s">
        <v>52</v>
      </c>
      <c r="J32" t="s">
        <v>64</v>
      </c>
      <c r="K32">
        <v>649247</v>
      </c>
      <c r="L32" t="s">
        <v>84</v>
      </c>
      <c r="M32" t="s">
        <v>85</v>
      </c>
      <c r="N32" t="s">
        <v>56</v>
      </c>
      <c r="O32" s="1">
        <v>45292</v>
      </c>
      <c r="P32" s="1">
        <v>45962</v>
      </c>
      <c r="Q32" s="2">
        <v>56.69</v>
      </c>
      <c r="R32">
        <v>1</v>
      </c>
      <c r="S32" t="s">
        <v>57</v>
      </c>
      <c r="T32" t="s">
        <v>58</v>
      </c>
      <c r="U32" s="3">
        <v>6.5000000000000002E-2</v>
      </c>
      <c r="V32" s="2">
        <v>0</v>
      </c>
      <c r="W32">
        <v>0</v>
      </c>
      <c r="X32" t="s">
        <v>59</v>
      </c>
      <c r="Y32" t="s">
        <v>60</v>
      </c>
      <c r="Z3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3.68</v>
      </c>
      <c r="AM32" s="2">
        <v>3.68</v>
      </c>
      <c r="AN32" s="2">
        <v>0</v>
      </c>
      <c r="AO32" s="2">
        <v>0</v>
      </c>
      <c r="AP32" s="2">
        <v>0</v>
      </c>
    </row>
    <row r="33" spans="1:42" x14ac:dyDescent="0.25">
      <c r="A33" s="1">
        <v>45929</v>
      </c>
      <c r="B33" t="s">
        <v>47</v>
      </c>
      <c r="C33">
        <v>649163</v>
      </c>
      <c r="D33">
        <v>2021024047</v>
      </c>
      <c r="E33" t="s">
        <v>139</v>
      </c>
      <c r="F33" t="s">
        <v>140</v>
      </c>
      <c r="G33" t="s">
        <v>50</v>
      </c>
      <c r="H33" t="s">
        <v>51</v>
      </c>
      <c r="I33" t="s">
        <v>52</v>
      </c>
      <c r="J33" t="s">
        <v>64</v>
      </c>
      <c r="K33">
        <v>649164</v>
      </c>
      <c r="L33" t="s">
        <v>69</v>
      </c>
      <c r="M33" t="s">
        <v>70</v>
      </c>
      <c r="N33" t="s">
        <v>56</v>
      </c>
      <c r="O33" s="1">
        <v>45292</v>
      </c>
      <c r="P33" s="1">
        <v>45962</v>
      </c>
      <c r="Q33" s="2">
        <v>75.75</v>
      </c>
      <c r="R33">
        <v>1</v>
      </c>
      <c r="S33" t="s">
        <v>57</v>
      </c>
      <c r="T33" t="s">
        <v>58</v>
      </c>
      <c r="U33" s="3">
        <v>6.5000000000000002E-2</v>
      </c>
      <c r="V33" s="2">
        <v>0</v>
      </c>
      <c r="W33">
        <v>0</v>
      </c>
      <c r="X33" t="s">
        <v>59</v>
      </c>
      <c r="Y33" t="s">
        <v>60</v>
      </c>
      <c r="Z33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4.92</v>
      </c>
      <c r="AM33" s="2">
        <v>4.92</v>
      </c>
      <c r="AN33" s="2">
        <v>0</v>
      </c>
      <c r="AO33" s="2">
        <v>0</v>
      </c>
      <c r="AP33" s="2">
        <v>0</v>
      </c>
    </row>
    <row r="34" spans="1:42" x14ac:dyDescent="0.25">
      <c r="A34" s="1">
        <v>45929</v>
      </c>
      <c r="B34" t="s">
        <v>47</v>
      </c>
      <c r="C34">
        <v>649163</v>
      </c>
      <c r="D34">
        <v>2021039741</v>
      </c>
      <c r="E34" t="s">
        <v>141</v>
      </c>
      <c r="F34" t="s">
        <v>142</v>
      </c>
      <c r="G34" t="s">
        <v>50</v>
      </c>
      <c r="H34" t="s">
        <v>51</v>
      </c>
      <c r="I34" t="s">
        <v>52</v>
      </c>
      <c r="J34" t="s">
        <v>53</v>
      </c>
      <c r="K34">
        <v>650218</v>
      </c>
      <c r="L34" t="s">
        <v>143</v>
      </c>
      <c r="M34" t="s">
        <v>144</v>
      </c>
      <c r="N34" t="s">
        <v>56</v>
      </c>
      <c r="O34" s="1">
        <v>45292</v>
      </c>
      <c r="P34" s="1">
        <v>45962</v>
      </c>
      <c r="Q34" s="2">
        <v>152.6</v>
      </c>
      <c r="R34">
        <v>1</v>
      </c>
      <c r="S34" t="s">
        <v>57</v>
      </c>
      <c r="T34" t="s">
        <v>58</v>
      </c>
      <c r="U34" s="3">
        <v>6.5000000000000002E-2</v>
      </c>
      <c r="V34" s="2">
        <v>0</v>
      </c>
      <c r="W34">
        <v>0</v>
      </c>
      <c r="X34" t="s">
        <v>59</v>
      </c>
      <c r="Y34" t="s">
        <v>60</v>
      </c>
      <c r="Z34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9.92</v>
      </c>
      <c r="AM34" s="2">
        <v>9.92</v>
      </c>
      <c r="AN34" s="2">
        <v>0</v>
      </c>
      <c r="AO34" s="2">
        <v>0</v>
      </c>
      <c r="AP34" s="2">
        <v>0</v>
      </c>
    </row>
    <row r="35" spans="1:42" x14ac:dyDescent="0.25">
      <c r="A35" s="1">
        <v>45929</v>
      </c>
      <c r="B35" t="s">
        <v>47</v>
      </c>
      <c r="C35">
        <v>649163</v>
      </c>
      <c r="D35">
        <v>2021055299</v>
      </c>
      <c r="E35" t="s">
        <v>145</v>
      </c>
      <c r="F35" t="s">
        <v>146</v>
      </c>
      <c r="G35" t="s">
        <v>50</v>
      </c>
      <c r="H35" t="s">
        <v>51</v>
      </c>
      <c r="I35" t="s">
        <v>52</v>
      </c>
      <c r="J35" t="s">
        <v>64</v>
      </c>
      <c r="K35">
        <v>649164</v>
      </c>
      <c r="L35" t="s">
        <v>69</v>
      </c>
      <c r="M35" t="s">
        <v>70</v>
      </c>
      <c r="N35" t="s">
        <v>56</v>
      </c>
      <c r="O35" s="1">
        <v>45292</v>
      </c>
      <c r="P35" s="1">
        <v>45962</v>
      </c>
      <c r="Q35" s="2">
        <v>52.69</v>
      </c>
      <c r="R35">
        <v>1</v>
      </c>
      <c r="S35" t="s">
        <v>57</v>
      </c>
      <c r="T35" t="s">
        <v>58</v>
      </c>
      <c r="U35" s="3">
        <v>6.5000000000000002E-2</v>
      </c>
      <c r="V35" s="2">
        <v>0</v>
      </c>
      <c r="W35">
        <v>0</v>
      </c>
      <c r="X35" t="s">
        <v>59</v>
      </c>
      <c r="Y35" t="s">
        <v>60</v>
      </c>
      <c r="Z35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3.42</v>
      </c>
      <c r="AM35" s="2">
        <v>3.42</v>
      </c>
      <c r="AN35" s="2">
        <v>0</v>
      </c>
      <c r="AO35" s="2">
        <v>0</v>
      </c>
      <c r="AP35" s="2">
        <v>0</v>
      </c>
    </row>
    <row r="36" spans="1:42" x14ac:dyDescent="0.25">
      <c r="A36" s="1">
        <v>45929</v>
      </c>
      <c r="B36" t="s">
        <v>47</v>
      </c>
      <c r="C36">
        <v>649163</v>
      </c>
      <c r="D36">
        <v>2021088505</v>
      </c>
      <c r="E36" t="s">
        <v>147</v>
      </c>
      <c r="F36" t="s">
        <v>148</v>
      </c>
      <c r="G36" t="s">
        <v>50</v>
      </c>
      <c r="H36" t="s">
        <v>51</v>
      </c>
      <c r="I36" t="s">
        <v>52</v>
      </c>
      <c r="J36" t="s">
        <v>64</v>
      </c>
      <c r="K36">
        <v>650218</v>
      </c>
      <c r="L36" t="s">
        <v>143</v>
      </c>
      <c r="M36" t="s">
        <v>144</v>
      </c>
      <c r="N36" t="s">
        <v>56</v>
      </c>
      <c r="O36" s="1">
        <v>45292</v>
      </c>
      <c r="P36" s="1">
        <v>45962</v>
      </c>
      <c r="Q36" s="2">
        <v>92.55</v>
      </c>
      <c r="R36">
        <v>1</v>
      </c>
      <c r="S36" t="s">
        <v>57</v>
      </c>
      <c r="T36" t="s">
        <v>58</v>
      </c>
      <c r="U36" s="3">
        <v>6.5000000000000002E-2</v>
      </c>
      <c r="V36" s="2">
        <v>0</v>
      </c>
      <c r="W36">
        <v>0</v>
      </c>
      <c r="X36" t="s">
        <v>59</v>
      </c>
      <c r="Y36" t="s">
        <v>60</v>
      </c>
      <c r="Z36">
        <v>0</v>
      </c>
      <c r="AA36" s="2">
        <v>0</v>
      </c>
      <c r="AB36" s="2">
        <v>0</v>
      </c>
      <c r="AC36" s="4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6.02</v>
      </c>
      <c r="AM36" s="2">
        <v>6.02</v>
      </c>
      <c r="AN36" s="2">
        <v>0</v>
      </c>
      <c r="AO36" s="2">
        <v>0</v>
      </c>
      <c r="AP36" s="2">
        <v>0</v>
      </c>
    </row>
    <row r="37" spans="1:42" x14ac:dyDescent="0.25">
      <c r="A37" s="1">
        <v>45929</v>
      </c>
      <c r="B37" t="s">
        <v>47</v>
      </c>
      <c r="C37">
        <v>649163</v>
      </c>
      <c r="D37">
        <v>2021114709</v>
      </c>
      <c r="E37" t="s">
        <v>149</v>
      </c>
      <c r="F37" t="s">
        <v>150</v>
      </c>
      <c r="G37" t="s">
        <v>50</v>
      </c>
      <c r="H37" t="s">
        <v>151</v>
      </c>
      <c r="I37" t="s">
        <v>52</v>
      </c>
      <c r="J37" t="s">
        <v>83</v>
      </c>
      <c r="K37">
        <v>652037</v>
      </c>
      <c r="L37" t="s">
        <v>54</v>
      </c>
      <c r="M37" t="s">
        <v>73</v>
      </c>
      <c r="N37" t="s">
        <v>56</v>
      </c>
      <c r="O37" s="1">
        <v>45292</v>
      </c>
      <c r="P37" s="1">
        <v>45962</v>
      </c>
      <c r="Q37" s="2">
        <v>97.45</v>
      </c>
      <c r="R37">
        <v>1</v>
      </c>
      <c r="S37" t="s">
        <v>57</v>
      </c>
      <c r="T37" t="s">
        <v>58</v>
      </c>
      <c r="U37" s="3">
        <v>6.5000000000000002E-2</v>
      </c>
      <c r="V37" s="2">
        <v>0</v>
      </c>
      <c r="W37">
        <v>0</v>
      </c>
      <c r="X37" t="s">
        <v>59</v>
      </c>
      <c r="Y37" t="s">
        <v>60</v>
      </c>
      <c r="Z37">
        <v>0</v>
      </c>
      <c r="AA37" s="2">
        <v>0</v>
      </c>
      <c r="AB37" s="2">
        <v>0</v>
      </c>
      <c r="AC37" s="4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6.33</v>
      </c>
      <c r="AM37" s="2">
        <v>6.33</v>
      </c>
      <c r="AN37" s="2">
        <v>0</v>
      </c>
      <c r="AO37" s="2">
        <v>0</v>
      </c>
      <c r="AP37" s="2">
        <v>0</v>
      </c>
    </row>
    <row r="38" spans="1:42" x14ac:dyDescent="0.25">
      <c r="A38" s="1">
        <v>45929</v>
      </c>
      <c r="B38" t="s">
        <v>47</v>
      </c>
      <c r="C38">
        <v>649163</v>
      </c>
      <c r="D38">
        <v>2021116471</v>
      </c>
      <c r="E38" t="s">
        <v>152</v>
      </c>
      <c r="F38" t="s">
        <v>153</v>
      </c>
      <c r="G38" t="s">
        <v>50</v>
      </c>
      <c r="H38" t="s">
        <v>51</v>
      </c>
      <c r="I38" t="s">
        <v>52</v>
      </c>
      <c r="J38" t="s">
        <v>53</v>
      </c>
      <c r="K38">
        <v>649164</v>
      </c>
      <c r="L38" t="s">
        <v>69</v>
      </c>
      <c r="M38" t="s">
        <v>70</v>
      </c>
      <c r="N38" t="s">
        <v>56</v>
      </c>
      <c r="O38" s="1">
        <v>45292</v>
      </c>
      <c r="P38" s="1">
        <v>45962</v>
      </c>
      <c r="Q38" s="2">
        <v>68.52</v>
      </c>
      <c r="R38">
        <v>1</v>
      </c>
      <c r="S38" t="s">
        <v>57</v>
      </c>
      <c r="T38" t="s">
        <v>58</v>
      </c>
      <c r="U38" s="3">
        <v>6.5000000000000002E-2</v>
      </c>
      <c r="V38" s="2">
        <v>0</v>
      </c>
      <c r="W38">
        <v>0</v>
      </c>
      <c r="X38" t="s">
        <v>59</v>
      </c>
      <c r="Y38" t="s">
        <v>60</v>
      </c>
      <c r="Z38">
        <v>0</v>
      </c>
      <c r="AA38" s="2">
        <v>0</v>
      </c>
      <c r="AB38" s="2">
        <v>0</v>
      </c>
      <c r="AC38" s="4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4.45</v>
      </c>
      <c r="AM38" s="2">
        <v>4.45</v>
      </c>
      <c r="AN38" s="2">
        <v>0</v>
      </c>
      <c r="AO38" s="2">
        <v>0</v>
      </c>
      <c r="AP38" s="2">
        <v>0</v>
      </c>
    </row>
    <row r="39" spans="1:42" x14ac:dyDescent="0.25">
      <c r="A39" s="1">
        <v>45929</v>
      </c>
      <c r="B39" t="s">
        <v>47</v>
      </c>
      <c r="C39">
        <v>649163</v>
      </c>
      <c r="D39">
        <v>2021122906</v>
      </c>
      <c r="E39" t="s">
        <v>154</v>
      </c>
      <c r="F39" t="s">
        <v>155</v>
      </c>
      <c r="G39" t="s">
        <v>50</v>
      </c>
      <c r="H39" t="s">
        <v>51</v>
      </c>
      <c r="I39" t="s">
        <v>52</v>
      </c>
      <c r="J39" t="s">
        <v>64</v>
      </c>
      <c r="K39">
        <v>649164</v>
      </c>
      <c r="L39" t="s">
        <v>69</v>
      </c>
      <c r="M39" t="s">
        <v>70</v>
      </c>
      <c r="N39" t="s">
        <v>56</v>
      </c>
      <c r="O39" s="1">
        <v>45292</v>
      </c>
      <c r="P39" s="1">
        <v>45962</v>
      </c>
      <c r="Q39" s="2">
        <v>75.75</v>
      </c>
      <c r="R39">
        <v>1</v>
      </c>
      <c r="S39" t="s">
        <v>57</v>
      </c>
      <c r="T39" t="s">
        <v>58</v>
      </c>
      <c r="U39" s="3">
        <v>6.5000000000000002E-2</v>
      </c>
      <c r="V39" s="2">
        <v>0</v>
      </c>
      <c r="W39">
        <v>0</v>
      </c>
      <c r="X39" t="s">
        <v>59</v>
      </c>
      <c r="Y39" t="s">
        <v>60</v>
      </c>
      <c r="Z39">
        <v>0</v>
      </c>
      <c r="AA39" s="2">
        <v>0</v>
      </c>
      <c r="AB39" s="2">
        <v>0</v>
      </c>
      <c r="AC39" s="4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4.92</v>
      </c>
      <c r="AM39" s="2">
        <v>4.92</v>
      </c>
      <c r="AN39" s="2">
        <v>0</v>
      </c>
      <c r="AO39" s="2">
        <v>0</v>
      </c>
      <c r="AP39" s="2">
        <v>0</v>
      </c>
    </row>
    <row r="40" spans="1:42" x14ac:dyDescent="0.25">
      <c r="A40" s="1">
        <v>45929</v>
      </c>
      <c r="B40" t="s">
        <v>47</v>
      </c>
      <c r="C40">
        <v>649163</v>
      </c>
      <c r="D40">
        <v>2021124358</v>
      </c>
      <c r="E40" t="s">
        <v>156</v>
      </c>
      <c r="F40" t="s">
        <v>157</v>
      </c>
      <c r="G40" t="s">
        <v>50</v>
      </c>
      <c r="H40" t="s">
        <v>51</v>
      </c>
      <c r="I40" t="s">
        <v>52</v>
      </c>
      <c r="J40" t="s">
        <v>64</v>
      </c>
      <c r="K40">
        <v>649164</v>
      </c>
      <c r="L40" t="s">
        <v>69</v>
      </c>
      <c r="M40" t="s">
        <v>70</v>
      </c>
      <c r="N40" t="s">
        <v>56</v>
      </c>
      <c r="O40" s="1">
        <v>45292</v>
      </c>
      <c r="P40" s="1">
        <v>45962</v>
      </c>
      <c r="Q40" s="2">
        <v>52.69</v>
      </c>
      <c r="R40">
        <v>1</v>
      </c>
      <c r="S40" t="s">
        <v>57</v>
      </c>
      <c r="T40" t="s">
        <v>58</v>
      </c>
      <c r="U40" s="3">
        <v>6.5000000000000002E-2</v>
      </c>
      <c r="V40" s="2">
        <v>0</v>
      </c>
      <c r="W40">
        <v>0</v>
      </c>
      <c r="X40" t="s">
        <v>59</v>
      </c>
      <c r="Y40" t="s">
        <v>60</v>
      </c>
      <c r="Z40">
        <v>0</v>
      </c>
      <c r="AA40" s="2">
        <v>0</v>
      </c>
      <c r="AB40" s="2">
        <v>0</v>
      </c>
      <c r="AC40" s="4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3.42</v>
      </c>
      <c r="AM40" s="2">
        <v>3.42</v>
      </c>
      <c r="AN40" s="2">
        <v>0</v>
      </c>
      <c r="AO40" s="2">
        <v>0</v>
      </c>
      <c r="AP40" s="2">
        <v>0</v>
      </c>
    </row>
    <row r="41" spans="1:42" x14ac:dyDescent="0.25">
      <c r="A41" s="1">
        <v>45929</v>
      </c>
      <c r="B41" t="s">
        <v>47</v>
      </c>
      <c r="C41">
        <v>649163</v>
      </c>
      <c r="D41">
        <v>2021131137</v>
      </c>
      <c r="E41" t="s">
        <v>158</v>
      </c>
      <c r="F41" t="s">
        <v>97</v>
      </c>
      <c r="G41" t="s">
        <v>50</v>
      </c>
      <c r="H41" t="s">
        <v>120</v>
      </c>
      <c r="I41" t="s">
        <v>52</v>
      </c>
      <c r="J41" t="s">
        <v>64</v>
      </c>
      <c r="K41">
        <v>673059</v>
      </c>
      <c r="L41" t="s">
        <v>65</v>
      </c>
      <c r="M41" t="s">
        <v>115</v>
      </c>
      <c r="N41" t="s">
        <v>56</v>
      </c>
      <c r="O41" s="1">
        <v>45292</v>
      </c>
      <c r="P41" s="1">
        <v>45962</v>
      </c>
      <c r="Q41" s="2">
        <v>75.75</v>
      </c>
      <c r="R41">
        <v>1</v>
      </c>
      <c r="S41" t="s">
        <v>57</v>
      </c>
      <c r="T41" t="s">
        <v>58</v>
      </c>
      <c r="U41" s="3">
        <v>6.5000000000000002E-2</v>
      </c>
      <c r="V41" s="2">
        <v>0</v>
      </c>
      <c r="W41">
        <v>0</v>
      </c>
      <c r="X41" t="s">
        <v>59</v>
      </c>
      <c r="Y41" t="s">
        <v>60</v>
      </c>
      <c r="Z41">
        <v>0</v>
      </c>
      <c r="AA41" s="2">
        <v>0</v>
      </c>
      <c r="AB41" s="2">
        <v>0</v>
      </c>
      <c r="AC41" s="4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4.92</v>
      </c>
      <c r="AM41" s="2">
        <v>4.92</v>
      </c>
      <c r="AN41" s="2">
        <v>0</v>
      </c>
      <c r="AO41" s="2">
        <v>0</v>
      </c>
      <c r="AP41" s="2">
        <v>0</v>
      </c>
    </row>
    <row r="42" spans="1:42" x14ac:dyDescent="0.25">
      <c r="A42" s="1">
        <v>45929</v>
      </c>
      <c r="B42" t="s">
        <v>47</v>
      </c>
      <c r="C42">
        <v>649163</v>
      </c>
      <c r="D42">
        <v>2021515733</v>
      </c>
      <c r="E42" t="s">
        <v>159</v>
      </c>
      <c r="F42" t="s">
        <v>160</v>
      </c>
      <c r="G42" t="s">
        <v>50</v>
      </c>
      <c r="H42" t="s">
        <v>51</v>
      </c>
      <c r="I42" t="s">
        <v>52</v>
      </c>
      <c r="J42" t="s">
        <v>64</v>
      </c>
      <c r="K42">
        <v>649247</v>
      </c>
      <c r="L42" t="s">
        <v>84</v>
      </c>
      <c r="M42" t="s">
        <v>85</v>
      </c>
      <c r="N42" t="s">
        <v>56</v>
      </c>
      <c r="O42" s="1">
        <v>45315</v>
      </c>
      <c r="P42" s="1">
        <v>45954</v>
      </c>
      <c r="Q42" s="2">
        <v>42.45</v>
      </c>
      <c r="R42">
        <v>1</v>
      </c>
      <c r="S42" t="s">
        <v>57</v>
      </c>
      <c r="T42" t="s">
        <v>58</v>
      </c>
      <c r="U42" s="3">
        <v>6.5000000000000002E-2</v>
      </c>
      <c r="V42" s="2">
        <v>0</v>
      </c>
      <c r="W42">
        <v>0</v>
      </c>
      <c r="X42" t="s">
        <v>59</v>
      </c>
      <c r="Y42" t="s">
        <v>60</v>
      </c>
      <c r="Z42">
        <v>0</v>
      </c>
      <c r="AA42" s="2">
        <v>0</v>
      </c>
      <c r="AB42" s="2">
        <v>0</v>
      </c>
      <c r="AC42" s="4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2.76</v>
      </c>
      <c r="AM42" s="2">
        <v>2.76</v>
      </c>
      <c r="AN42" s="2">
        <v>0</v>
      </c>
      <c r="AO42" s="2">
        <v>0</v>
      </c>
      <c r="AP42" s="2">
        <v>0</v>
      </c>
    </row>
    <row r="43" spans="1:42" x14ac:dyDescent="0.25">
      <c r="A43" s="1">
        <v>45929</v>
      </c>
      <c r="B43" t="s">
        <v>47</v>
      </c>
      <c r="C43">
        <v>649163</v>
      </c>
      <c r="D43">
        <v>2021764695</v>
      </c>
      <c r="E43" t="s">
        <v>161</v>
      </c>
      <c r="F43" t="s">
        <v>78</v>
      </c>
      <c r="G43" t="s">
        <v>50</v>
      </c>
      <c r="H43" t="s">
        <v>51</v>
      </c>
      <c r="I43" t="s">
        <v>52</v>
      </c>
      <c r="J43" t="s">
        <v>64</v>
      </c>
      <c r="K43">
        <v>649164</v>
      </c>
      <c r="L43" t="s">
        <v>69</v>
      </c>
      <c r="M43" t="s">
        <v>70</v>
      </c>
      <c r="N43" t="s">
        <v>56</v>
      </c>
      <c r="O43" s="1">
        <v>45352</v>
      </c>
      <c r="P43" s="1">
        <v>45962</v>
      </c>
      <c r="Q43" s="2">
        <v>52.69</v>
      </c>
      <c r="R43">
        <v>1</v>
      </c>
      <c r="S43" t="s">
        <v>57</v>
      </c>
      <c r="T43" t="s">
        <v>58</v>
      </c>
      <c r="U43" s="3">
        <v>6.5000000000000002E-2</v>
      </c>
      <c r="V43" s="2">
        <v>0</v>
      </c>
      <c r="W43">
        <v>0</v>
      </c>
      <c r="X43" t="s">
        <v>59</v>
      </c>
      <c r="Y43" t="s">
        <v>60</v>
      </c>
      <c r="Z43">
        <v>0</v>
      </c>
      <c r="AA43" s="2">
        <v>0</v>
      </c>
      <c r="AB43" s="2">
        <v>0</v>
      </c>
      <c r="AC43" s="4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3.42</v>
      </c>
      <c r="AM43" s="2">
        <v>3.42</v>
      </c>
      <c r="AN43" s="2">
        <v>0</v>
      </c>
      <c r="AO43" s="2">
        <v>0</v>
      </c>
      <c r="AP43" s="2">
        <v>0</v>
      </c>
    </row>
    <row r="44" spans="1:42" x14ac:dyDescent="0.25">
      <c r="A44" s="1">
        <v>45929</v>
      </c>
      <c r="B44" t="s">
        <v>47</v>
      </c>
      <c r="C44">
        <v>649163</v>
      </c>
      <c r="D44">
        <v>2021799015</v>
      </c>
      <c r="E44" t="s">
        <v>162</v>
      </c>
      <c r="F44" t="s">
        <v>163</v>
      </c>
      <c r="G44" t="s">
        <v>50</v>
      </c>
      <c r="H44" t="s">
        <v>164</v>
      </c>
      <c r="I44" t="s">
        <v>52</v>
      </c>
      <c r="J44" t="s">
        <v>53</v>
      </c>
      <c r="K44">
        <v>673059</v>
      </c>
      <c r="L44" t="s">
        <v>65</v>
      </c>
      <c r="M44" t="s">
        <v>115</v>
      </c>
      <c r="N44" t="s">
        <v>56</v>
      </c>
      <c r="O44" s="1">
        <v>45352</v>
      </c>
      <c r="P44" s="1">
        <v>45962</v>
      </c>
      <c r="Q44" s="2">
        <v>30.55</v>
      </c>
      <c r="R44">
        <v>1</v>
      </c>
      <c r="S44" t="s">
        <v>57</v>
      </c>
      <c r="T44" t="s">
        <v>58</v>
      </c>
      <c r="U44" s="3">
        <v>6.5000000000000002E-2</v>
      </c>
      <c r="V44" s="2">
        <v>0</v>
      </c>
      <c r="W44">
        <v>0</v>
      </c>
      <c r="X44" t="s">
        <v>59</v>
      </c>
      <c r="Y44" t="s">
        <v>60</v>
      </c>
      <c r="Z44">
        <v>0</v>
      </c>
      <c r="AA44" s="2">
        <v>0</v>
      </c>
      <c r="AB44" s="2">
        <v>0</v>
      </c>
      <c r="AC44" s="4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1.99</v>
      </c>
      <c r="AM44" s="2">
        <v>1.99</v>
      </c>
      <c r="AN44" s="2">
        <v>0</v>
      </c>
      <c r="AO44" s="2">
        <v>0</v>
      </c>
      <c r="AP44" s="2">
        <v>0</v>
      </c>
    </row>
    <row r="45" spans="1:42" x14ac:dyDescent="0.25">
      <c r="A45" s="1">
        <v>45929</v>
      </c>
      <c r="B45" t="s">
        <v>47</v>
      </c>
      <c r="C45">
        <v>649163</v>
      </c>
      <c r="D45">
        <v>2022591612</v>
      </c>
      <c r="E45" t="s">
        <v>165</v>
      </c>
      <c r="F45" t="s">
        <v>166</v>
      </c>
      <c r="G45" t="s">
        <v>50</v>
      </c>
      <c r="H45" t="s">
        <v>51</v>
      </c>
      <c r="I45" t="s">
        <v>52</v>
      </c>
      <c r="J45" t="s">
        <v>53</v>
      </c>
      <c r="K45">
        <v>751867</v>
      </c>
      <c r="L45" t="s">
        <v>167</v>
      </c>
      <c r="M45" t="s">
        <v>168</v>
      </c>
      <c r="N45" t="s">
        <v>56</v>
      </c>
      <c r="O45" s="1">
        <v>45413</v>
      </c>
      <c r="P45" s="1">
        <v>45962</v>
      </c>
      <c r="Q45" s="2">
        <v>109.84</v>
      </c>
      <c r="R45">
        <v>1</v>
      </c>
      <c r="S45" t="s">
        <v>57</v>
      </c>
      <c r="T45" t="s">
        <v>58</v>
      </c>
      <c r="U45" s="3">
        <v>6.5000000000000002E-2</v>
      </c>
      <c r="V45" s="2">
        <v>0</v>
      </c>
      <c r="W45">
        <v>0</v>
      </c>
      <c r="X45" t="s">
        <v>59</v>
      </c>
      <c r="Y45" t="s">
        <v>60</v>
      </c>
      <c r="Z45">
        <v>0</v>
      </c>
      <c r="AA45" s="2">
        <v>0</v>
      </c>
      <c r="AB45" s="2">
        <v>0</v>
      </c>
      <c r="AC45" s="4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7.14</v>
      </c>
      <c r="AM45" s="2">
        <v>7.14</v>
      </c>
      <c r="AN45" s="2">
        <v>0</v>
      </c>
      <c r="AO45" s="2">
        <v>0</v>
      </c>
      <c r="AP45" s="2">
        <v>0</v>
      </c>
    </row>
    <row r="46" spans="1:42" x14ac:dyDescent="0.25">
      <c r="A46" s="1">
        <v>45929</v>
      </c>
      <c r="B46" t="s">
        <v>47</v>
      </c>
      <c r="C46">
        <v>649163</v>
      </c>
      <c r="D46">
        <v>2022606711</v>
      </c>
      <c r="E46" t="s">
        <v>169</v>
      </c>
      <c r="F46" t="s">
        <v>166</v>
      </c>
      <c r="G46" t="s">
        <v>50</v>
      </c>
      <c r="H46" t="s">
        <v>51</v>
      </c>
      <c r="I46" t="s">
        <v>52</v>
      </c>
      <c r="J46" t="s">
        <v>53</v>
      </c>
      <c r="K46">
        <v>751867</v>
      </c>
      <c r="L46" t="s">
        <v>167</v>
      </c>
      <c r="M46" t="s">
        <v>168</v>
      </c>
      <c r="N46" t="s">
        <v>56</v>
      </c>
      <c r="O46" s="1">
        <v>45413</v>
      </c>
      <c r="P46" s="1">
        <v>45962</v>
      </c>
      <c r="Q46" s="2">
        <v>109.84</v>
      </c>
      <c r="R46">
        <v>1</v>
      </c>
      <c r="S46" t="s">
        <v>57</v>
      </c>
      <c r="T46" t="s">
        <v>58</v>
      </c>
      <c r="U46" s="3">
        <v>6.5000000000000002E-2</v>
      </c>
      <c r="V46" s="2">
        <v>0</v>
      </c>
      <c r="W46">
        <v>0</v>
      </c>
      <c r="X46" t="s">
        <v>59</v>
      </c>
      <c r="Y46" t="s">
        <v>60</v>
      </c>
      <c r="Z46">
        <v>0</v>
      </c>
      <c r="AA46" s="2">
        <v>0</v>
      </c>
      <c r="AB46" s="2">
        <v>0</v>
      </c>
      <c r="AC46" s="4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7.14</v>
      </c>
      <c r="AM46" s="2">
        <v>7.14</v>
      </c>
      <c r="AN46" s="2">
        <v>0</v>
      </c>
      <c r="AO46" s="2">
        <v>0</v>
      </c>
      <c r="AP46" s="2">
        <v>0</v>
      </c>
    </row>
    <row r="47" spans="1:42" x14ac:dyDescent="0.25">
      <c r="A47" s="1">
        <v>45929</v>
      </c>
      <c r="B47" t="s">
        <v>47</v>
      </c>
      <c r="C47">
        <v>649163</v>
      </c>
      <c r="D47">
        <v>2022628382</v>
      </c>
      <c r="E47" t="s">
        <v>170</v>
      </c>
      <c r="F47" t="s">
        <v>171</v>
      </c>
      <c r="G47" t="s">
        <v>50</v>
      </c>
      <c r="H47" t="s">
        <v>120</v>
      </c>
      <c r="I47" t="s">
        <v>52</v>
      </c>
      <c r="J47" t="s">
        <v>64</v>
      </c>
      <c r="K47">
        <v>751867</v>
      </c>
      <c r="L47" t="s">
        <v>167</v>
      </c>
      <c r="M47" t="s">
        <v>168</v>
      </c>
      <c r="N47" t="s">
        <v>56</v>
      </c>
      <c r="O47" s="1">
        <v>45413</v>
      </c>
      <c r="P47" s="1">
        <v>45962</v>
      </c>
      <c r="Q47" s="2">
        <v>40.159999999999997</v>
      </c>
      <c r="R47">
        <v>1</v>
      </c>
      <c r="S47" t="s">
        <v>57</v>
      </c>
      <c r="T47" t="s">
        <v>58</v>
      </c>
      <c r="U47" s="3">
        <v>6.5000000000000002E-2</v>
      </c>
      <c r="V47" s="2">
        <v>0</v>
      </c>
      <c r="W47">
        <v>0</v>
      </c>
      <c r="X47" t="s">
        <v>59</v>
      </c>
      <c r="Y47" t="s">
        <v>60</v>
      </c>
      <c r="Z47">
        <v>0</v>
      </c>
      <c r="AA47" s="2">
        <v>0</v>
      </c>
      <c r="AB47" s="2">
        <v>0</v>
      </c>
      <c r="AC47" s="4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2.61</v>
      </c>
      <c r="AM47" s="2">
        <v>2.61</v>
      </c>
      <c r="AN47" s="2">
        <v>0</v>
      </c>
      <c r="AO47" s="2">
        <v>0</v>
      </c>
      <c r="AP47" s="2">
        <v>0</v>
      </c>
    </row>
    <row r="48" spans="1:42" x14ac:dyDescent="0.25">
      <c r="A48" s="1">
        <v>45929</v>
      </c>
      <c r="B48" t="s">
        <v>47</v>
      </c>
      <c r="C48">
        <v>649163</v>
      </c>
      <c r="D48">
        <v>2022693240</v>
      </c>
      <c r="E48" t="s">
        <v>172</v>
      </c>
      <c r="F48" t="s">
        <v>168</v>
      </c>
      <c r="G48" t="s">
        <v>50</v>
      </c>
      <c r="H48" t="s">
        <v>120</v>
      </c>
      <c r="I48" t="s">
        <v>52</v>
      </c>
      <c r="J48" t="s">
        <v>64</v>
      </c>
      <c r="K48">
        <v>751867</v>
      </c>
      <c r="L48" t="s">
        <v>167</v>
      </c>
      <c r="M48" t="s">
        <v>168</v>
      </c>
      <c r="N48" t="s">
        <v>56</v>
      </c>
      <c r="O48" s="1">
        <v>45413</v>
      </c>
      <c r="P48" s="1">
        <v>45962</v>
      </c>
      <c r="Q48" s="2">
        <v>46.45</v>
      </c>
      <c r="R48">
        <v>1</v>
      </c>
      <c r="S48" t="s">
        <v>57</v>
      </c>
      <c r="T48" t="s">
        <v>58</v>
      </c>
      <c r="U48" s="3">
        <v>6.5000000000000002E-2</v>
      </c>
      <c r="V48" s="2">
        <v>0</v>
      </c>
      <c r="W48">
        <v>0</v>
      </c>
      <c r="X48" t="s">
        <v>59</v>
      </c>
      <c r="Y48" t="s">
        <v>60</v>
      </c>
      <c r="Z48">
        <v>0</v>
      </c>
      <c r="AA48" s="2">
        <v>0</v>
      </c>
      <c r="AB48" s="2">
        <v>0</v>
      </c>
      <c r="AC48" s="4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3.02</v>
      </c>
      <c r="AM48" s="2">
        <v>3.02</v>
      </c>
      <c r="AN48" s="2">
        <v>0</v>
      </c>
      <c r="AO48" s="2">
        <v>0</v>
      </c>
      <c r="AP48" s="2">
        <v>0</v>
      </c>
    </row>
    <row r="49" spans="1:42" x14ac:dyDescent="0.25">
      <c r="A49" s="1">
        <v>45929</v>
      </c>
      <c r="B49" t="s">
        <v>47</v>
      </c>
      <c r="C49">
        <v>649163</v>
      </c>
      <c r="D49">
        <v>2022716061</v>
      </c>
      <c r="E49" t="s">
        <v>173</v>
      </c>
      <c r="F49" t="s">
        <v>174</v>
      </c>
      <c r="G49" t="s">
        <v>50</v>
      </c>
      <c r="H49" t="s">
        <v>51</v>
      </c>
      <c r="I49" t="s">
        <v>52</v>
      </c>
      <c r="J49" t="s">
        <v>64</v>
      </c>
      <c r="K49">
        <v>751867</v>
      </c>
      <c r="L49" t="s">
        <v>167</v>
      </c>
      <c r="M49" t="s">
        <v>168</v>
      </c>
      <c r="N49" t="s">
        <v>56</v>
      </c>
      <c r="O49" s="1">
        <v>45413</v>
      </c>
      <c r="P49" s="1">
        <v>45962</v>
      </c>
      <c r="Q49" s="2">
        <v>40.159999999999997</v>
      </c>
      <c r="R49">
        <v>1</v>
      </c>
      <c r="S49" t="s">
        <v>57</v>
      </c>
      <c r="T49" t="s">
        <v>58</v>
      </c>
      <c r="U49" s="3">
        <v>6.5000000000000002E-2</v>
      </c>
      <c r="V49" s="2">
        <v>0</v>
      </c>
      <c r="W49">
        <v>0</v>
      </c>
      <c r="X49" t="s">
        <v>59</v>
      </c>
      <c r="Y49" t="s">
        <v>60</v>
      </c>
      <c r="Z49">
        <v>0</v>
      </c>
      <c r="AA49" s="2">
        <v>0</v>
      </c>
      <c r="AB49" s="2">
        <v>0</v>
      </c>
      <c r="AC49" s="4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2.61</v>
      </c>
      <c r="AM49" s="2">
        <v>2.61</v>
      </c>
      <c r="AN49" s="2">
        <v>0</v>
      </c>
      <c r="AO49" s="2">
        <v>0</v>
      </c>
      <c r="AP49" s="2">
        <v>0</v>
      </c>
    </row>
    <row r="50" spans="1:42" x14ac:dyDescent="0.25">
      <c r="A50" s="1">
        <v>45929</v>
      </c>
      <c r="B50" t="s">
        <v>47</v>
      </c>
      <c r="C50">
        <v>649163</v>
      </c>
      <c r="D50">
        <v>2022720084</v>
      </c>
      <c r="E50" t="s">
        <v>175</v>
      </c>
      <c r="F50" t="s">
        <v>115</v>
      </c>
      <c r="G50" t="s">
        <v>50</v>
      </c>
      <c r="H50" t="s">
        <v>51</v>
      </c>
      <c r="I50" t="s">
        <v>52</v>
      </c>
      <c r="J50" t="s">
        <v>83</v>
      </c>
      <c r="K50">
        <v>751867</v>
      </c>
      <c r="L50" t="s">
        <v>167</v>
      </c>
      <c r="M50" t="s">
        <v>168</v>
      </c>
      <c r="N50" t="s">
        <v>56</v>
      </c>
      <c r="O50" s="1">
        <v>45413</v>
      </c>
      <c r="P50" s="1">
        <v>45962</v>
      </c>
      <c r="Q50" s="2">
        <v>41.81</v>
      </c>
      <c r="R50">
        <v>1</v>
      </c>
      <c r="S50" t="s">
        <v>57</v>
      </c>
      <c r="T50" t="s">
        <v>58</v>
      </c>
      <c r="U50" s="3">
        <v>6.5000000000000002E-2</v>
      </c>
      <c r="V50" s="2">
        <v>0</v>
      </c>
      <c r="W50">
        <v>0</v>
      </c>
      <c r="X50" t="s">
        <v>59</v>
      </c>
      <c r="Y50" t="s">
        <v>60</v>
      </c>
      <c r="Z50">
        <v>0</v>
      </c>
      <c r="AA50" s="2">
        <v>0</v>
      </c>
      <c r="AB50" s="2">
        <v>0</v>
      </c>
      <c r="AC50" s="4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2.72</v>
      </c>
      <c r="AM50" s="2">
        <v>2.72</v>
      </c>
      <c r="AN50" s="2">
        <v>0</v>
      </c>
      <c r="AO50" s="2">
        <v>0</v>
      </c>
      <c r="AP50" s="2">
        <v>0</v>
      </c>
    </row>
    <row r="51" spans="1:42" x14ac:dyDescent="0.25">
      <c r="A51" s="1">
        <v>45929</v>
      </c>
      <c r="B51" t="s">
        <v>47</v>
      </c>
      <c r="C51">
        <v>649163</v>
      </c>
      <c r="D51">
        <v>2022721020</v>
      </c>
      <c r="E51" t="s">
        <v>176</v>
      </c>
      <c r="F51" t="s">
        <v>91</v>
      </c>
      <c r="G51" t="s">
        <v>50</v>
      </c>
      <c r="H51" t="s">
        <v>51</v>
      </c>
      <c r="I51" t="s">
        <v>52</v>
      </c>
      <c r="J51" t="s">
        <v>64</v>
      </c>
      <c r="K51">
        <v>751867</v>
      </c>
      <c r="L51" t="s">
        <v>167</v>
      </c>
      <c r="M51" t="s">
        <v>168</v>
      </c>
      <c r="N51" t="s">
        <v>56</v>
      </c>
      <c r="O51" s="1">
        <v>45413</v>
      </c>
      <c r="P51" s="1">
        <v>45962</v>
      </c>
      <c r="Q51" s="2">
        <v>40.159999999999997</v>
      </c>
      <c r="R51">
        <v>1</v>
      </c>
      <c r="S51" t="s">
        <v>57</v>
      </c>
      <c r="T51" t="s">
        <v>58</v>
      </c>
      <c r="U51" s="3">
        <v>6.5000000000000002E-2</v>
      </c>
      <c r="V51" s="2">
        <v>0</v>
      </c>
      <c r="W51">
        <v>0</v>
      </c>
      <c r="X51" t="s">
        <v>59</v>
      </c>
      <c r="Y51" t="s">
        <v>60</v>
      </c>
      <c r="Z51">
        <v>0</v>
      </c>
      <c r="AA51" s="2">
        <v>0</v>
      </c>
      <c r="AB51" s="2">
        <v>0</v>
      </c>
      <c r="AC51" s="4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2.61</v>
      </c>
      <c r="AM51" s="2">
        <v>2.61</v>
      </c>
      <c r="AN51" s="2">
        <v>0</v>
      </c>
      <c r="AO51" s="2">
        <v>0</v>
      </c>
      <c r="AP51" s="2">
        <v>0</v>
      </c>
    </row>
    <row r="52" spans="1:42" x14ac:dyDescent="0.25">
      <c r="A52" s="1">
        <v>45929</v>
      </c>
      <c r="B52" t="s">
        <v>47</v>
      </c>
      <c r="C52">
        <v>649163</v>
      </c>
      <c r="D52">
        <v>2022762386</v>
      </c>
      <c r="E52" t="s">
        <v>177</v>
      </c>
      <c r="F52" t="s">
        <v>178</v>
      </c>
      <c r="G52" t="s">
        <v>50</v>
      </c>
      <c r="H52" t="s">
        <v>51</v>
      </c>
      <c r="I52" t="s">
        <v>52</v>
      </c>
      <c r="J52" t="s">
        <v>53</v>
      </c>
      <c r="K52">
        <v>751867</v>
      </c>
      <c r="L52" t="s">
        <v>167</v>
      </c>
      <c r="M52" t="s">
        <v>168</v>
      </c>
      <c r="N52" t="s">
        <v>56</v>
      </c>
      <c r="O52" s="1">
        <v>45413</v>
      </c>
      <c r="P52" s="1">
        <v>45962</v>
      </c>
      <c r="Q52" s="2">
        <v>112.47</v>
      </c>
      <c r="R52">
        <v>1</v>
      </c>
      <c r="S52" t="s">
        <v>57</v>
      </c>
      <c r="T52" t="s">
        <v>58</v>
      </c>
      <c r="U52" s="3">
        <v>6.5000000000000002E-2</v>
      </c>
      <c r="V52" s="2">
        <v>0</v>
      </c>
      <c r="W52">
        <v>0</v>
      </c>
      <c r="X52" t="s">
        <v>59</v>
      </c>
      <c r="Y52" t="s">
        <v>60</v>
      </c>
      <c r="Z52">
        <v>0</v>
      </c>
      <c r="AA52" s="2">
        <v>0</v>
      </c>
      <c r="AB52" s="2">
        <v>0</v>
      </c>
      <c r="AC52" s="4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7.31</v>
      </c>
      <c r="AM52" s="2">
        <v>7.31</v>
      </c>
      <c r="AN52" s="2">
        <v>0</v>
      </c>
      <c r="AO52" s="2">
        <v>0</v>
      </c>
      <c r="AP52" s="2">
        <v>0</v>
      </c>
    </row>
    <row r="53" spans="1:42" x14ac:dyDescent="0.25">
      <c r="A53" s="1">
        <v>45929</v>
      </c>
      <c r="B53" t="s">
        <v>47</v>
      </c>
      <c r="C53">
        <v>649163</v>
      </c>
      <c r="D53">
        <v>2022836634</v>
      </c>
      <c r="E53" t="s">
        <v>179</v>
      </c>
      <c r="F53" t="s">
        <v>91</v>
      </c>
      <c r="G53" t="s">
        <v>50</v>
      </c>
      <c r="H53" t="s">
        <v>51</v>
      </c>
      <c r="I53" t="s">
        <v>52</v>
      </c>
      <c r="J53" t="s">
        <v>53</v>
      </c>
      <c r="K53">
        <v>751867</v>
      </c>
      <c r="L53" t="s">
        <v>167</v>
      </c>
      <c r="M53" t="s">
        <v>168</v>
      </c>
      <c r="N53" t="s">
        <v>56</v>
      </c>
      <c r="O53" s="1">
        <v>45413</v>
      </c>
      <c r="P53" s="1">
        <v>45962</v>
      </c>
      <c r="Q53" s="2">
        <v>109.84</v>
      </c>
      <c r="R53">
        <v>1</v>
      </c>
      <c r="S53" t="s">
        <v>57</v>
      </c>
      <c r="T53" t="s">
        <v>58</v>
      </c>
      <c r="U53" s="3">
        <v>6.5000000000000002E-2</v>
      </c>
      <c r="V53" s="2">
        <v>0</v>
      </c>
      <c r="W53">
        <v>0</v>
      </c>
      <c r="X53" t="s">
        <v>59</v>
      </c>
      <c r="Y53" t="s">
        <v>60</v>
      </c>
      <c r="Z53">
        <v>0</v>
      </c>
      <c r="AA53" s="2">
        <v>0</v>
      </c>
      <c r="AB53" s="2">
        <v>0</v>
      </c>
      <c r="AC53" s="4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7.14</v>
      </c>
      <c r="AM53" s="2">
        <v>7.14</v>
      </c>
      <c r="AN53" s="2">
        <v>0</v>
      </c>
      <c r="AO53" s="2">
        <v>0</v>
      </c>
      <c r="AP53" s="2">
        <v>0</v>
      </c>
    </row>
    <row r="54" spans="1:42" x14ac:dyDescent="0.25">
      <c r="A54" s="1">
        <v>45929</v>
      </c>
      <c r="B54" t="s">
        <v>47</v>
      </c>
      <c r="C54">
        <v>649163</v>
      </c>
      <c r="D54">
        <v>2022933292</v>
      </c>
      <c r="E54" t="s">
        <v>180</v>
      </c>
      <c r="F54" t="s">
        <v>181</v>
      </c>
      <c r="G54" t="s">
        <v>50</v>
      </c>
      <c r="H54" t="s">
        <v>51</v>
      </c>
      <c r="I54" t="s">
        <v>52</v>
      </c>
      <c r="J54" t="s">
        <v>64</v>
      </c>
      <c r="K54">
        <v>649164</v>
      </c>
      <c r="L54" t="s">
        <v>69</v>
      </c>
      <c r="M54" t="s">
        <v>70</v>
      </c>
      <c r="N54" t="s">
        <v>56</v>
      </c>
      <c r="O54" s="1">
        <v>45444</v>
      </c>
      <c r="P54" s="1">
        <v>45962</v>
      </c>
      <c r="Q54" s="2">
        <v>75.75</v>
      </c>
      <c r="R54">
        <v>1</v>
      </c>
      <c r="S54" t="s">
        <v>57</v>
      </c>
      <c r="T54" t="s">
        <v>58</v>
      </c>
      <c r="U54" s="3">
        <v>6.5000000000000002E-2</v>
      </c>
      <c r="V54" s="2">
        <v>0</v>
      </c>
      <c r="W54">
        <v>0</v>
      </c>
      <c r="X54" t="s">
        <v>59</v>
      </c>
      <c r="Y54" t="s">
        <v>60</v>
      </c>
      <c r="Z54">
        <v>0</v>
      </c>
      <c r="AA54" s="2">
        <v>0</v>
      </c>
      <c r="AB54" s="2">
        <v>0</v>
      </c>
      <c r="AC54" s="4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4.92</v>
      </c>
      <c r="AM54" s="2">
        <v>4.92</v>
      </c>
      <c r="AN54" s="2">
        <v>0</v>
      </c>
      <c r="AO54" s="2">
        <v>0</v>
      </c>
      <c r="AP54" s="2">
        <v>0</v>
      </c>
    </row>
    <row r="55" spans="1:42" x14ac:dyDescent="0.25">
      <c r="A55" s="1">
        <v>45929</v>
      </c>
      <c r="B55" t="s">
        <v>47</v>
      </c>
      <c r="C55">
        <v>649163</v>
      </c>
      <c r="D55">
        <v>2023105852</v>
      </c>
      <c r="E55" t="s">
        <v>182</v>
      </c>
      <c r="F55" t="s">
        <v>183</v>
      </c>
      <c r="G55" t="s">
        <v>50</v>
      </c>
      <c r="H55" t="s">
        <v>184</v>
      </c>
      <c r="I55" t="s">
        <v>52</v>
      </c>
      <c r="J55" t="s">
        <v>64</v>
      </c>
      <c r="K55">
        <v>650218</v>
      </c>
      <c r="L55" t="s">
        <v>143</v>
      </c>
      <c r="M55" t="s">
        <v>144</v>
      </c>
      <c r="N55" t="s">
        <v>56</v>
      </c>
      <c r="O55" s="1">
        <v>45444</v>
      </c>
      <c r="P55" s="1">
        <v>45962</v>
      </c>
      <c r="Q55" s="2">
        <v>46.45</v>
      </c>
      <c r="R55">
        <v>1</v>
      </c>
      <c r="S55" t="s">
        <v>57</v>
      </c>
      <c r="T55" t="s">
        <v>58</v>
      </c>
      <c r="U55" s="3">
        <v>6.5000000000000002E-2</v>
      </c>
      <c r="V55" s="2">
        <v>0</v>
      </c>
      <c r="W55">
        <v>0</v>
      </c>
      <c r="X55" t="s">
        <v>59</v>
      </c>
      <c r="Y55" t="s">
        <v>60</v>
      </c>
      <c r="Z55">
        <v>0</v>
      </c>
      <c r="AA55" s="2">
        <v>0</v>
      </c>
      <c r="AB55" s="2">
        <v>0</v>
      </c>
      <c r="AC55" s="4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3.02</v>
      </c>
      <c r="AM55" s="2">
        <v>3.02</v>
      </c>
      <c r="AN55" s="2">
        <v>0</v>
      </c>
      <c r="AO55" s="2">
        <v>0</v>
      </c>
      <c r="AP55" s="2">
        <v>0</v>
      </c>
    </row>
    <row r="56" spans="1:42" x14ac:dyDescent="0.25">
      <c r="A56" s="1">
        <v>45929</v>
      </c>
      <c r="B56" t="s">
        <v>47</v>
      </c>
      <c r="C56">
        <v>649163</v>
      </c>
      <c r="D56">
        <v>2023225710</v>
      </c>
      <c r="E56" t="s">
        <v>185</v>
      </c>
      <c r="F56" t="s">
        <v>78</v>
      </c>
      <c r="G56" t="s">
        <v>50</v>
      </c>
      <c r="H56" t="s">
        <v>51</v>
      </c>
      <c r="I56" t="s">
        <v>52</v>
      </c>
      <c r="J56" t="s">
        <v>83</v>
      </c>
      <c r="K56">
        <v>650218</v>
      </c>
      <c r="L56" t="s">
        <v>143</v>
      </c>
      <c r="M56" t="s">
        <v>144</v>
      </c>
      <c r="N56" t="s">
        <v>56</v>
      </c>
      <c r="O56" s="1">
        <v>45444</v>
      </c>
      <c r="P56" s="1">
        <v>45962</v>
      </c>
      <c r="Q56" s="2">
        <v>37.81</v>
      </c>
      <c r="R56">
        <v>1</v>
      </c>
      <c r="S56" t="s">
        <v>57</v>
      </c>
      <c r="T56" t="s">
        <v>58</v>
      </c>
      <c r="U56" s="3">
        <v>6.5000000000000002E-2</v>
      </c>
      <c r="V56" s="2">
        <v>0</v>
      </c>
      <c r="W56">
        <v>0</v>
      </c>
      <c r="X56" t="s">
        <v>59</v>
      </c>
      <c r="Y56" t="s">
        <v>60</v>
      </c>
      <c r="Z56">
        <v>0</v>
      </c>
      <c r="AA56" s="2">
        <v>0</v>
      </c>
      <c r="AB56" s="2">
        <v>0</v>
      </c>
      <c r="AC56" s="4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2.46</v>
      </c>
      <c r="AM56" s="2">
        <v>2.46</v>
      </c>
      <c r="AN56" s="2">
        <v>0</v>
      </c>
      <c r="AO56" s="2">
        <v>0</v>
      </c>
      <c r="AP56" s="2">
        <v>0</v>
      </c>
    </row>
    <row r="57" spans="1:42" x14ac:dyDescent="0.25">
      <c r="A57" s="1">
        <v>45929</v>
      </c>
      <c r="B57" t="s">
        <v>47</v>
      </c>
      <c r="C57">
        <v>649163</v>
      </c>
      <c r="D57">
        <v>2023252075</v>
      </c>
      <c r="E57" t="s">
        <v>186</v>
      </c>
      <c r="F57" t="s">
        <v>187</v>
      </c>
      <c r="G57" t="s">
        <v>50</v>
      </c>
      <c r="H57" t="s">
        <v>51</v>
      </c>
      <c r="I57" t="s">
        <v>52</v>
      </c>
      <c r="J57" t="s">
        <v>64</v>
      </c>
      <c r="K57">
        <v>650218</v>
      </c>
      <c r="L57" t="s">
        <v>143</v>
      </c>
      <c r="M57" t="s">
        <v>144</v>
      </c>
      <c r="N57" t="s">
        <v>56</v>
      </c>
      <c r="O57" s="1">
        <v>45444</v>
      </c>
      <c r="P57" s="1">
        <v>45962</v>
      </c>
      <c r="Q57" s="2">
        <v>62.54</v>
      </c>
      <c r="R57">
        <v>1</v>
      </c>
      <c r="S57" t="s">
        <v>57</v>
      </c>
      <c r="T57" t="s">
        <v>58</v>
      </c>
      <c r="U57" s="3">
        <v>6.5000000000000002E-2</v>
      </c>
      <c r="V57" s="2">
        <v>0</v>
      </c>
      <c r="W57">
        <v>0</v>
      </c>
      <c r="X57" t="s">
        <v>59</v>
      </c>
      <c r="Y57" t="s">
        <v>60</v>
      </c>
      <c r="Z57">
        <v>0</v>
      </c>
      <c r="AA57" s="2">
        <v>0</v>
      </c>
      <c r="AB57" s="2">
        <v>0</v>
      </c>
      <c r="AC57" s="4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4.07</v>
      </c>
      <c r="AM57" s="2">
        <v>4.07</v>
      </c>
      <c r="AN57" s="2">
        <v>0</v>
      </c>
      <c r="AO57" s="2">
        <v>0</v>
      </c>
      <c r="AP57" s="2">
        <v>0</v>
      </c>
    </row>
    <row r="58" spans="1:42" x14ac:dyDescent="0.25">
      <c r="A58" s="1">
        <v>45929</v>
      </c>
      <c r="B58" t="s">
        <v>47</v>
      </c>
      <c r="C58">
        <v>649163</v>
      </c>
      <c r="D58">
        <v>2023298623</v>
      </c>
      <c r="E58" t="s">
        <v>188</v>
      </c>
      <c r="F58" t="s">
        <v>80</v>
      </c>
      <c r="G58" t="s">
        <v>50</v>
      </c>
      <c r="H58" t="s">
        <v>51</v>
      </c>
      <c r="I58" t="s">
        <v>52</v>
      </c>
      <c r="J58" t="s">
        <v>64</v>
      </c>
      <c r="K58">
        <v>650218</v>
      </c>
      <c r="L58" t="s">
        <v>143</v>
      </c>
      <c r="M58" t="s">
        <v>144</v>
      </c>
      <c r="N58" t="s">
        <v>56</v>
      </c>
      <c r="O58" s="1">
        <v>45444</v>
      </c>
      <c r="P58" s="1">
        <v>45962</v>
      </c>
      <c r="Q58" s="2">
        <v>46.45</v>
      </c>
      <c r="R58">
        <v>1</v>
      </c>
      <c r="S58" t="s">
        <v>57</v>
      </c>
      <c r="T58" t="s">
        <v>58</v>
      </c>
      <c r="U58" s="3">
        <v>6.5000000000000002E-2</v>
      </c>
      <c r="V58" s="2">
        <v>0</v>
      </c>
      <c r="W58">
        <v>0</v>
      </c>
      <c r="X58" t="s">
        <v>59</v>
      </c>
      <c r="Y58" t="s">
        <v>60</v>
      </c>
      <c r="Z58">
        <v>0</v>
      </c>
      <c r="AA58" s="2">
        <v>0</v>
      </c>
      <c r="AB58" s="2">
        <v>0</v>
      </c>
      <c r="AC58" s="4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3.02</v>
      </c>
      <c r="AM58" s="2">
        <v>3.02</v>
      </c>
      <c r="AN58" s="2">
        <v>0</v>
      </c>
      <c r="AO58" s="2">
        <v>0</v>
      </c>
      <c r="AP58" s="2">
        <v>0</v>
      </c>
    </row>
    <row r="59" spans="1:42" x14ac:dyDescent="0.25">
      <c r="A59" s="1">
        <v>45929</v>
      </c>
      <c r="B59" t="s">
        <v>47</v>
      </c>
      <c r="C59">
        <v>649163</v>
      </c>
      <c r="D59">
        <v>2023369901</v>
      </c>
      <c r="E59" t="s">
        <v>189</v>
      </c>
      <c r="F59" t="s">
        <v>190</v>
      </c>
      <c r="G59" t="s">
        <v>50</v>
      </c>
      <c r="H59" t="s">
        <v>51</v>
      </c>
      <c r="I59" t="s">
        <v>52</v>
      </c>
      <c r="J59" t="s">
        <v>64</v>
      </c>
      <c r="K59">
        <v>650218</v>
      </c>
      <c r="L59" t="s">
        <v>143</v>
      </c>
      <c r="M59" t="s">
        <v>144</v>
      </c>
      <c r="N59" t="s">
        <v>56</v>
      </c>
      <c r="O59" s="1">
        <v>45447</v>
      </c>
      <c r="P59" s="1">
        <v>45965</v>
      </c>
      <c r="Q59" s="2">
        <v>40.159999999999997</v>
      </c>
      <c r="R59">
        <v>1</v>
      </c>
      <c r="S59" t="s">
        <v>57</v>
      </c>
      <c r="T59" t="s">
        <v>58</v>
      </c>
      <c r="U59" s="3">
        <v>6.5000000000000002E-2</v>
      </c>
      <c r="V59" s="2">
        <v>0</v>
      </c>
      <c r="W59">
        <v>0</v>
      </c>
      <c r="X59" t="s">
        <v>59</v>
      </c>
      <c r="Y59" t="s">
        <v>60</v>
      </c>
      <c r="Z59">
        <v>0</v>
      </c>
      <c r="AA59" s="2">
        <v>0</v>
      </c>
      <c r="AB59" s="2">
        <v>0</v>
      </c>
      <c r="AC59" s="4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2.61</v>
      </c>
      <c r="AM59" s="2">
        <v>2.61</v>
      </c>
      <c r="AN59" s="2">
        <v>0</v>
      </c>
      <c r="AO59" s="2">
        <v>0</v>
      </c>
      <c r="AP59" s="2">
        <v>0</v>
      </c>
    </row>
    <row r="60" spans="1:42" x14ac:dyDescent="0.25">
      <c r="A60" s="1">
        <v>45929</v>
      </c>
      <c r="B60" t="s">
        <v>47</v>
      </c>
      <c r="C60">
        <v>649163</v>
      </c>
      <c r="D60">
        <v>2023391302</v>
      </c>
      <c r="E60" t="s">
        <v>191</v>
      </c>
      <c r="F60" t="s">
        <v>192</v>
      </c>
      <c r="G60" t="s">
        <v>50</v>
      </c>
      <c r="H60" t="s">
        <v>51</v>
      </c>
      <c r="I60" t="s">
        <v>52</v>
      </c>
      <c r="J60" t="s">
        <v>64</v>
      </c>
      <c r="K60">
        <v>650218</v>
      </c>
      <c r="L60" t="s">
        <v>143</v>
      </c>
      <c r="M60" t="s">
        <v>144</v>
      </c>
      <c r="N60" t="s">
        <v>56</v>
      </c>
      <c r="O60" s="1">
        <v>45474</v>
      </c>
      <c r="P60" s="1">
        <v>45962</v>
      </c>
      <c r="Q60" s="2">
        <v>52.69</v>
      </c>
      <c r="R60">
        <v>1</v>
      </c>
      <c r="S60" t="s">
        <v>57</v>
      </c>
      <c r="T60" t="s">
        <v>58</v>
      </c>
      <c r="U60" s="3">
        <v>6.5000000000000002E-2</v>
      </c>
      <c r="V60" s="2">
        <v>0</v>
      </c>
      <c r="W60">
        <v>0</v>
      </c>
      <c r="X60" t="s">
        <v>59</v>
      </c>
      <c r="Y60" t="s">
        <v>60</v>
      </c>
      <c r="Z60">
        <v>0</v>
      </c>
      <c r="AA60" s="2">
        <v>0</v>
      </c>
      <c r="AB60" s="2">
        <v>0</v>
      </c>
      <c r="AC60" s="4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3.42</v>
      </c>
      <c r="AM60" s="2">
        <v>3.42</v>
      </c>
      <c r="AN60" s="2">
        <v>0</v>
      </c>
      <c r="AO60" s="2">
        <v>0</v>
      </c>
      <c r="AP60" s="2">
        <v>0</v>
      </c>
    </row>
    <row r="61" spans="1:42" x14ac:dyDescent="0.25">
      <c r="A61" s="1">
        <v>45929</v>
      </c>
      <c r="B61" t="s">
        <v>47</v>
      </c>
      <c r="C61">
        <v>649163</v>
      </c>
      <c r="D61">
        <v>2023461093</v>
      </c>
      <c r="E61" t="s">
        <v>193</v>
      </c>
      <c r="F61" t="s">
        <v>194</v>
      </c>
      <c r="G61" t="s">
        <v>50</v>
      </c>
      <c r="H61" t="s">
        <v>51</v>
      </c>
      <c r="I61" t="s">
        <v>52</v>
      </c>
      <c r="J61" t="s">
        <v>64</v>
      </c>
      <c r="K61">
        <v>751867</v>
      </c>
      <c r="L61" t="s">
        <v>167</v>
      </c>
      <c r="M61" t="s">
        <v>168</v>
      </c>
      <c r="N61" t="s">
        <v>56</v>
      </c>
      <c r="O61" s="1">
        <v>45474</v>
      </c>
      <c r="P61" s="1">
        <v>45962</v>
      </c>
      <c r="Q61" s="2">
        <v>56.69</v>
      </c>
      <c r="R61">
        <v>1</v>
      </c>
      <c r="S61" t="s">
        <v>57</v>
      </c>
      <c r="T61" t="s">
        <v>58</v>
      </c>
      <c r="U61" s="3">
        <v>6.5000000000000002E-2</v>
      </c>
      <c r="V61" s="2">
        <v>0</v>
      </c>
      <c r="W61">
        <v>0</v>
      </c>
      <c r="X61" t="s">
        <v>59</v>
      </c>
      <c r="Y61" t="s">
        <v>60</v>
      </c>
      <c r="Z61">
        <v>0</v>
      </c>
      <c r="AA61" s="2">
        <v>0</v>
      </c>
      <c r="AB61" s="2">
        <v>0</v>
      </c>
      <c r="AC61" s="4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3.68</v>
      </c>
      <c r="AM61" s="2">
        <v>3.68</v>
      </c>
      <c r="AN61" s="2">
        <v>0</v>
      </c>
      <c r="AO61" s="2">
        <v>0</v>
      </c>
      <c r="AP61" s="2">
        <v>0</v>
      </c>
    </row>
    <row r="62" spans="1:42" x14ac:dyDescent="0.25">
      <c r="A62" s="1">
        <v>45929</v>
      </c>
      <c r="B62" t="s">
        <v>47</v>
      </c>
      <c r="C62">
        <v>649163</v>
      </c>
      <c r="D62">
        <v>2023562304</v>
      </c>
      <c r="E62" t="s">
        <v>195</v>
      </c>
      <c r="F62" t="s">
        <v>196</v>
      </c>
      <c r="G62" t="s">
        <v>50</v>
      </c>
      <c r="H62" t="s">
        <v>51</v>
      </c>
      <c r="I62" t="s">
        <v>52</v>
      </c>
      <c r="J62" t="s">
        <v>64</v>
      </c>
      <c r="K62">
        <v>751867</v>
      </c>
      <c r="L62" t="s">
        <v>167</v>
      </c>
      <c r="M62" t="s">
        <v>168</v>
      </c>
      <c r="N62" t="s">
        <v>56</v>
      </c>
      <c r="O62" s="1">
        <v>45474</v>
      </c>
      <c r="P62" s="1">
        <v>45962</v>
      </c>
      <c r="Q62" s="2">
        <v>46.45</v>
      </c>
      <c r="R62">
        <v>1</v>
      </c>
      <c r="S62" t="s">
        <v>57</v>
      </c>
      <c r="T62" t="s">
        <v>58</v>
      </c>
      <c r="U62" s="3">
        <v>6.5000000000000002E-2</v>
      </c>
      <c r="V62" s="2">
        <v>0</v>
      </c>
      <c r="W62">
        <v>0</v>
      </c>
      <c r="X62" t="s">
        <v>59</v>
      </c>
      <c r="Y62" t="s">
        <v>60</v>
      </c>
      <c r="Z62">
        <v>0</v>
      </c>
      <c r="AA62" s="2">
        <v>0</v>
      </c>
      <c r="AB62" s="2">
        <v>0</v>
      </c>
      <c r="AC62" s="4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3.02</v>
      </c>
      <c r="AM62" s="2">
        <v>3.02</v>
      </c>
      <c r="AN62" s="2">
        <v>0</v>
      </c>
      <c r="AO62" s="2">
        <v>0</v>
      </c>
      <c r="AP62" s="2">
        <v>0</v>
      </c>
    </row>
    <row r="63" spans="1:42" x14ac:dyDescent="0.25">
      <c r="A63" s="1">
        <v>45929</v>
      </c>
      <c r="B63" t="s">
        <v>47</v>
      </c>
      <c r="C63">
        <v>649163</v>
      </c>
      <c r="D63">
        <v>2023600147</v>
      </c>
      <c r="E63" t="s">
        <v>197</v>
      </c>
      <c r="F63" t="s">
        <v>198</v>
      </c>
      <c r="G63" t="s">
        <v>50</v>
      </c>
      <c r="H63" t="s">
        <v>51</v>
      </c>
      <c r="I63" t="s">
        <v>52</v>
      </c>
      <c r="J63" t="s">
        <v>64</v>
      </c>
      <c r="K63">
        <v>650218</v>
      </c>
      <c r="L63" t="s">
        <v>143</v>
      </c>
      <c r="M63" t="s">
        <v>144</v>
      </c>
      <c r="N63" t="s">
        <v>56</v>
      </c>
      <c r="O63" s="1">
        <v>45474</v>
      </c>
      <c r="P63" s="1">
        <v>45962</v>
      </c>
      <c r="Q63" s="2">
        <v>56.69</v>
      </c>
      <c r="R63">
        <v>1</v>
      </c>
      <c r="S63" t="s">
        <v>57</v>
      </c>
      <c r="T63" t="s">
        <v>58</v>
      </c>
      <c r="U63" s="3">
        <v>6.5000000000000002E-2</v>
      </c>
      <c r="V63" s="2">
        <v>0</v>
      </c>
      <c r="W63">
        <v>0</v>
      </c>
      <c r="X63" t="s">
        <v>59</v>
      </c>
      <c r="Y63" t="s">
        <v>60</v>
      </c>
      <c r="Z63">
        <v>0</v>
      </c>
      <c r="AA63" s="2">
        <v>0</v>
      </c>
      <c r="AB63" s="2">
        <v>0</v>
      </c>
      <c r="AC63" s="4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3.68</v>
      </c>
      <c r="AM63" s="2">
        <v>3.68</v>
      </c>
      <c r="AN63" s="2">
        <v>0</v>
      </c>
      <c r="AO63" s="2">
        <v>0</v>
      </c>
      <c r="AP63" s="2">
        <v>0</v>
      </c>
    </row>
    <row r="64" spans="1:42" x14ac:dyDescent="0.25">
      <c r="A64" s="1">
        <v>45929</v>
      </c>
      <c r="B64" t="s">
        <v>47</v>
      </c>
      <c r="C64">
        <v>649163</v>
      </c>
      <c r="D64">
        <v>2023668688</v>
      </c>
      <c r="E64" t="s">
        <v>199</v>
      </c>
      <c r="F64" t="s">
        <v>200</v>
      </c>
      <c r="G64" t="s">
        <v>50</v>
      </c>
      <c r="H64" t="s">
        <v>184</v>
      </c>
      <c r="I64" t="s">
        <v>52</v>
      </c>
      <c r="J64" t="s">
        <v>64</v>
      </c>
      <c r="K64">
        <v>751867</v>
      </c>
      <c r="L64" t="s">
        <v>167</v>
      </c>
      <c r="M64" t="s">
        <v>168</v>
      </c>
      <c r="N64" t="s">
        <v>56</v>
      </c>
      <c r="O64" s="1">
        <v>45474</v>
      </c>
      <c r="P64" s="1">
        <v>45962</v>
      </c>
      <c r="Q64" s="2">
        <v>40.159999999999997</v>
      </c>
      <c r="R64">
        <v>1</v>
      </c>
      <c r="S64" t="s">
        <v>57</v>
      </c>
      <c r="T64" t="s">
        <v>58</v>
      </c>
      <c r="U64" s="3">
        <v>6.5000000000000002E-2</v>
      </c>
      <c r="V64" s="2">
        <v>0</v>
      </c>
      <c r="W64">
        <v>0</v>
      </c>
      <c r="X64" t="s">
        <v>59</v>
      </c>
      <c r="Y64" t="s">
        <v>60</v>
      </c>
      <c r="Z64">
        <v>0</v>
      </c>
      <c r="AA64" s="2">
        <v>0</v>
      </c>
      <c r="AB64" s="2">
        <v>0</v>
      </c>
      <c r="AC64" s="4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2.61</v>
      </c>
      <c r="AM64" s="2">
        <v>2.61</v>
      </c>
      <c r="AN64" s="2">
        <v>0</v>
      </c>
      <c r="AO64" s="2">
        <v>0</v>
      </c>
      <c r="AP64" s="2">
        <v>0</v>
      </c>
    </row>
    <row r="65" spans="1:42" x14ac:dyDescent="0.25">
      <c r="A65" s="1">
        <v>45929</v>
      </c>
      <c r="B65" t="s">
        <v>47</v>
      </c>
      <c r="C65">
        <v>649163</v>
      </c>
      <c r="D65">
        <v>2023719131</v>
      </c>
      <c r="E65" t="s">
        <v>201</v>
      </c>
      <c r="F65" t="s">
        <v>202</v>
      </c>
      <c r="G65" t="s">
        <v>50</v>
      </c>
      <c r="H65" t="s">
        <v>203</v>
      </c>
      <c r="I65" t="s">
        <v>52</v>
      </c>
      <c r="J65" t="s">
        <v>64</v>
      </c>
      <c r="K65">
        <v>751867</v>
      </c>
      <c r="L65" t="s">
        <v>167</v>
      </c>
      <c r="M65" t="s">
        <v>168</v>
      </c>
      <c r="N65" t="s">
        <v>56</v>
      </c>
      <c r="O65" s="1">
        <v>45474</v>
      </c>
      <c r="P65" s="1">
        <v>45962</v>
      </c>
      <c r="Q65" s="2">
        <v>96.55</v>
      </c>
      <c r="R65">
        <v>1</v>
      </c>
      <c r="S65" t="s">
        <v>57</v>
      </c>
      <c r="T65" t="s">
        <v>58</v>
      </c>
      <c r="U65" s="3">
        <v>6.5000000000000002E-2</v>
      </c>
      <c r="V65" s="2">
        <v>0</v>
      </c>
      <c r="W65">
        <v>0</v>
      </c>
      <c r="X65" t="s">
        <v>59</v>
      </c>
      <c r="Y65" t="s">
        <v>60</v>
      </c>
      <c r="Z65">
        <v>0</v>
      </c>
      <c r="AA65" s="2">
        <v>0</v>
      </c>
      <c r="AB65" s="2">
        <v>0</v>
      </c>
      <c r="AC65" s="4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6.28</v>
      </c>
      <c r="AM65" s="2">
        <v>6.28</v>
      </c>
      <c r="AN65" s="2">
        <v>0</v>
      </c>
      <c r="AO65" s="2">
        <v>0</v>
      </c>
      <c r="AP65" s="2">
        <v>0</v>
      </c>
    </row>
    <row r="66" spans="1:42" x14ac:dyDescent="0.25">
      <c r="A66" s="1">
        <v>45929</v>
      </c>
      <c r="B66" t="s">
        <v>47</v>
      </c>
      <c r="C66">
        <v>649163</v>
      </c>
      <c r="D66">
        <v>2023789503</v>
      </c>
      <c r="E66" t="s">
        <v>204</v>
      </c>
      <c r="F66" t="s">
        <v>205</v>
      </c>
      <c r="G66" t="s">
        <v>50</v>
      </c>
      <c r="H66" t="s">
        <v>125</v>
      </c>
      <c r="I66" t="s">
        <v>52</v>
      </c>
      <c r="J66" t="s">
        <v>64</v>
      </c>
      <c r="K66">
        <v>650218</v>
      </c>
      <c r="L66" t="s">
        <v>143</v>
      </c>
      <c r="M66" t="s">
        <v>144</v>
      </c>
      <c r="N66" t="s">
        <v>56</v>
      </c>
      <c r="O66" s="1">
        <v>45505</v>
      </c>
      <c r="P66" s="1">
        <v>45962</v>
      </c>
      <c r="Q66" s="2">
        <v>75.510000000000005</v>
      </c>
      <c r="R66">
        <v>1</v>
      </c>
      <c r="S66" t="s">
        <v>57</v>
      </c>
      <c r="T66" t="s">
        <v>58</v>
      </c>
      <c r="U66" s="3">
        <v>6.5000000000000002E-2</v>
      </c>
      <c r="V66" s="2">
        <v>0</v>
      </c>
      <c r="W66">
        <v>0</v>
      </c>
      <c r="X66" t="s">
        <v>59</v>
      </c>
      <c r="Y66" t="s">
        <v>60</v>
      </c>
      <c r="Z66">
        <v>0</v>
      </c>
      <c r="AA66" s="2">
        <v>0</v>
      </c>
      <c r="AB66" s="2">
        <v>0</v>
      </c>
      <c r="AC66" s="4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4.91</v>
      </c>
      <c r="AM66" s="2">
        <v>4.91</v>
      </c>
      <c r="AN66" s="2">
        <v>0</v>
      </c>
      <c r="AO66" s="2">
        <v>0</v>
      </c>
      <c r="AP66" s="2">
        <v>0</v>
      </c>
    </row>
    <row r="67" spans="1:42" x14ac:dyDescent="0.25">
      <c r="A67" s="1">
        <v>45929</v>
      </c>
      <c r="B67" t="s">
        <v>47</v>
      </c>
      <c r="C67">
        <v>649163</v>
      </c>
      <c r="D67">
        <v>2023845234</v>
      </c>
      <c r="E67" t="s">
        <v>206</v>
      </c>
      <c r="F67" t="s">
        <v>207</v>
      </c>
      <c r="G67" t="s">
        <v>50</v>
      </c>
      <c r="H67" t="s">
        <v>63</v>
      </c>
      <c r="I67" t="s">
        <v>52</v>
      </c>
      <c r="J67" t="s">
        <v>83</v>
      </c>
      <c r="K67">
        <v>673059</v>
      </c>
      <c r="L67" t="s">
        <v>65</v>
      </c>
      <c r="M67" t="s">
        <v>115</v>
      </c>
      <c r="N67" t="s">
        <v>56</v>
      </c>
      <c r="O67" s="1">
        <v>45505</v>
      </c>
      <c r="P67" s="1">
        <v>45962</v>
      </c>
      <c r="Q67" s="2">
        <v>98.25</v>
      </c>
      <c r="R67">
        <v>1</v>
      </c>
      <c r="S67" t="s">
        <v>57</v>
      </c>
      <c r="T67" t="s">
        <v>58</v>
      </c>
      <c r="U67" s="3">
        <v>6.5000000000000002E-2</v>
      </c>
      <c r="V67" s="2">
        <v>0</v>
      </c>
      <c r="W67">
        <v>0</v>
      </c>
      <c r="X67" t="s">
        <v>59</v>
      </c>
      <c r="Y67" t="s">
        <v>60</v>
      </c>
      <c r="Z67">
        <v>0</v>
      </c>
      <c r="AA67" s="2">
        <v>0</v>
      </c>
      <c r="AB67" s="2">
        <v>0</v>
      </c>
      <c r="AC67" s="4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6.39</v>
      </c>
      <c r="AM67" s="2">
        <v>6.39</v>
      </c>
      <c r="AN67" s="2">
        <v>0</v>
      </c>
      <c r="AO67" s="2">
        <v>0</v>
      </c>
      <c r="AP67" s="2">
        <v>0</v>
      </c>
    </row>
    <row r="68" spans="1:42" x14ac:dyDescent="0.25">
      <c r="A68" s="1">
        <v>45929</v>
      </c>
      <c r="B68" t="s">
        <v>47</v>
      </c>
      <c r="C68">
        <v>649163</v>
      </c>
      <c r="D68">
        <v>2023900683</v>
      </c>
      <c r="E68" t="s">
        <v>208</v>
      </c>
      <c r="F68" t="s">
        <v>209</v>
      </c>
      <c r="G68" t="s">
        <v>50</v>
      </c>
      <c r="H68" t="s">
        <v>51</v>
      </c>
      <c r="I68" t="s">
        <v>52</v>
      </c>
      <c r="J68" t="s">
        <v>64</v>
      </c>
      <c r="K68">
        <v>650218</v>
      </c>
      <c r="L68" t="s">
        <v>143</v>
      </c>
      <c r="M68" t="s">
        <v>144</v>
      </c>
      <c r="N68" t="s">
        <v>56</v>
      </c>
      <c r="O68" s="1">
        <v>45505</v>
      </c>
      <c r="P68" s="1">
        <v>45962</v>
      </c>
      <c r="Q68" s="2">
        <v>75.510000000000005</v>
      </c>
      <c r="R68">
        <v>1</v>
      </c>
      <c r="S68" t="s">
        <v>57</v>
      </c>
      <c r="T68" t="s">
        <v>58</v>
      </c>
      <c r="U68" s="3">
        <v>6.5000000000000002E-2</v>
      </c>
      <c r="V68" s="2">
        <v>0</v>
      </c>
      <c r="W68">
        <v>0</v>
      </c>
      <c r="X68" t="s">
        <v>59</v>
      </c>
      <c r="Y68" t="s">
        <v>60</v>
      </c>
      <c r="Z68">
        <v>0</v>
      </c>
      <c r="AA68" s="2">
        <v>0</v>
      </c>
      <c r="AB68" s="2">
        <v>0</v>
      </c>
      <c r="AC68" s="4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4.91</v>
      </c>
      <c r="AM68" s="2">
        <v>4.91</v>
      </c>
      <c r="AN68" s="2">
        <v>0</v>
      </c>
      <c r="AO68" s="2">
        <v>0</v>
      </c>
      <c r="AP68" s="2">
        <v>0</v>
      </c>
    </row>
    <row r="69" spans="1:42" x14ac:dyDescent="0.25">
      <c r="A69" s="1">
        <v>45929</v>
      </c>
      <c r="B69" t="s">
        <v>47</v>
      </c>
      <c r="C69">
        <v>649163</v>
      </c>
      <c r="D69">
        <v>2023942740</v>
      </c>
      <c r="E69" t="s">
        <v>210</v>
      </c>
      <c r="F69" t="s">
        <v>211</v>
      </c>
      <c r="G69" t="s">
        <v>50</v>
      </c>
      <c r="H69" t="s">
        <v>51</v>
      </c>
      <c r="I69" t="s">
        <v>52</v>
      </c>
      <c r="J69" t="s">
        <v>64</v>
      </c>
      <c r="K69">
        <v>650218</v>
      </c>
      <c r="L69" t="s">
        <v>143</v>
      </c>
      <c r="M69" t="s">
        <v>144</v>
      </c>
      <c r="N69" t="s">
        <v>56</v>
      </c>
      <c r="O69" s="1">
        <v>45505</v>
      </c>
      <c r="P69" s="1">
        <v>45962</v>
      </c>
      <c r="Q69" s="2">
        <v>42.45</v>
      </c>
      <c r="R69">
        <v>1</v>
      </c>
      <c r="S69" t="s">
        <v>57</v>
      </c>
      <c r="T69" t="s">
        <v>58</v>
      </c>
      <c r="U69" s="3">
        <v>6.5000000000000002E-2</v>
      </c>
      <c r="V69" s="2">
        <v>0</v>
      </c>
      <c r="W69">
        <v>0</v>
      </c>
      <c r="X69" t="s">
        <v>59</v>
      </c>
      <c r="Y69" t="s">
        <v>60</v>
      </c>
      <c r="Z69">
        <v>0</v>
      </c>
      <c r="AA69" s="2">
        <v>0</v>
      </c>
      <c r="AB69" s="2">
        <v>0</v>
      </c>
      <c r="AC69" s="4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2.76</v>
      </c>
      <c r="AM69" s="2">
        <v>2.76</v>
      </c>
      <c r="AN69" s="2">
        <v>0</v>
      </c>
      <c r="AO69" s="2">
        <v>0</v>
      </c>
      <c r="AP69" s="2">
        <v>0</v>
      </c>
    </row>
    <row r="70" spans="1:42" x14ac:dyDescent="0.25">
      <c r="A70" s="1">
        <v>45929</v>
      </c>
      <c r="B70" t="s">
        <v>47</v>
      </c>
      <c r="C70">
        <v>649163</v>
      </c>
      <c r="D70">
        <v>2024033857</v>
      </c>
      <c r="E70" t="s">
        <v>195</v>
      </c>
      <c r="F70" t="s">
        <v>212</v>
      </c>
      <c r="G70" t="s">
        <v>50</v>
      </c>
      <c r="H70" t="s">
        <v>213</v>
      </c>
      <c r="I70" t="s">
        <v>52</v>
      </c>
      <c r="J70" t="s">
        <v>64</v>
      </c>
      <c r="K70">
        <v>650218</v>
      </c>
      <c r="L70" t="s">
        <v>143</v>
      </c>
      <c r="M70" t="s">
        <v>144</v>
      </c>
      <c r="N70" t="s">
        <v>56</v>
      </c>
      <c r="O70" s="1">
        <v>45505</v>
      </c>
      <c r="P70" s="1">
        <v>45962</v>
      </c>
      <c r="Q70" s="2">
        <v>46.45</v>
      </c>
      <c r="R70">
        <v>1</v>
      </c>
      <c r="S70" t="s">
        <v>57</v>
      </c>
      <c r="T70" t="s">
        <v>58</v>
      </c>
      <c r="U70" s="3">
        <v>6.5000000000000002E-2</v>
      </c>
      <c r="V70" s="2">
        <v>0</v>
      </c>
      <c r="W70">
        <v>0</v>
      </c>
      <c r="X70" t="s">
        <v>59</v>
      </c>
      <c r="Y70" t="s">
        <v>60</v>
      </c>
      <c r="Z70">
        <v>0</v>
      </c>
      <c r="AA70" s="2">
        <v>0</v>
      </c>
      <c r="AB70" s="2">
        <v>0</v>
      </c>
      <c r="AC70" s="4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3.02</v>
      </c>
      <c r="AM70" s="2">
        <v>3.02</v>
      </c>
      <c r="AN70" s="2">
        <v>0</v>
      </c>
      <c r="AO70" s="2">
        <v>0</v>
      </c>
      <c r="AP70" s="2">
        <v>0</v>
      </c>
    </row>
    <row r="71" spans="1:42" x14ac:dyDescent="0.25">
      <c r="A71" s="1">
        <v>45929</v>
      </c>
      <c r="B71" t="s">
        <v>47</v>
      </c>
      <c r="C71">
        <v>649163</v>
      </c>
      <c r="D71">
        <v>2024052026</v>
      </c>
      <c r="E71" t="s">
        <v>214</v>
      </c>
      <c r="F71" t="s">
        <v>215</v>
      </c>
      <c r="G71" t="s">
        <v>50</v>
      </c>
      <c r="H71" t="s">
        <v>51</v>
      </c>
      <c r="I71" t="s">
        <v>52</v>
      </c>
      <c r="J71" t="s">
        <v>83</v>
      </c>
      <c r="K71">
        <v>650218</v>
      </c>
      <c r="L71" t="s">
        <v>143</v>
      </c>
      <c r="M71" t="s">
        <v>144</v>
      </c>
      <c r="N71" t="s">
        <v>56</v>
      </c>
      <c r="O71" s="1">
        <v>45505</v>
      </c>
      <c r="P71" s="1">
        <v>45962</v>
      </c>
      <c r="Q71" s="2">
        <v>41.81</v>
      </c>
      <c r="R71">
        <v>1</v>
      </c>
      <c r="S71" t="s">
        <v>57</v>
      </c>
      <c r="T71" t="s">
        <v>58</v>
      </c>
      <c r="U71" s="3">
        <v>6.5000000000000002E-2</v>
      </c>
      <c r="V71" s="2">
        <v>0</v>
      </c>
      <c r="W71">
        <v>0</v>
      </c>
      <c r="X71" t="s">
        <v>59</v>
      </c>
      <c r="Y71" t="s">
        <v>60</v>
      </c>
      <c r="Z71">
        <v>0</v>
      </c>
      <c r="AA71" s="2">
        <v>0</v>
      </c>
      <c r="AB71" s="2">
        <v>0</v>
      </c>
      <c r="AC71" s="4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2.72</v>
      </c>
      <c r="AM71" s="2">
        <v>2.72</v>
      </c>
      <c r="AN71" s="2">
        <v>0</v>
      </c>
      <c r="AO71" s="2">
        <v>0</v>
      </c>
      <c r="AP71" s="2">
        <v>0</v>
      </c>
    </row>
    <row r="72" spans="1:42" x14ac:dyDescent="0.25">
      <c r="A72" s="1">
        <v>45929</v>
      </c>
      <c r="B72" t="s">
        <v>47</v>
      </c>
      <c r="C72">
        <v>649163</v>
      </c>
      <c r="D72">
        <v>2024155853</v>
      </c>
      <c r="E72" t="s">
        <v>216</v>
      </c>
      <c r="F72" t="s">
        <v>91</v>
      </c>
      <c r="G72" t="s">
        <v>50</v>
      </c>
      <c r="H72" t="s">
        <v>51</v>
      </c>
      <c r="I72" t="s">
        <v>52</v>
      </c>
      <c r="J72" t="s">
        <v>64</v>
      </c>
      <c r="K72">
        <v>650218</v>
      </c>
      <c r="L72" t="s">
        <v>143</v>
      </c>
      <c r="M72" t="s">
        <v>144</v>
      </c>
      <c r="N72" t="s">
        <v>56</v>
      </c>
      <c r="O72" s="1">
        <v>45505</v>
      </c>
      <c r="P72" s="1">
        <v>45962</v>
      </c>
      <c r="Q72" s="2">
        <v>46.45</v>
      </c>
      <c r="R72">
        <v>1</v>
      </c>
      <c r="S72" t="s">
        <v>57</v>
      </c>
      <c r="T72" t="s">
        <v>58</v>
      </c>
      <c r="U72" s="3">
        <v>6.5000000000000002E-2</v>
      </c>
      <c r="V72" s="2">
        <v>0</v>
      </c>
      <c r="W72">
        <v>0</v>
      </c>
      <c r="X72" t="s">
        <v>59</v>
      </c>
      <c r="Y72" t="s">
        <v>60</v>
      </c>
      <c r="Z72">
        <v>0</v>
      </c>
      <c r="AA72" s="2">
        <v>0</v>
      </c>
      <c r="AB72" s="2">
        <v>0</v>
      </c>
      <c r="AC72" s="4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3.02</v>
      </c>
      <c r="AM72" s="2">
        <v>3.02</v>
      </c>
      <c r="AN72" s="2">
        <v>0</v>
      </c>
      <c r="AO72" s="2">
        <v>0</v>
      </c>
      <c r="AP72" s="2">
        <v>0</v>
      </c>
    </row>
    <row r="73" spans="1:42" x14ac:dyDescent="0.25">
      <c r="A73" s="1">
        <v>45929</v>
      </c>
      <c r="B73" t="s">
        <v>47</v>
      </c>
      <c r="C73">
        <v>649163</v>
      </c>
      <c r="D73">
        <v>2024382486</v>
      </c>
      <c r="E73" t="s">
        <v>217</v>
      </c>
      <c r="F73" t="s">
        <v>218</v>
      </c>
      <c r="G73" t="s">
        <v>50</v>
      </c>
      <c r="H73" t="s">
        <v>51</v>
      </c>
      <c r="I73" t="s">
        <v>52</v>
      </c>
      <c r="J73" t="s">
        <v>64</v>
      </c>
      <c r="K73">
        <v>649247</v>
      </c>
      <c r="L73" t="s">
        <v>84</v>
      </c>
      <c r="M73" t="s">
        <v>85</v>
      </c>
      <c r="N73" t="s">
        <v>56</v>
      </c>
      <c r="O73" s="1">
        <v>45536</v>
      </c>
      <c r="P73" s="1">
        <v>45962</v>
      </c>
      <c r="Q73" s="2">
        <v>42.45</v>
      </c>
      <c r="R73">
        <v>1</v>
      </c>
      <c r="S73" t="s">
        <v>57</v>
      </c>
      <c r="T73" t="s">
        <v>58</v>
      </c>
      <c r="U73" s="3">
        <v>6.5000000000000002E-2</v>
      </c>
      <c r="V73" s="2">
        <v>0</v>
      </c>
      <c r="W73">
        <v>0</v>
      </c>
      <c r="X73" t="s">
        <v>59</v>
      </c>
      <c r="Y73" t="s">
        <v>60</v>
      </c>
      <c r="Z73">
        <v>0</v>
      </c>
      <c r="AA73" s="2">
        <v>0</v>
      </c>
      <c r="AB73" s="2">
        <v>0</v>
      </c>
      <c r="AC73" s="4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2.76</v>
      </c>
      <c r="AM73" s="2">
        <v>2.76</v>
      </c>
      <c r="AN73" s="2">
        <v>0</v>
      </c>
      <c r="AO73" s="2">
        <v>0</v>
      </c>
      <c r="AP73" s="2">
        <v>0</v>
      </c>
    </row>
    <row r="74" spans="1:42" x14ac:dyDescent="0.25">
      <c r="A74" s="1">
        <v>45929</v>
      </c>
      <c r="B74" t="s">
        <v>47</v>
      </c>
      <c r="C74">
        <v>649163</v>
      </c>
      <c r="D74">
        <v>2024389823</v>
      </c>
      <c r="E74" t="s">
        <v>219</v>
      </c>
      <c r="F74" t="s">
        <v>220</v>
      </c>
      <c r="G74" t="s">
        <v>50</v>
      </c>
      <c r="H74" t="s">
        <v>51</v>
      </c>
      <c r="I74" t="s">
        <v>52</v>
      </c>
      <c r="J74" t="s">
        <v>83</v>
      </c>
      <c r="K74">
        <v>650218</v>
      </c>
      <c r="L74" t="s">
        <v>143</v>
      </c>
      <c r="M74" t="s">
        <v>144</v>
      </c>
      <c r="N74" t="s">
        <v>56</v>
      </c>
      <c r="O74" s="1">
        <v>45536</v>
      </c>
      <c r="P74" s="1">
        <v>45962</v>
      </c>
      <c r="Q74" s="2">
        <v>73.260000000000005</v>
      </c>
      <c r="R74">
        <v>1</v>
      </c>
      <c r="S74" t="s">
        <v>57</v>
      </c>
      <c r="T74" t="s">
        <v>58</v>
      </c>
      <c r="U74" s="3">
        <v>6.5000000000000002E-2</v>
      </c>
      <c r="V74" s="2">
        <v>0</v>
      </c>
      <c r="W74">
        <v>0</v>
      </c>
      <c r="X74" t="s">
        <v>59</v>
      </c>
      <c r="Y74" t="s">
        <v>60</v>
      </c>
      <c r="Z74">
        <v>0</v>
      </c>
      <c r="AA74" s="2">
        <v>0</v>
      </c>
      <c r="AB74" s="2">
        <v>0</v>
      </c>
      <c r="AC74" s="4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4.76</v>
      </c>
      <c r="AM74" s="2">
        <v>4.76</v>
      </c>
      <c r="AN74" s="2">
        <v>0</v>
      </c>
      <c r="AO74" s="2">
        <v>0</v>
      </c>
      <c r="AP74" s="2">
        <v>0</v>
      </c>
    </row>
    <row r="75" spans="1:42" x14ac:dyDescent="0.25">
      <c r="A75" s="1">
        <v>45929</v>
      </c>
      <c r="B75" t="s">
        <v>47</v>
      </c>
      <c r="C75">
        <v>649163</v>
      </c>
      <c r="D75">
        <v>2024417985</v>
      </c>
      <c r="E75" t="s">
        <v>221</v>
      </c>
      <c r="F75" t="s">
        <v>115</v>
      </c>
      <c r="G75" t="s">
        <v>50</v>
      </c>
      <c r="H75" t="s">
        <v>51</v>
      </c>
      <c r="I75" t="s">
        <v>52</v>
      </c>
      <c r="J75" t="s">
        <v>64</v>
      </c>
      <c r="K75">
        <v>780434</v>
      </c>
      <c r="L75" t="s">
        <v>222</v>
      </c>
      <c r="M75" t="s">
        <v>223</v>
      </c>
      <c r="N75" t="s">
        <v>56</v>
      </c>
      <c r="O75" s="1">
        <v>45536</v>
      </c>
      <c r="P75" s="1">
        <v>45962</v>
      </c>
      <c r="Q75" s="2">
        <v>52.69</v>
      </c>
      <c r="R75">
        <v>1</v>
      </c>
      <c r="S75" t="s">
        <v>57</v>
      </c>
      <c r="T75" t="s">
        <v>58</v>
      </c>
      <c r="U75" s="3">
        <v>6.5000000000000002E-2</v>
      </c>
      <c r="V75" s="2">
        <v>0</v>
      </c>
      <c r="W75">
        <v>0</v>
      </c>
      <c r="X75" t="s">
        <v>59</v>
      </c>
      <c r="Y75" t="s">
        <v>60</v>
      </c>
      <c r="Z75">
        <v>0</v>
      </c>
      <c r="AA75" s="2">
        <v>0</v>
      </c>
      <c r="AB75" s="2">
        <v>0</v>
      </c>
      <c r="AC75" s="4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3.42</v>
      </c>
      <c r="AM75" s="2">
        <v>3.42</v>
      </c>
      <c r="AN75" s="2">
        <v>0</v>
      </c>
      <c r="AO75" s="2">
        <v>0</v>
      </c>
      <c r="AP75" s="2">
        <v>0</v>
      </c>
    </row>
    <row r="76" spans="1:42" x14ac:dyDescent="0.25">
      <c r="A76" s="1">
        <v>45929</v>
      </c>
      <c r="B76" t="s">
        <v>47</v>
      </c>
      <c r="C76">
        <v>649163</v>
      </c>
      <c r="D76">
        <v>2024625181</v>
      </c>
      <c r="E76" t="s">
        <v>224</v>
      </c>
      <c r="F76" t="s">
        <v>225</v>
      </c>
      <c r="G76" t="s">
        <v>50</v>
      </c>
      <c r="H76" t="s">
        <v>51</v>
      </c>
      <c r="I76" t="s">
        <v>52</v>
      </c>
      <c r="J76" t="s">
        <v>64</v>
      </c>
      <c r="K76">
        <v>650218</v>
      </c>
      <c r="L76" t="s">
        <v>143</v>
      </c>
      <c r="M76" t="s">
        <v>144</v>
      </c>
      <c r="N76" t="s">
        <v>56</v>
      </c>
      <c r="O76" s="1">
        <v>45536</v>
      </c>
      <c r="P76" s="1">
        <v>45962</v>
      </c>
      <c r="Q76" s="2">
        <v>50.06</v>
      </c>
      <c r="R76">
        <v>1</v>
      </c>
      <c r="S76" t="s">
        <v>57</v>
      </c>
      <c r="T76" t="s">
        <v>58</v>
      </c>
      <c r="U76" s="3">
        <v>6.5000000000000002E-2</v>
      </c>
      <c r="V76" s="2">
        <v>0</v>
      </c>
      <c r="W76">
        <v>0</v>
      </c>
      <c r="X76" t="s">
        <v>59</v>
      </c>
      <c r="Y76" t="s">
        <v>60</v>
      </c>
      <c r="Z76">
        <v>0</v>
      </c>
      <c r="AA76" s="2">
        <v>0</v>
      </c>
      <c r="AB76" s="2">
        <v>0</v>
      </c>
      <c r="AC76" s="4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3.25</v>
      </c>
      <c r="AM76" s="2">
        <v>3.25</v>
      </c>
      <c r="AN76" s="2">
        <v>0</v>
      </c>
      <c r="AO76" s="2">
        <v>0</v>
      </c>
      <c r="AP76" s="2">
        <v>0</v>
      </c>
    </row>
    <row r="77" spans="1:42" x14ac:dyDescent="0.25">
      <c r="A77" s="1">
        <v>45929</v>
      </c>
      <c r="B77" t="s">
        <v>47</v>
      </c>
      <c r="C77">
        <v>649163</v>
      </c>
      <c r="D77">
        <v>2024662994</v>
      </c>
      <c r="E77" t="s">
        <v>226</v>
      </c>
      <c r="F77" t="s">
        <v>227</v>
      </c>
      <c r="G77" t="s">
        <v>50</v>
      </c>
      <c r="H77" t="s">
        <v>228</v>
      </c>
      <c r="I77" t="s">
        <v>52</v>
      </c>
      <c r="J77" t="s">
        <v>64</v>
      </c>
      <c r="K77">
        <v>757039</v>
      </c>
      <c r="L77" t="s">
        <v>229</v>
      </c>
      <c r="M77" t="s">
        <v>230</v>
      </c>
      <c r="N77" t="s">
        <v>56</v>
      </c>
      <c r="O77" s="1">
        <v>45536</v>
      </c>
      <c r="P77" s="1">
        <v>45962</v>
      </c>
      <c r="Q77" s="2">
        <v>52.69</v>
      </c>
      <c r="R77">
        <v>1</v>
      </c>
      <c r="S77" t="s">
        <v>57</v>
      </c>
      <c r="T77" t="s">
        <v>58</v>
      </c>
      <c r="U77" s="3">
        <v>6.5000000000000002E-2</v>
      </c>
      <c r="V77" s="2">
        <v>0</v>
      </c>
      <c r="W77">
        <v>0</v>
      </c>
      <c r="X77" t="s">
        <v>59</v>
      </c>
      <c r="Y77" t="s">
        <v>60</v>
      </c>
      <c r="Z77">
        <v>0</v>
      </c>
      <c r="AA77" s="2">
        <v>0</v>
      </c>
      <c r="AB77" s="2">
        <v>0</v>
      </c>
      <c r="AC77" s="4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3.42</v>
      </c>
      <c r="AM77" s="2">
        <v>3.42</v>
      </c>
      <c r="AN77" s="2">
        <v>0</v>
      </c>
      <c r="AO77" s="2">
        <v>0</v>
      </c>
      <c r="AP77" s="2">
        <v>0</v>
      </c>
    </row>
    <row r="78" spans="1:42" x14ac:dyDescent="0.25">
      <c r="A78" s="1">
        <v>45929</v>
      </c>
      <c r="B78" t="s">
        <v>47</v>
      </c>
      <c r="C78">
        <v>649163</v>
      </c>
      <c r="D78">
        <v>2024677467</v>
      </c>
      <c r="E78" t="s">
        <v>231</v>
      </c>
      <c r="F78" t="s">
        <v>232</v>
      </c>
      <c r="G78" t="s">
        <v>50</v>
      </c>
      <c r="H78" t="s">
        <v>51</v>
      </c>
      <c r="I78" t="s">
        <v>52</v>
      </c>
      <c r="J78" t="s">
        <v>64</v>
      </c>
      <c r="K78">
        <v>650218</v>
      </c>
      <c r="L78" t="s">
        <v>143</v>
      </c>
      <c r="M78" t="s">
        <v>144</v>
      </c>
      <c r="N78" t="s">
        <v>56</v>
      </c>
      <c r="O78" s="1">
        <v>45538</v>
      </c>
      <c r="P78" s="1">
        <v>45964</v>
      </c>
      <c r="Q78" s="2">
        <v>46.45</v>
      </c>
      <c r="R78">
        <v>1</v>
      </c>
      <c r="S78" t="s">
        <v>57</v>
      </c>
      <c r="T78" t="s">
        <v>58</v>
      </c>
      <c r="U78" s="3">
        <v>6.5000000000000002E-2</v>
      </c>
      <c r="V78" s="2">
        <v>0</v>
      </c>
      <c r="W78">
        <v>0</v>
      </c>
      <c r="X78" t="s">
        <v>59</v>
      </c>
      <c r="Y78" t="s">
        <v>60</v>
      </c>
      <c r="Z78">
        <v>0</v>
      </c>
      <c r="AA78" s="2">
        <v>0</v>
      </c>
      <c r="AB78" s="2">
        <v>0</v>
      </c>
      <c r="AC78" s="4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3.02</v>
      </c>
      <c r="AM78" s="2">
        <v>3.02</v>
      </c>
      <c r="AN78" s="2">
        <v>0</v>
      </c>
      <c r="AO78" s="2">
        <v>0</v>
      </c>
      <c r="AP78" s="2">
        <v>0</v>
      </c>
    </row>
    <row r="79" spans="1:42" x14ac:dyDescent="0.25">
      <c r="A79" s="1">
        <v>45929</v>
      </c>
      <c r="B79" t="s">
        <v>47</v>
      </c>
      <c r="C79">
        <v>649163</v>
      </c>
      <c r="D79">
        <v>2024915569</v>
      </c>
      <c r="E79" t="s">
        <v>233</v>
      </c>
      <c r="F79" t="s">
        <v>234</v>
      </c>
      <c r="G79" t="s">
        <v>50</v>
      </c>
      <c r="H79" t="s">
        <v>51</v>
      </c>
      <c r="I79" t="s">
        <v>52</v>
      </c>
      <c r="J79" t="s">
        <v>64</v>
      </c>
      <c r="K79">
        <v>650218</v>
      </c>
      <c r="L79" t="s">
        <v>143</v>
      </c>
      <c r="M79" t="s">
        <v>144</v>
      </c>
      <c r="N79" t="s">
        <v>56</v>
      </c>
      <c r="O79" s="1">
        <v>45566</v>
      </c>
      <c r="P79" s="1">
        <v>45962</v>
      </c>
      <c r="Q79" s="2">
        <v>52.69</v>
      </c>
      <c r="R79">
        <v>1</v>
      </c>
      <c r="S79" t="s">
        <v>57</v>
      </c>
      <c r="T79" t="s">
        <v>58</v>
      </c>
      <c r="U79" s="3">
        <v>6.5000000000000002E-2</v>
      </c>
      <c r="V79" s="2">
        <v>0</v>
      </c>
      <c r="W79">
        <v>0</v>
      </c>
      <c r="X79" t="s">
        <v>59</v>
      </c>
      <c r="Y79" t="s">
        <v>60</v>
      </c>
      <c r="Z79">
        <v>0</v>
      </c>
      <c r="AA79" s="2">
        <v>0</v>
      </c>
      <c r="AB79" s="2">
        <v>0</v>
      </c>
      <c r="AC79" s="4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3.42</v>
      </c>
      <c r="AM79" s="2">
        <v>3.42</v>
      </c>
      <c r="AN79" s="2">
        <v>0</v>
      </c>
      <c r="AO79" s="2">
        <v>0</v>
      </c>
      <c r="AP79" s="2">
        <v>0</v>
      </c>
    </row>
    <row r="80" spans="1:42" x14ac:dyDescent="0.25">
      <c r="A80" s="1">
        <v>45929</v>
      </c>
      <c r="B80" t="s">
        <v>47</v>
      </c>
      <c r="C80">
        <v>649163</v>
      </c>
      <c r="D80">
        <v>2024919332</v>
      </c>
      <c r="E80" t="s">
        <v>235</v>
      </c>
      <c r="F80" t="s">
        <v>236</v>
      </c>
      <c r="G80" t="s">
        <v>50</v>
      </c>
      <c r="H80" t="s">
        <v>51</v>
      </c>
      <c r="I80" t="s">
        <v>52</v>
      </c>
      <c r="J80" t="s">
        <v>64</v>
      </c>
      <c r="K80">
        <v>650218</v>
      </c>
      <c r="L80" t="s">
        <v>143</v>
      </c>
      <c r="M80" t="s">
        <v>144</v>
      </c>
      <c r="N80" t="s">
        <v>56</v>
      </c>
      <c r="O80" s="1">
        <v>45566</v>
      </c>
      <c r="P80" s="1">
        <v>45962</v>
      </c>
      <c r="Q80" s="2">
        <v>40.159999999999997</v>
      </c>
      <c r="R80">
        <v>1</v>
      </c>
      <c r="S80" t="s">
        <v>57</v>
      </c>
      <c r="T80" t="s">
        <v>58</v>
      </c>
      <c r="U80" s="3">
        <v>6.5000000000000002E-2</v>
      </c>
      <c r="V80" s="2">
        <v>0</v>
      </c>
      <c r="W80">
        <v>0</v>
      </c>
      <c r="X80" t="s">
        <v>59</v>
      </c>
      <c r="Y80" t="s">
        <v>60</v>
      </c>
      <c r="Z80">
        <v>0</v>
      </c>
      <c r="AA80" s="2">
        <v>0</v>
      </c>
      <c r="AB80" s="2">
        <v>0</v>
      </c>
      <c r="AC80" s="4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2.61</v>
      </c>
      <c r="AM80" s="2">
        <v>2.61</v>
      </c>
      <c r="AN80" s="2">
        <v>0</v>
      </c>
      <c r="AO80" s="2">
        <v>0</v>
      </c>
      <c r="AP80" s="2">
        <v>0</v>
      </c>
    </row>
    <row r="81" spans="1:42" x14ac:dyDescent="0.25">
      <c r="A81" s="1">
        <v>45929</v>
      </c>
      <c r="B81" t="s">
        <v>47</v>
      </c>
      <c r="C81">
        <v>649163</v>
      </c>
      <c r="D81">
        <v>2024922646</v>
      </c>
      <c r="E81" t="s">
        <v>237</v>
      </c>
      <c r="F81" t="s">
        <v>87</v>
      </c>
      <c r="G81" t="s">
        <v>50</v>
      </c>
      <c r="H81" t="s">
        <v>184</v>
      </c>
      <c r="I81" t="s">
        <v>52</v>
      </c>
      <c r="J81" t="s">
        <v>64</v>
      </c>
      <c r="K81">
        <v>751867</v>
      </c>
      <c r="L81" t="s">
        <v>167</v>
      </c>
      <c r="M81" t="s">
        <v>168</v>
      </c>
      <c r="N81" t="s">
        <v>56</v>
      </c>
      <c r="O81" s="1">
        <v>45566</v>
      </c>
      <c r="P81" s="1">
        <v>45962</v>
      </c>
      <c r="Q81" s="2">
        <v>46.45</v>
      </c>
      <c r="R81">
        <v>1</v>
      </c>
      <c r="S81" t="s">
        <v>57</v>
      </c>
      <c r="T81" t="s">
        <v>58</v>
      </c>
      <c r="U81" s="3">
        <v>6.5000000000000002E-2</v>
      </c>
      <c r="V81" s="2">
        <v>0</v>
      </c>
      <c r="W81">
        <v>0</v>
      </c>
      <c r="X81" t="s">
        <v>59</v>
      </c>
      <c r="Y81" t="s">
        <v>60</v>
      </c>
      <c r="Z81">
        <v>0</v>
      </c>
      <c r="AA81" s="2">
        <v>0</v>
      </c>
      <c r="AB81" s="2">
        <v>0</v>
      </c>
      <c r="AC81" s="4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3.02</v>
      </c>
      <c r="AM81" s="2">
        <v>3.02</v>
      </c>
      <c r="AN81" s="2">
        <v>0</v>
      </c>
      <c r="AO81" s="2">
        <v>0</v>
      </c>
      <c r="AP81" s="2">
        <v>0</v>
      </c>
    </row>
    <row r="82" spans="1:42" x14ac:dyDescent="0.25">
      <c r="A82" s="1">
        <v>45929</v>
      </c>
      <c r="B82" t="s">
        <v>47</v>
      </c>
      <c r="C82">
        <v>649163</v>
      </c>
      <c r="D82">
        <v>2025023450</v>
      </c>
      <c r="E82" t="s">
        <v>238</v>
      </c>
      <c r="F82" t="s">
        <v>239</v>
      </c>
      <c r="G82" t="s">
        <v>50</v>
      </c>
      <c r="H82" t="s">
        <v>51</v>
      </c>
      <c r="I82" t="s">
        <v>52</v>
      </c>
      <c r="J82" t="s">
        <v>64</v>
      </c>
      <c r="K82">
        <v>650218</v>
      </c>
      <c r="L82" t="s">
        <v>143</v>
      </c>
      <c r="M82" t="s">
        <v>144</v>
      </c>
      <c r="N82" t="s">
        <v>56</v>
      </c>
      <c r="O82" s="1">
        <v>45566</v>
      </c>
      <c r="P82" s="1">
        <v>45962</v>
      </c>
      <c r="Q82" s="2">
        <v>52.69</v>
      </c>
      <c r="R82">
        <v>1</v>
      </c>
      <c r="S82" t="s">
        <v>57</v>
      </c>
      <c r="T82" t="s">
        <v>58</v>
      </c>
      <c r="U82" s="3">
        <v>6.5000000000000002E-2</v>
      </c>
      <c r="V82" s="2">
        <v>0</v>
      </c>
      <c r="W82">
        <v>0</v>
      </c>
      <c r="X82" t="s">
        <v>59</v>
      </c>
      <c r="Y82" t="s">
        <v>60</v>
      </c>
      <c r="Z82">
        <v>0</v>
      </c>
      <c r="AA82" s="2">
        <v>0</v>
      </c>
      <c r="AB82" s="2">
        <v>0</v>
      </c>
      <c r="AC82" s="4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3.42</v>
      </c>
      <c r="AM82" s="2">
        <v>3.42</v>
      </c>
      <c r="AN82" s="2">
        <v>0</v>
      </c>
      <c r="AO82" s="2">
        <v>0</v>
      </c>
      <c r="AP82" s="2">
        <v>0</v>
      </c>
    </row>
    <row r="83" spans="1:42" x14ac:dyDescent="0.25">
      <c r="A83" s="1">
        <v>45929</v>
      </c>
      <c r="B83" t="s">
        <v>47</v>
      </c>
      <c r="C83">
        <v>649163</v>
      </c>
      <c r="D83">
        <v>2025046020</v>
      </c>
      <c r="E83" t="s">
        <v>240</v>
      </c>
      <c r="F83" t="s">
        <v>241</v>
      </c>
      <c r="G83" t="s">
        <v>50</v>
      </c>
      <c r="H83" t="s">
        <v>51</v>
      </c>
      <c r="I83" t="s">
        <v>52</v>
      </c>
      <c r="J83" t="s">
        <v>53</v>
      </c>
      <c r="K83">
        <v>649247</v>
      </c>
      <c r="L83" t="s">
        <v>84</v>
      </c>
      <c r="M83" t="s">
        <v>85</v>
      </c>
      <c r="N83" t="s">
        <v>56</v>
      </c>
      <c r="O83" s="1">
        <v>45566</v>
      </c>
      <c r="P83" s="1">
        <v>45962</v>
      </c>
      <c r="Q83" s="2">
        <v>88.27</v>
      </c>
      <c r="R83">
        <v>1</v>
      </c>
      <c r="S83" t="s">
        <v>57</v>
      </c>
      <c r="T83" t="s">
        <v>58</v>
      </c>
      <c r="U83" s="3">
        <v>6.5000000000000002E-2</v>
      </c>
      <c r="V83" s="2">
        <v>0</v>
      </c>
      <c r="W83">
        <v>0</v>
      </c>
      <c r="X83" t="s">
        <v>59</v>
      </c>
      <c r="Y83" t="s">
        <v>60</v>
      </c>
      <c r="Z83">
        <v>0</v>
      </c>
      <c r="AA83" s="2">
        <v>0</v>
      </c>
      <c r="AB83" s="2">
        <v>0</v>
      </c>
      <c r="AC83" s="4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5.74</v>
      </c>
      <c r="AM83" s="2">
        <v>5.74</v>
      </c>
      <c r="AN83" s="2">
        <v>0</v>
      </c>
      <c r="AO83" s="2">
        <v>0</v>
      </c>
      <c r="AP83" s="2">
        <v>0</v>
      </c>
    </row>
    <row r="84" spans="1:42" x14ac:dyDescent="0.25">
      <c r="A84" s="1">
        <v>45929</v>
      </c>
      <c r="B84" t="s">
        <v>47</v>
      </c>
      <c r="C84">
        <v>649163</v>
      </c>
      <c r="D84">
        <v>2025103372</v>
      </c>
      <c r="E84" t="s">
        <v>242</v>
      </c>
      <c r="F84" t="s">
        <v>171</v>
      </c>
      <c r="G84" t="s">
        <v>50</v>
      </c>
      <c r="H84" t="s">
        <v>184</v>
      </c>
      <c r="I84" t="s">
        <v>52</v>
      </c>
      <c r="J84" t="s">
        <v>64</v>
      </c>
      <c r="K84">
        <v>751867</v>
      </c>
      <c r="L84" t="s">
        <v>167</v>
      </c>
      <c r="M84" t="s">
        <v>168</v>
      </c>
      <c r="N84" t="s">
        <v>56</v>
      </c>
      <c r="O84" s="1">
        <v>45566</v>
      </c>
      <c r="P84" s="1">
        <v>45931</v>
      </c>
      <c r="Q84" s="2">
        <v>51.62</v>
      </c>
      <c r="R84">
        <v>1</v>
      </c>
      <c r="S84" t="s">
        <v>57</v>
      </c>
      <c r="T84" t="s">
        <v>58</v>
      </c>
      <c r="U84" s="4">
        <v>0.6</v>
      </c>
      <c r="V84" s="2">
        <v>0</v>
      </c>
      <c r="W84">
        <v>0</v>
      </c>
      <c r="X84" t="s">
        <v>243</v>
      </c>
      <c r="Y84" t="s">
        <v>60</v>
      </c>
      <c r="Z84">
        <v>0</v>
      </c>
      <c r="AA84" s="2">
        <v>0</v>
      </c>
      <c r="AB84" s="2">
        <v>0</v>
      </c>
      <c r="AC84" s="4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30.97</v>
      </c>
      <c r="AM84" s="2">
        <v>30.97</v>
      </c>
      <c r="AN84" s="2">
        <v>0</v>
      </c>
      <c r="AO84" s="2">
        <v>0</v>
      </c>
      <c r="AP84" s="2">
        <v>0</v>
      </c>
    </row>
    <row r="85" spans="1:42" x14ac:dyDescent="0.25">
      <c r="A85" s="1">
        <v>45929</v>
      </c>
      <c r="B85" t="s">
        <v>47</v>
      </c>
      <c r="C85">
        <v>649163</v>
      </c>
      <c r="D85">
        <v>2025103372</v>
      </c>
      <c r="E85" t="s">
        <v>242</v>
      </c>
      <c r="F85" t="s">
        <v>171</v>
      </c>
      <c r="G85" t="s">
        <v>50</v>
      </c>
      <c r="H85" t="s">
        <v>184</v>
      </c>
      <c r="I85" t="s">
        <v>52</v>
      </c>
      <c r="J85" t="s">
        <v>64</v>
      </c>
      <c r="K85">
        <v>751867</v>
      </c>
      <c r="L85" t="s">
        <v>167</v>
      </c>
      <c r="M85" t="s">
        <v>168</v>
      </c>
      <c r="N85" t="s">
        <v>56</v>
      </c>
      <c r="O85" s="1">
        <v>45566</v>
      </c>
      <c r="P85" s="1">
        <v>45962</v>
      </c>
      <c r="Q85" s="2">
        <v>51.62</v>
      </c>
      <c r="R85">
        <v>1</v>
      </c>
      <c r="S85" t="s">
        <v>57</v>
      </c>
      <c r="T85" t="s">
        <v>58</v>
      </c>
      <c r="U85" s="3">
        <v>6.5000000000000002E-2</v>
      </c>
      <c r="V85" s="2">
        <v>0</v>
      </c>
      <c r="W85">
        <v>0</v>
      </c>
      <c r="X85" t="s">
        <v>59</v>
      </c>
      <c r="Y85" t="s">
        <v>60</v>
      </c>
      <c r="Z85">
        <v>0</v>
      </c>
      <c r="AA85" s="2">
        <v>0</v>
      </c>
      <c r="AB85" s="2">
        <v>0</v>
      </c>
      <c r="AC85" s="4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3.36</v>
      </c>
      <c r="AM85" s="2">
        <v>3.36</v>
      </c>
      <c r="AN85" s="2">
        <v>0</v>
      </c>
      <c r="AO85" s="2">
        <v>0</v>
      </c>
      <c r="AP85" s="2">
        <v>0</v>
      </c>
    </row>
    <row r="86" spans="1:42" x14ac:dyDescent="0.25">
      <c r="A86" s="1">
        <v>45929</v>
      </c>
      <c r="B86" t="s">
        <v>47</v>
      </c>
      <c r="C86">
        <v>649163</v>
      </c>
      <c r="D86">
        <v>2025136832</v>
      </c>
      <c r="E86" t="s">
        <v>244</v>
      </c>
      <c r="F86" t="s">
        <v>245</v>
      </c>
      <c r="G86" t="s">
        <v>50</v>
      </c>
      <c r="H86" t="s">
        <v>51</v>
      </c>
      <c r="I86" t="s">
        <v>52</v>
      </c>
      <c r="J86" t="s">
        <v>64</v>
      </c>
      <c r="K86">
        <v>650218</v>
      </c>
      <c r="L86" t="s">
        <v>143</v>
      </c>
      <c r="M86" t="s">
        <v>144</v>
      </c>
      <c r="N86" t="s">
        <v>56</v>
      </c>
      <c r="O86" s="1">
        <v>45568</v>
      </c>
      <c r="P86" s="1">
        <v>45964</v>
      </c>
      <c r="Q86" s="2">
        <v>56.69</v>
      </c>
      <c r="R86">
        <v>1</v>
      </c>
      <c r="S86" t="s">
        <v>57</v>
      </c>
      <c r="T86" t="s">
        <v>58</v>
      </c>
      <c r="U86" s="3">
        <v>6.5000000000000002E-2</v>
      </c>
      <c r="V86" s="2">
        <v>0</v>
      </c>
      <c r="W86">
        <v>0</v>
      </c>
      <c r="X86" t="s">
        <v>59</v>
      </c>
      <c r="Y86" t="s">
        <v>60</v>
      </c>
      <c r="Z86">
        <v>0</v>
      </c>
      <c r="AA86" s="2">
        <v>0</v>
      </c>
      <c r="AB86" s="2">
        <v>0</v>
      </c>
      <c r="AC86" s="4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3.68</v>
      </c>
      <c r="AM86" s="2">
        <v>3.68</v>
      </c>
      <c r="AN86" s="2">
        <v>0</v>
      </c>
      <c r="AO86" s="2">
        <v>0</v>
      </c>
      <c r="AP86" s="2">
        <v>0</v>
      </c>
    </row>
    <row r="87" spans="1:42" x14ac:dyDescent="0.25">
      <c r="A87" s="1">
        <v>45929</v>
      </c>
      <c r="B87" t="s">
        <v>47</v>
      </c>
      <c r="C87">
        <v>649163</v>
      </c>
      <c r="D87">
        <v>2025303844</v>
      </c>
      <c r="E87" t="s">
        <v>246</v>
      </c>
      <c r="F87" t="s">
        <v>247</v>
      </c>
      <c r="G87" t="s">
        <v>50</v>
      </c>
      <c r="H87" t="s">
        <v>51</v>
      </c>
      <c r="I87" t="s">
        <v>52</v>
      </c>
      <c r="J87" t="s">
        <v>64</v>
      </c>
      <c r="K87">
        <v>650218</v>
      </c>
      <c r="L87" t="s">
        <v>143</v>
      </c>
      <c r="M87" t="s">
        <v>144</v>
      </c>
      <c r="N87" t="s">
        <v>56</v>
      </c>
      <c r="O87" s="1">
        <v>45597</v>
      </c>
      <c r="P87" s="1">
        <v>45962</v>
      </c>
      <c r="Q87" s="2">
        <v>56.69</v>
      </c>
      <c r="R87">
        <v>1</v>
      </c>
      <c r="S87" t="s">
        <v>57</v>
      </c>
      <c r="T87" t="s">
        <v>58</v>
      </c>
      <c r="U87" s="4">
        <v>0.6</v>
      </c>
      <c r="V87" s="2">
        <v>0</v>
      </c>
      <c r="W87">
        <v>0</v>
      </c>
      <c r="X87" t="s">
        <v>243</v>
      </c>
      <c r="Y87" t="s">
        <v>60</v>
      </c>
      <c r="Z87">
        <v>0</v>
      </c>
      <c r="AA87" s="2">
        <v>0</v>
      </c>
      <c r="AB87" s="2">
        <v>0</v>
      </c>
      <c r="AC87" s="4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34.01</v>
      </c>
      <c r="AM87" s="2">
        <v>34.01</v>
      </c>
      <c r="AN87" s="2">
        <v>0</v>
      </c>
      <c r="AO87" s="2">
        <v>0</v>
      </c>
      <c r="AP87" s="2">
        <v>0</v>
      </c>
    </row>
    <row r="88" spans="1:42" x14ac:dyDescent="0.25">
      <c r="A88" s="1">
        <v>45929</v>
      </c>
      <c r="B88" t="s">
        <v>47</v>
      </c>
      <c r="C88">
        <v>649163</v>
      </c>
      <c r="D88">
        <v>2025378908</v>
      </c>
      <c r="E88" t="s">
        <v>248</v>
      </c>
      <c r="F88" t="s">
        <v>249</v>
      </c>
      <c r="G88" t="s">
        <v>50</v>
      </c>
      <c r="H88" t="s">
        <v>51</v>
      </c>
      <c r="I88" t="s">
        <v>52</v>
      </c>
      <c r="J88" t="s">
        <v>64</v>
      </c>
      <c r="K88">
        <v>650218</v>
      </c>
      <c r="L88" t="s">
        <v>143</v>
      </c>
      <c r="M88" t="s">
        <v>144</v>
      </c>
      <c r="N88" t="s">
        <v>56</v>
      </c>
      <c r="O88" s="1">
        <v>45597</v>
      </c>
      <c r="P88" s="1">
        <v>45962</v>
      </c>
      <c r="Q88" s="2">
        <v>40.159999999999997</v>
      </c>
      <c r="R88">
        <v>1</v>
      </c>
      <c r="S88" t="s">
        <v>57</v>
      </c>
      <c r="T88" t="s">
        <v>58</v>
      </c>
      <c r="U88" s="4">
        <v>0.6</v>
      </c>
      <c r="V88" s="2">
        <v>0</v>
      </c>
      <c r="W88">
        <v>0</v>
      </c>
      <c r="X88" t="s">
        <v>243</v>
      </c>
      <c r="Y88" t="s">
        <v>60</v>
      </c>
      <c r="Z88">
        <v>0</v>
      </c>
      <c r="AA88" s="2">
        <v>0</v>
      </c>
      <c r="AB88" s="2">
        <v>0</v>
      </c>
      <c r="AC88" s="4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24.1</v>
      </c>
      <c r="AM88" s="2">
        <v>24.1</v>
      </c>
      <c r="AN88" s="2">
        <v>0</v>
      </c>
      <c r="AO88" s="2">
        <v>0</v>
      </c>
      <c r="AP88" s="2">
        <v>0</v>
      </c>
    </row>
    <row r="89" spans="1:42" x14ac:dyDescent="0.25">
      <c r="A89" s="1">
        <v>45929</v>
      </c>
      <c r="B89" t="s">
        <v>47</v>
      </c>
      <c r="C89">
        <v>649163</v>
      </c>
      <c r="D89">
        <v>2025486441</v>
      </c>
      <c r="E89" t="s">
        <v>250</v>
      </c>
      <c r="F89" t="s">
        <v>251</v>
      </c>
      <c r="G89" t="s">
        <v>50</v>
      </c>
      <c r="H89" t="s">
        <v>252</v>
      </c>
      <c r="I89" t="s">
        <v>52</v>
      </c>
      <c r="J89" t="s">
        <v>64</v>
      </c>
      <c r="K89">
        <v>650218</v>
      </c>
      <c r="L89" t="s">
        <v>143</v>
      </c>
      <c r="M89" t="s">
        <v>144</v>
      </c>
      <c r="N89" t="s">
        <v>56</v>
      </c>
      <c r="O89" s="1">
        <v>45597</v>
      </c>
      <c r="P89" s="1">
        <v>45962</v>
      </c>
      <c r="Q89" s="2">
        <v>94.37</v>
      </c>
      <c r="R89">
        <v>1</v>
      </c>
      <c r="S89" t="s">
        <v>57</v>
      </c>
      <c r="T89" t="s">
        <v>58</v>
      </c>
      <c r="U89" s="4">
        <v>0.6</v>
      </c>
      <c r="V89" s="2">
        <v>0</v>
      </c>
      <c r="W89">
        <v>0</v>
      </c>
      <c r="X89" t="s">
        <v>243</v>
      </c>
      <c r="Y89" t="s">
        <v>60</v>
      </c>
      <c r="Z89">
        <v>0</v>
      </c>
      <c r="AA89" s="2">
        <v>0</v>
      </c>
      <c r="AB89" s="2">
        <v>0</v>
      </c>
      <c r="AC89" s="4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56.62</v>
      </c>
      <c r="AM89" s="2">
        <v>56.62</v>
      </c>
      <c r="AN89" s="2">
        <v>0</v>
      </c>
      <c r="AO89" s="2">
        <v>0</v>
      </c>
      <c r="AP89" s="2">
        <v>0</v>
      </c>
    </row>
    <row r="90" spans="1:42" x14ac:dyDescent="0.25">
      <c r="A90" s="1">
        <v>45929</v>
      </c>
      <c r="B90" t="s">
        <v>47</v>
      </c>
      <c r="C90">
        <v>649163</v>
      </c>
      <c r="D90">
        <v>2025649889</v>
      </c>
      <c r="E90" t="s">
        <v>253</v>
      </c>
      <c r="F90" t="s">
        <v>254</v>
      </c>
      <c r="G90" t="s">
        <v>50</v>
      </c>
      <c r="H90" t="s">
        <v>51</v>
      </c>
      <c r="I90" t="s">
        <v>52</v>
      </c>
      <c r="J90" t="s">
        <v>64</v>
      </c>
      <c r="K90">
        <v>650218</v>
      </c>
      <c r="L90" t="s">
        <v>143</v>
      </c>
      <c r="M90" t="s">
        <v>144</v>
      </c>
      <c r="N90" t="s">
        <v>56</v>
      </c>
      <c r="O90" s="1">
        <v>45658</v>
      </c>
      <c r="P90" s="1">
        <v>45962</v>
      </c>
      <c r="Q90" s="2">
        <v>46.45</v>
      </c>
      <c r="R90">
        <v>1</v>
      </c>
      <c r="S90" t="s">
        <v>57</v>
      </c>
      <c r="T90" t="s">
        <v>58</v>
      </c>
      <c r="U90" s="4">
        <v>0.6</v>
      </c>
      <c r="V90" s="2">
        <v>0</v>
      </c>
      <c r="W90">
        <v>0</v>
      </c>
      <c r="X90" t="s">
        <v>243</v>
      </c>
      <c r="Y90" t="s">
        <v>60</v>
      </c>
      <c r="Z90">
        <v>0</v>
      </c>
      <c r="AA90" s="2">
        <v>0</v>
      </c>
      <c r="AB90" s="2">
        <v>0</v>
      </c>
      <c r="AC90" s="4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27.87</v>
      </c>
      <c r="AM90" s="2">
        <v>27.87</v>
      </c>
      <c r="AN90" s="2">
        <v>0</v>
      </c>
      <c r="AO90" s="2">
        <v>0</v>
      </c>
      <c r="AP90" s="2">
        <v>0</v>
      </c>
    </row>
    <row r="91" spans="1:42" x14ac:dyDescent="0.25">
      <c r="A91" s="1">
        <v>45929</v>
      </c>
      <c r="B91" t="s">
        <v>47</v>
      </c>
      <c r="C91">
        <v>649163</v>
      </c>
      <c r="D91">
        <v>2025652160</v>
      </c>
      <c r="E91" t="s">
        <v>255</v>
      </c>
      <c r="F91" t="s">
        <v>256</v>
      </c>
      <c r="G91" t="s">
        <v>50</v>
      </c>
      <c r="H91" t="s">
        <v>51</v>
      </c>
      <c r="I91" t="s">
        <v>52</v>
      </c>
      <c r="J91" t="s">
        <v>64</v>
      </c>
      <c r="K91">
        <v>649247</v>
      </c>
      <c r="L91" t="s">
        <v>84</v>
      </c>
      <c r="M91" t="s">
        <v>85</v>
      </c>
      <c r="N91" t="s">
        <v>56</v>
      </c>
      <c r="O91" s="1">
        <v>45627</v>
      </c>
      <c r="P91" s="1">
        <v>45962</v>
      </c>
      <c r="Q91" s="2">
        <v>56.69</v>
      </c>
      <c r="R91">
        <v>1</v>
      </c>
      <c r="S91" t="s">
        <v>57</v>
      </c>
      <c r="T91" t="s">
        <v>58</v>
      </c>
      <c r="U91" s="4">
        <v>0.6</v>
      </c>
      <c r="V91" s="2">
        <v>0</v>
      </c>
      <c r="W91">
        <v>0</v>
      </c>
      <c r="X91" t="s">
        <v>243</v>
      </c>
      <c r="Y91" t="s">
        <v>60</v>
      </c>
      <c r="Z91">
        <v>0</v>
      </c>
      <c r="AA91" s="2">
        <v>0</v>
      </c>
      <c r="AB91" s="2">
        <v>0</v>
      </c>
      <c r="AC91" s="4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34.01</v>
      </c>
      <c r="AM91" s="2">
        <v>34.01</v>
      </c>
      <c r="AN91" s="2">
        <v>0</v>
      </c>
      <c r="AO91" s="2">
        <v>0</v>
      </c>
      <c r="AP91" s="2">
        <v>0</v>
      </c>
    </row>
    <row r="92" spans="1:42" x14ac:dyDescent="0.25">
      <c r="A92" s="1">
        <v>45929</v>
      </c>
      <c r="B92" t="s">
        <v>47</v>
      </c>
      <c r="C92">
        <v>649163</v>
      </c>
      <c r="D92">
        <v>2025786350</v>
      </c>
      <c r="E92" t="s">
        <v>257</v>
      </c>
      <c r="F92" t="s">
        <v>258</v>
      </c>
      <c r="G92" t="s">
        <v>50</v>
      </c>
      <c r="H92" t="s">
        <v>51</v>
      </c>
      <c r="I92" t="s">
        <v>52</v>
      </c>
      <c r="J92" t="s">
        <v>64</v>
      </c>
      <c r="K92">
        <v>649164</v>
      </c>
      <c r="L92" t="s">
        <v>69</v>
      </c>
      <c r="M92" t="s">
        <v>70</v>
      </c>
      <c r="N92" t="s">
        <v>56</v>
      </c>
      <c r="O92" s="1">
        <v>45627</v>
      </c>
      <c r="P92" s="1">
        <v>45962</v>
      </c>
      <c r="Q92" s="2">
        <v>52.69</v>
      </c>
      <c r="R92">
        <v>1</v>
      </c>
      <c r="S92" t="s">
        <v>57</v>
      </c>
      <c r="T92" t="s">
        <v>58</v>
      </c>
      <c r="U92" s="4">
        <v>0.6</v>
      </c>
      <c r="V92" s="2">
        <v>0</v>
      </c>
      <c r="W92">
        <v>0</v>
      </c>
      <c r="X92" t="s">
        <v>243</v>
      </c>
      <c r="Y92" t="s">
        <v>60</v>
      </c>
      <c r="Z92">
        <v>0</v>
      </c>
      <c r="AA92" s="2">
        <v>0</v>
      </c>
      <c r="AB92" s="2">
        <v>0</v>
      </c>
      <c r="AC92" s="4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31.61</v>
      </c>
      <c r="AM92" s="2">
        <v>31.61</v>
      </c>
      <c r="AN92" s="2">
        <v>0</v>
      </c>
      <c r="AO92" s="2">
        <v>0</v>
      </c>
      <c r="AP92" s="2">
        <v>0</v>
      </c>
    </row>
    <row r="93" spans="1:42" x14ac:dyDescent="0.25">
      <c r="A93" s="1">
        <v>45929</v>
      </c>
      <c r="B93" t="s">
        <v>47</v>
      </c>
      <c r="C93">
        <v>649163</v>
      </c>
      <c r="D93">
        <v>2025791062</v>
      </c>
      <c r="E93" t="s">
        <v>259</v>
      </c>
      <c r="F93" t="s">
        <v>260</v>
      </c>
      <c r="G93" t="s">
        <v>50</v>
      </c>
      <c r="H93" t="s">
        <v>51</v>
      </c>
      <c r="I93" t="s">
        <v>52</v>
      </c>
      <c r="J93" t="s">
        <v>64</v>
      </c>
      <c r="K93">
        <v>650218</v>
      </c>
      <c r="L93" t="s">
        <v>143</v>
      </c>
      <c r="M93" t="s">
        <v>144</v>
      </c>
      <c r="N93" t="s">
        <v>56</v>
      </c>
      <c r="O93" s="1">
        <v>45627</v>
      </c>
      <c r="P93" s="1">
        <v>45962</v>
      </c>
      <c r="Q93" s="2">
        <v>46.45</v>
      </c>
      <c r="R93">
        <v>1</v>
      </c>
      <c r="S93" t="s">
        <v>57</v>
      </c>
      <c r="T93" t="s">
        <v>58</v>
      </c>
      <c r="U93" s="4">
        <v>0.6</v>
      </c>
      <c r="V93" s="2">
        <v>0</v>
      </c>
      <c r="W93">
        <v>0</v>
      </c>
      <c r="X93" t="s">
        <v>243</v>
      </c>
      <c r="Y93" t="s">
        <v>60</v>
      </c>
      <c r="Z93">
        <v>0</v>
      </c>
      <c r="AA93" s="2">
        <v>0</v>
      </c>
      <c r="AB93" s="2">
        <v>0</v>
      </c>
      <c r="AC93" s="4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27.87</v>
      </c>
      <c r="AM93" s="2">
        <v>27.87</v>
      </c>
      <c r="AN93" s="2">
        <v>0</v>
      </c>
      <c r="AO93" s="2">
        <v>0</v>
      </c>
      <c r="AP93" s="2">
        <v>0</v>
      </c>
    </row>
    <row r="94" spans="1:42" x14ac:dyDescent="0.25">
      <c r="A94" s="1">
        <v>45929</v>
      </c>
      <c r="B94" t="s">
        <v>47</v>
      </c>
      <c r="C94">
        <v>649163</v>
      </c>
      <c r="D94">
        <v>2025815676</v>
      </c>
      <c r="E94" t="s">
        <v>261</v>
      </c>
      <c r="F94" t="s">
        <v>262</v>
      </c>
      <c r="G94" t="s">
        <v>50</v>
      </c>
      <c r="H94" t="s">
        <v>51</v>
      </c>
      <c r="I94" t="s">
        <v>52</v>
      </c>
      <c r="J94" t="s">
        <v>64</v>
      </c>
      <c r="K94">
        <v>650218</v>
      </c>
      <c r="L94" t="s">
        <v>143</v>
      </c>
      <c r="M94" t="s">
        <v>144</v>
      </c>
      <c r="N94" t="s">
        <v>56</v>
      </c>
      <c r="O94" s="1">
        <v>45627</v>
      </c>
      <c r="P94" s="1">
        <v>45962</v>
      </c>
      <c r="Q94" s="2">
        <v>46.45</v>
      </c>
      <c r="R94">
        <v>1</v>
      </c>
      <c r="S94" t="s">
        <v>57</v>
      </c>
      <c r="T94" t="s">
        <v>58</v>
      </c>
      <c r="U94" s="4">
        <v>0.6</v>
      </c>
      <c r="V94" s="2">
        <v>0</v>
      </c>
      <c r="W94">
        <v>0</v>
      </c>
      <c r="X94" t="s">
        <v>243</v>
      </c>
      <c r="Y94" t="s">
        <v>60</v>
      </c>
      <c r="Z94">
        <v>0</v>
      </c>
      <c r="AA94" s="2">
        <v>0</v>
      </c>
      <c r="AB94" s="2">
        <v>0</v>
      </c>
      <c r="AC94" s="4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27.87</v>
      </c>
      <c r="AM94" s="2">
        <v>27.87</v>
      </c>
      <c r="AN94" s="2">
        <v>0</v>
      </c>
      <c r="AO94" s="2">
        <v>0</v>
      </c>
      <c r="AP94" s="2">
        <v>0</v>
      </c>
    </row>
    <row r="95" spans="1:42" x14ac:dyDescent="0.25">
      <c r="A95" s="1">
        <v>45929</v>
      </c>
      <c r="B95" t="s">
        <v>47</v>
      </c>
      <c r="C95">
        <v>649163</v>
      </c>
      <c r="D95">
        <v>2025845087</v>
      </c>
      <c r="E95" t="s">
        <v>263</v>
      </c>
      <c r="F95" t="s">
        <v>264</v>
      </c>
      <c r="G95" t="s">
        <v>50</v>
      </c>
      <c r="H95" t="s">
        <v>51</v>
      </c>
      <c r="I95" t="s">
        <v>52</v>
      </c>
      <c r="J95" t="s">
        <v>64</v>
      </c>
      <c r="K95">
        <v>649164</v>
      </c>
      <c r="L95" t="s">
        <v>69</v>
      </c>
      <c r="M95" t="s">
        <v>70</v>
      </c>
      <c r="N95" t="s">
        <v>56</v>
      </c>
      <c r="O95" s="1">
        <v>45658</v>
      </c>
      <c r="P95" s="1">
        <v>45962</v>
      </c>
      <c r="Q95" s="2">
        <v>75.75</v>
      </c>
      <c r="R95">
        <v>1</v>
      </c>
      <c r="S95" t="s">
        <v>57</v>
      </c>
      <c r="T95" t="s">
        <v>58</v>
      </c>
      <c r="U95" s="4">
        <v>0.6</v>
      </c>
      <c r="V95" s="2">
        <v>0</v>
      </c>
      <c r="W95">
        <v>0</v>
      </c>
      <c r="X95" t="s">
        <v>243</v>
      </c>
      <c r="Y95" t="s">
        <v>60</v>
      </c>
      <c r="Z95">
        <v>0</v>
      </c>
      <c r="AA95" s="2">
        <v>0</v>
      </c>
      <c r="AB95" s="2">
        <v>0</v>
      </c>
      <c r="AC95" s="4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45.45</v>
      </c>
      <c r="AM95" s="2">
        <v>45.45</v>
      </c>
      <c r="AN95" s="2">
        <v>0</v>
      </c>
      <c r="AO95" s="2">
        <v>0</v>
      </c>
      <c r="AP95" s="2">
        <v>0</v>
      </c>
    </row>
    <row r="96" spans="1:42" x14ac:dyDescent="0.25">
      <c r="A96" s="1">
        <v>45929</v>
      </c>
      <c r="B96" t="s">
        <v>47</v>
      </c>
      <c r="C96">
        <v>649163</v>
      </c>
      <c r="D96">
        <v>2025845321</v>
      </c>
      <c r="E96" t="s">
        <v>265</v>
      </c>
      <c r="F96" t="s">
        <v>266</v>
      </c>
      <c r="G96" t="s">
        <v>50</v>
      </c>
      <c r="H96" t="s">
        <v>164</v>
      </c>
      <c r="I96" t="s">
        <v>52</v>
      </c>
      <c r="J96" t="s">
        <v>64</v>
      </c>
      <c r="K96">
        <v>673059</v>
      </c>
      <c r="L96" t="s">
        <v>65</v>
      </c>
      <c r="M96" t="s">
        <v>115</v>
      </c>
      <c r="N96" t="s">
        <v>56</v>
      </c>
      <c r="O96" s="1">
        <v>45658</v>
      </c>
      <c r="P96" s="1">
        <v>45962</v>
      </c>
      <c r="Q96" s="2">
        <v>34.01</v>
      </c>
      <c r="R96">
        <v>1</v>
      </c>
      <c r="S96" t="s">
        <v>57</v>
      </c>
      <c r="T96" t="s">
        <v>58</v>
      </c>
      <c r="U96" s="4">
        <v>0.6</v>
      </c>
      <c r="V96" s="2">
        <v>0</v>
      </c>
      <c r="W96">
        <v>0</v>
      </c>
      <c r="X96" t="s">
        <v>243</v>
      </c>
      <c r="Y96" t="s">
        <v>60</v>
      </c>
      <c r="Z96">
        <v>0</v>
      </c>
      <c r="AA96" s="2">
        <v>0</v>
      </c>
      <c r="AB96" s="2">
        <v>0</v>
      </c>
      <c r="AC96" s="4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20.41</v>
      </c>
      <c r="AM96" s="2">
        <v>20.41</v>
      </c>
      <c r="AN96" s="2">
        <v>0</v>
      </c>
      <c r="AO96" s="2">
        <v>0</v>
      </c>
      <c r="AP96" s="2">
        <v>0</v>
      </c>
    </row>
    <row r="97" spans="1:42" x14ac:dyDescent="0.25">
      <c r="A97" s="1">
        <v>45929</v>
      </c>
      <c r="B97" t="s">
        <v>47</v>
      </c>
      <c r="C97">
        <v>649163</v>
      </c>
      <c r="D97">
        <v>2025850685</v>
      </c>
      <c r="E97" t="s">
        <v>267</v>
      </c>
      <c r="F97" t="s">
        <v>268</v>
      </c>
      <c r="G97" t="s">
        <v>50</v>
      </c>
      <c r="H97" t="s">
        <v>63</v>
      </c>
      <c r="I97" t="s">
        <v>52</v>
      </c>
      <c r="J97" t="s">
        <v>53</v>
      </c>
      <c r="K97">
        <v>673059</v>
      </c>
      <c r="L97" t="s">
        <v>65</v>
      </c>
      <c r="M97" t="s">
        <v>115</v>
      </c>
      <c r="N97" t="s">
        <v>56</v>
      </c>
      <c r="O97" s="1">
        <v>45658</v>
      </c>
      <c r="P97" s="1">
        <v>45962</v>
      </c>
      <c r="Q97" s="2">
        <v>105.84</v>
      </c>
      <c r="R97">
        <v>1</v>
      </c>
      <c r="S97" t="s">
        <v>57</v>
      </c>
      <c r="T97" t="s">
        <v>58</v>
      </c>
      <c r="U97" s="4">
        <v>0.6</v>
      </c>
      <c r="V97" s="2">
        <v>0</v>
      </c>
      <c r="W97">
        <v>0</v>
      </c>
      <c r="X97" t="s">
        <v>243</v>
      </c>
      <c r="Y97" t="s">
        <v>60</v>
      </c>
      <c r="Z97">
        <v>0</v>
      </c>
      <c r="AA97" s="2">
        <v>0</v>
      </c>
      <c r="AB97" s="2">
        <v>0</v>
      </c>
      <c r="AC97" s="4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63.5</v>
      </c>
      <c r="AM97" s="2">
        <v>63.5</v>
      </c>
      <c r="AN97" s="2">
        <v>0</v>
      </c>
      <c r="AO97" s="2">
        <v>0</v>
      </c>
      <c r="AP97" s="2">
        <v>0</v>
      </c>
    </row>
    <row r="98" spans="1:42" x14ac:dyDescent="0.25">
      <c r="A98" s="1">
        <v>45929</v>
      </c>
      <c r="B98" t="s">
        <v>47</v>
      </c>
      <c r="C98">
        <v>649163</v>
      </c>
      <c r="D98">
        <v>2025894963</v>
      </c>
      <c r="E98" t="s">
        <v>269</v>
      </c>
      <c r="F98" t="s">
        <v>270</v>
      </c>
      <c r="G98" t="s">
        <v>50</v>
      </c>
      <c r="H98" t="s">
        <v>120</v>
      </c>
      <c r="I98" t="s">
        <v>52</v>
      </c>
      <c r="J98" t="s">
        <v>64</v>
      </c>
      <c r="K98">
        <v>673059</v>
      </c>
      <c r="L98" t="s">
        <v>65</v>
      </c>
      <c r="M98" t="s">
        <v>115</v>
      </c>
      <c r="N98" t="s">
        <v>56</v>
      </c>
      <c r="O98" s="1">
        <v>45658</v>
      </c>
      <c r="P98" s="1">
        <v>45962</v>
      </c>
      <c r="Q98" s="2">
        <v>52.69</v>
      </c>
      <c r="R98">
        <v>1</v>
      </c>
      <c r="S98" t="s">
        <v>57</v>
      </c>
      <c r="T98" t="s">
        <v>58</v>
      </c>
      <c r="U98" s="4">
        <v>0.6</v>
      </c>
      <c r="V98" s="2">
        <v>0</v>
      </c>
      <c r="W98">
        <v>0</v>
      </c>
      <c r="X98" t="s">
        <v>243</v>
      </c>
      <c r="Y98" t="s">
        <v>60</v>
      </c>
      <c r="Z98">
        <v>0</v>
      </c>
      <c r="AA98" s="2">
        <v>0</v>
      </c>
      <c r="AB98" s="2">
        <v>0</v>
      </c>
      <c r="AC98" s="4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31.61</v>
      </c>
      <c r="AM98" s="2">
        <v>31.61</v>
      </c>
      <c r="AN98" s="2">
        <v>0</v>
      </c>
      <c r="AO98" s="2">
        <v>0</v>
      </c>
      <c r="AP98" s="2">
        <v>0</v>
      </c>
    </row>
    <row r="99" spans="1:42" x14ac:dyDescent="0.25">
      <c r="A99" s="1">
        <v>45929</v>
      </c>
      <c r="B99" t="s">
        <v>47</v>
      </c>
      <c r="C99">
        <v>649163</v>
      </c>
      <c r="D99">
        <v>2025918115</v>
      </c>
      <c r="E99" t="s">
        <v>271</v>
      </c>
      <c r="F99" t="s">
        <v>272</v>
      </c>
      <c r="G99" t="s">
        <v>50</v>
      </c>
      <c r="H99" t="s">
        <v>51</v>
      </c>
      <c r="I99" t="s">
        <v>52</v>
      </c>
      <c r="J99" t="s">
        <v>64</v>
      </c>
      <c r="K99">
        <v>650218</v>
      </c>
      <c r="L99" t="s">
        <v>143</v>
      </c>
      <c r="M99" t="s">
        <v>144</v>
      </c>
      <c r="N99" t="s">
        <v>56</v>
      </c>
      <c r="O99" s="1">
        <v>45658</v>
      </c>
      <c r="P99" s="1">
        <v>45962</v>
      </c>
      <c r="Q99" s="2">
        <v>46.45</v>
      </c>
      <c r="R99">
        <v>1</v>
      </c>
      <c r="S99" t="s">
        <v>57</v>
      </c>
      <c r="T99" t="s">
        <v>58</v>
      </c>
      <c r="U99" s="4">
        <v>0.6</v>
      </c>
      <c r="V99" s="2">
        <v>0</v>
      </c>
      <c r="W99">
        <v>0</v>
      </c>
      <c r="X99" t="s">
        <v>243</v>
      </c>
      <c r="Y99" t="s">
        <v>60</v>
      </c>
      <c r="Z99">
        <v>0</v>
      </c>
      <c r="AA99" s="2">
        <v>0</v>
      </c>
      <c r="AB99" s="2">
        <v>0</v>
      </c>
      <c r="AC99" s="4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27.87</v>
      </c>
      <c r="AM99" s="2">
        <v>27.87</v>
      </c>
      <c r="AN99" s="2">
        <v>0</v>
      </c>
      <c r="AO99" s="2">
        <v>0</v>
      </c>
      <c r="AP99" s="2">
        <v>0</v>
      </c>
    </row>
    <row r="100" spans="1:42" x14ac:dyDescent="0.25">
      <c r="A100" s="1">
        <v>45929</v>
      </c>
      <c r="B100" t="s">
        <v>47</v>
      </c>
      <c r="C100">
        <v>649163</v>
      </c>
      <c r="D100">
        <v>2025934064</v>
      </c>
      <c r="E100" t="s">
        <v>273</v>
      </c>
      <c r="F100" t="s">
        <v>274</v>
      </c>
      <c r="G100" t="s">
        <v>50</v>
      </c>
      <c r="H100" t="s">
        <v>51</v>
      </c>
      <c r="I100" t="s">
        <v>52</v>
      </c>
      <c r="J100" t="s">
        <v>64</v>
      </c>
      <c r="K100">
        <v>751867</v>
      </c>
      <c r="L100" t="s">
        <v>167</v>
      </c>
      <c r="M100" t="s">
        <v>168</v>
      </c>
      <c r="N100" t="s">
        <v>56</v>
      </c>
      <c r="O100" s="1">
        <v>45627</v>
      </c>
      <c r="P100" s="1">
        <v>45931</v>
      </c>
      <c r="Q100" s="2">
        <v>56.69</v>
      </c>
      <c r="R100">
        <v>1</v>
      </c>
      <c r="S100" t="s">
        <v>57</v>
      </c>
      <c r="T100" t="s">
        <v>58</v>
      </c>
      <c r="U100" s="4">
        <v>0.6</v>
      </c>
      <c r="V100" s="2">
        <v>0</v>
      </c>
      <c r="W100">
        <v>0</v>
      </c>
      <c r="X100" t="s">
        <v>243</v>
      </c>
      <c r="Y100" t="s">
        <v>60</v>
      </c>
      <c r="Z100">
        <v>0</v>
      </c>
      <c r="AA100" s="2">
        <v>0</v>
      </c>
      <c r="AB100" s="2">
        <v>0</v>
      </c>
      <c r="AC100" s="4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34.01</v>
      </c>
      <c r="AM100" s="2">
        <v>34.01</v>
      </c>
      <c r="AN100" s="2">
        <v>0</v>
      </c>
      <c r="AO100" s="2">
        <v>0</v>
      </c>
      <c r="AP100" s="2">
        <v>0</v>
      </c>
    </row>
    <row r="101" spans="1:42" x14ac:dyDescent="0.25">
      <c r="A101" s="1">
        <v>45929</v>
      </c>
      <c r="B101" t="s">
        <v>47</v>
      </c>
      <c r="C101">
        <v>649163</v>
      </c>
      <c r="D101">
        <v>2025934865</v>
      </c>
      <c r="E101" t="s">
        <v>275</v>
      </c>
      <c r="F101" t="s">
        <v>171</v>
      </c>
      <c r="G101" t="s">
        <v>50</v>
      </c>
      <c r="H101" t="s">
        <v>125</v>
      </c>
      <c r="I101" t="s">
        <v>52</v>
      </c>
      <c r="J101" t="s">
        <v>64</v>
      </c>
      <c r="K101">
        <v>673059</v>
      </c>
      <c r="L101" t="s">
        <v>65</v>
      </c>
      <c r="M101" t="s">
        <v>115</v>
      </c>
      <c r="N101" t="s">
        <v>56</v>
      </c>
      <c r="O101" s="1">
        <v>45658</v>
      </c>
      <c r="P101" s="1">
        <v>45962</v>
      </c>
      <c r="Q101" s="2">
        <v>52.69</v>
      </c>
      <c r="R101">
        <v>1</v>
      </c>
      <c r="S101" t="s">
        <v>57</v>
      </c>
      <c r="T101" t="s">
        <v>58</v>
      </c>
      <c r="U101" s="4">
        <v>0.6</v>
      </c>
      <c r="V101" s="2">
        <v>0</v>
      </c>
      <c r="W101">
        <v>0</v>
      </c>
      <c r="X101" t="s">
        <v>243</v>
      </c>
      <c r="Y101" t="s">
        <v>60</v>
      </c>
      <c r="Z101">
        <v>0</v>
      </c>
      <c r="AA101" s="2">
        <v>0</v>
      </c>
      <c r="AB101" s="2">
        <v>0</v>
      </c>
      <c r="AC101" s="4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31.61</v>
      </c>
      <c r="AM101" s="2">
        <v>31.61</v>
      </c>
      <c r="AN101" s="2">
        <v>0</v>
      </c>
      <c r="AO101" s="2">
        <v>0</v>
      </c>
      <c r="AP101" s="2">
        <v>0</v>
      </c>
    </row>
    <row r="102" spans="1:42" x14ac:dyDescent="0.25">
      <c r="A102" s="1">
        <v>45929</v>
      </c>
      <c r="B102" t="s">
        <v>47</v>
      </c>
      <c r="C102">
        <v>649163</v>
      </c>
      <c r="D102">
        <v>2025942337</v>
      </c>
      <c r="E102" t="s">
        <v>276</v>
      </c>
      <c r="F102" t="s">
        <v>87</v>
      </c>
      <c r="G102" t="s">
        <v>50</v>
      </c>
      <c r="H102" t="s">
        <v>125</v>
      </c>
      <c r="I102" t="s">
        <v>52</v>
      </c>
      <c r="J102" t="s">
        <v>53</v>
      </c>
      <c r="K102">
        <v>673059</v>
      </c>
      <c r="L102" t="s">
        <v>65</v>
      </c>
      <c r="M102" t="s">
        <v>115</v>
      </c>
      <c r="N102" t="s">
        <v>56</v>
      </c>
      <c r="O102" s="1">
        <v>45658</v>
      </c>
      <c r="P102" s="1">
        <v>45962</v>
      </c>
      <c r="Q102" s="2">
        <v>52.46</v>
      </c>
      <c r="R102">
        <v>1</v>
      </c>
      <c r="S102" t="s">
        <v>57</v>
      </c>
      <c r="T102" t="s">
        <v>58</v>
      </c>
      <c r="U102" s="4">
        <v>0.6</v>
      </c>
      <c r="V102" s="2">
        <v>0</v>
      </c>
      <c r="W102">
        <v>0</v>
      </c>
      <c r="X102" t="s">
        <v>243</v>
      </c>
      <c r="Y102" t="s">
        <v>60</v>
      </c>
      <c r="Z102">
        <v>0</v>
      </c>
      <c r="AA102" s="2">
        <v>0</v>
      </c>
      <c r="AB102" s="2">
        <v>0</v>
      </c>
      <c r="AC102" s="4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31.48</v>
      </c>
      <c r="AM102" s="2">
        <v>31.48</v>
      </c>
      <c r="AN102" s="2">
        <v>0</v>
      </c>
      <c r="AO102" s="2">
        <v>0</v>
      </c>
      <c r="AP102" s="2">
        <v>0</v>
      </c>
    </row>
    <row r="103" spans="1:42" x14ac:dyDescent="0.25">
      <c r="A103" s="1">
        <v>45929</v>
      </c>
      <c r="B103" t="s">
        <v>47</v>
      </c>
      <c r="C103">
        <v>649163</v>
      </c>
      <c r="D103">
        <v>2025994789</v>
      </c>
      <c r="E103" t="s">
        <v>277</v>
      </c>
      <c r="F103" t="s">
        <v>187</v>
      </c>
      <c r="G103" t="s">
        <v>50</v>
      </c>
      <c r="H103" t="s">
        <v>278</v>
      </c>
      <c r="I103" t="s">
        <v>52</v>
      </c>
      <c r="J103" t="s">
        <v>64</v>
      </c>
      <c r="K103">
        <v>673059</v>
      </c>
      <c r="L103" t="s">
        <v>65</v>
      </c>
      <c r="M103" t="s">
        <v>115</v>
      </c>
      <c r="N103" t="s">
        <v>56</v>
      </c>
      <c r="O103" s="1">
        <v>45658</v>
      </c>
      <c r="P103" s="1">
        <v>45962</v>
      </c>
      <c r="Q103" s="2">
        <v>52.69</v>
      </c>
      <c r="R103">
        <v>1</v>
      </c>
      <c r="S103" t="s">
        <v>57</v>
      </c>
      <c r="T103" t="s">
        <v>58</v>
      </c>
      <c r="U103" s="4">
        <v>0.6</v>
      </c>
      <c r="V103" s="2">
        <v>0</v>
      </c>
      <c r="W103">
        <v>0</v>
      </c>
      <c r="X103" t="s">
        <v>243</v>
      </c>
      <c r="Y103" t="s">
        <v>60</v>
      </c>
      <c r="Z103">
        <v>0</v>
      </c>
      <c r="AA103" s="2">
        <v>0</v>
      </c>
      <c r="AB103" s="2">
        <v>0</v>
      </c>
      <c r="AC103" s="4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31.61</v>
      </c>
      <c r="AM103" s="2">
        <v>31.61</v>
      </c>
      <c r="AN103" s="2">
        <v>0</v>
      </c>
      <c r="AO103" s="2">
        <v>0</v>
      </c>
      <c r="AP103" s="2">
        <v>0</v>
      </c>
    </row>
    <row r="104" spans="1:42" x14ac:dyDescent="0.25">
      <c r="A104" s="1">
        <v>45929</v>
      </c>
      <c r="B104" t="s">
        <v>47</v>
      </c>
      <c r="C104">
        <v>649163</v>
      </c>
      <c r="D104">
        <v>2026049205</v>
      </c>
      <c r="E104" t="s">
        <v>279</v>
      </c>
      <c r="F104" t="s">
        <v>251</v>
      </c>
      <c r="G104" t="s">
        <v>50</v>
      </c>
      <c r="H104" t="s">
        <v>120</v>
      </c>
      <c r="I104" t="s">
        <v>52</v>
      </c>
      <c r="J104" t="s">
        <v>53</v>
      </c>
      <c r="K104">
        <v>673059</v>
      </c>
      <c r="L104" t="s">
        <v>65</v>
      </c>
      <c r="M104" t="s">
        <v>115</v>
      </c>
      <c r="N104" t="s">
        <v>56</v>
      </c>
      <c r="O104" s="1">
        <v>45658</v>
      </c>
      <c r="P104" s="1">
        <v>45962</v>
      </c>
      <c r="Q104" s="2">
        <v>129.97</v>
      </c>
      <c r="R104">
        <v>1</v>
      </c>
      <c r="S104" t="s">
        <v>57</v>
      </c>
      <c r="T104" t="s">
        <v>58</v>
      </c>
      <c r="U104" s="4">
        <v>0.6</v>
      </c>
      <c r="V104" s="2">
        <v>0</v>
      </c>
      <c r="W104">
        <v>0</v>
      </c>
      <c r="X104" t="s">
        <v>243</v>
      </c>
      <c r="Y104" t="s">
        <v>60</v>
      </c>
      <c r="Z104">
        <v>0</v>
      </c>
      <c r="AA104" s="2">
        <v>0</v>
      </c>
      <c r="AB104" s="2">
        <v>0</v>
      </c>
      <c r="AC104" s="4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77.98</v>
      </c>
      <c r="AM104" s="2">
        <v>77.98</v>
      </c>
      <c r="AN104" s="2">
        <v>0</v>
      </c>
      <c r="AO104" s="2">
        <v>0</v>
      </c>
      <c r="AP104" s="2">
        <v>0</v>
      </c>
    </row>
    <row r="105" spans="1:42" x14ac:dyDescent="0.25">
      <c r="A105" s="1">
        <v>45929</v>
      </c>
      <c r="B105" t="s">
        <v>47</v>
      </c>
      <c r="C105">
        <v>649163</v>
      </c>
      <c r="D105">
        <v>2026054771</v>
      </c>
      <c r="E105" t="s">
        <v>280</v>
      </c>
      <c r="F105" t="s">
        <v>245</v>
      </c>
      <c r="G105" t="s">
        <v>50</v>
      </c>
      <c r="H105" t="s">
        <v>51</v>
      </c>
      <c r="I105" t="s">
        <v>52</v>
      </c>
      <c r="J105" t="s">
        <v>64</v>
      </c>
      <c r="K105">
        <v>751867</v>
      </c>
      <c r="L105" t="s">
        <v>167</v>
      </c>
      <c r="M105" t="s">
        <v>168</v>
      </c>
      <c r="N105" t="s">
        <v>56</v>
      </c>
      <c r="O105" s="1">
        <v>45658</v>
      </c>
      <c r="P105" s="1">
        <v>45962</v>
      </c>
      <c r="Q105" s="2">
        <v>40.159999999999997</v>
      </c>
      <c r="R105">
        <v>1</v>
      </c>
      <c r="S105" t="s">
        <v>57</v>
      </c>
      <c r="T105" t="s">
        <v>58</v>
      </c>
      <c r="U105" s="4">
        <v>0.6</v>
      </c>
      <c r="V105" s="2">
        <v>0</v>
      </c>
      <c r="W105">
        <v>0</v>
      </c>
      <c r="X105" t="s">
        <v>243</v>
      </c>
      <c r="Y105" t="s">
        <v>60</v>
      </c>
      <c r="Z105">
        <v>0</v>
      </c>
      <c r="AA105" s="2">
        <v>0</v>
      </c>
      <c r="AB105" s="2">
        <v>0</v>
      </c>
      <c r="AC105" s="4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24.1</v>
      </c>
      <c r="AM105" s="2">
        <v>24.1</v>
      </c>
      <c r="AN105" s="2">
        <v>0</v>
      </c>
      <c r="AO105" s="2">
        <v>0</v>
      </c>
      <c r="AP105" s="2">
        <v>0</v>
      </c>
    </row>
    <row r="106" spans="1:42" x14ac:dyDescent="0.25">
      <c r="A106" s="1">
        <v>45929</v>
      </c>
      <c r="B106" t="s">
        <v>47</v>
      </c>
      <c r="C106">
        <v>649163</v>
      </c>
      <c r="D106">
        <v>2026062443</v>
      </c>
      <c r="E106" t="s">
        <v>281</v>
      </c>
      <c r="F106" t="s">
        <v>282</v>
      </c>
      <c r="G106" t="s">
        <v>50</v>
      </c>
      <c r="H106" t="s">
        <v>51</v>
      </c>
      <c r="I106" t="s">
        <v>52</v>
      </c>
      <c r="J106" t="s">
        <v>64</v>
      </c>
      <c r="K106">
        <v>649247</v>
      </c>
      <c r="L106" t="s">
        <v>84</v>
      </c>
      <c r="M106" t="s">
        <v>85</v>
      </c>
      <c r="N106" t="s">
        <v>56</v>
      </c>
      <c r="O106" s="1">
        <v>45658</v>
      </c>
      <c r="P106" s="1">
        <v>45962</v>
      </c>
      <c r="Q106" s="2">
        <v>52.69</v>
      </c>
      <c r="R106">
        <v>1</v>
      </c>
      <c r="S106" t="s">
        <v>57</v>
      </c>
      <c r="T106" t="s">
        <v>58</v>
      </c>
      <c r="U106" s="4">
        <v>0.6</v>
      </c>
      <c r="V106" s="2">
        <v>0</v>
      </c>
      <c r="W106">
        <v>0</v>
      </c>
      <c r="X106" t="s">
        <v>243</v>
      </c>
      <c r="Y106" t="s">
        <v>60</v>
      </c>
      <c r="Z106">
        <v>0</v>
      </c>
      <c r="AA106" s="2">
        <v>0</v>
      </c>
      <c r="AB106" s="2">
        <v>0</v>
      </c>
      <c r="AC106" s="4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31.61</v>
      </c>
      <c r="AM106" s="2">
        <v>31.61</v>
      </c>
      <c r="AN106" s="2">
        <v>0</v>
      </c>
      <c r="AO106" s="2">
        <v>0</v>
      </c>
      <c r="AP106" s="2">
        <v>0</v>
      </c>
    </row>
    <row r="107" spans="1:42" x14ac:dyDescent="0.25">
      <c r="A107" s="1">
        <v>45929</v>
      </c>
      <c r="B107" t="s">
        <v>47</v>
      </c>
      <c r="C107">
        <v>649163</v>
      </c>
      <c r="D107">
        <v>2026096390</v>
      </c>
      <c r="E107" t="s">
        <v>283</v>
      </c>
      <c r="F107" t="s">
        <v>284</v>
      </c>
      <c r="G107" t="s">
        <v>50</v>
      </c>
      <c r="H107" t="s">
        <v>51</v>
      </c>
      <c r="I107" t="s">
        <v>52</v>
      </c>
      <c r="J107" t="s">
        <v>64</v>
      </c>
      <c r="K107">
        <v>751867</v>
      </c>
      <c r="L107" t="s">
        <v>167</v>
      </c>
      <c r="M107" t="s">
        <v>168</v>
      </c>
      <c r="N107" t="s">
        <v>56</v>
      </c>
      <c r="O107" s="1">
        <v>45658</v>
      </c>
      <c r="P107" s="1">
        <v>45962</v>
      </c>
      <c r="Q107" s="2">
        <v>46.45</v>
      </c>
      <c r="R107">
        <v>1</v>
      </c>
      <c r="S107" t="s">
        <v>57</v>
      </c>
      <c r="T107" t="s">
        <v>58</v>
      </c>
      <c r="U107" s="4">
        <v>0.6</v>
      </c>
      <c r="V107" s="2">
        <v>0</v>
      </c>
      <c r="W107">
        <v>0</v>
      </c>
      <c r="X107" t="s">
        <v>243</v>
      </c>
      <c r="Y107" t="s">
        <v>60</v>
      </c>
      <c r="Z107">
        <v>0</v>
      </c>
      <c r="AA107" s="2">
        <v>0</v>
      </c>
      <c r="AB107" s="2">
        <v>0</v>
      </c>
      <c r="AC107" s="4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27.87</v>
      </c>
      <c r="AM107" s="2">
        <v>27.87</v>
      </c>
      <c r="AN107" s="2">
        <v>0</v>
      </c>
      <c r="AO107" s="2">
        <v>0</v>
      </c>
      <c r="AP107" s="2">
        <v>0</v>
      </c>
    </row>
    <row r="108" spans="1:42" x14ac:dyDescent="0.25">
      <c r="A108" s="1">
        <v>45929</v>
      </c>
      <c r="B108" t="s">
        <v>47</v>
      </c>
      <c r="C108">
        <v>649163</v>
      </c>
      <c r="D108">
        <v>2026126906</v>
      </c>
      <c r="E108" t="s">
        <v>285</v>
      </c>
      <c r="F108" t="s">
        <v>286</v>
      </c>
      <c r="G108" t="s">
        <v>50</v>
      </c>
      <c r="H108" t="s">
        <v>114</v>
      </c>
      <c r="I108" t="s">
        <v>52</v>
      </c>
      <c r="J108" t="s">
        <v>64</v>
      </c>
      <c r="K108">
        <v>766747</v>
      </c>
      <c r="L108" t="s">
        <v>287</v>
      </c>
      <c r="M108" t="s">
        <v>91</v>
      </c>
      <c r="N108" t="s">
        <v>56</v>
      </c>
      <c r="O108" s="1">
        <v>45658</v>
      </c>
      <c r="P108" s="1">
        <v>45962</v>
      </c>
      <c r="Q108" s="2">
        <v>42.45</v>
      </c>
      <c r="R108">
        <v>1</v>
      </c>
      <c r="S108" t="s">
        <v>57</v>
      </c>
      <c r="T108" t="s">
        <v>58</v>
      </c>
      <c r="U108" s="4">
        <v>0.6</v>
      </c>
      <c r="V108" s="2">
        <v>0</v>
      </c>
      <c r="W108">
        <v>0</v>
      </c>
      <c r="X108" t="s">
        <v>243</v>
      </c>
      <c r="Y108" t="s">
        <v>60</v>
      </c>
      <c r="Z108">
        <v>0</v>
      </c>
      <c r="AA108" s="2">
        <v>0</v>
      </c>
      <c r="AB108" s="2">
        <v>0</v>
      </c>
      <c r="AC108" s="4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25.47</v>
      </c>
      <c r="AM108" s="2">
        <v>25.47</v>
      </c>
      <c r="AN108" s="2">
        <v>0</v>
      </c>
      <c r="AO108" s="2">
        <v>0</v>
      </c>
      <c r="AP108" s="2">
        <v>0</v>
      </c>
    </row>
    <row r="109" spans="1:42" x14ac:dyDescent="0.25">
      <c r="A109" s="1">
        <v>45929</v>
      </c>
      <c r="B109" t="s">
        <v>47</v>
      </c>
      <c r="C109">
        <v>649163</v>
      </c>
      <c r="D109">
        <v>2026133028</v>
      </c>
      <c r="E109" t="s">
        <v>288</v>
      </c>
      <c r="F109" t="s">
        <v>258</v>
      </c>
      <c r="G109" t="s">
        <v>50</v>
      </c>
      <c r="H109" t="s">
        <v>203</v>
      </c>
      <c r="I109" t="s">
        <v>52</v>
      </c>
      <c r="J109" t="s">
        <v>64</v>
      </c>
      <c r="K109">
        <v>673059</v>
      </c>
      <c r="L109" t="s">
        <v>65</v>
      </c>
      <c r="M109" t="s">
        <v>115</v>
      </c>
      <c r="N109" t="s">
        <v>56</v>
      </c>
      <c r="O109" s="1">
        <v>45658</v>
      </c>
      <c r="P109" s="1">
        <v>45962</v>
      </c>
      <c r="Q109" s="2">
        <v>36.159999999999997</v>
      </c>
      <c r="R109">
        <v>1</v>
      </c>
      <c r="S109" t="s">
        <v>57</v>
      </c>
      <c r="T109" t="s">
        <v>58</v>
      </c>
      <c r="U109" s="4">
        <v>0.6</v>
      </c>
      <c r="V109" s="2">
        <v>0</v>
      </c>
      <c r="W109">
        <v>0</v>
      </c>
      <c r="X109" t="s">
        <v>243</v>
      </c>
      <c r="Y109" t="s">
        <v>60</v>
      </c>
      <c r="Z109">
        <v>0</v>
      </c>
      <c r="AA109" s="2">
        <v>0</v>
      </c>
      <c r="AB109" s="2">
        <v>0</v>
      </c>
      <c r="AC109" s="4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21.7</v>
      </c>
      <c r="AM109" s="2">
        <v>21.7</v>
      </c>
      <c r="AN109" s="2">
        <v>0</v>
      </c>
      <c r="AO109" s="2">
        <v>0</v>
      </c>
      <c r="AP109" s="2">
        <v>0</v>
      </c>
    </row>
    <row r="110" spans="1:42" x14ac:dyDescent="0.25">
      <c r="A110" s="1">
        <v>45929</v>
      </c>
      <c r="B110" t="s">
        <v>47</v>
      </c>
      <c r="C110">
        <v>649163</v>
      </c>
      <c r="D110">
        <v>2026151522</v>
      </c>
      <c r="E110" t="s">
        <v>289</v>
      </c>
      <c r="F110" t="s">
        <v>290</v>
      </c>
      <c r="G110" t="s">
        <v>50</v>
      </c>
      <c r="H110" t="s">
        <v>252</v>
      </c>
      <c r="I110" t="s">
        <v>52</v>
      </c>
      <c r="J110" t="s">
        <v>64</v>
      </c>
      <c r="K110">
        <v>673059</v>
      </c>
      <c r="L110" t="s">
        <v>65</v>
      </c>
      <c r="M110" t="s">
        <v>115</v>
      </c>
      <c r="N110" t="s">
        <v>56</v>
      </c>
      <c r="O110" s="1">
        <v>45658</v>
      </c>
      <c r="P110" s="1">
        <v>45962</v>
      </c>
      <c r="Q110" s="2">
        <v>42.46</v>
      </c>
      <c r="R110">
        <v>1</v>
      </c>
      <c r="S110" t="s">
        <v>57</v>
      </c>
      <c r="T110" t="s">
        <v>58</v>
      </c>
      <c r="U110" s="4">
        <v>0.6</v>
      </c>
      <c r="V110" s="2">
        <v>0</v>
      </c>
      <c r="W110">
        <v>0</v>
      </c>
      <c r="X110" t="s">
        <v>243</v>
      </c>
      <c r="Y110" t="s">
        <v>60</v>
      </c>
      <c r="Z110">
        <v>0</v>
      </c>
      <c r="AA110" s="2">
        <v>0</v>
      </c>
      <c r="AB110" s="2">
        <v>0</v>
      </c>
      <c r="AC110" s="4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25.48</v>
      </c>
      <c r="AM110" s="2">
        <v>25.48</v>
      </c>
      <c r="AN110" s="2">
        <v>0</v>
      </c>
      <c r="AO110" s="2">
        <v>0</v>
      </c>
      <c r="AP110" s="2">
        <v>0</v>
      </c>
    </row>
    <row r="111" spans="1:42" x14ac:dyDescent="0.25">
      <c r="A111" s="1">
        <v>45929</v>
      </c>
      <c r="B111" t="s">
        <v>47</v>
      </c>
      <c r="C111">
        <v>649163</v>
      </c>
      <c r="D111">
        <v>2026152184</v>
      </c>
      <c r="E111" t="s">
        <v>291</v>
      </c>
      <c r="F111" t="s">
        <v>292</v>
      </c>
      <c r="G111" t="s">
        <v>50</v>
      </c>
      <c r="H111" t="s">
        <v>51</v>
      </c>
      <c r="I111" t="s">
        <v>52</v>
      </c>
      <c r="J111" t="s">
        <v>64</v>
      </c>
      <c r="K111">
        <v>751867</v>
      </c>
      <c r="L111" t="s">
        <v>167</v>
      </c>
      <c r="M111" t="s">
        <v>168</v>
      </c>
      <c r="N111" t="s">
        <v>56</v>
      </c>
      <c r="O111" s="1">
        <v>45658</v>
      </c>
      <c r="P111" s="1">
        <v>45962</v>
      </c>
      <c r="Q111" s="2">
        <v>40.159999999999997</v>
      </c>
      <c r="R111">
        <v>1</v>
      </c>
      <c r="S111" t="s">
        <v>57</v>
      </c>
      <c r="T111" t="s">
        <v>58</v>
      </c>
      <c r="U111" s="4">
        <v>0.6</v>
      </c>
      <c r="V111" s="2">
        <v>0</v>
      </c>
      <c r="W111">
        <v>0</v>
      </c>
      <c r="X111" t="s">
        <v>243</v>
      </c>
      <c r="Y111" t="s">
        <v>60</v>
      </c>
      <c r="Z111">
        <v>0</v>
      </c>
      <c r="AA111" s="2">
        <v>0</v>
      </c>
      <c r="AB111" s="2">
        <v>0</v>
      </c>
      <c r="AC111" s="4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24.1</v>
      </c>
      <c r="AM111" s="2">
        <v>24.1</v>
      </c>
      <c r="AN111" s="2">
        <v>0</v>
      </c>
      <c r="AO111" s="2">
        <v>0</v>
      </c>
      <c r="AP111" s="2">
        <v>0</v>
      </c>
    </row>
    <row r="112" spans="1:42" x14ac:dyDescent="0.25">
      <c r="A112" s="1">
        <v>45929</v>
      </c>
      <c r="B112" t="s">
        <v>47</v>
      </c>
      <c r="C112">
        <v>649163</v>
      </c>
      <c r="D112">
        <v>2026164648</v>
      </c>
      <c r="E112" t="s">
        <v>293</v>
      </c>
      <c r="F112" t="s">
        <v>294</v>
      </c>
      <c r="G112" t="s">
        <v>50</v>
      </c>
      <c r="H112" t="s">
        <v>278</v>
      </c>
      <c r="I112" t="s">
        <v>52</v>
      </c>
      <c r="J112" t="s">
        <v>64</v>
      </c>
      <c r="K112">
        <v>673059</v>
      </c>
      <c r="L112" t="s">
        <v>65</v>
      </c>
      <c r="M112" t="s">
        <v>115</v>
      </c>
      <c r="N112" t="s">
        <v>56</v>
      </c>
      <c r="O112" s="1">
        <v>45658</v>
      </c>
      <c r="P112" s="1">
        <v>45962</v>
      </c>
      <c r="Q112" s="2">
        <v>52.69</v>
      </c>
      <c r="R112">
        <v>1</v>
      </c>
      <c r="S112" t="s">
        <v>57</v>
      </c>
      <c r="T112" t="s">
        <v>58</v>
      </c>
      <c r="U112" s="4">
        <v>0.6</v>
      </c>
      <c r="V112" s="2">
        <v>0</v>
      </c>
      <c r="W112">
        <v>0</v>
      </c>
      <c r="X112" t="s">
        <v>243</v>
      </c>
      <c r="Y112" t="s">
        <v>60</v>
      </c>
      <c r="Z112">
        <v>0</v>
      </c>
      <c r="AA112" s="2">
        <v>0</v>
      </c>
      <c r="AB112" s="2">
        <v>0</v>
      </c>
      <c r="AC112" s="4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31.61</v>
      </c>
      <c r="AM112" s="2">
        <v>31.61</v>
      </c>
      <c r="AN112" s="2">
        <v>0</v>
      </c>
      <c r="AO112" s="2">
        <v>0</v>
      </c>
      <c r="AP112" s="2">
        <v>0</v>
      </c>
    </row>
    <row r="113" spans="1:42" x14ac:dyDescent="0.25">
      <c r="A113" s="1">
        <v>45929</v>
      </c>
      <c r="B113" t="s">
        <v>47</v>
      </c>
      <c r="C113">
        <v>649163</v>
      </c>
      <c r="D113">
        <v>2026166247</v>
      </c>
      <c r="E113" t="s">
        <v>295</v>
      </c>
      <c r="F113" t="s">
        <v>218</v>
      </c>
      <c r="G113" t="s">
        <v>50</v>
      </c>
      <c r="H113" t="s">
        <v>120</v>
      </c>
      <c r="I113" t="s">
        <v>52</v>
      </c>
      <c r="J113" t="s">
        <v>64</v>
      </c>
      <c r="K113">
        <v>751867</v>
      </c>
      <c r="L113" t="s">
        <v>167</v>
      </c>
      <c r="M113" t="s">
        <v>168</v>
      </c>
      <c r="N113" t="s">
        <v>56</v>
      </c>
      <c r="O113" s="1">
        <v>45658</v>
      </c>
      <c r="P113" s="1">
        <v>45962</v>
      </c>
      <c r="Q113" s="2">
        <v>51.62</v>
      </c>
      <c r="R113">
        <v>1</v>
      </c>
      <c r="S113" t="s">
        <v>57</v>
      </c>
      <c r="T113" t="s">
        <v>58</v>
      </c>
      <c r="U113" s="4">
        <v>0.6</v>
      </c>
      <c r="V113" s="2">
        <v>0</v>
      </c>
      <c r="W113">
        <v>0</v>
      </c>
      <c r="X113" t="s">
        <v>243</v>
      </c>
      <c r="Y113" t="s">
        <v>60</v>
      </c>
      <c r="Z113">
        <v>0</v>
      </c>
      <c r="AA113" s="2">
        <v>0</v>
      </c>
      <c r="AB113" s="2">
        <v>0</v>
      </c>
      <c r="AC113" s="4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30.97</v>
      </c>
      <c r="AM113" s="2">
        <v>30.97</v>
      </c>
      <c r="AN113" s="2">
        <v>0</v>
      </c>
      <c r="AO113" s="2">
        <v>0</v>
      </c>
      <c r="AP113" s="2">
        <v>0</v>
      </c>
    </row>
    <row r="114" spans="1:42" x14ac:dyDescent="0.25">
      <c r="A114" s="1">
        <v>45929</v>
      </c>
      <c r="B114" t="s">
        <v>47</v>
      </c>
      <c r="C114">
        <v>649163</v>
      </c>
      <c r="D114">
        <v>2026170336</v>
      </c>
      <c r="E114" t="s">
        <v>296</v>
      </c>
      <c r="F114" t="s">
        <v>297</v>
      </c>
      <c r="G114" t="s">
        <v>50</v>
      </c>
      <c r="H114" t="s">
        <v>51</v>
      </c>
      <c r="I114" t="s">
        <v>52</v>
      </c>
      <c r="J114" t="s">
        <v>64</v>
      </c>
      <c r="K114">
        <v>751867</v>
      </c>
      <c r="L114" t="s">
        <v>167</v>
      </c>
      <c r="M114" t="s">
        <v>168</v>
      </c>
      <c r="N114" t="s">
        <v>56</v>
      </c>
      <c r="O114" s="1">
        <v>45658</v>
      </c>
      <c r="P114" s="1">
        <v>45962</v>
      </c>
      <c r="Q114" s="2">
        <v>50.06</v>
      </c>
      <c r="R114">
        <v>1</v>
      </c>
      <c r="S114" t="s">
        <v>57</v>
      </c>
      <c r="T114" t="s">
        <v>58</v>
      </c>
      <c r="U114" s="4">
        <v>0.6</v>
      </c>
      <c r="V114" s="2">
        <v>0</v>
      </c>
      <c r="W114">
        <v>0</v>
      </c>
      <c r="X114" t="s">
        <v>243</v>
      </c>
      <c r="Y114" t="s">
        <v>60</v>
      </c>
      <c r="Z114">
        <v>0</v>
      </c>
      <c r="AA114" s="2">
        <v>0</v>
      </c>
      <c r="AB114" s="2">
        <v>0</v>
      </c>
      <c r="AC114" s="4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30.04</v>
      </c>
      <c r="AM114" s="2">
        <v>30.04</v>
      </c>
      <c r="AN114" s="2">
        <v>0</v>
      </c>
      <c r="AO114" s="2">
        <v>0</v>
      </c>
      <c r="AP114" s="2">
        <v>0</v>
      </c>
    </row>
    <row r="115" spans="1:42" x14ac:dyDescent="0.25">
      <c r="A115" s="1">
        <v>45929</v>
      </c>
      <c r="B115" t="s">
        <v>47</v>
      </c>
      <c r="C115">
        <v>649163</v>
      </c>
      <c r="D115">
        <v>2026199477</v>
      </c>
      <c r="E115" t="s">
        <v>298</v>
      </c>
      <c r="F115" t="s">
        <v>299</v>
      </c>
      <c r="G115" t="s">
        <v>50</v>
      </c>
      <c r="H115" t="s">
        <v>51</v>
      </c>
      <c r="I115" t="s">
        <v>52</v>
      </c>
      <c r="J115" t="s">
        <v>64</v>
      </c>
      <c r="K115">
        <v>751867</v>
      </c>
      <c r="L115" t="s">
        <v>167</v>
      </c>
      <c r="M115" t="s">
        <v>168</v>
      </c>
      <c r="N115" t="s">
        <v>56</v>
      </c>
      <c r="O115" s="1">
        <v>45658</v>
      </c>
      <c r="P115" s="1">
        <v>45962</v>
      </c>
      <c r="Q115" s="2">
        <v>40.159999999999997</v>
      </c>
      <c r="R115">
        <v>1</v>
      </c>
      <c r="S115" t="s">
        <v>57</v>
      </c>
      <c r="T115" t="s">
        <v>58</v>
      </c>
      <c r="U115" s="4">
        <v>0.6</v>
      </c>
      <c r="V115" s="2">
        <v>0</v>
      </c>
      <c r="W115">
        <v>0</v>
      </c>
      <c r="X115" t="s">
        <v>243</v>
      </c>
      <c r="Y115" t="s">
        <v>60</v>
      </c>
      <c r="Z115">
        <v>0</v>
      </c>
      <c r="AA115" s="2">
        <v>0</v>
      </c>
      <c r="AB115" s="2">
        <v>0</v>
      </c>
      <c r="AC115" s="4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24.1</v>
      </c>
      <c r="AM115" s="2">
        <v>24.1</v>
      </c>
      <c r="AN115" s="2">
        <v>0</v>
      </c>
      <c r="AO115" s="2">
        <v>0</v>
      </c>
      <c r="AP115" s="2">
        <v>0</v>
      </c>
    </row>
    <row r="116" spans="1:42" x14ac:dyDescent="0.25">
      <c r="A116" s="1">
        <v>45929</v>
      </c>
      <c r="B116" t="s">
        <v>47</v>
      </c>
      <c r="C116">
        <v>649163</v>
      </c>
      <c r="D116">
        <v>2026227664</v>
      </c>
      <c r="E116" t="s">
        <v>300</v>
      </c>
      <c r="F116" t="s">
        <v>301</v>
      </c>
      <c r="G116" t="s">
        <v>50</v>
      </c>
      <c r="H116" t="s">
        <v>51</v>
      </c>
      <c r="I116" t="s">
        <v>52</v>
      </c>
      <c r="J116" t="s">
        <v>64</v>
      </c>
      <c r="K116">
        <v>751867</v>
      </c>
      <c r="L116" t="s">
        <v>167</v>
      </c>
      <c r="M116" t="s">
        <v>168</v>
      </c>
      <c r="N116" t="s">
        <v>56</v>
      </c>
      <c r="O116" s="1">
        <v>45658</v>
      </c>
      <c r="P116" s="1">
        <v>45962</v>
      </c>
      <c r="Q116" s="2">
        <v>50.06</v>
      </c>
      <c r="R116">
        <v>1</v>
      </c>
      <c r="S116" t="s">
        <v>57</v>
      </c>
      <c r="T116" t="s">
        <v>58</v>
      </c>
      <c r="U116" s="4">
        <v>0.6</v>
      </c>
      <c r="V116" s="2">
        <v>0</v>
      </c>
      <c r="W116">
        <v>0</v>
      </c>
      <c r="X116" t="s">
        <v>243</v>
      </c>
      <c r="Y116" t="s">
        <v>60</v>
      </c>
      <c r="Z116">
        <v>0</v>
      </c>
      <c r="AA116" s="2">
        <v>0</v>
      </c>
      <c r="AB116" s="2">
        <v>0</v>
      </c>
      <c r="AC116" s="4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30.04</v>
      </c>
      <c r="AM116" s="2">
        <v>30.04</v>
      </c>
      <c r="AN116" s="2">
        <v>0</v>
      </c>
      <c r="AO116" s="2">
        <v>0</v>
      </c>
      <c r="AP116" s="2">
        <v>0</v>
      </c>
    </row>
    <row r="117" spans="1:42" x14ac:dyDescent="0.25">
      <c r="A117" s="1">
        <v>45929</v>
      </c>
      <c r="B117" t="s">
        <v>47</v>
      </c>
      <c r="C117">
        <v>649163</v>
      </c>
      <c r="D117">
        <v>2026243457</v>
      </c>
      <c r="E117" t="s">
        <v>302</v>
      </c>
      <c r="F117" t="s">
        <v>303</v>
      </c>
      <c r="G117" t="s">
        <v>50</v>
      </c>
      <c r="H117" t="s">
        <v>51</v>
      </c>
      <c r="I117" t="s">
        <v>52</v>
      </c>
      <c r="J117" t="s">
        <v>64</v>
      </c>
      <c r="K117">
        <v>649164</v>
      </c>
      <c r="L117" t="s">
        <v>69</v>
      </c>
      <c r="M117" t="s">
        <v>70</v>
      </c>
      <c r="N117" t="s">
        <v>56</v>
      </c>
      <c r="O117" s="1">
        <v>45658</v>
      </c>
      <c r="P117" s="1">
        <v>45962</v>
      </c>
      <c r="Q117" s="2">
        <v>52.69</v>
      </c>
      <c r="R117">
        <v>1</v>
      </c>
      <c r="S117" t="s">
        <v>57</v>
      </c>
      <c r="T117" t="s">
        <v>58</v>
      </c>
      <c r="U117" s="4">
        <v>0.6</v>
      </c>
      <c r="V117" s="2">
        <v>0</v>
      </c>
      <c r="W117">
        <v>0</v>
      </c>
      <c r="X117" t="s">
        <v>243</v>
      </c>
      <c r="Y117" t="s">
        <v>60</v>
      </c>
      <c r="Z117">
        <v>0</v>
      </c>
      <c r="AA117" s="2">
        <v>0</v>
      </c>
      <c r="AB117" s="2">
        <v>0</v>
      </c>
      <c r="AC117" s="4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31.61</v>
      </c>
      <c r="AM117" s="2">
        <v>31.61</v>
      </c>
      <c r="AN117" s="2">
        <v>0</v>
      </c>
      <c r="AO117" s="2">
        <v>0</v>
      </c>
      <c r="AP117" s="2">
        <v>0</v>
      </c>
    </row>
    <row r="118" spans="1:42" x14ac:dyDescent="0.25">
      <c r="A118" s="1">
        <v>45929</v>
      </c>
      <c r="B118" t="s">
        <v>47</v>
      </c>
      <c r="C118">
        <v>649163</v>
      </c>
      <c r="D118">
        <v>2026245239</v>
      </c>
      <c r="E118" t="s">
        <v>304</v>
      </c>
      <c r="F118" t="s">
        <v>305</v>
      </c>
      <c r="G118" t="s">
        <v>50</v>
      </c>
      <c r="H118" t="s">
        <v>51</v>
      </c>
      <c r="I118" t="s">
        <v>52</v>
      </c>
      <c r="J118" t="s">
        <v>64</v>
      </c>
      <c r="K118">
        <v>649247</v>
      </c>
      <c r="L118" t="s">
        <v>84</v>
      </c>
      <c r="M118" t="s">
        <v>85</v>
      </c>
      <c r="N118" t="s">
        <v>56</v>
      </c>
      <c r="O118" s="1">
        <v>45658</v>
      </c>
      <c r="P118" s="1">
        <v>45962</v>
      </c>
      <c r="Q118" s="2">
        <v>42.45</v>
      </c>
      <c r="R118">
        <v>1</v>
      </c>
      <c r="S118" t="s">
        <v>57</v>
      </c>
      <c r="T118" t="s">
        <v>58</v>
      </c>
      <c r="U118" s="4">
        <v>0.6</v>
      </c>
      <c r="V118" s="2">
        <v>0</v>
      </c>
      <c r="W118">
        <v>0</v>
      </c>
      <c r="X118" t="s">
        <v>243</v>
      </c>
      <c r="Y118" t="s">
        <v>60</v>
      </c>
      <c r="Z118">
        <v>0</v>
      </c>
      <c r="AA118" s="2">
        <v>0</v>
      </c>
      <c r="AB118" s="2">
        <v>0</v>
      </c>
      <c r="AC118" s="4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25.47</v>
      </c>
      <c r="AM118" s="2">
        <v>25.47</v>
      </c>
      <c r="AN118" s="2">
        <v>0</v>
      </c>
      <c r="AO118" s="2">
        <v>0</v>
      </c>
      <c r="AP118" s="2">
        <v>0</v>
      </c>
    </row>
    <row r="119" spans="1:42" x14ac:dyDescent="0.25">
      <c r="A119" s="1">
        <v>45929</v>
      </c>
      <c r="B119" t="s">
        <v>47</v>
      </c>
      <c r="C119">
        <v>649163</v>
      </c>
      <c r="D119">
        <v>2026246537</v>
      </c>
      <c r="E119" t="s">
        <v>306</v>
      </c>
      <c r="F119" t="s">
        <v>104</v>
      </c>
      <c r="G119" t="s">
        <v>50</v>
      </c>
      <c r="H119" t="s">
        <v>51</v>
      </c>
      <c r="I119" t="s">
        <v>52</v>
      </c>
      <c r="J119" t="s">
        <v>64</v>
      </c>
      <c r="K119">
        <v>649164</v>
      </c>
      <c r="L119" t="s">
        <v>69</v>
      </c>
      <c r="M119" t="s">
        <v>70</v>
      </c>
      <c r="N119" t="s">
        <v>56</v>
      </c>
      <c r="O119" s="1">
        <v>45658</v>
      </c>
      <c r="P119" s="1">
        <v>45962</v>
      </c>
      <c r="Q119" s="2">
        <v>42.45</v>
      </c>
      <c r="R119">
        <v>1</v>
      </c>
      <c r="S119" t="s">
        <v>57</v>
      </c>
      <c r="T119" t="s">
        <v>58</v>
      </c>
      <c r="U119" s="4">
        <v>0.6</v>
      </c>
      <c r="V119" s="2">
        <v>0</v>
      </c>
      <c r="W119">
        <v>0</v>
      </c>
      <c r="X119" t="s">
        <v>243</v>
      </c>
      <c r="Y119" t="s">
        <v>60</v>
      </c>
      <c r="Z119">
        <v>0</v>
      </c>
      <c r="AA119" s="2">
        <v>0</v>
      </c>
      <c r="AB119" s="2">
        <v>0</v>
      </c>
      <c r="AC119" s="4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25.47</v>
      </c>
      <c r="AM119" s="2">
        <v>25.47</v>
      </c>
      <c r="AN119" s="2">
        <v>0</v>
      </c>
      <c r="AO119" s="2">
        <v>0</v>
      </c>
      <c r="AP119" s="2">
        <v>0</v>
      </c>
    </row>
    <row r="120" spans="1:42" x14ac:dyDescent="0.25">
      <c r="A120" s="1">
        <v>45929</v>
      </c>
      <c r="B120" t="s">
        <v>47</v>
      </c>
      <c r="C120">
        <v>649163</v>
      </c>
      <c r="D120">
        <v>2026471872</v>
      </c>
      <c r="E120" t="s">
        <v>307</v>
      </c>
      <c r="F120" t="s">
        <v>308</v>
      </c>
      <c r="G120" t="s">
        <v>50</v>
      </c>
      <c r="H120" t="s">
        <v>63</v>
      </c>
      <c r="I120" t="s">
        <v>52</v>
      </c>
      <c r="J120" t="s">
        <v>83</v>
      </c>
      <c r="K120">
        <v>673059</v>
      </c>
      <c r="L120" t="s">
        <v>65</v>
      </c>
      <c r="M120" t="s">
        <v>115</v>
      </c>
      <c r="N120" t="s">
        <v>56</v>
      </c>
      <c r="O120" s="1">
        <v>45689</v>
      </c>
      <c r="P120" s="1">
        <v>45962</v>
      </c>
      <c r="Q120" s="2">
        <v>37.81</v>
      </c>
      <c r="R120">
        <v>1</v>
      </c>
      <c r="S120" t="s">
        <v>57</v>
      </c>
      <c r="T120" t="s">
        <v>58</v>
      </c>
      <c r="U120" s="4">
        <v>0.6</v>
      </c>
      <c r="V120" s="2">
        <v>0</v>
      </c>
      <c r="W120">
        <v>0</v>
      </c>
      <c r="X120" t="s">
        <v>243</v>
      </c>
      <c r="Y120" t="s">
        <v>60</v>
      </c>
      <c r="Z120">
        <v>0</v>
      </c>
      <c r="AA120" s="2">
        <v>0</v>
      </c>
      <c r="AB120" s="2">
        <v>0</v>
      </c>
      <c r="AC120" s="4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22.69</v>
      </c>
      <c r="AM120" s="2">
        <v>22.69</v>
      </c>
      <c r="AN120" s="2">
        <v>0</v>
      </c>
      <c r="AO120" s="2">
        <v>0</v>
      </c>
      <c r="AP120" s="2">
        <v>0</v>
      </c>
    </row>
    <row r="121" spans="1:42" x14ac:dyDescent="0.25">
      <c r="A121" s="1">
        <v>45929</v>
      </c>
      <c r="B121" t="s">
        <v>47</v>
      </c>
      <c r="C121">
        <v>649163</v>
      </c>
      <c r="D121">
        <v>2026610948</v>
      </c>
      <c r="E121" t="s">
        <v>309</v>
      </c>
      <c r="F121" t="s">
        <v>310</v>
      </c>
      <c r="G121" t="s">
        <v>50</v>
      </c>
      <c r="H121" t="s">
        <v>51</v>
      </c>
      <c r="I121" t="s">
        <v>52</v>
      </c>
      <c r="J121" t="s">
        <v>64</v>
      </c>
      <c r="K121">
        <v>751867</v>
      </c>
      <c r="L121" t="s">
        <v>167</v>
      </c>
      <c r="M121" t="s">
        <v>168</v>
      </c>
      <c r="N121" t="s">
        <v>56</v>
      </c>
      <c r="O121" s="1">
        <v>45689</v>
      </c>
      <c r="P121" s="1">
        <v>45962</v>
      </c>
      <c r="Q121" s="2">
        <v>46.45</v>
      </c>
      <c r="R121">
        <v>1</v>
      </c>
      <c r="S121" t="s">
        <v>57</v>
      </c>
      <c r="T121" t="s">
        <v>58</v>
      </c>
      <c r="U121" s="4">
        <v>0.6</v>
      </c>
      <c r="V121" s="2">
        <v>0</v>
      </c>
      <c r="W121">
        <v>0</v>
      </c>
      <c r="X121" t="s">
        <v>243</v>
      </c>
      <c r="Y121" t="s">
        <v>60</v>
      </c>
      <c r="Z121">
        <v>0</v>
      </c>
      <c r="AA121" s="2">
        <v>0</v>
      </c>
      <c r="AB121" s="2">
        <v>0</v>
      </c>
      <c r="AC121" s="4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27.87</v>
      </c>
      <c r="AM121" s="2">
        <v>27.87</v>
      </c>
      <c r="AN121" s="2">
        <v>0</v>
      </c>
      <c r="AO121" s="2">
        <v>0</v>
      </c>
      <c r="AP121" s="2">
        <v>0</v>
      </c>
    </row>
    <row r="122" spans="1:42" x14ac:dyDescent="0.25">
      <c r="A122" s="1">
        <v>45929</v>
      </c>
      <c r="B122" t="s">
        <v>47</v>
      </c>
      <c r="C122">
        <v>649163</v>
      </c>
      <c r="D122">
        <v>2026649887</v>
      </c>
      <c r="E122" t="s">
        <v>311</v>
      </c>
      <c r="F122" t="s">
        <v>312</v>
      </c>
      <c r="G122" t="s">
        <v>50</v>
      </c>
      <c r="H122" t="s">
        <v>184</v>
      </c>
      <c r="I122" t="s">
        <v>52</v>
      </c>
      <c r="J122" t="s">
        <v>64</v>
      </c>
      <c r="K122">
        <v>650218</v>
      </c>
      <c r="L122" t="s">
        <v>143</v>
      </c>
      <c r="M122" t="s">
        <v>144</v>
      </c>
      <c r="N122" t="s">
        <v>56</v>
      </c>
      <c r="O122" s="1">
        <v>45689</v>
      </c>
      <c r="P122" s="1">
        <v>45962</v>
      </c>
      <c r="Q122" s="2">
        <v>56.69</v>
      </c>
      <c r="R122">
        <v>1</v>
      </c>
      <c r="S122" t="s">
        <v>57</v>
      </c>
      <c r="T122" t="s">
        <v>58</v>
      </c>
      <c r="U122" s="4">
        <v>0.6</v>
      </c>
      <c r="V122" s="2">
        <v>0</v>
      </c>
      <c r="W122">
        <v>0</v>
      </c>
      <c r="X122" t="s">
        <v>243</v>
      </c>
      <c r="Y122" t="s">
        <v>60</v>
      </c>
      <c r="Z122">
        <v>0</v>
      </c>
      <c r="AA122" s="2">
        <v>0</v>
      </c>
      <c r="AB122" s="2">
        <v>0</v>
      </c>
      <c r="AC122" s="4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34.01</v>
      </c>
      <c r="AM122" s="2">
        <v>34.01</v>
      </c>
      <c r="AN122" s="2">
        <v>0</v>
      </c>
      <c r="AO122" s="2">
        <v>0</v>
      </c>
      <c r="AP122" s="2">
        <v>0</v>
      </c>
    </row>
    <row r="123" spans="1:42" x14ac:dyDescent="0.25">
      <c r="A123" s="1">
        <v>45929</v>
      </c>
      <c r="B123" t="s">
        <v>47</v>
      </c>
      <c r="C123">
        <v>649163</v>
      </c>
      <c r="D123">
        <v>2026748270</v>
      </c>
      <c r="E123" t="s">
        <v>313</v>
      </c>
      <c r="F123" t="s">
        <v>314</v>
      </c>
      <c r="G123" t="s">
        <v>50</v>
      </c>
      <c r="H123" t="s">
        <v>51</v>
      </c>
      <c r="I123" t="s">
        <v>52</v>
      </c>
      <c r="J123" t="s">
        <v>64</v>
      </c>
      <c r="K123">
        <v>649247</v>
      </c>
      <c r="L123" t="s">
        <v>84</v>
      </c>
      <c r="M123" t="s">
        <v>85</v>
      </c>
      <c r="N123" t="s">
        <v>56</v>
      </c>
      <c r="O123" s="1">
        <v>45689</v>
      </c>
      <c r="P123" s="1">
        <v>45962</v>
      </c>
      <c r="Q123" s="2">
        <v>71.510000000000005</v>
      </c>
      <c r="R123">
        <v>1</v>
      </c>
      <c r="S123" t="s">
        <v>57</v>
      </c>
      <c r="T123" t="s">
        <v>58</v>
      </c>
      <c r="U123" s="4">
        <v>0.6</v>
      </c>
      <c r="V123" s="2">
        <v>0</v>
      </c>
      <c r="W123">
        <v>0</v>
      </c>
      <c r="X123" t="s">
        <v>243</v>
      </c>
      <c r="Y123" t="s">
        <v>60</v>
      </c>
      <c r="Z123">
        <v>0</v>
      </c>
      <c r="AA123" s="2">
        <v>0</v>
      </c>
      <c r="AB123" s="2">
        <v>0</v>
      </c>
      <c r="AC123" s="4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42.91</v>
      </c>
      <c r="AM123" s="2">
        <v>42.91</v>
      </c>
      <c r="AN123" s="2">
        <v>0</v>
      </c>
      <c r="AO123" s="2">
        <v>0</v>
      </c>
      <c r="AP123" s="2">
        <v>0</v>
      </c>
    </row>
    <row r="124" spans="1:42" x14ac:dyDescent="0.25">
      <c r="A124" s="1">
        <v>45929</v>
      </c>
      <c r="B124" t="s">
        <v>47</v>
      </c>
      <c r="C124">
        <v>649163</v>
      </c>
      <c r="D124">
        <v>2026807809</v>
      </c>
      <c r="E124" t="s">
        <v>315</v>
      </c>
      <c r="F124" t="s">
        <v>72</v>
      </c>
      <c r="G124" t="s">
        <v>50</v>
      </c>
      <c r="H124" t="s">
        <v>51</v>
      </c>
      <c r="I124" t="s">
        <v>52</v>
      </c>
      <c r="J124" t="s">
        <v>64</v>
      </c>
      <c r="K124">
        <v>751867</v>
      </c>
      <c r="L124" t="s">
        <v>167</v>
      </c>
      <c r="M124" t="s">
        <v>168</v>
      </c>
      <c r="N124" t="s">
        <v>56</v>
      </c>
      <c r="O124" s="1">
        <v>45689</v>
      </c>
      <c r="P124" s="1">
        <v>45962</v>
      </c>
      <c r="Q124" s="2">
        <v>46.45</v>
      </c>
      <c r="R124">
        <v>1</v>
      </c>
      <c r="S124" t="s">
        <v>57</v>
      </c>
      <c r="T124" t="s">
        <v>58</v>
      </c>
      <c r="U124" s="4">
        <v>0.6</v>
      </c>
      <c r="V124" s="2">
        <v>0</v>
      </c>
      <c r="W124">
        <v>0</v>
      </c>
      <c r="X124" t="s">
        <v>243</v>
      </c>
      <c r="Y124" t="s">
        <v>60</v>
      </c>
      <c r="Z124">
        <v>0</v>
      </c>
      <c r="AA124" s="2">
        <v>0</v>
      </c>
      <c r="AB124" s="2">
        <v>0</v>
      </c>
      <c r="AC124" s="4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27.87</v>
      </c>
      <c r="AM124" s="2">
        <v>27.87</v>
      </c>
      <c r="AN124" s="2">
        <v>0</v>
      </c>
      <c r="AO124" s="2">
        <v>0</v>
      </c>
      <c r="AP124" s="2">
        <v>0</v>
      </c>
    </row>
    <row r="125" spans="1:42" x14ac:dyDescent="0.25">
      <c r="A125" s="1">
        <v>45929</v>
      </c>
      <c r="B125" t="s">
        <v>47</v>
      </c>
      <c r="C125">
        <v>649163</v>
      </c>
      <c r="D125">
        <v>2026848726</v>
      </c>
      <c r="E125" t="s">
        <v>316</v>
      </c>
      <c r="F125" t="s">
        <v>317</v>
      </c>
      <c r="G125" t="s">
        <v>50</v>
      </c>
      <c r="H125" t="s">
        <v>51</v>
      </c>
      <c r="I125" t="s">
        <v>52</v>
      </c>
      <c r="J125" t="s">
        <v>64</v>
      </c>
      <c r="K125">
        <v>751867</v>
      </c>
      <c r="L125" t="s">
        <v>167</v>
      </c>
      <c r="M125" t="s">
        <v>168</v>
      </c>
      <c r="N125" t="s">
        <v>56</v>
      </c>
      <c r="O125" s="1">
        <v>45689</v>
      </c>
      <c r="P125" s="1">
        <v>45962</v>
      </c>
      <c r="Q125" s="2">
        <v>52.69</v>
      </c>
      <c r="R125">
        <v>1</v>
      </c>
      <c r="S125" t="s">
        <v>57</v>
      </c>
      <c r="T125" t="s">
        <v>58</v>
      </c>
      <c r="U125" s="4">
        <v>0.6</v>
      </c>
      <c r="V125" s="2">
        <v>0</v>
      </c>
      <c r="W125">
        <v>0</v>
      </c>
      <c r="X125" t="s">
        <v>243</v>
      </c>
      <c r="Y125" t="s">
        <v>60</v>
      </c>
      <c r="Z125">
        <v>0</v>
      </c>
      <c r="AA125" s="2">
        <v>0</v>
      </c>
      <c r="AB125" s="2">
        <v>0</v>
      </c>
      <c r="AC125" s="4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31.61</v>
      </c>
      <c r="AM125" s="2">
        <v>31.61</v>
      </c>
      <c r="AN125" s="2">
        <v>0</v>
      </c>
      <c r="AO125" s="2">
        <v>0</v>
      </c>
      <c r="AP125" s="2">
        <v>0</v>
      </c>
    </row>
    <row r="126" spans="1:42" x14ac:dyDescent="0.25">
      <c r="A126" s="1">
        <v>45929</v>
      </c>
      <c r="B126" t="s">
        <v>47</v>
      </c>
      <c r="C126">
        <v>649163</v>
      </c>
      <c r="D126">
        <v>2026874970</v>
      </c>
      <c r="E126" t="s">
        <v>318</v>
      </c>
      <c r="F126" t="s">
        <v>284</v>
      </c>
      <c r="G126" t="s">
        <v>50</v>
      </c>
      <c r="H126" t="s">
        <v>134</v>
      </c>
      <c r="I126" t="s">
        <v>52</v>
      </c>
      <c r="J126" t="s">
        <v>64</v>
      </c>
      <c r="K126">
        <v>751867</v>
      </c>
      <c r="L126" t="s">
        <v>167</v>
      </c>
      <c r="M126" t="s">
        <v>168</v>
      </c>
      <c r="N126" t="s">
        <v>56</v>
      </c>
      <c r="O126" s="1">
        <v>45689</v>
      </c>
      <c r="P126" s="1">
        <v>45962</v>
      </c>
      <c r="Q126" s="2">
        <v>61.53</v>
      </c>
      <c r="R126">
        <v>1</v>
      </c>
      <c r="S126" t="s">
        <v>57</v>
      </c>
      <c r="T126" t="s">
        <v>58</v>
      </c>
      <c r="U126" s="4">
        <v>0.6</v>
      </c>
      <c r="V126" s="2">
        <v>0</v>
      </c>
      <c r="W126">
        <v>0</v>
      </c>
      <c r="X126" t="s">
        <v>243</v>
      </c>
      <c r="Y126" t="s">
        <v>60</v>
      </c>
      <c r="Z126">
        <v>0</v>
      </c>
      <c r="AA126" s="2">
        <v>0</v>
      </c>
      <c r="AB126" s="2">
        <v>0</v>
      </c>
      <c r="AC126" s="4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36.92</v>
      </c>
      <c r="AM126" s="2">
        <v>36.92</v>
      </c>
      <c r="AN126" s="2">
        <v>0</v>
      </c>
      <c r="AO126" s="2">
        <v>0</v>
      </c>
      <c r="AP126" s="2">
        <v>0</v>
      </c>
    </row>
    <row r="127" spans="1:42" x14ac:dyDescent="0.25">
      <c r="A127" s="1">
        <v>45929</v>
      </c>
      <c r="B127" t="s">
        <v>47</v>
      </c>
      <c r="C127">
        <v>649163</v>
      </c>
      <c r="D127">
        <v>2026949744</v>
      </c>
      <c r="E127" t="s">
        <v>319</v>
      </c>
      <c r="F127" t="s">
        <v>97</v>
      </c>
      <c r="G127" t="s">
        <v>50</v>
      </c>
      <c r="H127" t="s">
        <v>320</v>
      </c>
      <c r="I127" t="s">
        <v>52</v>
      </c>
      <c r="J127" t="s">
        <v>64</v>
      </c>
      <c r="K127">
        <v>669316</v>
      </c>
      <c r="L127" t="s">
        <v>321</v>
      </c>
      <c r="M127" t="s">
        <v>322</v>
      </c>
      <c r="N127" t="s">
        <v>56</v>
      </c>
      <c r="O127" s="1">
        <v>45693</v>
      </c>
      <c r="P127" s="1">
        <v>45966</v>
      </c>
      <c r="Q127" s="2">
        <v>52.69</v>
      </c>
      <c r="R127">
        <v>1</v>
      </c>
      <c r="S127" t="s">
        <v>57</v>
      </c>
      <c r="T127" t="s">
        <v>58</v>
      </c>
      <c r="U127" s="4">
        <v>0.6</v>
      </c>
      <c r="V127" s="2">
        <v>0</v>
      </c>
      <c r="W127">
        <v>0</v>
      </c>
      <c r="X127" t="s">
        <v>243</v>
      </c>
      <c r="Y127" t="s">
        <v>60</v>
      </c>
      <c r="Z127">
        <v>0</v>
      </c>
      <c r="AA127" s="2">
        <v>0</v>
      </c>
      <c r="AB127" s="2">
        <v>0</v>
      </c>
      <c r="AC127" s="4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31.61</v>
      </c>
      <c r="AM127" s="2">
        <v>31.61</v>
      </c>
      <c r="AN127" s="2">
        <v>0</v>
      </c>
      <c r="AO127" s="2">
        <v>0</v>
      </c>
      <c r="AP127" s="2">
        <v>0</v>
      </c>
    </row>
    <row r="128" spans="1:42" x14ac:dyDescent="0.25">
      <c r="A128" s="1">
        <v>45929</v>
      </c>
      <c r="B128" t="s">
        <v>47</v>
      </c>
      <c r="C128">
        <v>649163</v>
      </c>
      <c r="D128">
        <v>2027417500</v>
      </c>
      <c r="E128" t="s">
        <v>323</v>
      </c>
      <c r="F128" t="s">
        <v>324</v>
      </c>
      <c r="G128" t="s">
        <v>50</v>
      </c>
      <c r="H128" t="s">
        <v>51</v>
      </c>
      <c r="I128" t="s">
        <v>52</v>
      </c>
      <c r="J128" t="s">
        <v>64</v>
      </c>
      <c r="K128">
        <v>649164</v>
      </c>
      <c r="L128" t="s">
        <v>69</v>
      </c>
      <c r="M128" t="s">
        <v>70</v>
      </c>
      <c r="N128" t="s">
        <v>56</v>
      </c>
      <c r="O128" s="1">
        <v>45717</v>
      </c>
      <c r="P128" s="1">
        <v>45962</v>
      </c>
      <c r="Q128" s="2">
        <v>75.75</v>
      </c>
      <c r="R128">
        <v>1</v>
      </c>
      <c r="S128" t="s">
        <v>57</v>
      </c>
      <c r="T128" t="s">
        <v>58</v>
      </c>
      <c r="U128" s="4">
        <v>0.6</v>
      </c>
      <c r="V128" s="2">
        <v>0</v>
      </c>
      <c r="W128">
        <v>0</v>
      </c>
      <c r="X128" t="s">
        <v>243</v>
      </c>
      <c r="Y128" t="s">
        <v>60</v>
      </c>
      <c r="Z128">
        <v>0</v>
      </c>
      <c r="AA128" s="2">
        <v>0</v>
      </c>
      <c r="AB128" s="2">
        <v>0</v>
      </c>
      <c r="AC128" s="4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45.45</v>
      </c>
      <c r="AM128" s="2">
        <v>45.45</v>
      </c>
      <c r="AN128" s="2">
        <v>0</v>
      </c>
      <c r="AO128" s="2">
        <v>0</v>
      </c>
      <c r="AP128" s="2">
        <v>0</v>
      </c>
    </row>
    <row r="129" spans="1:42" x14ac:dyDescent="0.25">
      <c r="A129" s="1">
        <v>45929</v>
      </c>
      <c r="B129" t="s">
        <v>47</v>
      </c>
      <c r="C129">
        <v>649163</v>
      </c>
      <c r="D129">
        <v>2027434296</v>
      </c>
      <c r="E129" t="s">
        <v>201</v>
      </c>
      <c r="F129" t="s">
        <v>325</v>
      </c>
      <c r="G129" t="s">
        <v>50</v>
      </c>
      <c r="H129" t="s">
        <v>51</v>
      </c>
      <c r="I129" t="s">
        <v>52</v>
      </c>
      <c r="J129" t="s">
        <v>64</v>
      </c>
      <c r="K129">
        <v>649164</v>
      </c>
      <c r="L129" t="s">
        <v>69</v>
      </c>
      <c r="M129" t="s">
        <v>70</v>
      </c>
      <c r="N129" t="s">
        <v>56</v>
      </c>
      <c r="O129" s="1">
        <v>45717</v>
      </c>
      <c r="P129" s="1">
        <v>45962</v>
      </c>
      <c r="Q129" s="2">
        <v>52.69</v>
      </c>
      <c r="R129">
        <v>1</v>
      </c>
      <c r="S129" t="s">
        <v>57</v>
      </c>
      <c r="T129" t="s">
        <v>58</v>
      </c>
      <c r="U129" s="4">
        <v>0.6</v>
      </c>
      <c r="V129" s="2">
        <v>0</v>
      </c>
      <c r="W129">
        <v>0</v>
      </c>
      <c r="X129" t="s">
        <v>243</v>
      </c>
      <c r="Y129" t="s">
        <v>60</v>
      </c>
      <c r="Z129">
        <v>0</v>
      </c>
      <c r="AA129" s="2">
        <v>0</v>
      </c>
      <c r="AB129" s="2">
        <v>0</v>
      </c>
      <c r="AC129" s="4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31.61</v>
      </c>
      <c r="AM129" s="2">
        <v>31.61</v>
      </c>
      <c r="AN129" s="2">
        <v>0</v>
      </c>
      <c r="AO129" s="2">
        <v>0</v>
      </c>
      <c r="AP129" s="2">
        <v>0</v>
      </c>
    </row>
    <row r="130" spans="1:42" x14ac:dyDescent="0.25">
      <c r="A130" s="1">
        <v>45929</v>
      </c>
      <c r="B130" t="s">
        <v>47</v>
      </c>
      <c r="C130">
        <v>649163</v>
      </c>
      <c r="D130">
        <v>2027665174</v>
      </c>
      <c r="E130" t="s">
        <v>326</v>
      </c>
      <c r="F130" t="s">
        <v>327</v>
      </c>
      <c r="G130" t="s">
        <v>50</v>
      </c>
      <c r="H130" t="s">
        <v>125</v>
      </c>
      <c r="I130" t="s">
        <v>52</v>
      </c>
      <c r="J130" t="s">
        <v>64</v>
      </c>
      <c r="K130">
        <v>751867</v>
      </c>
      <c r="L130" t="s">
        <v>167</v>
      </c>
      <c r="M130" t="s">
        <v>168</v>
      </c>
      <c r="N130" t="s">
        <v>56</v>
      </c>
      <c r="O130" s="1">
        <v>45748</v>
      </c>
      <c r="P130" s="1">
        <v>45962</v>
      </c>
      <c r="Q130" s="2">
        <v>46.45</v>
      </c>
      <c r="R130">
        <v>1</v>
      </c>
      <c r="S130" t="s">
        <v>57</v>
      </c>
      <c r="T130" t="s">
        <v>58</v>
      </c>
      <c r="U130" s="4">
        <v>0.6</v>
      </c>
      <c r="V130" s="2">
        <v>0</v>
      </c>
      <c r="W130">
        <v>0</v>
      </c>
      <c r="X130" t="s">
        <v>243</v>
      </c>
      <c r="Y130" t="s">
        <v>60</v>
      </c>
      <c r="Z130">
        <v>0</v>
      </c>
      <c r="AA130" s="2">
        <v>0</v>
      </c>
      <c r="AB130" s="2">
        <v>0</v>
      </c>
      <c r="AC130" s="4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27.87</v>
      </c>
      <c r="AM130" s="2">
        <v>27.87</v>
      </c>
      <c r="AN130" s="2">
        <v>0</v>
      </c>
      <c r="AO130" s="2">
        <v>0</v>
      </c>
      <c r="AP130" s="2">
        <v>0</v>
      </c>
    </row>
    <row r="131" spans="1:42" x14ac:dyDescent="0.25">
      <c r="A131" s="1">
        <v>45929</v>
      </c>
      <c r="B131" t="s">
        <v>47</v>
      </c>
      <c r="C131">
        <v>649163</v>
      </c>
      <c r="D131">
        <v>2027740289</v>
      </c>
      <c r="E131" t="s">
        <v>328</v>
      </c>
      <c r="F131" t="s">
        <v>124</v>
      </c>
      <c r="G131" t="s">
        <v>50</v>
      </c>
      <c r="H131" t="s">
        <v>51</v>
      </c>
      <c r="I131" t="s">
        <v>52</v>
      </c>
      <c r="J131" t="s">
        <v>83</v>
      </c>
      <c r="K131">
        <v>649247</v>
      </c>
      <c r="L131" t="s">
        <v>84</v>
      </c>
      <c r="M131" t="s">
        <v>85</v>
      </c>
      <c r="N131" t="s">
        <v>56</v>
      </c>
      <c r="O131" s="1">
        <v>45748</v>
      </c>
      <c r="P131" s="1">
        <v>45962</v>
      </c>
      <c r="Q131" s="2">
        <v>69.260000000000005</v>
      </c>
      <c r="R131">
        <v>1</v>
      </c>
      <c r="S131" t="s">
        <v>57</v>
      </c>
      <c r="T131" t="s">
        <v>58</v>
      </c>
      <c r="U131" s="4">
        <v>0.6</v>
      </c>
      <c r="V131" s="2">
        <v>0</v>
      </c>
      <c r="W131">
        <v>0</v>
      </c>
      <c r="X131" t="s">
        <v>243</v>
      </c>
      <c r="Y131" t="s">
        <v>60</v>
      </c>
      <c r="Z131">
        <v>0</v>
      </c>
      <c r="AA131" s="2">
        <v>0</v>
      </c>
      <c r="AB131" s="2">
        <v>0</v>
      </c>
      <c r="AC131" s="4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41.56</v>
      </c>
      <c r="AM131" s="2">
        <v>41.56</v>
      </c>
      <c r="AN131" s="2">
        <v>0</v>
      </c>
      <c r="AO131" s="2">
        <v>0</v>
      </c>
      <c r="AP131" s="2">
        <v>0</v>
      </c>
    </row>
    <row r="132" spans="1:42" x14ac:dyDescent="0.25">
      <c r="A132" s="1">
        <v>45929</v>
      </c>
      <c r="B132" t="s">
        <v>47</v>
      </c>
      <c r="C132">
        <v>649163</v>
      </c>
      <c r="D132">
        <v>2027745346</v>
      </c>
      <c r="E132" t="s">
        <v>329</v>
      </c>
      <c r="F132" t="s">
        <v>330</v>
      </c>
      <c r="G132" t="s">
        <v>50</v>
      </c>
      <c r="H132" t="s">
        <v>114</v>
      </c>
      <c r="I132" t="s">
        <v>52</v>
      </c>
      <c r="J132" t="s">
        <v>53</v>
      </c>
      <c r="K132">
        <v>673059</v>
      </c>
      <c r="L132" t="s">
        <v>65</v>
      </c>
      <c r="M132" t="s">
        <v>115</v>
      </c>
      <c r="N132" t="s">
        <v>56</v>
      </c>
      <c r="O132" s="1">
        <v>45748</v>
      </c>
      <c r="P132" s="1">
        <v>45962</v>
      </c>
      <c r="Q132" s="2">
        <v>90.95</v>
      </c>
      <c r="R132">
        <v>1</v>
      </c>
      <c r="S132" t="s">
        <v>57</v>
      </c>
      <c r="T132" t="s">
        <v>58</v>
      </c>
      <c r="U132" s="4">
        <v>0.6</v>
      </c>
      <c r="V132" s="2">
        <v>0</v>
      </c>
      <c r="W132">
        <v>0</v>
      </c>
      <c r="X132" t="s">
        <v>243</v>
      </c>
      <c r="Y132" t="s">
        <v>60</v>
      </c>
      <c r="Z132">
        <v>0</v>
      </c>
      <c r="AA132" s="2">
        <v>0</v>
      </c>
      <c r="AB132" s="2">
        <v>0</v>
      </c>
      <c r="AC132" s="4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54.57</v>
      </c>
      <c r="AM132" s="2">
        <v>54.57</v>
      </c>
      <c r="AN132" s="2">
        <v>0</v>
      </c>
      <c r="AO132" s="2">
        <v>0</v>
      </c>
      <c r="AP132" s="2">
        <v>0</v>
      </c>
    </row>
    <row r="133" spans="1:42" x14ac:dyDescent="0.25">
      <c r="A133" s="1">
        <v>45929</v>
      </c>
      <c r="B133" t="s">
        <v>47</v>
      </c>
      <c r="C133">
        <v>649163</v>
      </c>
      <c r="D133">
        <v>2027762075</v>
      </c>
      <c r="E133" t="s">
        <v>331</v>
      </c>
      <c r="F133" t="s">
        <v>332</v>
      </c>
      <c r="G133" t="s">
        <v>50</v>
      </c>
      <c r="H133" t="s">
        <v>51</v>
      </c>
      <c r="I133" t="s">
        <v>52</v>
      </c>
      <c r="J133" t="s">
        <v>64</v>
      </c>
      <c r="K133">
        <v>751867</v>
      </c>
      <c r="L133" t="s">
        <v>167</v>
      </c>
      <c r="M133" t="s">
        <v>168</v>
      </c>
      <c r="N133" t="s">
        <v>56</v>
      </c>
      <c r="O133" s="1">
        <v>45748</v>
      </c>
      <c r="P133" s="1">
        <v>45962</v>
      </c>
      <c r="Q133" s="2">
        <v>62.54</v>
      </c>
      <c r="R133">
        <v>1</v>
      </c>
      <c r="S133" t="s">
        <v>57</v>
      </c>
      <c r="T133" t="s">
        <v>58</v>
      </c>
      <c r="U133" s="4">
        <v>0.6</v>
      </c>
      <c r="V133" s="2">
        <v>0</v>
      </c>
      <c r="W133">
        <v>0</v>
      </c>
      <c r="X133" t="s">
        <v>243</v>
      </c>
      <c r="Y133" t="s">
        <v>60</v>
      </c>
      <c r="Z133">
        <v>0</v>
      </c>
      <c r="AA133" s="2">
        <v>0</v>
      </c>
      <c r="AB133" s="2">
        <v>0</v>
      </c>
      <c r="AC133" s="4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37.520000000000003</v>
      </c>
      <c r="AM133" s="2">
        <v>37.520000000000003</v>
      </c>
      <c r="AN133" s="2">
        <v>0</v>
      </c>
      <c r="AO133" s="2">
        <v>0</v>
      </c>
      <c r="AP133" s="2">
        <v>0</v>
      </c>
    </row>
    <row r="134" spans="1:42" x14ac:dyDescent="0.25">
      <c r="A134" s="1">
        <v>45929</v>
      </c>
      <c r="B134" t="s">
        <v>47</v>
      </c>
      <c r="C134">
        <v>649163</v>
      </c>
      <c r="D134">
        <v>2028015540</v>
      </c>
      <c r="E134" t="s">
        <v>333</v>
      </c>
      <c r="F134" t="s">
        <v>73</v>
      </c>
      <c r="G134" t="s">
        <v>50</v>
      </c>
      <c r="H134" t="s">
        <v>51</v>
      </c>
      <c r="I134" t="s">
        <v>52</v>
      </c>
      <c r="J134" t="s">
        <v>64</v>
      </c>
      <c r="K134">
        <v>649164</v>
      </c>
      <c r="L134" t="s">
        <v>69</v>
      </c>
      <c r="M134" t="s">
        <v>70</v>
      </c>
      <c r="N134" t="s">
        <v>56</v>
      </c>
      <c r="O134" s="1">
        <v>45748</v>
      </c>
      <c r="P134" s="1">
        <v>45962</v>
      </c>
      <c r="Q134" s="2">
        <v>92.55</v>
      </c>
      <c r="R134">
        <v>1</v>
      </c>
      <c r="S134" t="s">
        <v>57</v>
      </c>
      <c r="T134" t="s">
        <v>58</v>
      </c>
      <c r="U134" s="4">
        <v>0.6</v>
      </c>
      <c r="V134" s="2">
        <v>0</v>
      </c>
      <c r="W134">
        <v>0</v>
      </c>
      <c r="X134" t="s">
        <v>243</v>
      </c>
      <c r="Y134" t="s">
        <v>60</v>
      </c>
      <c r="Z134">
        <v>0</v>
      </c>
      <c r="AA134" s="2">
        <v>0</v>
      </c>
      <c r="AB134" s="2">
        <v>0</v>
      </c>
      <c r="AC134" s="4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55.53</v>
      </c>
      <c r="AM134" s="2">
        <v>55.53</v>
      </c>
      <c r="AN134" s="2">
        <v>0</v>
      </c>
      <c r="AO134" s="2">
        <v>0</v>
      </c>
      <c r="AP134" s="2">
        <v>0</v>
      </c>
    </row>
    <row r="135" spans="1:42" x14ac:dyDescent="0.25">
      <c r="A135" s="1">
        <v>45929</v>
      </c>
      <c r="B135" t="s">
        <v>47</v>
      </c>
      <c r="C135">
        <v>649163</v>
      </c>
      <c r="D135">
        <v>2028028178</v>
      </c>
      <c r="E135" t="s">
        <v>334</v>
      </c>
      <c r="F135" t="s">
        <v>335</v>
      </c>
      <c r="G135" t="s">
        <v>50</v>
      </c>
      <c r="H135" t="s">
        <v>51</v>
      </c>
      <c r="I135" t="s">
        <v>52</v>
      </c>
      <c r="J135" t="s">
        <v>64</v>
      </c>
      <c r="K135">
        <v>823068</v>
      </c>
      <c r="L135" t="s">
        <v>336</v>
      </c>
      <c r="M135" t="s">
        <v>337</v>
      </c>
      <c r="N135" t="s">
        <v>56</v>
      </c>
      <c r="O135" s="1">
        <v>45748</v>
      </c>
      <c r="P135" s="1">
        <v>45962</v>
      </c>
      <c r="Q135" s="2">
        <v>36.159999999999997</v>
      </c>
      <c r="R135">
        <v>1</v>
      </c>
      <c r="S135" t="s">
        <v>57</v>
      </c>
      <c r="T135" t="s">
        <v>58</v>
      </c>
      <c r="U135" s="4">
        <v>0.6</v>
      </c>
      <c r="V135" s="2">
        <v>0</v>
      </c>
      <c r="W135">
        <v>0</v>
      </c>
      <c r="X135" t="s">
        <v>243</v>
      </c>
      <c r="Y135" t="s">
        <v>60</v>
      </c>
      <c r="Z135">
        <v>0</v>
      </c>
      <c r="AA135" s="2">
        <v>0</v>
      </c>
      <c r="AB135" s="2">
        <v>0</v>
      </c>
      <c r="AC135" s="4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21.7</v>
      </c>
      <c r="AM135" s="2">
        <v>21.7</v>
      </c>
      <c r="AN135" s="2">
        <v>0</v>
      </c>
      <c r="AO135" s="2">
        <v>0</v>
      </c>
      <c r="AP135" s="2">
        <v>0</v>
      </c>
    </row>
    <row r="136" spans="1:42" x14ac:dyDescent="0.25">
      <c r="A136" s="1">
        <v>45929</v>
      </c>
      <c r="B136" t="s">
        <v>47</v>
      </c>
      <c r="C136">
        <v>649163</v>
      </c>
      <c r="D136">
        <v>2028048849</v>
      </c>
      <c r="E136" t="s">
        <v>338</v>
      </c>
      <c r="F136" t="s">
        <v>223</v>
      </c>
      <c r="G136" t="s">
        <v>50</v>
      </c>
      <c r="H136" t="s">
        <v>76</v>
      </c>
      <c r="I136" t="s">
        <v>52</v>
      </c>
      <c r="J136" t="s">
        <v>64</v>
      </c>
      <c r="K136">
        <v>751867</v>
      </c>
      <c r="L136" t="s">
        <v>167</v>
      </c>
      <c r="M136" t="s">
        <v>168</v>
      </c>
      <c r="N136" t="s">
        <v>56</v>
      </c>
      <c r="O136" s="1">
        <v>45748</v>
      </c>
      <c r="P136" s="1">
        <v>45962</v>
      </c>
      <c r="Q136" s="2">
        <v>46.45</v>
      </c>
      <c r="R136">
        <v>1</v>
      </c>
      <c r="S136" t="s">
        <v>57</v>
      </c>
      <c r="T136" t="s">
        <v>58</v>
      </c>
      <c r="U136" s="4">
        <v>0.6</v>
      </c>
      <c r="V136" s="2">
        <v>0</v>
      </c>
      <c r="W136">
        <v>0</v>
      </c>
      <c r="X136" t="s">
        <v>243</v>
      </c>
      <c r="Y136" t="s">
        <v>60</v>
      </c>
      <c r="Z136">
        <v>0</v>
      </c>
      <c r="AA136" s="2">
        <v>0</v>
      </c>
      <c r="AB136" s="2">
        <v>0</v>
      </c>
      <c r="AC136" s="4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27.87</v>
      </c>
      <c r="AM136" s="2">
        <v>27.87</v>
      </c>
      <c r="AN136" s="2">
        <v>0</v>
      </c>
      <c r="AO136" s="2">
        <v>0</v>
      </c>
      <c r="AP136" s="2">
        <v>0</v>
      </c>
    </row>
    <row r="137" spans="1:42" x14ac:dyDescent="0.25">
      <c r="A137" s="1">
        <v>45929</v>
      </c>
      <c r="B137" t="s">
        <v>47</v>
      </c>
      <c r="C137">
        <v>649163</v>
      </c>
      <c r="D137">
        <v>2028063550</v>
      </c>
      <c r="E137" t="s">
        <v>339</v>
      </c>
      <c r="F137" t="s">
        <v>340</v>
      </c>
      <c r="G137" t="s">
        <v>50</v>
      </c>
      <c r="H137" t="s">
        <v>164</v>
      </c>
      <c r="I137" t="s">
        <v>52</v>
      </c>
      <c r="J137" t="s">
        <v>64</v>
      </c>
      <c r="K137">
        <v>673059</v>
      </c>
      <c r="L137" t="s">
        <v>65</v>
      </c>
      <c r="M137" t="s">
        <v>115</v>
      </c>
      <c r="N137" t="s">
        <v>56</v>
      </c>
      <c r="O137" s="1">
        <v>45778</v>
      </c>
      <c r="P137" s="1">
        <v>45962</v>
      </c>
      <c r="Q137" s="2">
        <v>47.66</v>
      </c>
      <c r="R137">
        <v>1</v>
      </c>
      <c r="S137" t="s">
        <v>57</v>
      </c>
      <c r="T137" t="s">
        <v>58</v>
      </c>
      <c r="U137" s="4">
        <v>0.6</v>
      </c>
      <c r="V137" s="2">
        <v>0</v>
      </c>
      <c r="W137">
        <v>0</v>
      </c>
      <c r="X137" t="s">
        <v>243</v>
      </c>
      <c r="Y137" t="s">
        <v>60</v>
      </c>
      <c r="Z137">
        <v>0</v>
      </c>
      <c r="AA137" s="2">
        <v>0</v>
      </c>
      <c r="AB137" s="2">
        <v>0</v>
      </c>
      <c r="AC137" s="4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28.6</v>
      </c>
      <c r="AM137" s="2">
        <v>28.6</v>
      </c>
      <c r="AN137" s="2">
        <v>0</v>
      </c>
      <c r="AO137" s="2">
        <v>0</v>
      </c>
      <c r="AP137" s="2">
        <v>0</v>
      </c>
    </row>
    <row r="138" spans="1:42" x14ac:dyDescent="0.25">
      <c r="A138" s="1">
        <v>45929</v>
      </c>
      <c r="B138" t="s">
        <v>47</v>
      </c>
      <c r="C138">
        <v>649163</v>
      </c>
      <c r="D138">
        <v>2028215887</v>
      </c>
      <c r="E138" t="s">
        <v>341</v>
      </c>
      <c r="F138" t="s">
        <v>342</v>
      </c>
      <c r="G138" t="s">
        <v>50</v>
      </c>
      <c r="H138" t="s">
        <v>51</v>
      </c>
      <c r="I138" t="s">
        <v>52</v>
      </c>
      <c r="J138" t="s">
        <v>64</v>
      </c>
      <c r="K138">
        <v>751867</v>
      </c>
      <c r="L138" t="s">
        <v>167</v>
      </c>
      <c r="M138" t="s">
        <v>168</v>
      </c>
      <c r="N138" t="s">
        <v>56</v>
      </c>
      <c r="O138" s="1">
        <v>45751</v>
      </c>
      <c r="P138" s="1">
        <v>45965</v>
      </c>
      <c r="Q138" s="2">
        <v>40.159999999999997</v>
      </c>
      <c r="R138">
        <v>1</v>
      </c>
      <c r="S138" t="s">
        <v>57</v>
      </c>
      <c r="T138" t="s">
        <v>58</v>
      </c>
      <c r="U138" s="4">
        <v>0.6</v>
      </c>
      <c r="V138" s="2">
        <v>0</v>
      </c>
      <c r="W138">
        <v>0</v>
      </c>
      <c r="X138" t="s">
        <v>243</v>
      </c>
      <c r="Y138" t="s">
        <v>60</v>
      </c>
      <c r="Z138">
        <v>0</v>
      </c>
      <c r="AA138" s="2">
        <v>0</v>
      </c>
      <c r="AB138" s="2">
        <v>0</v>
      </c>
      <c r="AC138" s="4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24.1</v>
      </c>
      <c r="AM138" s="2">
        <v>24.1</v>
      </c>
      <c r="AN138" s="2">
        <v>0</v>
      </c>
      <c r="AO138" s="2">
        <v>0</v>
      </c>
      <c r="AP138" s="2">
        <v>0</v>
      </c>
    </row>
    <row r="139" spans="1:42" x14ac:dyDescent="0.25">
      <c r="A139" s="1">
        <v>45929</v>
      </c>
      <c r="B139" t="s">
        <v>47</v>
      </c>
      <c r="C139">
        <v>649163</v>
      </c>
      <c r="D139">
        <v>2028395842</v>
      </c>
      <c r="E139" t="s">
        <v>343</v>
      </c>
      <c r="F139" t="s">
        <v>344</v>
      </c>
      <c r="G139" t="s">
        <v>50</v>
      </c>
      <c r="H139" t="s">
        <v>120</v>
      </c>
      <c r="I139" t="s">
        <v>52</v>
      </c>
      <c r="J139" t="s">
        <v>64</v>
      </c>
      <c r="K139">
        <v>673059</v>
      </c>
      <c r="L139" t="s">
        <v>65</v>
      </c>
      <c r="M139" t="s">
        <v>115</v>
      </c>
      <c r="N139" t="s">
        <v>56</v>
      </c>
      <c r="O139" s="1">
        <v>45778</v>
      </c>
      <c r="P139" s="1">
        <v>45962</v>
      </c>
      <c r="Q139" s="2">
        <v>52.69</v>
      </c>
      <c r="R139">
        <v>1</v>
      </c>
      <c r="S139" t="s">
        <v>57</v>
      </c>
      <c r="T139" t="s">
        <v>58</v>
      </c>
      <c r="U139" s="4">
        <v>0.6</v>
      </c>
      <c r="V139" s="2">
        <v>0</v>
      </c>
      <c r="W139">
        <v>0</v>
      </c>
      <c r="X139" t="s">
        <v>243</v>
      </c>
      <c r="Y139" t="s">
        <v>60</v>
      </c>
      <c r="Z139">
        <v>0</v>
      </c>
      <c r="AA139" s="2">
        <v>0</v>
      </c>
      <c r="AB139" s="2">
        <v>0</v>
      </c>
      <c r="AC139" s="4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31.61</v>
      </c>
      <c r="AM139" s="2">
        <v>31.61</v>
      </c>
      <c r="AN139" s="2">
        <v>0</v>
      </c>
      <c r="AO139" s="2">
        <v>0</v>
      </c>
      <c r="AP139" s="2">
        <v>0</v>
      </c>
    </row>
    <row r="140" spans="1:42" x14ac:dyDescent="0.25">
      <c r="A140" s="1">
        <v>45929</v>
      </c>
      <c r="B140" t="s">
        <v>47</v>
      </c>
      <c r="C140">
        <v>649163</v>
      </c>
      <c r="D140">
        <v>2028448244</v>
      </c>
      <c r="E140" t="s">
        <v>345</v>
      </c>
      <c r="F140" t="s">
        <v>346</v>
      </c>
      <c r="G140" t="s">
        <v>50</v>
      </c>
      <c r="H140" t="s">
        <v>164</v>
      </c>
      <c r="I140" t="s">
        <v>52</v>
      </c>
      <c r="J140" t="s">
        <v>83</v>
      </c>
      <c r="K140">
        <v>673059</v>
      </c>
      <c r="L140" t="s">
        <v>65</v>
      </c>
      <c r="M140" t="s">
        <v>115</v>
      </c>
      <c r="N140" t="s">
        <v>56</v>
      </c>
      <c r="O140" s="1">
        <v>45809</v>
      </c>
      <c r="P140" s="1">
        <v>45962</v>
      </c>
      <c r="Q140" s="2">
        <v>41.73</v>
      </c>
      <c r="R140">
        <v>1</v>
      </c>
      <c r="S140" t="s">
        <v>57</v>
      </c>
      <c r="T140" t="s">
        <v>58</v>
      </c>
      <c r="U140" s="4">
        <v>0.6</v>
      </c>
      <c r="V140" s="2">
        <v>0</v>
      </c>
      <c r="W140">
        <v>0</v>
      </c>
      <c r="X140" t="s">
        <v>243</v>
      </c>
      <c r="Y140" t="s">
        <v>60</v>
      </c>
      <c r="Z140">
        <v>0</v>
      </c>
      <c r="AA140" s="2">
        <v>0</v>
      </c>
      <c r="AB140" s="2">
        <v>0</v>
      </c>
      <c r="AC140" s="4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25.04</v>
      </c>
      <c r="AM140" s="2">
        <v>25.04</v>
      </c>
      <c r="AN140" s="2">
        <v>0</v>
      </c>
      <c r="AO140" s="2">
        <v>0</v>
      </c>
      <c r="AP140" s="2">
        <v>0</v>
      </c>
    </row>
    <row r="141" spans="1:42" x14ac:dyDescent="0.25">
      <c r="A141" s="1">
        <v>45929</v>
      </c>
      <c r="B141" t="s">
        <v>47</v>
      </c>
      <c r="C141">
        <v>649163</v>
      </c>
      <c r="D141">
        <v>2028539036</v>
      </c>
      <c r="E141" t="s">
        <v>347</v>
      </c>
      <c r="F141" t="s">
        <v>348</v>
      </c>
      <c r="G141" t="s">
        <v>50</v>
      </c>
      <c r="H141" t="s">
        <v>134</v>
      </c>
      <c r="I141" t="s">
        <v>52</v>
      </c>
      <c r="J141" t="s">
        <v>64</v>
      </c>
      <c r="K141">
        <v>751867</v>
      </c>
      <c r="L141" t="s">
        <v>167</v>
      </c>
      <c r="M141" t="s">
        <v>168</v>
      </c>
      <c r="N141" t="s">
        <v>56</v>
      </c>
      <c r="O141" s="1">
        <v>45778</v>
      </c>
      <c r="P141" s="1">
        <v>45962</v>
      </c>
      <c r="Q141" s="2">
        <v>40.159999999999997</v>
      </c>
      <c r="R141">
        <v>1</v>
      </c>
      <c r="S141" t="s">
        <v>57</v>
      </c>
      <c r="T141" t="s">
        <v>58</v>
      </c>
      <c r="U141" s="4">
        <v>0.6</v>
      </c>
      <c r="V141" s="2">
        <v>0</v>
      </c>
      <c r="W141">
        <v>0</v>
      </c>
      <c r="X141" t="s">
        <v>243</v>
      </c>
      <c r="Y141" t="s">
        <v>60</v>
      </c>
      <c r="Z141">
        <v>0</v>
      </c>
      <c r="AA141" s="2">
        <v>0</v>
      </c>
      <c r="AB141" s="2">
        <v>0</v>
      </c>
      <c r="AC141" s="4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24.1</v>
      </c>
      <c r="AM141" s="2">
        <v>24.1</v>
      </c>
      <c r="AN141" s="2">
        <v>0</v>
      </c>
      <c r="AO141" s="2">
        <v>0</v>
      </c>
      <c r="AP141" s="2">
        <v>0</v>
      </c>
    </row>
    <row r="142" spans="1:42" x14ac:dyDescent="0.25">
      <c r="A142" s="1">
        <v>45929</v>
      </c>
      <c r="B142" t="s">
        <v>47</v>
      </c>
      <c r="C142">
        <v>649163</v>
      </c>
      <c r="D142">
        <v>2028556245</v>
      </c>
      <c r="E142" t="s">
        <v>349</v>
      </c>
      <c r="F142" t="s">
        <v>350</v>
      </c>
      <c r="G142" t="s">
        <v>50</v>
      </c>
      <c r="H142" t="s">
        <v>120</v>
      </c>
      <c r="I142" t="s">
        <v>52</v>
      </c>
      <c r="J142" t="s">
        <v>64</v>
      </c>
      <c r="K142">
        <v>673059</v>
      </c>
      <c r="L142" t="s">
        <v>65</v>
      </c>
      <c r="M142" t="s">
        <v>115</v>
      </c>
      <c r="N142" t="s">
        <v>56</v>
      </c>
      <c r="O142" s="1">
        <v>45778</v>
      </c>
      <c r="P142" s="1">
        <v>45962</v>
      </c>
      <c r="Q142" s="2">
        <v>52.69</v>
      </c>
      <c r="R142">
        <v>1</v>
      </c>
      <c r="S142" t="s">
        <v>57</v>
      </c>
      <c r="T142" t="s">
        <v>58</v>
      </c>
      <c r="U142" s="4">
        <v>0.6</v>
      </c>
      <c r="V142" s="2">
        <v>0</v>
      </c>
      <c r="W142">
        <v>0</v>
      </c>
      <c r="X142" t="s">
        <v>243</v>
      </c>
      <c r="Y142" t="s">
        <v>60</v>
      </c>
      <c r="Z142">
        <v>0</v>
      </c>
      <c r="AA142" s="2">
        <v>0</v>
      </c>
      <c r="AB142" s="2">
        <v>0</v>
      </c>
      <c r="AC142" s="4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31.61</v>
      </c>
      <c r="AM142" s="2">
        <v>31.61</v>
      </c>
      <c r="AN142" s="2">
        <v>0</v>
      </c>
      <c r="AO142" s="2">
        <v>0</v>
      </c>
      <c r="AP142" s="2">
        <v>0</v>
      </c>
    </row>
    <row r="143" spans="1:42" x14ac:dyDescent="0.25">
      <c r="A143" s="1">
        <v>45929</v>
      </c>
      <c r="B143" t="s">
        <v>47</v>
      </c>
      <c r="C143">
        <v>649163</v>
      </c>
      <c r="D143">
        <v>2028565272</v>
      </c>
      <c r="E143" t="s">
        <v>351</v>
      </c>
      <c r="F143" t="s">
        <v>352</v>
      </c>
      <c r="G143" t="s">
        <v>50</v>
      </c>
      <c r="H143" t="s">
        <v>120</v>
      </c>
      <c r="I143" t="s">
        <v>52</v>
      </c>
      <c r="J143" t="s">
        <v>64</v>
      </c>
      <c r="K143">
        <v>673059</v>
      </c>
      <c r="L143" t="s">
        <v>65</v>
      </c>
      <c r="M143" t="s">
        <v>115</v>
      </c>
      <c r="N143" t="s">
        <v>56</v>
      </c>
      <c r="O143" s="1">
        <v>45809</v>
      </c>
      <c r="P143" s="1">
        <v>45962</v>
      </c>
      <c r="Q143" s="2">
        <v>52.69</v>
      </c>
      <c r="R143">
        <v>1</v>
      </c>
      <c r="S143" t="s">
        <v>57</v>
      </c>
      <c r="T143" t="s">
        <v>58</v>
      </c>
      <c r="U143" s="4">
        <v>0.6</v>
      </c>
      <c r="V143" s="2">
        <v>0</v>
      </c>
      <c r="W143">
        <v>0</v>
      </c>
      <c r="X143" t="s">
        <v>243</v>
      </c>
      <c r="Y143" t="s">
        <v>60</v>
      </c>
      <c r="Z143">
        <v>0</v>
      </c>
      <c r="AA143" s="2">
        <v>0</v>
      </c>
      <c r="AB143" s="2">
        <v>0</v>
      </c>
      <c r="AC143" s="4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31.61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</row>
    <row r="144" spans="1:42" x14ac:dyDescent="0.25">
      <c r="A144" s="1">
        <v>45929</v>
      </c>
      <c r="B144" t="s">
        <v>47</v>
      </c>
      <c r="C144">
        <v>649163</v>
      </c>
      <c r="D144">
        <v>2028567412</v>
      </c>
      <c r="E144" t="s">
        <v>353</v>
      </c>
      <c r="F144" t="s">
        <v>142</v>
      </c>
      <c r="G144" t="s">
        <v>50</v>
      </c>
      <c r="H144" t="s">
        <v>51</v>
      </c>
      <c r="I144" t="s">
        <v>52</v>
      </c>
      <c r="J144" t="s">
        <v>64</v>
      </c>
      <c r="K144">
        <v>690329</v>
      </c>
      <c r="L144" t="s">
        <v>354</v>
      </c>
      <c r="M144" t="s">
        <v>355</v>
      </c>
      <c r="N144" t="s">
        <v>56</v>
      </c>
      <c r="O144" s="1">
        <v>45778</v>
      </c>
      <c r="P144" s="1">
        <v>45962</v>
      </c>
      <c r="Q144" s="2">
        <v>52.69</v>
      </c>
      <c r="R144">
        <v>1</v>
      </c>
      <c r="S144" t="s">
        <v>57</v>
      </c>
      <c r="T144" t="s">
        <v>58</v>
      </c>
      <c r="U144" s="4">
        <v>0.2</v>
      </c>
      <c r="V144" s="2">
        <v>0</v>
      </c>
      <c r="W144">
        <v>0</v>
      </c>
      <c r="X144" t="s">
        <v>243</v>
      </c>
      <c r="Y144" t="s">
        <v>60</v>
      </c>
      <c r="Z144">
        <v>0</v>
      </c>
      <c r="AA144" s="2">
        <v>0</v>
      </c>
      <c r="AB144" s="2">
        <v>0</v>
      </c>
      <c r="AC144" s="4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10.54</v>
      </c>
      <c r="AM144" s="2">
        <v>10.54</v>
      </c>
      <c r="AN144" s="2">
        <v>0</v>
      </c>
      <c r="AO144" s="2">
        <v>0</v>
      </c>
      <c r="AP144" s="2">
        <v>0</v>
      </c>
    </row>
    <row r="145" spans="1:42" x14ac:dyDescent="0.25">
      <c r="A145" s="1">
        <v>45929</v>
      </c>
      <c r="B145" t="s">
        <v>47</v>
      </c>
      <c r="C145">
        <v>649163</v>
      </c>
      <c r="D145">
        <v>2028774422</v>
      </c>
      <c r="E145" t="s">
        <v>339</v>
      </c>
      <c r="F145" t="s">
        <v>290</v>
      </c>
      <c r="G145" t="s">
        <v>50</v>
      </c>
      <c r="H145" t="s">
        <v>164</v>
      </c>
      <c r="I145" t="s">
        <v>52</v>
      </c>
      <c r="J145" t="s">
        <v>64</v>
      </c>
      <c r="K145">
        <v>673059</v>
      </c>
      <c r="L145" t="s">
        <v>65</v>
      </c>
      <c r="M145" t="s">
        <v>115</v>
      </c>
      <c r="N145" t="s">
        <v>56</v>
      </c>
      <c r="O145" s="1">
        <v>45809</v>
      </c>
      <c r="P145" s="1">
        <v>45962</v>
      </c>
      <c r="Q145" s="2">
        <v>42.18</v>
      </c>
      <c r="R145">
        <v>1</v>
      </c>
      <c r="S145" t="s">
        <v>57</v>
      </c>
      <c r="T145" t="s">
        <v>58</v>
      </c>
      <c r="U145" s="4">
        <v>0.6</v>
      </c>
      <c r="V145" s="2">
        <v>0</v>
      </c>
      <c r="W145">
        <v>0</v>
      </c>
      <c r="X145" t="s">
        <v>243</v>
      </c>
      <c r="Y145" t="s">
        <v>60</v>
      </c>
      <c r="Z145">
        <v>0</v>
      </c>
      <c r="AA145" s="2">
        <v>0</v>
      </c>
      <c r="AB145" s="2">
        <v>0</v>
      </c>
      <c r="AC145" s="4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25.31</v>
      </c>
      <c r="AM145" s="2">
        <v>25.31</v>
      </c>
      <c r="AN145" s="2">
        <v>0</v>
      </c>
      <c r="AO145" s="2">
        <v>0</v>
      </c>
      <c r="AP145" s="2">
        <v>0</v>
      </c>
    </row>
    <row r="146" spans="1:42" x14ac:dyDescent="0.25">
      <c r="A146" s="1">
        <v>45929</v>
      </c>
      <c r="B146" t="s">
        <v>47</v>
      </c>
      <c r="C146">
        <v>649163</v>
      </c>
      <c r="D146">
        <v>2028837568</v>
      </c>
      <c r="E146" t="s">
        <v>106</v>
      </c>
      <c r="F146" t="s">
        <v>355</v>
      </c>
      <c r="G146" t="s">
        <v>50</v>
      </c>
      <c r="H146" t="s">
        <v>184</v>
      </c>
      <c r="I146" t="s">
        <v>52</v>
      </c>
      <c r="J146" t="s">
        <v>64</v>
      </c>
      <c r="K146">
        <v>751867</v>
      </c>
      <c r="L146" t="s">
        <v>167</v>
      </c>
      <c r="M146" t="s">
        <v>168</v>
      </c>
      <c r="N146" t="s">
        <v>56</v>
      </c>
      <c r="O146" s="1">
        <v>45809</v>
      </c>
      <c r="P146" s="1">
        <v>45962</v>
      </c>
      <c r="Q146" s="2">
        <v>40.159999999999997</v>
      </c>
      <c r="R146">
        <v>1</v>
      </c>
      <c r="S146" t="s">
        <v>57</v>
      </c>
      <c r="T146" t="s">
        <v>58</v>
      </c>
      <c r="U146" s="4">
        <v>0.6</v>
      </c>
      <c r="V146" s="2">
        <v>0</v>
      </c>
      <c r="W146">
        <v>0</v>
      </c>
      <c r="X146" t="s">
        <v>243</v>
      </c>
      <c r="Y146" t="s">
        <v>60</v>
      </c>
      <c r="Z146">
        <v>0</v>
      </c>
      <c r="AA146" s="2">
        <v>0</v>
      </c>
      <c r="AB146" s="2">
        <v>0</v>
      </c>
      <c r="AC146" s="4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24.1</v>
      </c>
      <c r="AM146" s="2">
        <v>24.1</v>
      </c>
      <c r="AN146" s="2">
        <v>0</v>
      </c>
      <c r="AO146" s="2">
        <v>0</v>
      </c>
      <c r="AP146" s="2">
        <v>0</v>
      </c>
    </row>
    <row r="147" spans="1:42" x14ac:dyDescent="0.25">
      <c r="A147" s="1">
        <v>45929</v>
      </c>
      <c r="B147" t="s">
        <v>47</v>
      </c>
      <c r="C147">
        <v>649163</v>
      </c>
      <c r="D147">
        <v>2028898166</v>
      </c>
      <c r="E147" t="s">
        <v>356</v>
      </c>
      <c r="F147" t="s">
        <v>357</v>
      </c>
      <c r="G147" t="s">
        <v>50</v>
      </c>
      <c r="H147" t="s">
        <v>164</v>
      </c>
      <c r="I147" t="s">
        <v>52</v>
      </c>
      <c r="J147" t="s">
        <v>64</v>
      </c>
      <c r="K147">
        <v>673059</v>
      </c>
      <c r="L147" t="s">
        <v>65</v>
      </c>
      <c r="M147" t="s">
        <v>115</v>
      </c>
      <c r="N147" t="s">
        <v>56</v>
      </c>
      <c r="O147" s="1">
        <v>45809</v>
      </c>
      <c r="P147" s="1">
        <v>45962</v>
      </c>
      <c r="Q147" s="2">
        <v>34.01</v>
      </c>
      <c r="R147">
        <v>1</v>
      </c>
      <c r="S147" t="s">
        <v>57</v>
      </c>
      <c r="T147" t="s">
        <v>58</v>
      </c>
      <c r="U147" s="4">
        <v>0.6</v>
      </c>
      <c r="V147" s="2">
        <v>0</v>
      </c>
      <c r="W147">
        <v>0</v>
      </c>
      <c r="X147" t="s">
        <v>243</v>
      </c>
      <c r="Y147" t="s">
        <v>60</v>
      </c>
      <c r="Z147">
        <v>0</v>
      </c>
      <c r="AA147" s="2">
        <v>0</v>
      </c>
      <c r="AB147" s="2">
        <v>0</v>
      </c>
      <c r="AC147" s="4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20.41</v>
      </c>
      <c r="AM147" s="2">
        <v>20.41</v>
      </c>
      <c r="AN147" s="2">
        <v>0</v>
      </c>
      <c r="AO147" s="2">
        <v>0</v>
      </c>
      <c r="AP147" s="2">
        <v>0</v>
      </c>
    </row>
    <row r="148" spans="1:42" x14ac:dyDescent="0.25">
      <c r="A148" s="1">
        <v>45929</v>
      </c>
      <c r="B148" t="s">
        <v>47</v>
      </c>
      <c r="C148">
        <v>649163</v>
      </c>
      <c r="D148">
        <v>2028916881</v>
      </c>
      <c r="E148" t="s">
        <v>358</v>
      </c>
      <c r="F148" t="s">
        <v>359</v>
      </c>
      <c r="G148" t="s">
        <v>50</v>
      </c>
      <c r="H148" t="s">
        <v>120</v>
      </c>
      <c r="I148" t="s">
        <v>52</v>
      </c>
      <c r="J148" t="s">
        <v>83</v>
      </c>
      <c r="K148">
        <v>673059</v>
      </c>
      <c r="L148" t="s">
        <v>65</v>
      </c>
      <c r="M148" t="s">
        <v>115</v>
      </c>
      <c r="N148" t="s">
        <v>56</v>
      </c>
      <c r="O148" s="1">
        <v>45809</v>
      </c>
      <c r="P148" s="1">
        <v>45962</v>
      </c>
      <c r="Q148" s="2">
        <v>65.81</v>
      </c>
      <c r="R148">
        <v>1</v>
      </c>
      <c r="S148" t="s">
        <v>57</v>
      </c>
      <c r="T148" t="s">
        <v>58</v>
      </c>
      <c r="U148" s="4">
        <v>0.6</v>
      </c>
      <c r="V148" s="2">
        <v>0</v>
      </c>
      <c r="W148">
        <v>0</v>
      </c>
      <c r="X148" t="s">
        <v>243</v>
      </c>
      <c r="Y148" t="s">
        <v>60</v>
      </c>
      <c r="Z148">
        <v>0</v>
      </c>
      <c r="AA148" s="2">
        <v>0</v>
      </c>
      <c r="AB148" s="2">
        <v>0</v>
      </c>
      <c r="AC148" s="4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39.49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</row>
    <row r="149" spans="1:42" x14ac:dyDescent="0.25">
      <c r="A149" s="1">
        <v>45929</v>
      </c>
      <c r="B149" t="s">
        <v>47</v>
      </c>
      <c r="C149">
        <v>649163</v>
      </c>
      <c r="D149">
        <v>2028934222</v>
      </c>
      <c r="E149" t="s">
        <v>360</v>
      </c>
      <c r="F149" t="s">
        <v>361</v>
      </c>
      <c r="G149" t="s">
        <v>50</v>
      </c>
      <c r="H149" t="s">
        <v>120</v>
      </c>
      <c r="I149" t="s">
        <v>52</v>
      </c>
      <c r="J149" t="s">
        <v>53</v>
      </c>
      <c r="K149">
        <v>673059</v>
      </c>
      <c r="L149" t="s">
        <v>65</v>
      </c>
      <c r="M149" t="s">
        <v>115</v>
      </c>
      <c r="N149" t="s">
        <v>56</v>
      </c>
      <c r="O149" s="1">
        <v>45809</v>
      </c>
      <c r="P149" s="1">
        <v>45962</v>
      </c>
      <c r="Q149" s="2">
        <v>152.6</v>
      </c>
      <c r="R149">
        <v>1</v>
      </c>
      <c r="S149" t="s">
        <v>57</v>
      </c>
      <c r="T149" t="s">
        <v>58</v>
      </c>
      <c r="U149" s="4">
        <v>0.6</v>
      </c>
      <c r="V149" s="2">
        <v>0</v>
      </c>
      <c r="W149">
        <v>0</v>
      </c>
      <c r="X149" t="s">
        <v>243</v>
      </c>
      <c r="Y149" t="s">
        <v>60</v>
      </c>
      <c r="Z149">
        <v>0</v>
      </c>
      <c r="AA149" s="2">
        <v>0</v>
      </c>
      <c r="AB149" s="2">
        <v>0</v>
      </c>
      <c r="AC149" s="4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91.56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</row>
    <row r="150" spans="1:42" x14ac:dyDescent="0.25">
      <c r="A150" s="1">
        <v>45929</v>
      </c>
      <c r="B150" t="s">
        <v>47</v>
      </c>
      <c r="C150">
        <v>649163</v>
      </c>
      <c r="D150">
        <v>2028943738</v>
      </c>
      <c r="E150" t="s">
        <v>362</v>
      </c>
      <c r="F150" t="s">
        <v>363</v>
      </c>
      <c r="G150" t="s">
        <v>50</v>
      </c>
      <c r="H150" t="s">
        <v>364</v>
      </c>
      <c r="I150" t="s">
        <v>52</v>
      </c>
      <c r="J150" t="s">
        <v>64</v>
      </c>
      <c r="K150">
        <v>862109</v>
      </c>
      <c r="L150" t="s">
        <v>365</v>
      </c>
      <c r="M150" t="s">
        <v>366</v>
      </c>
      <c r="N150" t="s">
        <v>56</v>
      </c>
      <c r="O150" s="1">
        <v>45809</v>
      </c>
      <c r="P150" s="1">
        <v>45962</v>
      </c>
      <c r="Q150" s="2">
        <v>92.55</v>
      </c>
      <c r="R150">
        <v>1</v>
      </c>
      <c r="S150" t="s">
        <v>57</v>
      </c>
      <c r="T150" t="s">
        <v>58</v>
      </c>
      <c r="U150" s="4">
        <v>0.6</v>
      </c>
      <c r="V150" s="2">
        <v>0</v>
      </c>
      <c r="W150">
        <v>0</v>
      </c>
      <c r="X150" t="s">
        <v>243</v>
      </c>
      <c r="Y150" t="s">
        <v>60</v>
      </c>
      <c r="Z150">
        <v>0</v>
      </c>
      <c r="AA150" s="2">
        <v>0</v>
      </c>
      <c r="AB150" s="2">
        <v>0</v>
      </c>
      <c r="AC150" s="4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55.53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</row>
    <row r="151" spans="1:42" x14ac:dyDescent="0.25">
      <c r="A151" s="1">
        <v>45929</v>
      </c>
      <c r="B151" t="s">
        <v>47</v>
      </c>
      <c r="C151">
        <v>649163</v>
      </c>
      <c r="D151">
        <v>2029118693</v>
      </c>
      <c r="E151" t="s">
        <v>367</v>
      </c>
      <c r="F151" t="s">
        <v>368</v>
      </c>
      <c r="G151" t="s">
        <v>50</v>
      </c>
      <c r="H151" t="s">
        <v>51</v>
      </c>
      <c r="I151" t="s">
        <v>52</v>
      </c>
      <c r="J151" t="s">
        <v>64</v>
      </c>
      <c r="K151">
        <v>650218</v>
      </c>
      <c r="L151" t="s">
        <v>143</v>
      </c>
      <c r="M151" t="s">
        <v>144</v>
      </c>
      <c r="N151" t="s">
        <v>56</v>
      </c>
      <c r="O151" s="1">
        <v>45809</v>
      </c>
      <c r="P151" s="1">
        <v>45962</v>
      </c>
      <c r="Q151" s="2">
        <v>59.41</v>
      </c>
      <c r="R151">
        <v>1</v>
      </c>
      <c r="S151" t="s">
        <v>57</v>
      </c>
      <c r="T151" t="s">
        <v>58</v>
      </c>
      <c r="U151" s="4">
        <v>0.6</v>
      </c>
      <c r="V151" s="2">
        <v>0</v>
      </c>
      <c r="W151">
        <v>0</v>
      </c>
      <c r="X151" t="s">
        <v>243</v>
      </c>
      <c r="Y151" t="s">
        <v>60</v>
      </c>
      <c r="Z151">
        <v>0</v>
      </c>
      <c r="AA151" s="2">
        <v>0</v>
      </c>
      <c r="AB151" s="2">
        <v>0</v>
      </c>
      <c r="AC151" s="4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35.65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</row>
    <row r="152" spans="1:42" x14ac:dyDescent="0.25">
      <c r="A152" s="1">
        <v>45929</v>
      </c>
      <c r="B152" t="s">
        <v>47</v>
      </c>
      <c r="C152">
        <v>649163</v>
      </c>
      <c r="D152">
        <v>2029202228</v>
      </c>
      <c r="E152" t="s">
        <v>369</v>
      </c>
      <c r="F152" t="s">
        <v>370</v>
      </c>
      <c r="G152" t="s">
        <v>50</v>
      </c>
      <c r="H152" t="s">
        <v>51</v>
      </c>
      <c r="I152" t="s">
        <v>52</v>
      </c>
      <c r="J152" t="s">
        <v>64</v>
      </c>
      <c r="K152">
        <v>649247</v>
      </c>
      <c r="L152" t="s">
        <v>84</v>
      </c>
      <c r="M152" t="s">
        <v>85</v>
      </c>
      <c r="N152" t="s">
        <v>56</v>
      </c>
      <c r="O152" s="1">
        <v>45809</v>
      </c>
      <c r="P152" s="1">
        <v>45962</v>
      </c>
      <c r="Q152" s="2">
        <v>52.69</v>
      </c>
      <c r="R152">
        <v>1</v>
      </c>
      <c r="S152" t="s">
        <v>57</v>
      </c>
      <c r="T152" t="s">
        <v>58</v>
      </c>
      <c r="U152" s="4">
        <v>0.6</v>
      </c>
      <c r="V152" s="2">
        <v>0</v>
      </c>
      <c r="W152">
        <v>0</v>
      </c>
      <c r="X152" t="s">
        <v>243</v>
      </c>
      <c r="Y152" t="s">
        <v>60</v>
      </c>
      <c r="Z152">
        <v>0</v>
      </c>
      <c r="AA152" s="2">
        <v>0</v>
      </c>
      <c r="AB152" s="2">
        <v>0</v>
      </c>
      <c r="AC152" s="4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31.61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</row>
    <row r="153" spans="1:42" x14ac:dyDescent="0.25">
      <c r="A153" s="1">
        <v>45929</v>
      </c>
      <c r="B153" t="s">
        <v>47</v>
      </c>
      <c r="C153">
        <v>649163</v>
      </c>
      <c r="D153">
        <v>2029207836</v>
      </c>
      <c r="E153" t="s">
        <v>371</v>
      </c>
      <c r="F153" t="s">
        <v>372</v>
      </c>
      <c r="G153" t="s">
        <v>50</v>
      </c>
      <c r="H153" t="s">
        <v>51</v>
      </c>
      <c r="I153" t="s">
        <v>52</v>
      </c>
      <c r="J153" t="s">
        <v>64</v>
      </c>
      <c r="K153">
        <v>649247</v>
      </c>
      <c r="L153" t="s">
        <v>84</v>
      </c>
      <c r="M153" t="s">
        <v>85</v>
      </c>
      <c r="N153" t="s">
        <v>56</v>
      </c>
      <c r="O153" s="1">
        <v>45809</v>
      </c>
      <c r="P153" s="1">
        <v>45962</v>
      </c>
      <c r="Q153" s="2">
        <v>71.510000000000005</v>
      </c>
      <c r="R153">
        <v>1</v>
      </c>
      <c r="S153" t="s">
        <v>57</v>
      </c>
      <c r="T153" t="s">
        <v>58</v>
      </c>
      <c r="U153" s="4">
        <v>0.6</v>
      </c>
      <c r="V153" s="2">
        <v>0</v>
      </c>
      <c r="W153">
        <v>0</v>
      </c>
      <c r="X153" t="s">
        <v>243</v>
      </c>
      <c r="Y153" t="s">
        <v>60</v>
      </c>
      <c r="Z153">
        <v>0</v>
      </c>
      <c r="AA153" s="2">
        <v>0</v>
      </c>
      <c r="AB153" s="2">
        <v>0</v>
      </c>
      <c r="AC153" s="4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42.91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</row>
    <row r="154" spans="1:42" x14ac:dyDescent="0.25">
      <c r="A154" s="1">
        <v>45929</v>
      </c>
      <c r="B154" t="s">
        <v>47</v>
      </c>
      <c r="C154">
        <v>649163</v>
      </c>
      <c r="D154">
        <v>2029310164</v>
      </c>
      <c r="E154" t="s">
        <v>373</v>
      </c>
      <c r="F154" t="s">
        <v>374</v>
      </c>
      <c r="G154" t="s">
        <v>50</v>
      </c>
      <c r="H154" t="s">
        <v>164</v>
      </c>
      <c r="I154" t="s">
        <v>52</v>
      </c>
      <c r="J154" t="s">
        <v>64</v>
      </c>
      <c r="K154">
        <v>673059</v>
      </c>
      <c r="L154" t="s">
        <v>65</v>
      </c>
      <c r="M154" t="s">
        <v>115</v>
      </c>
      <c r="N154" t="s">
        <v>56</v>
      </c>
      <c r="O154" s="1">
        <v>45839</v>
      </c>
      <c r="P154" s="1">
        <v>45962</v>
      </c>
      <c r="Q154" s="2">
        <v>27.64</v>
      </c>
      <c r="R154">
        <v>1</v>
      </c>
      <c r="S154" t="s">
        <v>57</v>
      </c>
      <c r="T154" t="s">
        <v>58</v>
      </c>
      <c r="U154" s="4">
        <v>0.6</v>
      </c>
      <c r="V154" s="2">
        <v>0</v>
      </c>
      <c r="W154">
        <v>0</v>
      </c>
      <c r="X154" t="s">
        <v>243</v>
      </c>
      <c r="Y154" t="s">
        <v>60</v>
      </c>
      <c r="Z154">
        <v>0</v>
      </c>
      <c r="AA154" s="2">
        <v>0</v>
      </c>
      <c r="AB154" s="2">
        <v>0</v>
      </c>
      <c r="AC154" s="4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16.579999999999998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</row>
    <row r="155" spans="1:42" x14ac:dyDescent="0.25">
      <c r="A155" s="1">
        <v>45929</v>
      </c>
      <c r="B155" t="s">
        <v>47</v>
      </c>
      <c r="C155">
        <v>649163</v>
      </c>
      <c r="D155">
        <v>2029409634</v>
      </c>
      <c r="E155" t="s">
        <v>375</v>
      </c>
      <c r="F155" t="s">
        <v>376</v>
      </c>
      <c r="G155" t="s">
        <v>50</v>
      </c>
      <c r="H155" t="s">
        <v>51</v>
      </c>
      <c r="I155" t="s">
        <v>52</v>
      </c>
      <c r="J155" t="s">
        <v>64</v>
      </c>
      <c r="K155">
        <v>751867</v>
      </c>
      <c r="L155" t="s">
        <v>167</v>
      </c>
      <c r="M155" t="s">
        <v>168</v>
      </c>
      <c r="N155" t="s">
        <v>56</v>
      </c>
      <c r="O155" s="1">
        <v>45839</v>
      </c>
      <c r="P155" s="1">
        <v>45962</v>
      </c>
      <c r="Q155" s="2">
        <v>51.62</v>
      </c>
      <c r="R155">
        <v>1</v>
      </c>
      <c r="S155" t="s">
        <v>57</v>
      </c>
      <c r="T155" t="s">
        <v>58</v>
      </c>
      <c r="U155" s="4">
        <v>0.6</v>
      </c>
      <c r="V155" s="2">
        <v>0</v>
      </c>
      <c r="W155">
        <v>0</v>
      </c>
      <c r="X155" t="s">
        <v>243</v>
      </c>
      <c r="Y155" t="s">
        <v>60</v>
      </c>
      <c r="Z155">
        <v>0</v>
      </c>
      <c r="AA155" s="2">
        <v>0</v>
      </c>
      <c r="AB155" s="2">
        <v>0</v>
      </c>
      <c r="AC155" s="4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30.97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</row>
    <row r="156" spans="1:42" x14ac:dyDescent="0.25">
      <c r="A156" s="1">
        <v>45929</v>
      </c>
      <c r="B156" t="s">
        <v>47</v>
      </c>
      <c r="C156">
        <v>649163</v>
      </c>
      <c r="D156">
        <v>2029487045</v>
      </c>
      <c r="E156" t="s">
        <v>377</v>
      </c>
      <c r="F156" t="s">
        <v>260</v>
      </c>
      <c r="G156" t="s">
        <v>50</v>
      </c>
      <c r="H156" t="s">
        <v>51</v>
      </c>
      <c r="I156" t="s">
        <v>52</v>
      </c>
      <c r="J156" t="s">
        <v>64</v>
      </c>
      <c r="K156">
        <v>650794</v>
      </c>
      <c r="L156" t="s">
        <v>54</v>
      </c>
      <c r="M156" t="s">
        <v>55</v>
      </c>
      <c r="N156" t="s">
        <v>56</v>
      </c>
      <c r="O156" s="1">
        <v>45839</v>
      </c>
      <c r="P156" s="1">
        <v>45962</v>
      </c>
      <c r="Q156" s="2">
        <v>55.41</v>
      </c>
      <c r="R156">
        <v>1</v>
      </c>
      <c r="S156" t="s">
        <v>57</v>
      </c>
      <c r="T156" t="s">
        <v>58</v>
      </c>
      <c r="U156" s="4">
        <v>0.6</v>
      </c>
      <c r="V156" s="2">
        <v>0</v>
      </c>
      <c r="W156">
        <v>0</v>
      </c>
      <c r="X156" t="s">
        <v>243</v>
      </c>
      <c r="Y156" t="s">
        <v>60</v>
      </c>
      <c r="Z156">
        <v>0</v>
      </c>
      <c r="AA156" s="2">
        <v>0</v>
      </c>
      <c r="AB156" s="2">
        <v>0</v>
      </c>
      <c r="AC156" s="4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33.25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</row>
    <row r="157" spans="1:42" x14ac:dyDescent="0.25">
      <c r="A157" s="1">
        <v>45929</v>
      </c>
      <c r="B157" t="s">
        <v>47</v>
      </c>
      <c r="C157">
        <v>649163</v>
      </c>
      <c r="D157">
        <v>2029596233</v>
      </c>
      <c r="E157" t="s">
        <v>378</v>
      </c>
      <c r="F157" t="s">
        <v>379</v>
      </c>
      <c r="G157" t="s">
        <v>50</v>
      </c>
      <c r="H157" t="s">
        <v>252</v>
      </c>
      <c r="I157" t="s">
        <v>52</v>
      </c>
      <c r="J157" t="s">
        <v>64</v>
      </c>
      <c r="K157">
        <v>874230</v>
      </c>
      <c r="L157" t="s">
        <v>380</v>
      </c>
      <c r="M157" t="s">
        <v>381</v>
      </c>
      <c r="N157" t="s">
        <v>56</v>
      </c>
      <c r="O157" s="1">
        <v>45839</v>
      </c>
      <c r="P157" s="1">
        <v>45962</v>
      </c>
      <c r="Q157" s="2">
        <v>54.66</v>
      </c>
      <c r="R157">
        <v>1</v>
      </c>
      <c r="S157" t="s">
        <v>57</v>
      </c>
      <c r="T157" t="s">
        <v>58</v>
      </c>
      <c r="U157" s="4">
        <v>0.6</v>
      </c>
      <c r="V157" s="2">
        <v>0</v>
      </c>
      <c r="W157">
        <v>0</v>
      </c>
      <c r="X157" t="s">
        <v>243</v>
      </c>
      <c r="Y157" t="s">
        <v>60</v>
      </c>
      <c r="Z157">
        <v>0</v>
      </c>
      <c r="AA157" s="2">
        <v>0</v>
      </c>
      <c r="AB157" s="2">
        <v>0</v>
      </c>
      <c r="AC157" s="4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32.799999999999997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</row>
    <row r="158" spans="1:42" x14ac:dyDescent="0.25">
      <c r="A158" s="1">
        <v>45929</v>
      </c>
      <c r="B158" t="s">
        <v>47</v>
      </c>
      <c r="C158">
        <v>649163</v>
      </c>
      <c r="D158">
        <v>2029622551</v>
      </c>
      <c r="E158" t="s">
        <v>382</v>
      </c>
      <c r="F158" t="s">
        <v>383</v>
      </c>
      <c r="G158" t="s">
        <v>50</v>
      </c>
      <c r="H158" t="s">
        <v>51</v>
      </c>
      <c r="I158" t="s">
        <v>52</v>
      </c>
      <c r="J158" t="s">
        <v>83</v>
      </c>
      <c r="K158">
        <v>874690</v>
      </c>
      <c r="L158" t="s">
        <v>384</v>
      </c>
      <c r="M158" t="s">
        <v>385</v>
      </c>
      <c r="N158" t="s">
        <v>56</v>
      </c>
      <c r="O158" s="1">
        <v>45839</v>
      </c>
      <c r="P158" s="1">
        <v>45962</v>
      </c>
      <c r="Q158" s="2">
        <v>46.56</v>
      </c>
      <c r="R158">
        <v>1</v>
      </c>
      <c r="S158" t="s">
        <v>57</v>
      </c>
      <c r="T158" t="s">
        <v>58</v>
      </c>
      <c r="U158" s="4">
        <v>0.6</v>
      </c>
      <c r="V158" s="2">
        <v>0</v>
      </c>
      <c r="W158">
        <v>0</v>
      </c>
      <c r="X158" t="s">
        <v>243</v>
      </c>
      <c r="Y158" t="s">
        <v>60</v>
      </c>
      <c r="Z158">
        <v>0</v>
      </c>
      <c r="AA158" s="2">
        <v>0</v>
      </c>
      <c r="AB158" s="2">
        <v>0</v>
      </c>
      <c r="AC158" s="4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27.94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</row>
    <row r="159" spans="1:42" x14ac:dyDescent="0.25">
      <c r="A159" s="1">
        <v>45929</v>
      </c>
      <c r="B159" t="s">
        <v>47</v>
      </c>
      <c r="C159">
        <v>649163</v>
      </c>
      <c r="D159">
        <v>2029787708</v>
      </c>
      <c r="E159" t="s">
        <v>95</v>
      </c>
      <c r="F159" t="s">
        <v>386</v>
      </c>
      <c r="G159" t="s">
        <v>50</v>
      </c>
      <c r="H159" t="s">
        <v>51</v>
      </c>
      <c r="I159" t="s">
        <v>52</v>
      </c>
      <c r="J159" t="s">
        <v>64</v>
      </c>
      <c r="K159">
        <v>651818</v>
      </c>
      <c r="L159" t="s">
        <v>387</v>
      </c>
      <c r="M159" t="s">
        <v>342</v>
      </c>
      <c r="N159" t="s">
        <v>56</v>
      </c>
      <c r="O159" s="1">
        <v>45870</v>
      </c>
      <c r="P159" s="1">
        <v>45962</v>
      </c>
      <c r="Q159" s="2">
        <v>52.69</v>
      </c>
      <c r="R159">
        <v>1</v>
      </c>
      <c r="S159" t="s">
        <v>57</v>
      </c>
      <c r="T159" t="s">
        <v>58</v>
      </c>
      <c r="U159" s="4">
        <v>0.6</v>
      </c>
      <c r="V159" s="2">
        <v>0</v>
      </c>
      <c r="W159">
        <v>0</v>
      </c>
      <c r="X159" t="s">
        <v>243</v>
      </c>
      <c r="Y159" t="s">
        <v>60</v>
      </c>
      <c r="Z159">
        <v>0</v>
      </c>
      <c r="AA159" s="2">
        <v>0</v>
      </c>
      <c r="AB159" s="2">
        <v>0</v>
      </c>
      <c r="AC159" s="4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31.61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</row>
    <row r="160" spans="1:42" x14ac:dyDescent="0.25">
      <c r="A160" s="1">
        <v>45929</v>
      </c>
      <c r="B160" t="s">
        <v>47</v>
      </c>
      <c r="C160">
        <v>649163</v>
      </c>
      <c r="D160">
        <v>2029877051</v>
      </c>
      <c r="E160" t="s">
        <v>388</v>
      </c>
      <c r="F160" t="s">
        <v>389</v>
      </c>
      <c r="G160" t="s">
        <v>50</v>
      </c>
      <c r="H160" t="s">
        <v>252</v>
      </c>
      <c r="I160" t="s">
        <v>52</v>
      </c>
      <c r="J160" t="s">
        <v>64</v>
      </c>
      <c r="K160">
        <v>673059</v>
      </c>
      <c r="L160" t="s">
        <v>65</v>
      </c>
      <c r="M160" t="s">
        <v>115</v>
      </c>
      <c r="N160" t="s">
        <v>56</v>
      </c>
      <c r="O160" s="1">
        <v>45901</v>
      </c>
      <c r="P160" s="1">
        <v>45962</v>
      </c>
      <c r="Q160" s="2">
        <v>54.66</v>
      </c>
      <c r="R160">
        <v>1</v>
      </c>
      <c r="S160" t="s">
        <v>57</v>
      </c>
      <c r="T160" t="s">
        <v>58</v>
      </c>
      <c r="U160" s="4">
        <v>0.6</v>
      </c>
      <c r="V160" s="2">
        <v>0</v>
      </c>
      <c r="W160">
        <v>0</v>
      </c>
      <c r="X160" t="s">
        <v>243</v>
      </c>
      <c r="Y160" t="s">
        <v>60</v>
      </c>
      <c r="Z160">
        <v>0</v>
      </c>
      <c r="AA160" s="2">
        <v>0</v>
      </c>
      <c r="AB160" s="2">
        <v>0</v>
      </c>
      <c r="AC160" s="4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32.799999999999997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</row>
    <row r="161" spans="1:42" x14ac:dyDescent="0.25">
      <c r="A161" s="1">
        <v>45929</v>
      </c>
      <c r="B161" t="s">
        <v>47</v>
      </c>
      <c r="C161">
        <v>649163</v>
      </c>
      <c r="D161">
        <v>2029890523</v>
      </c>
      <c r="E161" t="s">
        <v>390</v>
      </c>
      <c r="F161" t="s">
        <v>391</v>
      </c>
      <c r="G161" t="s">
        <v>50</v>
      </c>
      <c r="H161" t="s">
        <v>134</v>
      </c>
      <c r="I161" t="s">
        <v>52</v>
      </c>
      <c r="J161" t="s">
        <v>64</v>
      </c>
      <c r="K161">
        <v>751867</v>
      </c>
      <c r="L161" t="s">
        <v>167</v>
      </c>
      <c r="M161" t="s">
        <v>168</v>
      </c>
      <c r="N161" t="s">
        <v>56</v>
      </c>
      <c r="O161" s="1">
        <v>45870</v>
      </c>
      <c r="P161" s="1">
        <v>45962</v>
      </c>
      <c r="Q161" s="2">
        <v>40.159999999999997</v>
      </c>
      <c r="R161">
        <v>1</v>
      </c>
      <c r="S161" t="s">
        <v>57</v>
      </c>
      <c r="T161" t="s">
        <v>58</v>
      </c>
      <c r="U161" s="4">
        <v>0.6</v>
      </c>
      <c r="V161" s="2">
        <v>0</v>
      </c>
      <c r="W161">
        <v>0</v>
      </c>
      <c r="X161" t="s">
        <v>243</v>
      </c>
      <c r="Y161" t="s">
        <v>60</v>
      </c>
      <c r="Z161">
        <v>0</v>
      </c>
      <c r="AA161" s="2">
        <v>0</v>
      </c>
      <c r="AB161" s="2">
        <v>0</v>
      </c>
      <c r="AC161" s="4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24.1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</row>
    <row r="162" spans="1:42" x14ac:dyDescent="0.25">
      <c r="A162" s="1">
        <v>45929</v>
      </c>
      <c r="B162" t="s">
        <v>47</v>
      </c>
      <c r="C162">
        <v>649163</v>
      </c>
      <c r="D162">
        <v>2029161482</v>
      </c>
      <c r="E162" t="s">
        <v>392</v>
      </c>
      <c r="F162" t="s">
        <v>297</v>
      </c>
      <c r="G162" t="s">
        <v>50</v>
      </c>
      <c r="H162" t="s">
        <v>228</v>
      </c>
      <c r="I162" t="s">
        <v>393</v>
      </c>
      <c r="J162" t="s">
        <v>394</v>
      </c>
      <c r="K162">
        <v>821015</v>
      </c>
      <c r="L162" t="s">
        <v>395</v>
      </c>
      <c r="M162" t="s">
        <v>396</v>
      </c>
      <c r="N162" t="s">
        <v>56</v>
      </c>
      <c r="O162" s="1">
        <v>45811</v>
      </c>
      <c r="P162" s="1">
        <v>45964</v>
      </c>
      <c r="Q162" s="2">
        <v>33.82</v>
      </c>
      <c r="R162">
        <v>1</v>
      </c>
      <c r="S162" t="s">
        <v>57</v>
      </c>
      <c r="T162" t="s">
        <v>58</v>
      </c>
      <c r="U162" s="4">
        <v>0.75</v>
      </c>
      <c r="V162" s="2">
        <v>0</v>
      </c>
      <c r="W162">
        <v>0</v>
      </c>
      <c r="X162" t="s">
        <v>243</v>
      </c>
      <c r="Y162" t="s">
        <v>60</v>
      </c>
      <c r="Z162">
        <v>0</v>
      </c>
      <c r="AA162" s="2">
        <v>0</v>
      </c>
      <c r="AB162" s="2">
        <v>0</v>
      </c>
      <c r="AC162" s="4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25.36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</row>
    <row r="163" spans="1:42" x14ac:dyDescent="0.25">
      <c r="A163" s="1">
        <v>45929</v>
      </c>
      <c r="B163" t="s">
        <v>47</v>
      </c>
      <c r="C163">
        <v>649163</v>
      </c>
      <c r="D163">
        <v>2029166813</v>
      </c>
      <c r="E163" t="s">
        <v>397</v>
      </c>
      <c r="F163" t="s">
        <v>294</v>
      </c>
      <c r="G163" t="s">
        <v>50</v>
      </c>
      <c r="H163" t="s">
        <v>398</v>
      </c>
      <c r="I163" t="s">
        <v>393</v>
      </c>
      <c r="J163" t="s">
        <v>394</v>
      </c>
      <c r="K163">
        <v>816021</v>
      </c>
      <c r="L163" t="s">
        <v>399</v>
      </c>
      <c r="M163" t="s">
        <v>400</v>
      </c>
      <c r="N163" t="s">
        <v>56</v>
      </c>
      <c r="O163" s="1">
        <v>45813</v>
      </c>
      <c r="P163" s="1">
        <v>45966</v>
      </c>
      <c r="Q163" s="2">
        <v>23.53</v>
      </c>
      <c r="R163">
        <v>1</v>
      </c>
      <c r="S163" t="s">
        <v>57</v>
      </c>
      <c r="T163" t="s">
        <v>58</v>
      </c>
      <c r="U163" s="4">
        <v>0.75</v>
      </c>
      <c r="V163" s="2">
        <v>0</v>
      </c>
      <c r="W163">
        <v>0</v>
      </c>
      <c r="X163" t="s">
        <v>243</v>
      </c>
      <c r="Y163" t="s">
        <v>60</v>
      </c>
      <c r="Z163">
        <v>0</v>
      </c>
      <c r="AA163" s="2">
        <v>0</v>
      </c>
      <c r="AB163" s="2">
        <v>0</v>
      </c>
      <c r="AC163" s="4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17.649999999999999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</row>
    <row r="164" spans="1:42" x14ac:dyDescent="0.25">
      <c r="A164" s="1">
        <v>45929</v>
      </c>
      <c r="B164" t="s">
        <v>47</v>
      </c>
      <c r="C164">
        <v>649163</v>
      </c>
      <c r="D164">
        <v>2029168180</v>
      </c>
      <c r="E164" t="s">
        <v>401</v>
      </c>
      <c r="F164" t="s">
        <v>230</v>
      </c>
      <c r="G164" t="s">
        <v>50</v>
      </c>
      <c r="H164" t="s">
        <v>203</v>
      </c>
      <c r="I164" t="s">
        <v>393</v>
      </c>
      <c r="J164" t="s">
        <v>402</v>
      </c>
      <c r="K164">
        <v>753748</v>
      </c>
      <c r="L164" t="s">
        <v>403</v>
      </c>
      <c r="M164" t="s">
        <v>284</v>
      </c>
      <c r="N164" t="s">
        <v>56</v>
      </c>
      <c r="O164" s="1">
        <v>45809</v>
      </c>
      <c r="P164" s="1">
        <v>45962</v>
      </c>
      <c r="Q164" s="2">
        <v>192.25</v>
      </c>
      <c r="R164">
        <v>1</v>
      </c>
      <c r="S164" t="s">
        <v>57</v>
      </c>
      <c r="T164" t="s">
        <v>58</v>
      </c>
      <c r="U164" s="4">
        <v>0.9</v>
      </c>
      <c r="V164" s="2">
        <v>0</v>
      </c>
      <c r="W164">
        <v>0</v>
      </c>
      <c r="X164" t="s">
        <v>243</v>
      </c>
      <c r="Y164" t="s">
        <v>60</v>
      </c>
      <c r="Z164">
        <v>0</v>
      </c>
      <c r="AA164" s="2">
        <v>0</v>
      </c>
      <c r="AB164" s="2">
        <v>0</v>
      </c>
      <c r="AC164" s="4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173.02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</row>
    <row r="165" spans="1:42" x14ac:dyDescent="0.25">
      <c r="A165" s="1">
        <v>45929</v>
      </c>
      <c r="B165" t="s">
        <v>47</v>
      </c>
      <c r="C165">
        <v>649163</v>
      </c>
      <c r="D165">
        <v>2029169957</v>
      </c>
      <c r="E165" t="s">
        <v>404</v>
      </c>
      <c r="F165" t="s">
        <v>124</v>
      </c>
      <c r="G165" t="s">
        <v>50</v>
      </c>
      <c r="H165" t="s">
        <v>278</v>
      </c>
      <c r="I165" t="s">
        <v>393</v>
      </c>
      <c r="J165" t="s">
        <v>402</v>
      </c>
      <c r="K165">
        <v>753748</v>
      </c>
      <c r="L165" t="s">
        <v>403</v>
      </c>
      <c r="M165" t="s">
        <v>284</v>
      </c>
      <c r="N165" t="s">
        <v>56</v>
      </c>
      <c r="O165" s="1">
        <v>45809</v>
      </c>
      <c r="P165" s="1">
        <v>45962</v>
      </c>
      <c r="Q165" s="2">
        <v>128.61000000000001</v>
      </c>
      <c r="R165">
        <v>1</v>
      </c>
      <c r="S165" t="s">
        <v>57</v>
      </c>
      <c r="T165" t="s">
        <v>58</v>
      </c>
      <c r="U165" s="4">
        <v>0.9</v>
      </c>
      <c r="V165" s="2">
        <v>0</v>
      </c>
      <c r="W165">
        <v>0</v>
      </c>
      <c r="X165" t="s">
        <v>243</v>
      </c>
      <c r="Y165" t="s">
        <v>60</v>
      </c>
      <c r="Z165">
        <v>0</v>
      </c>
      <c r="AA165" s="2">
        <v>0</v>
      </c>
      <c r="AB165" s="2">
        <v>0</v>
      </c>
      <c r="AC165" s="4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115.75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</row>
    <row r="166" spans="1:42" x14ac:dyDescent="0.25">
      <c r="A166" s="1">
        <v>45929</v>
      </c>
      <c r="B166" t="s">
        <v>47</v>
      </c>
      <c r="C166">
        <v>649163</v>
      </c>
      <c r="D166">
        <v>2029177109</v>
      </c>
      <c r="E166" t="s">
        <v>405</v>
      </c>
      <c r="F166" t="s">
        <v>102</v>
      </c>
      <c r="G166" t="s">
        <v>50</v>
      </c>
      <c r="H166" t="s">
        <v>228</v>
      </c>
      <c r="I166" t="s">
        <v>393</v>
      </c>
      <c r="J166" t="s">
        <v>394</v>
      </c>
      <c r="K166">
        <v>820873</v>
      </c>
      <c r="L166" t="s">
        <v>406</v>
      </c>
      <c r="M166" t="s">
        <v>407</v>
      </c>
      <c r="N166" t="s">
        <v>56</v>
      </c>
      <c r="O166" s="1">
        <v>45809</v>
      </c>
      <c r="P166" s="1">
        <v>45962</v>
      </c>
      <c r="Q166" s="2">
        <v>72.73</v>
      </c>
      <c r="R166">
        <v>1</v>
      </c>
      <c r="S166" t="s">
        <v>57</v>
      </c>
      <c r="T166" t="s">
        <v>58</v>
      </c>
      <c r="U166" s="4">
        <v>0.75</v>
      </c>
      <c r="V166" s="2">
        <v>0</v>
      </c>
      <c r="W166">
        <v>0</v>
      </c>
      <c r="X166" t="s">
        <v>243</v>
      </c>
      <c r="Y166" t="s">
        <v>60</v>
      </c>
      <c r="Z166">
        <v>0</v>
      </c>
      <c r="AA166" s="2">
        <v>0</v>
      </c>
      <c r="AB166" s="2">
        <v>0</v>
      </c>
      <c r="AC166" s="4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54.55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</row>
    <row r="167" spans="1:42" x14ac:dyDescent="0.25">
      <c r="A167" s="1">
        <v>45929</v>
      </c>
      <c r="B167" t="s">
        <v>47</v>
      </c>
      <c r="C167">
        <v>649163</v>
      </c>
      <c r="D167">
        <v>2029187818</v>
      </c>
      <c r="E167" t="s">
        <v>408</v>
      </c>
      <c r="F167" t="s">
        <v>409</v>
      </c>
      <c r="G167" t="s">
        <v>50</v>
      </c>
      <c r="H167" t="s">
        <v>278</v>
      </c>
      <c r="I167" t="s">
        <v>393</v>
      </c>
      <c r="J167" t="s">
        <v>402</v>
      </c>
      <c r="K167">
        <v>673059</v>
      </c>
      <c r="L167" t="s">
        <v>65</v>
      </c>
      <c r="M167" t="s">
        <v>115</v>
      </c>
      <c r="N167" t="s">
        <v>56</v>
      </c>
      <c r="O167" s="1">
        <v>45839</v>
      </c>
      <c r="P167" s="1">
        <v>45962</v>
      </c>
      <c r="Q167" s="2">
        <v>129.52000000000001</v>
      </c>
      <c r="R167">
        <v>1</v>
      </c>
      <c r="S167" t="s">
        <v>57</v>
      </c>
      <c r="T167" t="s">
        <v>58</v>
      </c>
      <c r="U167" s="4">
        <v>0.9</v>
      </c>
      <c r="V167" s="2">
        <v>0</v>
      </c>
      <c r="W167">
        <v>0</v>
      </c>
      <c r="X167" t="s">
        <v>243</v>
      </c>
      <c r="Y167" t="s">
        <v>60</v>
      </c>
      <c r="Z167">
        <v>0</v>
      </c>
      <c r="AA167" s="2">
        <v>0</v>
      </c>
      <c r="AB167" s="2">
        <v>0</v>
      </c>
      <c r="AC167" s="4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116.57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</row>
    <row r="168" spans="1:42" x14ac:dyDescent="0.25">
      <c r="A168" s="1">
        <v>45929</v>
      </c>
      <c r="B168" t="s">
        <v>47</v>
      </c>
      <c r="C168">
        <v>649163</v>
      </c>
      <c r="D168">
        <v>2029189480</v>
      </c>
      <c r="E168" t="s">
        <v>410</v>
      </c>
      <c r="F168" t="s">
        <v>411</v>
      </c>
      <c r="G168" t="s">
        <v>50</v>
      </c>
      <c r="H168" t="s">
        <v>228</v>
      </c>
      <c r="I168" t="s">
        <v>393</v>
      </c>
      <c r="J168" t="s">
        <v>412</v>
      </c>
      <c r="K168">
        <v>824081</v>
      </c>
      <c r="L168" t="s">
        <v>413</v>
      </c>
      <c r="M168" t="s">
        <v>414</v>
      </c>
      <c r="N168" t="s">
        <v>56</v>
      </c>
      <c r="O168" s="1">
        <v>45809</v>
      </c>
      <c r="P168" s="1">
        <v>45962</v>
      </c>
      <c r="Q168" s="2">
        <v>83.55</v>
      </c>
      <c r="R168">
        <v>1</v>
      </c>
      <c r="S168" t="s">
        <v>57</v>
      </c>
      <c r="T168" t="s">
        <v>58</v>
      </c>
      <c r="U168" s="4">
        <v>0.75</v>
      </c>
      <c r="V168" s="2">
        <v>0</v>
      </c>
      <c r="W168">
        <v>0</v>
      </c>
      <c r="X168" t="s">
        <v>243</v>
      </c>
      <c r="Y168" t="s">
        <v>60</v>
      </c>
      <c r="Z168">
        <v>0</v>
      </c>
      <c r="AA168" s="2">
        <v>0</v>
      </c>
      <c r="AB168" s="2">
        <v>0</v>
      </c>
      <c r="AC168" s="4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62.66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</row>
    <row r="169" spans="1:42" x14ac:dyDescent="0.25">
      <c r="A169" s="1">
        <v>45929</v>
      </c>
      <c r="B169" t="s">
        <v>47</v>
      </c>
      <c r="C169">
        <v>649163</v>
      </c>
      <c r="D169">
        <v>2029245574</v>
      </c>
      <c r="E169" t="s">
        <v>171</v>
      </c>
      <c r="F169" t="s">
        <v>415</v>
      </c>
      <c r="G169" t="s">
        <v>50</v>
      </c>
      <c r="H169" t="s">
        <v>134</v>
      </c>
      <c r="I169" t="s">
        <v>393</v>
      </c>
      <c r="J169" t="s">
        <v>412</v>
      </c>
      <c r="K169">
        <v>651818</v>
      </c>
      <c r="L169" t="s">
        <v>387</v>
      </c>
      <c r="M169" t="s">
        <v>342</v>
      </c>
      <c r="N169" t="s">
        <v>56</v>
      </c>
      <c r="O169" s="1">
        <v>45840</v>
      </c>
      <c r="P169" s="1">
        <v>45963</v>
      </c>
      <c r="Q169" s="2">
        <v>179.9</v>
      </c>
      <c r="R169">
        <v>1</v>
      </c>
      <c r="S169" t="s">
        <v>57</v>
      </c>
      <c r="T169" t="s">
        <v>58</v>
      </c>
      <c r="U169" s="4">
        <v>0.75</v>
      </c>
      <c r="V169" s="2">
        <v>0</v>
      </c>
      <c r="W169">
        <v>0</v>
      </c>
      <c r="X169" t="s">
        <v>243</v>
      </c>
      <c r="Y169" t="s">
        <v>60</v>
      </c>
      <c r="Z169">
        <v>0</v>
      </c>
      <c r="AA169" s="2">
        <v>0</v>
      </c>
      <c r="AB169" s="2">
        <v>0</v>
      </c>
      <c r="AC169" s="4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134.91999999999999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</row>
    <row r="170" spans="1:42" x14ac:dyDescent="0.25">
      <c r="A170" s="1">
        <v>45929</v>
      </c>
      <c r="B170" t="s">
        <v>47</v>
      </c>
      <c r="C170">
        <v>649163</v>
      </c>
      <c r="D170">
        <v>2029251129</v>
      </c>
      <c r="E170" t="s">
        <v>416</v>
      </c>
      <c r="F170" t="s">
        <v>417</v>
      </c>
      <c r="G170" t="s">
        <v>50</v>
      </c>
      <c r="H170" t="s">
        <v>398</v>
      </c>
      <c r="I170" t="s">
        <v>393</v>
      </c>
      <c r="J170" t="s">
        <v>394</v>
      </c>
      <c r="K170">
        <v>816021</v>
      </c>
      <c r="L170" t="s">
        <v>399</v>
      </c>
      <c r="M170" t="s">
        <v>400</v>
      </c>
      <c r="N170" t="s">
        <v>56</v>
      </c>
      <c r="O170" s="1">
        <v>45839</v>
      </c>
      <c r="P170" s="1">
        <v>45962</v>
      </c>
      <c r="Q170" s="2">
        <v>38.229999999999997</v>
      </c>
      <c r="R170">
        <v>1</v>
      </c>
      <c r="S170" t="s">
        <v>57</v>
      </c>
      <c r="T170" t="s">
        <v>58</v>
      </c>
      <c r="U170" s="4">
        <v>0.75</v>
      </c>
      <c r="V170" s="2">
        <v>0</v>
      </c>
      <c r="W170">
        <v>0</v>
      </c>
      <c r="X170" t="s">
        <v>243</v>
      </c>
      <c r="Y170" t="s">
        <v>60</v>
      </c>
      <c r="Z170">
        <v>0</v>
      </c>
      <c r="AA170" s="2">
        <v>0</v>
      </c>
      <c r="AB170" s="2">
        <v>0</v>
      </c>
      <c r="AC170" s="4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28.67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</row>
    <row r="171" spans="1:42" x14ac:dyDescent="0.25">
      <c r="A171" s="1">
        <v>45929</v>
      </c>
      <c r="B171" t="s">
        <v>47</v>
      </c>
      <c r="C171">
        <v>649163</v>
      </c>
      <c r="D171">
        <v>2029251260</v>
      </c>
      <c r="E171" t="s">
        <v>418</v>
      </c>
      <c r="F171" t="s">
        <v>419</v>
      </c>
      <c r="G171" t="s">
        <v>50</v>
      </c>
      <c r="H171" t="s">
        <v>228</v>
      </c>
      <c r="I171" t="s">
        <v>393</v>
      </c>
      <c r="J171" t="s">
        <v>394</v>
      </c>
      <c r="K171">
        <v>792847</v>
      </c>
      <c r="L171" t="s">
        <v>420</v>
      </c>
      <c r="M171" t="s">
        <v>421</v>
      </c>
      <c r="N171" t="s">
        <v>56</v>
      </c>
      <c r="O171" s="1">
        <v>45811</v>
      </c>
      <c r="P171" s="1">
        <v>45964</v>
      </c>
      <c r="Q171" s="2">
        <v>37.93</v>
      </c>
      <c r="R171">
        <v>1</v>
      </c>
      <c r="S171" t="s">
        <v>57</v>
      </c>
      <c r="T171" t="s">
        <v>58</v>
      </c>
      <c r="U171" s="4">
        <v>0.75</v>
      </c>
      <c r="V171" s="2">
        <v>0</v>
      </c>
      <c r="W171">
        <v>0</v>
      </c>
      <c r="X171" t="s">
        <v>243</v>
      </c>
      <c r="Y171" t="s">
        <v>60</v>
      </c>
      <c r="Z171">
        <v>0</v>
      </c>
      <c r="AA171" s="2">
        <v>0</v>
      </c>
      <c r="AB171" s="2">
        <v>0</v>
      </c>
      <c r="AC171" s="4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28.45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</row>
    <row r="172" spans="1:42" x14ac:dyDescent="0.25">
      <c r="A172" s="1">
        <v>45929</v>
      </c>
      <c r="B172" t="s">
        <v>47</v>
      </c>
      <c r="C172">
        <v>649163</v>
      </c>
      <c r="D172">
        <v>2029264098</v>
      </c>
      <c r="E172" t="s">
        <v>251</v>
      </c>
      <c r="F172" t="s">
        <v>422</v>
      </c>
      <c r="G172" t="s">
        <v>50</v>
      </c>
      <c r="H172" t="s">
        <v>228</v>
      </c>
      <c r="I172" t="s">
        <v>393</v>
      </c>
      <c r="J172" t="s">
        <v>394</v>
      </c>
      <c r="K172">
        <v>820873</v>
      </c>
      <c r="L172" t="s">
        <v>406</v>
      </c>
      <c r="M172" t="s">
        <v>407</v>
      </c>
      <c r="N172" t="s">
        <v>56</v>
      </c>
      <c r="O172" s="1">
        <v>45839</v>
      </c>
      <c r="P172" s="1">
        <v>45962</v>
      </c>
      <c r="Q172" s="2">
        <v>141.08000000000001</v>
      </c>
      <c r="R172">
        <v>1</v>
      </c>
      <c r="S172" t="s">
        <v>57</v>
      </c>
      <c r="T172" t="s">
        <v>58</v>
      </c>
      <c r="U172" s="4">
        <v>0.75</v>
      </c>
      <c r="V172" s="2">
        <v>0</v>
      </c>
      <c r="W172">
        <v>0</v>
      </c>
      <c r="X172" t="s">
        <v>243</v>
      </c>
      <c r="Y172" t="s">
        <v>60</v>
      </c>
      <c r="Z172">
        <v>0</v>
      </c>
      <c r="AA172" s="2">
        <v>0</v>
      </c>
      <c r="AB172" s="2">
        <v>0</v>
      </c>
      <c r="AC172" s="4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105.81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</row>
    <row r="173" spans="1:42" x14ac:dyDescent="0.25">
      <c r="A173" s="1">
        <v>45929</v>
      </c>
      <c r="B173" t="s">
        <v>47</v>
      </c>
      <c r="C173">
        <v>649163</v>
      </c>
      <c r="D173">
        <v>2029273125</v>
      </c>
      <c r="E173" t="s">
        <v>423</v>
      </c>
      <c r="F173" t="s">
        <v>424</v>
      </c>
      <c r="G173" t="s">
        <v>50</v>
      </c>
      <c r="H173" t="s">
        <v>425</v>
      </c>
      <c r="I173" t="s">
        <v>393</v>
      </c>
      <c r="J173" t="s">
        <v>402</v>
      </c>
      <c r="K173">
        <v>673059</v>
      </c>
      <c r="L173" t="s">
        <v>65</v>
      </c>
      <c r="M173" t="s">
        <v>115</v>
      </c>
      <c r="N173" t="s">
        <v>56</v>
      </c>
      <c r="O173" s="1">
        <v>45839</v>
      </c>
      <c r="P173" s="1">
        <v>45962</v>
      </c>
      <c r="Q173" s="2">
        <v>41.4</v>
      </c>
      <c r="R173">
        <v>1</v>
      </c>
      <c r="S173" t="s">
        <v>57</v>
      </c>
      <c r="T173" t="s">
        <v>58</v>
      </c>
      <c r="U173" s="4">
        <v>0.9</v>
      </c>
      <c r="V173" s="2">
        <v>0</v>
      </c>
      <c r="W173">
        <v>0</v>
      </c>
      <c r="X173" t="s">
        <v>243</v>
      </c>
      <c r="Y173" t="s">
        <v>60</v>
      </c>
      <c r="Z173">
        <v>0</v>
      </c>
      <c r="AA173" s="2">
        <v>0</v>
      </c>
      <c r="AB173" s="2">
        <v>0</v>
      </c>
      <c r="AC173" s="4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37.26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</row>
    <row r="174" spans="1:42" x14ac:dyDescent="0.25">
      <c r="A174" s="1">
        <v>45929</v>
      </c>
      <c r="B174" t="s">
        <v>47</v>
      </c>
      <c r="C174">
        <v>649163</v>
      </c>
      <c r="D174">
        <v>2029285746</v>
      </c>
      <c r="E174" t="s">
        <v>426</v>
      </c>
      <c r="F174" t="s">
        <v>218</v>
      </c>
      <c r="G174" t="s">
        <v>50</v>
      </c>
      <c r="H174" t="s">
        <v>427</v>
      </c>
      <c r="I174" t="s">
        <v>393</v>
      </c>
      <c r="J174" t="s">
        <v>412</v>
      </c>
      <c r="K174">
        <v>673059</v>
      </c>
      <c r="L174" t="s">
        <v>65</v>
      </c>
      <c r="M174" t="s">
        <v>115</v>
      </c>
      <c r="N174" t="s">
        <v>56</v>
      </c>
      <c r="O174" s="1">
        <v>45839</v>
      </c>
      <c r="P174" s="1">
        <v>45962</v>
      </c>
      <c r="Q174" s="2">
        <v>65.88</v>
      </c>
      <c r="R174">
        <v>1</v>
      </c>
      <c r="S174" t="s">
        <v>57</v>
      </c>
      <c r="T174" t="s">
        <v>58</v>
      </c>
      <c r="U174" s="4">
        <v>0.75</v>
      </c>
      <c r="V174" s="2">
        <v>0</v>
      </c>
      <c r="W174">
        <v>0</v>
      </c>
      <c r="X174" t="s">
        <v>243</v>
      </c>
      <c r="Y174" t="s">
        <v>60</v>
      </c>
      <c r="Z174">
        <v>0</v>
      </c>
      <c r="AA174" s="2">
        <v>0</v>
      </c>
      <c r="AB174" s="2">
        <v>0</v>
      </c>
      <c r="AC174" s="4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49.41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</row>
    <row r="175" spans="1:42" x14ac:dyDescent="0.25">
      <c r="A175" s="1">
        <v>45929</v>
      </c>
      <c r="B175" t="s">
        <v>47</v>
      </c>
      <c r="C175">
        <v>649163</v>
      </c>
      <c r="D175">
        <v>2029290191</v>
      </c>
      <c r="E175" t="s">
        <v>428</v>
      </c>
      <c r="F175" t="s">
        <v>429</v>
      </c>
      <c r="G175" t="s">
        <v>50</v>
      </c>
      <c r="H175" t="s">
        <v>228</v>
      </c>
      <c r="I175" t="s">
        <v>393</v>
      </c>
      <c r="J175" t="s">
        <v>402</v>
      </c>
      <c r="K175">
        <v>824062</v>
      </c>
      <c r="L175" t="s">
        <v>430</v>
      </c>
      <c r="M175" t="s">
        <v>431</v>
      </c>
      <c r="N175" t="s">
        <v>56</v>
      </c>
      <c r="O175" s="1">
        <v>45839</v>
      </c>
      <c r="P175" s="1">
        <v>45962</v>
      </c>
      <c r="Q175" s="2">
        <v>79.510000000000005</v>
      </c>
      <c r="R175">
        <v>1</v>
      </c>
      <c r="S175" t="s">
        <v>57</v>
      </c>
      <c r="T175" t="s">
        <v>58</v>
      </c>
      <c r="U175" s="4">
        <v>0.9</v>
      </c>
      <c r="V175" s="2">
        <v>0</v>
      </c>
      <c r="W175">
        <v>0</v>
      </c>
      <c r="X175" t="s">
        <v>243</v>
      </c>
      <c r="Y175" t="s">
        <v>60</v>
      </c>
      <c r="Z175">
        <v>0</v>
      </c>
      <c r="AA175" s="2">
        <v>0</v>
      </c>
      <c r="AB175" s="2">
        <v>0</v>
      </c>
      <c r="AC175" s="4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71.56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</row>
    <row r="176" spans="1:42" x14ac:dyDescent="0.25">
      <c r="A176" s="1">
        <v>45929</v>
      </c>
      <c r="B176" t="s">
        <v>47</v>
      </c>
      <c r="C176">
        <v>649163</v>
      </c>
      <c r="D176">
        <v>2029292997</v>
      </c>
      <c r="E176" t="s">
        <v>432</v>
      </c>
      <c r="F176" t="s">
        <v>433</v>
      </c>
      <c r="G176" t="s">
        <v>50</v>
      </c>
      <c r="H176" t="s">
        <v>203</v>
      </c>
      <c r="I176" t="s">
        <v>393</v>
      </c>
      <c r="J176" t="s">
        <v>394</v>
      </c>
      <c r="K176">
        <v>856824</v>
      </c>
      <c r="L176" t="s">
        <v>434</v>
      </c>
      <c r="M176" t="s">
        <v>435</v>
      </c>
      <c r="N176" t="s">
        <v>56</v>
      </c>
      <c r="O176" s="1">
        <v>45839</v>
      </c>
      <c r="P176" s="1">
        <v>45962</v>
      </c>
      <c r="Q176" s="2">
        <v>56.1</v>
      </c>
      <c r="R176">
        <v>1</v>
      </c>
      <c r="S176" t="s">
        <v>57</v>
      </c>
      <c r="T176" t="s">
        <v>58</v>
      </c>
      <c r="U176" s="4">
        <v>0.75</v>
      </c>
      <c r="V176" s="2">
        <v>0</v>
      </c>
      <c r="W176">
        <v>0</v>
      </c>
      <c r="X176" t="s">
        <v>243</v>
      </c>
      <c r="Y176" t="s">
        <v>60</v>
      </c>
      <c r="Z176">
        <v>0</v>
      </c>
      <c r="AA176" s="2">
        <v>0</v>
      </c>
      <c r="AB176" s="2">
        <v>0</v>
      </c>
      <c r="AC176" s="4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42.08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</row>
    <row r="177" spans="1:42" x14ac:dyDescent="0.25">
      <c r="A177" s="1">
        <v>45929</v>
      </c>
      <c r="B177" t="s">
        <v>47</v>
      </c>
      <c r="C177">
        <v>649163</v>
      </c>
      <c r="D177">
        <v>2029295310</v>
      </c>
      <c r="E177" t="s">
        <v>436</v>
      </c>
      <c r="F177" t="s">
        <v>437</v>
      </c>
      <c r="G177" t="s">
        <v>50</v>
      </c>
      <c r="H177" t="s">
        <v>76</v>
      </c>
      <c r="I177" t="s">
        <v>393</v>
      </c>
      <c r="J177" t="s">
        <v>402</v>
      </c>
      <c r="K177">
        <v>673059</v>
      </c>
      <c r="L177" t="s">
        <v>65</v>
      </c>
      <c r="M177" t="s">
        <v>115</v>
      </c>
      <c r="N177" t="s">
        <v>56</v>
      </c>
      <c r="O177" s="1">
        <v>45813</v>
      </c>
      <c r="P177" s="1">
        <v>45966</v>
      </c>
      <c r="Q177" s="2">
        <v>64.42</v>
      </c>
      <c r="R177">
        <v>1</v>
      </c>
      <c r="S177" t="s">
        <v>57</v>
      </c>
      <c r="T177" t="s">
        <v>58</v>
      </c>
      <c r="U177" s="4">
        <v>0.9</v>
      </c>
      <c r="V177" s="2">
        <v>0</v>
      </c>
      <c r="W177">
        <v>0</v>
      </c>
      <c r="X177" t="s">
        <v>243</v>
      </c>
      <c r="Y177" t="s">
        <v>60</v>
      </c>
      <c r="Z177">
        <v>0</v>
      </c>
      <c r="AA177" s="2">
        <v>0</v>
      </c>
      <c r="AB177" s="2">
        <v>0</v>
      </c>
      <c r="AC177" s="4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57.98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</row>
    <row r="178" spans="1:42" x14ac:dyDescent="0.25">
      <c r="A178" s="1">
        <v>45929</v>
      </c>
      <c r="B178" t="s">
        <v>47</v>
      </c>
      <c r="C178">
        <v>649163</v>
      </c>
      <c r="D178">
        <v>2029296855</v>
      </c>
      <c r="E178" t="s">
        <v>438</v>
      </c>
      <c r="F178" t="s">
        <v>439</v>
      </c>
      <c r="G178" t="s">
        <v>50</v>
      </c>
      <c r="H178" t="s">
        <v>427</v>
      </c>
      <c r="I178" t="s">
        <v>393</v>
      </c>
      <c r="J178" t="s">
        <v>394</v>
      </c>
      <c r="K178">
        <v>673059</v>
      </c>
      <c r="L178" t="s">
        <v>65</v>
      </c>
      <c r="M178" t="s">
        <v>115</v>
      </c>
      <c r="N178" t="s">
        <v>56</v>
      </c>
      <c r="O178" s="1">
        <v>45839</v>
      </c>
      <c r="P178" s="1">
        <v>45962</v>
      </c>
      <c r="Q178" s="2">
        <v>49.33</v>
      </c>
      <c r="R178">
        <v>1</v>
      </c>
      <c r="S178" t="s">
        <v>57</v>
      </c>
      <c r="T178" t="s">
        <v>58</v>
      </c>
      <c r="U178" s="4">
        <v>0.75</v>
      </c>
      <c r="V178" s="2">
        <v>0</v>
      </c>
      <c r="W178">
        <v>0</v>
      </c>
      <c r="X178" t="s">
        <v>243</v>
      </c>
      <c r="Y178" t="s">
        <v>60</v>
      </c>
      <c r="Z178">
        <v>0</v>
      </c>
      <c r="AA178" s="2">
        <v>0</v>
      </c>
      <c r="AB178" s="2">
        <v>0</v>
      </c>
      <c r="AC178" s="4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37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</row>
    <row r="179" spans="1:42" x14ac:dyDescent="0.25">
      <c r="A179" s="1">
        <v>45929</v>
      </c>
      <c r="B179" t="s">
        <v>47</v>
      </c>
      <c r="C179">
        <v>649163</v>
      </c>
      <c r="D179">
        <v>2029310161</v>
      </c>
      <c r="E179" t="s">
        <v>373</v>
      </c>
      <c r="F179" t="s">
        <v>374</v>
      </c>
      <c r="G179" t="s">
        <v>50</v>
      </c>
      <c r="H179" t="s">
        <v>164</v>
      </c>
      <c r="I179" t="s">
        <v>393</v>
      </c>
      <c r="J179" t="s">
        <v>412</v>
      </c>
      <c r="K179">
        <v>673059</v>
      </c>
      <c r="L179" t="s">
        <v>65</v>
      </c>
      <c r="M179" t="s">
        <v>115</v>
      </c>
      <c r="N179" t="s">
        <v>56</v>
      </c>
      <c r="O179" s="1">
        <v>45839</v>
      </c>
      <c r="P179" s="1">
        <v>45962</v>
      </c>
      <c r="Q179" s="2">
        <v>65</v>
      </c>
      <c r="R179">
        <v>1</v>
      </c>
      <c r="S179" t="s">
        <v>57</v>
      </c>
      <c r="T179" t="s">
        <v>58</v>
      </c>
      <c r="U179" s="4">
        <v>0.75</v>
      </c>
      <c r="V179" s="2">
        <v>0</v>
      </c>
      <c r="W179">
        <v>0</v>
      </c>
      <c r="X179" t="s">
        <v>243</v>
      </c>
      <c r="Y179" t="s">
        <v>60</v>
      </c>
      <c r="Z179">
        <v>0</v>
      </c>
      <c r="AA179" s="2">
        <v>0</v>
      </c>
      <c r="AB179" s="2">
        <v>0</v>
      </c>
      <c r="AC179" s="4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48.75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</row>
    <row r="180" spans="1:42" x14ac:dyDescent="0.25">
      <c r="A180" s="1">
        <v>45929</v>
      </c>
      <c r="B180" t="s">
        <v>47</v>
      </c>
      <c r="C180">
        <v>649163</v>
      </c>
      <c r="D180">
        <v>2029330414</v>
      </c>
      <c r="E180" t="s">
        <v>440</v>
      </c>
      <c r="F180" t="s">
        <v>441</v>
      </c>
      <c r="G180" t="s">
        <v>50</v>
      </c>
      <c r="H180" t="s">
        <v>278</v>
      </c>
      <c r="I180" t="s">
        <v>393</v>
      </c>
      <c r="J180" t="s">
        <v>394</v>
      </c>
      <c r="K180">
        <v>673059</v>
      </c>
      <c r="L180" t="s">
        <v>65</v>
      </c>
      <c r="M180" t="s">
        <v>115</v>
      </c>
      <c r="N180" t="s">
        <v>56</v>
      </c>
      <c r="O180" s="1">
        <v>45839</v>
      </c>
      <c r="P180" s="1">
        <v>45962</v>
      </c>
      <c r="Q180" s="2">
        <v>102.91</v>
      </c>
      <c r="R180">
        <v>1</v>
      </c>
      <c r="S180" t="s">
        <v>57</v>
      </c>
      <c r="T180" t="s">
        <v>58</v>
      </c>
      <c r="U180" s="4">
        <v>0.75</v>
      </c>
      <c r="V180" s="2">
        <v>0</v>
      </c>
      <c r="W180">
        <v>0</v>
      </c>
      <c r="X180" t="s">
        <v>243</v>
      </c>
      <c r="Y180" t="s">
        <v>60</v>
      </c>
      <c r="Z180">
        <v>0</v>
      </c>
      <c r="AA180" s="2">
        <v>0</v>
      </c>
      <c r="AB180" s="2">
        <v>0</v>
      </c>
      <c r="AC180" s="4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77.180000000000007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</row>
    <row r="181" spans="1:42" x14ac:dyDescent="0.25">
      <c r="A181" s="1">
        <v>45929</v>
      </c>
      <c r="B181" t="s">
        <v>47</v>
      </c>
      <c r="C181">
        <v>649163</v>
      </c>
      <c r="D181">
        <v>2029369422</v>
      </c>
      <c r="E181" t="s">
        <v>442</v>
      </c>
      <c r="F181" t="s">
        <v>443</v>
      </c>
      <c r="G181" t="s">
        <v>50</v>
      </c>
      <c r="H181" t="s">
        <v>278</v>
      </c>
      <c r="I181" t="s">
        <v>393</v>
      </c>
      <c r="J181" t="s">
        <v>402</v>
      </c>
      <c r="K181">
        <v>824062</v>
      </c>
      <c r="L181" t="s">
        <v>430</v>
      </c>
      <c r="M181" t="s">
        <v>431</v>
      </c>
      <c r="N181" t="s">
        <v>56</v>
      </c>
      <c r="O181" s="1">
        <v>45839</v>
      </c>
      <c r="P181" s="1">
        <v>45962</v>
      </c>
      <c r="Q181" s="2">
        <v>534.69000000000005</v>
      </c>
      <c r="R181">
        <v>1</v>
      </c>
      <c r="S181" t="s">
        <v>57</v>
      </c>
      <c r="T181" t="s">
        <v>58</v>
      </c>
      <c r="U181" s="4">
        <v>0.9</v>
      </c>
      <c r="V181" s="2">
        <v>0</v>
      </c>
      <c r="W181">
        <v>0</v>
      </c>
      <c r="X181" t="s">
        <v>243</v>
      </c>
      <c r="Y181" t="s">
        <v>60</v>
      </c>
      <c r="Z181">
        <v>0</v>
      </c>
      <c r="AA181" s="2">
        <v>0</v>
      </c>
      <c r="AB181" s="2">
        <v>0</v>
      </c>
      <c r="AC181" s="4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481.22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</row>
    <row r="182" spans="1:42" x14ac:dyDescent="0.25">
      <c r="A182" s="1">
        <v>45929</v>
      </c>
      <c r="B182" t="s">
        <v>47</v>
      </c>
      <c r="C182">
        <v>649163</v>
      </c>
      <c r="D182">
        <v>2029384980</v>
      </c>
      <c r="E182" t="s">
        <v>171</v>
      </c>
      <c r="F182" t="s">
        <v>444</v>
      </c>
      <c r="G182" t="s">
        <v>50</v>
      </c>
      <c r="H182" t="s">
        <v>228</v>
      </c>
      <c r="I182" t="s">
        <v>393</v>
      </c>
      <c r="J182" t="s">
        <v>402</v>
      </c>
      <c r="K182">
        <v>814033</v>
      </c>
      <c r="L182" t="s">
        <v>445</v>
      </c>
      <c r="M182" t="s">
        <v>446</v>
      </c>
      <c r="N182" t="s">
        <v>56</v>
      </c>
      <c r="O182" s="1">
        <v>45839</v>
      </c>
      <c r="P182" s="1">
        <v>45962</v>
      </c>
      <c r="Q182" s="2">
        <v>90.79</v>
      </c>
      <c r="R182">
        <v>1</v>
      </c>
      <c r="S182" t="s">
        <v>57</v>
      </c>
      <c r="T182" t="s">
        <v>58</v>
      </c>
      <c r="U182" s="4">
        <v>0.9</v>
      </c>
      <c r="V182" s="2">
        <v>0</v>
      </c>
      <c r="W182">
        <v>0</v>
      </c>
      <c r="X182" t="s">
        <v>243</v>
      </c>
      <c r="Y182" t="s">
        <v>60</v>
      </c>
      <c r="Z182">
        <v>0</v>
      </c>
      <c r="AA182" s="2">
        <v>0</v>
      </c>
      <c r="AB182" s="2">
        <v>0</v>
      </c>
      <c r="AC182" s="4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81.709999999999994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</row>
    <row r="183" spans="1:42" x14ac:dyDescent="0.25">
      <c r="A183" s="1">
        <v>45929</v>
      </c>
      <c r="B183" t="s">
        <v>47</v>
      </c>
      <c r="C183">
        <v>649163</v>
      </c>
      <c r="D183">
        <v>2029385601</v>
      </c>
      <c r="E183" t="s">
        <v>447</v>
      </c>
      <c r="F183" t="s">
        <v>448</v>
      </c>
      <c r="G183" t="s">
        <v>50</v>
      </c>
      <c r="H183" t="s">
        <v>449</v>
      </c>
      <c r="I183" t="s">
        <v>393</v>
      </c>
      <c r="J183" t="s">
        <v>402</v>
      </c>
      <c r="K183">
        <v>753748</v>
      </c>
      <c r="L183" t="s">
        <v>403</v>
      </c>
      <c r="M183" t="s">
        <v>284</v>
      </c>
      <c r="N183" t="s">
        <v>56</v>
      </c>
      <c r="O183" s="1">
        <v>45839</v>
      </c>
      <c r="P183" s="1">
        <v>45962</v>
      </c>
      <c r="Q183" s="2">
        <v>71.38</v>
      </c>
      <c r="R183">
        <v>1</v>
      </c>
      <c r="S183" t="s">
        <v>57</v>
      </c>
      <c r="T183" t="s">
        <v>58</v>
      </c>
      <c r="U183" s="4">
        <v>0.9</v>
      </c>
      <c r="V183" s="2">
        <v>0</v>
      </c>
      <c r="W183">
        <v>0</v>
      </c>
      <c r="X183" t="s">
        <v>243</v>
      </c>
      <c r="Y183" t="s">
        <v>60</v>
      </c>
      <c r="Z183">
        <v>0</v>
      </c>
      <c r="AA183" s="2">
        <v>0</v>
      </c>
      <c r="AB183" s="2">
        <v>0</v>
      </c>
      <c r="AC183" s="4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64.239999999999995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</row>
    <row r="184" spans="1:42" x14ac:dyDescent="0.25">
      <c r="A184" s="1">
        <v>45929</v>
      </c>
      <c r="B184" t="s">
        <v>47</v>
      </c>
      <c r="C184">
        <v>649163</v>
      </c>
      <c r="D184">
        <v>2029395479</v>
      </c>
      <c r="E184" t="s">
        <v>450</v>
      </c>
      <c r="F184" t="s">
        <v>451</v>
      </c>
      <c r="G184" t="s">
        <v>50</v>
      </c>
      <c r="H184" t="s">
        <v>452</v>
      </c>
      <c r="I184" t="s">
        <v>393</v>
      </c>
      <c r="J184" t="s">
        <v>412</v>
      </c>
      <c r="K184">
        <v>651818</v>
      </c>
      <c r="L184" t="s">
        <v>387</v>
      </c>
      <c r="M184" t="s">
        <v>342</v>
      </c>
      <c r="N184" t="s">
        <v>56</v>
      </c>
      <c r="O184" s="1">
        <v>45839</v>
      </c>
      <c r="P184" s="1">
        <v>45962</v>
      </c>
      <c r="Q184" s="2">
        <v>161.1</v>
      </c>
      <c r="R184">
        <v>1</v>
      </c>
      <c r="S184" t="s">
        <v>57</v>
      </c>
      <c r="T184" t="s">
        <v>58</v>
      </c>
      <c r="U184" s="4">
        <v>0.75</v>
      </c>
      <c r="V184" s="2">
        <v>0</v>
      </c>
      <c r="W184">
        <v>0</v>
      </c>
      <c r="X184" t="s">
        <v>243</v>
      </c>
      <c r="Y184" t="s">
        <v>60</v>
      </c>
      <c r="Z184">
        <v>0</v>
      </c>
      <c r="AA184" s="2">
        <v>0</v>
      </c>
      <c r="AB184" s="2">
        <v>0</v>
      </c>
      <c r="AC184" s="4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120.82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</row>
    <row r="185" spans="1:42" x14ac:dyDescent="0.25">
      <c r="A185" s="1">
        <v>45929</v>
      </c>
      <c r="B185" t="s">
        <v>47</v>
      </c>
      <c r="C185">
        <v>649163</v>
      </c>
      <c r="D185">
        <v>2029403159</v>
      </c>
      <c r="E185" t="s">
        <v>453</v>
      </c>
      <c r="F185" t="s">
        <v>388</v>
      </c>
      <c r="G185" t="s">
        <v>50</v>
      </c>
      <c r="H185" t="s">
        <v>228</v>
      </c>
      <c r="I185" t="s">
        <v>393</v>
      </c>
      <c r="J185" t="s">
        <v>402</v>
      </c>
      <c r="K185">
        <v>824062</v>
      </c>
      <c r="L185" t="s">
        <v>430</v>
      </c>
      <c r="M185" t="s">
        <v>431</v>
      </c>
      <c r="N185" t="s">
        <v>56</v>
      </c>
      <c r="O185" s="1">
        <v>45839</v>
      </c>
      <c r="P185" s="1">
        <v>45962</v>
      </c>
      <c r="Q185" s="2">
        <v>118.48</v>
      </c>
      <c r="R185">
        <v>1</v>
      </c>
      <c r="S185" t="s">
        <v>57</v>
      </c>
      <c r="T185" t="s">
        <v>58</v>
      </c>
      <c r="U185" s="4">
        <v>0.9</v>
      </c>
      <c r="V185" s="2">
        <v>0</v>
      </c>
      <c r="W185">
        <v>0</v>
      </c>
      <c r="X185" t="s">
        <v>243</v>
      </c>
      <c r="Y185" t="s">
        <v>60</v>
      </c>
      <c r="Z185">
        <v>0</v>
      </c>
      <c r="AA185" s="2">
        <v>0</v>
      </c>
      <c r="AB185" s="2">
        <v>0</v>
      </c>
      <c r="AC185" s="4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106.63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</row>
    <row r="186" spans="1:42" x14ac:dyDescent="0.25">
      <c r="A186" s="1">
        <v>45929</v>
      </c>
      <c r="B186" t="s">
        <v>47</v>
      </c>
      <c r="C186">
        <v>649163</v>
      </c>
      <c r="D186">
        <v>2029428213</v>
      </c>
      <c r="E186" t="s">
        <v>91</v>
      </c>
      <c r="F186" t="s">
        <v>454</v>
      </c>
      <c r="G186" t="s">
        <v>50</v>
      </c>
      <c r="H186" t="s">
        <v>228</v>
      </c>
      <c r="I186" t="s">
        <v>393</v>
      </c>
      <c r="J186" t="s">
        <v>394</v>
      </c>
      <c r="K186">
        <v>651818</v>
      </c>
      <c r="L186" t="s">
        <v>387</v>
      </c>
      <c r="M186" t="s">
        <v>342</v>
      </c>
      <c r="N186" t="s">
        <v>56</v>
      </c>
      <c r="O186" s="1">
        <v>45839</v>
      </c>
      <c r="P186" s="1">
        <v>45962</v>
      </c>
      <c r="Q186" s="2">
        <v>38.39</v>
      </c>
      <c r="R186">
        <v>1</v>
      </c>
      <c r="S186" t="s">
        <v>57</v>
      </c>
      <c r="T186" t="s">
        <v>58</v>
      </c>
      <c r="U186" s="4">
        <v>0.75</v>
      </c>
      <c r="V186" s="2">
        <v>0</v>
      </c>
      <c r="W186">
        <v>0</v>
      </c>
      <c r="X186" t="s">
        <v>243</v>
      </c>
      <c r="Y186" t="s">
        <v>60</v>
      </c>
      <c r="Z186">
        <v>0</v>
      </c>
      <c r="AA186" s="2">
        <v>0</v>
      </c>
      <c r="AB186" s="2">
        <v>0</v>
      </c>
      <c r="AC186" s="4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28.79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</row>
    <row r="187" spans="1:42" x14ac:dyDescent="0.25">
      <c r="A187" s="1">
        <v>45929</v>
      </c>
      <c r="B187" t="s">
        <v>47</v>
      </c>
      <c r="C187">
        <v>649163</v>
      </c>
      <c r="D187">
        <v>2029453013</v>
      </c>
      <c r="E187" t="s">
        <v>455</v>
      </c>
      <c r="F187" t="s">
        <v>456</v>
      </c>
      <c r="G187" t="s">
        <v>50</v>
      </c>
      <c r="H187" t="s">
        <v>125</v>
      </c>
      <c r="I187" t="s">
        <v>393</v>
      </c>
      <c r="J187" t="s">
        <v>457</v>
      </c>
      <c r="K187">
        <v>753748</v>
      </c>
      <c r="L187" t="s">
        <v>403</v>
      </c>
      <c r="M187" t="s">
        <v>284</v>
      </c>
      <c r="N187" t="s">
        <v>56</v>
      </c>
      <c r="O187" s="1">
        <v>45839</v>
      </c>
      <c r="P187" s="1">
        <v>45962</v>
      </c>
      <c r="Q187" s="2">
        <v>129.96</v>
      </c>
      <c r="R187">
        <v>1</v>
      </c>
      <c r="S187" t="s">
        <v>57</v>
      </c>
      <c r="T187" t="s">
        <v>58</v>
      </c>
      <c r="U187" s="4">
        <v>0.65</v>
      </c>
      <c r="V187" s="2">
        <v>0</v>
      </c>
      <c r="W187">
        <v>0</v>
      </c>
      <c r="X187" t="s">
        <v>243</v>
      </c>
      <c r="Y187" t="s">
        <v>60</v>
      </c>
      <c r="Z187">
        <v>0</v>
      </c>
      <c r="AA187" s="2">
        <v>0</v>
      </c>
      <c r="AB187" s="2">
        <v>0</v>
      </c>
      <c r="AC187" s="4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84.47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</row>
    <row r="188" spans="1:42" x14ac:dyDescent="0.25">
      <c r="A188" s="1">
        <v>45929</v>
      </c>
      <c r="B188" t="s">
        <v>47</v>
      </c>
      <c r="C188">
        <v>649163</v>
      </c>
      <c r="D188">
        <v>2029456585</v>
      </c>
      <c r="E188" t="s">
        <v>458</v>
      </c>
      <c r="F188" t="s">
        <v>459</v>
      </c>
      <c r="G188" t="s">
        <v>50</v>
      </c>
      <c r="H188" t="s">
        <v>228</v>
      </c>
      <c r="I188" t="s">
        <v>393</v>
      </c>
      <c r="J188" t="s">
        <v>394</v>
      </c>
      <c r="K188">
        <v>766747</v>
      </c>
      <c r="L188" t="s">
        <v>287</v>
      </c>
      <c r="M188" t="s">
        <v>91</v>
      </c>
      <c r="N188" t="s">
        <v>56</v>
      </c>
      <c r="O188" s="1">
        <v>45839</v>
      </c>
      <c r="P188" s="1">
        <v>45962</v>
      </c>
      <c r="Q188" s="2">
        <v>85.39</v>
      </c>
      <c r="R188">
        <v>1</v>
      </c>
      <c r="S188" t="s">
        <v>57</v>
      </c>
      <c r="T188" t="s">
        <v>58</v>
      </c>
      <c r="U188" s="4">
        <v>0.75</v>
      </c>
      <c r="V188" s="2">
        <v>0</v>
      </c>
      <c r="W188">
        <v>0</v>
      </c>
      <c r="X188" t="s">
        <v>243</v>
      </c>
      <c r="Y188" t="s">
        <v>60</v>
      </c>
      <c r="Z188">
        <v>0</v>
      </c>
      <c r="AA188" s="2">
        <v>0</v>
      </c>
      <c r="AB188" s="2">
        <v>0</v>
      </c>
      <c r="AC188" s="4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64.040000000000006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</row>
    <row r="189" spans="1:42" x14ac:dyDescent="0.25">
      <c r="A189" s="1">
        <v>45929</v>
      </c>
      <c r="B189" t="s">
        <v>47</v>
      </c>
      <c r="C189">
        <v>649163</v>
      </c>
      <c r="D189">
        <v>2029467188</v>
      </c>
      <c r="E189" t="s">
        <v>208</v>
      </c>
      <c r="F189" t="s">
        <v>247</v>
      </c>
      <c r="G189" t="s">
        <v>50</v>
      </c>
      <c r="H189" t="s">
        <v>203</v>
      </c>
      <c r="I189" t="s">
        <v>393</v>
      </c>
      <c r="J189" t="s">
        <v>394</v>
      </c>
      <c r="K189">
        <v>856824</v>
      </c>
      <c r="L189" t="s">
        <v>434</v>
      </c>
      <c r="M189" t="s">
        <v>435</v>
      </c>
      <c r="N189" t="s">
        <v>56</v>
      </c>
      <c r="O189" s="1">
        <v>45839</v>
      </c>
      <c r="P189" s="1">
        <v>45962</v>
      </c>
      <c r="Q189" s="2">
        <v>27.68</v>
      </c>
      <c r="R189">
        <v>1</v>
      </c>
      <c r="S189" t="s">
        <v>57</v>
      </c>
      <c r="T189" t="s">
        <v>58</v>
      </c>
      <c r="U189" s="4">
        <v>0.75</v>
      </c>
      <c r="V189" s="2">
        <v>0</v>
      </c>
      <c r="W189">
        <v>0</v>
      </c>
      <c r="X189" t="s">
        <v>243</v>
      </c>
      <c r="Y189" t="s">
        <v>60</v>
      </c>
      <c r="Z189">
        <v>0</v>
      </c>
      <c r="AA189" s="2">
        <v>0</v>
      </c>
      <c r="AB189" s="2">
        <v>0</v>
      </c>
      <c r="AC189" s="4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20.76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</row>
    <row r="190" spans="1:42" x14ac:dyDescent="0.25">
      <c r="A190" s="1">
        <v>45929</v>
      </c>
      <c r="B190" t="s">
        <v>47</v>
      </c>
      <c r="C190">
        <v>649163</v>
      </c>
      <c r="D190">
        <v>2029484336</v>
      </c>
      <c r="E190" t="s">
        <v>460</v>
      </c>
      <c r="F190" t="s">
        <v>461</v>
      </c>
      <c r="G190" t="s">
        <v>50</v>
      </c>
      <c r="H190" t="s">
        <v>228</v>
      </c>
      <c r="I190" t="s">
        <v>393</v>
      </c>
      <c r="J190" t="s">
        <v>394</v>
      </c>
      <c r="K190">
        <v>824076</v>
      </c>
      <c r="L190" t="s">
        <v>462</v>
      </c>
      <c r="M190" t="s">
        <v>463</v>
      </c>
      <c r="N190" t="s">
        <v>56</v>
      </c>
      <c r="O190" s="1">
        <v>45839</v>
      </c>
      <c r="P190" s="1">
        <v>45962</v>
      </c>
      <c r="Q190" s="2">
        <v>69.3</v>
      </c>
      <c r="R190">
        <v>1</v>
      </c>
      <c r="S190" t="s">
        <v>57</v>
      </c>
      <c r="T190" t="s">
        <v>58</v>
      </c>
      <c r="U190" s="4">
        <v>0.75</v>
      </c>
      <c r="V190" s="2">
        <v>0</v>
      </c>
      <c r="W190">
        <v>0</v>
      </c>
      <c r="X190" t="s">
        <v>243</v>
      </c>
      <c r="Y190" t="s">
        <v>60</v>
      </c>
      <c r="Z190">
        <v>0</v>
      </c>
      <c r="AA190" s="2">
        <v>0</v>
      </c>
      <c r="AB190" s="2">
        <v>0</v>
      </c>
      <c r="AC190" s="4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51.98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</row>
    <row r="191" spans="1:42" x14ac:dyDescent="0.25">
      <c r="A191" s="1">
        <v>45929</v>
      </c>
      <c r="B191" t="s">
        <v>47</v>
      </c>
      <c r="C191">
        <v>649163</v>
      </c>
      <c r="D191">
        <v>2029508511</v>
      </c>
      <c r="E191" t="s">
        <v>230</v>
      </c>
      <c r="F191" t="s">
        <v>464</v>
      </c>
      <c r="G191" t="s">
        <v>50</v>
      </c>
      <c r="H191" t="s">
        <v>278</v>
      </c>
      <c r="I191" t="s">
        <v>393</v>
      </c>
      <c r="J191" t="s">
        <v>394</v>
      </c>
      <c r="K191">
        <v>673059</v>
      </c>
      <c r="L191" t="s">
        <v>65</v>
      </c>
      <c r="M191" t="s">
        <v>115</v>
      </c>
      <c r="N191" t="s">
        <v>56</v>
      </c>
      <c r="O191" s="1">
        <v>45839</v>
      </c>
      <c r="P191" s="1">
        <v>45962</v>
      </c>
      <c r="Q191" s="2">
        <v>39.58</v>
      </c>
      <c r="R191">
        <v>1</v>
      </c>
      <c r="S191" t="s">
        <v>57</v>
      </c>
      <c r="T191" t="s">
        <v>58</v>
      </c>
      <c r="U191" s="4">
        <v>0.75</v>
      </c>
      <c r="V191" s="2">
        <v>0</v>
      </c>
      <c r="W191">
        <v>0</v>
      </c>
      <c r="X191" t="s">
        <v>243</v>
      </c>
      <c r="Y191" t="s">
        <v>60</v>
      </c>
      <c r="Z191">
        <v>0</v>
      </c>
      <c r="AA191" s="2">
        <v>0</v>
      </c>
      <c r="AB191" s="2">
        <v>0</v>
      </c>
      <c r="AC191" s="4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29.68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</row>
    <row r="192" spans="1:42" x14ac:dyDescent="0.25">
      <c r="A192" s="1">
        <v>45929</v>
      </c>
      <c r="B192" t="s">
        <v>47</v>
      </c>
      <c r="C192">
        <v>649163</v>
      </c>
      <c r="D192">
        <v>2029511339</v>
      </c>
      <c r="E192" t="s">
        <v>465</v>
      </c>
      <c r="F192" t="s">
        <v>466</v>
      </c>
      <c r="G192" t="s">
        <v>50</v>
      </c>
      <c r="H192" t="s">
        <v>203</v>
      </c>
      <c r="I192" t="s">
        <v>393</v>
      </c>
      <c r="J192" t="s">
        <v>394</v>
      </c>
      <c r="K192">
        <v>673059</v>
      </c>
      <c r="L192" t="s">
        <v>65</v>
      </c>
      <c r="M192" t="s">
        <v>115</v>
      </c>
      <c r="N192" t="s">
        <v>56</v>
      </c>
      <c r="O192" s="1">
        <v>45839</v>
      </c>
      <c r="P192" s="1">
        <v>45962</v>
      </c>
      <c r="Q192" s="2">
        <v>77.2</v>
      </c>
      <c r="R192">
        <v>1</v>
      </c>
      <c r="S192" t="s">
        <v>57</v>
      </c>
      <c r="T192" t="s">
        <v>58</v>
      </c>
      <c r="U192" s="4">
        <v>0.75</v>
      </c>
      <c r="V192" s="2">
        <v>0</v>
      </c>
      <c r="W192">
        <v>0</v>
      </c>
      <c r="X192" t="s">
        <v>243</v>
      </c>
      <c r="Y192" t="s">
        <v>60</v>
      </c>
      <c r="Z192">
        <v>0</v>
      </c>
      <c r="AA192" s="2">
        <v>0</v>
      </c>
      <c r="AB192" s="2">
        <v>0</v>
      </c>
      <c r="AC192" s="4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57.9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</row>
    <row r="193" spans="1:42" x14ac:dyDescent="0.25">
      <c r="A193" s="1">
        <v>45929</v>
      </c>
      <c r="B193" t="s">
        <v>47</v>
      </c>
      <c r="C193">
        <v>649163</v>
      </c>
      <c r="D193">
        <v>2029523693</v>
      </c>
      <c r="E193" t="s">
        <v>467</v>
      </c>
      <c r="F193" t="s">
        <v>230</v>
      </c>
      <c r="G193" t="s">
        <v>50</v>
      </c>
      <c r="H193" t="s">
        <v>427</v>
      </c>
      <c r="I193" t="s">
        <v>393</v>
      </c>
      <c r="J193" t="s">
        <v>394</v>
      </c>
      <c r="K193">
        <v>673059</v>
      </c>
      <c r="L193" t="s">
        <v>65</v>
      </c>
      <c r="M193" t="s">
        <v>115</v>
      </c>
      <c r="N193" t="s">
        <v>56</v>
      </c>
      <c r="O193" s="1">
        <v>45839</v>
      </c>
      <c r="P193" s="1">
        <v>45962</v>
      </c>
      <c r="Q193" s="2">
        <v>102.67</v>
      </c>
      <c r="R193">
        <v>1</v>
      </c>
      <c r="S193" t="s">
        <v>57</v>
      </c>
      <c r="T193" t="s">
        <v>58</v>
      </c>
      <c r="U193" s="4">
        <v>0.75</v>
      </c>
      <c r="V193" s="2">
        <v>0</v>
      </c>
      <c r="W193">
        <v>0</v>
      </c>
      <c r="X193" t="s">
        <v>243</v>
      </c>
      <c r="Y193" t="s">
        <v>60</v>
      </c>
      <c r="Z193">
        <v>0</v>
      </c>
      <c r="AA193" s="2">
        <v>0</v>
      </c>
      <c r="AB193" s="2">
        <v>0</v>
      </c>
      <c r="AC193" s="4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77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</row>
    <row r="194" spans="1:42" x14ac:dyDescent="0.25">
      <c r="A194" s="1">
        <v>45929</v>
      </c>
      <c r="B194" t="s">
        <v>47</v>
      </c>
      <c r="C194">
        <v>649163</v>
      </c>
      <c r="D194">
        <v>2029541667</v>
      </c>
      <c r="E194" t="s">
        <v>468</v>
      </c>
      <c r="F194" t="s">
        <v>469</v>
      </c>
      <c r="G194" t="s">
        <v>50</v>
      </c>
      <c r="H194" t="s">
        <v>228</v>
      </c>
      <c r="I194" t="s">
        <v>393</v>
      </c>
      <c r="J194" t="s">
        <v>394</v>
      </c>
      <c r="K194">
        <v>673059</v>
      </c>
      <c r="L194" t="s">
        <v>65</v>
      </c>
      <c r="M194" t="s">
        <v>115</v>
      </c>
      <c r="N194" t="s">
        <v>56</v>
      </c>
      <c r="O194" s="1">
        <v>45839</v>
      </c>
      <c r="P194" s="1">
        <v>45962</v>
      </c>
      <c r="Q194" s="2">
        <v>143.08000000000001</v>
      </c>
      <c r="R194">
        <v>1</v>
      </c>
      <c r="S194" t="s">
        <v>57</v>
      </c>
      <c r="T194" t="s">
        <v>58</v>
      </c>
      <c r="U194" s="4">
        <v>0.75</v>
      </c>
      <c r="V194" s="2">
        <v>0</v>
      </c>
      <c r="W194">
        <v>0</v>
      </c>
      <c r="X194" t="s">
        <v>243</v>
      </c>
      <c r="Y194" t="s">
        <v>60</v>
      </c>
      <c r="Z194">
        <v>0</v>
      </c>
      <c r="AA194" s="2">
        <v>0</v>
      </c>
      <c r="AB194" s="2">
        <v>0</v>
      </c>
      <c r="AC194" s="4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107.31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</row>
    <row r="195" spans="1:42" x14ac:dyDescent="0.25">
      <c r="A195" s="1">
        <v>45929</v>
      </c>
      <c r="B195" t="s">
        <v>47</v>
      </c>
      <c r="C195">
        <v>649163</v>
      </c>
      <c r="D195">
        <v>2029546310</v>
      </c>
      <c r="E195" t="s">
        <v>470</v>
      </c>
      <c r="F195" t="s">
        <v>260</v>
      </c>
      <c r="G195" t="s">
        <v>50</v>
      </c>
      <c r="H195" t="s">
        <v>425</v>
      </c>
      <c r="I195" t="s">
        <v>393</v>
      </c>
      <c r="J195" t="s">
        <v>394</v>
      </c>
      <c r="K195">
        <v>673059</v>
      </c>
      <c r="L195" t="s">
        <v>65</v>
      </c>
      <c r="M195" t="s">
        <v>115</v>
      </c>
      <c r="N195" t="s">
        <v>56</v>
      </c>
      <c r="O195" s="1">
        <v>45839</v>
      </c>
      <c r="P195" s="1">
        <v>45962</v>
      </c>
      <c r="Q195" s="2">
        <v>129.33000000000001</v>
      </c>
      <c r="R195">
        <v>1</v>
      </c>
      <c r="S195" t="s">
        <v>57</v>
      </c>
      <c r="T195" t="s">
        <v>58</v>
      </c>
      <c r="U195" s="4">
        <v>0.75</v>
      </c>
      <c r="V195" s="2">
        <v>0</v>
      </c>
      <c r="W195">
        <v>0</v>
      </c>
      <c r="X195" t="s">
        <v>243</v>
      </c>
      <c r="Y195" t="s">
        <v>60</v>
      </c>
      <c r="Z195">
        <v>0</v>
      </c>
      <c r="AA195" s="2">
        <v>0</v>
      </c>
      <c r="AB195" s="2">
        <v>0</v>
      </c>
      <c r="AC195" s="4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97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</row>
    <row r="196" spans="1:42" x14ac:dyDescent="0.25">
      <c r="A196" s="1">
        <v>45929</v>
      </c>
      <c r="B196" t="s">
        <v>47</v>
      </c>
      <c r="C196">
        <v>649163</v>
      </c>
      <c r="D196">
        <v>2029547301</v>
      </c>
      <c r="E196" t="s">
        <v>471</v>
      </c>
      <c r="F196" t="s">
        <v>472</v>
      </c>
      <c r="G196" t="s">
        <v>50</v>
      </c>
      <c r="H196" t="s">
        <v>228</v>
      </c>
      <c r="I196" t="s">
        <v>393</v>
      </c>
      <c r="J196" t="s">
        <v>394</v>
      </c>
      <c r="K196">
        <v>820873</v>
      </c>
      <c r="L196" t="s">
        <v>406</v>
      </c>
      <c r="M196" t="s">
        <v>407</v>
      </c>
      <c r="N196" t="s">
        <v>56</v>
      </c>
      <c r="O196" s="1">
        <v>45839</v>
      </c>
      <c r="P196" s="1">
        <v>45962</v>
      </c>
      <c r="Q196" s="2">
        <v>69.3</v>
      </c>
      <c r="R196">
        <v>1</v>
      </c>
      <c r="S196" t="s">
        <v>57</v>
      </c>
      <c r="T196" t="s">
        <v>58</v>
      </c>
      <c r="U196" s="4">
        <v>0.75</v>
      </c>
      <c r="V196" s="2">
        <v>0</v>
      </c>
      <c r="W196">
        <v>0</v>
      </c>
      <c r="X196" t="s">
        <v>243</v>
      </c>
      <c r="Y196" t="s">
        <v>60</v>
      </c>
      <c r="Z196">
        <v>0</v>
      </c>
      <c r="AA196" s="2">
        <v>0</v>
      </c>
      <c r="AB196" s="2">
        <v>0</v>
      </c>
      <c r="AC196" s="4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51.98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</row>
    <row r="197" spans="1:42" x14ac:dyDescent="0.25">
      <c r="A197" s="1">
        <v>45929</v>
      </c>
      <c r="B197" t="s">
        <v>47</v>
      </c>
      <c r="C197">
        <v>649163</v>
      </c>
      <c r="D197">
        <v>2029561099</v>
      </c>
      <c r="E197" t="s">
        <v>473</v>
      </c>
      <c r="F197" t="s">
        <v>474</v>
      </c>
      <c r="G197" t="s">
        <v>50</v>
      </c>
      <c r="H197" t="s">
        <v>228</v>
      </c>
      <c r="I197" t="s">
        <v>393</v>
      </c>
      <c r="J197" t="s">
        <v>394</v>
      </c>
      <c r="K197">
        <v>856163</v>
      </c>
      <c r="L197" t="s">
        <v>475</v>
      </c>
      <c r="M197" t="s">
        <v>476</v>
      </c>
      <c r="N197" t="s">
        <v>56</v>
      </c>
      <c r="O197" s="1">
        <v>45839</v>
      </c>
      <c r="P197" s="1">
        <v>45962</v>
      </c>
      <c r="Q197" s="2">
        <v>25.99</v>
      </c>
      <c r="R197">
        <v>1</v>
      </c>
      <c r="S197" t="s">
        <v>57</v>
      </c>
      <c r="T197" t="s">
        <v>58</v>
      </c>
      <c r="U197" s="4">
        <v>0.75</v>
      </c>
      <c r="V197" s="2">
        <v>0</v>
      </c>
      <c r="W197">
        <v>0</v>
      </c>
      <c r="X197" t="s">
        <v>243</v>
      </c>
      <c r="Y197" t="s">
        <v>60</v>
      </c>
      <c r="Z197">
        <v>0</v>
      </c>
      <c r="AA197" s="2">
        <v>0</v>
      </c>
      <c r="AB197" s="2">
        <v>0</v>
      </c>
      <c r="AC197" s="4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19.489999999999998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</row>
    <row r="198" spans="1:42" x14ac:dyDescent="0.25">
      <c r="A198" s="1">
        <v>45929</v>
      </c>
      <c r="B198" t="s">
        <v>47</v>
      </c>
      <c r="C198">
        <v>649163</v>
      </c>
      <c r="D198">
        <v>2029594986</v>
      </c>
      <c r="E198" t="s">
        <v>477</v>
      </c>
      <c r="F198" t="s">
        <v>478</v>
      </c>
      <c r="G198" t="s">
        <v>50</v>
      </c>
      <c r="H198" t="s">
        <v>398</v>
      </c>
      <c r="I198" t="s">
        <v>393</v>
      </c>
      <c r="J198" t="s">
        <v>394</v>
      </c>
      <c r="K198">
        <v>816021</v>
      </c>
      <c r="L198" t="s">
        <v>399</v>
      </c>
      <c r="M198" t="s">
        <v>400</v>
      </c>
      <c r="N198" t="s">
        <v>56</v>
      </c>
      <c r="O198" s="1">
        <v>45839</v>
      </c>
      <c r="P198" s="1">
        <v>45962</v>
      </c>
      <c r="Q198" s="2">
        <v>23.38</v>
      </c>
      <c r="R198">
        <v>1</v>
      </c>
      <c r="S198" t="s">
        <v>57</v>
      </c>
      <c r="T198" t="s">
        <v>58</v>
      </c>
      <c r="U198" s="4">
        <v>0.75</v>
      </c>
      <c r="V198" s="2">
        <v>0</v>
      </c>
      <c r="W198">
        <v>0</v>
      </c>
      <c r="X198" t="s">
        <v>243</v>
      </c>
      <c r="Y198" t="s">
        <v>60</v>
      </c>
      <c r="Z198">
        <v>0</v>
      </c>
      <c r="AA198" s="2">
        <v>0</v>
      </c>
      <c r="AB198" s="2">
        <v>0</v>
      </c>
      <c r="AC198" s="4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17.54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</row>
    <row r="199" spans="1:42" x14ac:dyDescent="0.25">
      <c r="A199" s="1">
        <v>45929</v>
      </c>
      <c r="B199" t="s">
        <v>47</v>
      </c>
      <c r="C199">
        <v>649163</v>
      </c>
      <c r="D199">
        <v>2029596234</v>
      </c>
      <c r="E199" t="s">
        <v>378</v>
      </c>
      <c r="F199" t="s">
        <v>379</v>
      </c>
      <c r="G199" t="s">
        <v>50</v>
      </c>
      <c r="H199" t="s">
        <v>252</v>
      </c>
      <c r="I199" t="s">
        <v>393</v>
      </c>
      <c r="J199" t="s">
        <v>394</v>
      </c>
      <c r="K199">
        <v>874230</v>
      </c>
      <c r="L199" t="s">
        <v>380</v>
      </c>
      <c r="M199" t="s">
        <v>381</v>
      </c>
      <c r="N199" t="s">
        <v>56</v>
      </c>
      <c r="O199" s="1">
        <v>45839</v>
      </c>
      <c r="P199" s="1">
        <v>45962</v>
      </c>
      <c r="Q199" s="2">
        <v>67.33</v>
      </c>
      <c r="R199">
        <v>1</v>
      </c>
      <c r="S199" t="s">
        <v>57</v>
      </c>
      <c r="T199" t="s">
        <v>58</v>
      </c>
      <c r="U199" s="4">
        <v>0.75</v>
      </c>
      <c r="V199" s="2">
        <v>0</v>
      </c>
      <c r="W199">
        <v>0</v>
      </c>
      <c r="X199" t="s">
        <v>243</v>
      </c>
      <c r="Y199" t="s">
        <v>60</v>
      </c>
      <c r="Z199">
        <v>0</v>
      </c>
      <c r="AA199" s="2">
        <v>0</v>
      </c>
      <c r="AB199" s="2">
        <v>0</v>
      </c>
      <c r="AC199" s="4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50.5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</row>
    <row r="200" spans="1:42" x14ac:dyDescent="0.25">
      <c r="A200" s="1">
        <v>45929</v>
      </c>
      <c r="B200" t="s">
        <v>47</v>
      </c>
      <c r="C200">
        <v>649163</v>
      </c>
      <c r="D200">
        <v>2029601722</v>
      </c>
      <c r="E200" t="s">
        <v>230</v>
      </c>
      <c r="F200" t="s">
        <v>479</v>
      </c>
      <c r="G200" t="s">
        <v>50</v>
      </c>
      <c r="H200" t="s">
        <v>125</v>
      </c>
      <c r="I200" t="s">
        <v>393</v>
      </c>
      <c r="J200" t="s">
        <v>394</v>
      </c>
      <c r="K200">
        <v>823350</v>
      </c>
      <c r="L200" t="s">
        <v>475</v>
      </c>
      <c r="M200" t="s">
        <v>480</v>
      </c>
      <c r="N200" t="s">
        <v>56</v>
      </c>
      <c r="O200" s="1">
        <v>45839</v>
      </c>
      <c r="P200" s="1">
        <v>45962</v>
      </c>
      <c r="Q200" s="2">
        <v>48.97</v>
      </c>
      <c r="R200">
        <v>1</v>
      </c>
      <c r="S200" t="s">
        <v>57</v>
      </c>
      <c r="T200" t="s">
        <v>58</v>
      </c>
      <c r="U200" s="4">
        <v>0.75</v>
      </c>
      <c r="V200" s="2">
        <v>0</v>
      </c>
      <c r="W200">
        <v>0</v>
      </c>
      <c r="X200" t="s">
        <v>243</v>
      </c>
      <c r="Y200" t="s">
        <v>60</v>
      </c>
      <c r="Z200">
        <v>0</v>
      </c>
      <c r="AA200" s="2">
        <v>0</v>
      </c>
      <c r="AB200" s="2">
        <v>0</v>
      </c>
      <c r="AC200" s="4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36.729999999999997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</row>
    <row r="201" spans="1:42" x14ac:dyDescent="0.25">
      <c r="A201" s="1">
        <v>45929</v>
      </c>
      <c r="B201" t="s">
        <v>47</v>
      </c>
      <c r="C201">
        <v>649163</v>
      </c>
      <c r="D201">
        <v>2029617313</v>
      </c>
      <c r="E201" t="s">
        <v>481</v>
      </c>
      <c r="F201" t="s">
        <v>482</v>
      </c>
      <c r="G201" t="s">
        <v>50</v>
      </c>
      <c r="H201" t="s">
        <v>398</v>
      </c>
      <c r="I201" t="s">
        <v>393</v>
      </c>
      <c r="J201" t="s">
        <v>402</v>
      </c>
      <c r="K201">
        <v>816021</v>
      </c>
      <c r="L201" t="s">
        <v>399</v>
      </c>
      <c r="M201" t="s">
        <v>400</v>
      </c>
      <c r="N201" t="s">
        <v>56</v>
      </c>
      <c r="O201" s="1">
        <v>45842</v>
      </c>
      <c r="P201" s="1">
        <v>45965</v>
      </c>
      <c r="Q201" s="2">
        <v>52.04</v>
      </c>
      <c r="R201">
        <v>1</v>
      </c>
      <c r="S201" t="s">
        <v>57</v>
      </c>
      <c r="T201" t="s">
        <v>58</v>
      </c>
      <c r="U201" s="4">
        <v>0.9</v>
      </c>
      <c r="V201" s="2">
        <v>0</v>
      </c>
      <c r="W201">
        <v>0</v>
      </c>
      <c r="X201" t="s">
        <v>243</v>
      </c>
      <c r="Y201" t="s">
        <v>60</v>
      </c>
      <c r="Z201">
        <v>0</v>
      </c>
      <c r="AA201" s="2">
        <v>0</v>
      </c>
      <c r="AB201" s="2">
        <v>0</v>
      </c>
      <c r="AC201" s="4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46.84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</row>
    <row r="202" spans="1:42" x14ac:dyDescent="0.25">
      <c r="A202" s="1">
        <v>45929</v>
      </c>
      <c r="B202" t="s">
        <v>47</v>
      </c>
      <c r="C202">
        <v>649163</v>
      </c>
      <c r="D202">
        <v>2029619221</v>
      </c>
      <c r="E202" t="s">
        <v>483</v>
      </c>
      <c r="F202" t="s">
        <v>484</v>
      </c>
      <c r="G202" t="s">
        <v>50</v>
      </c>
      <c r="H202" t="s">
        <v>398</v>
      </c>
      <c r="I202" t="s">
        <v>393</v>
      </c>
      <c r="J202" t="s">
        <v>457</v>
      </c>
      <c r="K202">
        <v>816021</v>
      </c>
      <c r="L202" t="s">
        <v>399</v>
      </c>
      <c r="M202" t="s">
        <v>400</v>
      </c>
      <c r="N202" t="s">
        <v>56</v>
      </c>
      <c r="O202" s="1">
        <v>45870</v>
      </c>
      <c r="P202" s="1">
        <v>45962</v>
      </c>
      <c r="Q202" s="2">
        <v>20.76</v>
      </c>
      <c r="R202">
        <v>1</v>
      </c>
      <c r="S202" t="s">
        <v>57</v>
      </c>
      <c r="T202" t="s">
        <v>58</v>
      </c>
      <c r="U202" s="4">
        <v>0.65</v>
      </c>
      <c r="V202" s="2">
        <v>0</v>
      </c>
      <c r="W202">
        <v>0</v>
      </c>
      <c r="X202" t="s">
        <v>243</v>
      </c>
      <c r="Y202" t="s">
        <v>60</v>
      </c>
      <c r="Z202">
        <v>0</v>
      </c>
      <c r="AA202" s="2">
        <v>0</v>
      </c>
      <c r="AB202" s="2">
        <v>0</v>
      </c>
      <c r="AC202" s="4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13.49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</row>
    <row r="203" spans="1:42" x14ac:dyDescent="0.25">
      <c r="A203" s="1">
        <v>45929</v>
      </c>
      <c r="B203" t="s">
        <v>47</v>
      </c>
      <c r="C203">
        <v>649163</v>
      </c>
      <c r="D203">
        <v>2029654978</v>
      </c>
      <c r="E203" t="s">
        <v>251</v>
      </c>
      <c r="F203" t="s">
        <v>485</v>
      </c>
      <c r="G203" t="s">
        <v>50</v>
      </c>
      <c r="H203" t="s">
        <v>252</v>
      </c>
      <c r="I203" t="s">
        <v>393</v>
      </c>
      <c r="J203" t="s">
        <v>394</v>
      </c>
      <c r="K203">
        <v>874230</v>
      </c>
      <c r="L203" t="s">
        <v>380</v>
      </c>
      <c r="M203" t="s">
        <v>381</v>
      </c>
      <c r="N203" t="s">
        <v>56</v>
      </c>
      <c r="O203" s="1">
        <v>45839</v>
      </c>
      <c r="P203" s="1">
        <v>45962</v>
      </c>
      <c r="Q203" s="2">
        <v>151</v>
      </c>
      <c r="R203">
        <v>1</v>
      </c>
      <c r="S203" t="s">
        <v>57</v>
      </c>
      <c r="T203" t="s">
        <v>58</v>
      </c>
      <c r="U203" s="4">
        <v>0.75</v>
      </c>
      <c r="V203" s="2">
        <v>0</v>
      </c>
      <c r="W203">
        <v>0</v>
      </c>
      <c r="X203" t="s">
        <v>243</v>
      </c>
      <c r="Y203" t="s">
        <v>60</v>
      </c>
      <c r="Z203">
        <v>0</v>
      </c>
      <c r="AA203" s="2">
        <v>0</v>
      </c>
      <c r="AB203" s="2">
        <v>0</v>
      </c>
      <c r="AC203" s="4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113.25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</row>
    <row r="204" spans="1:42" x14ac:dyDescent="0.25">
      <c r="A204" s="1">
        <v>45929</v>
      </c>
      <c r="B204" t="s">
        <v>47</v>
      </c>
      <c r="C204">
        <v>649163</v>
      </c>
      <c r="D204">
        <v>2029657453</v>
      </c>
      <c r="E204" t="s">
        <v>168</v>
      </c>
      <c r="F204" t="s">
        <v>486</v>
      </c>
      <c r="G204" t="s">
        <v>50</v>
      </c>
      <c r="H204" t="s">
        <v>125</v>
      </c>
      <c r="I204" t="s">
        <v>393</v>
      </c>
      <c r="J204" t="s">
        <v>394</v>
      </c>
      <c r="K204">
        <v>673059</v>
      </c>
      <c r="L204" t="s">
        <v>65</v>
      </c>
      <c r="M204" t="s">
        <v>115</v>
      </c>
      <c r="N204" t="s">
        <v>56</v>
      </c>
      <c r="O204" s="1">
        <v>45870</v>
      </c>
      <c r="P204" s="1">
        <v>45962</v>
      </c>
      <c r="Q204" s="2">
        <v>88.54</v>
      </c>
      <c r="R204">
        <v>1</v>
      </c>
      <c r="S204" t="s">
        <v>57</v>
      </c>
      <c r="T204" t="s">
        <v>58</v>
      </c>
      <c r="U204" s="4">
        <v>0.75</v>
      </c>
      <c r="V204" s="2">
        <v>0</v>
      </c>
      <c r="W204">
        <v>0</v>
      </c>
      <c r="X204" t="s">
        <v>243</v>
      </c>
      <c r="Y204" t="s">
        <v>60</v>
      </c>
      <c r="Z204">
        <v>0</v>
      </c>
      <c r="AA204" s="2">
        <v>0</v>
      </c>
      <c r="AB204" s="2">
        <v>0</v>
      </c>
      <c r="AC204" s="4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66.400000000000006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</row>
    <row r="205" spans="1:42" x14ac:dyDescent="0.25">
      <c r="A205" s="1">
        <v>45929</v>
      </c>
      <c r="B205" t="s">
        <v>47</v>
      </c>
      <c r="C205">
        <v>649163</v>
      </c>
      <c r="D205">
        <v>2029659197</v>
      </c>
      <c r="E205" t="s">
        <v>487</v>
      </c>
      <c r="F205" t="s">
        <v>488</v>
      </c>
      <c r="G205" t="s">
        <v>50</v>
      </c>
      <c r="H205" t="s">
        <v>228</v>
      </c>
      <c r="I205" t="s">
        <v>393</v>
      </c>
      <c r="J205" t="s">
        <v>402</v>
      </c>
      <c r="K205">
        <v>824062</v>
      </c>
      <c r="L205" t="s">
        <v>430</v>
      </c>
      <c r="M205" t="s">
        <v>431</v>
      </c>
      <c r="N205" t="s">
        <v>56</v>
      </c>
      <c r="O205" s="1">
        <v>45870</v>
      </c>
      <c r="P205" s="1">
        <v>45962</v>
      </c>
      <c r="Q205" s="2">
        <v>69.63</v>
      </c>
      <c r="R205">
        <v>1</v>
      </c>
      <c r="S205" t="s">
        <v>57</v>
      </c>
      <c r="T205" t="s">
        <v>58</v>
      </c>
      <c r="U205" s="4">
        <v>0.9</v>
      </c>
      <c r="V205" s="2">
        <v>0</v>
      </c>
      <c r="W205">
        <v>0</v>
      </c>
      <c r="X205" t="s">
        <v>243</v>
      </c>
      <c r="Y205" t="s">
        <v>60</v>
      </c>
      <c r="Z205">
        <v>0</v>
      </c>
      <c r="AA205" s="2">
        <v>0</v>
      </c>
      <c r="AB205" s="2">
        <v>0</v>
      </c>
      <c r="AC205" s="4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62.67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</row>
    <row r="206" spans="1:42" x14ac:dyDescent="0.25">
      <c r="A206" s="1">
        <v>45929</v>
      </c>
      <c r="B206" t="s">
        <v>47</v>
      </c>
      <c r="C206">
        <v>649163</v>
      </c>
      <c r="D206">
        <v>2029684178</v>
      </c>
      <c r="E206" t="s">
        <v>489</v>
      </c>
      <c r="F206" t="s">
        <v>490</v>
      </c>
      <c r="G206" t="s">
        <v>50</v>
      </c>
      <c r="H206" t="s">
        <v>76</v>
      </c>
      <c r="I206" t="s">
        <v>393</v>
      </c>
      <c r="J206" t="s">
        <v>394</v>
      </c>
      <c r="K206">
        <v>673059</v>
      </c>
      <c r="L206" t="s">
        <v>65</v>
      </c>
      <c r="M206" t="s">
        <v>115</v>
      </c>
      <c r="N206" t="s">
        <v>56</v>
      </c>
      <c r="O206" s="1">
        <v>45870</v>
      </c>
      <c r="P206" s="1">
        <v>45962</v>
      </c>
      <c r="Q206" s="2">
        <v>89.02</v>
      </c>
      <c r="R206">
        <v>1</v>
      </c>
      <c r="S206" t="s">
        <v>57</v>
      </c>
      <c r="T206" t="s">
        <v>58</v>
      </c>
      <c r="U206" s="4">
        <v>0.75</v>
      </c>
      <c r="V206" s="2">
        <v>0</v>
      </c>
      <c r="W206">
        <v>0</v>
      </c>
      <c r="X206" t="s">
        <v>243</v>
      </c>
      <c r="Y206" t="s">
        <v>60</v>
      </c>
      <c r="Z206">
        <v>0</v>
      </c>
      <c r="AA206" s="2">
        <v>0</v>
      </c>
      <c r="AB206" s="2">
        <v>0</v>
      </c>
      <c r="AC206" s="4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66.760000000000005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</row>
    <row r="207" spans="1:42" x14ac:dyDescent="0.25">
      <c r="A207" s="1">
        <v>45929</v>
      </c>
      <c r="B207" t="s">
        <v>47</v>
      </c>
      <c r="C207">
        <v>649163</v>
      </c>
      <c r="D207">
        <v>2029686370</v>
      </c>
      <c r="E207" t="s">
        <v>491</v>
      </c>
      <c r="F207" t="s">
        <v>492</v>
      </c>
      <c r="G207" t="s">
        <v>50</v>
      </c>
      <c r="H207" t="s">
        <v>63</v>
      </c>
      <c r="I207" t="s">
        <v>393</v>
      </c>
      <c r="J207" t="s">
        <v>402</v>
      </c>
      <c r="K207">
        <v>673059</v>
      </c>
      <c r="L207" t="s">
        <v>65</v>
      </c>
      <c r="M207" t="s">
        <v>115</v>
      </c>
      <c r="N207" t="s">
        <v>56</v>
      </c>
      <c r="O207" s="1">
        <v>45870</v>
      </c>
      <c r="P207" s="1">
        <v>45962</v>
      </c>
      <c r="Q207" s="2">
        <v>30.09</v>
      </c>
      <c r="R207">
        <v>1</v>
      </c>
      <c r="S207" t="s">
        <v>57</v>
      </c>
      <c r="T207" t="s">
        <v>58</v>
      </c>
      <c r="U207" s="4">
        <v>0.9</v>
      </c>
      <c r="V207" s="2">
        <v>0</v>
      </c>
      <c r="W207">
        <v>0</v>
      </c>
      <c r="X207" t="s">
        <v>243</v>
      </c>
      <c r="Y207" t="s">
        <v>60</v>
      </c>
      <c r="Z207">
        <v>0</v>
      </c>
      <c r="AA207" s="2">
        <v>0</v>
      </c>
      <c r="AB207" s="2">
        <v>0</v>
      </c>
      <c r="AC207" s="4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27.08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</row>
    <row r="208" spans="1:42" x14ac:dyDescent="0.25">
      <c r="A208" s="1">
        <v>45929</v>
      </c>
      <c r="B208" t="s">
        <v>47</v>
      </c>
      <c r="C208">
        <v>649163</v>
      </c>
      <c r="D208">
        <v>2029686371</v>
      </c>
      <c r="E208" t="s">
        <v>491</v>
      </c>
      <c r="F208" t="s">
        <v>492</v>
      </c>
      <c r="G208" t="s">
        <v>50</v>
      </c>
      <c r="H208" t="s">
        <v>63</v>
      </c>
      <c r="I208" t="s">
        <v>393</v>
      </c>
      <c r="J208" t="s">
        <v>457</v>
      </c>
      <c r="K208">
        <v>673059</v>
      </c>
      <c r="L208" t="s">
        <v>65</v>
      </c>
      <c r="M208" t="s">
        <v>115</v>
      </c>
      <c r="N208" t="s">
        <v>56</v>
      </c>
      <c r="O208" s="1">
        <v>45870</v>
      </c>
      <c r="P208" s="1">
        <v>45962</v>
      </c>
      <c r="Q208" s="2">
        <v>26.05</v>
      </c>
      <c r="R208">
        <v>1</v>
      </c>
      <c r="S208" t="s">
        <v>57</v>
      </c>
      <c r="T208" t="s">
        <v>58</v>
      </c>
      <c r="U208" s="4">
        <v>0.65</v>
      </c>
      <c r="V208" s="2">
        <v>0</v>
      </c>
      <c r="W208">
        <v>0</v>
      </c>
      <c r="X208" t="s">
        <v>243</v>
      </c>
      <c r="Y208" t="s">
        <v>60</v>
      </c>
      <c r="Z208">
        <v>0</v>
      </c>
      <c r="AA208" s="2">
        <v>0</v>
      </c>
      <c r="AB208" s="2">
        <v>0</v>
      </c>
      <c r="AC208" s="4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16.93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</row>
    <row r="209" spans="1:42" x14ac:dyDescent="0.25">
      <c r="A209" s="1">
        <v>45929</v>
      </c>
      <c r="B209" t="s">
        <v>47</v>
      </c>
      <c r="C209">
        <v>649163</v>
      </c>
      <c r="D209">
        <v>2029695195</v>
      </c>
      <c r="E209" t="s">
        <v>493</v>
      </c>
      <c r="F209" t="s">
        <v>494</v>
      </c>
      <c r="G209" t="s">
        <v>50</v>
      </c>
      <c r="H209" t="s">
        <v>495</v>
      </c>
      <c r="I209" t="s">
        <v>393</v>
      </c>
      <c r="J209" t="s">
        <v>402</v>
      </c>
      <c r="K209">
        <v>652037</v>
      </c>
      <c r="L209" t="s">
        <v>54</v>
      </c>
      <c r="M209" t="s">
        <v>73</v>
      </c>
      <c r="N209" t="s">
        <v>56</v>
      </c>
      <c r="O209" s="1">
        <v>45839</v>
      </c>
      <c r="P209" s="1">
        <v>45962</v>
      </c>
      <c r="Q209" s="2">
        <v>126</v>
      </c>
      <c r="R209">
        <v>1</v>
      </c>
      <c r="S209" t="s">
        <v>57</v>
      </c>
      <c r="T209" t="s">
        <v>58</v>
      </c>
      <c r="U209" s="4">
        <v>0.9</v>
      </c>
      <c r="V209" s="2">
        <v>0</v>
      </c>
      <c r="W209">
        <v>0</v>
      </c>
      <c r="X209" t="s">
        <v>243</v>
      </c>
      <c r="Y209" t="s">
        <v>60</v>
      </c>
      <c r="Z209">
        <v>0</v>
      </c>
      <c r="AA209" s="2">
        <v>0</v>
      </c>
      <c r="AB209" s="2">
        <v>0</v>
      </c>
      <c r="AC209" s="4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113.4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</row>
    <row r="210" spans="1:42" x14ac:dyDescent="0.25">
      <c r="A210" s="1">
        <v>45929</v>
      </c>
      <c r="B210" t="s">
        <v>47</v>
      </c>
      <c r="C210">
        <v>649163</v>
      </c>
      <c r="D210">
        <v>2029704730</v>
      </c>
      <c r="E210" t="s">
        <v>223</v>
      </c>
      <c r="F210" t="s">
        <v>496</v>
      </c>
      <c r="G210" t="s">
        <v>50</v>
      </c>
      <c r="H210" t="s">
        <v>228</v>
      </c>
      <c r="I210" t="s">
        <v>393</v>
      </c>
      <c r="J210" t="s">
        <v>394</v>
      </c>
      <c r="K210">
        <v>824076</v>
      </c>
      <c r="L210" t="s">
        <v>462</v>
      </c>
      <c r="M210" t="s">
        <v>463</v>
      </c>
      <c r="N210" t="s">
        <v>56</v>
      </c>
      <c r="O210" s="1">
        <v>45839</v>
      </c>
      <c r="P210" s="1">
        <v>45962</v>
      </c>
      <c r="Q210" s="2">
        <v>77.03</v>
      </c>
      <c r="R210">
        <v>1</v>
      </c>
      <c r="S210" t="s">
        <v>57</v>
      </c>
      <c r="T210" t="s">
        <v>58</v>
      </c>
      <c r="U210" s="4">
        <v>0.75</v>
      </c>
      <c r="V210" s="2">
        <v>0</v>
      </c>
      <c r="W210">
        <v>0</v>
      </c>
      <c r="X210" t="s">
        <v>243</v>
      </c>
      <c r="Y210" t="s">
        <v>60</v>
      </c>
      <c r="Z210">
        <v>0</v>
      </c>
      <c r="AA210" s="2">
        <v>0</v>
      </c>
      <c r="AB210" s="2">
        <v>0</v>
      </c>
      <c r="AC210" s="4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57.77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</row>
    <row r="211" spans="1:42" x14ac:dyDescent="0.25">
      <c r="A211" s="1">
        <v>45929</v>
      </c>
      <c r="B211" t="s">
        <v>47</v>
      </c>
      <c r="C211">
        <v>649163</v>
      </c>
      <c r="D211">
        <v>2029707331</v>
      </c>
      <c r="E211" t="s">
        <v>497</v>
      </c>
      <c r="F211" t="s">
        <v>498</v>
      </c>
      <c r="G211" t="s">
        <v>50</v>
      </c>
      <c r="H211" t="s">
        <v>228</v>
      </c>
      <c r="I211" t="s">
        <v>393</v>
      </c>
      <c r="J211" t="s">
        <v>394</v>
      </c>
      <c r="K211">
        <v>821015</v>
      </c>
      <c r="L211" t="s">
        <v>395</v>
      </c>
      <c r="M211" t="s">
        <v>396</v>
      </c>
      <c r="N211" t="s">
        <v>56</v>
      </c>
      <c r="O211" s="1">
        <v>45839</v>
      </c>
      <c r="P211" s="1">
        <v>45962</v>
      </c>
      <c r="Q211" s="2">
        <v>13.96</v>
      </c>
      <c r="R211">
        <v>1</v>
      </c>
      <c r="S211" t="s">
        <v>57</v>
      </c>
      <c r="T211" t="s">
        <v>58</v>
      </c>
      <c r="U211" s="4">
        <v>0.75</v>
      </c>
      <c r="V211" s="2">
        <v>0</v>
      </c>
      <c r="W211">
        <v>0</v>
      </c>
      <c r="X211" t="s">
        <v>243</v>
      </c>
      <c r="Y211" t="s">
        <v>60</v>
      </c>
      <c r="Z211">
        <v>0</v>
      </c>
      <c r="AA211" s="2">
        <v>0</v>
      </c>
      <c r="AB211" s="2">
        <v>0</v>
      </c>
      <c r="AC211" s="4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10.47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</row>
    <row r="212" spans="1:42" x14ac:dyDescent="0.25">
      <c r="A212" s="1">
        <v>45929</v>
      </c>
      <c r="B212" t="s">
        <v>47</v>
      </c>
      <c r="C212">
        <v>649163</v>
      </c>
      <c r="D212">
        <v>2029714408</v>
      </c>
      <c r="E212" t="s">
        <v>499</v>
      </c>
      <c r="F212" t="s">
        <v>500</v>
      </c>
      <c r="G212" t="s">
        <v>50</v>
      </c>
      <c r="H212" t="s">
        <v>228</v>
      </c>
      <c r="I212" t="s">
        <v>393</v>
      </c>
      <c r="J212" t="s">
        <v>402</v>
      </c>
      <c r="K212">
        <v>824076</v>
      </c>
      <c r="L212" t="s">
        <v>462</v>
      </c>
      <c r="M212" t="s">
        <v>463</v>
      </c>
      <c r="N212" t="s">
        <v>56</v>
      </c>
      <c r="O212" s="1">
        <v>45839</v>
      </c>
      <c r="P212" s="1">
        <v>45962</v>
      </c>
      <c r="Q212" s="2">
        <v>29.88</v>
      </c>
      <c r="R212">
        <v>1</v>
      </c>
      <c r="S212" t="s">
        <v>57</v>
      </c>
      <c r="T212" t="s">
        <v>58</v>
      </c>
      <c r="U212" s="4">
        <v>0.9</v>
      </c>
      <c r="V212" s="2">
        <v>0</v>
      </c>
      <c r="W212">
        <v>0</v>
      </c>
      <c r="X212" t="s">
        <v>243</v>
      </c>
      <c r="Y212" t="s">
        <v>60</v>
      </c>
      <c r="Z212">
        <v>0</v>
      </c>
      <c r="AA212" s="2">
        <v>0</v>
      </c>
      <c r="AB212" s="2">
        <v>0</v>
      </c>
      <c r="AC212" s="4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26.89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</row>
    <row r="213" spans="1:42" x14ac:dyDescent="0.25">
      <c r="A213" s="1">
        <v>45929</v>
      </c>
      <c r="B213" t="s">
        <v>47</v>
      </c>
      <c r="C213">
        <v>649163</v>
      </c>
      <c r="D213">
        <v>2029722848</v>
      </c>
      <c r="E213" t="s">
        <v>501</v>
      </c>
      <c r="F213" t="s">
        <v>502</v>
      </c>
      <c r="G213" t="s">
        <v>50</v>
      </c>
      <c r="H213" t="s">
        <v>228</v>
      </c>
      <c r="I213" t="s">
        <v>393</v>
      </c>
      <c r="J213" t="s">
        <v>402</v>
      </c>
      <c r="K213">
        <v>820873</v>
      </c>
      <c r="L213" t="s">
        <v>406</v>
      </c>
      <c r="M213" t="s">
        <v>407</v>
      </c>
      <c r="N213" t="s">
        <v>56</v>
      </c>
      <c r="O213" s="1">
        <v>45839</v>
      </c>
      <c r="P213" s="1">
        <v>45962</v>
      </c>
      <c r="Q213" s="2">
        <v>19.309999999999999</v>
      </c>
      <c r="R213">
        <v>1</v>
      </c>
      <c r="S213" t="s">
        <v>57</v>
      </c>
      <c r="T213" t="s">
        <v>58</v>
      </c>
      <c r="U213" s="4">
        <v>0.9</v>
      </c>
      <c r="V213" s="2">
        <v>0</v>
      </c>
      <c r="W213">
        <v>0</v>
      </c>
      <c r="X213" t="s">
        <v>243</v>
      </c>
      <c r="Y213" t="s">
        <v>60</v>
      </c>
      <c r="Z213">
        <v>0</v>
      </c>
      <c r="AA213" s="2">
        <v>0</v>
      </c>
      <c r="AB213" s="2">
        <v>0</v>
      </c>
      <c r="AC213" s="4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17.38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</row>
    <row r="214" spans="1:42" x14ac:dyDescent="0.25">
      <c r="A214" s="1">
        <v>45929</v>
      </c>
      <c r="B214" t="s">
        <v>47</v>
      </c>
      <c r="C214">
        <v>649163</v>
      </c>
      <c r="D214">
        <v>2029725271</v>
      </c>
      <c r="E214" t="s">
        <v>503</v>
      </c>
      <c r="F214" t="s">
        <v>490</v>
      </c>
      <c r="G214" t="s">
        <v>50</v>
      </c>
      <c r="H214" t="s">
        <v>151</v>
      </c>
      <c r="I214" t="s">
        <v>393</v>
      </c>
      <c r="J214" t="s">
        <v>402</v>
      </c>
      <c r="K214">
        <v>673059</v>
      </c>
      <c r="L214" t="s">
        <v>65</v>
      </c>
      <c r="M214" t="s">
        <v>115</v>
      </c>
      <c r="N214" t="s">
        <v>56</v>
      </c>
      <c r="O214" s="1">
        <v>45839</v>
      </c>
      <c r="P214" s="1">
        <v>45962</v>
      </c>
      <c r="Q214" s="2">
        <v>63.5</v>
      </c>
      <c r="R214">
        <v>1</v>
      </c>
      <c r="S214" t="s">
        <v>57</v>
      </c>
      <c r="T214" t="s">
        <v>58</v>
      </c>
      <c r="U214" s="4">
        <v>0.9</v>
      </c>
      <c r="V214" s="2">
        <v>0</v>
      </c>
      <c r="W214">
        <v>0</v>
      </c>
      <c r="X214" t="s">
        <v>243</v>
      </c>
      <c r="Y214" t="s">
        <v>60</v>
      </c>
      <c r="Z214">
        <v>0</v>
      </c>
      <c r="AA214" s="2">
        <v>0</v>
      </c>
      <c r="AB214" s="2">
        <v>0</v>
      </c>
      <c r="AC214" s="4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57.15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</row>
    <row r="215" spans="1:42" x14ac:dyDescent="0.25">
      <c r="A215" s="1">
        <v>45929</v>
      </c>
      <c r="B215" t="s">
        <v>47</v>
      </c>
      <c r="C215">
        <v>649163</v>
      </c>
      <c r="D215">
        <v>2029740724</v>
      </c>
      <c r="E215" t="s">
        <v>93</v>
      </c>
      <c r="F215" t="s">
        <v>504</v>
      </c>
      <c r="G215" t="s">
        <v>50</v>
      </c>
      <c r="H215" t="s">
        <v>164</v>
      </c>
      <c r="I215" t="s">
        <v>393</v>
      </c>
      <c r="J215" t="s">
        <v>402</v>
      </c>
      <c r="K215">
        <v>877790</v>
      </c>
      <c r="L215" t="s">
        <v>505</v>
      </c>
      <c r="M215" t="s">
        <v>506</v>
      </c>
      <c r="N215" t="s">
        <v>56</v>
      </c>
      <c r="O215" s="1">
        <v>45840</v>
      </c>
      <c r="P215" s="1">
        <v>45963</v>
      </c>
      <c r="Q215" s="2">
        <v>71.5</v>
      </c>
      <c r="R215">
        <v>1</v>
      </c>
      <c r="S215" t="s">
        <v>57</v>
      </c>
      <c r="T215" t="s">
        <v>58</v>
      </c>
      <c r="U215" s="4">
        <v>0.9</v>
      </c>
      <c r="V215" s="2">
        <v>0</v>
      </c>
      <c r="W215">
        <v>0</v>
      </c>
      <c r="X215" t="s">
        <v>243</v>
      </c>
      <c r="Y215" t="s">
        <v>60</v>
      </c>
      <c r="Z215">
        <v>0</v>
      </c>
      <c r="AA215" s="2">
        <v>0</v>
      </c>
      <c r="AB215" s="2">
        <v>0</v>
      </c>
      <c r="AC215" s="4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64.349999999999994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</row>
    <row r="216" spans="1:42" x14ac:dyDescent="0.25">
      <c r="A216" s="1">
        <v>45929</v>
      </c>
      <c r="B216" t="s">
        <v>47</v>
      </c>
      <c r="C216">
        <v>649163</v>
      </c>
      <c r="D216">
        <v>2029756250</v>
      </c>
      <c r="E216" t="s">
        <v>507</v>
      </c>
      <c r="F216" t="s">
        <v>508</v>
      </c>
      <c r="G216" t="s">
        <v>50</v>
      </c>
      <c r="H216" t="s">
        <v>495</v>
      </c>
      <c r="I216" t="s">
        <v>393</v>
      </c>
      <c r="J216" t="s">
        <v>402</v>
      </c>
      <c r="K216">
        <v>823068</v>
      </c>
      <c r="L216" t="s">
        <v>336</v>
      </c>
      <c r="M216" t="s">
        <v>337</v>
      </c>
      <c r="N216" t="s">
        <v>56</v>
      </c>
      <c r="O216" s="1">
        <v>45843</v>
      </c>
      <c r="P216" s="1">
        <v>45966</v>
      </c>
      <c r="Q216" s="2">
        <v>31.19</v>
      </c>
      <c r="R216">
        <v>1</v>
      </c>
      <c r="S216" t="s">
        <v>57</v>
      </c>
      <c r="T216" t="s">
        <v>58</v>
      </c>
      <c r="U216" s="4">
        <v>0.9</v>
      </c>
      <c r="V216" s="2">
        <v>0</v>
      </c>
      <c r="W216">
        <v>0</v>
      </c>
      <c r="X216" t="s">
        <v>243</v>
      </c>
      <c r="Y216" t="s">
        <v>60</v>
      </c>
      <c r="Z216">
        <v>0</v>
      </c>
      <c r="AA216" s="2">
        <v>0</v>
      </c>
      <c r="AB216" s="2">
        <v>0</v>
      </c>
      <c r="AC216" s="4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28.07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</row>
    <row r="217" spans="1:42" x14ac:dyDescent="0.25">
      <c r="A217" s="1">
        <v>45929</v>
      </c>
      <c r="B217" t="s">
        <v>47</v>
      </c>
      <c r="C217">
        <v>649163</v>
      </c>
      <c r="D217">
        <v>2029758271</v>
      </c>
      <c r="E217" t="s">
        <v>509</v>
      </c>
      <c r="F217" t="s">
        <v>510</v>
      </c>
      <c r="G217" t="s">
        <v>50</v>
      </c>
      <c r="H217" t="s">
        <v>252</v>
      </c>
      <c r="I217" t="s">
        <v>393</v>
      </c>
      <c r="J217" t="s">
        <v>412</v>
      </c>
      <c r="K217">
        <v>673059</v>
      </c>
      <c r="L217" t="s">
        <v>65</v>
      </c>
      <c r="M217" t="s">
        <v>115</v>
      </c>
      <c r="N217" t="s">
        <v>56</v>
      </c>
      <c r="O217" s="1">
        <v>45870</v>
      </c>
      <c r="P217" s="1">
        <v>45962</v>
      </c>
      <c r="Q217" s="2">
        <v>108.55</v>
      </c>
      <c r="R217">
        <v>1</v>
      </c>
      <c r="S217" t="s">
        <v>57</v>
      </c>
      <c r="T217" t="s">
        <v>58</v>
      </c>
      <c r="U217" s="4">
        <v>0.75</v>
      </c>
      <c r="V217" s="2">
        <v>0</v>
      </c>
      <c r="W217">
        <v>0</v>
      </c>
      <c r="X217" t="s">
        <v>243</v>
      </c>
      <c r="Y217" t="s">
        <v>60</v>
      </c>
      <c r="Z217">
        <v>0</v>
      </c>
      <c r="AA217" s="2">
        <v>0</v>
      </c>
      <c r="AB217" s="2">
        <v>0</v>
      </c>
      <c r="AC217" s="4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81.41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</row>
    <row r="218" spans="1:42" x14ac:dyDescent="0.25">
      <c r="A218" s="1">
        <v>45929</v>
      </c>
      <c r="B218" t="s">
        <v>47</v>
      </c>
      <c r="C218">
        <v>649163</v>
      </c>
      <c r="D218">
        <v>2029759740</v>
      </c>
      <c r="E218" t="s">
        <v>511</v>
      </c>
      <c r="F218" t="s">
        <v>512</v>
      </c>
      <c r="G218" t="s">
        <v>50</v>
      </c>
      <c r="H218" t="s">
        <v>125</v>
      </c>
      <c r="I218" t="s">
        <v>393</v>
      </c>
      <c r="J218" t="s">
        <v>513</v>
      </c>
      <c r="K218">
        <v>673059</v>
      </c>
      <c r="L218" t="s">
        <v>65</v>
      </c>
      <c r="M218" t="s">
        <v>115</v>
      </c>
      <c r="N218" t="s">
        <v>56</v>
      </c>
      <c r="O218" s="1">
        <v>45841</v>
      </c>
      <c r="P218" s="1">
        <v>45964</v>
      </c>
      <c r="Q218" s="2">
        <v>21.03</v>
      </c>
      <c r="R218">
        <v>1</v>
      </c>
      <c r="S218" t="s">
        <v>57</v>
      </c>
      <c r="T218" t="s">
        <v>58</v>
      </c>
      <c r="U218" s="4">
        <v>0.75</v>
      </c>
      <c r="V218" s="2">
        <v>0</v>
      </c>
      <c r="W218">
        <v>0</v>
      </c>
      <c r="X218" t="s">
        <v>243</v>
      </c>
      <c r="Y218" t="s">
        <v>60</v>
      </c>
      <c r="Z218">
        <v>0</v>
      </c>
      <c r="AA218" s="2">
        <v>0</v>
      </c>
      <c r="AB218" s="2">
        <v>0</v>
      </c>
      <c r="AC218" s="4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15.77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</row>
    <row r="219" spans="1:42" x14ac:dyDescent="0.25">
      <c r="A219" s="1">
        <v>45929</v>
      </c>
      <c r="B219" t="s">
        <v>47</v>
      </c>
      <c r="C219">
        <v>649163</v>
      </c>
      <c r="D219">
        <v>2029761816</v>
      </c>
      <c r="E219" t="s">
        <v>514</v>
      </c>
      <c r="F219" t="s">
        <v>515</v>
      </c>
      <c r="G219" t="s">
        <v>50</v>
      </c>
      <c r="H219" t="s">
        <v>278</v>
      </c>
      <c r="I219" t="s">
        <v>393</v>
      </c>
      <c r="J219" t="s">
        <v>394</v>
      </c>
      <c r="K219">
        <v>812782</v>
      </c>
      <c r="L219" t="s">
        <v>516</v>
      </c>
      <c r="M219" t="s">
        <v>234</v>
      </c>
      <c r="N219" t="s">
        <v>56</v>
      </c>
      <c r="O219" s="1">
        <v>45841</v>
      </c>
      <c r="P219" s="1">
        <v>45964</v>
      </c>
      <c r="Q219" s="2">
        <v>9.85</v>
      </c>
      <c r="R219">
        <v>1</v>
      </c>
      <c r="S219" t="s">
        <v>57</v>
      </c>
      <c r="T219" t="s">
        <v>58</v>
      </c>
      <c r="U219" s="4">
        <v>0.75</v>
      </c>
      <c r="V219" s="2">
        <v>0</v>
      </c>
      <c r="W219">
        <v>0</v>
      </c>
      <c r="X219" t="s">
        <v>243</v>
      </c>
      <c r="Y219" t="s">
        <v>60</v>
      </c>
      <c r="Z219">
        <v>0</v>
      </c>
      <c r="AA219" s="2">
        <v>0</v>
      </c>
      <c r="AB219" s="2">
        <v>0</v>
      </c>
      <c r="AC219" s="4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7.39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</row>
    <row r="220" spans="1:42" x14ac:dyDescent="0.25">
      <c r="A220" s="1">
        <v>45929</v>
      </c>
      <c r="B220" t="s">
        <v>47</v>
      </c>
      <c r="C220">
        <v>649163</v>
      </c>
      <c r="D220">
        <v>2029875650</v>
      </c>
      <c r="E220" t="s">
        <v>443</v>
      </c>
      <c r="F220" t="s">
        <v>517</v>
      </c>
      <c r="G220" t="s">
        <v>50</v>
      </c>
      <c r="H220" t="s">
        <v>278</v>
      </c>
      <c r="I220" t="s">
        <v>393</v>
      </c>
      <c r="J220" t="s">
        <v>402</v>
      </c>
      <c r="K220">
        <v>824062</v>
      </c>
      <c r="L220" t="s">
        <v>430</v>
      </c>
      <c r="M220" t="s">
        <v>431</v>
      </c>
      <c r="N220" t="s">
        <v>56</v>
      </c>
      <c r="O220" s="1">
        <v>45870</v>
      </c>
      <c r="P220" s="1">
        <v>45962</v>
      </c>
      <c r="Q220" s="2">
        <v>157.61000000000001</v>
      </c>
      <c r="R220">
        <v>1</v>
      </c>
      <c r="S220" t="s">
        <v>57</v>
      </c>
      <c r="T220" t="s">
        <v>58</v>
      </c>
      <c r="U220" s="4">
        <v>0.9</v>
      </c>
      <c r="V220" s="2">
        <v>0</v>
      </c>
      <c r="W220">
        <v>0</v>
      </c>
      <c r="X220" t="s">
        <v>243</v>
      </c>
      <c r="Y220" t="s">
        <v>60</v>
      </c>
      <c r="Z220">
        <v>0</v>
      </c>
      <c r="AA220" s="2">
        <v>0</v>
      </c>
      <c r="AB220" s="2">
        <v>0</v>
      </c>
      <c r="AC220" s="4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141.85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</row>
    <row r="221" spans="1:42" x14ac:dyDescent="0.25">
      <c r="A221" s="1">
        <v>45929</v>
      </c>
      <c r="B221" t="s">
        <v>47</v>
      </c>
      <c r="C221">
        <v>649163</v>
      </c>
      <c r="D221">
        <v>2029887594</v>
      </c>
      <c r="E221" t="s">
        <v>518</v>
      </c>
      <c r="F221" t="s">
        <v>249</v>
      </c>
      <c r="G221" t="s">
        <v>50</v>
      </c>
      <c r="H221" t="s">
        <v>203</v>
      </c>
      <c r="I221" t="s">
        <v>393</v>
      </c>
      <c r="J221" t="s">
        <v>402</v>
      </c>
      <c r="K221">
        <v>753748</v>
      </c>
      <c r="L221" t="s">
        <v>403</v>
      </c>
      <c r="M221" t="s">
        <v>284</v>
      </c>
      <c r="N221" t="s">
        <v>56</v>
      </c>
      <c r="O221" s="1">
        <v>45870</v>
      </c>
      <c r="P221" s="1">
        <v>45962</v>
      </c>
      <c r="Q221" s="2">
        <v>305.58</v>
      </c>
      <c r="R221">
        <v>1</v>
      </c>
      <c r="S221" t="s">
        <v>57</v>
      </c>
      <c r="T221" t="s">
        <v>58</v>
      </c>
      <c r="U221" s="4">
        <v>0.9</v>
      </c>
      <c r="V221" s="2">
        <v>0</v>
      </c>
      <c r="W221">
        <v>0</v>
      </c>
      <c r="X221" t="s">
        <v>243</v>
      </c>
      <c r="Y221" t="s">
        <v>60</v>
      </c>
      <c r="Z221">
        <v>0</v>
      </c>
      <c r="AA221" s="2">
        <v>0</v>
      </c>
      <c r="AB221" s="2">
        <v>0</v>
      </c>
      <c r="AC221" s="4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275.02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</row>
    <row r="222" spans="1:42" x14ac:dyDescent="0.25">
      <c r="A222" s="1">
        <v>45929</v>
      </c>
      <c r="B222" t="s">
        <v>47</v>
      </c>
      <c r="C222">
        <v>649163</v>
      </c>
      <c r="D222">
        <v>2029954062</v>
      </c>
      <c r="E222" t="s">
        <v>342</v>
      </c>
      <c r="F222" t="s">
        <v>519</v>
      </c>
      <c r="G222" t="s">
        <v>50</v>
      </c>
      <c r="H222" t="s">
        <v>125</v>
      </c>
      <c r="I222" t="s">
        <v>393</v>
      </c>
      <c r="J222" t="s">
        <v>513</v>
      </c>
      <c r="K222">
        <v>673059</v>
      </c>
      <c r="L222" t="s">
        <v>65</v>
      </c>
      <c r="M222" t="s">
        <v>115</v>
      </c>
      <c r="N222" t="s">
        <v>56</v>
      </c>
      <c r="O222" s="1">
        <v>45870</v>
      </c>
      <c r="P222" s="1">
        <v>45962</v>
      </c>
      <c r="Q222" s="2">
        <v>41.64</v>
      </c>
      <c r="R222">
        <v>1</v>
      </c>
      <c r="S222" t="s">
        <v>57</v>
      </c>
      <c r="T222" t="s">
        <v>58</v>
      </c>
      <c r="U222" s="4">
        <v>0.75</v>
      </c>
      <c r="V222" s="2">
        <v>0</v>
      </c>
      <c r="W222">
        <v>0</v>
      </c>
      <c r="X222" t="s">
        <v>243</v>
      </c>
      <c r="Y222" t="s">
        <v>60</v>
      </c>
      <c r="Z222">
        <v>0</v>
      </c>
      <c r="AA222" s="2">
        <v>0</v>
      </c>
      <c r="AB222" s="2">
        <v>0</v>
      </c>
      <c r="AC222" s="4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31.23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</row>
    <row r="223" spans="1:42" x14ac:dyDescent="0.25">
      <c r="A223" s="1">
        <v>45929</v>
      </c>
      <c r="B223" t="s">
        <v>47</v>
      </c>
      <c r="C223">
        <v>649163</v>
      </c>
      <c r="D223">
        <v>2029962419</v>
      </c>
      <c r="E223" t="s">
        <v>251</v>
      </c>
      <c r="F223" t="s">
        <v>520</v>
      </c>
      <c r="G223" t="s">
        <v>50</v>
      </c>
      <c r="H223" t="s">
        <v>278</v>
      </c>
      <c r="I223" t="s">
        <v>393</v>
      </c>
      <c r="J223" t="s">
        <v>394</v>
      </c>
      <c r="K223">
        <v>816021</v>
      </c>
      <c r="L223" t="s">
        <v>399</v>
      </c>
      <c r="M223" t="s">
        <v>400</v>
      </c>
      <c r="N223" t="s">
        <v>56</v>
      </c>
      <c r="O223" s="1">
        <v>45870</v>
      </c>
      <c r="P223" s="1">
        <v>45962</v>
      </c>
      <c r="Q223" s="2">
        <v>86.14</v>
      </c>
      <c r="R223">
        <v>1</v>
      </c>
      <c r="S223" t="s">
        <v>57</v>
      </c>
      <c r="T223" t="s">
        <v>58</v>
      </c>
      <c r="U223" s="4">
        <v>0.75</v>
      </c>
      <c r="V223" s="2">
        <v>0</v>
      </c>
      <c r="W223">
        <v>0</v>
      </c>
      <c r="X223" t="s">
        <v>243</v>
      </c>
      <c r="Y223" t="s">
        <v>60</v>
      </c>
      <c r="Z223">
        <v>0</v>
      </c>
      <c r="AA223" s="2">
        <v>0</v>
      </c>
      <c r="AB223" s="2">
        <v>0</v>
      </c>
      <c r="AC223" s="4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64.599999999999994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</row>
    <row r="224" spans="1:42" x14ac:dyDescent="0.25">
      <c r="A224" s="1">
        <v>45929</v>
      </c>
      <c r="B224" t="s">
        <v>47</v>
      </c>
      <c r="C224">
        <v>649163</v>
      </c>
      <c r="D224">
        <v>2029985834</v>
      </c>
      <c r="E224" t="s">
        <v>521</v>
      </c>
      <c r="F224" t="s">
        <v>522</v>
      </c>
      <c r="G224" t="s">
        <v>50</v>
      </c>
      <c r="H224" t="s">
        <v>398</v>
      </c>
      <c r="I224" t="s">
        <v>393</v>
      </c>
      <c r="J224" t="s">
        <v>457</v>
      </c>
      <c r="K224">
        <v>816021</v>
      </c>
      <c r="L224" t="s">
        <v>399</v>
      </c>
      <c r="M224" t="s">
        <v>400</v>
      </c>
      <c r="N224" t="s">
        <v>56</v>
      </c>
      <c r="O224" s="1">
        <v>45870</v>
      </c>
      <c r="P224" s="1">
        <v>45962</v>
      </c>
      <c r="Q224" s="2">
        <v>96.73</v>
      </c>
      <c r="R224">
        <v>1</v>
      </c>
      <c r="S224" t="s">
        <v>57</v>
      </c>
      <c r="T224" t="s">
        <v>58</v>
      </c>
      <c r="U224" s="4">
        <v>0.65</v>
      </c>
      <c r="V224" s="2">
        <v>0</v>
      </c>
      <c r="W224">
        <v>0</v>
      </c>
      <c r="X224" t="s">
        <v>243</v>
      </c>
      <c r="Y224" t="s">
        <v>60</v>
      </c>
      <c r="Z224">
        <v>0</v>
      </c>
      <c r="AA224" s="2">
        <v>0</v>
      </c>
      <c r="AB224" s="2">
        <v>0</v>
      </c>
      <c r="AC224" s="4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62.87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</row>
    <row r="225" spans="1:42" x14ac:dyDescent="0.25">
      <c r="A225" s="1">
        <v>45929</v>
      </c>
      <c r="B225" t="s">
        <v>47</v>
      </c>
      <c r="C225">
        <v>649163</v>
      </c>
      <c r="D225">
        <v>2029988590</v>
      </c>
      <c r="E225" t="s">
        <v>523</v>
      </c>
      <c r="F225" t="s">
        <v>524</v>
      </c>
      <c r="G225" t="s">
        <v>50</v>
      </c>
      <c r="H225" t="s">
        <v>278</v>
      </c>
      <c r="I225" t="s">
        <v>393</v>
      </c>
      <c r="J225" t="s">
        <v>513</v>
      </c>
      <c r="K225">
        <v>673059</v>
      </c>
      <c r="L225" t="s">
        <v>65</v>
      </c>
      <c r="M225" t="s">
        <v>115</v>
      </c>
      <c r="N225" t="s">
        <v>56</v>
      </c>
      <c r="O225" s="1">
        <v>45870</v>
      </c>
      <c r="P225" s="1">
        <v>45962</v>
      </c>
      <c r="Q225" s="2">
        <v>94.83</v>
      </c>
      <c r="R225">
        <v>1</v>
      </c>
      <c r="S225" t="s">
        <v>57</v>
      </c>
      <c r="T225" t="s">
        <v>58</v>
      </c>
      <c r="U225" s="4">
        <v>0.75</v>
      </c>
      <c r="V225" s="2">
        <v>0</v>
      </c>
      <c r="W225">
        <v>0</v>
      </c>
      <c r="X225" t="s">
        <v>243</v>
      </c>
      <c r="Y225" t="s">
        <v>60</v>
      </c>
      <c r="Z225">
        <v>0</v>
      </c>
      <c r="AA225" s="2">
        <v>0</v>
      </c>
      <c r="AB225" s="2">
        <v>0</v>
      </c>
      <c r="AC225" s="4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71.12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</row>
    <row r="226" spans="1:42" x14ac:dyDescent="0.25">
      <c r="A226" s="1">
        <v>45929</v>
      </c>
      <c r="B226" t="s">
        <v>47</v>
      </c>
      <c r="C226">
        <v>649163</v>
      </c>
      <c r="D226">
        <v>2030016431</v>
      </c>
      <c r="E226" t="s">
        <v>91</v>
      </c>
      <c r="F226" t="s">
        <v>525</v>
      </c>
      <c r="G226" t="s">
        <v>50</v>
      </c>
      <c r="H226" t="s">
        <v>164</v>
      </c>
      <c r="I226" t="s">
        <v>393</v>
      </c>
      <c r="J226" t="s">
        <v>402</v>
      </c>
      <c r="K226">
        <v>877790</v>
      </c>
      <c r="L226" t="s">
        <v>505</v>
      </c>
      <c r="M226" t="s">
        <v>506</v>
      </c>
      <c r="N226" t="s">
        <v>56</v>
      </c>
      <c r="O226" s="1">
        <v>45870</v>
      </c>
      <c r="P226" s="1">
        <v>45962</v>
      </c>
      <c r="Q226" s="2">
        <v>58.63</v>
      </c>
      <c r="R226">
        <v>1</v>
      </c>
      <c r="S226" t="s">
        <v>57</v>
      </c>
      <c r="T226" t="s">
        <v>58</v>
      </c>
      <c r="U226" s="4">
        <v>0.9</v>
      </c>
      <c r="V226" s="2">
        <v>0</v>
      </c>
      <c r="W226">
        <v>0</v>
      </c>
      <c r="X226" t="s">
        <v>243</v>
      </c>
      <c r="Y226" t="s">
        <v>60</v>
      </c>
      <c r="Z226">
        <v>0</v>
      </c>
      <c r="AA226" s="2">
        <v>0</v>
      </c>
      <c r="AB226" s="2">
        <v>0</v>
      </c>
      <c r="AC226" s="4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52.77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</row>
    <row r="227" spans="1:42" x14ac:dyDescent="0.25">
      <c r="A227" s="1">
        <v>45929</v>
      </c>
      <c r="B227" t="s">
        <v>47</v>
      </c>
      <c r="C227">
        <v>649163</v>
      </c>
      <c r="D227">
        <v>2030027171</v>
      </c>
      <c r="E227" t="s">
        <v>526</v>
      </c>
      <c r="F227" t="s">
        <v>527</v>
      </c>
      <c r="G227" t="s">
        <v>50</v>
      </c>
      <c r="H227" t="s">
        <v>528</v>
      </c>
      <c r="I227" t="s">
        <v>393</v>
      </c>
      <c r="J227" t="s">
        <v>394</v>
      </c>
      <c r="K227">
        <v>856163</v>
      </c>
      <c r="L227" t="s">
        <v>475</v>
      </c>
      <c r="M227" t="s">
        <v>476</v>
      </c>
      <c r="N227" t="s">
        <v>56</v>
      </c>
      <c r="O227" s="1">
        <v>45870</v>
      </c>
      <c r="P227" s="1">
        <v>45962</v>
      </c>
      <c r="Q227" s="2">
        <v>68.25</v>
      </c>
      <c r="R227">
        <v>1</v>
      </c>
      <c r="S227" t="s">
        <v>57</v>
      </c>
      <c r="T227" t="s">
        <v>58</v>
      </c>
      <c r="U227" s="4">
        <v>0.75</v>
      </c>
      <c r="V227" s="2">
        <v>0</v>
      </c>
      <c r="W227">
        <v>0</v>
      </c>
      <c r="X227" t="s">
        <v>243</v>
      </c>
      <c r="Y227" t="s">
        <v>60</v>
      </c>
      <c r="Z227">
        <v>0</v>
      </c>
      <c r="AA227" s="2">
        <v>0</v>
      </c>
      <c r="AB227" s="2">
        <v>0</v>
      </c>
      <c r="AC227" s="4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51.19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</row>
    <row r="228" spans="1:42" x14ac:dyDescent="0.25">
      <c r="A228" s="1">
        <v>45929</v>
      </c>
      <c r="B228" t="s">
        <v>47</v>
      </c>
      <c r="C228">
        <v>649163</v>
      </c>
      <c r="D228">
        <v>2030032830</v>
      </c>
      <c r="E228" t="s">
        <v>529</v>
      </c>
      <c r="F228" t="s">
        <v>530</v>
      </c>
      <c r="G228" t="s">
        <v>50</v>
      </c>
      <c r="H228" t="s">
        <v>228</v>
      </c>
      <c r="I228" t="s">
        <v>393</v>
      </c>
      <c r="J228" t="s">
        <v>412</v>
      </c>
      <c r="K228">
        <v>816021</v>
      </c>
      <c r="L228" t="s">
        <v>399</v>
      </c>
      <c r="M228" t="s">
        <v>400</v>
      </c>
      <c r="N228" t="s">
        <v>56</v>
      </c>
      <c r="O228" s="1">
        <v>45870</v>
      </c>
      <c r="P228" s="1">
        <v>45962</v>
      </c>
      <c r="Q228" s="2">
        <v>21.4</v>
      </c>
      <c r="R228">
        <v>1</v>
      </c>
      <c r="S228" t="s">
        <v>57</v>
      </c>
      <c r="T228" t="s">
        <v>58</v>
      </c>
      <c r="U228" s="4">
        <v>0.75</v>
      </c>
      <c r="V228" s="2">
        <v>0</v>
      </c>
      <c r="W228">
        <v>0</v>
      </c>
      <c r="X228" t="s">
        <v>243</v>
      </c>
      <c r="Y228" t="s">
        <v>60</v>
      </c>
      <c r="Z228">
        <v>0</v>
      </c>
      <c r="AA228" s="2">
        <v>0</v>
      </c>
      <c r="AB228" s="2">
        <v>0</v>
      </c>
      <c r="AC228" s="4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16.05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</row>
    <row r="229" spans="1:42" x14ac:dyDescent="0.25">
      <c r="A229" s="1">
        <v>45929</v>
      </c>
      <c r="B229" t="s">
        <v>47</v>
      </c>
      <c r="C229">
        <v>649163</v>
      </c>
      <c r="D229">
        <v>2030068616</v>
      </c>
      <c r="E229" t="s">
        <v>531</v>
      </c>
      <c r="F229" t="s">
        <v>532</v>
      </c>
      <c r="G229" t="s">
        <v>50</v>
      </c>
      <c r="H229" t="s">
        <v>398</v>
      </c>
      <c r="I229" t="s">
        <v>393</v>
      </c>
      <c r="J229" t="s">
        <v>394</v>
      </c>
      <c r="K229">
        <v>816021</v>
      </c>
      <c r="L229" t="s">
        <v>399</v>
      </c>
      <c r="M229" t="s">
        <v>400</v>
      </c>
      <c r="N229" t="s">
        <v>56</v>
      </c>
      <c r="O229" s="1">
        <v>45870</v>
      </c>
      <c r="P229" s="1">
        <v>45962</v>
      </c>
      <c r="Q229" s="2">
        <v>13.42</v>
      </c>
      <c r="R229">
        <v>1</v>
      </c>
      <c r="S229" t="s">
        <v>57</v>
      </c>
      <c r="T229" t="s">
        <v>58</v>
      </c>
      <c r="U229" s="4">
        <v>0.75</v>
      </c>
      <c r="V229" s="2">
        <v>0</v>
      </c>
      <c r="W229">
        <v>0</v>
      </c>
      <c r="X229" t="s">
        <v>243</v>
      </c>
      <c r="Y229" t="s">
        <v>60</v>
      </c>
      <c r="Z229">
        <v>0</v>
      </c>
      <c r="AA229" s="2">
        <v>0</v>
      </c>
      <c r="AB229" s="2">
        <v>0</v>
      </c>
      <c r="AC229" s="4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10.06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</row>
    <row r="230" spans="1:42" x14ac:dyDescent="0.25">
      <c r="A230" s="1">
        <v>45929</v>
      </c>
      <c r="B230" t="s">
        <v>47</v>
      </c>
      <c r="C230">
        <v>649163</v>
      </c>
      <c r="D230">
        <v>2030069421</v>
      </c>
      <c r="E230" t="s">
        <v>533</v>
      </c>
      <c r="F230" t="s">
        <v>534</v>
      </c>
      <c r="G230" t="s">
        <v>50</v>
      </c>
      <c r="H230" t="s">
        <v>228</v>
      </c>
      <c r="I230" t="s">
        <v>393</v>
      </c>
      <c r="J230" t="s">
        <v>402</v>
      </c>
      <c r="K230">
        <v>824062</v>
      </c>
      <c r="L230" t="s">
        <v>430</v>
      </c>
      <c r="M230" t="s">
        <v>431</v>
      </c>
      <c r="N230" t="s">
        <v>56</v>
      </c>
      <c r="O230" s="1">
        <v>45870</v>
      </c>
      <c r="P230" s="1">
        <v>45962</v>
      </c>
      <c r="Q230" s="2">
        <v>71.83</v>
      </c>
      <c r="R230">
        <v>1</v>
      </c>
      <c r="S230" t="s">
        <v>57</v>
      </c>
      <c r="T230" t="s">
        <v>58</v>
      </c>
      <c r="U230" s="4">
        <v>0.9</v>
      </c>
      <c r="V230" s="2">
        <v>0</v>
      </c>
      <c r="W230">
        <v>0</v>
      </c>
      <c r="X230" t="s">
        <v>243</v>
      </c>
      <c r="Y230" t="s">
        <v>60</v>
      </c>
      <c r="Z230">
        <v>0</v>
      </c>
      <c r="AA230" s="2">
        <v>0</v>
      </c>
      <c r="AB230" s="2">
        <v>0</v>
      </c>
      <c r="AC230" s="4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64.650000000000006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</row>
    <row r="231" spans="1:42" x14ac:dyDescent="0.25">
      <c r="A231" s="1">
        <v>45929</v>
      </c>
      <c r="B231" t="s">
        <v>47</v>
      </c>
      <c r="C231">
        <v>649163</v>
      </c>
      <c r="D231">
        <v>2030071687</v>
      </c>
      <c r="E231" t="s">
        <v>129</v>
      </c>
      <c r="F231" t="s">
        <v>535</v>
      </c>
      <c r="G231" t="s">
        <v>50</v>
      </c>
      <c r="H231" t="s">
        <v>228</v>
      </c>
      <c r="I231" t="s">
        <v>393</v>
      </c>
      <c r="J231" t="s">
        <v>394</v>
      </c>
      <c r="K231">
        <v>792847</v>
      </c>
      <c r="L231" t="s">
        <v>420</v>
      </c>
      <c r="M231" t="s">
        <v>421</v>
      </c>
      <c r="N231" t="s">
        <v>56</v>
      </c>
      <c r="O231" s="1">
        <v>45870</v>
      </c>
      <c r="P231" s="1">
        <v>45962</v>
      </c>
      <c r="Q231" s="2">
        <v>174.01</v>
      </c>
      <c r="R231">
        <v>1</v>
      </c>
      <c r="S231" t="s">
        <v>57</v>
      </c>
      <c r="T231" t="s">
        <v>58</v>
      </c>
      <c r="U231" s="4">
        <v>0.75</v>
      </c>
      <c r="V231" s="2">
        <v>0</v>
      </c>
      <c r="W231">
        <v>0</v>
      </c>
      <c r="X231" t="s">
        <v>243</v>
      </c>
      <c r="Y231" t="s">
        <v>60</v>
      </c>
      <c r="Z231">
        <v>0</v>
      </c>
      <c r="AA231" s="2">
        <v>0</v>
      </c>
      <c r="AB231" s="2">
        <v>0</v>
      </c>
      <c r="AC231" s="4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130.51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</row>
    <row r="232" spans="1:42" x14ac:dyDescent="0.25">
      <c r="A232" s="1">
        <v>45929</v>
      </c>
      <c r="B232" t="s">
        <v>47</v>
      </c>
      <c r="C232">
        <v>649163</v>
      </c>
      <c r="D232">
        <v>2030074179</v>
      </c>
      <c r="E232" t="s">
        <v>220</v>
      </c>
      <c r="F232" t="s">
        <v>536</v>
      </c>
      <c r="G232" t="s">
        <v>50</v>
      </c>
      <c r="H232" t="s">
        <v>528</v>
      </c>
      <c r="I232" t="s">
        <v>393</v>
      </c>
      <c r="J232" t="s">
        <v>394</v>
      </c>
      <c r="K232">
        <v>673059</v>
      </c>
      <c r="L232" t="s">
        <v>65</v>
      </c>
      <c r="M232" t="s">
        <v>115</v>
      </c>
      <c r="N232" t="s">
        <v>56</v>
      </c>
      <c r="O232" s="1">
        <v>45870</v>
      </c>
      <c r="P232" s="1">
        <v>45962</v>
      </c>
      <c r="Q232" s="2">
        <v>70.55</v>
      </c>
      <c r="R232">
        <v>1</v>
      </c>
      <c r="S232" t="s">
        <v>57</v>
      </c>
      <c r="T232" t="s">
        <v>58</v>
      </c>
      <c r="U232" s="4">
        <v>0.75</v>
      </c>
      <c r="V232" s="2">
        <v>0</v>
      </c>
      <c r="W232">
        <v>0</v>
      </c>
      <c r="X232" t="s">
        <v>243</v>
      </c>
      <c r="Y232" t="s">
        <v>60</v>
      </c>
      <c r="Z232">
        <v>0</v>
      </c>
      <c r="AA232" s="2">
        <v>0</v>
      </c>
      <c r="AB232" s="2">
        <v>0</v>
      </c>
      <c r="AC232" s="4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52.91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</row>
    <row r="233" spans="1:42" x14ac:dyDescent="0.25">
      <c r="A233" s="1">
        <v>45929</v>
      </c>
      <c r="B233" t="s">
        <v>47</v>
      </c>
      <c r="C233">
        <v>649163</v>
      </c>
      <c r="D233">
        <v>2030074690</v>
      </c>
      <c r="E233" t="s">
        <v>373</v>
      </c>
      <c r="F233" t="s">
        <v>537</v>
      </c>
      <c r="G233" t="s">
        <v>50</v>
      </c>
      <c r="H233" t="s">
        <v>228</v>
      </c>
      <c r="I233" t="s">
        <v>393</v>
      </c>
      <c r="J233" t="s">
        <v>394</v>
      </c>
      <c r="K233">
        <v>651818</v>
      </c>
      <c r="L233" t="s">
        <v>387</v>
      </c>
      <c r="M233" t="s">
        <v>342</v>
      </c>
      <c r="N233" t="s">
        <v>56</v>
      </c>
      <c r="O233" s="1">
        <v>45870</v>
      </c>
      <c r="P233" s="1">
        <v>45962</v>
      </c>
      <c r="Q233" s="2">
        <v>138.94999999999999</v>
      </c>
      <c r="R233">
        <v>1</v>
      </c>
      <c r="S233" t="s">
        <v>57</v>
      </c>
      <c r="T233" t="s">
        <v>58</v>
      </c>
      <c r="U233" s="4">
        <v>0.75</v>
      </c>
      <c r="V233" s="2">
        <v>0</v>
      </c>
      <c r="W233">
        <v>0</v>
      </c>
      <c r="X233" t="s">
        <v>243</v>
      </c>
      <c r="Y233" t="s">
        <v>60</v>
      </c>
      <c r="Z233">
        <v>0</v>
      </c>
      <c r="AA233" s="2">
        <v>0</v>
      </c>
      <c r="AB233" s="2">
        <v>0</v>
      </c>
      <c r="AC233" s="4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104.21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</row>
    <row r="234" spans="1:42" x14ac:dyDescent="0.25">
      <c r="A234" s="1">
        <v>45929</v>
      </c>
      <c r="B234" t="s">
        <v>47</v>
      </c>
      <c r="C234">
        <v>649163</v>
      </c>
      <c r="D234">
        <v>2030084951</v>
      </c>
      <c r="E234" t="s">
        <v>538</v>
      </c>
      <c r="F234" t="s">
        <v>539</v>
      </c>
      <c r="G234" t="s">
        <v>50</v>
      </c>
      <c r="H234" t="s">
        <v>228</v>
      </c>
      <c r="I234" t="s">
        <v>393</v>
      </c>
      <c r="J234" t="s">
        <v>394</v>
      </c>
      <c r="K234">
        <v>824076</v>
      </c>
      <c r="L234" t="s">
        <v>462</v>
      </c>
      <c r="M234" t="s">
        <v>463</v>
      </c>
      <c r="N234" t="s">
        <v>56</v>
      </c>
      <c r="O234" s="1">
        <v>45870</v>
      </c>
      <c r="P234" s="1">
        <v>45962</v>
      </c>
      <c r="Q234" s="2">
        <v>36.01</v>
      </c>
      <c r="R234">
        <v>1</v>
      </c>
      <c r="S234" t="s">
        <v>57</v>
      </c>
      <c r="T234" t="s">
        <v>58</v>
      </c>
      <c r="U234" s="4">
        <v>0.75</v>
      </c>
      <c r="V234" s="2">
        <v>0</v>
      </c>
      <c r="W234">
        <v>0</v>
      </c>
      <c r="X234" t="s">
        <v>243</v>
      </c>
      <c r="Y234" t="s">
        <v>60</v>
      </c>
      <c r="Z234">
        <v>0</v>
      </c>
      <c r="AA234" s="2">
        <v>0</v>
      </c>
      <c r="AB234" s="2">
        <v>0</v>
      </c>
      <c r="AC234" s="4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27.01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</row>
    <row r="235" spans="1:42" x14ac:dyDescent="0.25">
      <c r="A235" s="1">
        <v>45929</v>
      </c>
      <c r="B235" t="s">
        <v>47</v>
      </c>
      <c r="C235">
        <v>649163</v>
      </c>
      <c r="D235">
        <v>2030090548</v>
      </c>
      <c r="E235" t="s">
        <v>348</v>
      </c>
      <c r="F235" t="s">
        <v>403</v>
      </c>
      <c r="G235" t="s">
        <v>50</v>
      </c>
      <c r="H235" t="s">
        <v>76</v>
      </c>
      <c r="I235" t="s">
        <v>393</v>
      </c>
      <c r="J235" t="s">
        <v>394</v>
      </c>
      <c r="K235">
        <v>673059</v>
      </c>
      <c r="L235" t="s">
        <v>65</v>
      </c>
      <c r="M235" t="s">
        <v>115</v>
      </c>
      <c r="N235" t="s">
        <v>56</v>
      </c>
      <c r="O235" s="1">
        <v>45870</v>
      </c>
      <c r="P235" s="1">
        <v>45962</v>
      </c>
      <c r="Q235" s="2">
        <v>20.5</v>
      </c>
      <c r="R235">
        <v>1</v>
      </c>
      <c r="S235" t="s">
        <v>57</v>
      </c>
      <c r="T235" t="s">
        <v>58</v>
      </c>
      <c r="U235" s="4">
        <v>0.75</v>
      </c>
      <c r="V235" s="2">
        <v>0</v>
      </c>
      <c r="W235">
        <v>0</v>
      </c>
      <c r="X235" t="s">
        <v>243</v>
      </c>
      <c r="Y235" t="s">
        <v>60</v>
      </c>
      <c r="Z235">
        <v>0</v>
      </c>
      <c r="AA235" s="2">
        <v>0</v>
      </c>
      <c r="AB235" s="2">
        <v>0</v>
      </c>
      <c r="AC235" s="4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15.38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</row>
    <row r="236" spans="1:42" x14ac:dyDescent="0.25">
      <c r="A236" s="1">
        <v>45929</v>
      </c>
      <c r="B236" t="s">
        <v>47</v>
      </c>
      <c r="C236">
        <v>649163</v>
      </c>
      <c r="D236">
        <v>2030100065</v>
      </c>
      <c r="E236" t="s">
        <v>540</v>
      </c>
      <c r="F236" t="s">
        <v>541</v>
      </c>
      <c r="G236" t="s">
        <v>50</v>
      </c>
      <c r="H236" t="s">
        <v>228</v>
      </c>
      <c r="I236" t="s">
        <v>393</v>
      </c>
      <c r="J236" t="s">
        <v>394</v>
      </c>
      <c r="K236">
        <v>856824</v>
      </c>
      <c r="L236" t="s">
        <v>434</v>
      </c>
      <c r="M236" t="s">
        <v>435</v>
      </c>
      <c r="N236" t="s">
        <v>56</v>
      </c>
      <c r="O236" s="1">
        <v>45870</v>
      </c>
      <c r="P236" s="1">
        <v>45962</v>
      </c>
      <c r="Q236" s="2">
        <v>21.78</v>
      </c>
      <c r="R236">
        <v>1</v>
      </c>
      <c r="S236" t="s">
        <v>57</v>
      </c>
      <c r="T236" t="s">
        <v>58</v>
      </c>
      <c r="U236" s="4">
        <v>0.75</v>
      </c>
      <c r="V236" s="2">
        <v>0</v>
      </c>
      <c r="W236">
        <v>0</v>
      </c>
      <c r="X236" t="s">
        <v>243</v>
      </c>
      <c r="Y236" t="s">
        <v>60</v>
      </c>
      <c r="Z236">
        <v>0</v>
      </c>
      <c r="AA236" s="2">
        <v>0</v>
      </c>
      <c r="AB236" s="2">
        <v>0</v>
      </c>
      <c r="AC236" s="4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16.34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</row>
    <row r="237" spans="1:42" x14ac:dyDescent="0.25">
      <c r="A237" s="1">
        <v>45929</v>
      </c>
      <c r="B237" t="s">
        <v>47</v>
      </c>
      <c r="C237">
        <v>649163</v>
      </c>
      <c r="D237">
        <v>2030127212</v>
      </c>
      <c r="E237" t="s">
        <v>542</v>
      </c>
      <c r="F237" t="s">
        <v>543</v>
      </c>
      <c r="G237" t="s">
        <v>50</v>
      </c>
      <c r="H237" t="s">
        <v>252</v>
      </c>
      <c r="I237" t="s">
        <v>393</v>
      </c>
      <c r="J237" t="s">
        <v>394</v>
      </c>
      <c r="K237">
        <v>874230</v>
      </c>
      <c r="L237" t="s">
        <v>380</v>
      </c>
      <c r="M237" t="s">
        <v>381</v>
      </c>
      <c r="N237" t="s">
        <v>56</v>
      </c>
      <c r="O237" s="1">
        <v>45870</v>
      </c>
      <c r="P237" s="1">
        <v>45962</v>
      </c>
      <c r="Q237" s="2">
        <v>86.14</v>
      </c>
      <c r="R237">
        <v>1</v>
      </c>
      <c r="S237" t="s">
        <v>57</v>
      </c>
      <c r="T237" t="s">
        <v>58</v>
      </c>
      <c r="U237" s="4">
        <v>0.75</v>
      </c>
      <c r="V237" s="2">
        <v>0</v>
      </c>
      <c r="W237">
        <v>0</v>
      </c>
      <c r="X237" t="s">
        <v>243</v>
      </c>
      <c r="Y237" t="s">
        <v>60</v>
      </c>
      <c r="Z237">
        <v>0</v>
      </c>
      <c r="AA237" s="2">
        <v>0</v>
      </c>
      <c r="AB237" s="2">
        <v>0</v>
      </c>
      <c r="AC237" s="4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64.599999999999994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</row>
    <row r="238" spans="1:42" x14ac:dyDescent="0.25">
      <c r="A238" s="1">
        <v>45929</v>
      </c>
      <c r="B238" t="s">
        <v>47</v>
      </c>
      <c r="C238">
        <v>649163</v>
      </c>
      <c r="D238">
        <v>2030137894</v>
      </c>
      <c r="E238" t="s">
        <v>544</v>
      </c>
      <c r="F238" t="s">
        <v>545</v>
      </c>
      <c r="G238" t="s">
        <v>50</v>
      </c>
      <c r="H238" t="s">
        <v>495</v>
      </c>
      <c r="I238" t="s">
        <v>393</v>
      </c>
      <c r="J238" t="s">
        <v>402</v>
      </c>
      <c r="K238">
        <v>823068</v>
      </c>
      <c r="L238" t="s">
        <v>336</v>
      </c>
      <c r="M238" t="s">
        <v>337</v>
      </c>
      <c r="N238" t="s">
        <v>56</v>
      </c>
      <c r="O238" s="1">
        <v>45870</v>
      </c>
      <c r="P238" s="1">
        <v>45962</v>
      </c>
      <c r="Q238" s="2">
        <v>17.37</v>
      </c>
      <c r="R238">
        <v>1</v>
      </c>
      <c r="S238" t="s">
        <v>57</v>
      </c>
      <c r="T238" t="s">
        <v>58</v>
      </c>
      <c r="U238" s="4">
        <v>0.9</v>
      </c>
      <c r="V238" s="2">
        <v>0</v>
      </c>
      <c r="W238">
        <v>0</v>
      </c>
      <c r="X238" t="s">
        <v>243</v>
      </c>
      <c r="Y238" t="s">
        <v>60</v>
      </c>
      <c r="Z238">
        <v>0</v>
      </c>
      <c r="AA238" s="2">
        <v>0</v>
      </c>
      <c r="AB238" s="2">
        <v>0</v>
      </c>
      <c r="AC238" s="4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15.63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</row>
    <row r="239" spans="1:42" x14ac:dyDescent="0.25">
      <c r="A239" s="1">
        <v>45929</v>
      </c>
      <c r="B239" t="s">
        <v>47</v>
      </c>
      <c r="C239">
        <v>649163</v>
      </c>
      <c r="D239">
        <v>2030146373</v>
      </c>
      <c r="E239" t="s">
        <v>546</v>
      </c>
      <c r="F239" t="s">
        <v>547</v>
      </c>
      <c r="G239" t="s">
        <v>50</v>
      </c>
      <c r="H239" t="s">
        <v>495</v>
      </c>
      <c r="I239" t="s">
        <v>393</v>
      </c>
      <c r="J239" t="s">
        <v>402</v>
      </c>
      <c r="K239">
        <v>652037</v>
      </c>
      <c r="L239" t="s">
        <v>54</v>
      </c>
      <c r="M239" t="s">
        <v>73</v>
      </c>
      <c r="N239" t="s">
        <v>56</v>
      </c>
      <c r="O239" s="1">
        <v>45870</v>
      </c>
      <c r="P239" s="1">
        <v>45962</v>
      </c>
      <c r="Q239" s="2">
        <v>97.5</v>
      </c>
      <c r="R239">
        <v>1</v>
      </c>
      <c r="S239" t="s">
        <v>57</v>
      </c>
      <c r="T239" t="s">
        <v>58</v>
      </c>
      <c r="U239" s="4">
        <v>0.9</v>
      </c>
      <c r="V239" s="2">
        <v>0</v>
      </c>
      <c r="W239">
        <v>0</v>
      </c>
      <c r="X239" t="s">
        <v>243</v>
      </c>
      <c r="Y239" t="s">
        <v>60</v>
      </c>
      <c r="Z239">
        <v>0</v>
      </c>
      <c r="AA239" s="2">
        <v>0</v>
      </c>
      <c r="AB239" s="2">
        <v>0</v>
      </c>
      <c r="AC239" s="4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87.75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</row>
    <row r="240" spans="1:42" x14ac:dyDescent="0.25">
      <c r="A240" s="1">
        <v>45929</v>
      </c>
      <c r="B240" t="s">
        <v>47</v>
      </c>
      <c r="C240">
        <v>649163</v>
      </c>
      <c r="D240">
        <v>2030147203</v>
      </c>
      <c r="E240" t="s">
        <v>548</v>
      </c>
      <c r="F240" t="s">
        <v>549</v>
      </c>
      <c r="G240" t="s">
        <v>50</v>
      </c>
      <c r="H240" t="s">
        <v>495</v>
      </c>
      <c r="I240" t="s">
        <v>393</v>
      </c>
      <c r="J240" t="s">
        <v>402</v>
      </c>
      <c r="K240">
        <v>823068</v>
      </c>
      <c r="L240" t="s">
        <v>336</v>
      </c>
      <c r="M240" t="s">
        <v>337</v>
      </c>
      <c r="N240" t="s">
        <v>56</v>
      </c>
      <c r="O240" s="1">
        <v>45870</v>
      </c>
      <c r="P240" s="1">
        <v>45962</v>
      </c>
      <c r="Q240" s="2">
        <v>52.33</v>
      </c>
      <c r="R240">
        <v>1</v>
      </c>
      <c r="S240" t="s">
        <v>57</v>
      </c>
      <c r="T240" t="s">
        <v>58</v>
      </c>
      <c r="U240" s="4">
        <v>0.9</v>
      </c>
      <c r="V240" s="2">
        <v>0</v>
      </c>
      <c r="W240">
        <v>0</v>
      </c>
      <c r="X240" t="s">
        <v>243</v>
      </c>
      <c r="Y240" t="s">
        <v>60</v>
      </c>
      <c r="Z240">
        <v>0</v>
      </c>
      <c r="AA240" s="2">
        <v>0</v>
      </c>
      <c r="AB240" s="2">
        <v>0</v>
      </c>
      <c r="AC240" s="4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47.1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</row>
    <row r="241" spans="1:42" x14ac:dyDescent="0.25">
      <c r="A241" s="1">
        <v>45929</v>
      </c>
      <c r="B241" t="s">
        <v>47</v>
      </c>
      <c r="C241">
        <v>649163</v>
      </c>
      <c r="D241">
        <v>2030177911</v>
      </c>
      <c r="E241" t="s">
        <v>160</v>
      </c>
      <c r="F241" t="s">
        <v>550</v>
      </c>
      <c r="G241" t="s">
        <v>50</v>
      </c>
      <c r="H241" t="s">
        <v>278</v>
      </c>
      <c r="I241" t="s">
        <v>393</v>
      </c>
      <c r="J241" t="s">
        <v>513</v>
      </c>
      <c r="K241">
        <v>673059</v>
      </c>
      <c r="L241" t="s">
        <v>65</v>
      </c>
      <c r="M241" t="s">
        <v>115</v>
      </c>
      <c r="N241" t="s">
        <v>56</v>
      </c>
      <c r="O241" s="1">
        <v>45870</v>
      </c>
      <c r="P241" s="1">
        <v>45962</v>
      </c>
      <c r="Q241" s="2">
        <v>34.450000000000003</v>
      </c>
      <c r="R241">
        <v>1</v>
      </c>
      <c r="S241" t="s">
        <v>57</v>
      </c>
      <c r="T241" t="s">
        <v>58</v>
      </c>
      <c r="U241" s="4">
        <v>0.75</v>
      </c>
      <c r="V241" s="2">
        <v>0</v>
      </c>
      <c r="W241">
        <v>0</v>
      </c>
      <c r="X241" t="s">
        <v>243</v>
      </c>
      <c r="Y241" t="s">
        <v>60</v>
      </c>
      <c r="Z241">
        <v>0</v>
      </c>
      <c r="AA241" s="2">
        <v>0</v>
      </c>
      <c r="AB241" s="2">
        <v>0</v>
      </c>
      <c r="AC241" s="4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25.84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</row>
    <row r="242" spans="1:42" x14ac:dyDescent="0.25">
      <c r="A242" s="1">
        <v>45929</v>
      </c>
      <c r="B242" t="s">
        <v>47</v>
      </c>
      <c r="C242">
        <v>649163</v>
      </c>
      <c r="D242">
        <v>2030194092</v>
      </c>
      <c r="E242" t="s">
        <v>551</v>
      </c>
      <c r="F242" t="s">
        <v>552</v>
      </c>
      <c r="G242" t="s">
        <v>50</v>
      </c>
      <c r="H242" t="s">
        <v>495</v>
      </c>
      <c r="I242" t="s">
        <v>393</v>
      </c>
      <c r="J242" t="s">
        <v>402</v>
      </c>
      <c r="K242">
        <v>823068</v>
      </c>
      <c r="L242" t="s">
        <v>336</v>
      </c>
      <c r="M242" t="s">
        <v>337</v>
      </c>
      <c r="N242" t="s">
        <v>56</v>
      </c>
      <c r="O242" s="1">
        <v>45870</v>
      </c>
      <c r="P242" s="1">
        <v>45962</v>
      </c>
      <c r="Q242" s="2">
        <v>162.37</v>
      </c>
      <c r="R242">
        <v>1</v>
      </c>
      <c r="S242" t="s">
        <v>57</v>
      </c>
      <c r="T242" t="s">
        <v>58</v>
      </c>
      <c r="U242" s="4">
        <v>0.9</v>
      </c>
      <c r="V242" s="2">
        <v>0</v>
      </c>
      <c r="W242">
        <v>0</v>
      </c>
      <c r="X242" t="s">
        <v>243</v>
      </c>
      <c r="Y242" t="s">
        <v>60</v>
      </c>
      <c r="Z242">
        <v>0</v>
      </c>
      <c r="AA242" s="2">
        <v>0</v>
      </c>
      <c r="AB242" s="2">
        <v>0</v>
      </c>
      <c r="AC242" s="4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146.13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</row>
    <row r="243" spans="1:42" x14ac:dyDescent="0.25">
      <c r="A243" s="1">
        <v>45929</v>
      </c>
      <c r="B243" t="s">
        <v>47</v>
      </c>
      <c r="C243">
        <v>649163</v>
      </c>
      <c r="D243">
        <v>2030196604</v>
      </c>
      <c r="E243" t="s">
        <v>416</v>
      </c>
      <c r="F243" t="s">
        <v>553</v>
      </c>
      <c r="G243" t="s">
        <v>50</v>
      </c>
      <c r="H243" t="s">
        <v>63</v>
      </c>
      <c r="I243" t="s">
        <v>393</v>
      </c>
      <c r="J243" t="s">
        <v>457</v>
      </c>
      <c r="K243">
        <v>673059</v>
      </c>
      <c r="L243" t="s">
        <v>65</v>
      </c>
      <c r="M243" t="s">
        <v>115</v>
      </c>
      <c r="N243" t="s">
        <v>56</v>
      </c>
      <c r="O243" s="1">
        <v>45870</v>
      </c>
      <c r="P243" s="1">
        <v>45962</v>
      </c>
      <c r="Q243" s="2">
        <v>95.5</v>
      </c>
      <c r="R243">
        <v>1</v>
      </c>
      <c r="S243" t="s">
        <v>57</v>
      </c>
      <c r="T243" t="s">
        <v>58</v>
      </c>
      <c r="U243" s="4">
        <v>0.65</v>
      </c>
      <c r="V243" s="2">
        <v>0</v>
      </c>
      <c r="W243">
        <v>0</v>
      </c>
      <c r="X243" t="s">
        <v>243</v>
      </c>
      <c r="Y243" t="s">
        <v>60</v>
      </c>
      <c r="Z243">
        <v>0</v>
      </c>
      <c r="AA243" s="2">
        <v>0</v>
      </c>
      <c r="AB243" s="2">
        <v>0</v>
      </c>
      <c r="AC243" s="4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62.08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</row>
    <row r="244" spans="1:42" x14ac:dyDescent="0.25">
      <c r="A244" s="1">
        <v>45929</v>
      </c>
      <c r="B244" t="s">
        <v>47</v>
      </c>
      <c r="C244">
        <v>649163</v>
      </c>
      <c r="D244">
        <v>2030199399</v>
      </c>
      <c r="E244" t="s">
        <v>554</v>
      </c>
      <c r="F244" t="s">
        <v>555</v>
      </c>
      <c r="G244" t="s">
        <v>50</v>
      </c>
      <c r="H244" t="s">
        <v>398</v>
      </c>
      <c r="I244" t="s">
        <v>393</v>
      </c>
      <c r="J244" t="s">
        <v>394</v>
      </c>
      <c r="K244">
        <v>816021</v>
      </c>
      <c r="L244" t="s">
        <v>399</v>
      </c>
      <c r="M244" t="s">
        <v>400</v>
      </c>
      <c r="N244" t="s">
        <v>56</v>
      </c>
      <c r="O244" s="1">
        <v>45870</v>
      </c>
      <c r="P244" s="1">
        <v>45962</v>
      </c>
      <c r="Q244" s="2">
        <v>7.66</v>
      </c>
      <c r="R244">
        <v>1</v>
      </c>
      <c r="S244" t="s">
        <v>57</v>
      </c>
      <c r="T244" t="s">
        <v>58</v>
      </c>
      <c r="U244" s="4">
        <v>0.75</v>
      </c>
      <c r="V244" s="2">
        <v>0</v>
      </c>
      <c r="W244">
        <v>0</v>
      </c>
      <c r="X244" t="s">
        <v>243</v>
      </c>
      <c r="Y244" t="s">
        <v>60</v>
      </c>
      <c r="Z244">
        <v>0</v>
      </c>
      <c r="AA244" s="2">
        <v>0</v>
      </c>
      <c r="AB244" s="2">
        <v>0</v>
      </c>
      <c r="AC244" s="4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5.74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</row>
    <row r="245" spans="1:42" x14ac:dyDescent="0.25">
      <c r="A245" s="1">
        <v>45929</v>
      </c>
      <c r="B245" t="s">
        <v>47</v>
      </c>
      <c r="C245">
        <v>649163</v>
      </c>
      <c r="D245">
        <v>2030199536</v>
      </c>
      <c r="E245" t="s">
        <v>166</v>
      </c>
      <c r="F245" t="s">
        <v>556</v>
      </c>
      <c r="G245" t="s">
        <v>50</v>
      </c>
      <c r="H245" t="s">
        <v>557</v>
      </c>
      <c r="I245" t="s">
        <v>393</v>
      </c>
      <c r="J245" t="s">
        <v>394</v>
      </c>
      <c r="K245">
        <v>756418</v>
      </c>
      <c r="L245" t="s">
        <v>558</v>
      </c>
      <c r="M245" t="s">
        <v>559</v>
      </c>
      <c r="N245" t="s">
        <v>56</v>
      </c>
      <c r="O245" s="1">
        <v>45868</v>
      </c>
      <c r="P245" s="1">
        <v>45960</v>
      </c>
      <c r="Q245" s="2">
        <v>152.33000000000001</v>
      </c>
      <c r="R245">
        <v>1</v>
      </c>
      <c r="S245" t="s">
        <v>57</v>
      </c>
      <c r="T245" t="s">
        <v>58</v>
      </c>
      <c r="U245" s="4">
        <v>0.75</v>
      </c>
      <c r="V245" s="2">
        <v>0</v>
      </c>
      <c r="W245">
        <v>0</v>
      </c>
      <c r="X245" t="s">
        <v>243</v>
      </c>
      <c r="Y245" t="s">
        <v>60</v>
      </c>
      <c r="Z245">
        <v>0</v>
      </c>
      <c r="AA245" s="2">
        <v>0</v>
      </c>
      <c r="AB245" s="2">
        <v>0</v>
      </c>
      <c r="AC245" s="4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114.25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</row>
    <row r="246" spans="1:42" x14ac:dyDescent="0.25">
      <c r="A246" s="1">
        <v>45929</v>
      </c>
      <c r="B246" t="s">
        <v>47</v>
      </c>
      <c r="C246">
        <v>649163</v>
      </c>
      <c r="D246">
        <v>2030215068</v>
      </c>
      <c r="E246" t="s">
        <v>230</v>
      </c>
      <c r="F246" t="s">
        <v>560</v>
      </c>
      <c r="G246" t="s">
        <v>50</v>
      </c>
      <c r="H246" t="s">
        <v>495</v>
      </c>
      <c r="I246" t="s">
        <v>393</v>
      </c>
      <c r="J246" t="s">
        <v>402</v>
      </c>
      <c r="K246">
        <v>823068</v>
      </c>
      <c r="L246" t="s">
        <v>336</v>
      </c>
      <c r="M246" t="s">
        <v>337</v>
      </c>
      <c r="N246" t="s">
        <v>56</v>
      </c>
      <c r="O246" s="1">
        <v>45870</v>
      </c>
      <c r="P246" s="1">
        <v>45962</v>
      </c>
      <c r="Q246" s="2">
        <v>169.32</v>
      </c>
      <c r="R246">
        <v>1</v>
      </c>
      <c r="S246" t="s">
        <v>57</v>
      </c>
      <c r="T246" t="s">
        <v>58</v>
      </c>
      <c r="U246" s="4">
        <v>0.9</v>
      </c>
      <c r="V246" s="2">
        <v>0</v>
      </c>
      <c r="W246">
        <v>0</v>
      </c>
      <c r="X246" t="s">
        <v>243</v>
      </c>
      <c r="Y246" t="s">
        <v>60</v>
      </c>
      <c r="Z246">
        <v>0</v>
      </c>
      <c r="AA246" s="2">
        <v>0</v>
      </c>
      <c r="AB246" s="2">
        <v>0</v>
      </c>
      <c r="AC246" s="4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152.38999999999999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</row>
    <row r="247" spans="1:42" x14ac:dyDescent="0.25">
      <c r="A247" s="1">
        <v>45929</v>
      </c>
      <c r="B247" t="s">
        <v>47</v>
      </c>
      <c r="C247">
        <v>649163</v>
      </c>
      <c r="D247">
        <v>2030220182</v>
      </c>
      <c r="E247" t="s">
        <v>561</v>
      </c>
      <c r="F247" t="s">
        <v>562</v>
      </c>
      <c r="G247" t="s">
        <v>50</v>
      </c>
      <c r="H247" t="s">
        <v>427</v>
      </c>
      <c r="I247" t="s">
        <v>393</v>
      </c>
      <c r="J247" t="s">
        <v>394</v>
      </c>
      <c r="K247">
        <v>673059</v>
      </c>
      <c r="L247" t="s">
        <v>65</v>
      </c>
      <c r="M247" t="s">
        <v>115</v>
      </c>
      <c r="N247" t="s">
        <v>56</v>
      </c>
      <c r="O247" s="1">
        <v>45870</v>
      </c>
      <c r="P247" s="1">
        <v>45962</v>
      </c>
      <c r="Q247" s="2">
        <v>13.42</v>
      </c>
      <c r="R247">
        <v>1</v>
      </c>
      <c r="S247" t="s">
        <v>57</v>
      </c>
      <c r="T247" t="s">
        <v>58</v>
      </c>
      <c r="U247" s="4">
        <v>0.75</v>
      </c>
      <c r="V247" s="2">
        <v>0</v>
      </c>
      <c r="W247">
        <v>0</v>
      </c>
      <c r="X247" t="s">
        <v>243</v>
      </c>
      <c r="Y247" t="s">
        <v>60</v>
      </c>
      <c r="Z247">
        <v>0</v>
      </c>
      <c r="AA247" s="2">
        <v>0</v>
      </c>
      <c r="AB247" s="2">
        <v>0</v>
      </c>
      <c r="AC247" s="4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10.06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</row>
    <row r="248" spans="1:42" x14ac:dyDescent="0.25">
      <c r="A248" s="1">
        <v>45929</v>
      </c>
      <c r="B248" t="s">
        <v>47</v>
      </c>
      <c r="C248">
        <v>649163</v>
      </c>
      <c r="D248">
        <v>2030221959</v>
      </c>
      <c r="E248" t="s">
        <v>266</v>
      </c>
      <c r="F248" t="s">
        <v>563</v>
      </c>
      <c r="G248" t="s">
        <v>50</v>
      </c>
      <c r="H248" t="s">
        <v>398</v>
      </c>
      <c r="I248" t="s">
        <v>393</v>
      </c>
      <c r="J248" t="s">
        <v>394</v>
      </c>
      <c r="K248">
        <v>816021</v>
      </c>
      <c r="L248" t="s">
        <v>399</v>
      </c>
      <c r="M248" t="s">
        <v>400</v>
      </c>
      <c r="N248" t="s">
        <v>56</v>
      </c>
      <c r="O248" s="1">
        <v>45870</v>
      </c>
      <c r="P248" s="1">
        <v>45962</v>
      </c>
      <c r="Q248" s="2">
        <v>42.85</v>
      </c>
      <c r="R248">
        <v>1</v>
      </c>
      <c r="S248" t="s">
        <v>57</v>
      </c>
      <c r="T248" t="s">
        <v>58</v>
      </c>
      <c r="U248" s="4">
        <v>0.75</v>
      </c>
      <c r="V248" s="2">
        <v>0</v>
      </c>
      <c r="W248">
        <v>0</v>
      </c>
      <c r="X248" t="s">
        <v>243</v>
      </c>
      <c r="Y248" t="s">
        <v>60</v>
      </c>
      <c r="Z248">
        <v>0</v>
      </c>
      <c r="AA248" s="2">
        <v>0</v>
      </c>
      <c r="AB248" s="2">
        <v>0</v>
      </c>
      <c r="AC248" s="4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32.14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</row>
    <row r="249" spans="1:42" x14ac:dyDescent="0.25">
      <c r="A249" s="1">
        <v>45929</v>
      </c>
      <c r="B249" t="s">
        <v>47</v>
      </c>
      <c r="C249">
        <v>649163</v>
      </c>
      <c r="D249">
        <v>2030231315</v>
      </c>
      <c r="E249" t="s">
        <v>564</v>
      </c>
      <c r="F249" t="s">
        <v>565</v>
      </c>
      <c r="G249" t="s">
        <v>50</v>
      </c>
      <c r="H249" t="s">
        <v>320</v>
      </c>
      <c r="I249" t="s">
        <v>393</v>
      </c>
      <c r="J249" t="s">
        <v>402</v>
      </c>
      <c r="K249">
        <v>753748</v>
      </c>
      <c r="L249" t="s">
        <v>403</v>
      </c>
      <c r="M249" t="s">
        <v>284</v>
      </c>
      <c r="N249" t="s">
        <v>56</v>
      </c>
      <c r="O249" s="1">
        <v>45870</v>
      </c>
      <c r="P249" s="1">
        <v>45962</v>
      </c>
      <c r="Q249" s="2">
        <v>165.37</v>
      </c>
      <c r="R249">
        <v>1</v>
      </c>
      <c r="S249" t="s">
        <v>57</v>
      </c>
      <c r="T249" t="s">
        <v>58</v>
      </c>
      <c r="U249" s="4">
        <v>0.9</v>
      </c>
      <c r="V249" s="2">
        <v>0</v>
      </c>
      <c r="W249">
        <v>0</v>
      </c>
      <c r="X249" t="s">
        <v>243</v>
      </c>
      <c r="Y249" t="s">
        <v>60</v>
      </c>
      <c r="Z249">
        <v>0</v>
      </c>
      <c r="AA249" s="2">
        <v>0</v>
      </c>
      <c r="AB249" s="2">
        <v>0</v>
      </c>
      <c r="AC249" s="4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148.83000000000001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</row>
    <row r="250" spans="1:42" x14ac:dyDescent="0.25">
      <c r="A250" s="1">
        <v>45929</v>
      </c>
      <c r="B250" t="s">
        <v>47</v>
      </c>
      <c r="C250">
        <v>649163</v>
      </c>
      <c r="D250">
        <v>2030232070</v>
      </c>
      <c r="E250" t="s">
        <v>566</v>
      </c>
      <c r="F250" t="s">
        <v>567</v>
      </c>
      <c r="G250" t="s">
        <v>50</v>
      </c>
      <c r="H250" t="s">
        <v>568</v>
      </c>
      <c r="I250" t="s">
        <v>393</v>
      </c>
      <c r="J250" t="s">
        <v>402</v>
      </c>
      <c r="K250">
        <v>753748</v>
      </c>
      <c r="L250" t="s">
        <v>403</v>
      </c>
      <c r="M250" t="s">
        <v>284</v>
      </c>
      <c r="N250" t="s">
        <v>56</v>
      </c>
      <c r="O250" s="1">
        <v>45870</v>
      </c>
      <c r="P250" s="1">
        <v>45962</v>
      </c>
      <c r="Q250" s="2">
        <v>260.01</v>
      </c>
      <c r="R250">
        <v>1</v>
      </c>
      <c r="S250" t="s">
        <v>57</v>
      </c>
      <c r="T250" t="s">
        <v>58</v>
      </c>
      <c r="U250" s="4">
        <v>0.9</v>
      </c>
      <c r="V250" s="2">
        <v>0</v>
      </c>
      <c r="W250">
        <v>0</v>
      </c>
      <c r="X250" t="s">
        <v>243</v>
      </c>
      <c r="Y250" t="s">
        <v>60</v>
      </c>
      <c r="Z250">
        <v>0</v>
      </c>
      <c r="AA250" s="2">
        <v>0</v>
      </c>
      <c r="AB250" s="2">
        <v>0</v>
      </c>
      <c r="AC250" s="4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234.01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</row>
    <row r="251" spans="1:42" x14ac:dyDescent="0.25">
      <c r="A251" s="1">
        <v>45929</v>
      </c>
      <c r="B251" t="s">
        <v>47</v>
      </c>
      <c r="C251">
        <v>649163</v>
      </c>
      <c r="D251">
        <v>2030239836</v>
      </c>
      <c r="E251" t="s">
        <v>489</v>
      </c>
      <c r="F251" t="s">
        <v>569</v>
      </c>
      <c r="G251" t="s">
        <v>50</v>
      </c>
      <c r="H251" t="s">
        <v>278</v>
      </c>
      <c r="I251" t="s">
        <v>393</v>
      </c>
      <c r="J251" t="s">
        <v>394</v>
      </c>
      <c r="K251">
        <v>812782</v>
      </c>
      <c r="L251" t="s">
        <v>516</v>
      </c>
      <c r="M251" t="s">
        <v>234</v>
      </c>
      <c r="N251" t="s">
        <v>56</v>
      </c>
      <c r="O251" s="1">
        <v>45870</v>
      </c>
      <c r="P251" s="1">
        <v>45962</v>
      </c>
      <c r="Q251" s="2">
        <v>66.73</v>
      </c>
      <c r="R251">
        <v>1</v>
      </c>
      <c r="S251" t="s">
        <v>57</v>
      </c>
      <c r="T251" t="s">
        <v>58</v>
      </c>
      <c r="U251" s="4">
        <v>0.75</v>
      </c>
      <c r="V251" s="2">
        <v>0</v>
      </c>
      <c r="W251">
        <v>0</v>
      </c>
      <c r="X251" t="s">
        <v>243</v>
      </c>
      <c r="Y251" t="s">
        <v>60</v>
      </c>
      <c r="Z251">
        <v>0</v>
      </c>
      <c r="AA251" s="2">
        <v>0</v>
      </c>
      <c r="AB251" s="2">
        <v>0</v>
      </c>
      <c r="AC251" s="4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50.05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</row>
    <row r="252" spans="1:42" x14ac:dyDescent="0.25">
      <c r="A252" s="1">
        <v>45929</v>
      </c>
      <c r="B252" t="s">
        <v>47</v>
      </c>
      <c r="C252">
        <v>649163</v>
      </c>
      <c r="D252">
        <v>2030240511</v>
      </c>
      <c r="E252" t="s">
        <v>570</v>
      </c>
      <c r="F252" t="s">
        <v>571</v>
      </c>
      <c r="G252" t="s">
        <v>50</v>
      </c>
      <c r="H252" t="s">
        <v>572</v>
      </c>
      <c r="I252" t="s">
        <v>393</v>
      </c>
      <c r="J252" t="s">
        <v>412</v>
      </c>
      <c r="K252">
        <v>753748</v>
      </c>
      <c r="L252" t="s">
        <v>403</v>
      </c>
      <c r="M252" t="s">
        <v>284</v>
      </c>
      <c r="N252" t="s">
        <v>56</v>
      </c>
      <c r="O252" s="1">
        <v>45870</v>
      </c>
      <c r="P252" s="1">
        <v>45962</v>
      </c>
      <c r="Q252" s="2">
        <v>182.28</v>
      </c>
      <c r="R252">
        <v>1</v>
      </c>
      <c r="S252" t="s">
        <v>57</v>
      </c>
      <c r="T252" t="s">
        <v>58</v>
      </c>
      <c r="U252" s="4">
        <v>0.75</v>
      </c>
      <c r="V252" s="2">
        <v>0</v>
      </c>
      <c r="W252">
        <v>0</v>
      </c>
      <c r="X252" t="s">
        <v>243</v>
      </c>
      <c r="Y252" t="s">
        <v>60</v>
      </c>
      <c r="Z252">
        <v>0</v>
      </c>
      <c r="AA252" s="2">
        <v>0</v>
      </c>
      <c r="AB252" s="2">
        <v>0</v>
      </c>
      <c r="AC252" s="4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136.71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</row>
    <row r="253" spans="1:42" x14ac:dyDescent="0.25">
      <c r="A253" s="1">
        <v>45929</v>
      </c>
      <c r="B253" t="s">
        <v>47</v>
      </c>
      <c r="C253">
        <v>649163</v>
      </c>
      <c r="D253">
        <v>2030243691</v>
      </c>
      <c r="E253" t="s">
        <v>270</v>
      </c>
      <c r="F253" t="s">
        <v>573</v>
      </c>
      <c r="G253" t="s">
        <v>50</v>
      </c>
      <c r="H253" t="s">
        <v>125</v>
      </c>
      <c r="I253" t="s">
        <v>393</v>
      </c>
      <c r="J253" t="s">
        <v>394</v>
      </c>
      <c r="K253">
        <v>673059</v>
      </c>
      <c r="L253" t="s">
        <v>65</v>
      </c>
      <c r="M253" t="s">
        <v>115</v>
      </c>
      <c r="N253" t="s">
        <v>56</v>
      </c>
      <c r="O253" s="1">
        <v>45870</v>
      </c>
      <c r="P253" s="1">
        <v>45962</v>
      </c>
      <c r="Q253" s="2">
        <v>79.180000000000007</v>
      </c>
      <c r="R253">
        <v>1</v>
      </c>
      <c r="S253" t="s">
        <v>57</v>
      </c>
      <c r="T253" t="s">
        <v>58</v>
      </c>
      <c r="U253" s="4">
        <v>0.75</v>
      </c>
      <c r="V253" s="2">
        <v>0</v>
      </c>
      <c r="W253">
        <v>0</v>
      </c>
      <c r="X253" t="s">
        <v>243</v>
      </c>
      <c r="Y253" t="s">
        <v>60</v>
      </c>
      <c r="Z253">
        <v>0</v>
      </c>
      <c r="AA253" s="2">
        <v>0</v>
      </c>
      <c r="AB253" s="2">
        <v>0</v>
      </c>
      <c r="AC253" s="4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59.38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</row>
    <row r="254" spans="1:42" x14ac:dyDescent="0.25">
      <c r="A254" s="1">
        <v>45929</v>
      </c>
      <c r="B254" t="s">
        <v>47</v>
      </c>
      <c r="C254">
        <v>649163</v>
      </c>
      <c r="D254">
        <v>2030249961</v>
      </c>
      <c r="E254" t="s">
        <v>574</v>
      </c>
      <c r="F254" t="s">
        <v>575</v>
      </c>
      <c r="G254" t="s">
        <v>50</v>
      </c>
      <c r="H254" t="s">
        <v>576</v>
      </c>
      <c r="I254" t="s">
        <v>393</v>
      </c>
      <c r="J254" t="s">
        <v>394</v>
      </c>
      <c r="K254">
        <v>824062</v>
      </c>
      <c r="L254" t="s">
        <v>430</v>
      </c>
      <c r="M254" t="s">
        <v>431</v>
      </c>
      <c r="N254" t="s">
        <v>56</v>
      </c>
      <c r="O254" s="1">
        <v>45870</v>
      </c>
      <c r="P254" s="1">
        <v>45962</v>
      </c>
      <c r="Q254" s="2">
        <v>146.41</v>
      </c>
      <c r="R254">
        <v>1</v>
      </c>
      <c r="S254" t="s">
        <v>57</v>
      </c>
      <c r="T254" t="s">
        <v>58</v>
      </c>
      <c r="U254" s="4">
        <v>0.75</v>
      </c>
      <c r="V254" s="2">
        <v>0</v>
      </c>
      <c r="W254">
        <v>0</v>
      </c>
      <c r="X254" t="s">
        <v>243</v>
      </c>
      <c r="Y254" t="s">
        <v>60</v>
      </c>
      <c r="Z254">
        <v>0</v>
      </c>
      <c r="AA254" s="2">
        <v>0</v>
      </c>
      <c r="AB254" s="2">
        <v>0</v>
      </c>
      <c r="AC254" s="4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109.81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</row>
    <row r="255" spans="1:42" x14ac:dyDescent="0.25">
      <c r="A255" s="1">
        <v>45929</v>
      </c>
      <c r="B255" t="s">
        <v>47</v>
      </c>
      <c r="C255">
        <v>649163</v>
      </c>
      <c r="D255">
        <v>2030250109</v>
      </c>
      <c r="E255" t="s">
        <v>577</v>
      </c>
      <c r="F255" t="s">
        <v>578</v>
      </c>
      <c r="G255" t="s">
        <v>50</v>
      </c>
      <c r="H255" t="s">
        <v>203</v>
      </c>
      <c r="I255" t="s">
        <v>393</v>
      </c>
      <c r="J255" t="s">
        <v>394</v>
      </c>
      <c r="K255">
        <v>856163</v>
      </c>
      <c r="L255" t="s">
        <v>475</v>
      </c>
      <c r="M255" t="s">
        <v>476</v>
      </c>
      <c r="N255" t="s">
        <v>56</v>
      </c>
      <c r="O255" s="1">
        <v>45870</v>
      </c>
      <c r="P255" s="1">
        <v>45962</v>
      </c>
      <c r="Q255" s="2">
        <v>58.93</v>
      </c>
      <c r="R255">
        <v>1</v>
      </c>
      <c r="S255" t="s">
        <v>57</v>
      </c>
      <c r="T255" t="s">
        <v>58</v>
      </c>
      <c r="U255" s="4">
        <v>0.75</v>
      </c>
      <c r="V255" s="2">
        <v>0</v>
      </c>
      <c r="W255">
        <v>0</v>
      </c>
      <c r="X255" t="s">
        <v>243</v>
      </c>
      <c r="Y255" t="s">
        <v>60</v>
      </c>
      <c r="Z255">
        <v>0</v>
      </c>
      <c r="AA255" s="2">
        <v>0</v>
      </c>
      <c r="AB255" s="2">
        <v>0</v>
      </c>
      <c r="AC255" s="4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44.2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</row>
    <row r="256" spans="1:42" x14ac:dyDescent="0.25">
      <c r="A256" s="1">
        <v>45929</v>
      </c>
      <c r="B256" t="s">
        <v>47</v>
      </c>
      <c r="C256">
        <v>649163</v>
      </c>
      <c r="D256">
        <v>2030257378</v>
      </c>
      <c r="E256" t="s">
        <v>579</v>
      </c>
      <c r="F256" t="s">
        <v>383</v>
      </c>
      <c r="G256" t="s">
        <v>50</v>
      </c>
      <c r="H256" t="s">
        <v>449</v>
      </c>
      <c r="I256" t="s">
        <v>393</v>
      </c>
      <c r="J256" t="s">
        <v>394</v>
      </c>
      <c r="K256">
        <v>823350</v>
      </c>
      <c r="L256" t="s">
        <v>475</v>
      </c>
      <c r="M256" t="s">
        <v>480</v>
      </c>
      <c r="N256" t="s">
        <v>56</v>
      </c>
      <c r="O256" s="1">
        <v>45870</v>
      </c>
      <c r="P256" s="1">
        <v>45962</v>
      </c>
      <c r="Q256" s="2">
        <v>78.849999999999994</v>
      </c>
      <c r="R256">
        <v>1</v>
      </c>
      <c r="S256" t="s">
        <v>57</v>
      </c>
      <c r="T256" t="s">
        <v>58</v>
      </c>
      <c r="U256" s="4">
        <v>0.75</v>
      </c>
      <c r="V256" s="2">
        <v>0</v>
      </c>
      <c r="W256">
        <v>0</v>
      </c>
      <c r="X256" t="s">
        <v>243</v>
      </c>
      <c r="Y256" t="s">
        <v>60</v>
      </c>
      <c r="Z256">
        <v>0</v>
      </c>
      <c r="AA256" s="2">
        <v>0</v>
      </c>
      <c r="AB256" s="2">
        <v>0</v>
      </c>
      <c r="AC256" s="4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59.14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</row>
    <row r="257" spans="1:42" x14ac:dyDescent="0.25">
      <c r="A257" s="1">
        <v>45929</v>
      </c>
      <c r="B257" t="s">
        <v>47</v>
      </c>
      <c r="C257">
        <v>649163</v>
      </c>
      <c r="D257">
        <v>2030259634</v>
      </c>
      <c r="E257" t="s">
        <v>580</v>
      </c>
      <c r="F257" t="s">
        <v>581</v>
      </c>
      <c r="G257" t="s">
        <v>50</v>
      </c>
      <c r="H257" t="s">
        <v>495</v>
      </c>
      <c r="I257" t="s">
        <v>393</v>
      </c>
      <c r="J257" t="s">
        <v>402</v>
      </c>
      <c r="K257">
        <v>823068</v>
      </c>
      <c r="L257" t="s">
        <v>336</v>
      </c>
      <c r="M257" t="s">
        <v>337</v>
      </c>
      <c r="N257" t="s">
        <v>56</v>
      </c>
      <c r="O257" s="1">
        <v>45871</v>
      </c>
      <c r="P257" s="1">
        <v>45963</v>
      </c>
      <c r="Q257" s="2">
        <v>129.13999999999999</v>
      </c>
      <c r="R257">
        <v>1</v>
      </c>
      <c r="S257" t="s">
        <v>57</v>
      </c>
      <c r="T257" t="s">
        <v>58</v>
      </c>
      <c r="U257" s="4">
        <v>0.9</v>
      </c>
      <c r="V257" s="2">
        <v>0</v>
      </c>
      <c r="W257">
        <v>0</v>
      </c>
      <c r="X257" t="s">
        <v>243</v>
      </c>
      <c r="Y257" t="s">
        <v>60</v>
      </c>
      <c r="Z257">
        <v>0</v>
      </c>
      <c r="AA257" s="2">
        <v>0</v>
      </c>
      <c r="AB257" s="2">
        <v>0</v>
      </c>
      <c r="AC257" s="4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116.23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</row>
    <row r="258" spans="1:42" x14ac:dyDescent="0.25">
      <c r="A258" s="1">
        <v>45929</v>
      </c>
      <c r="B258" t="s">
        <v>47</v>
      </c>
      <c r="C258">
        <v>649163</v>
      </c>
      <c r="D258">
        <v>2030261121</v>
      </c>
      <c r="E258" t="s">
        <v>582</v>
      </c>
      <c r="F258" t="s">
        <v>583</v>
      </c>
      <c r="G258" t="s">
        <v>50</v>
      </c>
      <c r="H258" t="s">
        <v>495</v>
      </c>
      <c r="I258" t="s">
        <v>393</v>
      </c>
      <c r="J258" t="s">
        <v>402</v>
      </c>
      <c r="K258">
        <v>823068</v>
      </c>
      <c r="L258" t="s">
        <v>336</v>
      </c>
      <c r="M258" t="s">
        <v>337</v>
      </c>
      <c r="N258" t="s">
        <v>56</v>
      </c>
      <c r="O258" s="1">
        <v>45871</v>
      </c>
      <c r="P258" s="1">
        <v>45963</v>
      </c>
      <c r="Q258" s="2">
        <v>149.66999999999999</v>
      </c>
      <c r="R258">
        <v>1</v>
      </c>
      <c r="S258" t="s">
        <v>57</v>
      </c>
      <c r="T258" t="s">
        <v>58</v>
      </c>
      <c r="U258" s="4">
        <v>0.9</v>
      </c>
      <c r="V258" s="2">
        <v>0</v>
      </c>
      <c r="W258">
        <v>0</v>
      </c>
      <c r="X258" t="s">
        <v>243</v>
      </c>
      <c r="Y258" t="s">
        <v>60</v>
      </c>
      <c r="Z258">
        <v>0</v>
      </c>
      <c r="AA258" s="2">
        <v>0</v>
      </c>
      <c r="AB258" s="2">
        <v>0</v>
      </c>
      <c r="AC258" s="4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134.69999999999999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</row>
    <row r="259" spans="1:42" x14ac:dyDescent="0.25">
      <c r="A259" s="1">
        <v>45929</v>
      </c>
      <c r="B259" t="s">
        <v>47</v>
      </c>
      <c r="C259">
        <v>649163</v>
      </c>
      <c r="D259">
        <v>2030295016</v>
      </c>
      <c r="E259" t="s">
        <v>584</v>
      </c>
      <c r="F259" t="s">
        <v>585</v>
      </c>
      <c r="G259" t="s">
        <v>50</v>
      </c>
      <c r="H259" t="s">
        <v>495</v>
      </c>
      <c r="I259" t="s">
        <v>393</v>
      </c>
      <c r="J259" t="s">
        <v>402</v>
      </c>
      <c r="K259">
        <v>652037</v>
      </c>
      <c r="L259" t="s">
        <v>54</v>
      </c>
      <c r="M259" t="s">
        <v>73</v>
      </c>
      <c r="N259" t="s">
        <v>56</v>
      </c>
      <c r="O259" s="1">
        <v>45872</v>
      </c>
      <c r="P259" s="1">
        <v>45964</v>
      </c>
      <c r="Q259" s="2">
        <v>27.71</v>
      </c>
      <c r="R259">
        <v>1</v>
      </c>
      <c r="S259" t="s">
        <v>57</v>
      </c>
      <c r="T259" t="s">
        <v>58</v>
      </c>
      <c r="U259" s="4">
        <v>0.9</v>
      </c>
      <c r="V259" s="2">
        <v>0</v>
      </c>
      <c r="W259">
        <v>0</v>
      </c>
      <c r="X259" t="s">
        <v>243</v>
      </c>
      <c r="Y259" t="s">
        <v>60</v>
      </c>
      <c r="Z259">
        <v>0</v>
      </c>
      <c r="AA259" s="2">
        <v>0</v>
      </c>
      <c r="AB259" s="2">
        <v>0</v>
      </c>
      <c r="AC259" s="4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24.94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</row>
    <row r="260" spans="1:42" x14ac:dyDescent="0.25">
      <c r="A260" s="1">
        <v>45929</v>
      </c>
      <c r="B260" t="s">
        <v>47</v>
      </c>
      <c r="C260">
        <v>649163</v>
      </c>
      <c r="D260">
        <v>2030305373</v>
      </c>
      <c r="E260" t="s">
        <v>190</v>
      </c>
      <c r="F260" t="s">
        <v>586</v>
      </c>
      <c r="G260" t="s">
        <v>50</v>
      </c>
      <c r="H260" t="s">
        <v>495</v>
      </c>
      <c r="I260" t="s">
        <v>393</v>
      </c>
      <c r="J260" t="s">
        <v>402</v>
      </c>
      <c r="K260">
        <v>823068</v>
      </c>
      <c r="L260" t="s">
        <v>336</v>
      </c>
      <c r="M260" t="s">
        <v>337</v>
      </c>
      <c r="N260" t="s">
        <v>56</v>
      </c>
      <c r="O260" s="1">
        <v>45874</v>
      </c>
      <c r="P260" s="1">
        <v>45966</v>
      </c>
      <c r="Q260" s="2">
        <v>166.73</v>
      </c>
      <c r="R260">
        <v>1</v>
      </c>
      <c r="S260" t="s">
        <v>57</v>
      </c>
      <c r="T260" t="s">
        <v>58</v>
      </c>
      <c r="U260" s="4">
        <v>0.9</v>
      </c>
      <c r="V260" s="2">
        <v>0</v>
      </c>
      <c r="W260">
        <v>0</v>
      </c>
      <c r="X260" t="s">
        <v>243</v>
      </c>
      <c r="Y260" t="s">
        <v>60</v>
      </c>
      <c r="Z260">
        <v>0</v>
      </c>
      <c r="AA260" s="2">
        <v>0</v>
      </c>
      <c r="AB260" s="2">
        <v>0</v>
      </c>
      <c r="AC260" s="4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150.06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</row>
    <row r="261" spans="1:42" x14ac:dyDescent="0.25">
      <c r="A261" s="1">
        <v>45929</v>
      </c>
      <c r="B261" t="s">
        <v>47</v>
      </c>
      <c r="C261">
        <v>649163</v>
      </c>
      <c r="D261">
        <v>2030309854</v>
      </c>
      <c r="E261" t="s">
        <v>587</v>
      </c>
      <c r="F261" t="s">
        <v>588</v>
      </c>
      <c r="G261" t="s">
        <v>50</v>
      </c>
      <c r="H261" t="s">
        <v>589</v>
      </c>
      <c r="I261" t="s">
        <v>393</v>
      </c>
      <c r="J261" t="s">
        <v>412</v>
      </c>
      <c r="K261">
        <v>753748</v>
      </c>
      <c r="L261" t="s">
        <v>403</v>
      </c>
      <c r="M261" t="s">
        <v>284</v>
      </c>
      <c r="N261" t="s">
        <v>56</v>
      </c>
      <c r="O261" s="1">
        <v>45901</v>
      </c>
      <c r="P261" s="1">
        <v>45962</v>
      </c>
      <c r="Q261" s="2">
        <v>181.25</v>
      </c>
      <c r="R261">
        <v>1</v>
      </c>
      <c r="S261" t="s">
        <v>57</v>
      </c>
      <c r="T261" t="s">
        <v>58</v>
      </c>
      <c r="U261" s="4">
        <v>0.75</v>
      </c>
      <c r="V261" s="2">
        <v>0</v>
      </c>
      <c r="W261">
        <v>0</v>
      </c>
      <c r="X261" t="s">
        <v>243</v>
      </c>
      <c r="Y261" t="s">
        <v>60</v>
      </c>
      <c r="Z261">
        <v>0</v>
      </c>
      <c r="AA261" s="2">
        <v>0</v>
      </c>
      <c r="AB261" s="2">
        <v>0</v>
      </c>
      <c r="AC261" s="4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135.94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</row>
    <row r="262" spans="1:42" x14ac:dyDescent="0.25">
      <c r="A262" s="1">
        <v>45929</v>
      </c>
      <c r="B262" t="s">
        <v>47</v>
      </c>
      <c r="C262">
        <v>649163</v>
      </c>
      <c r="D262">
        <v>2030312928</v>
      </c>
      <c r="E262" t="s">
        <v>477</v>
      </c>
      <c r="F262" t="s">
        <v>369</v>
      </c>
      <c r="G262" t="s">
        <v>50</v>
      </c>
      <c r="H262" t="s">
        <v>590</v>
      </c>
      <c r="I262" t="s">
        <v>393</v>
      </c>
      <c r="J262" t="s">
        <v>402</v>
      </c>
      <c r="K262">
        <v>652037</v>
      </c>
      <c r="L262" t="s">
        <v>54</v>
      </c>
      <c r="M262" t="s">
        <v>73</v>
      </c>
      <c r="N262" t="s">
        <v>56</v>
      </c>
      <c r="O262" s="1">
        <v>45874</v>
      </c>
      <c r="P262" s="1">
        <v>45966</v>
      </c>
      <c r="Q262" s="2">
        <v>44.18</v>
      </c>
      <c r="R262">
        <v>1</v>
      </c>
      <c r="S262" t="s">
        <v>57</v>
      </c>
      <c r="T262" t="s">
        <v>58</v>
      </c>
      <c r="U262" s="4">
        <v>0.9</v>
      </c>
      <c r="V262" s="2">
        <v>0</v>
      </c>
      <c r="W262">
        <v>0</v>
      </c>
      <c r="X262" t="s">
        <v>243</v>
      </c>
      <c r="Y262" t="s">
        <v>60</v>
      </c>
      <c r="Z262">
        <v>0</v>
      </c>
      <c r="AA262" s="2">
        <v>0</v>
      </c>
      <c r="AB262" s="2">
        <v>0</v>
      </c>
      <c r="AC262" s="4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39.76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</row>
    <row r="263" spans="1:42" x14ac:dyDescent="0.25">
      <c r="A263" s="1">
        <v>45929</v>
      </c>
      <c r="B263" t="s">
        <v>47</v>
      </c>
      <c r="C263">
        <v>649163</v>
      </c>
      <c r="D263">
        <v>2030372675</v>
      </c>
      <c r="E263" t="s">
        <v>591</v>
      </c>
      <c r="F263" t="s">
        <v>592</v>
      </c>
      <c r="G263" t="s">
        <v>50</v>
      </c>
      <c r="H263" t="s">
        <v>228</v>
      </c>
      <c r="I263" t="s">
        <v>393</v>
      </c>
      <c r="J263" t="s">
        <v>402</v>
      </c>
      <c r="K263">
        <v>824062</v>
      </c>
      <c r="L263" t="s">
        <v>430</v>
      </c>
      <c r="M263" t="s">
        <v>431</v>
      </c>
      <c r="N263" t="s">
        <v>56</v>
      </c>
      <c r="O263" s="1">
        <v>45901</v>
      </c>
      <c r="P263" s="1">
        <v>45962</v>
      </c>
      <c r="Q263" s="2">
        <v>156.38</v>
      </c>
      <c r="R263">
        <v>1</v>
      </c>
      <c r="S263" t="s">
        <v>57</v>
      </c>
      <c r="T263" t="s">
        <v>58</v>
      </c>
      <c r="U263" s="4">
        <v>0.9</v>
      </c>
      <c r="V263" s="2">
        <v>0</v>
      </c>
      <c r="W263">
        <v>0</v>
      </c>
      <c r="X263" t="s">
        <v>243</v>
      </c>
      <c r="Y263" t="s">
        <v>60</v>
      </c>
      <c r="Z263">
        <v>0</v>
      </c>
      <c r="AA263" s="2">
        <v>0</v>
      </c>
      <c r="AB263" s="2">
        <v>0</v>
      </c>
      <c r="AC263" s="4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140.74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</row>
    <row r="264" spans="1:42" x14ac:dyDescent="0.25">
      <c r="A264" s="1">
        <v>45929</v>
      </c>
      <c r="B264" t="s">
        <v>47</v>
      </c>
      <c r="C264">
        <v>649163</v>
      </c>
      <c r="D264">
        <v>2030383550</v>
      </c>
      <c r="E264" t="s">
        <v>593</v>
      </c>
      <c r="F264" t="s">
        <v>594</v>
      </c>
      <c r="G264" t="s">
        <v>50</v>
      </c>
      <c r="H264" t="s">
        <v>184</v>
      </c>
      <c r="I264" t="s">
        <v>393</v>
      </c>
      <c r="J264" t="s">
        <v>394</v>
      </c>
      <c r="K264">
        <v>753748</v>
      </c>
      <c r="L264" t="s">
        <v>403</v>
      </c>
      <c r="M264" t="s">
        <v>284</v>
      </c>
      <c r="N264" t="s">
        <v>56</v>
      </c>
      <c r="O264" s="1">
        <v>45901</v>
      </c>
      <c r="P264" s="1">
        <v>45962</v>
      </c>
      <c r="Q264" s="2">
        <v>75.13</v>
      </c>
      <c r="R264">
        <v>1</v>
      </c>
      <c r="S264" t="s">
        <v>57</v>
      </c>
      <c r="T264" t="s">
        <v>58</v>
      </c>
      <c r="U264" s="4">
        <v>0.75</v>
      </c>
      <c r="V264" s="2">
        <v>0</v>
      </c>
      <c r="W264">
        <v>0</v>
      </c>
      <c r="X264" t="s">
        <v>243</v>
      </c>
      <c r="Y264" t="s">
        <v>60</v>
      </c>
      <c r="Z264">
        <v>0</v>
      </c>
      <c r="AA264" s="2">
        <v>0</v>
      </c>
      <c r="AB264" s="2">
        <v>0</v>
      </c>
      <c r="AC264" s="4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56.35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</row>
    <row r="265" spans="1:42" x14ac:dyDescent="0.25">
      <c r="A265" s="1">
        <v>45929</v>
      </c>
      <c r="B265" t="s">
        <v>47</v>
      </c>
      <c r="C265">
        <v>649163</v>
      </c>
      <c r="D265">
        <v>2030387513</v>
      </c>
      <c r="E265" t="s">
        <v>308</v>
      </c>
      <c r="F265" t="s">
        <v>595</v>
      </c>
      <c r="G265" t="s">
        <v>50</v>
      </c>
      <c r="H265" t="s">
        <v>495</v>
      </c>
      <c r="I265" t="s">
        <v>393</v>
      </c>
      <c r="J265" t="s">
        <v>402</v>
      </c>
      <c r="K265">
        <v>823068</v>
      </c>
      <c r="L265" t="s">
        <v>336</v>
      </c>
      <c r="M265" t="s">
        <v>337</v>
      </c>
      <c r="N265" t="s">
        <v>56</v>
      </c>
      <c r="O265" s="1">
        <v>45903</v>
      </c>
      <c r="P265" s="1">
        <v>45964</v>
      </c>
      <c r="Q265" s="2">
        <v>19.850000000000001</v>
      </c>
      <c r="R265">
        <v>1</v>
      </c>
      <c r="S265" t="s">
        <v>57</v>
      </c>
      <c r="T265" t="s">
        <v>58</v>
      </c>
      <c r="U265" s="4">
        <v>0.9</v>
      </c>
      <c r="V265" s="2">
        <v>0</v>
      </c>
      <c r="W265">
        <v>0</v>
      </c>
      <c r="X265" t="s">
        <v>243</v>
      </c>
      <c r="Y265" t="s">
        <v>60</v>
      </c>
      <c r="Z265">
        <v>0</v>
      </c>
      <c r="AA265" s="2">
        <v>0</v>
      </c>
      <c r="AB265" s="2">
        <v>0</v>
      </c>
      <c r="AC265" s="4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17.86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</row>
    <row r="266" spans="1:42" x14ac:dyDescent="0.25">
      <c r="A266" s="1">
        <v>45929</v>
      </c>
      <c r="B266" t="s">
        <v>47</v>
      </c>
      <c r="C266">
        <v>649163</v>
      </c>
      <c r="D266">
        <v>2030392318</v>
      </c>
      <c r="E266" t="s">
        <v>596</v>
      </c>
      <c r="F266" t="s">
        <v>597</v>
      </c>
      <c r="G266" t="s">
        <v>50</v>
      </c>
      <c r="H266" t="s">
        <v>203</v>
      </c>
      <c r="I266" t="s">
        <v>393</v>
      </c>
      <c r="J266" t="s">
        <v>394</v>
      </c>
      <c r="K266">
        <v>856824</v>
      </c>
      <c r="L266" t="s">
        <v>434</v>
      </c>
      <c r="M266" t="s">
        <v>435</v>
      </c>
      <c r="N266" t="s">
        <v>56</v>
      </c>
      <c r="O266" s="1">
        <v>45901</v>
      </c>
      <c r="P266" s="1">
        <v>45962</v>
      </c>
      <c r="Q266" s="2">
        <v>40.880000000000003</v>
      </c>
      <c r="R266">
        <v>1</v>
      </c>
      <c r="S266" t="s">
        <v>57</v>
      </c>
      <c r="T266" t="s">
        <v>58</v>
      </c>
      <c r="U266" s="4">
        <v>0.75</v>
      </c>
      <c r="V266" s="2">
        <v>0</v>
      </c>
      <c r="W266">
        <v>0</v>
      </c>
      <c r="X266" t="s">
        <v>243</v>
      </c>
      <c r="Y266" t="s">
        <v>60</v>
      </c>
      <c r="Z266">
        <v>0</v>
      </c>
      <c r="AA266" s="2">
        <v>0</v>
      </c>
      <c r="AB266" s="2">
        <v>0</v>
      </c>
      <c r="AC266" s="4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30.66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</row>
    <row r="267" spans="1:42" x14ac:dyDescent="0.25">
      <c r="A267" s="1">
        <v>45929</v>
      </c>
      <c r="B267" t="s">
        <v>47</v>
      </c>
      <c r="C267">
        <v>649163</v>
      </c>
      <c r="D267">
        <v>2030397202</v>
      </c>
      <c r="E267" t="s">
        <v>342</v>
      </c>
      <c r="F267" t="s">
        <v>598</v>
      </c>
      <c r="G267" t="s">
        <v>50</v>
      </c>
      <c r="H267" t="s">
        <v>495</v>
      </c>
      <c r="I267" t="s">
        <v>393</v>
      </c>
      <c r="J267" t="s">
        <v>402</v>
      </c>
      <c r="K267">
        <v>652037</v>
      </c>
      <c r="L267" t="s">
        <v>54</v>
      </c>
      <c r="M267" t="s">
        <v>73</v>
      </c>
      <c r="N267" t="s">
        <v>56</v>
      </c>
      <c r="O267" s="1">
        <v>45901</v>
      </c>
      <c r="P267" s="1">
        <v>45962</v>
      </c>
      <c r="Q267" s="2">
        <v>138.61000000000001</v>
      </c>
      <c r="R267">
        <v>1</v>
      </c>
      <c r="S267" t="s">
        <v>57</v>
      </c>
      <c r="T267" t="s">
        <v>58</v>
      </c>
      <c r="U267" s="4">
        <v>0.9</v>
      </c>
      <c r="V267" s="2">
        <v>0</v>
      </c>
      <c r="W267">
        <v>0</v>
      </c>
      <c r="X267" t="s">
        <v>243</v>
      </c>
      <c r="Y267" t="s">
        <v>60</v>
      </c>
      <c r="Z267">
        <v>0</v>
      </c>
      <c r="AA267" s="2">
        <v>0</v>
      </c>
      <c r="AB267" s="2">
        <v>0</v>
      </c>
      <c r="AC267" s="4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124.75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</row>
    <row r="268" spans="1:42" x14ac:dyDescent="0.25">
      <c r="A268" s="1">
        <v>45929</v>
      </c>
      <c r="B268" t="s">
        <v>47</v>
      </c>
      <c r="C268">
        <v>649163</v>
      </c>
      <c r="D268">
        <v>2030413755</v>
      </c>
      <c r="E268" t="s">
        <v>599</v>
      </c>
      <c r="F268" t="s">
        <v>600</v>
      </c>
      <c r="G268" t="s">
        <v>50</v>
      </c>
      <c r="H268" t="s">
        <v>449</v>
      </c>
      <c r="I268" t="s">
        <v>393</v>
      </c>
      <c r="J268" t="s">
        <v>402</v>
      </c>
      <c r="K268">
        <v>753748</v>
      </c>
      <c r="L268" t="s">
        <v>403</v>
      </c>
      <c r="M268" t="s">
        <v>284</v>
      </c>
      <c r="N268" t="s">
        <v>56</v>
      </c>
      <c r="O268" s="1">
        <v>45901</v>
      </c>
      <c r="P268" s="1">
        <v>45962</v>
      </c>
      <c r="Q268" s="2">
        <v>68.08</v>
      </c>
      <c r="R268">
        <v>1</v>
      </c>
      <c r="S268" t="s">
        <v>57</v>
      </c>
      <c r="T268" t="s">
        <v>58</v>
      </c>
      <c r="U268" s="4">
        <v>0.9</v>
      </c>
      <c r="V268" s="2">
        <v>0</v>
      </c>
      <c r="W268">
        <v>0</v>
      </c>
      <c r="X268" t="s">
        <v>243</v>
      </c>
      <c r="Y268" t="s">
        <v>60</v>
      </c>
      <c r="Z268">
        <v>0</v>
      </c>
      <c r="AA268" s="2">
        <v>0</v>
      </c>
      <c r="AB268" s="2">
        <v>0</v>
      </c>
      <c r="AC268" s="4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61.27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</row>
    <row r="269" spans="1:42" x14ac:dyDescent="0.25">
      <c r="A269" s="1">
        <v>45929</v>
      </c>
      <c r="B269" t="s">
        <v>47</v>
      </c>
      <c r="C269">
        <v>649163</v>
      </c>
      <c r="D269">
        <v>2030441837</v>
      </c>
      <c r="E269" t="s">
        <v>601</v>
      </c>
      <c r="F269" t="s">
        <v>267</v>
      </c>
      <c r="G269" t="s">
        <v>50</v>
      </c>
      <c r="H269" t="s">
        <v>557</v>
      </c>
      <c r="I269" t="s">
        <v>393</v>
      </c>
      <c r="J269" t="s">
        <v>394</v>
      </c>
      <c r="K269">
        <v>856824</v>
      </c>
      <c r="L269" t="s">
        <v>434</v>
      </c>
      <c r="M269" t="s">
        <v>435</v>
      </c>
      <c r="N269" t="s">
        <v>56</v>
      </c>
      <c r="O269" s="1">
        <v>45901</v>
      </c>
      <c r="P269" s="1">
        <v>45962</v>
      </c>
      <c r="Q269" s="2">
        <v>18.07</v>
      </c>
      <c r="R269">
        <v>1</v>
      </c>
      <c r="S269" t="s">
        <v>57</v>
      </c>
      <c r="T269" t="s">
        <v>58</v>
      </c>
      <c r="U269" s="4">
        <v>0.75</v>
      </c>
      <c r="V269" s="2">
        <v>0</v>
      </c>
      <c r="W269">
        <v>0</v>
      </c>
      <c r="X269" t="s">
        <v>243</v>
      </c>
      <c r="Y269" t="s">
        <v>60</v>
      </c>
      <c r="Z269">
        <v>0</v>
      </c>
      <c r="AA269" s="2">
        <v>0</v>
      </c>
      <c r="AB269" s="2">
        <v>0</v>
      </c>
      <c r="AC269" s="4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13.55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</row>
    <row r="270" spans="1:42" x14ac:dyDescent="0.25">
      <c r="A270" s="1">
        <v>45929</v>
      </c>
      <c r="B270" t="s">
        <v>47</v>
      </c>
      <c r="C270">
        <v>649163</v>
      </c>
      <c r="D270">
        <v>2030443772</v>
      </c>
      <c r="E270" t="s">
        <v>308</v>
      </c>
      <c r="F270" t="s">
        <v>602</v>
      </c>
      <c r="G270" t="s">
        <v>50</v>
      </c>
      <c r="H270" t="s">
        <v>427</v>
      </c>
      <c r="I270" t="s">
        <v>393</v>
      </c>
      <c r="J270" t="s">
        <v>402</v>
      </c>
      <c r="K270">
        <v>753748</v>
      </c>
      <c r="L270" t="s">
        <v>403</v>
      </c>
      <c r="M270" t="s">
        <v>284</v>
      </c>
      <c r="N270" t="s">
        <v>56</v>
      </c>
      <c r="O270" s="1">
        <v>45901</v>
      </c>
      <c r="P270" s="1">
        <v>45962</v>
      </c>
      <c r="Q270" s="2">
        <v>101.91</v>
      </c>
      <c r="R270">
        <v>1</v>
      </c>
      <c r="S270" t="s">
        <v>57</v>
      </c>
      <c r="T270" t="s">
        <v>58</v>
      </c>
      <c r="U270" s="4">
        <v>0.9</v>
      </c>
      <c r="V270" s="2">
        <v>0</v>
      </c>
      <c r="W270">
        <v>0</v>
      </c>
      <c r="X270" t="s">
        <v>243</v>
      </c>
      <c r="Y270" t="s">
        <v>60</v>
      </c>
      <c r="Z270">
        <v>0</v>
      </c>
      <c r="AA270" s="2">
        <v>0</v>
      </c>
      <c r="AB270" s="2">
        <v>0</v>
      </c>
      <c r="AC270" s="4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91.72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</row>
    <row r="271" spans="1:42" x14ac:dyDescent="0.25">
      <c r="A271" s="1">
        <v>45929</v>
      </c>
      <c r="B271" t="s">
        <v>47</v>
      </c>
      <c r="C271">
        <v>649163</v>
      </c>
      <c r="D271">
        <v>2030463473</v>
      </c>
      <c r="E271" t="s">
        <v>603</v>
      </c>
      <c r="F271" t="s">
        <v>604</v>
      </c>
      <c r="G271" t="s">
        <v>50</v>
      </c>
      <c r="H271" t="s">
        <v>495</v>
      </c>
      <c r="I271" t="s">
        <v>393</v>
      </c>
      <c r="J271" t="s">
        <v>402</v>
      </c>
      <c r="K271">
        <v>823068</v>
      </c>
      <c r="L271" t="s">
        <v>336</v>
      </c>
      <c r="M271" t="s">
        <v>337</v>
      </c>
      <c r="N271" t="s">
        <v>56</v>
      </c>
      <c r="O271" s="1">
        <v>45885</v>
      </c>
      <c r="P271" s="1">
        <v>45946</v>
      </c>
      <c r="Q271" s="2">
        <v>299.33999999999997</v>
      </c>
      <c r="R271">
        <v>1</v>
      </c>
      <c r="S271" t="s">
        <v>57</v>
      </c>
      <c r="T271" t="s">
        <v>58</v>
      </c>
      <c r="U271" s="4">
        <v>0.9</v>
      </c>
      <c r="V271" s="2">
        <v>0</v>
      </c>
      <c r="W271">
        <v>0</v>
      </c>
      <c r="X271" t="s">
        <v>243</v>
      </c>
      <c r="Y271" t="s">
        <v>60</v>
      </c>
      <c r="Z271">
        <v>0</v>
      </c>
      <c r="AA271" s="2">
        <v>0</v>
      </c>
      <c r="AB271" s="2">
        <v>0</v>
      </c>
      <c r="AC271" s="4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269.41000000000003</v>
      </c>
      <c r="AM271" s="2">
        <v>269.41000000000003</v>
      </c>
      <c r="AN271" s="2">
        <v>0</v>
      </c>
      <c r="AO271" s="2">
        <v>0</v>
      </c>
      <c r="AP271" s="2">
        <v>0</v>
      </c>
    </row>
    <row r="272" spans="1:42" x14ac:dyDescent="0.25">
      <c r="A272" s="1">
        <v>45929</v>
      </c>
      <c r="B272" t="s">
        <v>47</v>
      </c>
      <c r="C272">
        <v>649163</v>
      </c>
      <c r="D272">
        <v>2030468292</v>
      </c>
      <c r="E272" t="s">
        <v>605</v>
      </c>
      <c r="F272" t="s">
        <v>606</v>
      </c>
      <c r="G272" t="s">
        <v>50</v>
      </c>
      <c r="H272" t="s">
        <v>449</v>
      </c>
      <c r="I272" t="s">
        <v>393</v>
      </c>
      <c r="J272" t="s">
        <v>394</v>
      </c>
      <c r="K272">
        <v>753748</v>
      </c>
      <c r="L272" t="s">
        <v>403</v>
      </c>
      <c r="M272" t="s">
        <v>284</v>
      </c>
      <c r="N272" t="s">
        <v>56</v>
      </c>
      <c r="O272" s="1">
        <v>45901</v>
      </c>
      <c r="P272" s="1">
        <v>45962</v>
      </c>
      <c r="Q272" s="2">
        <v>69.91</v>
      </c>
      <c r="R272">
        <v>1</v>
      </c>
      <c r="S272" t="s">
        <v>57</v>
      </c>
      <c r="T272" t="s">
        <v>58</v>
      </c>
      <c r="U272" s="4">
        <v>0.75</v>
      </c>
      <c r="V272" s="2">
        <v>0</v>
      </c>
      <c r="W272">
        <v>0</v>
      </c>
      <c r="X272" t="s">
        <v>243</v>
      </c>
      <c r="Y272" t="s">
        <v>60</v>
      </c>
      <c r="Z272">
        <v>0</v>
      </c>
      <c r="AA272" s="2">
        <v>0</v>
      </c>
      <c r="AB272" s="2">
        <v>0</v>
      </c>
      <c r="AC272" s="4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52.43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</row>
    <row r="273" spans="1:42" x14ac:dyDescent="0.25">
      <c r="A273" s="1">
        <v>45929</v>
      </c>
      <c r="B273" t="s">
        <v>47</v>
      </c>
      <c r="C273">
        <v>649163</v>
      </c>
      <c r="D273">
        <v>2030469036</v>
      </c>
      <c r="E273" t="s">
        <v>607</v>
      </c>
      <c r="F273" t="s">
        <v>460</v>
      </c>
      <c r="G273" t="s">
        <v>50</v>
      </c>
      <c r="H273" t="s">
        <v>228</v>
      </c>
      <c r="I273" t="s">
        <v>393</v>
      </c>
      <c r="J273" t="s">
        <v>394</v>
      </c>
      <c r="K273">
        <v>820873</v>
      </c>
      <c r="L273" t="s">
        <v>406</v>
      </c>
      <c r="M273" t="s">
        <v>407</v>
      </c>
      <c r="N273" t="s">
        <v>56</v>
      </c>
      <c r="O273" s="1">
        <v>45905</v>
      </c>
      <c r="P273" s="1">
        <v>45966</v>
      </c>
      <c r="Q273" s="2">
        <v>170.31</v>
      </c>
      <c r="R273">
        <v>1</v>
      </c>
      <c r="S273" t="s">
        <v>57</v>
      </c>
      <c r="T273" t="s">
        <v>58</v>
      </c>
      <c r="U273" s="4">
        <v>0.75</v>
      </c>
      <c r="V273" s="2">
        <v>0</v>
      </c>
      <c r="W273">
        <v>0</v>
      </c>
      <c r="X273" t="s">
        <v>243</v>
      </c>
      <c r="Y273" t="s">
        <v>60</v>
      </c>
      <c r="Z273">
        <v>0</v>
      </c>
      <c r="AA273" s="2">
        <v>0</v>
      </c>
      <c r="AB273" s="2">
        <v>0</v>
      </c>
      <c r="AC273" s="4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127.73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</row>
    <row r="274" spans="1:42" x14ac:dyDescent="0.25">
      <c r="A274" s="1">
        <v>45929</v>
      </c>
      <c r="B274" t="s">
        <v>47</v>
      </c>
      <c r="C274">
        <v>649163</v>
      </c>
      <c r="D274">
        <v>2030489805</v>
      </c>
      <c r="E274" t="s">
        <v>580</v>
      </c>
      <c r="F274" t="s">
        <v>608</v>
      </c>
      <c r="G274" t="s">
        <v>50</v>
      </c>
      <c r="H274" t="s">
        <v>398</v>
      </c>
      <c r="I274" t="s">
        <v>393</v>
      </c>
      <c r="J274" t="s">
        <v>402</v>
      </c>
      <c r="K274">
        <v>816021</v>
      </c>
      <c r="L274" t="s">
        <v>399</v>
      </c>
      <c r="M274" t="s">
        <v>400</v>
      </c>
      <c r="N274" t="s">
        <v>56</v>
      </c>
      <c r="O274" s="1">
        <v>45901</v>
      </c>
      <c r="P274" s="1">
        <v>45962</v>
      </c>
      <c r="Q274" s="2">
        <v>42.82</v>
      </c>
      <c r="R274">
        <v>1</v>
      </c>
      <c r="S274" t="s">
        <v>57</v>
      </c>
      <c r="T274" t="s">
        <v>58</v>
      </c>
      <c r="U274" s="4">
        <v>0.9</v>
      </c>
      <c r="V274" s="2">
        <v>0</v>
      </c>
      <c r="W274">
        <v>0</v>
      </c>
      <c r="X274" t="s">
        <v>243</v>
      </c>
      <c r="Y274" t="s">
        <v>60</v>
      </c>
      <c r="Z274">
        <v>0</v>
      </c>
      <c r="AA274" s="2">
        <v>0</v>
      </c>
      <c r="AB274" s="2">
        <v>0</v>
      </c>
      <c r="AC274" s="4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38.54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</row>
    <row r="275" spans="1:42" x14ac:dyDescent="0.25">
      <c r="A275" s="1">
        <v>45929</v>
      </c>
      <c r="B275" t="s">
        <v>47</v>
      </c>
      <c r="C275">
        <v>649163</v>
      </c>
      <c r="D275">
        <v>2030493935</v>
      </c>
      <c r="E275" t="s">
        <v>223</v>
      </c>
      <c r="F275" t="s">
        <v>609</v>
      </c>
      <c r="G275" t="s">
        <v>50</v>
      </c>
      <c r="H275" t="s">
        <v>125</v>
      </c>
      <c r="I275" t="s">
        <v>393</v>
      </c>
      <c r="J275" t="s">
        <v>394</v>
      </c>
      <c r="K275">
        <v>673059</v>
      </c>
      <c r="L275" t="s">
        <v>65</v>
      </c>
      <c r="M275" t="s">
        <v>115</v>
      </c>
      <c r="N275" t="s">
        <v>56</v>
      </c>
      <c r="O275" s="1">
        <v>45901</v>
      </c>
      <c r="P275" s="1">
        <v>45962</v>
      </c>
      <c r="Q275" s="2">
        <v>88.54</v>
      </c>
      <c r="R275">
        <v>1</v>
      </c>
      <c r="S275" t="s">
        <v>57</v>
      </c>
      <c r="T275" t="s">
        <v>58</v>
      </c>
      <c r="U275" s="4">
        <v>0.75</v>
      </c>
      <c r="V275" s="2">
        <v>0</v>
      </c>
      <c r="W275">
        <v>0</v>
      </c>
      <c r="X275" t="s">
        <v>243</v>
      </c>
      <c r="Y275" t="s">
        <v>60</v>
      </c>
      <c r="Z275">
        <v>0</v>
      </c>
      <c r="AA275" s="2">
        <v>0</v>
      </c>
      <c r="AB275" s="2">
        <v>0</v>
      </c>
      <c r="AC275" s="4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66.400000000000006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</row>
    <row r="276" spans="1:42" x14ac:dyDescent="0.25">
      <c r="A276" s="1">
        <v>45929</v>
      </c>
      <c r="B276" t="s">
        <v>47</v>
      </c>
      <c r="C276">
        <v>649163</v>
      </c>
      <c r="D276">
        <v>2030500326</v>
      </c>
      <c r="E276" t="s">
        <v>610</v>
      </c>
      <c r="F276" t="s">
        <v>611</v>
      </c>
      <c r="G276" t="s">
        <v>50</v>
      </c>
      <c r="H276" t="s">
        <v>495</v>
      </c>
      <c r="I276" t="s">
        <v>393</v>
      </c>
      <c r="J276" t="s">
        <v>402</v>
      </c>
      <c r="K276">
        <v>823068</v>
      </c>
      <c r="L276" t="s">
        <v>336</v>
      </c>
      <c r="M276" t="s">
        <v>337</v>
      </c>
      <c r="N276" t="s">
        <v>56</v>
      </c>
      <c r="O276" s="1">
        <v>45901</v>
      </c>
      <c r="P276" s="1">
        <v>45962</v>
      </c>
      <c r="Q276" s="2">
        <v>52.06</v>
      </c>
      <c r="R276">
        <v>1</v>
      </c>
      <c r="S276" t="s">
        <v>57</v>
      </c>
      <c r="T276" t="s">
        <v>58</v>
      </c>
      <c r="U276" s="4">
        <v>0.9</v>
      </c>
      <c r="V276" s="2">
        <v>0</v>
      </c>
      <c r="W276">
        <v>0</v>
      </c>
      <c r="X276" t="s">
        <v>243</v>
      </c>
      <c r="Y276" t="s">
        <v>60</v>
      </c>
      <c r="Z276">
        <v>0</v>
      </c>
      <c r="AA276" s="2">
        <v>0</v>
      </c>
      <c r="AB276" s="2">
        <v>0</v>
      </c>
      <c r="AC276" s="4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46.85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</row>
    <row r="277" spans="1:42" x14ac:dyDescent="0.25">
      <c r="A277" s="1">
        <v>45929</v>
      </c>
      <c r="B277" t="s">
        <v>47</v>
      </c>
      <c r="C277">
        <v>649163</v>
      </c>
      <c r="D277">
        <v>2030552094</v>
      </c>
      <c r="E277" t="s">
        <v>612</v>
      </c>
      <c r="F277" t="s">
        <v>613</v>
      </c>
      <c r="G277" t="s">
        <v>50</v>
      </c>
      <c r="H277" t="s">
        <v>449</v>
      </c>
      <c r="I277" t="s">
        <v>393</v>
      </c>
      <c r="J277" t="s">
        <v>412</v>
      </c>
      <c r="K277">
        <v>753748</v>
      </c>
      <c r="L277" t="s">
        <v>403</v>
      </c>
      <c r="M277" t="s">
        <v>284</v>
      </c>
      <c r="N277" t="s">
        <v>56</v>
      </c>
      <c r="O277" s="1">
        <v>45901</v>
      </c>
      <c r="P277" s="1">
        <v>45962</v>
      </c>
      <c r="Q277" s="2">
        <v>196.75</v>
      </c>
      <c r="R277">
        <v>1</v>
      </c>
      <c r="S277" t="s">
        <v>57</v>
      </c>
      <c r="T277" t="s">
        <v>58</v>
      </c>
      <c r="U277" s="4">
        <v>0.75</v>
      </c>
      <c r="V277" s="2">
        <v>0</v>
      </c>
      <c r="W277">
        <v>0</v>
      </c>
      <c r="X277" t="s">
        <v>243</v>
      </c>
      <c r="Y277" t="s">
        <v>60</v>
      </c>
      <c r="Z277">
        <v>0</v>
      </c>
      <c r="AA277" s="2">
        <v>0</v>
      </c>
      <c r="AB277" s="2">
        <v>0</v>
      </c>
      <c r="AC277" s="4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147.56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</row>
    <row r="278" spans="1:42" x14ac:dyDescent="0.25">
      <c r="A278" s="1">
        <v>45929</v>
      </c>
      <c r="B278" t="s">
        <v>47</v>
      </c>
      <c r="C278">
        <v>649163</v>
      </c>
      <c r="D278">
        <v>2030552138</v>
      </c>
      <c r="E278" t="s">
        <v>579</v>
      </c>
      <c r="F278" t="s">
        <v>614</v>
      </c>
      <c r="G278" t="s">
        <v>50</v>
      </c>
      <c r="H278" t="s">
        <v>252</v>
      </c>
      <c r="I278" t="s">
        <v>393</v>
      </c>
      <c r="J278" t="s">
        <v>412</v>
      </c>
      <c r="K278">
        <v>874230</v>
      </c>
      <c r="L278" t="s">
        <v>380</v>
      </c>
      <c r="M278" t="s">
        <v>381</v>
      </c>
      <c r="N278" t="s">
        <v>56</v>
      </c>
      <c r="O278" s="1">
        <v>45901</v>
      </c>
      <c r="P278" s="1">
        <v>45962</v>
      </c>
      <c r="Q278" s="2">
        <v>20.6</v>
      </c>
      <c r="R278">
        <v>1</v>
      </c>
      <c r="S278" t="s">
        <v>57</v>
      </c>
      <c r="T278" t="s">
        <v>58</v>
      </c>
      <c r="U278" s="4">
        <v>0.75</v>
      </c>
      <c r="V278" s="2">
        <v>0</v>
      </c>
      <c r="W278">
        <v>0</v>
      </c>
      <c r="X278" t="s">
        <v>243</v>
      </c>
      <c r="Y278" t="s">
        <v>60</v>
      </c>
      <c r="Z278">
        <v>0</v>
      </c>
      <c r="AA278" s="2">
        <v>0</v>
      </c>
      <c r="AB278" s="2">
        <v>0</v>
      </c>
      <c r="AC278" s="4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15.45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</row>
    <row r="279" spans="1:42" x14ac:dyDescent="0.25">
      <c r="A279" s="1">
        <v>45929</v>
      </c>
      <c r="B279" t="s">
        <v>47</v>
      </c>
      <c r="C279">
        <v>649163</v>
      </c>
      <c r="D279">
        <v>2030570951</v>
      </c>
      <c r="E279" t="s">
        <v>615</v>
      </c>
      <c r="F279" t="s">
        <v>616</v>
      </c>
      <c r="G279" t="s">
        <v>50</v>
      </c>
      <c r="H279" t="s">
        <v>228</v>
      </c>
      <c r="I279" t="s">
        <v>393</v>
      </c>
      <c r="J279" t="s">
        <v>394</v>
      </c>
      <c r="K279">
        <v>856163</v>
      </c>
      <c r="L279" t="s">
        <v>475</v>
      </c>
      <c r="M279" t="s">
        <v>476</v>
      </c>
      <c r="N279" t="s">
        <v>56</v>
      </c>
      <c r="O279" s="1">
        <v>45901</v>
      </c>
      <c r="P279" s="1">
        <v>45962</v>
      </c>
      <c r="Q279" s="2">
        <v>90.76</v>
      </c>
      <c r="R279">
        <v>1</v>
      </c>
      <c r="S279" t="s">
        <v>57</v>
      </c>
      <c r="T279" t="s">
        <v>58</v>
      </c>
      <c r="U279" s="4">
        <v>0.75</v>
      </c>
      <c r="V279" s="2">
        <v>0</v>
      </c>
      <c r="W279">
        <v>0</v>
      </c>
      <c r="X279" t="s">
        <v>243</v>
      </c>
      <c r="Y279" t="s">
        <v>60</v>
      </c>
      <c r="Z279">
        <v>0</v>
      </c>
      <c r="AA279" s="2">
        <v>0</v>
      </c>
      <c r="AB279" s="2">
        <v>0</v>
      </c>
      <c r="AC279" s="4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68.069999999999993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</row>
    <row r="280" spans="1:42" x14ac:dyDescent="0.25">
      <c r="A280" s="1">
        <v>45929</v>
      </c>
      <c r="B280" t="s">
        <v>47</v>
      </c>
      <c r="C280">
        <v>649163</v>
      </c>
      <c r="D280">
        <v>2030583660</v>
      </c>
      <c r="E280" t="s">
        <v>617</v>
      </c>
      <c r="F280" t="s">
        <v>618</v>
      </c>
      <c r="G280" t="s">
        <v>50</v>
      </c>
      <c r="H280" t="s">
        <v>203</v>
      </c>
      <c r="I280" t="s">
        <v>393</v>
      </c>
      <c r="J280" t="s">
        <v>402</v>
      </c>
      <c r="K280">
        <v>753748</v>
      </c>
      <c r="L280" t="s">
        <v>403</v>
      </c>
      <c r="M280" t="s">
        <v>284</v>
      </c>
      <c r="N280" t="s">
        <v>56</v>
      </c>
      <c r="O280" s="1">
        <v>45901</v>
      </c>
      <c r="P280" s="1">
        <v>45962</v>
      </c>
      <c r="Q280" s="2">
        <v>208.88</v>
      </c>
      <c r="R280">
        <v>1</v>
      </c>
      <c r="S280" t="s">
        <v>57</v>
      </c>
      <c r="T280" t="s">
        <v>58</v>
      </c>
      <c r="U280" s="4">
        <v>0.9</v>
      </c>
      <c r="V280" s="2">
        <v>0</v>
      </c>
      <c r="W280">
        <v>0</v>
      </c>
      <c r="X280" t="s">
        <v>243</v>
      </c>
      <c r="Y280" t="s">
        <v>60</v>
      </c>
      <c r="Z280">
        <v>0</v>
      </c>
      <c r="AA280" s="2">
        <v>0</v>
      </c>
      <c r="AB280" s="2">
        <v>0</v>
      </c>
      <c r="AC280" s="4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187.99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</row>
    <row r="281" spans="1:42" x14ac:dyDescent="0.25">
      <c r="A281" s="1">
        <v>45929</v>
      </c>
      <c r="B281" t="s">
        <v>47</v>
      </c>
      <c r="C281">
        <v>649163</v>
      </c>
      <c r="D281">
        <v>2030597036</v>
      </c>
      <c r="E281" t="s">
        <v>166</v>
      </c>
      <c r="F281" t="s">
        <v>623</v>
      </c>
      <c r="G281" t="s">
        <v>50</v>
      </c>
      <c r="H281" t="s">
        <v>495</v>
      </c>
      <c r="I281" t="s">
        <v>393</v>
      </c>
      <c r="J281" t="s">
        <v>402</v>
      </c>
      <c r="K281">
        <v>652037</v>
      </c>
      <c r="L281" t="s">
        <v>54</v>
      </c>
      <c r="M281" t="s">
        <v>73</v>
      </c>
      <c r="N281" t="s">
        <v>56</v>
      </c>
      <c r="O281" s="1">
        <v>45901</v>
      </c>
      <c r="P281" s="1">
        <v>45962</v>
      </c>
      <c r="Q281" s="2">
        <v>89.88</v>
      </c>
      <c r="R281">
        <v>1</v>
      </c>
      <c r="S281" t="s">
        <v>57</v>
      </c>
      <c r="T281" t="s">
        <v>58</v>
      </c>
      <c r="U281" s="4">
        <v>0.9</v>
      </c>
      <c r="V281" s="2">
        <v>0</v>
      </c>
      <c r="W281">
        <v>0</v>
      </c>
      <c r="X281" t="s">
        <v>243</v>
      </c>
      <c r="Y281" t="s">
        <v>60</v>
      </c>
      <c r="Z281">
        <v>0</v>
      </c>
      <c r="AA281" s="2">
        <v>0</v>
      </c>
      <c r="AB281" s="2">
        <v>0</v>
      </c>
      <c r="AC281" s="4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80.89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</row>
    <row r="282" spans="1:42" x14ac:dyDescent="0.25">
      <c r="A282" s="1">
        <v>45929</v>
      </c>
      <c r="B282" t="s">
        <v>47</v>
      </c>
      <c r="C282">
        <v>649163</v>
      </c>
      <c r="D282">
        <v>2030638849</v>
      </c>
      <c r="E282" t="s">
        <v>624</v>
      </c>
      <c r="F282" t="s">
        <v>625</v>
      </c>
      <c r="G282" t="s">
        <v>50</v>
      </c>
      <c r="H282" t="s">
        <v>203</v>
      </c>
      <c r="I282" t="s">
        <v>393</v>
      </c>
      <c r="J282" t="s">
        <v>394</v>
      </c>
      <c r="K282">
        <v>673059</v>
      </c>
      <c r="L282" t="s">
        <v>65</v>
      </c>
      <c r="M282" t="s">
        <v>115</v>
      </c>
      <c r="N282" t="s">
        <v>56</v>
      </c>
      <c r="O282" s="1">
        <v>45901</v>
      </c>
      <c r="P282" s="1">
        <v>45962</v>
      </c>
      <c r="Q282" s="2">
        <v>33.58</v>
      </c>
      <c r="R282">
        <v>1</v>
      </c>
      <c r="S282" t="s">
        <v>57</v>
      </c>
      <c r="T282" t="s">
        <v>58</v>
      </c>
      <c r="U282" s="4">
        <v>0.75</v>
      </c>
      <c r="V282" s="2">
        <v>0</v>
      </c>
      <c r="W282">
        <v>0</v>
      </c>
      <c r="X282" t="s">
        <v>243</v>
      </c>
      <c r="Y282" t="s">
        <v>60</v>
      </c>
      <c r="Z282">
        <v>0</v>
      </c>
      <c r="AA282" s="2">
        <v>0</v>
      </c>
      <c r="AB282" s="2">
        <v>0</v>
      </c>
      <c r="AC282" s="4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25.18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</row>
    <row r="283" spans="1:42" x14ac:dyDescent="0.25">
      <c r="A283" s="1">
        <v>45929</v>
      </c>
      <c r="B283" t="s">
        <v>47</v>
      </c>
      <c r="C283">
        <v>649163</v>
      </c>
      <c r="D283">
        <v>2030642688</v>
      </c>
      <c r="E283" t="s">
        <v>443</v>
      </c>
      <c r="F283" t="s">
        <v>626</v>
      </c>
      <c r="G283" t="s">
        <v>50</v>
      </c>
      <c r="H283" t="s">
        <v>125</v>
      </c>
      <c r="I283" t="s">
        <v>393</v>
      </c>
      <c r="J283" t="s">
        <v>513</v>
      </c>
      <c r="K283">
        <v>673059</v>
      </c>
      <c r="L283" t="s">
        <v>65</v>
      </c>
      <c r="M283" t="s">
        <v>115</v>
      </c>
      <c r="N283" t="s">
        <v>56</v>
      </c>
      <c r="O283" s="1">
        <v>45901</v>
      </c>
      <c r="P283" s="1">
        <v>45962</v>
      </c>
      <c r="Q283" s="2">
        <v>52.3</v>
      </c>
      <c r="R283">
        <v>1</v>
      </c>
      <c r="S283" t="s">
        <v>57</v>
      </c>
      <c r="T283" t="s">
        <v>58</v>
      </c>
      <c r="U283" s="4">
        <v>0.75</v>
      </c>
      <c r="V283" s="2">
        <v>0</v>
      </c>
      <c r="W283">
        <v>0</v>
      </c>
      <c r="X283" t="s">
        <v>243</v>
      </c>
      <c r="Y283" t="s">
        <v>60</v>
      </c>
      <c r="Z283">
        <v>0</v>
      </c>
      <c r="AA283" s="2">
        <v>0</v>
      </c>
      <c r="AB283" s="2">
        <v>0</v>
      </c>
      <c r="AC283" s="4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39.22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</row>
    <row r="284" spans="1:42" x14ac:dyDescent="0.25">
      <c r="A284" s="1">
        <v>45929</v>
      </c>
      <c r="B284" t="s">
        <v>47</v>
      </c>
      <c r="C284">
        <v>649163</v>
      </c>
      <c r="D284">
        <v>2030649785</v>
      </c>
      <c r="E284" t="s">
        <v>294</v>
      </c>
      <c r="F284" t="s">
        <v>627</v>
      </c>
      <c r="G284" t="s">
        <v>50</v>
      </c>
      <c r="H284" t="s">
        <v>184</v>
      </c>
      <c r="I284" t="s">
        <v>393</v>
      </c>
      <c r="J284" t="s">
        <v>394</v>
      </c>
      <c r="K284">
        <v>822733</v>
      </c>
      <c r="L284" t="s">
        <v>628</v>
      </c>
      <c r="M284" t="s">
        <v>629</v>
      </c>
      <c r="N284" t="s">
        <v>56</v>
      </c>
      <c r="O284" s="1">
        <v>45901</v>
      </c>
      <c r="P284" s="1">
        <v>45962</v>
      </c>
      <c r="Q284" s="2">
        <v>49.93</v>
      </c>
      <c r="R284">
        <v>1</v>
      </c>
      <c r="S284" t="s">
        <v>57</v>
      </c>
      <c r="T284" t="s">
        <v>58</v>
      </c>
      <c r="U284" s="4">
        <v>0.75</v>
      </c>
      <c r="V284" s="2">
        <v>0</v>
      </c>
      <c r="W284">
        <v>0</v>
      </c>
      <c r="X284" t="s">
        <v>243</v>
      </c>
      <c r="Y284" t="s">
        <v>60</v>
      </c>
      <c r="Z284">
        <v>0</v>
      </c>
      <c r="AA284" s="2">
        <v>0</v>
      </c>
      <c r="AB284" s="2">
        <v>0</v>
      </c>
      <c r="AC284" s="4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37.450000000000003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</row>
    <row r="285" spans="1:42" x14ac:dyDescent="0.25">
      <c r="A285" s="1">
        <v>45929</v>
      </c>
      <c r="B285" t="s">
        <v>47</v>
      </c>
      <c r="C285">
        <v>649163</v>
      </c>
      <c r="D285">
        <v>2030659852</v>
      </c>
      <c r="E285" t="s">
        <v>218</v>
      </c>
      <c r="F285" t="s">
        <v>630</v>
      </c>
      <c r="G285" t="s">
        <v>50</v>
      </c>
      <c r="H285" t="s">
        <v>228</v>
      </c>
      <c r="I285" t="s">
        <v>393</v>
      </c>
      <c r="J285" t="s">
        <v>394</v>
      </c>
      <c r="K285">
        <v>669316</v>
      </c>
      <c r="L285" t="s">
        <v>321</v>
      </c>
      <c r="M285" t="s">
        <v>322</v>
      </c>
      <c r="N285" t="s">
        <v>56</v>
      </c>
      <c r="O285" s="1">
        <v>45901</v>
      </c>
      <c r="P285" s="1">
        <v>45962</v>
      </c>
      <c r="Q285" s="2">
        <v>136.51</v>
      </c>
      <c r="R285">
        <v>1</v>
      </c>
      <c r="S285" t="s">
        <v>57</v>
      </c>
      <c r="T285" t="s">
        <v>58</v>
      </c>
      <c r="U285" s="4">
        <v>0.75</v>
      </c>
      <c r="V285" s="2">
        <v>0</v>
      </c>
      <c r="W285">
        <v>0</v>
      </c>
      <c r="X285" t="s">
        <v>243</v>
      </c>
      <c r="Y285" t="s">
        <v>60</v>
      </c>
      <c r="Z285">
        <v>0</v>
      </c>
      <c r="AA285" s="2">
        <v>0</v>
      </c>
      <c r="AB285" s="2">
        <v>0</v>
      </c>
      <c r="AC285" s="4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102.38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</row>
    <row r="286" spans="1:42" x14ac:dyDescent="0.25">
      <c r="A286" s="1">
        <v>45929</v>
      </c>
      <c r="B286" t="s">
        <v>47</v>
      </c>
      <c r="C286">
        <v>649163</v>
      </c>
      <c r="D286">
        <v>2030673649</v>
      </c>
      <c r="E286" t="s">
        <v>631</v>
      </c>
      <c r="F286" t="s">
        <v>632</v>
      </c>
      <c r="G286" t="s">
        <v>50</v>
      </c>
      <c r="H286" t="s">
        <v>164</v>
      </c>
      <c r="I286" t="s">
        <v>393</v>
      </c>
      <c r="J286" t="s">
        <v>394</v>
      </c>
      <c r="K286">
        <v>673059</v>
      </c>
      <c r="L286" t="s">
        <v>65</v>
      </c>
      <c r="M286" t="s">
        <v>115</v>
      </c>
      <c r="N286" t="s">
        <v>56</v>
      </c>
      <c r="O286" s="1">
        <v>45901</v>
      </c>
      <c r="P286" s="1">
        <v>45962</v>
      </c>
      <c r="Q286" s="2">
        <v>49.37</v>
      </c>
      <c r="R286">
        <v>1</v>
      </c>
      <c r="S286" t="s">
        <v>57</v>
      </c>
      <c r="T286" t="s">
        <v>58</v>
      </c>
      <c r="U286" s="4">
        <v>0.75</v>
      </c>
      <c r="V286" s="2">
        <v>0</v>
      </c>
      <c r="W286">
        <v>0</v>
      </c>
      <c r="X286" t="s">
        <v>243</v>
      </c>
      <c r="Y286" t="s">
        <v>60</v>
      </c>
      <c r="Z286">
        <v>0</v>
      </c>
      <c r="AA286" s="2">
        <v>0</v>
      </c>
      <c r="AB286" s="2">
        <v>0</v>
      </c>
      <c r="AC286" s="4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37.03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</row>
    <row r="287" spans="1:42" x14ac:dyDescent="0.25">
      <c r="A287" s="1">
        <v>45929</v>
      </c>
      <c r="B287" t="s">
        <v>47</v>
      </c>
      <c r="C287">
        <v>649163</v>
      </c>
      <c r="D287">
        <v>2030675167</v>
      </c>
      <c r="E287" t="s">
        <v>633</v>
      </c>
      <c r="F287" t="s">
        <v>634</v>
      </c>
      <c r="G287" t="s">
        <v>50</v>
      </c>
      <c r="H287" t="s">
        <v>63</v>
      </c>
      <c r="I287" t="s">
        <v>393</v>
      </c>
      <c r="J287" t="s">
        <v>513</v>
      </c>
      <c r="K287">
        <v>823350</v>
      </c>
      <c r="L287" t="s">
        <v>475</v>
      </c>
      <c r="M287" t="s">
        <v>480</v>
      </c>
      <c r="N287" t="s">
        <v>56</v>
      </c>
      <c r="O287" s="1">
        <v>45901</v>
      </c>
      <c r="P287" s="1">
        <v>45962</v>
      </c>
      <c r="Q287" s="2">
        <v>25.65</v>
      </c>
      <c r="R287">
        <v>1</v>
      </c>
      <c r="S287" t="s">
        <v>57</v>
      </c>
      <c r="T287" t="s">
        <v>58</v>
      </c>
      <c r="U287" s="4">
        <v>0.75</v>
      </c>
      <c r="V287" s="2">
        <v>0</v>
      </c>
      <c r="W287">
        <v>0</v>
      </c>
      <c r="X287" t="s">
        <v>243</v>
      </c>
      <c r="Y287" t="s">
        <v>60</v>
      </c>
      <c r="Z287">
        <v>0</v>
      </c>
      <c r="AA287" s="2">
        <v>0</v>
      </c>
      <c r="AB287" s="2">
        <v>0</v>
      </c>
      <c r="AC287" s="4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19.239999999999998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</row>
    <row r="288" spans="1:42" x14ac:dyDescent="0.25">
      <c r="A288" s="1">
        <v>45929</v>
      </c>
      <c r="B288" t="s">
        <v>47</v>
      </c>
      <c r="C288">
        <v>649163</v>
      </c>
      <c r="D288">
        <v>2030675271</v>
      </c>
      <c r="E288" t="s">
        <v>635</v>
      </c>
      <c r="F288" t="s">
        <v>636</v>
      </c>
      <c r="G288" t="s">
        <v>50</v>
      </c>
      <c r="H288" t="s">
        <v>572</v>
      </c>
      <c r="I288" t="s">
        <v>393</v>
      </c>
      <c r="J288" t="s">
        <v>394</v>
      </c>
      <c r="K288">
        <v>753748</v>
      </c>
      <c r="L288" t="s">
        <v>403</v>
      </c>
      <c r="M288" t="s">
        <v>284</v>
      </c>
      <c r="N288" t="s">
        <v>56</v>
      </c>
      <c r="O288" s="1">
        <v>45901</v>
      </c>
      <c r="P288" s="1">
        <v>45962</v>
      </c>
      <c r="Q288" s="2">
        <v>58.93</v>
      </c>
      <c r="R288">
        <v>1</v>
      </c>
      <c r="S288" t="s">
        <v>57</v>
      </c>
      <c r="T288" t="s">
        <v>58</v>
      </c>
      <c r="U288" s="4">
        <v>0.75</v>
      </c>
      <c r="V288" s="2">
        <v>0</v>
      </c>
      <c r="W288">
        <v>0</v>
      </c>
      <c r="X288" t="s">
        <v>243</v>
      </c>
      <c r="Y288" t="s">
        <v>60</v>
      </c>
      <c r="Z288">
        <v>0</v>
      </c>
      <c r="AA288" s="2">
        <v>0</v>
      </c>
      <c r="AB288" s="2">
        <v>0</v>
      </c>
      <c r="AC288" s="4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44.2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</row>
    <row r="289" spans="1:42" x14ac:dyDescent="0.25">
      <c r="A289" s="1">
        <v>45929</v>
      </c>
      <c r="B289" t="s">
        <v>47</v>
      </c>
      <c r="C289">
        <v>649163</v>
      </c>
      <c r="D289">
        <v>2030678355</v>
      </c>
      <c r="E289" t="s">
        <v>637</v>
      </c>
      <c r="F289" t="s">
        <v>638</v>
      </c>
      <c r="G289" t="s">
        <v>50</v>
      </c>
      <c r="H289" t="s">
        <v>398</v>
      </c>
      <c r="I289" t="s">
        <v>393</v>
      </c>
      <c r="J289" t="s">
        <v>402</v>
      </c>
      <c r="K289">
        <v>816021</v>
      </c>
      <c r="L289" t="s">
        <v>399</v>
      </c>
      <c r="M289" t="s">
        <v>400</v>
      </c>
      <c r="N289" t="s">
        <v>56</v>
      </c>
      <c r="O289" s="1">
        <v>45901</v>
      </c>
      <c r="P289" s="1">
        <v>45962</v>
      </c>
      <c r="Q289" s="2">
        <v>24.59</v>
      </c>
      <c r="R289">
        <v>1</v>
      </c>
      <c r="S289" t="s">
        <v>57</v>
      </c>
      <c r="T289" t="s">
        <v>58</v>
      </c>
      <c r="U289" s="4">
        <v>0.9</v>
      </c>
      <c r="V289" s="2">
        <v>0</v>
      </c>
      <c r="W289">
        <v>0</v>
      </c>
      <c r="X289" t="s">
        <v>243</v>
      </c>
      <c r="Y289" t="s">
        <v>60</v>
      </c>
      <c r="Z289">
        <v>0</v>
      </c>
      <c r="AA289" s="2">
        <v>0</v>
      </c>
      <c r="AB289" s="2">
        <v>0</v>
      </c>
      <c r="AC289" s="4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22.13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</row>
    <row r="290" spans="1:42" x14ac:dyDescent="0.25">
      <c r="A290" s="1">
        <v>45929</v>
      </c>
      <c r="B290" t="s">
        <v>47</v>
      </c>
      <c r="C290">
        <v>649163</v>
      </c>
      <c r="D290">
        <v>2030678849</v>
      </c>
      <c r="E290" t="s">
        <v>639</v>
      </c>
      <c r="F290" t="s">
        <v>640</v>
      </c>
      <c r="G290" t="s">
        <v>50</v>
      </c>
      <c r="H290" t="s">
        <v>495</v>
      </c>
      <c r="I290" t="s">
        <v>393</v>
      </c>
      <c r="J290" t="s">
        <v>402</v>
      </c>
      <c r="K290">
        <v>861933</v>
      </c>
      <c r="L290" t="s">
        <v>641</v>
      </c>
      <c r="M290" t="s">
        <v>642</v>
      </c>
      <c r="N290" t="s">
        <v>56</v>
      </c>
      <c r="O290" s="1">
        <v>45901</v>
      </c>
      <c r="P290" s="1">
        <v>45962</v>
      </c>
      <c r="Q290" s="2">
        <v>44.13</v>
      </c>
      <c r="R290">
        <v>1</v>
      </c>
      <c r="S290" t="s">
        <v>57</v>
      </c>
      <c r="T290" t="s">
        <v>58</v>
      </c>
      <c r="U290" s="4">
        <v>0.9</v>
      </c>
      <c r="V290" s="2">
        <v>0</v>
      </c>
      <c r="W290">
        <v>0</v>
      </c>
      <c r="X290" t="s">
        <v>243</v>
      </c>
      <c r="Y290" t="s">
        <v>60</v>
      </c>
      <c r="Z290">
        <v>0</v>
      </c>
      <c r="AA290" s="2">
        <v>0</v>
      </c>
      <c r="AB290" s="2">
        <v>0</v>
      </c>
      <c r="AC290" s="4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39.72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</row>
    <row r="291" spans="1:42" x14ac:dyDescent="0.25">
      <c r="A291" s="1">
        <v>45929</v>
      </c>
      <c r="B291" t="s">
        <v>47</v>
      </c>
      <c r="C291">
        <v>649163</v>
      </c>
      <c r="D291">
        <v>2030686026</v>
      </c>
      <c r="E291" t="s">
        <v>643</v>
      </c>
      <c r="F291" t="s">
        <v>644</v>
      </c>
      <c r="G291" t="s">
        <v>50</v>
      </c>
      <c r="H291" t="s">
        <v>398</v>
      </c>
      <c r="I291" t="s">
        <v>393</v>
      </c>
      <c r="J291" t="s">
        <v>402</v>
      </c>
      <c r="K291">
        <v>816021</v>
      </c>
      <c r="L291" t="s">
        <v>399</v>
      </c>
      <c r="M291" t="s">
        <v>400</v>
      </c>
      <c r="N291" t="s">
        <v>56</v>
      </c>
      <c r="O291" s="1">
        <v>45901</v>
      </c>
      <c r="P291" s="1">
        <v>45962</v>
      </c>
      <c r="Q291" s="2">
        <v>39.17</v>
      </c>
      <c r="R291">
        <v>1</v>
      </c>
      <c r="S291" t="s">
        <v>57</v>
      </c>
      <c r="T291" t="s">
        <v>58</v>
      </c>
      <c r="U291" s="4">
        <v>0.9</v>
      </c>
      <c r="V291" s="2">
        <v>0</v>
      </c>
      <c r="W291">
        <v>0</v>
      </c>
      <c r="X291" t="s">
        <v>243</v>
      </c>
      <c r="Y291" t="s">
        <v>60</v>
      </c>
      <c r="Z291">
        <v>0</v>
      </c>
      <c r="AA291" s="2">
        <v>0</v>
      </c>
      <c r="AB291" s="2">
        <v>0</v>
      </c>
      <c r="AC291" s="4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35.25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</row>
    <row r="292" spans="1:42" x14ac:dyDescent="0.25">
      <c r="A292" s="1">
        <v>45929</v>
      </c>
      <c r="B292" t="s">
        <v>47</v>
      </c>
      <c r="C292">
        <v>649163</v>
      </c>
      <c r="D292">
        <v>2030686939</v>
      </c>
      <c r="E292" t="s">
        <v>489</v>
      </c>
      <c r="F292" t="s">
        <v>645</v>
      </c>
      <c r="G292" t="s">
        <v>50</v>
      </c>
      <c r="H292" t="s">
        <v>398</v>
      </c>
      <c r="I292" t="s">
        <v>393</v>
      </c>
      <c r="J292" t="s">
        <v>402</v>
      </c>
      <c r="K292">
        <v>816021</v>
      </c>
      <c r="L292" t="s">
        <v>399</v>
      </c>
      <c r="M292" t="s">
        <v>400</v>
      </c>
      <c r="N292" t="s">
        <v>56</v>
      </c>
      <c r="O292" s="1">
        <v>45901</v>
      </c>
      <c r="P292" s="1">
        <v>45962</v>
      </c>
      <c r="Q292" s="2">
        <v>31.5</v>
      </c>
      <c r="R292">
        <v>1</v>
      </c>
      <c r="S292" t="s">
        <v>57</v>
      </c>
      <c r="T292" t="s">
        <v>58</v>
      </c>
      <c r="U292" s="4">
        <v>0.9</v>
      </c>
      <c r="V292" s="2">
        <v>0</v>
      </c>
      <c r="W292">
        <v>0</v>
      </c>
      <c r="X292" t="s">
        <v>243</v>
      </c>
      <c r="Y292" t="s">
        <v>60</v>
      </c>
      <c r="Z292">
        <v>0</v>
      </c>
      <c r="AA292" s="2">
        <v>0</v>
      </c>
      <c r="AB292" s="2">
        <v>0</v>
      </c>
      <c r="AC292" s="4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28.35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</row>
    <row r="293" spans="1:42" x14ac:dyDescent="0.25">
      <c r="A293" s="1">
        <v>45929</v>
      </c>
      <c r="B293" t="s">
        <v>47</v>
      </c>
      <c r="C293">
        <v>649163</v>
      </c>
      <c r="D293">
        <v>2030687069</v>
      </c>
      <c r="E293" t="s">
        <v>97</v>
      </c>
      <c r="F293" t="s">
        <v>646</v>
      </c>
      <c r="G293" t="s">
        <v>50</v>
      </c>
      <c r="H293" t="s">
        <v>252</v>
      </c>
      <c r="I293" t="s">
        <v>393</v>
      </c>
      <c r="J293" t="s">
        <v>394</v>
      </c>
      <c r="K293">
        <v>874230</v>
      </c>
      <c r="L293" t="s">
        <v>380</v>
      </c>
      <c r="M293" t="s">
        <v>381</v>
      </c>
      <c r="N293" t="s">
        <v>56</v>
      </c>
      <c r="O293" s="1">
        <v>45901</v>
      </c>
      <c r="P293" s="1">
        <v>45962</v>
      </c>
      <c r="Q293" s="2">
        <v>40.4</v>
      </c>
      <c r="R293">
        <v>1</v>
      </c>
      <c r="S293" t="s">
        <v>57</v>
      </c>
      <c r="T293" t="s">
        <v>58</v>
      </c>
      <c r="U293" s="4">
        <v>0.75</v>
      </c>
      <c r="V293" s="2">
        <v>0</v>
      </c>
      <c r="W293">
        <v>0</v>
      </c>
      <c r="X293" t="s">
        <v>243</v>
      </c>
      <c r="Y293" t="s">
        <v>60</v>
      </c>
      <c r="Z293">
        <v>0</v>
      </c>
      <c r="AA293" s="2">
        <v>0</v>
      </c>
      <c r="AB293" s="2">
        <v>0</v>
      </c>
      <c r="AC293" s="4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30.3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</row>
    <row r="294" spans="1:42" x14ac:dyDescent="0.25">
      <c r="A294" s="1">
        <v>45929</v>
      </c>
      <c r="B294" t="s">
        <v>47</v>
      </c>
      <c r="C294">
        <v>649163</v>
      </c>
      <c r="D294">
        <v>2030688050</v>
      </c>
      <c r="E294" t="s">
        <v>647</v>
      </c>
      <c r="F294" t="s">
        <v>648</v>
      </c>
      <c r="G294" t="s">
        <v>50</v>
      </c>
      <c r="H294" t="s">
        <v>572</v>
      </c>
      <c r="I294" t="s">
        <v>393</v>
      </c>
      <c r="J294" t="s">
        <v>394</v>
      </c>
      <c r="K294">
        <v>753748</v>
      </c>
      <c r="L294" t="s">
        <v>403</v>
      </c>
      <c r="M294" t="s">
        <v>284</v>
      </c>
      <c r="N294" t="s">
        <v>56</v>
      </c>
      <c r="O294" s="1">
        <v>45901</v>
      </c>
      <c r="P294" s="1">
        <v>45962</v>
      </c>
      <c r="Q294" s="2">
        <v>137.97999999999999</v>
      </c>
      <c r="R294">
        <v>1</v>
      </c>
      <c r="S294" t="s">
        <v>57</v>
      </c>
      <c r="T294" t="s">
        <v>58</v>
      </c>
      <c r="U294" s="4">
        <v>0.75</v>
      </c>
      <c r="V294" s="2">
        <v>0</v>
      </c>
      <c r="W294">
        <v>0</v>
      </c>
      <c r="X294" t="s">
        <v>243</v>
      </c>
      <c r="Y294" t="s">
        <v>60</v>
      </c>
      <c r="Z294">
        <v>0</v>
      </c>
      <c r="AA294" s="2">
        <v>0</v>
      </c>
      <c r="AB294" s="2">
        <v>0</v>
      </c>
      <c r="AC294" s="4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103.48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</row>
    <row r="295" spans="1:42" x14ac:dyDescent="0.25">
      <c r="A295" s="1">
        <v>45929</v>
      </c>
      <c r="B295" t="s">
        <v>47</v>
      </c>
      <c r="C295">
        <v>649163</v>
      </c>
      <c r="D295">
        <v>2030694348</v>
      </c>
      <c r="E295" t="s">
        <v>325</v>
      </c>
      <c r="F295" t="s">
        <v>649</v>
      </c>
      <c r="G295" t="s">
        <v>50</v>
      </c>
      <c r="H295" t="s">
        <v>252</v>
      </c>
      <c r="I295" t="s">
        <v>393</v>
      </c>
      <c r="J295" t="s">
        <v>394</v>
      </c>
      <c r="K295">
        <v>874230</v>
      </c>
      <c r="L295" t="s">
        <v>380</v>
      </c>
      <c r="M295" t="s">
        <v>381</v>
      </c>
      <c r="N295" t="s">
        <v>56</v>
      </c>
      <c r="O295" s="1">
        <v>45901</v>
      </c>
      <c r="P295" s="1">
        <v>45962</v>
      </c>
      <c r="Q295" s="2">
        <v>42.28</v>
      </c>
      <c r="R295">
        <v>1</v>
      </c>
      <c r="S295" t="s">
        <v>57</v>
      </c>
      <c r="T295" t="s">
        <v>58</v>
      </c>
      <c r="U295" s="4">
        <v>0.75</v>
      </c>
      <c r="V295" s="2">
        <v>0</v>
      </c>
      <c r="W295">
        <v>0</v>
      </c>
      <c r="X295" t="s">
        <v>243</v>
      </c>
      <c r="Y295" t="s">
        <v>60</v>
      </c>
      <c r="Z295">
        <v>0</v>
      </c>
      <c r="AA295" s="2">
        <v>0</v>
      </c>
      <c r="AB295" s="2">
        <v>0</v>
      </c>
      <c r="AC295" s="4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31.71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</row>
    <row r="296" spans="1:42" x14ac:dyDescent="0.25">
      <c r="A296" s="1">
        <v>45929</v>
      </c>
      <c r="B296" t="s">
        <v>47</v>
      </c>
      <c r="C296">
        <v>649163</v>
      </c>
      <c r="D296">
        <v>2030701199</v>
      </c>
      <c r="E296" t="s">
        <v>650</v>
      </c>
      <c r="F296" t="s">
        <v>651</v>
      </c>
      <c r="G296" t="s">
        <v>50</v>
      </c>
      <c r="H296" t="s">
        <v>495</v>
      </c>
      <c r="I296" t="s">
        <v>393</v>
      </c>
      <c r="J296" t="s">
        <v>402</v>
      </c>
      <c r="K296">
        <v>652037</v>
      </c>
      <c r="L296" t="s">
        <v>54</v>
      </c>
      <c r="M296" t="s">
        <v>73</v>
      </c>
      <c r="N296" t="s">
        <v>56</v>
      </c>
      <c r="O296" s="1">
        <v>45901</v>
      </c>
      <c r="P296" s="1">
        <v>45962</v>
      </c>
      <c r="Q296" s="2">
        <v>84.26</v>
      </c>
      <c r="R296">
        <v>1</v>
      </c>
      <c r="S296" t="s">
        <v>57</v>
      </c>
      <c r="T296" t="s">
        <v>58</v>
      </c>
      <c r="U296" s="4">
        <v>0.9</v>
      </c>
      <c r="V296" s="2">
        <v>0</v>
      </c>
      <c r="W296">
        <v>0</v>
      </c>
      <c r="X296" t="s">
        <v>243</v>
      </c>
      <c r="Y296" t="s">
        <v>60</v>
      </c>
      <c r="Z296">
        <v>0</v>
      </c>
      <c r="AA296" s="2">
        <v>0</v>
      </c>
      <c r="AB296" s="2">
        <v>0</v>
      </c>
      <c r="AC296" s="4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75.83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</row>
    <row r="297" spans="1:42" x14ac:dyDescent="0.25">
      <c r="A297" s="1">
        <v>45929</v>
      </c>
      <c r="B297" t="s">
        <v>47</v>
      </c>
      <c r="C297">
        <v>649163</v>
      </c>
      <c r="D297">
        <v>2030703147</v>
      </c>
      <c r="E297" t="s">
        <v>652</v>
      </c>
      <c r="F297" t="s">
        <v>653</v>
      </c>
      <c r="G297" t="s">
        <v>50</v>
      </c>
      <c r="H297" t="s">
        <v>203</v>
      </c>
      <c r="I297" t="s">
        <v>393</v>
      </c>
      <c r="J297" t="s">
        <v>394</v>
      </c>
      <c r="K297">
        <v>673059</v>
      </c>
      <c r="L297" t="s">
        <v>65</v>
      </c>
      <c r="M297" t="s">
        <v>115</v>
      </c>
      <c r="N297" t="s">
        <v>56</v>
      </c>
      <c r="O297" s="1">
        <v>45901</v>
      </c>
      <c r="P297" s="1">
        <v>45962</v>
      </c>
      <c r="Q297" s="2">
        <v>22.15</v>
      </c>
      <c r="R297">
        <v>1</v>
      </c>
      <c r="S297" t="s">
        <v>57</v>
      </c>
      <c r="T297" t="s">
        <v>58</v>
      </c>
      <c r="U297" s="4">
        <v>0.75</v>
      </c>
      <c r="V297" s="2">
        <v>0</v>
      </c>
      <c r="W297">
        <v>0</v>
      </c>
      <c r="X297" t="s">
        <v>243</v>
      </c>
      <c r="Y297" t="s">
        <v>60</v>
      </c>
      <c r="Z297">
        <v>0</v>
      </c>
      <c r="AA297" s="2">
        <v>0</v>
      </c>
      <c r="AB297" s="2">
        <v>0</v>
      </c>
      <c r="AC297" s="4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16.61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</row>
    <row r="298" spans="1:42" x14ac:dyDescent="0.25">
      <c r="A298" s="1">
        <v>45929</v>
      </c>
      <c r="B298" t="s">
        <v>47</v>
      </c>
      <c r="C298">
        <v>649163</v>
      </c>
      <c r="D298">
        <v>2030707327</v>
      </c>
      <c r="E298" t="s">
        <v>654</v>
      </c>
      <c r="F298" t="s">
        <v>655</v>
      </c>
      <c r="G298" t="s">
        <v>50</v>
      </c>
      <c r="H298" t="s">
        <v>398</v>
      </c>
      <c r="I298" t="s">
        <v>393</v>
      </c>
      <c r="J298" t="s">
        <v>402</v>
      </c>
      <c r="K298">
        <v>756418</v>
      </c>
      <c r="L298" t="s">
        <v>558</v>
      </c>
      <c r="M298" t="s">
        <v>559</v>
      </c>
      <c r="N298" t="s">
        <v>56</v>
      </c>
      <c r="O298" s="1">
        <v>45896</v>
      </c>
      <c r="P298" s="1">
        <v>45957</v>
      </c>
      <c r="Q298" s="2">
        <v>54.21</v>
      </c>
      <c r="R298">
        <v>1</v>
      </c>
      <c r="S298" t="s">
        <v>57</v>
      </c>
      <c r="T298" t="s">
        <v>58</v>
      </c>
      <c r="U298" s="4">
        <v>0.9</v>
      </c>
      <c r="V298" s="2">
        <v>0</v>
      </c>
      <c r="W298">
        <v>0</v>
      </c>
      <c r="X298" t="s">
        <v>243</v>
      </c>
      <c r="Y298" t="s">
        <v>60</v>
      </c>
      <c r="Z298">
        <v>0</v>
      </c>
      <c r="AA298" s="2">
        <v>0</v>
      </c>
      <c r="AB298" s="2">
        <v>0</v>
      </c>
      <c r="AC298" s="4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48.79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</row>
    <row r="299" spans="1:42" x14ac:dyDescent="0.25">
      <c r="A299" s="1">
        <v>45929</v>
      </c>
      <c r="B299" t="s">
        <v>47</v>
      </c>
      <c r="C299">
        <v>649163</v>
      </c>
      <c r="D299">
        <v>2030714656</v>
      </c>
      <c r="E299" t="s">
        <v>656</v>
      </c>
      <c r="F299" t="s">
        <v>657</v>
      </c>
      <c r="G299" t="s">
        <v>50</v>
      </c>
      <c r="H299" t="s">
        <v>557</v>
      </c>
      <c r="I299" t="s">
        <v>393</v>
      </c>
      <c r="J299" t="s">
        <v>394</v>
      </c>
      <c r="K299">
        <v>856824</v>
      </c>
      <c r="L299" t="s">
        <v>434</v>
      </c>
      <c r="M299" t="s">
        <v>435</v>
      </c>
      <c r="N299" t="s">
        <v>56</v>
      </c>
      <c r="O299" s="1">
        <v>45901</v>
      </c>
      <c r="P299" s="1">
        <v>45962</v>
      </c>
      <c r="Q299" s="2">
        <v>195.58</v>
      </c>
      <c r="R299">
        <v>1</v>
      </c>
      <c r="S299" t="s">
        <v>57</v>
      </c>
      <c r="T299" t="s">
        <v>58</v>
      </c>
      <c r="U299" s="4">
        <v>0.75</v>
      </c>
      <c r="V299" s="2">
        <v>0</v>
      </c>
      <c r="W299">
        <v>0</v>
      </c>
      <c r="X299" t="s">
        <v>243</v>
      </c>
      <c r="Y299" t="s">
        <v>60</v>
      </c>
      <c r="Z299">
        <v>0</v>
      </c>
      <c r="AA299" s="2">
        <v>0</v>
      </c>
      <c r="AB299" s="2">
        <v>0</v>
      </c>
      <c r="AC299" s="4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146.68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</row>
    <row r="300" spans="1:42" x14ac:dyDescent="0.25">
      <c r="A300" s="1">
        <v>45929</v>
      </c>
      <c r="B300" t="s">
        <v>47</v>
      </c>
      <c r="C300">
        <v>649163</v>
      </c>
      <c r="D300">
        <v>2030718679</v>
      </c>
      <c r="E300" t="s">
        <v>658</v>
      </c>
      <c r="F300" t="s">
        <v>659</v>
      </c>
      <c r="G300" t="s">
        <v>50</v>
      </c>
      <c r="H300" t="s">
        <v>125</v>
      </c>
      <c r="I300" t="s">
        <v>393</v>
      </c>
      <c r="J300" t="s">
        <v>394</v>
      </c>
      <c r="K300">
        <v>822865</v>
      </c>
      <c r="L300" t="s">
        <v>660</v>
      </c>
      <c r="M300" t="s">
        <v>661</v>
      </c>
      <c r="N300" t="s">
        <v>56</v>
      </c>
      <c r="O300" s="1">
        <v>45902</v>
      </c>
      <c r="P300" s="1">
        <v>45963</v>
      </c>
      <c r="Q300" s="2">
        <v>77.92</v>
      </c>
      <c r="R300">
        <v>1</v>
      </c>
      <c r="S300" t="s">
        <v>57</v>
      </c>
      <c r="T300" t="s">
        <v>58</v>
      </c>
      <c r="U300" s="4">
        <v>0.75</v>
      </c>
      <c r="V300" s="2">
        <v>0</v>
      </c>
      <c r="W300">
        <v>0</v>
      </c>
      <c r="X300" t="s">
        <v>243</v>
      </c>
      <c r="Y300" t="s">
        <v>60</v>
      </c>
      <c r="Z300">
        <v>0</v>
      </c>
      <c r="AA300" s="2">
        <v>0</v>
      </c>
      <c r="AB300" s="2">
        <v>0</v>
      </c>
      <c r="AC300" s="4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58.44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</row>
    <row r="301" spans="1:42" x14ac:dyDescent="0.25">
      <c r="A301" s="1">
        <v>45929</v>
      </c>
      <c r="B301" t="s">
        <v>47</v>
      </c>
      <c r="C301">
        <v>649163</v>
      </c>
      <c r="D301">
        <v>2030720376</v>
      </c>
      <c r="E301" t="s">
        <v>294</v>
      </c>
      <c r="F301" t="s">
        <v>662</v>
      </c>
      <c r="G301" t="s">
        <v>50</v>
      </c>
      <c r="H301" t="s">
        <v>398</v>
      </c>
      <c r="I301" t="s">
        <v>393</v>
      </c>
      <c r="J301" t="s">
        <v>457</v>
      </c>
      <c r="K301">
        <v>816021</v>
      </c>
      <c r="L301" t="s">
        <v>399</v>
      </c>
      <c r="M301" t="s">
        <v>400</v>
      </c>
      <c r="N301" t="s">
        <v>56</v>
      </c>
      <c r="O301" s="1">
        <v>45901</v>
      </c>
      <c r="P301" s="1">
        <v>45962</v>
      </c>
      <c r="Q301" s="2">
        <v>59.03</v>
      </c>
      <c r="R301">
        <v>1</v>
      </c>
      <c r="S301" t="s">
        <v>57</v>
      </c>
      <c r="T301" t="s">
        <v>58</v>
      </c>
      <c r="U301" s="4">
        <v>0.65</v>
      </c>
      <c r="V301" s="2">
        <v>0</v>
      </c>
      <c r="W301">
        <v>0</v>
      </c>
      <c r="X301" t="s">
        <v>243</v>
      </c>
      <c r="Y301" t="s">
        <v>60</v>
      </c>
      <c r="Z301">
        <v>0</v>
      </c>
      <c r="AA301" s="2">
        <v>0</v>
      </c>
      <c r="AB301" s="2">
        <v>0</v>
      </c>
      <c r="AC301" s="4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38.369999999999997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</row>
    <row r="302" spans="1:42" x14ac:dyDescent="0.25">
      <c r="A302" s="1">
        <v>45929</v>
      </c>
      <c r="B302" t="s">
        <v>47</v>
      </c>
      <c r="C302">
        <v>649163</v>
      </c>
      <c r="D302">
        <v>2030733953</v>
      </c>
      <c r="E302" t="s">
        <v>168</v>
      </c>
      <c r="F302" t="s">
        <v>663</v>
      </c>
      <c r="G302" t="s">
        <v>50</v>
      </c>
      <c r="H302" t="s">
        <v>76</v>
      </c>
      <c r="I302" t="s">
        <v>393</v>
      </c>
      <c r="J302" t="s">
        <v>412</v>
      </c>
      <c r="K302">
        <v>669316</v>
      </c>
      <c r="L302" t="s">
        <v>321</v>
      </c>
      <c r="M302" t="s">
        <v>322</v>
      </c>
      <c r="N302" t="s">
        <v>56</v>
      </c>
      <c r="O302" s="1">
        <v>45901</v>
      </c>
      <c r="P302" s="1">
        <v>45962</v>
      </c>
      <c r="Q302" s="2">
        <v>208.35</v>
      </c>
      <c r="R302">
        <v>1</v>
      </c>
      <c r="S302" t="s">
        <v>57</v>
      </c>
      <c r="T302" t="s">
        <v>58</v>
      </c>
      <c r="U302" s="4">
        <v>0.75</v>
      </c>
      <c r="V302" s="2">
        <v>0</v>
      </c>
      <c r="W302">
        <v>0</v>
      </c>
      <c r="X302" t="s">
        <v>243</v>
      </c>
      <c r="Y302" t="s">
        <v>60</v>
      </c>
      <c r="Z302">
        <v>0</v>
      </c>
      <c r="AA302" s="2">
        <v>0</v>
      </c>
      <c r="AB302" s="2">
        <v>0</v>
      </c>
      <c r="AC302" s="4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156.26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</row>
    <row r="303" spans="1:42" x14ac:dyDescent="0.25">
      <c r="A303" s="1">
        <v>45929</v>
      </c>
      <c r="B303" t="s">
        <v>47</v>
      </c>
      <c r="C303">
        <v>649163</v>
      </c>
      <c r="D303">
        <v>2030745204</v>
      </c>
      <c r="E303" t="s">
        <v>547</v>
      </c>
      <c r="F303" t="s">
        <v>664</v>
      </c>
      <c r="G303" t="s">
        <v>50</v>
      </c>
      <c r="H303" t="s">
        <v>203</v>
      </c>
      <c r="I303" t="s">
        <v>393</v>
      </c>
      <c r="J303" t="s">
        <v>394</v>
      </c>
      <c r="K303">
        <v>792847</v>
      </c>
      <c r="L303" t="s">
        <v>420</v>
      </c>
      <c r="M303" t="s">
        <v>421</v>
      </c>
      <c r="N303" t="s">
        <v>56</v>
      </c>
      <c r="O303" s="1">
        <v>45905</v>
      </c>
      <c r="P303" s="1">
        <v>45966</v>
      </c>
      <c r="Q303" s="2">
        <v>41.23</v>
      </c>
      <c r="R303">
        <v>1</v>
      </c>
      <c r="S303" t="s">
        <v>57</v>
      </c>
      <c r="T303" t="s">
        <v>58</v>
      </c>
      <c r="U303" s="4">
        <v>0.75</v>
      </c>
      <c r="V303" s="2">
        <v>0</v>
      </c>
      <c r="W303">
        <v>0</v>
      </c>
      <c r="X303" t="s">
        <v>243</v>
      </c>
      <c r="Y303" t="s">
        <v>60</v>
      </c>
      <c r="Z303">
        <v>0</v>
      </c>
      <c r="AA303" s="2">
        <v>0</v>
      </c>
      <c r="AB303" s="2">
        <v>0</v>
      </c>
      <c r="AC303" s="4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30.92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</row>
    <row r="304" spans="1:42" x14ac:dyDescent="0.25">
      <c r="A304" s="1">
        <v>45929</v>
      </c>
      <c r="B304" t="s">
        <v>47</v>
      </c>
      <c r="C304">
        <v>649163</v>
      </c>
      <c r="D304">
        <v>2030770954</v>
      </c>
      <c r="E304" t="s">
        <v>294</v>
      </c>
      <c r="F304" t="s">
        <v>665</v>
      </c>
      <c r="G304" t="s">
        <v>50</v>
      </c>
      <c r="H304" t="s">
        <v>495</v>
      </c>
      <c r="I304" t="s">
        <v>393</v>
      </c>
      <c r="J304" t="s">
        <v>402</v>
      </c>
      <c r="K304">
        <v>652037</v>
      </c>
      <c r="L304" t="s">
        <v>54</v>
      </c>
      <c r="M304" t="s">
        <v>73</v>
      </c>
      <c r="N304" t="s">
        <v>56</v>
      </c>
      <c r="O304" s="1">
        <v>45901</v>
      </c>
      <c r="P304" s="1">
        <v>45962</v>
      </c>
      <c r="Q304" s="2">
        <v>192</v>
      </c>
      <c r="R304">
        <v>1</v>
      </c>
      <c r="S304" t="s">
        <v>57</v>
      </c>
      <c r="T304" t="s">
        <v>58</v>
      </c>
      <c r="U304" s="4">
        <v>0.9</v>
      </c>
      <c r="V304" s="2">
        <v>0</v>
      </c>
      <c r="W304">
        <v>0</v>
      </c>
      <c r="X304" t="s">
        <v>243</v>
      </c>
      <c r="Y304" t="s">
        <v>60</v>
      </c>
      <c r="Z304">
        <v>0</v>
      </c>
      <c r="AA304" s="2">
        <v>0</v>
      </c>
      <c r="AB304" s="2">
        <v>0</v>
      </c>
      <c r="AC304" s="4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172.8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</row>
    <row r="305" spans="1:42" x14ac:dyDescent="0.25">
      <c r="A305" s="1">
        <v>45929</v>
      </c>
      <c r="B305" t="s">
        <v>47</v>
      </c>
      <c r="C305">
        <v>649163</v>
      </c>
      <c r="D305">
        <v>2030772793</v>
      </c>
      <c r="E305" t="s">
        <v>218</v>
      </c>
      <c r="F305" t="s">
        <v>666</v>
      </c>
      <c r="G305" t="s">
        <v>50</v>
      </c>
      <c r="H305" t="s">
        <v>134</v>
      </c>
      <c r="I305" t="s">
        <v>393</v>
      </c>
      <c r="J305" t="s">
        <v>394</v>
      </c>
      <c r="K305">
        <v>856163</v>
      </c>
      <c r="L305" t="s">
        <v>475</v>
      </c>
      <c r="M305" t="s">
        <v>476</v>
      </c>
      <c r="N305" t="s">
        <v>56</v>
      </c>
      <c r="O305" s="1">
        <v>45901</v>
      </c>
      <c r="P305" s="1">
        <v>45962</v>
      </c>
      <c r="Q305" s="2">
        <v>132.1</v>
      </c>
      <c r="R305">
        <v>1</v>
      </c>
      <c r="S305" t="s">
        <v>57</v>
      </c>
      <c r="T305" t="s">
        <v>58</v>
      </c>
      <c r="U305" s="4">
        <v>0.75</v>
      </c>
      <c r="V305" s="2">
        <v>0</v>
      </c>
      <c r="W305">
        <v>0</v>
      </c>
      <c r="X305" t="s">
        <v>243</v>
      </c>
      <c r="Y305" t="s">
        <v>60</v>
      </c>
      <c r="Z305">
        <v>0</v>
      </c>
      <c r="AA305" s="2">
        <v>0</v>
      </c>
      <c r="AB305" s="2">
        <v>0</v>
      </c>
      <c r="AC305" s="4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99.08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</row>
    <row r="306" spans="1:42" x14ac:dyDescent="0.25">
      <c r="A306" s="1">
        <v>45929</v>
      </c>
      <c r="B306" t="s">
        <v>47</v>
      </c>
      <c r="C306">
        <v>649163</v>
      </c>
      <c r="D306">
        <v>2030779110</v>
      </c>
      <c r="E306" t="s">
        <v>102</v>
      </c>
      <c r="F306" t="s">
        <v>667</v>
      </c>
      <c r="G306" t="s">
        <v>50</v>
      </c>
      <c r="H306" t="s">
        <v>589</v>
      </c>
      <c r="I306" t="s">
        <v>393</v>
      </c>
      <c r="J306" t="s">
        <v>402</v>
      </c>
      <c r="K306">
        <v>753748</v>
      </c>
      <c r="L306" t="s">
        <v>403</v>
      </c>
      <c r="M306" t="s">
        <v>284</v>
      </c>
      <c r="N306" t="s">
        <v>56</v>
      </c>
      <c r="O306" s="1">
        <v>45901</v>
      </c>
      <c r="P306" s="1">
        <v>45962</v>
      </c>
      <c r="Q306" s="2">
        <v>122.57</v>
      </c>
      <c r="R306">
        <v>1</v>
      </c>
      <c r="S306" t="s">
        <v>57</v>
      </c>
      <c r="T306" t="s">
        <v>58</v>
      </c>
      <c r="U306" s="4">
        <v>0.9</v>
      </c>
      <c r="V306" s="2">
        <v>0</v>
      </c>
      <c r="W306">
        <v>0</v>
      </c>
      <c r="X306" t="s">
        <v>243</v>
      </c>
      <c r="Y306" t="s">
        <v>60</v>
      </c>
      <c r="Z306">
        <v>0</v>
      </c>
      <c r="AA306" s="2">
        <v>0</v>
      </c>
      <c r="AB306" s="2">
        <v>0</v>
      </c>
      <c r="AC306" s="4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110.31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</row>
    <row r="307" spans="1:42" x14ac:dyDescent="0.25">
      <c r="A307" s="1">
        <v>45929</v>
      </c>
      <c r="B307" t="s">
        <v>47</v>
      </c>
      <c r="C307">
        <v>649163</v>
      </c>
      <c r="D307">
        <v>2030779466</v>
      </c>
      <c r="E307" t="s">
        <v>668</v>
      </c>
      <c r="F307" t="s">
        <v>669</v>
      </c>
      <c r="G307" t="s">
        <v>50</v>
      </c>
      <c r="H307" t="s">
        <v>398</v>
      </c>
      <c r="I307" t="s">
        <v>393</v>
      </c>
      <c r="J307" t="s">
        <v>394</v>
      </c>
      <c r="K307">
        <v>816021</v>
      </c>
      <c r="L307" t="s">
        <v>399</v>
      </c>
      <c r="M307" t="s">
        <v>400</v>
      </c>
      <c r="N307" t="s">
        <v>56</v>
      </c>
      <c r="O307" s="1">
        <v>45901</v>
      </c>
      <c r="P307" s="1">
        <v>45962</v>
      </c>
      <c r="Q307" s="2">
        <v>33.01</v>
      </c>
      <c r="R307">
        <v>1</v>
      </c>
      <c r="S307" t="s">
        <v>57</v>
      </c>
      <c r="T307" t="s">
        <v>58</v>
      </c>
      <c r="U307" s="4">
        <v>0.75</v>
      </c>
      <c r="V307" s="2">
        <v>0</v>
      </c>
      <c r="W307">
        <v>0</v>
      </c>
      <c r="X307" t="s">
        <v>243</v>
      </c>
      <c r="Y307" t="s">
        <v>60</v>
      </c>
      <c r="Z307">
        <v>0</v>
      </c>
      <c r="AA307" s="2">
        <v>0</v>
      </c>
      <c r="AB307" s="2">
        <v>0</v>
      </c>
      <c r="AC307" s="4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24.76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</row>
    <row r="308" spans="1:42" x14ac:dyDescent="0.25">
      <c r="A308" s="1">
        <v>45929</v>
      </c>
      <c r="B308" t="s">
        <v>47</v>
      </c>
      <c r="C308">
        <v>649163</v>
      </c>
      <c r="D308">
        <v>2030788953</v>
      </c>
      <c r="E308" t="s">
        <v>72</v>
      </c>
      <c r="F308" t="s">
        <v>670</v>
      </c>
      <c r="G308" t="s">
        <v>50</v>
      </c>
      <c r="H308" t="s">
        <v>398</v>
      </c>
      <c r="I308" t="s">
        <v>393</v>
      </c>
      <c r="J308" t="s">
        <v>457</v>
      </c>
      <c r="K308">
        <v>816021</v>
      </c>
      <c r="L308" t="s">
        <v>399</v>
      </c>
      <c r="M308" t="s">
        <v>400</v>
      </c>
      <c r="N308" t="s">
        <v>56</v>
      </c>
      <c r="O308" s="1">
        <v>45901</v>
      </c>
      <c r="P308" s="1">
        <v>45962</v>
      </c>
      <c r="Q308" s="2">
        <v>9.3800000000000008</v>
      </c>
      <c r="R308">
        <v>1</v>
      </c>
      <c r="S308" t="s">
        <v>57</v>
      </c>
      <c r="T308" t="s">
        <v>58</v>
      </c>
      <c r="U308" s="4">
        <v>0.65</v>
      </c>
      <c r="V308" s="2">
        <v>0</v>
      </c>
      <c r="W308">
        <v>0</v>
      </c>
      <c r="X308" t="s">
        <v>243</v>
      </c>
      <c r="Y308" t="s">
        <v>60</v>
      </c>
      <c r="Z308">
        <v>0</v>
      </c>
      <c r="AA308" s="2">
        <v>0</v>
      </c>
      <c r="AB308" s="2">
        <v>0</v>
      </c>
      <c r="AC308" s="4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6.1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</row>
    <row r="309" spans="1:42" x14ac:dyDescent="0.25">
      <c r="A309" s="1">
        <v>45929</v>
      </c>
      <c r="B309" t="s">
        <v>47</v>
      </c>
      <c r="C309">
        <v>649163</v>
      </c>
      <c r="D309">
        <v>2030801742</v>
      </c>
      <c r="E309" t="s">
        <v>671</v>
      </c>
      <c r="F309" t="s">
        <v>672</v>
      </c>
      <c r="G309" t="s">
        <v>50</v>
      </c>
      <c r="H309" t="s">
        <v>252</v>
      </c>
      <c r="I309" t="s">
        <v>393</v>
      </c>
      <c r="J309" t="s">
        <v>394</v>
      </c>
      <c r="K309">
        <v>874230</v>
      </c>
      <c r="L309" t="s">
        <v>380</v>
      </c>
      <c r="M309" t="s">
        <v>381</v>
      </c>
      <c r="N309" t="s">
        <v>56</v>
      </c>
      <c r="O309" s="1">
        <v>45901</v>
      </c>
      <c r="P309" s="1">
        <v>45962</v>
      </c>
      <c r="Q309" s="2">
        <v>12.64</v>
      </c>
      <c r="R309">
        <v>1</v>
      </c>
      <c r="S309" t="s">
        <v>57</v>
      </c>
      <c r="T309" t="s">
        <v>58</v>
      </c>
      <c r="U309" s="4">
        <v>0.75</v>
      </c>
      <c r="V309" s="2">
        <v>0</v>
      </c>
      <c r="W309">
        <v>0</v>
      </c>
      <c r="X309" t="s">
        <v>243</v>
      </c>
      <c r="Y309" t="s">
        <v>60</v>
      </c>
      <c r="Z309">
        <v>0</v>
      </c>
      <c r="AA309" s="2">
        <v>0</v>
      </c>
      <c r="AB309" s="2">
        <v>0</v>
      </c>
      <c r="AC309" s="4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9.48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</row>
    <row r="310" spans="1:42" x14ac:dyDescent="0.25">
      <c r="A310" s="1">
        <v>45929</v>
      </c>
      <c r="B310" t="s">
        <v>47</v>
      </c>
      <c r="C310">
        <v>649163</v>
      </c>
      <c r="D310">
        <v>2030826636</v>
      </c>
      <c r="E310" t="s">
        <v>673</v>
      </c>
      <c r="F310" t="s">
        <v>674</v>
      </c>
      <c r="G310" t="s">
        <v>50</v>
      </c>
      <c r="H310" t="s">
        <v>449</v>
      </c>
      <c r="I310" t="s">
        <v>393</v>
      </c>
      <c r="J310" t="s">
        <v>394</v>
      </c>
      <c r="K310">
        <v>823350</v>
      </c>
      <c r="L310" t="s">
        <v>475</v>
      </c>
      <c r="M310" t="s">
        <v>480</v>
      </c>
      <c r="N310" t="s">
        <v>56</v>
      </c>
      <c r="O310" s="1">
        <v>45905</v>
      </c>
      <c r="P310" s="1">
        <v>45966</v>
      </c>
      <c r="Q310" s="2">
        <v>13.09</v>
      </c>
      <c r="R310">
        <v>1</v>
      </c>
      <c r="S310" t="s">
        <v>57</v>
      </c>
      <c r="T310" t="s">
        <v>58</v>
      </c>
      <c r="U310" s="4">
        <v>0.75</v>
      </c>
      <c r="V310" s="2">
        <v>0</v>
      </c>
      <c r="W310">
        <v>0</v>
      </c>
      <c r="X310" t="s">
        <v>243</v>
      </c>
      <c r="Y310" t="s">
        <v>60</v>
      </c>
      <c r="Z310">
        <v>0</v>
      </c>
      <c r="AA310" s="2">
        <v>0</v>
      </c>
      <c r="AB310" s="2">
        <v>0</v>
      </c>
      <c r="AC310" s="4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9.82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</row>
    <row r="311" spans="1:42" x14ac:dyDescent="0.25">
      <c r="A311" s="1">
        <v>45929</v>
      </c>
      <c r="B311" t="s">
        <v>47</v>
      </c>
      <c r="C311">
        <v>649163</v>
      </c>
      <c r="D311">
        <v>2030862126</v>
      </c>
      <c r="E311" t="s">
        <v>598</v>
      </c>
      <c r="F311" t="s">
        <v>675</v>
      </c>
      <c r="G311" t="s">
        <v>50</v>
      </c>
      <c r="H311" t="s">
        <v>164</v>
      </c>
      <c r="I311" t="s">
        <v>393</v>
      </c>
      <c r="J311" t="s">
        <v>402</v>
      </c>
      <c r="K311">
        <v>877790</v>
      </c>
      <c r="L311" t="s">
        <v>505</v>
      </c>
      <c r="M311" t="s">
        <v>506</v>
      </c>
      <c r="N311" t="s">
        <v>56</v>
      </c>
      <c r="O311" s="1">
        <v>45904</v>
      </c>
      <c r="P311" s="1">
        <v>45965</v>
      </c>
      <c r="Q311" s="2">
        <v>20.11</v>
      </c>
      <c r="R311">
        <v>1</v>
      </c>
      <c r="S311" t="s">
        <v>57</v>
      </c>
      <c r="T311" t="s">
        <v>58</v>
      </c>
      <c r="U311" s="4">
        <v>0.9</v>
      </c>
      <c r="V311" s="2">
        <v>0</v>
      </c>
      <c r="W311">
        <v>0</v>
      </c>
      <c r="X311" t="s">
        <v>243</v>
      </c>
      <c r="Y311" t="s">
        <v>60</v>
      </c>
      <c r="Z311">
        <v>0</v>
      </c>
      <c r="AA311" s="2">
        <v>0</v>
      </c>
      <c r="AB311" s="2">
        <v>0</v>
      </c>
      <c r="AC311" s="4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18.100000000000001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</row>
    <row r="312" spans="1:42" x14ac:dyDescent="0.25">
      <c r="A312" s="1">
        <v>45929</v>
      </c>
      <c r="B312" t="s">
        <v>47</v>
      </c>
      <c r="C312">
        <v>649163</v>
      </c>
      <c r="D312">
        <v>2030882889</v>
      </c>
      <c r="E312" t="s">
        <v>676</v>
      </c>
      <c r="F312" t="s">
        <v>677</v>
      </c>
      <c r="G312" t="s">
        <v>50</v>
      </c>
      <c r="H312" t="s">
        <v>495</v>
      </c>
      <c r="I312" t="s">
        <v>393</v>
      </c>
      <c r="J312" t="s">
        <v>402</v>
      </c>
      <c r="K312">
        <v>652037</v>
      </c>
      <c r="L312" t="s">
        <v>54</v>
      </c>
      <c r="M312" t="s">
        <v>73</v>
      </c>
      <c r="N312" t="s">
        <v>56</v>
      </c>
      <c r="O312" s="1">
        <v>45905</v>
      </c>
      <c r="P312" s="1">
        <v>45966</v>
      </c>
      <c r="Q312" s="2">
        <v>64.08</v>
      </c>
      <c r="R312">
        <v>1</v>
      </c>
      <c r="S312" t="s">
        <v>57</v>
      </c>
      <c r="T312" t="s">
        <v>58</v>
      </c>
      <c r="U312" s="4">
        <v>0.9</v>
      </c>
      <c r="V312" s="2">
        <v>0</v>
      </c>
      <c r="W312">
        <v>0</v>
      </c>
      <c r="X312" t="s">
        <v>243</v>
      </c>
      <c r="Y312" t="s">
        <v>60</v>
      </c>
      <c r="Z312">
        <v>0</v>
      </c>
      <c r="AA312" s="2">
        <v>0</v>
      </c>
      <c r="AB312" s="2">
        <v>0</v>
      </c>
      <c r="AC312" s="4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57.67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</row>
    <row r="313" spans="1:42" x14ac:dyDescent="0.25">
      <c r="A313" s="1">
        <v>45929</v>
      </c>
      <c r="B313" t="s">
        <v>47</v>
      </c>
      <c r="C313">
        <v>649163</v>
      </c>
      <c r="D313">
        <v>2031072181</v>
      </c>
      <c r="E313" t="s">
        <v>678</v>
      </c>
      <c r="F313" t="s">
        <v>342</v>
      </c>
      <c r="G313" t="s">
        <v>50</v>
      </c>
      <c r="H313" t="s">
        <v>495</v>
      </c>
      <c r="I313" t="s">
        <v>393</v>
      </c>
      <c r="J313" t="s">
        <v>402</v>
      </c>
      <c r="K313">
        <v>823068</v>
      </c>
      <c r="L313" t="s">
        <v>336</v>
      </c>
      <c r="M313" t="s">
        <v>337</v>
      </c>
      <c r="N313" t="s">
        <v>56</v>
      </c>
      <c r="O313" s="1">
        <v>45919</v>
      </c>
      <c r="P313" s="1">
        <v>45949</v>
      </c>
      <c r="Q313" s="2">
        <v>-31.71</v>
      </c>
      <c r="R313">
        <v>1</v>
      </c>
      <c r="S313" t="s">
        <v>57</v>
      </c>
      <c r="T313" t="s">
        <v>621</v>
      </c>
      <c r="U313" s="4">
        <v>0.9</v>
      </c>
      <c r="V313" s="2">
        <v>0</v>
      </c>
      <c r="W313">
        <v>-1</v>
      </c>
      <c r="X313" t="s">
        <v>243</v>
      </c>
      <c r="Y313" t="s">
        <v>60</v>
      </c>
      <c r="Z313">
        <v>0</v>
      </c>
      <c r="AA313" s="2">
        <v>0</v>
      </c>
      <c r="AB313" s="2">
        <v>0</v>
      </c>
      <c r="AC313" s="4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-28.54</v>
      </c>
      <c r="AM313" s="2">
        <v>-28.54</v>
      </c>
      <c r="AN313" s="2">
        <v>0</v>
      </c>
      <c r="AO313" s="2">
        <v>0</v>
      </c>
      <c r="AP313" s="2">
        <v>0</v>
      </c>
    </row>
    <row r="314" spans="1:42" x14ac:dyDescent="0.25">
      <c r="A314" s="1">
        <v>45929</v>
      </c>
      <c r="B314" t="s">
        <v>47</v>
      </c>
      <c r="C314">
        <v>649163</v>
      </c>
      <c r="D314">
        <v>2018463466</v>
      </c>
      <c r="E314" t="s">
        <v>690</v>
      </c>
      <c r="F314" t="s">
        <v>691</v>
      </c>
      <c r="G314" t="s">
        <v>50</v>
      </c>
      <c r="H314" t="s">
        <v>495</v>
      </c>
      <c r="I314" t="s">
        <v>692</v>
      </c>
      <c r="J314" t="s">
        <v>693</v>
      </c>
      <c r="K314">
        <v>652037</v>
      </c>
      <c r="L314" t="s">
        <v>54</v>
      </c>
      <c r="M314" t="s">
        <v>73</v>
      </c>
      <c r="N314" t="s">
        <v>56</v>
      </c>
      <c r="O314" s="1">
        <v>45047</v>
      </c>
      <c r="P314" s="1">
        <v>45962</v>
      </c>
      <c r="Q314" s="2">
        <v>24.61</v>
      </c>
      <c r="R314">
        <v>1</v>
      </c>
      <c r="S314" t="s">
        <v>57</v>
      </c>
      <c r="T314" t="s">
        <v>58</v>
      </c>
      <c r="U314" s="4">
        <v>0.15</v>
      </c>
      <c r="V314" s="2">
        <v>0</v>
      </c>
      <c r="W314">
        <v>0</v>
      </c>
      <c r="X314" t="s">
        <v>59</v>
      </c>
      <c r="Y314" t="s">
        <v>60</v>
      </c>
      <c r="Z314">
        <v>0</v>
      </c>
      <c r="AA314" s="2">
        <v>0</v>
      </c>
      <c r="AB314" s="2">
        <v>0</v>
      </c>
      <c r="AC314" s="4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3.69</v>
      </c>
      <c r="AM314" s="2">
        <v>3.69</v>
      </c>
      <c r="AN314" s="2">
        <v>0</v>
      </c>
      <c r="AO314" s="2">
        <v>0</v>
      </c>
      <c r="AP314" s="2">
        <v>0</v>
      </c>
    </row>
    <row r="315" spans="1:42" x14ac:dyDescent="0.25">
      <c r="A315" s="1">
        <v>45929</v>
      </c>
      <c r="B315" t="s">
        <v>47</v>
      </c>
      <c r="C315">
        <v>649163</v>
      </c>
      <c r="D315">
        <v>2018487805</v>
      </c>
      <c r="E315" t="s">
        <v>694</v>
      </c>
      <c r="F315" t="s">
        <v>695</v>
      </c>
      <c r="G315" t="s">
        <v>50</v>
      </c>
      <c r="H315" t="s">
        <v>125</v>
      </c>
      <c r="I315" t="s">
        <v>692</v>
      </c>
      <c r="J315" t="s">
        <v>693</v>
      </c>
      <c r="K315">
        <v>673059</v>
      </c>
      <c r="L315" t="s">
        <v>65</v>
      </c>
      <c r="M315" t="s">
        <v>115</v>
      </c>
      <c r="N315" t="s">
        <v>56</v>
      </c>
      <c r="O315" s="1">
        <v>45047</v>
      </c>
      <c r="P315" s="1">
        <v>45962</v>
      </c>
      <c r="Q315" s="2">
        <v>25.73</v>
      </c>
      <c r="R315">
        <v>1</v>
      </c>
      <c r="S315" t="s">
        <v>57</v>
      </c>
      <c r="T315" t="s">
        <v>58</v>
      </c>
      <c r="U315" s="4">
        <v>0.15</v>
      </c>
      <c r="V315" s="2">
        <v>0</v>
      </c>
      <c r="W315">
        <v>0</v>
      </c>
      <c r="X315" t="s">
        <v>59</v>
      </c>
      <c r="Y315" t="s">
        <v>60</v>
      </c>
      <c r="Z315">
        <v>0</v>
      </c>
      <c r="AA315" s="2">
        <v>0</v>
      </c>
      <c r="AB315" s="2">
        <v>0</v>
      </c>
      <c r="AC315" s="4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3.86</v>
      </c>
      <c r="AM315" s="2">
        <v>3.86</v>
      </c>
      <c r="AN315" s="2">
        <v>0</v>
      </c>
      <c r="AO315" s="2">
        <v>0</v>
      </c>
      <c r="AP315" s="2">
        <v>0</v>
      </c>
    </row>
    <row r="316" spans="1:42" x14ac:dyDescent="0.25">
      <c r="A316" s="1">
        <v>45929</v>
      </c>
      <c r="B316" t="s">
        <v>47</v>
      </c>
      <c r="C316">
        <v>649163</v>
      </c>
      <c r="D316">
        <v>2018514920</v>
      </c>
      <c r="E316" t="s">
        <v>696</v>
      </c>
      <c r="F316" t="s">
        <v>584</v>
      </c>
      <c r="G316" t="s">
        <v>50</v>
      </c>
      <c r="H316" t="s">
        <v>63</v>
      </c>
      <c r="I316" t="s">
        <v>692</v>
      </c>
      <c r="J316" t="s">
        <v>693</v>
      </c>
      <c r="K316">
        <v>651818</v>
      </c>
      <c r="L316" t="s">
        <v>387</v>
      </c>
      <c r="M316" t="s">
        <v>342</v>
      </c>
      <c r="N316" t="s">
        <v>56</v>
      </c>
      <c r="O316" s="1">
        <v>45051</v>
      </c>
      <c r="P316" s="1">
        <v>45966</v>
      </c>
      <c r="Q316" s="2">
        <v>25.73</v>
      </c>
      <c r="R316">
        <v>1</v>
      </c>
      <c r="S316" t="s">
        <v>57</v>
      </c>
      <c r="T316" t="s">
        <v>58</v>
      </c>
      <c r="U316" s="4">
        <v>0.15</v>
      </c>
      <c r="V316" s="2">
        <v>0</v>
      </c>
      <c r="W316">
        <v>0</v>
      </c>
      <c r="X316" t="s">
        <v>59</v>
      </c>
      <c r="Y316" t="s">
        <v>60</v>
      </c>
      <c r="Z316">
        <v>0</v>
      </c>
      <c r="AA316" s="2">
        <v>0</v>
      </c>
      <c r="AB316" s="2">
        <v>0</v>
      </c>
      <c r="AC316" s="4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3.86</v>
      </c>
      <c r="AM316" s="2">
        <v>3.86</v>
      </c>
      <c r="AN316" s="2">
        <v>0</v>
      </c>
      <c r="AO316" s="2">
        <v>0</v>
      </c>
      <c r="AP316" s="2">
        <v>0</v>
      </c>
    </row>
    <row r="317" spans="1:42" x14ac:dyDescent="0.25">
      <c r="A317" s="1">
        <v>45929</v>
      </c>
      <c r="B317" t="s">
        <v>47</v>
      </c>
      <c r="C317">
        <v>649163</v>
      </c>
      <c r="D317">
        <v>2018531994</v>
      </c>
      <c r="E317" t="s">
        <v>697</v>
      </c>
      <c r="F317" t="s">
        <v>97</v>
      </c>
      <c r="G317" t="s">
        <v>50</v>
      </c>
      <c r="H317" t="s">
        <v>495</v>
      </c>
      <c r="I317" t="s">
        <v>692</v>
      </c>
      <c r="J317" t="s">
        <v>693</v>
      </c>
      <c r="K317">
        <v>652037</v>
      </c>
      <c r="L317" t="s">
        <v>54</v>
      </c>
      <c r="M317" t="s">
        <v>73</v>
      </c>
      <c r="N317" t="s">
        <v>56</v>
      </c>
      <c r="O317" s="1">
        <v>45048</v>
      </c>
      <c r="P317" s="1">
        <v>45963</v>
      </c>
      <c r="Q317" s="2">
        <v>24.61</v>
      </c>
      <c r="R317">
        <v>1</v>
      </c>
      <c r="S317" t="s">
        <v>57</v>
      </c>
      <c r="T317" t="s">
        <v>58</v>
      </c>
      <c r="U317" s="4">
        <v>0.15</v>
      </c>
      <c r="V317" s="2">
        <v>0</v>
      </c>
      <c r="W317">
        <v>0</v>
      </c>
      <c r="X317" t="s">
        <v>59</v>
      </c>
      <c r="Y317" t="s">
        <v>60</v>
      </c>
      <c r="Z317">
        <v>0</v>
      </c>
      <c r="AA317" s="2">
        <v>0</v>
      </c>
      <c r="AB317" s="2">
        <v>0</v>
      </c>
      <c r="AC317" s="4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3.69</v>
      </c>
      <c r="AM317" s="2">
        <v>3.69</v>
      </c>
      <c r="AN317" s="2">
        <v>0</v>
      </c>
      <c r="AO317" s="2">
        <v>0</v>
      </c>
      <c r="AP317" s="2">
        <v>0</v>
      </c>
    </row>
    <row r="318" spans="1:42" x14ac:dyDescent="0.25">
      <c r="A318" s="1">
        <v>45929</v>
      </c>
      <c r="B318" t="s">
        <v>47</v>
      </c>
      <c r="C318">
        <v>649163</v>
      </c>
      <c r="D318">
        <v>2018617831</v>
      </c>
      <c r="E318" t="s">
        <v>115</v>
      </c>
      <c r="F318" t="s">
        <v>698</v>
      </c>
      <c r="G318" t="s">
        <v>50</v>
      </c>
      <c r="I318" t="s">
        <v>692</v>
      </c>
      <c r="J318" t="s">
        <v>693</v>
      </c>
      <c r="K318">
        <v>652037</v>
      </c>
      <c r="L318" t="s">
        <v>54</v>
      </c>
      <c r="M318" t="s">
        <v>73</v>
      </c>
      <c r="N318" t="s">
        <v>56</v>
      </c>
      <c r="O318" s="1">
        <v>45078</v>
      </c>
      <c r="P318" s="1">
        <v>45962</v>
      </c>
      <c r="Q318" s="2">
        <v>24.61</v>
      </c>
      <c r="R318">
        <v>1</v>
      </c>
      <c r="S318" t="s">
        <v>57</v>
      </c>
      <c r="T318" t="s">
        <v>58</v>
      </c>
      <c r="U318" s="4">
        <v>0.15</v>
      </c>
      <c r="V318" s="2">
        <v>0</v>
      </c>
      <c r="W318">
        <v>0</v>
      </c>
      <c r="X318" t="s">
        <v>59</v>
      </c>
      <c r="Y318" t="s">
        <v>60</v>
      </c>
      <c r="Z318">
        <v>0</v>
      </c>
      <c r="AA318" s="2">
        <v>0</v>
      </c>
      <c r="AB318" s="2">
        <v>0</v>
      </c>
      <c r="AC318" s="4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3.69</v>
      </c>
      <c r="AM318" s="2">
        <v>3.69</v>
      </c>
      <c r="AN318" s="2">
        <v>0</v>
      </c>
      <c r="AO318" s="2">
        <v>0</v>
      </c>
      <c r="AP318" s="2">
        <v>0</v>
      </c>
    </row>
    <row r="319" spans="1:42" x14ac:dyDescent="0.25">
      <c r="A319" s="1">
        <v>45929</v>
      </c>
      <c r="B319" t="s">
        <v>47</v>
      </c>
      <c r="C319">
        <v>649163</v>
      </c>
      <c r="D319">
        <v>2018621162</v>
      </c>
      <c r="E319" t="s">
        <v>699</v>
      </c>
      <c r="F319" t="s">
        <v>700</v>
      </c>
      <c r="G319" t="s">
        <v>50</v>
      </c>
      <c r="H319" t="s">
        <v>252</v>
      </c>
      <c r="I319" t="s">
        <v>692</v>
      </c>
      <c r="J319" t="s">
        <v>701</v>
      </c>
      <c r="K319">
        <v>673059</v>
      </c>
      <c r="L319" t="s">
        <v>65</v>
      </c>
      <c r="M319" t="s">
        <v>115</v>
      </c>
      <c r="N319" t="s">
        <v>56</v>
      </c>
      <c r="O319" s="1">
        <v>45078</v>
      </c>
      <c r="P319" s="1">
        <v>45962</v>
      </c>
      <c r="Q319" s="2">
        <v>44</v>
      </c>
      <c r="R319">
        <v>1</v>
      </c>
      <c r="S319" t="s">
        <v>57</v>
      </c>
      <c r="T319" t="s">
        <v>58</v>
      </c>
      <c r="U319" s="4">
        <v>0.15</v>
      </c>
      <c r="V319" s="2">
        <v>0</v>
      </c>
      <c r="W319">
        <v>0</v>
      </c>
      <c r="X319" t="s">
        <v>59</v>
      </c>
      <c r="Y319" t="s">
        <v>60</v>
      </c>
      <c r="Z319">
        <v>0</v>
      </c>
      <c r="AA319" s="2">
        <v>0</v>
      </c>
      <c r="AB319" s="2">
        <v>0</v>
      </c>
      <c r="AC319" s="4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6.6</v>
      </c>
      <c r="AM319" s="2">
        <v>6.6</v>
      </c>
      <c r="AN319" s="2">
        <v>0</v>
      </c>
      <c r="AO319" s="2">
        <v>0</v>
      </c>
      <c r="AP319" s="2">
        <v>0</v>
      </c>
    </row>
    <row r="320" spans="1:42" x14ac:dyDescent="0.25">
      <c r="A320" s="1">
        <v>45929</v>
      </c>
      <c r="B320" t="s">
        <v>47</v>
      </c>
      <c r="C320">
        <v>649163</v>
      </c>
      <c r="D320">
        <v>2018681161</v>
      </c>
      <c r="E320" t="s">
        <v>702</v>
      </c>
      <c r="F320" t="s">
        <v>703</v>
      </c>
      <c r="G320" t="s">
        <v>50</v>
      </c>
      <c r="I320" t="s">
        <v>692</v>
      </c>
      <c r="J320" t="s">
        <v>704</v>
      </c>
      <c r="K320">
        <v>651818</v>
      </c>
      <c r="L320" t="s">
        <v>387</v>
      </c>
      <c r="M320" t="s">
        <v>342</v>
      </c>
      <c r="N320" t="s">
        <v>56</v>
      </c>
      <c r="O320" s="1">
        <v>45082</v>
      </c>
      <c r="P320" s="1">
        <v>45966</v>
      </c>
      <c r="Q320" s="2">
        <v>43.81</v>
      </c>
      <c r="R320">
        <v>1</v>
      </c>
      <c r="S320" t="s">
        <v>57</v>
      </c>
      <c r="T320" t="s">
        <v>58</v>
      </c>
      <c r="U320" s="4">
        <v>0.1</v>
      </c>
      <c r="V320" s="2">
        <v>0</v>
      </c>
      <c r="W320">
        <v>0</v>
      </c>
      <c r="X320" t="s">
        <v>59</v>
      </c>
      <c r="Y320" t="s">
        <v>60</v>
      </c>
      <c r="Z320">
        <v>0</v>
      </c>
      <c r="AA320" s="2">
        <v>0</v>
      </c>
      <c r="AB320" s="2">
        <v>0</v>
      </c>
      <c r="AC320" s="4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4.38</v>
      </c>
      <c r="AM320" s="2">
        <v>4.38</v>
      </c>
      <c r="AN320" s="2">
        <v>0</v>
      </c>
      <c r="AO320" s="2">
        <v>0</v>
      </c>
      <c r="AP320" s="2">
        <v>0</v>
      </c>
    </row>
    <row r="321" spans="1:42" x14ac:dyDescent="0.25">
      <c r="A321" s="1">
        <v>45929</v>
      </c>
      <c r="B321" t="s">
        <v>47</v>
      </c>
      <c r="C321">
        <v>649163</v>
      </c>
      <c r="D321">
        <v>2018701884</v>
      </c>
      <c r="E321" t="s">
        <v>705</v>
      </c>
      <c r="F321" t="s">
        <v>706</v>
      </c>
      <c r="G321" t="s">
        <v>50</v>
      </c>
      <c r="H321" t="s">
        <v>164</v>
      </c>
      <c r="I321" t="s">
        <v>692</v>
      </c>
      <c r="J321" t="s">
        <v>701</v>
      </c>
      <c r="K321">
        <v>673059</v>
      </c>
      <c r="L321" t="s">
        <v>65</v>
      </c>
      <c r="M321" t="s">
        <v>115</v>
      </c>
      <c r="N321" t="s">
        <v>56</v>
      </c>
      <c r="O321" s="1">
        <v>45078</v>
      </c>
      <c r="P321" s="1">
        <v>45962</v>
      </c>
      <c r="Q321" s="2">
        <v>25.59</v>
      </c>
      <c r="R321">
        <v>1</v>
      </c>
      <c r="S321" t="s">
        <v>57</v>
      </c>
      <c r="T321" t="s">
        <v>58</v>
      </c>
      <c r="U321" s="4">
        <v>0.15</v>
      </c>
      <c r="V321" s="2">
        <v>0</v>
      </c>
      <c r="W321">
        <v>0</v>
      </c>
      <c r="X321" t="s">
        <v>59</v>
      </c>
      <c r="Y321" t="s">
        <v>60</v>
      </c>
      <c r="Z321">
        <v>0</v>
      </c>
      <c r="AA321" s="2">
        <v>0</v>
      </c>
      <c r="AB321" s="2">
        <v>0</v>
      </c>
      <c r="AC321" s="4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3.84</v>
      </c>
      <c r="AM321" s="2">
        <v>3.84</v>
      </c>
      <c r="AN321" s="2">
        <v>0</v>
      </c>
      <c r="AO321" s="2">
        <v>0</v>
      </c>
      <c r="AP321" s="2">
        <v>0</v>
      </c>
    </row>
    <row r="322" spans="1:42" x14ac:dyDescent="0.25">
      <c r="A322" s="1">
        <v>45929</v>
      </c>
      <c r="B322" t="s">
        <v>47</v>
      </c>
      <c r="C322">
        <v>649163</v>
      </c>
      <c r="D322">
        <v>2018701885</v>
      </c>
      <c r="E322" t="s">
        <v>705</v>
      </c>
      <c r="F322" t="s">
        <v>706</v>
      </c>
      <c r="G322" t="s">
        <v>50</v>
      </c>
      <c r="H322" t="s">
        <v>164</v>
      </c>
      <c r="I322" t="s">
        <v>692</v>
      </c>
      <c r="J322" t="s">
        <v>693</v>
      </c>
      <c r="K322">
        <v>673059</v>
      </c>
      <c r="L322" t="s">
        <v>65</v>
      </c>
      <c r="M322" t="s">
        <v>115</v>
      </c>
      <c r="N322" t="s">
        <v>56</v>
      </c>
      <c r="O322" s="1">
        <v>45078</v>
      </c>
      <c r="P322" s="1">
        <v>45962</v>
      </c>
      <c r="Q322" s="2">
        <v>16.73</v>
      </c>
      <c r="R322">
        <v>1</v>
      </c>
      <c r="S322" t="s">
        <v>57</v>
      </c>
      <c r="T322" t="s">
        <v>58</v>
      </c>
      <c r="U322" s="4">
        <v>0.15</v>
      </c>
      <c r="V322" s="2">
        <v>0</v>
      </c>
      <c r="W322">
        <v>0</v>
      </c>
      <c r="X322" t="s">
        <v>59</v>
      </c>
      <c r="Y322" t="s">
        <v>60</v>
      </c>
      <c r="Z322">
        <v>0</v>
      </c>
      <c r="AA322" s="2">
        <v>0</v>
      </c>
      <c r="AB322" s="2">
        <v>0</v>
      </c>
      <c r="AC322" s="4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2.5099999999999998</v>
      </c>
      <c r="AM322" s="2">
        <v>2.5099999999999998</v>
      </c>
      <c r="AN322" s="2">
        <v>0</v>
      </c>
      <c r="AO322" s="2">
        <v>0</v>
      </c>
      <c r="AP322" s="2">
        <v>0</v>
      </c>
    </row>
    <row r="323" spans="1:42" x14ac:dyDescent="0.25">
      <c r="A323" s="1">
        <v>45929</v>
      </c>
      <c r="B323" t="s">
        <v>47</v>
      </c>
      <c r="C323">
        <v>649163</v>
      </c>
      <c r="D323">
        <v>2018717243</v>
      </c>
      <c r="E323" t="s">
        <v>707</v>
      </c>
      <c r="F323" t="s">
        <v>218</v>
      </c>
      <c r="G323" t="s">
        <v>50</v>
      </c>
      <c r="I323" t="s">
        <v>692</v>
      </c>
      <c r="J323" t="s">
        <v>693</v>
      </c>
      <c r="K323">
        <v>652037</v>
      </c>
      <c r="L323" t="s">
        <v>54</v>
      </c>
      <c r="M323" t="s">
        <v>73</v>
      </c>
      <c r="N323" t="s">
        <v>56</v>
      </c>
      <c r="O323" s="1">
        <v>45078</v>
      </c>
      <c r="P323" s="1">
        <v>45962</v>
      </c>
      <c r="Q323" s="2">
        <v>24.61</v>
      </c>
      <c r="R323">
        <v>1</v>
      </c>
      <c r="S323" t="s">
        <v>57</v>
      </c>
      <c r="T323" t="s">
        <v>58</v>
      </c>
      <c r="U323" s="4">
        <v>0.15</v>
      </c>
      <c r="V323" s="2">
        <v>0</v>
      </c>
      <c r="W323">
        <v>0</v>
      </c>
      <c r="X323" t="s">
        <v>59</v>
      </c>
      <c r="Y323" t="s">
        <v>60</v>
      </c>
      <c r="Z323">
        <v>0</v>
      </c>
      <c r="AA323" s="2">
        <v>0</v>
      </c>
      <c r="AB323" s="2">
        <v>0</v>
      </c>
      <c r="AC323" s="4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3.69</v>
      </c>
      <c r="AM323" s="2">
        <v>3.69</v>
      </c>
      <c r="AN323" s="2">
        <v>0</v>
      </c>
      <c r="AO323" s="2">
        <v>0</v>
      </c>
      <c r="AP323" s="2">
        <v>0</v>
      </c>
    </row>
    <row r="324" spans="1:42" x14ac:dyDescent="0.25">
      <c r="A324" s="1">
        <v>45929</v>
      </c>
      <c r="B324" t="s">
        <v>47</v>
      </c>
      <c r="C324">
        <v>649163</v>
      </c>
      <c r="D324">
        <v>2018732057</v>
      </c>
      <c r="E324" t="s">
        <v>708</v>
      </c>
      <c r="F324" t="s">
        <v>709</v>
      </c>
      <c r="G324" t="s">
        <v>50</v>
      </c>
      <c r="I324" t="s">
        <v>692</v>
      </c>
      <c r="J324" t="s">
        <v>693</v>
      </c>
      <c r="K324">
        <v>651818</v>
      </c>
      <c r="L324" t="s">
        <v>387</v>
      </c>
      <c r="M324" t="s">
        <v>342</v>
      </c>
      <c r="N324" t="s">
        <v>56</v>
      </c>
      <c r="O324" s="1">
        <v>45081</v>
      </c>
      <c r="P324" s="1">
        <v>45965</v>
      </c>
      <c r="Q324" s="2">
        <v>10.54</v>
      </c>
      <c r="R324">
        <v>1</v>
      </c>
      <c r="S324" t="s">
        <v>57</v>
      </c>
      <c r="T324" t="s">
        <v>58</v>
      </c>
      <c r="U324" s="4">
        <v>0.15</v>
      </c>
      <c r="V324" s="2">
        <v>0</v>
      </c>
      <c r="W324">
        <v>0</v>
      </c>
      <c r="X324" t="s">
        <v>59</v>
      </c>
      <c r="Y324" t="s">
        <v>60</v>
      </c>
      <c r="Z324">
        <v>0</v>
      </c>
      <c r="AA324" s="2">
        <v>0</v>
      </c>
      <c r="AB324" s="2">
        <v>0</v>
      </c>
      <c r="AC324" s="4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1.58</v>
      </c>
      <c r="AM324" s="2">
        <v>1.58</v>
      </c>
      <c r="AN324" s="2">
        <v>0</v>
      </c>
      <c r="AO324" s="2">
        <v>0</v>
      </c>
      <c r="AP324" s="2">
        <v>0</v>
      </c>
    </row>
    <row r="325" spans="1:42" x14ac:dyDescent="0.25">
      <c r="A325" s="1">
        <v>45929</v>
      </c>
      <c r="B325" t="s">
        <v>47</v>
      </c>
      <c r="C325">
        <v>649163</v>
      </c>
      <c r="D325">
        <v>2018732058</v>
      </c>
      <c r="E325" t="s">
        <v>708</v>
      </c>
      <c r="F325" t="s">
        <v>709</v>
      </c>
      <c r="G325" t="s">
        <v>50</v>
      </c>
      <c r="I325" t="s">
        <v>692</v>
      </c>
      <c r="J325" t="s">
        <v>704</v>
      </c>
      <c r="K325">
        <v>651818</v>
      </c>
      <c r="L325" t="s">
        <v>387</v>
      </c>
      <c r="M325" t="s">
        <v>342</v>
      </c>
      <c r="N325" t="s">
        <v>56</v>
      </c>
      <c r="O325" s="1">
        <v>45081</v>
      </c>
      <c r="P325" s="1">
        <v>45965</v>
      </c>
      <c r="Q325" s="2">
        <v>21.83</v>
      </c>
      <c r="R325">
        <v>1</v>
      </c>
      <c r="S325" t="s">
        <v>57</v>
      </c>
      <c r="T325" t="s">
        <v>58</v>
      </c>
      <c r="U325" s="4">
        <v>0.1</v>
      </c>
      <c r="V325" s="2">
        <v>0</v>
      </c>
      <c r="W325">
        <v>0</v>
      </c>
      <c r="X325" t="s">
        <v>59</v>
      </c>
      <c r="Y325" t="s">
        <v>60</v>
      </c>
      <c r="Z325">
        <v>0</v>
      </c>
      <c r="AA325" s="2">
        <v>0</v>
      </c>
      <c r="AB325" s="2">
        <v>0</v>
      </c>
      <c r="AC325" s="4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2.1800000000000002</v>
      </c>
      <c r="AM325" s="2">
        <v>2.1800000000000002</v>
      </c>
      <c r="AN325" s="2">
        <v>0</v>
      </c>
      <c r="AO325" s="2">
        <v>0</v>
      </c>
      <c r="AP325" s="2">
        <v>0</v>
      </c>
    </row>
    <row r="326" spans="1:42" x14ac:dyDescent="0.25">
      <c r="A326" s="1">
        <v>45929</v>
      </c>
      <c r="B326" t="s">
        <v>47</v>
      </c>
      <c r="C326">
        <v>649163</v>
      </c>
      <c r="D326">
        <v>2018786856</v>
      </c>
      <c r="E326" t="s">
        <v>710</v>
      </c>
      <c r="F326" t="s">
        <v>711</v>
      </c>
      <c r="G326" t="s">
        <v>50</v>
      </c>
      <c r="I326" t="s">
        <v>692</v>
      </c>
      <c r="J326" t="s">
        <v>704</v>
      </c>
      <c r="K326">
        <v>651818</v>
      </c>
      <c r="L326" t="s">
        <v>387</v>
      </c>
      <c r="M326" t="s">
        <v>342</v>
      </c>
      <c r="N326" t="s">
        <v>56</v>
      </c>
      <c r="O326" s="1">
        <v>45081</v>
      </c>
      <c r="P326" s="1">
        <v>45965</v>
      </c>
      <c r="Q326" s="2">
        <v>21.83</v>
      </c>
      <c r="R326">
        <v>1</v>
      </c>
      <c r="S326" t="s">
        <v>57</v>
      </c>
      <c r="T326" t="s">
        <v>58</v>
      </c>
      <c r="U326" s="4">
        <v>0.1</v>
      </c>
      <c r="V326" s="2">
        <v>0</v>
      </c>
      <c r="W326">
        <v>0</v>
      </c>
      <c r="X326" t="s">
        <v>59</v>
      </c>
      <c r="Y326" t="s">
        <v>60</v>
      </c>
      <c r="Z326">
        <v>0</v>
      </c>
      <c r="AA326" s="2">
        <v>0</v>
      </c>
      <c r="AB326" s="2">
        <v>0</v>
      </c>
      <c r="AC326" s="4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2.1800000000000002</v>
      </c>
      <c r="AM326" s="2">
        <v>2.1800000000000002</v>
      </c>
      <c r="AN326" s="2">
        <v>0</v>
      </c>
      <c r="AO326" s="2">
        <v>0</v>
      </c>
      <c r="AP326" s="2">
        <v>0</v>
      </c>
    </row>
    <row r="327" spans="1:42" x14ac:dyDescent="0.25">
      <c r="A327" s="1">
        <v>45929</v>
      </c>
      <c r="B327" t="s">
        <v>47</v>
      </c>
      <c r="C327">
        <v>649163</v>
      </c>
      <c r="D327">
        <v>2018857514</v>
      </c>
      <c r="E327" t="s">
        <v>443</v>
      </c>
      <c r="F327" t="s">
        <v>712</v>
      </c>
      <c r="G327" t="s">
        <v>50</v>
      </c>
      <c r="I327" t="s">
        <v>692</v>
      </c>
      <c r="J327" t="s">
        <v>693</v>
      </c>
      <c r="K327">
        <v>651818</v>
      </c>
      <c r="L327" t="s">
        <v>387</v>
      </c>
      <c r="M327" t="s">
        <v>342</v>
      </c>
      <c r="N327" t="s">
        <v>56</v>
      </c>
      <c r="O327" s="1">
        <v>45078</v>
      </c>
      <c r="P327" s="1">
        <v>45962</v>
      </c>
      <c r="Q327" s="2">
        <v>25.73</v>
      </c>
      <c r="R327">
        <v>1</v>
      </c>
      <c r="S327" t="s">
        <v>57</v>
      </c>
      <c r="T327" t="s">
        <v>58</v>
      </c>
      <c r="U327" s="4">
        <v>0.15</v>
      </c>
      <c r="V327" s="2">
        <v>0</v>
      </c>
      <c r="W327">
        <v>0</v>
      </c>
      <c r="X327" t="s">
        <v>59</v>
      </c>
      <c r="Y327" t="s">
        <v>60</v>
      </c>
      <c r="Z327">
        <v>0</v>
      </c>
      <c r="AA327" s="2">
        <v>0</v>
      </c>
      <c r="AB327" s="2">
        <v>0</v>
      </c>
      <c r="AC327" s="4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3.86</v>
      </c>
      <c r="AM327" s="2">
        <v>3.86</v>
      </c>
      <c r="AN327" s="2">
        <v>0</v>
      </c>
      <c r="AO327" s="2">
        <v>0</v>
      </c>
      <c r="AP327" s="2">
        <v>0</v>
      </c>
    </row>
    <row r="328" spans="1:42" x14ac:dyDescent="0.25">
      <c r="A328" s="1">
        <v>45929</v>
      </c>
      <c r="B328" t="s">
        <v>47</v>
      </c>
      <c r="C328">
        <v>649163</v>
      </c>
      <c r="D328">
        <v>2018857516</v>
      </c>
      <c r="E328" t="s">
        <v>443</v>
      </c>
      <c r="F328" t="s">
        <v>712</v>
      </c>
      <c r="G328" t="s">
        <v>50</v>
      </c>
      <c r="I328" t="s">
        <v>692</v>
      </c>
      <c r="J328" t="s">
        <v>704</v>
      </c>
      <c r="K328">
        <v>651818</v>
      </c>
      <c r="L328" t="s">
        <v>387</v>
      </c>
      <c r="M328" t="s">
        <v>342</v>
      </c>
      <c r="N328" t="s">
        <v>56</v>
      </c>
      <c r="O328" s="1">
        <v>45078</v>
      </c>
      <c r="P328" s="1">
        <v>45962</v>
      </c>
      <c r="Q328" s="2">
        <v>29.25</v>
      </c>
      <c r="R328">
        <v>1</v>
      </c>
      <c r="S328" t="s">
        <v>57</v>
      </c>
      <c r="T328" t="s">
        <v>58</v>
      </c>
      <c r="U328" s="4">
        <v>0.1</v>
      </c>
      <c r="V328" s="2">
        <v>0</v>
      </c>
      <c r="W328">
        <v>0</v>
      </c>
      <c r="X328" t="s">
        <v>59</v>
      </c>
      <c r="Y328" t="s">
        <v>60</v>
      </c>
      <c r="Z328">
        <v>0</v>
      </c>
      <c r="AA328" s="2">
        <v>0</v>
      </c>
      <c r="AB328" s="2">
        <v>0</v>
      </c>
      <c r="AC328" s="4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2.92</v>
      </c>
      <c r="AM328" s="2">
        <v>2.92</v>
      </c>
      <c r="AN328" s="2">
        <v>0</v>
      </c>
      <c r="AO328" s="2">
        <v>0</v>
      </c>
      <c r="AP328" s="2">
        <v>0</v>
      </c>
    </row>
    <row r="329" spans="1:42" x14ac:dyDescent="0.25">
      <c r="A329" s="1">
        <v>45929</v>
      </c>
      <c r="B329" t="s">
        <v>47</v>
      </c>
      <c r="C329">
        <v>649163</v>
      </c>
      <c r="D329">
        <v>2018933493</v>
      </c>
      <c r="E329" t="s">
        <v>201</v>
      </c>
      <c r="F329" t="s">
        <v>713</v>
      </c>
      <c r="G329" t="s">
        <v>50</v>
      </c>
      <c r="H329" t="s">
        <v>134</v>
      </c>
      <c r="I329" t="s">
        <v>692</v>
      </c>
      <c r="J329" t="s">
        <v>693</v>
      </c>
      <c r="K329">
        <v>651818</v>
      </c>
      <c r="L329" t="s">
        <v>387</v>
      </c>
      <c r="M329" t="s">
        <v>342</v>
      </c>
      <c r="N329" t="s">
        <v>56</v>
      </c>
      <c r="O329" s="1">
        <v>45112</v>
      </c>
      <c r="P329" s="1">
        <v>45966</v>
      </c>
      <c r="Q329" s="2">
        <v>10.54</v>
      </c>
      <c r="R329">
        <v>1</v>
      </c>
      <c r="S329" t="s">
        <v>57</v>
      </c>
      <c r="T329" t="s">
        <v>58</v>
      </c>
      <c r="U329" s="4">
        <v>0.15</v>
      </c>
      <c r="V329" s="2">
        <v>0</v>
      </c>
      <c r="W329">
        <v>0</v>
      </c>
      <c r="X329" t="s">
        <v>59</v>
      </c>
      <c r="Y329" t="s">
        <v>60</v>
      </c>
      <c r="Z329">
        <v>0</v>
      </c>
      <c r="AA329" s="2">
        <v>0</v>
      </c>
      <c r="AB329" s="2">
        <v>0</v>
      </c>
      <c r="AC329" s="4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1.58</v>
      </c>
      <c r="AM329" s="2">
        <v>1.58</v>
      </c>
      <c r="AN329" s="2">
        <v>0</v>
      </c>
      <c r="AO329" s="2">
        <v>0</v>
      </c>
      <c r="AP329" s="2">
        <v>0</v>
      </c>
    </row>
    <row r="330" spans="1:42" x14ac:dyDescent="0.25">
      <c r="A330" s="1">
        <v>45929</v>
      </c>
      <c r="B330" t="s">
        <v>47</v>
      </c>
      <c r="C330">
        <v>649163</v>
      </c>
      <c r="D330">
        <v>2027406567</v>
      </c>
      <c r="E330" t="s">
        <v>714</v>
      </c>
      <c r="F330" t="s">
        <v>715</v>
      </c>
      <c r="G330" t="s">
        <v>50</v>
      </c>
      <c r="H330" t="s">
        <v>228</v>
      </c>
      <c r="I330" t="s">
        <v>692</v>
      </c>
      <c r="J330" t="s">
        <v>701</v>
      </c>
      <c r="K330">
        <v>764123</v>
      </c>
      <c r="L330" t="s">
        <v>716</v>
      </c>
      <c r="M330" t="s">
        <v>717</v>
      </c>
      <c r="N330" t="s">
        <v>56</v>
      </c>
      <c r="O330" s="1">
        <v>45715</v>
      </c>
      <c r="P330" s="1">
        <v>45957</v>
      </c>
      <c r="Q330" s="2">
        <v>101.22</v>
      </c>
      <c r="R330">
        <v>1</v>
      </c>
      <c r="S330" t="s">
        <v>57</v>
      </c>
      <c r="T330" t="s">
        <v>58</v>
      </c>
      <c r="U330" s="4">
        <v>0.7</v>
      </c>
      <c r="V330" s="2">
        <v>0</v>
      </c>
      <c r="W330">
        <v>0</v>
      </c>
      <c r="X330" t="s">
        <v>243</v>
      </c>
      <c r="Y330" t="s">
        <v>60</v>
      </c>
      <c r="Z330">
        <v>0</v>
      </c>
      <c r="AA330" s="2">
        <v>0</v>
      </c>
      <c r="AB330" s="2">
        <v>0</v>
      </c>
      <c r="AC330" s="4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70.849999999999994</v>
      </c>
      <c r="AM330" s="2">
        <v>70.849999999999994</v>
      </c>
      <c r="AN330" s="2">
        <v>0</v>
      </c>
      <c r="AO330" s="2">
        <v>0</v>
      </c>
      <c r="AP330" s="2">
        <v>0</v>
      </c>
    </row>
    <row r="331" spans="1:42" x14ac:dyDescent="0.25">
      <c r="A331" s="1">
        <v>45929</v>
      </c>
      <c r="B331" t="s">
        <v>47</v>
      </c>
      <c r="C331">
        <v>649163</v>
      </c>
      <c r="D331">
        <v>2027419633</v>
      </c>
      <c r="E331" t="s">
        <v>718</v>
      </c>
      <c r="F331" t="s">
        <v>719</v>
      </c>
      <c r="G331" t="s">
        <v>50</v>
      </c>
      <c r="H331" t="s">
        <v>203</v>
      </c>
      <c r="I331" t="s">
        <v>692</v>
      </c>
      <c r="J331" t="s">
        <v>701</v>
      </c>
      <c r="K331">
        <v>806645</v>
      </c>
      <c r="L331" t="s">
        <v>720</v>
      </c>
      <c r="M331" t="s">
        <v>721</v>
      </c>
      <c r="N331" t="s">
        <v>56</v>
      </c>
      <c r="O331" s="1">
        <v>45716</v>
      </c>
      <c r="P331" s="1">
        <v>45958</v>
      </c>
      <c r="Q331" s="2">
        <v>163.43</v>
      </c>
      <c r="R331">
        <v>1</v>
      </c>
      <c r="S331" t="s">
        <v>57</v>
      </c>
      <c r="T331" t="s">
        <v>58</v>
      </c>
      <c r="U331" s="4">
        <v>0.7</v>
      </c>
      <c r="V331" s="2">
        <v>0</v>
      </c>
      <c r="W331">
        <v>0</v>
      </c>
      <c r="X331" t="s">
        <v>243</v>
      </c>
      <c r="Y331" t="s">
        <v>60</v>
      </c>
      <c r="Z331">
        <v>0</v>
      </c>
      <c r="AA331" s="2">
        <v>0</v>
      </c>
      <c r="AB331" s="2">
        <v>0</v>
      </c>
      <c r="AC331" s="4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114.4</v>
      </c>
      <c r="AM331" s="2">
        <v>114.4</v>
      </c>
      <c r="AN331" s="2">
        <v>0</v>
      </c>
      <c r="AO331" s="2">
        <v>0</v>
      </c>
      <c r="AP331" s="2">
        <v>0</v>
      </c>
    </row>
    <row r="332" spans="1:42" x14ac:dyDescent="0.25">
      <c r="A332" s="1">
        <v>45929</v>
      </c>
      <c r="B332" t="s">
        <v>47</v>
      </c>
      <c r="C332">
        <v>649163</v>
      </c>
      <c r="D332">
        <v>2027420098</v>
      </c>
      <c r="E332" t="s">
        <v>722</v>
      </c>
      <c r="F332" t="s">
        <v>723</v>
      </c>
      <c r="G332" t="s">
        <v>50</v>
      </c>
      <c r="H332" t="s">
        <v>228</v>
      </c>
      <c r="I332" t="s">
        <v>692</v>
      </c>
      <c r="J332" t="s">
        <v>701</v>
      </c>
      <c r="K332">
        <v>760902</v>
      </c>
      <c r="L332" t="s">
        <v>724</v>
      </c>
      <c r="M332" t="s">
        <v>725</v>
      </c>
      <c r="N332" t="s">
        <v>56</v>
      </c>
      <c r="O332" s="1">
        <v>45717</v>
      </c>
      <c r="P332" s="1">
        <v>45962</v>
      </c>
      <c r="Q332" s="2">
        <v>19</v>
      </c>
      <c r="R332">
        <v>1</v>
      </c>
      <c r="S332" t="s">
        <v>57</v>
      </c>
      <c r="T332" t="s">
        <v>58</v>
      </c>
      <c r="U332" s="4">
        <v>0.7</v>
      </c>
      <c r="V332" s="2">
        <v>0</v>
      </c>
      <c r="W332">
        <v>0</v>
      </c>
      <c r="X332" t="s">
        <v>243</v>
      </c>
      <c r="Y332" t="s">
        <v>60</v>
      </c>
      <c r="Z332">
        <v>0</v>
      </c>
      <c r="AA332" s="2">
        <v>0</v>
      </c>
      <c r="AB332" s="2">
        <v>0</v>
      </c>
      <c r="AC332" s="4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13.3</v>
      </c>
      <c r="AM332" s="2">
        <v>13.3</v>
      </c>
      <c r="AN332" s="2">
        <v>0</v>
      </c>
      <c r="AO332" s="2">
        <v>0</v>
      </c>
      <c r="AP332" s="2">
        <v>0</v>
      </c>
    </row>
    <row r="333" spans="1:42" x14ac:dyDescent="0.25">
      <c r="A333" s="1">
        <v>45929</v>
      </c>
      <c r="B333" t="s">
        <v>47</v>
      </c>
      <c r="C333">
        <v>649163</v>
      </c>
      <c r="D333">
        <v>2027435579</v>
      </c>
      <c r="E333" t="s">
        <v>726</v>
      </c>
      <c r="F333" t="s">
        <v>220</v>
      </c>
      <c r="G333" t="s">
        <v>50</v>
      </c>
      <c r="H333" t="s">
        <v>228</v>
      </c>
      <c r="I333" t="s">
        <v>692</v>
      </c>
      <c r="J333" t="s">
        <v>701</v>
      </c>
      <c r="K333">
        <v>814033</v>
      </c>
      <c r="L333" t="s">
        <v>445</v>
      </c>
      <c r="M333" t="s">
        <v>446</v>
      </c>
      <c r="N333" t="s">
        <v>56</v>
      </c>
      <c r="O333" s="1">
        <v>45717</v>
      </c>
      <c r="P333" s="1">
        <v>45962</v>
      </c>
      <c r="Q333" s="2">
        <v>27.5</v>
      </c>
      <c r="R333">
        <v>1</v>
      </c>
      <c r="S333" t="s">
        <v>57</v>
      </c>
      <c r="T333" t="s">
        <v>58</v>
      </c>
      <c r="U333" s="4">
        <v>0.7</v>
      </c>
      <c r="V333" s="2">
        <v>0</v>
      </c>
      <c r="W333">
        <v>0</v>
      </c>
      <c r="X333" t="s">
        <v>243</v>
      </c>
      <c r="Y333" t="s">
        <v>60</v>
      </c>
      <c r="Z333">
        <v>0</v>
      </c>
      <c r="AA333" s="2">
        <v>0</v>
      </c>
      <c r="AB333" s="2">
        <v>0</v>
      </c>
      <c r="AC333" s="4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19.25</v>
      </c>
      <c r="AM333" s="2">
        <v>19.25</v>
      </c>
      <c r="AN333" s="2">
        <v>0</v>
      </c>
      <c r="AO333" s="2">
        <v>0</v>
      </c>
      <c r="AP333" s="2">
        <v>0</v>
      </c>
    </row>
    <row r="334" spans="1:42" x14ac:dyDescent="0.25">
      <c r="A334" s="1">
        <v>45929</v>
      </c>
      <c r="B334" t="s">
        <v>47</v>
      </c>
      <c r="C334">
        <v>649163</v>
      </c>
      <c r="D334">
        <v>2027438447</v>
      </c>
      <c r="E334" t="s">
        <v>727</v>
      </c>
      <c r="F334" t="s">
        <v>168</v>
      </c>
      <c r="G334" t="s">
        <v>50</v>
      </c>
      <c r="H334" t="s">
        <v>228</v>
      </c>
      <c r="I334" t="s">
        <v>692</v>
      </c>
      <c r="J334" t="s">
        <v>701</v>
      </c>
      <c r="K334">
        <v>813184</v>
      </c>
      <c r="L334" t="s">
        <v>728</v>
      </c>
      <c r="M334" t="s">
        <v>729</v>
      </c>
      <c r="N334" t="s">
        <v>56</v>
      </c>
      <c r="O334" s="1">
        <v>45717</v>
      </c>
      <c r="P334" s="1">
        <v>45962</v>
      </c>
      <c r="Q334" s="2">
        <v>101.38</v>
      </c>
      <c r="R334">
        <v>1</v>
      </c>
      <c r="S334" t="s">
        <v>57</v>
      </c>
      <c r="T334" t="s">
        <v>58</v>
      </c>
      <c r="U334" s="4">
        <v>0.7</v>
      </c>
      <c r="V334" s="2">
        <v>0</v>
      </c>
      <c r="W334">
        <v>0</v>
      </c>
      <c r="X334" t="s">
        <v>243</v>
      </c>
      <c r="Y334" t="s">
        <v>60</v>
      </c>
      <c r="Z334">
        <v>0</v>
      </c>
      <c r="AA334" s="2">
        <v>0</v>
      </c>
      <c r="AB334" s="2">
        <v>0</v>
      </c>
      <c r="AC334" s="4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70.97</v>
      </c>
      <c r="AM334" s="2">
        <v>70.97</v>
      </c>
      <c r="AN334" s="2">
        <v>0</v>
      </c>
      <c r="AO334" s="2">
        <v>0</v>
      </c>
      <c r="AP334" s="2">
        <v>0</v>
      </c>
    </row>
    <row r="335" spans="1:42" x14ac:dyDescent="0.25">
      <c r="A335" s="1">
        <v>45929</v>
      </c>
      <c r="B335" t="s">
        <v>47</v>
      </c>
      <c r="C335">
        <v>649163</v>
      </c>
      <c r="D335">
        <v>2027444601</v>
      </c>
      <c r="E335" t="s">
        <v>730</v>
      </c>
      <c r="F335" t="s">
        <v>731</v>
      </c>
      <c r="G335" t="s">
        <v>50</v>
      </c>
      <c r="H335" t="s">
        <v>398</v>
      </c>
      <c r="I335" t="s">
        <v>692</v>
      </c>
      <c r="J335" t="s">
        <v>701</v>
      </c>
      <c r="K335">
        <v>816021</v>
      </c>
      <c r="L335" t="s">
        <v>399</v>
      </c>
      <c r="M335" t="s">
        <v>400</v>
      </c>
      <c r="N335" t="s">
        <v>56</v>
      </c>
      <c r="O335" s="1">
        <v>45717</v>
      </c>
      <c r="P335" s="1">
        <v>45962</v>
      </c>
      <c r="Q335" s="2">
        <v>9.1</v>
      </c>
      <c r="R335">
        <v>1</v>
      </c>
      <c r="S335" t="s">
        <v>57</v>
      </c>
      <c r="T335" t="s">
        <v>58</v>
      </c>
      <c r="U335" s="4">
        <v>0.7</v>
      </c>
      <c r="V335" s="2">
        <v>0</v>
      </c>
      <c r="W335">
        <v>0</v>
      </c>
      <c r="X335" t="s">
        <v>243</v>
      </c>
      <c r="Y335" t="s">
        <v>60</v>
      </c>
      <c r="Z335">
        <v>0</v>
      </c>
      <c r="AA335" s="2">
        <v>0</v>
      </c>
      <c r="AB335" s="2">
        <v>0</v>
      </c>
      <c r="AC335" s="4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6.37</v>
      </c>
      <c r="AM335" s="2">
        <v>6.37</v>
      </c>
      <c r="AN335" s="2">
        <v>0</v>
      </c>
      <c r="AO335" s="2">
        <v>0</v>
      </c>
      <c r="AP335" s="2">
        <v>0</v>
      </c>
    </row>
    <row r="336" spans="1:42" x14ac:dyDescent="0.25">
      <c r="A336" s="1">
        <v>45929</v>
      </c>
      <c r="B336" t="s">
        <v>47</v>
      </c>
      <c r="C336">
        <v>649163</v>
      </c>
      <c r="D336">
        <v>2027446831</v>
      </c>
      <c r="E336" t="s">
        <v>732</v>
      </c>
      <c r="F336" t="s">
        <v>733</v>
      </c>
      <c r="G336" t="s">
        <v>50</v>
      </c>
      <c r="H336" t="s">
        <v>228</v>
      </c>
      <c r="I336" t="s">
        <v>692</v>
      </c>
      <c r="J336" t="s">
        <v>701</v>
      </c>
      <c r="K336">
        <v>806645</v>
      </c>
      <c r="L336" t="s">
        <v>720</v>
      </c>
      <c r="M336" t="s">
        <v>721</v>
      </c>
      <c r="N336" t="s">
        <v>56</v>
      </c>
      <c r="O336" s="1">
        <v>45717</v>
      </c>
      <c r="P336" s="1">
        <v>45962</v>
      </c>
      <c r="Q336" s="2">
        <v>88.96</v>
      </c>
      <c r="R336">
        <v>1</v>
      </c>
      <c r="S336" t="s">
        <v>57</v>
      </c>
      <c r="T336" t="s">
        <v>58</v>
      </c>
      <c r="U336" s="4">
        <v>0.7</v>
      </c>
      <c r="V336" s="2">
        <v>0</v>
      </c>
      <c r="W336">
        <v>0</v>
      </c>
      <c r="X336" t="s">
        <v>243</v>
      </c>
      <c r="Y336" t="s">
        <v>60</v>
      </c>
      <c r="Z336">
        <v>0</v>
      </c>
      <c r="AA336" s="2">
        <v>0</v>
      </c>
      <c r="AB336" s="2">
        <v>0</v>
      </c>
      <c r="AC336" s="4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62.27</v>
      </c>
      <c r="AM336" s="2">
        <v>62.27</v>
      </c>
      <c r="AN336" s="2">
        <v>0</v>
      </c>
      <c r="AO336" s="2">
        <v>0</v>
      </c>
      <c r="AP336" s="2">
        <v>0</v>
      </c>
    </row>
    <row r="337" spans="1:42" x14ac:dyDescent="0.25">
      <c r="A337" s="1">
        <v>45929</v>
      </c>
      <c r="B337" t="s">
        <v>47</v>
      </c>
      <c r="C337">
        <v>649163</v>
      </c>
      <c r="D337">
        <v>2027447209</v>
      </c>
      <c r="E337" t="s">
        <v>734</v>
      </c>
      <c r="F337" t="s">
        <v>735</v>
      </c>
      <c r="G337" t="s">
        <v>50</v>
      </c>
      <c r="H337" t="s">
        <v>228</v>
      </c>
      <c r="I337" t="s">
        <v>692</v>
      </c>
      <c r="J337" t="s">
        <v>701</v>
      </c>
      <c r="K337">
        <v>768887</v>
      </c>
      <c r="L337" t="s">
        <v>736</v>
      </c>
      <c r="M337" t="s">
        <v>256</v>
      </c>
      <c r="N337" t="s">
        <v>56</v>
      </c>
      <c r="O337" s="1">
        <v>45717</v>
      </c>
      <c r="P337" s="1">
        <v>45962</v>
      </c>
      <c r="Q337" s="2">
        <v>58.24</v>
      </c>
      <c r="R337">
        <v>1</v>
      </c>
      <c r="S337" t="s">
        <v>57</v>
      </c>
      <c r="T337" t="s">
        <v>58</v>
      </c>
      <c r="U337" s="4">
        <v>0.7</v>
      </c>
      <c r="V337" s="2">
        <v>0</v>
      </c>
      <c r="W337">
        <v>0</v>
      </c>
      <c r="X337" t="s">
        <v>243</v>
      </c>
      <c r="Y337" t="s">
        <v>60</v>
      </c>
      <c r="Z337">
        <v>0</v>
      </c>
      <c r="AA337" s="2">
        <v>0</v>
      </c>
      <c r="AB337" s="2">
        <v>0</v>
      </c>
      <c r="AC337" s="4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40.770000000000003</v>
      </c>
      <c r="AM337" s="2">
        <v>40.770000000000003</v>
      </c>
      <c r="AN337" s="2">
        <v>0</v>
      </c>
      <c r="AO337" s="2">
        <v>0</v>
      </c>
      <c r="AP337" s="2">
        <v>0</v>
      </c>
    </row>
    <row r="338" spans="1:42" x14ac:dyDescent="0.25">
      <c r="A338" s="1">
        <v>45929</v>
      </c>
      <c r="B338" t="s">
        <v>47</v>
      </c>
      <c r="C338">
        <v>649163</v>
      </c>
      <c r="D338">
        <v>2027475999</v>
      </c>
      <c r="E338" t="s">
        <v>737</v>
      </c>
      <c r="F338" t="s">
        <v>738</v>
      </c>
      <c r="G338" t="s">
        <v>50</v>
      </c>
      <c r="H338" t="s">
        <v>228</v>
      </c>
      <c r="I338" t="s">
        <v>692</v>
      </c>
      <c r="J338" t="s">
        <v>701</v>
      </c>
      <c r="K338">
        <v>814033</v>
      </c>
      <c r="L338" t="s">
        <v>445</v>
      </c>
      <c r="M338" t="s">
        <v>446</v>
      </c>
      <c r="N338" t="s">
        <v>56</v>
      </c>
      <c r="O338" s="1">
        <v>45748</v>
      </c>
      <c r="P338" s="1">
        <v>45962</v>
      </c>
      <c r="Q338" s="2">
        <v>26.5</v>
      </c>
      <c r="R338">
        <v>1</v>
      </c>
      <c r="S338" t="s">
        <v>57</v>
      </c>
      <c r="T338" t="s">
        <v>58</v>
      </c>
      <c r="U338" s="4">
        <v>0.7</v>
      </c>
      <c r="V338" s="2">
        <v>0</v>
      </c>
      <c r="W338">
        <v>0</v>
      </c>
      <c r="X338" t="s">
        <v>243</v>
      </c>
      <c r="Y338" t="s">
        <v>60</v>
      </c>
      <c r="Z338">
        <v>0</v>
      </c>
      <c r="AA338" s="2">
        <v>0</v>
      </c>
      <c r="AB338" s="2">
        <v>0</v>
      </c>
      <c r="AC338" s="4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18.55</v>
      </c>
      <c r="AM338" s="2">
        <v>18.55</v>
      </c>
      <c r="AN338" s="2">
        <v>0</v>
      </c>
      <c r="AO338" s="2">
        <v>0</v>
      </c>
      <c r="AP338" s="2">
        <v>0</v>
      </c>
    </row>
    <row r="339" spans="1:42" x14ac:dyDescent="0.25">
      <c r="A339" s="1">
        <v>45929</v>
      </c>
      <c r="B339" t="s">
        <v>47</v>
      </c>
      <c r="C339">
        <v>649163</v>
      </c>
      <c r="D339">
        <v>2027476841</v>
      </c>
      <c r="E339" t="s">
        <v>739</v>
      </c>
      <c r="F339" t="s">
        <v>443</v>
      </c>
      <c r="G339" t="s">
        <v>50</v>
      </c>
      <c r="H339" t="s">
        <v>278</v>
      </c>
      <c r="I339" t="s">
        <v>692</v>
      </c>
      <c r="J339" t="s">
        <v>701</v>
      </c>
      <c r="K339">
        <v>673059</v>
      </c>
      <c r="L339" t="s">
        <v>65</v>
      </c>
      <c r="M339" t="s">
        <v>115</v>
      </c>
      <c r="N339" t="s">
        <v>56</v>
      </c>
      <c r="O339" s="1">
        <v>45717</v>
      </c>
      <c r="P339" s="1">
        <v>45962</v>
      </c>
      <c r="Q339" s="2">
        <v>10.82</v>
      </c>
      <c r="R339">
        <v>1</v>
      </c>
      <c r="S339" t="s">
        <v>57</v>
      </c>
      <c r="T339" t="s">
        <v>58</v>
      </c>
      <c r="U339" s="4">
        <v>0.7</v>
      </c>
      <c r="V339" s="2">
        <v>0</v>
      </c>
      <c r="W339">
        <v>0</v>
      </c>
      <c r="X339" t="s">
        <v>243</v>
      </c>
      <c r="Y339" t="s">
        <v>60</v>
      </c>
      <c r="Z339">
        <v>0</v>
      </c>
      <c r="AA339" s="2">
        <v>0</v>
      </c>
      <c r="AB339" s="2">
        <v>0</v>
      </c>
      <c r="AC339" s="4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7.57</v>
      </c>
      <c r="AM339" s="2">
        <v>7.57</v>
      </c>
      <c r="AN339" s="2">
        <v>0</v>
      </c>
      <c r="AO339" s="2">
        <v>0</v>
      </c>
      <c r="AP339" s="2">
        <v>0</v>
      </c>
    </row>
    <row r="340" spans="1:42" x14ac:dyDescent="0.25">
      <c r="A340" s="1">
        <v>45929</v>
      </c>
      <c r="B340" t="s">
        <v>47</v>
      </c>
      <c r="C340">
        <v>649163</v>
      </c>
      <c r="D340">
        <v>2027501753</v>
      </c>
      <c r="E340" t="s">
        <v>740</v>
      </c>
      <c r="F340" t="s">
        <v>741</v>
      </c>
      <c r="G340" t="s">
        <v>50</v>
      </c>
      <c r="H340" t="s">
        <v>495</v>
      </c>
      <c r="I340" t="s">
        <v>692</v>
      </c>
      <c r="J340" t="s">
        <v>693</v>
      </c>
      <c r="K340">
        <v>652037</v>
      </c>
      <c r="L340" t="s">
        <v>54</v>
      </c>
      <c r="M340" t="s">
        <v>73</v>
      </c>
      <c r="N340" t="s">
        <v>56</v>
      </c>
      <c r="O340" s="1">
        <v>45718</v>
      </c>
      <c r="P340" s="1">
        <v>45963</v>
      </c>
      <c r="Q340" s="2">
        <v>24.61</v>
      </c>
      <c r="R340">
        <v>1</v>
      </c>
      <c r="S340" t="s">
        <v>57</v>
      </c>
      <c r="T340" t="s">
        <v>58</v>
      </c>
      <c r="U340" s="4">
        <v>0.7</v>
      </c>
      <c r="V340" s="2">
        <v>0</v>
      </c>
      <c r="W340">
        <v>0</v>
      </c>
      <c r="X340" t="s">
        <v>243</v>
      </c>
      <c r="Y340" t="s">
        <v>60</v>
      </c>
      <c r="Z340">
        <v>0</v>
      </c>
      <c r="AA340" s="2">
        <v>0</v>
      </c>
      <c r="AB340" s="2">
        <v>0</v>
      </c>
      <c r="AC340" s="4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17.23</v>
      </c>
      <c r="AM340" s="2">
        <v>17.23</v>
      </c>
      <c r="AN340" s="2">
        <v>0</v>
      </c>
      <c r="AO340" s="2">
        <v>0</v>
      </c>
      <c r="AP340" s="2">
        <v>0</v>
      </c>
    </row>
    <row r="341" spans="1:42" x14ac:dyDescent="0.25">
      <c r="A341" s="1">
        <v>45929</v>
      </c>
      <c r="B341" t="s">
        <v>47</v>
      </c>
      <c r="C341">
        <v>649163</v>
      </c>
      <c r="D341">
        <v>2027501755</v>
      </c>
      <c r="E341" t="s">
        <v>740</v>
      </c>
      <c r="F341" t="s">
        <v>741</v>
      </c>
      <c r="G341" t="s">
        <v>50</v>
      </c>
      <c r="H341" t="s">
        <v>495</v>
      </c>
      <c r="I341" t="s">
        <v>692</v>
      </c>
      <c r="J341" t="s">
        <v>742</v>
      </c>
      <c r="K341">
        <v>652037</v>
      </c>
      <c r="L341" t="s">
        <v>54</v>
      </c>
      <c r="M341" t="s">
        <v>73</v>
      </c>
      <c r="N341" t="s">
        <v>56</v>
      </c>
      <c r="O341" s="1">
        <v>45718</v>
      </c>
      <c r="P341" s="1">
        <v>45963</v>
      </c>
      <c r="Q341" s="2">
        <v>36.299999999999997</v>
      </c>
      <c r="R341">
        <v>1</v>
      </c>
      <c r="S341" t="s">
        <v>57</v>
      </c>
      <c r="T341" t="s">
        <v>58</v>
      </c>
      <c r="U341" s="4">
        <v>0.42</v>
      </c>
      <c r="V341" s="2">
        <v>0</v>
      </c>
      <c r="W341">
        <v>0</v>
      </c>
      <c r="X341" t="s">
        <v>243</v>
      </c>
      <c r="Y341" t="s">
        <v>60</v>
      </c>
      <c r="Z341">
        <v>0</v>
      </c>
      <c r="AA341" s="2">
        <v>0</v>
      </c>
      <c r="AB341" s="2">
        <v>0</v>
      </c>
      <c r="AC341" s="4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15.25</v>
      </c>
      <c r="AM341" s="2">
        <v>15.25</v>
      </c>
      <c r="AN341" s="2">
        <v>0</v>
      </c>
      <c r="AO341" s="2">
        <v>0</v>
      </c>
      <c r="AP341" s="2">
        <v>0</v>
      </c>
    </row>
    <row r="342" spans="1:42" x14ac:dyDescent="0.25">
      <c r="A342" s="1">
        <v>45929</v>
      </c>
      <c r="B342" t="s">
        <v>47</v>
      </c>
      <c r="C342">
        <v>649163</v>
      </c>
      <c r="D342">
        <v>2027506867</v>
      </c>
      <c r="E342" t="s">
        <v>743</v>
      </c>
      <c r="F342" t="s">
        <v>744</v>
      </c>
      <c r="G342" t="s">
        <v>50</v>
      </c>
      <c r="H342" t="s">
        <v>203</v>
      </c>
      <c r="I342" t="s">
        <v>692</v>
      </c>
      <c r="J342" t="s">
        <v>701</v>
      </c>
      <c r="K342">
        <v>821015</v>
      </c>
      <c r="L342" t="s">
        <v>395</v>
      </c>
      <c r="M342" t="s">
        <v>396</v>
      </c>
      <c r="N342" t="s">
        <v>56</v>
      </c>
      <c r="O342" s="1">
        <v>45721</v>
      </c>
      <c r="P342" s="1">
        <v>45966</v>
      </c>
      <c r="Q342" s="2">
        <v>73.22</v>
      </c>
      <c r="R342">
        <v>1</v>
      </c>
      <c r="S342" t="s">
        <v>57</v>
      </c>
      <c r="T342" t="s">
        <v>58</v>
      </c>
      <c r="U342" s="4">
        <v>0.7</v>
      </c>
      <c r="V342" s="2">
        <v>0</v>
      </c>
      <c r="W342">
        <v>0</v>
      </c>
      <c r="X342" t="s">
        <v>243</v>
      </c>
      <c r="Y342" t="s">
        <v>60</v>
      </c>
      <c r="Z342">
        <v>0</v>
      </c>
      <c r="AA342" s="2">
        <v>0</v>
      </c>
      <c r="AB342" s="2">
        <v>0</v>
      </c>
      <c r="AC342" s="4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51.25</v>
      </c>
      <c r="AM342" s="2">
        <v>51.25</v>
      </c>
      <c r="AN342" s="2">
        <v>0</v>
      </c>
      <c r="AO342" s="2">
        <v>0</v>
      </c>
      <c r="AP342" s="2">
        <v>0</v>
      </c>
    </row>
    <row r="343" spans="1:42" x14ac:dyDescent="0.25">
      <c r="A343" s="1">
        <v>45929</v>
      </c>
      <c r="B343" t="s">
        <v>47</v>
      </c>
      <c r="C343">
        <v>649163</v>
      </c>
      <c r="D343">
        <v>2027533375</v>
      </c>
      <c r="E343" t="s">
        <v>745</v>
      </c>
      <c r="F343" t="s">
        <v>109</v>
      </c>
      <c r="G343" t="s">
        <v>50</v>
      </c>
      <c r="H343" t="s">
        <v>228</v>
      </c>
      <c r="I343" t="s">
        <v>692</v>
      </c>
      <c r="J343" t="s">
        <v>701</v>
      </c>
      <c r="K343">
        <v>840313</v>
      </c>
      <c r="L343" t="s">
        <v>746</v>
      </c>
      <c r="M343" t="s">
        <v>747</v>
      </c>
      <c r="N343" t="s">
        <v>56</v>
      </c>
      <c r="O343" s="1">
        <v>45748</v>
      </c>
      <c r="P343" s="1">
        <v>45962</v>
      </c>
      <c r="Q343" s="2">
        <v>284.54000000000002</v>
      </c>
      <c r="R343">
        <v>1</v>
      </c>
      <c r="S343" t="s">
        <v>57</v>
      </c>
      <c r="T343" t="s">
        <v>58</v>
      </c>
      <c r="U343" s="4">
        <v>0.7</v>
      </c>
      <c r="V343" s="2">
        <v>0</v>
      </c>
      <c r="W343">
        <v>0</v>
      </c>
      <c r="X343" t="s">
        <v>243</v>
      </c>
      <c r="Y343" t="s">
        <v>60</v>
      </c>
      <c r="Z343">
        <v>0</v>
      </c>
      <c r="AA343" s="2">
        <v>0</v>
      </c>
      <c r="AB343" s="2">
        <v>0</v>
      </c>
      <c r="AC343" s="4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199.18</v>
      </c>
      <c r="AM343" s="2">
        <v>199.18</v>
      </c>
      <c r="AN343" s="2">
        <v>0</v>
      </c>
      <c r="AO343" s="2">
        <v>0</v>
      </c>
      <c r="AP343" s="2">
        <v>0</v>
      </c>
    </row>
    <row r="344" spans="1:42" x14ac:dyDescent="0.25">
      <c r="A344" s="1">
        <v>45929</v>
      </c>
      <c r="B344" t="s">
        <v>47</v>
      </c>
      <c r="C344">
        <v>649163</v>
      </c>
      <c r="D344">
        <v>2027536931</v>
      </c>
      <c r="E344" t="s">
        <v>464</v>
      </c>
      <c r="F344" t="s">
        <v>294</v>
      </c>
      <c r="G344" t="s">
        <v>50</v>
      </c>
      <c r="H344" t="s">
        <v>228</v>
      </c>
      <c r="I344" t="s">
        <v>692</v>
      </c>
      <c r="J344" t="s">
        <v>701</v>
      </c>
      <c r="K344">
        <v>764123</v>
      </c>
      <c r="L344" t="s">
        <v>716</v>
      </c>
      <c r="M344" t="s">
        <v>717</v>
      </c>
      <c r="N344" t="s">
        <v>56</v>
      </c>
      <c r="O344" s="1">
        <v>45778</v>
      </c>
      <c r="P344" s="1">
        <v>45962</v>
      </c>
      <c r="Q344" s="2">
        <v>11.5</v>
      </c>
      <c r="R344">
        <v>1</v>
      </c>
      <c r="S344" t="s">
        <v>57</v>
      </c>
      <c r="T344" t="s">
        <v>58</v>
      </c>
      <c r="U344" s="4">
        <v>0.7</v>
      </c>
      <c r="V344" s="2">
        <v>0</v>
      </c>
      <c r="W344">
        <v>0</v>
      </c>
      <c r="X344" t="s">
        <v>243</v>
      </c>
      <c r="Y344" t="s">
        <v>60</v>
      </c>
      <c r="Z344">
        <v>0</v>
      </c>
      <c r="AA344" s="2">
        <v>0</v>
      </c>
      <c r="AB344" s="2">
        <v>0</v>
      </c>
      <c r="AC344" s="4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8.0500000000000007</v>
      </c>
      <c r="AM344" s="2">
        <v>8.0500000000000007</v>
      </c>
      <c r="AN344" s="2">
        <v>0</v>
      </c>
      <c r="AO344" s="2">
        <v>0</v>
      </c>
      <c r="AP344" s="2">
        <v>0</v>
      </c>
    </row>
    <row r="345" spans="1:42" x14ac:dyDescent="0.25">
      <c r="A345" s="1">
        <v>45929</v>
      </c>
      <c r="B345" t="s">
        <v>47</v>
      </c>
      <c r="C345">
        <v>649163</v>
      </c>
      <c r="D345">
        <v>2027546576</v>
      </c>
      <c r="E345" t="s">
        <v>123</v>
      </c>
      <c r="F345" t="s">
        <v>124</v>
      </c>
      <c r="G345" t="s">
        <v>50</v>
      </c>
      <c r="H345" t="s">
        <v>125</v>
      </c>
      <c r="I345" t="s">
        <v>692</v>
      </c>
      <c r="J345" t="s">
        <v>701</v>
      </c>
      <c r="K345">
        <v>673059</v>
      </c>
      <c r="L345" t="s">
        <v>65</v>
      </c>
      <c r="M345" t="s">
        <v>115</v>
      </c>
      <c r="N345" t="s">
        <v>56</v>
      </c>
      <c r="O345" s="1">
        <v>45748</v>
      </c>
      <c r="P345" s="1">
        <v>45962</v>
      </c>
      <c r="Q345" s="2">
        <v>10.75</v>
      </c>
      <c r="R345">
        <v>1</v>
      </c>
      <c r="S345" t="s">
        <v>57</v>
      </c>
      <c r="T345" t="s">
        <v>58</v>
      </c>
      <c r="U345" s="4">
        <v>0.7</v>
      </c>
      <c r="V345" s="2">
        <v>0</v>
      </c>
      <c r="W345">
        <v>0</v>
      </c>
      <c r="X345" t="s">
        <v>243</v>
      </c>
      <c r="Y345" t="s">
        <v>60</v>
      </c>
      <c r="Z345">
        <v>0</v>
      </c>
      <c r="AA345" s="2">
        <v>0</v>
      </c>
      <c r="AB345" s="2">
        <v>0</v>
      </c>
      <c r="AC345" s="4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7.52</v>
      </c>
      <c r="AM345" s="2">
        <v>7.52</v>
      </c>
      <c r="AN345" s="2">
        <v>0</v>
      </c>
      <c r="AO345" s="2">
        <v>0</v>
      </c>
      <c r="AP345" s="2">
        <v>0</v>
      </c>
    </row>
    <row r="346" spans="1:42" x14ac:dyDescent="0.25">
      <c r="A346" s="1">
        <v>45929</v>
      </c>
      <c r="B346" t="s">
        <v>47</v>
      </c>
      <c r="C346">
        <v>649163</v>
      </c>
      <c r="D346">
        <v>2027657831</v>
      </c>
      <c r="E346" t="s">
        <v>748</v>
      </c>
      <c r="F346" t="s">
        <v>749</v>
      </c>
      <c r="G346" t="s">
        <v>50</v>
      </c>
      <c r="H346" t="s">
        <v>228</v>
      </c>
      <c r="I346" t="s">
        <v>692</v>
      </c>
      <c r="J346" t="s">
        <v>704</v>
      </c>
      <c r="K346">
        <v>821015</v>
      </c>
      <c r="L346" t="s">
        <v>395</v>
      </c>
      <c r="M346" t="s">
        <v>396</v>
      </c>
      <c r="N346" t="s">
        <v>56</v>
      </c>
      <c r="O346" s="1">
        <v>45748</v>
      </c>
      <c r="P346" s="1">
        <v>45962</v>
      </c>
      <c r="Q346" s="2">
        <v>87.75</v>
      </c>
      <c r="R346">
        <v>1</v>
      </c>
      <c r="S346" t="s">
        <v>57</v>
      </c>
      <c r="T346" t="s">
        <v>58</v>
      </c>
      <c r="U346" s="4">
        <v>0.9</v>
      </c>
      <c r="V346" s="2">
        <v>0</v>
      </c>
      <c r="W346">
        <v>0</v>
      </c>
      <c r="X346" t="s">
        <v>243</v>
      </c>
      <c r="Y346" t="s">
        <v>60</v>
      </c>
      <c r="Z346">
        <v>0</v>
      </c>
      <c r="AA346" s="2">
        <v>0</v>
      </c>
      <c r="AB346" s="2">
        <v>0</v>
      </c>
      <c r="AC346" s="4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78.98</v>
      </c>
      <c r="AM346" s="2">
        <v>78.98</v>
      </c>
      <c r="AN346" s="2">
        <v>0</v>
      </c>
      <c r="AO346" s="2">
        <v>0</v>
      </c>
      <c r="AP346" s="2">
        <v>0</v>
      </c>
    </row>
    <row r="347" spans="1:42" x14ac:dyDescent="0.25">
      <c r="A347" s="1">
        <v>45929</v>
      </c>
      <c r="B347" t="s">
        <v>47</v>
      </c>
      <c r="C347">
        <v>649163</v>
      </c>
      <c r="D347">
        <v>2027657832</v>
      </c>
      <c r="E347" t="s">
        <v>748</v>
      </c>
      <c r="F347" t="s">
        <v>749</v>
      </c>
      <c r="G347" t="s">
        <v>50</v>
      </c>
      <c r="H347" t="s">
        <v>228</v>
      </c>
      <c r="I347" t="s">
        <v>692</v>
      </c>
      <c r="J347" t="s">
        <v>701</v>
      </c>
      <c r="K347">
        <v>821015</v>
      </c>
      <c r="L347" t="s">
        <v>395</v>
      </c>
      <c r="M347" t="s">
        <v>396</v>
      </c>
      <c r="N347" t="s">
        <v>56</v>
      </c>
      <c r="O347" s="1">
        <v>45748</v>
      </c>
      <c r="P347" s="1">
        <v>45962</v>
      </c>
      <c r="Q347" s="2">
        <v>101.22</v>
      </c>
      <c r="R347">
        <v>1</v>
      </c>
      <c r="S347" t="s">
        <v>57</v>
      </c>
      <c r="T347" t="s">
        <v>58</v>
      </c>
      <c r="U347" s="4">
        <v>0.7</v>
      </c>
      <c r="V347" s="2">
        <v>0</v>
      </c>
      <c r="W347">
        <v>0</v>
      </c>
      <c r="X347" t="s">
        <v>243</v>
      </c>
      <c r="Y347" t="s">
        <v>60</v>
      </c>
      <c r="Z347">
        <v>0</v>
      </c>
      <c r="AA347" s="2">
        <v>0</v>
      </c>
      <c r="AB347" s="2">
        <v>0</v>
      </c>
      <c r="AC347" s="4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70.849999999999994</v>
      </c>
      <c r="AM347" s="2">
        <v>70.849999999999994</v>
      </c>
      <c r="AN347" s="2">
        <v>0</v>
      </c>
      <c r="AO347" s="2">
        <v>0</v>
      </c>
      <c r="AP347" s="2">
        <v>0</v>
      </c>
    </row>
    <row r="348" spans="1:42" x14ac:dyDescent="0.25">
      <c r="A348" s="1">
        <v>45929</v>
      </c>
      <c r="B348" t="s">
        <v>47</v>
      </c>
      <c r="C348">
        <v>649163</v>
      </c>
      <c r="D348">
        <v>2027694241</v>
      </c>
      <c r="E348" t="s">
        <v>750</v>
      </c>
      <c r="F348" t="s">
        <v>751</v>
      </c>
      <c r="G348" t="s">
        <v>50</v>
      </c>
      <c r="H348" t="s">
        <v>228</v>
      </c>
      <c r="I348" t="s">
        <v>692</v>
      </c>
      <c r="J348" t="s">
        <v>701</v>
      </c>
      <c r="K348">
        <v>812656</v>
      </c>
      <c r="L348" t="s">
        <v>752</v>
      </c>
      <c r="M348" t="s">
        <v>542</v>
      </c>
      <c r="N348" t="s">
        <v>56</v>
      </c>
      <c r="O348" s="1">
        <v>45748</v>
      </c>
      <c r="P348" s="1">
        <v>45962</v>
      </c>
      <c r="Q348" s="2">
        <v>80.95</v>
      </c>
      <c r="R348">
        <v>1</v>
      </c>
      <c r="S348" t="s">
        <v>57</v>
      </c>
      <c r="T348" t="s">
        <v>58</v>
      </c>
      <c r="U348" s="4">
        <v>0.7</v>
      </c>
      <c r="V348" s="2">
        <v>0</v>
      </c>
      <c r="W348">
        <v>0</v>
      </c>
      <c r="X348" t="s">
        <v>243</v>
      </c>
      <c r="Y348" t="s">
        <v>60</v>
      </c>
      <c r="Z348">
        <v>0</v>
      </c>
      <c r="AA348" s="2">
        <v>0</v>
      </c>
      <c r="AB348" s="2">
        <v>0</v>
      </c>
      <c r="AC348" s="4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56.66</v>
      </c>
      <c r="AM348" s="2">
        <v>56.66</v>
      </c>
      <c r="AN348" s="2">
        <v>0</v>
      </c>
      <c r="AO348" s="2">
        <v>0</v>
      </c>
      <c r="AP348" s="2">
        <v>0</v>
      </c>
    </row>
    <row r="349" spans="1:42" x14ac:dyDescent="0.25">
      <c r="A349" s="1">
        <v>45929</v>
      </c>
      <c r="B349" t="s">
        <v>47</v>
      </c>
      <c r="C349">
        <v>649163</v>
      </c>
      <c r="D349">
        <v>2027714502</v>
      </c>
      <c r="E349" t="s">
        <v>753</v>
      </c>
      <c r="F349" t="s">
        <v>115</v>
      </c>
      <c r="G349" t="s">
        <v>50</v>
      </c>
      <c r="H349" t="s">
        <v>228</v>
      </c>
      <c r="I349" t="s">
        <v>692</v>
      </c>
      <c r="J349" t="s">
        <v>701</v>
      </c>
      <c r="K349">
        <v>821015</v>
      </c>
      <c r="L349" t="s">
        <v>395</v>
      </c>
      <c r="M349" t="s">
        <v>396</v>
      </c>
      <c r="N349" t="s">
        <v>56</v>
      </c>
      <c r="O349" s="1">
        <v>45748</v>
      </c>
      <c r="P349" s="1">
        <v>45962</v>
      </c>
      <c r="Q349" s="2">
        <v>262.74</v>
      </c>
      <c r="R349">
        <v>1</v>
      </c>
      <c r="S349" t="s">
        <v>57</v>
      </c>
      <c r="T349" t="s">
        <v>58</v>
      </c>
      <c r="U349" s="4">
        <v>0.7</v>
      </c>
      <c r="V349" s="2">
        <v>0</v>
      </c>
      <c r="W349">
        <v>0</v>
      </c>
      <c r="X349" t="s">
        <v>243</v>
      </c>
      <c r="Y349" t="s">
        <v>60</v>
      </c>
      <c r="Z349">
        <v>0</v>
      </c>
      <c r="AA349" s="2">
        <v>0</v>
      </c>
      <c r="AB349" s="2">
        <v>0</v>
      </c>
      <c r="AC349" s="4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183.92</v>
      </c>
      <c r="AM349" s="2">
        <v>183.92</v>
      </c>
      <c r="AN349" s="2">
        <v>0</v>
      </c>
      <c r="AO349" s="2">
        <v>0</v>
      </c>
      <c r="AP349" s="2">
        <v>0</v>
      </c>
    </row>
    <row r="350" spans="1:42" x14ac:dyDescent="0.25">
      <c r="A350" s="1">
        <v>45929</v>
      </c>
      <c r="B350" t="s">
        <v>47</v>
      </c>
      <c r="C350">
        <v>649163</v>
      </c>
      <c r="D350">
        <v>2027735221</v>
      </c>
      <c r="E350" t="s">
        <v>754</v>
      </c>
      <c r="F350" t="s">
        <v>755</v>
      </c>
      <c r="G350" t="s">
        <v>50</v>
      </c>
      <c r="H350" t="s">
        <v>228</v>
      </c>
      <c r="I350" t="s">
        <v>692</v>
      </c>
      <c r="J350" t="s">
        <v>701</v>
      </c>
      <c r="K350">
        <v>757039</v>
      </c>
      <c r="L350" t="s">
        <v>229</v>
      </c>
      <c r="M350" t="s">
        <v>230</v>
      </c>
      <c r="N350" t="s">
        <v>56</v>
      </c>
      <c r="O350" s="1">
        <v>45748</v>
      </c>
      <c r="P350" s="1">
        <v>45962</v>
      </c>
      <c r="Q350" s="2">
        <v>54.22</v>
      </c>
      <c r="R350">
        <v>1</v>
      </c>
      <c r="S350" t="s">
        <v>57</v>
      </c>
      <c r="T350" t="s">
        <v>58</v>
      </c>
      <c r="U350" s="4">
        <v>0.7</v>
      </c>
      <c r="V350" s="2">
        <v>0</v>
      </c>
      <c r="W350">
        <v>0</v>
      </c>
      <c r="X350" t="s">
        <v>243</v>
      </c>
      <c r="Y350" t="s">
        <v>60</v>
      </c>
      <c r="Z350">
        <v>0</v>
      </c>
      <c r="AA350" s="2">
        <v>0</v>
      </c>
      <c r="AB350" s="2">
        <v>0</v>
      </c>
      <c r="AC350" s="4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37.950000000000003</v>
      </c>
      <c r="AM350" s="2">
        <v>37.950000000000003</v>
      </c>
      <c r="AN350" s="2">
        <v>0</v>
      </c>
      <c r="AO350" s="2">
        <v>0</v>
      </c>
      <c r="AP350" s="2">
        <v>0</v>
      </c>
    </row>
    <row r="351" spans="1:42" x14ac:dyDescent="0.25">
      <c r="A351" s="1">
        <v>45929</v>
      </c>
      <c r="B351" t="s">
        <v>47</v>
      </c>
      <c r="C351">
        <v>649163</v>
      </c>
      <c r="D351">
        <v>2027738385</v>
      </c>
      <c r="E351" t="s">
        <v>756</v>
      </c>
      <c r="F351" t="s">
        <v>102</v>
      </c>
      <c r="G351" t="s">
        <v>50</v>
      </c>
      <c r="H351" t="s">
        <v>528</v>
      </c>
      <c r="I351" t="s">
        <v>692</v>
      </c>
      <c r="J351" t="s">
        <v>701</v>
      </c>
      <c r="K351">
        <v>813184</v>
      </c>
      <c r="L351" t="s">
        <v>728</v>
      </c>
      <c r="M351" t="s">
        <v>729</v>
      </c>
      <c r="N351" t="s">
        <v>56</v>
      </c>
      <c r="O351" s="1">
        <v>45748</v>
      </c>
      <c r="P351" s="1">
        <v>45962</v>
      </c>
      <c r="Q351" s="2">
        <v>51</v>
      </c>
      <c r="R351">
        <v>1</v>
      </c>
      <c r="S351" t="s">
        <v>57</v>
      </c>
      <c r="T351" t="s">
        <v>58</v>
      </c>
      <c r="U351" s="4">
        <v>0.7</v>
      </c>
      <c r="V351" s="2">
        <v>0</v>
      </c>
      <c r="W351">
        <v>0</v>
      </c>
      <c r="X351" t="s">
        <v>243</v>
      </c>
      <c r="Y351" t="s">
        <v>60</v>
      </c>
      <c r="Z351">
        <v>0</v>
      </c>
      <c r="AA351" s="2">
        <v>0</v>
      </c>
      <c r="AB351" s="2">
        <v>0</v>
      </c>
      <c r="AC351" s="4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35.700000000000003</v>
      </c>
      <c r="AM351" s="2">
        <v>35.700000000000003</v>
      </c>
      <c r="AN351" s="2">
        <v>0</v>
      </c>
      <c r="AO351" s="2">
        <v>0</v>
      </c>
      <c r="AP351" s="2">
        <v>0</v>
      </c>
    </row>
    <row r="352" spans="1:42" x14ac:dyDescent="0.25">
      <c r="A352" s="1">
        <v>45929</v>
      </c>
      <c r="B352" t="s">
        <v>47</v>
      </c>
      <c r="C352">
        <v>649163</v>
      </c>
      <c r="D352">
        <v>2027739364</v>
      </c>
      <c r="E352" t="s">
        <v>757</v>
      </c>
      <c r="F352" t="s">
        <v>262</v>
      </c>
      <c r="G352" t="s">
        <v>50</v>
      </c>
      <c r="H352" t="s">
        <v>228</v>
      </c>
      <c r="I352" t="s">
        <v>692</v>
      </c>
      <c r="J352" t="s">
        <v>701</v>
      </c>
      <c r="K352">
        <v>840313</v>
      </c>
      <c r="L352" t="s">
        <v>746</v>
      </c>
      <c r="M352" t="s">
        <v>747</v>
      </c>
      <c r="N352" t="s">
        <v>56</v>
      </c>
      <c r="O352" s="1">
        <v>45748</v>
      </c>
      <c r="P352" s="1">
        <v>45962</v>
      </c>
      <c r="Q352" s="2">
        <v>235.71</v>
      </c>
      <c r="R352">
        <v>1</v>
      </c>
      <c r="S352" t="s">
        <v>57</v>
      </c>
      <c r="T352" t="s">
        <v>58</v>
      </c>
      <c r="U352" s="4">
        <v>0.7</v>
      </c>
      <c r="V352" s="2">
        <v>0</v>
      </c>
      <c r="W352">
        <v>0</v>
      </c>
      <c r="X352" t="s">
        <v>243</v>
      </c>
      <c r="Y352" t="s">
        <v>60</v>
      </c>
      <c r="Z352">
        <v>0</v>
      </c>
      <c r="AA352" s="2">
        <v>0</v>
      </c>
      <c r="AB352" s="2">
        <v>0</v>
      </c>
      <c r="AC352" s="4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165</v>
      </c>
      <c r="AM352" s="2">
        <v>165</v>
      </c>
      <c r="AN352" s="2">
        <v>0</v>
      </c>
      <c r="AO352" s="2">
        <v>0</v>
      </c>
      <c r="AP352" s="2">
        <v>0</v>
      </c>
    </row>
    <row r="353" spans="1:42" x14ac:dyDescent="0.25">
      <c r="A353" s="1">
        <v>45929</v>
      </c>
      <c r="B353" t="s">
        <v>47</v>
      </c>
      <c r="C353">
        <v>649163</v>
      </c>
      <c r="D353">
        <v>2027741055</v>
      </c>
      <c r="E353" t="s">
        <v>758</v>
      </c>
      <c r="F353" t="s">
        <v>759</v>
      </c>
      <c r="G353" t="s">
        <v>50</v>
      </c>
      <c r="H353" t="s">
        <v>228</v>
      </c>
      <c r="I353" t="s">
        <v>692</v>
      </c>
      <c r="J353" t="s">
        <v>701</v>
      </c>
      <c r="K353">
        <v>766747</v>
      </c>
      <c r="L353" t="s">
        <v>287</v>
      </c>
      <c r="M353" t="s">
        <v>91</v>
      </c>
      <c r="N353" t="s">
        <v>56</v>
      </c>
      <c r="O353" s="1">
        <v>45748</v>
      </c>
      <c r="P353" s="1">
        <v>45962</v>
      </c>
      <c r="Q353" s="2">
        <v>46.46</v>
      </c>
      <c r="R353">
        <v>1</v>
      </c>
      <c r="S353" t="s">
        <v>57</v>
      </c>
      <c r="T353" t="s">
        <v>58</v>
      </c>
      <c r="U353" s="4">
        <v>0.7</v>
      </c>
      <c r="V353" s="2">
        <v>0</v>
      </c>
      <c r="W353">
        <v>0</v>
      </c>
      <c r="X353" t="s">
        <v>243</v>
      </c>
      <c r="Y353" t="s">
        <v>60</v>
      </c>
      <c r="Z353">
        <v>0</v>
      </c>
      <c r="AA353" s="2">
        <v>0</v>
      </c>
      <c r="AB353" s="2">
        <v>0</v>
      </c>
      <c r="AC353" s="4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32.520000000000003</v>
      </c>
      <c r="AM353" s="2">
        <v>32.520000000000003</v>
      </c>
      <c r="AN353" s="2">
        <v>0</v>
      </c>
      <c r="AO353" s="2">
        <v>0</v>
      </c>
      <c r="AP353" s="2">
        <v>0</v>
      </c>
    </row>
    <row r="354" spans="1:42" x14ac:dyDescent="0.25">
      <c r="A354" s="1">
        <v>45929</v>
      </c>
      <c r="B354" t="s">
        <v>47</v>
      </c>
      <c r="C354">
        <v>649163</v>
      </c>
      <c r="D354">
        <v>2027743281</v>
      </c>
      <c r="E354" t="s">
        <v>760</v>
      </c>
      <c r="F354" t="s">
        <v>127</v>
      </c>
      <c r="G354" t="s">
        <v>50</v>
      </c>
      <c r="H354" t="s">
        <v>63</v>
      </c>
      <c r="I354" t="s">
        <v>692</v>
      </c>
      <c r="J354" t="s">
        <v>701</v>
      </c>
      <c r="K354">
        <v>673059</v>
      </c>
      <c r="L354" t="s">
        <v>65</v>
      </c>
      <c r="M354" t="s">
        <v>115</v>
      </c>
      <c r="N354" t="s">
        <v>56</v>
      </c>
      <c r="O354" s="1">
        <v>45748</v>
      </c>
      <c r="P354" s="1">
        <v>45962</v>
      </c>
      <c r="Q354" s="2">
        <v>70.069999999999993</v>
      </c>
      <c r="R354">
        <v>1</v>
      </c>
      <c r="S354" t="s">
        <v>57</v>
      </c>
      <c r="T354" t="s">
        <v>58</v>
      </c>
      <c r="U354" s="4">
        <v>0.7</v>
      </c>
      <c r="V354" s="2">
        <v>0</v>
      </c>
      <c r="W354">
        <v>0</v>
      </c>
      <c r="X354" t="s">
        <v>243</v>
      </c>
      <c r="Y354" t="s">
        <v>60</v>
      </c>
      <c r="Z354">
        <v>0</v>
      </c>
      <c r="AA354" s="2">
        <v>0</v>
      </c>
      <c r="AB354" s="2">
        <v>0</v>
      </c>
      <c r="AC354" s="4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49.05</v>
      </c>
      <c r="AM354" s="2">
        <v>49.05</v>
      </c>
      <c r="AN354" s="2">
        <v>0</v>
      </c>
      <c r="AO354" s="2">
        <v>0</v>
      </c>
      <c r="AP354" s="2">
        <v>0</v>
      </c>
    </row>
    <row r="355" spans="1:42" x14ac:dyDescent="0.25">
      <c r="A355" s="1">
        <v>45929</v>
      </c>
      <c r="B355" t="s">
        <v>47</v>
      </c>
      <c r="C355">
        <v>649163</v>
      </c>
      <c r="D355">
        <v>2027743282</v>
      </c>
      <c r="E355" t="s">
        <v>760</v>
      </c>
      <c r="F355" t="s">
        <v>127</v>
      </c>
      <c r="G355" t="s">
        <v>50</v>
      </c>
      <c r="H355" t="s">
        <v>63</v>
      </c>
      <c r="I355" t="s">
        <v>692</v>
      </c>
      <c r="J355" t="s">
        <v>693</v>
      </c>
      <c r="K355">
        <v>673059</v>
      </c>
      <c r="L355" t="s">
        <v>65</v>
      </c>
      <c r="M355" t="s">
        <v>115</v>
      </c>
      <c r="N355" t="s">
        <v>56</v>
      </c>
      <c r="O355" s="1">
        <v>45748</v>
      </c>
      <c r="P355" s="1">
        <v>45962</v>
      </c>
      <c r="Q355" s="2">
        <v>51.46</v>
      </c>
      <c r="R355">
        <v>1</v>
      </c>
      <c r="S355" t="s">
        <v>57</v>
      </c>
      <c r="T355" t="s">
        <v>58</v>
      </c>
      <c r="U355" s="4">
        <v>0.7</v>
      </c>
      <c r="V355" s="2">
        <v>0</v>
      </c>
      <c r="W355">
        <v>0</v>
      </c>
      <c r="X355" t="s">
        <v>243</v>
      </c>
      <c r="Y355" t="s">
        <v>60</v>
      </c>
      <c r="Z355">
        <v>0</v>
      </c>
      <c r="AA355" s="2">
        <v>0</v>
      </c>
      <c r="AB355" s="2">
        <v>0</v>
      </c>
      <c r="AC355" s="4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36.020000000000003</v>
      </c>
      <c r="AM355" s="2">
        <v>36.020000000000003</v>
      </c>
      <c r="AN355" s="2">
        <v>0</v>
      </c>
      <c r="AO355" s="2">
        <v>0</v>
      </c>
      <c r="AP355" s="2">
        <v>0</v>
      </c>
    </row>
    <row r="356" spans="1:42" x14ac:dyDescent="0.25">
      <c r="A356" s="1">
        <v>45929</v>
      </c>
      <c r="B356" t="s">
        <v>47</v>
      </c>
      <c r="C356">
        <v>649163</v>
      </c>
      <c r="D356">
        <v>2027745347</v>
      </c>
      <c r="E356" t="s">
        <v>329</v>
      </c>
      <c r="F356" t="s">
        <v>330</v>
      </c>
      <c r="G356" t="s">
        <v>50</v>
      </c>
      <c r="H356" t="s">
        <v>114</v>
      </c>
      <c r="I356" t="s">
        <v>692</v>
      </c>
      <c r="J356" t="s">
        <v>693</v>
      </c>
      <c r="K356">
        <v>673059</v>
      </c>
      <c r="L356" t="s">
        <v>65</v>
      </c>
      <c r="M356" t="s">
        <v>115</v>
      </c>
      <c r="N356" t="s">
        <v>56</v>
      </c>
      <c r="O356" s="1">
        <v>45748</v>
      </c>
      <c r="P356" s="1">
        <v>45962</v>
      </c>
      <c r="Q356" s="2">
        <v>21.44</v>
      </c>
      <c r="R356">
        <v>1</v>
      </c>
      <c r="S356" t="s">
        <v>57</v>
      </c>
      <c r="T356" t="s">
        <v>58</v>
      </c>
      <c r="U356" s="4">
        <v>0.7</v>
      </c>
      <c r="V356" s="2">
        <v>0</v>
      </c>
      <c r="W356">
        <v>0</v>
      </c>
      <c r="X356" t="s">
        <v>243</v>
      </c>
      <c r="Y356" t="s">
        <v>60</v>
      </c>
      <c r="Z356">
        <v>0</v>
      </c>
      <c r="AA356" s="2">
        <v>0</v>
      </c>
      <c r="AB356" s="2">
        <v>0</v>
      </c>
      <c r="AC356" s="4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15.01</v>
      </c>
      <c r="AM356" s="2">
        <v>15.01</v>
      </c>
      <c r="AN356" s="2">
        <v>0</v>
      </c>
      <c r="AO356" s="2">
        <v>0</v>
      </c>
      <c r="AP356" s="2">
        <v>0</v>
      </c>
    </row>
    <row r="357" spans="1:42" x14ac:dyDescent="0.25">
      <c r="A357" s="1">
        <v>45929</v>
      </c>
      <c r="B357" t="s">
        <v>47</v>
      </c>
      <c r="C357">
        <v>649163</v>
      </c>
      <c r="D357">
        <v>2027765153</v>
      </c>
      <c r="E357" t="s">
        <v>761</v>
      </c>
      <c r="F357" t="s">
        <v>762</v>
      </c>
      <c r="G357" t="s">
        <v>50</v>
      </c>
      <c r="H357" t="s">
        <v>51</v>
      </c>
      <c r="I357" t="s">
        <v>692</v>
      </c>
      <c r="J357" t="s">
        <v>693</v>
      </c>
      <c r="K357">
        <v>751867</v>
      </c>
      <c r="L357" t="s">
        <v>167</v>
      </c>
      <c r="M357" t="s">
        <v>168</v>
      </c>
      <c r="N357" t="s">
        <v>56</v>
      </c>
      <c r="O357" s="1">
        <v>45748</v>
      </c>
      <c r="P357" s="1">
        <v>45962</v>
      </c>
      <c r="Q357" s="2">
        <v>25.73</v>
      </c>
      <c r="R357">
        <v>1</v>
      </c>
      <c r="S357" t="s">
        <v>57</v>
      </c>
      <c r="T357" t="s">
        <v>58</v>
      </c>
      <c r="U357" s="4">
        <v>0.7</v>
      </c>
      <c r="V357" s="2">
        <v>0</v>
      </c>
      <c r="W357">
        <v>0</v>
      </c>
      <c r="X357" t="s">
        <v>243</v>
      </c>
      <c r="Y357" t="s">
        <v>60</v>
      </c>
      <c r="Z357">
        <v>0</v>
      </c>
      <c r="AA357" s="2">
        <v>0</v>
      </c>
      <c r="AB357" s="2">
        <v>0</v>
      </c>
      <c r="AC357" s="4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18.010000000000002</v>
      </c>
      <c r="AM357" s="2">
        <v>18.010000000000002</v>
      </c>
      <c r="AN357" s="2">
        <v>0</v>
      </c>
      <c r="AO357" s="2">
        <v>0</v>
      </c>
      <c r="AP357" s="2">
        <v>0</v>
      </c>
    </row>
    <row r="358" spans="1:42" x14ac:dyDescent="0.25">
      <c r="A358" s="1">
        <v>45929</v>
      </c>
      <c r="B358" t="s">
        <v>47</v>
      </c>
      <c r="C358">
        <v>649163</v>
      </c>
      <c r="D358">
        <v>2027770313</v>
      </c>
      <c r="E358" t="s">
        <v>763</v>
      </c>
      <c r="F358" t="s">
        <v>540</v>
      </c>
      <c r="G358" t="s">
        <v>50</v>
      </c>
      <c r="H358" t="s">
        <v>398</v>
      </c>
      <c r="I358" t="s">
        <v>692</v>
      </c>
      <c r="J358" t="s">
        <v>701</v>
      </c>
      <c r="K358">
        <v>816021</v>
      </c>
      <c r="L358" t="s">
        <v>399</v>
      </c>
      <c r="M358" t="s">
        <v>400</v>
      </c>
      <c r="N358" t="s">
        <v>56</v>
      </c>
      <c r="O358" s="1">
        <v>45748</v>
      </c>
      <c r="P358" s="1">
        <v>45962</v>
      </c>
      <c r="Q358" s="2">
        <v>9.6999999999999993</v>
      </c>
      <c r="R358">
        <v>1</v>
      </c>
      <c r="S358" t="s">
        <v>57</v>
      </c>
      <c r="T358" t="s">
        <v>58</v>
      </c>
      <c r="U358" s="4">
        <v>0.7</v>
      </c>
      <c r="V358" s="2">
        <v>0</v>
      </c>
      <c r="W358">
        <v>0</v>
      </c>
      <c r="X358" t="s">
        <v>243</v>
      </c>
      <c r="Y358" t="s">
        <v>60</v>
      </c>
      <c r="Z358">
        <v>0</v>
      </c>
      <c r="AA358" s="2">
        <v>0</v>
      </c>
      <c r="AB358" s="2">
        <v>0</v>
      </c>
      <c r="AC358" s="4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6.79</v>
      </c>
      <c r="AM358" s="2">
        <v>6.79</v>
      </c>
      <c r="AN358" s="2">
        <v>0</v>
      </c>
      <c r="AO358" s="2">
        <v>0</v>
      </c>
      <c r="AP358" s="2">
        <v>0</v>
      </c>
    </row>
    <row r="359" spans="1:42" x14ac:dyDescent="0.25">
      <c r="A359" s="1">
        <v>45929</v>
      </c>
      <c r="B359" t="s">
        <v>47</v>
      </c>
      <c r="C359">
        <v>649163</v>
      </c>
      <c r="D359">
        <v>2027785590</v>
      </c>
      <c r="E359" t="s">
        <v>764</v>
      </c>
      <c r="F359" t="s">
        <v>460</v>
      </c>
      <c r="G359" t="s">
        <v>50</v>
      </c>
      <c r="H359" t="s">
        <v>203</v>
      </c>
      <c r="I359" t="s">
        <v>692</v>
      </c>
      <c r="J359" t="s">
        <v>701</v>
      </c>
      <c r="K359">
        <v>806645</v>
      </c>
      <c r="L359" t="s">
        <v>720</v>
      </c>
      <c r="M359" t="s">
        <v>721</v>
      </c>
      <c r="N359" t="s">
        <v>56</v>
      </c>
      <c r="O359" s="1">
        <v>45748</v>
      </c>
      <c r="P359" s="1">
        <v>45962</v>
      </c>
      <c r="Q359" s="2">
        <v>28.38</v>
      </c>
      <c r="R359">
        <v>1</v>
      </c>
      <c r="S359" t="s">
        <v>57</v>
      </c>
      <c r="T359" t="s">
        <v>58</v>
      </c>
      <c r="U359" s="4">
        <v>0.7</v>
      </c>
      <c r="V359" s="2">
        <v>0</v>
      </c>
      <c r="W359">
        <v>0</v>
      </c>
      <c r="X359" t="s">
        <v>243</v>
      </c>
      <c r="Y359" t="s">
        <v>60</v>
      </c>
      <c r="Z359">
        <v>0</v>
      </c>
      <c r="AA359" s="2">
        <v>0</v>
      </c>
      <c r="AB359" s="2">
        <v>0</v>
      </c>
      <c r="AC359" s="4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19.87</v>
      </c>
      <c r="AM359" s="2">
        <v>19.87</v>
      </c>
      <c r="AN359" s="2">
        <v>0</v>
      </c>
      <c r="AO359" s="2">
        <v>0</v>
      </c>
      <c r="AP359" s="2">
        <v>0</v>
      </c>
    </row>
    <row r="360" spans="1:42" x14ac:dyDescent="0.25">
      <c r="A360" s="1">
        <v>45929</v>
      </c>
      <c r="B360" t="s">
        <v>47</v>
      </c>
      <c r="C360">
        <v>649163</v>
      </c>
      <c r="D360">
        <v>2027785591</v>
      </c>
      <c r="E360" t="s">
        <v>764</v>
      </c>
      <c r="F360" t="s">
        <v>460</v>
      </c>
      <c r="G360" t="s">
        <v>50</v>
      </c>
      <c r="H360" t="s">
        <v>203</v>
      </c>
      <c r="I360" t="s">
        <v>692</v>
      </c>
      <c r="J360" t="s">
        <v>704</v>
      </c>
      <c r="K360">
        <v>806645</v>
      </c>
      <c r="L360" t="s">
        <v>720</v>
      </c>
      <c r="M360" t="s">
        <v>721</v>
      </c>
      <c r="N360" t="s">
        <v>56</v>
      </c>
      <c r="O360" s="1">
        <v>45748</v>
      </c>
      <c r="P360" s="1">
        <v>45962</v>
      </c>
      <c r="Q360" s="2">
        <v>21.6</v>
      </c>
      <c r="R360">
        <v>1</v>
      </c>
      <c r="S360" t="s">
        <v>57</v>
      </c>
      <c r="T360" t="s">
        <v>58</v>
      </c>
      <c r="U360" s="4">
        <v>0.9</v>
      </c>
      <c r="V360" s="2">
        <v>0</v>
      </c>
      <c r="W360">
        <v>0</v>
      </c>
      <c r="X360" t="s">
        <v>243</v>
      </c>
      <c r="Y360" t="s">
        <v>60</v>
      </c>
      <c r="Z360">
        <v>0</v>
      </c>
      <c r="AA360" s="2">
        <v>0</v>
      </c>
      <c r="AB360" s="2">
        <v>0</v>
      </c>
      <c r="AC360" s="4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19.440000000000001</v>
      </c>
      <c r="AM360" s="2">
        <v>19.440000000000001</v>
      </c>
      <c r="AN360" s="2">
        <v>0</v>
      </c>
      <c r="AO360" s="2">
        <v>0</v>
      </c>
      <c r="AP360" s="2">
        <v>0</v>
      </c>
    </row>
    <row r="361" spans="1:42" x14ac:dyDescent="0.25">
      <c r="A361" s="1">
        <v>45929</v>
      </c>
      <c r="B361" t="s">
        <v>47</v>
      </c>
      <c r="C361">
        <v>649163</v>
      </c>
      <c r="D361">
        <v>2027857789</v>
      </c>
      <c r="E361" t="s">
        <v>765</v>
      </c>
      <c r="F361" t="s">
        <v>766</v>
      </c>
      <c r="G361" t="s">
        <v>50</v>
      </c>
      <c r="H361" t="s">
        <v>203</v>
      </c>
      <c r="I361" t="s">
        <v>692</v>
      </c>
      <c r="J361" t="s">
        <v>701</v>
      </c>
      <c r="K361">
        <v>822723</v>
      </c>
      <c r="L361" t="s">
        <v>767</v>
      </c>
      <c r="M361" t="s">
        <v>768</v>
      </c>
      <c r="N361" t="s">
        <v>56</v>
      </c>
      <c r="O361" s="1">
        <v>45748</v>
      </c>
      <c r="P361" s="1">
        <v>45962</v>
      </c>
      <c r="Q361" s="2">
        <v>140.6</v>
      </c>
      <c r="R361">
        <v>1</v>
      </c>
      <c r="S361" t="s">
        <v>57</v>
      </c>
      <c r="T361" t="s">
        <v>58</v>
      </c>
      <c r="U361" s="4">
        <v>0.7</v>
      </c>
      <c r="V361" s="2">
        <v>0</v>
      </c>
      <c r="W361">
        <v>0</v>
      </c>
      <c r="X361" t="s">
        <v>243</v>
      </c>
      <c r="Y361" t="s">
        <v>60</v>
      </c>
      <c r="Z361">
        <v>0</v>
      </c>
      <c r="AA361" s="2">
        <v>0</v>
      </c>
      <c r="AB361" s="2">
        <v>0</v>
      </c>
      <c r="AC361" s="4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98.42</v>
      </c>
      <c r="AM361" s="2">
        <v>98.42</v>
      </c>
      <c r="AN361" s="2">
        <v>0</v>
      </c>
      <c r="AO361" s="2">
        <v>0</v>
      </c>
      <c r="AP361" s="2">
        <v>0</v>
      </c>
    </row>
    <row r="362" spans="1:42" x14ac:dyDescent="0.25">
      <c r="A362" s="1">
        <v>45929</v>
      </c>
      <c r="B362" t="s">
        <v>47</v>
      </c>
      <c r="C362">
        <v>649163</v>
      </c>
      <c r="D362">
        <v>2027858972</v>
      </c>
      <c r="E362" t="s">
        <v>769</v>
      </c>
      <c r="F362" t="s">
        <v>522</v>
      </c>
      <c r="G362" t="s">
        <v>50</v>
      </c>
      <c r="H362" t="s">
        <v>228</v>
      </c>
      <c r="I362" t="s">
        <v>692</v>
      </c>
      <c r="J362" t="s">
        <v>701</v>
      </c>
      <c r="K362">
        <v>813181</v>
      </c>
      <c r="L362" t="s">
        <v>770</v>
      </c>
      <c r="M362" t="s">
        <v>771</v>
      </c>
      <c r="N362" t="s">
        <v>56</v>
      </c>
      <c r="O362" s="1">
        <v>45748</v>
      </c>
      <c r="P362" s="1">
        <v>45962</v>
      </c>
      <c r="Q362" s="2">
        <v>11.5</v>
      </c>
      <c r="R362">
        <v>1</v>
      </c>
      <c r="S362" t="s">
        <v>57</v>
      </c>
      <c r="T362" t="s">
        <v>58</v>
      </c>
      <c r="U362" s="4">
        <v>0.7</v>
      </c>
      <c r="V362" s="2">
        <v>0</v>
      </c>
      <c r="W362">
        <v>0</v>
      </c>
      <c r="X362" t="s">
        <v>243</v>
      </c>
      <c r="Y362" t="s">
        <v>60</v>
      </c>
      <c r="Z362">
        <v>0</v>
      </c>
      <c r="AA362" s="2">
        <v>0</v>
      </c>
      <c r="AB362" s="2">
        <v>0</v>
      </c>
      <c r="AC362" s="4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8.0500000000000007</v>
      </c>
      <c r="AM362" s="2">
        <v>8.0500000000000007</v>
      </c>
      <c r="AN362" s="2">
        <v>0</v>
      </c>
      <c r="AO362" s="2">
        <v>0</v>
      </c>
      <c r="AP362" s="2">
        <v>0</v>
      </c>
    </row>
    <row r="363" spans="1:42" x14ac:dyDescent="0.25">
      <c r="A363" s="1">
        <v>45929</v>
      </c>
      <c r="B363" t="s">
        <v>47</v>
      </c>
      <c r="C363">
        <v>649163</v>
      </c>
      <c r="D363">
        <v>2027864780</v>
      </c>
      <c r="E363" t="s">
        <v>772</v>
      </c>
      <c r="F363" t="s">
        <v>773</v>
      </c>
      <c r="G363" t="s">
        <v>50</v>
      </c>
      <c r="H363" t="s">
        <v>203</v>
      </c>
      <c r="I363" t="s">
        <v>692</v>
      </c>
      <c r="J363" t="s">
        <v>701</v>
      </c>
      <c r="K363">
        <v>806645</v>
      </c>
      <c r="L363" t="s">
        <v>720</v>
      </c>
      <c r="M363" t="s">
        <v>721</v>
      </c>
      <c r="N363" t="s">
        <v>56</v>
      </c>
      <c r="O363" s="1">
        <v>45748</v>
      </c>
      <c r="P363" s="1">
        <v>45962</v>
      </c>
      <c r="Q363" s="2">
        <v>18.100000000000001</v>
      </c>
      <c r="R363">
        <v>1</v>
      </c>
      <c r="S363" t="s">
        <v>57</v>
      </c>
      <c r="T363" t="s">
        <v>58</v>
      </c>
      <c r="U363" s="4">
        <v>0.7</v>
      </c>
      <c r="V363" s="2">
        <v>0</v>
      </c>
      <c r="W363">
        <v>0</v>
      </c>
      <c r="X363" t="s">
        <v>243</v>
      </c>
      <c r="Y363" t="s">
        <v>60</v>
      </c>
      <c r="Z363">
        <v>0</v>
      </c>
      <c r="AA363" s="2">
        <v>0</v>
      </c>
      <c r="AB363" s="2">
        <v>0</v>
      </c>
      <c r="AC363" s="4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12.67</v>
      </c>
      <c r="AM363" s="2">
        <v>12.67</v>
      </c>
      <c r="AN363" s="2">
        <v>0</v>
      </c>
      <c r="AO363" s="2">
        <v>0</v>
      </c>
      <c r="AP363" s="2">
        <v>0</v>
      </c>
    </row>
    <row r="364" spans="1:42" x14ac:dyDescent="0.25">
      <c r="A364" s="1">
        <v>45929</v>
      </c>
      <c r="B364" t="s">
        <v>47</v>
      </c>
      <c r="C364">
        <v>649163</v>
      </c>
      <c r="D364">
        <v>2027868982</v>
      </c>
      <c r="E364" t="s">
        <v>774</v>
      </c>
      <c r="F364" t="s">
        <v>775</v>
      </c>
      <c r="G364" t="s">
        <v>50</v>
      </c>
      <c r="H364" t="s">
        <v>228</v>
      </c>
      <c r="I364" t="s">
        <v>692</v>
      </c>
      <c r="J364" t="s">
        <v>701</v>
      </c>
      <c r="K364">
        <v>812782</v>
      </c>
      <c r="L364" t="s">
        <v>516</v>
      </c>
      <c r="M364" t="s">
        <v>234</v>
      </c>
      <c r="N364" t="s">
        <v>56</v>
      </c>
      <c r="O364" s="1">
        <v>45748</v>
      </c>
      <c r="P364" s="1">
        <v>45962</v>
      </c>
      <c r="Q364" s="2">
        <v>15.75</v>
      </c>
      <c r="R364">
        <v>1</v>
      </c>
      <c r="S364" t="s">
        <v>57</v>
      </c>
      <c r="T364" t="s">
        <v>58</v>
      </c>
      <c r="U364" s="4">
        <v>0.7</v>
      </c>
      <c r="V364" s="2">
        <v>0</v>
      </c>
      <c r="W364">
        <v>0</v>
      </c>
      <c r="X364" t="s">
        <v>243</v>
      </c>
      <c r="Y364" t="s">
        <v>60</v>
      </c>
      <c r="Z364">
        <v>0</v>
      </c>
      <c r="AA364" s="2">
        <v>0</v>
      </c>
      <c r="AB364" s="2">
        <v>0</v>
      </c>
      <c r="AC364" s="4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11.02</v>
      </c>
      <c r="AM364" s="2">
        <v>11.02</v>
      </c>
      <c r="AN364" s="2">
        <v>0</v>
      </c>
      <c r="AO364" s="2">
        <v>0</v>
      </c>
      <c r="AP364" s="2">
        <v>0</v>
      </c>
    </row>
    <row r="365" spans="1:42" x14ac:dyDescent="0.25">
      <c r="A365" s="1">
        <v>45929</v>
      </c>
      <c r="B365" t="s">
        <v>47</v>
      </c>
      <c r="C365">
        <v>649163</v>
      </c>
      <c r="D365">
        <v>2027869985</v>
      </c>
      <c r="E365" t="s">
        <v>149</v>
      </c>
      <c r="F365" t="s">
        <v>776</v>
      </c>
      <c r="G365" t="s">
        <v>50</v>
      </c>
      <c r="H365" t="s">
        <v>252</v>
      </c>
      <c r="I365" t="s">
        <v>692</v>
      </c>
      <c r="J365" t="s">
        <v>701</v>
      </c>
      <c r="K365">
        <v>824062</v>
      </c>
      <c r="L365" t="s">
        <v>430</v>
      </c>
      <c r="M365" t="s">
        <v>431</v>
      </c>
      <c r="N365" t="s">
        <v>56</v>
      </c>
      <c r="O365" s="1">
        <v>45748</v>
      </c>
      <c r="P365" s="1">
        <v>45962</v>
      </c>
      <c r="Q365" s="2">
        <v>104.01</v>
      </c>
      <c r="R365">
        <v>1</v>
      </c>
      <c r="S365" t="s">
        <v>57</v>
      </c>
      <c r="T365" t="s">
        <v>58</v>
      </c>
      <c r="U365" s="4">
        <v>0.7</v>
      </c>
      <c r="V365" s="2">
        <v>0</v>
      </c>
      <c r="W365">
        <v>0</v>
      </c>
      <c r="X365" t="s">
        <v>243</v>
      </c>
      <c r="Y365" t="s">
        <v>60</v>
      </c>
      <c r="Z365">
        <v>0</v>
      </c>
      <c r="AA365" s="2">
        <v>0</v>
      </c>
      <c r="AB365" s="2">
        <v>0</v>
      </c>
      <c r="AC365" s="4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72.81</v>
      </c>
      <c r="AM365" s="2">
        <v>72.81</v>
      </c>
      <c r="AN365" s="2">
        <v>0</v>
      </c>
      <c r="AO365" s="2">
        <v>0</v>
      </c>
      <c r="AP365" s="2">
        <v>0</v>
      </c>
    </row>
    <row r="366" spans="1:42" x14ac:dyDescent="0.25">
      <c r="A366" s="1">
        <v>45929</v>
      </c>
      <c r="B366" t="s">
        <v>47</v>
      </c>
      <c r="C366">
        <v>649163</v>
      </c>
      <c r="D366">
        <v>2027886965</v>
      </c>
      <c r="E366" t="s">
        <v>777</v>
      </c>
      <c r="F366" t="s">
        <v>778</v>
      </c>
      <c r="G366" t="s">
        <v>50</v>
      </c>
      <c r="H366" t="s">
        <v>228</v>
      </c>
      <c r="I366" t="s">
        <v>692</v>
      </c>
      <c r="J366" t="s">
        <v>704</v>
      </c>
      <c r="K366">
        <v>840313</v>
      </c>
      <c r="L366" t="s">
        <v>746</v>
      </c>
      <c r="M366" t="s">
        <v>747</v>
      </c>
      <c r="N366" t="s">
        <v>56</v>
      </c>
      <c r="O366" s="1">
        <v>45748</v>
      </c>
      <c r="P366" s="1">
        <v>45962</v>
      </c>
      <c r="Q366" s="2">
        <v>75.44</v>
      </c>
      <c r="R366">
        <v>1</v>
      </c>
      <c r="S366" t="s">
        <v>57</v>
      </c>
      <c r="T366" t="s">
        <v>58</v>
      </c>
      <c r="U366" s="4">
        <v>0.9</v>
      </c>
      <c r="V366" s="2">
        <v>0</v>
      </c>
      <c r="W366">
        <v>0</v>
      </c>
      <c r="X366" t="s">
        <v>243</v>
      </c>
      <c r="Y366" t="s">
        <v>60</v>
      </c>
      <c r="Z366">
        <v>0</v>
      </c>
      <c r="AA366" s="2">
        <v>0</v>
      </c>
      <c r="AB366" s="2">
        <v>0</v>
      </c>
      <c r="AC366" s="4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67.900000000000006</v>
      </c>
      <c r="AM366" s="2">
        <v>67.900000000000006</v>
      </c>
      <c r="AN366" s="2">
        <v>0</v>
      </c>
      <c r="AO366" s="2">
        <v>0</v>
      </c>
      <c r="AP366" s="2">
        <v>0</v>
      </c>
    </row>
    <row r="367" spans="1:42" x14ac:dyDescent="0.25">
      <c r="A367" s="1">
        <v>45929</v>
      </c>
      <c r="B367" t="s">
        <v>47</v>
      </c>
      <c r="C367">
        <v>649163</v>
      </c>
      <c r="D367">
        <v>2027891102</v>
      </c>
      <c r="E367" t="s">
        <v>779</v>
      </c>
      <c r="F367" t="s">
        <v>501</v>
      </c>
      <c r="G367" t="s">
        <v>50</v>
      </c>
      <c r="H367" t="s">
        <v>228</v>
      </c>
      <c r="I367" t="s">
        <v>692</v>
      </c>
      <c r="J367" t="s">
        <v>701</v>
      </c>
      <c r="K367">
        <v>840313</v>
      </c>
      <c r="L367" t="s">
        <v>746</v>
      </c>
      <c r="M367" t="s">
        <v>747</v>
      </c>
      <c r="N367" t="s">
        <v>56</v>
      </c>
      <c r="O367" s="1">
        <v>45748</v>
      </c>
      <c r="P367" s="1">
        <v>45962</v>
      </c>
      <c r="Q367" s="2">
        <v>51</v>
      </c>
      <c r="R367">
        <v>1</v>
      </c>
      <c r="S367" t="s">
        <v>57</v>
      </c>
      <c r="T367" t="s">
        <v>58</v>
      </c>
      <c r="U367" s="4">
        <v>0.7</v>
      </c>
      <c r="V367" s="2">
        <v>0</v>
      </c>
      <c r="W367">
        <v>0</v>
      </c>
      <c r="X367" t="s">
        <v>243</v>
      </c>
      <c r="Y367" t="s">
        <v>60</v>
      </c>
      <c r="Z367">
        <v>0</v>
      </c>
      <c r="AA367" s="2">
        <v>0</v>
      </c>
      <c r="AB367" s="2">
        <v>0</v>
      </c>
      <c r="AC367" s="4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35.700000000000003</v>
      </c>
      <c r="AM367" s="2">
        <v>35.700000000000003</v>
      </c>
      <c r="AN367" s="2">
        <v>0</v>
      </c>
      <c r="AO367" s="2">
        <v>0</v>
      </c>
      <c r="AP367" s="2">
        <v>0</v>
      </c>
    </row>
    <row r="368" spans="1:42" x14ac:dyDescent="0.25">
      <c r="A368" s="1">
        <v>45929</v>
      </c>
      <c r="B368" t="s">
        <v>47</v>
      </c>
      <c r="C368">
        <v>649163</v>
      </c>
      <c r="D368">
        <v>2027891947</v>
      </c>
      <c r="E368" t="s">
        <v>780</v>
      </c>
      <c r="F368" t="s">
        <v>416</v>
      </c>
      <c r="G368" t="s">
        <v>50</v>
      </c>
      <c r="H368" t="s">
        <v>228</v>
      </c>
      <c r="I368" t="s">
        <v>692</v>
      </c>
      <c r="J368" t="s">
        <v>701</v>
      </c>
      <c r="K368">
        <v>766747</v>
      </c>
      <c r="L368" t="s">
        <v>287</v>
      </c>
      <c r="M368" t="s">
        <v>91</v>
      </c>
      <c r="N368" t="s">
        <v>56</v>
      </c>
      <c r="O368" s="1">
        <v>45748</v>
      </c>
      <c r="P368" s="1">
        <v>45962</v>
      </c>
      <c r="Q368" s="2">
        <v>137.41</v>
      </c>
      <c r="R368">
        <v>1</v>
      </c>
      <c r="S368" t="s">
        <v>57</v>
      </c>
      <c r="T368" t="s">
        <v>58</v>
      </c>
      <c r="U368" s="4">
        <v>0.7</v>
      </c>
      <c r="V368" s="2">
        <v>0</v>
      </c>
      <c r="W368">
        <v>0</v>
      </c>
      <c r="X368" t="s">
        <v>243</v>
      </c>
      <c r="Y368" t="s">
        <v>60</v>
      </c>
      <c r="Z368">
        <v>0</v>
      </c>
      <c r="AA368" s="2">
        <v>0</v>
      </c>
      <c r="AB368" s="2">
        <v>0</v>
      </c>
      <c r="AC368" s="4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96.19</v>
      </c>
      <c r="AM368" s="2">
        <v>96.19</v>
      </c>
      <c r="AN368" s="2">
        <v>0</v>
      </c>
      <c r="AO368" s="2">
        <v>0</v>
      </c>
      <c r="AP368" s="2">
        <v>0</v>
      </c>
    </row>
    <row r="369" spans="1:42" x14ac:dyDescent="0.25">
      <c r="A369" s="1">
        <v>45929</v>
      </c>
      <c r="B369" t="s">
        <v>47</v>
      </c>
      <c r="C369">
        <v>649163</v>
      </c>
      <c r="D369">
        <v>2027920263</v>
      </c>
      <c r="E369" t="s">
        <v>781</v>
      </c>
      <c r="F369" t="s">
        <v>266</v>
      </c>
      <c r="G369" t="s">
        <v>50</v>
      </c>
      <c r="H369" t="s">
        <v>398</v>
      </c>
      <c r="I369" t="s">
        <v>692</v>
      </c>
      <c r="J369" t="s">
        <v>701</v>
      </c>
      <c r="K369">
        <v>816021</v>
      </c>
      <c r="L369" t="s">
        <v>399</v>
      </c>
      <c r="M369" t="s">
        <v>400</v>
      </c>
      <c r="N369" t="s">
        <v>56</v>
      </c>
      <c r="O369" s="1">
        <v>45744</v>
      </c>
      <c r="P369" s="1">
        <v>45958</v>
      </c>
      <c r="Q369" s="2">
        <v>9.1</v>
      </c>
      <c r="R369">
        <v>1</v>
      </c>
      <c r="S369" t="s">
        <v>57</v>
      </c>
      <c r="T369" t="s">
        <v>58</v>
      </c>
      <c r="U369" s="4">
        <v>0.7</v>
      </c>
      <c r="V369" s="2">
        <v>0</v>
      </c>
      <c r="W369">
        <v>0</v>
      </c>
      <c r="X369" t="s">
        <v>243</v>
      </c>
      <c r="Y369" t="s">
        <v>60</v>
      </c>
      <c r="Z369">
        <v>0</v>
      </c>
      <c r="AA369" s="2">
        <v>0</v>
      </c>
      <c r="AB369" s="2">
        <v>0</v>
      </c>
      <c r="AC369" s="4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6.37</v>
      </c>
      <c r="AM369" s="2">
        <v>6.37</v>
      </c>
      <c r="AN369" s="2">
        <v>0</v>
      </c>
      <c r="AO369" s="2">
        <v>0</v>
      </c>
      <c r="AP369" s="2">
        <v>0</v>
      </c>
    </row>
    <row r="370" spans="1:42" x14ac:dyDescent="0.25">
      <c r="A370" s="1">
        <v>45929</v>
      </c>
      <c r="B370" t="s">
        <v>47</v>
      </c>
      <c r="C370">
        <v>649163</v>
      </c>
      <c r="D370">
        <v>2027933174</v>
      </c>
      <c r="E370" t="s">
        <v>782</v>
      </c>
      <c r="F370" t="s">
        <v>783</v>
      </c>
      <c r="G370" t="s">
        <v>50</v>
      </c>
      <c r="H370" t="s">
        <v>528</v>
      </c>
      <c r="I370" t="s">
        <v>692</v>
      </c>
      <c r="J370" t="s">
        <v>701</v>
      </c>
      <c r="K370">
        <v>814033</v>
      </c>
      <c r="L370" t="s">
        <v>445</v>
      </c>
      <c r="M370" t="s">
        <v>446</v>
      </c>
      <c r="N370" t="s">
        <v>56</v>
      </c>
      <c r="O370" s="1">
        <v>45748</v>
      </c>
      <c r="P370" s="1">
        <v>45962</v>
      </c>
      <c r="Q370" s="2">
        <v>46.54</v>
      </c>
      <c r="R370">
        <v>1</v>
      </c>
      <c r="S370" t="s">
        <v>57</v>
      </c>
      <c r="T370" t="s">
        <v>58</v>
      </c>
      <c r="U370" s="4">
        <v>0.7</v>
      </c>
      <c r="V370" s="2">
        <v>0</v>
      </c>
      <c r="W370">
        <v>0</v>
      </c>
      <c r="X370" t="s">
        <v>243</v>
      </c>
      <c r="Y370" t="s">
        <v>60</v>
      </c>
      <c r="Z370">
        <v>0</v>
      </c>
      <c r="AA370" s="2">
        <v>0</v>
      </c>
      <c r="AB370" s="2">
        <v>0</v>
      </c>
      <c r="AC370" s="4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32.58</v>
      </c>
      <c r="AM370" s="2">
        <v>32.58</v>
      </c>
      <c r="AN370" s="2">
        <v>0</v>
      </c>
      <c r="AO370" s="2">
        <v>0</v>
      </c>
      <c r="AP370" s="2">
        <v>0</v>
      </c>
    </row>
    <row r="371" spans="1:42" x14ac:dyDescent="0.25">
      <c r="A371" s="1">
        <v>45929</v>
      </c>
      <c r="B371" t="s">
        <v>47</v>
      </c>
      <c r="C371">
        <v>649163</v>
      </c>
      <c r="D371">
        <v>2027936971</v>
      </c>
      <c r="E371" t="s">
        <v>784</v>
      </c>
      <c r="F371" t="s">
        <v>785</v>
      </c>
      <c r="G371" t="s">
        <v>50</v>
      </c>
      <c r="H371" t="s">
        <v>398</v>
      </c>
      <c r="I371" t="s">
        <v>692</v>
      </c>
      <c r="J371" t="s">
        <v>701</v>
      </c>
      <c r="K371">
        <v>816021</v>
      </c>
      <c r="L371" t="s">
        <v>399</v>
      </c>
      <c r="M371" t="s">
        <v>400</v>
      </c>
      <c r="N371" t="s">
        <v>56</v>
      </c>
      <c r="O371" s="1">
        <v>45748</v>
      </c>
      <c r="P371" s="1">
        <v>45962</v>
      </c>
      <c r="Q371" s="2">
        <v>27.38</v>
      </c>
      <c r="R371">
        <v>1</v>
      </c>
      <c r="S371" t="s">
        <v>57</v>
      </c>
      <c r="T371" t="s">
        <v>58</v>
      </c>
      <c r="U371" s="4">
        <v>0.7</v>
      </c>
      <c r="V371" s="2">
        <v>0</v>
      </c>
      <c r="W371">
        <v>0</v>
      </c>
      <c r="X371" t="s">
        <v>243</v>
      </c>
      <c r="Y371" t="s">
        <v>60</v>
      </c>
      <c r="Z371">
        <v>0</v>
      </c>
      <c r="AA371" s="2">
        <v>0</v>
      </c>
      <c r="AB371" s="2">
        <v>0</v>
      </c>
      <c r="AC371" s="4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19.170000000000002</v>
      </c>
      <c r="AM371" s="2">
        <v>19.170000000000002</v>
      </c>
      <c r="AN371" s="2">
        <v>0</v>
      </c>
      <c r="AO371" s="2">
        <v>0</v>
      </c>
      <c r="AP371" s="2">
        <v>0</v>
      </c>
    </row>
    <row r="372" spans="1:42" x14ac:dyDescent="0.25">
      <c r="A372" s="1">
        <v>45929</v>
      </c>
      <c r="B372" t="s">
        <v>47</v>
      </c>
      <c r="C372">
        <v>649163</v>
      </c>
      <c r="D372">
        <v>2027937824</v>
      </c>
      <c r="E372" t="s">
        <v>786</v>
      </c>
      <c r="F372" t="s">
        <v>787</v>
      </c>
      <c r="G372" t="s">
        <v>50</v>
      </c>
      <c r="H372" t="s">
        <v>427</v>
      </c>
      <c r="I372" t="s">
        <v>692</v>
      </c>
      <c r="J372" t="s">
        <v>701</v>
      </c>
      <c r="K372">
        <v>673059</v>
      </c>
      <c r="L372" t="s">
        <v>65</v>
      </c>
      <c r="M372" t="s">
        <v>115</v>
      </c>
      <c r="N372" t="s">
        <v>56</v>
      </c>
      <c r="O372" s="1">
        <v>45748</v>
      </c>
      <c r="P372" s="1">
        <v>45962</v>
      </c>
      <c r="Q372" s="2">
        <v>142.59</v>
      </c>
      <c r="R372">
        <v>1</v>
      </c>
      <c r="S372" t="s">
        <v>57</v>
      </c>
      <c r="T372" t="s">
        <v>58</v>
      </c>
      <c r="U372" s="4">
        <v>0.7</v>
      </c>
      <c r="V372" s="2">
        <v>0</v>
      </c>
      <c r="W372">
        <v>0</v>
      </c>
      <c r="X372" t="s">
        <v>243</v>
      </c>
      <c r="Y372" t="s">
        <v>60</v>
      </c>
      <c r="Z372">
        <v>0</v>
      </c>
      <c r="AA372" s="2">
        <v>0</v>
      </c>
      <c r="AB372" s="2">
        <v>0</v>
      </c>
      <c r="AC372" s="4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99.81</v>
      </c>
      <c r="AM372" s="2">
        <v>99.81</v>
      </c>
      <c r="AN372" s="2">
        <v>0</v>
      </c>
      <c r="AO372" s="2">
        <v>0</v>
      </c>
      <c r="AP372" s="2">
        <v>0</v>
      </c>
    </row>
    <row r="373" spans="1:42" x14ac:dyDescent="0.25">
      <c r="A373" s="1">
        <v>45929</v>
      </c>
      <c r="B373" t="s">
        <v>47</v>
      </c>
      <c r="C373">
        <v>649163</v>
      </c>
      <c r="D373">
        <v>2027956292</v>
      </c>
      <c r="E373" t="s">
        <v>788</v>
      </c>
      <c r="F373" t="s">
        <v>789</v>
      </c>
      <c r="G373" t="s">
        <v>50</v>
      </c>
      <c r="H373" t="s">
        <v>425</v>
      </c>
      <c r="I373" t="s">
        <v>692</v>
      </c>
      <c r="J373" t="s">
        <v>701</v>
      </c>
      <c r="K373">
        <v>812782</v>
      </c>
      <c r="L373" t="s">
        <v>516</v>
      </c>
      <c r="M373" t="s">
        <v>234</v>
      </c>
      <c r="N373" t="s">
        <v>56</v>
      </c>
      <c r="O373" s="1">
        <v>45748</v>
      </c>
      <c r="P373" s="1">
        <v>45962</v>
      </c>
      <c r="Q373" s="2">
        <v>65.510000000000005</v>
      </c>
      <c r="R373">
        <v>1</v>
      </c>
      <c r="S373" t="s">
        <v>57</v>
      </c>
      <c r="T373" t="s">
        <v>58</v>
      </c>
      <c r="U373" s="4">
        <v>0.7</v>
      </c>
      <c r="V373" s="2">
        <v>0</v>
      </c>
      <c r="W373">
        <v>0</v>
      </c>
      <c r="X373" t="s">
        <v>243</v>
      </c>
      <c r="Y373" t="s">
        <v>60</v>
      </c>
      <c r="Z373">
        <v>0</v>
      </c>
      <c r="AA373" s="2">
        <v>0</v>
      </c>
      <c r="AB373" s="2">
        <v>0</v>
      </c>
      <c r="AC373" s="4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45.86</v>
      </c>
      <c r="AM373" s="2">
        <v>45.86</v>
      </c>
      <c r="AN373" s="2">
        <v>0</v>
      </c>
      <c r="AO373" s="2">
        <v>0</v>
      </c>
      <c r="AP373" s="2">
        <v>0</v>
      </c>
    </row>
    <row r="374" spans="1:42" x14ac:dyDescent="0.25">
      <c r="A374" s="1">
        <v>45929</v>
      </c>
      <c r="B374" t="s">
        <v>47</v>
      </c>
      <c r="C374">
        <v>649163</v>
      </c>
      <c r="D374">
        <v>2027957199</v>
      </c>
      <c r="E374" t="s">
        <v>790</v>
      </c>
      <c r="F374" t="s">
        <v>97</v>
      </c>
      <c r="G374" t="s">
        <v>50</v>
      </c>
      <c r="H374" t="s">
        <v>495</v>
      </c>
      <c r="I374" t="s">
        <v>692</v>
      </c>
      <c r="J374" t="s">
        <v>704</v>
      </c>
      <c r="K374">
        <v>823068</v>
      </c>
      <c r="L374" t="s">
        <v>336</v>
      </c>
      <c r="M374" t="s">
        <v>337</v>
      </c>
      <c r="N374" t="s">
        <v>56</v>
      </c>
      <c r="O374" s="1">
        <v>45743</v>
      </c>
      <c r="P374" s="1">
        <v>45957</v>
      </c>
      <c r="Q374" s="2">
        <v>96.17</v>
      </c>
      <c r="R374">
        <v>1</v>
      </c>
      <c r="S374" t="s">
        <v>57</v>
      </c>
      <c r="T374" t="s">
        <v>58</v>
      </c>
      <c r="U374" s="4">
        <v>0.9</v>
      </c>
      <c r="V374" s="2">
        <v>0</v>
      </c>
      <c r="W374">
        <v>0</v>
      </c>
      <c r="X374" t="s">
        <v>243</v>
      </c>
      <c r="Y374" t="s">
        <v>60</v>
      </c>
      <c r="Z374">
        <v>0</v>
      </c>
      <c r="AA374" s="2">
        <v>0</v>
      </c>
      <c r="AB374" s="2">
        <v>0</v>
      </c>
      <c r="AC374" s="4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86.55</v>
      </c>
      <c r="AM374" s="2">
        <v>86.55</v>
      </c>
      <c r="AN374" s="2">
        <v>0</v>
      </c>
      <c r="AO374" s="2">
        <v>0</v>
      </c>
      <c r="AP374" s="2">
        <v>0</v>
      </c>
    </row>
    <row r="375" spans="1:42" x14ac:dyDescent="0.25">
      <c r="A375" s="1">
        <v>45929</v>
      </c>
      <c r="B375" t="s">
        <v>47</v>
      </c>
      <c r="C375">
        <v>649163</v>
      </c>
      <c r="D375">
        <v>2027962667</v>
      </c>
      <c r="E375" t="s">
        <v>791</v>
      </c>
      <c r="F375" t="s">
        <v>792</v>
      </c>
      <c r="G375" t="s">
        <v>50</v>
      </c>
      <c r="H375" t="s">
        <v>203</v>
      </c>
      <c r="I375" t="s">
        <v>692</v>
      </c>
      <c r="J375" t="s">
        <v>701</v>
      </c>
      <c r="K375">
        <v>753748</v>
      </c>
      <c r="L375" t="s">
        <v>403</v>
      </c>
      <c r="M375" t="s">
        <v>284</v>
      </c>
      <c r="N375" t="s">
        <v>56</v>
      </c>
      <c r="O375" s="1">
        <v>45748</v>
      </c>
      <c r="P375" s="1">
        <v>45962</v>
      </c>
      <c r="Q375" s="2">
        <v>119.52</v>
      </c>
      <c r="R375">
        <v>1</v>
      </c>
      <c r="S375" t="s">
        <v>57</v>
      </c>
      <c r="T375" t="s">
        <v>58</v>
      </c>
      <c r="U375" s="4">
        <v>0.7</v>
      </c>
      <c r="V375" s="2">
        <v>0</v>
      </c>
      <c r="W375">
        <v>0</v>
      </c>
      <c r="X375" t="s">
        <v>243</v>
      </c>
      <c r="Y375" t="s">
        <v>60</v>
      </c>
      <c r="Z375">
        <v>0</v>
      </c>
      <c r="AA375" s="2">
        <v>0</v>
      </c>
      <c r="AB375" s="2">
        <v>0</v>
      </c>
      <c r="AC375" s="4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83.66</v>
      </c>
      <c r="AM375" s="2">
        <v>83.66</v>
      </c>
      <c r="AN375" s="2">
        <v>0</v>
      </c>
      <c r="AO375" s="2">
        <v>0</v>
      </c>
      <c r="AP375" s="2">
        <v>0</v>
      </c>
    </row>
    <row r="376" spans="1:42" x14ac:dyDescent="0.25">
      <c r="A376" s="1">
        <v>45929</v>
      </c>
      <c r="B376" t="s">
        <v>47</v>
      </c>
      <c r="C376">
        <v>649163</v>
      </c>
      <c r="D376">
        <v>2027980063</v>
      </c>
      <c r="E376" t="s">
        <v>793</v>
      </c>
      <c r="F376" t="s">
        <v>230</v>
      </c>
      <c r="G376" t="s">
        <v>50</v>
      </c>
      <c r="H376" t="s">
        <v>228</v>
      </c>
      <c r="I376" t="s">
        <v>692</v>
      </c>
      <c r="J376" t="s">
        <v>701</v>
      </c>
      <c r="K376">
        <v>856824</v>
      </c>
      <c r="L376" t="s">
        <v>434</v>
      </c>
      <c r="M376" t="s">
        <v>435</v>
      </c>
      <c r="N376" t="s">
        <v>56</v>
      </c>
      <c r="O376" s="1">
        <v>45748</v>
      </c>
      <c r="P376" s="1">
        <v>45962</v>
      </c>
      <c r="Q376" s="2">
        <v>31.6</v>
      </c>
      <c r="R376">
        <v>1</v>
      </c>
      <c r="S376" t="s">
        <v>57</v>
      </c>
      <c r="T376" t="s">
        <v>58</v>
      </c>
      <c r="U376" s="4">
        <v>0.7</v>
      </c>
      <c r="V376" s="2">
        <v>0</v>
      </c>
      <c r="W376">
        <v>0</v>
      </c>
      <c r="X376" t="s">
        <v>243</v>
      </c>
      <c r="Y376" t="s">
        <v>60</v>
      </c>
      <c r="Z376">
        <v>0</v>
      </c>
      <c r="AA376" s="2">
        <v>0</v>
      </c>
      <c r="AB376" s="2">
        <v>0</v>
      </c>
      <c r="AC376" s="4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22.12</v>
      </c>
      <c r="AM376" s="2">
        <v>22.12</v>
      </c>
      <c r="AN376" s="2">
        <v>0</v>
      </c>
      <c r="AO376" s="2">
        <v>0</v>
      </c>
      <c r="AP376" s="2">
        <v>0</v>
      </c>
    </row>
    <row r="377" spans="1:42" x14ac:dyDescent="0.25">
      <c r="A377" s="1">
        <v>45929</v>
      </c>
      <c r="B377" t="s">
        <v>47</v>
      </c>
      <c r="C377">
        <v>649163</v>
      </c>
      <c r="D377">
        <v>2027984512</v>
      </c>
      <c r="E377" t="s">
        <v>135</v>
      </c>
      <c r="F377" t="s">
        <v>643</v>
      </c>
      <c r="G377" t="s">
        <v>50</v>
      </c>
      <c r="H377" t="s">
        <v>228</v>
      </c>
      <c r="I377" t="s">
        <v>692</v>
      </c>
      <c r="J377" t="s">
        <v>701</v>
      </c>
      <c r="K377">
        <v>839913</v>
      </c>
      <c r="L377" t="s">
        <v>794</v>
      </c>
      <c r="M377" t="s">
        <v>795</v>
      </c>
      <c r="N377" t="s">
        <v>56</v>
      </c>
      <c r="O377" s="1">
        <v>45748</v>
      </c>
      <c r="P377" s="1">
        <v>45962</v>
      </c>
      <c r="Q377" s="2">
        <v>26.5</v>
      </c>
      <c r="R377">
        <v>1</v>
      </c>
      <c r="S377" t="s">
        <v>57</v>
      </c>
      <c r="T377" t="s">
        <v>58</v>
      </c>
      <c r="U377" s="4">
        <v>0.7</v>
      </c>
      <c r="V377" s="2">
        <v>0</v>
      </c>
      <c r="W377">
        <v>0</v>
      </c>
      <c r="X377" t="s">
        <v>243</v>
      </c>
      <c r="Y377" t="s">
        <v>60</v>
      </c>
      <c r="Z377">
        <v>0</v>
      </c>
      <c r="AA377" s="2">
        <v>0</v>
      </c>
      <c r="AB377" s="2">
        <v>0</v>
      </c>
      <c r="AC377" s="4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18.55</v>
      </c>
      <c r="AM377" s="2">
        <v>18.55</v>
      </c>
      <c r="AN377" s="2">
        <v>0</v>
      </c>
      <c r="AO377" s="2">
        <v>0</v>
      </c>
      <c r="AP377" s="2">
        <v>0</v>
      </c>
    </row>
    <row r="378" spans="1:42" x14ac:dyDescent="0.25">
      <c r="A378" s="1">
        <v>45929</v>
      </c>
      <c r="B378" t="s">
        <v>47</v>
      </c>
      <c r="C378">
        <v>649163</v>
      </c>
      <c r="D378">
        <v>2027993138</v>
      </c>
      <c r="E378" t="s">
        <v>796</v>
      </c>
      <c r="F378" t="s">
        <v>797</v>
      </c>
      <c r="G378" t="s">
        <v>50</v>
      </c>
      <c r="H378" t="s">
        <v>228</v>
      </c>
      <c r="I378" t="s">
        <v>692</v>
      </c>
      <c r="J378" t="s">
        <v>701</v>
      </c>
      <c r="K378">
        <v>821015</v>
      </c>
      <c r="L378" t="s">
        <v>395</v>
      </c>
      <c r="M378" t="s">
        <v>396</v>
      </c>
      <c r="N378" t="s">
        <v>56</v>
      </c>
      <c r="O378" s="1">
        <v>45748</v>
      </c>
      <c r="P378" s="1">
        <v>45962</v>
      </c>
      <c r="Q378" s="2">
        <v>50.19</v>
      </c>
      <c r="R378">
        <v>1</v>
      </c>
      <c r="S378" t="s">
        <v>57</v>
      </c>
      <c r="T378" t="s">
        <v>58</v>
      </c>
      <c r="U378" s="4">
        <v>0.7</v>
      </c>
      <c r="V378" s="2">
        <v>0</v>
      </c>
      <c r="W378">
        <v>0</v>
      </c>
      <c r="X378" t="s">
        <v>243</v>
      </c>
      <c r="Y378" t="s">
        <v>60</v>
      </c>
      <c r="Z378">
        <v>0</v>
      </c>
      <c r="AA378" s="2">
        <v>0</v>
      </c>
      <c r="AB378" s="2">
        <v>0</v>
      </c>
      <c r="AC378" s="4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35.130000000000003</v>
      </c>
      <c r="AM378" s="2">
        <v>35.130000000000003</v>
      </c>
      <c r="AN378" s="2">
        <v>0</v>
      </c>
      <c r="AO378" s="2">
        <v>0</v>
      </c>
      <c r="AP378" s="2">
        <v>0</v>
      </c>
    </row>
    <row r="379" spans="1:42" x14ac:dyDescent="0.25">
      <c r="A379" s="1">
        <v>45929</v>
      </c>
      <c r="B379" t="s">
        <v>47</v>
      </c>
      <c r="C379">
        <v>649163</v>
      </c>
      <c r="D379">
        <v>2027996023</v>
      </c>
      <c r="E379" t="s">
        <v>443</v>
      </c>
      <c r="F379" t="s">
        <v>798</v>
      </c>
      <c r="G379" t="s">
        <v>50</v>
      </c>
      <c r="H379" t="s">
        <v>125</v>
      </c>
      <c r="I379" t="s">
        <v>692</v>
      </c>
      <c r="J379" t="s">
        <v>701</v>
      </c>
      <c r="K379">
        <v>821015</v>
      </c>
      <c r="L379" t="s">
        <v>395</v>
      </c>
      <c r="M379" t="s">
        <v>396</v>
      </c>
      <c r="N379" t="s">
        <v>56</v>
      </c>
      <c r="O379" s="1">
        <v>45743</v>
      </c>
      <c r="P379" s="1">
        <v>45957</v>
      </c>
      <c r="Q379" s="2">
        <v>18.350000000000001</v>
      </c>
      <c r="R379">
        <v>1</v>
      </c>
      <c r="S379" t="s">
        <v>57</v>
      </c>
      <c r="T379" t="s">
        <v>58</v>
      </c>
      <c r="U379" s="4">
        <v>0.7</v>
      </c>
      <c r="V379" s="2">
        <v>0</v>
      </c>
      <c r="W379">
        <v>0</v>
      </c>
      <c r="X379" t="s">
        <v>243</v>
      </c>
      <c r="Y379" t="s">
        <v>60</v>
      </c>
      <c r="Z379">
        <v>0</v>
      </c>
      <c r="AA379" s="2">
        <v>0</v>
      </c>
      <c r="AB379" s="2">
        <v>0</v>
      </c>
      <c r="AC379" s="4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12.84</v>
      </c>
      <c r="AM379" s="2">
        <v>12.84</v>
      </c>
      <c r="AN379" s="2">
        <v>0</v>
      </c>
      <c r="AO379" s="2">
        <v>0</v>
      </c>
      <c r="AP379" s="2">
        <v>0</v>
      </c>
    </row>
    <row r="380" spans="1:42" x14ac:dyDescent="0.25">
      <c r="A380" s="1">
        <v>45929</v>
      </c>
      <c r="B380" t="s">
        <v>47</v>
      </c>
      <c r="C380">
        <v>649163</v>
      </c>
      <c r="D380">
        <v>2028003033</v>
      </c>
      <c r="E380" t="s">
        <v>799</v>
      </c>
      <c r="F380" t="s">
        <v>95</v>
      </c>
      <c r="G380" t="s">
        <v>50</v>
      </c>
      <c r="H380" t="s">
        <v>228</v>
      </c>
      <c r="I380" t="s">
        <v>692</v>
      </c>
      <c r="J380" t="s">
        <v>701</v>
      </c>
      <c r="K380">
        <v>814033</v>
      </c>
      <c r="L380" t="s">
        <v>445</v>
      </c>
      <c r="M380" t="s">
        <v>446</v>
      </c>
      <c r="N380" t="s">
        <v>56</v>
      </c>
      <c r="O380" s="1">
        <v>45748</v>
      </c>
      <c r="P380" s="1">
        <v>45962</v>
      </c>
      <c r="Q380" s="2">
        <v>66.36</v>
      </c>
      <c r="R380">
        <v>1</v>
      </c>
      <c r="S380" t="s">
        <v>57</v>
      </c>
      <c r="T380" t="s">
        <v>58</v>
      </c>
      <c r="U380" s="4">
        <v>0.7</v>
      </c>
      <c r="V380" s="2">
        <v>0</v>
      </c>
      <c r="W380">
        <v>0</v>
      </c>
      <c r="X380" t="s">
        <v>243</v>
      </c>
      <c r="Y380" t="s">
        <v>60</v>
      </c>
      <c r="Z380">
        <v>0</v>
      </c>
      <c r="AA380" s="2">
        <v>0</v>
      </c>
      <c r="AB380" s="2">
        <v>0</v>
      </c>
      <c r="AC380" s="4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46.45</v>
      </c>
      <c r="AM380" s="2">
        <v>46.45</v>
      </c>
      <c r="AN380" s="2">
        <v>0</v>
      </c>
      <c r="AO380" s="2">
        <v>0</v>
      </c>
      <c r="AP380" s="2">
        <v>0</v>
      </c>
    </row>
    <row r="381" spans="1:42" x14ac:dyDescent="0.25">
      <c r="A381" s="1">
        <v>45929</v>
      </c>
      <c r="B381" t="s">
        <v>47</v>
      </c>
      <c r="C381">
        <v>649163</v>
      </c>
      <c r="D381">
        <v>2028005610</v>
      </c>
      <c r="E381" t="s">
        <v>800</v>
      </c>
      <c r="F381" t="s">
        <v>801</v>
      </c>
      <c r="G381" t="s">
        <v>50</v>
      </c>
      <c r="H381" t="s">
        <v>164</v>
      </c>
      <c r="I381" t="s">
        <v>692</v>
      </c>
      <c r="J381" t="s">
        <v>701</v>
      </c>
      <c r="K381">
        <v>673059</v>
      </c>
      <c r="L381" t="s">
        <v>65</v>
      </c>
      <c r="M381" t="s">
        <v>115</v>
      </c>
      <c r="N381" t="s">
        <v>56</v>
      </c>
      <c r="O381" s="1">
        <v>45748</v>
      </c>
      <c r="P381" s="1">
        <v>45962</v>
      </c>
      <c r="Q381" s="2">
        <v>67.87</v>
      </c>
      <c r="R381">
        <v>1</v>
      </c>
      <c r="S381" t="s">
        <v>57</v>
      </c>
      <c r="T381" t="s">
        <v>58</v>
      </c>
      <c r="U381" s="4">
        <v>0.7</v>
      </c>
      <c r="V381" s="2">
        <v>0</v>
      </c>
      <c r="W381">
        <v>0</v>
      </c>
      <c r="X381" t="s">
        <v>243</v>
      </c>
      <c r="Y381" t="s">
        <v>60</v>
      </c>
      <c r="Z381">
        <v>0</v>
      </c>
      <c r="AA381" s="2">
        <v>0</v>
      </c>
      <c r="AB381" s="2">
        <v>0</v>
      </c>
      <c r="AC381" s="4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47.51</v>
      </c>
      <c r="AM381" s="2">
        <v>47.51</v>
      </c>
      <c r="AN381" s="2">
        <v>0</v>
      </c>
      <c r="AO381" s="2">
        <v>0</v>
      </c>
      <c r="AP381" s="2">
        <v>0</v>
      </c>
    </row>
    <row r="382" spans="1:42" x14ac:dyDescent="0.25">
      <c r="A382" s="1">
        <v>45929</v>
      </c>
      <c r="B382" t="s">
        <v>47</v>
      </c>
      <c r="C382">
        <v>649163</v>
      </c>
      <c r="D382">
        <v>2028015656</v>
      </c>
      <c r="E382" t="s">
        <v>802</v>
      </c>
      <c r="F382" t="s">
        <v>656</v>
      </c>
      <c r="G382" t="s">
        <v>50</v>
      </c>
      <c r="H382" t="s">
        <v>495</v>
      </c>
      <c r="I382" t="s">
        <v>692</v>
      </c>
      <c r="J382" t="s">
        <v>693</v>
      </c>
      <c r="K382">
        <v>823068</v>
      </c>
      <c r="L382" t="s">
        <v>336</v>
      </c>
      <c r="M382" t="s">
        <v>337</v>
      </c>
      <c r="N382" t="s">
        <v>56</v>
      </c>
      <c r="O382" s="1">
        <v>45748</v>
      </c>
      <c r="P382" s="1">
        <v>45962</v>
      </c>
      <c r="Q382" s="2">
        <v>24.61</v>
      </c>
      <c r="R382">
        <v>1</v>
      </c>
      <c r="S382" t="s">
        <v>57</v>
      </c>
      <c r="T382" t="s">
        <v>58</v>
      </c>
      <c r="U382" s="4">
        <v>0.7</v>
      </c>
      <c r="V382" s="2">
        <v>0</v>
      </c>
      <c r="W382">
        <v>0</v>
      </c>
      <c r="X382" t="s">
        <v>243</v>
      </c>
      <c r="Y382" t="s">
        <v>60</v>
      </c>
      <c r="Z382">
        <v>0</v>
      </c>
      <c r="AA382" s="2">
        <v>0</v>
      </c>
      <c r="AB382" s="2">
        <v>0</v>
      </c>
      <c r="AC382" s="4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17.23</v>
      </c>
      <c r="AM382" s="2">
        <v>17.23</v>
      </c>
      <c r="AN382" s="2">
        <v>0</v>
      </c>
      <c r="AO382" s="2">
        <v>0</v>
      </c>
      <c r="AP382" s="2">
        <v>0</v>
      </c>
    </row>
    <row r="383" spans="1:42" x14ac:dyDescent="0.25">
      <c r="A383" s="1">
        <v>45929</v>
      </c>
      <c r="B383" t="s">
        <v>47</v>
      </c>
      <c r="C383">
        <v>649163</v>
      </c>
      <c r="D383">
        <v>2028019977</v>
      </c>
      <c r="E383" t="s">
        <v>803</v>
      </c>
      <c r="F383" t="s">
        <v>115</v>
      </c>
      <c r="G383" t="s">
        <v>50</v>
      </c>
      <c r="H383" t="s">
        <v>278</v>
      </c>
      <c r="I383" t="s">
        <v>692</v>
      </c>
      <c r="J383" t="s">
        <v>701</v>
      </c>
      <c r="K383">
        <v>822865</v>
      </c>
      <c r="L383" t="s">
        <v>660</v>
      </c>
      <c r="M383" t="s">
        <v>661</v>
      </c>
      <c r="N383" t="s">
        <v>56</v>
      </c>
      <c r="O383" s="1">
        <v>45742</v>
      </c>
      <c r="P383" s="1">
        <v>45956</v>
      </c>
      <c r="Q383" s="2">
        <v>128.80000000000001</v>
      </c>
      <c r="R383">
        <v>1</v>
      </c>
      <c r="S383" t="s">
        <v>57</v>
      </c>
      <c r="T383" t="s">
        <v>58</v>
      </c>
      <c r="U383" s="4">
        <v>0.7</v>
      </c>
      <c r="V383" s="2">
        <v>0</v>
      </c>
      <c r="W383">
        <v>0</v>
      </c>
      <c r="X383" t="s">
        <v>243</v>
      </c>
      <c r="Y383" t="s">
        <v>60</v>
      </c>
      <c r="Z383">
        <v>0</v>
      </c>
      <c r="AA383" s="2">
        <v>0</v>
      </c>
      <c r="AB383" s="2">
        <v>0</v>
      </c>
      <c r="AC383" s="4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90.16</v>
      </c>
      <c r="AM383" s="2">
        <v>90.16</v>
      </c>
      <c r="AN383" s="2">
        <v>0</v>
      </c>
      <c r="AO383" s="2">
        <v>0</v>
      </c>
      <c r="AP383" s="2">
        <v>0</v>
      </c>
    </row>
    <row r="384" spans="1:42" x14ac:dyDescent="0.25">
      <c r="A384" s="1">
        <v>45929</v>
      </c>
      <c r="B384" t="s">
        <v>47</v>
      </c>
      <c r="C384">
        <v>649163</v>
      </c>
      <c r="D384">
        <v>2028022687</v>
      </c>
      <c r="E384" t="s">
        <v>804</v>
      </c>
      <c r="F384" t="s">
        <v>805</v>
      </c>
      <c r="G384" t="s">
        <v>50</v>
      </c>
      <c r="H384" t="s">
        <v>452</v>
      </c>
      <c r="I384" t="s">
        <v>692</v>
      </c>
      <c r="J384" t="s">
        <v>742</v>
      </c>
      <c r="K384">
        <v>767312</v>
      </c>
      <c r="L384" t="s">
        <v>806</v>
      </c>
      <c r="M384" t="s">
        <v>443</v>
      </c>
      <c r="N384" t="s">
        <v>56</v>
      </c>
      <c r="O384" s="1">
        <v>45742</v>
      </c>
      <c r="P384" s="1">
        <v>45956</v>
      </c>
      <c r="Q384" s="2">
        <v>13.18</v>
      </c>
      <c r="R384">
        <v>1</v>
      </c>
      <c r="S384" t="s">
        <v>57</v>
      </c>
      <c r="T384" t="s">
        <v>58</v>
      </c>
      <c r="U384" s="4">
        <v>0.42</v>
      </c>
      <c r="V384" s="2">
        <v>0</v>
      </c>
      <c r="W384">
        <v>0</v>
      </c>
      <c r="X384" t="s">
        <v>243</v>
      </c>
      <c r="Y384" t="s">
        <v>60</v>
      </c>
      <c r="Z384">
        <v>0</v>
      </c>
      <c r="AA384" s="2">
        <v>0</v>
      </c>
      <c r="AB384" s="2">
        <v>0</v>
      </c>
      <c r="AC384" s="4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5.54</v>
      </c>
      <c r="AM384" s="2">
        <v>5.54</v>
      </c>
      <c r="AN384" s="2">
        <v>0</v>
      </c>
      <c r="AO384" s="2">
        <v>0</v>
      </c>
      <c r="AP384" s="2">
        <v>0</v>
      </c>
    </row>
    <row r="385" spans="1:42" x14ac:dyDescent="0.25">
      <c r="A385" s="1">
        <v>45929</v>
      </c>
      <c r="B385" t="s">
        <v>47</v>
      </c>
      <c r="C385">
        <v>649163</v>
      </c>
      <c r="D385">
        <v>2028022905</v>
      </c>
      <c r="E385" t="s">
        <v>807</v>
      </c>
      <c r="F385" t="s">
        <v>808</v>
      </c>
      <c r="G385" t="s">
        <v>50</v>
      </c>
      <c r="H385" t="s">
        <v>228</v>
      </c>
      <c r="I385" t="s">
        <v>692</v>
      </c>
      <c r="J385" t="s">
        <v>701</v>
      </c>
      <c r="K385">
        <v>812656</v>
      </c>
      <c r="L385" t="s">
        <v>752</v>
      </c>
      <c r="M385" t="s">
        <v>542</v>
      </c>
      <c r="N385" t="s">
        <v>56</v>
      </c>
      <c r="O385" s="1">
        <v>45748</v>
      </c>
      <c r="P385" s="1">
        <v>45962</v>
      </c>
      <c r="Q385" s="2">
        <v>100.21</v>
      </c>
      <c r="R385">
        <v>1</v>
      </c>
      <c r="S385" t="s">
        <v>57</v>
      </c>
      <c r="T385" t="s">
        <v>58</v>
      </c>
      <c r="U385" s="4">
        <v>0.7</v>
      </c>
      <c r="V385" s="2">
        <v>0</v>
      </c>
      <c r="W385">
        <v>0</v>
      </c>
      <c r="X385" t="s">
        <v>243</v>
      </c>
      <c r="Y385" t="s">
        <v>60</v>
      </c>
      <c r="Z385">
        <v>0</v>
      </c>
      <c r="AA385" s="2">
        <v>0</v>
      </c>
      <c r="AB385" s="2">
        <v>0</v>
      </c>
      <c r="AC385" s="4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70.150000000000006</v>
      </c>
      <c r="AM385" s="2">
        <v>70.150000000000006</v>
      </c>
      <c r="AN385" s="2">
        <v>0</v>
      </c>
      <c r="AO385" s="2">
        <v>0</v>
      </c>
      <c r="AP385" s="2">
        <v>0</v>
      </c>
    </row>
    <row r="386" spans="1:42" x14ac:dyDescent="0.25">
      <c r="A386" s="1">
        <v>45929</v>
      </c>
      <c r="B386" t="s">
        <v>47</v>
      </c>
      <c r="C386">
        <v>649163</v>
      </c>
      <c r="D386">
        <v>2028028177</v>
      </c>
      <c r="E386" t="s">
        <v>334</v>
      </c>
      <c r="F386" t="s">
        <v>335</v>
      </c>
      <c r="G386" t="s">
        <v>50</v>
      </c>
      <c r="H386" t="s">
        <v>51</v>
      </c>
      <c r="I386" t="s">
        <v>692</v>
      </c>
      <c r="J386" t="s">
        <v>693</v>
      </c>
      <c r="K386">
        <v>823068</v>
      </c>
      <c r="L386" t="s">
        <v>336</v>
      </c>
      <c r="M386" t="s">
        <v>337</v>
      </c>
      <c r="N386" t="s">
        <v>56</v>
      </c>
      <c r="O386" s="1">
        <v>45748</v>
      </c>
      <c r="P386" s="1">
        <v>45962</v>
      </c>
      <c r="Q386" s="2">
        <v>25.73</v>
      </c>
      <c r="R386">
        <v>1</v>
      </c>
      <c r="S386" t="s">
        <v>57</v>
      </c>
      <c r="T386" t="s">
        <v>58</v>
      </c>
      <c r="U386" s="4">
        <v>0.7</v>
      </c>
      <c r="V386" s="2">
        <v>0</v>
      </c>
      <c r="W386">
        <v>0</v>
      </c>
      <c r="X386" t="s">
        <v>243</v>
      </c>
      <c r="Y386" t="s">
        <v>60</v>
      </c>
      <c r="Z386">
        <v>0</v>
      </c>
      <c r="AA386" s="2">
        <v>0</v>
      </c>
      <c r="AB386" s="2">
        <v>0</v>
      </c>
      <c r="AC386" s="4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18.010000000000002</v>
      </c>
      <c r="AM386" s="2">
        <v>18.010000000000002</v>
      </c>
      <c r="AN386" s="2">
        <v>0</v>
      </c>
      <c r="AO386" s="2">
        <v>0</v>
      </c>
      <c r="AP386" s="2">
        <v>0</v>
      </c>
    </row>
    <row r="387" spans="1:42" x14ac:dyDescent="0.25">
      <c r="A387" s="1">
        <v>45929</v>
      </c>
      <c r="B387" t="s">
        <v>47</v>
      </c>
      <c r="C387">
        <v>649163</v>
      </c>
      <c r="D387">
        <v>2028041239</v>
      </c>
      <c r="E387" t="s">
        <v>809</v>
      </c>
      <c r="F387" t="s">
        <v>810</v>
      </c>
      <c r="G387" t="s">
        <v>50</v>
      </c>
      <c r="H387" t="s">
        <v>228</v>
      </c>
      <c r="I387" t="s">
        <v>692</v>
      </c>
      <c r="J387" t="s">
        <v>701</v>
      </c>
      <c r="K387">
        <v>814033</v>
      </c>
      <c r="L387" t="s">
        <v>445</v>
      </c>
      <c r="M387" t="s">
        <v>446</v>
      </c>
      <c r="N387" t="s">
        <v>56</v>
      </c>
      <c r="O387" s="1">
        <v>45748</v>
      </c>
      <c r="P387" s="1">
        <v>45962</v>
      </c>
      <c r="Q387" s="2">
        <v>66.36</v>
      </c>
      <c r="R387">
        <v>1</v>
      </c>
      <c r="S387" t="s">
        <v>57</v>
      </c>
      <c r="T387" t="s">
        <v>58</v>
      </c>
      <c r="U387" s="4">
        <v>0.7</v>
      </c>
      <c r="V387" s="2">
        <v>0</v>
      </c>
      <c r="W387">
        <v>0</v>
      </c>
      <c r="X387" t="s">
        <v>243</v>
      </c>
      <c r="Y387" t="s">
        <v>60</v>
      </c>
      <c r="Z387">
        <v>0</v>
      </c>
      <c r="AA387" s="2">
        <v>0</v>
      </c>
      <c r="AB387" s="2">
        <v>0</v>
      </c>
      <c r="AC387" s="4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46.45</v>
      </c>
      <c r="AM387" s="2">
        <v>46.45</v>
      </c>
      <c r="AN387" s="2">
        <v>0</v>
      </c>
      <c r="AO387" s="2">
        <v>0</v>
      </c>
      <c r="AP387" s="2">
        <v>0</v>
      </c>
    </row>
    <row r="388" spans="1:42" x14ac:dyDescent="0.25">
      <c r="A388" s="1">
        <v>45929</v>
      </c>
      <c r="B388" t="s">
        <v>47</v>
      </c>
      <c r="C388">
        <v>649163</v>
      </c>
      <c r="D388">
        <v>2028041473</v>
      </c>
      <c r="E388" t="s">
        <v>811</v>
      </c>
      <c r="F388" t="s">
        <v>812</v>
      </c>
      <c r="G388" t="s">
        <v>50</v>
      </c>
      <c r="H388" t="s">
        <v>51</v>
      </c>
      <c r="I388" t="s">
        <v>692</v>
      </c>
      <c r="J388" t="s">
        <v>704</v>
      </c>
      <c r="K388">
        <v>651818</v>
      </c>
      <c r="L388" t="s">
        <v>387</v>
      </c>
      <c r="M388" t="s">
        <v>342</v>
      </c>
      <c r="N388" t="s">
        <v>56</v>
      </c>
      <c r="O388" s="1">
        <v>45748</v>
      </c>
      <c r="P388" s="1">
        <v>45962</v>
      </c>
      <c r="Q388" s="2">
        <v>99.25</v>
      </c>
      <c r="R388">
        <v>1</v>
      </c>
      <c r="S388" t="s">
        <v>57</v>
      </c>
      <c r="T388" t="s">
        <v>58</v>
      </c>
      <c r="U388" s="4">
        <v>0.9</v>
      </c>
      <c r="V388" s="2">
        <v>0</v>
      </c>
      <c r="W388">
        <v>0</v>
      </c>
      <c r="X388" t="s">
        <v>243</v>
      </c>
      <c r="Y388" t="s">
        <v>60</v>
      </c>
      <c r="Z388">
        <v>0</v>
      </c>
      <c r="AA388" s="2">
        <v>0</v>
      </c>
      <c r="AB388" s="2">
        <v>0</v>
      </c>
      <c r="AC388" s="4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89.32</v>
      </c>
      <c r="AM388" s="2">
        <v>89.32</v>
      </c>
      <c r="AN388" s="2">
        <v>0</v>
      </c>
      <c r="AO388" s="2">
        <v>0</v>
      </c>
      <c r="AP388" s="2">
        <v>0</v>
      </c>
    </row>
    <row r="389" spans="1:42" x14ac:dyDescent="0.25">
      <c r="A389" s="1">
        <v>45929</v>
      </c>
      <c r="B389" t="s">
        <v>47</v>
      </c>
      <c r="C389">
        <v>649163</v>
      </c>
      <c r="D389">
        <v>2028043912</v>
      </c>
      <c r="E389" t="s">
        <v>813</v>
      </c>
      <c r="F389" t="s">
        <v>814</v>
      </c>
      <c r="G389" t="s">
        <v>50</v>
      </c>
      <c r="H389" t="s">
        <v>228</v>
      </c>
      <c r="I389" t="s">
        <v>692</v>
      </c>
      <c r="J389" t="s">
        <v>701</v>
      </c>
      <c r="K389">
        <v>806645</v>
      </c>
      <c r="L389" t="s">
        <v>720</v>
      </c>
      <c r="M389" t="s">
        <v>721</v>
      </c>
      <c r="N389" t="s">
        <v>56</v>
      </c>
      <c r="O389" s="1">
        <v>45748</v>
      </c>
      <c r="P389" s="1">
        <v>45962</v>
      </c>
      <c r="Q389" s="2">
        <v>19</v>
      </c>
      <c r="R389">
        <v>1</v>
      </c>
      <c r="S389" t="s">
        <v>57</v>
      </c>
      <c r="T389" t="s">
        <v>58</v>
      </c>
      <c r="U389" s="4">
        <v>0.7</v>
      </c>
      <c r="V389" s="2">
        <v>0</v>
      </c>
      <c r="W389">
        <v>0</v>
      </c>
      <c r="X389" t="s">
        <v>243</v>
      </c>
      <c r="Y389" t="s">
        <v>60</v>
      </c>
      <c r="Z389">
        <v>0</v>
      </c>
      <c r="AA389" s="2">
        <v>0</v>
      </c>
      <c r="AB389" s="2">
        <v>0</v>
      </c>
      <c r="AC389" s="4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13.3</v>
      </c>
      <c r="AM389" s="2">
        <v>13.3</v>
      </c>
      <c r="AN389" s="2">
        <v>0</v>
      </c>
      <c r="AO389" s="2">
        <v>0</v>
      </c>
      <c r="AP389" s="2">
        <v>0</v>
      </c>
    </row>
    <row r="390" spans="1:42" x14ac:dyDescent="0.25">
      <c r="A390" s="1">
        <v>45929</v>
      </c>
      <c r="B390" t="s">
        <v>47</v>
      </c>
      <c r="C390">
        <v>649163</v>
      </c>
      <c r="D390">
        <v>2028044364</v>
      </c>
      <c r="E390" t="s">
        <v>813</v>
      </c>
      <c r="F390" t="s">
        <v>814</v>
      </c>
      <c r="G390" t="s">
        <v>50</v>
      </c>
      <c r="H390" t="s">
        <v>228</v>
      </c>
      <c r="I390" t="s">
        <v>692</v>
      </c>
      <c r="J390" t="s">
        <v>704</v>
      </c>
      <c r="K390">
        <v>806645</v>
      </c>
      <c r="L390" t="s">
        <v>720</v>
      </c>
      <c r="M390" t="s">
        <v>721</v>
      </c>
      <c r="N390" t="s">
        <v>56</v>
      </c>
      <c r="O390" s="1">
        <v>45748</v>
      </c>
      <c r="P390" s="1">
        <v>45962</v>
      </c>
      <c r="Q390" s="2">
        <v>96.33</v>
      </c>
      <c r="R390">
        <v>1</v>
      </c>
      <c r="S390" t="s">
        <v>57</v>
      </c>
      <c r="T390" t="s">
        <v>58</v>
      </c>
      <c r="U390" s="4">
        <v>0.9</v>
      </c>
      <c r="V390" s="2">
        <v>0</v>
      </c>
      <c r="W390">
        <v>0</v>
      </c>
      <c r="X390" t="s">
        <v>243</v>
      </c>
      <c r="Y390" t="s">
        <v>60</v>
      </c>
      <c r="Z390">
        <v>0</v>
      </c>
      <c r="AA390" s="2">
        <v>0</v>
      </c>
      <c r="AB390" s="2">
        <v>0</v>
      </c>
      <c r="AC390" s="4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86.7</v>
      </c>
      <c r="AM390" s="2">
        <v>86.7</v>
      </c>
      <c r="AN390" s="2">
        <v>0</v>
      </c>
      <c r="AO390" s="2">
        <v>0</v>
      </c>
      <c r="AP390" s="2">
        <v>0</v>
      </c>
    </row>
    <row r="391" spans="1:42" x14ac:dyDescent="0.25">
      <c r="A391" s="1">
        <v>45929</v>
      </c>
      <c r="B391" t="s">
        <v>47</v>
      </c>
      <c r="C391">
        <v>649163</v>
      </c>
      <c r="D391">
        <v>2028048548</v>
      </c>
      <c r="E391" t="s">
        <v>815</v>
      </c>
      <c r="F391" t="s">
        <v>72</v>
      </c>
      <c r="G391" t="s">
        <v>50</v>
      </c>
      <c r="H391" t="s">
        <v>203</v>
      </c>
      <c r="I391" t="s">
        <v>692</v>
      </c>
      <c r="J391" t="s">
        <v>701</v>
      </c>
      <c r="K391">
        <v>753748</v>
      </c>
      <c r="L391" t="s">
        <v>403</v>
      </c>
      <c r="M391" t="s">
        <v>284</v>
      </c>
      <c r="N391" t="s">
        <v>56</v>
      </c>
      <c r="O391" s="1">
        <v>45748</v>
      </c>
      <c r="P391" s="1">
        <v>45962</v>
      </c>
      <c r="Q391" s="2">
        <v>12.18</v>
      </c>
      <c r="R391">
        <v>1</v>
      </c>
      <c r="S391" t="s">
        <v>57</v>
      </c>
      <c r="T391" t="s">
        <v>58</v>
      </c>
      <c r="U391" s="4">
        <v>0.7</v>
      </c>
      <c r="V391" s="2">
        <v>0</v>
      </c>
      <c r="W391">
        <v>0</v>
      </c>
      <c r="X391" t="s">
        <v>243</v>
      </c>
      <c r="Y391" t="s">
        <v>60</v>
      </c>
      <c r="Z391">
        <v>0</v>
      </c>
      <c r="AA391" s="2">
        <v>0</v>
      </c>
      <c r="AB391" s="2">
        <v>0</v>
      </c>
      <c r="AC391" s="4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8.5299999999999994</v>
      </c>
      <c r="AM391" s="2">
        <v>8.5299999999999994</v>
      </c>
      <c r="AN391" s="2">
        <v>0</v>
      </c>
      <c r="AO391" s="2">
        <v>0</v>
      </c>
      <c r="AP391" s="2">
        <v>0</v>
      </c>
    </row>
    <row r="392" spans="1:42" x14ac:dyDescent="0.25">
      <c r="A392" s="1">
        <v>45929</v>
      </c>
      <c r="B392" t="s">
        <v>47</v>
      </c>
      <c r="C392">
        <v>649163</v>
      </c>
      <c r="D392">
        <v>2028052818</v>
      </c>
      <c r="E392" t="s">
        <v>816</v>
      </c>
      <c r="F392" t="s">
        <v>817</v>
      </c>
      <c r="G392" t="s">
        <v>50</v>
      </c>
      <c r="H392" t="s">
        <v>203</v>
      </c>
      <c r="I392" t="s">
        <v>692</v>
      </c>
      <c r="J392" t="s">
        <v>701</v>
      </c>
      <c r="K392">
        <v>753748</v>
      </c>
      <c r="L392" t="s">
        <v>403</v>
      </c>
      <c r="M392" t="s">
        <v>284</v>
      </c>
      <c r="N392" t="s">
        <v>56</v>
      </c>
      <c r="O392" s="1">
        <v>45748</v>
      </c>
      <c r="P392" s="1">
        <v>45962</v>
      </c>
      <c r="Q392" s="2">
        <v>163.43</v>
      </c>
      <c r="R392">
        <v>1</v>
      </c>
      <c r="S392" t="s">
        <v>57</v>
      </c>
      <c r="T392" t="s">
        <v>58</v>
      </c>
      <c r="U392" s="4">
        <v>0.7</v>
      </c>
      <c r="V392" s="2">
        <v>0</v>
      </c>
      <c r="W392">
        <v>0</v>
      </c>
      <c r="X392" t="s">
        <v>243</v>
      </c>
      <c r="Y392" t="s">
        <v>60</v>
      </c>
      <c r="Z392">
        <v>0</v>
      </c>
      <c r="AA392" s="2">
        <v>0</v>
      </c>
      <c r="AB392" s="2">
        <v>0</v>
      </c>
      <c r="AC392" s="4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114.4</v>
      </c>
      <c r="AM392" s="2">
        <v>114.4</v>
      </c>
      <c r="AN392" s="2">
        <v>0</v>
      </c>
      <c r="AO392" s="2">
        <v>0</v>
      </c>
      <c r="AP392" s="2">
        <v>0</v>
      </c>
    </row>
    <row r="393" spans="1:42" x14ac:dyDescent="0.25">
      <c r="A393" s="1">
        <v>45929</v>
      </c>
      <c r="B393" t="s">
        <v>47</v>
      </c>
      <c r="C393">
        <v>649163</v>
      </c>
      <c r="D393">
        <v>2028061837</v>
      </c>
      <c r="E393" t="s">
        <v>818</v>
      </c>
      <c r="F393" t="s">
        <v>819</v>
      </c>
      <c r="G393" t="s">
        <v>50</v>
      </c>
      <c r="H393" t="s">
        <v>228</v>
      </c>
      <c r="I393" t="s">
        <v>692</v>
      </c>
      <c r="J393" t="s">
        <v>701</v>
      </c>
      <c r="K393">
        <v>824062</v>
      </c>
      <c r="L393" t="s">
        <v>430</v>
      </c>
      <c r="M393" t="s">
        <v>431</v>
      </c>
      <c r="N393" t="s">
        <v>56</v>
      </c>
      <c r="O393" s="1">
        <v>45748</v>
      </c>
      <c r="P393" s="1">
        <v>45962</v>
      </c>
      <c r="Q393" s="2">
        <v>11.5</v>
      </c>
      <c r="R393">
        <v>1</v>
      </c>
      <c r="S393" t="s">
        <v>57</v>
      </c>
      <c r="T393" t="s">
        <v>58</v>
      </c>
      <c r="U393" s="4">
        <v>0.7</v>
      </c>
      <c r="V393" s="2">
        <v>0</v>
      </c>
      <c r="W393">
        <v>0</v>
      </c>
      <c r="X393" t="s">
        <v>243</v>
      </c>
      <c r="Y393" t="s">
        <v>60</v>
      </c>
      <c r="Z393">
        <v>0</v>
      </c>
      <c r="AA393" s="2">
        <v>0</v>
      </c>
      <c r="AB393" s="2">
        <v>0</v>
      </c>
      <c r="AC393" s="4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8.0500000000000007</v>
      </c>
      <c r="AM393" s="2">
        <v>8.0500000000000007</v>
      </c>
      <c r="AN393" s="2">
        <v>0</v>
      </c>
      <c r="AO393" s="2">
        <v>0</v>
      </c>
      <c r="AP393" s="2">
        <v>0</v>
      </c>
    </row>
    <row r="394" spans="1:42" x14ac:dyDescent="0.25">
      <c r="A394" s="1">
        <v>45929</v>
      </c>
      <c r="B394" t="s">
        <v>47</v>
      </c>
      <c r="C394">
        <v>649163</v>
      </c>
      <c r="D394">
        <v>2028062220</v>
      </c>
      <c r="E394" t="s">
        <v>813</v>
      </c>
      <c r="F394" t="s">
        <v>820</v>
      </c>
      <c r="G394" t="s">
        <v>50</v>
      </c>
      <c r="H394" t="s">
        <v>228</v>
      </c>
      <c r="I394" t="s">
        <v>692</v>
      </c>
      <c r="J394" t="s">
        <v>701</v>
      </c>
      <c r="K394">
        <v>766747</v>
      </c>
      <c r="L394" t="s">
        <v>287</v>
      </c>
      <c r="M394" t="s">
        <v>91</v>
      </c>
      <c r="N394" t="s">
        <v>56</v>
      </c>
      <c r="O394" s="1">
        <v>45748</v>
      </c>
      <c r="P394" s="1">
        <v>45962</v>
      </c>
      <c r="Q394" s="2">
        <v>34</v>
      </c>
      <c r="R394">
        <v>1</v>
      </c>
      <c r="S394" t="s">
        <v>57</v>
      </c>
      <c r="T394" t="s">
        <v>58</v>
      </c>
      <c r="U394" s="4">
        <v>0.7</v>
      </c>
      <c r="V394" s="2">
        <v>0</v>
      </c>
      <c r="W394">
        <v>0</v>
      </c>
      <c r="X394" t="s">
        <v>243</v>
      </c>
      <c r="Y394" t="s">
        <v>60</v>
      </c>
      <c r="Z394">
        <v>0</v>
      </c>
      <c r="AA394" s="2">
        <v>0</v>
      </c>
      <c r="AB394" s="2">
        <v>0</v>
      </c>
      <c r="AC394" s="4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23.8</v>
      </c>
      <c r="AM394" s="2">
        <v>23.8</v>
      </c>
      <c r="AN394" s="2">
        <v>0</v>
      </c>
      <c r="AO394" s="2">
        <v>0</v>
      </c>
      <c r="AP394" s="2">
        <v>0</v>
      </c>
    </row>
    <row r="395" spans="1:42" x14ac:dyDescent="0.25">
      <c r="A395" s="1">
        <v>45929</v>
      </c>
      <c r="B395" t="s">
        <v>47</v>
      </c>
      <c r="C395">
        <v>649163</v>
      </c>
      <c r="D395">
        <v>2028063548</v>
      </c>
      <c r="E395" t="s">
        <v>339</v>
      </c>
      <c r="F395" t="s">
        <v>340</v>
      </c>
      <c r="G395" t="s">
        <v>50</v>
      </c>
      <c r="H395" t="s">
        <v>164</v>
      </c>
      <c r="I395" t="s">
        <v>692</v>
      </c>
      <c r="J395" t="s">
        <v>701</v>
      </c>
      <c r="K395">
        <v>673059</v>
      </c>
      <c r="L395" t="s">
        <v>65</v>
      </c>
      <c r="M395" t="s">
        <v>115</v>
      </c>
      <c r="N395" t="s">
        <v>56</v>
      </c>
      <c r="O395" s="1">
        <v>45778</v>
      </c>
      <c r="P395" s="1">
        <v>45962</v>
      </c>
      <c r="Q395" s="2">
        <v>52.41</v>
      </c>
      <c r="R395">
        <v>1</v>
      </c>
      <c r="S395" t="s">
        <v>57</v>
      </c>
      <c r="T395" t="s">
        <v>58</v>
      </c>
      <c r="U395" s="4">
        <v>0.7</v>
      </c>
      <c r="V395" s="2">
        <v>0</v>
      </c>
      <c r="W395">
        <v>0</v>
      </c>
      <c r="X395" t="s">
        <v>243</v>
      </c>
      <c r="Y395" t="s">
        <v>60</v>
      </c>
      <c r="Z395">
        <v>0</v>
      </c>
      <c r="AA395" s="2">
        <v>0</v>
      </c>
      <c r="AB395" s="2">
        <v>0</v>
      </c>
      <c r="AC395" s="4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36.69</v>
      </c>
      <c r="AM395" s="2">
        <v>36.69</v>
      </c>
      <c r="AN395" s="2">
        <v>0</v>
      </c>
      <c r="AO395" s="2">
        <v>0</v>
      </c>
      <c r="AP395" s="2">
        <v>0</v>
      </c>
    </row>
    <row r="396" spans="1:42" x14ac:dyDescent="0.25">
      <c r="A396" s="1">
        <v>45929</v>
      </c>
      <c r="B396" t="s">
        <v>47</v>
      </c>
      <c r="C396">
        <v>649163</v>
      </c>
      <c r="D396">
        <v>2028063549</v>
      </c>
      <c r="E396" t="s">
        <v>339</v>
      </c>
      <c r="F396" t="s">
        <v>340</v>
      </c>
      <c r="G396" t="s">
        <v>50</v>
      </c>
      <c r="H396" t="s">
        <v>164</v>
      </c>
      <c r="I396" t="s">
        <v>692</v>
      </c>
      <c r="J396" t="s">
        <v>693</v>
      </c>
      <c r="K396">
        <v>673059</v>
      </c>
      <c r="L396" t="s">
        <v>65</v>
      </c>
      <c r="M396" t="s">
        <v>115</v>
      </c>
      <c r="N396" t="s">
        <v>56</v>
      </c>
      <c r="O396" s="1">
        <v>45778</v>
      </c>
      <c r="P396" s="1">
        <v>45962</v>
      </c>
      <c r="Q396" s="2">
        <v>27.81</v>
      </c>
      <c r="R396">
        <v>1</v>
      </c>
      <c r="S396" t="s">
        <v>57</v>
      </c>
      <c r="T396" t="s">
        <v>58</v>
      </c>
      <c r="U396" s="4">
        <v>0.7</v>
      </c>
      <c r="V396" s="2">
        <v>0</v>
      </c>
      <c r="W396">
        <v>0</v>
      </c>
      <c r="X396" t="s">
        <v>243</v>
      </c>
      <c r="Y396" t="s">
        <v>60</v>
      </c>
      <c r="Z396">
        <v>0</v>
      </c>
      <c r="AA396" s="2">
        <v>0</v>
      </c>
      <c r="AB396" s="2">
        <v>0</v>
      </c>
      <c r="AC396" s="4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19.47</v>
      </c>
      <c r="AM396" s="2">
        <v>19.47</v>
      </c>
      <c r="AN396" s="2">
        <v>0</v>
      </c>
      <c r="AO396" s="2">
        <v>0</v>
      </c>
      <c r="AP396" s="2">
        <v>0</v>
      </c>
    </row>
    <row r="397" spans="1:42" x14ac:dyDescent="0.25">
      <c r="A397" s="1">
        <v>45929</v>
      </c>
      <c r="B397" t="s">
        <v>47</v>
      </c>
      <c r="C397">
        <v>649163</v>
      </c>
      <c r="D397">
        <v>2028064454</v>
      </c>
      <c r="E397" t="s">
        <v>821</v>
      </c>
      <c r="F397" t="s">
        <v>168</v>
      </c>
      <c r="G397" t="s">
        <v>50</v>
      </c>
      <c r="H397" t="s">
        <v>425</v>
      </c>
      <c r="I397" t="s">
        <v>692</v>
      </c>
      <c r="J397" t="s">
        <v>701</v>
      </c>
      <c r="K397">
        <v>823350</v>
      </c>
      <c r="L397" t="s">
        <v>475</v>
      </c>
      <c r="M397" t="s">
        <v>480</v>
      </c>
      <c r="N397" t="s">
        <v>56</v>
      </c>
      <c r="O397" s="1">
        <v>45748</v>
      </c>
      <c r="P397" s="1">
        <v>45962</v>
      </c>
      <c r="Q397" s="2">
        <v>120.5</v>
      </c>
      <c r="R397">
        <v>1</v>
      </c>
      <c r="S397" t="s">
        <v>57</v>
      </c>
      <c r="T397" t="s">
        <v>58</v>
      </c>
      <c r="U397" s="4">
        <v>0.7</v>
      </c>
      <c r="V397" s="2">
        <v>0</v>
      </c>
      <c r="W397">
        <v>0</v>
      </c>
      <c r="X397" t="s">
        <v>243</v>
      </c>
      <c r="Y397" t="s">
        <v>60</v>
      </c>
      <c r="Z397">
        <v>0</v>
      </c>
      <c r="AA397" s="2">
        <v>0</v>
      </c>
      <c r="AB397" s="2">
        <v>0</v>
      </c>
      <c r="AC397" s="4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84.35</v>
      </c>
      <c r="AM397" s="2">
        <v>84.35</v>
      </c>
      <c r="AN397" s="2">
        <v>0</v>
      </c>
      <c r="AO397" s="2">
        <v>0</v>
      </c>
      <c r="AP397" s="2">
        <v>0</v>
      </c>
    </row>
    <row r="398" spans="1:42" x14ac:dyDescent="0.25">
      <c r="A398" s="1">
        <v>45929</v>
      </c>
      <c r="B398" t="s">
        <v>47</v>
      </c>
      <c r="C398">
        <v>649163</v>
      </c>
      <c r="D398">
        <v>2028065446</v>
      </c>
      <c r="E398" t="s">
        <v>822</v>
      </c>
      <c r="F398" t="s">
        <v>823</v>
      </c>
      <c r="G398" t="s">
        <v>50</v>
      </c>
      <c r="H398" t="s">
        <v>278</v>
      </c>
      <c r="I398" t="s">
        <v>692</v>
      </c>
      <c r="J398" t="s">
        <v>701</v>
      </c>
      <c r="K398">
        <v>673059</v>
      </c>
      <c r="L398" t="s">
        <v>65</v>
      </c>
      <c r="M398" t="s">
        <v>115</v>
      </c>
      <c r="N398" t="s">
        <v>56</v>
      </c>
      <c r="O398" s="1">
        <v>45778</v>
      </c>
      <c r="P398" s="1">
        <v>45962</v>
      </c>
      <c r="Q398" s="2">
        <v>54.42</v>
      </c>
      <c r="R398">
        <v>1</v>
      </c>
      <c r="S398" t="s">
        <v>57</v>
      </c>
      <c r="T398" t="s">
        <v>58</v>
      </c>
      <c r="U398" s="4">
        <v>0.7</v>
      </c>
      <c r="V398" s="2">
        <v>0</v>
      </c>
      <c r="W398">
        <v>0</v>
      </c>
      <c r="X398" t="s">
        <v>243</v>
      </c>
      <c r="Y398" t="s">
        <v>60</v>
      </c>
      <c r="Z398">
        <v>0</v>
      </c>
      <c r="AA398" s="2">
        <v>0</v>
      </c>
      <c r="AB398" s="2">
        <v>0</v>
      </c>
      <c r="AC398" s="4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38.090000000000003</v>
      </c>
      <c r="AM398" s="2">
        <v>38.090000000000003</v>
      </c>
      <c r="AN398" s="2">
        <v>0</v>
      </c>
      <c r="AO398" s="2">
        <v>0</v>
      </c>
      <c r="AP398" s="2">
        <v>0</v>
      </c>
    </row>
    <row r="399" spans="1:42" x14ac:dyDescent="0.25">
      <c r="A399" s="1">
        <v>45929</v>
      </c>
      <c r="B399" t="s">
        <v>47</v>
      </c>
      <c r="C399">
        <v>649163</v>
      </c>
      <c r="D399">
        <v>2028068436</v>
      </c>
      <c r="E399" t="s">
        <v>824</v>
      </c>
      <c r="F399" t="s">
        <v>825</v>
      </c>
      <c r="G399" t="s">
        <v>50</v>
      </c>
      <c r="H399" t="s">
        <v>495</v>
      </c>
      <c r="I399" t="s">
        <v>692</v>
      </c>
      <c r="J399" t="s">
        <v>693</v>
      </c>
      <c r="K399">
        <v>823068</v>
      </c>
      <c r="L399" t="s">
        <v>336</v>
      </c>
      <c r="M399" t="s">
        <v>337</v>
      </c>
      <c r="N399" t="s">
        <v>56</v>
      </c>
      <c r="O399" s="1">
        <v>45748</v>
      </c>
      <c r="P399" s="1">
        <v>45962</v>
      </c>
      <c r="Q399" s="2">
        <v>24.61</v>
      </c>
      <c r="R399">
        <v>1</v>
      </c>
      <c r="S399" t="s">
        <v>57</v>
      </c>
      <c r="T399" t="s">
        <v>58</v>
      </c>
      <c r="U399" s="4">
        <v>0.7</v>
      </c>
      <c r="V399" s="2">
        <v>0</v>
      </c>
      <c r="W399">
        <v>0</v>
      </c>
      <c r="X399" t="s">
        <v>243</v>
      </c>
      <c r="Y399" t="s">
        <v>60</v>
      </c>
      <c r="Z399">
        <v>0</v>
      </c>
      <c r="AA399" s="2">
        <v>0</v>
      </c>
      <c r="AB399" s="2">
        <v>0</v>
      </c>
      <c r="AC399" s="4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17.23</v>
      </c>
      <c r="AM399" s="2">
        <v>17.23</v>
      </c>
      <c r="AN399" s="2">
        <v>0</v>
      </c>
      <c r="AO399" s="2">
        <v>0</v>
      </c>
      <c r="AP399" s="2">
        <v>0</v>
      </c>
    </row>
    <row r="400" spans="1:42" x14ac:dyDescent="0.25">
      <c r="A400" s="1">
        <v>45929</v>
      </c>
      <c r="B400" t="s">
        <v>47</v>
      </c>
      <c r="C400">
        <v>649163</v>
      </c>
      <c r="D400">
        <v>2028070290</v>
      </c>
      <c r="E400" t="s">
        <v>826</v>
      </c>
      <c r="F400" t="s">
        <v>574</v>
      </c>
      <c r="G400" t="s">
        <v>50</v>
      </c>
      <c r="H400" t="s">
        <v>125</v>
      </c>
      <c r="I400" t="s">
        <v>692</v>
      </c>
      <c r="J400" t="s">
        <v>701</v>
      </c>
      <c r="K400">
        <v>768887</v>
      </c>
      <c r="L400" t="s">
        <v>736</v>
      </c>
      <c r="M400" t="s">
        <v>256</v>
      </c>
      <c r="N400" t="s">
        <v>56</v>
      </c>
      <c r="O400" s="1">
        <v>45744</v>
      </c>
      <c r="P400" s="1">
        <v>45958</v>
      </c>
      <c r="Q400" s="2">
        <v>95.41</v>
      </c>
      <c r="R400">
        <v>1</v>
      </c>
      <c r="S400" t="s">
        <v>57</v>
      </c>
      <c r="T400" t="s">
        <v>58</v>
      </c>
      <c r="U400" s="4">
        <v>0.7</v>
      </c>
      <c r="V400" s="2">
        <v>0</v>
      </c>
      <c r="W400">
        <v>0</v>
      </c>
      <c r="X400" t="s">
        <v>243</v>
      </c>
      <c r="Y400" t="s">
        <v>60</v>
      </c>
      <c r="Z400">
        <v>0</v>
      </c>
      <c r="AA400" s="2">
        <v>0</v>
      </c>
      <c r="AB400" s="2">
        <v>0</v>
      </c>
      <c r="AC400" s="4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66.790000000000006</v>
      </c>
      <c r="AM400" s="2">
        <v>66.790000000000006</v>
      </c>
      <c r="AN400" s="2">
        <v>0</v>
      </c>
      <c r="AO400" s="2">
        <v>0</v>
      </c>
      <c r="AP400" s="2">
        <v>0</v>
      </c>
    </row>
    <row r="401" spans="1:42" x14ac:dyDescent="0.25">
      <c r="A401" s="1">
        <v>45929</v>
      </c>
      <c r="B401" t="s">
        <v>47</v>
      </c>
      <c r="C401">
        <v>649163</v>
      </c>
      <c r="D401">
        <v>2028076164</v>
      </c>
      <c r="E401" t="s">
        <v>827</v>
      </c>
      <c r="F401" t="s">
        <v>828</v>
      </c>
      <c r="G401" t="s">
        <v>50</v>
      </c>
      <c r="H401" t="s">
        <v>278</v>
      </c>
      <c r="I401" t="s">
        <v>692</v>
      </c>
      <c r="J401" t="s">
        <v>701</v>
      </c>
      <c r="K401">
        <v>821015</v>
      </c>
      <c r="L401" t="s">
        <v>395</v>
      </c>
      <c r="M401" t="s">
        <v>396</v>
      </c>
      <c r="N401" t="s">
        <v>56</v>
      </c>
      <c r="O401" s="1">
        <v>45748</v>
      </c>
      <c r="P401" s="1">
        <v>45962</v>
      </c>
      <c r="Q401" s="2">
        <v>101.99</v>
      </c>
      <c r="R401">
        <v>1</v>
      </c>
      <c r="S401" t="s">
        <v>57</v>
      </c>
      <c r="T401" t="s">
        <v>58</v>
      </c>
      <c r="U401" s="4">
        <v>0.7</v>
      </c>
      <c r="V401" s="2">
        <v>0</v>
      </c>
      <c r="W401">
        <v>0</v>
      </c>
      <c r="X401" t="s">
        <v>243</v>
      </c>
      <c r="Y401" t="s">
        <v>60</v>
      </c>
      <c r="Z401">
        <v>0</v>
      </c>
      <c r="AA401" s="2">
        <v>0</v>
      </c>
      <c r="AB401" s="2">
        <v>0</v>
      </c>
      <c r="AC401" s="4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71.39</v>
      </c>
      <c r="AM401" s="2">
        <v>71.39</v>
      </c>
      <c r="AN401" s="2">
        <v>0</v>
      </c>
      <c r="AO401" s="2">
        <v>0</v>
      </c>
      <c r="AP401" s="2">
        <v>0</v>
      </c>
    </row>
    <row r="402" spans="1:42" x14ac:dyDescent="0.25">
      <c r="A402" s="1">
        <v>45929</v>
      </c>
      <c r="B402" t="s">
        <v>47</v>
      </c>
      <c r="C402">
        <v>649163</v>
      </c>
      <c r="D402">
        <v>2028112437</v>
      </c>
      <c r="E402" t="s">
        <v>829</v>
      </c>
      <c r="F402" t="s">
        <v>251</v>
      </c>
      <c r="G402" t="s">
        <v>50</v>
      </c>
      <c r="H402" t="s">
        <v>203</v>
      </c>
      <c r="I402" t="s">
        <v>692</v>
      </c>
      <c r="J402" t="s">
        <v>701</v>
      </c>
      <c r="K402">
        <v>823350</v>
      </c>
      <c r="L402" t="s">
        <v>475</v>
      </c>
      <c r="M402" t="s">
        <v>480</v>
      </c>
      <c r="N402" t="s">
        <v>56</v>
      </c>
      <c r="O402" s="1">
        <v>45748</v>
      </c>
      <c r="P402" s="1">
        <v>45962</v>
      </c>
      <c r="Q402" s="2">
        <v>140.6</v>
      </c>
      <c r="R402">
        <v>1</v>
      </c>
      <c r="S402" t="s">
        <v>57</v>
      </c>
      <c r="T402" t="s">
        <v>58</v>
      </c>
      <c r="U402" s="4">
        <v>0.7</v>
      </c>
      <c r="V402" s="2">
        <v>0</v>
      </c>
      <c r="W402">
        <v>0</v>
      </c>
      <c r="X402" t="s">
        <v>243</v>
      </c>
      <c r="Y402" t="s">
        <v>60</v>
      </c>
      <c r="Z402">
        <v>0</v>
      </c>
      <c r="AA402" s="2">
        <v>0</v>
      </c>
      <c r="AB402" s="2">
        <v>0</v>
      </c>
      <c r="AC402" s="4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98.42</v>
      </c>
      <c r="AM402" s="2">
        <v>98.42</v>
      </c>
      <c r="AN402" s="2">
        <v>0</v>
      </c>
      <c r="AO402" s="2">
        <v>0</v>
      </c>
      <c r="AP402" s="2">
        <v>0</v>
      </c>
    </row>
    <row r="403" spans="1:42" x14ac:dyDescent="0.25">
      <c r="A403" s="1">
        <v>45929</v>
      </c>
      <c r="B403" t="s">
        <v>47</v>
      </c>
      <c r="C403">
        <v>649163</v>
      </c>
      <c r="D403">
        <v>2028114596</v>
      </c>
      <c r="E403" t="s">
        <v>830</v>
      </c>
      <c r="F403" t="s">
        <v>595</v>
      </c>
      <c r="G403" t="s">
        <v>50</v>
      </c>
      <c r="H403" t="s">
        <v>228</v>
      </c>
      <c r="I403" t="s">
        <v>692</v>
      </c>
      <c r="J403" t="s">
        <v>701</v>
      </c>
      <c r="K403">
        <v>768887</v>
      </c>
      <c r="L403" t="s">
        <v>736</v>
      </c>
      <c r="M403" t="s">
        <v>256</v>
      </c>
      <c r="N403" t="s">
        <v>56</v>
      </c>
      <c r="O403" s="1">
        <v>45748</v>
      </c>
      <c r="P403" s="1">
        <v>45962</v>
      </c>
      <c r="Q403" s="2">
        <v>59.4</v>
      </c>
      <c r="R403">
        <v>1</v>
      </c>
      <c r="S403" t="s">
        <v>57</v>
      </c>
      <c r="T403" t="s">
        <v>58</v>
      </c>
      <c r="U403" s="4">
        <v>0.7</v>
      </c>
      <c r="V403" s="2">
        <v>0</v>
      </c>
      <c r="W403">
        <v>0</v>
      </c>
      <c r="X403" t="s">
        <v>243</v>
      </c>
      <c r="Y403" t="s">
        <v>60</v>
      </c>
      <c r="Z403">
        <v>0</v>
      </c>
      <c r="AA403" s="2">
        <v>0</v>
      </c>
      <c r="AB403" s="2">
        <v>0</v>
      </c>
      <c r="AC403" s="4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41.58</v>
      </c>
      <c r="AM403" s="2">
        <v>41.58</v>
      </c>
      <c r="AN403" s="2">
        <v>0</v>
      </c>
      <c r="AO403" s="2">
        <v>0</v>
      </c>
      <c r="AP403" s="2">
        <v>0</v>
      </c>
    </row>
    <row r="404" spans="1:42" x14ac:dyDescent="0.25">
      <c r="A404" s="1">
        <v>45929</v>
      </c>
      <c r="B404" t="s">
        <v>47</v>
      </c>
      <c r="C404">
        <v>649163</v>
      </c>
      <c r="D404">
        <v>2028134802</v>
      </c>
      <c r="E404" t="s">
        <v>115</v>
      </c>
      <c r="F404" t="s">
        <v>831</v>
      </c>
      <c r="G404" t="s">
        <v>50</v>
      </c>
      <c r="H404" t="s">
        <v>589</v>
      </c>
      <c r="I404" t="s">
        <v>692</v>
      </c>
      <c r="J404" t="s">
        <v>701</v>
      </c>
      <c r="K404">
        <v>767312</v>
      </c>
      <c r="L404" t="s">
        <v>806</v>
      </c>
      <c r="M404" t="s">
        <v>443</v>
      </c>
      <c r="N404" t="s">
        <v>56</v>
      </c>
      <c r="O404" s="1">
        <v>45748</v>
      </c>
      <c r="P404" s="1">
        <v>45962</v>
      </c>
      <c r="Q404" s="2">
        <v>17.64</v>
      </c>
      <c r="R404">
        <v>1</v>
      </c>
      <c r="S404" t="s">
        <v>57</v>
      </c>
      <c r="T404" t="s">
        <v>58</v>
      </c>
      <c r="U404" s="4">
        <v>0.7</v>
      </c>
      <c r="V404" s="2">
        <v>0</v>
      </c>
      <c r="W404">
        <v>0</v>
      </c>
      <c r="X404" t="s">
        <v>243</v>
      </c>
      <c r="Y404" t="s">
        <v>60</v>
      </c>
      <c r="Z404">
        <v>0</v>
      </c>
      <c r="AA404" s="2">
        <v>0</v>
      </c>
      <c r="AB404" s="2">
        <v>0</v>
      </c>
      <c r="AC404" s="4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12.35</v>
      </c>
      <c r="AM404" s="2">
        <v>12.35</v>
      </c>
      <c r="AN404" s="2">
        <v>0</v>
      </c>
      <c r="AO404" s="2">
        <v>0</v>
      </c>
      <c r="AP404" s="2">
        <v>0</v>
      </c>
    </row>
    <row r="405" spans="1:42" x14ac:dyDescent="0.25">
      <c r="A405" s="1">
        <v>45929</v>
      </c>
      <c r="B405" t="s">
        <v>47</v>
      </c>
      <c r="C405">
        <v>649163</v>
      </c>
      <c r="D405">
        <v>2028134803</v>
      </c>
      <c r="E405" t="s">
        <v>115</v>
      </c>
      <c r="F405" t="s">
        <v>831</v>
      </c>
      <c r="G405" t="s">
        <v>50</v>
      </c>
      <c r="H405" t="s">
        <v>589</v>
      </c>
      <c r="I405" t="s">
        <v>692</v>
      </c>
      <c r="J405" t="s">
        <v>704</v>
      </c>
      <c r="K405">
        <v>767312</v>
      </c>
      <c r="L405" t="s">
        <v>806</v>
      </c>
      <c r="M405" t="s">
        <v>443</v>
      </c>
      <c r="N405" t="s">
        <v>56</v>
      </c>
      <c r="O405" s="1">
        <v>45748</v>
      </c>
      <c r="P405" s="1">
        <v>45962</v>
      </c>
      <c r="Q405" s="2">
        <v>8.7100000000000009</v>
      </c>
      <c r="R405">
        <v>1</v>
      </c>
      <c r="S405" t="s">
        <v>57</v>
      </c>
      <c r="T405" t="s">
        <v>58</v>
      </c>
      <c r="U405" s="4">
        <v>0.9</v>
      </c>
      <c r="V405" s="2">
        <v>0</v>
      </c>
      <c r="W405">
        <v>0</v>
      </c>
      <c r="X405" t="s">
        <v>243</v>
      </c>
      <c r="Y405" t="s">
        <v>60</v>
      </c>
      <c r="Z405">
        <v>0</v>
      </c>
      <c r="AA405" s="2">
        <v>0</v>
      </c>
      <c r="AB405" s="2">
        <v>0</v>
      </c>
      <c r="AC405" s="4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7.84</v>
      </c>
      <c r="AM405" s="2">
        <v>7.84</v>
      </c>
      <c r="AN405" s="2">
        <v>0</v>
      </c>
      <c r="AO405" s="2">
        <v>0</v>
      </c>
      <c r="AP405" s="2">
        <v>0</v>
      </c>
    </row>
    <row r="406" spans="1:42" x14ac:dyDescent="0.25">
      <c r="A406" s="1">
        <v>45929</v>
      </c>
      <c r="B406" t="s">
        <v>47</v>
      </c>
      <c r="C406">
        <v>649163</v>
      </c>
      <c r="D406">
        <v>2028139274</v>
      </c>
      <c r="E406" t="s">
        <v>832</v>
      </c>
      <c r="F406" t="s">
        <v>168</v>
      </c>
      <c r="G406" t="s">
        <v>50</v>
      </c>
      <c r="H406" t="s">
        <v>278</v>
      </c>
      <c r="I406" t="s">
        <v>692</v>
      </c>
      <c r="J406" t="s">
        <v>701</v>
      </c>
      <c r="K406">
        <v>822865</v>
      </c>
      <c r="L406" t="s">
        <v>660</v>
      </c>
      <c r="M406" t="s">
        <v>661</v>
      </c>
      <c r="N406" t="s">
        <v>56</v>
      </c>
      <c r="O406" s="1">
        <v>45748</v>
      </c>
      <c r="P406" s="1">
        <v>45962</v>
      </c>
      <c r="Q406" s="2">
        <v>33.54</v>
      </c>
      <c r="R406">
        <v>1</v>
      </c>
      <c r="S406" t="s">
        <v>57</v>
      </c>
      <c r="T406" t="s">
        <v>58</v>
      </c>
      <c r="U406" s="4">
        <v>0.7</v>
      </c>
      <c r="V406" s="2">
        <v>0</v>
      </c>
      <c r="W406">
        <v>0</v>
      </c>
      <c r="X406" t="s">
        <v>243</v>
      </c>
      <c r="Y406" t="s">
        <v>60</v>
      </c>
      <c r="Z406">
        <v>0</v>
      </c>
      <c r="AA406" s="2">
        <v>0</v>
      </c>
      <c r="AB406" s="2">
        <v>0</v>
      </c>
      <c r="AC406" s="4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23.48</v>
      </c>
      <c r="AM406" s="2">
        <v>23.48</v>
      </c>
      <c r="AN406" s="2">
        <v>0</v>
      </c>
      <c r="AO406" s="2">
        <v>0</v>
      </c>
      <c r="AP406" s="2">
        <v>0</v>
      </c>
    </row>
    <row r="407" spans="1:42" x14ac:dyDescent="0.25">
      <c r="A407" s="1">
        <v>45929</v>
      </c>
      <c r="B407" t="s">
        <v>47</v>
      </c>
      <c r="C407">
        <v>649163</v>
      </c>
      <c r="D407">
        <v>2028143928</v>
      </c>
      <c r="E407" t="s">
        <v>833</v>
      </c>
      <c r="F407" t="s">
        <v>542</v>
      </c>
      <c r="G407" t="s">
        <v>50</v>
      </c>
      <c r="H407" t="s">
        <v>228</v>
      </c>
      <c r="I407" t="s">
        <v>692</v>
      </c>
      <c r="J407" t="s">
        <v>701</v>
      </c>
      <c r="K407">
        <v>768271</v>
      </c>
      <c r="L407" t="s">
        <v>834</v>
      </c>
      <c r="M407" t="s">
        <v>260</v>
      </c>
      <c r="N407" t="s">
        <v>56</v>
      </c>
      <c r="O407" s="1">
        <v>45748</v>
      </c>
      <c r="P407" s="1">
        <v>45962</v>
      </c>
      <c r="Q407" s="2">
        <v>198.36</v>
      </c>
      <c r="R407">
        <v>1</v>
      </c>
      <c r="S407" t="s">
        <v>57</v>
      </c>
      <c r="T407" t="s">
        <v>58</v>
      </c>
      <c r="U407" s="4">
        <v>0.7</v>
      </c>
      <c r="V407" s="2">
        <v>0</v>
      </c>
      <c r="W407">
        <v>0</v>
      </c>
      <c r="X407" t="s">
        <v>243</v>
      </c>
      <c r="Y407" t="s">
        <v>60</v>
      </c>
      <c r="Z407">
        <v>0</v>
      </c>
      <c r="AA407" s="2">
        <v>0</v>
      </c>
      <c r="AB407" s="2">
        <v>0</v>
      </c>
      <c r="AC407" s="4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138.85</v>
      </c>
      <c r="AM407" s="2">
        <v>138.85</v>
      </c>
      <c r="AN407" s="2">
        <v>0</v>
      </c>
      <c r="AO407" s="2">
        <v>0</v>
      </c>
      <c r="AP407" s="2">
        <v>0</v>
      </c>
    </row>
    <row r="408" spans="1:42" x14ac:dyDescent="0.25">
      <c r="A408" s="1">
        <v>45929</v>
      </c>
      <c r="B408" t="s">
        <v>47</v>
      </c>
      <c r="C408">
        <v>649163</v>
      </c>
      <c r="D408">
        <v>2028146462</v>
      </c>
      <c r="E408" t="s">
        <v>835</v>
      </c>
      <c r="F408" t="s">
        <v>836</v>
      </c>
      <c r="G408" t="s">
        <v>50</v>
      </c>
      <c r="H408" t="s">
        <v>398</v>
      </c>
      <c r="I408" t="s">
        <v>692</v>
      </c>
      <c r="J408" t="s">
        <v>701</v>
      </c>
      <c r="K408">
        <v>816021</v>
      </c>
      <c r="L408" t="s">
        <v>399</v>
      </c>
      <c r="M408" t="s">
        <v>400</v>
      </c>
      <c r="N408" t="s">
        <v>56</v>
      </c>
      <c r="O408" s="1">
        <v>45752</v>
      </c>
      <c r="P408" s="1">
        <v>45966</v>
      </c>
      <c r="Q408" s="2">
        <v>9.6999999999999993</v>
      </c>
      <c r="R408">
        <v>1</v>
      </c>
      <c r="S408" t="s">
        <v>57</v>
      </c>
      <c r="T408" t="s">
        <v>58</v>
      </c>
      <c r="U408" s="4">
        <v>0.7</v>
      </c>
      <c r="V408" s="2">
        <v>0</v>
      </c>
      <c r="W408">
        <v>0</v>
      </c>
      <c r="X408" t="s">
        <v>243</v>
      </c>
      <c r="Y408" t="s">
        <v>60</v>
      </c>
      <c r="Z408">
        <v>0</v>
      </c>
      <c r="AA408" s="2">
        <v>0</v>
      </c>
      <c r="AB408" s="2">
        <v>0</v>
      </c>
      <c r="AC408" s="4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6.79</v>
      </c>
      <c r="AM408" s="2">
        <v>6.79</v>
      </c>
      <c r="AN408" s="2">
        <v>0</v>
      </c>
      <c r="AO408" s="2">
        <v>0</v>
      </c>
      <c r="AP408" s="2">
        <v>0</v>
      </c>
    </row>
    <row r="409" spans="1:42" x14ac:dyDescent="0.25">
      <c r="A409" s="1">
        <v>45929</v>
      </c>
      <c r="B409" t="s">
        <v>47</v>
      </c>
      <c r="C409">
        <v>649163</v>
      </c>
      <c r="D409">
        <v>2028148708</v>
      </c>
      <c r="E409" t="s">
        <v>464</v>
      </c>
      <c r="F409" t="s">
        <v>837</v>
      </c>
      <c r="G409" t="s">
        <v>50</v>
      </c>
      <c r="H409" t="s">
        <v>203</v>
      </c>
      <c r="I409" t="s">
        <v>692</v>
      </c>
      <c r="J409" t="s">
        <v>701</v>
      </c>
      <c r="K409">
        <v>753748</v>
      </c>
      <c r="L409" t="s">
        <v>403</v>
      </c>
      <c r="M409" t="s">
        <v>284</v>
      </c>
      <c r="N409" t="s">
        <v>56</v>
      </c>
      <c r="O409" s="1">
        <v>45778</v>
      </c>
      <c r="P409" s="1">
        <v>45962</v>
      </c>
      <c r="Q409" s="2">
        <v>109.36</v>
      </c>
      <c r="R409">
        <v>1</v>
      </c>
      <c r="S409" t="s">
        <v>57</v>
      </c>
      <c r="T409" t="s">
        <v>58</v>
      </c>
      <c r="U409" s="4">
        <v>0.7</v>
      </c>
      <c r="V409" s="2">
        <v>0</v>
      </c>
      <c r="W409">
        <v>0</v>
      </c>
      <c r="X409" t="s">
        <v>243</v>
      </c>
      <c r="Y409" t="s">
        <v>60</v>
      </c>
      <c r="Z409">
        <v>0</v>
      </c>
      <c r="AA409" s="2">
        <v>0</v>
      </c>
      <c r="AB409" s="2">
        <v>0</v>
      </c>
      <c r="AC409" s="4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76.55</v>
      </c>
      <c r="AM409" s="2">
        <v>76.55</v>
      </c>
      <c r="AN409" s="2">
        <v>0</v>
      </c>
      <c r="AO409" s="2">
        <v>0</v>
      </c>
      <c r="AP409" s="2">
        <v>0</v>
      </c>
    </row>
    <row r="410" spans="1:42" x14ac:dyDescent="0.25">
      <c r="A410" s="1">
        <v>45929</v>
      </c>
      <c r="B410" t="s">
        <v>47</v>
      </c>
      <c r="C410">
        <v>649163</v>
      </c>
      <c r="D410">
        <v>2028149309</v>
      </c>
      <c r="E410" t="s">
        <v>838</v>
      </c>
      <c r="F410" t="s">
        <v>91</v>
      </c>
      <c r="G410" t="s">
        <v>50</v>
      </c>
      <c r="H410" t="s">
        <v>228</v>
      </c>
      <c r="I410" t="s">
        <v>692</v>
      </c>
      <c r="J410" t="s">
        <v>701</v>
      </c>
      <c r="K410">
        <v>821015</v>
      </c>
      <c r="L410" t="s">
        <v>395</v>
      </c>
      <c r="M410" t="s">
        <v>396</v>
      </c>
      <c r="N410" t="s">
        <v>56</v>
      </c>
      <c r="O410" s="1">
        <v>45748</v>
      </c>
      <c r="P410" s="1">
        <v>45962</v>
      </c>
      <c r="Q410" s="2">
        <v>54.22</v>
      </c>
      <c r="R410">
        <v>1</v>
      </c>
      <c r="S410" t="s">
        <v>57</v>
      </c>
      <c r="T410" t="s">
        <v>58</v>
      </c>
      <c r="U410" s="4">
        <v>0.7</v>
      </c>
      <c r="V410" s="2">
        <v>0</v>
      </c>
      <c r="W410">
        <v>0</v>
      </c>
      <c r="X410" t="s">
        <v>243</v>
      </c>
      <c r="Y410" t="s">
        <v>60</v>
      </c>
      <c r="Z410">
        <v>0</v>
      </c>
      <c r="AA410" s="2">
        <v>0</v>
      </c>
      <c r="AB410" s="2">
        <v>0</v>
      </c>
      <c r="AC410" s="4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37.950000000000003</v>
      </c>
      <c r="AM410" s="2">
        <v>37.950000000000003</v>
      </c>
      <c r="AN410" s="2">
        <v>0</v>
      </c>
      <c r="AO410" s="2">
        <v>0</v>
      </c>
      <c r="AP410" s="2">
        <v>0</v>
      </c>
    </row>
    <row r="411" spans="1:42" x14ac:dyDescent="0.25">
      <c r="A411" s="1">
        <v>45929</v>
      </c>
      <c r="B411" t="s">
        <v>47</v>
      </c>
      <c r="C411">
        <v>649163</v>
      </c>
      <c r="D411">
        <v>2028150576</v>
      </c>
      <c r="E411" t="s">
        <v>201</v>
      </c>
      <c r="F411" t="s">
        <v>839</v>
      </c>
      <c r="G411" t="s">
        <v>50</v>
      </c>
      <c r="H411" t="s">
        <v>228</v>
      </c>
      <c r="I411" t="s">
        <v>692</v>
      </c>
      <c r="J411" t="s">
        <v>701</v>
      </c>
      <c r="K411">
        <v>824062</v>
      </c>
      <c r="L411" t="s">
        <v>430</v>
      </c>
      <c r="M411" t="s">
        <v>431</v>
      </c>
      <c r="N411" t="s">
        <v>56</v>
      </c>
      <c r="O411" s="1">
        <v>45748</v>
      </c>
      <c r="P411" s="1">
        <v>45962</v>
      </c>
      <c r="Q411" s="2">
        <v>15.75</v>
      </c>
      <c r="R411">
        <v>1</v>
      </c>
      <c r="S411" t="s">
        <v>57</v>
      </c>
      <c r="T411" t="s">
        <v>58</v>
      </c>
      <c r="U411" s="4">
        <v>0.7</v>
      </c>
      <c r="V411" s="2">
        <v>0</v>
      </c>
      <c r="W411">
        <v>0</v>
      </c>
      <c r="X411" t="s">
        <v>243</v>
      </c>
      <c r="Y411" t="s">
        <v>60</v>
      </c>
      <c r="Z411">
        <v>0</v>
      </c>
      <c r="AA411" s="2">
        <v>0</v>
      </c>
      <c r="AB411" s="2">
        <v>0</v>
      </c>
      <c r="AC411" s="4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11.02</v>
      </c>
      <c r="AM411" s="2">
        <v>11.02</v>
      </c>
      <c r="AN411" s="2">
        <v>0</v>
      </c>
      <c r="AO411" s="2">
        <v>0</v>
      </c>
      <c r="AP411" s="2">
        <v>0</v>
      </c>
    </row>
    <row r="412" spans="1:42" x14ac:dyDescent="0.25">
      <c r="A412" s="1">
        <v>45929</v>
      </c>
      <c r="B412" t="s">
        <v>47</v>
      </c>
      <c r="C412">
        <v>649163</v>
      </c>
      <c r="D412">
        <v>2028152065</v>
      </c>
      <c r="E412" t="s">
        <v>461</v>
      </c>
      <c r="F412" t="s">
        <v>131</v>
      </c>
      <c r="G412" t="s">
        <v>50</v>
      </c>
      <c r="H412" t="s">
        <v>203</v>
      </c>
      <c r="I412" t="s">
        <v>692</v>
      </c>
      <c r="J412" t="s">
        <v>701</v>
      </c>
      <c r="K412">
        <v>823350</v>
      </c>
      <c r="L412" t="s">
        <v>475</v>
      </c>
      <c r="M412" t="s">
        <v>480</v>
      </c>
      <c r="N412" t="s">
        <v>56</v>
      </c>
      <c r="O412" s="1">
        <v>45748</v>
      </c>
      <c r="P412" s="1">
        <v>45962</v>
      </c>
      <c r="Q412" s="2">
        <v>253.68</v>
      </c>
      <c r="R412">
        <v>1</v>
      </c>
      <c r="S412" t="s">
        <v>57</v>
      </c>
      <c r="T412" t="s">
        <v>58</v>
      </c>
      <c r="U412" s="4">
        <v>0.7</v>
      </c>
      <c r="V412" s="2">
        <v>0</v>
      </c>
      <c r="W412">
        <v>0</v>
      </c>
      <c r="X412" t="s">
        <v>243</v>
      </c>
      <c r="Y412" t="s">
        <v>60</v>
      </c>
      <c r="Z412">
        <v>0</v>
      </c>
      <c r="AA412" s="2">
        <v>0</v>
      </c>
      <c r="AB412" s="2">
        <v>0</v>
      </c>
      <c r="AC412" s="4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177.58</v>
      </c>
      <c r="AM412" s="2">
        <v>177.58</v>
      </c>
      <c r="AN412" s="2">
        <v>0</v>
      </c>
      <c r="AO412" s="2">
        <v>0</v>
      </c>
      <c r="AP412" s="2">
        <v>0</v>
      </c>
    </row>
    <row r="413" spans="1:42" x14ac:dyDescent="0.25">
      <c r="A413" s="1">
        <v>45929</v>
      </c>
      <c r="B413" t="s">
        <v>47</v>
      </c>
      <c r="C413">
        <v>649163</v>
      </c>
      <c r="D413">
        <v>2028152220</v>
      </c>
      <c r="E413" t="s">
        <v>840</v>
      </c>
      <c r="F413" t="s">
        <v>373</v>
      </c>
      <c r="G413" t="s">
        <v>50</v>
      </c>
      <c r="H413" t="s">
        <v>125</v>
      </c>
      <c r="I413" t="s">
        <v>692</v>
      </c>
      <c r="J413" t="s">
        <v>701</v>
      </c>
      <c r="K413">
        <v>767312</v>
      </c>
      <c r="L413" t="s">
        <v>806</v>
      </c>
      <c r="M413" t="s">
        <v>443</v>
      </c>
      <c r="N413" t="s">
        <v>56</v>
      </c>
      <c r="O413" s="1">
        <v>45748</v>
      </c>
      <c r="P413" s="1">
        <v>45962</v>
      </c>
      <c r="Q413" s="2">
        <v>33.909999999999997</v>
      </c>
      <c r="R413">
        <v>1</v>
      </c>
      <c r="S413" t="s">
        <v>57</v>
      </c>
      <c r="T413" t="s">
        <v>58</v>
      </c>
      <c r="U413" s="4">
        <v>0.7</v>
      </c>
      <c r="V413" s="2">
        <v>0</v>
      </c>
      <c r="W413">
        <v>0</v>
      </c>
      <c r="X413" t="s">
        <v>243</v>
      </c>
      <c r="Y413" t="s">
        <v>60</v>
      </c>
      <c r="Z413">
        <v>0</v>
      </c>
      <c r="AA413" s="2">
        <v>0</v>
      </c>
      <c r="AB413" s="2">
        <v>0</v>
      </c>
      <c r="AC413" s="4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23.74</v>
      </c>
      <c r="AM413" s="2">
        <v>23.74</v>
      </c>
      <c r="AN413" s="2">
        <v>0</v>
      </c>
      <c r="AO413" s="2">
        <v>0</v>
      </c>
      <c r="AP413" s="2">
        <v>0</v>
      </c>
    </row>
    <row r="414" spans="1:42" x14ac:dyDescent="0.25">
      <c r="A414" s="1">
        <v>45929</v>
      </c>
      <c r="B414" t="s">
        <v>47</v>
      </c>
      <c r="C414">
        <v>649163</v>
      </c>
      <c r="D414">
        <v>2028152248</v>
      </c>
      <c r="E414" t="s">
        <v>841</v>
      </c>
      <c r="F414" t="s">
        <v>842</v>
      </c>
      <c r="G414" t="s">
        <v>50</v>
      </c>
      <c r="H414" t="s">
        <v>125</v>
      </c>
      <c r="I414" t="s">
        <v>692</v>
      </c>
      <c r="J414" t="s">
        <v>701</v>
      </c>
      <c r="K414">
        <v>767312</v>
      </c>
      <c r="L414" t="s">
        <v>806</v>
      </c>
      <c r="M414" t="s">
        <v>443</v>
      </c>
      <c r="N414" t="s">
        <v>56</v>
      </c>
      <c r="O414" s="1">
        <v>45748</v>
      </c>
      <c r="P414" s="1">
        <v>45962</v>
      </c>
      <c r="Q414" s="2">
        <v>63.34</v>
      </c>
      <c r="R414">
        <v>1</v>
      </c>
      <c r="S414" t="s">
        <v>57</v>
      </c>
      <c r="T414" t="s">
        <v>58</v>
      </c>
      <c r="U414" s="4">
        <v>0.7</v>
      </c>
      <c r="V414" s="2">
        <v>0</v>
      </c>
      <c r="W414">
        <v>0</v>
      </c>
      <c r="X414" t="s">
        <v>243</v>
      </c>
      <c r="Y414" t="s">
        <v>60</v>
      </c>
      <c r="Z414">
        <v>0</v>
      </c>
      <c r="AA414" s="2">
        <v>0</v>
      </c>
      <c r="AB414" s="2">
        <v>0</v>
      </c>
      <c r="AC414" s="4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44.34</v>
      </c>
      <c r="AM414" s="2">
        <v>44.34</v>
      </c>
      <c r="AN414" s="2">
        <v>0</v>
      </c>
      <c r="AO414" s="2">
        <v>0</v>
      </c>
      <c r="AP414" s="2">
        <v>0</v>
      </c>
    </row>
    <row r="415" spans="1:42" x14ac:dyDescent="0.25">
      <c r="A415" s="1">
        <v>45929</v>
      </c>
      <c r="B415" t="s">
        <v>47</v>
      </c>
      <c r="C415">
        <v>649163</v>
      </c>
      <c r="D415">
        <v>2028158785</v>
      </c>
      <c r="E415" t="s">
        <v>843</v>
      </c>
      <c r="F415" t="s">
        <v>294</v>
      </c>
      <c r="G415" t="s">
        <v>50</v>
      </c>
      <c r="H415" t="s">
        <v>203</v>
      </c>
      <c r="I415" t="s">
        <v>692</v>
      </c>
      <c r="J415" t="s">
        <v>701</v>
      </c>
      <c r="K415">
        <v>792847</v>
      </c>
      <c r="L415" t="s">
        <v>420</v>
      </c>
      <c r="M415" t="s">
        <v>421</v>
      </c>
      <c r="N415" t="s">
        <v>56</v>
      </c>
      <c r="O415" s="1">
        <v>45749</v>
      </c>
      <c r="P415" s="1">
        <v>45963</v>
      </c>
      <c r="Q415" s="2">
        <v>109.36</v>
      </c>
      <c r="R415">
        <v>1</v>
      </c>
      <c r="S415" t="s">
        <v>57</v>
      </c>
      <c r="T415" t="s">
        <v>58</v>
      </c>
      <c r="U415" s="4">
        <v>0.7</v>
      </c>
      <c r="V415" s="2">
        <v>0</v>
      </c>
      <c r="W415">
        <v>0</v>
      </c>
      <c r="X415" t="s">
        <v>243</v>
      </c>
      <c r="Y415" t="s">
        <v>60</v>
      </c>
      <c r="Z415">
        <v>0</v>
      </c>
      <c r="AA415" s="2">
        <v>0</v>
      </c>
      <c r="AB415" s="2">
        <v>0</v>
      </c>
      <c r="AC415" s="4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76.55</v>
      </c>
      <c r="AM415" s="2">
        <v>76.55</v>
      </c>
      <c r="AN415" s="2">
        <v>0</v>
      </c>
      <c r="AO415" s="2">
        <v>0</v>
      </c>
      <c r="AP415" s="2">
        <v>0</v>
      </c>
    </row>
    <row r="416" spans="1:42" x14ac:dyDescent="0.25">
      <c r="A416" s="1">
        <v>45929</v>
      </c>
      <c r="B416" t="s">
        <v>47</v>
      </c>
      <c r="C416">
        <v>649163</v>
      </c>
      <c r="D416">
        <v>2028164500</v>
      </c>
      <c r="E416" t="s">
        <v>201</v>
      </c>
      <c r="F416" t="s">
        <v>844</v>
      </c>
      <c r="G416" t="s">
        <v>50</v>
      </c>
      <c r="H416" t="s">
        <v>228</v>
      </c>
      <c r="I416" t="s">
        <v>692</v>
      </c>
      <c r="J416" t="s">
        <v>701</v>
      </c>
      <c r="K416">
        <v>840313</v>
      </c>
      <c r="L416" t="s">
        <v>746</v>
      </c>
      <c r="M416" t="s">
        <v>747</v>
      </c>
      <c r="N416" t="s">
        <v>56</v>
      </c>
      <c r="O416" s="1">
        <v>45778</v>
      </c>
      <c r="P416" s="1">
        <v>45962</v>
      </c>
      <c r="Q416" s="2">
        <v>211.12</v>
      </c>
      <c r="R416">
        <v>1</v>
      </c>
      <c r="S416" t="s">
        <v>57</v>
      </c>
      <c r="T416" t="s">
        <v>58</v>
      </c>
      <c r="U416" s="4">
        <v>0.7</v>
      </c>
      <c r="V416" s="2">
        <v>0</v>
      </c>
      <c r="W416">
        <v>0</v>
      </c>
      <c r="X416" t="s">
        <v>243</v>
      </c>
      <c r="Y416" t="s">
        <v>60</v>
      </c>
      <c r="Z416">
        <v>0</v>
      </c>
      <c r="AA416" s="2">
        <v>0</v>
      </c>
      <c r="AB416" s="2">
        <v>0</v>
      </c>
      <c r="AC416" s="4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147.78</v>
      </c>
      <c r="AM416" s="2">
        <v>147.78</v>
      </c>
      <c r="AN416" s="2">
        <v>0</v>
      </c>
      <c r="AO416" s="2">
        <v>0</v>
      </c>
      <c r="AP416" s="2">
        <v>0</v>
      </c>
    </row>
    <row r="417" spans="1:42" x14ac:dyDescent="0.25">
      <c r="A417" s="1">
        <v>45929</v>
      </c>
      <c r="B417" t="s">
        <v>47</v>
      </c>
      <c r="C417">
        <v>649163</v>
      </c>
      <c r="D417">
        <v>2028165902</v>
      </c>
      <c r="E417" t="s">
        <v>845</v>
      </c>
      <c r="F417" t="s">
        <v>223</v>
      </c>
      <c r="G417" t="s">
        <v>50</v>
      </c>
      <c r="H417" t="s">
        <v>528</v>
      </c>
      <c r="I417" t="s">
        <v>692</v>
      </c>
      <c r="J417" t="s">
        <v>701</v>
      </c>
      <c r="K417">
        <v>813184</v>
      </c>
      <c r="L417" t="s">
        <v>728</v>
      </c>
      <c r="M417" t="s">
        <v>729</v>
      </c>
      <c r="N417" t="s">
        <v>56</v>
      </c>
      <c r="O417" s="1">
        <v>45751</v>
      </c>
      <c r="P417" s="1">
        <v>45965</v>
      </c>
      <c r="Q417" s="2">
        <v>34</v>
      </c>
      <c r="R417">
        <v>1</v>
      </c>
      <c r="S417" t="s">
        <v>57</v>
      </c>
      <c r="T417" t="s">
        <v>58</v>
      </c>
      <c r="U417" s="4">
        <v>0.7</v>
      </c>
      <c r="V417" s="2">
        <v>0</v>
      </c>
      <c r="W417">
        <v>0</v>
      </c>
      <c r="X417" t="s">
        <v>243</v>
      </c>
      <c r="Y417" t="s">
        <v>60</v>
      </c>
      <c r="Z417">
        <v>0</v>
      </c>
      <c r="AA417" s="2">
        <v>0</v>
      </c>
      <c r="AB417" s="2">
        <v>0</v>
      </c>
      <c r="AC417" s="4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23.8</v>
      </c>
      <c r="AM417" s="2">
        <v>23.8</v>
      </c>
      <c r="AN417" s="2">
        <v>0</v>
      </c>
      <c r="AO417" s="2">
        <v>0</v>
      </c>
      <c r="AP417" s="2">
        <v>0</v>
      </c>
    </row>
    <row r="418" spans="1:42" x14ac:dyDescent="0.25">
      <c r="A418" s="1">
        <v>45929</v>
      </c>
      <c r="B418" t="s">
        <v>47</v>
      </c>
      <c r="C418">
        <v>649163</v>
      </c>
      <c r="D418">
        <v>2028170130</v>
      </c>
      <c r="E418" t="s">
        <v>846</v>
      </c>
      <c r="F418" t="s">
        <v>270</v>
      </c>
      <c r="G418" t="s">
        <v>50</v>
      </c>
      <c r="H418" t="s">
        <v>228</v>
      </c>
      <c r="I418" t="s">
        <v>692</v>
      </c>
      <c r="J418" t="s">
        <v>701</v>
      </c>
      <c r="K418">
        <v>856824</v>
      </c>
      <c r="L418" t="s">
        <v>434</v>
      </c>
      <c r="M418" t="s">
        <v>435</v>
      </c>
      <c r="N418" t="s">
        <v>56</v>
      </c>
      <c r="O418" s="1">
        <v>45778</v>
      </c>
      <c r="P418" s="1">
        <v>45962</v>
      </c>
      <c r="Q418" s="2">
        <v>11.5</v>
      </c>
      <c r="R418">
        <v>1</v>
      </c>
      <c r="S418" t="s">
        <v>57</v>
      </c>
      <c r="T418" t="s">
        <v>58</v>
      </c>
      <c r="U418" s="4">
        <v>0.7</v>
      </c>
      <c r="V418" s="2">
        <v>0</v>
      </c>
      <c r="W418">
        <v>0</v>
      </c>
      <c r="X418" t="s">
        <v>243</v>
      </c>
      <c r="Y418" t="s">
        <v>60</v>
      </c>
      <c r="Z418">
        <v>0</v>
      </c>
      <c r="AA418" s="2">
        <v>0</v>
      </c>
      <c r="AB418" s="2">
        <v>0</v>
      </c>
      <c r="AC418" s="4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8.0500000000000007</v>
      </c>
      <c r="AM418" s="2">
        <v>8.0500000000000007</v>
      </c>
      <c r="AN418" s="2">
        <v>0</v>
      </c>
      <c r="AO418" s="2">
        <v>0</v>
      </c>
      <c r="AP418" s="2">
        <v>0</v>
      </c>
    </row>
    <row r="419" spans="1:42" x14ac:dyDescent="0.25">
      <c r="A419" s="1">
        <v>45929</v>
      </c>
      <c r="B419" t="s">
        <v>47</v>
      </c>
      <c r="C419">
        <v>649163</v>
      </c>
      <c r="D419">
        <v>2028182664</v>
      </c>
      <c r="E419" t="s">
        <v>847</v>
      </c>
      <c r="F419" t="s">
        <v>848</v>
      </c>
      <c r="G419" t="s">
        <v>50</v>
      </c>
      <c r="H419" t="s">
        <v>228</v>
      </c>
      <c r="I419" t="s">
        <v>692</v>
      </c>
      <c r="J419" t="s">
        <v>701</v>
      </c>
      <c r="K419">
        <v>840313</v>
      </c>
      <c r="L419" t="s">
        <v>746</v>
      </c>
      <c r="M419" t="s">
        <v>747</v>
      </c>
      <c r="N419" t="s">
        <v>56</v>
      </c>
      <c r="O419" s="1">
        <v>45750</v>
      </c>
      <c r="P419" s="1">
        <v>45964</v>
      </c>
      <c r="Q419" s="2">
        <v>34</v>
      </c>
      <c r="R419">
        <v>1</v>
      </c>
      <c r="S419" t="s">
        <v>57</v>
      </c>
      <c r="T419" t="s">
        <v>58</v>
      </c>
      <c r="U419" s="4">
        <v>0.7</v>
      </c>
      <c r="V419" s="2">
        <v>0</v>
      </c>
      <c r="W419">
        <v>0</v>
      </c>
      <c r="X419" t="s">
        <v>243</v>
      </c>
      <c r="Y419" t="s">
        <v>60</v>
      </c>
      <c r="Z419">
        <v>0</v>
      </c>
      <c r="AA419" s="2">
        <v>0</v>
      </c>
      <c r="AB419" s="2">
        <v>0</v>
      </c>
      <c r="AC419" s="4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23.8</v>
      </c>
      <c r="AM419" s="2">
        <v>23.8</v>
      </c>
      <c r="AN419" s="2">
        <v>0</v>
      </c>
      <c r="AO419" s="2">
        <v>0</v>
      </c>
      <c r="AP419" s="2">
        <v>0</v>
      </c>
    </row>
    <row r="420" spans="1:42" x14ac:dyDescent="0.25">
      <c r="A420" s="1">
        <v>45929</v>
      </c>
      <c r="B420" t="s">
        <v>47</v>
      </c>
      <c r="C420">
        <v>649163</v>
      </c>
      <c r="D420">
        <v>2028207400</v>
      </c>
      <c r="E420" t="s">
        <v>849</v>
      </c>
      <c r="F420" t="s">
        <v>220</v>
      </c>
      <c r="G420" t="s">
        <v>50</v>
      </c>
      <c r="H420" t="s">
        <v>228</v>
      </c>
      <c r="I420" t="s">
        <v>692</v>
      </c>
      <c r="J420" t="s">
        <v>701</v>
      </c>
      <c r="K420">
        <v>812782</v>
      </c>
      <c r="L420" t="s">
        <v>516</v>
      </c>
      <c r="M420" t="s">
        <v>234</v>
      </c>
      <c r="N420" t="s">
        <v>56</v>
      </c>
      <c r="O420" s="1">
        <v>45778</v>
      </c>
      <c r="P420" s="1">
        <v>45962</v>
      </c>
      <c r="Q420" s="2">
        <v>79.34</v>
      </c>
      <c r="R420">
        <v>1</v>
      </c>
      <c r="S420" t="s">
        <v>57</v>
      </c>
      <c r="T420" t="s">
        <v>58</v>
      </c>
      <c r="U420" s="4">
        <v>0.7</v>
      </c>
      <c r="V420" s="2">
        <v>0</v>
      </c>
      <c r="W420">
        <v>0</v>
      </c>
      <c r="X420" t="s">
        <v>243</v>
      </c>
      <c r="Y420" t="s">
        <v>60</v>
      </c>
      <c r="Z420">
        <v>0</v>
      </c>
      <c r="AA420" s="2">
        <v>0</v>
      </c>
      <c r="AB420" s="2">
        <v>0</v>
      </c>
      <c r="AC420" s="4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55.54</v>
      </c>
      <c r="AM420" s="2">
        <v>55.54</v>
      </c>
      <c r="AN420" s="2">
        <v>0</v>
      </c>
      <c r="AO420" s="2">
        <v>0</v>
      </c>
      <c r="AP420" s="2">
        <v>0</v>
      </c>
    </row>
    <row r="421" spans="1:42" x14ac:dyDescent="0.25">
      <c r="A421" s="1">
        <v>45929</v>
      </c>
      <c r="B421" t="s">
        <v>47</v>
      </c>
      <c r="C421">
        <v>649163</v>
      </c>
      <c r="D421">
        <v>2028224700</v>
      </c>
      <c r="E421" t="s">
        <v>420</v>
      </c>
      <c r="F421" t="s">
        <v>421</v>
      </c>
      <c r="G421" t="s">
        <v>50</v>
      </c>
      <c r="H421" t="s">
        <v>228</v>
      </c>
      <c r="I421" t="s">
        <v>692</v>
      </c>
      <c r="J421" t="s">
        <v>701</v>
      </c>
      <c r="K421">
        <v>792847</v>
      </c>
      <c r="L421" t="s">
        <v>420</v>
      </c>
      <c r="M421" t="s">
        <v>421</v>
      </c>
      <c r="N421" t="s">
        <v>56</v>
      </c>
      <c r="O421" s="1">
        <v>45778</v>
      </c>
      <c r="P421" s="1">
        <v>45962</v>
      </c>
      <c r="Q421" s="2">
        <v>11.5</v>
      </c>
      <c r="R421">
        <v>1</v>
      </c>
      <c r="S421" t="s">
        <v>57</v>
      </c>
      <c r="T421" t="s">
        <v>58</v>
      </c>
      <c r="U421" s="4">
        <v>0.7</v>
      </c>
      <c r="V421" s="2">
        <v>0</v>
      </c>
      <c r="W421">
        <v>0</v>
      </c>
      <c r="X421" t="s">
        <v>243</v>
      </c>
      <c r="Y421" t="s">
        <v>60</v>
      </c>
      <c r="Z421">
        <v>0</v>
      </c>
      <c r="AA421" s="2">
        <v>0</v>
      </c>
      <c r="AB421" s="2">
        <v>0</v>
      </c>
      <c r="AC421" s="4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8.0500000000000007</v>
      </c>
      <c r="AM421" s="2">
        <v>8.0500000000000007</v>
      </c>
      <c r="AN421" s="2">
        <v>0</v>
      </c>
      <c r="AO421" s="2">
        <v>0</v>
      </c>
      <c r="AP421" s="2">
        <v>0</v>
      </c>
    </row>
    <row r="422" spans="1:42" x14ac:dyDescent="0.25">
      <c r="A422" s="1">
        <v>45929</v>
      </c>
      <c r="B422" t="s">
        <v>47</v>
      </c>
      <c r="C422">
        <v>649163</v>
      </c>
      <c r="D422">
        <v>2028228028</v>
      </c>
      <c r="E422" t="s">
        <v>850</v>
      </c>
      <c r="F422" t="s">
        <v>591</v>
      </c>
      <c r="G422" t="s">
        <v>50</v>
      </c>
      <c r="H422" t="s">
        <v>203</v>
      </c>
      <c r="I422" t="s">
        <v>692</v>
      </c>
      <c r="J422" t="s">
        <v>701</v>
      </c>
      <c r="K422">
        <v>806645</v>
      </c>
      <c r="L422" t="s">
        <v>720</v>
      </c>
      <c r="M422" t="s">
        <v>721</v>
      </c>
      <c r="N422" t="s">
        <v>56</v>
      </c>
      <c r="O422" s="1">
        <v>45752</v>
      </c>
      <c r="P422" s="1">
        <v>45966</v>
      </c>
      <c r="Q422" s="2">
        <v>38.31</v>
      </c>
      <c r="R422">
        <v>1</v>
      </c>
      <c r="S422" t="s">
        <v>57</v>
      </c>
      <c r="T422" t="s">
        <v>58</v>
      </c>
      <c r="U422" s="4">
        <v>0.7</v>
      </c>
      <c r="V422" s="2">
        <v>0</v>
      </c>
      <c r="W422">
        <v>0</v>
      </c>
      <c r="X422" t="s">
        <v>243</v>
      </c>
      <c r="Y422" t="s">
        <v>60</v>
      </c>
      <c r="Z422">
        <v>0</v>
      </c>
      <c r="AA422" s="2">
        <v>0</v>
      </c>
      <c r="AB422" s="2">
        <v>0</v>
      </c>
      <c r="AC422" s="4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26.82</v>
      </c>
      <c r="AM422" s="2">
        <v>26.82</v>
      </c>
      <c r="AN422" s="2">
        <v>0</v>
      </c>
      <c r="AO422" s="2">
        <v>0</v>
      </c>
      <c r="AP422" s="2">
        <v>0</v>
      </c>
    </row>
    <row r="423" spans="1:42" x14ac:dyDescent="0.25">
      <c r="A423" s="1">
        <v>45929</v>
      </c>
      <c r="B423" t="s">
        <v>47</v>
      </c>
      <c r="C423">
        <v>649163</v>
      </c>
      <c r="D423">
        <v>2028246832</v>
      </c>
      <c r="E423" t="s">
        <v>851</v>
      </c>
      <c r="F423" t="s">
        <v>852</v>
      </c>
      <c r="G423" t="s">
        <v>50</v>
      </c>
      <c r="H423" t="s">
        <v>120</v>
      </c>
      <c r="I423" t="s">
        <v>692</v>
      </c>
      <c r="J423" t="s">
        <v>704</v>
      </c>
      <c r="K423">
        <v>767312</v>
      </c>
      <c r="L423" t="s">
        <v>806</v>
      </c>
      <c r="M423" t="s">
        <v>443</v>
      </c>
      <c r="N423" t="s">
        <v>56</v>
      </c>
      <c r="O423" s="1">
        <v>45752</v>
      </c>
      <c r="P423" s="1">
        <v>45966</v>
      </c>
      <c r="Q423" s="2">
        <v>41.75</v>
      </c>
      <c r="R423">
        <v>1</v>
      </c>
      <c r="S423" t="s">
        <v>57</v>
      </c>
      <c r="T423" t="s">
        <v>58</v>
      </c>
      <c r="U423" s="4">
        <v>0.9</v>
      </c>
      <c r="V423" s="2">
        <v>0</v>
      </c>
      <c r="W423">
        <v>0</v>
      </c>
      <c r="X423" t="s">
        <v>243</v>
      </c>
      <c r="Y423" t="s">
        <v>60</v>
      </c>
      <c r="Z423">
        <v>0</v>
      </c>
      <c r="AA423" s="2">
        <v>0</v>
      </c>
      <c r="AB423" s="2">
        <v>0</v>
      </c>
      <c r="AC423" s="4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37.58</v>
      </c>
      <c r="AM423" s="2">
        <v>37.58</v>
      </c>
      <c r="AN423" s="2">
        <v>0</v>
      </c>
      <c r="AO423" s="2">
        <v>0</v>
      </c>
      <c r="AP423" s="2">
        <v>0</v>
      </c>
    </row>
    <row r="424" spans="1:42" x14ac:dyDescent="0.25">
      <c r="A424" s="1">
        <v>45929</v>
      </c>
      <c r="B424" t="s">
        <v>47</v>
      </c>
      <c r="C424">
        <v>649163</v>
      </c>
      <c r="D424">
        <v>2028278041</v>
      </c>
      <c r="E424" t="s">
        <v>853</v>
      </c>
      <c r="F424" t="s">
        <v>854</v>
      </c>
      <c r="G424" t="s">
        <v>50</v>
      </c>
      <c r="H424" t="s">
        <v>228</v>
      </c>
      <c r="I424" t="s">
        <v>692</v>
      </c>
      <c r="J424" t="s">
        <v>701</v>
      </c>
      <c r="K424">
        <v>812782</v>
      </c>
      <c r="L424" t="s">
        <v>516</v>
      </c>
      <c r="M424" t="s">
        <v>234</v>
      </c>
      <c r="N424" t="s">
        <v>56</v>
      </c>
      <c r="O424" s="1">
        <v>45778</v>
      </c>
      <c r="P424" s="1">
        <v>45962</v>
      </c>
      <c r="Q424" s="2">
        <v>57.35</v>
      </c>
      <c r="R424">
        <v>1</v>
      </c>
      <c r="S424" t="s">
        <v>57</v>
      </c>
      <c r="T424" t="s">
        <v>58</v>
      </c>
      <c r="U424" s="4">
        <v>0.7</v>
      </c>
      <c r="V424" s="2">
        <v>0</v>
      </c>
      <c r="W424">
        <v>0</v>
      </c>
      <c r="X424" t="s">
        <v>243</v>
      </c>
      <c r="Y424" t="s">
        <v>60</v>
      </c>
      <c r="Z424">
        <v>0</v>
      </c>
      <c r="AA424" s="2">
        <v>0</v>
      </c>
      <c r="AB424" s="2">
        <v>0</v>
      </c>
      <c r="AC424" s="4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40.14</v>
      </c>
      <c r="AM424" s="2">
        <v>40.14</v>
      </c>
      <c r="AN424" s="2">
        <v>0</v>
      </c>
      <c r="AO424" s="2">
        <v>0</v>
      </c>
      <c r="AP424" s="2">
        <v>0</v>
      </c>
    </row>
    <row r="425" spans="1:42" x14ac:dyDescent="0.25">
      <c r="A425" s="1">
        <v>45929</v>
      </c>
      <c r="B425" t="s">
        <v>47</v>
      </c>
      <c r="C425">
        <v>649163</v>
      </c>
      <c r="D425">
        <v>2028286378</v>
      </c>
      <c r="E425" t="s">
        <v>855</v>
      </c>
      <c r="F425" t="s">
        <v>856</v>
      </c>
      <c r="G425" t="s">
        <v>50</v>
      </c>
      <c r="H425" t="s">
        <v>228</v>
      </c>
      <c r="I425" t="s">
        <v>692</v>
      </c>
      <c r="J425" t="s">
        <v>701</v>
      </c>
      <c r="K425">
        <v>812994</v>
      </c>
      <c r="L425" t="s">
        <v>857</v>
      </c>
      <c r="M425" t="s">
        <v>858</v>
      </c>
      <c r="N425" t="s">
        <v>859</v>
      </c>
      <c r="O425" s="1">
        <v>45755</v>
      </c>
      <c r="P425" s="1">
        <v>45938</v>
      </c>
      <c r="Q425" s="2">
        <v>-97.26</v>
      </c>
      <c r="R425">
        <v>1</v>
      </c>
      <c r="S425" t="s">
        <v>57</v>
      </c>
      <c r="T425" t="s">
        <v>58</v>
      </c>
      <c r="U425" s="4">
        <v>0.7</v>
      </c>
      <c r="V425" s="2">
        <v>0</v>
      </c>
      <c r="W425">
        <v>-1</v>
      </c>
      <c r="X425" t="s">
        <v>243</v>
      </c>
      <c r="Y425" t="s">
        <v>60</v>
      </c>
      <c r="Z425">
        <v>0</v>
      </c>
      <c r="AA425" s="2">
        <v>0</v>
      </c>
      <c r="AB425" s="2">
        <v>0</v>
      </c>
      <c r="AC425" s="4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-68.08</v>
      </c>
      <c r="AM425" s="2">
        <v>-68.08</v>
      </c>
      <c r="AN425" s="2">
        <v>0</v>
      </c>
      <c r="AO425" s="2">
        <v>0</v>
      </c>
      <c r="AP425" s="2">
        <v>0</v>
      </c>
    </row>
    <row r="426" spans="1:42" x14ac:dyDescent="0.25">
      <c r="A426" s="1">
        <v>45929</v>
      </c>
      <c r="B426" t="s">
        <v>47</v>
      </c>
      <c r="C426">
        <v>649163</v>
      </c>
      <c r="D426">
        <v>2028286378</v>
      </c>
      <c r="E426" t="s">
        <v>855</v>
      </c>
      <c r="F426" t="s">
        <v>856</v>
      </c>
      <c r="G426" t="s">
        <v>50</v>
      </c>
      <c r="H426" t="s">
        <v>228</v>
      </c>
      <c r="I426" t="s">
        <v>692</v>
      </c>
      <c r="J426" t="s">
        <v>701</v>
      </c>
      <c r="K426">
        <v>812994</v>
      </c>
      <c r="L426" t="s">
        <v>857</v>
      </c>
      <c r="M426" t="s">
        <v>858</v>
      </c>
      <c r="N426" t="s">
        <v>859</v>
      </c>
      <c r="O426" s="1">
        <v>45755</v>
      </c>
      <c r="P426" s="1">
        <v>45938</v>
      </c>
      <c r="Q426" s="2">
        <v>-97.26</v>
      </c>
      <c r="R426">
        <v>1</v>
      </c>
      <c r="S426" t="s">
        <v>57</v>
      </c>
      <c r="T426" t="s">
        <v>58</v>
      </c>
      <c r="U426" s="4">
        <v>0.7</v>
      </c>
      <c r="V426" s="2">
        <v>0</v>
      </c>
      <c r="W426">
        <v>-1</v>
      </c>
      <c r="X426" t="s">
        <v>243</v>
      </c>
      <c r="Y426" t="s">
        <v>60</v>
      </c>
      <c r="Z426">
        <v>0</v>
      </c>
      <c r="AA426" s="2">
        <v>0</v>
      </c>
      <c r="AB426" s="2">
        <v>0</v>
      </c>
      <c r="AC426" s="4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-68.08</v>
      </c>
      <c r="AM426" s="2">
        <v>-68.08</v>
      </c>
      <c r="AN426" s="2">
        <v>0</v>
      </c>
      <c r="AO426" s="2">
        <v>0</v>
      </c>
      <c r="AP426" s="2">
        <v>0</v>
      </c>
    </row>
    <row r="427" spans="1:42" x14ac:dyDescent="0.25">
      <c r="A427" s="1">
        <v>45929</v>
      </c>
      <c r="B427" t="s">
        <v>47</v>
      </c>
      <c r="C427">
        <v>649163</v>
      </c>
      <c r="D427">
        <v>2028315762</v>
      </c>
      <c r="E427" t="s">
        <v>860</v>
      </c>
      <c r="F427" t="s">
        <v>102</v>
      </c>
      <c r="G427" t="s">
        <v>50</v>
      </c>
      <c r="H427" t="s">
        <v>164</v>
      </c>
      <c r="I427" t="s">
        <v>692</v>
      </c>
      <c r="J427" t="s">
        <v>861</v>
      </c>
      <c r="K427">
        <v>673059</v>
      </c>
      <c r="L427" t="s">
        <v>65</v>
      </c>
      <c r="M427" t="s">
        <v>115</v>
      </c>
      <c r="N427" t="s">
        <v>56</v>
      </c>
      <c r="O427" s="1">
        <v>45778</v>
      </c>
      <c r="P427" s="1">
        <v>45962</v>
      </c>
      <c r="Q427" s="2">
        <v>8.3699999999999992</v>
      </c>
      <c r="R427">
        <v>1</v>
      </c>
      <c r="S427" t="s">
        <v>57</v>
      </c>
      <c r="T427" t="s">
        <v>58</v>
      </c>
      <c r="U427" s="4">
        <v>0.7</v>
      </c>
      <c r="V427" s="2">
        <v>0</v>
      </c>
      <c r="W427">
        <v>0</v>
      </c>
      <c r="X427" t="s">
        <v>243</v>
      </c>
      <c r="Y427" t="s">
        <v>60</v>
      </c>
      <c r="Z427">
        <v>0</v>
      </c>
      <c r="AA427" s="2">
        <v>0</v>
      </c>
      <c r="AB427" s="2">
        <v>0</v>
      </c>
      <c r="AC427" s="4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5.86</v>
      </c>
      <c r="AM427" s="2">
        <v>5.86</v>
      </c>
      <c r="AN427" s="2">
        <v>0</v>
      </c>
      <c r="AO427" s="2">
        <v>0</v>
      </c>
      <c r="AP427" s="2">
        <v>0</v>
      </c>
    </row>
    <row r="428" spans="1:42" x14ac:dyDescent="0.25">
      <c r="A428" s="1">
        <v>45929</v>
      </c>
      <c r="B428" t="s">
        <v>47</v>
      </c>
      <c r="C428">
        <v>649163</v>
      </c>
      <c r="D428">
        <v>2028315763</v>
      </c>
      <c r="E428" t="s">
        <v>860</v>
      </c>
      <c r="F428" t="s">
        <v>102</v>
      </c>
      <c r="G428" t="s">
        <v>50</v>
      </c>
      <c r="H428" t="s">
        <v>164</v>
      </c>
      <c r="I428" t="s">
        <v>692</v>
      </c>
      <c r="J428" t="s">
        <v>701</v>
      </c>
      <c r="K428">
        <v>673059</v>
      </c>
      <c r="L428" t="s">
        <v>65</v>
      </c>
      <c r="M428" t="s">
        <v>115</v>
      </c>
      <c r="N428" t="s">
        <v>56</v>
      </c>
      <c r="O428" s="1">
        <v>45778</v>
      </c>
      <c r="P428" s="1">
        <v>45962</v>
      </c>
      <c r="Q428" s="2">
        <v>47.72</v>
      </c>
      <c r="R428">
        <v>1</v>
      </c>
      <c r="S428" t="s">
        <v>57</v>
      </c>
      <c r="T428" t="s">
        <v>58</v>
      </c>
      <c r="U428" s="4">
        <v>0.7</v>
      </c>
      <c r="V428" s="2">
        <v>0</v>
      </c>
      <c r="W428">
        <v>0</v>
      </c>
      <c r="X428" t="s">
        <v>243</v>
      </c>
      <c r="Y428" t="s">
        <v>60</v>
      </c>
      <c r="Z428">
        <v>0</v>
      </c>
      <c r="AA428" s="2">
        <v>0</v>
      </c>
      <c r="AB428" s="2">
        <v>0</v>
      </c>
      <c r="AC428" s="4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33.4</v>
      </c>
      <c r="AM428" s="2">
        <v>33.4</v>
      </c>
      <c r="AN428" s="2">
        <v>0</v>
      </c>
      <c r="AO428" s="2">
        <v>0</v>
      </c>
      <c r="AP428" s="2">
        <v>0</v>
      </c>
    </row>
    <row r="429" spans="1:42" x14ac:dyDescent="0.25">
      <c r="A429" s="1">
        <v>45929</v>
      </c>
      <c r="B429" t="s">
        <v>47</v>
      </c>
      <c r="C429">
        <v>649163</v>
      </c>
      <c r="D429">
        <v>2028321639</v>
      </c>
      <c r="E429" t="s">
        <v>862</v>
      </c>
      <c r="F429" t="s">
        <v>142</v>
      </c>
      <c r="G429" t="s">
        <v>50</v>
      </c>
      <c r="H429" t="s">
        <v>164</v>
      </c>
      <c r="I429" t="s">
        <v>692</v>
      </c>
      <c r="J429" t="s">
        <v>701</v>
      </c>
      <c r="K429">
        <v>766422</v>
      </c>
      <c r="L429" t="s">
        <v>863</v>
      </c>
      <c r="M429" t="s">
        <v>342</v>
      </c>
      <c r="N429" t="s">
        <v>56</v>
      </c>
      <c r="O429" s="1">
        <v>45778</v>
      </c>
      <c r="P429" s="1">
        <v>45962</v>
      </c>
      <c r="Q429" s="2">
        <v>28.38</v>
      </c>
      <c r="R429">
        <v>1</v>
      </c>
      <c r="S429" t="s">
        <v>57</v>
      </c>
      <c r="T429" t="s">
        <v>58</v>
      </c>
      <c r="U429" s="4">
        <v>0.7</v>
      </c>
      <c r="V429" s="2">
        <v>0</v>
      </c>
      <c r="W429">
        <v>0</v>
      </c>
      <c r="X429" t="s">
        <v>243</v>
      </c>
      <c r="Y429" t="s">
        <v>60</v>
      </c>
      <c r="Z429">
        <v>0</v>
      </c>
      <c r="AA429" s="2">
        <v>0</v>
      </c>
      <c r="AB429" s="2">
        <v>0</v>
      </c>
      <c r="AC429" s="4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19.87</v>
      </c>
      <c r="AM429" s="2">
        <v>19.87</v>
      </c>
      <c r="AN429" s="2">
        <v>0</v>
      </c>
      <c r="AO429" s="2">
        <v>0</v>
      </c>
      <c r="AP429" s="2">
        <v>0</v>
      </c>
    </row>
    <row r="430" spans="1:42" x14ac:dyDescent="0.25">
      <c r="A430" s="1">
        <v>45929</v>
      </c>
      <c r="B430" t="s">
        <v>47</v>
      </c>
      <c r="C430">
        <v>649163</v>
      </c>
      <c r="D430">
        <v>2028322739</v>
      </c>
      <c r="E430" t="s">
        <v>864</v>
      </c>
      <c r="F430" t="s">
        <v>865</v>
      </c>
      <c r="G430" t="s">
        <v>50</v>
      </c>
      <c r="H430" t="s">
        <v>866</v>
      </c>
      <c r="I430" t="s">
        <v>692</v>
      </c>
      <c r="J430" t="s">
        <v>701</v>
      </c>
      <c r="K430">
        <v>751867</v>
      </c>
      <c r="L430" t="s">
        <v>167</v>
      </c>
      <c r="M430" t="s">
        <v>168</v>
      </c>
      <c r="N430" t="s">
        <v>56</v>
      </c>
      <c r="O430" s="1">
        <v>45778</v>
      </c>
      <c r="P430" s="1">
        <v>45962</v>
      </c>
      <c r="Q430" s="2">
        <v>78.73</v>
      </c>
      <c r="R430">
        <v>1</v>
      </c>
      <c r="S430" t="s">
        <v>57</v>
      </c>
      <c r="T430" t="s">
        <v>58</v>
      </c>
      <c r="U430" s="4">
        <v>0.7</v>
      </c>
      <c r="V430" s="2">
        <v>0</v>
      </c>
      <c r="W430">
        <v>0</v>
      </c>
      <c r="X430" t="s">
        <v>243</v>
      </c>
      <c r="Y430" t="s">
        <v>60</v>
      </c>
      <c r="Z430">
        <v>0</v>
      </c>
      <c r="AA430" s="2">
        <v>0</v>
      </c>
      <c r="AB430" s="2">
        <v>0</v>
      </c>
      <c r="AC430" s="4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55.11</v>
      </c>
      <c r="AM430" s="2">
        <v>55.11</v>
      </c>
      <c r="AN430" s="2">
        <v>0</v>
      </c>
      <c r="AO430" s="2">
        <v>0</v>
      </c>
      <c r="AP430" s="2">
        <v>0</v>
      </c>
    </row>
    <row r="431" spans="1:42" x14ac:dyDescent="0.25">
      <c r="A431" s="1">
        <v>45929</v>
      </c>
      <c r="B431" t="s">
        <v>47</v>
      </c>
      <c r="C431">
        <v>649163</v>
      </c>
      <c r="D431">
        <v>2028323885</v>
      </c>
      <c r="E431" t="s">
        <v>867</v>
      </c>
      <c r="F431" t="s">
        <v>868</v>
      </c>
      <c r="G431" t="s">
        <v>50</v>
      </c>
      <c r="H431" t="s">
        <v>228</v>
      </c>
      <c r="I431" t="s">
        <v>692</v>
      </c>
      <c r="J431" t="s">
        <v>701</v>
      </c>
      <c r="K431">
        <v>856824</v>
      </c>
      <c r="L431" t="s">
        <v>434</v>
      </c>
      <c r="M431" t="s">
        <v>435</v>
      </c>
      <c r="N431" t="s">
        <v>56</v>
      </c>
      <c r="O431" s="1">
        <v>45778</v>
      </c>
      <c r="P431" s="1">
        <v>45962</v>
      </c>
      <c r="Q431" s="2">
        <v>95.44</v>
      </c>
      <c r="R431">
        <v>1</v>
      </c>
      <c r="S431" t="s">
        <v>57</v>
      </c>
      <c r="T431" t="s">
        <v>58</v>
      </c>
      <c r="U431" s="4">
        <v>0.7</v>
      </c>
      <c r="V431" s="2">
        <v>0</v>
      </c>
      <c r="W431">
        <v>0</v>
      </c>
      <c r="X431" t="s">
        <v>243</v>
      </c>
      <c r="Y431" t="s">
        <v>60</v>
      </c>
      <c r="Z431">
        <v>0</v>
      </c>
      <c r="AA431" s="2">
        <v>0</v>
      </c>
      <c r="AB431" s="2">
        <v>0</v>
      </c>
      <c r="AC431" s="4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66.81</v>
      </c>
      <c r="AM431" s="2">
        <v>66.81</v>
      </c>
      <c r="AN431" s="2">
        <v>0</v>
      </c>
      <c r="AO431" s="2">
        <v>0</v>
      </c>
      <c r="AP431" s="2">
        <v>0</v>
      </c>
    </row>
    <row r="432" spans="1:42" x14ac:dyDescent="0.25">
      <c r="A432" s="1">
        <v>45929</v>
      </c>
      <c r="B432" t="s">
        <v>47</v>
      </c>
      <c r="C432">
        <v>649163</v>
      </c>
      <c r="D432">
        <v>2028324182</v>
      </c>
      <c r="E432" t="s">
        <v>869</v>
      </c>
      <c r="F432" t="s">
        <v>870</v>
      </c>
      <c r="G432" t="s">
        <v>50</v>
      </c>
      <c r="H432" t="s">
        <v>278</v>
      </c>
      <c r="I432" t="s">
        <v>692</v>
      </c>
      <c r="J432" t="s">
        <v>701</v>
      </c>
      <c r="K432">
        <v>673059</v>
      </c>
      <c r="L432" t="s">
        <v>65</v>
      </c>
      <c r="M432" t="s">
        <v>115</v>
      </c>
      <c r="N432" t="s">
        <v>56</v>
      </c>
      <c r="O432" s="1">
        <v>45778</v>
      </c>
      <c r="P432" s="1">
        <v>45962</v>
      </c>
      <c r="Q432" s="2">
        <v>29.63</v>
      </c>
      <c r="R432">
        <v>1</v>
      </c>
      <c r="S432" t="s">
        <v>57</v>
      </c>
      <c r="T432" t="s">
        <v>58</v>
      </c>
      <c r="U432" s="4">
        <v>0.7</v>
      </c>
      <c r="V432" s="2">
        <v>0</v>
      </c>
      <c r="W432">
        <v>0</v>
      </c>
      <c r="X432" t="s">
        <v>243</v>
      </c>
      <c r="Y432" t="s">
        <v>60</v>
      </c>
      <c r="Z432">
        <v>0</v>
      </c>
      <c r="AA432" s="2">
        <v>0</v>
      </c>
      <c r="AB432" s="2">
        <v>0</v>
      </c>
      <c r="AC432" s="4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20.74</v>
      </c>
      <c r="AM432" s="2">
        <v>20.74</v>
      </c>
      <c r="AN432" s="2">
        <v>0</v>
      </c>
      <c r="AO432" s="2">
        <v>0</v>
      </c>
      <c r="AP432" s="2">
        <v>0</v>
      </c>
    </row>
    <row r="433" spans="1:42" x14ac:dyDescent="0.25">
      <c r="A433" s="1">
        <v>45929</v>
      </c>
      <c r="B433" t="s">
        <v>47</v>
      </c>
      <c r="C433">
        <v>649163</v>
      </c>
      <c r="D433">
        <v>2028326670</v>
      </c>
      <c r="E433" t="s">
        <v>871</v>
      </c>
      <c r="F433" t="s">
        <v>93</v>
      </c>
      <c r="G433" t="s">
        <v>50</v>
      </c>
      <c r="H433" t="s">
        <v>203</v>
      </c>
      <c r="I433" t="s">
        <v>692</v>
      </c>
      <c r="J433" t="s">
        <v>701</v>
      </c>
      <c r="K433">
        <v>823350</v>
      </c>
      <c r="L433" t="s">
        <v>475</v>
      </c>
      <c r="M433" t="s">
        <v>480</v>
      </c>
      <c r="N433" t="s">
        <v>56</v>
      </c>
      <c r="O433" s="1">
        <v>45778</v>
      </c>
      <c r="P433" s="1">
        <v>45962</v>
      </c>
      <c r="Q433" s="2">
        <v>241.09</v>
      </c>
      <c r="R433">
        <v>1</v>
      </c>
      <c r="S433" t="s">
        <v>57</v>
      </c>
      <c r="T433" t="s">
        <v>58</v>
      </c>
      <c r="U433" s="4">
        <v>0.7</v>
      </c>
      <c r="V433" s="2">
        <v>0</v>
      </c>
      <c r="W433">
        <v>0</v>
      </c>
      <c r="X433" t="s">
        <v>243</v>
      </c>
      <c r="Y433" t="s">
        <v>60</v>
      </c>
      <c r="Z433">
        <v>0</v>
      </c>
      <c r="AA433" s="2">
        <v>0</v>
      </c>
      <c r="AB433" s="2">
        <v>0</v>
      </c>
      <c r="AC433" s="4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168.76</v>
      </c>
      <c r="AM433" s="2">
        <v>168.76</v>
      </c>
      <c r="AN433" s="2">
        <v>0</v>
      </c>
      <c r="AO433" s="2">
        <v>0</v>
      </c>
      <c r="AP433" s="2">
        <v>0</v>
      </c>
    </row>
    <row r="434" spans="1:42" x14ac:dyDescent="0.25">
      <c r="A434" s="1">
        <v>45929</v>
      </c>
      <c r="B434" t="s">
        <v>47</v>
      </c>
      <c r="C434">
        <v>649163</v>
      </c>
      <c r="D434">
        <v>2028338420</v>
      </c>
      <c r="E434" t="s">
        <v>872</v>
      </c>
      <c r="F434" t="s">
        <v>460</v>
      </c>
      <c r="G434" t="s">
        <v>50</v>
      </c>
      <c r="H434" t="s">
        <v>228</v>
      </c>
      <c r="I434" t="s">
        <v>692</v>
      </c>
      <c r="J434" t="s">
        <v>701</v>
      </c>
      <c r="K434">
        <v>821015</v>
      </c>
      <c r="L434" t="s">
        <v>395</v>
      </c>
      <c r="M434" t="s">
        <v>396</v>
      </c>
      <c r="N434" t="s">
        <v>56</v>
      </c>
      <c r="O434" s="1">
        <v>45778</v>
      </c>
      <c r="P434" s="1">
        <v>45962</v>
      </c>
      <c r="Q434" s="2">
        <v>66.36</v>
      </c>
      <c r="R434">
        <v>1</v>
      </c>
      <c r="S434" t="s">
        <v>57</v>
      </c>
      <c r="T434" t="s">
        <v>58</v>
      </c>
      <c r="U434" s="4">
        <v>0.7</v>
      </c>
      <c r="V434" s="2">
        <v>0</v>
      </c>
      <c r="W434">
        <v>0</v>
      </c>
      <c r="X434" t="s">
        <v>243</v>
      </c>
      <c r="Y434" t="s">
        <v>60</v>
      </c>
      <c r="Z434">
        <v>0</v>
      </c>
      <c r="AA434" s="2">
        <v>0</v>
      </c>
      <c r="AB434" s="2">
        <v>0</v>
      </c>
      <c r="AC434" s="4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46.45</v>
      </c>
      <c r="AM434" s="2">
        <v>46.45</v>
      </c>
      <c r="AN434" s="2">
        <v>0</v>
      </c>
      <c r="AO434" s="2">
        <v>0</v>
      </c>
      <c r="AP434" s="2">
        <v>0</v>
      </c>
    </row>
    <row r="435" spans="1:42" x14ac:dyDescent="0.25">
      <c r="A435" s="1">
        <v>45929</v>
      </c>
      <c r="B435" t="s">
        <v>47</v>
      </c>
      <c r="C435">
        <v>649163</v>
      </c>
      <c r="D435">
        <v>2028338805</v>
      </c>
      <c r="E435" t="s">
        <v>873</v>
      </c>
      <c r="F435" t="s">
        <v>166</v>
      </c>
      <c r="G435" t="s">
        <v>50</v>
      </c>
      <c r="H435" t="s">
        <v>425</v>
      </c>
      <c r="I435" t="s">
        <v>692</v>
      </c>
      <c r="J435" t="s">
        <v>701</v>
      </c>
      <c r="K435">
        <v>673059</v>
      </c>
      <c r="L435" t="s">
        <v>65</v>
      </c>
      <c r="M435" t="s">
        <v>115</v>
      </c>
      <c r="N435" t="s">
        <v>56</v>
      </c>
      <c r="O435" s="1">
        <v>45778</v>
      </c>
      <c r="P435" s="1">
        <v>45962</v>
      </c>
      <c r="Q435" s="2">
        <v>99</v>
      </c>
      <c r="R435">
        <v>1</v>
      </c>
      <c r="S435" t="s">
        <v>57</v>
      </c>
      <c r="T435" t="s">
        <v>58</v>
      </c>
      <c r="U435" s="4">
        <v>0.7</v>
      </c>
      <c r="V435" s="2">
        <v>0</v>
      </c>
      <c r="W435">
        <v>0</v>
      </c>
      <c r="X435" t="s">
        <v>243</v>
      </c>
      <c r="Y435" t="s">
        <v>60</v>
      </c>
      <c r="Z435">
        <v>0</v>
      </c>
      <c r="AA435" s="2">
        <v>0</v>
      </c>
      <c r="AB435" s="2">
        <v>0</v>
      </c>
      <c r="AC435" s="4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69.3</v>
      </c>
      <c r="AM435" s="2">
        <v>69.3</v>
      </c>
      <c r="AN435" s="2">
        <v>0</v>
      </c>
      <c r="AO435" s="2">
        <v>0</v>
      </c>
      <c r="AP435" s="2">
        <v>0</v>
      </c>
    </row>
    <row r="436" spans="1:42" x14ac:dyDescent="0.25">
      <c r="A436" s="1">
        <v>45929</v>
      </c>
      <c r="B436" t="s">
        <v>47</v>
      </c>
      <c r="C436">
        <v>649163</v>
      </c>
      <c r="D436">
        <v>2028338806</v>
      </c>
      <c r="E436" t="s">
        <v>873</v>
      </c>
      <c r="F436" t="s">
        <v>166</v>
      </c>
      <c r="G436" t="s">
        <v>50</v>
      </c>
      <c r="H436" t="s">
        <v>425</v>
      </c>
      <c r="I436" t="s">
        <v>692</v>
      </c>
      <c r="J436" t="s">
        <v>861</v>
      </c>
      <c r="K436">
        <v>673059</v>
      </c>
      <c r="L436" t="s">
        <v>65</v>
      </c>
      <c r="M436" t="s">
        <v>115</v>
      </c>
      <c r="N436" t="s">
        <v>56</v>
      </c>
      <c r="O436" s="1">
        <v>45778</v>
      </c>
      <c r="P436" s="1">
        <v>45962</v>
      </c>
      <c r="Q436" s="2">
        <v>25.73</v>
      </c>
      <c r="R436">
        <v>1</v>
      </c>
      <c r="S436" t="s">
        <v>57</v>
      </c>
      <c r="T436" t="s">
        <v>58</v>
      </c>
      <c r="U436" s="4">
        <v>0.7</v>
      </c>
      <c r="V436" s="2">
        <v>0</v>
      </c>
      <c r="W436">
        <v>0</v>
      </c>
      <c r="X436" t="s">
        <v>243</v>
      </c>
      <c r="Y436" t="s">
        <v>60</v>
      </c>
      <c r="Z436">
        <v>0</v>
      </c>
      <c r="AA436" s="2">
        <v>0</v>
      </c>
      <c r="AB436" s="2">
        <v>0</v>
      </c>
      <c r="AC436" s="4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18.010000000000002</v>
      </c>
      <c r="AM436" s="2">
        <v>18.010000000000002</v>
      </c>
      <c r="AN436" s="2">
        <v>0</v>
      </c>
      <c r="AO436" s="2">
        <v>0</v>
      </c>
      <c r="AP436" s="2">
        <v>0</v>
      </c>
    </row>
    <row r="437" spans="1:42" x14ac:dyDescent="0.25">
      <c r="A437" s="1">
        <v>45929</v>
      </c>
      <c r="B437" t="s">
        <v>47</v>
      </c>
      <c r="C437">
        <v>649163</v>
      </c>
      <c r="D437">
        <v>2028349434</v>
      </c>
      <c r="E437" t="s">
        <v>874</v>
      </c>
      <c r="F437" t="s">
        <v>875</v>
      </c>
      <c r="G437" t="s">
        <v>50</v>
      </c>
      <c r="H437" t="s">
        <v>278</v>
      </c>
      <c r="I437" t="s">
        <v>692</v>
      </c>
      <c r="J437" t="s">
        <v>701</v>
      </c>
      <c r="K437">
        <v>673059</v>
      </c>
      <c r="L437" t="s">
        <v>65</v>
      </c>
      <c r="M437" t="s">
        <v>115</v>
      </c>
      <c r="N437" t="s">
        <v>56</v>
      </c>
      <c r="O437" s="1">
        <v>45778</v>
      </c>
      <c r="P437" s="1">
        <v>45962</v>
      </c>
      <c r="Q437" s="2">
        <v>43.8</v>
      </c>
      <c r="R437">
        <v>1</v>
      </c>
      <c r="S437" t="s">
        <v>57</v>
      </c>
      <c r="T437" t="s">
        <v>58</v>
      </c>
      <c r="U437" s="4">
        <v>0.7</v>
      </c>
      <c r="V437" s="2">
        <v>0</v>
      </c>
      <c r="W437">
        <v>0</v>
      </c>
      <c r="X437" t="s">
        <v>243</v>
      </c>
      <c r="Y437" t="s">
        <v>60</v>
      </c>
      <c r="Z437">
        <v>0</v>
      </c>
      <c r="AA437" s="2">
        <v>0</v>
      </c>
      <c r="AB437" s="2">
        <v>0</v>
      </c>
      <c r="AC437" s="4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30.66</v>
      </c>
      <c r="AM437" s="2">
        <v>30.66</v>
      </c>
      <c r="AN437" s="2">
        <v>0</v>
      </c>
      <c r="AO437" s="2">
        <v>0</v>
      </c>
      <c r="AP437" s="2">
        <v>0</v>
      </c>
    </row>
    <row r="438" spans="1:42" x14ac:dyDescent="0.25">
      <c r="A438" s="1">
        <v>45929</v>
      </c>
      <c r="B438" t="s">
        <v>47</v>
      </c>
      <c r="C438">
        <v>649163</v>
      </c>
      <c r="D438">
        <v>2017244385</v>
      </c>
      <c r="E438" t="s">
        <v>876</v>
      </c>
      <c r="F438" t="s">
        <v>251</v>
      </c>
      <c r="G438" t="s">
        <v>50</v>
      </c>
      <c r="H438" t="s">
        <v>125</v>
      </c>
      <c r="I438" t="s">
        <v>877</v>
      </c>
      <c r="J438" t="s">
        <v>878</v>
      </c>
      <c r="K438">
        <v>652037</v>
      </c>
      <c r="L438" t="s">
        <v>54</v>
      </c>
      <c r="M438" t="s">
        <v>73</v>
      </c>
      <c r="N438" t="s">
        <v>56</v>
      </c>
      <c r="O438" s="1">
        <v>44930</v>
      </c>
      <c r="P438" s="1">
        <v>45965</v>
      </c>
      <c r="Q438" s="2">
        <v>59.94</v>
      </c>
      <c r="R438">
        <v>1</v>
      </c>
      <c r="S438" t="s">
        <v>57</v>
      </c>
      <c r="T438" t="s">
        <v>58</v>
      </c>
      <c r="U438" s="4">
        <v>0.06</v>
      </c>
      <c r="V438" s="2">
        <v>0</v>
      </c>
      <c r="W438">
        <v>0</v>
      </c>
      <c r="X438" t="s">
        <v>59</v>
      </c>
      <c r="Y438" t="s">
        <v>60</v>
      </c>
      <c r="Z438">
        <v>0</v>
      </c>
      <c r="AA438" s="2">
        <v>0</v>
      </c>
      <c r="AB438" s="2">
        <v>0</v>
      </c>
      <c r="AC438" s="4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3.6</v>
      </c>
      <c r="AM438" s="2">
        <v>3.6</v>
      </c>
      <c r="AN438" s="2">
        <v>0</v>
      </c>
      <c r="AO438" s="2">
        <v>0</v>
      </c>
      <c r="AP438" s="2">
        <v>0</v>
      </c>
    </row>
    <row r="439" spans="1:42" x14ac:dyDescent="0.25">
      <c r="A439" s="1">
        <v>45929</v>
      </c>
      <c r="B439" t="s">
        <v>47</v>
      </c>
      <c r="C439">
        <v>649163</v>
      </c>
      <c r="D439">
        <v>2017340031</v>
      </c>
      <c r="E439" t="s">
        <v>98</v>
      </c>
      <c r="F439" t="s">
        <v>99</v>
      </c>
      <c r="G439" t="s">
        <v>50</v>
      </c>
      <c r="H439" t="s">
        <v>51</v>
      </c>
      <c r="I439" t="s">
        <v>877</v>
      </c>
      <c r="J439" t="s">
        <v>878</v>
      </c>
      <c r="K439">
        <v>652037</v>
      </c>
      <c r="L439" t="s">
        <v>54</v>
      </c>
      <c r="M439" t="s">
        <v>73</v>
      </c>
      <c r="N439" t="s">
        <v>56</v>
      </c>
      <c r="O439" s="1">
        <v>44958</v>
      </c>
      <c r="P439" s="1">
        <v>45962</v>
      </c>
      <c r="Q439" s="2">
        <v>89</v>
      </c>
      <c r="R439">
        <v>1</v>
      </c>
      <c r="S439" t="s">
        <v>57</v>
      </c>
      <c r="T439" t="s">
        <v>58</v>
      </c>
      <c r="U439" s="4">
        <v>0.06</v>
      </c>
      <c r="V439" s="2">
        <v>0</v>
      </c>
      <c r="W439">
        <v>0</v>
      </c>
      <c r="X439" t="s">
        <v>59</v>
      </c>
      <c r="Y439" t="s">
        <v>60</v>
      </c>
      <c r="Z439">
        <v>0</v>
      </c>
      <c r="AA439" s="2">
        <v>0</v>
      </c>
      <c r="AB439" s="2">
        <v>0</v>
      </c>
      <c r="AC439" s="4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5.34</v>
      </c>
      <c r="AM439" s="2">
        <v>5.34</v>
      </c>
      <c r="AN439" s="2">
        <v>0</v>
      </c>
      <c r="AO439" s="2">
        <v>0</v>
      </c>
      <c r="AP439" s="2">
        <v>0</v>
      </c>
    </row>
    <row r="440" spans="1:42" x14ac:dyDescent="0.25">
      <c r="A440" s="1">
        <v>45929</v>
      </c>
      <c r="B440" t="s">
        <v>47</v>
      </c>
      <c r="C440">
        <v>649163</v>
      </c>
      <c r="D440">
        <v>2017377178</v>
      </c>
      <c r="E440" t="s">
        <v>879</v>
      </c>
      <c r="F440" t="s">
        <v>880</v>
      </c>
      <c r="G440" t="s">
        <v>50</v>
      </c>
      <c r="H440" t="s">
        <v>228</v>
      </c>
      <c r="I440" t="s">
        <v>877</v>
      </c>
      <c r="J440" t="s">
        <v>878</v>
      </c>
      <c r="K440">
        <v>651818</v>
      </c>
      <c r="L440" t="s">
        <v>387</v>
      </c>
      <c r="M440" t="s">
        <v>342</v>
      </c>
      <c r="N440" t="s">
        <v>56</v>
      </c>
      <c r="O440" s="1">
        <v>44958</v>
      </c>
      <c r="P440" s="1">
        <v>45962</v>
      </c>
      <c r="Q440" s="2">
        <v>45.2</v>
      </c>
      <c r="R440">
        <v>1</v>
      </c>
      <c r="S440" t="s">
        <v>57</v>
      </c>
      <c r="T440" t="s">
        <v>58</v>
      </c>
      <c r="U440" s="4">
        <v>0.06</v>
      </c>
      <c r="V440" s="2">
        <v>0</v>
      </c>
      <c r="W440">
        <v>0</v>
      </c>
      <c r="X440" t="s">
        <v>59</v>
      </c>
      <c r="Y440" t="s">
        <v>60</v>
      </c>
      <c r="Z440">
        <v>0</v>
      </c>
      <c r="AA440" s="2">
        <v>0</v>
      </c>
      <c r="AB440" s="2">
        <v>0</v>
      </c>
      <c r="AC440" s="4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2.71</v>
      </c>
      <c r="AM440" s="2">
        <v>2.71</v>
      </c>
      <c r="AN440" s="2">
        <v>0</v>
      </c>
      <c r="AO440" s="2">
        <v>0</v>
      </c>
      <c r="AP440" s="2">
        <v>0</v>
      </c>
    </row>
    <row r="441" spans="1:42" x14ac:dyDescent="0.25">
      <c r="A441" s="1">
        <v>45929</v>
      </c>
      <c r="B441" t="s">
        <v>47</v>
      </c>
      <c r="C441">
        <v>649163</v>
      </c>
      <c r="D441">
        <v>2017416713</v>
      </c>
      <c r="E441" t="s">
        <v>881</v>
      </c>
      <c r="F441" t="s">
        <v>882</v>
      </c>
      <c r="G441" t="s">
        <v>50</v>
      </c>
      <c r="H441" t="s">
        <v>278</v>
      </c>
      <c r="I441" t="s">
        <v>877</v>
      </c>
      <c r="J441" t="s">
        <v>878</v>
      </c>
      <c r="K441">
        <v>649793</v>
      </c>
      <c r="L441" t="s">
        <v>65</v>
      </c>
      <c r="M441" t="s">
        <v>66</v>
      </c>
      <c r="N441" t="s">
        <v>56</v>
      </c>
      <c r="O441" s="1">
        <v>44958</v>
      </c>
      <c r="P441" s="1">
        <v>45962</v>
      </c>
      <c r="Q441" s="2">
        <v>17.21</v>
      </c>
      <c r="R441">
        <v>1</v>
      </c>
      <c r="S441" t="s">
        <v>57</v>
      </c>
      <c r="T441" t="s">
        <v>58</v>
      </c>
      <c r="U441" s="4">
        <v>0.06</v>
      </c>
      <c r="V441" s="2">
        <v>0</v>
      </c>
      <c r="W441">
        <v>0</v>
      </c>
      <c r="X441" t="s">
        <v>59</v>
      </c>
      <c r="Y441" t="s">
        <v>60</v>
      </c>
      <c r="Z441">
        <v>0</v>
      </c>
      <c r="AA441" s="2">
        <v>0</v>
      </c>
      <c r="AB441" s="2">
        <v>0</v>
      </c>
      <c r="AC441" s="4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1.03</v>
      </c>
      <c r="AM441" s="2">
        <v>1.03</v>
      </c>
      <c r="AN441" s="2">
        <v>0</v>
      </c>
      <c r="AO441" s="2">
        <v>0</v>
      </c>
      <c r="AP441" s="2">
        <v>0</v>
      </c>
    </row>
    <row r="442" spans="1:42" x14ac:dyDescent="0.25">
      <c r="A442" s="1">
        <v>45929</v>
      </c>
      <c r="B442" t="s">
        <v>47</v>
      </c>
      <c r="C442">
        <v>649163</v>
      </c>
      <c r="D442">
        <v>2017420306</v>
      </c>
      <c r="E442" t="s">
        <v>883</v>
      </c>
      <c r="F442" t="s">
        <v>346</v>
      </c>
      <c r="G442" t="s">
        <v>50</v>
      </c>
      <c r="H442" t="s">
        <v>125</v>
      </c>
      <c r="I442" t="s">
        <v>877</v>
      </c>
      <c r="J442" t="s">
        <v>878</v>
      </c>
      <c r="K442">
        <v>649793</v>
      </c>
      <c r="L442" t="s">
        <v>65</v>
      </c>
      <c r="M442" t="s">
        <v>66</v>
      </c>
      <c r="N442" t="s">
        <v>56</v>
      </c>
      <c r="O442" s="1">
        <v>44958</v>
      </c>
      <c r="P442" s="1">
        <v>45962</v>
      </c>
      <c r="Q442" s="2">
        <v>52.62</v>
      </c>
      <c r="R442">
        <v>1</v>
      </c>
      <c r="S442" t="s">
        <v>57</v>
      </c>
      <c r="T442" t="s">
        <v>58</v>
      </c>
      <c r="U442" s="4">
        <v>0.06</v>
      </c>
      <c r="V442" s="2">
        <v>0</v>
      </c>
      <c r="W442">
        <v>0</v>
      </c>
      <c r="X442" t="s">
        <v>59</v>
      </c>
      <c r="Y442" t="s">
        <v>60</v>
      </c>
      <c r="Z442">
        <v>0</v>
      </c>
      <c r="AA442" s="2">
        <v>0</v>
      </c>
      <c r="AB442" s="2">
        <v>0</v>
      </c>
      <c r="AC442" s="4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3.16</v>
      </c>
      <c r="AM442" s="2">
        <v>3.16</v>
      </c>
      <c r="AN442" s="2">
        <v>0</v>
      </c>
      <c r="AO442" s="2">
        <v>0</v>
      </c>
      <c r="AP442" s="2">
        <v>0</v>
      </c>
    </row>
    <row r="443" spans="1:42" x14ac:dyDescent="0.25">
      <c r="A443" s="1">
        <v>45929</v>
      </c>
      <c r="B443" t="s">
        <v>47</v>
      </c>
      <c r="C443">
        <v>649163</v>
      </c>
      <c r="D443">
        <v>2017521116</v>
      </c>
      <c r="E443" t="s">
        <v>884</v>
      </c>
      <c r="F443" t="s">
        <v>885</v>
      </c>
      <c r="G443" t="s">
        <v>50</v>
      </c>
      <c r="H443" t="s">
        <v>63</v>
      </c>
      <c r="I443" t="s">
        <v>877</v>
      </c>
      <c r="J443" t="s">
        <v>878</v>
      </c>
      <c r="K443">
        <v>649793</v>
      </c>
      <c r="L443" t="s">
        <v>65</v>
      </c>
      <c r="M443" t="s">
        <v>66</v>
      </c>
      <c r="N443" t="s">
        <v>56</v>
      </c>
      <c r="O443" s="1">
        <v>44958</v>
      </c>
      <c r="P443" s="1">
        <v>45962</v>
      </c>
      <c r="Q443" s="2">
        <v>40.65</v>
      </c>
      <c r="R443">
        <v>1</v>
      </c>
      <c r="S443" t="s">
        <v>57</v>
      </c>
      <c r="T443" t="s">
        <v>58</v>
      </c>
      <c r="U443" s="4">
        <v>0.06</v>
      </c>
      <c r="V443" s="2">
        <v>0</v>
      </c>
      <c r="W443">
        <v>0</v>
      </c>
      <c r="X443" t="s">
        <v>59</v>
      </c>
      <c r="Y443" t="s">
        <v>60</v>
      </c>
      <c r="Z443">
        <v>0</v>
      </c>
      <c r="AA443" s="2">
        <v>0</v>
      </c>
      <c r="AB443" s="2">
        <v>0</v>
      </c>
      <c r="AC443" s="4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2.44</v>
      </c>
      <c r="AM443" s="2">
        <v>2.44</v>
      </c>
      <c r="AN443" s="2">
        <v>0</v>
      </c>
      <c r="AO443" s="2">
        <v>0</v>
      </c>
      <c r="AP443" s="2">
        <v>0</v>
      </c>
    </row>
    <row r="444" spans="1:42" x14ac:dyDescent="0.25">
      <c r="A444" s="1">
        <v>45929</v>
      </c>
      <c r="B444" t="s">
        <v>47</v>
      </c>
      <c r="C444">
        <v>649163</v>
      </c>
      <c r="D444">
        <v>2017535627</v>
      </c>
      <c r="E444" t="s">
        <v>443</v>
      </c>
      <c r="F444" t="s">
        <v>886</v>
      </c>
      <c r="G444" t="s">
        <v>50</v>
      </c>
      <c r="H444" t="s">
        <v>228</v>
      </c>
      <c r="I444" t="s">
        <v>877</v>
      </c>
      <c r="J444" t="s">
        <v>878</v>
      </c>
      <c r="K444">
        <v>651818</v>
      </c>
      <c r="L444" t="s">
        <v>387</v>
      </c>
      <c r="M444" t="s">
        <v>342</v>
      </c>
      <c r="N444" t="s">
        <v>56</v>
      </c>
      <c r="O444" s="1">
        <v>44986</v>
      </c>
      <c r="P444" s="1">
        <v>45962</v>
      </c>
      <c r="Q444" s="2">
        <v>56.71</v>
      </c>
      <c r="R444">
        <v>1</v>
      </c>
      <c r="S444" t="s">
        <v>57</v>
      </c>
      <c r="T444" t="s">
        <v>58</v>
      </c>
      <c r="U444" s="4">
        <v>0.06</v>
      </c>
      <c r="V444" s="2">
        <v>0</v>
      </c>
      <c r="W444">
        <v>0</v>
      </c>
      <c r="X444" t="s">
        <v>59</v>
      </c>
      <c r="Y444" t="s">
        <v>60</v>
      </c>
      <c r="Z444">
        <v>0</v>
      </c>
      <c r="AA444" s="2">
        <v>0</v>
      </c>
      <c r="AB444" s="2">
        <v>0</v>
      </c>
      <c r="AC444" s="4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3.4</v>
      </c>
      <c r="AM444" s="2">
        <v>3.4</v>
      </c>
      <c r="AN444" s="2">
        <v>0</v>
      </c>
      <c r="AO444" s="2">
        <v>0</v>
      </c>
      <c r="AP444" s="2">
        <v>0</v>
      </c>
    </row>
    <row r="445" spans="1:42" x14ac:dyDescent="0.25">
      <c r="A445" s="1">
        <v>45929</v>
      </c>
      <c r="B445" t="s">
        <v>47</v>
      </c>
      <c r="C445">
        <v>649163</v>
      </c>
      <c r="D445">
        <v>2017621914</v>
      </c>
      <c r="E445" t="s">
        <v>887</v>
      </c>
      <c r="F445" t="s">
        <v>888</v>
      </c>
      <c r="G445" t="s">
        <v>50</v>
      </c>
      <c r="H445" t="s">
        <v>278</v>
      </c>
      <c r="I445" t="s">
        <v>877</v>
      </c>
      <c r="J445" t="s">
        <v>878</v>
      </c>
      <c r="K445">
        <v>649793</v>
      </c>
      <c r="L445" t="s">
        <v>65</v>
      </c>
      <c r="M445" t="s">
        <v>66</v>
      </c>
      <c r="N445" t="s">
        <v>56</v>
      </c>
      <c r="O445" s="1">
        <v>44986</v>
      </c>
      <c r="P445" s="1">
        <v>45962</v>
      </c>
      <c r="Q445" s="2">
        <v>29.38</v>
      </c>
      <c r="R445">
        <v>1</v>
      </c>
      <c r="S445" t="s">
        <v>57</v>
      </c>
      <c r="T445" t="s">
        <v>58</v>
      </c>
      <c r="U445" s="4">
        <v>0.06</v>
      </c>
      <c r="V445" s="2">
        <v>0</v>
      </c>
      <c r="W445">
        <v>0</v>
      </c>
      <c r="X445" t="s">
        <v>59</v>
      </c>
      <c r="Y445" t="s">
        <v>60</v>
      </c>
      <c r="Z445">
        <v>0</v>
      </c>
      <c r="AA445" s="2">
        <v>0</v>
      </c>
      <c r="AB445" s="2">
        <v>0</v>
      </c>
      <c r="AC445" s="4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1.76</v>
      </c>
      <c r="AM445" s="2">
        <v>1.76</v>
      </c>
      <c r="AN445" s="2">
        <v>0</v>
      </c>
      <c r="AO445" s="2">
        <v>0</v>
      </c>
      <c r="AP445" s="2">
        <v>0</v>
      </c>
    </row>
    <row r="446" spans="1:42" x14ac:dyDescent="0.25">
      <c r="A446" s="1">
        <v>45929</v>
      </c>
      <c r="B446" t="s">
        <v>47</v>
      </c>
      <c r="C446">
        <v>649163</v>
      </c>
      <c r="D446">
        <v>2017720603</v>
      </c>
      <c r="E446" t="s">
        <v>889</v>
      </c>
      <c r="F446" t="s">
        <v>97</v>
      </c>
      <c r="G446" t="s">
        <v>50</v>
      </c>
      <c r="H446" t="s">
        <v>228</v>
      </c>
      <c r="I446" t="s">
        <v>877</v>
      </c>
      <c r="J446" t="s">
        <v>878</v>
      </c>
      <c r="K446">
        <v>649793</v>
      </c>
      <c r="L446" t="s">
        <v>65</v>
      </c>
      <c r="M446" t="s">
        <v>66</v>
      </c>
      <c r="N446" t="s">
        <v>56</v>
      </c>
      <c r="O446" s="1">
        <v>44986</v>
      </c>
      <c r="P446" s="1">
        <v>45962</v>
      </c>
      <c r="Q446" s="2">
        <v>26.03</v>
      </c>
      <c r="R446">
        <v>1</v>
      </c>
      <c r="S446" t="s">
        <v>57</v>
      </c>
      <c r="T446" t="s">
        <v>58</v>
      </c>
      <c r="U446" s="4">
        <v>0.06</v>
      </c>
      <c r="V446" s="2">
        <v>0</v>
      </c>
      <c r="W446">
        <v>0</v>
      </c>
      <c r="X446" t="s">
        <v>59</v>
      </c>
      <c r="Y446" t="s">
        <v>60</v>
      </c>
      <c r="Z446">
        <v>0</v>
      </c>
      <c r="AA446" s="2">
        <v>0</v>
      </c>
      <c r="AB446" s="2">
        <v>0</v>
      </c>
      <c r="AC446" s="4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1.56</v>
      </c>
      <c r="AM446" s="2">
        <v>1.56</v>
      </c>
      <c r="AN446" s="2">
        <v>0</v>
      </c>
      <c r="AO446" s="2">
        <v>0</v>
      </c>
      <c r="AP446" s="2">
        <v>0</v>
      </c>
    </row>
    <row r="447" spans="1:42" x14ac:dyDescent="0.25">
      <c r="A447" s="1">
        <v>45929</v>
      </c>
      <c r="B447" t="s">
        <v>47</v>
      </c>
      <c r="C447">
        <v>649163</v>
      </c>
      <c r="D447">
        <v>2018032129</v>
      </c>
      <c r="E447" t="s">
        <v>890</v>
      </c>
      <c r="F447" t="s">
        <v>891</v>
      </c>
      <c r="G447" t="s">
        <v>50</v>
      </c>
      <c r="H447" t="s">
        <v>51</v>
      </c>
      <c r="I447" t="s">
        <v>877</v>
      </c>
      <c r="J447" t="s">
        <v>878</v>
      </c>
      <c r="K447">
        <v>649247</v>
      </c>
      <c r="L447" t="s">
        <v>84</v>
      </c>
      <c r="M447" t="s">
        <v>85</v>
      </c>
      <c r="N447" t="s">
        <v>56</v>
      </c>
      <c r="O447" s="1">
        <v>45017</v>
      </c>
      <c r="P447" s="1">
        <v>45962</v>
      </c>
      <c r="Q447" s="2">
        <v>49.98</v>
      </c>
      <c r="R447">
        <v>1</v>
      </c>
      <c r="S447" t="s">
        <v>57</v>
      </c>
      <c r="T447" t="s">
        <v>58</v>
      </c>
      <c r="U447" s="4">
        <v>0.06</v>
      </c>
      <c r="V447" s="2">
        <v>0</v>
      </c>
      <c r="W447">
        <v>0</v>
      </c>
      <c r="X447" t="s">
        <v>59</v>
      </c>
      <c r="Y447" t="s">
        <v>60</v>
      </c>
      <c r="Z447">
        <v>0</v>
      </c>
      <c r="AA447" s="2">
        <v>0</v>
      </c>
      <c r="AB447" s="2">
        <v>0</v>
      </c>
      <c r="AC447" s="4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</v>
      </c>
      <c r="AM447" s="2">
        <v>3</v>
      </c>
      <c r="AN447" s="2">
        <v>0</v>
      </c>
      <c r="AO447" s="2">
        <v>0</v>
      </c>
      <c r="AP447" s="2">
        <v>0</v>
      </c>
    </row>
    <row r="448" spans="1:42" x14ac:dyDescent="0.25">
      <c r="A448" s="1">
        <v>45929</v>
      </c>
      <c r="B448" t="s">
        <v>47</v>
      </c>
      <c r="C448">
        <v>649163</v>
      </c>
      <c r="D448">
        <v>2018114568</v>
      </c>
      <c r="E448" t="s">
        <v>892</v>
      </c>
      <c r="F448" t="s">
        <v>805</v>
      </c>
      <c r="G448" t="s">
        <v>50</v>
      </c>
      <c r="H448" t="s">
        <v>51</v>
      </c>
      <c r="I448" t="s">
        <v>877</v>
      </c>
      <c r="J448" t="s">
        <v>878</v>
      </c>
      <c r="K448">
        <v>649247</v>
      </c>
      <c r="L448" t="s">
        <v>84</v>
      </c>
      <c r="M448" t="s">
        <v>85</v>
      </c>
      <c r="N448" t="s">
        <v>56</v>
      </c>
      <c r="O448" s="1">
        <v>45017</v>
      </c>
      <c r="P448" s="1">
        <v>45962</v>
      </c>
      <c r="Q448" s="2">
        <v>15.88</v>
      </c>
      <c r="R448">
        <v>1</v>
      </c>
      <c r="S448" t="s">
        <v>57</v>
      </c>
      <c r="T448" t="s">
        <v>58</v>
      </c>
      <c r="U448" s="4">
        <v>0.06</v>
      </c>
      <c r="V448" s="2">
        <v>0</v>
      </c>
      <c r="W448">
        <v>0</v>
      </c>
      <c r="X448" t="s">
        <v>59</v>
      </c>
      <c r="Y448" t="s">
        <v>60</v>
      </c>
      <c r="Z448">
        <v>0</v>
      </c>
      <c r="AA448" s="2">
        <v>0</v>
      </c>
      <c r="AB448" s="2">
        <v>0</v>
      </c>
      <c r="AC448" s="4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0.95</v>
      </c>
      <c r="AM448" s="2">
        <v>0.95</v>
      </c>
      <c r="AN448" s="2">
        <v>0</v>
      </c>
      <c r="AO448" s="2">
        <v>0</v>
      </c>
      <c r="AP448" s="2">
        <v>0</v>
      </c>
    </row>
    <row r="449" spans="1:42" x14ac:dyDescent="0.25">
      <c r="A449" s="1">
        <v>45929</v>
      </c>
      <c r="B449" t="s">
        <v>47</v>
      </c>
      <c r="C449">
        <v>649163</v>
      </c>
      <c r="D449">
        <v>2018491279</v>
      </c>
      <c r="E449" t="s">
        <v>893</v>
      </c>
      <c r="F449" t="s">
        <v>894</v>
      </c>
      <c r="G449" t="s">
        <v>50</v>
      </c>
      <c r="H449" t="s">
        <v>51</v>
      </c>
      <c r="I449" t="s">
        <v>877</v>
      </c>
      <c r="J449" t="s">
        <v>878</v>
      </c>
      <c r="K449">
        <v>678320</v>
      </c>
      <c r="L449" t="s">
        <v>108</v>
      </c>
      <c r="M449" t="s">
        <v>109</v>
      </c>
      <c r="N449" t="s">
        <v>56</v>
      </c>
      <c r="O449" s="1">
        <v>45046</v>
      </c>
      <c r="P449" s="1">
        <v>45960</v>
      </c>
      <c r="Q449" s="2">
        <v>101.58</v>
      </c>
      <c r="R449">
        <v>1</v>
      </c>
      <c r="S449" t="s">
        <v>57</v>
      </c>
      <c r="T449" t="s">
        <v>58</v>
      </c>
      <c r="U449" s="4">
        <v>0.06</v>
      </c>
      <c r="V449" s="2">
        <v>0</v>
      </c>
      <c r="W449">
        <v>0</v>
      </c>
      <c r="X449" t="s">
        <v>59</v>
      </c>
      <c r="Y449" t="s">
        <v>60</v>
      </c>
      <c r="Z449">
        <v>0</v>
      </c>
      <c r="AA449" s="2">
        <v>0</v>
      </c>
      <c r="AB449" s="2">
        <v>0</v>
      </c>
      <c r="AC449" s="4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6.09</v>
      </c>
      <c r="AM449" s="2">
        <v>6.09</v>
      </c>
      <c r="AN449" s="2">
        <v>0</v>
      </c>
      <c r="AO449" s="2">
        <v>0</v>
      </c>
      <c r="AP449" s="2">
        <v>0</v>
      </c>
    </row>
    <row r="450" spans="1:42" x14ac:dyDescent="0.25">
      <c r="A450" s="1">
        <v>45929</v>
      </c>
      <c r="B450" t="s">
        <v>47</v>
      </c>
      <c r="C450">
        <v>649163</v>
      </c>
      <c r="D450">
        <v>2018642367</v>
      </c>
      <c r="E450" t="s">
        <v>895</v>
      </c>
      <c r="F450" t="s">
        <v>582</v>
      </c>
      <c r="G450" t="s">
        <v>50</v>
      </c>
      <c r="H450" t="s">
        <v>896</v>
      </c>
      <c r="I450" t="s">
        <v>877</v>
      </c>
      <c r="J450" t="s">
        <v>878</v>
      </c>
      <c r="K450">
        <v>649247</v>
      </c>
      <c r="L450" t="s">
        <v>84</v>
      </c>
      <c r="M450" t="s">
        <v>85</v>
      </c>
      <c r="N450" t="s">
        <v>56</v>
      </c>
      <c r="O450" s="1">
        <v>45082</v>
      </c>
      <c r="P450" s="1">
        <v>45966</v>
      </c>
      <c r="Q450" s="2">
        <v>49.98</v>
      </c>
      <c r="R450">
        <v>1</v>
      </c>
      <c r="S450" t="s">
        <v>57</v>
      </c>
      <c r="T450" t="s">
        <v>58</v>
      </c>
      <c r="U450" s="4">
        <v>0.06</v>
      </c>
      <c r="V450" s="2">
        <v>0</v>
      </c>
      <c r="W450">
        <v>0</v>
      </c>
      <c r="X450" t="s">
        <v>59</v>
      </c>
      <c r="Y450" t="s">
        <v>60</v>
      </c>
      <c r="Z450">
        <v>0</v>
      </c>
      <c r="AA450" s="2">
        <v>0</v>
      </c>
      <c r="AB450" s="2">
        <v>0</v>
      </c>
      <c r="AC450" s="4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3</v>
      </c>
      <c r="AM450" s="2">
        <v>3</v>
      </c>
      <c r="AN450" s="2">
        <v>0</v>
      </c>
      <c r="AO450" s="2">
        <v>0</v>
      </c>
      <c r="AP450" s="2">
        <v>0</v>
      </c>
    </row>
    <row r="451" spans="1:42" x14ac:dyDescent="0.25">
      <c r="A451" s="1">
        <v>45929</v>
      </c>
      <c r="B451" t="s">
        <v>47</v>
      </c>
      <c r="C451">
        <v>649163</v>
      </c>
      <c r="D451">
        <v>2018749140</v>
      </c>
      <c r="E451" t="s">
        <v>897</v>
      </c>
      <c r="F451" t="s">
        <v>898</v>
      </c>
      <c r="G451" t="s">
        <v>50</v>
      </c>
      <c r="H451" t="s">
        <v>51</v>
      </c>
      <c r="I451" t="s">
        <v>877</v>
      </c>
      <c r="J451" t="s">
        <v>878</v>
      </c>
      <c r="K451">
        <v>649164</v>
      </c>
      <c r="L451" t="s">
        <v>69</v>
      </c>
      <c r="M451" t="s">
        <v>70</v>
      </c>
      <c r="N451" t="s">
        <v>56</v>
      </c>
      <c r="O451" s="1">
        <v>45078</v>
      </c>
      <c r="P451" s="1">
        <v>45962</v>
      </c>
      <c r="Q451" s="2">
        <v>35.979999999999997</v>
      </c>
      <c r="R451">
        <v>1</v>
      </c>
      <c r="S451" t="s">
        <v>57</v>
      </c>
      <c r="T451" t="s">
        <v>58</v>
      </c>
      <c r="U451" s="4">
        <v>0.06</v>
      </c>
      <c r="V451" s="2">
        <v>0</v>
      </c>
      <c r="W451">
        <v>0</v>
      </c>
      <c r="X451" t="s">
        <v>59</v>
      </c>
      <c r="Y451" t="s">
        <v>60</v>
      </c>
      <c r="Z451">
        <v>0</v>
      </c>
      <c r="AA451" s="2">
        <v>0</v>
      </c>
      <c r="AB451" s="2">
        <v>0</v>
      </c>
      <c r="AC451" s="4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2.16</v>
      </c>
      <c r="AM451" s="2">
        <v>2.16</v>
      </c>
      <c r="AN451" s="2">
        <v>0</v>
      </c>
      <c r="AO451" s="2">
        <v>0</v>
      </c>
      <c r="AP451" s="2">
        <v>0</v>
      </c>
    </row>
    <row r="452" spans="1:42" x14ac:dyDescent="0.25">
      <c r="A452" s="1">
        <v>45929</v>
      </c>
      <c r="B452" t="s">
        <v>47</v>
      </c>
      <c r="C452">
        <v>649163</v>
      </c>
      <c r="D452">
        <v>2018857515</v>
      </c>
      <c r="E452" t="s">
        <v>443</v>
      </c>
      <c r="F452" t="s">
        <v>712</v>
      </c>
      <c r="G452" t="s">
        <v>50</v>
      </c>
      <c r="H452" t="s">
        <v>896</v>
      </c>
      <c r="I452" t="s">
        <v>877</v>
      </c>
      <c r="J452" t="s">
        <v>878</v>
      </c>
      <c r="K452">
        <v>651818</v>
      </c>
      <c r="L452" t="s">
        <v>387</v>
      </c>
      <c r="M452" t="s">
        <v>342</v>
      </c>
      <c r="N452" t="s">
        <v>56</v>
      </c>
      <c r="O452" s="1">
        <v>45078</v>
      </c>
      <c r="P452" s="1">
        <v>45962</v>
      </c>
      <c r="Q452" s="2">
        <v>40.04</v>
      </c>
      <c r="R452">
        <v>1</v>
      </c>
      <c r="S452" t="s">
        <v>57</v>
      </c>
      <c r="T452" t="s">
        <v>58</v>
      </c>
      <c r="U452" s="4">
        <v>0.06</v>
      </c>
      <c r="V452" s="2">
        <v>0</v>
      </c>
      <c r="W452">
        <v>0</v>
      </c>
      <c r="X452" t="s">
        <v>59</v>
      </c>
      <c r="Y452" t="s">
        <v>60</v>
      </c>
      <c r="Z452">
        <v>0</v>
      </c>
      <c r="AA452" s="2">
        <v>0</v>
      </c>
      <c r="AB452" s="2">
        <v>0</v>
      </c>
      <c r="AC452" s="4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2.4</v>
      </c>
      <c r="AM452" s="2">
        <v>2.4</v>
      </c>
      <c r="AN452" s="2">
        <v>0</v>
      </c>
      <c r="AO452" s="2">
        <v>0</v>
      </c>
      <c r="AP452" s="2">
        <v>0</v>
      </c>
    </row>
    <row r="453" spans="1:42" x14ac:dyDescent="0.25">
      <c r="A453" s="1">
        <v>45929</v>
      </c>
      <c r="B453" t="s">
        <v>47</v>
      </c>
      <c r="C453">
        <v>649163</v>
      </c>
      <c r="D453">
        <v>2018954430</v>
      </c>
      <c r="E453" t="s">
        <v>899</v>
      </c>
      <c r="F453" t="s">
        <v>142</v>
      </c>
      <c r="G453" t="s">
        <v>50</v>
      </c>
      <c r="H453" t="s">
        <v>528</v>
      </c>
      <c r="I453" t="s">
        <v>877</v>
      </c>
      <c r="J453" t="s">
        <v>878</v>
      </c>
      <c r="K453">
        <v>651818</v>
      </c>
      <c r="L453" t="s">
        <v>387</v>
      </c>
      <c r="M453" t="s">
        <v>342</v>
      </c>
      <c r="N453" t="s">
        <v>56</v>
      </c>
      <c r="O453" s="1">
        <v>45111</v>
      </c>
      <c r="P453" s="1">
        <v>45965</v>
      </c>
      <c r="Q453" s="2">
        <v>45.94</v>
      </c>
      <c r="R453">
        <v>1</v>
      </c>
      <c r="S453" t="s">
        <v>57</v>
      </c>
      <c r="T453" t="s">
        <v>58</v>
      </c>
      <c r="U453" s="4">
        <v>0.06</v>
      </c>
      <c r="V453" s="2">
        <v>0</v>
      </c>
      <c r="W453">
        <v>0</v>
      </c>
      <c r="X453" t="s">
        <v>59</v>
      </c>
      <c r="Y453" t="s">
        <v>60</v>
      </c>
      <c r="Z453">
        <v>0</v>
      </c>
      <c r="AA453" s="2">
        <v>0</v>
      </c>
      <c r="AB453" s="2">
        <v>0</v>
      </c>
      <c r="AC453" s="4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2.76</v>
      </c>
      <c r="AM453" s="2">
        <v>2.76</v>
      </c>
      <c r="AN453" s="2">
        <v>0</v>
      </c>
      <c r="AO453" s="2">
        <v>0</v>
      </c>
      <c r="AP453" s="2">
        <v>0</v>
      </c>
    </row>
    <row r="454" spans="1:42" x14ac:dyDescent="0.25">
      <c r="A454" s="1">
        <v>45929</v>
      </c>
      <c r="B454" t="s">
        <v>47</v>
      </c>
      <c r="C454">
        <v>649163</v>
      </c>
      <c r="D454">
        <v>2019001261</v>
      </c>
      <c r="E454" t="s">
        <v>443</v>
      </c>
      <c r="F454" t="s">
        <v>900</v>
      </c>
      <c r="G454" t="s">
        <v>50</v>
      </c>
      <c r="H454" t="s">
        <v>51</v>
      </c>
      <c r="I454" t="s">
        <v>877</v>
      </c>
      <c r="J454" t="s">
        <v>878</v>
      </c>
      <c r="K454">
        <v>677095</v>
      </c>
      <c r="L454" t="s">
        <v>901</v>
      </c>
      <c r="M454" t="s">
        <v>894</v>
      </c>
      <c r="N454" t="s">
        <v>56</v>
      </c>
      <c r="O454" s="1">
        <v>45108</v>
      </c>
      <c r="P454" s="1">
        <v>45962</v>
      </c>
      <c r="Q454" s="2">
        <v>39.979999999999997</v>
      </c>
      <c r="R454">
        <v>1</v>
      </c>
      <c r="S454" t="s">
        <v>57</v>
      </c>
      <c r="T454" t="s">
        <v>58</v>
      </c>
      <c r="U454" s="4">
        <v>0.02</v>
      </c>
      <c r="V454" s="2">
        <v>0</v>
      </c>
      <c r="W454">
        <v>0</v>
      </c>
      <c r="X454" t="s">
        <v>59</v>
      </c>
      <c r="Y454" t="s">
        <v>60</v>
      </c>
      <c r="Z454">
        <v>0</v>
      </c>
      <c r="AA454" s="2">
        <v>0</v>
      </c>
      <c r="AB454" s="2">
        <v>0</v>
      </c>
      <c r="AC454" s="4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0.8</v>
      </c>
      <c r="AM454" s="2">
        <v>0.8</v>
      </c>
      <c r="AN454" s="2">
        <v>0</v>
      </c>
      <c r="AO454" s="2">
        <v>0</v>
      </c>
      <c r="AP454" s="2">
        <v>0</v>
      </c>
    </row>
    <row r="455" spans="1:42" x14ac:dyDescent="0.25">
      <c r="A455" s="1">
        <v>45929</v>
      </c>
      <c r="B455" t="s">
        <v>47</v>
      </c>
      <c r="C455">
        <v>649163</v>
      </c>
      <c r="D455">
        <v>2019004912</v>
      </c>
      <c r="E455" t="s">
        <v>902</v>
      </c>
      <c r="F455" t="s">
        <v>591</v>
      </c>
      <c r="G455" t="s">
        <v>50</v>
      </c>
      <c r="H455" t="s">
        <v>228</v>
      </c>
      <c r="I455" t="s">
        <v>877</v>
      </c>
      <c r="J455" t="s">
        <v>878</v>
      </c>
      <c r="K455">
        <v>669316</v>
      </c>
      <c r="L455" t="s">
        <v>321</v>
      </c>
      <c r="M455" t="s">
        <v>322</v>
      </c>
      <c r="N455" t="s">
        <v>56</v>
      </c>
      <c r="O455" s="1">
        <v>45108</v>
      </c>
      <c r="P455" s="1">
        <v>45962</v>
      </c>
      <c r="Q455" s="2">
        <v>49.11</v>
      </c>
      <c r="R455">
        <v>1</v>
      </c>
      <c r="S455" t="s">
        <v>57</v>
      </c>
      <c r="T455" t="s">
        <v>58</v>
      </c>
      <c r="U455" s="4">
        <v>0.06</v>
      </c>
      <c r="V455" s="2">
        <v>0</v>
      </c>
      <c r="W455">
        <v>0</v>
      </c>
      <c r="X455" t="s">
        <v>59</v>
      </c>
      <c r="Y455" t="s">
        <v>60</v>
      </c>
      <c r="Z455">
        <v>0</v>
      </c>
      <c r="AA455" s="2">
        <v>0</v>
      </c>
      <c r="AB455" s="2">
        <v>0</v>
      </c>
      <c r="AC455" s="4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2.95</v>
      </c>
      <c r="AM455" s="2">
        <v>2.95</v>
      </c>
      <c r="AN455" s="2">
        <v>0</v>
      </c>
      <c r="AO455" s="2">
        <v>0</v>
      </c>
      <c r="AP455" s="2">
        <v>0</v>
      </c>
    </row>
    <row r="456" spans="1:42" x14ac:dyDescent="0.25">
      <c r="A456" s="1">
        <v>45929</v>
      </c>
      <c r="B456" t="s">
        <v>47</v>
      </c>
      <c r="C456">
        <v>649163</v>
      </c>
      <c r="D456">
        <v>2019015326</v>
      </c>
      <c r="E456" t="s">
        <v>903</v>
      </c>
      <c r="F456" t="s">
        <v>904</v>
      </c>
      <c r="G456" t="s">
        <v>50</v>
      </c>
      <c r="H456" t="s">
        <v>228</v>
      </c>
      <c r="I456" t="s">
        <v>877</v>
      </c>
      <c r="J456" t="s">
        <v>878</v>
      </c>
      <c r="K456">
        <v>669316</v>
      </c>
      <c r="L456" t="s">
        <v>321</v>
      </c>
      <c r="M456" t="s">
        <v>322</v>
      </c>
      <c r="N456" t="s">
        <v>56</v>
      </c>
      <c r="O456" s="1">
        <v>45108</v>
      </c>
      <c r="P456" s="1">
        <v>45962</v>
      </c>
      <c r="Q456" s="2">
        <v>49.11</v>
      </c>
      <c r="R456">
        <v>1</v>
      </c>
      <c r="S456" t="s">
        <v>57</v>
      </c>
      <c r="T456" t="s">
        <v>58</v>
      </c>
      <c r="U456" s="4">
        <v>0.06</v>
      </c>
      <c r="V456" s="2">
        <v>0</v>
      </c>
      <c r="W456">
        <v>0</v>
      </c>
      <c r="X456" t="s">
        <v>59</v>
      </c>
      <c r="Y456" t="s">
        <v>60</v>
      </c>
      <c r="Z456">
        <v>0</v>
      </c>
      <c r="AA456" s="2">
        <v>0</v>
      </c>
      <c r="AB456" s="2">
        <v>0</v>
      </c>
      <c r="AC456" s="4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2.95</v>
      </c>
      <c r="AM456" s="2">
        <v>2.95</v>
      </c>
      <c r="AN456" s="2">
        <v>0</v>
      </c>
      <c r="AO456" s="2">
        <v>0</v>
      </c>
      <c r="AP456" s="2">
        <v>0</v>
      </c>
    </row>
    <row r="457" spans="1:42" x14ac:dyDescent="0.25">
      <c r="A457" s="1">
        <v>45929</v>
      </c>
      <c r="B457" t="s">
        <v>47</v>
      </c>
      <c r="C457">
        <v>649163</v>
      </c>
      <c r="D457">
        <v>2019158700</v>
      </c>
      <c r="E457" t="s">
        <v>905</v>
      </c>
      <c r="F457" t="s">
        <v>347</v>
      </c>
      <c r="G457" t="s">
        <v>50</v>
      </c>
      <c r="H457" t="s">
        <v>228</v>
      </c>
      <c r="I457" t="s">
        <v>877</v>
      </c>
      <c r="J457" t="s">
        <v>878</v>
      </c>
      <c r="K457">
        <v>673059</v>
      </c>
      <c r="L457" t="s">
        <v>65</v>
      </c>
      <c r="M457" t="s">
        <v>115</v>
      </c>
      <c r="N457" t="s">
        <v>56</v>
      </c>
      <c r="O457" s="1">
        <v>45108</v>
      </c>
      <c r="P457" s="1">
        <v>45962</v>
      </c>
      <c r="Q457" s="2">
        <v>17.920000000000002</v>
      </c>
      <c r="R457">
        <v>1</v>
      </c>
      <c r="S457" t="s">
        <v>57</v>
      </c>
      <c r="T457" t="s">
        <v>58</v>
      </c>
      <c r="U457" s="4">
        <v>0.06</v>
      </c>
      <c r="V457" s="2">
        <v>0</v>
      </c>
      <c r="W457">
        <v>0</v>
      </c>
      <c r="X457" t="s">
        <v>59</v>
      </c>
      <c r="Y457" t="s">
        <v>60</v>
      </c>
      <c r="Z457">
        <v>0</v>
      </c>
      <c r="AA457" s="2">
        <v>0</v>
      </c>
      <c r="AB457" s="2">
        <v>0</v>
      </c>
      <c r="AC457" s="4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1.08</v>
      </c>
      <c r="AM457" s="2">
        <v>1.08</v>
      </c>
      <c r="AN457" s="2">
        <v>0</v>
      </c>
      <c r="AO457" s="2">
        <v>0</v>
      </c>
      <c r="AP457" s="2">
        <v>0</v>
      </c>
    </row>
    <row r="458" spans="1:42" x14ac:dyDescent="0.25">
      <c r="A458" s="1">
        <v>45929</v>
      </c>
      <c r="B458" t="s">
        <v>47</v>
      </c>
      <c r="C458">
        <v>649163</v>
      </c>
      <c r="D458">
        <v>2019186244</v>
      </c>
      <c r="E458" t="s">
        <v>906</v>
      </c>
      <c r="F458" t="s">
        <v>907</v>
      </c>
      <c r="G458" t="s">
        <v>50</v>
      </c>
      <c r="H458" t="s">
        <v>51</v>
      </c>
      <c r="I458" t="s">
        <v>877</v>
      </c>
      <c r="J458" t="s">
        <v>878</v>
      </c>
      <c r="K458">
        <v>649164</v>
      </c>
      <c r="L458" t="s">
        <v>69</v>
      </c>
      <c r="M458" t="s">
        <v>70</v>
      </c>
      <c r="N458" t="s">
        <v>56</v>
      </c>
      <c r="O458" s="1">
        <v>45108</v>
      </c>
      <c r="P458" s="1">
        <v>45962</v>
      </c>
      <c r="Q458" s="2">
        <v>30.12</v>
      </c>
      <c r="R458">
        <v>1</v>
      </c>
      <c r="S458" t="s">
        <v>57</v>
      </c>
      <c r="T458" t="s">
        <v>58</v>
      </c>
      <c r="U458" s="4">
        <v>0.06</v>
      </c>
      <c r="V458" s="2">
        <v>0</v>
      </c>
      <c r="W458">
        <v>0</v>
      </c>
      <c r="X458" t="s">
        <v>59</v>
      </c>
      <c r="Y458" t="s">
        <v>60</v>
      </c>
      <c r="Z458">
        <v>0</v>
      </c>
      <c r="AA458" s="2">
        <v>0</v>
      </c>
      <c r="AB458" s="2">
        <v>0</v>
      </c>
      <c r="AC458" s="4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1.81</v>
      </c>
      <c r="AM458" s="2">
        <v>1.81</v>
      </c>
      <c r="AN458" s="2">
        <v>0</v>
      </c>
      <c r="AO458" s="2">
        <v>0</v>
      </c>
      <c r="AP458" s="2">
        <v>0</v>
      </c>
    </row>
    <row r="459" spans="1:42" x14ac:dyDescent="0.25">
      <c r="A459" s="1">
        <v>45929</v>
      </c>
      <c r="B459" t="s">
        <v>47</v>
      </c>
      <c r="C459">
        <v>649163</v>
      </c>
      <c r="D459">
        <v>2019201537</v>
      </c>
      <c r="E459" t="s">
        <v>908</v>
      </c>
      <c r="F459" t="s">
        <v>909</v>
      </c>
      <c r="G459" t="s">
        <v>50</v>
      </c>
      <c r="H459" t="s">
        <v>51</v>
      </c>
      <c r="I459" t="s">
        <v>877</v>
      </c>
      <c r="J459" t="s">
        <v>878</v>
      </c>
      <c r="K459">
        <v>649247</v>
      </c>
      <c r="L459" t="s">
        <v>84</v>
      </c>
      <c r="M459" t="s">
        <v>85</v>
      </c>
      <c r="N459" t="s">
        <v>56</v>
      </c>
      <c r="O459" s="1">
        <v>45108</v>
      </c>
      <c r="P459" s="1">
        <v>45962</v>
      </c>
      <c r="Q459" s="2">
        <v>119.58</v>
      </c>
      <c r="R459">
        <v>1</v>
      </c>
      <c r="S459" t="s">
        <v>57</v>
      </c>
      <c r="T459" t="s">
        <v>58</v>
      </c>
      <c r="U459" s="4">
        <v>0.06</v>
      </c>
      <c r="V459" s="2">
        <v>0</v>
      </c>
      <c r="W459">
        <v>0</v>
      </c>
      <c r="X459" t="s">
        <v>59</v>
      </c>
      <c r="Y459" t="s">
        <v>60</v>
      </c>
      <c r="Z459">
        <v>0</v>
      </c>
      <c r="AA459" s="2">
        <v>0</v>
      </c>
      <c r="AB459" s="2">
        <v>0</v>
      </c>
      <c r="AC459" s="4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7.17</v>
      </c>
      <c r="AM459" s="2">
        <v>7.17</v>
      </c>
      <c r="AN459" s="2">
        <v>0</v>
      </c>
      <c r="AO459" s="2">
        <v>0</v>
      </c>
      <c r="AP459" s="2">
        <v>0</v>
      </c>
    </row>
    <row r="460" spans="1:42" x14ac:dyDescent="0.25">
      <c r="A460" s="1">
        <v>45929</v>
      </c>
      <c r="B460" t="s">
        <v>47</v>
      </c>
      <c r="C460">
        <v>649163</v>
      </c>
      <c r="D460">
        <v>2019584893</v>
      </c>
      <c r="E460" t="s">
        <v>910</v>
      </c>
      <c r="F460" t="s">
        <v>911</v>
      </c>
      <c r="G460" t="s">
        <v>50</v>
      </c>
      <c r="H460" t="s">
        <v>51</v>
      </c>
      <c r="I460" t="s">
        <v>877</v>
      </c>
      <c r="J460" t="s">
        <v>878</v>
      </c>
      <c r="K460">
        <v>678320</v>
      </c>
      <c r="L460" t="s">
        <v>108</v>
      </c>
      <c r="M460" t="s">
        <v>109</v>
      </c>
      <c r="N460" t="s">
        <v>56</v>
      </c>
      <c r="O460" s="1">
        <v>45141</v>
      </c>
      <c r="P460" s="1">
        <v>45933</v>
      </c>
      <c r="Q460" s="2">
        <v>-2.44</v>
      </c>
      <c r="R460">
        <v>1</v>
      </c>
      <c r="S460" t="s">
        <v>57</v>
      </c>
      <c r="T460" t="s">
        <v>58</v>
      </c>
      <c r="U460" s="4">
        <v>0.06</v>
      </c>
      <c r="V460" s="2">
        <v>0</v>
      </c>
      <c r="W460">
        <v>-1</v>
      </c>
      <c r="X460" t="s">
        <v>59</v>
      </c>
      <c r="Y460" t="s">
        <v>60</v>
      </c>
      <c r="Z460">
        <v>0</v>
      </c>
      <c r="AA460" s="2">
        <v>0</v>
      </c>
      <c r="AB460" s="2">
        <v>0</v>
      </c>
      <c r="AC460" s="4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-0.15</v>
      </c>
      <c r="AM460" s="2">
        <v>-0.15</v>
      </c>
      <c r="AN460" s="2">
        <v>0</v>
      </c>
      <c r="AO460" s="2">
        <v>0</v>
      </c>
      <c r="AP460" s="2">
        <v>0</v>
      </c>
    </row>
    <row r="461" spans="1:42" x14ac:dyDescent="0.25">
      <c r="A461" s="1">
        <v>45929</v>
      </c>
      <c r="B461" t="s">
        <v>47</v>
      </c>
      <c r="C461">
        <v>649163</v>
      </c>
      <c r="D461">
        <v>2019882011</v>
      </c>
      <c r="E461" t="s">
        <v>912</v>
      </c>
      <c r="F461" t="s">
        <v>262</v>
      </c>
      <c r="G461" t="s">
        <v>50</v>
      </c>
      <c r="H461" t="s">
        <v>51</v>
      </c>
      <c r="I461" t="s">
        <v>877</v>
      </c>
      <c r="J461" t="s">
        <v>878</v>
      </c>
      <c r="K461">
        <v>678320</v>
      </c>
      <c r="L461" t="s">
        <v>108</v>
      </c>
      <c r="M461" t="s">
        <v>109</v>
      </c>
      <c r="N461" t="s">
        <v>56</v>
      </c>
      <c r="O461" s="1">
        <v>45170</v>
      </c>
      <c r="P461" s="1">
        <v>45962</v>
      </c>
      <c r="Q461" s="2">
        <v>30.12</v>
      </c>
      <c r="R461">
        <v>1</v>
      </c>
      <c r="S461" t="s">
        <v>57</v>
      </c>
      <c r="T461" t="s">
        <v>58</v>
      </c>
      <c r="U461" s="4">
        <v>0.06</v>
      </c>
      <c r="V461" s="2">
        <v>0</v>
      </c>
      <c r="W461">
        <v>0</v>
      </c>
      <c r="X461" t="s">
        <v>59</v>
      </c>
      <c r="Y461" t="s">
        <v>60</v>
      </c>
      <c r="Z461">
        <v>0</v>
      </c>
      <c r="AA461" s="2">
        <v>0</v>
      </c>
      <c r="AB461" s="2">
        <v>0</v>
      </c>
      <c r="AC461" s="4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1.81</v>
      </c>
      <c r="AM461" s="2">
        <v>1.81</v>
      </c>
      <c r="AN461" s="2">
        <v>0</v>
      </c>
      <c r="AO461" s="2">
        <v>0</v>
      </c>
      <c r="AP461" s="2">
        <v>0</v>
      </c>
    </row>
    <row r="462" spans="1:42" x14ac:dyDescent="0.25">
      <c r="A462" s="1">
        <v>45929</v>
      </c>
      <c r="B462" t="s">
        <v>47</v>
      </c>
      <c r="C462">
        <v>649163</v>
      </c>
      <c r="D462">
        <v>2019896234</v>
      </c>
      <c r="E462" t="s">
        <v>913</v>
      </c>
      <c r="F462" t="s">
        <v>267</v>
      </c>
      <c r="G462" t="s">
        <v>50</v>
      </c>
      <c r="H462" t="s">
        <v>51</v>
      </c>
      <c r="I462" t="s">
        <v>877</v>
      </c>
      <c r="J462" t="s">
        <v>878</v>
      </c>
      <c r="K462">
        <v>702406</v>
      </c>
      <c r="L462" t="s">
        <v>914</v>
      </c>
      <c r="M462" t="s">
        <v>298</v>
      </c>
      <c r="N462" t="s">
        <v>56</v>
      </c>
      <c r="O462" s="1">
        <v>45169</v>
      </c>
      <c r="P462" s="1">
        <v>45960</v>
      </c>
      <c r="Q462" s="2">
        <v>30.12</v>
      </c>
      <c r="R462">
        <v>1</v>
      </c>
      <c r="S462" t="s">
        <v>57</v>
      </c>
      <c r="T462" t="s">
        <v>58</v>
      </c>
      <c r="U462" s="4">
        <v>0.06</v>
      </c>
      <c r="V462" s="2">
        <v>0</v>
      </c>
      <c r="W462">
        <v>0</v>
      </c>
      <c r="X462" t="s">
        <v>59</v>
      </c>
      <c r="Y462" t="s">
        <v>60</v>
      </c>
      <c r="Z462">
        <v>0</v>
      </c>
      <c r="AA462" s="2">
        <v>0</v>
      </c>
      <c r="AB462" s="2">
        <v>0</v>
      </c>
      <c r="AC462" s="4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1.81</v>
      </c>
      <c r="AM462" s="2">
        <v>1.81</v>
      </c>
      <c r="AN462" s="2">
        <v>0</v>
      </c>
      <c r="AO462" s="2">
        <v>0</v>
      </c>
      <c r="AP462" s="2">
        <v>0</v>
      </c>
    </row>
    <row r="463" spans="1:42" x14ac:dyDescent="0.25">
      <c r="A463" s="1">
        <v>45929</v>
      </c>
      <c r="B463" t="s">
        <v>47</v>
      </c>
      <c r="C463">
        <v>649163</v>
      </c>
      <c r="D463">
        <v>2019916726</v>
      </c>
      <c r="E463" t="s">
        <v>242</v>
      </c>
      <c r="F463" t="s">
        <v>915</v>
      </c>
      <c r="G463" t="s">
        <v>50</v>
      </c>
      <c r="H463" t="s">
        <v>51</v>
      </c>
      <c r="I463" t="s">
        <v>877</v>
      </c>
      <c r="J463" t="s">
        <v>878</v>
      </c>
      <c r="K463">
        <v>702406</v>
      </c>
      <c r="L463" t="s">
        <v>914</v>
      </c>
      <c r="M463" t="s">
        <v>298</v>
      </c>
      <c r="N463" t="s">
        <v>56</v>
      </c>
      <c r="O463" s="1">
        <v>45170</v>
      </c>
      <c r="P463" s="1">
        <v>45962</v>
      </c>
      <c r="Q463" s="2">
        <v>30.12</v>
      </c>
      <c r="R463">
        <v>1</v>
      </c>
      <c r="S463" t="s">
        <v>57</v>
      </c>
      <c r="T463" t="s">
        <v>58</v>
      </c>
      <c r="U463" s="4">
        <v>0.06</v>
      </c>
      <c r="V463" s="2">
        <v>0</v>
      </c>
      <c r="W463">
        <v>0</v>
      </c>
      <c r="X463" t="s">
        <v>59</v>
      </c>
      <c r="Y463" t="s">
        <v>60</v>
      </c>
      <c r="Z463">
        <v>0</v>
      </c>
      <c r="AA463" s="2">
        <v>0</v>
      </c>
      <c r="AB463" s="2">
        <v>0</v>
      </c>
      <c r="AC463" s="4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1.81</v>
      </c>
      <c r="AM463" s="2">
        <v>1.81</v>
      </c>
      <c r="AN463" s="2">
        <v>0</v>
      </c>
      <c r="AO463" s="2">
        <v>0</v>
      </c>
      <c r="AP463" s="2">
        <v>0</v>
      </c>
    </row>
    <row r="464" spans="1:42" x14ac:dyDescent="0.25">
      <c r="A464" s="1">
        <v>45929</v>
      </c>
      <c r="B464" t="s">
        <v>47</v>
      </c>
      <c r="C464">
        <v>649163</v>
      </c>
      <c r="D464">
        <v>2019934799</v>
      </c>
      <c r="E464" t="s">
        <v>522</v>
      </c>
      <c r="F464" t="s">
        <v>916</v>
      </c>
      <c r="G464" t="s">
        <v>50</v>
      </c>
      <c r="H464" t="s">
        <v>572</v>
      </c>
      <c r="I464" t="s">
        <v>877</v>
      </c>
      <c r="J464" t="s">
        <v>878</v>
      </c>
      <c r="K464">
        <v>651818</v>
      </c>
      <c r="L464" t="s">
        <v>387</v>
      </c>
      <c r="M464" t="s">
        <v>342</v>
      </c>
      <c r="N464" t="s">
        <v>56</v>
      </c>
      <c r="O464" s="1">
        <v>45170</v>
      </c>
      <c r="P464" s="1">
        <v>45962</v>
      </c>
      <c r="Q464" s="2">
        <v>40.090000000000003</v>
      </c>
      <c r="R464">
        <v>1</v>
      </c>
      <c r="S464" t="s">
        <v>57</v>
      </c>
      <c r="T464" t="s">
        <v>58</v>
      </c>
      <c r="U464" s="4">
        <v>0.06</v>
      </c>
      <c r="V464" s="2">
        <v>0</v>
      </c>
      <c r="W464">
        <v>0</v>
      </c>
      <c r="X464" t="s">
        <v>59</v>
      </c>
      <c r="Y464" t="s">
        <v>60</v>
      </c>
      <c r="Z464">
        <v>0</v>
      </c>
      <c r="AA464" s="2">
        <v>0</v>
      </c>
      <c r="AB464" s="2">
        <v>0</v>
      </c>
      <c r="AC464" s="4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2.41</v>
      </c>
      <c r="AM464" s="2">
        <v>2.41</v>
      </c>
      <c r="AN464" s="2">
        <v>0</v>
      </c>
      <c r="AO464" s="2">
        <v>0</v>
      </c>
      <c r="AP464" s="2">
        <v>0</v>
      </c>
    </row>
    <row r="465" spans="1:42" x14ac:dyDescent="0.25">
      <c r="A465" s="1">
        <v>45929</v>
      </c>
      <c r="B465" t="s">
        <v>47</v>
      </c>
      <c r="C465">
        <v>649163</v>
      </c>
      <c r="D465">
        <v>2020113480</v>
      </c>
      <c r="E465" t="s">
        <v>917</v>
      </c>
      <c r="F465" t="s">
        <v>738</v>
      </c>
      <c r="G465" t="s">
        <v>50</v>
      </c>
      <c r="H465" t="s">
        <v>203</v>
      </c>
      <c r="I465" t="s">
        <v>877</v>
      </c>
      <c r="J465" t="s">
        <v>878</v>
      </c>
      <c r="K465">
        <v>673059</v>
      </c>
      <c r="L465" t="s">
        <v>65</v>
      </c>
      <c r="M465" t="s">
        <v>115</v>
      </c>
      <c r="N465" t="s">
        <v>56</v>
      </c>
      <c r="O465" s="1">
        <v>45200</v>
      </c>
      <c r="P465" s="1">
        <v>45962</v>
      </c>
      <c r="Q465" s="2">
        <v>37.83</v>
      </c>
      <c r="R465">
        <v>1</v>
      </c>
      <c r="S465" t="s">
        <v>57</v>
      </c>
      <c r="T465" t="s">
        <v>58</v>
      </c>
      <c r="U465" s="4">
        <v>0.06</v>
      </c>
      <c r="V465" s="2">
        <v>0</v>
      </c>
      <c r="W465">
        <v>0</v>
      </c>
      <c r="X465" t="s">
        <v>59</v>
      </c>
      <c r="Y465" t="s">
        <v>60</v>
      </c>
      <c r="Z465">
        <v>0</v>
      </c>
      <c r="AA465" s="2">
        <v>0</v>
      </c>
      <c r="AB465" s="2">
        <v>0</v>
      </c>
      <c r="AC465" s="4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2.27</v>
      </c>
      <c r="AM465" s="2">
        <v>2.27</v>
      </c>
      <c r="AN465" s="2">
        <v>0</v>
      </c>
      <c r="AO465" s="2">
        <v>0</v>
      </c>
      <c r="AP465" s="2">
        <v>0</v>
      </c>
    </row>
    <row r="466" spans="1:42" x14ac:dyDescent="0.25">
      <c r="A466" s="1">
        <v>45929</v>
      </c>
      <c r="B466" t="s">
        <v>47</v>
      </c>
      <c r="C466">
        <v>649163</v>
      </c>
      <c r="D466">
        <v>2020262359</v>
      </c>
      <c r="E466" t="s">
        <v>110</v>
      </c>
      <c r="F466" t="s">
        <v>111</v>
      </c>
      <c r="G466" t="s">
        <v>50</v>
      </c>
      <c r="H466" t="s">
        <v>51</v>
      </c>
      <c r="I466" t="s">
        <v>877</v>
      </c>
      <c r="J466" t="s">
        <v>878</v>
      </c>
      <c r="K466">
        <v>652037</v>
      </c>
      <c r="L466" t="s">
        <v>54</v>
      </c>
      <c r="M466" t="s">
        <v>73</v>
      </c>
      <c r="N466" t="s">
        <v>56</v>
      </c>
      <c r="O466" s="1">
        <v>45200</v>
      </c>
      <c r="P466" s="1">
        <v>45962</v>
      </c>
      <c r="Q466" s="2">
        <v>103.69</v>
      </c>
      <c r="R466">
        <v>1</v>
      </c>
      <c r="S466" t="s">
        <v>57</v>
      </c>
      <c r="T466" t="s">
        <v>58</v>
      </c>
      <c r="U466" s="4">
        <v>0.06</v>
      </c>
      <c r="V466" s="2">
        <v>0</v>
      </c>
      <c r="W466">
        <v>0</v>
      </c>
      <c r="X466" t="s">
        <v>59</v>
      </c>
      <c r="Y466" t="s">
        <v>60</v>
      </c>
      <c r="Z466">
        <v>0</v>
      </c>
      <c r="AA466" s="2">
        <v>0</v>
      </c>
      <c r="AB466" s="2">
        <v>0</v>
      </c>
      <c r="AC466" s="4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6.22</v>
      </c>
      <c r="AM466" s="2">
        <v>6.22</v>
      </c>
      <c r="AN466" s="2">
        <v>0</v>
      </c>
      <c r="AO466" s="2">
        <v>0</v>
      </c>
      <c r="AP466" s="2">
        <v>0</v>
      </c>
    </row>
    <row r="467" spans="1:42" x14ac:dyDescent="0.25">
      <c r="A467" s="1">
        <v>45929</v>
      </c>
      <c r="B467" t="s">
        <v>47</v>
      </c>
      <c r="C467">
        <v>649163</v>
      </c>
      <c r="D467">
        <v>2020544339</v>
      </c>
      <c r="E467" t="s">
        <v>918</v>
      </c>
      <c r="F467" t="s">
        <v>729</v>
      </c>
      <c r="G467" t="s">
        <v>50</v>
      </c>
      <c r="H467" t="s">
        <v>125</v>
      </c>
      <c r="I467" t="s">
        <v>877</v>
      </c>
      <c r="J467" t="s">
        <v>878</v>
      </c>
      <c r="K467">
        <v>673059</v>
      </c>
      <c r="L467" t="s">
        <v>65</v>
      </c>
      <c r="M467" t="s">
        <v>115</v>
      </c>
      <c r="N467" t="s">
        <v>56</v>
      </c>
      <c r="O467" s="1">
        <v>45231</v>
      </c>
      <c r="P467" s="1">
        <v>45962</v>
      </c>
      <c r="Q467" s="2">
        <v>92.08</v>
      </c>
      <c r="R467">
        <v>1</v>
      </c>
      <c r="S467" t="s">
        <v>57</v>
      </c>
      <c r="T467" t="s">
        <v>58</v>
      </c>
      <c r="U467" s="4">
        <v>0.06</v>
      </c>
      <c r="V467" s="2">
        <v>0</v>
      </c>
      <c r="W467">
        <v>0</v>
      </c>
      <c r="X467" t="s">
        <v>59</v>
      </c>
      <c r="Y467" t="s">
        <v>60</v>
      </c>
      <c r="Z467">
        <v>0</v>
      </c>
      <c r="AA467" s="2">
        <v>0</v>
      </c>
      <c r="AB467" s="2">
        <v>0</v>
      </c>
      <c r="AC467" s="4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5.52</v>
      </c>
      <c r="AM467" s="2">
        <v>5.52</v>
      </c>
      <c r="AN467" s="2">
        <v>0</v>
      </c>
      <c r="AO467" s="2">
        <v>0</v>
      </c>
      <c r="AP467" s="2">
        <v>0</v>
      </c>
    </row>
    <row r="468" spans="1:42" x14ac:dyDescent="0.25">
      <c r="A468" s="1">
        <v>45929</v>
      </c>
      <c r="B468" t="s">
        <v>47</v>
      </c>
      <c r="C468">
        <v>649163</v>
      </c>
      <c r="D468">
        <v>2020647539</v>
      </c>
      <c r="E468" t="s">
        <v>919</v>
      </c>
      <c r="F468" t="s">
        <v>920</v>
      </c>
      <c r="G468" t="s">
        <v>50</v>
      </c>
      <c r="H468" t="s">
        <v>125</v>
      </c>
      <c r="I468" t="s">
        <v>877</v>
      </c>
      <c r="J468" t="s">
        <v>878</v>
      </c>
      <c r="K468">
        <v>673059</v>
      </c>
      <c r="L468" t="s">
        <v>65</v>
      </c>
      <c r="M468" t="s">
        <v>115</v>
      </c>
      <c r="N468" t="s">
        <v>56</v>
      </c>
      <c r="O468" s="1">
        <v>45292</v>
      </c>
      <c r="P468" s="1">
        <v>45962</v>
      </c>
      <c r="Q468" s="2">
        <v>45.28</v>
      </c>
      <c r="R468">
        <v>1</v>
      </c>
      <c r="S468" t="s">
        <v>57</v>
      </c>
      <c r="T468" t="s">
        <v>58</v>
      </c>
      <c r="U468" s="4">
        <v>0.06</v>
      </c>
      <c r="V468" s="2">
        <v>0</v>
      </c>
      <c r="W468">
        <v>0</v>
      </c>
      <c r="X468" t="s">
        <v>59</v>
      </c>
      <c r="Y468" t="s">
        <v>60</v>
      </c>
      <c r="Z468">
        <v>0</v>
      </c>
      <c r="AA468" s="2">
        <v>0</v>
      </c>
      <c r="AB468" s="2">
        <v>0</v>
      </c>
      <c r="AC468" s="4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2.72</v>
      </c>
      <c r="AM468" s="2">
        <v>2.72</v>
      </c>
      <c r="AN468" s="2">
        <v>0</v>
      </c>
      <c r="AO468" s="2">
        <v>0</v>
      </c>
      <c r="AP468" s="2">
        <v>0</v>
      </c>
    </row>
    <row r="469" spans="1:42" x14ac:dyDescent="0.25">
      <c r="A469" s="1">
        <v>45929</v>
      </c>
      <c r="B469" t="s">
        <v>47</v>
      </c>
      <c r="C469">
        <v>649163</v>
      </c>
      <c r="D469">
        <v>2020674010</v>
      </c>
      <c r="E469" t="s">
        <v>921</v>
      </c>
      <c r="F469" t="s">
        <v>922</v>
      </c>
      <c r="G469" t="s">
        <v>50</v>
      </c>
      <c r="H469" t="s">
        <v>228</v>
      </c>
      <c r="I469" t="s">
        <v>877</v>
      </c>
      <c r="J469" t="s">
        <v>878</v>
      </c>
      <c r="K469">
        <v>673059</v>
      </c>
      <c r="L469" t="s">
        <v>65</v>
      </c>
      <c r="M469" t="s">
        <v>115</v>
      </c>
      <c r="N469" t="s">
        <v>56</v>
      </c>
      <c r="O469" s="1">
        <v>45292</v>
      </c>
      <c r="P469" s="1">
        <v>45962</v>
      </c>
      <c r="Q469" s="2">
        <v>39.78</v>
      </c>
      <c r="R469">
        <v>1</v>
      </c>
      <c r="S469" t="s">
        <v>57</v>
      </c>
      <c r="T469" t="s">
        <v>58</v>
      </c>
      <c r="U469" s="4">
        <v>0.06</v>
      </c>
      <c r="V469" s="2">
        <v>0</v>
      </c>
      <c r="W469">
        <v>0</v>
      </c>
      <c r="X469" t="s">
        <v>59</v>
      </c>
      <c r="Y469" t="s">
        <v>60</v>
      </c>
      <c r="Z469">
        <v>0</v>
      </c>
      <c r="AA469" s="2">
        <v>0</v>
      </c>
      <c r="AB469" s="2">
        <v>0</v>
      </c>
      <c r="AC469" s="4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2.39</v>
      </c>
      <c r="AM469" s="2">
        <v>2.39</v>
      </c>
      <c r="AN469" s="2">
        <v>0</v>
      </c>
      <c r="AO469" s="2">
        <v>0</v>
      </c>
      <c r="AP469" s="2">
        <v>0</v>
      </c>
    </row>
    <row r="470" spans="1:42" x14ac:dyDescent="0.25">
      <c r="A470" s="1">
        <v>45929</v>
      </c>
      <c r="B470" t="s">
        <v>47</v>
      </c>
      <c r="C470">
        <v>649163</v>
      </c>
      <c r="D470">
        <v>2020676352</v>
      </c>
      <c r="E470" t="s">
        <v>923</v>
      </c>
      <c r="F470" t="s">
        <v>109</v>
      </c>
      <c r="G470" t="s">
        <v>50</v>
      </c>
      <c r="H470" t="s">
        <v>164</v>
      </c>
      <c r="I470" t="s">
        <v>877</v>
      </c>
      <c r="J470" t="s">
        <v>878</v>
      </c>
      <c r="K470">
        <v>673059</v>
      </c>
      <c r="L470" t="s">
        <v>65</v>
      </c>
      <c r="M470" t="s">
        <v>115</v>
      </c>
      <c r="N470" t="s">
        <v>56</v>
      </c>
      <c r="O470" s="1">
        <v>45292</v>
      </c>
      <c r="P470" s="1">
        <v>45962</v>
      </c>
      <c r="Q470" s="2">
        <v>25.82</v>
      </c>
      <c r="R470">
        <v>1</v>
      </c>
      <c r="S470" t="s">
        <v>57</v>
      </c>
      <c r="T470" t="s">
        <v>58</v>
      </c>
      <c r="U470" s="4">
        <v>0.06</v>
      </c>
      <c r="V470" s="2">
        <v>0</v>
      </c>
      <c r="W470">
        <v>0</v>
      </c>
      <c r="X470" t="s">
        <v>59</v>
      </c>
      <c r="Y470" t="s">
        <v>60</v>
      </c>
      <c r="Z470">
        <v>0</v>
      </c>
      <c r="AA470" s="2">
        <v>0</v>
      </c>
      <c r="AB470" s="2">
        <v>0</v>
      </c>
      <c r="AC470" s="4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1.55</v>
      </c>
      <c r="AM470" s="2">
        <v>1.55</v>
      </c>
      <c r="AN470" s="2">
        <v>0</v>
      </c>
      <c r="AO470" s="2">
        <v>0</v>
      </c>
      <c r="AP470" s="2">
        <v>0</v>
      </c>
    </row>
    <row r="471" spans="1:42" x14ac:dyDescent="0.25">
      <c r="A471" s="1">
        <v>45929</v>
      </c>
      <c r="B471" t="s">
        <v>47</v>
      </c>
      <c r="C471">
        <v>649163</v>
      </c>
      <c r="D471">
        <v>2020683780</v>
      </c>
      <c r="E471" t="s">
        <v>924</v>
      </c>
      <c r="F471" t="s">
        <v>925</v>
      </c>
      <c r="G471" t="s">
        <v>50</v>
      </c>
      <c r="H471" t="s">
        <v>125</v>
      </c>
      <c r="I471" t="s">
        <v>877</v>
      </c>
      <c r="J471" t="s">
        <v>878</v>
      </c>
      <c r="K471">
        <v>673059</v>
      </c>
      <c r="L471" t="s">
        <v>65</v>
      </c>
      <c r="M471" t="s">
        <v>115</v>
      </c>
      <c r="N471" t="s">
        <v>56</v>
      </c>
      <c r="O471" s="1">
        <v>45292</v>
      </c>
      <c r="P471" s="1">
        <v>45962</v>
      </c>
      <c r="Q471" s="2">
        <v>45.28</v>
      </c>
      <c r="R471">
        <v>1</v>
      </c>
      <c r="S471" t="s">
        <v>57</v>
      </c>
      <c r="T471" t="s">
        <v>58</v>
      </c>
      <c r="U471" s="4">
        <v>0.06</v>
      </c>
      <c r="V471" s="2">
        <v>0</v>
      </c>
      <c r="W471">
        <v>0</v>
      </c>
      <c r="X471" t="s">
        <v>59</v>
      </c>
      <c r="Y471" t="s">
        <v>60</v>
      </c>
      <c r="Z471">
        <v>0</v>
      </c>
      <c r="AA471" s="2">
        <v>0</v>
      </c>
      <c r="AB471" s="2">
        <v>0</v>
      </c>
      <c r="AC471" s="4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2.72</v>
      </c>
      <c r="AM471" s="2">
        <v>2.72</v>
      </c>
      <c r="AN471" s="2">
        <v>0</v>
      </c>
      <c r="AO471" s="2">
        <v>0</v>
      </c>
      <c r="AP471" s="2">
        <v>0</v>
      </c>
    </row>
    <row r="472" spans="1:42" x14ac:dyDescent="0.25">
      <c r="A472" s="1">
        <v>45929</v>
      </c>
      <c r="B472" t="s">
        <v>47</v>
      </c>
      <c r="C472">
        <v>649163</v>
      </c>
      <c r="D472">
        <v>2020706451</v>
      </c>
      <c r="E472" t="s">
        <v>118</v>
      </c>
      <c r="F472" t="s">
        <v>119</v>
      </c>
      <c r="G472" t="s">
        <v>50</v>
      </c>
      <c r="H472" t="s">
        <v>120</v>
      </c>
      <c r="I472" t="s">
        <v>877</v>
      </c>
      <c r="J472" t="s">
        <v>878</v>
      </c>
      <c r="K472">
        <v>673059</v>
      </c>
      <c r="L472" t="s">
        <v>65</v>
      </c>
      <c r="M472" t="s">
        <v>115</v>
      </c>
      <c r="N472" t="s">
        <v>56</v>
      </c>
      <c r="O472" s="1">
        <v>45261</v>
      </c>
      <c r="P472" s="1">
        <v>45962</v>
      </c>
      <c r="Q472" s="2">
        <v>50.53</v>
      </c>
      <c r="R472">
        <v>1</v>
      </c>
      <c r="S472" t="s">
        <v>57</v>
      </c>
      <c r="T472" t="s">
        <v>58</v>
      </c>
      <c r="U472" s="4">
        <v>0.06</v>
      </c>
      <c r="V472" s="2">
        <v>0</v>
      </c>
      <c r="W472">
        <v>0</v>
      </c>
      <c r="X472" t="s">
        <v>59</v>
      </c>
      <c r="Y472" t="s">
        <v>60</v>
      </c>
      <c r="Z472">
        <v>0</v>
      </c>
      <c r="AA472" s="2">
        <v>0</v>
      </c>
      <c r="AB472" s="2">
        <v>0</v>
      </c>
      <c r="AC472" s="4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3.03</v>
      </c>
      <c r="AM472" s="2">
        <v>3.03</v>
      </c>
      <c r="AN472" s="2">
        <v>0</v>
      </c>
      <c r="AO472" s="2">
        <v>0</v>
      </c>
      <c r="AP472" s="2">
        <v>0</v>
      </c>
    </row>
    <row r="473" spans="1:42" x14ac:dyDescent="0.25">
      <c r="A473" s="1">
        <v>45929</v>
      </c>
      <c r="B473" t="s">
        <v>47</v>
      </c>
      <c r="C473">
        <v>649163</v>
      </c>
      <c r="D473">
        <v>2020712624</v>
      </c>
      <c r="E473" t="s">
        <v>926</v>
      </c>
      <c r="F473" t="s">
        <v>927</v>
      </c>
      <c r="G473" t="s">
        <v>50</v>
      </c>
      <c r="H473" t="s">
        <v>125</v>
      </c>
      <c r="I473" t="s">
        <v>877</v>
      </c>
      <c r="J473" t="s">
        <v>878</v>
      </c>
      <c r="K473">
        <v>673059</v>
      </c>
      <c r="L473" t="s">
        <v>65</v>
      </c>
      <c r="M473" t="s">
        <v>115</v>
      </c>
      <c r="N473" t="s">
        <v>56</v>
      </c>
      <c r="O473" s="1">
        <v>45292</v>
      </c>
      <c r="P473" s="1">
        <v>45962</v>
      </c>
      <c r="Q473" s="2">
        <v>59.63</v>
      </c>
      <c r="R473">
        <v>1</v>
      </c>
      <c r="S473" t="s">
        <v>57</v>
      </c>
      <c r="T473" t="s">
        <v>58</v>
      </c>
      <c r="U473" s="4">
        <v>0.06</v>
      </c>
      <c r="V473" s="2">
        <v>0</v>
      </c>
      <c r="W473">
        <v>0</v>
      </c>
      <c r="X473" t="s">
        <v>59</v>
      </c>
      <c r="Y473" t="s">
        <v>60</v>
      </c>
      <c r="Z473">
        <v>0</v>
      </c>
      <c r="AA473" s="2">
        <v>0</v>
      </c>
      <c r="AB473" s="2">
        <v>0</v>
      </c>
      <c r="AC473" s="4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3.58</v>
      </c>
      <c r="AM473" s="2">
        <v>3.58</v>
      </c>
      <c r="AN473" s="2">
        <v>0</v>
      </c>
      <c r="AO473" s="2">
        <v>0</v>
      </c>
      <c r="AP473" s="2">
        <v>0</v>
      </c>
    </row>
    <row r="474" spans="1:42" x14ac:dyDescent="0.25">
      <c r="A474" s="1">
        <v>45929</v>
      </c>
      <c r="B474" t="s">
        <v>47</v>
      </c>
      <c r="C474">
        <v>649163</v>
      </c>
      <c r="D474">
        <v>2020713015</v>
      </c>
      <c r="E474" t="s">
        <v>121</v>
      </c>
      <c r="F474" t="s">
        <v>122</v>
      </c>
      <c r="G474" t="s">
        <v>50</v>
      </c>
      <c r="H474" t="s">
        <v>120</v>
      </c>
      <c r="I474" t="s">
        <v>877</v>
      </c>
      <c r="J474" t="s">
        <v>878</v>
      </c>
      <c r="K474">
        <v>652037</v>
      </c>
      <c r="L474" t="s">
        <v>54</v>
      </c>
      <c r="M474" t="s">
        <v>73</v>
      </c>
      <c r="N474" t="s">
        <v>56</v>
      </c>
      <c r="O474" s="1">
        <v>45261</v>
      </c>
      <c r="P474" s="1">
        <v>45962</v>
      </c>
      <c r="Q474" s="2">
        <v>42.88</v>
      </c>
      <c r="R474">
        <v>1</v>
      </c>
      <c r="S474" t="s">
        <v>57</v>
      </c>
      <c r="T474" t="s">
        <v>58</v>
      </c>
      <c r="U474" s="4">
        <v>0.06</v>
      </c>
      <c r="V474" s="2">
        <v>0</v>
      </c>
      <c r="W474">
        <v>0</v>
      </c>
      <c r="X474" t="s">
        <v>59</v>
      </c>
      <c r="Y474" t="s">
        <v>60</v>
      </c>
      <c r="Z474">
        <v>0</v>
      </c>
      <c r="AA474" s="2">
        <v>0</v>
      </c>
      <c r="AB474" s="2">
        <v>0</v>
      </c>
      <c r="AC474" s="4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2.57</v>
      </c>
      <c r="AM474" s="2">
        <v>2.57</v>
      </c>
      <c r="AN474" s="2">
        <v>0</v>
      </c>
      <c r="AO474" s="2">
        <v>0</v>
      </c>
      <c r="AP474" s="2">
        <v>0</v>
      </c>
    </row>
    <row r="475" spans="1:42" x14ac:dyDescent="0.25">
      <c r="A475" s="1">
        <v>45929</v>
      </c>
      <c r="B475" t="s">
        <v>47</v>
      </c>
      <c r="C475">
        <v>649163</v>
      </c>
      <c r="D475">
        <v>2020730558</v>
      </c>
      <c r="E475" t="s">
        <v>524</v>
      </c>
      <c r="F475" t="s">
        <v>801</v>
      </c>
      <c r="G475" t="s">
        <v>50</v>
      </c>
      <c r="H475" t="s">
        <v>63</v>
      </c>
      <c r="I475" t="s">
        <v>877</v>
      </c>
      <c r="J475" t="s">
        <v>878</v>
      </c>
      <c r="K475">
        <v>673059</v>
      </c>
      <c r="L475" t="s">
        <v>65</v>
      </c>
      <c r="M475" t="s">
        <v>115</v>
      </c>
      <c r="N475" t="s">
        <v>56</v>
      </c>
      <c r="O475" s="1">
        <v>45292</v>
      </c>
      <c r="P475" s="1">
        <v>45962</v>
      </c>
      <c r="Q475" s="2">
        <v>53.06</v>
      </c>
      <c r="R475">
        <v>1</v>
      </c>
      <c r="S475" t="s">
        <v>57</v>
      </c>
      <c r="T475" t="s">
        <v>58</v>
      </c>
      <c r="U475" s="4">
        <v>0.06</v>
      </c>
      <c r="V475" s="2">
        <v>0</v>
      </c>
      <c r="W475">
        <v>0</v>
      </c>
      <c r="X475" t="s">
        <v>59</v>
      </c>
      <c r="Y475" t="s">
        <v>60</v>
      </c>
      <c r="Z475">
        <v>0</v>
      </c>
      <c r="AA475" s="2">
        <v>0</v>
      </c>
      <c r="AB475" s="2">
        <v>0</v>
      </c>
      <c r="AC475" s="4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3.18</v>
      </c>
      <c r="AM475" s="2">
        <v>3.18</v>
      </c>
      <c r="AN475" s="2">
        <v>0</v>
      </c>
      <c r="AO475" s="2">
        <v>0</v>
      </c>
      <c r="AP475" s="2">
        <v>0</v>
      </c>
    </row>
    <row r="476" spans="1:42" x14ac:dyDescent="0.25">
      <c r="A476" s="1">
        <v>45929</v>
      </c>
      <c r="B476" t="s">
        <v>47</v>
      </c>
      <c r="C476">
        <v>649163</v>
      </c>
      <c r="D476">
        <v>2020757024</v>
      </c>
      <c r="E476" t="s">
        <v>928</v>
      </c>
      <c r="F476" t="s">
        <v>187</v>
      </c>
      <c r="G476" t="s">
        <v>50</v>
      </c>
      <c r="H476" t="s">
        <v>164</v>
      </c>
      <c r="I476" t="s">
        <v>877</v>
      </c>
      <c r="J476" t="s">
        <v>878</v>
      </c>
      <c r="K476">
        <v>673059</v>
      </c>
      <c r="L476" t="s">
        <v>65</v>
      </c>
      <c r="M476" t="s">
        <v>115</v>
      </c>
      <c r="N476" t="s">
        <v>56</v>
      </c>
      <c r="O476" s="1">
        <v>45292</v>
      </c>
      <c r="P476" s="1">
        <v>45962</v>
      </c>
      <c r="Q476" s="2">
        <v>69.19</v>
      </c>
      <c r="R476">
        <v>1</v>
      </c>
      <c r="S476" t="s">
        <v>57</v>
      </c>
      <c r="T476" t="s">
        <v>58</v>
      </c>
      <c r="U476" s="4">
        <v>0.06</v>
      </c>
      <c r="V476" s="2">
        <v>0</v>
      </c>
      <c r="W476">
        <v>0</v>
      </c>
      <c r="X476" t="s">
        <v>59</v>
      </c>
      <c r="Y476" t="s">
        <v>60</v>
      </c>
      <c r="Z476">
        <v>0</v>
      </c>
      <c r="AA476" s="2">
        <v>0</v>
      </c>
      <c r="AB476" s="2">
        <v>0</v>
      </c>
      <c r="AC476" s="4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4.1500000000000004</v>
      </c>
      <c r="AM476" s="2">
        <v>4.1500000000000004</v>
      </c>
      <c r="AN476" s="2">
        <v>0</v>
      </c>
      <c r="AO476" s="2">
        <v>0</v>
      </c>
      <c r="AP476" s="2">
        <v>0</v>
      </c>
    </row>
    <row r="477" spans="1:42" x14ac:dyDescent="0.25">
      <c r="A477" s="1">
        <v>45929</v>
      </c>
      <c r="B477" t="s">
        <v>47</v>
      </c>
      <c r="C477">
        <v>649163</v>
      </c>
      <c r="D477">
        <v>2020799366</v>
      </c>
      <c r="E477" t="s">
        <v>929</v>
      </c>
      <c r="F477" t="s">
        <v>168</v>
      </c>
      <c r="G477" t="s">
        <v>50</v>
      </c>
      <c r="H477" t="s">
        <v>51</v>
      </c>
      <c r="I477" t="s">
        <v>877</v>
      </c>
      <c r="J477" t="s">
        <v>878</v>
      </c>
      <c r="K477">
        <v>649247</v>
      </c>
      <c r="L477" t="s">
        <v>84</v>
      </c>
      <c r="M477" t="s">
        <v>85</v>
      </c>
      <c r="N477" t="s">
        <v>56</v>
      </c>
      <c r="O477" s="1">
        <v>45292</v>
      </c>
      <c r="P477" s="1">
        <v>45962</v>
      </c>
      <c r="Q477" s="2">
        <v>91.42</v>
      </c>
      <c r="R477">
        <v>1</v>
      </c>
      <c r="S477" t="s">
        <v>57</v>
      </c>
      <c r="T477" t="s">
        <v>58</v>
      </c>
      <c r="U477" s="4">
        <v>0.06</v>
      </c>
      <c r="V477" s="2">
        <v>0</v>
      </c>
      <c r="W477">
        <v>0</v>
      </c>
      <c r="X477" t="s">
        <v>59</v>
      </c>
      <c r="Y477" t="s">
        <v>60</v>
      </c>
      <c r="Z477">
        <v>0</v>
      </c>
      <c r="AA477" s="2">
        <v>0</v>
      </c>
      <c r="AB477" s="2">
        <v>0</v>
      </c>
      <c r="AC477" s="4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5.49</v>
      </c>
      <c r="AM477" s="2">
        <v>5.49</v>
      </c>
      <c r="AN477" s="2">
        <v>0</v>
      </c>
      <c r="AO477" s="2">
        <v>0</v>
      </c>
      <c r="AP477" s="2">
        <v>0</v>
      </c>
    </row>
    <row r="478" spans="1:42" x14ac:dyDescent="0.25">
      <c r="A478" s="1">
        <v>45929</v>
      </c>
      <c r="B478" t="s">
        <v>47</v>
      </c>
      <c r="C478">
        <v>649163</v>
      </c>
      <c r="D478">
        <v>2020802953</v>
      </c>
      <c r="E478" t="s">
        <v>930</v>
      </c>
      <c r="F478" t="s">
        <v>443</v>
      </c>
      <c r="G478" t="s">
        <v>50</v>
      </c>
      <c r="H478" t="s">
        <v>125</v>
      </c>
      <c r="I478" t="s">
        <v>877</v>
      </c>
      <c r="J478" t="s">
        <v>878</v>
      </c>
      <c r="K478">
        <v>649793</v>
      </c>
      <c r="L478" t="s">
        <v>65</v>
      </c>
      <c r="M478" t="s">
        <v>66</v>
      </c>
      <c r="N478" t="s">
        <v>56</v>
      </c>
      <c r="O478" s="1">
        <v>45292</v>
      </c>
      <c r="P478" s="1">
        <v>45962</v>
      </c>
      <c r="Q478" s="2">
        <v>54.86</v>
      </c>
      <c r="R478">
        <v>1</v>
      </c>
      <c r="S478" t="s">
        <v>57</v>
      </c>
      <c r="T478" t="s">
        <v>58</v>
      </c>
      <c r="U478" s="4">
        <v>0.06</v>
      </c>
      <c r="V478" s="2">
        <v>0</v>
      </c>
      <c r="W478">
        <v>0</v>
      </c>
      <c r="X478" t="s">
        <v>59</v>
      </c>
      <c r="Y478" t="s">
        <v>60</v>
      </c>
      <c r="Z478">
        <v>0</v>
      </c>
      <c r="AA478" s="2">
        <v>0</v>
      </c>
      <c r="AB478" s="2">
        <v>0</v>
      </c>
      <c r="AC478" s="4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3.29</v>
      </c>
      <c r="AM478" s="2">
        <v>3.29</v>
      </c>
      <c r="AN478" s="2">
        <v>0</v>
      </c>
      <c r="AO478" s="2">
        <v>0</v>
      </c>
      <c r="AP478" s="2">
        <v>0</v>
      </c>
    </row>
    <row r="479" spans="1:42" x14ac:dyDescent="0.25">
      <c r="A479" s="1">
        <v>45929</v>
      </c>
      <c r="B479" t="s">
        <v>47</v>
      </c>
      <c r="C479">
        <v>649163</v>
      </c>
      <c r="D479">
        <v>2020823016</v>
      </c>
      <c r="E479" t="s">
        <v>931</v>
      </c>
      <c r="F479" t="s">
        <v>738</v>
      </c>
      <c r="G479" t="s">
        <v>50</v>
      </c>
      <c r="H479" t="s">
        <v>125</v>
      </c>
      <c r="I479" t="s">
        <v>877</v>
      </c>
      <c r="J479" t="s">
        <v>878</v>
      </c>
      <c r="K479">
        <v>673059</v>
      </c>
      <c r="L479" t="s">
        <v>65</v>
      </c>
      <c r="M479" t="s">
        <v>115</v>
      </c>
      <c r="N479" t="s">
        <v>56</v>
      </c>
      <c r="O479" s="1">
        <v>45292</v>
      </c>
      <c r="P479" s="1">
        <v>45962</v>
      </c>
      <c r="Q479" s="2">
        <v>56.53</v>
      </c>
      <c r="R479">
        <v>1</v>
      </c>
      <c r="S479" t="s">
        <v>57</v>
      </c>
      <c r="T479" t="s">
        <v>58</v>
      </c>
      <c r="U479" s="4">
        <v>0.06</v>
      </c>
      <c r="V479" s="2">
        <v>0</v>
      </c>
      <c r="W479">
        <v>0</v>
      </c>
      <c r="X479" t="s">
        <v>59</v>
      </c>
      <c r="Y479" t="s">
        <v>60</v>
      </c>
      <c r="Z479">
        <v>0</v>
      </c>
      <c r="AA479" s="2">
        <v>0</v>
      </c>
      <c r="AB479" s="2">
        <v>0</v>
      </c>
      <c r="AC479" s="4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3.39</v>
      </c>
      <c r="AM479" s="2">
        <v>3.39</v>
      </c>
      <c r="AN479" s="2">
        <v>0</v>
      </c>
      <c r="AO479" s="2">
        <v>0</v>
      </c>
      <c r="AP479" s="2">
        <v>0</v>
      </c>
    </row>
    <row r="480" spans="1:42" x14ac:dyDescent="0.25">
      <c r="A480" s="1">
        <v>45929</v>
      </c>
      <c r="B480" t="s">
        <v>47</v>
      </c>
      <c r="C480">
        <v>649163</v>
      </c>
      <c r="D480">
        <v>2020862649</v>
      </c>
      <c r="E480" t="s">
        <v>123</v>
      </c>
      <c r="F480" t="s">
        <v>124</v>
      </c>
      <c r="G480" t="s">
        <v>50</v>
      </c>
      <c r="H480" t="s">
        <v>125</v>
      </c>
      <c r="I480" t="s">
        <v>877</v>
      </c>
      <c r="J480" t="s">
        <v>878</v>
      </c>
      <c r="K480">
        <v>673059</v>
      </c>
      <c r="L480" t="s">
        <v>65</v>
      </c>
      <c r="M480" t="s">
        <v>115</v>
      </c>
      <c r="N480" t="s">
        <v>56</v>
      </c>
      <c r="O480" s="1">
        <v>45292</v>
      </c>
      <c r="P480" s="1">
        <v>45962</v>
      </c>
      <c r="Q480" s="2">
        <v>45.28</v>
      </c>
      <c r="R480">
        <v>1</v>
      </c>
      <c r="S480" t="s">
        <v>57</v>
      </c>
      <c r="T480" t="s">
        <v>58</v>
      </c>
      <c r="U480" s="4">
        <v>0.06</v>
      </c>
      <c r="V480" s="2">
        <v>0</v>
      </c>
      <c r="W480">
        <v>0</v>
      </c>
      <c r="X480" t="s">
        <v>59</v>
      </c>
      <c r="Y480" t="s">
        <v>60</v>
      </c>
      <c r="Z480">
        <v>0</v>
      </c>
      <c r="AA480" s="2">
        <v>0</v>
      </c>
      <c r="AB480" s="2">
        <v>0</v>
      </c>
      <c r="AC480" s="4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2.72</v>
      </c>
      <c r="AM480" s="2">
        <v>2.72</v>
      </c>
      <c r="AN480" s="2">
        <v>0</v>
      </c>
      <c r="AO480" s="2">
        <v>0</v>
      </c>
      <c r="AP480" s="2">
        <v>0</v>
      </c>
    </row>
    <row r="481" spans="1:42" x14ac:dyDescent="0.25">
      <c r="A481" s="1">
        <v>45929</v>
      </c>
      <c r="B481" t="s">
        <v>47</v>
      </c>
      <c r="C481">
        <v>649163</v>
      </c>
      <c r="D481">
        <v>2020869140</v>
      </c>
      <c r="E481" t="s">
        <v>822</v>
      </c>
      <c r="F481" t="s">
        <v>823</v>
      </c>
      <c r="G481" t="s">
        <v>50</v>
      </c>
      <c r="H481" t="s">
        <v>278</v>
      </c>
      <c r="I481" t="s">
        <v>877</v>
      </c>
      <c r="J481" t="s">
        <v>878</v>
      </c>
      <c r="K481">
        <v>673059</v>
      </c>
      <c r="L481" t="s">
        <v>65</v>
      </c>
      <c r="M481" t="s">
        <v>115</v>
      </c>
      <c r="N481" t="s">
        <v>56</v>
      </c>
      <c r="O481" s="1">
        <v>45261</v>
      </c>
      <c r="P481" s="1">
        <v>45962</v>
      </c>
      <c r="Q481" s="2">
        <v>26.05</v>
      </c>
      <c r="R481">
        <v>1</v>
      </c>
      <c r="S481" t="s">
        <v>57</v>
      </c>
      <c r="T481" t="s">
        <v>58</v>
      </c>
      <c r="U481" s="4">
        <v>0.06</v>
      </c>
      <c r="V481" s="2">
        <v>0</v>
      </c>
      <c r="W481">
        <v>0</v>
      </c>
      <c r="X481" t="s">
        <v>59</v>
      </c>
      <c r="Y481" t="s">
        <v>60</v>
      </c>
      <c r="Z481">
        <v>0</v>
      </c>
      <c r="AA481" s="2">
        <v>0</v>
      </c>
      <c r="AB481" s="2">
        <v>0</v>
      </c>
      <c r="AC481" s="4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1.56</v>
      </c>
      <c r="AM481" s="2">
        <v>1.56</v>
      </c>
      <c r="AN481" s="2">
        <v>0</v>
      </c>
      <c r="AO481" s="2">
        <v>0</v>
      </c>
      <c r="AP481" s="2">
        <v>0</v>
      </c>
    </row>
    <row r="482" spans="1:42" x14ac:dyDescent="0.25">
      <c r="A482" s="1">
        <v>45929</v>
      </c>
      <c r="B482" t="s">
        <v>47</v>
      </c>
      <c r="C482">
        <v>649163</v>
      </c>
      <c r="D482">
        <v>2020910217</v>
      </c>
      <c r="E482" t="s">
        <v>932</v>
      </c>
      <c r="F482" t="s">
        <v>95</v>
      </c>
      <c r="G482" t="s">
        <v>50</v>
      </c>
      <c r="H482" t="s">
        <v>51</v>
      </c>
      <c r="I482" t="s">
        <v>877</v>
      </c>
      <c r="J482" t="s">
        <v>878</v>
      </c>
      <c r="K482">
        <v>649247</v>
      </c>
      <c r="L482" t="s">
        <v>84</v>
      </c>
      <c r="M482" t="s">
        <v>85</v>
      </c>
      <c r="N482" t="s">
        <v>56</v>
      </c>
      <c r="O482" s="1">
        <v>45292</v>
      </c>
      <c r="P482" s="1">
        <v>45962</v>
      </c>
      <c r="Q482" s="2">
        <v>115.22</v>
      </c>
      <c r="R482">
        <v>1</v>
      </c>
      <c r="S482" t="s">
        <v>57</v>
      </c>
      <c r="T482" t="s">
        <v>58</v>
      </c>
      <c r="U482" s="4">
        <v>0.06</v>
      </c>
      <c r="V482" s="2">
        <v>0</v>
      </c>
      <c r="W482">
        <v>0</v>
      </c>
      <c r="X482" t="s">
        <v>59</v>
      </c>
      <c r="Y482" t="s">
        <v>60</v>
      </c>
      <c r="Z482">
        <v>0</v>
      </c>
      <c r="AA482" s="2">
        <v>0</v>
      </c>
      <c r="AB482" s="2">
        <v>0</v>
      </c>
      <c r="AC482" s="4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6.91</v>
      </c>
      <c r="AM482" s="2">
        <v>6.91</v>
      </c>
      <c r="AN482" s="2">
        <v>0</v>
      </c>
      <c r="AO482" s="2">
        <v>0</v>
      </c>
      <c r="AP482" s="2">
        <v>0</v>
      </c>
    </row>
    <row r="483" spans="1:42" x14ac:dyDescent="0.25">
      <c r="A483" s="1">
        <v>45929</v>
      </c>
      <c r="B483" t="s">
        <v>47</v>
      </c>
      <c r="C483">
        <v>649163</v>
      </c>
      <c r="D483">
        <v>2020950690</v>
      </c>
      <c r="E483" t="s">
        <v>130</v>
      </c>
      <c r="F483" t="s">
        <v>131</v>
      </c>
      <c r="G483" t="s">
        <v>50</v>
      </c>
      <c r="H483" t="s">
        <v>51</v>
      </c>
      <c r="I483" t="s">
        <v>877</v>
      </c>
      <c r="J483" t="s">
        <v>878</v>
      </c>
      <c r="K483">
        <v>649164</v>
      </c>
      <c r="L483" t="s">
        <v>69</v>
      </c>
      <c r="M483" t="s">
        <v>70</v>
      </c>
      <c r="N483" t="s">
        <v>56</v>
      </c>
      <c r="O483" s="1">
        <v>45292</v>
      </c>
      <c r="P483" s="1">
        <v>45962</v>
      </c>
      <c r="Q483" s="2">
        <v>134.52000000000001</v>
      </c>
      <c r="R483">
        <v>1</v>
      </c>
      <c r="S483" t="s">
        <v>57</v>
      </c>
      <c r="T483" t="s">
        <v>58</v>
      </c>
      <c r="U483" s="4">
        <v>0.06</v>
      </c>
      <c r="V483" s="2">
        <v>0</v>
      </c>
      <c r="W483">
        <v>0</v>
      </c>
      <c r="X483" t="s">
        <v>59</v>
      </c>
      <c r="Y483" t="s">
        <v>60</v>
      </c>
      <c r="Z483">
        <v>0</v>
      </c>
      <c r="AA483" s="2">
        <v>0</v>
      </c>
      <c r="AB483" s="2">
        <v>0</v>
      </c>
      <c r="AC483" s="4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8.07</v>
      </c>
      <c r="AM483" s="2">
        <v>8.07</v>
      </c>
      <c r="AN483" s="2">
        <v>0</v>
      </c>
      <c r="AO483" s="2">
        <v>0</v>
      </c>
      <c r="AP483" s="2">
        <v>0</v>
      </c>
    </row>
    <row r="484" spans="1:42" x14ac:dyDescent="0.25">
      <c r="A484" s="1">
        <v>45929</v>
      </c>
      <c r="B484" t="s">
        <v>47</v>
      </c>
      <c r="C484">
        <v>649163</v>
      </c>
      <c r="D484">
        <v>2020953695</v>
      </c>
      <c r="E484" t="s">
        <v>933</v>
      </c>
      <c r="F484" t="s">
        <v>647</v>
      </c>
      <c r="G484" t="s">
        <v>50</v>
      </c>
      <c r="H484" t="s">
        <v>51</v>
      </c>
      <c r="I484" t="s">
        <v>877</v>
      </c>
      <c r="J484" t="s">
        <v>878</v>
      </c>
      <c r="K484">
        <v>728134</v>
      </c>
      <c r="L484" t="s">
        <v>128</v>
      </c>
      <c r="M484" t="s">
        <v>129</v>
      </c>
      <c r="N484" t="s">
        <v>56</v>
      </c>
      <c r="O484" s="1">
        <v>45261</v>
      </c>
      <c r="P484" s="1">
        <v>45962</v>
      </c>
      <c r="Q484" s="2">
        <v>30.12</v>
      </c>
      <c r="R484">
        <v>1</v>
      </c>
      <c r="S484" t="s">
        <v>57</v>
      </c>
      <c r="T484" t="s">
        <v>58</v>
      </c>
      <c r="U484" s="4">
        <v>0.06</v>
      </c>
      <c r="V484" s="2">
        <v>0</v>
      </c>
      <c r="W484">
        <v>0</v>
      </c>
      <c r="X484" t="s">
        <v>59</v>
      </c>
      <c r="Y484" t="s">
        <v>60</v>
      </c>
      <c r="Z484">
        <v>0</v>
      </c>
      <c r="AA484" s="2">
        <v>0</v>
      </c>
      <c r="AB484" s="2">
        <v>0</v>
      </c>
      <c r="AC484" s="4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1.81</v>
      </c>
      <c r="AM484" s="2">
        <v>1.81</v>
      </c>
      <c r="AN484" s="2">
        <v>0</v>
      </c>
      <c r="AO484" s="2">
        <v>0</v>
      </c>
      <c r="AP484" s="2">
        <v>0</v>
      </c>
    </row>
    <row r="485" spans="1:42" x14ac:dyDescent="0.25">
      <c r="A485" s="1">
        <v>45929</v>
      </c>
      <c r="B485" t="s">
        <v>47</v>
      </c>
      <c r="C485">
        <v>649163</v>
      </c>
      <c r="D485">
        <v>2020979951</v>
      </c>
      <c r="E485" t="s">
        <v>934</v>
      </c>
      <c r="F485" t="s">
        <v>695</v>
      </c>
      <c r="G485" t="s">
        <v>50</v>
      </c>
      <c r="H485" t="s">
        <v>51</v>
      </c>
      <c r="I485" t="s">
        <v>877</v>
      </c>
      <c r="J485" t="s">
        <v>878</v>
      </c>
      <c r="K485">
        <v>702406</v>
      </c>
      <c r="L485" t="s">
        <v>914</v>
      </c>
      <c r="M485" t="s">
        <v>298</v>
      </c>
      <c r="N485" t="s">
        <v>56</v>
      </c>
      <c r="O485" s="1">
        <v>45262</v>
      </c>
      <c r="P485" s="1">
        <v>45963</v>
      </c>
      <c r="Q485" s="2">
        <v>49.12</v>
      </c>
      <c r="R485">
        <v>1</v>
      </c>
      <c r="S485" t="s">
        <v>57</v>
      </c>
      <c r="T485" t="s">
        <v>58</v>
      </c>
      <c r="U485" s="4">
        <v>0.06</v>
      </c>
      <c r="V485" s="2">
        <v>0</v>
      </c>
      <c r="W485">
        <v>0</v>
      </c>
      <c r="X485" t="s">
        <v>59</v>
      </c>
      <c r="Y485" t="s">
        <v>60</v>
      </c>
      <c r="Z485">
        <v>0</v>
      </c>
      <c r="AA485" s="2">
        <v>0</v>
      </c>
      <c r="AB485" s="2">
        <v>0</v>
      </c>
      <c r="AC485" s="4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2.95</v>
      </c>
      <c r="AM485" s="2">
        <v>2.95</v>
      </c>
      <c r="AN485" s="2">
        <v>0</v>
      </c>
      <c r="AO485" s="2">
        <v>0</v>
      </c>
      <c r="AP485" s="2">
        <v>0</v>
      </c>
    </row>
    <row r="486" spans="1:42" x14ac:dyDescent="0.25">
      <c r="A486" s="1">
        <v>45929</v>
      </c>
      <c r="B486" t="s">
        <v>47</v>
      </c>
      <c r="C486">
        <v>649163</v>
      </c>
      <c r="D486">
        <v>2020997787</v>
      </c>
      <c r="E486" t="s">
        <v>298</v>
      </c>
      <c r="F486" t="s">
        <v>124</v>
      </c>
      <c r="G486" t="s">
        <v>50</v>
      </c>
      <c r="H486" t="s">
        <v>76</v>
      </c>
      <c r="I486" t="s">
        <v>877</v>
      </c>
      <c r="J486" t="s">
        <v>878</v>
      </c>
      <c r="K486">
        <v>673059</v>
      </c>
      <c r="L486" t="s">
        <v>65</v>
      </c>
      <c r="M486" t="s">
        <v>115</v>
      </c>
      <c r="N486" t="s">
        <v>56</v>
      </c>
      <c r="O486" s="1">
        <v>45292</v>
      </c>
      <c r="P486" s="1">
        <v>45962</v>
      </c>
      <c r="Q486" s="2">
        <v>85.6</v>
      </c>
      <c r="R486">
        <v>1</v>
      </c>
      <c r="S486" t="s">
        <v>57</v>
      </c>
      <c r="T486" t="s">
        <v>58</v>
      </c>
      <c r="U486" s="4">
        <v>0.06</v>
      </c>
      <c r="V486" s="2">
        <v>0</v>
      </c>
      <c r="W486">
        <v>0</v>
      </c>
      <c r="X486" t="s">
        <v>59</v>
      </c>
      <c r="Y486" t="s">
        <v>60</v>
      </c>
      <c r="Z486">
        <v>0</v>
      </c>
      <c r="AA486" s="2">
        <v>0</v>
      </c>
      <c r="AB486" s="2">
        <v>0</v>
      </c>
      <c r="AC486" s="4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5.14</v>
      </c>
      <c r="AM486" s="2">
        <v>5.14</v>
      </c>
      <c r="AN486" s="2">
        <v>0</v>
      </c>
      <c r="AO486" s="2">
        <v>0</v>
      </c>
      <c r="AP486" s="2">
        <v>0</v>
      </c>
    </row>
    <row r="487" spans="1:42" x14ac:dyDescent="0.25">
      <c r="A487" s="1">
        <v>45929</v>
      </c>
      <c r="B487" t="s">
        <v>47</v>
      </c>
      <c r="C487">
        <v>649163</v>
      </c>
      <c r="D487">
        <v>2020998198</v>
      </c>
      <c r="E487" t="s">
        <v>298</v>
      </c>
      <c r="F487" t="s">
        <v>798</v>
      </c>
      <c r="G487" t="s">
        <v>50</v>
      </c>
      <c r="H487" t="s">
        <v>76</v>
      </c>
      <c r="I487" t="s">
        <v>877</v>
      </c>
      <c r="J487" t="s">
        <v>878</v>
      </c>
      <c r="K487">
        <v>673059</v>
      </c>
      <c r="L487" t="s">
        <v>65</v>
      </c>
      <c r="M487" t="s">
        <v>115</v>
      </c>
      <c r="N487" t="s">
        <v>56</v>
      </c>
      <c r="O487" s="1">
        <v>45292</v>
      </c>
      <c r="P487" s="1">
        <v>45962</v>
      </c>
      <c r="Q487" s="2">
        <v>42.11</v>
      </c>
      <c r="R487">
        <v>1</v>
      </c>
      <c r="S487" t="s">
        <v>57</v>
      </c>
      <c r="T487" t="s">
        <v>58</v>
      </c>
      <c r="U487" s="4">
        <v>0.06</v>
      </c>
      <c r="V487" s="2">
        <v>0</v>
      </c>
      <c r="W487">
        <v>0</v>
      </c>
      <c r="X487" t="s">
        <v>59</v>
      </c>
      <c r="Y487" t="s">
        <v>60</v>
      </c>
      <c r="Z487">
        <v>0</v>
      </c>
      <c r="AA487" s="2">
        <v>0</v>
      </c>
      <c r="AB487" s="2">
        <v>0</v>
      </c>
      <c r="AC487" s="4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2.5299999999999998</v>
      </c>
      <c r="AM487" s="2">
        <v>2.5299999999999998</v>
      </c>
      <c r="AN487" s="2">
        <v>0</v>
      </c>
      <c r="AO487" s="2">
        <v>0</v>
      </c>
      <c r="AP487" s="2">
        <v>0</v>
      </c>
    </row>
    <row r="488" spans="1:42" x14ac:dyDescent="0.25">
      <c r="A488" s="1">
        <v>45929</v>
      </c>
      <c r="B488" t="s">
        <v>47</v>
      </c>
      <c r="C488">
        <v>649163</v>
      </c>
      <c r="D488">
        <v>2021020941</v>
      </c>
      <c r="E488" t="s">
        <v>137</v>
      </c>
      <c r="F488" t="s">
        <v>138</v>
      </c>
      <c r="G488" t="s">
        <v>50</v>
      </c>
      <c r="H488" t="s">
        <v>51</v>
      </c>
      <c r="I488" t="s">
        <v>877</v>
      </c>
      <c r="J488" t="s">
        <v>878</v>
      </c>
      <c r="K488">
        <v>649247</v>
      </c>
      <c r="L488" t="s">
        <v>84</v>
      </c>
      <c r="M488" t="s">
        <v>85</v>
      </c>
      <c r="N488" t="s">
        <v>56</v>
      </c>
      <c r="O488" s="1">
        <v>45292</v>
      </c>
      <c r="P488" s="1">
        <v>45962</v>
      </c>
      <c r="Q488" s="2">
        <v>44.98</v>
      </c>
      <c r="R488">
        <v>1</v>
      </c>
      <c r="S488" t="s">
        <v>57</v>
      </c>
      <c r="T488" t="s">
        <v>58</v>
      </c>
      <c r="U488" s="4">
        <v>0.06</v>
      </c>
      <c r="V488" s="2">
        <v>0</v>
      </c>
      <c r="W488">
        <v>0</v>
      </c>
      <c r="X488" t="s">
        <v>59</v>
      </c>
      <c r="Y488" t="s">
        <v>60</v>
      </c>
      <c r="Z488">
        <v>0</v>
      </c>
      <c r="AA488" s="2">
        <v>0</v>
      </c>
      <c r="AB488" s="2">
        <v>0</v>
      </c>
      <c r="AC488" s="4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2.7</v>
      </c>
      <c r="AM488" s="2">
        <v>2.7</v>
      </c>
      <c r="AN488" s="2">
        <v>0</v>
      </c>
      <c r="AO488" s="2">
        <v>0</v>
      </c>
      <c r="AP488" s="2">
        <v>0</v>
      </c>
    </row>
    <row r="489" spans="1:42" x14ac:dyDescent="0.25">
      <c r="A489" s="1">
        <v>45929</v>
      </c>
      <c r="B489" t="s">
        <v>47</v>
      </c>
      <c r="C489">
        <v>649163</v>
      </c>
      <c r="D489">
        <v>2021028327</v>
      </c>
      <c r="E489" t="s">
        <v>935</v>
      </c>
      <c r="F489" t="s">
        <v>936</v>
      </c>
      <c r="G489" t="s">
        <v>50</v>
      </c>
      <c r="H489" t="s">
        <v>278</v>
      </c>
      <c r="I489" t="s">
        <v>877</v>
      </c>
      <c r="J489" t="s">
        <v>878</v>
      </c>
      <c r="K489">
        <v>673059</v>
      </c>
      <c r="L489" t="s">
        <v>65</v>
      </c>
      <c r="M489" t="s">
        <v>115</v>
      </c>
      <c r="N489" t="s">
        <v>56</v>
      </c>
      <c r="O489" s="1">
        <v>45292</v>
      </c>
      <c r="P489" s="1">
        <v>45962</v>
      </c>
      <c r="Q489" s="2">
        <v>82.77</v>
      </c>
      <c r="R489">
        <v>1</v>
      </c>
      <c r="S489" t="s">
        <v>57</v>
      </c>
      <c r="T489" t="s">
        <v>58</v>
      </c>
      <c r="U489" s="4">
        <v>0.06</v>
      </c>
      <c r="V489" s="2">
        <v>0</v>
      </c>
      <c r="W489">
        <v>0</v>
      </c>
      <c r="X489" t="s">
        <v>59</v>
      </c>
      <c r="Y489" t="s">
        <v>60</v>
      </c>
      <c r="Z489">
        <v>0</v>
      </c>
      <c r="AA489" s="2">
        <v>0</v>
      </c>
      <c r="AB489" s="2">
        <v>0</v>
      </c>
      <c r="AC489" s="4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4.97</v>
      </c>
      <c r="AM489" s="2">
        <v>4.97</v>
      </c>
      <c r="AN489" s="2">
        <v>0</v>
      </c>
      <c r="AO489" s="2">
        <v>0</v>
      </c>
      <c r="AP489" s="2">
        <v>0</v>
      </c>
    </row>
    <row r="490" spans="1:42" x14ac:dyDescent="0.25">
      <c r="A490" s="1">
        <v>45929</v>
      </c>
      <c r="B490" t="s">
        <v>47</v>
      </c>
      <c r="C490">
        <v>649163</v>
      </c>
      <c r="D490">
        <v>2021039441</v>
      </c>
      <c r="E490" t="s">
        <v>937</v>
      </c>
      <c r="F490" t="s">
        <v>220</v>
      </c>
      <c r="G490" t="s">
        <v>50</v>
      </c>
      <c r="H490" t="s">
        <v>125</v>
      </c>
      <c r="I490" t="s">
        <v>877</v>
      </c>
      <c r="J490" t="s">
        <v>878</v>
      </c>
      <c r="K490">
        <v>673059</v>
      </c>
      <c r="L490" t="s">
        <v>65</v>
      </c>
      <c r="M490" t="s">
        <v>115</v>
      </c>
      <c r="N490" t="s">
        <v>56</v>
      </c>
      <c r="O490" s="1">
        <v>45292</v>
      </c>
      <c r="P490" s="1">
        <v>45962</v>
      </c>
      <c r="Q490" s="2">
        <v>37.130000000000003</v>
      </c>
      <c r="R490">
        <v>1</v>
      </c>
      <c r="S490" t="s">
        <v>57</v>
      </c>
      <c r="T490" t="s">
        <v>58</v>
      </c>
      <c r="U490" s="4">
        <v>0.06</v>
      </c>
      <c r="V490" s="2">
        <v>0</v>
      </c>
      <c r="W490">
        <v>0</v>
      </c>
      <c r="X490" t="s">
        <v>59</v>
      </c>
      <c r="Y490" t="s">
        <v>60</v>
      </c>
      <c r="Z490">
        <v>0</v>
      </c>
      <c r="AA490" s="2">
        <v>0</v>
      </c>
      <c r="AB490" s="2">
        <v>0</v>
      </c>
      <c r="AC490" s="4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2.23</v>
      </c>
      <c r="AM490" s="2">
        <v>2.23</v>
      </c>
      <c r="AN490" s="2">
        <v>0</v>
      </c>
      <c r="AO490" s="2">
        <v>0</v>
      </c>
      <c r="AP490" s="2">
        <v>0</v>
      </c>
    </row>
    <row r="491" spans="1:42" x14ac:dyDescent="0.25">
      <c r="A491" s="1">
        <v>45929</v>
      </c>
      <c r="B491" t="s">
        <v>47</v>
      </c>
      <c r="C491">
        <v>649163</v>
      </c>
      <c r="D491">
        <v>2021166028</v>
      </c>
      <c r="E491" t="s">
        <v>938</v>
      </c>
      <c r="F491" t="s">
        <v>416</v>
      </c>
      <c r="G491" t="s">
        <v>50</v>
      </c>
      <c r="H491" t="s">
        <v>51</v>
      </c>
      <c r="I491" t="s">
        <v>877</v>
      </c>
      <c r="J491" t="s">
        <v>878</v>
      </c>
      <c r="K491">
        <v>728134</v>
      </c>
      <c r="L491" t="s">
        <v>128</v>
      </c>
      <c r="M491" t="s">
        <v>129</v>
      </c>
      <c r="N491" t="s">
        <v>56</v>
      </c>
      <c r="O491" s="1">
        <v>45292</v>
      </c>
      <c r="P491" s="1">
        <v>45962</v>
      </c>
      <c r="Q491" s="2">
        <v>60.89</v>
      </c>
      <c r="R491">
        <v>1</v>
      </c>
      <c r="S491" t="s">
        <v>57</v>
      </c>
      <c r="T491" t="s">
        <v>58</v>
      </c>
      <c r="U491" s="4">
        <v>0.06</v>
      </c>
      <c r="V491" s="2">
        <v>0</v>
      </c>
      <c r="W491">
        <v>0</v>
      </c>
      <c r="X491" t="s">
        <v>59</v>
      </c>
      <c r="Y491" t="s">
        <v>60</v>
      </c>
      <c r="Z491">
        <v>0</v>
      </c>
      <c r="AA491" s="2">
        <v>0</v>
      </c>
      <c r="AB491" s="2">
        <v>0</v>
      </c>
      <c r="AC491" s="4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3.65</v>
      </c>
      <c r="AM491" s="2">
        <v>3.65</v>
      </c>
      <c r="AN491" s="2">
        <v>0</v>
      </c>
      <c r="AO491" s="2">
        <v>0</v>
      </c>
      <c r="AP491" s="2">
        <v>0</v>
      </c>
    </row>
    <row r="492" spans="1:42" x14ac:dyDescent="0.25">
      <c r="A492" s="1">
        <v>45929</v>
      </c>
      <c r="B492" t="s">
        <v>47</v>
      </c>
      <c r="C492">
        <v>649163</v>
      </c>
      <c r="D492">
        <v>2021166865</v>
      </c>
      <c r="E492" t="s">
        <v>939</v>
      </c>
      <c r="F492" t="s">
        <v>940</v>
      </c>
      <c r="G492" t="s">
        <v>50</v>
      </c>
      <c r="H492" t="s">
        <v>151</v>
      </c>
      <c r="I492" t="s">
        <v>877</v>
      </c>
      <c r="J492" t="s">
        <v>878</v>
      </c>
      <c r="K492">
        <v>652037</v>
      </c>
      <c r="L492" t="s">
        <v>54</v>
      </c>
      <c r="M492" t="s">
        <v>73</v>
      </c>
      <c r="N492" t="s">
        <v>56</v>
      </c>
      <c r="O492" s="1">
        <v>45292</v>
      </c>
      <c r="P492" s="1">
        <v>45962</v>
      </c>
      <c r="Q492" s="2">
        <v>35.06</v>
      </c>
      <c r="R492">
        <v>1</v>
      </c>
      <c r="S492" t="s">
        <v>57</v>
      </c>
      <c r="T492" t="s">
        <v>58</v>
      </c>
      <c r="U492" s="4">
        <v>0.06</v>
      </c>
      <c r="V492" s="2">
        <v>0</v>
      </c>
      <c r="W492">
        <v>0</v>
      </c>
      <c r="X492" t="s">
        <v>59</v>
      </c>
      <c r="Y492" t="s">
        <v>60</v>
      </c>
      <c r="Z492">
        <v>0</v>
      </c>
      <c r="AA492" s="2">
        <v>0</v>
      </c>
      <c r="AB492" s="2">
        <v>0</v>
      </c>
      <c r="AC492" s="4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2.1</v>
      </c>
      <c r="AM492" s="2">
        <v>2.1</v>
      </c>
      <c r="AN492" s="2">
        <v>0</v>
      </c>
      <c r="AO492" s="2">
        <v>0</v>
      </c>
      <c r="AP492" s="2">
        <v>0</v>
      </c>
    </row>
    <row r="493" spans="1:42" x14ac:dyDescent="0.25">
      <c r="A493" s="1">
        <v>45929</v>
      </c>
      <c r="B493" t="s">
        <v>47</v>
      </c>
      <c r="C493">
        <v>649163</v>
      </c>
      <c r="D493">
        <v>2021225995</v>
      </c>
      <c r="E493" t="s">
        <v>941</v>
      </c>
      <c r="F493" t="s">
        <v>942</v>
      </c>
      <c r="G493" t="s">
        <v>50</v>
      </c>
      <c r="H493" t="s">
        <v>51</v>
      </c>
      <c r="I493" t="s">
        <v>877</v>
      </c>
      <c r="J493" t="s">
        <v>878</v>
      </c>
      <c r="K493">
        <v>650794</v>
      </c>
      <c r="L493" t="s">
        <v>54</v>
      </c>
      <c r="M493" t="s">
        <v>55</v>
      </c>
      <c r="N493" t="s">
        <v>56</v>
      </c>
      <c r="O493" s="1">
        <v>45292</v>
      </c>
      <c r="P493" s="1">
        <v>45962</v>
      </c>
      <c r="Q493" s="2">
        <v>47.29</v>
      </c>
      <c r="R493">
        <v>1</v>
      </c>
      <c r="S493" t="s">
        <v>57</v>
      </c>
      <c r="T493" t="s">
        <v>58</v>
      </c>
      <c r="U493" s="4">
        <v>0.06</v>
      </c>
      <c r="V493" s="2">
        <v>0</v>
      </c>
      <c r="W493">
        <v>0</v>
      </c>
      <c r="X493" t="s">
        <v>59</v>
      </c>
      <c r="Y493" t="s">
        <v>60</v>
      </c>
      <c r="Z493">
        <v>0</v>
      </c>
      <c r="AA493" s="2">
        <v>0</v>
      </c>
      <c r="AB493" s="2">
        <v>0</v>
      </c>
      <c r="AC493" s="4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2.84</v>
      </c>
      <c r="AM493" s="2">
        <v>2.84</v>
      </c>
      <c r="AN493" s="2">
        <v>0</v>
      </c>
      <c r="AO493" s="2">
        <v>0</v>
      </c>
      <c r="AP493" s="2">
        <v>0</v>
      </c>
    </row>
    <row r="494" spans="1:42" x14ac:dyDescent="0.25">
      <c r="A494" s="1">
        <v>45929</v>
      </c>
      <c r="B494" t="s">
        <v>47</v>
      </c>
      <c r="C494">
        <v>649163</v>
      </c>
      <c r="D494">
        <v>2021231854</v>
      </c>
      <c r="E494" t="s">
        <v>943</v>
      </c>
      <c r="F494" t="s">
        <v>595</v>
      </c>
      <c r="G494" t="s">
        <v>50</v>
      </c>
      <c r="H494" t="s">
        <v>51</v>
      </c>
      <c r="I494" t="s">
        <v>877</v>
      </c>
      <c r="J494" t="s">
        <v>878</v>
      </c>
      <c r="K494">
        <v>650794</v>
      </c>
      <c r="L494" t="s">
        <v>54</v>
      </c>
      <c r="M494" t="s">
        <v>55</v>
      </c>
      <c r="N494" t="s">
        <v>56</v>
      </c>
      <c r="O494" s="1">
        <v>45292</v>
      </c>
      <c r="P494" s="1">
        <v>45962</v>
      </c>
      <c r="Q494" s="2">
        <v>47.29</v>
      </c>
      <c r="R494">
        <v>1</v>
      </c>
      <c r="S494" t="s">
        <v>57</v>
      </c>
      <c r="T494" t="s">
        <v>58</v>
      </c>
      <c r="U494" s="4">
        <v>0.06</v>
      </c>
      <c r="V494" s="2">
        <v>0</v>
      </c>
      <c r="W494">
        <v>0</v>
      </c>
      <c r="X494" t="s">
        <v>59</v>
      </c>
      <c r="Y494" t="s">
        <v>60</v>
      </c>
      <c r="Z494">
        <v>0</v>
      </c>
      <c r="AA494" s="2">
        <v>0</v>
      </c>
      <c r="AB494" s="2">
        <v>0</v>
      </c>
      <c r="AC494" s="4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2.84</v>
      </c>
      <c r="AM494" s="2">
        <v>2.84</v>
      </c>
      <c r="AN494" s="2">
        <v>0</v>
      </c>
      <c r="AO494" s="2">
        <v>0</v>
      </c>
      <c r="AP494" s="2">
        <v>0</v>
      </c>
    </row>
    <row r="495" spans="1:42" x14ac:dyDescent="0.25">
      <c r="A495" s="1">
        <v>45929</v>
      </c>
      <c r="B495" t="s">
        <v>47</v>
      </c>
      <c r="C495">
        <v>649163</v>
      </c>
      <c r="D495">
        <v>2021236694</v>
      </c>
      <c r="E495" t="s">
        <v>944</v>
      </c>
      <c r="F495" t="s">
        <v>945</v>
      </c>
      <c r="G495" t="s">
        <v>50</v>
      </c>
      <c r="H495" t="s">
        <v>63</v>
      </c>
      <c r="I495" t="s">
        <v>877</v>
      </c>
      <c r="J495" t="s">
        <v>878</v>
      </c>
      <c r="K495">
        <v>673059</v>
      </c>
      <c r="L495" t="s">
        <v>65</v>
      </c>
      <c r="M495" t="s">
        <v>115</v>
      </c>
      <c r="N495" t="s">
        <v>56</v>
      </c>
      <c r="O495" s="1">
        <v>45292</v>
      </c>
      <c r="P495" s="1">
        <v>45962</v>
      </c>
      <c r="Q495" s="2">
        <v>61.03</v>
      </c>
      <c r="R495">
        <v>1</v>
      </c>
      <c r="S495" t="s">
        <v>57</v>
      </c>
      <c r="T495" t="s">
        <v>58</v>
      </c>
      <c r="U495" s="4">
        <v>0.06</v>
      </c>
      <c r="V495" s="2">
        <v>0</v>
      </c>
      <c r="W495">
        <v>0</v>
      </c>
      <c r="X495" t="s">
        <v>59</v>
      </c>
      <c r="Y495" t="s">
        <v>60</v>
      </c>
      <c r="Z495">
        <v>0</v>
      </c>
      <c r="AA495" s="2">
        <v>0</v>
      </c>
      <c r="AB495" s="2">
        <v>0</v>
      </c>
      <c r="AC495" s="4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3.66</v>
      </c>
      <c r="AM495" s="2">
        <v>3.66</v>
      </c>
      <c r="AN495" s="2">
        <v>0</v>
      </c>
      <c r="AO495" s="2">
        <v>0</v>
      </c>
      <c r="AP495" s="2">
        <v>0</v>
      </c>
    </row>
    <row r="496" spans="1:42" x14ac:dyDescent="0.25">
      <c r="A496" s="1">
        <v>45929</v>
      </c>
      <c r="B496" t="s">
        <v>47</v>
      </c>
      <c r="C496">
        <v>649163</v>
      </c>
      <c r="D496">
        <v>2021270859</v>
      </c>
      <c r="E496" t="s">
        <v>319</v>
      </c>
      <c r="F496" t="s">
        <v>946</v>
      </c>
      <c r="G496" t="s">
        <v>50</v>
      </c>
      <c r="H496" t="s">
        <v>589</v>
      </c>
      <c r="I496" t="s">
        <v>877</v>
      </c>
      <c r="J496" t="s">
        <v>878</v>
      </c>
      <c r="K496">
        <v>651818</v>
      </c>
      <c r="L496" t="s">
        <v>387</v>
      </c>
      <c r="M496" t="s">
        <v>342</v>
      </c>
      <c r="N496" t="s">
        <v>56</v>
      </c>
      <c r="O496" s="1">
        <v>45292</v>
      </c>
      <c r="P496" s="1">
        <v>45962</v>
      </c>
      <c r="Q496" s="2">
        <v>59.07</v>
      </c>
      <c r="R496">
        <v>1</v>
      </c>
      <c r="S496" t="s">
        <v>57</v>
      </c>
      <c r="T496" t="s">
        <v>58</v>
      </c>
      <c r="U496" s="4">
        <v>0.06</v>
      </c>
      <c r="V496" s="2">
        <v>0</v>
      </c>
      <c r="W496">
        <v>0</v>
      </c>
      <c r="X496" t="s">
        <v>59</v>
      </c>
      <c r="Y496" t="s">
        <v>60</v>
      </c>
      <c r="Z496">
        <v>0</v>
      </c>
      <c r="AA496" s="2">
        <v>0</v>
      </c>
      <c r="AB496" s="2">
        <v>0</v>
      </c>
      <c r="AC496" s="4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3.54</v>
      </c>
      <c r="AM496" s="2">
        <v>3.54</v>
      </c>
      <c r="AN496" s="2">
        <v>0</v>
      </c>
      <c r="AO496" s="2">
        <v>0</v>
      </c>
      <c r="AP496" s="2">
        <v>0</v>
      </c>
    </row>
    <row r="497" spans="1:42" x14ac:dyDescent="0.25">
      <c r="A497" s="1">
        <v>45929</v>
      </c>
      <c r="B497" t="s">
        <v>47</v>
      </c>
      <c r="C497">
        <v>649163</v>
      </c>
      <c r="D497">
        <v>2021403980</v>
      </c>
      <c r="E497" t="s">
        <v>947</v>
      </c>
      <c r="F497" t="s">
        <v>260</v>
      </c>
      <c r="G497" t="s">
        <v>50</v>
      </c>
      <c r="H497" t="s">
        <v>51</v>
      </c>
      <c r="I497" t="s">
        <v>877</v>
      </c>
      <c r="J497" t="s">
        <v>878</v>
      </c>
      <c r="K497">
        <v>728134</v>
      </c>
      <c r="L497" t="s">
        <v>128</v>
      </c>
      <c r="M497" t="s">
        <v>129</v>
      </c>
      <c r="N497" t="s">
        <v>56</v>
      </c>
      <c r="O497" s="1">
        <v>45323</v>
      </c>
      <c r="P497" s="1">
        <v>45962</v>
      </c>
      <c r="Q497" s="2">
        <v>49.98</v>
      </c>
      <c r="R497">
        <v>1</v>
      </c>
      <c r="S497" t="s">
        <v>57</v>
      </c>
      <c r="T497" t="s">
        <v>58</v>
      </c>
      <c r="U497" s="4">
        <v>0.06</v>
      </c>
      <c r="V497" s="2">
        <v>0</v>
      </c>
      <c r="W497">
        <v>0</v>
      </c>
      <c r="X497" t="s">
        <v>59</v>
      </c>
      <c r="Y497" t="s">
        <v>60</v>
      </c>
      <c r="Z497">
        <v>0</v>
      </c>
      <c r="AA497" s="2">
        <v>0</v>
      </c>
      <c r="AB497" s="2">
        <v>0</v>
      </c>
      <c r="AC497" s="4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3</v>
      </c>
      <c r="AM497" s="2">
        <v>3</v>
      </c>
      <c r="AN497" s="2">
        <v>0</v>
      </c>
      <c r="AO497" s="2">
        <v>0</v>
      </c>
      <c r="AP497" s="2">
        <v>0</v>
      </c>
    </row>
    <row r="498" spans="1:42" x14ac:dyDescent="0.25">
      <c r="A498" s="1">
        <v>45929</v>
      </c>
      <c r="B498" t="s">
        <v>47</v>
      </c>
      <c r="C498">
        <v>649163</v>
      </c>
      <c r="D498">
        <v>2021427320</v>
      </c>
      <c r="E498" t="s">
        <v>948</v>
      </c>
      <c r="F498" t="s">
        <v>443</v>
      </c>
      <c r="G498" t="s">
        <v>50</v>
      </c>
      <c r="H498" t="s">
        <v>278</v>
      </c>
      <c r="I498" t="s">
        <v>877</v>
      </c>
      <c r="J498" t="s">
        <v>878</v>
      </c>
      <c r="K498">
        <v>673059</v>
      </c>
      <c r="L498" t="s">
        <v>65</v>
      </c>
      <c r="M498" t="s">
        <v>115</v>
      </c>
      <c r="N498" t="s">
        <v>56</v>
      </c>
      <c r="O498" s="1">
        <v>45351</v>
      </c>
      <c r="P498" s="1">
        <v>45959</v>
      </c>
      <c r="Q498" s="2">
        <v>99.77</v>
      </c>
      <c r="R498">
        <v>1</v>
      </c>
      <c r="S498" t="s">
        <v>57</v>
      </c>
      <c r="T498" t="s">
        <v>58</v>
      </c>
      <c r="U498" s="4">
        <v>0.06</v>
      </c>
      <c r="V498" s="2">
        <v>0</v>
      </c>
      <c r="W498">
        <v>0</v>
      </c>
      <c r="X498" t="s">
        <v>59</v>
      </c>
      <c r="Y498" t="s">
        <v>60</v>
      </c>
      <c r="Z498">
        <v>0</v>
      </c>
      <c r="AA498" s="2">
        <v>0</v>
      </c>
      <c r="AB498" s="2">
        <v>0</v>
      </c>
      <c r="AC498" s="4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5.99</v>
      </c>
      <c r="AM498" s="2">
        <v>5.99</v>
      </c>
      <c r="AN498" s="2">
        <v>0</v>
      </c>
      <c r="AO498" s="2">
        <v>0</v>
      </c>
      <c r="AP498" s="2">
        <v>0</v>
      </c>
    </row>
    <row r="499" spans="1:42" x14ac:dyDescent="0.25">
      <c r="A499" s="1">
        <v>45929</v>
      </c>
      <c r="B499" t="s">
        <v>47</v>
      </c>
      <c r="C499">
        <v>649163</v>
      </c>
      <c r="D499">
        <v>2021612243</v>
      </c>
      <c r="E499" t="s">
        <v>949</v>
      </c>
      <c r="F499" t="s">
        <v>950</v>
      </c>
      <c r="G499" t="s">
        <v>50</v>
      </c>
      <c r="H499" t="s">
        <v>125</v>
      </c>
      <c r="I499" t="s">
        <v>877</v>
      </c>
      <c r="J499" t="s">
        <v>878</v>
      </c>
      <c r="K499">
        <v>673059</v>
      </c>
      <c r="L499" t="s">
        <v>65</v>
      </c>
      <c r="M499" t="s">
        <v>115</v>
      </c>
      <c r="N499" t="s">
        <v>56</v>
      </c>
      <c r="O499" s="1">
        <v>45323</v>
      </c>
      <c r="P499" s="1">
        <v>45962</v>
      </c>
      <c r="Q499" s="2">
        <v>72.83</v>
      </c>
      <c r="R499">
        <v>1</v>
      </c>
      <c r="S499" t="s">
        <v>57</v>
      </c>
      <c r="T499" t="s">
        <v>58</v>
      </c>
      <c r="U499" s="4">
        <v>0.06</v>
      </c>
      <c r="V499" s="2">
        <v>0</v>
      </c>
      <c r="W499">
        <v>0</v>
      </c>
      <c r="X499" t="s">
        <v>59</v>
      </c>
      <c r="Y499" t="s">
        <v>60</v>
      </c>
      <c r="Z499">
        <v>0</v>
      </c>
      <c r="AA499" s="2">
        <v>0</v>
      </c>
      <c r="AB499" s="2">
        <v>0</v>
      </c>
      <c r="AC499" s="4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4.37</v>
      </c>
      <c r="AM499" s="2">
        <v>4.37</v>
      </c>
      <c r="AN499" s="2">
        <v>0</v>
      </c>
      <c r="AO499" s="2">
        <v>0</v>
      </c>
      <c r="AP499" s="2">
        <v>0</v>
      </c>
    </row>
    <row r="500" spans="1:42" x14ac:dyDescent="0.25">
      <c r="A500" s="1">
        <v>45929</v>
      </c>
      <c r="B500" t="s">
        <v>47</v>
      </c>
      <c r="C500">
        <v>649163</v>
      </c>
      <c r="D500">
        <v>2021795829</v>
      </c>
      <c r="E500" t="s">
        <v>951</v>
      </c>
      <c r="F500" t="s">
        <v>952</v>
      </c>
      <c r="G500" t="s">
        <v>50</v>
      </c>
      <c r="H500" t="s">
        <v>51</v>
      </c>
      <c r="I500" t="s">
        <v>877</v>
      </c>
      <c r="J500" t="s">
        <v>878</v>
      </c>
      <c r="K500">
        <v>650794</v>
      </c>
      <c r="L500" t="s">
        <v>54</v>
      </c>
      <c r="M500" t="s">
        <v>55</v>
      </c>
      <c r="N500" t="s">
        <v>56</v>
      </c>
      <c r="O500" s="1">
        <v>45352</v>
      </c>
      <c r="P500" s="1">
        <v>45962</v>
      </c>
      <c r="Q500" s="2">
        <v>84.11</v>
      </c>
      <c r="R500">
        <v>1</v>
      </c>
      <c r="S500" t="s">
        <v>57</v>
      </c>
      <c r="T500" t="s">
        <v>58</v>
      </c>
      <c r="U500" s="4">
        <v>0.06</v>
      </c>
      <c r="V500" s="2">
        <v>0</v>
      </c>
      <c r="W500">
        <v>0</v>
      </c>
      <c r="X500" t="s">
        <v>59</v>
      </c>
      <c r="Y500" t="s">
        <v>60</v>
      </c>
      <c r="Z500">
        <v>0</v>
      </c>
      <c r="AA500" s="2">
        <v>0</v>
      </c>
      <c r="AB500" s="2">
        <v>0</v>
      </c>
      <c r="AC500" s="4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5.05</v>
      </c>
      <c r="AM500" s="2">
        <v>5.05</v>
      </c>
      <c r="AN500" s="2">
        <v>0</v>
      </c>
      <c r="AO500" s="2">
        <v>0</v>
      </c>
      <c r="AP500" s="2">
        <v>0</v>
      </c>
    </row>
    <row r="501" spans="1:42" x14ac:dyDescent="0.25">
      <c r="A501" s="1">
        <v>45929</v>
      </c>
      <c r="B501" t="s">
        <v>47</v>
      </c>
      <c r="C501">
        <v>649163</v>
      </c>
      <c r="D501">
        <v>2021799014</v>
      </c>
      <c r="E501" t="s">
        <v>162</v>
      </c>
      <c r="F501" t="s">
        <v>163</v>
      </c>
      <c r="G501" t="s">
        <v>50</v>
      </c>
      <c r="H501" t="s">
        <v>164</v>
      </c>
      <c r="I501" t="s">
        <v>877</v>
      </c>
      <c r="J501" t="s">
        <v>878</v>
      </c>
      <c r="K501">
        <v>673059</v>
      </c>
      <c r="L501" t="s">
        <v>65</v>
      </c>
      <c r="M501" t="s">
        <v>115</v>
      </c>
      <c r="N501" t="s">
        <v>56</v>
      </c>
      <c r="O501" s="1">
        <v>45352</v>
      </c>
      <c r="P501" s="1">
        <v>45962</v>
      </c>
      <c r="Q501" s="2">
        <v>42.78</v>
      </c>
      <c r="R501">
        <v>1</v>
      </c>
      <c r="S501" t="s">
        <v>57</v>
      </c>
      <c r="T501" t="s">
        <v>58</v>
      </c>
      <c r="U501" s="4">
        <v>0.06</v>
      </c>
      <c r="V501" s="2">
        <v>0</v>
      </c>
      <c r="W501">
        <v>0</v>
      </c>
      <c r="X501" t="s">
        <v>59</v>
      </c>
      <c r="Y501" t="s">
        <v>60</v>
      </c>
      <c r="Z501">
        <v>0</v>
      </c>
      <c r="AA501" s="2">
        <v>0</v>
      </c>
      <c r="AB501" s="2">
        <v>0</v>
      </c>
      <c r="AC501" s="4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2.57</v>
      </c>
      <c r="AM501" s="2">
        <v>2.57</v>
      </c>
      <c r="AN501" s="2">
        <v>0</v>
      </c>
      <c r="AO501" s="2">
        <v>0</v>
      </c>
      <c r="AP501" s="2">
        <v>0</v>
      </c>
    </row>
    <row r="502" spans="1:42" x14ac:dyDescent="0.25">
      <c r="A502" s="1">
        <v>45929</v>
      </c>
      <c r="B502" t="s">
        <v>47</v>
      </c>
      <c r="C502">
        <v>649163</v>
      </c>
      <c r="D502">
        <v>2022013867</v>
      </c>
      <c r="E502" t="s">
        <v>953</v>
      </c>
      <c r="F502" t="s">
        <v>559</v>
      </c>
      <c r="G502" t="s">
        <v>50</v>
      </c>
      <c r="H502" t="s">
        <v>76</v>
      </c>
      <c r="I502" t="s">
        <v>877</v>
      </c>
      <c r="J502" t="s">
        <v>878</v>
      </c>
      <c r="K502">
        <v>673059</v>
      </c>
      <c r="L502" t="s">
        <v>65</v>
      </c>
      <c r="M502" t="s">
        <v>115</v>
      </c>
      <c r="N502" t="s">
        <v>56</v>
      </c>
      <c r="O502" s="1">
        <v>45383</v>
      </c>
      <c r="P502" s="1">
        <v>45962</v>
      </c>
      <c r="Q502" s="2">
        <v>23.34</v>
      </c>
      <c r="R502">
        <v>1</v>
      </c>
      <c r="S502" t="s">
        <v>57</v>
      </c>
      <c r="T502" t="s">
        <v>58</v>
      </c>
      <c r="U502" s="4">
        <v>0.06</v>
      </c>
      <c r="V502" s="2">
        <v>0</v>
      </c>
      <c r="W502">
        <v>0</v>
      </c>
      <c r="X502" t="s">
        <v>59</v>
      </c>
      <c r="Y502" t="s">
        <v>60</v>
      </c>
      <c r="Z502">
        <v>0</v>
      </c>
      <c r="AA502" s="2">
        <v>0</v>
      </c>
      <c r="AB502" s="2">
        <v>0</v>
      </c>
      <c r="AC502" s="4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1.4</v>
      </c>
      <c r="AM502" s="2">
        <v>1.4</v>
      </c>
      <c r="AN502" s="2">
        <v>0</v>
      </c>
      <c r="AO502" s="2">
        <v>0</v>
      </c>
      <c r="AP502" s="2">
        <v>0</v>
      </c>
    </row>
    <row r="503" spans="1:42" x14ac:dyDescent="0.25">
      <c r="A503" s="1">
        <v>45929</v>
      </c>
      <c r="B503" t="s">
        <v>47</v>
      </c>
      <c r="C503">
        <v>649163</v>
      </c>
      <c r="D503">
        <v>2022251860</v>
      </c>
      <c r="E503" t="s">
        <v>954</v>
      </c>
      <c r="F503" t="s">
        <v>102</v>
      </c>
      <c r="G503" t="s">
        <v>50</v>
      </c>
      <c r="H503" t="s">
        <v>164</v>
      </c>
      <c r="I503" t="s">
        <v>877</v>
      </c>
      <c r="J503" t="s">
        <v>878</v>
      </c>
      <c r="K503">
        <v>673059</v>
      </c>
      <c r="L503" t="s">
        <v>65</v>
      </c>
      <c r="M503" t="s">
        <v>115</v>
      </c>
      <c r="N503" t="s">
        <v>56</v>
      </c>
      <c r="O503" s="1">
        <v>45383</v>
      </c>
      <c r="P503" s="1">
        <v>45962</v>
      </c>
      <c r="Q503" s="2">
        <v>15.12</v>
      </c>
      <c r="R503">
        <v>1</v>
      </c>
      <c r="S503" t="s">
        <v>57</v>
      </c>
      <c r="T503" t="s">
        <v>58</v>
      </c>
      <c r="U503" s="4">
        <v>0.06</v>
      </c>
      <c r="V503" s="2">
        <v>0</v>
      </c>
      <c r="W503">
        <v>0</v>
      </c>
      <c r="X503" t="s">
        <v>59</v>
      </c>
      <c r="Y503" t="s">
        <v>60</v>
      </c>
      <c r="Z503">
        <v>0</v>
      </c>
      <c r="AA503" s="2">
        <v>0</v>
      </c>
      <c r="AB503" s="2">
        <v>0</v>
      </c>
      <c r="AC503" s="4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0.91</v>
      </c>
      <c r="AM503" s="2">
        <v>0.91</v>
      </c>
      <c r="AN503" s="2">
        <v>0</v>
      </c>
      <c r="AO503" s="2">
        <v>0</v>
      </c>
      <c r="AP503" s="2">
        <v>0</v>
      </c>
    </row>
    <row r="504" spans="1:42" x14ac:dyDescent="0.25">
      <c r="A504" s="1">
        <v>45929</v>
      </c>
      <c r="B504" t="s">
        <v>47</v>
      </c>
      <c r="C504">
        <v>649163</v>
      </c>
      <c r="D504">
        <v>2022591611</v>
      </c>
      <c r="E504" t="s">
        <v>165</v>
      </c>
      <c r="F504" t="s">
        <v>166</v>
      </c>
      <c r="G504" t="s">
        <v>50</v>
      </c>
      <c r="H504" t="s">
        <v>51</v>
      </c>
      <c r="I504" t="s">
        <v>955</v>
      </c>
      <c r="J504" t="s">
        <v>956</v>
      </c>
      <c r="K504">
        <v>751867</v>
      </c>
      <c r="L504" t="s">
        <v>167</v>
      </c>
      <c r="M504" t="s">
        <v>168</v>
      </c>
      <c r="N504" t="s">
        <v>56</v>
      </c>
      <c r="O504" s="1">
        <v>45413</v>
      </c>
      <c r="P504" s="1">
        <v>45962</v>
      </c>
      <c r="Q504" s="2">
        <v>61.39</v>
      </c>
      <c r="R504">
        <v>1</v>
      </c>
      <c r="S504" t="s">
        <v>57</v>
      </c>
      <c r="T504" t="s">
        <v>58</v>
      </c>
      <c r="U504" s="4">
        <v>0.1</v>
      </c>
      <c r="V504" s="2">
        <v>0</v>
      </c>
      <c r="W504">
        <v>0</v>
      </c>
      <c r="X504" t="s">
        <v>59</v>
      </c>
      <c r="Y504" t="s">
        <v>60</v>
      </c>
      <c r="Z504">
        <v>0</v>
      </c>
      <c r="AA504" s="2">
        <v>0</v>
      </c>
      <c r="AB504" s="2">
        <v>0</v>
      </c>
      <c r="AC504" s="4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6.14</v>
      </c>
      <c r="AM504" s="2">
        <v>6.14</v>
      </c>
      <c r="AN504" s="2">
        <v>0</v>
      </c>
      <c r="AO504" s="2">
        <v>0</v>
      </c>
      <c r="AP504" s="2">
        <v>0</v>
      </c>
    </row>
    <row r="505" spans="1:42" x14ac:dyDescent="0.25">
      <c r="A505" s="1">
        <v>45929</v>
      </c>
      <c r="B505" t="s">
        <v>47</v>
      </c>
      <c r="C505">
        <v>649163</v>
      </c>
      <c r="D505">
        <v>2022606710</v>
      </c>
      <c r="E505" t="s">
        <v>169</v>
      </c>
      <c r="F505" t="s">
        <v>166</v>
      </c>
      <c r="G505" t="s">
        <v>50</v>
      </c>
      <c r="H505" t="s">
        <v>51</v>
      </c>
      <c r="I505" t="s">
        <v>955</v>
      </c>
      <c r="J505" t="s">
        <v>956</v>
      </c>
      <c r="K505">
        <v>751867</v>
      </c>
      <c r="L505" t="s">
        <v>167</v>
      </c>
      <c r="M505" t="s">
        <v>168</v>
      </c>
      <c r="N505" t="s">
        <v>56</v>
      </c>
      <c r="O505" s="1">
        <v>45413</v>
      </c>
      <c r="P505" s="1">
        <v>45962</v>
      </c>
      <c r="Q505" s="2">
        <v>55.16</v>
      </c>
      <c r="R505">
        <v>1</v>
      </c>
      <c r="S505" t="s">
        <v>57</v>
      </c>
      <c r="T505" t="s">
        <v>58</v>
      </c>
      <c r="U505" s="4">
        <v>0.1</v>
      </c>
      <c r="V505" s="2">
        <v>0</v>
      </c>
      <c r="W505">
        <v>0</v>
      </c>
      <c r="X505" t="s">
        <v>59</v>
      </c>
      <c r="Y505" t="s">
        <v>60</v>
      </c>
      <c r="Z505">
        <v>0</v>
      </c>
      <c r="AA505" s="2">
        <v>0</v>
      </c>
      <c r="AB505" s="2">
        <v>0</v>
      </c>
      <c r="AC505" s="4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5.52</v>
      </c>
      <c r="AM505" s="2">
        <v>5.52</v>
      </c>
      <c r="AN505" s="2">
        <v>0</v>
      </c>
      <c r="AO505" s="2">
        <v>0</v>
      </c>
      <c r="AP505" s="2">
        <v>0</v>
      </c>
    </row>
    <row r="506" spans="1:42" x14ac:dyDescent="0.25">
      <c r="A506" s="1">
        <v>45929</v>
      </c>
      <c r="B506" t="s">
        <v>47</v>
      </c>
      <c r="C506">
        <v>649163</v>
      </c>
      <c r="D506">
        <v>2022628384</v>
      </c>
      <c r="E506" t="s">
        <v>170</v>
      </c>
      <c r="F506" t="s">
        <v>171</v>
      </c>
      <c r="G506" t="s">
        <v>50</v>
      </c>
      <c r="H506" t="s">
        <v>120</v>
      </c>
      <c r="I506" t="s">
        <v>955</v>
      </c>
      <c r="J506" t="s">
        <v>956</v>
      </c>
      <c r="K506">
        <v>751867</v>
      </c>
      <c r="L506" t="s">
        <v>167</v>
      </c>
      <c r="M506" t="s">
        <v>168</v>
      </c>
      <c r="N506" t="s">
        <v>56</v>
      </c>
      <c r="O506" s="1">
        <v>45413</v>
      </c>
      <c r="P506" s="1">
        <v>45962</v>
      </c>
      <c r="Q506" s="2">
        <v>13.38</v>
      </c>
      <c r="R506">
        <v>1</v>
      </c>
      <c r="S506" t="s">
        <v>57</v>
      </c>
      <c r="T506" t="s">
        <v>58</v>
      </c>
      <c r="U506" s="4">
        <v>0.1</v>
      </c>
      <c r="V506" s="2">
        <v>0</v>
      </c>
      <c r="W506">
        <v>0</v>
      </c>
      <c r="X506" t="s">
        <v>59</v>
      </c>
      <c r="Y506" t="s">
        <v>60</v>
      </c>
      <c r="Z506">
        <v>0</v>
      </c>
      <c r="AA506" s="2">
        <v>0</v>
      </c>
      <c r="AB506" s="2">
        <v>0</v>
      </c>
      <c r="AC506" s="4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1.34</v>
      </c>
      <c r="AM506" s="2">
        <v>1.34</v>
      </c>
      <c r="AN506" s="2">
        <v>0</v>
      </c>
      <c r="AO506" s="2">
        <v>0</v>
      </c>
      <c r="AP506" s="2">
        <v>0</v>
      </c>
    </row>
    <row r="507" spans="1:42" x14ac:dyDescent="0.25">
      <c r="A507" s="1">
        <v>45929</v>
      </c>
      <c r="B507" t="s">
        <v>47</v>
      </c>
      <c r="C507">
        <v>649163</v>
      </c>
      <c r="D507">
        <v>2022693241</v>
      </c>
      <c r="E507" t="s">
        <v>172</v>
      </c>
      <c r="F507" t="s">
        <v>168</v>
      </c>
      <c r="G507" t="s">
        <v>50</v>
      </c>
      <c r="H507" t="s">
        <v>120</v>
      </c>
      <c r="I507" t="s">
        <v>955</v>
      </c>
      <c r="J507" t="s">
        <v>956</v>
      </c>
      <c r="K507">
        <v>751867</v>
      </c>
      <c r="L507" t="s">
        <v>167</v>
      </c>
      <c r="M507" t="s">
        <v>168</v>
      </c>
      <c r="N507" t="s">
        <v>56</v>
      </c>
      <c r="O507" s="1">
        <v>45413</v>
      </c>
      <c r="P507" s="1">
        <v>45962</v>
      </c>
      <c r="Q507" s="2">
        <v>18.45</v>
      </c>
      <c r="R507">
        <v>1</v>
      </c>
      <c r="S507" t="s">
        <v>57</v>
      </c>
      <c r="T507" t="s">
        <v>58</v>
      </c>
      <c r="U507" s="4">
        <v>0.1</v>
      </c>
      <c r="V507" s="2">
        <v>0</v>
      </c>
      <c r="W507">
        <v>0</v>
      </c>
      <c r="X507" t="s">
        <v>59</v>
      </c>
      <c r="Y507" t="s">
        <v>60</v>
      </c>
      <c r="Z507">
        <v>0</v>
      </c>
      <c r="AA507" s="2">
        <v>0</v>
      </c>
      <c r="AB507" s="2">
        <v>0</v>
      </c>
      <c r="AC507" s="4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1.84</v>
      </c>
      <c r="AM507" s="2">
        <v>1.84</v>
      </c>
      <c r="AN507" s="2">
        <v>0</v>
      </c>
      <c r="AO507" s="2">
        <v>0</v>
      </c>
      <c r="AP507" s="2">
        <v>0</v>
      </c>
    </row>
    <row r="508" spans="1:42" x14ac:dyDescent="0.25">
      <c r="A508" s="1">
        <v>45929</v>
      </c>
      <c r="B508" t="s">
        <v>47</v>
      </c>
      <c r="C508">
        <v>649163</v>
      </c>
      <c r="D508">
        <v>2022716060</v>
      </c>
      <c r="E508" t="s">
        <v>173</v>
      </c>
      <c r="F508" t="s">
        <v>174</v>
      </c>
      <c r="G508" t="s">
        <v>50</v>
      </c>
      <c r="H508" t="s">
        <v>51</v>
      </c>
      <c r="I508" t="s">
        <v>955</v>
      </c>
      <c r="J508" t="s">
        <v>956</v>
      </c>
      <c r="K508">
        <v>751867</v>
      </c>
      <c r="L508" t="s">
        <v>167</v>
      </c>
      <c r="M508" t="s">
        <v>168</v>
      </c>
      <c r="N508" t="s">
        <v>56</v>
      </c>
      <c r="O508" s="1">
        <v>45413</v>
      </c>
      <c r="P508" s="1">
        <v>45962</v>
      </c>
      <c r="Q508" s="2">
        <v>28.28</v>
      </c>
      <c r="R508">
        <v>1</v>
      </c>
      <c r="S508" t="s">
        <v>57</v>
      </c>
      <c r="T508" t="s">
        <v>58</v>
      </c>
      <c r="U508" s="4">
        <v>0.1</v>
      </c>
      <c r="V508" s="2">
        <v>0</v>
      </c>
      <c r="W508">
        <v>0</v>
      </c>
      <c r="X508" t="s">
        <v>59</v>
      </c>
      <c r="Y508" t="s">
        <v>60</v>
      </c>
      <c r="Z508">
        <v>0</v>
      </c>
      <c r="AA508" s="2">
        <v>0</v>
      </c>
      <c r="AB508" s="2">
        <v>0</v>
      </c>
      <c r="AC508" s="4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2.83</v>
      </c>
      <c r="AM508" s="2">
        <v>2.83</v>
      </c>
      <c r="AN508" s="2">
        <v>0</v>
      </c>
      <c r="AO508" s="2">
        <v>0</v>
      </c>
      <c r="AP508" s="2">
        <v>0</v>
      </c>
    </row>
    <row r="509" spans="1:42" x14ac:dyDescent="0.25">
      <c r="A509" s="1">
        <v>45929</v>
      </c>
      <c r="B509" t="s">
        <v>47</v>
      </c>
      <c r="C509">
        <v>649163</v>
      </c>
      <c r="D509">
        <v>2022720083</v>
      </c>
      <c r="E509" t="s">
        <v>175</v>
      </c>
      <c r="F509" t="s">
        <v>115</v>
      </c>
      <c r="G509" t="s">
        <v>50</v>
      </c>
      <c r="H509" t="s">
        <v>51</v>
      </c>
      <c r="I509" t="s">
        <v>955</v>
      </c>
      <c r="J509" t="s">
        <v>956</v>
      </c>
      <c r="K509">
        <v>751867</v>
      </c>
      <c r="L509" t="s">
        <v>167</v>
      </c>
      <c r="M509" t="s">
        <v>168</v>
      </c>
      <c r="N509" t="s">
        <v>56</v>
      </c>
      <c r="O509" s="1">
        <v>45413</v>
      </c>
      <c r="P509" s="1">
        <v>45962</v>
      </c>
      <c r="Q509" s="2">
        <v>21.97</v>
      </c>
      <c r="R509">
        <v>1</v>
      </c>
      <c r="S509" t="s">
        <v>57</v>
      </c>
      <c r="T509" t="s">
        <v>58</v>
      </c>
      <c r="U509" s="4">
        <v>0.1</v>
      </c>
      <c r="V509" s="2">
        <v>0</v>
      </c>
      <c r="W509">
        <v>0</v>
      </c>
      <c r="X509" t="s">
        <v>59</v>
      </c>
      <c r="Y509" t="s">
        <v>60</v>
      </c>
      <c r="Z509">
        <v>0</v>
      </c>
      <c r="AA509" s="2">
        <v>0</v>
      </c>
      <c r="AB509" s="2">
        <v>0</v>
      </c>
      <c r="AC509" s="4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2.2000000000000002</v>
      </c>
      <c r="AM509" s="2">
        <v>2.2000000000000002</v>
      </c>
      <c r="AN509" s="2">
        <v>0</v>
      </c>
      <c r="AO509" s="2">
        <v>0</v>
      </c>
      <c r="AP509" s="2">
        <v>0</v>
      </c>
    </row>
    <row r="510" spans="1:42" x14ac:dyDescent="0.25">
      <c r="A510" s="1">
        <v>45929</v>
      </c>
      <c r="B510" t="s">
        <v>47</v>
      </c>
      <c r="C510">
        <v>649163</v>
      </c>
      <c r="D510">
        <v>2022721019</v>
      </c>
      <c r="E510" t="s">
        <v>176</v>
      </c>
      <c r="F510" t="s">
        <v>91</v>
      </c>
      <c r="G510" t="s">
        <v>50</v>
      </c>
      <c r="H510" t="s">
        <v>51</v>
      </c>
      <c r="I510" t="s">
        <v>955</v>
      </c>
      <c r="J510" t="s">
        <v>956</v>
      </c>
      <c r="K510">
        <v>751867</v>
      </c>
      <c r="L510" t="s">
        <v>167</v>
      </c>
      <c r="M510" t="s">
        <v>168</v>
      </c>
      <c r="N510" t="s">
        <v>56</v>
      </c>
      <c r="O510" s="1">
        <v>45413</v>
      </c>
      <c r="P510" s="1">
        <v>45962</v>
      </c>
      <c r="Q510" s="2">
        <v>38.11</v>
      </c>
      <c r="R510">
        <v>1</v>
      </c>
      <c r="S510" t="s">
        <v>57</v>
      </c>
      <c r="T510" t="s">
        <v>58</v>
      </c>
      <c r="U510" s="4">
        <v>0.1</v>
      </c>
      <c r="V510" s="2">
        <v>0</v>
      </c>
      <c r="W510">
        <v>0</v>
      </c>
      <c r="X510" t="s">
        <v>59</v>
      </c>
      <c r="Y510" t="s">
        <v>60</v>
      </c>
      <c r="Z510">
        <v>0</v>
      </c>
      <c r="AA510" s="2">
        <v>0</v>
      </c>
      <c r="AB510" s="2">
        <v>0</v>
      </c>
      <c r="AC510" s="4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3.81</v>
      </c>
      <c r="AM510" s="2">
        <v>3.81</v>
      </c>
      <c r="AN510" s="2">
        <v>0</v>
      </c>
      <c r="AO510" s="2">
        <v>0</v>
      </c>
      <c r="AP510" s="2">
        <v>0</v>
      </c>
    </row>
    <row r="511" spans="1:42" x14ac:dyDescent="0.25">
      <c r="A511" s="1">
        <v>45929</v>
      </c>
      <c r="B511" t="s">
        <v>47</v>
      </c>
      <c r="C511">
        <v>649163</v>
      </c>
      <c r="D511">
        <v>2022762388</v>
      </c>
      <c r="E511" t="s">
        <v>177</v>
      </c>
      <c r="F511" t="s">
        <v>178</v>
      </c>
      <c r="G511" t="s">
        <v>50</v>
      </c>
      <c r="H511" t="s">
        <v>51</v>
      </c>
      <c r="I511" t="s">
        <v>955</v>
      </c>
      <c r="J511" t="s">
        <v>956</v>
      </c>
      <c r="K511">
        <v>751867</v>
      </c>
      <c r="L511" t="s">
        <v>167</v>
      </c>
      <c r="M511" t="s">
        <v>168</v>
      </c>
      <c r="N511" t="s">
        <v>56</v>
      </c>
      <c r="O511" s="1">
        <v>45413</v>
      </c>
      <c r="P511" s="1">
        <v>45962</v>
      </c>
      <c r="Q511" s="2">
        <v>94.49</v>
      </c>
      <c r="R511">
        <v>1</v>
      </c>
      <c r="S511" t="s">
        <v>57</v>
      </c>
      <c r="T511" t="s">
        <v>58</v>
      </c>
      <c r="U511" s="4">
        <v>0.1</v>
      </c>
      <c r="V511" s="2">
        <v>0</v>
      </c>
      <c r="W511">
        <v>0</v>
      </c>
      <c r="X511" t="s">
        <v>59</v>
      </c>
      <c r="Y511" t="s">
        <v>60</v>
      </c>
      <c r="Z511">
        <v>0</v>
      </c>
      <c r="AA511" s="2">
        <v>0</v>
      </c>
      <c r="AB511" s="2">
        <v>0</v>
      </c>
      <c r="AC511" s="4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9.4499999999999993</v>
      </c>
      <c r="AM511" s="2">
        <v>9.4499999999999993</v>
      </c>
      <c r="AN511" s="2">
        <v>0</v>
      </c>
      <c r="AO511" s="2">
        <v>0</v>
      </c>
      <c r="AP511" s="2">
        <v>0</v>
      </c>
    </row>
    <row r="512" spans="1:42" x14ac:dyDescent="0.25">
      <c r="A512" s="1">
        <v>45929</v>
      </c>
      <c r="B512" t="s">
        <v>47</v>
      </c>
      <c r="C512">
        <v>649163</v>
      </c>
      <c r="D512">
        <v>2022780512</v>
      </c>
      <c r="E512" t="s">
        <v>242</v>
      </c>
      <c r="F512" t="s">
        <v>957</v>
      </c>
      <c r="G512" t="s">
        <v>50</v>
      </c>
      <c r="H512" t="s">
        <v>958</v>
      </c>
      <c r="I512" t="s">
        <v>955</v>
      </c>
      <c r="J512" t="s">
        <v>956</v>
      </c>
      <c r="K512">
        <v>751867</v>
      </c>
      <c r="L512" t="s">
        <v>167</v>
      </c>
      <c r="M512" t="s">
        <v>168</v>
      </c>
      <c r="N512" t="s">
        <v>56</v>
      </c>
      <c r="O512" s="1">
        <v>45413</v>
      </c>
      <c r="P512" s="1">
        <v>45962</v>
      </c>
      <c r="Q512" s="2">
        <v>37.83</v>
      </c>
      <c r="R512">
        <v>1</v>
      </c>
      <c r="S512" t="s">
        <v>57</v>
      </c>
      <c r="T512" t="s">
        <v>58</v>
      </c>
      <c r="U512" s="4">
        <v>0.1</v>
      </c>
      <c r="V512" s="2">
        <v>0</v>
      </c>
      <c r="W512">
        <v>0</v>
      </c>
      <c r="X512" t="s">
        <v>59</v>
      </c>
      <c r="Y512" t="s">
        <v>60</v>
      </c>
      <c r="Z512">
        <v>0</v>
      </c>
      <c r="AA512" s="2">
        <v>0</v>
      </c>
      <c r="AB512" s="2">
        <v>0</v>
      </c>
      <c r="AC512" s="4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3.78</v>
      </c>
      <c r="AM512" s="2">
        <v>3.78</v>
      </c>
      <c r="AN512" s="2">
        <v>0</v>
      </c>
      <c r="AO512" s="2">
        <v>0</v>
      </c>
      <c r="AP512" s="2">
        <v>0</v>
      </c>
    </row>
    <row r="513" spans="1:42" x14ac:dyDescent="0.25">
      <c r="A513" s="1">
        <v>45929</v>
      </c>
      <c r="B513" t="s">
        <v>47</v>
      </c>
      <c r="C513">
        <v>649163</v>
      </c>
      <c r="D513">
        <v>2022809498</v>
      </c>
      <c r="E513" t="s">
        <v>959</v>
      </c>
      <c r="F513" t="s">
        <v>312</v>
      </c>
      <c r="G513" t="s">
        <v>50</v>
      </c>
      <c r="H513" t="s">
        <v>51</v>
      </c>
      <c r="I513" t="s">
        <v>955</v>
      </c>
      <c r="J513" t="s">
        <v>956</v>
      </c>
      <c r="K513">
        <v>751867</v>
      </c>
      <c r="L513" t="s">
        <v>167</v>
      </c>
      <c r="M513" t="s">
        <v>168</v>
      </c>
      <c r="N513" t="s">
        <v>56</v>
      </c>
      <c r="O513" s="1">
        <v>45413</v>
      </c>
      <c r="P513" s="1">
        <v>45962</v>
      </c>
      <c r="Q513" s="2">
        <v>57.53</v>
      </c>
      <c r="R513">
        <v>1</v>
      </c>
      <c r="S513" t="s">
        <v>57</v>
      </c>
      <c r="T513" t="s">
        <v>58</v>
      </c>
      <c r="U513" s="4">
        <v>0.1</v>
      </c>
      <c r="V513" s="2">
        <v>0</v>
      </c>
      <c r="W513">
        <v>0</v>
      </c>
      <c r="X513" t="s">
        <v>59</v>
      </c>
      <c r="Y513" t="s">
        <v>60</v>
      </c>
      <c r="Z513">
        <v>0</v>
      </c>
      <c r="AA513" s="2">
        <v>0</v>
      </c>
      <c r="AB513" s="2">
        <v>0</v>
      </c>
      <c r="AC513" s="4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5.75</v>
      </c>
      <c r="AM513" s="2">
        <v>5.75</v>
      </c>
      <c r="AN513" s="2">
        <v>0</v>
      </c>
      <c r="AO513" s="2">
        <v>0</v>
      </c>
      <c r="AP513" s="2">
        <v>0</v>
      </c>
    </row>
    <row r="514" spans="1:42" x14ac:dyDescent="0.25">
      <c r="A514" s="1">
        <v>45929</v>
      </c>
      <c r="B514" t="s">
        <v>47</v>
      </c>
      <c r="C514">
        <v>649163</v>
      </c>
      <c r="D514">
        <v>2022836631</v>
      </c>
      <c r="E514" t="s">
        <v>179</v>
      </c>
      <c r="F514" t="s">
        <v>91</v>
      </c>
      <c r="G514" t="s">
        <v>50</v>
      </c>
      <c r="H514" t="s">
        <v>51</v>
      </c>
      <c r="I514" t="s">
        <v>955</v>
      </c>
      <c r="J514" t="s">
        <v>956</v>
      </c>
      <c r="K514">
        <v>751867</v>
      </c>
      <c r="L514" t="s">
        <v>167</v>
      </c>
      <c r="M514" t="s">
        <v>168</v>
      </c>
      <c r="N514" t="s">
        <v>56</v>
      </c>
      <c r="O514" s="1">
        <v>45413</v>
      </c>
      <c r="P514" s="1">
        <v>45962</v>
      </c>
      <c r="Q514" s="2">
        <v>61.39</v>
      </c>
      <c r="R514">
        <v>1</v>
      </c>
      <c r="S514" t="s">
        <v>57</v>
      </c>
      <c r="T514" t="s">
        <v>58</v>
      </c>
      <c r="U514" s="4">
        <v>0.1</v>
      </c>
      <c r="V514" s="2">
        <v>0</v>
      </c>
      <c r="W514">
        <v>0</v>
      </c>
      <c r="X514" t="s">
        <v>59</v>
      </c>
      <c r="Y514" t="s">
        <v>60</v>
      </c>
      <c r="Z514">
        <v>0</v>
      </c>
      <c r="AA514" s="2">
        <v>0</v>
      </c>
      <c r="AB514" s="2">
        <v>0</v>
      </c>
      <c r="AC514" s="4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6.14</v>
      </c>
      <c r="AM514" s="2">
        <v>6.14</v>
      </c>
      <c r="AN514" s="2">
        <v>0</v>
      </c>
      <c r="AO514" s="2">
        <v>0</v>
      </c>
      <c r="AP514" s="2">
        <v>0</v>
      </c>
    </row>
    <row r="515" spans="1:42" x14ac:dyDescent="0.25">
      <c r="A515" s="1">
        <v>45929</v>
      </c>
      <c r="B515" t="s">
        <v>47</v>
      </c>
      <c r="C515">
        <v>649163</v>
      </c>
      <c r="D515">
        <v>2022841372</v>
      </c>
      <c r="E515" t="s">
        <v>338</v>
      </c>
      <c r="F515" t="s">
        <v>960</v>
      </c>
      <c r="G515" t="s">
        <v>50</v>
      </c>
      <c r="H515" t="s">
        <v>76</v>
      </c>
      <c r="I515" t="s">
        <v>955</v>
      </c>
      <c r="J515" t="s">
        <v>956</v>
      </c>
      <c r="K515">
        <v>751867</v>
      </c>
      <c r="L515" t="s">
        <v>167</v>
      </c>
      <c r="M515" t="s">
        <v>168</v>
      </c>
      <c r="N515" t="s">
        <v>56</v>
      </c>
      <c r="O515" s="1">
        <v>45413</v>
      </c>
      <c r="P515" s="1">
        <v>45962</v>
      </c>
      <c r="Q515" s="2">
        <v>88.87</v>
      </c>
      <c r="R515">
        <v>1</v>
      </c>
      <c r="S515" t="s">
        <v>57</v>
      </c>
      <c r="T515" t="s">
        <v>58</v>
      </c>
      <c r="U515" s="4">
        <v>0.1</v>
      </c>
      <c r="V515" s="2">
        <v>0</v>
      </c>
      <c r="W515">
        <v>0</v>
      </c>
      <c r="X515" t="s">
        <v>59</v>
      </c>
      <c r="Y515" t="s">
        <v>60</v>
      </c>
      <c r="Z515">
        <v>0</v>
      </c>
      <c r="AA515" s="2">
        <v>0</v>
      </c>
      <c r="AB515" s="2">
        <v>0</v>
      </c>
      <c r="AC515" s="4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8.89</v>
      </c>
      <c r="AM515" s="2">
        <v>8.89</v>
      </c>
      <c r="AN515" s="2">
        <v>0</v>
      </c>
      <c r="AO515" s="2">
        <v>0</v>
      </c>
      <c r="AP515" s="2">
        <v>0</v>
      </c>
    </row>
    <row r="516" spans="1:42" x14ac:dyDescent="0.25">
      <c r="A516" s="1">
        <v>45929</v>
      </c>
      <c r="B516" t="s">
        <v>47</v>
      </c>
      <c r="C516">
        <v>649163</v>
      </c>
      <c r="D516">
        <v>2022973394</v>
      </c>
      <c r="E516" t="s">
        <v>961</v>
      </c>
      <c r="F516" t="s">
        <v>962</v>
      </c>
      <c r="G516" t="s">
        <v>50</v>
      </c>
      <c r="H516" t="s">
        <v>51</v>
      </c>
      <c r="I516" t="s">
        <v>955</v>
      </c>
      <c r="J516" t="s">
        <v>956</v>
      </c>
      <c r="K516">
        <v>751867</v>
      </c>
      <c r="L516" t="s">
        <v>167</v>
      </c>
      <c r="M516" t="s">
        <v>168</v>
      </c>
      <c r="N516" t="s">
        <v>56</v>
      </c>
      <c r="O516" s="1">
        <v>45416</v>
      </c>
      <c r="P516" s="1">
        <v>45965</v>
      </c>
      <c r="Q516" s="2">
        <v>61.39</v>
      </c>
      <c r="R516">
        <v>1</v>
      </c>
      <c r="S516" t="s">
        <v>57</v>
      </c>
      <c r="T516" t="s">
        <v>58</v>
      </c>
      <c r="U516" s="4">
        <v>0.1</v>
      </c>
      <c r="V516" s="2">
        <v>0</v>
      </c>
      <c r="W516">
        <v>0</v>
      </c>
      <c r="X516" t="s">
        <v>59</v>
      </c>
      <c r="Y516" t="s">
        <v>60</v>
      </c>
      <c r="Z516">
        <v>0</v>
      </c>
      <c r="AA516" s="2">
        <v>0</v>
      </c>
      <c r="AB516" s="2">
        <v>0</v>
      </c>
      <c r="AC516" s="4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6.14</v>
      </c>
      <c r="AM516" s="2">
        <v>6.14</v>
      </c>
      <c r="AN516" s="2">
        <v>0</v>
      </c>
      <c r="AO516" s="2">
        <v>0</v>
      </c>
      <c r="AP516" s="2">
        <v>0</v>
      </c>
    </row>
    <row r="517" spans="1:42" x14ac:dyDescent="0.25">
      <c r="A517" s="1">
        <v>45929</v>
      </c>
      <c r="B517" t="s">
        <v>47</v>
      </c>
      <c r="C517">
        <v>649163</v>
      </c>
      <c r="D517">
        <v>2022979208</v>
      </c>
      <c r="E517" t="s">
        <v>912</v>
      </c>
      <c r="F517" t="s">
        <v>963</v>
      </c>
      <c r="G517" t="s">
        <v>50</v>
      </c>
      <c r="H517" t="s">
        <v>51</v>
      </c>
      <c r="I517" t="s">
        <v>955</v>
      </c>
      <c r="J517" t="s">
        <v>956</v>
      </c>
      <c r="K517">
        <v>649247</v>
      </c>
      <c r="L517" t="s">
        <v>84</v>
      </c>
      <c r="M517" t="s">
        <v>85</v>
      </c>
      <c r="N517" t="s">
        <v>56</v>
      </c>
      <c r="O517" s="1">
        <v>45444</v>
      </c>
      <c r="P517" s="1">
        <v>45962</v>
      </c>
      <c r="Q517" s="2">
        <v>61.39</v>
      </c>
      <c r="R517">
        <v>1</v>
      </c>
      <c r="S517" t="s">
        <v>57</v>
      </c>
      <c r="T517" t="s">
        <v>58</v>
      </c>
      <c r="U517" s="4">
        <v>0.1</v>
      </c>
      <c r="V517" s="2">
        <v>0</v>
      </c>
      <c r="W517">
        <v>0</v>
      </c>
      <c r="X517" t="s">
        <v>59</v>
      </c>
      <c r="Y517" t="s">
        <v>60</v>
      </c>
      <c r="Z517">
        <v>0</v>
      </c>
      <c r="AA517" s="2">
        <v>0</v>
      </c>
      <c r="AB517" s="2">
        <v>0</v>
      </c>
      <c r="AC517" s="4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6.14</v>
      </c>
      <c r="AM517" s="2">
        <v>6.14</v>
      </c>
      <c r="AN517" s="2">
        <v>0</v>
      </c>
      <c r="AO517" s="2">
        <v>0</v>
      </c>
      <c r="AP517" s="2">
        <v>0</v>
      </c>
    </row>
    <row r="518" spans="1:42" x14ac:dyDescent="0.25">
      <c r="A518" s="1">
        <v>45929</v>
      </c>
      <c r="B518" t="s">
        <v>47</v>
      </c>
      <c r="C518">
        <v>649163</v>
      </c>
      <c r="D518">
        <v>2023057745</v>
      </c>
      <c r="E518" t="s">
        <v>964</v>
      </c>
      <c r="F518" t="s">
        <v>965</v>
      </c>
      <c r="G518" t="s">
        <v>50</v>
      </c>
      <c r="H518" t="s">
        <v>51</v>
      </c>
      <c r="I518" t="s">
        <v>955</v>
      </c>
      <c r="J518" t="s">
        <v>956</v>
      </c>
      <c r="K518">
        <v>650218</v>
      </c>
      <c r="L518" t="s">
        <v>143</v>
      </c>
      <c r="M518" t="s">
        <v>144</v>
      </c>
      <c r="N518" t="s">
        <v>56</v>
      </c>
      <c r="O518" s="1">
        <v>45444</v>
      </c>
      <c r="P518" s="1">
        <v>45962</v>
      </c>
      <c r="Q518" s="2">
        <v>87.66</v>
      </c>
      <c r="R518">
        <v>1</v>
      </c>
      <c r="S518" t="s">
        <v>57</v>
      </c>
      <c r="T518" t="s">
        <v>58</v>
      </c>
      <c r="U518" s="4">
        <v>0.1</v>
      </c>
      <c r="V518" s="2">
        <v>0</v>
      </c>
      <c r="W518">
        <v>0</v>
      </c>
      <c r="X518" t="s">
        <v>59</v>
      </c>
      <c r="Y518" t="s">
        <v>60</v>
      </c>
      <c r="Z518">
        <v>0</v>
      </c>
      <c r="AA518" s="2">
        <v>0</v>
      </c>
      <c r="AB518" s="2">
        <v>0</v>
      </c>
      <c r="AC518" s="4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8.77</v>
      </c>
      <c r="AM518" s="2">
        <v>8.77</v>
      </c>
      <c r="AN518" s="2">
        <v>0</v>
      </c>
      <c r="AO518" s="2">
        <v>0</v>
      </c>
      <c r="AP518" s="2">
        <v>0</v>
      </c>
    </row>
    <row r="519" spans="1:42" x14ac:dyDescent="0.25">
      <c r="A519" s="1">
        <v>45929</v>
      </c>
      <c r="B519" t="s">
        <v>47</v>
      </c>
      <c r="C519">
        <v>649163</v>
      </c>
      <c r="D519">
        <v>2023105853</v>
      </c>
      <c r="E519" t="s">
        <v>182</v>
      </c>
      <c r="F519" t="s">
        <v>183</v>
      </c>
      <c r="G519" t="s">
        <v>50</v>
      </c>
      <c r="H519" t="s">
        <v>184</v>
      </c>
      <c r="I519" t="s">
        <v>955</v>
      </c>
      <c r="J519" t="s">
        <v>956</v>
      </c>
      <c r="K519">
        <v>650218</v>
      </c>
      <c r="L519" t="s">
        <v>143</v>
      </c>
      <c r="M519" t="s">
        <v>144</v>
      </c>
      <c r="N519" t="s">
        <v>56</v>
      </c>
      <c r="O519" s="1">
        <v>45444</v>
      </c>
      <c r="P519" s="1">
        <v>45962</v>
      </c>
      <c r="Q519" s="2">
        <v>23.22</v>
      </c>
      <c r="R519">
        <v>1</v>
      </c>
      <c r="S519" t="s">
        <v>57</v>
      </c>
      <c r="T519" t="s">
        <v>58</v>
      </c>
      <c r="U519" s="4">
        <v>0.1</v>
      </c>
      <c r="V519" s="2">
        <v>0</v>
      </c>
      <c r="W519">
        <v>0</v>
      </c>
      <c r="X519" t="s">
        <v>59</v>
      </c>
      <c r="Y519" t="s">
        <v>60</v>
      </c>
      <c r="Z519">
        <v>0</v>
      </c>
      <c r="AA519" s="2">
        <v>0</v>
      </c>
      <c r="AB519" s="2">
        <v>0</v>
      </c>
      <c r="AC519" s="4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2.3199999999999998</v>
      </c>
      <c r="AM519" s="2">
        <v>2.3199999999999998</v>
      </c>
      <c r="AN519" s="2">
        <v>0</v>
      </c>
      <c r="AO519" s="2">
        <v>0</v>
      </c>
      <c r="AP519" s="2">
        <v>0</v>
      </c>
    </row>
    <row r="520" spans="1:42" x14ac:dyDescent="0.25">
      <c r="A520" s="1">
        <v>45929</v>
      </c>
      <c r="B520" t="s">
        <v>47</v>
      </c>
      <c r="C520">
        <v>649163</v>
      </c>
      <c r="D520">
        <v>2023157516</v>
      </c>
      <c r="E520" t="s">
        <v>966</v>
      </c>
      <c r="F520" t="s">
        <v>700</v>
      </c>
      <c r="G520" t="s">
        <v>50</v>
      </c>
      <c r="H520" t="s">
        <v>51</v>
      </c>
      <c r="I520" t="s">
        <v>955</v>
      </c>
      <c r="J520" t="s">
        <v>956</v>
      </c>
      <c r="K520">
        <v>649247</v>
      </c>
      <c r="L520" t="s">
        <v>84</v>
      </c>
      <c r="M520" t="s">
        <v>85</v>
      </c>
      <c r="N520" t="s">
        <v>56</v>
      </c>
      <c r="O520" s="1">
        <v>45444</v>
      </c>
      <c r="P520" s="1">
        <v>45962</v>
      </c>
      <c r="Q520" s="2">
        <v>53.16</v>
      </c>
      <c r="R520">
        <v>1</v>
      </c>
      <c r="S520" t="s">
        <v>57</v>
      </c>
      <c r="T520" t="s">
        <v>58</v>
      </c>
      <c r="U520" s="4">
        <v>0.1</v>
      </c>
      <c r="V520" s="2">
        <v>0</v>
      </c>
      <c r="W520">
        <v>0</v>
      </c>
      <c r="X520" t="s">
        <v>59</v>
      </c>
      <c r="Y520" t="s">
        <v>60</v>
      </c>
      <c r="Z520">
        <v>0</v>
      </c>
      <c r="AA520" s="2">
        <v>0</v>
      </c>
      <c r="AB520" s="2">
        <v>0</v>
      </c>
      <c r="AC520" s="4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5.32</v>
      </c>
      <c r="AM520" s="2">
        <v>5.32</v>
      </c>
      <c r="AN520" s="2">
        <v>0</v>
      </c>
      <c r="AO520" s="2">
        <v>0</v>
      </c>
      <c r="AP520" s="2">
        <v>0</v>
      </c>
    </row>
    <row r="521" spans="1:42" x14ac:dyDescent="0.25">
      <c r="A521" s="1">
        <v>45929</v>
      </c>
      <c r="B521" t="s">
        <v>47</v>
      </c>
      <c r="C521">
        <v>649163</v>
      </c>
      <c r="D521">
        <v>2023184837</v>
      </c>
      <c r="E521" t="s">
        <v>967</v>
      </c>
      <c r="F521" t="s">
        <v>968</v>
      </c>
      <c r="G521" t="s">
        <v>50</v>
      </c>
      <c r="H521" t="s">
        <v>51</v>
      </c>
      <c r="I521" t="s">
        <v>955</v>
      </c>
      <c r="J521" t="s">
        <v>956</v>
      </c>
      <c r="K521">
        <v>649247</v>
      </c>
      <c r="L521" t="s">
        <v>84</v>
      </c>
      <c r="M521" t="s">
        <v>85</v>
      </c>
      <c r="N521" t="s">
        <v>56</v>
      </c>
      <c r="O521" s="1">
        <v>45444</v>
      </c>
      <c r="P521" s="1">
        <v>45962</v>
      </c>
      <c r="Q521" s="2">
        <v>21.97</v>
      </c>
      <c r="R521">
        <v>1</v>
      </c>
      <c r="S521" t="s">
        <v>57</v>
      </c>
      <c r="T521" t="s">
        <v>58</v>
      </c>
      <c r="U521" s="4">
        <v>0.1</v>
      </c>
      <c r="V521" s="2">
        <v>0</v>
      </c>
      <c r="W521">
        <v>0</v>
      </c>
      <c r="X521" t="s">
        <v>59</v>
      </c>
      <c r="Y521" t="s">
        <v>60</v>
      </c>
      <c r="Z521">
        <v>0</v>
      </c>
      <c r="AA521" s="2">
        <v>0</v>
      </c>
      <c r="AB521" s="2">
        <v>0</v>
      </c>
      <c r="AC521" s="4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2.2000000000000002</v>
      </c>
      <c r="AM521" s="2">
        <v>2.2000000000000002</v>
      </c>
      <c r="AN521" s="2">
        <v>0</v>
      </c>
      <c r="AO521" s="2">
        <v>0</v>
      </c>
      <c r="AP521" s="2">
        <v>0</v>
      </c>
    </row>
    <row r="522" spans="1:42" x14ac:dyDescent="0.25">
      <c r="A522" s="1">
        <v>45929</v>
      </c>
      <c r="B522" t="s">
        <v>47</v>
      </c>
      <c r="C522">
        <v>649163</v>
      </c>
      <c r="D522">
        <v>2023202209</v>
      </c>
      <c r="E522" t="s">
        <v>969</v>
      </c>
      <c r="F522" t="s">
        <v>970</v>
      </c>
      <c r="G522" t="s">
        <v>50</v>
      </c>
      <c r="H522" t="s">
        <v>51</v>
      </c>
      <c r="I522" t="s">
        <v>955</v>
      </c>
      <c r="J522" t="s">
        <v>956</v>
      </c>
      <c r="K522">
        <v>650218</v>
      </c>
      <c r="L522" t="s">
        <v>143</v>
      </c>
      <c r="M522" t="s">
        <v>144</v>
      </c>
      <c r="N522" t="s">
        <v>56</v>
      </c>
      <c r="O522" s="1">
        <v>45444</v>
      </c>
      <c r="P522" s="1">
        <v>45962</v>
      </c>
      <c r="Q522" s="2">
        <v>87.66</v>
      </c>
      <c r="R522">
        <v>1</v>
      </c>
      <c r="S522" t="s">
        <v>57</v>
      </c>
      <c r="T522" t="s">
        <v>58</v>
      </c>
      <c r="U522" s="4">
        <v>0.1</v>
      </c>
      <c r="V522" s="2">
        <v>0</v>
      </c>
      <c r="W522">
        <v>0</v>
      </c>
      <c r="X522" t="s">
        <v>59</v>
      </c>
      <c r="Y522" t="s">
        <v>60</v>
      </c>
      <c r="Z522">
        <v>0</v>
      </c>
      <c r="AA522" s="2">
        <v>0</v>
      </c>
      <c r="AB522" s="2">
        <v>0</v>
      </c>
      <c r="AC522" s="4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8.77</v>
      </c>
      <c r="AM522" s="2">
        <v>8.77</v>
      </c>
      <c r="AN522" s="2">
        <v>0</v>
      </c>
      <c r="AO522" s="2">
        <v>0</v>
      </c>
      <c r="AP522" s="2">
        <v>0</v>
      </c>
    </row>
    <row r="523" spans="1:42" x14ac:dyDescent="0.25">
      <c r="A523" s="1">
        <v>45929</v>
      </c>
      <c r="B523" t="s">
        <v>47</v>
      </c>
      <c r="C523">
        <v>649163</v>
      </c>
      <c r="D523">
        <v>2023215080</v>
      </c>
      <c r="E523" t="s">
        <v>971</v>
      </c>
      <c r="F523" t="s">
        <v>972</v>
      </c>
      <c r="G523" t="s">
        <v>50</v>
      </c>
      <c r="H523" t="s">
        <v>51</v>
      </c>
      <c r="I523" t="s">
        <v>955</v>
      </c>
      <c r="J523" t="s">
        <v>956</v>
      </c>
      <c r="K523">
        <v>650218</v>
      </c>
      <c r="L523" t="s">
        <v>143</v>
      </c>
      <c r="M523" t="s">
        <v>144</v>
      </c>
      <c r="N523" t="s">
        <v>56</v>
      </c>
      <c r="O523" s="1">
        <v>45444</v>
      </c>
      <c r="P523" s="1">
        <v>45962</v>
      </c>
      <c r="Q523" s="2">
        <v>53.16</v>
      </c>
      <c r="R523">
        <v>1</v>
      </c>
      <c r="S523" t="s">
        <v>57</v>
      </c>
      <c r="T523" t="s">
        <v>58</v>
      </c>
      <c r="U523" s="4">
        <v>0.1</v>
      </c>
      <c r="V523" s="2">
        <v>0</v>
      </c>
      <c r="W523">
        <v>0</v>
      </c>
      <c r="X523" t="s">
        <v>59</v>
      </c>
      <c r="Y523" t="s">
        <v>60</v>
      </c>
      <c r="Z523">
        <v>0</v>
      </c>
      <c r="AA523" s="2">
        <v>0</v>
      </c>
      <c r="AB523" s="2">
        <v>0</v>
      </c>
      <c r="AC523" s="4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5.32</v>
      </c>
      <c r="AM523" s="2">
        <v>5.32</v>
      </c>
      <c r="AN523" s="2">
        <v>0</v>
      </c>
      <c r="AO523" s="2">
        <v>0</v>
      </c>
      <c r="AP523" s="2">
        <v>0</v>
      </c>
    </row>
    <row r="524" spans="1:42" x14ac:dyDescent="0.25">
      <c r="A524" s="1">
        <v>45929</v>
      </c>
      <c r="B524" t="s">
        <v>47</v>
      </c>
      <c r="C524">
        <v>649163</v>
      </c>
      <c r="D524">
        <v>2023231109</v>
      </c>
      <c r="E524" t="s">
        <v>973</v>
      </c>
      <c r="F524" t="s">
        <v>171</v>
      </c>
      <c r="G524" t="s">
        <v>50</v>
      </c>
      <c r="H524" t="s">
        <v>120</v>
      </c>
      <c r="I524" t="s">
        <v>955</v>
      </c>
      <c r="J524" t="s">
        <v>956</v>
      </c>
      <c r="K524">
        <v>650218</v>
      </c>
      <c r="L524" t="s">
        <v>143</v>
      </c>
      <c r="M524" t="s">
        <v>144</v>
      </c>
      <c r="N524" t="s">
        <v>56</v>
      </c>
      <c r="O524" s="1">
        <v>45444</v>
      </c>
      <c r="P524" s="1">
        <v>45962</v>
      </c>
      <c r="Q524" s="2">
        <v>88.87</v>
      </c>
      <c r="R524">
        <v>1</v>
      </c>
      <c r="S524" t="s">
        <v>57</v>
      </c>
      <c r="T524" t="s">
        <v>58</v>
      </c>
      <c r="U524" s="4">
        <v>0.1</v>
      </c>
      <c r="V524" s="2">
        <v>0</v>
      </c>
      <c r="W524">
        <v>0</v>
      </c>
      <c r="X524" t="s">
        <v>59</v>
      </c>
      <c r="Y524" t="s">
        <v>60</v>
      </c>
      <c r="Z524">
        <v>0</v>
      </c>
      <c r="AA524" s="2">
        <v>0</v>
      </c>
      <c r="AB524" s="2">
        <v>0</v>
      </c>
      <c r="AC524" s="4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8.89</v>
      </c>
      <c r="AM524" s="2">
        <v>8.89</v>
      </c>
      <c r="AN524" s="2">
        <v>0</v>
      </c>
      <c r="AO524" s="2">
        <v>0</v>
      </c>
      <c r="AP524" s="2">
        <v>0</v>
      </c>
    </row>
    <row r="525" spans="1:42" x14ac:dyDescent="0.25">
      <c r="A525" s="1">
        <v>45929</v>
      </c>
      <c r="B525" t="s">
        <v>47</v>
      </c>
      <c r="C525">
        <v>649163</v>
      </c>
      <c r="D525">
        <v>2023252073</v>
      </c>
      <c r="E525" t="s">
        <v>186</v>
      </c>
      <c r="F525" t="s">
        <v>187</v>
      </c>
      <c r="G525" t="s">
        <v>50</v>
      </c>
      <c r="H525" t="s">
        <v>51</v>
      </c>
      <c r="I525" t="s">
        <v>955</v>
      </c>
      <c r="J525" t="s">
        <v>956</v>
      </c>
      <c r="K525">
        <v>650218</v>
      </c>
      <c r="L525" t="s">
        <v>143</v>
      </c>
      <c r="M525" t="s">
        <v>144</v>
      </c>
      <c r="N525" t="s">
        <v>56</v>
      </c>
      <c r="O525" s="1">
        <v>45444</v>
      </c>
      <c r="P525" s="1">
        <v>45962</v>
      </c>
      <c r="Q525" s="2">
        <v>116.64</v>
      </c>
      <c r="R525">
        <v>1</v>
      </c>
      <c r="S525" t="s">
        <v>57</v>
      </c>
      <c r="T525" t="s">
        <v>58</v>
      </c>
      <c r="U525" s="4">
        <v>0.1</v>
      </c>
      <c r="V525" s="2">
        <v>0</v>
      </c>
      <c r="W525">
        <v>0</v>
      </c>
      <c r="X525" t="s">
        <v>59</v>
      </c>
      <c r="Y525" t="s">
        <v>60</v>
      </c>
      <c r="Z525">
        <v>0</v>
      </c>
      <c r="AA525" s="2">
        <v>0</v>
      </c>
      <c r="AB525" s="2">
        <v>0</v>
      </c>
      <c r="AC525" s="4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11.66</v>
      </c>
      <c r="AM525" s="2">
        <v>11.66</v>
      </c>
      <c r="AN525" s="2">
        <v>0</v>
      </c>
      <c r="AO525" s="2">
        <v>0</v>
      </c>
      <c r="AP525" s="2">
        <v>0</v>
      </c>
    </row>
    <row r="526" spans="1:42" x14ac:dyDescent="0.25">
      <c r="A526" s="1">
        <v>45929</v>
      </c>
      <c r="B526" t="s">
        <v>47</v>
      </c>
      <c r="C526">
        <v>649163</v>
      </c>
      <c r="D526">
        <v>2023296698</v>
      </c>
      <c r="E526" t="s">
        <v>974</v>
      </c>
      <c r="F526" t="s">
        <v>75</v>
      </c>
      <c r="G526" t="s">
        <v>50</v>
      </c>
      <c r="H526" t="s">
        <v>51</v>
      </c>
      <c r="I526" t="s">
        <v>955</v>
      </c>
      <c r="J526" t="s">
        <v>956</v>
      </c>
      <c r="K526">
        <v>650218</v>
      </c>
      <c r="L526" t="s">
        <v>143</v>
      </c>
      <c r="M526" t="s">
        <v>144</v>
      </c>
      <c r="N526" t="s">
        <v>56</v>
      </c>
      <c r="O526" s="1">
        <v>45444</v>
      </c>
      <c r="P526" s="1">
        <v>45962</v>
      </c>
      <c r="Q526" s="2">
        <v>21.97</v>
      </c>
      <c r="R526">
        <v>1</v>
      </c>
      <c r="S526" t="s">
        <v>57</v>
      </c>
      <c r="T526" t="s">
        <v>58</v>
      </c>
      <c r="U526" s="4">
        <v>0.1</v>
      </c>
      <c r="V526" s="2">
        <v>0</v>
      </c>
      <c r="W526">
        <v>0</v>
      </c>
      <c r="X526" t="s">
        <v>59</v>
      </c>
      <c r="Y526" t="s">
        <v>60</v>
      </c>
      <c r="Z526">
        <v>0</v>
      </c>
      <c r="AA526" s="2">
        <v>0</v>
      </c>
      <c r="AB526" s="2">
        <v>0</v>
      </c>
      <c r="AC526" s="4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2.2000000000000002</v>
      </c>
      <c r="AM526" s="2">
        <v>2.2000000000000002</v>
      </c>
      <c r="AN526" s="2">
        <v>0</v>
      </c>
      <c r="AO526" s="2">
        <v>0</v>
      </c>
      <c r="AP526" s="2">
        <v>0</v>
      </c>
    </row>
    <row r="527" spans="1:42" x14ac:dyDescent="0.25">
      <c r="A527" s="1">
        <v>45929</v>
      </c>
      <c r="B527" t="s">
        <v>47</v>
      </c>
      <c r="C527">
        <v>649163</v>
      </c>
      <c r="D527">
        <v>2023298622</v>
      </c>
      <c r="E527" t="s">
        <v>188</v>
      </c>
      <c r="F527" t="s">
        <v>80</v>
      </c>
      <c r="G527" t="s">
        <v>50</v>
      </c>
      <c r="H527" t="s">
        <v>51</v>
      </c>
      <c r="I527" t="s">
        <v>955</v>
      </c>
      <c r="J527" t="s">
        <v>956</v>
      </c>
      <c r="K527">
        <v>650218</v>
      </c>
      <c r="L527" t="s">
        <v>143</v>
      </c>
      <c r="M527" t="s">
        <v>144</v>
      </c>
      <c r="N527" t="s">
        <v>56</v>
      </c>
      <c r="O527" s="1">
        <v>45444</v>
      </c>
      <c r="P527" s="1">
        <v>45962</v>
      </c>
      <c r="Q527" s="2">
        <v>47.17</v>
      </c>
      <c r="R527">
        <v>1</v>
      </c>
      <c r="S527" t="s">
        <v>57</v>
      </c>
      <c r="T527" t="s">
        <v>58</v>
      </c>
      <c r="U527" s="4">
        <v>0.1</v>
      </c>
      <c r="V527" s="2">
        <v>0</v>
      </c>
      <c r="W527">
        <v>0</v>
      </c>
      <c r="X527" t="s">
        <v>59</v>
      </c>
      <c r="Y527" t="s">
        <v>60</v>
      </c>
      <c r="Z527">
        <v>0</v>
      </c>
      <c r="AA527" s="2">
        <v>0</v>
      </c>
      <c r="AB527" s="2">
        <v>0</v>
      </c>
      <c r="AC527" s="4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4.72</v>
      </c>
      <c r="AM527" s="2">
        <v>4.72</v>
      </c>
      <c r="AN527" s="2">
        <v>0</v>
      </c>
      <c r="AO527" s="2">
        <v>0</v>
      </c>
      <c r="AP527" s="2">
        <v>0</v>
      </c>
    </row>
    <row r="528" spans="1:42" x14ac:dyDescent="0.25">
      <c r="A528" s="1">
        <v>45929</v>
      </c>
      <c r="B528" t="s">
        <v>47</v>
      </c>
      <c r="C528">
        <v>649163</v>
      </c>
      <c r="D528">
        <v>2023369899</v>
      </c>
      <c r="E528" t="s">
        <v>189</v>
      </c>
      <c r="F528" t="s">
        <v>190</v>
      </c>
      <c r="G528" t="s">
        <v>50</v>
      </c>
      <c r="H528" t="s">
        <v>51</v>
      </c>
      <c r="I528" t="s">
        <v>955</v>
      </c>
      <c r="J528" t="s">
        <v>956</v>
      </c>
      <c r="K528">
        <v>650218</v>
      </c>
      <c r="L528" t="s">
        <v>143</v>
      </c>
      <c r="M528" t="s">
        <v>144</v>
      </c>
      <c r="N528" t="s">
        <v>56</v>
      </c>
      <c r="O528" s="1">
        <v>45447</v>
      </c>
      <c r="P528" s="1">
        <v>45965</v>
      </c>
      <c r="Q528" s="2">
        <v>55.16</v>
      </c>
      <c r="R528">
        <v>1</v>
      </c>
      <c r="S528" t="s">
        <v>57</v>
      </c>
      <c r="T528" t="s">
        <v>58</v>
      </c>
      <c r="U528" s="4">
        <v>0.1</v>
      </c>
      <c r="V528" s="2">
        <v>0</v>
      </c>
      <c r="W528">
        <v>0</v>
      </c>
      <c r="X528" t="s">
        <v>59</v>
      </c>
      <c r="Y528" t="s">
        <v>60</v>
      </c>
      <c r="Z528">
        <v>0</v>
      </c>
      <c r="AA528" s="2">
        <v>0</v>
      </c>
      <c r="AB528" s="2">
        <v>0</v>
      </c>
      <c r="AC528" s="4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5.52</v>
      </c>
      <c r="AM528" s="2">
        <v>5.52</v>
      </c>
      <c r="AN528" s="2">
        <v>0</v>
      </c>
      <c r="AO528" s="2">
        <v>0</v>
      </c>
      <c r="AP528" s="2">
        <v>0</v>
      </c>
    </row>
    <row r="529" spans="1:42" x14ac:dyDescent="0.25">
      <c r="A529" s="1">
        <v>45929</v>
      </c>
      <c r="B529" t="s">
        <v>47</v>
      </c>
      <c r="C529">
        <v>649163</v>
      </c>
      <c r="D529">
        <v>2023461092</v>
      </c>
      <c r="E529" t="s">
        <v>193</v>
      </c>
      <c r="F529" t="s">
        <v>194</v>
      </c>
      <c r="G529" t="s">
        <v>50</v>
      </c>
      <c r="H529" t="s">
        <v>51</v>
      </c>
      <c r="I529" t="s">
        <v>955</v>
      </c>
      <c r="J529" t="s">
        <v>956</v>
      </c>
      <c r="K529">
        <v>751867</v>
      </c>
      <c r="L529" t="s">
        <v>167</v>
      </c>
      <c r="M529" t="s">
        <v>168</v>
      </c>
      <c r="N529" t="s">
        <v>56</v>
      </c>
      <c r="O529" s="1">
        <v>45474</v>
      </c>
      <c r="P529" s="1">
        <v>45962</v>
      </c>
      <c r="Q529" s="2">
        <v>53.16</v>
      </c>
      <c r="R529">
        <v>1</v>
      </c>
      <c r="S529" t="s">
        <v>57</v>
      </c>
      <c r="T529" t="s">
        <v>58</v>
      </c>
      <c r="U529" s="4">
        <v>0.1</v>
      </c>
      <c r="V529" s="2">
        <v>0</v>
      </c>
      <c r="W529">
        <v>0</v>
      </c>
      <c r="X529" t="s">
        <v>59</v>
      </c>
      <c r="Y529" t="s">
        <v>60</v>
      </c>
      <c r="Z529">
        <v>0</v>
      </c>
      <c r="AA529" s="2">
        <v>0</v>
      </c>
      <c r="AB529" s="2">
        <v>0</v>
      </c>
      <c r="AC529" s="4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5.32</v>
      </c>
      <c r="AM529" s="2">
        <v>5.32</v>
      </c>
      <c r="AN529" s="2">
        <v>0</v>
      </c>
      <c r="AO529" s="2">
        <v>0</v>
      </c>
      <c r="AP529" s="2">
        <v>0</v>
      </c>
    </row>
    <row r="530" spans="1:42" x14ac:dyDescent="0.25">
      <c r="A530" s="1">
        <v>45929</v>
      </c>
      <c r="B530" t="s">
        <v>47</v>
      </c>
      <c r="C530">
        <v>649163</v>
      </c>
      <c r="D530">
        <v>2023476599</v>
      </c>
      <c r="E530" t="s">
        <v>975</v>
      </c>
      <c r="F530" t="s">
        <v>976</v>
      </c>
      <c r="G530" t="s">
        <v>50</v>
      </c>
      <c r="H530" t="s">
        <v>184</v>
      </c>
      <c r="I530" t="s">
        <v>955</v>
      </c>
      <c r="J530" t="s">
        <v>956</v>
      </c>
      <c r="K530">
        <v>751867</v>
      </c>
      <c r="L530" t="s">
        <v>167</v>
      </c>
      <c r="M530" t="s">
        <v>168</v>
      </c>
      <c r="N530" t="s">
        <v>56</v>
      </c>
      <c r="O530" s="1">
        <v>45455</v>
      </c>
      <c r="P530" s="1">
        <v>45942</v>
      </c>
      <c r="Q530" s="2">
        <v>-29.28</v>
      </c>
      <c r="R530">
        <v>1</v>
      </c>
      <c r="S530" t="s">
        <v>57</v>
      </c>
      <c r="T530" t="s">
        <v>58</v>
      </c>
      <c r="U530" s="4">
        <v>0.1</v>
      </c>
      <c r="V530" s="2">
        <v>0</v>
      </c>
      <c r="W530">
        <v>-1</v>
      </c>
      <c r="X530" t="s">
        <v>59</v>
      </c>
      <c r="Y530" t="s">
        <v>60</v>
      </c>
      <c r="Z530">
        <v>0</v>
      </c>
      <c r="AA530" s="2">
        <v>0</v>
      </c>
      <c r="AB530" s="2">
        <v>0</v>
      </c>
      <c r="AC530" s="4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-2.93</v>
      </c>
      <c r="AM530" s="2">
        <v>-2.93</v>
      </c>
      <c r="AN530" s="2">
        <v>0</v>
      </c>
      <c r="AO530" s="2">
        <v>0</v>
      </c>
      <c r="AP530" s="2">
        <v>0</v>
      </c>
    </row>
    <row r="531" spans="1:42" x14ac:dyDescent="0.25">
      <c r="A531" s="1">
        <v>45929</v>
      </c>
      <c r="B531" t="s">
        <v>47</v>
      </c>
      <c r="C531">
        <v>649163</v>
      </c>
      <c r="D531">
        <v>2023518334</v>
      </c>
      <c r="E531" t="s">
        <v>977</v>
      </c>
      <c r="F531" t="s">
        <v>978</v>
      </c>
      <c r="G531" t="s">
        <v>50</v>
      </c>
      <c r="H531" t="s">
        <v>51</v>
      </c>
      <c r="I531" t="s">
        <v>955</v>
      </c>
      <c r="J531" t="s">
        <v>956</v>
      </c>
      <c r="K531">
        <v>650218</v>
      </c>
      <c r="L531" t="s">
        <v>143</v>
      </c>
      <c r="M531" t="s">
        <v>144</v>
      </c>
      <c r="N531" t="s">
        <v>56</v>
      </c>
      <c r="O531" s="1">
        <v>45474</v>
      </c>
      <c r="P531" s="1">
        <v>45962</v>
      </c>
      <c r="Q531" s="2">
        <v>61.39</v>
      </c>
      <c r="R531">
        <v>1</v>
      </c>
      <c r="S531" t="s">
        <v>57</v>
      </c>
      <c r="T531" t="s">
        <v>58</v>
      </c>
      <c r="U531" s="4">
        <v>0.1</v>
      </c>
      <c r="V531" s="2">
        <v>0</v>
      </c>
      <c r="W531">
        <v>0</v>
      </c>
      <c r="X531" t="s">
        <v>59</v>
      </c>
      <c r="Y531" t="s">
        <v>60</v>
      </c>
      <c r="Z531">
        <v>0</v>
      </c>
      <c r="AA531" s="2">
        <v>0</v>
      </c>
      <c r="AB531" s="2">
        <v>0</v>
      </c>
      <c r="AC531" s="4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6.14</v>
      </c>
      <c r="AM531" s="2">
        <v>6.14</v>
      </c>
      <c r="AN531" s="2">
        <v>0</v>
      </c>
      <c r="AO531" s="2">
        <v>0</v>
      </c>
      <c r="AP531" s="2">
        <v>0</v>
      </c>
    </row>
    <row r="532" spans="1:42" x14ac:dyDescent="0.25">
      <c r="A532" s="1">
        <v>45929</v>
      </c>
      <c r="B532" t="s">
        <v>47</v>
      </c>
      <c r="C532">
        <v>649163</v>
      </c>
      <c r="D532">
        <v>2023530972</v>
      </c>
      <c r="E532" t="s">
        <v>979</v>
      </c>
      <c r="F532" t="s">
        <v>270</v>
      </c>
      <c r="G532" t="s">
        <v>50</v>
      </c>
      <c r="H532" t="s">
        <v>213</v>
      </c>
      <c r="I532" t="s">
        <v>955</v>
      </c>
      <c r="J532" t="s">
        <v>956</v>
      </c>
      <c r="K532">
        <v>751867</v>
      </c>
      <c r="L532" t="s">
        <v>167</v>
      </c>
      <c r="M532" t="s">
        <v>168</v>
      </c>
      <c r="N532" t="s">
        <v>56</v>
      </c>
      <c r="O532" s="1">
        <v>45474</v>
      </c>
      <c r="P532" s="1">
        <v>45962</v>
      </c>
      <c r="Q532" s="2">
        <v>22.98</v>
      </c>
      <c r="R532">
        <v>1</v>
      </c>
      <c r="S532" t="s">
        <v>57</v>
      </c>
      <c r="T532" t="s">
        <v>58</v>
      </c>
      <c r="U532" s="4">
        <v>0.1</v>
      </c>
      <c r="V532" s="2">
        <v>0</v>
      </c>
      <c r="W532">
        <v>0</v>
      </c>
      <c r="X532" t="s">
        <v>59</v>
      </c>
      <c r="Y532" t="s">
        <v>60</v>
      </c>
      <c r="Z532">
        <v>0</v>
      </c>
      <c r="AA532" s="2">
        <v>0</v>
      </c>
      <c r="AB532" s="2">
        <v>0</v>
      </c>
      <c r="AC532" s="4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2.2999999999999998</v>
      </c>
      <c r="AM532" s="2">
        <v>2.2999999999999998</v>
      </c>
      <c r="AN532" s="2">
        <v>0</v>
      </c>
      <c r="AO532" s="2">
        <v>0</v>
      </c>
      <c r="AP532" s="2">
        <v>0</v>
      </c>
    </row>
    <row r="533" spans="1:42" x14ac:dyDescent="0.25">
      <c r="A533" s="1">
        <v>45929</v>
      </c>
      <c r="B533" t="s">
        <v>47</v>
      </c>
      <c r="C533">
        <v>649163</v>
      </c>
      <c r="D533">
        <v>2023534071</v>
      </c>
      <c r="E533" t="s">
        <v>980</v>
      </c>
      <c r="F533" t="s">
        <v>981</v>
      </c>
      <c r="G533" t="s">
        <v>50</v>
      </c>
      <c r="H533" t="s">
        <v>51</v>
      </c>
      <c r="I533" t="s">
        <v>955</v>
      </c>
      <c r="J533" t="s">
        <v>956</v>
      </c>
      <c r="K533">
        <v>650218</v>
      </c>
      <c r="L533" t="s">
        <v>143</v>
      </c>
      <c r="M533" t="s">
        <v>144</v>
      </c>
      <c r="N533" t="s">
        <v>56</v>
      </c>
      <c r="O533" s="1">
        <v>45474</v>
      </c>
      <c r="P533" s="1">
        <v>45962</v>
      </c>
      <c r="Q533" s="2">
        <v>21.97</v>
      </c>
      <c r="R533">
        <v>1</v>
      </c>
      <c r="S533" t="s">
        <v>57</v>
      </c>
      <c r="T533" t="s">
        <v>58</v>
      </c>
      <c r="U533" s="4">
        <v>0.1</v>
      </c>
      <c r="V533" s="2">
        <v>0</v>
      </c>
      <c r="W533">
        <v>0</v>
      </c>
      <c r="X533" t="s">
        <v>59</v>
      </c>
      <c r="Y533" t="s">
        <v>60</v>
      </c>
      <c r="Z533">
        <v>0</v>
      </c>
      <c r="AA533" s="2">
        <v>0</v>
      </c>
      <c r="AB533" s="2">
        <v>0</v>
      </c>
      <c r="AC533" s="4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2.2000000000000002</v>
      </c>
      <c r="AM533" s="2">
        <v>2.2000000000000002</v>
      </c>
      <c r="AN533" s="2">
        <v>0</v>
      </c>
      <c r="AO533" s="2">
        <v>0</v>
      </c>
      <c r="AP533" s="2">
        <v>0</v>
      </c>
    </row>
    <row r="534" spans="1:42" x14ac:dyDescent="0.25">
      <c r="A534" s="1">
        <v>45929</v>
      </c>
      <c r="B534" t="s">
        <v>47</v>
      </c>
      <c r="C534">
        <v>649163</v>
      </c>
      <c r="D534">
        <v>2023535368</v>
      </c>
      <c r="E534" t="s">
        <v>500</v>
      </c>
      <c r="F534" t="s">
        <v>854</v>
      </c>
      <c r="G534" t="s">
        <v>50</v>
      </c>
      <c r="H534" t="s">
        <v>125</v>
      </c>
      <c r="I534" t="s">
        <v>955</v>
      </c>
      <c r="J534" t="s">
        <v>956</v>
      </c>
      <c r="K534">
        <v>650218</v>
      </c>
      <c r="L534" t="s">
        <v>143</v>
      </c>
      <c r="M534" t="s">
        <v>144</v>
      </c>
      <c r="N534" t="s">
        <v>56</v>
      </c>
      <c r="O534" s="1">
        <v>45474</v>
      </c>
      <c r="P534" s="1">
        <v>45962</v>
      </c>
      <c r="Q534" s="2">
        <v>23.22</v>
      </c>
      <c r="R534">
        <v>1</v>
      </c>
      <c r="S534" t="s">
        <v>57</v>
      </c>
      <c r="T534" t="s">
        <v>58</v>
      </c>
      <c r="U534" s="4">
        <v>0.1</v>
      </c>
      <c r="V534" s="2">
        <v>0</v>
      </c>
      <c r="W534">
        <v>0</v>
      </c>
      <c r="X534" t="s">
        <v>59</v>
      </c>
      <c r="Y534" t="s">
        <v>60</v>
      </c>
      <c r="Z534">
        <v>0</v>
      </c>
      <c r="AA534" s="2">
        <v>0</v>
      </c>
      <c r="AB534" s="2">
        <v>0</v>
      </c>
      <c r="AC534" s="4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2.3199999999999998</v>
      </c>
      <c r="AM534" s="2">
        <v>2.3199999999999998</v>
      </c>
      <c r="AN534" s="2">
        <v>0</v>
      </c>
      <c r="AO534" s="2">
        <v>0</v>
      </c>
      <c r="AP534" s="2">
        <v>0</v>
      </c>
    </row>
    <row r="535" spans="1:42" x14ac:dyDescent="0.25">
      <c r="A535" s="1">
        <v>45929</v>
      </c>
      <c r="B535" t="s">
        <v>47</v>
      </c>
      <c r="C535">
        <v>649163</v>
      </c>
      <c r="D535">
        <v>2023562303</v>
      </c>
      <c r="E535" t="s">
        <v>195</v>
      </c>
      <c r="F535" t="s">
        <v>196</v>
      </c>
      <c r="G535" t="s">
        <v>50</v>
      </c>
      <c r="H535" t="s">
        <v>51</v>
      </c>
      <c r="I535" t="s">
        <v>955</v>
      </c>
      <c r="J535" t="s">
        <v>956</v>
      </c>
      <c r="K535">
        <v>751867</v>
      </c>
      <c r="L535" t="s">
        <v>167</v>
      </c>
      <c r="M535" t="s">
        <v>168</v>
      </c>
      <c r="N535" t="s">
        <v>56</v>
      </c>
      <c r="O535" s="1">
        <v>45474</v>
      </c>
      <c r="P535" s="1">
        <v>45962</v>
      </c>
      <c r="Q535" s="2">
        <v>46.13</v>
      </c>
      <c r="R535">
        <v>1</v>
      </c>
      <c r="S535" t="s">
        <v>57</v>
      </c>
      <c r="T535" t="s">
        <v>58</v>
      </c>
      <c r="U535" s="4">
        <v>0.1</v>
      </c>
      <c r="V535" s="2">
        <v>0</v>
      </c>
      <c r="W535">
        <v>0</v>
      </c>
      <c r="X535" t="s">
        <v>59</v>
      </c>
      <c r="Y535" t="s">
        <v>60</v>
      </c>
      <c r="Z535">
        <v>0</v>
      </c>
      <c r="AA535" s="2">
        <v>0</v>
      </c>
      <c r="AB535" s="2">
        <v>0</v>
      </c>
      <c r="AC535" s="4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4.6100000000000003</v>
      </c>
      <c r="AM535" s="2">
        <v>4.6100000000000003</v>
      </c>
      <c r="AN535" s="2">
        <v>0</v>
      </c>
      <c r="AO535" s="2">
        <v>0</v>
      </c>
      <c r="AP535" s="2">
        <v>0</v>
      </c>
    </row>
    <row r="536" spans="1:42" x14ac:dyDescent="0.25">
      <c r="A536" s="1">
        <v>45929</v>
      </c>
      <c r="B536" t="s">
        <v>47</v>
      </c>
      <c r="C536">
        <v>649163</v>
      </c>
      <c r="D536">
        <v>2023570182</v>
      </c>
      <c r="E536" t="s">
        <v>171</v>
      </c>
      <c r="F536" t="s">
        <v>982</v>
      </c>
      <c r="G536" t="s">
        <v>50</v>
      </c>
      <c r="H536" t="s">
        <v>213</v>
      </c>
      <c r="I536" t="s">
        <v>955</v>
      </c>
      <c r="J536" t="s">
        <v>956</v>
      </c>
      <c r="K536">
        <v>751867</v>
      </c>
      <c r="L536" t="s">
        <v>167</v>
      </c>
      <c r="M536" t="s">
        <v>168</v>
      </c>
      <c r="N536" t="s">
        <v>56</v>
      </c>
      <c r="O536" s="1">
        <v>45474</v>
      </c>
      <c r="P536" s="1">
        <v>45962</v>
      </c>
      <c r="Q536" s="2">
        <v>28.12</v>
      </c>
      <c r="R536">
        <v>1</v>
      </c>
      <c r="S536" t="s">
        <v>57</v>
      </c>
      <c r="T536" t="s">
        <v>58</v>
      </c>
      <c r="U536" s="4">
        <v>0.1</v>
      </c>
      <c r="V536" s="2">
        <v>0</v>
      </c>
      <c r="W536">
        <v>0</v>
      </c>
      <c r="X536" t="s">
        <v>59</v>
      </c>
      <c r="Y536" t="s">
        <v>60</v>
      </c>
      <c r="Z536">
        <v>0</v>
      </c>
      <c r="AA536" s="2">
        <v>0</v>
      </c>
      <c r="AB536" s="2">
        <v>0</v>
      </c>
      <c r="AC536" s="4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2.81</v>
      </c>
      <c r="AM536" s="2">
        <v>2.81</v>
      </c>
      <c r="AN536" s="2">
        <v>0</v>
      </c>
      <c r="AO536" s="2">
        <v>0</v>
      </c>
      <c r="AP536" s="2">
        <v>0</v>
      </c>
    </row>
    <row r="537" spans="1:42" x14ac:dyDescent="0.25">
      <c r="A537" s="1">
        <v>45929</v>
      </c>
      <c r="B537" t="s">
        <v>47</v>
      </c>
      <c r="C537">
        <v>649163</v>
      </c>
      <c r="D537">
        <v>2023600148</v>
      </c>
      <c r="E537" t="s">
        <v>197</v>
      </c>
      <c r="F537" t="s">
        <v>198</v>
      </c>
      <c r="G537" t="s">
        <v>50</v>
      </c>
      <c r="H537" t="s">
        <v>51</v>
      </c>
      <c r="I537" t="s">
        <v>955</v>
      </c>
      <c r="J537" t="s">
        <v>956</v>
      </c>
      <c r="K537">
        <v>650218</v>
      </c>
      <c r="L537" t="s">
        <v>143</v>
      </c>
      <c r="M537" t="s">
        <v>144</v>
      </c>
      <c r="N537" t="s">
        <v>56</v>
      </c>
      <c r="O537" s="1">
        <v>45474</v>
      </c>
      <c r="P537" s="1">
        <v>45962</v>
      </c>
      <c r="Q537" s="2">
        <v>17.72</v>
      </c>
      <c r="R537">
        <v>1</v>
      </c>
      <c r="S537" t="s">
        <v>57</v>
      </c>
      <c r="T537" t="s">
        <v>58</v>
      </c>
      <c r="U537" s="4">
        <v>0.1</v>
      </c>
      <c r="V537" s="2">
        <v>0</v>
      </c>
      <c r="W537">
        <v>0</v>
      </c>
      <c r="X537" t="s">
        <v>59</v>
      </c>
      <c r="Y537" t="s">
        <v>60</v>
      </c>
      <c r="Z537">
        <v>0</v>
      </c>
      <c r="AA537" s="2">
        <v>0</v>
      </c>
      <c r="AB537" s="2">
        <v>0</v>
      </c>
      <c r="AC537" s="4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1.77</v>
      </c>
      <c r="AM537" s="2">
        <v>1.77</v>
      </c>
      <c r="AN537" s="2">
        <v>0</v>
      </c>
      <c r="AO537" s="2">
        <v>0</v>
      </c>
      <c r="AP537" s="2">
        <v>0</v>
      </c>
    </row>
    <row r="538" spans="1:42" x14ac:dyDescent="0.25">
      <c r="A538" s="1">
        <v>45929</v>
      </c>
      <c r="B538" t="s">
        <v>47</v>
      </c>
      <c r="C538">
        <v>649163</v>
      </c>
      <c r="D538">
        <v>2023646356</v>
      </c>
      <c r="E538" t="s">
        <v>983</v>
      </c>
      <c r="F538" t="s">
        <v>984</v>
      </c>
      <c r="G538" t="s">
        <v>50</v>
      </c>
      <c r="H538" t="s">
        <v>51</v>
      </c>
      <c r="I538" t="s">
        <v>955</v>
      </c>
      <c r="J538" t="s">
        <v>956</v>
      </c>
      <c r="K538">
        <v>751867</v>
      </c>
      <c r="L538" t="s">
        <v>167</v>
      </c>
      <c r="M538" t="s">
        <v>168</v>
      </c>
      <c r="N538" t="s">
        <v>56</v>
      </c>
      <c r="O538" s="1">
        <v>45474</v>
      </c>
      <c r="P538" s="1">
        <v>45962</v>
      </c>
      <c r="Q538" s="2">
        <v>55.16</v>
      </c>
      <c r="R538">
        <v>1</v>
      </c>
      <c r="S538" t="s">
        <v>57</v>
      </c>
      <c r="T538" t="s">
        <v>58</v>
      </c>
      <c r="U538" s="4">
        <v>0.1</v>
      </c>
      <c r="V538" s="2">
        <v>0</v>
      </c>
      <c r="W538">
        <v>0</v>
      </c>
      <c r="X538" t="s">
        <v>59</v>
      </c>
      <c r="Y538" t="s">
        <v>60</v>
      </c>
      <c r="Z538">
        <v>0</v>
      </c>
      <c r="AA538" s="2">
        <v>0</v>
      </c>
      <c r="AB538" s="2">
        <v>0</v>
      </c>
      <c r="AC538" s="4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5.52</v>
      </c>
      <c r="AM538" s="2">
        <v>5.52</v>
      </c>
      <c r="AN538" s="2">
        <v>0</v>
      </c>
      <c r="AO538" s="2">
        <v>0</v>
      </c>
      <c r="AP538" s="2">
        <v>0</v>
      </c>
    </row>
    <row r="539" spans="1:42" x14ac:dyDescent="0.25">
      <c r="A539" s="1">
        <v>45929</v>
      </c>
      <c r="B539" t="s">
        <v>47</v>
      </c>
      <c r="C539">
        <v>649163</v>
      </c>
      <c r="D539">
        <v>2023668687</v>
      </c>
      <c r="E539" t="s">
        <v>199</v>
      </c>
      <c r="F539" t="s">
        <v>200</v>
      </c>
      <c r="G539" t="s">
        <v>50</v>
      </c>
      <c r="H539" t="s">
        <v>184</v>
      </c>
      <c r="I539" t="s">
        <v>955</v>
      </c>
      <c r="J539" t="s">
        <v>956</v>
      </c>
      <c r="K539">
        <v>751867</v>
      </c>
      <c r="L539" t="s">
        <v>167</v>
      </c>
      <c r="M539" t="s">
        <v>168</v>
      </c>
      <c r="N539" t="s">
        <v>56</v>
      </c>
      <c r="O539" s="1">
        <v>45474</v>
      </c>
      <c r="P539" s="1">
        <v>45962</v>
      </c>
      <c r="Q539" s="2">
        <v>22.98</v>
      </c>
      <c r="R539">
        <v>1</v>
      </c>
      <c r="S539" t="s">
        <v>57</v>
      </c>
      <c r="T539" t="s">
        <v>58</v>
      </c>
      <c r="U539" s="4">
        <v>0.1</v>
      </c>
      <c r="V539" s="2">
        <v>0</v>
      </c>
      <c r="W539">
        <v>0</v>
      </c>
      <c r="X539" t="s">
        <v>59</v>
      </c>
      <c r="Y539" t="s">
        <v>60</v>
      </c>
      <c r="Z539">
        <v>0</v>
      </c>
      <c r="AA539" s="2">
        <v>0</v>
      </c>
      <c r="AB539" s="2">
        <v>0</v>
      </c>
      <c r="AC539" s="4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2.2999999999999998</v>
      </c>
      <c r="AM539" s="2">
        <v>2.2999999999999998</v>
      </c>
      <c r="AN539" s="2">
        <v>0</v>
      </c>
      <c r="AO539" s="2">
        <v>0</v>
      </c>
      <c r="AP539" s="2">
        <v>0</v>
      </c>
    </row>
    <row r="540" spans="1:42" x14ac:dyDescent="0.25">
      <c r="A540" s="1">
        <v>45929</v>
      </c>
      <c r="B540" t="s">
        <v>47</v>
      </c>
      <c r="C540">
        <v>649163</v>
      </c>
      <c r="D540">
        <v>2023681580</v>
      </c>
      <c r="E540" t="s">
        <v>985</v>
      </c>
      <c r="F540" t="s">
        <v>986</v>
      </c>
      <c r="G540" t="s">
        <v>50</v>
      </c>
      <c r="H540" t="s">
        <v>134</v>
      </c>
      <c r="I540" t="s">
        <v>955</v>
      </c>
      <c r="J540" t="s">
        <v>956</v>
      </c>
      <c r="K540">
        <v>650218</v>
      </c>
      <c r="L540" t="s">
        <v>143</v>
      </c>
      <c r="M540" t="s">
        <v>144</v>
      </c>
      <c r="N540" t="s">
        <v>56</v>
      </c>
      <c r="O540" s="1">
        <v>45474</v>
      </c>
      <c r="P540" s="1">
        <v>45962</v>
      </c>
      <c r="Q540" s="2">
        <v>52.54</v>
      </c>
      <c r="R540">
        <v>1</v>
      </c>
      <c r="S540" t="s">
        <v>57</v>
      </c>
      <c r="T540" t="s">
        <v>58</v>
      </c>
      <c r="U540" s="4">
        <v>0.1</v>
      </c>
      <c r="V540" s="2">
        <v>0</v>
      </c>
      <c r="W540">
        <v>0</v>
      </c>
      <c r="X540" t="s">
        <v>59</v>
      </c>
      <c r="Y540" t="s">
        <v>60</v>
      </c>
      <c r="Z540">
        <v>0</v>
      </c>
      <c r="AA540" s="2">
        <v>0</v>
      </c>
      <c r="AB540" s="2">
        <v>0</v>
      </c>
      <c r="AC540" s="4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5.25</v>
      </c>
      <c r="AM540" s="2">
        <v>5.25</v>
      </c>
      <c r="AN540" s="2">
        <v>0</v>
      </c>
      <c r="AO540" s="2">
        <v>0</v>
      </c>
      <c r="AP540" s="2">
        <v>0</v>
      </c>
    </row>
    <row r="541" spans="1:42" x14ac:dyDescent="0.25">
      <c r="A541" s="1">
        <v>45929</v>
      </c>
      <c r="B541" t="s">
        <v>47</v>
      </c>
      <c r="C541">
        <v>649163</v>
      </c>
      <c r="D541">
        <v>2023719130</v>
      </c>
      <c r="E541" t="s">
        <v>201</v>
      </c>
      <c r="F541" t="s">
        <v>202</v>
      </c>
      <c r="G541" t="s">
        <v>50</v>
      </c>
      <c r="H541" t="s">
        <v>203</v>
      </c>
      <c r="I541" t="s">
        <v>955</v>
      </c>
      <c r="J541" t="s">
        <v>956</v>
      </c>
      <c r="K541">
        <v>751867</v>
      </c>
      <c r="L541" t="s">
        <v>167</v>
      </c>
      <c r="M541" t="s">
        <v>168</v>
      </c>
      <c r="N541" t="s">
        <v>56</v>
      </c>
      <c r="O541" s="1">
        <v>45474</v>
      </c>
      <c r="P541" s="1">
        <v>45962</v>
      </c>
      <c r="Q541" s="2">
        <v>47.51</v>
      </c>
      <c r="R541">
        <v>1</v>
      </c>
      <c r="S541" t="s">
        <v>57</v>
      </c>
      <c r="T541" t="s">
        <v>58</v>
      </c>
      <c r="U541" s="4">
        <v>0.1</v>
      </c>
      <c r="V541" s="2">
        <v>0</v>
      </c>
      <c r="W541">
        <v>0</v>
      </c>
      <c r="X541" t="s">
        <v>59</v>
      </c>
      <c r="Y541" t="s">
        <v>60</v>
      </c>
      <c r="Z541">
        <v>0</v>
      </c>
      <c r="AA541" s="2">
        <v>0</v>
      </c>
      <c r="AB541" s="2">
        <v>0</v>
      </c>
      <c r="AC541" s="4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4.75</v>
      </c>
      <c r="AM541" s="2">
        <v>4.75</v>
      </c>
      <c r="AN541" s="2">
        <v>0</v>
      </c>
      <c r="AO541" s="2">
        <v>0</v>
      </c>
      <c r="AP541" s="2">
        <v>0</v>
      </c>
    </row>
    <row r="542" spans="1:42" x14ac:dyDescent="0.25">
      <c r="A542" s="1">
        <v>45929</v>
      </c>
      <c r="B542" t="s">
        <v>47</v>
      </c>
      <c r="C542">
        <v>649163</v>
      </c>
      <c r="D542">
        <v>2023722594</v>
      </c>
      <c r="E542" t="s">
        <v>987</v>
      </c>
      <c r="F542" t="s">
        <v>988</v>
      </c>
      <c r="G542" t="s">
        <v>50</v>
      </c>
      <c r="H542" t="s">
        <v>51</v>
      </c>
      <c r="I542" t="s">
        <v>955</v>
      </c>
      <c r="J542" t="s">
        <v>956</v>
      </c>
      <c r="K542">
        <v>751867</v>
      </c>
      <c r="L542" t="s">
        <v>167</v>
      </c>
      <c r="M542" t="s">
        <v>168</v>
      </c>
      <c r="N542" t="s">
        <v>56</v>
      </c>
      <c r="O542" s="1">
        <v>45474</v>
      </c>
      <c r="P542" s="1">
        <v>45962</v>
      </c>
      <c r="Q542" s="2">
        <v>55.16</v>
      </c>
      <c r="R542">
        <v>1</v>
      </c>
      <c r="S542" t="s">
        <v>57</v>
      </c>
      <c r="T542" t="s">
        <v>58</v>
      </c>
      <c r="U542" s="4">
        <v>0.1</v>
      </c>
      <c r="V542" s="2">
        <v>0</v>
      </c>
      <c r="W542">
        <v>0</v>
      </c>
      <c r="X542" t="s">
        <v>59</v>
      </c>
      <c r="Y542" t="s">
        <v>60</v>
      </c>
      <c r="Z542">
        <v>0</v>
      </c>
      <c r="AA542" s="2">
        <v>0</v>
      </c>
      <c r="AB542" s="2">
        <v>0</v>
      </c>
      <c r="AC542" s="4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5.52</v>
      </c>
      <c r="AM542" s="2">
        <v>5.52</v>
      </c>
      <c r="AN542" s="2">
        <v>0</v>
      </c>
      <c r="AO542" s="2">
        <v>0</v>
      </c>
      <c r="AP542" s="2">
        <v>0</v>
      </c>
    </row>
    <row r="543" spans="1:42" x14ac:dyDescent="0.25">
      <c r="A543" s="1">
        <v>45929</v>
      </c>
      <c r="B543" t="s">
        <v>47</v>
      </c>
      <c r="C543">
        <v>649163</v>
      </c>
      <c r="D543">
        <v>2023789504</v>
      </c>
      <c r="E543" t="s">
        <v>204</v>
      </c>
      <c r="F543" t="s">
        <v>205</v>
      </c>
      <c r="G543" t="s">
        <v>50</v>
      </c>
      <c r="H543" t="s">
        <v>125</v>
      </c>
      <c r="I543" t="s">
        <v>955</v>
      </c>
      <c r="J543" t="s">
        <v>956</v>
      </c>
      <c r="K543">
        <v>650218</v>
      </c>
      <c r="L543" t="s">
        <v>143</v>
      </c>
      <c r="M543" t="s">
        <v>144</v>
      </c>
      <c r="N543" t="s">
        <v>56</v>
      </c>
      <c r="O543" s="1">
        <v>45505</v>
      </c>
      <c r="P543" s="1">
        <v>45962</v>
      </c>
      <c r="Q543" s="2">
        <v>42.23</v>
      </c>
      <c r="R543">
        <v>1</v>
      </c>
      <c r="S543" t="s">
        <v>57</v>
      </c>
      <c r="T543" t="s">
        <v>58</v>
      </c>
      <c r="U543" s="4">
        <v>0.1</v>
      </c>
      <c r="V543" s="2">
        <v>0</v>
      </c>
      <c r="W543">
        <v>0</v>
      </c>
      <c r="X543" t="s">
        <v>59</v>
      </c>
      <c r="Y543" t="s">
        <v>60</v>
      </c>
      <c r="Z543">
        <v>0</v>
      </c>
      <c r="AA543" s="2">
        <v>0</v>
      </c>
      <c r="AB543" s="2">
        <v>0</v>
      </c>
      <c r="AC543" s="4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4.22</v>
      </c>
      <c r="AM543" s="2">
        <v>4.22</v>
      </c>
      <c r="AN543" s="2">
        <v>0</v>
      </c>
      <c r="AO543" s="2">
        <v>0</v>
      </c>
      <c r="AP543" s="2">
        <v>0</v>
      </c>
    </row>
    <row r="544" spans="1:42" x14ac:dyDescent="0.25">
      <c r="A544" s="1">
        <v>45929</v>
      </c>
      <c r="B544" t="s">
        <v>47</v>
      </c>
      <c r="C544">
        <v>649163</v>
      </c>
      <c r="D544">
        <v>2023900682</v>
      </c>
      <c r="E544" t="s">
        <v>208</v>
      </c>
      <c r="F544" t="s">
        <v>209</v>
      </c>
      <c r="G544" t="s">
        <v>50</v>
      </c>
      <c r="H544" t="s">
        <v>51</v>
      </c>
      <c r="I544" t="s">
        <v>955</v>
      </c>
      <c r="J544" t="s">
        <v>956</v>
      </c>
      <c r="K544">
        <v>650218</v>
      </c>
      <c r="L544" t="s">
        <v>143</v>
      </c>
      <c r="M544" t="s">
        <v>144</v>
      </c>
      <c r="N544" t="s">
        <v>56</v>
      </c>
      <c r="O544" s="1">
        <v>45505</v>
      </c>
      <c r="P544" s="1">
        <v>45962</v>
      </c>
      <c r="Q544" s="2">
        <v>80.86</v>
      </c>
      <c r="R544">
        <v>1</v>
      </c>
      <c r="S544" t="s">
        <v>57</v>
      </c>
      <c r="T544" t="s">
        <v>58</v>
      </c>
      <c r="U544" s="4">
        <v>0.1</v>
      </c>
      <c r="V544" s="2">
        <v>0</v>
      </c>
      <c r="W544">
        <v>0</v>
      </c>
      <c r="X544" t="s">
        <v>59</v>
      </c>
      <c r="Y544" t="s">
        <v>60</v>
      </c>
      <c r="Z544">
        <v>0</v>
      </c>
      <c r="AA544" s="2">
        <v>0</v>
      </c>
      <c r="AB544" s="2">
        <v>0</v>
      </c>
      <c r="AC544" s="4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8.09</v>
      </c>
      <c r="AM544" s="2">
        <v>8.09</v>
      </c>
      <c r="AN544" s="2">
        <v>0</v>
      </c>
      <c r="AO544" s="2">
        <v>0</v>
      </c>
      <c r="AP544" s="2">
        <v>0</v>
      </c>
    </row>
    <row r="545" spans="1:42" x14ac:dyDescent="0.25">
      <c r="A545" s="1">
        <v>45929</v>
      </c>
      <c r="B545" t="s">
        <v>47</v>
      </c>
      <c r="C545">
        <v>649163</v>
      </c>
      <c r="D545">
        <v>2024033856</v>
      </c>
      <c r="E545" t="s">
        <v>195</v>
      </c>
      <c r="F545" t="s">
        <v>212</v>
      </c>
      <c r="G545" t="s">
        <v>50</v>
      </c>
      <c r="H545" t="s">
        <v>213</v>
      </c>
      <c r="I545" t="s">
        <v>955</v>
      </c>
      <c r="J545" t="s">
        <v>956</v>
      </c>
      <c r="K545">
        <v>650218</v>
      </c>
      <c r="L545" t="s">
        <v>143</v>
      </c>
      <c r="M545" t="s">
        <v>144</v>
      </c>
      <c r="N545" t="s">
        <v>56</v>
      </c>
      <c r="O545" s="1">
        <v>45505</v>
      </c>
      <c r="P545" s="1">
        <v>45962</v>
      </c>
      <c r="Q545" s="2">
        <v>37.83</v>
      </c>
      <c r="R545">
        <v>1</v>
      </c>
      <c r="S545" t="s">
        <v>57</v>
      </c>
      <c r="T545" t="s">
        <v>58</v>
      </c>
      <c r="U545" s="4">
        <v>0.1</v>
      </c>
      <c r="V545" s="2">
        <v>0</v>
      </c>
      <c r="W545">
        <v>0</v>
      </c>
      <c r="X545" t="s">
        <v>59</v>
      </c>
      <c r="Y545" t="s">
        <v>60</v>
      </c>
      <c r="Z545">
        <v>0</v>
      </c>
      <c r="AA545" s="2">
        <v>0</v>
      </c>
      <c r="AB545" s="2">
        <v>0</v>
      </c>
      <c r="AC545" s="4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3.78</v>
      </c>
      <c r="AM545" s="2">
        <v>3.78</v>
      </c>
      <c r="AN545" s="2">
        <v>0</v>
      </c>
      <c r="AO545" s="2">
        <v>0</v>
      </c>
      <c r="AP545" s="2">
        <v>0</v>
      </c>
    </row>
    <row r="546" spans="1:42" x14ac:dyDescent="0.25">
      <c r="A546" s="1">
        <v>45929</v>
      </c>
      <c r="B546" t="s">
        <v>47</v>
      </c>
      <c r="C546">
        <v>649163</v>
      </c>
      <c r="D546">
        <v>2030846046</v>
      </c>
      <c r="E546" t="s">
        <v>990</v>
      </c>
      <c r="F546" t="s">
        <v>991</v>
      </c>
      <c r="G546" t="s">
        <v>50</v>
      </c>
      <c r="H546" t="s">
        <v>228</v>
      </c>
      <c r="I546" t="s">
        <v>692</v>
      </c>
      <c r="J546" t="s">
        <v>701</v>
      </c>
      <c r="K546">
        <v>843573</v>
      </c>
      <c r="L546" t="s">
        <v>992</v>
      </c>
      <c r="M546" t="s">
        <v>993</v>
      </c>
      <c r="N546" t="s">
        <v>56</v>
      </c>
      <c r="O546" s="1">
        <v>45905</v>
      </c>
      <c r="P546" s="1">
        <v>45966</v>
      </c>
      <c r="Q546" s="2">
        <v>19</v>
      </c>
      <c r="R546">
        <v>1</v>
      </c>
      <c r="S546" t="s">
        <v>57</v>
      </c>
      <c r="T546" t="s">
        <v>58</v>
      </c>
      <c r="U546" s="4">
        <v>0.7</v>
      </c>
      <c r="V546" s="2">
        <v>0</v>
      </c>
      <c r="W546">
        <v>0</v>
      </c>
      <c r="X546" t="s">
        <v>243</v>
      </c>
      <c r="Y546" t="s">
        <v>60</v>
      </c>
      <c r="Z546">
        <v>0</v>
      </c>
      <c r="AA546" s="2">
        <v>0</v>
      </c>
      <c r="AB546" s="2">
        <v>0</v>
      </c>
      <c r="AC546" s="4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13.3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</row>
    <row r="547" spans="1:42" x14ac:dyDescent="0.25">
      <c r="A547" s="1">
        <v>45929</v>
      </c>
      <c r="B547" t="s">
        <v>47</v>
      </c>
      <c r="C547">
        <v>649163</v>
      </c>
      <c r="D547">
        <v>2030849749</v>
      </c>
      <c r="E547" t="s">
        <v>994</v>
      </c>
      <c r="F547" t="s">
        <v>995</v>
      </c>
      <c r="G547" t="s">
        <v>50</v>
      </c>
      <c r="H547" t="s">
        <v>278</v>
      </c>
      <c r="I547" t="s">
        <v>692</v>
      </c>
      <c r="J547" t="s">
        <v>701</v>
      </c>
      <c r="K547">
        <v>822865</v>
      </c>
      <c r="L547" t="s">
        <v>660</v>
      </c>
      <c r="M547" t="s">
        <v>661</v>
      </c>
      <c r="N547" t="s">
        <v>56</v>
      </c>
      <c r="O547" s="1">
        <v>45904</v>
      </c>
      <c r="P547" s="1">
        <v>45965</v>
      </c>
      <c r="Q547" s="2">
        <v>37.43</v>
      </c>
      <c r="R547">
        <v>1</v>
      </c>
      <c r="S547" t="s">
        <v>57</v>
      </c>
      <c r="T547" t="s">
        <v>58</v>
      </c>
      <c r="U547" s="4">
        <v>0.7</v>
      </c>
      <c r="V547" s="2">
        <v>0</v>
      </c>
      <c r="W547">
        <v>0</v>
      </c>
      <c r="X547" t="s">
        <v>243</v>
      </c>
      <c r="Y547" t="s">
        <v>60</v>
      </c>
      <c r="Z547">
        <v>0</v>
      </c>
      <c r="AA547" s="2">
        <v>0</v>
      </c>
      <c r="AB547" s="2">
        <v>0</v>
      </c>
      <c r="AC547" s="4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26.2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</row>
    <row r="548" spans="1:42" x14ac:dyDescent="0.25">
      <c r="A548" s="1">
        <v>45929</v>
      </c>
      <c r="B548" t="s">
        <v>47</v>
      </c>
      <c r="C548">
        <v>649163</v>
      </c>
      <c r="D548">
        <v>2031072180</v>
      </c>
      <c r="E548" t="s">
        <v>678</v>
      </c>
      <c r="F548" t="s">
        <v>342</v>
      </c>
      <c r="G548" t="s">
        <v>50</v>
      </c>
      <c r="H548" t="s">
        <v>495</v>
      </c>
      <c r="I548" t="s">
        <v>692</v>
      </c>
      <c r="J548" t="s">
        <v>861</v>
      </c>
      <c r="K548">
        <v>823068</v>
      </c>
      <c r="L548" t="s">
        <v>336</v>
      </c>
      <c r="M548" t="s">
        <v>337</v>
      </c>
      <c r="N548" t="s">
        <v>56</v>
      </c>
      <c r="O548" s="1">
        <v>45919</v>
      </c>
      <c r="P548" s="1">
        <v>45949</v>
      </c>
      <c r="Q548" s="2">
        <v>-24.61</v>
      </c>
      <c r="R548">
        <v>1</v>
      </c>
      <c r="S548" t="s">
        <v>57</v>
      </c>
      <c r="T548" t="s">
        <v>621</v>
      </c>
      <c r="U548" s="4">
        <v>0.7</v>
      </c>
      <c r="V548" s="2">
        <v>0</v>
      </c>
      <c r="W548">
        <v>-1</v>
      </c>
      <c r="X548" t="s">
        <v>243</v>
      </c>
      <c r="Y548" t="s">
        <v>60</v>
      </c>
      <c r="Z548">
        <v>0</v>
      </c>
      <c r="AA548" s="2">
        <v>0</v>
      </c>
      <c r="AB548" s="2">
        <v>0</v>
      </c>
      <c r="AC548" s="4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-17.23</v>
      </c>
      <c r="AM548" s="2">
        <v>-17.23</v>
      </c>
      <c r="AN548" s="2">
        <v>0</v>
      </c>
      <c r="AO548" s="2">
        <v>0</v>
      </c>
      <c r="AP548" s="2">
        <v>0</v>
      </c>
    </row>
    <row r="549" spans="1:42" x14ac:dyDescent="0.25">
      <c r="A549" s="1">
        <v>45929</v>
      </c>
      <c r="B549" t="s">
        <v>47</v>
      </c>
      <c r="C549">
        <v>649163</v>
      </c>
      <c r="D549">
        <v>2031079835</v>
      </c>
      <c r="E549" t="s">
        <v>813</v>
      </c>
      <c r="F549" t="s">
        <v>997</v>
      </c>
      <c r="G549" t="s">
        <v>50</v>
      </c>
      <c r="H549" t="s">
        <v>228</v>
      </c>
      <c r="I549" t="s">
        <v>692</v>
      </c>
      <c r="J549" t="s">
        <v>701</v>
      </c>
      <c r="K549">
        <v>669316</v>
      </c>
      <c r="L549" t="s">
        <v>321</v>
      </c>
      <c r="M549" t="s">
        <v>322</v>
      </c>
      <c r="N549" t="s">
        <v>56</v>
      </c>
      <c r="O549" s="1">
        <v>45916</v>
      </c>
      <c r="P549" s="1">
        <v>45946</v>
      </c>
      <c r="Q549" s="2">
        <v>-28.9</v>
      </c>
      <c r="R549">
        <v>1</v>
      </c>
      <c r="S549" t="s">
        <v>57</v>
      </c>
      <c r="T549" t="s">
        <v>621</v>
      </c>
      <c r="U549" s="4">
        <v>0.7</v>
      </c>
      <c r="V549" s="2">
        <v>0</v>
      </c>
      <c r="W549">
        <v>-1</v>
      </c>
      <c r="X549" t="s">
        <v>243</v>
      </c>
      <c r="Y549" t="s">
        <v>60</v>
      </c>
      <c r="Z549">
        <v>0</v>
      </c>
      <c r="AA549" s="2">
        <v>0</v>
      </c>
      <c r="AB549" s="2">
        <v>0</v>
      </c>
      <c r="AC549" s="4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-20.23</v>
      </c>
      <c r="AM549" s="2">
        <v>-20.23</v>
      </c>
      <c r="AN549" s="2">
        <v>0</v>
      </c>
      <c r="AO549" s="2">
        <v>0</v>
      </c>
      <c r="AP549" s="2">
        <v>0</v>
      </c>
    </row>
    <row r="550" spans="1:42" x14ac:dyDescent="0.25">
      <c r="A550" s="1">
        <v>45929</v>
      </c>
      <c r="B550" t="s">
        <v>47</v>
      </c>
      <c r="C550">
        <v>649163</v>
      </c>
      <c r="D550">
        <v>2020377110</v>
      </c>
      <c r="E550" t="s">
        <v>1030</v>
      </c>
      <c r="F550" t="s">
        <v>1031</v>
      </c>
      <c r="G550" t="s">
        <v>50</v>
      </c>
      <c r="H550" t="s">
        <v>425</v>
      </c>
      <c r="I550" t="s">
        <v>1032</v>
      </c>
      <c r="J550" t="s">
        <v>1033</v>
      </c>
      <c r="K550">
        <v>673059</v>
      </c>
      <c r="L550" t="s">
        <v>65</v>
      </c>
      <c r="M550" t="s">
        <v>115</v>
      </c>
      <c r="N550" t="s">
        <v>56</v>
      </c>
      <c r="O550" s="1">
        <v>45292</v>
      </c>
      <c r="P550" s="1">
        <v>45960</v>
      </c>
      <c r="Q550" s="2">
        <v>450.69</v>
      </c>
      <c r="R550">
        <v>1</v>
      </c>
      <c r="S550" t="s">
        <v>57</v>
      </c>
      <c r="T550" t="s">
        <v>58</v>
      </c>
      <c r="U550" s="4">
        <v>0.28999999999999998</v>
      </c>
      <c r="V550" s="2">
        <v>0</v>
      </c>
      <c r="W550">
        <v>0</v>
      </c>
      <c r="X550" t="s">
        <v>59</v>
      </c>
      <c r="Y550" t="s">
        <v>60</v>
      </c>
      <c r="Z550">
        <v>0</v>
      </c>
      <c r="AA550" s="2">
        <v>0</v>
      </c>
      <c r="AB550" s="2">
        <v>0</v>
      </c>
      <c r="AC550" s="4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130.69999999999999</v>
      </c>
      <c r="AM550" s="2">
        <v>130.69999999999999</v>
      </c>
      <c r="AN550" s="2">
        <v>0</v>
      </c>
      <c r="AO550" s="2">
        <v>0</v>
      </c>
      <c r="AP550" s="2">
        <v>0</v>
      </c>
    </row>
    <row r="551" spans="1:42" x14ac:dyDescent="0.25">
      <c r="A551" s="1">
        <v>45929</v>
      </c>
      <c r="B551" t="s">
        <v>47</v>
      </c>
      <c r="C551">
        <v>649163</v>
      </c>
      <c r="D551">
        <v>2020384390</v>
      </c>
      <c r="E551" t="s">
        <v>1034</v>
      </c>
      <c r="F551" t="s">
        <v>1035</v>
      </c>
      <c r="G551" t="s">
        <v>50</v>
      </c>
      <c r="H551" t="s">
        <v>278</v>
      </c>
      <c r="I551" t="s">
        <v>1032</v>
      </c>
      <c r="J551" t="s">
        <v>1036</v>
      </c>
      <c r="K551">
        <v>673059</v>
      </c>
      <c r="L551" t="s">
        <v>65</v>
      </c>
      <c r="M551" t="s">
        <v>115</v>
      </c>
      <c r="N551" t="s">
        <v>56</v>
      </c>
      <c r="O551" s="1">
        <v>45292</v>
      </c>
      <c r="P551" s="1">
        <v>45960</v>
      </c>
      <c r="Q551" s="2">
        <v>859.21</v>
      </c>
      <c r="R551">
        <v>1</v>
      </c>
      <c r="S551" t="s">
        <v>57</v>
      </c>
      <c r="T551" t="s">
        <v>58</v>
      </c>
      <c r="U551" s="4">
        <v>0.28999999999999998</v>
      </c>
      <c r="V551" s="2">
        <v>0</v>
      </c>
      <c r="W551">
        <v>0</v>
      </c>
      <c r="X551" t="s">
        <v>59</v>
      </c>
      <c r="Y551" t="s">
        <v>60</v>
      </c>
      <c r="Z551">
        <v>0</v>
      </c>
      <c r="AA551" s="2">
        <v>0</v>
      </c>
      <c r="AB551" s="2">
        <v>0</v>
      </c>
      <c r="AC551" s="4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249.17</v>
      </c>
      <c r="AM551" s="2">
        <v>249.17</v>
      </c>
      <c r="AN551" s="2">
        <v>0</v>
      </c>
      <c r="AO551" s="2">
        <v>0</v>
      </c>
      <c r="AP551" s="2">
        <v>0</v>
      </c>
    </row>
    <row r="552" spans="1:42" x14ac:dyDescent="0.25">
      <c r="A552" s="1">
        <v>45929</v>
      </c>
      <c r="B552" t="s">
        <v>47</v>
      </c>
      <c r="C552">
        <v>649163</v>
      </c>
      <c r="D552">
        <v>2020392155</v>
      </c>
      <c r="E552" t="s">
        <v>1037</v>
      </c>
      <c r="F552" t="s">
        <v>942</v>
      </c>
      <c r="G552" t="s">
        <v>50</v>
      </c>
      <c r="H552" t="s">
        <v>278</v>
      </c>
      <c r="I552" t="s">
        <v>1032</v>
      </c>
      <c r="J552" t="s">
        <v>1036</v>
      </c>
      <c r="K552">
        <v>673059</v>
      </c>
      <c r="L552" t="s">
        <v>65</v>
      </c>
      <c r="M552" t="s">
        <v>115</v>
      </c>
      <c r="N552" t="s">
        <v>56</v>
      </c>
      <c r="O552" s="1">
        <v>45288</v>
      </c>
      <c r="P552" s="1">
        <v>45956</v>
      </c>
      <c r="Q552" s="2">
        <v>584.87</v>
      </c>
      <c r="R552">
        <v>1</v>
      </c>
      <c r="S552" t="s">
        <v>57</v>
      </c>
      <c r="T552" t="s">
        <v>58</v>
      </c>
      <c r="U552" s="4">
        <v>0.28999999999999998</v>
      </c>
      <c r="V552" s="2">
        <v>0</v>
      </c>
      <c r="W552">
        <v>0</v>
      </c>
      <c r="X552" t="s">
        <v>59</v>
      </c>
      <c r="Y552" t="s">
        <v>60</v>
      </c>
      <c r="Z552">
        <v>0</v>
      </c>
      <c r="AA552" s="2">
        <v>0</v>
      </c>
      <c r="AB552" s="2">
        <v>0</v>
      </c>
      <c r="AC552" s="4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169.61</v>
      </c>
      <c r="AM552" s="2">
        <v>169.61</v>
      </c>
      <c r="AN552" s="2">
        <v>0</v>
      </c>
      <c r="AO552" s="2">
        <v>0</v>
      </c>
      <c r="AP552" s="2">
        <v>0</v>
      </c>
    </row>
    <row r="553" spans="1:42" x14ac:dyDescent="0.25">
      <c r="A553" s="1">
        <v>45929</v>
      </c>
      <c r="B553" t="s">
        <v>47</v>
      </c>
      <c r="C553">
        <v>649163</v>
      </c>
      <c r="D553">
        <v>2020434126</v>
      </c>
      <c r="E553" t="s">
        <v>1038</v>
      </c>
      <c r="F553" t="s">
        <v>1039</v>
      </c>
      <c r="G553" t="s">
        <v>50</v>
      </c>
      <c r="H553" t="s">
        <v>125</v>
      </c>
      <c r="I553" t="s">
        <v>1032</v>
      </c>
      <c r="J553" t="s">
        <v>1036</v>
      </c>
      <c r="K553">
        <v>673059</v>
      </c>
      <c r="L553" t="s">
        <v>65</v>
      </c>
      <c r="M553" t="s">
        <v>115</v>
      </c>
      <c r="N553" t="s">
        <v>56</v>
      </c>
      <c r="O553" s="1">
        <v>45292</v>
      </c>
      <c r="P553" s="1">
        <v>45960</v>
      </c>
      <c r="Q553" s="2">
        <v>752.36</v>
      </c>
      <c r="R553">
        <v>1</v>
      </c>
      <c r="S553" t="s">
        <v>57</v>
      </c>
      <c r="T553" t="s">
        <v>58</v>
      </c>
      <c r="U553" s="4">
        <v>0.28999999999999998</v>
      </c>
      <c r="V553" s="2">
        <v>0</v>
      </c>
      <c r="W553">
        <v>0</v>
      </c>
      <c r="X553" t="s">
        <v>59</v>
      </c>
      <c r="Y553" t="s">
        <v>60</v>
      </c>
      <c r="Z553">
        <v>0</v>
      </c>
      <c r="AA553" s="2">
        <v>0</v>
      </c>
      <c r="AB553" s="2">
        <v>0</v>
      </c>
      <c r="AC553" s="4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218.18</v>
      </c>
      <c r="AM553" s="2">
        <v>218.18</v>
      </c>
      <c r="AN553" s="2">
        <v>0</v>
      </c>
      <c r="AO553" s="2">
        <v>0</v>
      </c>
      <c r="AP553" s="2">
        <v>0</v>
      </c>
    </row>
    <row r="554" spans="1:42" x14ac:dyDescent="0.25">
      <c r="A554" s="1">
        <v>45929</v>
      </c>
      <c r="B554" t="s">
        <v>47</v>
      </c>
      <c r="C554">
        <v>649163</v>
      </c>
      <c r="D554">
        <v>2020576120</v>
      </c>
      <c r="E554" t="s">
        <v>1040</v>
      </c>
      <c r="F554" t="s">
        <v>317</v>
      </c>
      <c r="G554" t="s">
        <v>50</v>
      </c>
      <c r="H554" t="s">
        <v>125</v>
      </c>
      <c r="I554" t="s">
        <v>1032</v>
      </c>
      <c r="J554" t="s">
        <v>1036</v>
      </c>
      <c r="K554">
        <v>673059</v>
      </c>
      <c r="L554" t="s">
        <v>65</v>
      </c>
      <c r="M554" t="s">
        <v>115</v>
      </c>
      <c r="N554" t="s">
        <v>56</v>
      </c>
      <c r="O554" s="1">
        <v>45292</v>
      </c>
      <c r="P554" s="1">
        <v>45960</v>
      </c>
      <c r="Q554" s="2">
        <v>472.72</v>
      </c>
      <c r="R554">
        <v>1</v>
      </c>
      <c r="S554" t="s">
        <v>57</v>
      </c>
      <c r="T554" t="s">
        <v>58</v>
      </c>
      <c r="U554" s="4">
        <v>0.28999999999999998</v>
      </c>
      <c r="V554" s="2">
        <v>0</v>
      </c>
      <c r="W554">
        <v>0</v>
      </c>
      <c r="X554" t="s">
        <v>59</v>
      </c>
      <c r="Y554" t="s">
        <v>60</v>
      </c>
      <c r="Z554">
        <v>0</v>
      </c>
      <c r="AA554" s="2">
        <v>0</v>
      </c>
      <c r="AB554" s="2">
        <v>0</v>
      </c>
      <c r="AC554" s="4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137.09</v>
      </c>
      <c r="AM554" s="2">
        <v>137.09</v>
      </c>
      <c r="AN554" s="2">
        <v>0</v>
      </c>
      <c r="AO554" s="2">
        <v>0</v>
      </c>
      <c r="AP554" s="2">
        <v>0</v>
      </c>
    </row>
    <row r="555" spans="1:42" x14ac:dyDescent="0.25">
      <c r="A555" s="1">
        <v>45929</v>
      </c>
      <c r="B555" t="s">
        <v>47</v>
      </c>
      <c r="C555">
        <v>649163</v>
      </c>
      <c r="D555">
        <v>2020895974</v>
      </c>
      <c r="E555" t="s">
        <v>403</v>
      </c>
      <c r="F555" t="s">
        <v>91</v>
      </c>
      <c r="G555" t="s">
        <v>50</v>
      </c>
      <c r="H555" t="s">
        <v>252</v>
      </c>
      <c r="I555" t="s">
        <v>1032</v>
      </c>
      <c r="J555" t="s">
        <v>1041</v>
      </c>
      <c r="K555">
        <v>673059</v>
      </c>
      <c r="L555" t="s">
        <v>65</v>
      </c>
      <c r="M555" t="s">
        <v>115</v>
      </c>
      <c r="N555" t="s">
        <v>56</v>
      </c>
      <c r="O555" s="1">
        <v>45657</v>
      </c>
      <c r="P555" s="1">
        <v>45960</v>
      </c>
      <c r="Q555" s="2">
        <v>361.2</v>
      </c>
      <c r="R555">
        <v>1</v>
      </c>
      <c r="S555" t="s">
        <v>57</v>
      </c>
      <c r="T555" t="s">
        <v>58</v>
      </c>
      <c r="U555" s="4">
        <v>0.19</v>
      </c>
      <c r="V555" s="2">
        <v>0</v>
      </c>
      <c r="W555">
        <v>0</v>
      </c>
      <c r="X555" t="s">
        <v>243</v>
      </c>
      <c r="Y555" t="s">
        <v>60</v>
      </c>
      <c r="Z555">
        <v>0</v>
      </c>
      <c r="AA555" s="2">
        <v>0</v>
      </c>
      <c r="AB555" s="2">
        <v>0</v>
      </c>
      <c r="AC555" s="4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68.63</v>
      </c>
      <c r="AM555" s="2">
        <v>68.63</v>
      </c>
      <c r="AN555" s="2">
        <v>0</v>
      </c>
      <c r="AO555" s="2">
        <v>0</v>
      </c>
      <c r="AP555" s="2">
        <v>0</v>
      </c>
    </row>
    <row r="556" spans="1:42" x14ac:dyDescent="0.25">
      <c r="A556" s="1">
        <v>45929</v>
      </c>
      <c r="B556" t="s">
        <v>47</v>
      </c>
      <c r="C556">
        <v>649163</v>
      </c>
      <c r="D556">
        <v>2020992716</v>
      </c>
      <c r="E556" t="s">
        <v>1042</v>
      </c>
      <c r="F556" t="s">
        <v>346</v>
      </c>
      <c r="G556" t="s">
        <v>50</v>
      </c>
      <c r="H556" t="s">
        <v>125</v>
      </c>
      <c r="I556" t="s">
        <v>1032</v>
      </c>
      <c r="J556" t="s">
        <v>1036</v>
      </c>
      <c r="K556">
        <v>673059</v>
      </c>
      <c r="L556" t="s">
        <v>65</v>
      </c>
      <c r="M556" t="s">
        <v>115</v>
      </c>
      <c r="N556" t="s">
        <v>56</v>
      </c>
      <c r="O556" s="1">
        <v>45292</v>
      </c>
      <c r="P556" s="1">
        <v>45960</v>
      </c>
      <c r="Q556" s="2">
        <v>283.77999999999997</v>
      </c>
      <c r="R556">
        <v>1</v>
      </c>
      <c r="S556" t="s">
        <v>57</v>
      </c>
      <c r="T556" t="s">
        <v>58</v>
      </c>
      <c r="U556" s="4">
        <v>0.28999999999999998</v>
      </c>
      <c r="V556" s="2">
        <v>0</v>
      </c>
      <c r="W556">
        <v>0</v>
      </c>
      <c r="X556" t="s">
        <v>59</v>
      </c>
      <c r="Y556" t="s">
        <v>60</v>
      </c>
      <c r="Z556">
        <v>0</v>
      </c>
      <c r="AA556" s="2">
        <v>0</v>
      </c>
      <c r="AB556" s="2">
        <v>0</v>
      </c>
      <c r="AC556" s="4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82.3</v>
      </c>
      <c r="AM556" s="2">
        <v>82.3</v>
      </c>
      <c r="AN556" s="2">
        <v>0</v>
      </c>
      <c r="AO556" s="2">
        <v>0</v>
      </c>
      <c r="AP556" s="2">
        <v>0</v>
      </c>
    </row>
    <row r="557" spans="1:42" x14ac:dyDescent="0.25">
      <c r="A557" s="1">
        <v>45929</v>
      </c>
      <c r="B557" t="s">
        <v>47</v>
      </c>
      <c r="C557">
        <v>649163</v>
      </c>
      <c r="D557">
        <v>2023809265</v>
      </c>
      <c r="E557" t="s">
        <v>1043</v>
      </c>
      <c r="F557" t="s">
        <v>1044</v>
      </c>
      <c r="G557" t="s">
        <v>50</v>
      </c>
      <c r="H557" t="s">
        <v>278</v>
      </c>
      <c r="I557" t="s">
        <v>1032</v>
      </c>
      <c r="J557" t="s">
        <v>1036</v>
      </c>
      <c r="K557">
        <v>673059</v>
      </c>
      <c r="L557" t="s">
        <v>65</v>
      </c>
      <c r="M557" t="s">
        <v>115</v>
      </c>
      <c r="N557" t="s">
        <v>56</v>
      </c>
      <c r="O557" s="1">
        <v>45653</v>
      </c>
      <c r="P557" s="1">
        <v>45957</v>
      </c>
      <c r="Q557" s="2">
        <v>252.6</v>
      </c>
      <c r="R557">
        <v>1</v>
      </c>
      <c r="S557" t="s">
        <v>57</v>
      </c>
      <c r="T557" t="s">
        <v>58</v>
      </c>
      <c r="U557" s="4">
        <v>0.28999999999999998</v>
      </c>
      <c r="V557" s="2">
        <v>0</v>
      </c>
      <c r="W557">
        <v>0</v>
      </c>
      <c r="X557" t="s">
        <v>243</v>
      </c>
      <c r="Y557" t="s">
        <v>60</v>
      </c>
      <c r="Z557">
        <v>0</v>
      </c>
      <c r="AA557" s="2">
        <v>0</v>
      </c>
      <c r="AB557" s="2">
        <v>0</v>
      </c>
      <c r="AC557" s="4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73.25</v>
      </c>
      <c r="AM557" s="2">
        <v>73.25</v>
      </c>
      <c r="AN557" s="2">
        <v>0</v>
      </c>
      <c r="AO557" s="2">
        <v>0</v>
      </c>
      <c r="AP557" s="2">
        <v>0</v>
      </c>
    </row>
    <row r="558" spans="1:42" x14ac:dyDescent="0.25">
      <c r="A558" s="1">
        <v>45929</v>
      </c>
      <c r="B558" t="s">
        <v>47</v>
      </c>
      <c r="C558">
        <v>649163</v>
      </c>
      <c r="D558">
        <v>2023882011</v>
      </c>
      <c r="E558" t="s">
        <v>699</v>
      </c>
      <c r="F558" t="s">
        <v>700</v>
      </c>
      <c r="G558" t="s">
        <v>50</v>
      </c>
      <c r="H558" t="s">
        <v>252</v>
      </c>
      <c r="I558" t="s">
        <v>1032</v>
      </c>
      <c r="J558" t="s">
        <v>1041</v>
      </c>
      <c r="K558">
        <v>673059</v>
      </c>
      <c r="L558" t="s">
        <v>65</v>
      </c>
      <c r="M558" t="s">
        <v>115</v>
      </c>
      <c r="N558" t="s">
        <v>56</v>
      </c>
      <c r="O558" s="1">
        <v>45657</v>
      </c>
      <c r="P558" s="1">
        <v>45960</v>
      </c>
      <c r="Q558" s="2">
        <v>338.29</v>
      </c>
      <c r="R558">
        <v>1</v>
      </c>
      <c r="S558" t="s">
        <v>57</v>
      </c>
      <c r="T558" t="s">
        <v>58</v>
      </c>
      <c r="U558" s="4">
        <v>0.19</v>
      </c>
      <c r="V558" s="2">
        <v>0</v>
      </c>
      <c r="W558">
        <v>0</v>
      </c>
      <c r="X558" t="s">
        <v>243</v>
      </c>
      <c r="Y558" t="s">
        <v>60</v>
      </c>
      <c r="Z558">
        <v>0</v>
      </c>
      <c r="AA558" s="2">
        <v>0</v>
      </c>
      <c r="AB558" s="2">
        <v>0</v>
      </c>
      <c r="AC558" s="4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64.28</v>
      </c>
      <c r="AM558" s="2">
        <v>64.28</v>
      </c>
      <c r="AN558" s="2">
        <v>0</v>
      </c>
      <c r="AO558" s="2">
        <v>0</v>
      </c>
      <c r="AP558" s="2">
        <v>0</v>
      </c>
    </row>
    <row r="559" spans="1:42" x14ac:dyDescent="0.25">
      <c r="A559" s="1">
        <v>45929</v>
      </c>
      <c r="B559" t="s">
        <v>47</v>
      </c>
      <c r="C559">
        <v>649163</v>
      </c>
      <c r="D559">
        <v>2023957695</v>
      </c>
      <c r="E559" t="s">
        <v>1045</v>
      </c>
      <c r="F559" t="s">
        <v>1046</v>
      </c>
      <c r="G559" t="s">
        <v>50</v>
      </c>
      <c r="H559" t="s">
        <v>125</v>
      </c>
      <c r="I559" t="s">
        <v>1032</v>
      </c>
      <c r="J559" t="s">
        <v>1036</v>
      </c>
      <c r="K559">
        <v>673059</v>
      </c>
      <c r="L559" t="s">
        <v>65</v>
      </c>
      <c r="M559" t="s">
        <v>115</v>
      </c>
      <c r="N559" t="s">
        <v>56</v>
      </c>
      <c r="O559" s="1">
        <v>45656</v>
      </c>
      <c r="P559" s="1">
        <v>45960</v>
      </c>
      <c r="Q559" s="2">
        <v>339.35</v>
      </c>
      <c r="R559">
        <v>1</v>
      </c>
      <c r="S559" t="s">
        <v>57</v>
      </c>
      <c r="T559" t="s">
        <v>58</v>
      </c>
      <c r="U559" s="4">
        <v>0.28999999999999998</v>
      </c>
      <c r="V559" s="2">
        <v>0</v>
      </c>
      <c r="W559">
        <v>0</v>
      </c>
      <c r="X559" t="s">
        <v>243</v>
      </c>
      <c r="Y559" t="s">
        <v>60</v>
      </c>
      <c r="Z559">
        <v>0</v>
      </c>
      <c r="AA559" s="2">
        <v>0</v>
      </c>
      <c r="AB559" s="2">
        <v>0</v>
      </c>
      <c r="AC559" s="4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98.41</v>
      </c>
      <c r="AM559" s="2">
        <v>98.41</v>
      </c>
      <c r="AN559" s="2">
        <v>0</v>
      </c>
      <c r="AO559" s="2">
        <v>0</v>
      </c>
      <c r="AP559" s="2">
        <v>0</v>
      </c>
    </row>
    <row r="560" spans="1:42" x14ac:dyDescent="0.25">
      <c r="A560" s="1">
        <v>45929</v>
      </c>
      <c r="B560" t="s">
        <v>47</v>
      </c>
      <c r="C560">
        <v>649163</v>
      </c>
      <c r="D560">
        <v>2023963351</v>
      </c>
      <c r="E560" t="s">
        <v>694</v>
      </c>
      <c r="F560" t="s">
        <v>695</v>
      </c>
      <c r="G560" t="s">
        <v>50</v>
      </c>
      <c r="H560" t="s">
        <v>125</v>
      </c>
      <c r="I560" t="s">
        <v>1032</v>
      </c>
      <c r="J560" t="s">
        <v>1036</v>
      </c>
      <c r="K560">
        <v>673059</v>
      </c>
      <c r="L560" t="s">
        <v>65</v>
      </c>
      <c r="M560" t="s">
        <v>115</v>
      </c>
      <c r="N560" t="s">
        <v>56</v>
      </c>
      <c r="O560" s="1">
        <v>45656</v>
      </c>
      <c r="P560" s="1">
        <v>45960</v>
      </c>
      <c r="Q560" s="2">
        <v>569.27</v>
      </c>
      <c r="R560">
        <v>1</v>
      </c>
      <c r="S560" t="s">
        <v>57</v>
      </c>
      <c r="T560" t="s">
        <v>58</v>
      </c>
      <c r="U560" s="4">
        <v>0.28999999999999998</v>
      </c>
      <c r="V560" s="2">
        <v>0</v>
      </c>
      <c r="W560">
        <v>0</v>
      </c>
      <c r="X560" t="s">
        <v>243</v>
      </c>
      <c r="Y560" t="s">
        <v>60</v>
      </c>
      <c r="Z560">
        <v>0</v>
      </c>
      <c r="AA560" s="2">
        <v>0</v>
      </c>
      <c r="AB560" s="2">
        <v>0</v>
      </c>
      <c r="AC560" s="4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165.09</v>
      </c>
      <c r="AM560" s="2">
        <v>165.09</v>
      </c>
      <c r="AN560" s="2">
        <v>0</v>
      </c>
      <c r="AO560" s="2">
        <v>0</v>
      </c>
      <c r="AP560" s="2">
        <v>0</v>
      </c>
    </row>
    <row r="561" spans="1:42" x14ac:dyDescent="0.25">
      <c r="A561" s="1">
        <v>45929</v>
      </c>
      <c r="B561" t="s">
        <v>47</v>
      </c>
      <c r="C561">
        <v>649163</v>
      </c>
      <c r="D561">
        <v>2023964241</v>
      </c>
      <c r="E561" t="s">
        <v>1047</v>
      </c>
      <c r="F561" t="s">
        <v>1048</v>
      </c>
      <c r="G561" t="s">
        <v>50</v>
      </c>
      <c r="H561" t="s">
        <v>114</v>
      </c>
      <c r="I561" t="s">
        <v>1032</v>
      </c>
      <c r="J561" t="s">
        <v>1036</v>
      </c>
      <c r="K561">
        <v>673059</v>
      </c>
      <c r="L561" t="s">
        <v>65</v>
      </c>
      <c r="M561" t="s">
        <v>115</v>
      </c>
      <c r="N561" t="s">
        <v>56</v>
      </c>
      <c r="O561" s="1">
        <v>45656</v>
      </c>
      <c r="P561" s="1">
        <v>45960</v>
      </c>
      <c r="Q561" s="2">
        <v>327.36</v>
      </c>
      <c r="R561">
        <v>1</v>
      </c>
      <c r="S561" t="s">
        <v>57</v>
      </c>
      <c r="T561" t="s">
        <v>58</v>
      </c>
      <c r="U561" s="4">
        <v>0.28999999999999998</v>
      </c>
      <c r="V561" s="2">
        <v>0</v>
      </c>
      <c r="W561">
        <v>0</v>
      </c>
      <c r="X561" t="s">
        <v>243</v>
      </c>
      <c r="Y561" t="s">
        <v>60</v>
      </c>
      <c r="Z561">
        <v>0</v>
      </c>
      <c r="AA561" s="2">
        <v>0</v>
      </c>
      <c r="AB561" s="2">
        <v>0</v>
      </c>
      <c r="AC561" s="4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94.93</v>
      </c>
      <c r="AM561" s="2">
        <v>94.93</v>
      </c>
      <c r="AN561" s="2">
        <v>0</v>
      </c>
      <c r="AO561" s="2">
        <v>0</v>
      </c>
      <c r="AP561" s="2">
        <v>0</v>
      </c>
    </row>
    <row r="562" spans="1:42" x14ac:dyDescent="0.25">
      <c r="A562" s="1">
        <v>45929</v>
      </c>
      <c r="B562" t="s">
        <v>47</v>
      </c>
      <c r="C562">
        <v>649163</v>
      </c>
      <c r="D562">
        <v>2023980076</v>
      </c>
      <c r="E562" t="s">
        <v>1049</v>
      </c>
      <c r="F562" t="s">
        <v>1050</v>
      </c>
      <c r="G562" t="s">
        <v>50</v>
      </c>
      <c r="H562" t="s">
        <v>252</v>
      </c>
      <c r="I562" t="s">
        <v>1032</v>
      </c>
      <c r="J562" t="s">
        <v>1041</v>
      </c>
      <c r="K562">
        <v>673059</v>
      </c>
      <c r="L562" t="s">
        <v>65</v>
      </c>
      <c r="M562" t="s">
        <v>115</v>
      </c>
      <c r="N562" t="s">
        <v>56</v>
      </c>
      <c r="O562" s="1">
        <v>45657</v>
      </c>
      <c r="P562" s="1">
        <v>45960</v>
      </c>
      <c r="Q562" s="2">
        <v>204.87</v>
      </c>
      <c r="R562">
        <v>1</v>
      </c>
      <c r="S562" t="s">
        <v>57</v>
      </c>
      <c r="T562" t="s">
        <v>58</v>
      </c>
      <c r="U562" s="4">
        <v>0.19</v>
      </c>
      <c r="V562" s="2">
        <v>0</v>
      </c>
      <c r="W562">
        <v>0</v>
      </c>
      <c r="X562" t="s">
        <v>243</v>
      </c>
      <c r="Y562" t="s">
        <v>60</v>
      </c>
      <c r="Z562">
        <v>0</v>
      </c>
      <c r="AA562" s="2">
        <v>0</v>
      </c>
      <c r="AB562" s="2">
        <v>0</v>
      </c>
      <c r="AC562" s="4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38.93</v>
      </c>
      <c r="AM562" s="2">
        <v>38.93</v>
      </c>
      <c r="AN562" s="2">
        <v>0</v>
      </c>
      <c r="AO562" s="2">
        <v>0</v>
      </c>
      <c r="AP562" s="2">
        <v>0</v>
      </c>
    </row>
    <row r="563" spans="1:42" x14ac:dyDescent="0.25">
      <c r="A563" s="1">
        <v>45929</v>
      </c>
      <c r="B563" t="s">
        <v>47</v>
      </c>
      <c r="C563">
        <v>649163</v>
      </c>
      <c r="D563">
        <v>2024035177</v>
      </c>
      <c r="E563" t="s">
        <v>1051</v>
      </c>
      <c r="F563" t="s">
        <v>813</v>
      </c>
      <c r="G563" t="s">
        <v>50</v>
      </c>
      <c r="H563" t="s">
        <v>278</v>
      </c>
      <c r="I563" t="s">
        <v>1032</v>
      </c>
      <c r="J563" t="s">
        <v>1036</v>
      </c>
      <c r="K563">
        <v>673059</v>
      </c>
      <c r="L563" t="s">
        <v>65</v>
      </c>
      <c r="M563" t="s">
        <v>115</v>
      </c>
      <c r="N563" t="s">
        <v>56</v>
      </c>
      <c r="O563" s="1">
        <v>45656</v>
      </c>
      <c r="P563" s="1">
        <v>45960</v>
      </c>
      <c r="Q563" s="2">
        <v>302.77999999999997</v>
      </c>
      <c r="R563">
        <v>1</v>
      </c>
      <c r="S563" t="s">
        <v>57</v>
      </c>
      <c r="T563" t="s">
        <v>58</v>
      </c>
      <c r="U563" s="4">
        <v>0.28999999999999998</v>
      </c>
      <c r="V563" s="2">
        <v>0</v>
      </c>
      <c r="W563">
        <v>0</v>
      </c>
      <c r="X563" t="s">
        <v>243</v>
      </c>
      <c r="Y563" t="s">
        <v>60</v>
      </c>
      <c r="Z563">
        <v>0</v>
      </c>
      <c r="AA563" s="2">
        <v>0</v>
      </c>
      <c r="AB563" s="2">
        <v>0</v>
      </c>
      <c r="AC563" s="4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87.81</v>
      </c>
      <c r="AM563" s="2">
        <v>87.81</v>
      </c>
      <c r="AN563" s="2">
        <v>0</v>
      </c>
      <c r="AO563" s="2">
        <v>0</v>
      </c>
      <c r="AP563" s="2">
        <v>0</v>
      </c>
    </row>
    <row r="564" spans="1:42" x14ac:dyDescent="0.25">
      <c r="A564" s="1">
        <v>45929</v>
      </c>
      <c r="B564" t="s">
        <v>47</v>
      </c>
      <c r="C564">
        <v>649163</v>
      </c>
      <c r="D564">
        <v>2024052531</v>
      </c>
      <c r="E564" t="s">
        <v>1052</v>
      </c>
      <c r="F564" t="s">
        <v>844</v>
      </c>
      <c r="G564" t="s">
        <v>50</v>
      </c>
      <c r="H564" t="s">
        <v>252</v>
      </c>
      <c r="I564" t="s">
        <v>1032</v>
      </c>
      <c r="J564" t="s">
        <v>1041</v>
      </c>
      <c r="K564">
        <v>673059</v>
      </c>
      <c r="L564" t="s">
        <v>65</v>
      </c>
      <c r="M564" t="s">
        <v>115</v>
      </c>
      <c r="N564" t="s">
        <v>56</v>
      </c>
      <c r="O564" s="1">
        <v>45657</v>
      </c>
      <c r="P564" s="1">
        <v>45960</v>
      </c>
      <c r="Q564" s="2">
        <v>513.25</v>
      </c>
      <c r="R564">
        <v>1</v>
      </c>
      <c r="S564" t="s">
        <v>57</v>
      </c>
      <c r="T564" t="s">
        <v>58</v>
      </c>
      <c r="U564" s="4">
        <v>0.19</v>
      </c>
      <c r="V564" s="2">
        <v>0</v>
      </c>
      <c r="W564">
        <v>0</v>
      </c>
      <c r="X564" t="s">
        <v>243</v>
      </c>
      <c r="Y564" t="s">
        <v>60</v>
      </c>
      <c r="Z564">
        <v>0</v>
      </c>
      <c r="AA564" s="2">
        <v>0</v>
      </c>
      <c r="AB564" s="2">
        <v>0</v>
      </c>
      <c r="AC564" s="4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97.52</v>
      </c>
      <c r="AM564" s="2">
        <v>97.52</v>
      </c>
      <c r="AN564" s="2">
        <v>0</v>
      </c>
      <c r="AO564" s="2">
        <v>0</v>
      </c>
      <c r="AP564" s="2">
        <v>0</v>
      </c>
    </row>
    <row r="565" spans="1:42" x14ac:dyDescent="0.25">
      <c r="A565" s="1">
        <v>45929</v>
      </c>
      <c r="B565" t="s">
        <v>47</v>
      </c>
      <c r="C565">
        <v>649163</v>
      </c>
      <c r="D565">
        <v>2024112403</v>
      </c>
      <c r="E565" t="s">
        <v>1053</v>
      </c>
      <c r="F565" t="s">
        <v>1054</v>
      </c>
      <c r="G565" t="s">
        <v>50</v>
      </c>
      <c r="H565" t="s">
        <v>125</v>
      </c>
      <c r="I565" t="s">
        <v>1032</v>
      </c>
      <c r="J565" t="s">
        <v>1036</v>
      </c>
      <c r="K565">
        <v>673059</v>
      </c>
      <c r="L565" t="s">
        <v>65</v>
      </c>
      <c r="M565" t="s">
        <v>115</v>
      </c>
      <c r="N565" t="s">
        <v>56</v>
      </c>
      <c r="O565" s="1">
        <v>45656</v>
      </c>
      <c r="P565" s="1">
        <v>45960</v>
      </c>
      <c r="Q565" s="2">
        <v>427.73</v>
      </c>
      <c r="R565">
        <v>1</v>
      </c>
      <c r="S565" t="s">
        <v>57</v>
      </c>
      <c r="T565" t="s">
        <v>58</v>
      </c>
      <c r="U565" s="4">
        <v>0.28999999999999998</v>
      </c>
      <c r="V565" s="2">
        <v>0</v>
      </c>
      <c r="W565">
        <v>0</v>
      </c>
      <c r="X565" t="s">
        <v>243</v>
      </c>
      <c r="Y565" t="s">
        <v>60</v>
      </c>
      <c r="Z565">
        <v>0</v>
      </c>
      <c r="AA565" s="2">
        <v>0</v>
      </c>
      <c r="AB565" s="2">
        <v>0</v>
      </c>
      <c r="AC565" s="4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124.04</v>
      </c>
      <c r="AM565" s="2">
        <v>124.04</v>
      </c>
      <c r="AN565" s="2">
        <v>0</v>
      </c>
      <c r="AO565" s="2">
        <v>0</v>
      </c>
      <c r="AP565" s="2">
        <v>0</v>
      </c>
    </row>
    <row r="566" spans="1:42" x14ac:dyDescent="0.25">
      <c r="A566" s="1">
        <v>45929</v>
      </c>
      <c r="B566" t="s">
        <v>47</v>
      </c>
      <c r="C566">
        <v>649163</v>
      </c>
      <c r="D566">
        <v>2024136816</v>
      </c>
      <c r="E566" t="s">
        <v>1055</v>
      </c>
      <c r="F566" t="s">
        <v>617</v>
      </c>
      <c r="G566" t="s">
        <v>50</v>
      </c>
      <c r="H566" t="s">
        <v>125</v>
      </c>
      <c r="I566" t="s">
        <v>1032</v>
      </c>
      <c r="J566" t="s">
        <v>1036</v>
      </c>
      <c r="K566">
        <v>673059</v>
      </c>
      <c r="L566" t="s">
        <v>65</v>
      </c>
      <c r="M566" t="s">
        <v>115</v>
      </c>
      <c r="N566" t="s">
        <v>56</v>
      </c>
      <c r="O566" s="1">
        <v>45536</v>
      </c>
      <c r="P566" s="1">
        <v>45960</v>
      </c>
      <c r="Q566" s="2">
        <v>542.13</v>
      </c>
      <c r="R566">
        <v>1</v>
      </c>
      <c r="S566" t="s">
        <v>57</v>
      </c>
      <c r="T566" t="s">
        <v>58</v>
      </c>
      <c r="U566" s="4">
        <v>0.28999999999999998</v>
      </c>
      <c r="V566" s="2">
        <v>0</v>
      </c>
      <c r="W566">
        <v>0</v>
      </c>
      <c r="X566" t="s">
        <v>59</v>
      </c>
      <c r="Y566" t="s">
        <v>60</v>
      </c>
      <c r="Z566">
        <v>0</v>
      </c>
      <c r="AA566" s="2">
        <v>0</v>
      </c>
      <c r="AB566" s="2">
        <v>0</v>
      </c>
      <c r="AC566" s="4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157.22</v>
      </c>
      <c r="AM566" s="2">
        <v>157.22</v>
      </c>
      <c r="AN566" s="2">
        <v>0</v>
      </c>
      <c r="AO566" s="2">
        <v>0</v>
      </c>
      <c r="AP566" s="2">
        <v>0</v>
      </c>
    </row>
    <row r="567" spans="1:42" x14ac:dyDescent="0.25">
      <c r="A567" s="1">
        <v>45929</v>
      </c>
      <c r="B567" t="s">
        <v>47</v>
      </c>
      <c r="C567">
        <v>649163</v>
      </c>
      <c r="D567">
        <v>2024225541</v>
      </c>
      <c r="E567" t="s">
        <v>1056</v>
      </c>
      <c r="F567" t="s">
        <v>1057</v>
      </c>
      <c r="G567" t="s">
        <v>50</v>
      </c>
      <c r="H567" t="s">
        <v>958</v>
      </c>
      <c r="I567" t="s">
        <v>1032</v>
      </c>
      <c r="J567" t="s">
        <v>1036</v>
      </c>
      <c r="K567">
        <v>673059</v>
      </c>
      <c r="L567" t="s">
        <v>65</v>
      </c>
      <c r="M567" t="s">
        <v>115</v>
      </c>
      <c r="N567" t="s">
        <v>56</v>
      </c>
      <c r="O567" s="1">
        <v>45656</v>
      </c>
      <c r="P567" s="1">
        <v>45960</v>
      </c>
      <c r="Q567" s="2">
        <v>386.94</v>
      </c>
      <c r="R567">
        <v>1</v>
      </c>
      <c r="S567" t="s">
        <v>57</v>
      </c>
      <c r="T567" t="s">
        <v>58</v>
      </c>
      <c r="U567" s="4">
        <v>0.28999999999999998</v>
      </c>
      <c r="V567" s="2">
        <v>0</v>
      </c>
      <c r="W567">
        <v>0</v>
      </c>
      <c r="X567" t="s">
        <v>243</v>
      </c>
      <c r="Y567" t="s">
        <v>60</v>
      </c>
      <c r="Z567">
        <v>0</v>
      </c>
      <c r="AA567" s="2">
        <v>0</v>
      </c>
      <c r="AB567" s="2">
        <v>0</v>
      </c>
      <c r="AC567" s="4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112.21</v>
      </c>
      <c r="AM567" s="2">
        <v>112.21</v>
      </c>
      <c r="AN567" s="2">
        <v>0</v>
      </c>
      <c r="AO567" s="2">
        <v>0</v>
      </c>
      <c r="AP567" s="2">
        <v>0</v>
      </c>
    </row>
    <row r="568" spans="1:42" x14ac:dyDescent="0.25">
      <c r="A568" s="1">
        <v>45929</v>
      </c>
      <c r="B568" t="s">
        <v>47</v>
      </c>
      <c r="C568">
        <v>649163</v>
      </c>
      <c r="D568">
        <v>2024267553</v>
      </c>
      <c r="E568" t="s">
        <v>1058</v>
      </c>
      <c r="F568" t="s">
        <v>284</v>
      </c>
      <c r="G568" t="s">
        <v>50</v>
      </c>
      <c r="H568" t="s">
        <v>125</v>
      </c>
      <c r="I568" t="s">
        <v>1032</v>
      </c>
      <c r="J568" t="s">
        <v>1036</v>
      </c>
      <c r="K568">
        <v>768887</v>
      </c>
      <c r="L568" t="s">
        <v>736</v>
      </c>
      <c r="M568" t="s">
        <v>256</v>
      </c>
      <c r="N568" t="s">
        <v>56</v>
      </c>
      <c r="O568" s="1">
        <v>45536</v>
      </c>
      <c r="P568" s="1">
        <v>45960</v>
      </c>
      <c r="Q568" s="2">
        <v>279.18</v>
      </c>
      <c r="R568">
        <v>1</v>
      </c>
      <c r="S568" t="s">
        <v>57</v>
      </c>
      <c r="T568" t="s">
        <v>58</v>
      </c>
      <c r="U568" s="4">
        <v>0.28999999999999998</v>
      </c>
      <c r="V568" s="2">
        <v>0</v>
      </c>
      <c r="W568">
        <v>0</v>
      </c>
      <c r="X568" t="s">
        <v>59</v>
      </c>
      <c r="Y568" t="s">
        <v>60</v>
      </c>
      <c r="Z568">
        <v>0</v>
      </c>
      <c r="AA568" s="2">
        <v>0</v>
      </c>
      <c r="AB568" s="2">
        <v>0</v>
      </c>
      <c r="AC568" s="4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80.959999999999994</v>
      </c>
      <c r="AM568" s="2">
        <v>80.959999999999994</v>
      </c>
      <c r="AN568" s="2">
        <v>0</v>
      </c>
      <c r="AO568" s="2">
        <v>0</v>
      </c>
      <c r="AP568" s="2">
        <v>0</v>
      </c>
    </row>
    <row r="569" spans="1:42" x14ac:dyDescent="0.25">
      <c r="A569" s="1">
        <v>45929</v>
      </c>
      <c r="B569" t="s">
        <v>47</v>
      </c>
      <c r="C569">
        <v>649163</v>
      </c>
      <c r="D569">
        <v>2024365587</v>
      </c>
      <c r="E569" t="s">
        <v>1059</v>
      </c>
      <c r="F569" t="s">
        <v>1060</v>
      </c>
      <c r="G569" t="s">
        <v>50</v>
      </c>
      <c r="H569" t="s">
        <v>125</v>
      </c>
      <c r="I569" t="s">
        <v>1032</v>
      </c>
      <c r="J569" t="s">
        <v>1036</v>
      </c>
      <c r="K569">
        <v>768887</v>
      </c>
      <c r="L569" t="s">
        <v>736</v>
      </c>
      <c r="M569" t="s">
        <v>256</v>
      </c>
      <c r="N569" t="s">
        <v>56</v>
      </c>
      <c r="O569" s="1">
        <v>45536</v>
      </c>
      <c r="P569" s="1">
        <v>45960</v>
      </c>
      <c r="Q569" s="2">
        <v>911.69</v>
      </c>
      <c r="R569">
        <v>1</v>
      </c>
      <c r="S569" t="s">
        <v>57</v>
      </c>
      <c r="T569" t="s">
        <v>58</v>
      </c>
      <c r="U569" s="4">
        <v>0.28999999999999998</v>
      </c>
      <c r="V569" s="2">
        <v>0</v>
      </c>
      <c r="W569">
        <v>0</v>
      </c>
      <c r="X569" t="s">
        <v>59</v>
      </c>
      <c r="Y569" t="s">
        <v>60</v>
      </c>
      <c r="Z569">
        <v>0</v>
      </c>
      <c r="AA569" s="2">
        <v>0</v>
      </c>
      <c r="AB569" s="2">
        <v>0</v>
      </c>
      <c r="AC569" s="4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264.39</v>
      </c>
      <c r="AM569" s="2">
        <v>264.39</v>
      </c>
      <c r="AN569" s="2">
        <v>0</v>
      </c>
      <c r="AO569" s="2">
        <v>0</v>
      </c>
      <c r="AP569" s="2">
        <v>0</v>
      </c>
    </row>
    <row r="570" spans="1:42" x14ac:dyDescent="0.25">
      <c r="A570" s="1">
        <v>45929</v>
      </c>
      <c r="B570" t="s">
        <v>47</v>
      </c>
      <c r="C570">
        <v>649163</v>
      </c>
      <c r="D570">
        <v>2024433918</v>
      </c>
      <c r="E570" t="s">
        <v>1061</v>
      </c>
      <c r="F570" t="s">
        <v>1062</v>
      </c>
      <c r="G570" t="s">
        <v>50</v>
      </c>
      <c r="H570" t="s">
        <v>320</v>
      </c>
      <c r="I570" t="s">
        <v>1032</v>
      </c>
      <c r="J570" t="s">
        <v>1036</v>
      </c>
      <c r="K570">
        <v>753748</v>
      </c>
      <c r="L570" t="s">
        <v>403</v>
      </c>
      <c r="M570" t="s">
        <v>284</v>
      </c>
      <c r="N570" t="s">
        <v>56</v>
      </c>
      <c r="O570" s="1">
        <v>45536</v>
      </c>
      <c r="P570" s="1">
        <v>45960</v>
      </c>
      <c r="Q570" s="2">
        <v>218.28</v>
      </c>
      <c r="R570">
        <v>1</v>
      </c>
      <c r="S570" t="s">
        <v>57</v>
      </c>
      <c r="T570" t="s">
        <v>58</v>
      </c>
      <c r="U570" s="4">
        <v>0.28999999999999998</v>
      </c>
      <c r="V570" s="2">
        <v>0</v>
      </c>
      <c r="W570">
        <v>0</v>
      </c>
      <c r="X570" t="s">
        <v>59</v>
      </c>
      <c r="Y570" t="s">
        <v>60</v>
      </c>
      <c r="Z570">
        <v>0</v>
      </c>
      <c r="AA570" s="2">
        <v>0</v>
      </c>
      <c r="AB570" s="2">
        <v>0</v>
      </c>
      <c r="AC570" s="4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63.3</v>
      </c>
      <c r="AM570" s="2">
        <v>63.3</v>
      </c>
      <c r="AN570" s="2">
        <v>0</v>
      </c>
      <c r="AO570" s="2">
        <v>0</v>
      </c>
      <c r="AP570" s="2">
        <v>0</v>
      </c>
    </row>
    <row r="571" spans="1:42" x14ac:dyDescent="0.25">
      <c r="A571" s="1">
        <v>45929</v>
      </c>
      <c r="B571" t="s">
        <v>47</v>
      </c>
      <c r="C571">
        <v>649163</v>
      </c>
      <c r="D571">
        <v>2024536862</v>
      </c>
      <c r="E571" t="s">
        <v>1063</v>
      </c>
      <c r="F571" t="s">
        <v>1064</v>
      </c>
      <c r="G571" t="s">
        <v>50</v>
      </c>
      <c r="H571" t="s">
        <v>125</v>
      </c>
      <c r="I571" t="s">
        <v>1032</v>
      </c>
      <c r="J571" t="s">
        <v>1036</v>
      </c>
      <c r="K571">
        <v>673059</v>
      </c>
      <c r="L571" t="s">
        <v>65</v>
      </c>
      <c r="M571" t="s">
        <v>115</v>
      </c>
      <c r="N571" t="s">
        <v>56</v>
      </c>
      <c r="O571" s="1">
        <v>45656</v>
      </c>
      <c r="P571" s="1">
        <v>45960</v>
      </c>
      <c r="Q571" s="2">
        <v>240.51</v>
      </c>
      <c r="R571">
        <v>1</v>
      </c>
      <c r="S571" t="s">
        <v>57</v>
      </c>
      <c r="T571" t="s">
        <v>58</v>
      </c>
      <c r="U571" s="4">
        <v>0.28999999999999998</v>
      </c>
      <c r="V571" s="2">
        <v>0</v>
      </c>
      <c r="W571">
        <v>0</v>
      </c>
      <c r="X571" t="s">
        <v>243</v>
      </c>
      <c r="Y571" t="s">
        <v>60</v>
      </c>
      <c r="Z571">
        <v>0</v>
      </c>
      <c r="AA571" s="2">
        <v>0</v>
      </c>
      <c r="AB571" s="2">
        <v>0</v>
      </c>
      <c r="AC571" s="4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69.75</v>
      </c>
      <c r="AM571" s="2">
        <v>69.75</v>
      </c>
      <c r="AN571" s="2">
        <v>0</v>
      </c>
      <c r="AO571" s="2">
        <v>0</v>
      </c>
      <c r="AP571" s="2">
        <v>0</v>
      </c>
    </row>
    <row r="572" spans="1:42" x14ac:dyDescent="0.25">
      <c r="A572" s="1">
        <v>45929</v>
      </c>
      <c r="B572" t="s">
        <v>47</v>
      </c>
      <c r="C572">
        <v>649163</v>
      </c>
      <c r="D572">
        <v>2024626406</v>
      </c>
      <c r="E572" t="s">
        <v>411</v>
      </c>
      <c r="F572" t="s">
        <v>1065</v>
      </c>
      <c r="G572" t="s">
        <v>50</v>
      </c>
      <c r="H572" t="s">
        <v>320</v>
      </c>
      <c r="I572" t="s">
        <v>1032</v>
      </c>
      <c r="J572" t="s">
        <v>1066</v>
      </c>
      <c r="K572">
        <v>669316</v>
      </c>
      <c r="L572" t="s">
        <v>321</v>
      </c>
      <c r="M572" t="s">
        <v>322</v>
      </c>
      <c r="N572" t="s">
        <v>56</v>
      </c>
      <c r="O572" s="1">
        <v>45898</v>
      </c>
      <c r="P572" s="1">
        <v>45959</v>
      </c>
      <c r="Q572" s="2">
        <v>352.41</v>
      </c>
      <c r="R572">
        <v>1</v>
      </c>
      <c r="S572" t="s">
        <v>57</v>
      </c>
      <c r="T572" t="s">
        <v>58</v>
      </c>
      <c r="U572" s="4">
        <v>0.28999999999999998</v>
      </c>
      <c r="V572" s="2">
        <v>0</v>
      </c>
      <c r="W572">
        <v>0</v>
      </c>
      <c r="X572" t="s">
        <v>243</v>
      </c>
      <c r="Y572" t="s">
        <v>60</v>
      </c>
      <c r="Z572">
        <v>0</v>
      </c>
      <c r="AA572" s="2">
        <v>0</v>
      </c>
      <c r="AB572" s="2">
        <v>0</v>
      </c>
      <c r="AC572" s="4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102.2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</row>
    <row r="573" spans="1:42" x14ac:dyDescent="0.25">
      <c r="A573" s="1">
        <v>45929</v>
      </c>
      <c r="B573" t="s">
        <v>47</v>
      </c>
      <c r="C573">
        <v>649163</v>
      </c>
      <c r="D573">
        <v>2024635213</v>
      </c>
      <c r="E573" t="s">
        <v>201</v>
      </c>
      <c r="F573" t="s">
        <v>1067</v>
      </c>
      <c r="G573" t="s">
        <v>50</v>
      </c>
      <c r="H573" t="s">
        <v>125</v>
      </c>
      <c r="I573" t="s">
        <v>1032</v>
      </c>
      <c r="J573" t="s">
        <v>1036</v>
      </c>
      <c r="K573">
        <v>753748</v>
      </c>
      <c r="L573" t="s">
        <v>403</v>
      </c>
      <c r="M573" t="s">
        <v>284</v>
      </c>
      <c r="N573" t="s">
        <v>56</v>
      </c>
      <c r="O573" s="1">
        <v>45536</v>
      </c>
      <c r="P573" s="1">
        <v>45960</v>
      </c>
      <c r="Q573" s="2">
        <v>1650.07</v>
      </c>
      <c r="R573">
        <v>1</v>
      </c>
      <c r="S573" t="s">
        <v>57</v>
      </c>
      <c r="T573" t="s">
        <v>58</v>
      </c>
      <c r="U573" s="4">
        <v>0.28999999999999998</v>
      </c>
      <c r="V573" s="2">
        <v>0</v>
      </c>
      <c r="W573">
        <v>0</v>
      </c>
      <c r="X573" t="s">
        <v>59</v>
      </c>
      <c r="Y573" t="s">
        <v>60</v>
      </c>
      <c r="Z573">
        <v>0</v>
      </c>
      <c r="AA573" s="2">
        <v>0</v>
      </c>
      <c r="AB573" s="2">
        <v>0</v>
      </c>
      <c r="AC573" s="4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478.52</v>
      </c>
      <c r="AM573" s="2">
        <v>478.52</v>
      </c>
      <c r="AN573" s="2">
        <v>0</v>
      </c>
      <c r="AO573" s="2">
        <v>0</v>
      </c>
      <c r="AP573" s="2">
        <v>0</v>
      </c>
    </row>
    <row r="574" spans="1:42" x14ac:dyDescent="0.25">
      <c r="A574" s="1">
        <v>45929</v>
      </c>
      <c r="B574" t="s">
        <v>47</v>
      </c>
      <c r="C574">
        <v>649163</v>
      </c>
      <c r="D574">
        <v>2028892741</v>
      </c>
      <c r="E574" t="s">
        <v>1068</v>
      </c>
      <c r="F574" t="s">
        <v>1069</v>
      </c>
      <c r="G574" t="s">
        <v>50</v>
      </c>
      <c r="H574" t="s">
        <v>164</v>
      </c>
      <c r="I574" t="s">
        <v>1032</v>
      </c>
      <c r="J574" t="s">
        <v>1070</v>
      </c>
      <c r="K574">
        <v>673059</v>
      </c>
      <c r="L574" t="s">
        <v>65</v>
      </c>
      <c r="M574" t="s">
        <v>115</v>
      </c>
      <c r="N574" t="s">
        <v>56</v>
      </c>
      <c r="O574" s="1">
        <v>45292</v>
      </c>
      <c r="P574" s="1">
        <v>45960</v>
      </c>
      <c r="Q574" s="2">
        <v>331.66</v>
      </c>
      <c r="R574">
        <v>1</v>
      </c>
      <c r="S574" t="s">
        <v>57</v>
      </c>
      <c r="T574" t="s">
        <v>58</v>
      </c>
      <c r="U574" s="4">
        <v>0.19</v>
      </c>
      <c r="V574" s="2">
        <v>0</v>
      </c>
      <c r="W574">
        <v>0</v>
      </c>
      <c r="X574" t="s">
        <v>59</v>
      </c>
      <c r="Y574" t="s">
        <v>60</v>
      </c>
      <c r="Z574">
        <v>0</v>
      </c>
      <c r="AA574" s="2">
        <v>0</v>
      </c>
      <c r="AB574" s="2">
        <v>0</v>
      </c>
      <c r="AC574" s="4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63.02</v>
      </c>
      <c r="AM574" s="2">
        <v>63.02</v>
      </c>
      <c r="AN574" s="2">
        <v>0</v>
      </c>
      <c r="AO574" s="2">
        <v>0</v>
      </c>
      <c r="AP574" s="2">
        <v>0</v>
      </c>
    </row>
    <row r="575" spans="1:42" x14ac:dyDescent="0.25">
      <c r="A575" s="1">
        <v>45929</v>
      </c>
      <c r="B575" t="s">
        <v>47</v>
      </c>
      <c r="C575">
        <v>649163</v>
      </c>
      <c r="D575">
        <v>2029875648</v>
      </c>
      <c r="E575" t="s">
        <v>443</v>
      </c>
      <c r="F575" t="s">
        <v>517</v>
      </c>
      <c r="G575" t="s">
        <v>50</v>
      </c>
      <c r="H575" t="s">
        <v>278</v>
      </c>
      <c r="I575" t="s">
        <v>1032</v>
      </c>
      <c r="J575" t="s">
        <v>1066</v>
      </c>
      <c r="K575">
        <v>824062</v>
      </c>
      <c r="L575" t="s">
        <v>430</v>
      </c>
      <c r="M575" t="s">
        <v>431</v>
      </c>
      <c r="N575" t="s">
        <v>56</v>
      </c>
      <c r="O575" s="1">
        <v>45870</v>
      </c>
      <c r="P575" s="1">
        <v>45962</v>
      </c>
      <c r="Q575" s="2">
        <v>598.17999999999995</v>
      </c>
      <c r="R575">
        <v>1</v>
      </c>
      <c r="S575" t="s">
        <v>57</v>
      </c>
      <c r="T575" t="s">
        <v>58</v>
      </c>
      <c r="U575" s="4">
        <v>0.28999999999999998</v>
      </c>
      <c r="V575" s="2">
        <v>0</v>
      </c>
      <c r="W575">
        <v>0</v>
      </c>
      <c r="X575" t="s">
        <v>243</v>
      </c>
      <c r="Y575" t="s">
        <v>60</v>
      </c>
      <c r="Z575">
        <v>0</v>
      </c>
      <c r="AA575" s="2">
        <v>0</v>
      </c>
      <c r="AB575" s="2">
        <v>0</v>
      </c>
      <c r="AC575" s="4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173.47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</row>
    <row r="576" spans="1:42" x14ac:dyDescent="0.25">
      <c r="A576" s="1">
        <v>45929</v>
      </c>
      <c r="B576" t="s">
        <v>47</v>
      </c>
      <c r="C576">
        <v>649163</v>
      </c>
      <c r="D576">
        <v>2030160154</v>
      </c>
      <c r="E576" t="s">
        <v>1071</v>
      </c>
      <c r="F576" t="s">
        <v>1072</v>
      </c>
      <c r="G576" t="s">
        <v>50</v>
      </c>
      <c r="H576" t="s">
        <v>495</v>
      </c>
      <c r="I576" t="s">
        <v>1032</v>
      </c>
      <c r="J576" t="s">
        <v>1073</v>
      </c>
      <c r="K576">
        <v>652037</v>
      </c>
      <c r="L576" t="s">
        <v>54</v>
      </c>
      <c r="M576" t="s">
        <v>73</v>
      </c>
      <c r="N576" t="s">
        <v>56</v>
      </c>
      <c r="O576" s="1">
        <v>45865</v>
      </c>
      <c r="P576" s="1">
        <v>45957</v>
      </c>
      <c r="Q576" s="2">
        <v>348.21</v>
      </c>
      <c r="R576">
        <v>1</v>
      </c>
      <c r="S576" t="s">
        <v>57</v>
      </c>
      <c r="T576" t="s">
        <v>58</v>
      </c>
      <c r="U576" s="4">
        <v>0.27</v>
      </c>
      <c r="V576" s="2">
        <v>0</v>
      </c>
      <c r="W576">
        <v>0</v>
      </c>
      <c r="X576" t="s">
        <v>243</v>
      </c>
      <c r="Y576" t="s">
        <v>60</v>
      </c>
      <c r="Z576">
        <v>0</v>
      </c>
      <c r="AA576" s="2">
        <v>0</v>
      </c>
      <c r="AB576" s="2">
        <v>0</v>
      </c>
      <c r="AC576" s="4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94.02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</row>
    <row r="577" spans="1:42" x14ac:dyDescent="0.25">
      <c r="A577" s="1">
        <v>45929</v>
      </c>
      <c r="B577" t="s">
        <v>47</v>
      </c>
      <c r="C577">
        <v>649163</v>
      </c>
      <c r="D577">
        <v>2030247060</v>
      </c>
      <c r="E577" t="s">
        <v>1074</v>
      </c>
      <c r="F577" t="s">
        <v>1075</v>
      </c>
      <c r="G577" t="s">
        <v>50</v>
      </c>
      <c r="H577" t="s">
        <v>164</v>
      </c>
      <c r="I577" t="s">
        <v>1032</v>
      </c>
      <c r="J577" t="s">
        <v>1076</v>
      </c>
      <c r="K577">
        <v>877790</v>
      </c>
      <c r="L577" t="s">
        <v>505</v>
      </c>
      <c r="M577" t="s">
        <v>506</v>
      </c>
      <c r="N577" t="s">
        <v>56</v>
      </c>
      <c r="O577" s="1">
        <v>45870</v>
      </c>
      <c r="P577" s="1">
        <v>45962</v>
      </c>
      <c r="Q577" s="2">
        <v>110.01</v>
      </c>
      <c r="R577">
        <v>1</v>
      </c>
      <c r="S577" t="s">
        <v>57</v>
      </c>
      <c r="T577" t="s">
        <v>58</v>
      </c>
      <c r="U577" s="4">
        <v>0.19</v>
      </c>
      <c r="V577" s="2">
        <v>0</v>
      </c>
      <c r="W577">
        <v>0</v>
      </c>
      <c r="X577" t="s">
        <v>243</v>
      </c>
      <c r="Y577" t="s">
        <v>60</v>
      </c>
      <c r="Z577">
        <v>0</v>
      </c>
      <c r="AA577" s="2">
        <v>0</v>
      </c>
      <c r="AB577" s="2">
        <v>0</v>
      </c>
      <c r="AC577" s="4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20.9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</row>
    <row r="578" spans="1:42" x14ac:dyDescent="0.25">
      <c r="A578" s="1">
        <v>45929</v>
      </c>
      <c r="B578" t="s">
        <v>47</v>
      </c>
      <c r="C578">
        <v>649163</v>
      </c>
      <c r="D578">
        <v>2030640531</v>
      </c>
      <c r="E578" t="s">
        <v>251</v>
      </c>
      <c r="F578" t="s">
        <v>485</v>
      </c>
      <c r="G578" t="s">
        <v>50</v>
      </c>
      <c r="H578" t="s">
        <v>252</v>
      </c>
      <c r="I578" t="s">
        <v>1032</v>
      </c>
      <c r="J578" t="s">
        <v>1041</v>
      </c>
      <c r="K578">
        <v>874230</v>
      </c>
      <c r="L578" t="s">
        <v>380</v>
      </c>
      <c r="M578" t="s">
        <v>381</v>
      </c>
      <c r="N578" t="s">
        <v>56</v>
      </c>
      <c r="O578" s="1">
        <v>45901</v>
      </c>
      <c r="P578" s="1">
        <v>45962</v>
      </c>
      <c r="Q578" s="2">
        <v>631.49</v>
      </c>
      <c r="R578">
        <v>1</v>
      </c>
      <c r="S578" t="s">
        <v>57</v>
      </c>
      <c r="T578" t="s">
        <v>58</v>
      </c>
      <c r="U578" s="4">
        <v>0.19</v>
      </c>
      <c r="V578" s="2">
        <v>0</v>
      </c>
      <c r="W578">
        <v>0</v>
      </c>
      <c r="X578" t="s">
        <v>243</v>
      </c>
      <c r="Y578" t="s">
        <v>60</v>
      </c>
      <c r="Z578">
        <v>0</v>
      </c>
      <c r="AA578" s="2">
        <v>0</v>
      </c>
      <c r="AB578" s="2">
        <v>0</v>
      </c>
      <c r="AC578" s="4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119.98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</row>
    <row r="579" spans="1:42" x14ac:dyDescent="0.25">
      <c r="A579" s="1">
        <v>45929</v>
      </c>
      <c r="B579" t="s">
        <v>47</v>
      </c>
      <c r="C579">
        <v>649163</v>
      </c>
      <c r="D579">
        <v>2030674187</v>
      </c>
      <c r="E579" t="s">
        <v>390</v>
      </c>
      <c r="F579" t="s">
        <v>149</v>
      </c>
      <c r="G579" t="s">
        <v>50</v>
      </c>
      <c r="H579" t="s">
        <v>252</v>
      </c>
      <c r="I579" t="s">
        <v>1032</v>
      </c>
      <c r="J579" t="s">
        <v>1041</v>
      </c>
      <c r="K579">
        <v>874230</v>
      </c>
      <c r="L579" t="s">
        <v>380</v>
      </c>
      <c r="M579" t="s">
        <v>381</v>
      </c>
      <c r="N579" t="s">
        <v>56</v>
      </c>
      <c r="O579" s="1">
        <v>45901</v>
      </c>
      <c r="P579" s="1">
        <v>45962</v>
      </c>
      <c r="Q579" s="2">
        <v>219.24</v>
      </c>
      <c r="R579">
        <v>1</v>
      </c>
      <c r="S579" t="s">
        <v>57</v>
      </c>
      <c r="T579" t="s">
        <v>58</v>
      </c>
      <c r="U579" s="4">
        <v>0.19</v>
      </c>
      <c r="V579" s="2">
        <v>0</v>
      </c>
      <c r="W579">
        <v>0</v>
      </c>
      <c r="X579" t="s">
        <v>243</v>
      </c>
      <c r="Y579" t="s">
        <v>60</v>
      </c>
      <c r="Z579">
        <v>0</v>
      </c>
      <c r="AA579" s="2">
        <v>0</v>
      </c>
      <c r="AB579" s="2">
        <v>0</v>
      </c>
      <c r="AC579" s="4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41.66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</row>
    <row r="580" spans="1:42" x14ac:dyDescent="0.25">
      <c r="A580" s="1">
        <v>45929</v>
      </c>
      <c r="B580" t="s">
        <v>47</v>
      </c>
      <c r="C580">
        <v>649163</v>
      </c>
      <c r="D580">
        <v>2030691360</v>
      </c>
      <c r="E580" t="s">
        <v>1077</v>
      </c>
      <c r="F580" t="s">
        <v>1078</v>
      </c>
      <c r="G580" t="s">
        <v>50</v>
      </c>
      <c r="H580" t="s">
        <v>125</v>
      </c>
      <c r="I580" t="s">
        <v>1032</v>
      </c>
      <c r="J580" t="s">
        <v>1079</v>
      </c>
      <c r="K580">
        <v>673059</v>
      </c>
      <c r="L580" t="s">
        <v>65</v>
      </c>
      <c r="M580" t="s">
        <v>115</v>
      </c>
      <c r="N580" t="s">
        <v>56</v>
      </c>
      <c r="O580" s="1">
        <v>45901</v>
      </c>
      <c r="P580" s="1">
        <v>45962</v>
      </c>
      <c r="Q580" s="2">
        <v>1196.67</v>
      </c>
      <c r="R580">
        <v>1</v>
      </c>
      <c r="S580" t="s">
        <v>57</v>
      </c>
      <c r="T580" t="s">
        <v>58</v>
      </c>
      <c r="U580" s="3">
        <v>0.14499999999999999</v>
      </c>
      <c r="V580" s="2">
        <v>0</v>
      </c>
      <c r="W580">
        <v>0</v>
      </c>
      <c r="X580" t="s">
        <v>243</v>
      </c>
      <c r="Y580" t="s">
        <v>60</v>
      </c>
      <c r="Z580">
        <v>0</v>
      </c>
      <c r="AA580" s="2">
        <v>0</v>
      </c>
      <c r="AB580" s="2">
        <v>0</v>
      </c>
      <c r="AC580" s="4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173.52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</row>
    <row r="581" spans="1:42" x14ac:dyDescent="0.25">
      <c r="A581" s="1">
        <v>45929</v>
      </c>
      <c r="B581" t="s">
        <v>47</v>
      </c>
      <c r="C581">
        <v>649163</v>
      </c>
      <c r="D581">
        <v>2030691611</v>
      </c>
      <c r="E581" t="s">
        <v>1080</v>
      </c>
      <c r="F581" t="s">
        <v>1078</v>
      </c>
      <c r="G581" t="s">
        <v>50</v>
      </c>
      <c r="H581" t="s">
        <v>125</v>
      </c>
      <c r="I581" t="s">
        <v>1032</v>
      </c>
      <c r="J581" t="s">
        <v>1066</v>
      </c>
      <c r="K581">
        <v>673059</v>
      </c>
      <c r="L581" t="s">
        <v>65</v>
      </c>
      <c r="M581" t="s">
        <v>115</v>
      </c>
      <c r="N581" t="s">
        <v>56</v>
      </c>
      <c r="O581" s="1">
        <v>45901</v>
      </c>
      <c r="P581" s="1">
        <v>45962</v>
      </c>
      <c r="Q581" s="2">
        <v>416.74</v>
      </c>
      <c r="R581">
        <v>1</v>
      </c>
      <c r="S581" t="s">
        <v>57</v>
      </c>
      <c r="T581" t="s">
        <v>58</v>
      </c>
      <c r="U581" s="4">
        <v>0.28999999999999998</v>
      </c>
      <c r="V581" s="2">
        <v>0</v>
      </c>
      <c r="W581">
        <v>0</v>
      </c>
      <c r="X581" t="s">
        <v>243</v>
      </c>
      <c r="Y581" t="s">
        <v>60</v>
      </c>
      <c r="Z581">
        <v>0</v>
      </c>
      <c r="AA581" s="2">
        <v>0</v>
      </c>
      <c r="AB581" s="2">
        <v>0</v>
      </c>
      <c r="AC581" s="4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120.85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</row>
    <row r="582" spans="1:42" x14ac:dyDescent="0.25">
      <c r="A582" s="1">
        <v>45929</v>
      </c>
      <c r="B582" t="s">
        <v>47</v>
      </c>
      <c r="C582">
        <v>649163</v>
      </c>
      <c r="D582">
        <v>2030694346</v>
      </c>
      <c r="E582" t="s">
        <v>325</v>
      </c>
      <c r="F582" t="s">
        <v>649</v>
      </c>
      <c r="G582" t="s">
        <v>50</v>
      </c>
      <c r="H582" t="s">
        <v>252</v>
      </c>
      <c r="I582" t="s">
        <v>1032</v>
      </c>
      <c r="J582" t="s">
        <v>1041</v>
      </c>
      <c r="K582">
        <v>874230</v>
      </c>
      <c r="L582" t="s">
        <v>380</v>
      </c>
      <c r="M582" t="s">
        <v>381</v>
      </c>
      <c r="N582" t="s">
        <v>56</v>
      </c>
      <c r="O582" s="1">
        <v>45901</v>
      </c>
      <c r="P582" s="1">
        <v>45962</v>
      </c>
      <c r="Q582" s="2">
        <v>248.82</v>
      </c>
      <c r="R582">
        <v>1</v>
      </c>
      <c r="S582" t="s">
        <v>57</v>
      </c>
      <c r="T582" t="s">
        <v>58</v>
      </c>
      <c r="U582" s="4">
        <v>0.19</v>
      </c>
      <c r="V582" s="2">
        <v>0</v>
      </c>
      <c r="W582">
        <v>0</v>
      </c>
      <c r="X582" t="s">
        <v>243</v>
      </c>
      <c r="Y582" t="s">
        <v>60</v>
      </c>
      <c r="Z582">
        <v>0</v>
      </c>
      <c r="AA582" s="2">
        <v>0</v>
      </c>
      <c r="AB582" s="2">
        <v>0</v>
      </c>
      <c r="AC582" s="4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47.28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</row>
    <row r="583" spans="1:42" x14ac:dyDescent="0.25">
      <c r="A583" s="1">
        <v>45929</v>
      </c>
      <c r="B583" t="s">
        <v>47</v>
      </c>
      <c r="C583">
        <v>649163</v>
      </c>
      <c r="D583">
        <v>2030722441</v>
      </c>
      <c r="E583" t="s">
        <v>1081</v>
      </c>
      <c r="F583" t="s">
        <v>1082</v>
      </c>
      <c r="G583" t="s">
        <v>50</v>
      </c>
      <c r="H583" t="s">
        <v>278</v>
      </c>
      <c r="I583" t="s">
        <v>1032</v>
      </c>
      <c r="J583" t="s">
        <v>1066</v>
      </c>
      <c r="K583">
        <v>812994</v>
      </c>
      <c r="L583" t="s">
        <v>857</v>
      </c>
      <c r="M583" t="s">
        <v>858</v>
      </c>
      <c r="N583" t="s">
        <v>56</v>
      </c>
      <c r="O583" s="1">
        <v>45897</v>
      </c>
      <c r="P583" s="1">
        <v>45958</v>
      </c>
      <c r="Q583" s="2">
        <v>150.93</v>
      </c>
      <c r="R583">
        <v>1</v>
      </c>
      <c r="S583" t="s">
        <v>57</v>
      </c>
      <c r="T583" t="s">
        <v>58</v>
      </c>
      <c r="U583" s="4">
        <v>0.28999999999999998</v>
      </c>
      <c r="V583" s="2">
        <v>0</v>
      </c>
      <c r="W583">
        <v>0</v>
      </c>
      <c r="X583" t="s">
        <v>243</v>
      </c>
      <c r="Y583" t="s">
        <v>60</v>
      </c>
      <c r="Z583">
        <v>0</v>
      </c>
      <c r="AA583" s="2">
        <v>0</v>
      </c>
      <c r="AB583" s="2">
        <v>0</v>
      </c>
      <c r="AC583" s="4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43.77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</row>
    <row r="584" spans="1:42" x14ac:dyDescent="0.25">
      <c r="A584" s="1">
        <v>45929</v>
      </c>
      <c r="B584" t="s">
        <v>47</v>
      </c>
      <c r="C584">
        <v>649163</v>
      </c>
      <c r="D584">
        <v>2030762530</v>
      </c>
      <c r="E584" t="s">
        <v>1083</v>
      </c>
      <c r="F584" t="s">
        <v>1084</v>
      </c>
      <c r="G584" t="s">
        <v>50</v>
      </c>
      <c r="H584" t="s">
        <v>252</v>
      </c>
      <c r="I584" t="s">
        <v>1032</v>
      </c>
      <c r="J584" t="s">
        <v>1041</v>
      </c>
      <c r="K584">
        <v>888536</v>
      </c>
      <c r="L584" t="s">
        <v>1085</v>
      </c>
      <c r="M584" t="s">
        <v>1086</v>
      </c>
      <c r="N584" t="s">
        <v>56</v>
      </c>
      <c r="O584" s="1">
        <v>45899</v>
      </c>
      <c r="P584" s="1">
        <v>45960</v>
      </c>
      <c r="Q584" s="2">
        <v>90.98</v>
      </c>
      <c r="R584">
        <v>1</v>
      </c>
      <c r="S584" t="s">
        <v>57</v>
      </c>
      <c r="T584" t="s">
        <v>58</v>
      </c>
      <c r="U584" s="4">
        <v>0.19</v>
      </c>
      <c r="V584" s="2">
        <v>0</v>
      </c>
      <c r="W584">
        <v>0</v>
      </c>
      <c r="X584" t="s">
        <v>243</v>
      </c>
      <c r="Y584" t="s">
        <v>60</v>
      </c>
      <c r="Z584">
        <v>0</v>
      </c>
      <c r="AA584" s="2">
        <v>0</v>
      </c>
      <c r="AB584" s="2">
        <v>0</v>
      </c>
      <c r="AC584" s="4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17.29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</row>
    <row r="585" spans="1:42" x14ac:dyDescent="0.25">
      <c r="A585" s="1">
        <v>45929</v>
      </c>
      <c r="B585" t="s">
        <v>47</v>
      </c>
      <c r="C585">
        <v>649163</v>
      </c>
      <c r="D585">
        <v>2030818005</v>
      </c>
      <c r="E585" t="s">
        <v>1087</v>
      </c>
      <c r="F585" t="s">
        <v>97</v>
      </c>
      <c r="G585" t="s">
        <v>50</v>
      </c>
      <c r="H585" t="s">
        <v>76</v>
      </c>
      <c r="I585" t="s">
        <v>1032</v>
      </c>
      <c r="J585" t="s">
        <v>1066</v>
      </c>
      <c r="K585">
        <v>673059</v>
      </c>
      <c r="L585" t="s">
        <v>65</v>
      </c>
      <c r="M585" t="s">
        <v>115</v>
      </c>
      <c r="N585" t="s">
        <v>56</v>
      </c>
      <c r="O585" s="1">
        <v>45903</v>
      </c>
      <c r="P585" s="1">
        <v>45964</v>
      </c>
      <c r="Q585" s="2">
        <v>267.42</v>
      </c>
      <c r="R585">
        <v>1</v>
      </c>
      <c r="S585" t="s">
        <v>57</v>
      </c>
      <c r="T585" t="s">
        <v>58</v>
      </c>
      <c r="U585" s="4">
        <v>0.28999999999999998</v>
      </c>
      <c r="V585" s="2">
        <v>0</v>
      </c>
      <c r="W585">
        <v>0</v>
      </c>
      <c r="X585" t="s">
        <v>243</v>
      </c>
      <c r="Y585" t="s">
        <v>60</v>
      </c>
      <c r="Z585">
        <v>0</v>
      </c>
      <c r="AA585" s="2">
        <v>0</v>
      </c>
      <c r="AB585" s="2">
        <v>0</v>
      </c>
      <c r="AC585" s="4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77.55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</row>
    <row r="586" spans="1:42" x14ac:dyDescent="0.25">
      <c r="A586" s="1">
        <v>45929</v>
      </c>
      <c r="B586" t="s">
        <v>47</v>
      </c>
      <c r="C586">
        <v>649163</v>
      </c>
      <c r="D586">
        <v>2030842331</v>
      </c>
      <c r="E586" t="s">
        <v>1088</v>
      </c>
      <c r="F586" t="s">
        <v>1089</v>
      </c>
      <c r="G586" t="s">
        <v>50</v>
      </c>
      <c r="H586" t="s">
        <v>125</v>
      </c>
      <c r="I586" t="s">
        <v>1032</v>
      </c>
      <c r="J586" t="s">
        <v>1066</v>
      </c>
      <c r="K586">
        <v>650218</v>
      </c>
      <c r="L586" t="s">
        <v>143</v>
      </c>
      <c r="M586" t="s">
        <v>144</v>
      </c>
      <c r="N586" t="s">
        <v>56</v>
      </c>
      <c r="O586" s="1">
        <v>45904</v>
      </c>
      <c r="P586" s="1">
        <v>45965</v>
      </c>
      <c r="Q586" s="2">
        <v>224.48</v>
      </c>
      <c r="R586">
        <v>1</v>
      </c>
      <c r="S586" t="s">
        <v>57</v>
      </c>
      <c r="T586" t="s">
        <v>58</v>
      </c>
      <c r="U586" s="4">
        <v>0.28999999999999998</v>
      </c>
      <c r="V586" s="2">
        <v>0</v>
      </c>
      <c r="W586">
        <v>0</v>
      </c>
      <c r="X586" t="s">
        <v>243</v>
      </c>
      <c r="Y586" t="s">
        <v>60</v>
      </c>
      <c r="Z586">
        <v>0</v>
      </c>
      <c r="AA586" s="2">
        <v>0</v>
      </c>
      <c r="AB586" s="2">
        <v>0</v>
      </c>
      <c r="AC586" s="4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65.099999999999994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</row>
    <row r="587" spans="1:42" x14ac:dyDescent="0.25">
      <c r="A587" s="1">
        <v>45929</v>
      </c>
      <c r="B587" t="s">
        <v>47</v>
      </c>
      <c r="C587">
        <v>649163</v>
      </c>
      <c r="D587">
        <v>2030862125</v>
      </c>
      <c r="E587" t="s">
        <v>598</v>
      </c>
      <c r="F587" t="s">
        <v>675</v>
      </c>
      <c r="G587" t="s">
        <v>50</v>
      </c>
      <c r="H587" t="s">
        <v>164</v>
      </c>
      <c r="I587" t="s">
        <v>1032</v>
      </c>
      <c r="J587" t="s">
        <v>1076</v>
      </c>
      <c r="K587">
        <v>877790</v>
      </c>
      <c r="L587" t="s">
        <v>505</v>
      </c>
      <c r="M587" t="s">
        <v>506</v>
      </c>
      <c r="N587" t="s">
        <v>56</v>
      </c>
      <c r="O587" s="1">
        <v>45904</v>
      </c>
      <c r="P587" s="1">
        <v>45965</v>
      </c>
      <c r="Q587" s="2">
        <v>277.88</v>
      </c>
      <c r="R587">
        <v>1</v>
      </c>
      <c r="S587" t="s">
        <v>57</v>
      </c>
      <c r="T587" t="s">
        <v>58</v>
      </c>
      <c r="U587" s="4">
        <v>0.19</v>
      </c>
      <c r="V587" s="2">
        <v>0</v>
      </c>
      <c r="W587">
        <v>0</v>
      </c>
      <c r="X587" t="s">
        <v>243</v>
      </c>
      <c r="Y587" t="s">
        <v>60</v>
      </c>
      <c r="Z587">
        <v>0</v>
      </c>
      <c r="AA587" s="2">
        <v>0</v>
      </c>
      <c r="AB587" s="2">
        <v>0</v>
      </c>
      <c r="AC587" s="4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52.8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</row>
    <row r="588" spans="1:42" x14ac:dyDescent="0.25">
      <c r="A588" s="1">
        <v>45929</v>
      </c>
      <c r="B588" t="s">
        <v>47</v>
      </c>
      <c r="C588">
        <v>649163</v>
      </c>
      <c r="D588">
        <v>2018641362</v>
      </c>
      <c r="E588" t="s">
        <v>1094</v>
      </c>
      <c r="F588" t="s">
        <v>1095</v>
      </c>
      <c r="G588" t="s">
        <v>50</v>
      </c>
      <c r="H588" t="s">
        <v>125</v>
      </c>
      <c r="I588" t="s">
        <v>1096</v>
      </c>
      <c r="J588" t="s">
        <v>1097</v>
      </c>
      <c r="K588">
        <v>673059</v>
      </c>
      <c r="L588" t="s">
        <v>65</v>
      </c>
      <c r="M588" t="s">
        <v>115</v>
      </c>
      <c r="N588" t="s">
        <v>56</v>
      </c>
      <c r="O588" s="1">
        <v>45102</v>
      </c>
      <c r="P588" s="1">
        <v>45955</v>
      </c>
      <c r="Q588" s="2">
        <v>92.77</v>
      </c>
      <c r="R588">
        <v>1</v>
      </c>
      <c r="S588" t="s">
        <v>57</v>
      </c>
      <c r="T588" t="s">
        <v>58</v>
      </c>
      <c r="U588" s="3">
        <v>5.2499999999999998E-2</v>
      </c>
      <c r="V588" s="2">
        <v>0</v>
      </c>
      <c r="W588">
        <v>0</v>
      </c>
      <c r="X588" t="s">
        <v>59</v>
      </c>
      <c r="Y588" t="s">
        <v>60</v>
      </c>
      <c r="Z588">
        <v>0</v>
      </c>
      <c r="AA588" s="2">
        <v>0</v>
      </c>
      <c r="AB588" s="2">
        <v>0</v>
      </c>
      <c r="AC588" s="4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4.87</v>
      </c>
      <c r="AM588" s="2">
        <v>4.87</v>
      </c>
      <c r="AN588" s="2">
        <v>0</v>
      </c>
      <c r="AO588" s="2">
        <v>0</v>
      </c>
      <c r="AP588" s="2">
        <v>0</v>
      </c>
    </row>
    <row r="589" spans="1:42" x14ac:dyDescent="0.25">
      <c r="A589" s="1">
        <v>45929</v>
      </c>
      <c r="B589" t="s">
        <v>47</v>
      </c>
      <c r="C589">
        <v>649163</v>
      </c>
      <c r="D589">
        <v>2021173379</v>
      </c>
      <c r="E589" t="s">
        <v>1098</v>
      </c>
      <c r="F589" t="s">
        <v>1099</v>
      </c>
      <c r="G589" t="s">
        <v>50</v>
      </c>
      <c r="H589" t="s">
        <v>51</v>
      </c>
      <c r="I589" t="s">
        <v>1096</v>
      </c>
      <c r="J589" t="s">
        <v>1097</v>
      </c>
      <c r="K589">
        <v>678320</v>
      </c>
      <c r="L589" t="s">
        <v>108</v>
      </c>
      <c r="M589" t="s">
        <v>109</v>
      </c>
      <c r="N589" t="s">
        <v>56</v>
      </c>
      <c r="O589" s="1">
        <v>45286</v>
      </c>
      <c r="P589" s="1">
        <v>45956</v>
      </c>
      <c r="Q589" s="2">
        <v>33.590000000000003</v>
      </c>
      <c r="R589">
        <v>1</v>
      </c>
      <c r="S589" t="s">
        <v>57</v>
      </c>
      <c r="T589" t="s">
        <v>58</v>
      </c>
      <c r="U589" s="3">
        <v>5.2499999999999998E-2</v>
      </c>
      <c r="V589" s="2">
        <v>0</v>
      </c>
      <c r="W589">
        <v>0</v>
      </c>
      <c r="X589" t="s">
        <v>59</v>
      </c>
      <c r="Y589" t="s">
        <v>60</v>
      </c>
      <c r="Z589">
        <v>0</v>
      </c>
      <c r="AA589" s="2">
        <v>0</v>
      </c>
      <c r="AB589" s="2">
        <v>0</v>
      </c>
      <c r="AC589" s="4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1.76</v>
      </c>
      <c r="AM589" s="2">
        <v>1.76</v>
      </c>
      <c r="AN589" s="2">
        <v>0</v>
      </c>
      <c r="AO589" s="2">
        <v>0</v>
      </c>
      <c r="AP589" s="2">
        <v>0</v>
      </c>
    </row>
    <row r="590" spans="1:42" x14ac:dyDescent="0.25">
      <c r="A590" s="1">
        <v>45929</v>
      </c>
      <c r="B590" t="s">
        <v>47</v>
      </c>
      <c r="C590">
        <v>649163</v>
      </c>
      <c r="D590">
        <v>2021235450</v>
      </c>
      <c r="E590" t="s">
        <v>1100</v>
      </c>
      <c r="F590" t="s">
        <v>1101</v>
      </c>
      <c r="G590" t="s">
        <v>50</v>
      </c>
      <c r="H590" t="s">
        <v>51</v>
      </c>
      <c r="I590" t="s">
        <v>1096</v>
      </c>
      <c r="J590" t="s">
        <v>1097</v>
      </c>
      <c r="K590">
        <v>678320</v>
      </c>
      <c r="L590" t="s">
        <v>108</v>
      </c>
      <c r="M590" t="s">
        <v>109</v>
      </c>
      <c r="N590" t="s">
        <v>56</v>
      </c>
      <c r="O590" s="1">
        <v>45288</v>
      </c>
      <c r="P590" s="1">
        <v>45958</v>
      </c>
      <c r="Q590" s="2">
        <v>89.31</v>
      </c>
      <c r="R590">
        <v>1</v>
      </c>
      <c r="S590" t="s">
        <v>57</v>
      </c>
      <c r="T590" t="s">
        <v>58</v>
      </c>
      <c r="U590" s="3">
        <v>5.2499999999999998E-2</v>
      </c>
      <c r="V590" s="2">
        <v>0</v>
      </c>
      <c r="W590">
        <v>0</v>
      </c>
      <c r="X590" t="s">
        <v>59</v>
      </c>
      <c r="Y590" t="s">
        <v>60</v>
      </c>
      <c r="Z590">
        <v>0</v>
      </c>
      <c r="AA590" s="2">
        <v>0</v>
      </c>
      <c r="AB590" s="2">
        <v>0</v>
      </c>
      <c r="AC590" s="4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4.6900000000000004</v>
      </c>
      <c r="AM590" s="2">
        <v>4.6900000000000004</v>
      </c>
      <c r="AN590" s="2">
        <v>0</v>
      </c>
      <c r="AO590" s="2">
        <v>0</v>
      </c>
      <c r="AP590" s="2">
        <v>0</v>
      </c>
    </row>
    <row r="591" spans="1:42" x14ac:dyDescent="0.25">
      <c r="A591" s="1">
        <v>45929</v>
      </c>
      <c r="B591" t="s">
        <v>47</v>
      </c>
      <c r="C591">
        <v>649163</v>
      </c>
      <c r="D591">
        <v>2021515732</v>
      </c>
      <c r="E591" t="s">
        <v>159</v>
      </c>
      <c r="F591" t="s">
        <v>160</v>
      </c>
      <c r="G591" t="s">
        <v>50</v>
      </c>
      <c r="H591" t="s">
        <v>51</v>
      </c>
      <c r="I591" t="s">
        <v>1096</v>
      </c>
      <c r="J591" t="s">
        <v>1097</v>
      </c>
      <c r="K591">
        <v>649247</v>
      </c>
      <c r="L591" t="s">
        <v>84</v>
      </c>
      <c r="M591" t="s">
        <v>85</v>
      </c>
      <c r="N591" t="s">
        <v>56</v>
      </c>
      <c r="O591" s="1">
        <v>45315</v>
      </c>
      <c r="P591" s="1">
        <v>45954</v>
      </c>
      <c r="Q591" s="2">
        <v>54.54</v>
      </c>
      <c r="R591">
        <v>1</v>
      </c>
      <c r="S591" t="s">
        <v>57</v>
      </c>
      <c r="T591" t="s">
        <v>58</v>
      </c>
      <c r="U591" s="3">
        <v>5.2499999999999998E-2</v>
      </c>
      <c r="V591" s="2">
        <v>0</v>
      </c>
      <c r="W591">
        <v>0</v>
      </c>
      <c r="X591" t="s">
        <v>59</v>
      </c>
      <c r="Y591" t="s">
        <v>60</v>
      </c>
      <c r="Z591">
        <v>0</v>
      </c>
      <c r="AA591" s="2">
        <v>0</v>
      </c>
      <c r="AB591" s="2">
        <v>0</v>
      </c>
      <c r="AC591" s="4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2.86</v>
      </c>
      <c r="AM591" s="2">
        <v>2.86</v>
      </c>
      <c r="AN591" s="2">
        <v>0</v>
      </c>
      <c r="AO591" s="2">
        <v>0</v>
      </c>
      <c r="AP591" s="2">
        <v>0</v>
      </c>
    </row>
    <row r="592" spans="1:42" x14ac:dyDescent="0.25">
      <c r="A592" s="1">
        <v>45929</v>
      </c>
      <c r="B592" t="s">
        <v>47</v>
      </c>
      <c r="C592">
        <v>649163</v>
      </c>
      <c r="D592">
        <v>2021945460</v>
      </c>
      <c r="E592" t="s">
        <v>1102</v>
      </c>
      <c r="F592" t="s">
        <v>127</v>
      </c>
      <c r="G592" t="s">
        <v>50</v>
      </c>
      <c r="H592" t="s">
        <v>51</v>
      </c>
      <c r="I592" t="s">
        <v>1096</v>
      </c>
      <c r="J592" t="s">
        <v>1097</v>
      </c>
      <c r="K592">
        <v>728134</v>
      </c>
      <c r="L592" t="s">
        <v>128</v>
      </c>
      <c r="M592" t="s">
        <v>129</v>
      </c>
      <c r="N592" t="s">
        <v>56</v>
      </c>
      <c r="O592" s="1">
        <v>45346</v>
      </c>
      <c r="P592" s="1">
        <v>45954</v>
      </c>
      <c r="Q592" s="2">
        <v>33.590000000000003</v>
      </c>
      <c r="R592">
        <v>1</v>
      </c>
      <c r="S592" t="s">
        <v>57</v>
      </c>
      <c r="T592" t="s">
        <v>58</v>
      </c>
      <c r="U592" s="3">
        <v>5.2499999999999998E-2</v>
      </c>
      <c r="V592" s="2">
        <v>0</v>
      </c>
      <c r="W592">
        <v>0</v>
      </c>
      <c r="X592" t="s">
        <v>59</v>
      </c>
      <c r="Y592" t="s">
        <v>60</v>
      </c>
      <c r="Z592">
        <v>0</v>
      </c>
      <c r="AA592" s="2">
        <v>0</v>
      </c>
      <c r="AB592" s="2">
        <v>0</v>
      </c>
      <c r="AC592" s="4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1.76</v>
      </c>
      <c r="AM592" s="2">
        <v>1.76</v>
      </c>
      <c r="AN592" s="2">
        <v>0</v>
      </c>
      <c r="AO592" s="2">
        <v>0</v>
      </c>
      <c r="AP592" s="2">
        <v>0</v>
      </c>
    </row>
    <row r="593" spans="1:42" x14ac:dyDescent="0.25">
      <c r="A593" s="1">
        <v>45929</v>
      </c>
      <c r="B593" t="s">
        <v>47</v>
      </c>
      <c r="C593">
        <v>649163</v>
      </c>
      <c r="D593">
        <v>2022400180</v>
      </c>
      <c r="E593" t="s">
        <v>1103</v>
      </c>
      <c r="F593" t="s">
        <v>1104</v>
      </c>
      <c r="G593" t="s">
        <v>50</v>
      </c>
      <c r="H593" t="s">
        <v>51</v>
      </c>
      <c r="I593" t="s">
        <v>1096</v>
      </c>
      <c r="J593" t="s">
        <v>1097</v>
      </c>
      <c r="K593">
        <v>728134</v>
      </c>
      <c r="L593" t="s">
        <v>128</v>
      </c>
      <c r="M593" t="s">
        <v>129</v>
      </c>
      <c r="N593" t="s">
        <v>56</v>
      </c>
      <c r="O593" s="1">
        <v>45374</v>
      </c>
      <c r="P593" s="1">
        <v>45953</v>
      </c>
      <c r="Q593" s="2">
        <v>43.59</v>
      </c>
      <c r="R593">
        <v>1</v>
      </c>
      <c r="S593" t="s">
        <v>57</v>
      </c>
      <c r="T593" t="s">
        <v>58</v>
      </c>
      <c r="U593" s="3">
        <v>5.2499999999999998E-2</v>
      </c>
      <c r="V593" s="2">
        <v>0</v>
      </c>
      <c r="W593">
        <v>0</v>
      </c>
      <c r="X593" t="s">
        <v>59</v>
      </c>
      <c r="Y593" t="s">
        <v>60</v>
      </c>
      <c r="Z593">
        <v>0</v>
      </c>
      <c r="AA593" s="2">
        <v>0</v>
      </c>
      <c r="AB593" s="2">
        <v>0</v>
      </c>
      <c r="AC593" s="4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2.29</v>
      </c>
      <c r="AM593" s="2">
        <v>2.29</v>
      </c>
      <c r="AN593" s="2">
        <v>0</v>
      </c>
      <c r="AO593" s="2">
        <v>0</v>
      </c>
      <c r="AP593" s="2">
        <v>0</v>
      </c>
    </row>
    <row r="594" spans="1:42" x14ac:dyDescent="0.25">
      <c r="A594" s="1">
        <v>45929</v>
      </c>
      <c r="B594" t="s">
        <v>47</v>
      </c>
      <c r="C594">
        <v>649163</v>
      </c>
      <c r="D594">
        <v>2022833707</v>
      </c>
      <c r="E594" t="s">
        <v>1105</v>
      </c>
      <c r="F594" t="s">
        <v>1106</v>
      </c>
      <c r="G594" t="s">
        <v>50</v>
      </c>
      <c r="H594" t="s">
        <v>203</v>
      </c>
      <c r="I594" t="s">
        <v>1096</v>
      </c>
      <c r="J594" t="s">
        <v>1097</v>
      </c>
      <c r="K594">
        <v>673059</v>
      </c>
      <c r="L594" t="s">
        <v>65</v>
      </c>
      <c r="M594" t="s">
        <v>115</v>
      </c>
      <c r="N594" t="s">
        <v>56</v>
      </c>
      <c r="O594" s="1">
        <v>45407</v>
      </c>
      <c r="P594" s="1">
        <v>45955</v>
      </c>
      <c r="Q594" s="2">
        <v>74.53</v>
      </c>
      <c r="R594">
        <v>1</v>
      </c>
      <c r="S594" t="s">
        <v>57</v>
      </c>
      <c r="T594" t="s">
        <v>58</v>
      </c>
      <c r="U594" s="3">
        <v>5.2499999999999998E-2</v>
      </c>
      <c r="V594" s="2">
        <v>0</v>
      </c>
      <c r="W594">
        <v>0</v>
      </c>
      <c r="X594" t="s">
        <v>59</v>
      </c>
      <c r="Y594" t="s">
        <v>60</v>
      </c>
      <c r="Z594">
        <v>0</v>
      </c>
      <c r="AA594" s="2">
        <v>0</v>
      </c>
      <c r="AB594" s="2">
        <v>0</v>
      </c>
      <c r="AC594" s="4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3.91</v>
      </c>
      <c r="AM594" s="2">
        <v>3.91</v>
      </c>
      <c r="AN594" s="2">
        <v>0</v>
      </c>
      <c r="AO594" s="2">
        <v>0</v>
      </c>
      <c r="AP594" s="2">
        <v>0</v>
      </c>
    </row>
    <row r="595" spans="1:42" x14ac:dyDescent="0.25">
      <c r="A595" s="1">
        <v>45929</v>
      </c>
      <c r="B595" t="s">
        <v>47</v>
      </c>
      <c r="C595">
        <v>649163</v>
      </c>
      <c r="D595">
        <v>2024084590</v>
      </c>
      <c r="E595" t="s">
        <v>879</v>
      </c>
      <c r="F595" t="s">
        <v>133</v>
      </c>
      <c r="G595" t="s">
        <v>50</v>
      </c>
      <c r="H595" t="s">
        <v>51</v>
      </c>
      <c r="I595" t="s">
        <v>1096</v>
      </c>
      <c r="J595" t="s">
        <v>1097</v>
      </c>
      <c r="K595">
        <v>728134</v>
      </c>
      <c r="L595" t="s">
        <v>128</v>
      </c>
      <c r="M595" t="s">
        <v>129</v>
      </c>
      <c r="N595" t="s">
        <v>56</v>
      </c>
      <c r="O595" s="1">
        <v>45499</v>
      </c>
      <c r="P595" s="1">
        <v>45956</v>
      </c>
      <c r="Q595" s="2">
        <v>43.59</v>
      </c>
      <c r="R595">
        <v>1</v>
      </c>
      <c r="S595" t="s">
        <v>57</v>
      </c>
      <c r="T595" t="s">
        <v>58</v>
      </c>
      <c r="U595" s="3">
        <v>5.2499999999999998E-2</v>
      </c>
      <c r="V595" s="2">
        <v>0</v>
      </c>
      <c r="W595">
        <v>0</v>
      </c>
      <c r="X595" t="s">
        <v>59</v>
      </c>
      <c r="Y595" t="s">
        <v>60</v>
      </c>
      <c r="Z595">
        <v>0</v>
      </c>
      <c r="AA595" s="2">
        <v>0</v>
      </c>
      <c r="AB595" s="2">
        <v>0</v>
      </c>
      <c r="AC595" s="4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2.29</v>
      </c>
      <c r="AM595" s="2">
        <v>2.29</v>
      </c>
      <c r="AN595" s="2">
        <v>0</v>
      </c>
      <c r="AO595" s="2">
        <v>0</v>
      </c>
      <c r="AP595" s="2">
        <v>0</v>
      </c>
    </row>
    <row r="596" spans="1:42" x14ac:dyDescent="0.25">
      <c r="A596" s="1">
        <v>45929</v>
      </c>
      <c r="B596" t="s">
        <v>47</v>
      </c>
      <c r="C596">
        <v>649163</v>
      </c>
      <c r="D596">
        <v>2024464934</v>
      </c>
      <c r="E596" t="s">
        <v>1107</v>
      </c>
      <c r="F596" t="s">
        <v>1108</v>
      </c>
      <c r="G596" t="s">
        <v>50</v>
      </c>
      <c r="H596" t="s">
        <v>228</v>
      </c>
      <c r="I596" t="s">
        <v>1096</v>
      </c>
      <c r="J596" t="s">
        <v>1097</v>
      </c>
      <c r="K596">
        <v>766422</v>
      </c>
      <c r="L596" t="s">
        <v>863</v>
      </c>
      <c r="M596" t="s">
        <v>342</v>
      </c>
      <c r="N596" t="s">
        <v>56</v>
      </c>
      <c r="O596" s="1">
        <v>45527</v>
      </c>
      <c r="P596" s="1">
        <v>45953</v>
      </c>
      <c r="Q596" s="2">
        <v>109.48</v>
      </c>
      <c r="R596">
        <v>1</v>
      </c>
      <c r="S596" t="s">
        <v>57</v>
      </c>
      <c r="T596" t="s">
        <v>58</v>
      </c>
      <c r="U596" s="3">
        <v>5.2499999999999998E-2</v>
      </c>
      <c r="V596" s="2">
        <v>0</v>
      </c>
      <c r="W596">
        <v>0</v>
      </c>
      <c r="X596" t="s">
        <v>59</v>
      </c>
      <c r="Y596" t="s">
        <v>60</v>
      </c>
      <c r="Z596">
        <v>0</v>
      </c>
      <c r="AA596" s="2">
        <v>0</v>
      </c>
      <c r="AB596" s="2">
        <v>0</v>
      </c>
      <c r="AC596" s="4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5.75</v>
      </c>
      <c r="AM596" s="2">
        <v>5.75</v>
      </c>
      <c r="AN596" s="2">
        <v>0</v>
      </c>
      <c r="AO596" s="2">
        <v>0</v>
      </c>
      <c r="AP596" s="2">
        <v>0</v>
      </c>
    </row>
    <row r="597" spans="1:42" x14ac:dyDescent="0.25">
      <c r="A597" s="1">
        <v>45929</v>
      </c>
      <c r="B597" t="s">
        <v>47</v>
      </c>
      <c r="C597">
        <v>649163</v>
      </c>
      <c r="D597">
        <v>2024526899</v>
      </c>
      <c r="E597" t="s">
        <v>1109</v>
      </c>
      <c r="F597" t="s">
        <v>738</v>
      </c>
      <c r="G597" t="s">
        <v>50</v>
      </c>
      <c r="H597" t="s">
        <v>51</v>
      </c>
      <c r="I597" t="s">
        <v>1096</v>
      </c>
      <c r="J597" t="s">
        <v>1097</v>
      </c>
      <c r="K597">
        <v>649247</v>
      </c>
      <c r="L597" t="s">
        <v>84</v>
      </c>
      <c r="M597" t="s">
        <v>85</v>
      </c>
      <c r="N597" t="s">
        <v>56</v>
      </c>
      <c r="O597" s="1">
        <v>45528</v>
      </c>
      <c r="P597" s="1">
        <v>45954</v>
      </c>
      <c r="Q597" s="2">
        <v>50.6</v>
      </c>
      <c r="R597">
        <v>1</v>
      </c>
      <c r="S597" t="s">
        <v>57</v>
      </c>
      <c r="T597" t="s">
        <v>58</v>
      </c>
      <c r="U597" s="3">
        <v>5.2499999999999998E-2</v>
      </c>
      <c r="V597" s="2">
        <v>0</v>
      </c>
      <c r="W597">
        <v>0</v>
      </c>
      <c r="X597" t="s">
        <v>59</v>
      </c>
      <c r="Y597" t="s">
        <v>60</v>
      </c>
      <c r="Z597">
        <v>0</v>
      </c>
      <c r="AA597" s="2">
        <v>0</v>
      </c>
      <c r="AB597" s="2">
        <v>0</v>
      </c>
      <c r="AC597" s="4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2.66</v>
      </c>
      <c r="AM597" s="2">
        <v>2.66</v>
      </c>
      <c r="AN597" s="2">
        <v>0</v>
      </c>
      <c r="AO597" s="2">
        <v>0</v>
      </c>
      <c r="AP597" s="2">
        <v>0</v>
      </c>
    </row>
    <row r="598" spans="1:42" x14ac:dyDescent="0.25">
      <c r="A598" s="1">
        <v>45929</v>
      </c>
      <c r="B598" t="s">
        <v>47</v>
      </c>
      <c r="C598">
        <v>649163</v>
      </c>
      <c r="D598">
        <v>2025201559</v>
      </c>
      <c r="E598" t="s">
        <v>1110</v>
      </c>
      <c r="F598" t="s">
        <v>166</v>
      </c>
      <c r="G598" t="s">
        <v>50</v>
      </c>
      <c r="H598" t="s">
        <v>51</v>
      </c>
      <c r="I598" t="s">
        <v>1096</v>
      </c>
      <c r="J598" t="s">
        <v>1097</v>
      </c>
      <c r="K598">
        <v>728134</v>
      </c>
      <c r="L598" t="s">
        <v>128</v>
      </c>
      <c r="M598" t="s">
        <v>129</v>
      </c>
      <c r="N598" t="s">
        <v>56</v>
      </c>
      <c r="O598" s="1">
        <v>45597</v>
      </c>
      <c r="P598" s="1">
        <v>45931</v>
      </c>
      <c r="Q598" s="2">
        <v>-8.75</v>
      </c>
      <c r="R598">
        <v>1</v>
      </c>
      <c r="S598" t="s">
        <v>57</v>
      </c>
      <c r="T598" t="s">
        <v>58</v>
      </c>
      <c r="U598" s="4">
        <v>0.47</v>
      </c>
      <c r="V598" s="2">
        <v>0</v>
      </c>
      <c r="W598">
        <v>-1</v>
      </c>
      <c r="X598" t="s">
        <v>243</v>
      </c>
      <c r="Y598" t="s">
        <v>60</v>
      </c>
      <c r="Z598">
        <v>0</v>
      </c>
      <c r="AA598" s="2">
        <v>0</v>
      </c>
      <c r="AB598" s="2">
        <v>0</v>
      </c>
      <c r="AC598" s="4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-4.1100000000000003</v>
      </c>
      <c r="AM598" s="2">
        <v>-4.1100000000000003</v>
      </c>
      <c r="AN598" s="2">
        <v>0</v>
      </c>
      <c r="AO598" s="2">
        <v>0</v>
      </c>
      <c r="AP598" s="2">
        <v>0</v>
      </c>
    </row>
    <row r="599" spans="1:42" x14ac:dyDescent="0.25">
      <c r="A599" s="1">
        <v>45929</v>
      </c>
      <c r="B599" t="s">
        <v>47</v>
      </c>
      <c r="C599">
        <v>649163</v>
      </c>
      <c r="D599">
        <v>2025535490</v>
      </c>
      <c r="E599" t="s">
        <v>1111</v>
      </c>
      <c r="F599" t="s">
        <v>928</v>
      </c>
      <c r="G599" t="s">
        <v>50</v>
      </c>
      <c r="H599" t="s">
        <v>278</v>
      </c>
      <c r="I599" t="s">
        <v>1096</v>
      </c>
      <c r="J599" t="s">
        <v>1097</v>
      </c>
      <c r="K599">
        <v>673059</v>
      </c>
      <c r="L599" t="s">
        <v>65</v>
      </c>
      <c r="M599" t="s">
        <v>115</v>
      </c>
      <c r="N599" t="s">
        <v>56</v>
      </c>
      <c r="O599" s="1">
        <v>45595</v>
      </c>
      <c r="P599" s="1">
        <v>45960</v>
      </c>
      <c r="Q599" s="2">
        <v>58.96</v>
      </c>
      <c r="R599">
        <v>1</v>
      </c>
      <c r="S599" t="s">
        <v>57</v>
      </c>
      <c r="T599" t="s">
        <v>58</v>
      </c>
      <c r="U599" s="4">
        <v>0.47</v>
      </c>
      <c r="V599" s="2">
        <v>0</v>
      </c>
      <c r="W599">
        <v>0</v>
      </c>
      <c r="X599" t="s">
        <v>243</v>
      </c>
      <c r="Y599" t="s">
        <v>60</v>
      </c>
      <c r="Z599">
        <v>0</v>
      </c>
      <c r="AA599" s="2">
        <v>0</v>
      </c>
      <c r="AB599" s="2">
        <v>0</v>
      </c>
      <c r="AC599" s="4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27.71</v>
      </c>
      <c r="AM599" s="2">
        <v>27.71</v>
      </c>
      <c r="AN599" s="2">
        <v>0</v>
      </c>
      <c r="AO599" s="2">
        <v>0</v>
      </c>
      <c r="AP599" s="2">
        <v>0</v>
      </c>
    </row>
    <row r="600" spans="1:42" x14ac:dyDescent="0.25">
      <c r="A600" s="1">
        <v>45929</v>
      </c>
      <c r="B600" t="s">
        <v>47</v>
      </c>
      <c r="C600">
        <v>649163</v>
      </c>
      <c r="D600">
        <v>2026170525</v>
      </c>
      <c r="E600" t="s">
        <v>1112</v>
      </c>
      <c r="F600" t="s">
        <v>749</v>
      </c>
      <c r="G600" t="s">
        <v>50</v>
      </c>
      <c r="H600" t="s">
        <v>51</v>
      </c>
      <c r="I600" t="s">
        <v>1096</v>
      </c>
      <c r="J600" t="s">
        <v>1097</v>
      </c>
      <c r="K600">
        <v>728134</v>
      </c>
      <c r="L600" t="s">
        <v>128</v>
      </c>
      <c r="M600" t="s">
        <v>129</v>
      </c>
      <c r="N600" t="s">
        <v>56</v>
      </c>
      <c r="O600" s="1">
        <v>45654</v>
      </c>
      <c r="P600" s="1">
        <v>45958</v>
      </c>
      <c r="Q600" s="2">
        <v>33.590000000000003</v>
      </c>
      <c r="R600">
        <v>1</v>
      </c>
      <c r="S600" t="s">
        <v>57</v>
      </c>
      <c r="T600" t="s">
        <v>58</v>
      </c>
      <c r="U600" s="4">
        <v>0.47</v>
      </c>
      <c r="V600" s="2">
        <v>0</v>
      </c>
      <c r="W600">
        <v>0</v>
      </c>
      <c r="X600" t="s">
        <v>243</v>
      </c>
      <c r="Y600" t="s">
        <v>60</v>
      </c>
      <c r="Z600">
        <v>0</v>
      </c>
      <c r="AA600" s="2">
        <v>0</v>
      </c>
      <c r="AB600" s="2">
        <v>0</v>
      </c>
      <c r="AC600" s="4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15.79</v>
      </c>
      <c r="AM600" s="2">
        <v>15.79</v>
      </c>
      <c r="AN600" s="2">
        <v>0</v>
      </c>
      <c r="AO600" s="2">
        <v>0</v>
      </c>
      <c r="AP600" s="2">
        <v>0</v>
      </c>
    </row>
    <row r="601" spans="1:42" x14ac:dyDescent="0.25">
      <c r="A601" s="1">
        <v>45929</v>
      </c>
      <c r="B601" t="s">
        <v>47</v>
      </c>
      <c r="C601">
        <v>649163</v>
      </c>
      <c r="D601">
        <v>2026705202</v>
      </c>
      <c r="E601" t="s">
        <v>1113</v>
      </c>
      <c r="F601" t="s">
        <v>124</v>
      </c>
      <c r="G601" t="s">
        <v>50</v>
      </c>
      <c r="H601" t="s">
        <v>228</v>
      </c>
      <c r="I601" t="s">
        <v>1096</v>
      </c>
      <c r="J601" t="s">
        <v>1114</v>
      </c>
      <c r="K601">
        <v>768887</v>
      </c>
      <c r="L601" t="s">
        <v>736</v>
      </c>
      <c r="M601" t="s">
        <v>256</v>
      </c>
      <c r="N601" t="s">
        <v>56</v>
      </c>
      <c r="O601" s="1">
        <v>45679</v>
      </c>
      <c r="P601" s="1">
        <v>45952</v>
      </c>
      <c r="Q601" s="2">
        <v>113.89</v>
      </c>
      <c r="R601">
        <v>1</v>
      </c>
      <c r="S601" t="s">
        <v>57</v>
      </c>
      <c r="T601" t="s">
        <v>58</v>
      </c>
      <c r="U601" s="4">
        <v>0.51</v>
      </c>
      <c r="V601" s="2">
        <v>0</v>
      </c>
      <c r="W601">
        <v>0</v>
      </c>
      <c r="X601" t="s">
        <v>243</v>
      </c>
      <c r="Y601" t="s">
        <v>60</v>
      </c>
      <c r="Z601">
        <v>0</v>
      </c>
      <c r="AA601" s="2">
        <v>0</v>
      </c>
      <c r="AB601" s="2">
        <v>0</v>
      </c>
      <c r="AC601" s="4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58.08</v>
      </c>
      <c r="AM601" s="2">
        <v>58.08</v>
      </c>
      <c r="AN601" s="2">
        <v>0</v>
      </c>
      <c r="AO601" s="2">
        <v>0</v>
      </c>
      <c r="AP601" s="2">
        <v>0</v>
      </c>
    </row>
    <row r="602" spans="1:42" x14ac:dyDescent="0.25">
      <c r="A602" s="1">
        <v>45929</v>
      </c>
      <c r="B602" t="s">
        <v>47</v>
      </c>
      <c r="C602">
        <v>649163</v>
      </c>
      <c r="D602">
        <v>2026705203</v>
      </c>
      <c r="E602" t="s">
        <v>1113</v>
      </c>
      <c r="F602" t="s">
        <v>124</v>
      </c>
      <c r="G602" t="s">
        <v>50</v>
      </c>
      <c r="H602" t="s">
        <v>228</v>
      </c>
      <c r="I602" t="s">
        <v>1096</v>
      </c>
      <c r="J602" t="s">
        <v>1115</v>
      </c>
      <c r="K602">
        <v>768887</v>
      </c>
      <c r="L602" t="s">
        <v>736</v>
      </c>
      <c r="M602" t="s">
        <v>256</v>
      </c>
      <c r="N602" t="s">
        <v>56</v>
      </c>
      <c r="O602" s="1">
        <v>45679</v>
      </c>
      <c r="P602" s="1">
        <v>45952</v>
      </c>
      <c r="Q602" s="2">
        <v>14.95</v>
      </c>
      <c r="R602">
        <v>1</v>
      </c>
      <c r="S602" t="s">
        <v>57</v>
      </c>
      <c r="T602" t="s">
        <v>58</v>
      </c>
      <c r="U602" s="4">
        <v>0.51</v>
      </c>
      <c r="V602" s="2">
        <v>0</v>
      </c>
      <c r="W602">
        <v>0</v>
      </c>
      <c r="X602" t="s">
        <v>243</v>
      </c>
      <c r="Y602" t="s">
        <v>60</v>
      </c>
      <c r="Z602">
        <v>0</v>
      </c>
      <c r="AA602" s="2">
        <v>0</v>
      </c>
      <c r="AB602" s="2">
        <v>0</v>
      </c>
      <c r="AC602" s="4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7.62</v>
      </c>
      <c r="AM602" s="2">
        <v>7.62</v>
      </c>
      <c r="AN602" s="2">
        <v>0</v>
      </c>
      <c r="AO602" s="2">
        <v>0</v>
      </c>
      <c r="AP602" s="2">
        <v>0</v>
      </c>
    </row>
    <row r="603" spans="1:42" x14ac:dyDescent="0.25">
      <c r="A603" s="1">
        <v>45929</v>
      </c>
      <c r="B603" t="s">
        <v>47</v>
      </c>
      <c r="C603">
        <v>649163</v>
      </c>
      <c r="D603">
        <v>2026721618</v>
      </c>
      <c r="E603" t="s">
        <v>598</v>
      </c>
      <c r="F603" t="s">
        <v>230</v>
      </c>
      <c r="G603" t="s">
        <v>50</v>
      </c>
      <c r="H603" t="s">
        <v>528</v>
      </c>
      <c r="I603" t="s">
        <v>1096</v>
      </c>
      <c r="J603" t="s">
        <v>1114</v>
      </c>
      <c r="K603">
        <v>768887</v>
      </c>
      <c r="L603" t="s">
        <v>736</v>
      </c>
      <c r="M603" t="s">
        <v>256</v>
      </c>
      <c r="N603" t="s">
        <v>56</v>
      </c>
      <c r="O603" s="1">
        <v>45680</v>
      </c>
      <c r="P603" s="1">
        <v>45953</v>
      </c>
      <c r="Q603" s="2">
        <v>113.89</v>
      </c>
      <c r="R603">
        <v>1</v>
      </c>
      <c r="S603" t="s">
        <v>57</v>
      </c>
      <c r="T603" t="s">
        <v>58</v>
      </c>
      <c r="U603" s="4">
        <v>0.51</v>
      </c>
      <c r="V603" s="2">
        <v>0</v>
      </c>
      <c r="W603">
        <v>0</v>
      </c>
      <c r="X603" t="s">
        <v>243</v>
      </c>
      <c r="Y603" t="s">
        <v>60</v>
      </c>
      <c r="Z603">
        <v>0</v>
      </c>
      <c r="AA603" s="2">
        <v>0</v>
      </c>
      <c r="AB603" s="2">
        <v>0</v>
      </c>
      <c r="AC603" s="4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58.08</v>
      </c>
      <c r="AM603" s="2">
        <v>58.08</v>
      </c>
      <c r="AN603" s="2">
        <v>0</v>
      </c>
      <c r="AO603" s="2">
        <v>0</v>
      </c>
      <c r="AP603" s="2">
        <v>0</v>
      </c>
    </row>
    <row r="604" spans="1:42" x14ac:dyDescent="0.25">
      <c r="A604" s="1">
        <v>45929</v>
      </c>
      <c r="B604" t="s">
        <v>47</v>
      </c>
      <c r="C604">
        <v>649163</v>
      </c>
      <c r="D604">
        <v>2026807697</v>
      </c>
      <c r="E604" t="s">
        <v>734</v>
      </c>
      <c r="F604" t="s">
        <v>1116</v>
      </c>
      <c r="G604" t="s">
        <v>50</v>
      </c>
      <c r="H604" t="s">
        <v>125</v>
      </c>
      <c r="I604" t="s">
        <v>1096</v>
      </c>
      <c r="J604" t="s">
        <v>1114</v>
      </c>
      <c r="K604">
        <v>768887</v>
      </c>
      <c r="L604" t="s">
        <v>736</v>
      </c>
      <c r="M604" t="s">
        <v>256</v>
      </c>
      <c r="N604" t="s">
        <v>56</v>
      </c>
      <c r="O604" s="1">
        <v>45686</v>
      </c>
      <c r="P604" s="1">
        <v>45959</v>
      </c>
      <c r="Q604" s="2">
        <v>88.39</v>
      </c>
      <c r="R604">
        <v>1</v>
      </c>
      <c r="S604" t="s">
        <v>57</v>
      </c>
      <c r="T604" t="s">
        <v>58</v>
      </c>
      <c r="U604" s="4">
        <v>0.51</v>
      </c>
      <c r="V604" s="2">
        <v>0</v>
      </c>
      <c r="W604">
        <v>0</v>
      </c>
      <c r="X604" t="s">
        <v>243</v>
      </c>
      <c r="Y604" t="s">
        <v>60</v>
      </c>
      <c r="Z604">
        <v>0</v>
      </c>
      <c r="AA604" s="2">
        <v>0</v>
      </c>
      <c r="AB604" s="2">
        <v>0</v>
      </c>
      <c r="AC604" s="4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45.08</v>
      </c>
      <c r="AM604" s="2">
        <v>45.08</v>
      </c>
      <c r="AN604" s="2">
        <v>0</v>
      </c>
      <c r="AO604" s="2">
        <v>0</v>
      </c>
      <c r="AP604" s="2">
        <v>0</v>
      </c>
    </row>
    <row r="605" spans="1:42" x14ac:dyDescent="0.25">
      <c r="A605" s="1">
        <v>45929</v>
      </c>
      <c r="B605" t="s">
        <v>47</v>
      </c>
      <c r="C605">
        <v>649163</v>
      </c>
      <c r="D605">
        <v>2026807698</v>
      </c>
      <c r="E605" t="s">
        <v>734</v>
      </c>
      <c r="F605" t="s">
        <v>1116</v>
      </c>
      <c r="G605" t="s">
        <v>50</v>
      </c>
      <c r="H605" t="s">
        <v>125</v>
      </c>
      <c r="I605" t="s">
        <v>1096</v>
      </c>
      <c r="J605" t="s">
        <v>1115</v>
      </c>
      <c r="K605">
        <v>768887</v>
      </c>
      <c r="L605" t="s">
        <v>736</v>
      </c>
      <c r="M605" t="s">
        <v>256</v>
      </c>
      <c r="N605" t="s">
        <v>56</v>
      </c>
      <c r="O605" s="1">
        <v>45686</v>
      </c>
      <c r="P605" s="1">
        <v>45959</v>
      </c>
      <c r="Q605" s="2">
        <v>14.95</v>
      </c>
      <c r="R605">
        <v>1</v>
      </c>
      <c r="S605" t="s">
        <v>57</v>
      </c>
      <c r="T605" t="s">
        <v>58</v>
      </c>
      <c r="U605" s="4">
        <v>0.51</v>
      </c>
      <c r="V605" s="2">
        <v>0</v>
      </c>
      <c r="W605">
        <v>0</v>
      </c>
      <c r="X605" t="s">
        <v>243</v>
      </c>
      <c r="Y605" t="s">
        <v>60</v>
      </c>
      <c r="Z605">
        <v>0</v>
      </c>
      <c r="AA605" s="2">
        <v>0</v>
      </c>
      <c r="AB605" s="2">
        <v>0</v>
      </c>
      <c r="AC605" s="4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7.62</v>
      </c>
      <c r="AM605" s="2">
        <v>7.62</v>
      </c>
      <c r="AN605" s="2">
        <v>0</v>
      </c>
      <c r="AO605" s="2">
        <v>0</v>
      </c>
      <c r="AP605" s="2">
        <v>0</v>
      </c>
    </row>
    <row r="606" spans="1:42" x14ac:dyDescent="0.25">
      <c r="A606" s="1">
        <v>45929</v>
      </c>
      <c r="B606" t="s">
        <v>47</v>
      </c>
      <c r="C606">
        <v>649163</v>
      </c>
      <c r="D606">
        <v>2026857299</v>
      </c>
      <c r="E606" t="s">
        <v>529</v>
      </c>
      <c r="F606" t="s">
        <v>812</v>
      </c>
      <c r="G606" t="s">
        <v>50</v>
      </c>
      <c r="H606" t="s">
        <v>51</v>
      </c>
      <c r="I606" t="s">
        <v>1096</v>
      </c>
      <c r="J606" t="s">
        <v>1097</v>
      </c>
      <c r="K606">
        <v>751867</v>
      </c>
      <c r="L606" t="s">
        <v>167</v>
      </c>
      <c r="M606" t="s">
        <v>168</v>
      </c>
      <c r="N606" t="s">
        <v>56</v>
      </c>
      <c r="O606" s="1">
        <v>45688</v>
      </c>
      <c r="P606" s="1">
        <v>45960</v>
      </c>
      <c r="Q606" s="2">
        <v>28.07</v>
      </c>
      <c r="R606">
        <v>1</v>
      </c>
      <c r="S606" t="s">
        <v>57</v>
      </c>
      <c r="T606" t="s">
        <v>58</v>
      </c>
      <c r="U606" s="4">
        <v>0.47</v>
      </c>
      <c r="V606" s="2">
        <v>0</v>
      </c>
      <c r="W606">
        <v>0</v>
      </c>
      <c r="X606" t="s">
        <v>243</v>
      </c>
      <c r="Y606" t="s">
        <v>60</v>
      </c>
      <c r="Z606">
        <v>0</v>
      </c>
      <c r="AA606" s="2">
        <v>0</v>
      </c>
      <c r="AB606" s="2">
        <v>0</v>
      </c>
      <c r="AC606" s="4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13.19</v>
      </c>
      <c r="AM606" s="2">
        <v>13.19</v>
      </c>
      <c r="AN606" s="2">
        <v>0</v>
      </c>
      <c r="AO606" s="2">
        <v>0</v>
      </c>
      <c r="AP606" s="2">
        <v>0</v>
      </c>
    </row>
    <row r="607" spans="1:42" x14ac:dyDescent="0.25">
      <c r="A607" s="1">
        <v>45929</v>
      </c>
      <c r="B607" t="s">
        <v>47</v>
      </c>
      <c r="C607">
        <v>649163</v>
      </c>
      <c r="D607">
        <v>2028583271</v>
      </c>
      <c r="E607" t="s">
        <v>1117</v>
      </c>
      <c r="F607" t="s">
        <v>1118</v>
      </c>
      <c r="G607" t="s">
        <v>50</v>
      </c>
      <c r="H607" t="s">
        <v>51</v>
      </c>
      <c r="I607" t="s">
        <v>1096</v>
      </c>
      <c r="J607" t="s">
        <v>1114</v>
      </c>
      <c r="K607">
        <v>751867</v>
      </c>
      <c r="L607" t="s">
        <v>167</v>
      </c>
      <c r="M607" t="s">
        <v>168</v>
      </c>
      <c r="N607" t="s">
        <v>56</v>
      </c>
      <c r="O607" s="1">
        <v>45772</v>
      </c>
      <c r="P607" s="1">
        <v>45955</v>
      </c>
      <c r="Q607" s="2">
        <v>207.73</v>
      </c>
      <c r="R607">
        <v>1</v>
      </c>
      <c r="S607" t="s">
        <v>57</v>
      </c>
      <c r="T607" t="s">
        <v>58</v>
      </c>
      <c r="U607" s="4">
        <v>0.51</v>
      </c>
      <c r="V607" s="2">
        <v>0</v>
      </c>
      <c r="W607">
        <v>0</v>
      </c>
      <c r="X607" t="s">
        <v>243</v>
      </c>
      <c r="Y607" t="s">
        <v>60</v>
      </c>
      <c r="Z607">
        <v>0</v>
      </c>
      <c r="AA607" s="2">
        <v>0</v>
      </c>
      <c r="AB607" s="2">
        <v>0</v>
      </c>
      <c r="AC607" s="4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105.94</v>
      </c>
      <c r="AM607" s="2">
        <v>105.94</v>
      </c>
      <c r="AN607" s="2">
        <v>0</v>
      </c>
      <c r="AO607" s="2">
        <v>0</v>
      </c>
      <c r="AP607" s="2">
        <v>0</v>
      </c>
    </row>
    <row r="608" spans="1:42" x14ac:dyDescent="0.25">
      <c r="A608" s="1">
        <v>45929</v>
      </c>
      <c r="B608" t="s">
        <v>47</v>
      </c>
      <c r="C608">
        <v>649163</v>
      </c>
      <c r="D608">
        <v>2029646226</v>
      </c>
      <c r="E608" t="s">
        <v>1119</v>
      </c>
      <c r="F608" t="s">
        <v>1120</v>
      </c>
      <c r="G608" t="s">
        <v>50</v>
      </c>
      <c r="H608" t="s">
        <v>151</v>
      </c>
      <c r="I608" t="s">
        <v>1096</v>
      </c>
      <c r="J608" t="s">
        <v>1097</v>
      </c>
      <c r="K608">
        <v>756418</v>
      </c>
      <c r="L608" t="s">
        <v>558</v>
      </c>
      <c r="M608" t="s">
        <v>559</v>
      </c>
      <c r="N608" t="s">
        <v>56</v>
      </c>
      <c r="O608" s="1">
        <v>45834</v>
      </c>
      <c r="P608" s="1">
        <v>45956</v>
      </c>
      <c r="Q608" s="2">
        <v>13.99</v>
      </c>
      <c r="R608">
        <v>1</v>
      </c>
      <c r="S608" t="s">
        <v>57</v>
      </c>
      <c r="T608" t="s">
        <v>58</v>
      </c>
      <c r="U608" s="4">
        <v>0.47</v>
      </c>
      <c r="V608" s="2">
        <v>0</v>
      </c>
      <c r="W608">
        <v>0</v>
      </c>
      <c r="X608" t="s">
        <v>243</v>
      </c>
      <c r="Y608" t="s">
        <v>60</v>
      </c>
      <c r="Z608">
        <v>0</v>
      </c>
      <c r="AA608" s="2">
        <v>0</v>
      </c>
      <c r="AB608" s="2">
        <v>0</v>
      </c>
      <c r="AC608" s="4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6.58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</row>
    <row r="609" spans="1:42" x14ac:dyDescent="0.25">
      <c r="A609" s="1">
        <v>45929</v>
      </c>
      <c r="B609" t="s">
        <v>47</v>
      </c>
      <c r="C609">
        <v>649163</v>
      </c>
      <c r="D609">
        <v>2029771831</v>
      </c>
      <c r="E609" t="s">
        <v>1121</v>
      </c>
      <c r="F609" t="s">
        <v>1122</v>
      </c>
      <c r="G609" t="s">
        <v>50</v>
      </c>
      <c r="H609" t="s">
        <v>228</v>
      </c>
      <c r="I609" t="s">
        <v>1096</v>
      </c>
      <c r="J609" t="s">
        <v>1123</v>
      </c>
      <c r="K609">
        <v>824062</v>
      </c>
      <c r="L609" t="s">
        <v>430</v>
      </c>
      <c r="M609" t="s">
        <v>431</v>
      </c>
      <c r="N609" t="s">
        <v>56</v>
      </c>
      <c r="O609" s="1">
        <v>45870</v>
      </c>
      <c r="P609" s="1">
        <v>45962</v>
      </c>
      <c r="Q609" s="2">
        <v>14.95</v>
      </c>
      <c r="R609">
        <v>1</v>
      </c>
      <c r="S609" t="s">
        <v>57</v>
      </c>
      <c r="T609" t="s">
        <v>58</v>
      </c>
      <c r="U609" s="4">
        <v>0.39</v>
      </c>
      <c r="V609" s="2">
        <v>0</v>
      </c>
      <c r="W609">
        <v>0</v>
      </c>
      <c r="X609" t="s">
        <v>243</v>
      </c>
      <c r="Y609" t="s">
        <v>60</v>
      </c>
      <c r="Z609">
        <v>0</v>
      </c>
      <c r="AA609" s="2">
        <v>0</v>
      </c>
      <c r="AB609" s="2">
        <v>0</v>
      </c>
      <c r="AC609" s="4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5.83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</row>
    <row r="610" spans="1:42" x14ac:dyDescent="0.25">
      <c r="A610" s="1">
        <v>45929</v>
      </c>
      <c r="B610" t="s">
        <v>47</v>
      </c>
      <c r="C610">
        <v>649163</v>
      </c>
      <c r="D610">
        <v>2030716398</v>
      </c>
      <c r="E610" t="s">
        <v>309</v>
      </c>
      <c r="F610" t="s">
        <v>738</v>
      </c>
      <c r="G610" t="s">
        <v>50</v>
      </c>
      <c r="H610" t="s">
        <v>228</v>
      </c>
      <c r="I610" t="s">
        <v>1096</v>
      </c>
      <c r="J610" t="s">
        <v>1097</v>
      </c>
      <c r="K610">
        <v>814033</v>
      </c>
      <c r="L610" t="s">
        <v>445</v>
      </c>
      <c r="M610" t="s">
        <v>446</v>
      </c>
      <c r="N610" t="s">
        <v>56</v>
      </c>
      <c r="O610" s="1">
        <v>45901</v>
      </c>
      <c r="P610" s="1">
        <v>45931</v>
      </c>
      <c r="Q610" s="2">
        <v>84.15</v>
      </c>
      <c r="R610">
        <v>1</v>
      </c>
      <c r="S610" t="s">
        <v>57</v>
      </c>
      <c r="T610" t="s">
        <v>58</v>
      </c>
      <c r="U610" s="4">
        <v>0.47</v>
      </c>
      <c r="V610" s="2">
        <v>0</v>
      </c>
      <c r="W610">
        <v>0</v>
      </c>
      <c r="X610" t="s">
        <v>243</v>
      </c>
      <c r="Y610" t="s">
        <v>60</v>
      </c>
      <c r="Z610">
        <v>0</v>
      </c>
      <c r="AA610" s="2">
        <v>0</v>
      </c>
      <c r="AB610" s="2">
        <v>0</v>
      </c>
      <c r="AC610" s="4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39.549999999999997</v>
      </c>
      <c r="AM610" s="2">
        <v>39.549999999999997</v>
      </c>
      <c r="AN610" s="2">
        <v>0</v>
      </c>
      <c r="AO610" s="2">
        <v>0</v>
      </c>
      <c r="AP610" s="2">
        <v>0</v>
      </c>
    </row>
    <row r="611" spans="1:42" x14ac:dyDescent="0.25">
      <c r="A611" s="1">
        <v>45929</v>
      </c>
      <c r="B611" t="s">
        <v>47</v>
      </c>
      <c r="C611">
        <v>649163</v>
      </c>
      <c r="D611">
        <v>2018933494</v>
      </c>
      <c r="E611" t="s">
        <v>201</v>
      </c>
      <c r="F611" t="s">
        <v>713</v>
      </c>
      <c r="G611" t="s">
        <v>50</v>
      </c>
      <c r="H611" t="s">
        <v>134</v>
      </c>
      <c r="I611" t="s">
        <v>692</v>
      </c>
      <c r="J611" t="s">
        <v>704</v>
      </c>
      <c r="K611">
        <v>651818</v>
      </c>
      <c r="L611" t="s">
        <v>387</v>
      </c>
      <c r="M611" t="s">
        <v>342</v>
      </c>
      <c r="N611" t="s">
        <v>56</v>
      </c>
      <c r="O611" s="1">
        <v>45112</v>
      </c>
      <c r="P611" s="1">
        <v>45966</v>
      </c>
      <c r="Q611" s="2">
        <v>21.83</v>
      </c>
      <c r="R611">
        <v>1</v>
      </c>
      <c r="S611" t="s">
        <v>57</v>
      </c>
      <c r="T611" t="s">
        <v>58</v>
      </c>
      <c r="U611" s="4">
        <v>0.1</v>
      </c>
      <c r="V611" s="2">
        <v>0</v>
      </c>
      <c r="W611">
        <v>0</v>
      </c>
      <c r="X611" t="s">
        <v>59</v>
      </c>
      <c r="Y611" t="s">
        <v>60</v>
      </c>
      <c r="Z611">
        <v>0</v>
      </c>
      <c r="AA611" s="2">
        <v>0</v>
      </c>
      <c r="AB611" s="2">
        <v>0</v>
      </c>
      <c r="AC611" s="4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2.1800000000000002</v>
      </c>
      <c r="AM611" s="2">
        <v>2.1800000000000002</v>
      </c>
      <c r="AN611" s="2">
        <v>0</v>
      </c>
      <c r="AO611" s="2">
        <v>0</v>
      </c>
      <c r="AP611" s="2">
        <v>0</v>
      </c>
    </row>
    <row r="612" spans="1:42" x14ac:dyDescent="0.25">
      <c r="A612" s="1">
        <v>45929</v>
      </c>
      <c r="B612" t="s">
        <v>47</v>
      </c>
      <c r="C612">
        <v>649163</v>
      </c>
      <c r="D612">
        <v>2018976532</v>
      </c>
      <c r="E612" t="s">
        <v>474</v>
      </c>
      <c r="F612" t="s">
        <v>1153</v>
      </c>
      <c r="G612" t="s">
        <v>50</v>
      </c>
      <c r="H612" t="s">
        <v>495</v>
      </c>
      <c r="I612" t="s">
        <v>692</v>
      </c>
      <c r="J612" t="s">
        <v>693</v>
      </c>
      <c r="K612">
        <v>652037</v>
      </c>
      <c r="L612" t="s">
        <v>54</v>
      </c>
      <c r="M612" t="s">
        <v>73</v>
      </c>
      <c r="N612" t="s">
        <v>56</v>
      </c>
      <c r="O612" s="1">
        <v>45108</v>
      </c>
      <c r="P612" s="1">
        <v>45962</v>
      </c>
      <c r="Q612" s="2">
        <v>78.97</v>
      </c>
      <c r="R612">
        <v>1</v>
      </c>
      <c r="S612" t="s">
        <v>57</v>
      </c>
      <c r="T612" t="s">
        <v>58</v>
      </c>
      <c r="U612" s="4">
        <v>0.15</v>
      </c>
      <c r="V612" s="2">
        <v>0</v>
      </c>
      <c r="W612">
        <v>0</v>
      </c>
      <c r="X612" t="s">
        <v>59</v>
      </c>
      <c r="Y612" t="s">
        <v>60</v>
      </c>
      <c r="Z612">
        <v>0</v>
      </c>
      <c r="AA612" s="2">
        <v>0</v>
      </c>
      <c r="AB612" s="2">
        <v>0</v>
      </c>
      <c r="AC612" s="4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11.85</v>
      </c>
      <c r="AM612" s="2">
        <v>11.85</v>
      </c>
      <c r="AN612" s="2">
        <v>0</v>
      </c>
      <c r="AO612" s="2">
        <v>0</v>
      </c>
      <c r="AP612" s="2">
        <v>0</v>
      </c>
    </row>
    <row r="613" spans="1:42" x14ac:dyDescent="0.25">
      <c r="A613" s="1">
        <v>45929</v>
      </c>
      <c r="B613" t="s">
        <v>47</v>
      </c>
      <c r="C613">
        <v>649163</v>
      </c>
      <c r="D613">
        <v>2019000830</v>
      </c>
      <c r="E613" t="s">
        <v>1154</v>
      </c>
      <c r="F613" t="s">
        <v>1155</v>
      </c>
      <c r="G613" t="s">
        <v>50</v>
      </c>
      <c r="H613" t="s">
        <v>228</v>
      </c>
      <c r="I613" t="s">
        <v>692</v>
      </c>
      <c r="J613" t="s">
        <v>693</v>
      </c>
      <c r="K613">
        <v>651818</v>
      </c>
      <c r="L613" t="s">
        <v>387</v>
      </c>
      <c r="M613" t="s">
        <v>342</v>
      </c>
      <c r="N613" t="s">
        <v>56</v>
      </c>
      <c r="O613" s="1">
        <v>45112</v>
      </c>
      <c r="P613" s="1">
        <v>45966</v>
      </c>
      <c r="Q613" s="2">
        <v>25.73</v>
      </c>
      <c r="R613">
        <v>1</v>
      </c>
      <c r="S613" t="s">
        <v>57</v>
      </c>
      <c r="T613" t="s">
        <v>58</v>
      </c>
      <c r="U613" s="4">
        <v>0.15</v>
      </c>
      <c r="V613" s="2">
        <v>0</v>
      </c>
      <c r="W613">
        <v>0</v>
      </c>
      <c r="X613" t="s">
        <v>59</v>
      </c>
      <c r="Y613" t="s">
        <v>60</v>
      </c>
      <c r="Z613">
        <v>0</v>
      </c>
      <c r="AA613" s="2">
        <v>0</v>
      </c>
      <c r="AB613" s="2">
        <v>0</v>
      </c>
      <c r="AC613" s="4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3.86</v>
      </c>
      <c r="AM613" s="2">
        <v>3.86</v>
      </c>
      <c r="AN613" s="2">
        <v>0</v>
      </c>
      <c r="AO613" s="2">
        <v>0</v>
      </c>
      <c r="AP613" s="2">
        <v>0</v>
      </c>
    </row>
    <row r="614" spans="1:42" x14ac:dyDescent="0.25">
      <c r="A614" s="1">
        <v>45929</v>
      </c>
      <c r="B614" t="s">
        <v>47</v>
      </c>
      <c r="C614">
        <v>649163</v>
      </c>
      <c r="D614">
        <v>2019000831</v>
      </c>
      <c r="E614" t="s">
        <v>1154</v>
      </c>
      <c r="F614" t="s">
        <v>1155</v>
      </c>
      <c r="G614" t="s">
        <v>50</v>
      </c>
      <c r="H614" t="s">
        <v>228</v>
      </c>
      <c r="I614" t="s">
        <v>692</v>
      </c>
      <c r="J614" t="s">
        <v>704</v>
      </c>
      <c r="K614">
        <v>651818</v>
      </c>
      <c r="L614" t="s">
        <v>387</v>
      </c>
      <c r="M614" t="s">
        <v>342</v>
      </c>
      <c r="N614" t="s">
        <v>56</v>
      </c>
      <c r="O614" s="1">
        <v>45112</v>
      </c>
      <c r="P614" s="1">
        <v>45966</v>
      </c>
      <c r="Q614" s="2">
        <v>21.83</v>
      </c>
      <c r="R614">
        <v>1</v>
      </c>
      <c r="S614" t="s">
        <v>57</v>
      </c>
      <c r="T614" t="s">
        <v>58</v>
      </c>
      <c r="U614" s="4">
        <v>0.1</v>
      </c>
      <c r="V614" s="2">
        <v>0</v>
      </c>
      <c r="W614">
        <v>0</v>
      </c>
      <c r="X614" t="s">
        <v>59</v>
      </c>
      <c r="Y614" t="s">
        <v>60</v>
      </c>
      <c r="Z614">
        <v>0</v>
      </c>
      <c r="AA614" s="2">
        <v>0</v>
      </c>
      <c r="AB614" s="2">
        <v>0</v>
      </c>
      <c r="AC614" s="4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2.1800000000000002</v>
      </c>
      <c r="AM614" s="2">
        <v>2.1800000000000002</v>
      </c>
      <c r="AN614" s="2">
        <v>0</v>
      </c>
      <c r="AO614" s="2">
        <v>0</v>
      </c>
      <c r="AP614" s="2">
        <v>0</v>
      </c>
    </row>
    <row r="615" spans="1:42" x14ac:dyDescent="0.25">
      <c r="A615" s="1">
        <v>45929</v>
      </c>
      <c r="B615" t="s">
        <v>47</v>
      </c>
      <c r="C615">
        <v>649163</v>
      </c>
      <c r="D615">
        <v>2019004911</v>
      </c>
      <c r="E615" t="s">
        <v>902</v>
      </c>
      <c r="F615" t="s">
        <v>591</v>
      </c>
      <c r="G615" t="s">
        <v>50</v>
      </c>
      <c r="H615" t="s">
        <v>228</v>
      </c>
      <c r="I615" t="s">
        <v>692</v>
      </c>
      <c r="J615" t="s">
        <v>693</v>
      </c>
      <c r="K615">
        <v>669316</v>
      </c>
      <c r="L615" t="s">
        <v>321</v>
      </c>
      <c r="M615" t="s">
        <v>322</v>
      </c>
      <c r="N615" t="s">
        <v>56</v>
      </c>
      <c r="O615" s="1">
        <v>45108</v>
      </c>
      <c r="P615" s="1">
        <v>45962</v>
      </c>
      <c r="Q615" s="2">
        <v>25.73</v>
      </c>
      <c r="R615">
        <v>1</v>
      </c>
      <c r="S615" t="s">
        <v>57</v>
      </c>
      <c r="T615" t="s">
        <v>58</v>
      </c>
      <c r="U615" s="4">
        <v>0.15</v>
      </c>
      <c r="V615" s="2">
        <v>0</v>
      </c>
      <c r="W615">
        <v>0</v>
      </c>
      <c r="X615" t="s">
        <v>59</v>
      </c>
      <c r="Y615" t="s">
        <v>60</v>
      </c>
      <c r="Z615">
        <v>0</v>
      </c>
      <c r="AA615" s="2">
        <v>0</v>
      </c>
      <c r="AB615" s="2">
        <v>0</v>
      </c>
      <c r="AC615" s="4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3.86</v>
      </c>
      <c r="AM615" s="2">
        <v>3.86</v>
      </c>
      <c r="AN615" s="2">
        <v>0</v>
      </c>
      <c r="AO615" s="2">
        <v>0</v>
      </c>
      <c r="AP615" s="2">
        <v>0</v>
      </c>
    </row>
    <row r="616" spans="1:42" x14ac:dyDescent="0.25">
      <c r="A616" s="1">
        <v>45929</v>
      </c>
      <c r="B616" t="s">
        <v>47</v>
      </c>
      <c r="C616">
        <v>649163</v>
      </c>
      <c r="D616">
        <v>2019015325</v>
      </c>
      <c r="E616" t="s">
        <v>903</v>
      </c>
      <c r="F616" t="s">
        <v>904</v>
      </c>
      <c r="G616" t="s">
        <v>50</v>
      </c>
      <c r="H616" t="s">
        <v>228</v>
      </c>
      <c r="I616" t="s">
        <v>692</v>
      </c>
      <c r="J616" t="s">
        <v>693</v>
      </c>
      <c r="K616">
        <v>669316</v>
      </c>
      <c r="L616" t="s">
        <v>321</v>
      </c>
      <c r="M616" t="s">
        <v>322</v>
      </c>
      <c r="N616" t="s">
        <v>56</v>
      </c>
      <c r="O616" s="1">
        <v>45108</v>
      </c>
      <c r="P616" s="1">
        <v>45962</v>
      </c>
      <c r="Q616" s="2">
        <v>25.73</v>
      </c>
      <c r="R616">
        <v>1</v>
      </c>
      <c r="S616" t="s">
        <v>57</v>
      </c>
      <c r="T616" t="s">
        <v>58</v>
      </c>
      <c r="U616" s="4">
        <v>0.15</v>
      </c>
      <c r="V616" s="2">
        <v>0</v>
      </c>
      <c r="W616">
        <v>0</v>
      </c>
      <c r="X616" t="s">
        <v>59</v>
      </c>
      <c r="Y616" t="s">
        <v>60</v>
      </c>
      <c r="Z616">
        <v>0</v>
      </c>
      <c r="AA616" s="2">
        <v>0</v>
      </c>
      <c r="AB616" s="2">
        <v>0</v>
      </c>
      <c r="AC616" s="4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3.86</v>
      </c>
      <c r="AM616" s="2">
        <v>3.86</v>
      </c>
      <c r="AN616" s="2">
        <v>0</v>
      </c>
      <c r="AO616" s="2">
        <v>0</v>
      </c>
      <c r="AP616" s="2">
        <v>0</v>
      </c>
    </row>
    <row r="617" spans="1:42" x14ac:dyDescent="0.25">
      <c r="A617" s="1">
        <v>45929</v>
      </c>
      <c r="B617" t="s">
        <v>47</v>
      </c>
      <c r="C617">
        <v>649163</v>
      </c>
      <c r="D617">
        <v>2019019276</v>
      </c>
      <c r="E617" t="s">
        <v>1156</v>
      </c>
      <c r="F617" t="s">
        <v>142</v>
      </c>
      <c r="G617" t="s">
        <v>50</v>
      </c>
      <c r="H617" t="s">
        <v>184</v>
      </c>
      <c r="I617" t="s">
        <v>692</v>
      </c>
      <c r="J617" t="s">
        <v>701</v>
      </c>
      <c r="K617">
        <v>651818</v>
      </c>
      <c r="L617" t="s">
        <v>387</v>
      </c>
      <c r="M617" t="s">
        <v>342</v>
      </c>
      <c r="N617" t="s">
        <v>56</v>
      </c>
      <c r="O617" s="1">
        <v>45112</v>
      </c>
      <c r="P617" s="1">
        <v>45966</v>
      </c>
      <c r="Q617" s="2">
        <v>347.31</v>
      </c>
      <c r="R617">
        <v>1</v>
      </c>
      <c r="S617" t="s">
        <v>57</v>
      </c>
      <c r="T617" t="s">
        <v>58</v>
      </c>
      <c r="U617" s="4">
        <v>0.15</v>
      </c>
      <c r="V617" s="2">
        <v>0</v>
      </c>
      <c r="W617">
        <v>0</v>
      </c>
      <c r="X617" t="s">
        <v>59</v>
      </c>
      <c r="Y617" t="s">
        <v>60</v>
      </c>
      <c r="Z617">
        <v>0</v>
      </c>
      <c r="AA617" s="2">
        <v>0</v>
      </c>
      <c r="AB617" s="2">
        <v>0</v>
      </c>
      <c r="AC617" s="4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52.1</v>
      </c>
      <c r="AM617" s="2">
        <v>52.1</v>
      </c>
      <c r="AN617" s="2">
        <v>0</v>
      </c>
      <c r="AO617" s="2">
        <v>0</v>
      </c>
      <c r="AP617" s="2">
        <v>0</v>
      </c>
    </row>
    <row r="618" spans="1:42" x14ac:dyDescent="0.25">
      <c r="A618" s="1">
        <v>45929</v>
      </c>
      <c r="B618" t="s">
        <v>47</v>
      </c>
      <c r="C618">
        <v>649163</v>
      </c>
      <c r="D618">
        <v>2019110193</v>
      </c>
      <c r="E618" t="s">
        <v>1157</v>
      </c>
      <c r="F618" t="s">
        <v>267</v>
      </c>
      <c r="G618" t="s">
        <v>50</v>
      </c>
      <c r="H618" t="s">
        <v>134</v>
      </c>
      <c r="I618" t="s">
        <v>692</v>
      </c>
      <c r="J618" t="s">
        <v>693</v>
      </c>
      <c r="K618">
        <v>651818</v>
      </c>
      <c r="L618" t="s">
        <v>387</v>
      </c>
      <c r="M618" t="s">
        <v>342</v>
      </c>
      <c r="N618" t="s">
        <v>56</v>
      </c>
      <c r="O618" s="1">
        <v>45112</v>
      </c>
      <c r="P618" s="1">
        <v>45966</v>
      </c>
      <c r="Q618" s="2">
        <v>10.54</v>
      </c>
      <c r="R618">
        <v>1</v>
      </c>
      <c r="S618" t="s">
        <v>57</v>
      </c>
      <c r="T618" t="s">
        <v>58</v>
      </c>
      <c r="U618" s="4">
        <v>0.15</v>
      </c>
      <c r="V618" s="2">
        <v>0</v>
      </c>
      <c r="W618">
        <v>0</v>
      </c>
      <c r="X618" t="s">
        <v>59</v>
      </c>
      <c r="Y618" t="s">
        <v>60</v>
      </c>
      <c r="Z618">
        <v>0</v>
      </c>
      <c r="AA618" s="2">
        <v>0</v>
      </c>
      <c r="AB618" s="2">
        <v>0</v>
      </c>
      <c r="AC618" s="4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1.58</v>
      </c>
      <c r="AM618" s="2">
        <v>1.58</v>
      </c>
      <c r="AN618" s="2">
        <v>0</v>
      </c>
      <c r="AO618" s="2">
        <v>0</v>
      </c>
      <c r="AP618" s="2">
        <v>0</v>
      </c>
    </row>
    <row r="619" spans="1:42" x14ac:dyDescent="0.25">
      <c r="A619" s="1">
        <v>45929</v>
      </c>
      <c r="B619" t="s">
        <v>47</v>
      </c>
      <c r="C619">
        <v>649163</v>
      </c>
      <c r="D619">
        <v>2019158698</v>
      </c>
      <c r="E619" t="s">
        <v>905</v>
      </c>
      <c r="F619" t="s">
        <v>347</v>
      </c>
      <c r="G619" t="s">
        <v>50</v>
      </c>
      <c r="H619" t="s">
        <v>228</v>
      </c>
      <c r="I619" t="s">
        <v>692</v>
      </c>
      <c r="J619" t="s">
        <v>701</v>
      </c>
      <c r="K619">
        <v>673059</v>
      </c>
      <c r="L619" t="s">
        <v>65</v>
      </c>
      <c r="M619" t="s">
        <v>115</v>
      </c>
      <c r="N619" t="s">
        <v>56</v>
      </c>
      <c r="O619" s="1">
        <v>45108</v>
      </c>
      <c r="P619" s="1">
        <v>45962</v>
      </c>
      <c r="Q619" s="2">
        <v>162</v>
      </c>
      <c r="R619">
        <v>1</v>
      </c>
      <c r="S619" t="s">
        <v>57</v>
      </c>
      <c r="T619" t="s">
        <v>58</v>
      </c>
      <c r="U619" s="4">
        <v>0.15</v>
      </c>
      <c r="V619" s="2">
        <v>0</v>
      </c>
      <c r="W619">
        <v>0</v>
      </c>
      <c r="X619" t="s">
        <v>59</v>
      </c>
      <c r="Y619" t="s">
        <v>60</v>
      </c>
      <c r="Z619">
        <v>0</v>
      </c>
      <c r="AA619" s="2">
        <v>0</v>
      </c>
      <c r="AB619" s="2">
        <v>0</v>
      </c>
      <c r="AC619" s="4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24.3</v>
      </c>
      <c r="AM619" s="2">
        <v>24.3</v>
      </c>
      <c r="AN619" s="2">
        <v>0</v>
      </c>
      <c r="AO619" s="2">
        <v>0</v>
      </c>
      <c r="AP619" s="2">
        <v>0</v>
      </c>
    </row>
    <row r="620" spans="1:42" x14ac:dyDescent="0.25">
      <c r="A620" s="1">
        <v>45929</v>
      </c>
      <c r="B620" t="s">
        <v>47</v>
      </c>
      <c r="C620">
        <v>649163</v>
      </c>
      <c r="D620">
        <v>2019205071</v>
      </c>
      <c r="E620" t="s">
        <v>1158</v>
      </c>
      <c r="F620" t="s">
        <v>1159</v>
      </c>
      <c r="G620" t="s">
        <v>50</v>
      </c>
      <c r="H620" t="s">
        <v>164</v>
      </c>
      <c r="I620" t="s">
        <v>692</v>
      </c>
      <c r="J620" t="s">
        <v>701</v>
      </c>
      <c r="K620">
        <v>673059</v>
      </c>
      <c r="L620" t="s">
        <v>65</v>
      </c>
      <c r="M620" t="s">
        <v>115</v>
      </c>
      <c r="N620" t="s">
        <v>56</v>
      </c>
      <c r="O620" s="1">
        <v>45108</v>
      </c>
      <c r="P620" s="1">
        <v>45962</v>
      </c>
      <c r="Q620" s="2">
        <v>21.08</v>
      </c>
      <c r="R620">
        <v>1</v>
      </c>
      <c r="S620" t="s">
        <v>57</v>
      </c>
      <c r="T620" t="s">
        <v>58</v>
      </c>
      <c r="U620" s="4">
        <v>0.15</v>
      </c>
      <c r="V620" s="2">
        <v>0</v>
      </c>
      <c r="W620">
        <v>0</v>
      </c>
      <c r="X620" t="s">
        <v>59</v>
      </c>
      <c r="Y620" t="s">
        <v>60</v>
      </c>
      <c r="Z620">
        <v>0</v>
      </c>
      <c r="AA620" s="2">
        <v>0</v>
      </c>
      <c r="AB620" s="2">
        <v>0</v>
      </c>
      <c r="AC620" s="4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3.16</v>
      </c>
      <c r="AM620" s="2">
        <v>3.16</v>
      </c>
      <c r="AN620" s="2">
        <v>0</v>
      </c>
      <c r="AO620" s="2">
        <v>0</v>
      </c>
      <c r="AP620" s="2">
        <v>0</v>
      </c>
    </row>
    <row r="621" spans="1:42" x14ac:dyDescent="0.25">
      <c r="A621" s="1">
        <v>45929</v>
      </c>
      <c r="B621" t="s">
        <v>47</v>
      </c>
      <c r="C621">
        <v>649163</v>
      </c>
      <c r="D621">
        <v>2019205073</v>
      </c>
      <c r="E621" t="s">
        <v>1158</v>
      </c>
      <c r="F621" t="s">
        <v>1159</v>
      </c>
      <c r="G621" t="s">
        <v>50</v>
      </c>
      <c r="H621" t="s">
        <v>164</v>
      </c>
      <c r="I621" t="s">
        <v>692</v>
      </c>
      <c r="J621" t="s">
        <v>693</v>
      </c>
      <c r="K621">
        <v>673059</v>
      </c>
      <c r="L621" t="s">
        <v>65</v>
      </c>
      <c r="M621" t="s">
        <v>115</v>
      </c>
      <c r="N621" t="s">
        <v>56</v>
      </c>
      <c r="O621" s="1">
        <v>45108</v>
      </c>
      <c r="P621" s="1">
        <v>45962</v>
      </c>
      <c r="Q621" s="2">
        <v>8.3699999999999992</v>
      </c>
      <c r="R621">
        <v>1</v>
      </c>
      <c r="S621" t="s">
        <v>57</v>
      </c>
      <c r="T621" t="s">
        <v>58</v>
      </c>
      <c r="U621" s="4">
        <v>0.15</v>
      </c>
      <c r="V621" s="2">
        <v>0</v>
      </c>
      <c r="W621">
        <v>0</v>
      </c>
      <c r="X621" t="s">
        <v>59</v>
      </c>
      <c r="Y621" t="s">
        <v>60</v>
      </c>
      <c r="Z621">
        <v>0</v>
      </c>
      <c r="AA621" s="2">
        <v>0</v>
      </c>
      <c r="AB621" s="2">
        <v>0</v>
      </c>
      <c r="AC621" s="4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1.26</v>
      </c>
      <c r="AM621" s="2">
        <v>1.26</v>
      </c>
      <c r="AN621" s="2">
        <v>0</v>
      </c>
      <c r="AO621" s="2">
        <v>0</v>
      </c>
      <c r="AP621" s="2">
        <v>0</v>
      </c>
    </row>
    <row r="622" spans="1:42" x14ac:dyDescent="0.25">
      <c r="A622" s="1">
        <v>45929</v>
      </c>
      <c r="B622" t="s">
        <v>47</v>
      </c>
      <c r="C622">
        <v>649163</v>
      </c>
      <c r="D622">
        <v>2019231053</v>
      </c>
      <c r="E622" t="s">
        <v>1160</v>
      </c>
      <c r="F622" t="s">
        <v>1083</v>
      </c>
      <c r="G622" t="s">
        <v>50</v>
      </c>
      <c r="H622" t="s">
        <v>495</v>
      </c>
      <c r="I622" t="s">
        <v>692</v>
      </c>
      <c r="J622" t="s">
        <v>693</v>
      </c>
      <c r="K622">
        <v>652037</v>
      </c>
      <c r="L622" t="s">
        <v>54</v>
      </c>
      <c r="M622" t="s">
        <v>73</v>
      </c>
      <c r="N622" t="s">
        <v>56</v>
      </c>
      <c r="O622" s="1">
        <v>45108</v>
      </c>
      <c r="P622" s="1">
        <v>45962</v>
      </c>
      <c r="Q622" s="2">
        <v>24.61</v>
      </c>
      <c r="R622">
        <v>1</v>
      </c>
      <c r="S622" t="s">
        <v>57</v>
      </c>
      <c r="T622" t="s">
        <v>58</v>
      </c>
      <c r="U622" s="4">
        <v>0.15</v>
      </c>
      <c r="V622" s="2">
        <v>0</v>
      </c>
      <c r="W622">
        <v>0</v>
      </c>
      <c r="X622" t="s">
        <v>59</v>
      </c>
      <c r="Y622" t="s">
        <v>60</v>
      </c>
      <c r="Z622">
        <v>0</v>
      </c>
      <c r="AA622" s="2">
        <v>0</v>
      </c>
      <c r="AB622" s="2">
        <v>0</v>
      </c>
      <c r="AC622" s="4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3.69</v>
      </c>
      <c r="AM622" s="2">
        <v>3.69</v>
      </c>
      <c r="AN622" s="2">
        <v>0</v>
      </c>
      <c r="AO622" s="2">
        <v>0</v>
      </c>
      <c r="AP622" s="2">
        <v>0</v>
      </c>
    </row>
    <row r="623" spans="1:42" x14ac:dyDescent="0.25">
      <c r="A623" s="1">
        <v>45929</v>
      </c>
      <c r="B623" t="s">
        <v>47</v>
      </c>
      <c r="C623">
        <v>649163</v>
      </c>
      <c r="D623">
        <v>2019334182</v>
      </c>
      <c r="E623" t="s">
        <v>1161</v>
      </c>
      <c r="F623" t="s">
        <v>93</v>
      </c>
      <c r="G623" t="s">
        <v>50</v>
      </c>
      <c r="H623" t="s">
        <v>896</v>
      </c>
      <c r="I623" t="s">
        <v>692</v>
      </c>
      <c r="J623" t="s">
        <v>701</v>
      </c>
      <c r="K623">
        <v>649164</v>
      </c>
      <c r="L623" t="s">
        <v>69</v>
      </c>
      <c r="M623" t="s">
        <v>70</v>
      </c>
      <c r="N623" t="s">
        <v>56</v>
      </c>
      <c r="O623" s="1">
        <v>45139</v>
      </c>
      <c r="P623" s="1">
        <v>45962</v>
      </c>
      <c r="Q623" s="2">
        <v>100.6</v>
      </c>
      <c r="R623">
        <v>1</v>
      </c>
      <c r="S623" t="s">
        <v>57</v>
      </c>
      <c r="T623" t="s">
        <v>58</v>
      </c>
      <c r="U623" s="4">
        <v>0.15</v>
      </c>
      <c r="V623" s="2">
        <v>0</v>
      </c>
      <c r="W623">
        <v>0</v>
      </c>
      <c r="X623" t="s">
        <v>59</v>
      </c>
      <c r="Y623" t="s">
        <v>60</v>
      </c>
      <c r="Z623">
        <v>0</v>
      </c>
      <c r="AA623" s="2">
        <v>0</v>
      </c>
      <c r="AB623" s="2">
        <v>0</v>
      </c>
      <c r="AC623" s="4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15.09</v>
      </c>
      <c r="AM623" s="2">
        <v>15.09</v>
      </c>
      <c r="AN623" s="2">
        <v>0</v>
      </c>
      <c r="AO623" s="2">
        <v>0</v>
      </c>
      <c r="AP623" s="2">
        <v>0</v>
      </c>
    </row>
    <row r="624" spans="1:42" x14ac:dyDescent="0.25">
      <c r="A624" s="1">
        <v>45929</v>
      </c>
      <c r="B624" t="s">
        <v>47</v>
      </c>
      <c r="C624">
        <v>649163</v>
      </c>
      <c r="D624">
        <v>2019411126</v>
      </c>
      <c r="E624" t="s">
        <v>326</v>
      </c>
      <c r="F624" t="s">
        <v>1162</v>
      </c>
      <c r="G624" t="s">
        <v>50</v>
      </c>
      <c r="H624" t="s">
        <v>125</v>
      </c>
      <c r="I624" t="s">
        <v>692</v>
      </c>
      <c r="J624" t="s">
        <v>693</v>
      </c>
      <c r="K624">
        <v>673059</v>
      </c>
      <c r="L624" t="s">
        <v>65</v>
      </c>
      <c r="M624" t="s">
        <v>115</v>
      </c>
      <c r="N624" t="s">
        <v>56</v>
      </c>
      <c r="O624" s="1">
        <v>45139</v>
      </c>
      <c r="P624" s="1">
        <v>45962</v>
      </c>
      <c r="Q624" s="2">
        <v>25.73</v>
      </c>
      <c r="R624">
        <v>1</v>
      </c>
      <c r="S624" t="s">
        <v>57</v>
      </c>
      <c r="T624" t="s">
        <v>58</v>
      </c>
      <c r="U624" s="4">
        <v>0.15</v>
      </c>
      <c r="V624" s="2">
        <v>0</v>
      </c>
      <c r="W624">
        <v>0</v>
      </c>
      <c r="X624" t="s">
        <v>59</v>
      </c>
      <c r="Y624" t="s">
        <v>60</v>
      </c>
      <c r="Z624">
        <v>0</v>
      </c>
      <c r="AA624" s="2">
        <v>0</v>
      </c>
      <c r="AB624" s="2">
        <v>0</v>
      </c>
      <c r="AC624" s="4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3.86</v>
      </c>
      <c r="AM624" s="2">
        <v>3.86</v>
      </c>
      <c r="AN624" s="2">
        <v>0</v>
      </c>
      <c r="AO624" s="2">
        <v>0</v>
      </c>
      <c r="AP624" s="2">
        <v>0</v>
      </c>
    </row>
    <row r="625" spans="1:42" x14ac:dyDescent="0.25">
      <c r="A625" s="1">
        <v>45929</v>
      </c>
      <c r="B625" t="s">
        <v>47</v>
      </c>
      <c r="C625">
        <v>649163</v>
      </c>
      <c r="D625">
        <v>2019414593</v>
      </c>
      <c r="E625" t="s">
        <v>1163</v>
      </c>
      <c r="F625" t="s">
        <v>1164</v>
      </c>
      <c r="G625" t="s">
        <v>50</v>
      </c>
      <c r="H625" t="s">
        <v>63</v>
      </c>
      <c r="I625" t="s">
        <v>692</v>
      </c>
      <c r="J625" t="s">
        <v>704</v>
      </c>
      <c r="K625">
        <v>673059</v>
      </c>
      <c r="L625" t="s">
        <v>65</v>
      </c>
      <c r="M625" t="s">
        <v>115</v>
      </c>
      <c r="N625" t="s">
        <v>56</v>
      </c>
      <c r="O625" s="1">
        <v>45170</v>
      </c>
      <c r="P625" s="1">
        <v>45962</v>
      </c>
      <c r="Q625" s="2">
        <v>23.05</v>
      </c>
      <c r="R625">
        <v>1</v>
      </c>
      <c r="S625" t="s">
        <v>57</v>
      </c>
      <c r="T625" t="s">
        <v>58</v>
      </c>
      <c r="U625" s="4">
        <v>0.1</v>
      </c>
      <c r="V625" s="2">
        <v>0</v>
      </c>
      <c r="W625">
        <v>0</v>
      </c>
      <c r="X625" t="s">
        <v>59</v>
      </c>
      <c r="Y625" t="s">
        <v>60</v>
      </c>
      <c r="Z625">
        <v>0</v>
      </c>
      <c r="AA625" s="2">
        <v>0</v>
      </c>
      <c r="AB625" s="2">
        <v>0</v>
      </c>
      <c r="AC625" s="4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2.2999999999999998</v>
      </c>
      <c r="AM625" s="2">
        <v>2.2999999999999998</v>
      </c>
      <c r="AN625" s="2">
        <v>0</v>
      </c>
      <c r="AO625" s="2">
        <v>0</v>
      </c>
      <c r="AP625" s="2">
        <v>0</v>
      </c>
    </row>
    <row r="626" spans="1:42" x14ac:dyDescent="0.25">
      <c r="A626" s="1">
        <v>45929</v>
      </c>
      <c r="B626" t="s">
        <v>47</v>
      </c>
      <c r="C626">
        <v>649163</v>
      </c>
      <c r="D626">
        <v>2019501421</v>
      </c>
      <c r="E626" t="s">
        <v>1084</v>
      </c>
      <c r="F626" t="s">
        <v>1165</v>
      </c>
      <c r="G626" t="s">
        <v>50</v>
      </c>
      <c r="H626" t="s">
        <v>120</v>
      </c>
      <c r="I626" t="s">
        <v>692</v>
      </c>
      <c r="J626" t="s">
        <v>701</v>
      </c>
      <c r="K626">
        <v>673059</v>
      </c>
      <c r="L626" t="s">
        <v>65</v>
      </c>
      <c r="M626" t="s">
        <v>115</v>
      </c>
      <c r="N626" t="s">
        <v>56</v>
      </c>
      <c r="O626" s="1">
        <v>45139</v>
      </c>
      <c r="P626" s="1">
        <v>45962</v>
      </c>
      <c r="Q626" s="2">
        <v>26.32</v>
      </c>
      <c r="R626">
        <v>1</v>
      </c>
      <c r="S626" t="s">
        <v>57</v>
      </c>
      <c r="T626" t="s">
        <v>58</v>
      </c>
      <c r="U626" s="4">
        <v>0.15</v>
      </c>
      <c r="V626" s="2">
        <v>0</v>
      </c>
      <c r="W626">
        <v>0</v>
      </c>
      <c r="X626" t="s">
        <v>59</v>
      </c>
      <c r="Y626" t="s">
        <v>60</v>
      </c>
      <c r="Z626">
        <v>0</v>
      </c>
      <c r="AA626" s="2">
        <v>0</v>
      </c>
      <c r="AB626" s="2">
        <v>0</v>
      </c>
      <c r="AC626" s="4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3.95</v>
      </c>
      <c r="AM626" s="2">
        <v>3.95</v>
      </c>
      <c r="AN626" s="2">
        <v>0</v>
      </c>
      <c r="AO626" s="2">
        <v>0</v>
      </c>
      <c r="AP626" s="2">
        <v>0</v>
      </c>
    </row>
    <row r="627" spans="1:42" x14ac:dyDescent="0.25">
      <c r="A627" s="1">
        <v>45929</v>
      </c>
      <c r="B627" t="s">
        <v>47</v>
      </c>
      <c r="C627">
        <v>649163</v>
      </c>
      <c r="D627">
        <v>2019501423</v>
      </c>
      <c r="E627" t="s">
        <v>1084</v>
      </c>
      <c r="F627" t="s">
        <v>1165</v>
      </c>
      <c r="G627" t="s">
        <v>50</v>
      </c>
      <c r="H627" t="s">
        <v>120</v>
      </c>
      <c r="I627" t="s">
        <v>692</v>
      </c>
      <c r="J627" t="s">
        <v>693</v>
      </c>
      <c r="K627">
        <v>673059</v>
      </c>
      <c r="L627" t="s">
        <v>65</v>
      </c>
      <c r="M627" t="s">
        <v>115</v>
      </c>
      <c r="N627" t="s">
        <v>56</v>
      </c>
      <c r="O627" s="1">
        <v>45139</v>
      </c>
      <c r="P627" s="1">
        <v>45962</v>
      </c>
      <c r="Q627" s="2">
        <v>25.73</v>
      </c>
      <c r="R627">
        <v>1</v>
      </c>
      <c r="S627" t="s">
        <v>57</v>
      </c>
      <c r="T627" t="s">
        <v>58</v>
      </c>
      <c r="U627" s="4">
        <v>0.15</v>
      </c>
      <c r="V627" s="2">
        <v>0</v>
      </c>
      <c r="W627">
        <v>0</v>
      </c>
      <c r="X627" t="s">
        <v>59</v>
      </c>
      <c r="Y627" t="s">
        <v>60</v>
      </c>
      <c r="Z627">
        <v>0</v>
      </c>
      <c r="AA627" s="2">
        <v>0</v>
      </c>
      <c r="AB627" s="2">
        <v>0</v>
      </c>
      <c r="AC627" s="4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3.86</v>
      </c>
      <c r="AM627" s="2">
        <v>3.86</v>
      </c>
      <c r="AN627" s="2">
        <v>0</v>
      </c>
      <c r="AO627" s="2">
        <v>0</v>
      </c>
      <c r="AP627" s="2">
        <v>0</v>
      </c>
    </row>
    <row r="628" spans="1:42" x14ac:dyDescent="0.25">
      <c r="A628" s="1">
        <v>45929</v>
      </c>
      <c r="B628" t="s">
        <v>47</v>
      </c>
      <c r="C628">
        <v>649163</v>
      </c>
      <c r="D628">
        <v>2019517452</v>
      </c>
      <c r="E628" t="s">
        <v>1166</v>
      </c>
      <c r="F628" t="s">
        <v>1167</v>
      </c>
      <c r="G628" t="s">
        <v>50</v>
      </c>
      <c r="H628" t="s">
        <v>495</v>
      </c>
      <c r="I628" t="s">
        <v>692</v>
      </c>
      <c r="J628" t="s">
        <v>693</v>
      </c>
      <c r="K628">
        <v>652037</v>
      </c>
      <c r="L628" t="s">
        <v>54</v>
      </c>
      <c r="M628" t="s">
        <v>73</v>
      </c>
      <c r="N628" t="s">
        <v>56</v>
      </c>
      <c r="O628" s="1">
        <v>45139</v>
      </c>
      <c r="P628" s="1">
        <v>45962</v>
      </c>
      <c r="Q628" s="2">
        <v>24.61</v>
      </c>
      <c r="R628">
        <v>1</v>
      </c>
      <c r="S628" t="s">
        <v>57</v>
      </c>
      <c r="T628" t="s">
        <v>58</v>
      </c>
      <c r="U628" s="4">
        <v>0.15</v>
      </c>
      <c r="V628" s="2">
        <v>0</v>
      </c>
      <c r="W628">
        <v>0</v>
      </c>
      <c r="X628" t="s">
        <v>59</v>
      </c>
      <c r="Y628" t="s">
        <v>60</v>
      </c>
      <c r="Z628">
        <v>0</v>
      </c>
      <c r="AA628" s="2">
        <v>0</v>
      </c>
      <c r="AB628" s="2">
        <v>0</v>
      </c>
      <c r="AC628" s="4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3.69</v>
      </c>
      <c r="AM628" s="2">
        <v>3.69</v>
      </c>
      <c r="AN628" s="2">
        <v>0</v>
      </c>
      <c r="AO628" s="2">
        <v>0</v>
      </c>
      <c r="AP628" s="2">
        <v>0</v>
      </c>
    </row>
    <row r="629" spans="1:42" x14ac:dyDescent="0.25">
      <c r="A629" s="1">
        <v>45929</v>
      </c>
      <c r="B629" t="s">
        <v>47</v>
      </c>
      <c r="C629">
        <v>649163</v>
      </c>
      <c r="D629">
        <v>2019527580</v>
      </c>
      <c r="E629" t="s">
        <v>1168</v>
      </c>
      <c r="F629" t="s">
        <v>124</v>
      </c>
      <c r="G629" t="s">
        <v>50</v>
      </c>
      <c r="H629" t="s">
        <v>114</v>
      </c>
      <c r="I629" t="s">
        <v>692</v>
      </c>
      <c r="J629" t="s">
        <v>704</v>
      </c>
      <c r="K629">
        <v>673059</v>
      </c>
      <c r="L629" t="s">
        <v>65</v>
      </c>
      <c r="M629" t="s">
        <v>115</v>
      </c>
      <c r="N629" t="s">
        <v>56</v>
      </c>
      <c r="O629" s="1">
        <v>45161</v>
      </c>
      <c r="P629" s="1">
        <v>45953</v>
      </c>
      <c r="Q629" s="2">
        <v>99.25</v>
      </c>
      <c r="R629">
        <v>1</v>
      </c>
      <c r="S629" t="s">
        <v>57</v>
      </c>
      <c r="T629" t="s">
        <v>58</v>
      </c>
      <c r="U629" s="4">
        <v>0.1</v>
      </c>
      <c r="V629" s="2">
        <v>0</v>
      </c>
      <c r="W629">
        <v>0</v>
      </c>
      <c r="X629" t="s">
        <v>59</v>
      </c>
      <c r="Y629" t="s">
        <v>60</v>
      </c>
      <c r="Z629">
        <v>0</v>
      </c>
      <c r="AA629" s="2">
        <v>0</v>
      </c>
      <c r="AB629" s="2">
        <v>0</v>
      </c>
      <c r="AC629" s="4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9.92</v>
      </c>
      <c r="AM629" s="2">
        <v>9.92</v>
      </c>
      <c r="AN629" s="2">
        <v>0</v>
      </c>
      <c r="AO629" s="2">
        <v>0</v>
      </c>
      <c r="AP629" s="2">
        <v>0</v>
      </c>
    </row>
    <row r="630" spans="1:42" x14ac:dyDescent="0.25">
      <c r="A630" s="1">
        <v>45929</v>
      </c>
      <c r="B630" t="s">
        <v>47</v>
      </c>
      <c r="C630">
        <v>649163</v>
      </c>
      <c r="D630">
        <v>2019581637</v>
      </c>
      <c r="E630" t="s">
        <v>1166</v>
      </c>
      <c r="F630" t="s">
        <v>1167</v>
      </c>
      <c r="G630" t="s">
        <v>50</v>
      </c>
      <c r="H630" t="s">
        <v>495</v>
      </c>
      <c r="I630" t="s">
        <v>692</v>
      </c>
      <c r="J630" t="s">
        <v>693</v>
      </c>
      <c r="K630">
        <v>652037</v>
      </c>
      <c r="L630" t="s">
        <v>54</v>
      </c>
      <c r="M630" t="s">
        <v>73</v>
      </c>
      <c r="N630" t="s">
        <v>56</v>
      </c>
      <c r="O630" s="1">
        <v>45141</v>
      </c>
      <c r="P630" s="1">
        <v>45964</v>
      </c>
      <c r="Q630" s="2">
        <v>24.61</v>
      </c>
      <c r="R630">
        <v>1</v>
      </c>
      <c r="S630" t="s">
        <v>57</v>
      </c>
      <c r="T630" t="s">
        <v>58</v>
      </c>
      <c r="U630" s="4">
        <v>0.15</v>
      </c>
      <c r="V630" s="2">
        <v>0</v>
      </c>
      <c r="W630">
        <v>0</v>
      </c>
      <c r="X630" t="s">
        <v>59</v>
      </c>
      <c r="Y630" t="s">
        <v>60</v>
      </c>
      <c r="Z630">
        <v>0</v>
      </c>
      <c r="AA630" s="2">
        <v>0</v>
      </c>
      <c r="AB630" s="2">
        <v>0</v>
      </c>
      <c r="AC630" s="4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3.69</v>
      </c>
      <c r="AM630" s="2">
        <v>3.69</v>
      </c>
      <c r="AN630" s="2">
        <v>0</v>
      </c>
      <c r="AO630" s="2">
        <v>0</v>
      </c>
      <c r="AP630" s="2">
        <v>0</v>
      </c>
    </row>
    <row r="631" spans="1:42" x14ac:dyDescent="0.25">
      <c r="A631" s="1">
        <v>45929</v>
      </c>
      <c r="B631" t="s">
        <v>47</v>
      </c>
      <c r="C631">
        <v>649163</v>
      </c>
      <c r="D631">
        <v>2019662568</v>
      </c>
      <c r="E631" t="s">
        <v>1169</v>
      </c>
      <c r="F631" t="s">
        <v>1170</v>
      </c>
      <c r="G631" t="s">
        <v>50</v>
      </c>
      <c r="H631" t="s">
        <v>120</v>
      </c>
      <c r="I631" t="s">
        <v>692</v>
      </c>
      <c r="J631" t="s">
        <v>701</v>
      </c>
      <c r="K631">
        <v>673059</v>
      </c>
      <c r="L631" t="s">
        <v>65</v>
      </c>
      <c r="M631" t="s">
        <v>115</v>
      </c>
      <c r="N631" t="s">
        <v>56</v>
      </c>
      <c r="O631" s="1">
        <v>45170</v>
      </c>
      <c r="P631" s="1">
        <v>45962</v>
      </c>
      <c r="Q631" s="2">
        <v>82.76</v>
      </c>
      <c r="R631">
        <v>1</v>
      </c>
      <c r="S631" t="s">
        <v>57</v>
      </c>
      <c r="T631" t="s">
        <v>58</v>
      </c>
      <c r="U631" s="4">
        <v>0.15</v>
      </c>
      <c r="V631" s="2">
        <v>0</v>
      </c>
      <c r="W631">
        <v>0</v>
      </c>
      <c r="X631" t="s">
        <v>59</v>
      </c>
      <c r="Y631" t="s">
        <v>60</v>
      </c>
      <c r="Z631">
        <v>0</v>
      </c>
      <c r="AA631" s="2">
        <v>0</v>
      </c>
      <c r="AB631" s="2">
        <v>0</v>
      </c>
      <c r="AC631" s="4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12.41</v>
      </c>
      <c r="AM631" s="2">
        <v>12.41</v>
      </c>
      <c r="AN631" s="2">
        <v>0</v>
      </c>
      <c r="AO631" s="2">
        <v>0</v>
      </c>
      <c r="AP631" s="2">
        <v>0</v>
      </c>
    </row>
    <row r="632" spans="1:42" x14ac:dyDescent="0.25">
      <c r="A632" s="1">
        <v>45929</v>
      </c>
      <c r="B632" t="s">
        <v>47</v>
      </c>
      <c r="C632">
        <v>649163</v>
      </c>
      <c r="D632">
        <v>2019690812</v>
      </c>
      <c r="E632" t="s">
        <v>141</v>
      </c>
      <c r="F632" t="s">
        <v>1171</v>
      </c>
      <c r="G632" t="s">
        <v>50</v>
      </c>
      <c r="H632" t="s">
        <v>495</v>
      </c>
      <c r="I632" t="s">
        <v>692</v>
      </c>
      <c r="J632" t="s">
        <v>693</v>
      </c>
      <c r="K632">
        <v>652037</v>
      </c>
      <c r="L632" t="s">
        <v>54</v>
      </c>
      <c r="M632" t="s">
        <v>73</v>
      </c>
      <c r="N632" t="s">
        <v>56</v>
      </c>
      <c r="O632" s="1">
        <v>45170</v>
      </c>
      <c r="P632" s="1">
        <v>45962</v>
      </c>
      <c r="Q632" s="2">
        <v>24.61</v>
      </c>
      <c r="R632">
        <v>1</v>
      </c>
      <c r="S632" t="s">
        <v>57</v>
      </c>
      <c r="T632" t="s">
        <v>58</v>
      </c>
      <c r="U632" s="4">
        <v>0.15</v>
      </c>
      <c r="V632" s="2">
        <v>0</v>
      </c>
      <c r="W632">
        <v>0</v>
      </c>
      <c r="X632" t="s">
        <v>59</v>
      </c>
      <c r="Y632" t="s">
        <v>60</v>
      </c>
      <c r="Z632">
        <v>0</v>
      </c>
      <c r="AA632" s="2">
        <v>0</v>
      </c>
      <c r="AB632" s="2">
        <v>0</v>
      </c>
      <c r="AC632" s="4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3.69</v>
      </c>
      <c r="AM632" s="2">
        <v>3.69</v>
      </c>
      <c r="AN632" s="2">
        <v>0</v>
      </c>
      <c r="AO632" s="2">
        <v>0</v>
      </c>
      <c r="AP632" s="2">
        <v>0</v>
      </c>
    </row>
    <row r="633" spans="1:42" x14ac:dyDescent="0.25">
      <c r="A633" s="1">
        <v>45929</v>
      </c>
      <c r="B633" t="s">
        <v>47</v>
      </c>
      <c r="C633">
        <v>649163</v>
      </c>
      <c r="D633">
        <v>2019827135</v>
      </c>
      <c r="E633" t="s">
        <v>1172</v>
      </c>
      <c r="F633" t="s">
        <v>215</v>
      </c>
      <c r="G633" t="s">
        <v>50</v>
      </c>
      <c r="H633" t="s">
        <v>495</v>
      </c>
      <c r="I633" t="s">
        <v>692</v>
      </c>
      <c r="J633" t="s">
        <v>693</v>
      </c>
      <c r="K633">
        <v>652037</v>
      </c>
      <c r="L633" t="s">
        <v>54</v>
      </c>
      <c r="M633" t="s">
        <v>73</v>
      </c>
      <c r="N633" t="s">
        <v>56</v>
      </c>
      <c r="O633" s="1">
        <v>45170</v>
      </c>
      <c r="P633" s="1">
        <v>45962</v>
      </c>
      <c r="Q633" s="2">
        <v>24.61</v>
      </c>
      <c r="R633">
        <v>1</v>
      </c>
      <c r="S633" t="s">
        <v>57</v>
      </c>
      <c r="T633" t="s">
        <v>58</v>
      </c>
      <c r="U633" s="4">
        <v>0.15</v>
      </c>
      <c r="V633" s="2">
        <v>0</v>
      </c>
      <c r="W633">
        <v>0</v>
      </c>
      <c r="X633" t="s">
        <v>59</v>
      </c>
      <c r="Y633" t="s">
        <v>60</v>
      </c>
      <c r="Z633">
        <v>0</v>
      </c>
      <c r="AA633" s="2">
        <v>0</v>
      </c>
      <c r="AB633" s="2">
        <v>0</v>
      </c>
      <c r="AC633" s="4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3.69</v>
      </c>
      <c r="AM633" s="2">
        <v>3.69</v>
      </c>
      <c r="AN633" s="2">
        <v>0</v>
      </c>
      <c r="AO633" s="2">
        <v>0</v>
      </c>
      <c r="AP633" s="2">
        <v>0</v>
      </c>
    </row>
    <row r="634" spans="1:42" x14ac:dyDescent="0.25">
      <c r="A634" s="1">
        <v>45929</v>
      </c>
      <c r="B634" t="s">
        <v>47</v>
      </c>
      <c r="C634">
        <v>649163</v>
      </c>
      <c r="D634">
        <v>2019843924</v>
      </c>
      <c r="E634" t="s">
        <v>1173</v>
      </c>
      <c r="F634" t="s">
        <v>633</v>
      </c>
      <c r="G634" t="s">
        <v>50</v>
      </c>
      <c r="H634" t="s">
        <v>252</v>
      </c>
      <c r="I634" t="s">
        <v>692</v>
      </c>
      <c r="J634" t="s">
        <v>701</v>
      </c>
      <c r="K634">
        <v>673059</v>
      </c>
      <c r="L634" t="s">
        <v>65</v>
      </c>
      <c r="M634" t="s">
        <v>115</v>
      </c>
      <c r="N634" t="s">
        <v>56</v>
      </c>
      <c r="O634" s="1">
        <v>45200</v>
      </c>
      <c r="P634" s="1">
        <v>45962</v>
      </c>
      <c r="Q634" s="2">
        <v>122.88</v>
      </c>
      <c r="R634">
        <v>1</v>
      </c>
      <c r="S634" t="s">
        <v>57</v>
      </c>
      <c r="T634" t="s">
        <v>58</v>
      </c>
      <c r="U634" s="4">
        <v>0.15</v>
      </c>
      <c r="V634" s="2">
        <v>0</v>
      </c>
      <c r="W634">
        <v>0</v>
      </c>
      <c r="X634" t="s">
        <v>59</v>
      </c>
      <c r="Y634" t="s">
        <v>60</v>
      </c>
      <c r="Z634">
        <v>0</v>
      </c>
      <c r="AA634" s="2">
        <v>0</v>
      </c>
      <c r="AB634" s="2">
        <v>0</v>
      </c>
      <c r="AC634" s="4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18.43</v>
      </c>
      <c r="AM634" s="2">
        <v>18.43</v>
      </c>
      <c r="AN634" s="2">
        <v>0</v>
      </c>
      <c r="AO634" s="2">
        <v>0</v>
      </c>
      <c r="AP634" s="2">
        <v>0</v>
      </c>
    </row>
    <row r="635" spans="1:42" x14ac:dyDescent="0.25">
      <c r="A635" s="1">
        <v>45929</v>
      </c>
      <c r="B635" t="s">
        <v>47</v>
      </c>
      <c r="C635">
        <v>649163</v>
      </c>
      <c r="D635">
        <v>2019984467</v>
      </c>
      <c r="E635" t="s">
        <v>1174</v>
      </c>
      <c r="F635" t="s">
        <v>1175</v>
      </c>
      <c r="G635" t="s">
        <v>50</v>
      </c>
      <c r="H635" t="s">
        <v>125</v>
      </c>
      <c r="I635" t="s">
        <v>692</v>
      </c>
      <c r="J635" t="s">
        <v>701</v>
      </c>
      <c r="K635">
        <v>673059</v>
      </c>
      <c r="L635" t="s">
        <v>65</v>
      </c>
      <c r="M635" t="s">
        <v>115</v>
      </c>
      <c r="N635" t="s">
        <v>56</v>
      </c>
      <c r="O635" s="1">
        <v>45200</v>
      </c>
      <c r="P635" s="1">
        <v>45962</v>
      </c>
      <c r="Q635" s="2">
        <v>138.38999999999999</v>
      </c>
      <c r="R635">
        <v>1</v>
      </c>
      <c r="S635" t="s">
        <v>57</v>
      </c>
      <c r="T635" t="s">
        <v>58</v>
      </c>
      <c r="U635" s="4">
        <v>0.15</v>
      </c>
      <c r="V635" s="2">
        <v>0</v>
      </c>
      <c r="W635">
        <v>0</v>
      </c>
      <c r="X635" t="s">
        <v>59</v>
      </c>
      <c r="Y635" t="s">
        <v>60</v>
      </c>
      <c r="Z635">
        <v>0</v>
      </c>
      <c r="AA635" s="2">
        <v>0</v>
      </c>
      <c r="AB635" s="2">
        <v>0</v>
      </c>
      <c r="AC635" s="4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20.76</v>
      </c>
      <c r="AM635" s="2">
        <v>20.76</v>
      </c>
      <c r="AN635" s="2">
        <v>0</v>
      </c>
      <c r="AO635" s="2">
        <v>0</v>
      </c>
      <c r="AP635" s="2">
        <v>0</v>
      </c>
    </row>
    <row r="636" spans="1:42" x14ac:dyDescent="0.25">
      <c r="A636" s="1">
        <v>45929</v>
      </c>
      <c r="B636" t="s">
        <v>47</v>
      </c>
      <c r="C636">
        <v>649163</v>
      </c>
      <c r="D636">
        <v>2020113479</v>
      </c>
      <c r="E636" t="s">
        <v>917</v>
      </c>
      <c r="F636" t="s">
        <v>738</v>
      </c>
      <c r="G636" t="s">
        <v>50</v>
      </c>
      <c r="H636" t="s">
        <v>203</v>
      </c>
      <c r="I636" t="s">
        <v>692</v>
      </c>
      <c r="J636" t="s">
        <v>693</v>
      </c>
      <c r="K636">
        <v>673059</v>
      </c>
      <c r="L636" t="s">
        <v>65</v>
      </c>
      <c r="M636" t="s">
        <v>115</v>
      </c>
      <c r="N636" t="s">
        <v>56</v>
      </c>
      <c r="O636" s="1">
        <v>45200</v>
      </c>
      <c r="P636" s="1">
        <v>45962</v>
      </c>
      <c r="Q636" s="2">
        <v>25.73</v>
      </c>
      <c r="R636">
        <v>1</v>
      </c>
      <c r="S636" t="s">
        <v>57</v>
      </c>
      <c r="T636" t="s">
        <v>58</v>
      </c>
      <c r="U636" s="4">
        <v>0.15</v>
      </c>
      <c r="V636" s="2">
        <v>0</v>
      </c>
      <c r="W636">
        <v>0</v>
      </c>
      <c r="X636" t="s">
        <v>59</v>
      </c>
      <c r="Y636" t="s">
        <v>60</v>
      </c>
      <c r="Z636">
        <v>0</v>
      </c>
      <c r="AA636" s="2">
        <v>0</v>
      </c>
      <c r="AB636" s="2">
        <v>0</v>
      </c>
      <c r="AC636" s="4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3.86</v>
      </c>
      <c r="AM636" s="2">
        <v>3.86</v>
      </c>
      <c r="AN636" s="2">
        <v>0</v>
      </c>
      <c r="AO636" s="2">
        <v>0</v>
      </c>
      <c r="AP636" s="2">
        <v>0</v>
      </c>
    </row>
    <row r="637" spans="1:42" x14ac:dyDescent="0.25">
      <c r="A637" s="1">
        <v>45929</v>
      </c>
      <c r="B637" t="s">
        <v>47</v>
      </c>
      <c r="C637">
        <v>649163</v>
      </c>
      <c r="D637">
        <v>2020160887</v>
      </c>
      <c r="E637" t="s">
        <v>1176</v>
      </c>
      <c r="F637" t="s">
        <v>844</v>
      </c>
      <c r="G637" t="s">
        <v>50</v>
      </c>
      <c r="H637" t="s">
        <v>252</v>
      </c>
      <c r="I637" t="s">
        <v>692</v>
      </c>
      <c r="J637" t="s">
        <v>701</v>
      </c>
      <c r="K637">
        <v>673059</v>
      </c>
      <c r="L637" t="s">
        <v>65</v>
      </c>
      <c r="M637" t="s">
        <v>115</v>
      </c>
      <c r="N637" t="s">
        <v>56</v>
      </c>
      <c r="O637" s="1">
        <v>45231</v>
      </c>
      <c r="P637" s="1">
        <v>45962</v>
      </c>
      <c r="Q637" s="2">
        <v>122.88</v>
      </c>
      <c r="R637">
        <v>1</v>
      </c>
      <c r="S637" t="s">
        <v>57</v>
      </c>
      <c r="T637" t="s">
        <v>58</v>
      </c>
      <c r="U637" s="4">
        <v>0.15</v>
      </c>
      <c r="V637" s="2">
        <v>0</v>
      </c>
      <c r="W637">
        <v>0</v>
      </c>
      <c r="X637" t="s">
        <v>59</v>
      </c>
      <c r="Y637" t="s">
        <v>60</v>
      </c>
      <c r="Z637">
        <v>0</v>
      </c>
      <c r="AA637" s="2">
        <v>0</v>
      </c>
      <c r="AB637" s="2">
        <v>0</v>
      </c>
      <c r="AC637" s="4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18.43</v>
      </c>
      <c r="AM637" s="2">
        <v>18.43</v>
      </c>
      <c r="AN637" s="2">
        <v>0</v>
      </c>
      <c r="AO637" s="2">
        <v>0</v>
      </c>
      <c r="AP637" s="2">
        <v>0</v>
      </c>
    </row>
    <row r="638" spans="1:42" x14ac:dyDescent="0.25">
      <c r="A638" s="1">
        <v>45929</v>
      </c>
      <c r="B638" t="s">
        <v>47</v>
      </c>
      <c r="C638">
        <v>649163</v>
      </c>
      <c r="D638">
        <v>2020262361</v>
      </c>
      <c r="E638" t="s">
        <v>110</v>
      </c>
      <c r="F638" t="s">
        <v>111</v>
      </c>
      <c r="G638" t="s">
        <v>50</v>
      </c>
      <c r="H638" t="s">
        <v>51</v>
      </c>
      <c r="I638" t="s">
        <v>692</v>
      </c>
      <c r="J638" t="s">
        <v>693</v>
      </c>
      <c r="K638">
        <v>652037</v>
      </c>
      <c r="L638" t="s">
        <v>54</v>
      </c>
      <c r="M638" t="s">
        <v>73</v>
      </c>
      <c r="N638" t="s">
        <v>56</v>
      </c>
      <c r="O638" s="1">
        <v>45200</v>
      </c>
      <c r="P638" s="1">
        <v>45962</v>
      </c>
      <c r="Q638" s="2">
        <v>59.8</v>
      </c>
      <c r="R638">
        <v>1</v>
      </c>
      <c r="S638" t="s">
        <v>57</v>
      </c>
      <c r="T638" t="s">
        <v>58</v>
      </c>
      <c r="U638" s="4">
        <v>0.15</v>
      </c>
      <c r="V638" s="2">
        <v>0</v>
      </c>
      <c r="W638">
        <v>0</v>
      </c>
      <c r="X638" t="s">
        <v>59</v>
      </c>
      <c r="Y638" t="s">
        <v>60</v>
      </c>
      <c r="Z638">
        <v>0</v>
      </c>
      <c r="AA638" s="2">
        <v>0</v>
      </c>
      <c r="AB638" s="2">
        <v>0</v>
      </c>
      <c r="AC638" s="4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8.9700000000000006</v>
      </c>
      <c r="AM638" s="2">
        <v>8.9700000000000006</v>
      </c>
      <c r="AN638" s="2">
        <v>0</v>
      </c>
      <c r="AO638" s="2">
        <v>0</v>
      </c>
      <c r="AP638" s="2">
        <v>0</v>
      </c>
    </row>
    <row r="639" spans="1:42" x14ac:dyDescent="0.25">
      <c r="A639" s="1">
        <v>45929</v>
      </c>
      <c r="B639" t="s">
        <v>47</v>
      </c>
      <c r="C639">
        <v>649163</v>
      </c>
      <c r="D639">
        <v>2020393564</v>
      </c>
      <c r="E639" t="s">
        <v>112</v>
      </c>
      <c r="F639" t="s">
        <v>113</v>
      </c>
      <c r="G639" t="s">
        <v>50</v>
      </c>
      <c r="H639" t="s">
        <v>114</v>
      </c>
      <c r="I639" t="s">
        <v>692</v>
      </c>
      <c r="J639" t="s">
        <v>693</v>
      </c>
      <c r="K639">
        <v>673059</v>
      </c>
      <c r="L639" t="s">
        <v>65</v>
      </c>
      <c r="M639" t="s">
        <v>115</v>
      </c>
      <c r="N639" t="s">
        <v>56</v>
      </c>
      <c r="O639" s="1">
        <v>45231</v>
      </c>
      <c r="P639" s="1">
        <v>45962</v>
      </c>
      <c r="Q639" s="2">
        <v>42.88</v>
      </c>
      <c r="R639">
        <v>1</v>
      </c>
      <c r="S639" t="s">
        <v>57</v>
      </c>
      <c r="T639" t="s">
        <v>58</v>
      </c>
      <c r="U639" s="4">
        <v>0.15</v>
      </c>
      <c r="V639" s="2">
        <v>0</v>
      </c>
      <c r="W639">
        <v>0</v>
      </c>
      <c r="X639" t="s">
        <v>59</v>
      </c>
      <c r="Y639" t="s">
        <v>60</v>
      </c>
      <c r="Z639">
        <v>0</v>
      </c>
      <c r="AA639" s="2">
        <v>0</v>
      </c>
      <c r="AB639" s="2">
        <v>0</v>
      </c>
      <c r="AC639" s="4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6.43</v>
      </c>
      <c r="AM639" s="2">
        <v>6.43</v>
      </c>
      <c r="AN639" s="2">
        <v>0</v>
      </c>
      <c r="AO639" s="2">
        <v>0</v>
      </c>
      <c r="AP639" s="2">
        <v>0</v>
      </c>
    </row>
    <row r="640" spans="1:42" x14ac:dyDescent="0.25">
      <c r="A640" s="1">
        <v>45929</v>
      </c>
      <c r="B640" t="s">
        <v>47</v>
      </c>
      <c r="C640">
        <v>649163</v>
      </c>
      <c r="D640">
        <v>2020428894</v>
      </c>
      <c r="E640" t="s">
        <v>1177</v>
      </c>
      <c r="F640" t="s">
        <v>605</v>
      </c>
      <c r="G640" t="s">
        <v>50</v>
      </c>
      <c r="H640" t="s">
        <v>572</v>
      </c>
      <c r="I640" t="s">
        <v>692</v>
      </c>
      <c r="J640" t="s">
        <v>704</v>
      </c>
      <c r="K640">
        <v>651818</v>
      </c>
      <c r="L640" t="s">
        <v>387</v>
      </c>
      <c r="M640" t="s">
        <v>342</v>
      </c>
      <c r="N640" t="s">
        <v>56</v>
      </c>
      <c r="O640" s="1">
        <v>45231</v>
      </c>
      <c r="P640" s="1">
        <v>45962</v>
      </c>
      <c r="Q640" s="2">
        <v>99.25</v>
      </c>
      <c r="R640">
        <v>1</v>
      </c>
      <c r="S640" t="s">
        <v>57</v>
      </c>
      <c r="T640" t="s">
        <v>58</v>
      </c>
      <c r="U640" s="4">
        <v>0.1</v>
      </c>
      <c r="V640" s="2">
        <v>0</v>
      </c>
      <c r="W640">
        <v>0</v>
      </c>
      <c r="X640" t="s">
        <v>59</v>
      </c>
      <c r="Y640" t="s">
        <v>60</v>
      </c>
      <c r="Z640">
        <v>0</v>
      </c>
      <c r="AA640" s="2">
        <v>0</v>
      </c>
      <c r="AB640" s="2">
        <v>0</v>
      </c>
      <c r="AC640" s="4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9.92</v>
      </c>
      <c r="AM640" s="2">
        <v>9.92</v>
      </c>
      <c r="AN640" s="2">
        <v>0</v>
      </c>
      <c r="AO640" s="2">
        <v>0</v>
      </c>
      <c r="AP640" s="2">
        <v>0</v>
      </c>
    </row>
    <row r="641" spans="1:42" x14ac:dyDescent="0.25">
      <c r="A641" s="1">
        <v>45929</v>
      </c>
      <c r="B641" t="s">
        <v>47</v>
      </c>
      <c r="C641">
        <v>649163</v>
      </c>
      <c r="D641">
        <v>2020625083</v>
      </c>
      <c r="E641" t="s">
        <v>1178</v>
      </c>
      <c r="F641" t="s">
        <v>1179</v>
      </c>
      <c r="G641" t="s">
        <v>50</v>
      </c>
      <c r="H641" t="s">
        <v>252</v>
      </c>
      <c r="I641" t="s">
        <v>692</v>
      </c>
      <c r="J641" t="s">
        <v>701</v>
      </c>
      <c r="K641">
        <v>673059</v>
      </c>
      <c r="L641" t="s">
        <v>65</v>
      </c>
      <c r="M641" t="s">
        <v>115</v>
      </c>
      <c r="N641" t="s">
        <v>56</v>
      </c>
      <c r="O641" s="1">
        <v>45292</v>
      </c>
      <c r="P641" s="1">
        <v>45962</v>
      </c>
      <c r="Q641" s="2">
        <v>44</v>
      </c>
      <c r="R641">
        <v>1</v>
      </c>
      <c r="S641" t="s">
        <v>57</v>
      </c>
      <c r="T641" t="s">
        <v>58</v>
      </c>
      <c r="U641" s="4">
        <v>0.15</v>
      </c>
      <c r="V641" s="2">
        <v>0</v>
      </c>
      <c r="W641">
        <v>0</v>
      </c>
      <c r="X641" t="s">
        <v>59</v>
      </c>
      <c r="Y641" t="s">
        <v>60</v>
      </c>
      <c r="Z641">
        <v>0</v>
      </c>
      <c r="AA641" s="2">
        <v>0</v>
      </c>
      <c r="AB641" s="2">
        <v>0</v>
      </c>
      <c r="AC641" s="4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6.6</v>
      </c>
      <c r="AM641" s="2">
        <v>6.6</v>
      </c>
      <c r="AN641" s="2">
        <v>0</v>
      </c>
      <c r="AO641" s="2">
        <v>0</v>
      </c>
      <c r="AP641" s="2">
        <v>0</v>
      </c>
    </row>
    <row r="642" spans="1:42" x14ac:dyDescent="0.25">
      <c r="A642" s="1">
        <v>45929</v>
      </c>
      <c r="B642" t="s">
        <v>47</v>
      </c>
      <c r="C642">
        <v>649163</v>
      </c>
      <c r="D642">
        <v>2020630240</v>
      </c>
      <c r="E642" t="s">
        <v>1180</v>
      </c>
      <c r="F642" t="s">
        <v>1181</v>
      </c>
      <c r="G642" t="s">
        <v>50</v>
      </c>
      <c r="H642" t="s">
        <v>589</v>
      </c>
      <c r="I642" t="s">
        <v>692</v>
      </c>
      <c r="J642" t="s">
        <v>704</v>
      </c>
      <c r="K642">
        <v>651818</v>
      </c>
      <c r="L642" t="s">
        <v>387</v>
      </c>
      <c r="M642" t="s">
        <v>342</v>
      </c>
      <c r="N642" t="s">
        <v>56</v>
      </c>
      <c r="O642" s="1">
        <v>45261</v>
      </c>
      <c r="P642" s="1">
        <v>45962</v>
      </c>
      <c r="Q642" s="2">
        <v>21.83</v>
      </c>
      <c r="R642">
        <v>1</v>
      </c>
      <c r="S642" t="s">
        <v>57</v>
      </c>
      <c r="T642" t="s">
        <v>58</v>
      </c>
      <c r="U642" s="4">
        <v>0.1</v>
      </c>
      <c r="V642" s="2">
        <v>0</v>
      </c>
      <c r="W642">
        <v>0</v>
      </c>
      <c r="X642" t="s">
        <v>59</v>
      </c>
      <c r="Y642" t="s">
        <v>60</v>
      </c>
      <c r="Z642">
        <v>0</v>
      </c>
      <c r="AA642" s="2">
        <v>0</v>
      </c>
      <c r="AB642" s="2">
        <v>0</v>
      </c>
      <c r="AC642" s="4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2.1800000000000002</v>
      </c>
      <c r="AM642" s="2">
        <v>2.1800000000000002</v>
      </c>
      <c r="AN642" s="2">
        <v>0</v>
      </c>
      <c r="AO642" s="2">
        <v>0</v>
      </c>
      <c r="AP642" s="2">
        <v>0</v>
      </c>
    </row>
    <row r="643" spans="1:42" x14ac:dyDescent="0.25">
      <c r="A643" s="1">
        <v>45929</v>
      </c>
      <c r="B643" t="s">
        <v>47</v>
      </c>
      <c r="C643">
        <v>649163</v>
      </c>
      <c r="D643">
        <v>2020631291</v>
      </c>
      <c r="E643" t="s">
        <v>1182</v>
      </c>
      <c r="F643" t="s">
        <v>1183</v>
      </c>
      <c r="G643" t="s">
        <v>50</v>
      </c>
      <c r="H643" t="s">
        <v>228</v>
      </c>
      <c r="I643" t="s">
        <v>692</v>
      </c>
      <c r="J643" t="s">
        <v>701</v>
      </c>
      <c r="K643">
        <v>673059</v>
      </c>
      <c r="L643" t="s">
        <v>65</v>
      </c>
      <c r="M643" t="s">
        <v>115</v>
      </c>
      <c r="N643" t="s">
        <v>56</v>
      </c>
      <c r="O643" s="1">
        <v>45261</v>
      </c>
      <c r="P643" s="1">
        <v>45962</v>
      </c>
      <c r="Q643" s="2">
        <v>60.25</v>
      </c>
      <c r="R643">
        <v>1</v>
      </c>
      <c r="S643" t="s">
        <v>57</v>
      </c>
      <c r="T643" t="s">
        <v>58</v>
      </c>
      <c r="U643" s="4">
        <v>0.15</v>
      </c>
      <c r="V643" s="2">
        <v>0</v>
      </c>
      <c r="W643">
        <v>0</v>
      </c>
      <c r="X643" t="s">
        <v>59</v>
      </c>
      <c r="Y643" t="s">
        <v>60</v>
      </c>
      <c r="Z643">
        <v>0</v>
      </c>
      <c r="AA643" s="2">
        <v>0</v>
      </c>
      <c r="AB643" s="2">
        <v>0</v>
      </c>
      <c r="AC643" s="4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9.0399999999999991</v>
      </c>
      <c r="AM643" s="2">
        <v>9.0399999999999991</v>
      </c>
      <c r="AN643" s="2">
        <v>0</v>
      </c>
      <c r="AO643" s="2">
        <v>0</v>
      </c>
      <c r="AP643" s="2">
        <v>0</v>
      </c>
    </row>
    <row r="644" spans="1:42" x14ac:dyDescent="0.25">
      <c r="A644" s="1">
        <v>45929</v>
      </c>
      <c r="B644" t="s">
        <v>47</v>
      </c>
      <c r="C644">
        <v>649163</v>
      </c>
      <c r="D644">
        <v>2020631292</v>
      </c>
      <c r="E644" t="s">
        <v>1182</v>
      </c>
      <c r="F644" t="s">
        <v>1183</v>
      </c>
      <c r="G644" t="s">
        <v>50</v>
      </c>
      <c r="H644" t="s">
        <v>228</v>
      </c>
      <c r="I644" t="s">
        <v>692</v>
      </c>
      <c r="J644" t="s">
        <v>693</v>
      </c>
      <c r="K644">
        <v>673059</v>
      </c>
      <c r="L644" t="s">
        <v>65</v>
      </c>
      <c r="M644" t="s">
        <v>115</v>
      </c>
      <c r="N644" t="s">
        <v>56</v>
      </c>
      <c r="O644" s="1">
        <v>45261</v>
      </c>
      <c r="P644" s="1">
        <v>45962</v>
      </c>
      <c r="Q644" s="2">
        <v>25.73</v>
      </c>
      <c r="R644">
        <v>1</v>
      </c>
      <c r="S644" t="s">
        <v>57</v>
      </c>
      <c r="T644" t="s">
        <v>58</v>
      </c>
      <c r="U644" s="4">
        <v>0.15</v>
      </c>
      <c r="V644" s="2">
        <v>0</v>
      </c>
      <c r="W644">
        <v>0</v>
      </c>
      <c r="X644" t="s">
        <v>59</v>
      </c>
      <c r="Y644" t="s">
        <v>60</v>
      </c>
      <c r="Z644">
        <v>0</v>
      </c>
      <c r="AA644" s="2">
        <v>0</v>
      </c>
      <c r="AB644" s="2">
        <v>0</v>
      </c>
      <c r="AC644" s="4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3.86</v>
      </c>
      <c r="AM644" s="2">
        <v>3.86</v>
      </c>
      <c r="AN644" s="2">
        <v>0</v>
      </c>
      <c r="AO644" s="2">
        <v>0</v>
      </c>
      <c r="AP644" s="2">
        <v>0</v>
      </c>
    </row>
    <row r="645" spans="1:42" x14ac:dyDescent="0.25">
      <c r="A645" s="1">
        <v>45929</v>
      </c>
      <c r="B645" t="s">
        <v>47</v>
      </c>
      <c r="C645">
        <v>649163</v>
      </c>
      <c r="D645">
        <v>2020636489</v>
      </c>
      <c r="E645" t="s">
        <v>1184</v>
      </c>
      <c r="F645" t="s">
        <v>466</v>
      </c>
      <c r="G645" t="s">
        <v>50</v>
      </c>
      <c r="H645" t="s">
        <v>203</v>
      </c>
      <c r="I645" t="s">
        <v>692</v>
      </c>
      <c r="J645" t="s">
        <v>704</v>
      </c>
      <c r="K645">
        <v>651818</v>
      </c>
      <c r="L645" t="s">
        <v>387</v>
      </c>
      <c r="M645" t="s">
        <v>342</v>
      </c>
      <c r="N645" t="s">
        <v>56</v>
      </c>
      <c r="O645" s="1">
        <v>45261</v>
      </c>
      <c r="P645" s="1">
        <v>45962</v>
      </c>
      <c r="Q645" s="2">
        <v>99.25</v>
      </c>
      <c r="R645">
        <v>1</v>
      </c>
      <c r="S645" t="s">
        <v>57</v>
      </c>
      <c r="T645" t="s">
        <v>58</v>
      </c>
      <c r="U645" s="4">
        <v>0.1</v>
      </c>
      <c r="V645" s="2">
        <v>0</v>
      </c>
      <c r="W645">
        <v>0</v>
      </c>
      <c r="X645" t="s">
        <v>59</v>
      </c>
      <c r="Y645" t="s">
        <v>60</v>
      </c>
      <c r="Z645">
        <v>0</v>
      </c>
      <c r="AA645" s="2">
        <v>0</v>
      </c>
      <c r="AB645" s="2">
        <v>0</v>
      </c>
      <c r="AC645" s="4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9.92</v>
      </c>
      <c r="AM645" s="2">
        <v>9.92</v>
      </c>
      <c r="AN645" s="2">
        <v>0</v>
      </c>
      <c r="AO645" s="2">
        <v>0</v>
      </c>
      <c r="AP645" s="2">
        <v>0</v>
      </c>
    </row>
    <row r="646" spans="1:42" x14ac:dyDescent="0.25">
      <c r="A646" s="1">
        <v>45929</v>
      </c>
      <c r="B646" t="s">
        <v>47</v>
      </c>
      <c r="C646">
        <v>649163</v>
      </c>
      <c r="D646">
        <v>2020642766</v>
      </c>
      <c r="E646" t="s">
        <v>1185</v>
      </c>
      <c r="F646" t="s">
        <v>771</v>
      </c>
      <c r="G646" t="s">
        <v>50</v>
      </c>
      <c r="H646" t="s">
        <v>572</v>
      </c>
      <c r="I646" t="s">
        <v>692</v>
      </c>
      <c r="J646" t="s">
        <v>704</v>
      </c>
      <c r="K646">
        <v>651818</v>
      </c>
      <c r="L646" t="s">
        <v>387</v>
      </c>
      <c r="M646" t="s">
        <v>342</v>
      </c>
      <c r="N646" t="s">
        <v>56</v>
      </c>
      <c r="O646" s="1">
        <v>45261</v>
      </c>
      <c r="P646" s="1">
        <v>45962</v>
      </c>
      <c r="Q646" s="2">
        <v>99.25</v>
      </c>
      <c r="R646">
        <v>1</v>
      </c>
      <c r="S646" t="s">
        <v>57</v>
      </c>
      <c r="T646" t="s">
        <v>58</v>
      </c>
      <c r="U646" s="4">
        <v>0.1</v>
      </c>
      <c r="V646" s="2">
        <v>0</v>
      </c>
      <c r="W646">
        <v>0</v>
      </c>
      <c r="X646" t="s">
        <v>59</v>
      </c>
      <c r="Y646" t="s">
        <v>60</v>
      </c>
      <c r="Z646">
        <v>0</v>
      </c>
      <c r="AA646" s="2">
        <v>0</v>
      </c>
      <c r="AB646" s="2">
        <v>0</v>
      </c>
      <c r="AC646" s="4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9.92</v>
      </c>
      <c r="AM646" s="2">
        <v>9.92</v>
      </c>
      <c r="AN646" s="2">
        <v>0</v>
      </c>
      <c r="AO646" s="2">
        <v>0</v>
      </c>
      <c r="AP646" s="2">
        <v>0</v>
      </c>
    </row>
    <row r="647" spans="1:42" x14ac:dyDescent="0.25">
      <c r="A647" s="1">
        <v>45929</v>
      </c>
      <c r="B647" t="s">
        <v>47</v>
      </c>
      <c r="C647">
        <v>649163</v>
      </c>
      <c r="D647">
        <v>2020671549</v>
      </c>
      <c r="E647" t="s">
        <v>1186</v>
      </c>
      <c r="F647" t="s">
        <v>68</v>
      </c>
      <c r="G647" t="s">
        <v>50</v>
      </c>
      <c r="H647" t="s">
        <v>51</v>
      </c>
      <c r="I647" t="s">
        <v>692</v>
      </c>
      <c r="J647" t="s">
        <v>693</v>
      </c>
      <c r="K647">
        <v>651818</v>
      </c>
      <c r="L647" t="s">
        <v>387</v>
      </c>
      <c r="M647" t="s">
        <v>342</v>
      </c>
      <c r="N647" t="s">
        <v>56</v>
      </c>
      <c r="O647" s="1">
        <v>45261</v>
      </c>
      <c r="P647" s="1">
        <v>45962</v>
      </c>
      <c r="Q647" s="2">
        <v>25.73</v>
      </c>
      <c r="R647">
        <v>1</v>
      </c>
      <c r="S647" t="s">
        <v>57</v>
      </c>
      <c r="T647" t="s">
        <v>58</v>
      </c>
      <c r="U647" s="4">
        <v>0.15</v>
      </c>
      <c r="V647" s="2">
        <v>0</v>
      </c>
      <c r="W647">
        <v>0</v>
      </c>
      <c r="X647" t="s">
        <v>59</v>
      </c>
      <c r="Y647" t="s">
        <v>60</v>
      </c>
      <c r="Z647">
        <v>0</v>
      </c>
      <c r="AA647" s="2">
        <v>0</v>
      </c>
      <c r="AB647" s="2">
        <v>0</v>
      </c>
      <c r="AC647" s="4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3.86</v>
      </c>
      <c r="AM647" s="2">
        <v>3.86</v>
      </c>
      <c r="AN647" s="2">
        <v>0</v>
      </c>
      <c r="AO647" s="2">
        <v>0</v>
      </c>
      <c r="AP647" s="2">
        <v>0</v>
      </c>
    </row>
    <row r="648" spans="1:42" x14ac:dyDescent="0.25">
      <c r="A648" s="1">
        <v>45929</v>
      </c>
      <c r="B648" t="s">
        <v>47</v>
      </c>
      <c r="C648">
        <v>649163</v>
      </c>
      <c r="D648">
        <v>2020671551</v>
      </c>
      <c r="E648" t="s">
        <v>1186</v>
      </c>
      <c r="F648" t="s">
        <v>68</v>
      </c>
      <c r="G648" t="s">
        <v>50</v>
      </c>
      <c r="H648" t="s">
        <v>51</v>
      </c>
      <c r="I648" t="s">
        <v>692</v>
      </c>
      <c r="J648" t="s">
        <v>704</v>
      </c>
      <c r="K648">
        <v>651818</v>
      </c>
      <c r="L648" t="s">
        <v>387</v>
      </c>
      <c r="M648" t="s">
        <v>342</v>
      </c>
      <c r="N648" t="s">
        <v>56</v>
      </c>
      <c r="O648" s="1">
        <v>45261</v>
      </c>
      <c r="P648" s="1">
        <v>45962</v>
      </c>
      <c r="Q648" s="2">
        <v>21.83</v>
      </c>
      <c r="R648">
        <v>1</v>
      </c>
      <c r="S648" t="s">
        <v>57</v>
      </c>
      <c r="T648" t="s">
        <v>58</v>
      </c>
      <c r="U648" s="4">
        <v>0.1</v>
      </c>
      <c r="V648" s="2">
        <v>0</v>
      </c>
      <c r="W648">
        <v>0</v>
      </c>
      <c r="X648" t="s">
        <v>59</v>
      </c>
      <c r="Y648" t="s">
        <v>60</v>
      </c>
      <c r="Z648">
        <v>0</v>
      </c>
      <c r="AA648" s="2">
        <v>0</v>
      </c>
      <c r="AB648" s="2">
        <v>0</v>
      </c>
      <c r="AC648" s="4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2.1800000000000002</v>
      </c>
      <c r="AM648" s="2">
        <v>2.1800000000000002</v>
      </c>
      <c r="AN648" s="2">
        <v>0</v>
      </c>
      <c r="AO648" s="2">
        <v>0</v>
      </c>
      <c r="AP648" s="2">
        <v>0</v>
      </c>
    </row>
    <row r="649" spans="1:42" x14ac:dyDescent="0.25">
      <c r="A649" s="1">
        <v>45929</v>
      </c>
      <c r="B649" t="s">
        <v>47</v>
      </c>
      <c r="C649">
        <v>649163</v>
      </c>
      <c r="D649">
        <v>2020674008</v>
      </c>
      <c r="E649" t="s">
        <v>921</v>
      </c>
      <c r="F649" t="s">
        <v>922</v>
      </c>
      <c r="G649" t="s">
        <v>50</v>
      </c>
      <c r="H649" t="s">
        <v>228</v>
      </c>
      <c r="I649" t="s">
        <v>692</v>
      </c>
      <c r="J649" t="s">
        <v>701</v>
      </c>
      <c r="K649">
        <v>673059</v>
      </c>
      <c r="L649" t="s">
        <v>65</v>
      </c>
      <c r="M649" t="s">
        <v>115</v>
      </c>
      <c r="N649" t="s">
        <v>56</v>
      </c>
      <c r="O649" s="1">
        <v>45292</v>
      </c>
      <c r="P649" s="1">
        <v>45962</v>
      </c>
      <c r="Q649" s="2">
        <v>94.95</v>
      </c>
      <c r="R649">
        <v>1</v>
      </c>
      <c r="S649" t="s">
        <v>57</v>
      </c>
      <c r="T649" t="s">
        <v>58</v>
      </c>
      <c r="U649" s="4">
        <v>0.15</v>
      </c>
      <c r="V649" s="2">
        <v>0</v>
      </c>
      <c r="W649">
        <v>0</v>
      </c>
      <c r="X649" t="s">
        <v>59</v>
      </c>
      <c r="Y649" t="s">
        <v>60</v>
      </c>
      <c r="Z649">
        <v>0</v>
      </c>
      <c r="AA649" s="2">
        <v>0</v>
      </c>
      <c r="AB649" s="2">
        <v>0</v>
      </c>
      <c r="AC649" s="4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14.24</v>
      </c>
      <c r="AM649" s="2">
        <v>14.24</v>
      </c>
      <c r="AN649" s="2">
        <v>0</v>
      </c>
      <c r="AO649" s="2">
        <v>0</v>
      </c>
      <c r="AP649" s="2">
        <v>0</v>
      </c>
    </row>
    <row r="650" spans="1:42" x14ac:dyDescent="0.25">
      <c r="A650" s="1">
        <v>45929</v>
      </c>
      <c r="B650" t="s">
        <v>47</v>
      </c>
      <c r="C650">
        <v>649163</v>
      </c>
      <c r="D650">
        <v>2020674009</v>
      </c>
      <c r="E650" t="s">
        <v>921</v>
      </c>
      <c r="F650" t="s">
        <v>922</v>
      </c>
      <c r="G650" t="s">
        <v>50</v>
      </c>
      <c r="H650" t="s">
        <v>228</v>
      </c>
      <c r="I650" t="s">
        <v>692</v>
      </c>
      <c r="J650" t="s">
        <v>693</v>
      </c>
      <c r="K650">
        <v>673059</v>
      </c>
      <c r="L650" t="s">
        <v>65</v>
      </c>
      <c r="M650" t="s">
        <v>115</v>
      </c>
      <c r="N650" t="s">
        <v>56</v>
      </c>
      <c r="O650" s="1">
        <v>45292</v>
      </c>
      <c r="P650" s="1">
        <v>45962</v>
      </c>
      <c r="Q650" s="2">
        <v>25.73</v>
      </c>
      <c r="R650">
        <v>1</v>
      </c>
      <c r="S650" t="s">
        <v>57</v>
      </c>
      <c r="T650" t="s">
        <v>58</v>
      </c>
      <c r="U650" s="4">
        <v>0.15</v>
      </c>
      <c r="V650" s="2">
        <v>0</v>
      </c>
      <c r="W650">
        <v>0</v>
      </c>
      <c r="X650" t="s">
        <v>59</v>
      </c>
      <c r="Y650" t="s">
        <v>60</v>
      </c>
      <c r="Z650">
        <v>0</v>
      </c>
      <c r="AA650" s="2">
        <v>0</v>
      </c>
      <c r="AB650" s="2">
        <v>0</v>
      </c>
      <c r="AC650" s="4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3.86</v>
      </c>
      <c r="AM650" s="2">
        <v>3.86</v>
      </c>
      <c r="AN650" s="2">
        <v>0</v>
      </c>
      <c r="AO650" s="2">
        <v>0</v>
      </c>
      <c r="AP650" s="2">
        <v>0</v>
      </c>
    </row>
    <row r="651" spans="1:42" x14ac:dyDescent="0.25">
      <c r="A651" s="1">
        <v>45929</v>
      </c>
      <c r="B651" t="s">
        <v>47</v>
      </c>
      <c r="C651">
        <v>649163</v>
      </c>
      <c r="D651">
        <v>2020676351</v>
      </c>
      <c r="E651" t="s">
        <v>923</v>
      </c>
      <c r="F651" t="s">
        <v>109</v>
      </c>
      <c r="G651" t="s">
        <v>50</v>
      </c>
      <c r="H651" t="s">
        <v>164</v>
      </c>
      <c r="I651" t="s">
        <v>692</v>
      </c>
      <c r="J651" t="s">
        <v>701</v>
      </c>
      <c r="K651">
        <v>673059</v>
      </c>
      <c r="L651" t="s">
        <v>65</v>
      </c>
      <c r="M651" t="s">
        <v>115</v>
      </c>
      <c r="N651" t="s">
        <v>56</v>
      </c>
      <c r="O651" s="1">
        <v>45292</v>
      </c>
      <c r="P651" s="1">
        <v>45962</v>
      </c>
      <c r="Q651" s="2">
        <v>34.83</v>
      </c>
      <c r="R651">
        <v>1</v>
      </c>
      <c r="S651" t="s">
        <v>57</v>
      </c>
      <c r="T651" t="s">
        <v>58</v>
      </c>
      <c r="U651" s="4">
        <v>0.15</v>
      </c>
      <c r="V651" s="2">
        <v>0</v>
      </c>
      <c r="W651">
        <v>0</v>
      </c>
      <c r="X651" t="s">
        <v>59</v>
      </c>
      <c r="Y651" t="s">
        <v>60</v>
      </c>
      <c r="Z651">
        <v>0</v>
      </c>
      <c r="AA651" s="2">
        <v>0</v>
      </c>
      <c r="AB651" s="2">
        <v>0</v>
      </c>
      <c r="AC651" s="4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5.22</v>
      </c>
      <c r="AM651" s="2">
        <v>5.22</v>
      </c>
      <c r="AN651" s="2">
        <v>0</v>
      </c>
      <c r="AO651" s="2">
        <v>0</v>
      </c>
      <c r="AP651" s="2">
        <v>0</v>
      </c>
    </row>
    <row r="652" spans="1:42" x14ac:dyDescent="0.25">
      <c r="A652" s="1">
        <v>45929</v>
      </c>
      <c r="B652" t="s">
        <v>47</v>
      </c>
      <c r="C652">
        <v>649163</v>
      </c>
      <c r="D652">
        <v>2020679615</v>
      </c>
      <c r="E652" t="s">
        <v>1187</v>
      </c>
      <c r="F652" t="s">
        <v>370</v>
      </c>
      <c r="G652" t="s">
        <v>50</v>
      </c>
      <c r="H652" t="s">
        <v>228</v>
      </c>
      <c r="I652" t="s">
        <v>692</v>
      </c>
      <c r="J652" t="s">
        <v>701</v>
      </c>
      <c r="K652">
        <v>673059</v>
      </c>
      <c r="L652" t="s">
        <v>65</v>
      </c>
      <c r="M652" t="s">
        <v>115</v>
      </c>
      <c r="N652" t="s">
        <v>56</v>
      </c>
      <c r="O652" s="1">
        <v>45292</v>
      </c>
      <c r="P652" s="1">
        <v>45962</v>
      </c>
      <c r="Q652" s="2">
        <v>22</v>
      </c>
      <c r="R652">
        <v>1</v>
      </c>
      <c r="S652" t="s">
        <v>57</v>
      </c>
      <c r="T652" t="s">
        <v>58</v>
      </c>
      <c r="U652" s="4">
        <v>0.15</v>
      </c>
      <c r="V652" s="2">
        <v>0</v>
      </c>
      <c r="W652">
        <v>0</v>
      </c>
      <c r="X652" t="s">
        <v>59</v>
      </c>
      <c r="Y652" t="s">
        <v>60</v>
      </c>
      <c r="Z652">
        <v>0</v>
      </c>
      <c r="AA652" s="2">
        <v>0</v>
      </c>
      <c r="AB652" s="2">
        <v>0</v>
      </c>
      <c r="AC652" s="4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3.3</v>
      </c>
      <c r="AM652" s="2">
        <v>3.3</v>
      </c>
      <c r="AN652" s="2">
        <v>0</v>
      </c>
      <c r="AO652" s="2">
        <v>0</v>
      </c>
      <c r="AP652" s="2">
        <v>0</v>
      </c>
    </row>
    <row r="653" spans="1:42" x14ac:dyDescent="0.25">
      <c r="A653" s="1">
        <v>45929</v>
      </c>
      <c r="B653" t="s">
        <v>47</v>
      </c>
      <c r="C653">
        <v>649163</v>
      </c>
      <c r="D653">
        <v>2020683779</v>
      </c>
      <c r="E653" t="s">
        <v>924</v>
      </c>
      <c r="F653" t="s">
        <v>925</v>
      </c>
      <c r="G653" t="s">
        <v>50</v>
      </c>
      <c r="H653" t="s">
        <v>125</v>
      </c>
      <c r="I653" t="s">
        <v>692</v>
      </c>
      <c r="J653" t="s">
        <v>701</v>
      </c>
      <c r="K653">
        <v>673059</v>
      </c>
      <c r="L653" t="s">
        <v>65</v>
      </c>
      <c r="M653" t="s">
        <v>115</v>
      </c>
      <c r="N653" t="s">
        <v>56</v>
      </c>
      <c r="O653" s="1">
        <v>45292</v>
      </c>
      <c r="P653" s="1">
        <v>45962</v>
      </c>
      <c r="Q653" s="2">
        <v>57.27</v>
      </c>
      <c r="R653">
        <v>1</v>
      </c>
      <c r="S653" t="s">
        <v>57</v>
      </c>
      <c r="T653" t="s">
        <v>58</v>
      </c>
      <c r="U653" s="4">
        <v>0.15</v>
      </c>
      <c r="V653" s="2">
        <v>0</v>
      </c>
      <c r="W653">
        <v>0</v>
      </c>
      <c r="X653" t="s">
        <v>59</v>
      </c>
      <c r="Y653" t="s">
        <v>60</v>
      </c>
      <c r="Z653">
        <v>0</v>
      </c>
      <c r="AA653" s="2">
        <v>0</v>
      </c>
      <c r="AB653" s="2">
        <v>0</v>
      </c>
      <c r="AC653" s="4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8.59</v>
      </c>
      <c r="AM653" s="2">
        <v>8.59</v>
      </c>
      <c r="AN653" s="2">
        <v>0</v>
      </c>
      <c r="AO653" s="2">
        <v>0</v>
      </c>
      <c r="AP653" s="2">
        <v>0</v>
      </c>
    </row>
    <row r="654" spans="1:42" x14ac:dyDescent="0.25">
      <c r="A654" s="1">
        <v>45929</v>
      </c>
      <c r="B654" t="s">
        <v>47</v>
      </c>
      <c r="C654">
        <v>649163</v>
      </c>
      <c r="D654">
        <v>2020689312</v>
      </c>
      <c r="E654" t="s">
        <v>1188</v>
      </c>
      <c r="F654" t="s">
        <v>266</v>
      </c>
      <c r="G654" t="s">
        <v>50</v>
      </c>
      <c r="H654" t="s">
        <v>252</v>
      </c>
      <c r="I654" t="s">
        <v>692</v>
      </c>
      <c r="J654" t="s">
        <v>701</v>
      </c>
      <c r="K654">
        <v>673059</v>
      </c>
      <c r="L654" t="s">
        <v>65</v>
      </c>
      <c r="M654" t="s">
        <v>115</v>
      </c>
      <c r="N654" t="s">
        <v>56</v>
      </c>
      <c r="O654" s="1">
        <v>45292</v>
      </c>
      <c r="P654" s="1">
        <v>45962</v>
      </c>
      <c r="Q654" s="2">
        <v>122.88</v>
      </c>
      <c r="R654">
        <v>1</v>
      </c>
      <c r="S654" t="s">
        <v>57</v>
      </c>
      <c r="T654" t="s">
        <v>58</v>
      </c>
      <c r="U654" s="4">
        <v>0.15</v>
      </c>
      <c r="V654" s="2">
        <v>0</v>
      </c>
      <c r="W654">
        <v>0</v>
      </c>
      <c r="X654" t="s">
        <v>59</v>
      </c>
      <c r="Y654" t="s">
        <v>60</v>
      </c>
      <c r="Z654">
        <v>0</v>
      </c>
      <c r="AA654" s="2">
        <v>0</v>
      </c>
      <c r="AB654" s="2">
        <v>0</v>
      </c>
      <c r="AC654" s="4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18.43</v>
      </c>
      <c r="AM654" s="2">
        <v>18.43</v>
      </c>
      <c r="AN654" s="2">
        <v>0</v>
      </c>
      <c r="AO654" s="2">
        <v>0</v>
      </c>
      <c r="AP654" s="2">
        <v>0</v>
      </c>
    </row>
    <row r="655" spans="1:42" x14ac:dyDescent="0.25">
      <c r="A655" s="1">
        <v>45929</v>
      </c>
      <c r="B655" t="s">
        <v>47</v>
      </c>
      <c r="C655">
        <v>649163</v>
      </c>
      <c r="D655">
        <v>2020697086</v>
      </c>
      <c r="E655" t="s">
        <v>937</v>
      </c>
      <c r="F655" t="s">
        <v>584</v>
      </c>
      <c r="G655" t="s">
        <v>50</v>
      </c>
      <c r="H655" t="s">
        <v>896</v>
      </c>
      <c r="I655" t="s">
        <v>692</v>
      </c>
      <c r="J655" t="s">
        <v>701</v>
      </c>
      <c r="K655">
        <v>649164</v>
      </c>
      <c r="L655" t="s">
        <v>69</v>
      </c>
      <c r="M655" t="s">
        <v>70</v>
      </c>
      <c r="N655" t="s">
        <v>56</v>
      </c>
      <c r="O655" s="1">
        <v>45261</v>
      </c>
      <c r="P655" s="1">
        <v>45962</v>
      </c>
      <c r="Q655" s="2">
        <v>52.36</v>
      </c>
      <c r="R655">
        <v>1</v>
      </c>
      <c r="S655" t="s">
        <v>57</v>
      </c>
      <c r="T655" t="s">
        <v>58</v>
      </c>
      <c r="U655" s="4">
        <v>0.15</v>
      </c>
      <c r="V655" s="2">
        <v>0</v>
      </c>
      <c r="W655">
        <v>0</v>
      </c>
      <c r="X655" t="s">
        <v>59</v>
      </c>
      <c r="Y655" t="s">
        <v>60</v>
      </c>
      <c r="Z655">
        <v>0</v>
      </c>
      <c r="AA655" s="2">
        <v>0</v>
      </c>
      <c r="AB655" s="2">
        <v>0</v>
      </c>
      <c r="AC655" s="4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7.85</v>
      </c>
      <c r="AM655" s="2">
        <v>7.85</v>
      </c>
      <c r="AN655" s="2">
        <v>0</v>
      </c>
      <c r="AO655" s="2">
        <v>0</v>
      </c>
      <c r="AP655" s="2">
        <v>0</v>
      </c>
    </row>
    <row r="656" spans="1:42" x14ac:dyDescent="0.25">
      <c r="A656" s="1">
        <v>45929</v>
      </c>
      <c r="B656" t="s">
        <v>47</v>
      </c>
      <c r="C656">
        <v>649163</v>
      </c>
      <c r="D656">
        <v>2020706449</v>
      </c>
      <c r="E656" t="s">
        <v>118</v>
      </c>
      <c r="F656" t="s">
        <v>119</v>
      </c>
      <c r="G656" t="s">
        <v>50</v>
      </c>
      <c r="H656" t="s">
        <v>120</v>
      </c>
      <c r="I656" t="s">
        <v>692</v>
      </c>
      <c r="J656" t="s">
        <v>701</v>
      </c>
      <c r="K656">
        <v>673059</v>
      </c>
      <c r="L656" t="s">
        <v>65</v>
      </c>
      <c r="M656" t="s">
        <v>115</v>
      </c>
      <c r="N656" t="s">
        <v>56</v>
      </c>
      <c r="O656" s="1">
        <v>45261</v>
      </c>
      <c r="P656" s="1">
        <v>45962</v>
      </c>
      <c r="Q656" s="2">
        <v>26.32</v>
      </c>
      <c r="R656">
        <v>1</v>
      </c>
      <c r="S656" t="s">
        <v>57</v>
      </c>
      <c r="T656" t="s">
        <v>58</v>
      </c>
      <c r="U656" s="4">
        <v>0.15</v>
      </c>
      <c r="V656" s="2">
        <v>0</v>
      </c>
      <c r="W656">
        <v>0</v>
      </c>
      <c r="X656" t="s">
        <v>59</v>
      </c>
      <c r="Y656" t="s">
        <v>60</v>
      </c>
      <c r="Z656">
        <v>0</v>
      </c>
      <c r="AA656" s="2">
        <v>0</v>
      </c>
      <c r="AB656" s="2">
        <v>0</v>
      </c>
      <c r="AC656" s="4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3.95</v>
      </c>
      <c r="AM656" s="2">
        <v>3.95</v>
      </c>
      <c r="AN656" s="2">
        <v>0</v>
      </c>
      <c r="AO656" s="2">
        <v>0</v>
      </c>
      <c r="AP656" s="2">
        <v>0</v>
      </c>
    </row>
    <row r="657" spans="1:42" x14ac:dyDescent="0.25">
      <c r="A657" s="1">
        <v>45929</v>
      </c>
      <c r="B657" t="s">
        <v>47</v>
      </c>
      <c r="C657">
        <v>649163</v>
      </c>
      <c r="D657">
        <v>2020712621</v>
      </c>
      <c r="E657" t="s">
        <v>926</v>
      </c>
      <c r="F657" t="s">
        <v>927</v>
      </c>
      <c r="G657" t="s">
        <v>50</v>
      </c>
      <c r="H657" t="s">
        <v>125</v>
      </c>
      <c r="I657" t="s">
        <v>692</v>
      </c>
      <c r="J657" t="s">
        <v>701</v>
      </c>
      <c r="K657">
        <v>673059</v>
      </c>
      <c r="L657" t="s">
        <v>65</v>
      </c>
      <c r="M657" t="s">
        <v>115</v>
      </c>
      <c r="N657" t="s">
        <v>56</v>
      </c>
      <c r="O657" s="1">
        <v>45292</v>
      </c>
      <c r="P657" s="1">
        <v>45962</v>
      </c>
      <c r="Q657" s="2">
        <v>94.01</v>
      </c>
      <c r="R657">
        <v>1</v>
      </c>
      <c r="S657" t="s">
        <v>57</v>
      </c>
      <c r="T657" t="s">
        <v>58</v>
      </c>
      <c r="U657" s="4">
        <v>0.15</v>
      </c>
      <c r="V657" s="2">
        <v>0</v>
      </c>
      <c r="W657">
        <v>0</v>
      </c>
      <c r="X657" t="s">
        <v>59</v>
      </c>
      <c r="Y657" t="s">
        <v>60</v>
      </c>
      <c r="Z657">
        <v>0</v>
      </c>
      <c r="AA657" s="2">
        <v>0</v>
      </c>
      <c r="AB657" s="2">
        <v>0</v>
      </c>
      <c r="AC657" s="4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14.1</v>
      </c>
      <c r="AM657" s="2">
        <v>14.1</v>
      </c>
      <c r="AN657" s="2">
        <v>0</v>
      </c>
      <c r="AO657" s="2">
        <v>0</v>
      </c>
      <c r="AP657" s="2">
        <v>0</v>
      </c>
    </row>
    <row r="658" spans="1:42" x14ac:dyDescent="0.25">
      <c r="A658" s="1">
        <v>45929</v>
      </c>
      <c r="B658" t="s">
        <v>47</v>
      </c>
      <c r="C658">
        <v>649163</v>
      </c>
      <c r="D658">
        <v>2020730557</v>
      </c>
      <c r="E658" t="s">
        <v>524</v>
      </c>
      <c r="F658" t="s">
        <v>801</v>
      </c>
      <c r="G658" t="s">
        <v>50</v>
      </c>
      <c r="H658" t="s">
        <v>63</v>
      </c>
      <c r="I658" t="s">
        <v>692</v>
      </c>
      <c r="J658" t="s">
        <v>701</v>
      </c>
      <c r="K658">
        <v>673059</v>
      </c>
      <c r="L658" t="s">
        <v>65</v>
      </c>
      <c r="M658" t="s">
        <v>115</v>
      </c>
      <c r="N658" t="s">
        <v>56</v>
      </c>
      <c r="O658" s="1">
        <v>45292</v>
      </c>
      <c r="P658" s="1">
        <v>45962</v>
      </c>
      <c r="Q658" s="2">
        <v>26.82</v>
      </c>
      <c r="R658">
        <v>1</v>
      </c>
      <c r="S658" t="s">
        <v>57</v>
      </c>
      <c r="T658" t="s">
        <v>58</v>
      </c>
      <c r="U658" s="4">
        <v>0.15</v>
      </c>
      <c r="V658" s="2">
        <v>0</v>
      </c>
      <c r="W658">
        <v>0</v>
      </c>
      <c r="X658" t="s">
        <v>59</v>
      </c>
      <c r="Y658" t="s">
        <v>60</v>
      </c>
      <c r="Z658">
        <v>0</v>
      </c>
      <c r="AA658" s="2">
        <v>0</v>
      </c>
      <c r="AB658" s="2">
        <v>0</v>
      </c>
      <c r="AC658" s="4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4.0199999999999996</v>
      </c>
      <c r="AM658" s="2">
        <v>4.0199999999999996</v>
      </c>
      <c r="AN658" s="2">
        <v>0</v>
      </c>
      <c r="AO658" s="2">
        <v>0</v>
      </c>
      <c r="AP658" s="2">
        <v>0</v>
      </c>
    </row>
    <row r="659" spans="1:42" x14ac:dyDescent="0.25">
      <c r="A659" s="1">
        <v>45929</v>
      </c>
      <c r="B659" t="s">
        <v>47</v>
      </c>
      <c r="C659">
        <v>649163</v>
      </c>
      <c r="D659">
        <v>2020757023</v>
      </c>
      <c r="E659" t="s">
        <v>928</v>
      </c>
      <c r="F659" t="s">
        <v>187</v>
      </c>
      <c r="G659" t="s">
        <v>50</v>
      </c>
      <c r="H659" t="s">
        <v>164</v>
      </c>
      <c r="I659" t="s">
        <v>692</v>
      </c>
      <c r="J659" t="s">
        <v>693</v>
      </c>
      <c r="K659">
        <v>673059</v>
      </c>
      <c r="L659" t="s">
        <v>65</v>
      </c>
      <c r="M659" t="s">
        <v>115</v>
      </c>
      <c r="N659" t="s">
        <v>56</v>
      </c>
      <c r="O659" s="1">
        <v>45292</v>
      </c>
      <c r="P659" s="1">
        <v>45962</v>
      </c>
      <c r="Q659" s="2">
        <v>16.73</v>
      </c>
      <c r="R659">
        <v>1</v>
      </c>
      <c r="S659" t="s">
        <v>57</v>
      </c>
      <c r="T659" t="s">
        <v>58</v>
      </c>
      <c r="U659" s="4">
        <v>0.15</v>
      </c>
      <c r="V659" s="2">
        <v>0</v>
      </c>
      <c r="W659">
        <v>0</v>
      </c>
      <c r="X659" t="s">
        <v>59</v>
      </c>
      <c r="Y659" t="s">
        <v>60</v>
      </c>
      <c r="Z659">
        <v>0</v>
      </c>
      <c r="AA659" s="2">
        <v>0</v>
      </c>
      <c r="AB659" s="2">
        <v>0</v>
      </c>
      <c r="AC659" s="4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2.5099999999999998</v>
      </c>
      <c r="AM659" s="2">
        <v>2.5099999999999998</v>
      </c>
      <c r="AN659" s="2">
        <v>0</v>
      </c>
      <c r="AO659" s="2">
        <v>0</v>
      </c>
      <c r="AP659" s="2">
        <v>0</v>
      </c>
    </row>
    <row r="660" spans="1:42" x14ac:dyDescent="0.25">
      <c r="A660" s="1">
        <v>45929</v>
      </c>
      <c r="B660" t="s">
        <v>47</v>
      </c>
      <c r="C660">
        <v>649163</v>
      </c>
      <c r="D660">
        <v>2020765220</v>
      </c>
      <c r="E660" t="s">
        <v>1189</v>
      </c>
      <c r="F660" t="s">
        <v>489</v>
      </c>
      <c r="G660" t="s">
        <v>50</v>
      </c>
      <c r="H660" t="s">
        <v>63</v>
      </c>
      <c r="I660" t="s">
        <v>692</v>
      </c>
      <c r="J660" t="s">
        <v>701</v>
      </c>
      <c r="K660">
        <v>673059</v>
      </c>
      <c r="L660" t="s">
        <v>65</v>
      </c>
      <c r="M660" t="s">
        <v>115</v>
      </c>
      <c r="N660" t="s">
        <v>56</v>
      </c>
      <c r="O660" s="1">
        <v>45292</v>
      </c>
      <c r="P660" s="1">
        <v>45962</v>
      </c>
      <c r="Q660" s="2">
        <v>30.93</v>
      </c>
      <c r="R660">
        <v>1</v>
      </c>
      <c r="S660" t="s">
        <v>57</v>
      </c>
      <c r="T660" t="s">
        <v>58</v>
      </c>
      <c r="U660" s="4">
        <v>0.15</v>
      </c>
      <c r="V660" s="2">
        <v>0</v>
      </c>
      <c r="W660">
        <v>0</v>
      </c>
      <c r="X660" t="s">
        <v>59</v>
      </c>
      <c r="Y660" t="s">
        <v>60</v>
      </c>
      <c r="Z660">
        <v>0</v>
      </c>
      <c r="AA660" s="2">
        <v>0</v>
      </c>
      <c r="AB660" s="2">
        <v>0</v>
      </c>
      <c r="AC660" s="4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4.6399999999999997</v>
      </c>
      <c r="AM660" s="2">
        <v>4.6399999999999997</v>
      </c>
      <c r="AN660" s="2">
        <v>0</v>
      </c>
      <c r="AO660" s="2">
        <v>0</v>
      </c>
      <c r="AP660" s="2">
        <v>0</v>
      </c>
    </row>
    <row r="661" spans="1:42" x14ac:dyDescent="0.25">
      <c r="A661" s="1">
        <v>45929</v>
      </c>
      <c r="B661" t="s">
        <v>47</v>
      </c>
      <c r="C661">
        <v>649163</v>
      </c>
      <c r="D661">
        <v>2020770494</v>
      </c>
      <c r="E661" t="s">
        <v>1190</v>
      </c>
      <c r="F661" t="s">
        <v>1191</v>
      </c>
      <c r="G661" t="s">
        <v>50</v>
      </c>
      <c r="H661" t="s">
        <v>278</v>
      </c>
      <c r="I661" t="s">
        <v>692</v>
      </c>
      <c r="J661" t="s">
        <v>701</v>
      </c>
      <c r="K661">
        <v>673059</v>
      </c>
      <c r="L661" t="s">
        <v>65</v>
      </c>
      <c r="M661" t="s">
        <v>115</v>
      </c>
      <c r="N661" t="s">
        <v>56</v>
      </c>
      <c r="O661" s="1">
        <v>45261</v>
      </c>
      <c r="P661" s="1">
        <v>45962</v>
      </c>
      <c r="Q661" s="2">
        <v>85.36</v>
      </c>
      <c r="R661">
        <v>1</v>
      </c>
      <c r="S661" t="s">
        <v>57</v>
      </c>
      <c r="T661" t="s">
        <v>58</v>
      </c>
      <c r="U661" s="4">
        <v>0.15</v>
      </c>
      <c r="V661" s="2">
        <v>0</v>
      </c>
      <c r="W661">
        <v>0</v>
      </c>
      <c r="X661" t="s">
        <v>59</v>
      </c>
      <c r="Y661" t="s">
        <v>60</v>
      </c>
      <c r="Z661">
        <v>0</v>
      </c>
      <c r="AA661" s="2">
        <v>0</v>
      </c>
      <c r="AB661" s="2">
        <v>0</v>
      </c>
      <c r="AC661" s="4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12.8</v>
      </c>
      <c r="AM661" s="2">
        <v>12.8</v>
      </c>
      <c r="AN661" s="2">
        <v>0</v>
      </c>
      <c r="AO661" s="2">
        <v>0</v>
      </c>
      <c r="AP661" s="2">
        <v>0</v>
      </c>
    </row>
    <row r="662" spans="1:42" x14ac:dyDescent="0.25">
      <c r="A662" s="1">
        <v>45929</v>
      </c>
      <c r="B662" t="s">
        <v>47</v>
      </c>
      <c r="C662">
        <v>649163</v>
      </c>
      <c r="D662">
        <v>2020778080</v>
      </c>
      <c r="E662" t="s">
        <v>1192</v>
      </c>
      <c r="F662" t="s">
        <v>142</v>
      </c>
      <c r="G662" t="s">
        <v>50</v>
      </c>
      <c r="H662" t="s">
        <v>203</v>
      </c>
      <c r="I662" t="s">
        <v>692</v>
      </c>
      <c r="J662" t="s">
        <v>704</v>
      </c>
      <c r="K662">
        <v>651818</v>
      </c>
      <c r="L662" t="s">
        <v>387</v>
      </c>
      <c r="M662" t="s">
        <v>342</v>
      </c>
      <c r="N662" t="s">
        <v>56</v>
      </c>
      <c r="O662" s="1">
        <v>45261</v>
      </c>
      <c r="P662" s="1">
        <v>45962</v>
      </c>
      <c r="Q662" s="2">
        <v>22.88</v>
      </c>
      <c r="R662">
        <v>1</v>
      </c>
      <c r="S662" t="s">
        <v>57</v>
      </c>
      <c r="T662" t="s">
        <v>58</v>
      </c>
      <c r="U662" s="4">
        <v>0.1</v>
      </c>
      <c r="V662" s="2">
        <v>0</v>
      </c>
      <c r="W662">
        <v>0</v>
      </c>
      <c r="X662" t="s">
        <v>59</v>
      </c>
      <c r="Y662" t="s">
        <v>60</v>
      </c>
      <c r="Z662">
        <v>0</v>
      </c>
      <c r="AA662" s="2">
        <v>0</v>
      </c>
      <c r="AB662" s="2">
        <v>0</v>
      </c>
      <c r="AC662" s="4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2.29</v>
      </c>
      <c r="AM662" s="2">
        <v>2.29</v>
      </c>
      <c r="AN662" s="2">
        <v>0</v>
      </c>
      <c r="AO662" s="2">
        <v>0</v>
      </c>
      <c r="AP662" s="2">
        <v>0</v>
      </c>
    </row>
    <row r="663" spans="1:42" x14ac:dyDescent="0.25">
      <c r="A663" s="1">
        <v>45929</v>
      </c>
      <c r="B663" t="s">
        <v>47</v>
      </c>
      <c r="C663">
        <v>649163</v>
      </c>
      <c r="D663">
        <v>2020794848</v>
      </c>
      <c r="E663" t="s">
        <v>1193</v>
      </c>
      <c r="F663" t="s">
        <v>1089</v>
      </c>
      <c r="G663" t="s">
        <v>50</v>
      </c>
      <c r="H663" t="s">
        <v>425</v>
      </c>
      <c r="I663" t="s">
        <v>692</v>
      </c>
      <c r="J663" t="s">
        <v>701</v>
      </c>
      <c r="K663">
        <v>673059</v>
      </c>
      <c r="L663" t="s">
        <v>65</v>
      </c>
      <c r="M663" t="s">
        <v>115</v>
      </c>
      <c r="N663" t="s">
        <v>56</v>
      </c>
      <c r="O663" s="1">
        <v>45292</v>
      </c>
      <c r="P663" s="1">
        <v>45962</v>
      </c>
      <c r="Q663" s="2">
        <v>98</v>
      </c>
      <c r="R663">
        <v>1</v>
      </c>
      <c r="S663" t="s">
        <v>57</v>
      </c>
      <c r="T663" t="s">
        <v>58</v>
      </c>
      <c r="U663" s="4">
        <v>0.15</v>
      </c>
      <c r="V663" s="2">
        <v>0</v>
      </c>
      <c r="W663">
        <v>0</v>
      </c>
      <c r="X663" t="s">
        <v>59</v>
      </c>
      <c r="Y663" t="s">
        <v>60</v>
      </c>
      <c r="Z663">
        <v>0</v>
      </c>
      <c r="AA663" s="2">
        <v>0</v>
      </c>
      <c r="AB663" s="2">
        <v>0</v>
      </c>
      <c r="AC663" s="4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14.7</v>
      </c>
      <c r="AM663" s="2">
        <v>14.7</v>
      </c>
      <c r="AN663" s="2">
        <v>0</v>
      </c>
      <c r="AO663" s="2">
        <v>0</v>
      </c>
      <c r="AP663" s="2">
        <v>0</v>
      </c>
    </row>
    <row r="664" spans="1:42" x14ac:dyDescent="0.25">
      <c r="A664" s="1">
        <v>45929</v>
      </c>
      <c r="B664" t="s">
        <v>47</v>
      </c>
      <c r="C664">
        <v>649163</v>
      </c>
      <c r="D664">
        <v>2020802952</v>
      </c>
      <c r="E664" t="s">
        <v>930</v>
      </c>
      <c r="F664" t="s">
        <v>443</v>
      </c>
      <c r="G664" t="s">
        <v>50</v>
      </c>
      <c r="H664" t="s">
        <v>125</v>
      </c>
      <c r="I664" t="s">
        <v>692</v>
      </c>
      <c r="J664" t="s">
        <v>693</v>
      </c>
      <c r="K664">
        <v>649793</v>
      </c>
      <c r="L664" t="s">
        <v>65</v>
      </c>
      <c r="M664" t="s">
        <v>66</v>
      </c>
      <c r="N664" t="s">
        <v>56</v>
      </c>
      <c r="O664" s="1">
        <v>45292</v>
      </c>
      <c r="P664" s="1">
        <v>45962</v>
      </c>
      <c r="Q664" s="2">
        <v>25.73</v>
      </c>
      <c r="R664">
        <v>1</v>
      </c>
      <c r="S664" t="s">
        <v>57</v>
      </c>
      <c r="T664" t="s">
        <v>58</v>
      </c>
      <c r="U664" s="4">
        <v>0.15</v>
      </c>
      <c r="V664" s="2">
        <v>0</v>
      </c>
      <c r="W664">
        <v>0</v>
      </c>
      <c r="X664" t="s">
        <v>59</v>
      </c>
      <c r="Y664" t="s">
        <v>60</v>
      </c>
      <c r="Z664">
        <v>0</v>
      </c>
      <c r="AA664" s="2">
        <v>0</v>
      </c>
      <c r="AB664" s="2">
        <v>0</v>
      </c>
      <c r="AC664" s="4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3.86</v>
      </c>
      <c r="AM664" s="2">
        <v>3.86</v>
      </c>
      <c r="AN664" s="2">
        <v>0</v>
      </c>
      <c r="AO664" s="2">
        <v>0</v>
      </c>
      <c r="AP664" s="2">
        <v>0</v>
      </c>
    </row>
    <row r="665" spans="1:42" x14ac:dyDescent="0.25">
      <c r="A665" s="1">
        <v>45929</v>
      </c>
      <c r="B665" t="s">
        <v>47</v>
      </c>
      <c r="C665">
        <v>649163</v>
      </c>
      <c r="D665">
        <v>2020823015</v>
      </c>
      <c r="E665" t="s">
        <v>931</v>
      </c>
      <c r="F665" t="s">
        <v>738</v>
      </c>
      <c r="G665" t="s">
        <v>50</v>
      </c>
      <c r="H665" t="s">
        <v>125</v>
      </c>
      <c r="I665" t="s">
        <v>692</v>
      </c>
      <c r="J665" t="s">
        <v>701</v>
      </c>
      <c r="K665">
        <v>673059</v>
      </c>
      <c r="L665" t="s">
        <v>65</v>
      </c>
      <c r="M665" t="s">
        <v>115</v>
      </c>
      <c r="N665" t="s">
        <v>56</v>
      </c>
      <c r="O665" s="1">
        <v>45292</v>
      </c>
      <c r="P665" s="1">
        <v>45962</v>
      </c>
      <c r="Q665" s="2">
        <v>83.79</v>
      </c>
      <c r="R665">
        <v>1</v>
      </c>
      <c r="S665" t="s">
        <v>57</v>
      </c>
      <c r="T665" t="s">
        <v>58</v>
      </c>
      <c r="U665" s="4">
        <v>0.15</v>
      </c>
      <c r="V665" s="2">
        <v>0</v>
      </c>
      <c r="W665">
        <v>0</v>
      </c>
      <c r="X665" t="s">
        <v>59</v>
      </c>
      <c r="Y665" t="s">
        <v>60</v>
      </c>
      <c r="Z665">
        <v>0</v>
      </c>
      <c r="AA665" s="2">
        <v>0</v>
      </c>
      <c r="AB665" s="2">
        <v>0</v>
      </c>
      <c r="AC665" s="4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12.57</v>
      </c>
      <c r="AM665" s="2">
        <v>12.57</v>
      </c>
      <c r="AN665" s="2">
        <v>0</v>
      </c>
      <c r="AO665" s="2">
        <v>0</v>
      </c>
      <c r="AP665" s="2">
        <v>0</v>
      </c>
    </row>
    <row r="666" spans="1:42" x14ac:dyDescent="0.25">
      <c r="A666" s="1">
        <v>45929</v>
      </c>
      <c r="B666" t="s">
        <v>47</v>
      </c>
      <c r="C666">
        <v>649163</v>
      </c>
      <c r="D666">
        <v>2020841071</v>
      </c>
      <c r="E666" t="s">
        <v>883</v>
      </c>
      <c r="F666" t="s">
        <v>114</v>
      </c>
      <c r="G666" t="s">
        <v>50</v>
      </c>
      <c r="H666" t="s">
        <v>278</v>
      </c>
      <c r="I666" t="s">
        <v>692</v>
      </c>
      <c r="J666" t="s">
        <v>701</v>
      </c>
      <c r="K666">
        <v>673059</v>
      </c>
      <c r="L666" t="s">
        <v>65</v>
      </c>
      <c r="M666" t="s">
        <v>115</v>
      </c>
      <c r="N666" t="s">
        <v>56</v>
      </c>
      <c r="O666" s="1">
        <v>45292</v>
      </c>
      <c r="P666" s="1">
        <v>45962</v>
      </c>
      <c r="Q666" s="2">
        <v>50.65</v>
      </c>
      <c r="R666">
        <v>1</v>
      </c>
      <c r="S666" t="s">
        <v>57</v>
      </c>
      <c r="T666" t="s">
        <v>58</v>
      </c>
      <c r="U666" s="4">
        <v>0.15</v>
      </c>
      <c r="V666" s="2">
        <v>0</v>
      </c>
      <c r="W666">
        <v>0</v>
      </c>
      <c r="X666" t="s">
        <v>59</v>
      </c>
      <c r="Y666" t="s">
        <v>60</v>
      </c>
      <c r="Z666">
        <v>0</v>
      </c>
      <c r="AA666" s="2">
        <v>0</v>
      </c>
      <c r="AB666" s="2">
        <v>0</v>
      </c>
      <c r="AC666" s="4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7.6</v>
      </c>
      <c r="AM666" s="2">
        <v>7.6</v>
      </c>
      <c r="AN666" s="2">
        <v>0</v>
      </c>
      <c r="AO666" s="2">
        <v>0</v>
      </c>
      <c r="AP666" s="2">
        <v>0</v>
      </c>
    </row>
    <row r="667" spans="1:42" x14ac:dyDescent="0.25">
      <c r="A667" s="1">
        <v>45929</v>
      </c>
      <c r="B667" t="s">
        <v>47</v>
      </c>
      <c r="C667">
        <v>649163</v>
      </c>
      <c r="D667">
        <v>2020851320</v>
      </c>
      <c r="E667" t="s">
        <v>1194</v>
      </c>
      <c r="F667" t="s">
        <v>166</v>
      </c>
      <c r="G667" t="s">
        <v>50</v>
      </c>
      <c r="H667" t="s">
        <v>51</v>
      </c>
      <c r="I667" t="s">
        <v>692</v>
      </c>
      <c r="J667" t="s">
        <v>704</v>
      </c>
      <c r="K667">
        <v>651818</v>
      </c>
      <c r="L667" t="s">
        <v>387</v>
      </c>
      <c r="M667" t="s">
        <v>342</v>
      </c>
      <c r="N667" t="s">
        <v>56</v>
      </c>
      <c r="O667" s="1">
        <v>45296</v>
      </c>
      <c r="P667" s="1">
        <v>45966</v>
      </c>
      <c r="Q667" s="2">
        <v>163.25</v>
      </c>
      <c r="R667">
        <v>1</v>
      </c>
      <c r="S667" t="s">
        <v>57</v>
      </c>
      <c r="T667" t="s">
        <v>58</v>
      </c>
      <c r="U667" s="4">
        <v>0.1</v>
      </c>
      <c r="V667" s="2">
        <v>0</v>
      </c>
      <c r="W667">
        <v>0</v>
      </c>
      <c r="X667" t="s">
        <v>59</v>
      </c>
      <c r="Y667" t="s">
        <v>60</v>
      </c>
      <c r="Z667">
        <v>0</v>
      </c>
      <c r="AA667" s="2">
        <v>0</v>
      </c>
      <c r="AB667" s="2">
        <v>0</v>
      </c>
      <c r="AC667" s="4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16.32</v>
      </c>
      <c r="AM667" s="2">
        <v>16.32</v>
      </c>
      <c r="AN667" s="2">
        <v>0</v>
      </c>
      <c r="AO667" s="2">
        <v>0</v>
      </c>
      <c r="AP667" s="2">
        <v>0</v>
      </c>
    </row>
    <row r="668" spans="1:42" x14ac:dyDescent="0.25">
      <c r="A668" s="1">
        <v>45929</v>
      </c>
      <c r="B668" t="s">
        <v>47</v>
      </c>
      <c r="C668">
        <v>649163</v>
      </c>
      <c r="D668">
        <v>2020859693</v>
      </c>
      <c r="E668" t="s">
        <v>1195</v>
      </c>
      <c r="F668" t="s">
        <v>1196</v>
      </c>
      <c r="G668" t="s">
        <v>50</v>
      </c>
      <c r="H668" t="s">
        <v>125</v>
      </c>
      <c r="I668" t="s">
        <v>692</v>
      </c>
      <c r="J668" t="s">
        <v>693</v>
      </c>
      <c r="K668">
        <v>673059</v>
      </c>
      <c r="L668" t="s">
        <v>65</v>
      </c>
      <c r="M668" t="s">
        <v>115</v>
      </c>
      <c r="N668" t="s">
        <v>56</v>
      </c>
      <c r="O668" s="1">
        <v>45261</v>
      </c>
      <c r="P668" s="1">
        <v>45962</v>
      </c>
      <c r="Q668" s="2">
        <v>25.73</v>
      </c>
      <c r="R668">
        <v>1</v>
      </c>
      <c r="S668" t="s">
        <v>57</v>
      </c>
      <c r="T668" t="s">
        <v>58</v>
      </c>
      <c r="U668" s="4">
        <v>0.15</v>
      </c>
      <c r="V668" s="2">
        <v>0</v>
      </c>
      <c r="W668">
        <v>0</v>
      </c>
      <c r="X668" t="s">
        <v>59</v>
      </c>
      <c r="Y668" t="s">
        <v>60</v>
      </c>
      <c r="Z668">
        <v>0</v>
      </c>
      <c r="AA668" s="2">
        <v>0</v>
      </c>
      <c r="AB668" s="2">
        <v>0</v>
      </c>
      <c r="AC668" s="4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3.86</v>
      </c>
      <c r="AM668" s="2">
        <v>3.86</v>
      </c>
      <c r="AN668" s="2">
        <v>0</v>
      </c>
      <c r="AO668" s="2">
        <v>0</v>
      </c>
      <c r="AP668" s="2">
        <v>0</v>
      </c>
    </row>
    <row r="669" spans="1:42" x14ac:dyDescent="0.25">
      <c r="A669" s="1">
        <v>45929</v>
      </c>
      <c r="B669" t="s">
        <v>47</v>
      </c>
      <c r="C669">
        <v>649163</v>
      </c>
      <c r="D669">
        <v>2020859694</v>
      </c>
      <c r="E669" t="s">
        <v>1195</v>
      </c>
      <c r="F669" t="s">
        <v>1196</v>
      </c>
      <c r="G669" t="s">
        <v>50</v>
      </c>
      <c r="H669" t="s">
        <v>125</v>
      </c>
      <c r="I669" t="s">
        <v>692</v>
      </c>
      <c r="J669" t="s">
        <v>701</v>
      </c>
      <c r="K669">
        <v>673059</v>
      </c>
      <c r="L669" t="s">
        <v>65</v>
      </c>
      <c r="M669" t="s">
        <v>115</v>
      </c>
      <c r="N669" t="s">
        <v>56</v>
      </c>
      <c r="O669" s="1">
        <v>45261</v>
      </c>
      <c r="P669" s="1">
        <v>45962</v>
      </c>
      <c r="Q669" s="2">
        <v>57.27</v>
      </c>
      <c r="R669">
        <v>1</v>
      </c>
      <c r="S669" t="s">
        <v>57</v>
      </c>
      <c r="T669" t="s">
        <v>58</v>
      </c>
      <c r="U669" s="4">
        <v>0.15</v>
      </c>
      <c r="V669" s="2">
        <v>0</v>
      </c>
      <c r="W669">
        <v>0</v>
      </c>
      <c r="X669" t="s">
        <v>59</v>
      </c>
      <c r="Y669" t="s">
        <v>60</v>
      </c>
      <c r="Z669">
        <v>0</v>
      </c>
      <c r="AA669" s="2">
        <v>0</v>
      </c>
      <c r="AB669" s="2">
        <v>0</v>
      </c>
      <c r="AC669" s="4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8.59</v>
      </c>
      <c r="AM669" s="2">
        <v>8.59</v>
      </c>
      <c r="AN669" s="2">
        <v>0</v>
      </c>
      <c r="AO669" s="2">
        <v>0</v>
      </c>
      <c r="AP669" s="2">
        <v>0</v>
      </c>
    </row>
    <row r="670" spans="1:42" x14ac:dyDescent="0.25">
      <c r="A670" s="1">
        <v>45929</v>
      </c>
      <c r="B670" t="s">
        <v>47</v>
      </c>
      <c r="C670">
        <v>649163</v>
      </c>
      <c r="D670">
        <v>2020864292</v>
      </c>
      <c r="E670" t="s">
        <v>1197</v>
      </c>
      <c r="F670" t="s">
        <v>97</v>
      </c>
      <c r="G670" t="s">
        <v>50</v>
      </c>
      <c r="H670" t="s">
        <v>63</v>
      </c>
      <c r="I670" t="s">
        <v>692</v>
      </c>
      <c r="J670" t="s">
        <v>701</v>
      </c>
      <c r="K670">
        <v>673059</v>
      </c>
      <c r="L670" t="s">
        <v>65</v>
      </c>
      <c r="M670" t="s">
        <v>115</v>
      </c>
      <c r="N670" t="s">
        <v>56</v>
      </c>
      <c r="O670" s="1">
        <v>45292</v>
      </c>
      <c r="P670" s="1">
        <v>45962</v>
      </c>
      <c r="Q670" s="2">
        <v>26.82</v>
      </c>
      <c r="R670">
        <v>1</v>
      </c>
      <c r="S670" t="s">
        <v>57</v>
      </c>
      <c r="T670" t="s">
        <v>58</v>
      </c>
      <c r="U670" s="4">
        <v>0.15</v>
      </c>
      <c r="V670" s="2">
        <v>0</v>
      </c>
      <c r="W670">
        <v>0</v>
      </c>
      <c r="X670" t="s">
        <v>59</v>
      </c>
      <c r="Y670" t="s">
        <v>60</v>
      </c>
      <c r="Z670">
        <v>0</v>
      </c>
      <c r="AA670" s="2">
        <v>0</v>
      </c>
      <c r="AB670" s="2">
        <v>0</v>
      </c>
      <c r="AC670" s="4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4.0199999999999996</v>
      </c>
      <c r="AM670" s="2">
        <v>4.0199999999999996</v>
      </c>
      <c r="AN670" s="2">
        <v>0</v>
      </c>
      <c r="AO670" s="2">
        <v>0</v>
      </c>
      <c r="AP670" s="2">
        <v>0</v>
      </c>
    </row>
    <row r="671" spans="1:42" x14ac:dyDescent="0.25">
      <c r="A671" s="1">
        <v>45929</v>
      </c>
      <c r="B671" t="s">
        <v>47</v>
      </c>
      <c r="C671">
        <v>649163</v>
      </c>
      <c r="D671">
        <v>2020866405</v>
      </c>
      <c r="E671" t="s">
        <v>1198</v>
      </c>
      <c r="F671" t="s">
        <v>294</v>
      </c>
      <c r="G671" t="s">
        <v>50</v>
      </c>
      <c r="H671" t="s">
        <v>125</v>
      </c>
      <c r="I671" t="s">
        <v>692</v>
      </c>
      <c r="J671" t="s">
        <v>701</v>
      </c>
      <c r="K671">
        <v>650218</v>
      </c>
      <c r="L671" t="s">
        <v>143</v>
      </c>
      <c r="M671" t="s">
        <v>144</v>
      </c>
      <c r="N671" t="s">
        <v>56</v>
      </c>
      <c r="O671" s="1">
        <v>45261</v>
      </c>
      <c r="P671" s="1">
        <v>45962</v>
      </c>
      <c r="Q671" s="2">
        <v>10.75</v>
      </c>
      <c r="R671">
        <v>1</v>
      </c>
      <c r="S671" t="s">
        <v>57</v>
      </c>
      <c r="T671" t="s">
        <v>58</v>
      </c>
      <c r="U671" s="4">
        <v>0.15</v>
      </c>
      <c r="V671" s="2">
        <v>0</v>
      </c>
      <c r="W671">
        <v>0</v>
      </c>
      <c r="X671" t="s">
        <v>59</v>
      </c>
      <c r="Y671" t="s">
        <v>60</v>
      </c>
      <c r="Z671">
        <v>0</v>
      </c>
      <c r="AA671" s="2">
        <v>0</v>
      </c>
      <c r="AB671" s="2">
        <v>0</v>
      </c>
      <c r="AC671" s="4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1.61</v>
      </c>
      <c r="AM671" s="2">
        <v>1.61</v>
      </c>
      <c r="AN671" s="2">
        <v>0</v>
      </c>
      <c r="AO671" s="2">
        <v>0</v>
      </c>
      <c r="AP671" s="2">
        <v>0</v>
      </c>
    </row>
    <row r="672" spans="1:42" x14ac:dyDescent="0.25">
      <c r="A672" s="1">
        <v>45929</v>
      </c>
      <c r="B672" t="s">
        <v>47</v>
      </c>
      <c r="C672">
        <v>649163</v>
      </c>
      <c r="D672">
        <v>2020890824</v>
      </c>
      <c r="E672" t="s">
        <v>1199</v>
      </c>
      <c r="F672" t="s">
        <v>1200</v>
      </c>
      <c r="G672" t="s">
        <v>50</v>
      </c>
      <c r="H672" t="s">
        <v>125</v>
      </c>
      <c r="I672" t="s">
        <v>692</v>
      </c>
      <c r="J672" t="s">
        <v>693</v>
      </c>
      <c r="K672">
        <v>673059</v>
      </c>
      <c r="L672" t="s">
        <v>65</v>
      </c>
      <c r="M672" t="s">
        <v>115</v>
      </c>
      <c r="N672" t="s">
        <v>56</v>
      </c>
      <c r="O672" s="1">
        <v>45292</v>
      </c>
      <c r="P672" s="1">
        <v>45962</v>
      </c>
      <c r="Q672" s="2">
        <v>25.73</v>
      </c>
      <c r="R672">
        <v>1</v>
      </c>
      <c r="S672" t="s">
        <v>57</v>
      </c>
      <c r="T672" t="s">
        <v>58</v>
      </c>
      <c r="U672" s="4">
        <v>0.15</v>
      </c>
      <c r="V672" s="2">
        <v>0</v>
      </c>
      <c r="W672">
        <v>0</v>
      </c>
      <c r="X672" t="s">
        <v>59</v>
      </c>
      <c r="Y672" t="s">
        <v>60</v>
      </c>
      <c r="Z672">
        <v>0</v>
      </c>
      <c r="AA672" s="2">
        <v>0</v>
      </c>
      <c r="AB672" s="2">
        <v>0</v>
      </c>
      <c r="AC672" s="4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3.86</v>
      </c>
      <c r="AM672" s="2">
        <v>3.86</v>
      </c>
      <c r="AN672" s="2">
        <v>0</v>
      </c>
      <c r="AO672" s="2">
        <v>0</v>
      </c>
      <c r="AP672" s="2">
        <v>0</v>
      </c>
    </row>
    <row r="673" spans="1:42" x14ac:dyDescent="0.25">
      <c r="A673" s="1">
        <v>45929</v>
      </c>
      <c r="B673" t="s">
        <v>47</v>
      </c>
      <c r="C673">
        <v>649163</v>
      </c>
      <c r="D673">
        <v>2020901276</v>
      </c>
      <c r="E673" t="s">
        <v>1201</v>
      </c>
      <c r="F673" t="s">
        <v>1202</v>
      </c>
      <c r="G673" t="s">
        <v>50</v>
      </c>
      <c r="H673" t="s">
        <v>278</v>
      </c>
      <c r="I673" t="s">
        <v>692</v>
      </c>
      <c r="J673" t="s">
        <v>701</v>
      </c>
      <c r="K673">
        <v>673059</v>
      </c>
      <c r="L673" t="s">
        <v>65</v>
      </c>
      <c r="M673" t="s">
        <v>115</v>
      </c>
      <c r="N673" t="s">
        <v>56</v>
      </c>
      <c r="O673" s="1">
        <v>45292</v>
      </c>
      <c r="P673" s="1">
        <v>45962</v>
      </c>
      <c r="Q673" s="2">
        <v>224.44</v>
      </c>
      <c r="R673">
        <v>1</v>
      </c>
      <c r="S673" t="s">
        <v>57</v>
      </c>
      <c r="T673" t="s">
        <v>58</v>
      </c>
      <c r="U673" s="4">
        <v>0.15</v>
      </c>
      <c r="V673" s="2">
        <v>0</v>
      </c>
      <c r="W673">
        <v>0</v>
      </c>
      <c r="X673" t="s">
        <v>59</v>
      </c>
      <c r="Y673" t="s">
        <v>60</v>
      </c>
      <c r="Z673">
        <v>0</v>
      </c>
      <c r="AA673" s="2">
        <v>0</v>
      </c>
      <c r="AB673" s="2">
        <v>0</v>
      </c>
      <c r="AC673" s="4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33.67</v>
      </c>
      <c r="AM673" s="2">
        <v>33.67</v>
      </c>
      <c r="AN673" s="2">
        <v>0</v>
      </c>
      <c r="AO673" s="2">
        <v>0</v>
      </c>
      <c r="AP673" s="2">
        <v>0</v>
      </c>
    </row>
    <row r="674" spans="1:42" x14ac:dyDescent="0.25">
      <c r="A674" s="1">
        <v>45929</v>
      </c>
      <c r="B674" t="s">
        <v>47</v>
      </c>
      <c r="C674">
        <v>649163</v>
      </c>
      <c r="D674">
        <v>2020904770</v>
      </c>
      <c r="E674" t="s">
        <v>1203</v>
      </c>
      <c r="F674" t="s">
        <v>700</v>
      </c>
      <c r="G674" t="s">
        <v>50</v>
      </c>
      <c r="H674" t="s">
        <v>228</v>
      </c>
      <c r="I674" t="s">
        <v>692</v>
      </c>
      <c r="J674" t="s">
        <v>701</v>
      </c>
      <c r="K674">
        <v>673059</v>
      </c>
      <c r="L674" t="s">
        <v>65</v>
      </c>
      <c r="M674" t="s">
        <v>115</v>
      </c>
      <c r="N674" t="s">
        <v>56</v>
      </c>
      <c r="O674" s="1">
        <v>45292</v>
      </c>
      <c r="P674" s="1">
        <v>45962</v>
      </c>
      <c r="Q674" s="2">
        <v>55.3</v>
      </c>
      <c r="R674">
        <v>1</v>
      </c>
      <c r="S674" t="s">
        <v>57</v>
      </c>
      <c r="T674" t="s">
        <v>58</v>
      </c>
      <c r="U674" s="4">
        <v>0.15</v>
      </c>
      <c r="V674" s="2">
        <v>0</v>
      </c>
      <c r="W674">
        <v>0</v>
      </c>
      <c r="X674" t="s">
        <v>59</v>
      </c>
      <c r="Y674" t="s">
        <v>60</v>
      </c>
      <c r="Z674">
        <v>0</v>
      </c>
      <c r="AA674" s="2">
        <v>0</v>
      </c>
      <c r="AB674" s="2">
        <v>0</v>
      </c>
      <c r="AC674" s="4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8.3000000000000007</v>
      </c>
      <c r="AM674" s="2">
        <v>8.3000000000000007</v>
      </c>
      <c r="AN674" s="2">
        <v>0</v>
      </c>
      <c r="AO674" s="2">
        <v>0</v>
      </c>
      <c r="AP674" s="2">
        <v>0</v>
      </c>
    </row>
    <row r="675" spans="1:42" x14ac:dyDescent="0.25">
      <c r="A675" s="1">
        <v>45929</v>
      </c>
      <c r="B675" t="s">
        <v>47</v>
      </c>
      <c r="C675">
        <v>649163</v>
      </c>
      <c r="D675">
        <v>2020918869</v>
      </c>
      <c r="E675" t="s">
        <v>1204</v>
      </c>
      <c r="F675" t="s">
        <v>1025</v>
      </c>
      <c r="G675" t="s">
        <v>50</v>
      </c>
      <c r="H675" t="s">
        <v>184</v>
      </c>
      <c r="I675" t="s">
        <v>692</v>
      </c>
      <c r="J675" t="s">
        <v>704</v>
      </c>
      <c r="K675">
        <v>651818</v>
      </c>
      <c r="L675" t="s">
        <v>387</v>
      </c>
      <c r="M675" t="s">
        <v>342</v>
      </c>
      <c r="N675" t="s">
        <v>56</v>
      </c>
      <c r="O675" s="1">
        <v>45261</v>
      </c>
      <c r="P675" s="1">
        <v>45962</v>
      </c>
      <c r="Q675" s="2">
        <v>21.83</v>
      </c>
      <c r="R675">
        <v>1</v>
      </c>
      <c r="S675" t="s">
        <v>57</v>
      </c>
      <c r="T675" t="s">
        <v>58</v>
      </c>
      <c r="U675" s="4">
        <v>0.1</v>
      </c>
      <c r="V675" s="2">
        <v>0</v>
      </c>
      <c r="W675">
        <v>0</v>
      </c>
      <c r="X675" t="s">
        <v>59</v>
      </c>
      <c r="Y675" t="s">
        <v>60</v>
      </c>
      <c r="Z675">
        <v>0</v>
      </c>
      <c r="AA675" s="2">
        <v>0</v>
      </c>
      <c r="AB675" s="2">
        <v>0</v>
      </c>
      <c r="AC675" s="4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2.1800000000000002</v>
      </c>
      <c r="AM675" s="2">
        <v>2.1800000000000002</v>
      </c>
      <c r="AN675" s="2">
        <v>0</v>
      </c>
      <c r="AO675" s="2">
        <v>0</v>
      </c>
      <c r="AP675" s="2">
        <v>0</v>
      </c>
    </row>
    <row r="676" spans="1:42" x14ac:dyDescent="0.25">
      <c r="A676" s="1">
        <v>45929</v>
      </c>
      <c r="B676" t="s">
        <v>47</v>
      </c>
      <c r="C676">
        <v>649163</v>
      </c>
      <c r="D676">
        <v>2020926732</v>
      </c>
      <c r="E676" t="s">
        <v>1205</v>
      </c>
      <c r="F676" t="s">
        <v>1206</v>
      </c>
      <c r="G676" t="s">
        <v>50</v>
      </c>
      <c r="H676" t="s">
        <v>589</v>
      </c>
      <c r="I676" t="s">
        <v>692</v>
      </c>
      <c r="J676" t="s">
        <v>693</v>
      </c>
      <c r="K676">
        <v>651818</v>
      </c>
      <c r="L676" t="s">
        <v>387</v>
      </c>
      <c r="M676" t="s">
        <v>342</v>
      </c>
      <c r="N676" t="s">
        <v>56</v>
      </c>
      <c r="O676" s="1">
        <v>45295</v>
      </c>
      <c r="P676" s="1">
        <v>45965</v>
      </c>
      <c r="Q676" s="2">
        <v>85.53</v>
      </c>
      <c r="R676">
        <v>1</v>
      </c>
      <c r="S676" t="s">
        <v>57</v>
      </c>
      <c r="T676" t="s">
        <v>58</v>
      </c>
      <c r="U676" s="4">
        <v>0.15</v>
      </c>
      <c r="V676" s="2">
        <v>0</v>
      </c>
      <c r="W676">
        <v>0</v>
      </c>
      <c r="X676" t="s">
        <v>59</v>
      </c>
      <c r="Y676" t="s">
        <v>60</v>
      </c>
      <c r="Z676">
        <v>0</v>
      </c>
      <c r="AA676" s="2">
        <v>0</v>
      </c>
      <c r="AB676" s="2">
        <v>0</v>
      </c>
      <c r="AC676" s="4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12.83</v>
      </c>
      <c r="AM676" s="2">
        <v>12.83</v>
      </c>
      <c r="AN676" s="2">
        <v>0</v>
      </c>
      <c r="AO676" s="2">
        <v>0</v>
      </c>
      <c r="AP676" s="2">
        <v>0</v>
      </c>
    </row>
    <row r="677" spans="1:42" x14ac:dyDescent="0.25">
      <c r="A677" s="1">
        <v>45929</v>
      </c>
      <c r="B677" t="s">
        <v>47</v>
      </c>
      <c r="C677">
        <v>649163</v>
      </c>
      <c r="D677">
        <v>2020948947</v>
      </c>
      <c r="E677" t="s">
        <v>1207</v>
      </c>
      <c r="F677" t="s">
        <v>1208</v>
      </c>
      <c r="G677" t="s">
        <v>50</v>
      </c>
      <c r="H677" t="s">
        <v>589</v>
      </c>
      <c r="I677" t="s">
        <v>692</v>
      </c>
      <c r="J677" t="s">
        <v>704</v>
      </c>
      <c r="K677">
        <v>651818</v>
      </c>
      <c r="L677" t="s">
        <v>387</v>
      </c>
      <c r="M677" t="s">
        <v>342</v>
      </c>
      <c r="N677" t="s">
        <v>56</v>
      </c>
      <c r="O677" s="1">
        <v>45261</v>
      </c>
      <c r="P677" s="1">
        <v>45962</v>
      </c>
      <c r="Q677" s="2">
        <v>43.81</v>
      </c>
      <c r="R677">
        <v>1</v>
      </c>
      <c r="S677" t="s">
        <v>57</v>
      </c>
      <c r="T677" t="s">
        <v>58</v>
      </c>
      <c r="U677" s="4">
        <v>0.1</v>
      </c>
      <c r="V677" s="2">
        <v>0</v>
      </c>
      <c r="W677">
        <v>0</v>
      </c>
      <c r="X677" t="s">
        <v>59</v>
      </c>
      <c r="Y677" t="s">
        <v>60</v>
      </c>
      <c r="Z677">
        <v>0</v>
      </c>
      <c r="AA677" s="2">
        <v>0</v>
      </c>
      <c r="AB677" s="2">
        <v>0</v>
      </c>
      <c r="AC677" s="4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4.38</v>
      </c>
      <c r="AM677" s="2">
        <v>4.38</v>
      </c>
      <c r="AN677" s="2">
        <v>0</v>
      </c>
      <c r="AO677" s="2">
        <v>0</v>
      </c>
      <c r="AP677" s="2">
        <v>0</v>
      </c>
    </row>
    <row r="678" spans="1:42" x14ac:dyDescent="0.25">
      <c r="A678" s="1">
        <v>45929</v>
      </c>
      <c r="B678" t="s">
        <v>47</v>
      </c>
      <c r="C678">
        <v>649163</v>
      </c>
      <c r="D678">
        <v>2020955027</v>
      </c>
      <c r="E678" t="s">
        <v>132</v>
      </c>
      <c r="F678" t="s">
        <v>133</v>
      </c>
      <c r="G678" t="s">
        <v>50</v>
      </c>
      <c r="H678" t="s">
        <v>134</v>
      </c>
      <c r="I678" t="s">
        <v>692</v>
      </c>
      <c r="J678" t="s">
        <v>701</v>
      </c>
      <c r="K678">
        <v>652037</v>
      </c>
      <c r="L678" t="s">
        <v>54</v>
      </c>
      <c r="M678" t="s">
        <v>73</v>
      </c>
      <c r="N678" t="s">
        <v>56</v>
      </c>
      <c r="O678" s="1">
        <v>45261</v>
      </c>
      <c r="P678" s="1">
        <v>45962</v>
      </c>
      <c r="Q678" s="2">
        <v>51.38</v>
      </c>
      <c r="R678">
        <v>1</v>
      </c>
      <c r="S678" t="s">
        <v>57</v>
      </c>
      <c r="T678" t="s">
        <v>58</v>
      </c>
      <c r="U678" s="4">
        <v>0.15</v>
      </c>
      <c r="V678" s="2">
        <v>0</v>
      </c>
      <c r="W678">
        <v>0</v>
      </c>
      <c r="X678" t="s">
        <v>59</v>
      </c>
      <c r="Y678" t="s">
        <v>60</v>
      </c>
      <c r="Z678">
        <v>0</v>
      </c>
      <c r="AA678" s="2">
        <v>0</v>
      </c>
      <c r="AB678" s="2">
        <v>0</v>
      </c>
      <c r="AC678" s="4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7.71</v>
      </c>
      <c r="AM678" s="2">
        <v>7.71</v>
      </c>
      <c r="AN678" s="2">
        <v>0</v>
      </c>
      <c r="AO678" s="2">
        <v>0</v>
      </c>
      <c r="AP678" s="2">
        <v>0</v>
      </c>
    </row>
    <row r="679" spans="1:42" x14ac:dyDescent="0.25">
      <c r="A679" s="1">
        <v>45929</v>
      </c>
      <c r="B679" t="s">
        <v>47</v>
      </c>
      <c r="C679">
        <v>649163</v>
      </c>
      <c r="D679">
        <v>2020997786</v>
      </c>
      <c r="E679" t="s">
        <v>298</v>
      </c>
      <c r="F679" t="s">
        <v>124</v>
      </c>
      <c r="G679" t="s">
        <v>50</v>
      </c>
      <c r="H679" t="s">
        <v>76</v>
      </c>
      <c r="I679" t="s">
        <v>692</v>
      </c>
      <c r="J679" t="s">
        <v>701</v>
      </c>
      <c r="K679">
        <v>673059</v>
      </c>
      <c r="L679" t="s">
        <v>65</v>
      </c>
      <c r="M679" t="s">
        <v>115</v>
      </c>
      <c r="N679" t="s">
        <v>56</v>
      </c>
      <c r="O679" s="1">
        <v>45292</v>
      </c>
      <c r="P679" s="1">
        <v>45962</v>
      </c>
      <c r="Q679" s="2">
        <v>308.64999999999998</v>
      </c>
      <c r="R679">
        <v>1</v>
      </c>
      <c r="S679" t="s">
        <v>57</v>
      </c>
      <c r="T679" t="s">
        <v>58</v>
      </c>
      <c r="U679" s="4">
        <v>0.15</v>
      </c>
      <c r="V679" s="2">
        <v>0</v>
      </c>
      <c r="W679">
        <v>0</v>
      </c>
      <c r="X679" t="s">
        <v>59</v>
      </c>
      <c r="Y679" t="s">
        <v>60</v>
      </c>
      <c r="Z679">
        <v>0</v>
      </c>
      <c r="AA679" s="2">
        <v>0</v>
      </c>
      <c r="AB679" s="2">
        <v>0</v>
      </c>
      <c r="AC679" s="4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46.3</v>
      </c>
      <c r="AM679" s="2">
        <v>46.3</v>
      </c>
      <c r="AN679" s="2">
        <v>0</v>
      </c>
      <c r="AO679" s="2">
        <v>0</v>
      </c>
      <c r="AP679" s="2">
        <v>0</v>
      </c>
    </row>
    <row r="680" spans="1:42" x14ac:dyDescent="0.25">
      <c r="A680" s="1">
        <v>45929</v>
      </c>
      <c r="B680" t="s">
        <v>47</v>
      </c>
      <c r="C680">
        <v>649163</v>
      </c>
      <c r="D680">
        <v>2020998196</v>
      </c>
      <c r="E680" t="s">
        <v>298</v>
      </c>
      <c r="F680" t="s">
        <v>798</v>
      </c>
      <c r="G680" t="s">
        <v>50</v>
      </c>
      <c r="H680" t="s">
        <v>76</v>
      </c>
      <c r="I680" t="s">
        <v>692</v>
      </c>
      <c r="J680" t="s">
        <v>701</v>
      </c>
      <c r="K680">
        <v>673059</v>
      </c>
      <c r="L680" t="s">
        <v>65</v>
      </c>
      <c r="M680" t="s">
        <v>115</v>
      </c>
      <c r="N680" t="s">
        <v>56</v>
      </c>
      <c r="O680" s="1">
        <v>45292</v>
      </c>
      <c r="P680" s="1">
        <v>45962</v>
      </c>
      <c r="Q680" s="2">
        <v>88.76</v>
      </c>
      <c r="R680">
        <v>1</v>
      </c>
      <c r="S680" t="s">
        <v>57</v>
      </c>
      <c r="T680" t="s">
        <v>58</v>
      </c>
      <c r="U680" s="4">
        <v>0.15</v>
      </c>
      <c r="V680" s="2">
        <v>0</v>
      </c>
      <c r="W680">
        <v>0</v>
      </c>
      <c r="X680" t="s">
        <v>59</v>
      </c>
      <c r="Y680" t="s">
        <v>60</v>
      </c>
      <c r="Z680">
        <v>0</v>
      </c>
      <c r="AA680" s="2">
        <v>0</v>
      </c>
      <c r="AB680" s="2">
        <v>0</v>
      </c>
      <c r="AC680" s="4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13.31</v>
      </c>
      <c r="AM680" s="2">
        <v>13.31</v>
      </c>
      <c r="AN680" s="2">
        <v>0</v>
      </c>
      <c r="AO680" s="2">
        <v>0</v>
      </c>
      <c r="AP680" s="2">
        <v>0</v>
      </c>
    </row>
    <row r="681" spans="1:42" x14ac:dyDescent="0.25">
      <c r="A681" s="1">
        <v>45929</v>
      </c>
      <c r="B681" t="s">
        <v>47</v>
      </c>
      <c r="C681">
        <v>649163</v>
      </c>
      <c r="D681">
        <v>2020998197</v>
      </c>
      <c r="E681" t="s">
        <v>298</v>
      </c>
      <c r="F681" t="s">
        <v>798</v>
      </c>
      <c r="G681" t="s">
        <v>50</v>
      </c>
      <c r="H681" t="s">
        <v>76</v>
      </c>
      <c r="I681" t="s">
        <v>692</v>
      </c>
      <c r="J681" t="s">
        <v>693</v>
      </c>
      <c r="K681">
        <v>673059</v>
      </c>
      <c r="L681" t="s">
        <v>65</v>
      </c>
      <c r="M681" t="s">
        <v>115</v>
      </c>
      <c r="N681" t="s">
        <v>56</v>
      </c>
      <c r="O681" s="1">
        <v>45292</v>
      </c>
      <c r="P681" s="1">
        <v>45962</v>
      </c>
      <c r="Q681" s="2">
        <v>23.39</v>
      </c>
      <c r="R681">
        <v>1</v>
      </c>
      <c r="S681" t="s">
        <v>57</v>
      </c>
      <c r="T681" t="s">
        <v>58</v>
      </c>
      <c r="U681" s="4">
        <v>0.15</v>
      </c>
      <c r="V681" s="2">
        <v>0</v>
      </c>
      <c r="W681">
        <v>0</v>
      </c>
      <c r="X681" t="s">
        <v>59</v>
      </c>
      <c r="Y681" t="s">
        <v>60</v>
      </c>
      <c r="Z681">
        <v>0</v>
      </c>
      <c r="AA681" s="2">
        <v>0</v>
      </c>
      <c r="AB681" s="2">
        <v>0</v>
      </c>
      <c r="AC681" s="4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3.51</v>
      </c>
      <c r="AM681" s="2">
        <v>3.51</v>
      </c>
      <c r="AN681" s="2">
        <v>0</v>
      </c>
      <c r="AO681" s="2">
        <v>0</v>
      </c>
      <c r="AP681" s="2">
        <v>0</v>
      </c>
    </row>
    <row r="682" spans="1:42" x14ac:dyDescent="0.25">
      <c r="A682" s="1">
        <v>45929</v>
      </c>
      <c r="B682" t="s">
        <v>47</v>
      </c>
      <c r="C682">
        <v>649163</v>
      </c>
      <c r="D682">
        <v>2021001650</v>
      </c>
      <c r="E682" t="s">
        <v>1209</v>
      </c>
      <c r="F682" t="s">
        <v>1210</v>
      </c>
      <c r="G682" t="s">
        <v>50</v>
      </c>
      <c r="H682" t="s">
        <v>125</v>
      </c>
      <c r="I682" t="s">
        <v>692</v>
      </c>
      <c r="J682" t="s">
        <v>701</v>
      </c>
      <c r="K682">
        <v>673059</v>
      </c>
      <c r="L682" t="s">
        <v>65</v>
      </c>
      <c r="M682" t="s">
        <v>115</v>
      </c>
      <c r="N682" t="s">
        <v>56</v>
      </c>
      <c r="O682" s="1">
        <v>45292</v>
      </c>
      <c r="P682" s="1">
        <v>45962</v>
      </c>
      <c r="Q682" s="2">
        <v>96.04</v>
      </c>
      <c r="R682">
        <v>1</v>
      </c>
      <c r="S682" t="s">
        <v>57</v>
      </c>
      <c r="T682" t="s">
        <v>58</v>
      </c>
      <c r="U682" s="4">
        <v>0.15</v>
      </c>
      <c r="V682" s="2">
        <v>0</v>
      </c>
      <c r="W682">
        <v>0</v>
      </c>
      <c r="X682" t="s">
        <v>59</v>
      </c>
      <c r="Y682" t="s">
        <v>60</v>
      </c>
      <c r="Z682">
        <v>0</v>
      </c>
      <c r="AA682" s="2">
        <v>0</v>
      </c>
      <c r="AB682" s="2">
        <v>0</v>
      </c>
      <c r="AC682" s="4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14.41</v>
      </c>
      <c r="AM682" s="2">
        <v>14.41</v>
      </c>
      <c r="AN682" s="2">
        <v>0</v>
      </c>
      <c r="AO682" s="2">
        <v>0</v>
      </c>
      <c r="AP682" s="2">
        <v>0</v>
      </c>
    </row>
    <row r="683" spans="1:42" x14ac:dyDescent="0.25">
      <c r="A683" s="1">
        <v>45929</v>
      </c>
      <c r="B683" t="s">
        <v>47</v>
      </c>
      <c r="C683">
        <v>649163</v>
      </c>
      <c r="D683">
        <v>2021012216</v>
      </c>
      <c r="E683" t="s">
        <v>1211</v>
      </c>
      <c r="F683" t="s">
        <v>97</v>
      </c>
      <c r="G683" t="s">
        <v>50</v>
      </c>
      <c r="H683" t="s">
        <v>134</v>
      </c>
      <c r="I683" t="s">
        <v>692</v>
      </c>
      <c r="J683" t="s">
        <v>742</v>
      </c>
      <c r="K683">
        <v>673059</v>
      </c>
      <c r="L683" t="s">
        <v>65</v>
      </c>
      <c r="M683" t="s">
        <v>115</v>
      </c>
      <c r="N683" t="s">
        <v>56</v>
      </c>
      <c r="O683" s="1">
        <v>45292</v>
      </c>
      <c r="P683" s="1">
        <v>45962</v>
      </c>
      <c r="Q683" s="2">
        <v>28.43</v>
      </c>
      <c r="R683">
        <v>1</v>
      </c>
      <c r="S683" t="s">
        <v>57</v>
      </c>
      <c r="T683" t="s">
        <v>58</v>
      </c>
      <c r="U683" s="4">
        <v>0.09</v>
      </c>
      <c r="V683" s="2">
        <v>0</v>
      </c>
      <c r="W683">
        <v>0</v>
      </c>
      <c r="X683" t="s">
        <v>59</v>
      </c>
      <c r="Y683" t="s">
        <v>60</v>
      </c>
      <c r="Z683">
        <v>0</v>
      </c>
      <c r="AA683" s="2">
        <v>0</v>
      </c>
      <c r="AB683" s="2">
        <v>0</v>
      </c>
      <c r="AC683" s="4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2.56</v>
      </c>
      <c r="AM683" s="2">
        <v>2.56</v>
      </c>
      <c r="AN683" s="2">
        <v>0</v>
      </c>
      <c r="AO683" s="2">
        <v>0</v>
      </c>
      <c r="AP683" s="2">
        <v>0</v>
      </c>
    </row>
    <row r="684" spans="1:42" x14ac:dyDescent="0.25">
      <c r="A684" s="1">
        <v>45929</v>
      </c>
      <c r="B684" t="s">
        <v>47</v>
      </c>
      <c r="C684">
        <v>649163</v>
      </c>
      <c r="D684">
        <v>2021020865</v>
      </c>
      <c r="E684" t="s">
        <v>1212</v>
      </c>
      <c r="F684" t="s">
        <v>1110</v>
      </c>
      <c r="G684" t="s">
        <v>50</v>
      </c>
      <c r="H684" t="s">
        <v>228</v>
      </c>
      <c r="I684" t="s">
        <v>692</v>
      </c>
      <c r="J684" t="s">
        <v>693</v>
      </c>
      <c r="K684">
        <v>673059</v>
      </c>
      <c r="L684" t="s">
        <v>65</v>
      </c>
      <c r="M684" t="s">
        <v>115</v>
      </c>
      <c r="N684" t="s">
        <v>56</v>
      </c>
      <c r="O684" s="1">
        <v>45292</v>
      </c>
      <c r="P684" s="1">
        <v>45962</v>
      </c>
      <c r="Q684" s="2">
        <v>25.73</v>
      </c>
      <c r="R684">
        <v>1</v>
      </c>
      <c r="S684" t="s">
        <v>57</v>
      </c>
      <c r="T684" t="s">
        <v>58</v>
      </c>
      <c r="U684" s="4">
        <v>0.15</v>
      </c>
      <c r="V684" s="2">
        <v>0</v>
      </c>
      <c r="W684">
        <v>0</v>
      </c>
      <c r="X684" t="s">
        <v>59</v>
      </c>
      <c r="Y684" t="s">
        <v>60</v>
      </c>
      <c r="Z684">
        <v>0</v>
      </c>
      <c r="AA684" s="2">
        <v>0</v>
      </c>
      <c r="AB684" s="2">
        <v>0</v>
      </c>
      <c r="AC684" s="4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3.86</v>
      </c>
      <c r="AM684" s="2">
        <v>3.86</v>
      </c>
      <c r="AN684" s="2">
        <v>0</v>
      </c>
      <c r="AO684" s="2">
        <v>0</v>
      </c>
      <c r="AP684" s="2">
        <v>0</v>
      </c>
    </row>
    <row r="685" spans="1:42" x14ac:dyDescent="0.25">
      <c r="A685" s="1">
        <v>45929</v>
      </c>
      <c r="B685" t="s">
        <v>47</v>
      </c>
      <c r="C685">
        <v>649163</v>
      </c>
      <c r="D685">
        <v>2021020866</v>
      </c>
      <c r="E685" t="s">
        <v>1212</v>
      </c>
      <c r="F685" t="s">
        <v>1110</v>
      </c>
      <c r="G685" t="s">
        <v>50</v>
      </c>
      <c r="H685" t="s">
        <v>228</v>
      </c>
      <c r="I685" t="s">
        <v>692</v>
      </c>
      <c r="J685" t="s">
        <v>701</v>
      </c>
      <c r="K685">
        <v>673059</v>
      </c>
      <c r="L685" t="s">
        <v>65</v>
      </c>
      <c r="M685" t="s">
        <v>115</v>
      </c>
      <c r="N685" t="s">
        <v>56</v>
      </c>
      <c r="O685" s="1">
        <v>45292</v>
      </c>
      <c r="P685" s="1">
        <v>45962</v>
      </c>
      <c r="Q685" s="2">
        <v>71.25</v>
      </c>
      <c r="R685">
        <v>1</v>
      </c>
      <c r="S685" t="s">
        <v>57</v>
      </c>
      <c r="T685" t="s">
        <v>58</v>
      </c>
      <c r="U685" s="4">
        <v>0.15</v>
      </c>
      <c r="V685" s="2">
        <v>0</v>
      </c>
      <c r="W685">
        <v>0</v>
      </c>
      <c r="X685" t="s">
        <v>59</v>
      </c>
      <c r="Y685" t="s">
        <v>60</v>
      </c>
      <c r="Z685">
        <v>0</v>
      </c>
      <c r="AA685" s="2">
        <v>0</v>
      </c>
      <c r="AB685" s="2">
        <v>0</v>
      </c>
      <c r="AC685" s="4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10.69</v>
      </c>
      <c r="AM685" s="2">
        <v>10.69</v>
      </c>
      <c r="AN685" s="2">
        <v>0</v>
      </c>
      <c r="AO685" s="2">
        <v>0</v>
      </c>
      <c r="AP685" s="2">
        <v>0</v>
      </c>
    </row>
    <row r="686" spans="1:42" x14ac:dyDescent="0.25">
      <c r="A686" s="1">
        <v>45929</v>
      </c>
      <c r="B686" t="s">
        <v>47</v>
      </c>
      <c r="C686">
        <v>649163</v>
      </c>
      <c r="D686">
        <v>2021024048</v>
      </c>
      <c r="E686" t="s">
        <v>139</v>
      </c>
      <c r="F686" t="s">
        <v>140</v>
      </c>
      <c r="G686" t="s">
        <v>50</v>
      </c>
      <c r="H686" t="s">
        <v>51</v>
      </c>
      <c r="I686" t="s">
        <v>692</v>
      </c>
      <c r="J686" t="s">
        <v>693</v>
      </c>
      <c r="K686">
        <v>649164</v>
      </c>
      <c r="L686" t="s">
        <v>69</v>
      </c>
      <c r="M686" t="s">
        <v>70</v>
      </c>
      <c r="N686" t="s">
        <v>56</v>
      </c>
      <c r="O686" s="1">
        <v>45292</v>
      </c>
      <c r="P686" s="1">
        <v>45962</v>
      </c>
      <c r="Q686" s="2">
        <v>51.46</v>
      </c>
      <c r="R686">
        <v>1</v>
      </c>
      <c r="S686" t="s">
        <v>57</v>
      </c>
      <c r="T686" t="s">
        <v>58</v>
      </c>
      <c r="U686" s="4">
        <v>0.15</v>
      </c>
      <c r="V686" s="2">
        <v>0</v>
      </c>
      <c r="W686">
        <v>0</v>
      </c>
      <c r="X686" t="s">
        <v>59</v>
      </c>
      <c r="Y686" t="s">
        <v>60</v>
      </c>
      <c r="Z686">
        <v>0</v>
      </c>
      <c r="AA686" s="2">
        <v>0</v>
      </c>
      <c r="AB686" s="2">
        <v>0</v>
      </c>
      <c r="AC686" s="4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7.72</v>
      </c>
      <c r="AM686" s="2">
        <v>7.72</v>
      </c>
      <c r="AN686" s="2">
        <v>0</v>
      </c>
      <c r="AO686" s="2">
        <v>0</v>
      </c>
      <c r="AP686" s="2">
        <v>0</v>
      </c>
    </row>
    <row r="687" spans="1:42" x14ac:dyDescent="0.25">
      <c r="A687" s="1">
        <v>45929</v>
      </c>
      <c r="B687" t="s">
        <v>47</v>
      </c>
      <c r="C687">
        <v>649163</v>
      </c>
      <c r="D687">
        <v>2021028325</v>
      </c>
      <c r="E687" t="s">
        <v>935</v>
      </c>
      <c r="F687" t="s">
        <v>936</v>
      </c>
      <c r="G687" t="s">
        <v>50</v>
      </c>
      <c r="H687" t="s">
        <v>278</v>
      </c>
      <c r="I687" t="s">
        <v>692</v>
      </c>
      <c r="J687" t="s">
        <v>701</v>
      </c>
      <c r="K687">
        <v>673059</v>
      </c>
      <c r="L687" t="s">
        <v>65</v>
      </c>
      <c r="M687" t="s">
        <v>115</v>
      </c>
      <c r="N687" t="s">
        <v>56</v>
      </c>
      <c r="O687" s="1">
        <v>45292</v>
      </c>
      <c r="P687" s="1">
        <v>45962</v>
      </c>
      <c r="Q687" s="2">
        <v>78.760000000000005</v>
      </c>
      <c r="R687">
        <v>1</v>
      </c>
      <c r="S687" t="s">
        <v>57</v>
      </c>
      <c r="T687" t="s">
        <v>58</v>
      </c>
      <c r="U687" s="4">
        <v>0.15</v>
      </c>
      <c r="V687" s="2">
        <v>0</v>
      </c>
      <c r="W687">
        <v>0</v>
      </c>
      <c r="X687" t="s">
        <v>59</v>
      </c>
      <c r="Y687" t="s">
        <v>60</v>
      </c>
      <c r="Z687">
        <v>0</v>
      </c>
      <c r="AA687" s="2">
        <v>0</v>
      </c>
      <c r="AB687" s="2">
        <v>0</v>
      </c>
      <c r="AC687" s="4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11.81</v>
      </c>
      <c r="AM687" s="2">
        <v>11.81</v>
      </c>
      <c r="AN687" s="2">
        <v>0</v>
      </c>
      <c r="AO687" s="2">
        <v>0</v>
      </c>
      <c r="AP687" s="2">
        <v>0</v>
      </c>
    </row>
    <row r="688" spans="1:42" x14ac:dyDescent="0.25">
      <c r="A688" s="1">
        <v>45929</v>
      </c>
      <c r="B688" t="s">
        <v>47</v>
      </c>
      <c r="C688">
        <v>649163</v>
      </c>
      <c r="D688">
        <v>2021028326</v>
      </c>
      <c r="E688" t="s">
        <v>935</v>
      </c>
      <c r="F688" t="s">
        <v>936</v>
      </c>
      <c r="G688" t="s">
        <v>50</v>
      </c>
      <c r="H688" t="s">
        <v>278</v>
      </c>
      <c r="I688" t="s">
        <v>692</v>
      </c>
      <c r="J688" t="s">
        <v>693</v>
      </c>
      <c r="K688">
        <v>673059</v>
      </c>
      <c r="L688" t="s">
        <v>65</v>
      </c>
      <c r="M688" t="s">
        <v>115</v>
      </c>
      <c r="N688" t="s">
        <v>56</v>
      </c>
      <c r="O688" s="1">
        <v>45292</v>
      </c>
      <c r="P688" s="1">
        <v>45962</v>
      </c>
      <c r="Q688" s="2">
        <v>51.46</v>
      </c>
      <c r="R688">
        <v>1</v>
      </c>
      <c r="S688" t="s">
        <v>57</v>
      </c>
      <c r="T688" t="s">
        <v>58</v>
      </c>
      <c r="U688" s="4">
        <v>0.15</v>
      </c>
      <c r="V688" s="2">
        <v>0</v>
      </c>
      <c r="W688">
        <v>0</v>
      </c>
      <c r="X688" t="s">
        <v>59</v>
      </c>
      <c r="Y688" t="s">
        <v>60</v>
      </c>
      <c r="Z688">
        <v>0</v>
      </c>
      <c r="AA688" s="2">
        <v>0</v>
      </c>
      <c r="AB688" s="2">
        <v>0</v>
      </c>
      <c r="AC688" s="4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7.72</v>
      </c>
      <c r="AM688" s="2">
        <v>7.72</v>
      </c>
      <c r="AN688" s="2">
        <v>0</v>
      </c>
      <c r="AO688" s="2">
        <v>0</v>
      </c>
      <c r="AP688" s="2">
        <v>0</v>
      </c>
    </row>
    <row r="689" spans="1:42" x14ac:dyDescent="0.25">
      <c r="A689" s="1">
        <v>45929</v>
      </c>
      <c r="B689" t="s">
        <v>47</v>
      </c>
      <c r="C689">
        <v>649163</v>
      </c>
      <c r="D689">
        <v>2021039440</v>
      </c>
      <c r="E689" t="s">
        <v>937</v>
      </c>
      <c r="F689" t="s">
        <v>220</v>
      </c>
      <c r="G689" t="s">
        <v>50</v>
      </c>
      <c r="H689" t="s">
        <v>125</v>
      </c>
      <c r="I689" t="s">
        <v>692</v>
      </c>
      <c r="J689" t="s">
        <v>701</v>
      </c>
      <c r="K689">
        <v>673059</v>
      </c>
      <c r="L689" t="s">
        <v>65</v>
      </c>
      <c r="M689" t="s">
        <v>115</v>
      </c>
      <c r="N689" t="s">
        <v>56</v>
      </c>
      <c r="O689" s="1">
        <v>45292</v>
      </c>
      <c r="P689" s="1">
        <v>45962</v>
      </c>
      <c r="Q689" s="2">
        <v>98.74</v>
      </c>
      <c r="R689">
        <v>1</v>
      </c>
      <c r="S689" t="s">
        <v>57</v>
      </c>
      <c r="T689" t="s">
        <v>58</v>
      </c>
      <c r="U689" s="4">
        <v>0.15</v>
      </c>
      <c r="V689" s="2">
        <v>0</v>
      </c>
      <c r="W689">
        <v>0</v>
      </c>
      <c r="X689" t="s">
        <v>59</v>
      </c>
      <c r="Y689" t="s">
        <v>60</v>
      </c>
      <c r="Z689">
        <v>0</v>
      </c>
      <c r="AA689" s="2">
        <v>0</v>
      </c>
      <c r="AB689" s="2">
        <v>0</v>
      </c>
      <c r="AC689" s="4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14.81</v>
      </c>
      <c r="AM689" s="2">
        <v>14.81</v>
      </c>
      <c r="AN689" s="2">
        <v>0</v>
      </c>
      <c r="AO689" s="2">
        <v>0</v>
      </c>
      <c r="AP689" s="2">
        <v>0</v>
      </c>
    </row>
    <row r="690" spans="1:42" x14ac:dyDescent="0.25">
      <c r="A690" s="1">
        <v>45929</v>
      </c>
      <c r="B690" t="s">
        <v>47</v>
      </c>
      <c r="C690">
        <v>649163</v>
      </c>
      <c r="D690">
        <v>2021055300</v>
      </c>
      <c r="E690" t="s">
        <v>145</v>
      </c>
      <c r="F690" t="s">
        <v>146</v>
      </c>
      <c r="G690" t="s">
        <v>50</v>
      </c>
      <c r="H690" t="s">
        <v>51</v>
      </c>
      <c r="I690" t="s">
        <v>692</v>
      </c>
      <c r="J690" t="s">
        <v>693</v>
      </c>
      <c r="K690">
        <v>649164</v>
      </c>
      <c r="L690" t="s">
        <v>69</v>
      </c>
      <c r="M690" t="s">
        <v>70</v>
      </c>
      <c r="N690" t="s">
        <v>56</v>
      </c>
      <c r="O690" s="1">
        <v>45292</v>
      </c>
      <c r="P690" s="1">
        <v>45962</v>
      </c>
      <c r="Q690" s="2">
        <v>25.73</v>
      </c>
      <c r="R690">
        <v>1</v>
      </c>
      <c r="S690" t="s">
        <v>57</v>
      </c>
      <c r="T690" t="s">
        <v>58</v>
      </c>
      <c r="U690" s="4">
        <v>0.15</v>
      </c>
      <c r="V690" s="2">
        <v>0</v>
      </c>
      <c r="W690">
        <v>0</v>
      </c>
      <c r="X690" t="s">
        <v>59</v>
      </c>
      <c r="Y690" t="s">
        <v>60</v>
      </c>
      <c r="Z690">
        <v>0</v>
      </c>
      <c r="AA690" s="2">
        <v>0</v>
      </c>
      <c r="AB690" s="2">
        <v>0</v>
      </c>
      <c r="AC690" s="4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3.86</v>
      </c>
      <c r="AM690" s="2">
        <v>3.86</v>
      </c>
      <c r="AN690" s="2">
        <v>0</v>
      </c>
      <c r="AO690" s="2">
        <v>0</v>
      </c>
      <c r="AP690" s="2">
        <v>0</v>
      </c>
    </row>
    <row r="691" spans="1:42" x14ac:dyDescent="0.25">
      <c r="A691" s="1">
        <v>45929</v>
      </c>
      <c r="B691" t="s">
        <v>47</v>
      </c>
      <c r="C691">
        <v>649163</v>
      </c>
      <c r="D691">
        <v>2021073208</v>
      </c>
      <c r="E691" t="s">
        <v>1213</v>
      </c>
      <c r="F691" t="s">
        <v>1214</v>
      </c>
      <c r="G691" t="s">
        <v>50</v>
      </c>
      <c r="H691" t="s">
        <v>63</v>
      </c>
      <c r="I691" t="s">
        <v>692</v>
      </c>
      <c r="J691" t="s">
        <v>701</v>
      </c>
      <c r="K691">
        <v>673059</v>
      </c>
      <c r="L691" t="s">
        <v>65</v>
      </c>
      <c r="M691" t="s">
        <v>115</v>
      </c>
      <c r="N691" t="s">
        <v>56</v>
      </c>
      <c r="O691" s="1">
        <v>45292</v>
      </c>
      <c r="P691" s="1">
        <v>45962</v>
      </c>
      <c r="Q691" s="2">
        <v>70.37</v>
      </c>
      <c r="R691">
        <v>1</v>
      </c>
      <c r="S691" t="s">
        <v>57</v>
      </c>
      <c r="T691" t="s">
        <v>58</v>
      </c>
      <c r="U691" s="4">
        <v>0.15</v>
      </c>
      <c r="V691" s="2">
        <v>0</v>
      </c>
      <c r="W691">
        <v>0</v>
      </c>
      <c r="X691" t="s">
        <v>59</v>
      </c>
      <c r="Y691" t="s">
        <v>60</v>
      </c>
      <c r="Z691">
        <v>0</v>
      </c>
      <c r="AA691" s="2">
        <v>0</v>
      </c>
      <c r="AB691" s="2">
        <v>0</v>
      </c>
      <c r="AC691" s="4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10.56</v>
      </c>
      <c r="AM691" s="2">
        <v>10.56</v>
      </c>
      <c r="AN691" s="2">
        <v>0</v>
      </c>
      <c r="AO691" s="2">
        <v>0</v>
      </c>
      <c r="AP691" s="2">
        <v>0</v>
      </c>
    </row>
    <row r="692" spans="1:42" x14ac:dyDescent="0.25">
      <c r="A692" s="1">
        <v>45929</v>
      </c>
      <c r="B692" t="s">
        <v>47</v>
      </c>
      <c r="C692">
        <v>649163</v>
      </c>
      <c r="D692">
        <v>2021078184</v>
      </c>
      <c r="E692" t="s">
        <v>1215</v>
      </c>
      <c r="F692" t="s">
        <v>582</v>
      </c>
      <c r="G692" t="s">
        <v>50</v>
      </c>
      <c r="H692" t="s">
        <v>278</v>
      </c>
      <c r="I692" t="s">
        <v>692</v>
      </c>
      <c r="J692" t="s">
        <v>701</v>
      </c>
      <c r="K692">
        <v>673059</v>
      </c>
      <c r="L692" t="s">
        <v>65</v>
      </c>
      <c r="M692" t="s">
        <v>115</v>
      </c>
      <c r="N692" t="s">
        <v>56</v>
      </c>
      <c r="O692" s="1">
        <v>45292</v>
      </c>
      <c r="P692" s="1">
        <v>45962</v>
      </c>
      <c r="Q692" s="2">
        <v>20.37</v>
      </c>
      <c r="R692">
        <v>1</v>
      </c>
      <c r="S692" t="s">
        <v>57</v>
      </c>
      <c r="T692" t="s">
        <v>58</v>
      </c>
      <c r="U692" s="4">
        <v>0.15</v>
      </c>
      <c r="V692" s="2">
        <v>0</v>
      </c>
      <c r="W692">
        <v>0</v>
      </c>
      <c r="X692" t="s">
        <v>59</v>
      </c>
      <c r="Y692" t="s">
        <v>60</v>
      </c>
      <c r="Z692">
        <v>0</v>
      </c>
      <c r="AA692" s="2">
        <v>0</v>
      </c>
      <c r="AB692" s="2">
        <v>0</v>
      </c>
      <c r="AC692" s="4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3.06</v>
      </c>
      <c r="AM692" s="2">
        <v>3.06</v>
      </c>
      <c r="AN692" s="2">
        <v>0</v>
      </c>
      <c r="AO692" s="2">
        <v>0</v>
      </c>
      <c r="AP692" s="2">
        <v>0</v>
      </c>
    </row>
    <row r="693" spans="1:42" x14ac:dyDescent="0.25">
      <c r="A693" s="1">
        <v>45929</v>
      </c>
      <c r="B693" t="s">
        <v>47</v>
      </c>
      <c r="C693">
        <v>649163</v>
      </c>
      <c r="D693">
        <v>2021092383</v>
      </c>
      <c r="E693" t="s">
        <v>1216</v>
      </c>
      <c r="F693" t="s">
        <v>102</v>
      </c>
      <c r="G693" t="s">
        <v>50</v>
      </c>
      <c r="H693" t="s">
        <v>125</v>
      </c>
      <c r="I693" t="s">
        <v>692</v>
      </c>
      <c r="J693" t="s">
        <v>701</v>
      </c>
      <c r="K693">
        <v>673059</v>
      </c>
      <c r="L693" t="s">
        <v>65</v>
      </c>
      <c r="M693" t="s">
        <v>115</v>
      </c>
      <c r="N693" t="s">
        <v>56</v>
      </c>
      <c r="O693" s="1">
        <v>45292</v>
      </c>
      <c r="P693" s="1">
        <v>45962</v>
      </c>
      <c r="Q693" s="2">
        <v>100.95</v>
      </c>
      <c r="R693">
        <v>1</v>
      </c>
      <c r="S693" t="s">
        <v>57</v>
      </c>
      <c r="T693" t="s">
        <v>58</v>
      </c>
      <c r="U693" s="4">
        <v>0.15</v>
      </c>
      <c r="V693" s="2">
        <v>0</v>
      </c>
      <c r="W693">
        <v>0</v>
      </c>
      <c r="X693" t="s">
        <v>59</v>
      </c>
      <c r="Y693" t="s">
        <v>60</v>
      </c>
      <c r="Z693">
        <v>0</v>
      </c>
      <c r="AA693" s="2">
        <v>0</v>
      </c>
      <c r="AB693" s="2">
        <v>0</v>
      </c>
      <c r="AC693" s="4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15.14</v>
      </c>
      <c r="AM693" s="2">
        <v>15.14</v>
      </c>
      <c r="AN693" s="2">
        <v>0</v>
      </c>
      <c r="AO693" s="2">
        <v>0</v>
      </c>
      <c r="AP693" s="2">
        <v>0</v>
      </c>
    </row>
    <row r="694" spans="1:42" x14ac:dyDescent="0.25">
      <c r="A694" s="1">
        <v>45929</v>
      </c>
      <c r="B694" t="s">
        <v>47</v>
      </c>
      <c r="C694">
        <v>649163</v>
      </c>
      <c r="D694">
        <v>2021099886</v>
      </c>
      <c r="E694" t="s">
        <v>1217</v>
      </c>
      <c r="F694" t="s">
        <v>797</v>
      </c>
      <c r="G694" t="s">
        <v>50</v>
      </c>
      <c r="H694" t="s">
        <v>125</v>
      </c>
      <c r="I694" t="s">
        <v>692</v>
      </c>
      <c r="J694" t="s">
        <v>701</v>
      </c>
      <c r="K694">
        <v>649164</v>
      </c>
      <c r="L694" t="s">
        <v>69</v>
      </c>
      <c r="M694" t="s">
        <v>70</v>
      </c>
      <c r="N694" t="s">
        <v>56</v>
      </c>
      <c r="O694" s="1">
        <v>45292</v>
      </c>
      <c r="P694" s="1">
        <v>45962</v>
      </c>
      <c r="Q694" s="2">
        <v>73.37</v>
      </c>
      <c r="R694">
        <v>1</v>
      </c>
      <c r="S694" t="s">
        <v>57</v>
      </c>
      <c r="T694" t="s">
        <v>58</v>
      </c>
      <c r="U694" s="4">
        <v>0.15</v>
      </c>
      <c r="V694" s="2">
        <v>0</v>
      </c>
      <c r="W694">
        <v>0</v>
      </c>
      <c r="X694" t="s">
        <v>59</v>
      </c>
      <c r="Y694" t="s">
        <v>60</v>
      </c>
      <c r="Z694">
        <v>0</v>
      </c>
      <c r="AA694" s="2">
        <v>0</v>
      </c>
      <c r="AB694" s="2">
        <v>0</v>
      </c>
      <c r="AC694" s="4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11.01</v>
      </c>
      <c r="AM694" s="2">
        <v>11.01</v>
      </c>
      <c r="AN694" s="2">
        <v>0</v>
      </c>
      <c r="AO694" s="2">
        <v>0</v>
      </c>
      <c r="AP694" s="2">
        <v>0</v>
      </c>
    </row>
    <row r="695" spans="1:42" x14ac:dyDescent="0.25">
      <c r="A695" s="1">
        <v>45929</v>
      </c>
      <c r="B695" t="s">
        <v>47</v>
      </c>
      <c r="C695">
        <v>649163</v>
      </c>
      <c r="D695">
        <v>2021106652</v>
      </c>
      <c r="E695" t="s">
        <v>1218</v>
      </c>
      <c r="F695" t="s">
        <v>1083</v>
      </c>
      <c r="G695" t="s">
        <v>50</v>
      </c>
      <c r="H695" t="s">
        <v>228</v>
      </c>
      <c r="I695" t="s">
        <v>692</v>
      </c>
      <c r="J695" t="s">
        <v>701</v>
      </c>
      <c r="K695">
        <v>673059</v>
      </c>
      <c r="L695" t="s">
        <v>65</v>
      </c>
      <c r="M695" t="s">
        <v>115</v>
      </c>
      <c r="N695" t="s">
        <v>56</v>
      </c>
      <c r="O695" s="1">
        <v>45292</v>
      </c>
      <c r="P695" s="1">
        <v>45962</v>
      </c>
      <c r="Q695" s="2">
        <v>41.5</v>
      </c>
      <c r="R695">
        <v>1</v>
      </c>
      <c r="S695" t="s">
        <v>57</v>
      </c>
      <c r="T695" t="s">
        <v>58</v>
      </c>
      <c r="U695" s="4">
        <v>0.15</v>
      </c>
      <c r="V695" s="2">
        <v>0</v>
      </c>
      <c r="W695">
        <v>0</v>
      </c>
      <c r="X695" t="s">
        <v>59</v>
      </c>
      <c r="Y695" t="s">
        <v>60</v>
      </c>
      <c r="Z695">
        <v>0</v>
      </c>
      <c r="AA695" s="2">
        <v>0</v>
      </c>
      <c r="AB695" s="2">
        <v>0</v>
      </c>
      <c r="AC695" s="4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6.22</v>
      </c>
      <c r="AM695" s="2">
        <v>6.22</v>
      </c>
      <c r="AN695" s="2">
        <v>0</v>
      </c>
      <c r="AO695" s="2">
        <v>0</v>
      </c>
      <c r="AP695" s="2">
        <v>0</v>
      </c>
    </row>
    <row r="696" spans="1:42" x14ac:dyDescent="0.25">
      <c r="A696" s="1">
        <v>45929</v>
      </c>
      <c r="B696" t="s">
        <v>47</v>
      </c>
      <c r="C696">
        <v>649163</v>
      </c>
      <c r="D696">
        <v>2021115280</v>
      </c>
      <c r="E696" t="s">
        <v>803</v>
      </c>
      <c r="F696" t="s">
        <v>1219</v>
      </c>
      <c r="G696" t="s">
        <v>50</v>
      </c>
      <c r="H696" t="s">
        <v>228</v>
      </c>
      <c r="I696" t="s">
        <v>692</v>
      </c>
      <c r="J696" t="s">
        <v>701</v>
      </c>
      <c r="K696">
        <v>673059</v>
      </c>
      <c r="L696" t="s">
        <v>65</v>
      </c>
      <c r="M696" t="s">
        <v>115</v>
      </c>
      <c r="N696" t="s">
        <v>56</v>
      </c>
      <c r="O696" s="1">
        <v>45292</v>
      </c>
      <c r="P696" s="1">
        <v>45962</v>
      </c>
      <c r="Q696" s="2">
        <v>60.25</v>
      </c>
      <c r="R696">
        <v>1</v>
      </c>
      <c r="S696" t="s">
        <v>57</v>
      </c>
      <c r="T696" t="s">
        <v>58</v>
      </c>
      <c r="U696" s="4">
        <v>0.15</v>
      </c>
      <c r="V696" s="2">
        <v>0</v>
      </c>
      <c r="W696">
        <v>0</v>
      </c>
      <c r="X696" t="s">
        <v>59</v>
      </c>
      <c r="Y696" t="s">
        <v>60</v>
      </c>
      <c r="Z696">
        <v>0</v>
      </c>
      <c r="AA696" s="2">
        <v>0</v>
      </c>
      <c r="AB696" s="2">
        <v>0</v>
      </c>
      <c r="AC696" s="4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9.0399999999999991</v>
      </c>
      <c r="AM696" s="2">
        <v>9.0399999999999991</v>
      </c>
      <c r="AN696" s="2">
        <v>0</v>
      </c>
      <c r="AO696" s="2">
        <v>0</v>
      </c>
      <c r="AP696" s="2">
        <v>0</v>
      </c>
    </row>
    <row r="697" spans="1:42" x14ac:dyDescent="0.25">
      <c r="A697" s="1">
        <v>45929</v>
      </c>
      <c r="B697" t="s">
        <v>47</v>
      </c>
      <c r="C697">
        <v>649163</v>
      </c>
      <c r="D697">
        <v>2021116472</v>
      </c>
      <c r="E697" t="s">
        <v>152</v>
      </c>
      <c r="F697" t="s">
        <v>153</v>
      </c>
      <c r="G697" t="s">
        <v>50</v>
      </c>
      <c r="H697" t="s">
        <v>51</v>
      </c>
      <c r="I697" t="s">
        <v>692</v>
      </c>
      <c r="J697" t="s">
        <v>693</v>
      </c>
      <c r="K697">
        <v>649164</v>
      </c>
      <c r="L697" t="s">
        <v>69</v>
      </c>
      <c r="M697" t="s">
        <v>70</v>
      </c>
      <c r="N697" t="s">
        <v>56</v>
      </c>
      <c r="O697" s="1">
        <v>45292</v>
      </c>
      <c r="P697" s="1">
        <v>45962</v>
      </c>
      <c r="Q697" s="2">
        <v>25.73</v>
      </c>
      <c r="R697">
        <v>1</v>
      </c>
      <c r="S697" t="s">
        <v>57</v>
      </c>
      <c r="T697" t="s">
        <v>58</v>
      </c>
      <c r="U697" s="4">
        <v>0.15</v>
      </c>
      <c r="V697" s="2">
        <v>0</v>
      </c>
      <c r="W697">
        <v>0</v>
      </c>
      <c r="X697" t="s">
        <v>59</v>
      </c>
      <c r="Y697" t="s">
        <v>60</v>
      </c>
      <c r="Z697">
        <v>0</v>
      </c>
      <c r="AA697" s="2">
        <v>0</v>
      </c>
      <c r="AB697" s="2">
        <v>0</v>
      </c>
      <c r="AC697" s="4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3.86</v>
      </c>
      <c r="AM697" s="2">
        <v>3.86</v>
      </c>
      <c r="AN697" s="2">
        <v>0</v>
      </c>
      <c r="AO697" s="2">
        <v>0</v>
      </c>
      <c r="AP697" s="2">
        <v>0</v>
      </c>
    </row>
    <row r="698" spans="1:42" x14ac:dyDescent="0.25">
      <c r="A698" s="1">
        <v>45929</v>
      </c>
      <c r="B698" t="s">
        <v>47</v>
      </c>
      <c r="C698">
        <v>649163</v>
      </c>
      <c r="D698">
        <v>2021119649</v>
      </c>
      <c r="E698" t="s">
        <v>1220</v>
      </c>
      <c r="F698" t="s">
        <v>894</v>
      </c>
      <c r="G698" t="s">
        <v>50</v>
      </c>
      <c r="H698" t="s">
        <v>1221</v>
      </c>
      <c r="I698" t="s">
        <v>692</v>
      </c>
      <c r="J698" t="s">
        <v>701</v>
      </c>
      <c r="K698">
        <v>652037</v>
      </c>
      <c r="L698" t="s">
        <v>54</v>
      </c>
      <c r="M698" t="s">
        <v>73</v>
      </c>
      <c r="N698" t="s">
        <v>56</v>
      </c>
      <c r="O698" s="1">
        <v>45292</v>
      </c>
      <c r="P698" s="1">
        <v>45962</v>
      </c>
      <c r="Q698" s="2">
        <v>143</v>
      </c>
      <c r="R698">
        <v>1</v>
      </c>
      <c r="S698" t="s">
        <v>57</v>
      </c>
      <c r="T698" t="s">
        <v>58</v>
      </c>
      <c r="U698" s="4">
        <v>0.15</v>
      </c>
      <c r="V698" s="2">
        <v>0</v>
      </c>
      <c r="W698">
        <v>0</v>
      </c>
      <c r="X698" t="s">
        <v>59</v>
      </c>
      <c r="Y698" t="s">
        <v>60</v>
      </c>
      <c r="Z698">
        <v>0</v>
      </c>
      <c r="AA698" s="2">
        <v>0</v>
      </c>
      <c r="AB698" s="2">
        <v>0</v>
      </c>
      <c r="AC698" s="4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21.45</v>
      </c>
      <c r="AM698" s="2">
        <v>21.45</v>
      </c>
      <c r="AN698" s="2">
        <v>0</v>
      </c>
      <c r="AO698" s="2">
        <v>0</v>
      </c>
      <c r="AP698" s="2">
        <v>0</v>
      </c>
    </row>
    <row r="699" spans="1:42" x14ac:dyDescent="0.25">
      <c r="A699" s="1">
        <v>45929</v>
      </c>
      <c r="B699" t="s">
        <v>47</v>
      </c>
      <c r="C699">
        <v>649163</v>
      </c>
      <c r="D699">
        <v>2021129671</v>
      </c>
      <c r="E699" t="s">
        <v>1166</v>
      </c>
      <c r="F699" t="s">
        <v>1167</v>
      </c>
      <c r="G699" t="s">
        <v>50</v>
      </c>
      <c r="H699" t="s">
        <v>495</v>
      </c>
      <c r="I699" t="s">
        <v>692</v>
      </c>
      <c r="J699" t="s">
        <v>704</v>
      </c>
      <c r="K699">
        <v>652037</v>
      </c>
      <c r="L699" t="s">
        <v>54</v>
      </c>
      <c r="M699" t="s">
        <v>73</v>
      </c>
      <c r="N699" t="s">
        <v>56</v>
      </c>
      <c r="O699" s="1">
        <v>45292</v>
      </c>
      <c r="P699" s="1">
        <v>45962</v>
      </c>
      <c r="Q699" s="2">
        <v>29.25</v>
      </c>
      <c r="R699">
        <v>1</v>
      </c>
      <c r="S699" t="s">
        <v>57</v>
      </c>
      <c r="T699" t="s">
        <v>58</v>
      </c>
      <c r="U699" s="4">
        <v>0.1</v>
      </c>
      <c r="V699" s="2">
        <v>0</v>
      </c>
      <c r="W699">
        <v>0</v>
      </c>
      <c r="X699" t="s">
        <v>59</v>
      </c>
      <c r="Y699" t="s">
        <v>60</v>
      </c>
      <c r="Z699">
        <v>0</v>
      </c>
      <c r="AA699" s="2">
        <v>0</v>
      </c>
      <c r="AB699" s="2">
        <v>0</v>
      </c>
      <c r="AC699" s="4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2.92</v>
      </c>
      <c r="AM699" s="2">
        <v>2.92</v>
      </c>
      <c r="AN699" s="2">
        <v>0</v>
      </c>
      <c r="AO699" s="2">
        <v>0</v>
      </c>
      <c r="AP699" s="2">
        <v>0</v>
      </c>
    </row>
    <row r="700" spans="1:42" x14ac:dyDescent="0.25">
      <c r="A700" s="1">
        <v>45929</v>
      </c>
      <c r="B700" t="s">
        <v>47</v>
      </c>
      <c r="C700">
        <v>649163</v>
      </c>
      <c r="D700">
        <v>2021131138</v>
      </c>
      <c r="E700" t="s">
        <v>158</v>
      </c>
      <c r="F700" t="s">
        <v>97</v>
      </c>
      <c r="G700" t="s">
        <v>50</v>
      </c>
      <c r="H700" t="s">
        <v>120</v>
      </c>
      <c r="I700" t="s">
        <v>692</v>
      </c>
      <c r="J700" t="s">
        <v>701</v>
      </c>
      <c r="K700">
        <v>673059</v>
      </c>
      <c r="L700" t="s">
        <v>65</v>
      </c>
      <c r="M700" t="s">
        <v>115</v>
      </c>
      <c r="N700" t="s">
        <v>56</v>
      </c>
      <c r="O700" s="1">
        <v>45292</v>
      </c>
      <c r="P700" s="1">
        <v>45962</v>
      </c>
      <c r="Q700" s="2">
        <v>52.31</v>
      </c>
      <c r="R700">
        <v>1</v>
      </c>
      <c r="S700" t="s">
        <v>57</v>
      </c>
      <c r="T700" t="s">
        <v>58</v>
      </c>
      <c r="U700" s="4">
        <v>0.15</v>
      </c>
      <c r="V700" s="2">
        <v>0</v>
      </c>
      <c r="W700">
        <v>0</v>
      </c>
      <c r="X700" t="s">
        <v>59</v>
      </c>
      <c r="Y700" t="s">
        <v>60</v>
      </c>
      <c r="Z700">
        <v>0</v>
      </c>
      <c r="AA700" s="2">
        <v>0</v>
      </c>
      <c r="AB700" s="2">
        <v>0</v>
      </c>
      <c r="AC700" s="4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7.85</v>
      </c>
      <c r="AM700" s="2">
        <v>7.85</v>
      </c>
      <c r="AN700" s="2">
        <v>0</v>
      </c>
      <c r="AO700" s="2">
        <v>0</v>
      </c>
      <c r="AP700" s="2">
        <v>0</v>
      </c>
    </row>
    <row r="701" spans="1:42" x14ac:dyDescent="0.25">
      <c r="A701" s="1">
        <v>45929</v>
      </c>
      <c r="B701" t="s">
        <v>47</v>
      </c>
      <c r="C701">
        <v>649163</v>
      </c>
      <c r="D701">
        <v>2021137941</v>
      </c>
      <c r="E701" t="s">
        <v>1222</v>
      </c>
      <c r="F701" t="s">
        <v>962</v>
      </c>
      <c r="G701" t="s">
        <v>50</v>
      </c>
      <c r="H701" t="s">
        <v>51</v>
      </c>
      <c r="I701" t="s">
        <v>692</v>
      </c>
      <c r="J701" t="s">
        <v>693</v>
      </c>
      <c r="K701">
        <v>649164</v>
      </c>
      <c r="L701" t="s">
        <v>69</v>
      </c>
      <c r="M701" t="s">
        <v>70</v>
      </c>
      <c r="N701" t="s">
        <v>56</v>
      </c>
      <c r="O701" s="1">
        <v>45323</v>
      </c>
      <c r="P701" s="1">
        <v>45962</v>
      </c>
      <c r="Q701" s="2">
        <v>25.73</v>
      </c>
      <c r="R701">
        <v>1</v>
      </c>
      <c r="S701" t="s">
        <v>57</v>
      </c>
      <c r="T701" t="s">
        <v>58</v>
      </c>
      <c r="U701" s="4">
        <v>0.15</v>
      </c>
      <c r="V701" s="2">
        <v>0</v>
      </c>
      <c r="W701">
        <v>0</v>
      </c>
      <c r="X701" t="s">
        <v>59</v>
      </c>
      <c r="Y701" t="s">
        <v>60</v>
      </c>
      <c r="Z701">
        <v>0</v>
      </c>
      <c r="AA701" s="2">
        <v>0</v>
      </c>
      <c r="AB701" s="2">
        <v>0</v>
      </c>
      <c r="AC701" s="4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3.86</v>
      </c>
      <c r="AM701" s="2">
        <v>3.86</v>
      </c>
      <c r="AN701" s="2">
        <v>0</v>
      </c>
      <c r="AO701" s="2">
        <v>0</v>
      </c>
      <c r="AP701" s="2">
        <v>0</v>
      </c>
    </row>
    <row r="702" spans="1:42" x14ac:dyDescent="0.25">
      <c r="A702" s="1">
        <v>45929</v>
      </c>
      <c r="B702" t="s">
        <v>47</v>
      </c>
      <c r="C702">
        <v>649163</v>
      </c>
      <c r="D702">
        <v>2021205552</v>
      </c>
      <c r="E702" t="s">
        <v>1223</v>
      </c>
      <c r="F702" t="s">
        <v>1224</v>
      </c>
      <c r="G702" t="s">
        <v>50</v>
      </c>
      <c r="H702" t="s">
        <v>1225</v>
      </c>
      <c r="I702" t="s">
        <v>692</v>
      </c>
      <c r="J702" t="s">
        <v>693</v>
      </c>
      <c r="K702">
        <v>649290</v>
      </c>
      <c r="L702" t="s">
        <v>1226</v>
      </c>
      <c r="M702" t="s">
        <v>1227</v>
      </c>
      <c r="N702" t="s">
        <v>56</v>
      </c>
      <c r="O702" s="1">
        <v>45292</v>
      </c>
      <c r="P702" s="1">
        <v>45962</v>
      </c>
      <c r="Q702" s="2">
        <v>25.15</v>
      </c>
      <c r="R702">
        <v>1</v>
      </c>
      <c r="S702" t="s">
        <v>57</v>
      </c>
      <c r="T702" t="s">
        <v>58</v>
      </c>
      <c r="U702" s="4">
        <v>0.09</v>
      </c>
      <c r="V702" s="2">
        <v>0</v>
      </c>
      <c r="W702">
        <v>0</v>
      </c>
      <c r="X702" t="s">
        <v>59</v>
      </c>
      <c r="Y702" t="s">
        <v>60</v>
      </c>
      <c r="Z702">
        <v>0</v>
      </c>
      <c r="AA702" s="2">
        <v>0</v>
      </c>
      <c r="AB702" s="2">
        <v>0</v>
      </c>
      <c r="AC702" s="4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2.2599999999999998</v>
      </c>
      <c r="AM702" s="2">
        <v>2.2599999999999998</v>
      </c>
      <c r="AN702" s="2">
        <v>0</v>
      </c>
      <c r="AO702" s="2">
        <v>0</v>
      </c>
      <c r="AP702" s="2">
        <v>0</v>
      </c>
    </row>
    <row r="703" spans="1:42" x14ac:dyDescent="0.25">
      <c r="A703" s="1">
        <v>45929</v>
      </c>
      <c r="B703" t="s">
        <v>47</v>
      </c>
      <c r="C703">
        <v>649163</v>
      </c>
      <c r="D703">
        <v>2021234695</v>
      </c>
      <c r="E703" t="s">
        <v>1228</v>
      </c>
      <c r="F703" t="s">
        <v>664</v>
      </c>
      <c r="G703" t="s">
        <v>50</v>
      </c>
      <c r="H703" t="s">
        <v>589</v>
      </c>
      <c r="I703" t="s">
        <v>692</v>
      </c>
      <c r="J703" t="s">
        <v>701</v>
      </c>
      <c r="K703">
        <v>651818</v>
      </c>
      <c r="L703" t="s">
        <v>387</v>
      </c>
      <c r="M703" t="s">
        <v>342</v>
      </c>
      <c r="N703" t="s">
        <v>56</v>
      </c>
      <c r="O703" s="1">
        <v>45290</v>
      </c>
      <c r="P703" s="1">
        <v>45960</v>
      </c>
      <c r="Q703" s="2">
        <v>46.72</v>
      </c>
      <c r="R703">
        <v>1</v>
      </c>
      <c r="S703" t="s">
        <v>57</v>
      </c>
      <c r="T703" t="s">
        <v>58</v>
      </c>
      <c r="U703" s="4">
        <v>0.15</v>
      </c>
      <c r="V703" s="2">
        <v>0</v>
      </c>
      <c r="W703">
        <v>0</v>
      </c>
      <c r="X703" t="s">
        <v>59</v>
      </c>
      <c r="Y703" t="s">
        <v>60</v>
      </c>
      <c r="Z703">
        <v>0</v>
      </c>
      <c r="AA703" s="2">
        <v>0</v>
      </c>
      <c r="AB703" s="2">
        <v>0</v>
      </c>
      <c r="AC703" s="4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7.01</v>
      </c>
      <c r="AM703" s="2">
        <v>7.01</v>
      </c>
      <c r="AN703" s="2">
        <v>0</v>
      </c>
      <c r="AO703" s="2">
        <v>0</v>
      </c>
      <c r="AP703" s="2">
        <v>0</v>
      </c>
    </row>
    <row r="704" spans="1:42" x14ac:dyDescent="0.25">
      <c r="A704" s="1">
        <v>45929</v>
      </c>
      <c r="B704" t="s">
        <v>47</v>
      </c>
      <c r="C704">
        <v>649163</v>
      </c>
      <c r="D704">
        <v>2021236692</v>
      </c>
      <c r="E704" t="s">
        <v>944</v>
      </c>
      <c r="F704" t="s">
        <v>945</v>
      </c>
      <c r="G704" t="s">
        <v>50</v>
      </c>
      <c r="H704" t="s">
        <v>63</v>
      </c>
      <c r="I704" t="s">
        <v>692</v>
      </c>
      <c r="J704" t="s">
        <v>701</v>
      </c>
      <c r="K704">
        <v>673059</v>
      </c>
      <c r="L704" t="s">
        <v>65</v>
      </c>
      <c r="M704" t="s">
        <v>115</v>
      </c>
      <c r="N704" t="s">
        <v>56</v>
      </c>
      <c r="O704" s="1">
        <v>45292</v>
      </c>
      <c r="P704" s="1">
        <v>45962</v>
      </c>
      <c r="Q704" s="2">
        <v>30.93</v>
      </c>
      <c r="R704">
        <v>1</v>
      </c>
      <c r="S704" t="s">
        <v>57</v>
      </c>
      <c r="T704" t="s">
        <v>58</v>
      </c>
      <c r="U704" s="4">
        <v>0.15</v>
      </c>
      <c r="V704" s="2">
        <v>0</v>
      </c>
      <c r="W704">
        <v>0</v>
      </c>
      <c r="X704" t="s">
        <v>59</v>
      </c>
      <c r="Y704" t="s">
        <v>60</v>
      </c>
      <c r="Z704">
        <v>0</v>
      </c>
      <c r="AA704" s="2">
        <v>0</v>
      </c>
      <c r="AB704" s="2">
        <v>0</v>
      </c>
      <c r="AC704" s="4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4.6399999999999997</v>
      </c>
      <c r="AM704" s="2">
        <v>4.6399999999999997</v>
      </c>
      <c r="AN704" s="2">
        <v>0</v>
      </c>
      <c r="AO704" s="2">
        <v>0</v>
      </c>
      <c r="AP704" s="2">
        <v>0</v>
      </c>
    </row>
    <row r="705" spans="1:42" x14ac:dyDescent="0.25">
      <c r="A705" s="1">
        <v>45929</v>
      </c>
      <c r="B705" t="s">
        <v>47</v>
      </c>
      <c r="C705">
        <v>649163</v>
      </c>
      <c r="D705">
        <v>2021245487</v>
      </c>
      <c r="E705" t="s">
        <v>319</v>
      </c>
      <c r="F705" t="s">
        <v>664</v>
      </c>
      <c r="G705" t="s">
        <v>50</v>
      </c>
      <c r="H705" t="s">
        <v>184</v>
      </c>
      <c r="I705" t="s">
        <v>692</v>
      </c>
      <c r="J705" t="s">
        <v>704</v>
      </c>
      <c r="K705">
        <v>651818</v>
      </c>
      <c r="L705" t="s">
        <v>387</v>
      </c>
      <c r="M705" t="s">
        <v>342</v>
      </c>
      <c r="N705" t="s">
        <v>56</v>
      </c>
      <c r="O705" s="1">
        <v>45295</v>
      </c>
      <c r="P705" s="1">
        <v>45965</v>
      </c>
      <c r="Q705" s="2">
        <v>70.25</v>
      </c>
      <c r="R705">
        <v>1</v>
      </c>
      <c r="S705" t="s">
        <v>57</v>
      </c>
      <c r="T705" t="s">
        <v>58</v>
      </c>
      <c r="U705" s="4">
        <v>0.1</v>
      </c>
      <c r="V705" s="2">
        <v>0</v>
      </c>
      <c r="W705">
        <v>0</v>
      </c>
      <c r="X705" t="s">
        <v>59</v>
      </c>
      <c r="Y705" t="s">
        <v>60</v>
      </c>
      <c r="Z705">
        <v>0</v>
      </c>
      <c r="AA705" s="2">
        <v>0</v>
      </c>
      <c r="AB705" s="2">
        <v>0</v>
      </c>
      <c r="AC705" s="4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7.02</v>
      </c>
      <c r="AM705" s="2">
        <v>7.02</v>
      </c>
      <c r="AN705" s="2">
        <v>0</v>
      </c>
      <c r="AO705" s="2">
        <v>0</v>
      </c>
      <c r="AP705" s="2">
        <v>0</v>
      </c>
    </row>
    <row r="706" spans="1:42" x14ac:dyDescent="0.25">
      <c r="A706" s="1">
        <v>45929</v>
      </c>
      <c r="B706" t="s">
        <v>47</v>
      </c>
      <c r="C706">
        <v>649163</v>
      </c>
      <c r="D706">
        <v>2021251235</v>
      </c>
      <c r="E706" t="s">
        <v>1229</v>
      </c>
      <c r="F706" t="s">
        <v>131</v>
      </c>
      <c r="G706" t="s">
        <v>50</v>
      </c>
      <c r="H706" t="s">
        <v>495</v>
      </c>
      <c r="I706" t="s">
        <v>692</v>
      </c>
      <c r="J706" t="s">
        <v>693</v>
      </c>
      <c r="K706">
        <v>652037</v>
      </c>
      <c r="L706" t="s">
        <v>54</v>
      </c>
      <c r="M706" t="s">
        <v>73</v>
      </c>
      <c r="N706" t="s">
        <v>56</v>
      </c>
      <c r="O706" s="1">
        <v>45292</v>
      </c>
      <c r="P706" s="1">
        <v>45962</v>
      </c>
      <c r="Q706" s="2">
        <v>48</v>
      </c>
      <c r="R706">
        <v>1</v>
      </c>
      <c r="S706" t="s">
        <v>57</v>
      </c>
      <c r="T706" t="s">
        <v>58</v>
      </c>
      <c r="U706" s="4">
        <v>0.15</v>
      </c>
      <c r="V706" s="2">
        <v>0</v>
      </c>
      <c r="W706">
        <v>0</v>
      </c>
      <c r="X706" t="s">
        <v>59</v>
      </c>
      <c r="Y706" t="s">
        <v>60</v>
      </c>
      <c r="Z706">
        <v>0</v>
      </c>
      <c r="AA706" s="2">
        <v>0</v>
      </c>
      <c r="AB706" s="2">
        <v>0</v>
      </c>
      <c r="AC706" s="4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7.2</v>
      </c>
      <c r="AM706" s="2">
        <v>7.2</v>
      </c>
      <c r="AN706" s="2">
        <v>0</v>
      </c>
      <c r="AO706" s="2">
        <v>0</v>
      </c>
      <c r="AP706" s="2">
        <v>0</v>
      </c>
    </row>
    <row r="707" spans="1:42" x14ac:dyDescent="0.25">
      <c r="A707" s="1">
        <v>45929</v>
      </c>
      <c r="B707" t="s">
        <v>47</v>
      </c>
      <c r="C707">
        <v>649163</v>
      </c>
      <c r="D707">
        <v>2021270861</v>
      </c>
      <c r="E707" t="s">
        <v>319</v>
      </c>
      <c r="F707" t="s">
        <v>946</v>
      </c>
      <c r="G707" t="s">
        <v>50</v>
      </c>
      <c r="H707" t="s">
        <v>589</v>
      </c>
      <c r="I707" t="s">
        <v>692</v>
      </c>
      <c r="J707" t="s">
        <v>704</v>
      </c>
      <c r="K707">
        <v>651818</v>
      </c>
      <c r="L707" t="s">
        <v>387</v>
      </c>
      <c r="M707" t="s">
        <v>342</v>
      </c>
      <c r="N707" t="s">
        <v>56</v>
      </c>
      <c r="O707" s="1">
        <v>45292</v>
      </c>
      <c r="P707" s="1">
        <v>45962</v>
      </c>
      <c r="Q707" s="2">
        <v>21.83</v>
      </c>
      <c r="R707">
        <v>1</v>
      </c>
      <c r="S707" t="s">
        <v>57</v>
      </c>
      <c r="T707" t="s">
        <v>58</v>
      </c>
      <c r="U707" s="4">
        <v>0.1</v>
      </c>
      <c r="V707" s="2">
        <v>0</v>
      </c>
      <c r="W707">
        <v>0</v>
      </c>
      <c r="X707" t="s">
        <v>59</v>
      </c>
      <c r="Y707" t="s">
        <v>60</v>
      </c>
      <c r="Z707">
        <v>0</v>
      </c>
      <c r="AA707" s="2">
        <v>0</v>
      </c>
      <c r="AB707" s="2">
        <v>0</v>
      </c>
      <c r="AC707" s="4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2.1800000000000002</v>
      </c>
      <c r="AM707" s="2">
        <v>2.1800000000000002</v>
      </c>
      <c r="AN707" s="2">
        <v>0</v>
      </c>
      <c r="AO707" s="2">
        <v>0</v>
      </c>
      <c r="AP707" s="2">
        <v>0</v>
      </c>
    </row>
    <row r="708" spans="1:42" x14ac:dyDescent="0.25">
      <c r="A708" s="1">
        <v>45929</v>
      </c>
      <c r="B708" t="s">
        <v>47</v>
      </c>
      <c r="C708">
        <v>649163</v>
      </c>
      <c r="D708">
        <v>2021270862</v>
      </c>
      <c r="E708" t="s">
        <v>319</v>
      </c>
      <c r="F708" t="s">
        <v>946</v>
      </c>
      <c r="G708" t="s">
        <v>50</v>
      </c>
      <c r="H708" t="s">
        <v>589</v>
      </c>
      <c r="I708" t="s">
        <v>692</v>
      </c>
      <c r="J708" t="s">
        <v>693</v>
      </c>
      <c r="K708">
        <v>651818</v>
      </c>
      <c r="L708" t="s">
        <v>387</v>
      </c>
      <c r="M708" t="s">
        <v>342</v>
      </c>
      <c r="N708" t="s">
        <v>56</v>
      </c>
      <c r="O708" s="1">
        <v>45292</v>
      </c>
      <c r="P708" s="1">
        <v>45962</v>
      </c>
      <c r="Q708" s="2">
        <v>25.73</v>
      </c>
      <c r="R708">
        <v>1</v>
      </c>
      <c r="S708" t="s">
        <v>57</v>
      </c>
      <c r="T708" t="s">
        <v>58</v>
      </c>
      <c r="U708" s="4">
        <v>0.15</v>
      </c>
      <c r="V708" s="2">
        <v>0</v>
      </c>
      <c r="W708">
        <v>0</v>
      </c>
      <c r="X708" t="s">
        <v>59</v>
      </c>
      <c r="Y708" t="s">
        <v>60</v>
      </c>
      <c r="Z708">
        <v>0</v>
      </c>
      <c r="AA708" s="2">
        <v>0</v>
      </c>
      <c r="AB708" s="2">
        <v>0</v>
      </c>
      <c r="AC708" s="4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3.86</v>
      </c>
      <c r="AM708" s="2">
        <v>3.86</v>
      </c>
      <c r="AN708" s="2">
        <v>0</v>
      </c>
      <c r="AO708" s="2">
        <v>0</v>
      </c>
      <c r="AP708" s="2">
        <v>0</v>
      </c>
    </row>
    <row r="709" spans="1:42" x14ac:dyDescent="0.25">
      <c r="A709" s="1">
        <v>45929</v>
      </c>
      <c r="B709" t="s">
        <v>47</v>
      </c>
      <c r="C709">
        <v>649163</v>
      </c>
      <c r="D709">
        <v>2021279364</v>
      </c>
      <c r="E709" t="s">
        <v>1230</v>
      </c>
      <c r="F709" t="s">
        <v>1231</v>
      </c>
      <c r="G709" t="s">
        <v>50</v>
      </c>
      <c r="H709" t="s">
        <v>1232</v>
      </c>
      <c r="I709" t="s">
        <v>692</v>
      </c>
      <c r="J709" t="s">
        <v>704</v>
      </c>
      <c r="K709">
        <v>651818</v>
      </c>
      <c r="L709" t="s">
        <v>387</v>
      </c>
      <c r="M709" t="s">
        <v>342</v>
      </c>
      <c r="N709" t="s">
        <v>56</v>
      </c>
      <c r="O709" s="1">
        <v>45295</v>
      </c>
      <c r="P709" s="1">
        <v>45965</v>
      </c>
      <c r="Q709" s="2">
        <v>214.17</v>
      </c>
      <c r="R709">
        <v>1</v>
      </c>
      <c r="S709" t="s">
        <v>57</v>
      </c>
      <c r="T709" t="s">
        <v>58</v>
      </c>
      <c r="U709" s="4">
        <v>0.1</v>
      </c>
      <c r="V709" s="2">
        <v>0</v>
      </c>
      <c r="W709">
        <v>0</v>
      </c>
      <c r="X709" t="s">
        <v>59</v>
      </c>
      <c r="Y709" t="s">
        <v>60</v>
      </c>
      <c r="Z709">
        <v>0</v>
      </c>
      <c r="AA709" s="2">
        <v>0</v>
      </c>
      <c r="AB709" s="2">
        <v>0</v>
      </c>
      <c r="AC709" s="4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21.42</v>
      </c>
      <c r="AM709" s="2">
        <v>21.42</v>
      </c>
      <c r="AN709" s="2">
        <v>0</v>
      </c>
      <c r="AO709" s="2">
        <v>0</v>
      </c>
      <c r="AP709" s="2">
        <v>0</v>
      </c>
    </row>
    <row r="710" spans="1:42" x14ac:dyDescent="0.25">
      <c r="A710" s="1">
        <v>45929</v>
      </c>
      <c r="B710" t="s">
        <v>47</v>
      </c>
      <c r="C710">
        <v>649163</v>
      </c>
      <c r="D710">
        <v>2021427319</v>
      </c>
      <c r="E710" t="s">
        <v>948</v>
      </c>
      <c r="F710" t="s">
        <v>443</v>
      </c>
      <c r="G710" t="s">
        <v>50</v>
      </c>
      <c r="H710" t="s">
        <v>278</v>
      </c>
      <c r="I710" t="s">
        <v>692</v>
      </c>
      <c r="J710" t="s">
        <v>701</v>
      </c>
      <c r="K710">
        <v>673059</v>
      </c>
      <c r="L710" t="s">
        <v>65</v>
      </c>
      <c r="M710" t="s">
        <v>115</v>
      </c>
      <c r="N710" t="s">
        <v>56</v>
      </c>
      <c r="O710" s="1">
        <v>45351</v>
      </c>
      <c r="P710" s="1">
        <v>45959</v>
      </c>
      <c r="Q710" s="2">
        <v>53.13</v>
      </c>
      <c r="R710">
        <v>1</v>
      </c>
      <c r="S710" t="s">
        <v>57</v>
      </c>
      <c r="T710" t="s">
        <v>58</v>
      </c>
      <c r="U710" s="4">
        <v>0.15</v>
      </c>
      <c r="V710" s="2">
        <v>0</v>
      </c>
      <c r="W710">
        <v>0</v>
      </c>
      <c r="X710" t="s">
        <v>59</v>
      </c>
      <c r="Y710" t="s">
        <v>60</v>
      </c>
      <c r="Z710">
        <v>0</v>
      </c>
      <c r="AA710" s="2">
        <v>0</v>
      </c>
      <c r="AB710" s="2">
        <v>0</v>
      </c>
      <c r="AC710" s="4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7.97</v>
      </c>
      <c r="AM710" s="2">
        <v>7.97</v>
      </c>
      <c r="AN710" s="2">
        <v>0</v>
      </c>
      <c r="AO710" s="2">
        <v>0</v>
      </c>
      <c r="AP710" s="2">
        <v>0</v>
      </c>
    </row>
    <row r="711" spans="1:42" x14ac:dyDescent="0.25">
      <c r="A711" s="1">
        <v>45929</v>
      </c>
      <c r="B711" t="s">
        <v>47</v>
      </c>
      <c r="C711">
        <v>649163</v>
      </c>
      <c r="D711">
        <v>2021537049</v>
      </c>
      <c r="E711" t="s">
        <v>1233</v>
      </c>
      <c r="F711" t="s">
        <v>99</v>
      </c>
      <c r="G711" t="s">
        <v>50</v>
      </c>
      <c r="H711" t="s">
        <v>76</v>
      </c>
      <c r="I711" t="s">
        <v>692</v>
      </c>
      <c r="J711" t="s">
        <v>693</v>
      </c>
      <c r="K711">
        <v>673059</v>
      </c>
      <c r="L711" t="s">
        <v>65</v>
      </c>
      <c r="M711" t="s">
        <v>115</v>
      </c>
      <c r="N711" t="s">
        <v>56</v>
      </c>
      <c r="O711" s="1">
        <v>45323</v>
      </c>
      <c r="P711" s="1">
        <v>45962</v>
      </c>
      <c r="Q711" s="2">
        <v>46.78</v>
      </c>
      <c r="R711">
        <v>1</v>
      </c>
      <c r="S711" t="s">
        <v>57</v>
      </c>
      <c r="T711" t="s">
        <v>58</v>
      </c>
      <c r="U711" s="4">
        <v>0.15</v>
      </c>
      <c r="V711" s="2">
        <v>0</v>
      </c>
      <c r="W711">
        <v>0</v>
      </c>
      <c r="X711" t="s">
        <v>59</v>
      </c>
      <c r="Y711" t="s">
        <v>60</v>
      </c>
      <c r="Z711">
        <v>0</v>
      </c>
      <c r="AA711" s="2">
        <v>0</v>
      </c>
      <c r="AB711" s="2">
        <v>0</v>
      </c>
      <c r="AC711" s="4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7.02</v>
      </c>
      <c r="AM711" s="2">
        <v>7.02</v>
      </c>
      <c r="AN711" s="2">
        <v>0</v>
      </c>
      <c r="AO711" s="2">
        <v>0</v>
      </c>
      <c r="AP711" s="2">
        <v>0</v>
      </c>
    </row>
    <row r="712" spans="1:42" x14ac:dyDescent="0.25">
      <c r="A712" s="1">
        <v>45929</v>
      </c>
      <c r="B712" t="s">
        <v>47</v>
      </c>
      <c r="C712">
        <v>649163</v>
      </c>
      <c r="D712">
        <v>2021612241</v>
      </c>
      <c r="E712" t="s">
        <v>949</v>
      </c>
      <c r="F712" t="s">
        <v>950</v>
      </c>
      <c r="G712" t="s">
        <v>50</v>
      </c>
      <c r="H712" t="s">
        <v>125</v>
      </c>
      <c r="I712" t="s">
        <v>692</v>
      </c>
      <c r="J712" t="s">
        <v>693</v>
      </c>
      <c r="K712">
        <v>673059</v>
      </c>
      <c r="L712" t="s">
        <v>65</v>
      </c>
      <c r="M712" t="s">
        <v>115</v>
      </c>
      <c r="N712" t="s">
        <v>56</v>
      </c>
      <c r="O712" s="1">
        <v>45323</v>
      </c>
      <c r="P712" s="1">
        <v>45962</v>
      </c>
      <c r="Q712" s="2">
        <v>51.46</v>
      </c>
      <c r="R712">
        <v>1</v>
      </c>
      <c r="S712" t="s">
        <v>57</v>
      </c>
      <c r="T712" t="s">
        <v>58</v>
      </c>
      <c r="U712" s="4">
        <v>0.15</v>
      </c>
      <c r="V712" s="2">
        <v>0</v>
      </c>
      <c r="W712">
        <v>0</v>
      </c>
      <c r="X712" t="s">
        <v>59</v>
      </c>
      <c r="Y712" t="s">
        <v>60</v>
      </c>
      <c r="Z712">
        <v>0</v>
      </c>
      <c r="AA712" s="2">
        <v>0</v>
      </c>
      <c r="AB712" s="2">
        <v>0</v>
      </c>
      <c r="AC712" s="4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7.72</v>
      </c>
      <c r="AM712" s="2">
        <v>7.72</v>
      </c>
      <c r="AN712" s="2">
        <v>0</v>
      </c>
      <c r="AO712" s="2">
        <v>0</v>
      </c>
      <c r="AP712" s="2">
        <v>0</v>
      </c>
    </row>
    <row r="713" spans="1:42" x14ac:dyDescent="0.25">
      <c r="A713" s="1">
        <v>45929</v>
      </c>
      <c r="B713" t="s">
        <v>47</v>
      </c>
      <c r="C713">
        <v>649163</v>
      </c>
      <c r="D713">
        <v>2021627786</v>
      </c>
      <c r="E713" t="s">
        <v>1234</v>
      </c>
      <c r="F713" t="s">
        <v>1235</v>
      </c>
      <c r="G713" t="s">
        <v>50</v>
      </c>
      <c r="H713" t="s">
        <v>164</v>
      </c>
      <c r="I713" t="s">
        <v>692</v>
      </c>
      <c r="J713" t="s">
        <v>693</v>
      </c>
      <c r="K713">
        <v>673059</v>
      </c>
      <c r="L713" t="s">
        <v>65</v>
      </c>
      <c r="M713" t="s">
        <v>115</v>
      </c>
      <c r="N713" t="s">
        <v>56</v>
      </c>
      <c r="O713" s="1">
        <v>45352</v>
      </c>
      <c r="P713" s="1">
        <v>45962</v>
      </c>
      <c r="Q713" s="2">
        <v>16.73</v>
      </c>
      <c r="R713">
        <v>1</v>
      </c>
      <c r="S713" t="s">
        <v>57</v>
      </c>
      <c r="T713" t="s">
        <v>58</v>
      </c>
      <c r="U713" s="4">
        <v>0.15</v>
      </c>
      <c r="V713" s="2">
        <v>0</v>
      </c>
      <c r="W713">
        <v>0</v>
      </c>
      <c r="X713" t="s">
        <v>59</v>
      </c>
      <c r="Y713" t="s">
        <v>60</v>
      </c>
      <c r="Z713">
        <v>0</v>
      </c>
      <c r="AA713" s="2">
        <v>0</v>
      </c>
      <c r="AB713" s="2">
        <v>0</v>
      </c>
      <c r="AC713" s="4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2.5099999999999998</v>
      </c>
      <c r="AM713" s="2">
        <v>2.5099999999999998</v>
      </c>
      <c r="AN713" s="2">
        <v>0</v>
      </c>
      <c r="AO713" s="2">
        <v>0</v>
      </c>
      <c r="AP713" s="2">
        <v>0</v>
      </c>
    </row>
    <row r="714" spans="1:42" x14ac:dyDescent="0.25">
      <c r="A714" s="1">
        <v>45929</v>
      </c>
      <c r="B714" t="s">
        <v>47</v>
      </c>
      <c r="C714">
        <v>649163</v>
      </c>
      <c r="D714">
        <v>2021785116</v>
      </c>
      <c r="E714" t="s">
        <v>1236</v>
      </c>
      <c r="F714" t="s">
        <v>700</v>
      </c>
      <c r="G714" t="s">
        <v>50</v>
      </c>
      <c r="H714" t="s">
        <v>425</v>
      </c>
      <c r="I714" t="s">
        <v>692</v>
      </c>
      <c r="J714" t="s">
        <v>701</v>
      </c>
      <c r="K714">
        <v>673059</v>
      </c>
      <c r="L714" t="s">
        <v>65</v>
      </c>
      <c r="M714" t="s">
        <v>115</v>
      </c>
      <c r="N714" t="s">
        <v>56</v>
      </c>
      <c r="O714" s="1">
        <v>45352</v>
      </c>
      <c r="P714" s="1">
        <v>45962</v>
      </c>
      <c r="Q714" s="2">
        <v>29.92</v>
      </c>
      <c r="R714">
        <v>1</v>
      </c>
      <c r="S714" t="s">
        <v>57</v>
      </c>
      <c r="T714" t="s">
        <v>58</v>
      </c>
      <c r="U714" s="4">
        <v>0.15</v>
      </c>
      <c r="V714" s="2">
        <v>0</v>
      </c>
      <c r="W714">
        <v>0</v>
      </c>
      <c r="X714" t="s">
        <v>59</v>
      </c>
      <c r="Y714" t="s">
        <v>60</v>
      </c>
      <c r="Z714">
        <v>0</v>
      </c>
      <c r="AA714" s="2">
        <v>0</v>
      </c>
      <c r="AB714" s="2">
        <v>0</v>
      </c>
      <c r="AC714" s="4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4.49</v>
      </c>
      <c r="AM714" s="2">
        <v>4.49</v>
      </c>
      <c r="AN714" s="2">
        <v>0</v>
      </c>
      <c r="AO714" s="2">
        <v>0</v>
      </c>
      <c r="AP714" s="2">
        <v>0</v>
      </c>
    </row>
    <row r="715" spans="1:42" x14ac:dyDescent="0.25">
      <c r="A715" s="1">
        <v>45929</v>
      </c>
      <c r="B715" t="s">
        <v>47</v>
      </c>
      <c r="C715">
        <v>649163</v>
      </c>
      <c r="D715">
        <v>2021799011</v>
      </c>
      <c r="E715" t="s">
        <v>162</v>
      </c>
      <c r="F715" t="s">
        <v>163</v>
      </c>
      <c r="G715" t="s">
        <v>50</v>
      </c>
      <c r="H715" t="s">
        <v>164</v>
      </c>
      <c r="I715" t="s">
        <v>692</v>
      </c>
      <c r="J715" t="s">
        <v>701</v>
      </c>
      <c r="K715">
        <v>673059</v>
      </c>
      <c r="L715" t="s">
        <v>65</v>
      </c>
      <c r="M715" t="s">
        <v>115</v>
      </c>
      <c r="N715" t="s">
        <v>56</v>
      </c>
      <c r="O715" s="1">
        <v>45352</v>
      </c>
      <c r="P715" s="1">
        <v>45962</v>
      </c>
      <c r="Q715" s="2">
        <v>28.4</v>
      </c>
      <c r="R715">
        <v>1</v>
      </c>
      <c r="S715" t="s">
        <v>57</v>
      </c>
      <c r="T715" t="s">
        <v>58</v>
      </c>
      <c r="U715" s="4">
        <v>0.15</v>
      </c>
      <c r="V715" s="2">
        <v>0</v>
      </c>
      <c r="W715">
        <v>0</v>
      </c>
      <c r="X715" t="s">
        <v>59</v>
      </c>
      <c r="Y715" t="s">
        <v>60</v>
      </c>
      <c r="Z715">
        <v>0</v>
      </c>
      <c r="AA715" s="2">
        <v>0</v>
      </c>
      <c r="AB715" s="2">
        <v>0</v>
      </c>
      <c r="AC715" s="4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4.26</v>
      </c>
      <c r="AM715" s="2">
        <v>4.26</v>
      </c>
      <c r="AN715" s="2">
        <v>0</v>
      </c>
      <c r="AO715" s="2">
        <v>0</v>
      </c>
      <c r="AP715" s="2">
        <v>0</v>
      </c>
    </row>
    <row r="716" spans="1:42" x14ac:dyDescent="0.25">
      <c r="A716" s="1">
        <v>45929</v>
      </c>
      <c r="B716" t="s">
        <v>47</v>
      </c>
      <c r="C716">
        <v>649163</v>
      </c>
      <c r="D716">
        <v>2022007565</v>
      </c>
      <c r="E716" t="s">
        <v>326</v>
      </c>
      <c r="F716" t="s">
        <v>168</v>
      </c>
      <c r="G716" t="s">
        <v>50</v>
      </c>
      <c r="H716" t="s">
        <v>896</v>
      </c>
      <c r="I716" t="s">
        <v>692</v>
      </c>
      <c r="J716" t="s">
        <v>693</v>
      </c>
      <c r="K716">
        <v>649247</v>
      </c>
      <c r="L716" t="s">
        <v>84</v>
      </c>
      <c r="M716" t="s">
        <v>85</v>
      </c>
      <c r="N716" t="s">
        <v>56</v>
      </c>
      <c r="O716" s="1">
        <v>45352</v>
      </c>
      <c r="P716" s="1">
        <v>45962</v>
      </c>
      <c r="Q716" s="2">
        <v>51.46</v>
      </c>
      <c r="R716">
        <v>1</v>
      </c>
      <c r="S716" t="s">
        <v>57</v>
      </c>
      <c r="T716" t="s">
        <v>58</v>
      </c>
      <c r="U716" s="4">
        <v>0.15</v>
      </c>
      <c r="V716" s="2">
        <v>0</v>
      </c>
      <c r="W716">
        <v>0</v>
      </c>
      <c r="X716" t="s">
        <v>59</v>
      </c>
      <c r="Y716" t="s">
        <v>60</v>
      </c>
      <c r="Z716">
        <v>0</v>
      </c>
      <c r="AA716" s="2">
        <v>0</v>
      </c>
      <c r="AB716" s="2">
        <v>0</v>
      </c>
      <c r="AC716" s="4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7.72</v>
      </c>
      <c r="AM716" s="2">
        <v>7.72</v>
      </c>
      <c r="AN716" s="2">
        <v>0</v>
      </c>
      <c r="AO716" s="2">
        <v>0</v>
      </c>
      <c r="AP716" s="2">
        <v>0</v>
      </c>
    </row>
    <row r="717" spans="1:42" x14ac:dyDescent="0.25">
      <c r="A717" s="1">
        <v>45929</v>
      </c>
      <c r="B717" t="s">
        <v>47</v>
      </c>
      <c r="C717">
        <v>649163</v>
      </c>
      <c r="D717">
        <v>2022013865</v>
      </c>
      <c r="E717" t="s">
        <v>953</v>
      </c>
      <c r="F717" t="s">
        <v>559</v>
      </c>
      <c r="G717" t="s">
        <v>50</v>
      </c>
      <c r="H717" t="s">
        <v>76</v>
      </c>
      <c r="I717" t="s">
        <v>692</v>
      </c>
      <c r="J717" t="s">
        <v>701</v>
      </c>
      <c r="K717">
        <v>673059</v>
      </c>
      <c r="L717" t="s">
        <v>65</v>
      </c>
      <c r="M717" t="s">
        <v>115</v>
      </c>
      <c r="N717" t="s">
        <v>56</v>
      </c>
      <c r="O717" s="1">
        <v>45383</v>
      </c>
      <c r="P717" s="1">
        <v>45962</v>
      </c>
      <c r="Q717" s="2">
        <v>82.78</v>
      </c>
      <c r="R717">
        <v>1</v>
      </c>
      <c r="S717" t="s">
        <v>57</v>
      </c>
      <c r="T717" t="s">
        <v>58</v>
      </c>
      <c r="U717" s="4">
        <v>0.15</v>
      </c>
      <c r="V717" s="2">
        <v>0</v>
      </c>
      <c r="W717">
        <v>0</v>
      </c>
      <c r="X717" t="s">
        <v>59</v>
      </c>
      <c r="Y717" t="s">
        <v>60</v>
      </c>
      <c r="Z717">
        <v>0</v>
      </c>
      <c r="AA717" s="2">
        <v>0</v>
      </c>
      <c r="AB717" s="2">
        <v>0</v>
      </c>
      <c r="AC717" s="4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12.42</v>
      </c>
      <c r="AM717" s="2">
        <v>12.42</v>
      </c>
      <c r="AN717" s="2">
        <v>0</v>
      </c>
      <c r="AO717" s="2">
        <v>0</v>
      </c>
      <c r="AP717" s="2">
        <v>0</v>
      </c>
    </row>
    <row r="718" spans="1:42" x14ac:dyDescent="0.25">
      <c r="A718" s="1">
        <v>45929</v>
      </c>
      <c r="B718" t="s">
        <v>47</v>
      </c>
      <c r="C718">
        <v>649163</v>
      </c>
      <c r="D718">
        <v>2022013866</v>
      </c>
      <c r="E718" t="s">
        <v>953</v>
      </c>
      <c r="F718" t="s">
        <v>559</v>
      </c>
      <c r="G718" t="s">
        <v>50</v>
      </c>
      <c r="H718" t="s">
        <v>76</v>
      </c>
      <c r="I718" t="s">
        <v>692</v>
      </c>
      <c r="J718" t="s">
        <v>693</v>
      </c>
      <c r="K718">
        <v>673059</v>
      </c>
      <c r="L718" t="s">
        <v>65</v>
      </c>
      <c r="M718" t="s">
        <v>115</v>
      </c>
      <c r="N718" t="s">
        <v>56</v>
      </c>
      <c r="O718" s="1">
        <v>45383</v>
      </c>
      <c r="P718" s="1">
        <v>45962</v>
      </c>
      <c r="Q718" s="2">
        <v>23.39</v>
      </c>
      <c r="R718">
        <v>1</v>
      </c>
      <c r="S718" t="s">
        <v>57</v>
      </c>
      <c r="T718" t="s">
        <v>58</v>
      </c>
      <c r="U718" s="4">
        <v>0.15</v>
      </c>
      <c r="V718" s="2">
        <v>0</v>
      </c>
      <c r="W718">
        <v>0</v>
      </c>
      <c r="X718" t="s">
        <v>59</v>
      </c>
      <c r="Y718" t="s">
        <v>60</v>
      </c>
      <c r="Z718">
        <v>0</v>
      </c>
      <c r="AA718" s="2">
        <v>0</v>
      </c>
      <c r="AB718" s="2">
        <v>0</v>
      </c>
      <c r="AC718" s="4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3.51</v>
      </c>
      <c r="AM718" s="2">
        <v>3.51</v>
      </c>
      <c r="AN718" s="2">
        <v>0</v>
      </c>
      <c r="AO718" s="2">
        <v>0</v>
      </c>
      <c r="AP718" s="2">
        <v>0</v>
      </c>
    </row>
    <row r="719" spans="1:42" x14ac:dyDescent="0.25">
      <c r="A719" s="1">
        <v>45929</v>
      </c>
      <c r="B719" t="s">
        <v>47</v>
      </c>
      <c r="C719">
        <v>649163</v>
      </c>
      <c r="D719">
        <v>2022251858</v>
      </c>
      <c r="E719" t="s">
        <v>954</v>
      </c>
      <c r="F719" t="s">
        <v>102</v>
      </c>
      <c r="G719" t="s">
        <v>50</v>
      </c>
      <c r="H719" t="s">
        <v>164</v>
      </c>
      <c r="I719" t="s">
        <v>692</v>
      </c>
      <c r="J719" t="s">
        <v>701</v>
      </c>
      <c r="K719">
        <v>673059</v>
      </c>
      <c r="L719" t="s">
        <v>65</v>
      </c>
      <c r="M719" t="s">
        <v>115</v>
      </c>
      <c r="N719" t="s">
        <v>56</v>
      </c>
      <c r="O719" s="1">
        <v>45383</v>
      </c>
      <c r="P719" s="1">
        <v>45962</v>
      </c>
      <c r="Q719" s="2">
        <v>43.92</v>
      </c>
      <c r="R719">
        <v>1</v>
      </c>
      <c r="S719" t="s">
        <v>57</v>
      </c>
      <c r="T719" t="s">
        <v>58</v>
      </c>
      <c r="U719" s="4">
        <v>0.15</v>
      </c>
      <c r="V719" s="2">
        <v>0</v>
      </c>
      <c r="W719">
        <v>0</v>
      </c>
      <c r="X719" t="s">
        <v>59</v>
      </c>
      <c r="Y719" t="s">
        <v>60</v>
      </c>
      <c r="Z719">
        <v>0</v>
      </c>
      <c r="AA719" s="2">
        <v>0</v>
      </c>
      <c r="AB719" s="2">
        <v>0</v>
      </c>
      <c r="AC719" s="4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6.59</v>
      </c>
      <c r="AM719" s="2">
        <v>6.59</v>
      </c>
      <c r="AN719" s="2">
        <v>0</v>
      </c>
      <c r="AO719" s="2">
        <v>0</v>
      </c>
      <c r="AP719" s="2">
        <v>0</v>
      </c>
    </row>
    <row r="720" spans="1:42" x14ac:dyDescent="0.25">
      <c r="A720" s="1">
        <v>45929</v>
      </c>
      <c r="B720" t="s">
        <v>47</v>
      </c>
      <c r="C720">
        <v>649163</v>
      </c>
      <c r="D720">
        <v>2022251859</v>
      </c>
      <c r="E720" t="s">
        <v>954</v>
      </c>
      <c r="F720" t="s">
        <v>102</v>
      </c>
      <c r="G720" t="s">
        <v>50</v>
      </c>
      <c r="H720" t="s">
        <v>164</v>
      </c>
      <c r="I720" t="s">
        <v>692</v>
      </c>
      <c r="J720" t="s">
        <v>693</v>
      </c>
      <c r="K720">
        <v>673059</v>
      </c>
      <c r="L720" t="s">
        <v>65</v>
      </c>
      <c r="M720" t="s">
        <v>115</v>
      </c>
      <c r="N720" t="s">
        <v>56</v>
      </c>
      <c r="O720" s="1">
        <v>45383</v>
      </c>
      <c r="P720" s="1">
        <v>45962</v>
      </c>
      <c r="Q720" s="2">
        <v>8.3699999999999992</v>
      </c>
      <c r="R720">
        <v>1</v>
      </c>
      <c r="S720" t="s">
        <v>57</v>
      </c>
      <c r="T720" t="s">
        <v>58</v>
      </c>
      <c r="U720" s="4">
        <v>0.15</v>
      </c>
      <c r="V720" s="2">
        <v>0</v>
      </c>
      <c r="W720">
        <v>0</v>
      </c>
      <c r="X720" t="s">
        <v>59</v>
      </c>
      <c r="Y720" t="s">
        <v>60</v>
      </c>
      <c r="Z720">
        <v>0</v>
      </c>
      <c r="AA720" s="2">
        <v>0</v>
      </c>
      <c r="AB720" s="2">
        <v>0</v>
      </c>
      <c r="AC720" s="4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1.26</v>
      </c>
      <c r="AM720" s="2">
        <v>1.26</v>
      </c>
      <c r="AN720" s="2">
        <v>0</v>
      </c>
      <c r="AO720" s="2">
        <v>0</v>
      </c>
      <c r="AP720" s="2">
        <v>0</v>
      </c>
    </row>
    <row r="721" spans="1:42" x14ac:dyDescent="0.25">
      <c r="A721" s="1">
        <v>45929</v>
      </c>
      <c r="B721" t="s">
        <v>47</v>
      </c>
      <c r="C721">
        <v>649163</v>
      </c>
      <c r="D721">
        <v>2022351916</v>
      </c>
      <c r="E721" t="s">
        <v>1237</v>
      </c>
      <c r="F721" t="s">
        <v>1238</v>
      </c>
      <c r="G721" t="s">
        <v>50</v>
      </c>
      <c r="H721" t="s">
        <v>228</v>
      </c>
      <c r="I721" t="s">
        <v>692</v>
      </c>
      <c r="J721" t="s">
        <v>693</v>
      </c>
      <c r="K721">
        <v>673059</v>
      </c>
      <c r="L721" t="s">
        <v>65</v>
      </c>
      <c r="M721" t="s">
        <v>115</v>
      </c>
      <c r="N721" t="s">
        <v>56</v>
      </c>
      <c r="O721" s="1">
        <v>45383</v>
      </c>
      <c r="P721" s="1">
        <v>45962</v>
      </c>
      <c r="Q721" s="2">
        <v>25.73</v>
      </c>
      <c r="R721">
        <v>1</v>
      </c>
      <c r="S721" t="s">
        <v>57</v>
      </c>
      <c r="T721" t="s">
        <v>58</v>
      </c>
      <c r="U721" s="4">
        <v>0.15</v>
      </c>
      <c r="V721" s="2">
        <v>0</v>
      </c>
      <c r="W721">
        <v>0</v>
      </c>
      <c r="X721" t="s">
        <v>59</v>
      </c>
      <c r="Y721" t="s">
        <v>60</v>
      </c>
      <c r="Z721">
        <v>0</v>
      </c>
      <c r="AA721" s="2">
        <v>0</v>
      </c>
      <c r="AB721" s="2">
        <v>0</v>
      </c>
      <c r="AC721" s="4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3.86</v>
      </c>
      <c r="AM721" s="2">
        <v>3.86</v>
      </c>
      <c r="AN721" s="2">
        <v>0</v>
      </c>
      <c r="AO721" s="2">
        <v>0</v>
      </c>
      <c r="AP721" s="2">
        <v>0</v>
      </c>
    </row>
    <row r="722" spans="1:42" x14ac:dyDescent="0.25">
      <c r="A722" s="1">
        <v>45929</v>
      </c>
      <c r="B722" t="s">
        <v>47</v>
      </c>
      <c r="C722">
        <v>649163</v>
      </c>
      <c r="D722">
        <v>2022351917</v>
      </c>
      <c r="E722" t="s">
        <v>1237</v>
      </c>
      <c r="F722" t="s">
        <v>1238</v>
      </c>
      <c r="G722" t="s">
        <v>50</v>
      </c>
      <c r="H722" t="s">
        <v>228</v>
      </c>
      <c r="I722" t="s">
        <v>692</v>
      </c>
      <c r="J722" t="s">
        <v>701</v>
      </c>
      <c r="K722">
        <v>673059</v>
      </c>
      <c r="L722" t="s">
        <v>65</v>
      </c>
      <c r="M722" t="s">
        <v>115</v>
      </c>
      <c r="N722" t="s">
        <v>56</v>
      </c>
      <c r="O722" s="1">
        <v>45383</v>
      </c>
      <c r="P722" s="1">
        <v>45962</v>
      </c>
      <c r="Q722" s="2">
        <v>81.150000000000006</v>
      </c>
      <c r="R722">
        <v>1</v>
      </c>
      <c r="S722" t="s">
        <v>57</v>
      </c>
      <c r="T722" t="s">
        <v>58</v>
      </c>
      <c r="U722" s="4">
        <v>0.15</v>
      </c>
      <c r="V722" s="2">
        <v>0</v>
      </c>
      <c r="W722">
        <v>0</v>
      </c>
      <c r="X722" t="s">
        <v>59</v>
      </c>
      <c r="Y722" t="s">
        <v>60</v>
      </c>
      <c r="Z722">
        <v>0</v>
      </c>
      <c r="AA722" s="2">
        <v>0</v>
      </c>
      <c r="AB722" s="2">
        <v>0</v>
      </c>
      <c r="AC722" s="4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12.17</v>
      </c>
      <c r="AM722" s="2">
        <v>12.17</v>
      </c>
      <c r="AN722" s="2">
        <v>0</v>
      </c>
      <c r="AO722" s="2">
        <v>0</v>
      </c>
      <c r="AP722" s="2">
        <v>0</v>
      </c>
    </row>
    <row r="723" spans="1:42" x14ac:dyDescent="0.25">
      <c r="A723" s="1">
        <v>45929</v>
      </c>
      <c r="B723" t="s">
        <v>47</v>
      </c>
      <c r="C723">
        <v>649163</v>
      </c>
      <c r="D723">
        <v>2022371779</v>
      </c>
      <c r="E723" t="s">
        <v>74</v>
      </c>
      <c r="F723" t="s">
        <v>327</v>
      </c>
      <c r="G723" t="s">
        <v>50</v>
      </c>
      <c r="H723" t="s">
        <v>125</v>
      </c>
      <c r="I723" t="s">
        <v>692</v>
      </c>
      <c r="J723" t="s">
        <v>701</v>
      </c>
      <c r="K723">
        <v>673059</v>
      </c>
      <c r="L723" t="s">
        <v>65</v>
      </c>
      <c r="M723" t="s">
        <v>115</v>
      </c>
      <c r="N723" t="s">
        <v>56</v>
      </c>
      <c r="O723" s="1">
        <v>45383</v>
      </c>
      <c r="P723" s="1">
        <v>45962</v>
      </c>
      <c r="Q723" s="2">
        <v>187.41</v>
      </c>
      <c r="R723">
        <v>1</v>
      </c>
      <c r="S723" t="s">
        <v>57</v>
      </c>
      <c r="T723" t="s">
        <v>58</v>
      </c>
      <c r="U723" s="4">
        <v>0.15</v>
      </c>
      <c r="V723" s="2">
        <v>0</v>
      </c>
      <c r="W723">
        <v>0</v>
      </c>
      <c r="X723" t="s">
        <v>59</v>
      </c>
      <c r="Y723" t="s">
        <v>60</v>
      </c>
      <c r="Z723">
        <v>0</v>
      </c>
      <c r="AA723" s="2">
        <v>0</v>
      </c>
      <c r="AB723" s="2">
        <v>0</v>
      </c>
      <c r="AC723" s="4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28.11</v>
      </c>
      <c r="AM723" s="2">
        <v>28.11</v>
      </c>
      <c r="AN723" s="2">
        <v>0</v>
      </c>
      <c r="AO723" s="2">
        <v>0</v>
      </c>
      <c r="AP723" s="2">
        <v>0</v>
      </c>
    </row>
    <row r="724" spans="1:42" x14ac:dyDescent="0.25">
      <c r="A724" s="1">
        <v>45929</v>
      </c>
      <c r="B724" t="s">
        <v>47</v>
      </c>
      <c r="C724">
        <v>649163</v>
      </c>
      <c r="D724">
        <v>2022371781</v>
      </c>
      <c r="E724" t="s">
        <v>74</v>
      </c>
      <c r="F724" t="s">
        <v>327</v>
      </c>
      <c r="G724" t="s">
        <v>50</v>
      </c>
      <c r="H724" t="s">
        <v>125</v>
      </c>
      <c r="I724" t="s">
        <v>692</v>
      </c>
      <c r="J724" t="s">
        <v>693</v>
      </c>
      <c r="K724">
        <v>673059</v>
      </c>
      <c r="L724" t="s">
        <v>65</v>
      </c>
      <c r="M724" t="s">
        <v>115</v>
      </c>
      <c r="N724" t="s">
        <v>56</v>
      </c>
      <c r="O724" s="1">
        <v>45383</v>
      </c>
      <c r="P724" s="1">
        <v>45962</v>
      </c>
      <c r="Q724" s="2">
        <v>51.46</v>
      </c>
      <c r="R724">
        <v>1</v>
      </c>
      <c r="S724" t="s">
        <v>57</v>
      </c>
      <c r="T724" t="s">
        <v>58</v>
      </c>
      <c r="U724" s="4">
        <v>0.15</v>
      </c>
      <c r="V724" s="2">
        <v>0</v>
      </c>
      <c r="W724">
        <v>0</v>
      </c>
      <c r="X724" t="s">
        <v>59</v>
      </c>
      <c r="Y724" t="s">
        <v>60</v>
      </c>
      <c r="Z724">
        <v>0</v>
      </c>
      <c r="AA724" s="2">
        <v>0</v>
      </c>
      <c r="AB724" s="2">
        <v>0</v>
      </c>
      <c r="AC724" s="4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7.72</v>
      </c>
      <c r="AM724" s="2">
        <v>7.72</v>
      </c>
      <c r="AN724" s="2">
        <v>0</v>
      </c>
      <c r="AO724" s="2">
        <v>0</v>
      </c>
      <c r="AP724" s="2">
        <v>0</v>
      </c>
    </row>
    <row r="725" spans="1:42" x14ac:dyDescent="0.25">
      <c r="A725" s="1">
        <v>45929</v>
      </c>
      <c r="B725" t="s">
        <v>47</v>
      </c>
      <c r="C725">
        <v>649163</v>
      </c>
      <c r="D725">
        <v>2022463458</v>
      </c>
      <c r="E725" t="s">
        <v>1239</v>
      </c>
      <c r="F725" t="s">
        <v>1240</v>
      </c>
      <c r="G725" t="s">
        <v>50</v>
      </c>
      <c r="H725" t="s">
        <v>125</v>
      </c>
      <c r="I725" t="s">
        <v>692</v>
      </c>
      <c r="J725" t="s">
        <v>701</v>
      </c>
      <c r="K725">
        <v>649164</v>
      </c>
      <c r="L725" t="s">
        <v>69</v>
      </c>
      <c r="M725" t="s">
        <v>70</v>
      </c>
      <c r="N725" t="s">
        <v>56</v>
      </c>
      <c r="O725" s="1">
        <v>45383</v>
      </c>
      <c r="P725" s="1">
        <v>45962</v>
      </c>
      <c r="Q725" s="2">
        <v>79.819999999999993</v>
      </c>
      <c r="R725">
        <v>1</v>
      </c>
      <c r="S725" t="s">
        <v>57</v>
      </c>
      <c r="T725" t="s">
        <v>58</v>
      </c>
      <c r="U725" s="4">
        <v>0.15</v>
      </c>
      <c r="V725" s="2">
        <v>0</v>
      </c>
      <c r="W725">
        <v>0</v>
      </c>
      <c r="X725" t="s">
        <v>59</v>
      </c>
      <c r="Y725" t="s">
        <v>60</v>
      </c>
      <c r="Z725">
        <v>0</v>
      </c>
      <c r="AA725" s="2">
        <v>0</v>
      </c>
      <c r="AB725" s="2">
        <v>0</v>
      </c>
      <c r="AC725" s="4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11.97</v>
      </c>
      <c r="AM725" s="2">
        <v>11.97</v>
      </c>
      <c r="AN725" s="2">
        <v>0</v>
      </c>
      <c r="AO725" s="2">
        <v>0</v>
      </c>
      <c r="AP725" s="2">
        <v>0</v>
      </c>
    </row>
    <row r="726" spans="1:42" x14ac:dyDescent="0.25">
      <c r="A726" s="1">
        <v>45929</v>
      </c>
      <c r="B726" t="s">
        <v>47</v>
      </c>
      <c r="C726">
        <v>649163</v>
      </c>
      <c r="D726">
        <v>2022556491</v>
      </c>
      <c r="E726" t="s">
        <v>1241</v>
      </c>
      <c r="F726" t="s">
        <v>483</v>
      </c>
      <c r="G726" t="s">
        <v>50</v>
      </c>
      <c r="H726" t="s">
        <v>228</v>
      </c>
      <c r="I726" t="s">
        <v>692</v>
      </c>
      <c r="J726" t="s">
        <v>701</v>
      </c>
      <c r="K726">
        <v>651818</v>
      </c>
      <c r="L726" t="s">
        <v>387</v>
      </c>
      <c r="M726" t="s">
        <v>342</v>
      </c>
      <c r="N726" t="s">
        <v>56</v>
      </c>
      <c r="O726" s="1">
        <v>45416</v>
      </c>
      <c r="P726" s="1">
        <v>45965</v>
      </c>
      <c r="Q726" s="2">
        <v>48.19</v>
      </c>
      <c r="R726">
        <v>1</v>
      </c>
      <c r="S726" t="s">
        <v>57</v>
      </c>
      <c r="T726" t="s">
        <v>58</v>
      </c>
      <c r="U726" s="4">
        <v>0.15</v>
      </c>
      <c r="V726" s="2">
        <v>0</v>
      </c>
      <c r="W726">
        <v>0</v>
      </c>
      <c r="X726" t="s">
        <v>59</v>
      </c>
      <c r="Y726" t="s">
        <v>60</v>
      </c>
      <c r="Z726">
        <v>0</v>
      </c>
      <c r="AA726" s="2">
        <v>0</v>
      </c>
      <c r="AB726" s="2">
        <v>0</v>
      </c>
      <c r="AC726" s="4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7.23</v>
      </c>
      <c r="AM726" s="2">
        <v>7.23</v>
      </c>
      <c r="AN726" s="2">
        <v>0</v>
      </c>
      <c r="AO726" s="2">
        <v>0</v>
      </c>
      <c r="AP726" s="2">
        <v>0</v>
      </c>
    </row>
    <row r="727" spans="1:42" x14ac:dyDescent="0.25">
      <c r="A727" s="1">
        <v>45929</v>
      </c>
      <c r="B727" t="s">
        <v>47</v>
      </c>
      <c r="C727">
        <v>649163</v>
      </c>
      <c r="D727">
        <v>2022571540</v>
      </c>
      <c r="E727" t="s">
        <v>1242</v>
      </c>
      <c r="F727" t="s">
        <v>68</v>
      </c>
      <c r="G727" t="s">
        <v>50</v>
      </c>
      <c r="H727" t="s">
        <v>252</v>
      </c>
      <c r="I727" t="s">
        <v>692</v>
      </c>
      <c r="J727" t="s">
        <v>693</v>
      </c>
      <c r="K727">
        <v>673059</v>
      </c>
      <c r="L727" t="s">
        <v>65</v>
      </c>
      <c r="M727" t="s">
        <v>115</v>
      </c>
      <c r="N727" t="s">
        <v>56</v>
      </c>
      <c r="O727" s="1">
        <v>45413</v>
      </c>
      <c r="P727" s="1">
        <v>45962</v>
      </c>
      <c r="Q727" s="2">
        <v>21.44</v>
      </c>
      <c r="R727">
        <v>1</v>
      </c>
      <c r="S727" t="s">
        <v>57</v>
      </c>
      <c r="T727" t="s">
        <v>58</v>
      </c>
      <c r="U727" s="4">
        <v>0.15</v>
      </c>
      <c r="V727" s="2">
        <v>0</v>
      </c>
      <c r="W727">
        <v>0</v>
      </c>
      <c r="X727" t="s">
        <v>59</v>
      </c>
      <c r="Y727" t="s">
        <v>60</v>
      </c>
      <c r="Z727">
        <v>0</v>
      </c>
      <c r="AA727" s="2">
        <v>0</v>
      </c>
      <c r="AB727" s="2">
        <v>0</v>
      </c>
      <c r="AC727" s="4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3.22</v>
      </c>
      <c r="AM727" s="2">
        <v>3.22</v>
      </c>
      <c r="AN727" s="2">
        <v>0</v>
      </c>
      <c r="AO727" s="2">
        <v>0</v>
      </c>
      <c r="AP727" s="2">
        <v>0</v>
      </c>
    </row>
    <row r="728" spans="1:42" x14ac:dyDescent="0.25">
      <c r="A728" s="1">
        <v>45929</v>
      </c>
      <c r="B728" t="s">
        <v>47</v>
      </c>
      <c r="C728">
        <v>649163</v>
      </c>
      <c r="D728">
        <v>2022606712</v>
      </c>
      <c r="E728" t="s">
        <v>169</v>
      </c>
      <c r="F728" t="s">
        <v>166</v>
      </c>
      <c r="G728" t="s">
        <v>50</v>
      </c>
      <c r="H728" t="s">
        <v>51</v>
      </c>
      <c r="I728" t="s">
        <v>692</v>
      </c>
      <c r="J728" t="s">
        <v>693</v>
      </c>
      <c r="K728">
        <v>751867</v>
      </c>
      <c r="L728" t="s">
        <v>167</v>
      </c>
      <c r="M728" t="s">
        <v>168</v>
      </c>
      <c r="N728" t="s">
        <v>56</v>
      </c>
      <c r="O728" s="1">
        <v>45413</v>
      </c>
      <c r="P728" s="1">
        <v>45962</v>
      </c>
      <c r="Q728" s="2">
        <v>25.73</v>
      </c>
      <c r="R728">
        <v>1</v>
      </c>
      <c r="S728" t="s">
        <v>57</v>
      </c>
      <c r="T728" t="s">
        <v>58</v>
      </c>
      <c r="U728" s="4">
        <v>0.15</v>
      </c>
      <c r="V728" s="2">
        <v>0</v>
      </c>
      <c r="W728">
        <v>0</v>
      </c>
      <c r="X728" t="s">
        <v>59</v>
      </c>
      <c r="Y728" t="s">
        <v>60</v>
      </c>
      <c r="Z728">
        <v>0</v>
      </c>
      <c r="AA728" s="2">
        <v>0</v>
      </c>
      <c r="AB728" s="2">
        <v>0</v>
      </c>
      <c r="AC728" s="4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3.86</v>
      </c>
      <c r="AM728" s="2">
        <v>3.86</v>
      </c>
      <c r="AN728" s="2">
        <v>0</v>
      </c>
      <c r="AO728" s="2">
        <v>0</v>
      </c>
      <c r="AP728" s="2">
        <v>0</v>
      </c>
    </row>
    <row r="729" spans="1:42" x14ac:dyDescent="0.25">
      <c r="A729" s="1">
        <v>45929</v>
      </c>
      <c r="B729" t="s">
        <v>47</v>
      </c>
      <c r="C729">
        <v>649163</v>
      </c>
      <c r="D729">
        <v>2022688173</v>
      </c>
      <c r="E729" t="s">
        <v>1243</v>
      </c>
      <c r="F729" t="s">
        <v>290</v>
      </c>
      <c r="G729" t="s">
        <v>50</v>
      </c>
      <c r="H729" t="s">
        <v>228</v>
      </c>
      <c r="I729" t="s">
        <v>692</v>
      </c>
      <c r="J729" t="s">
        <v>701</v>
      </c>
      <c r="K729">
        <v>673059</v>
      </c>
      <c r="L729" t="s">
        <v>65</v>
      </c>
      <c r="M729" t="s">
        <v>115</v>
      </c>
      <c r="N729" t="s">
        <v>56</v>
      </c>
      <c r="O729" s="1">
        <v>45413</v>
      </c>
      <c r="P729" s="1">
        <v>45962</v>
      </c>
      <c r="Q729" s="2">
        <v>28</v>
      </c>
      <c r="R729">
        <v>1</v>
      </c>
      <c r="S729" t="s">
        <v>57</v>
      </c>
      <c r="T729" t="s">
        <v>58</v>
      </c>
      <c r="U729" s="4">
        <v>0.15</v>
      </c>
      <c r="V729" s="2">
        <v>0</v>
      </c>
      <c r="W729">
        <v>0</v>
      </c>
      <c r="X729" t="s">
        <v>59</v>
      </c>
      <c r="Y729" t="s">
        <v>60</v>
      </c>
      <c r="Z729">
        <v>0</v>
      </c>
      <c r="AA729" s="2">
        <v>0</v>
      </c>
      <c r="AB729" s="2">
        <v>0</v>
      </c>
      <c r="AC729" s="4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4.2</v>
      </c>
      <c r="AM729" s="2">
        <v>4.2</v>
      </c>
      <c r="AN729" s="2">
        <v>0</v>
      </c>
      <c r="AO729" s="2">
        <v>0</v>
      </c>
      <c r="AP729" s="2">
        <v>0</v>
      </c>
    </row>
    <row r="730" spans="1:42" x14ac:dyDescent="0.25">
      <c r="A730" s="1">
        <v>45929</v>
      </c>
      <c r="B730" t="s">
        <v>47</v>
      </c>
      <c r="C730">
        <v>649163</v>
      </c>
      <c r="D730">
        <v>2022759190</v>
      </c>
      <c r="E730" t="s">
        <v>1244</v>
      </c>
      <c r="F730" t="s">
        <v>605</v>
      </c>
      <c r="G730" t="s">
        <v>50</v>
      </c>
      <c r="H730" t="s">
        <v>76</v>
      </c>
      <c r="I730" t="s">
        <v>692</v>
      </c>
      <c r="J730" t="s">
        <v>701</v>
      </c>
      <c r="K730">
        <v>673059</v>
      </c>
      <c r="L730" t="s">
        <v>65</v>
      </c>
      <c r="M730" t="s">
        <v>115</v>
      </c>
      <c r="N730" t="s">
        <v>56</v>
      </c>
      <c r="O730" s="1">
        <v>45413</v>
      </c>
      <c r="P730" s="1">
        <v>45962</v>
      </c>
      <c r="Q730" s="2">
        <v>25.55</v>
      </c>
      <c r="R730">
        <v>1</v>
      </c>
      <c r="S730" t="s">
        <v>57</v>
      </c>
      <c r="T730" t="s">
        <v>58</v>
      </c>
      <c r="U730" s="4">
        <v>0.15</v>
      </c>
      <c r="V730" s="2">
        <v>0</v>
      </c>
      <c r="W730">
        <v>0</v>
      </c>
      <c r="X730" t="s">
        <v>59</v>
      </c>
      <c r="Y730" t="s">
        <v>60</v>
      </c>
      <c r="Z730">
        <v>0</v>
      </c>
      <c r="AA730" s="2">
        <v>0</v>
      </c>
      <c r="AB730" s="2">
        <v>0</v>
      </c>
      <c r="AC730" s="4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3.83</v>
      </c>
      <c r="AM730" s="2">
        <v>3.83</v>
      </c>
      <c r="AN730" s="2">
        <v>0</v>
      </c>
      <c r="AO730" s="2">
        <v>0</v>
      </c>
      <c r="AP730" s="2">
        <v>0</v>
      </c>
    </row>
    <row r="731" spans="1:42" x14ac:dyDescent="0.25">
      <c r="A731" s="1">
        <v>45929</v>
      </c>
      <c r="B731" t="s">
        <v>47</v>
      </c>
      <c r="C731">
        <v>649163</v>
      </c>
      <c r="D731">
        <v>2022762387</v>
      </c>
      <c r="E731" t="s">
        <v>177</v>
      </c>
      <c r="F731" t="s">
        <v>178</v>
      </c>
      <c r="G731" t="s">
        <v>50</v>
      </c>
      <c r="H731" t="s">
        <v>51</v>
      </c>
      <c r="I731" t="s">
        <v>692</v>
      </c>
      <c r="J731" t="s">
        <v>742</v>
      </c>
      <c r="K731">
        <v>751867</v>
      </c>
      <c r="L731" t="s">
        <v>167</v>
      </c>
      <c r="M731" t="s">
        <v>168</v>
      </c>
      <c r="N731" t="s">
        <v>56</v>
      </c>
      <c r="O731" s="1">
        <v>45413</v>
      </c>
      <c r="P731" s="1">
        <v>45962</v>
      </c>
      <c r="Q731" s="2">
        <v>136.36000000000001</v>
      </c>
      <c r="R731">
        <v>1</v>
      </c>
      <c r="S731" t="s">
        <v>57</v>
      </c>
      <c r="T731" t="s">
        <v>58</v>
      </c>
      <c r="U731" s="4">
        <v>0.09</v>
      </c>
      <c r="V731" s="2">
        <v>0</v>
      </c>
      <c r="W731">
        <v>0</v>
      </c>
      <c r="X731" t="s">
        <v>59</v>
      </c>
      <c r="Y731" t="s">
        <v>60</v>
      </c>
      <c r="Z731">
        <v>0</v>
      </c>
      <c r="AA731" s="2">
        <v>0</v>
      </c>
      <c r="AB731" s="2">
        <v>0</v>
      </c>
      <c r="AC731" s="4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12.27</v>
      </c>
      <c r="AM731" s="2">
        <v>12.27</v>
      </c>
      <c r="AN731" s="2">
        <v>0</v>
      </c>
      <c r="AO731" s="2">
        <v>0</v>
      </c>
      <c r="AP731" s="2">
        <v>0</v>
      </c>
    </row>
    <row r="732" spans="1:42" x14ac:dyDescent="0.25">
      <c r="A732" s="1">
        <v>45929</v>
      </c>
      <c r="B732" t="s">
        <v>47</v>
      </c>
      <c r="C732">
        <v>649163</v>
      </c>
      <c r="D732">
        <v>2022836633</v>
      </c>
      <c r="E732" t="s">
        <v>179</v>
      </c>
      <c r="F732" t="s">
        <v>91</v>
      </c>
      <c r="G732" t="s">
        <v>50</v>
      </c>
      <c r="H732" t="s">
        <v>51</v>
      </c>
      <c r="I732" t="s">
        <v>692</v>
      </c>
      <c r="J732" t="s">
        <v>693</v>
      </c>
      <c r="K732">
        <v>751867</v>
      </c>
      <c r="L732" t="s">
        <v>167</v>
      </c>
      <c r="M732" t="s">
        <v>168</v>
      </c>
      <c r="N732" t="s">
        <v>56</v>
      </c>
      <c r="O732" s="1">
        <v>45413</v>
      </c>
      <c r="P732" s="1">
        <v>45962</v>
      </c>
      <c r="Q732" s="2">
        <v>25.73</v>
      </c>
      <c r="R732">
        <v>1</v>
      </c>
      <c r="S732" t="s">
        <v>57</v>
      </c>
      <c r="T732" t="s">
        <v>58</v>
      </c>
      <c r="U732" s="4">
        <v>0.15</v>
      </c>
      <c r="V732" s="2">
        <v>0</v>
      </c>
      <c r="W732">
        <v>0</v>
      </c>
      <c r="X732" t="s">
        <v>59</v>
      </c>
      <c r="Y732" t="s">
        <v>60</v>
      </c>
      <c r="Z732">
        <v>0</v>
      </c>
      <c r="AA732" s="2">
        <v>0</v>
      </c>
      <c r="AB732" s="2">
        <v>0</v>
      </c>
      <c r="AC732" s="4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3.86</v>
      </c>
      <c r="AM732" s="2">
        <v>3.86</v>
      </c>
      <c r="AN732" s="2">
        <v>0</v>
      </c>
      <c r="AO732" s="2">
        <v>0</v>
      </c>
      <c r="AP732" s="2">
        <v>0</v>
      </c>
    </row>
    <row r="733" spans="1:42" x14ac:dyDescent="0.25">
      <c r="A733" s="1">
        <v>45929</v>
      </c>
      <c r="B733" t="s">
        <v>47</v>
      </c>
      <c r="C733">
        <v>649163</v>
      </c>
      <c r="D733">
        <v>2022836635</v>
      </c>
      <c r="E733" t="s">
        <v>179</v>
      </c>
      <c r="F733" t="s">
        <v>91</v>
      </c>
      <c r="G733" t="s">
        <v>50</v>
      </c>
      <c r="H733" t="s">
        <v>51</v>
      </c>
      <c r="I733" t="s">
        <v>692</v>
      </c>
      <c r="J733" t="s">
        <v>742</v>
      </c>
      <c r="K733">
        <v>751867</v>
      </c>
      <c r="L733" t="s">
        <v>167</v>
      </c>
      <c r="M733" t="s">
        <v>168</v>
      </c>
      <c r="N733" t="s">
        <v>56</v>
      </c>
      <c r="O733" s="1">
        <v>45413</v>
      </c>
      <c r="P733" s="1">
        <v>45962</v>
      </c>
      <c r="Q733" s="2">
        <v>51.85</v>
      </c>
      <c r="R733">
        <v>1</v>
      </c>
      <c r="S733" t="s">
        <v>57</v>
      </c>
      <c r="T733" t="s">
        <v>58</v>
      </c>
      <c r="U733" s="4">
        <v>0.09</v>
      </c>
      <c r="V733" s="2">
        <v>0</v>
      </c>
      <c r="W733">
        <v>0</v>
      </c>
      <c r="X733" t="s">
        <v>59</v>
      </c>
      <c r="Y733" t="s">
        <v>60</v>
      </c>
      <c r="Z733">
        <v>0</v>
      </c>
      <c r="AA733" s="2">
        <v>0</v>
      </c>
      <c r="AB733" s="2">
        <v>0</v>
      </c>
      <c r="AC733" s="4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4.67</v>
      </c>
      <c r="AM733" s="2">
        <v>4.67</v>
      </c>
      <c r="AN733" s="2">
        <v>0</v>
      </c>
      <c r="AO733" s="2">
        <v>0</v>
      </c>
      <c r="AP733" s="2">
        <v>0</v>
      </c>
    </row>
    <row r="734" spans="1:42" x14ac:dyDescent="0.25">
      <c r="A734" s="1">
        <v>45929</v>
      </c>
      <c r="B734" t="s">
        <v>47</v>
      </c>
      <c r="C734">
        <v>649163</v>
      </c>
      <c r="D734">
        <v>2022842939</v>
      </c>
      <c r="E734" t="s">
        <v>1245</v>
      </c>
      <c r="F734" t="s">
        <v>1246</v>
      </c>
      <c r="G734" t="s">
        <v>50</v>
      </c>
      <c r="H734" t="s">
        <v>228</v>
      </c>
      <c r="I734" t="s">
        <v>692</v>
      </c>
      <c r="J734" t="s">
        <v>701</v>
      </c>
      <c r="K734">
        <v>673059</v>
      </c>
      <c r="L734" t="s">
        <v>65</v>
      </c>
      <c r="M734" t="s">
        <v>115</v>
      </c>
      <c r="N734" t="s">
        <v>56</v>
      </c>
      <c r="O734" s="1">
        <v>45444</v>
      </c>
      <c r="P734" s="1">
        <v>45962</v>
      </c>
      <c r="Q734" s="2">
        <v>55.3</v>
      </c>
      <c r="R734">
        <v>1</v>
      </c>
      <c r="S734" t="s">
        <v>57</v>
      </c>
      <c r="T734" t="s">
        <v>58</v>
      </c>
      <c r="U734" s="4">
        <v>0.15</v>
      </c>
      <c r="V734" s="2">
        <v>0</v>
      </c>
      <c r="W734">
        <v>0</v>
      </c>
      <c r="X734" t="s">
        <v>59</v>
      </c>
      <c r="Y734" t="s">
        <v>60</v>
      </c>
      <c r="Z734">
        <v>0</v>
      </c>
      <c r="AA734" s="2">
        <v>0</v>
      </c>
      <c r="AB734" s="2">
        <v>0</v>
      </c>
      <c r="AC734" s="4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8.3000000000000007</v>
      </c>
      <c r="AM734" s="2">
        <v>8.3000000000000007</v>
      </c>
      <c r="AN734" s="2">
        <v>0</v>
      </c>
      <c r="AO734" s="2">
        <v>0</v>
      </c>
      <c r="AP734" s="2">
        <v>0</v>
      </c>
    </row>
    <row r="735" spans="1:42" x14ac:dyDescent="0.25">
      <c r="A735" s="1">
        <v>45929</v>
      </c>
      <c r="B735" t="s">
        <v>47</v>
      </c>
      <c r="C735">
        <v>649163</v>
      </c>
      <c r="D735">
        <v>2022917281</v>
      </c>
      <c r="E735" t="s">
        <v>1247</v>
      </c>
      <c r="F735" t="s">
        <v>1248</v>
      </c>
      <c r="G735" t="s">
        <v>50</v>
      </c>
      <c r="H735" t="s">
        <v>278</v>
      </c>
      <c r="I735" t="s">
        <v>692</v>
      </c>
      <c r="J735" t="s">
        <v>701</v>
      </c>
      <c r="K735">
        <v>673059</v>
      </c>
      <c r="L735" t="s">
        <v>65</v>
      </c>
      <c r="M735" t="s">
        <v>115</v>
      </c>
      <c r="N735" t="s">
        <v>56</v>
      </c>
      <c r="O735" s="1">
        <v>45413</v>
      </c>
      <c r="P735" s="1">
        <v>45962</v>
      </c>
      <c r="Q735" s="2">
        <v>51.74</v>
      </c>
      <c r="R735">
        <v>1</v>
      </c>
      <c r="S735" t="s">
        <v>57</v>
      </c>
      <c r="T735" t="s">
        <v>58</v>
      </c>
      <c r="U735" s="4">
        <v>0.15</v>
      </c>
      <c r="V735" s="2">
        <v>0</v>
      </c>
      <c r="W735">
        <v>0</v>
      </c>
      <c r="X735" t="s">
        <v>59</v>
      </c>
      <c r="Y735" t="s">
        <v>60</v>
      </c>
      <c r="Z735">
        <v>0</v>
      </c>
      <c r="AA735" s="2">
        <v>0</v>
      </c>
      <c r="AB735" s="2">
        <v>0</v>
      </c>
      <c r="AC735" s="4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7.76</v>
      </c>
      <c r="AM735" s="2">
        <v>7.76</v>
      </c>
      <c r="AN735" s="2">
        <v>0</v>
      </c>
      <c r="AO735" s="2">
        <v>0</v>
      </c>
      <c r="AP735" s="2">
        <v>0</v>
      </c>
    </row>
    <row r="736" spans="1:42" x14ac:dyDescent="0.25">
      <c r="A736" s="1">
        <v>45929</v>
      </c>
      <c r="B736" t="s">
        <v>47</v>
      </c>
      <c r="C736">
        <v>649163</v>
      </c>
      <c r="D736">
        <v>2022973395</v>
      </c>
      <c r="E736" t="s">
        <v>961</v>
      </c>
      <c r="F736" t="s">
        <v>962</v>
      </c>
      <c r="G736" t="s">
        <v>50</v>
      </c>
      <c r="H736" t="s">
        <v>51</v>
      </c>
      <c r="I736" t="s">
        <v>692</v>
      </c>
      <c r="J736" t="s">
        <v>693</v>
      </c>
      <c r="K736">
        <v>751867</v>
      </c>
      <c r="L736" t="s">
        <v>167</v>
      </c>
      <c r="M736" t="s">
        <v>168</v>
      </c>
      <c r="N736" t="s">
        <v>56</v>
      </c>
      <c r="O736" s="1">
        <v>45416</v>
      </c>
      <c r="P736" s="1">
        <v>45965</v>
      </c>
      <c r="Q736" s="2">
        <v>25.73</v>
      </c>
      <c r="R736">
        <v>1</v>
      </c>
      <c r="S736" t="s">
        <v>57</v>
      </c>
      <c r="T736" t="s">
        <v>58</v>
      </c>
      <c r="U736" s="4">
        <v>0.15</v>
      </c>
      <c r="V736" s="2">
        <v>0</v>
      </c>
      <c r="W736">
        <v>0</v>
      </c>
      <c r="X736" t="s">
        <v>59</v>
      </c>
      <c r="Y736" t="s">
        <v>60</v>
      </c>
      <c r="Z736">
        <v>0</v>
      </c>
      <c r="AA736" s="2">
        <v>0</v>
      </c>
      <c r="AB736" s="2">
        <v>0</v>
      </c>
      <c r="AC736" s="4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3.86</v>
      </c>
      <c r="AM736" s="2">
        <v>3.86</v>
      </c>
      <c r="AN736" s="2">
        <v>0</v>
      </c>
      <c r="AO736" s="2">
        <v>0</v>
      </c>
      <c r="AP736" s="2">
        <v>0</v>
      </c>
    </row>
    <row r="737" spans="1:42" x14ac:dyDescent="0.25">
      <c r="A737" s="1">
        <v>45929</v>
      </c>
      <c r="B737" t="s">
        <v>47</v>
      </c>
      <c r="C737">
        <v>649163</v>
      </c>
      <c r="D737">
        <v>2023153966</v>
      </c>
      <c r="E737" t="s">
        <v>1249</v>
      </c>
      <c r="F737" t="s">
        <v>91</v>
      </c>
      <c r="G737" t="s">
        <v>50</v>
      </c>
      <c r="H737" t="s">
        <v>76</v>
      </c>
      <c r="I737" t="s">
        <v>692</v>
      </c>
      <c r="J737" t="s">
        <v>701</v>
      </c>
      <c r="K737">
        <v>649793</v>
      </c>
      <c r="L737" t="s">
        <v>65</v>
      </c>
      <c r="M737" t="s">
        <v>66</v>
      </c>
      <c r="N737" t="s">
        <v>56</v>
      </c>
      <c r="O737" s="1">
        <v>45444</v>
      </c>
      <c r="P737" s="1">
        <v>45962</v>
      </c>
      <c r="Q737" s="2">
        <v>78.760000000000005</v>
      </c>
      <c r="R737">
        <v>1</v>
      </c>
      <c r="S737" t="s">
        <v>57</v>
      </c>
      <c r="T737" t="s">
        <v>58</v>
      </c>
      <c r="U737" s="4">
        <v>0.15</v>
      </c>
      <c r="V737" s="2">
        <v>0</v>
      </c>
      <c r="W737">
        <v>0</v>
      </c>
      <c r="X737" t="s">
        <v>59</v>
      </c>
      <c r="Y737" t="s">
        <v>60</v>
      </c>
      <c r="Z737">
        <v>0</v>
      </c>
      <c r="AA737" s="2">
        <v>0</v>
      </c>
      <c r="AB737" s="2">
        <v>0</v>
      </c>
      <c r="AC737" s="4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11.81</v>
      </c>
      <c r="AM737" s="2">
        <v>11.81</v>
      </c>
      <c r="AN737" s="2">
        <v>0</v>
      </c>
      <c r="AO737" s="2">
        <v>0</v>
      </c>
      <c r="AP737" s="2">
        <v>0</v>
      </c>
    </row>
    <row r="738" spans="1:42" x14ac:dyDescent="0.25">
      <c r="A738" s="1">
        <v>45929</v>
      </c>
      <c r="B738" t="s">
        <v>47</v>
      </c>
      <c r="C738">
        <v>649163</v>
      </c>
      <c r="D738">
        <v>2023161857</v>
      </c>
      <c r="E738" t="s">
        <v>1250</v>
      </c>
      <c r="F738" t="s">
        <v>962</v>
      </c>
      <c r="G738" t="s">
        <v>50</v>
      </c>
      <c r="H738" t="s">
        <v>120</v>
      </c>
      <c r="I738" t="s">
        <v>692</v>
      </c>
      <c r="J738" t="s">
        <v>701</v>
      </c>
      <c r="K738">
        <v>650218</v>
      </c>
      <c r="L738" t="s">
        <v>143</v>
      </c>
      <c r="M738" t="s">
        <v>144</v>
      </c>
      <c r="N738" t="s">
        <v>56</v>
      </c>
      <c r="O738" s="1">
        <v>45444</v>
      </c>
      <c r="P738" s="1">
        <v>45962</v>
      </c>
      <c r="Q738" s="2">
        <v>26.32</v>
      </c>
      <c r="R738">
        <v>1</v>
      </c>
      <c r="S738" t="s">
        <v>57</v>
      </c>
      <c r="T738" t="s">
        <v>58</v>
      </c>
      <c r="U738" s="4">
        <v>0.15</v>
      </c>
      <c r="V738" s="2">
        <v>0</v>
      </c>
      <c r="W738">
        <v>0</v>
      </c>
      <c r="X738" t="s">
        <v>59</v>
      </c>
      <c r="Y738" t="s">
        <v>60</v>
      </c>
      <c r="Z738">
        <v>0</v>
      </c>
      <c r="AA738" s="2">
        <v>0</v>
      </c>
      <c r="AB738" s="2">
        <v>0</v>
      </c>
      <c r="AC738" s="4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3.95</v>
      </c>
      <c r="AM738" s="2">
        <v>3.95</v>
      </c>
      <c r="AN738" s="2">
        <v>0</v>
      </c>
      <c r="AO738" s="2">
        <v>0</v>
      </c>
      <c r="AP738" s="2">
        <v>0</v>
      </c>
    </row>
    <row r="739" spans="1:42" x14ac:dyDescent="0.25">
      <c r="A739" s="1">
        <v>45929</v>
      </c>
      <c r="B739" t="s">
        <v>47</v>
      </c>
      <c r="C739">
        <v>649163</v>
      </c>
      <c r="D739">
        <v>2023372624</v>
      </c>
      <c r="E739" t="s">
        <v>1038</v>
      </c>
      <c r="F739" t="s">
        <v>533</v>
      </c>
      <c r="G739" t="s">
        <v>50</v>
      </c>
      <c r="H739" t="s">
        <v>125</v>
      </c>
      <c r="I739" t="s">
        <v>692</v>
      </c>
      <c r="J739" t="s">
        <v>701</v>
      </c>
      <c r="K739">
        <v>673059</v>
      </c>
      <c r="L739" t="s">
        <v>65</v>
      </c>
      <c r="M739" t="s">
        <v>115</v>
      </c>
      <c r="N739" t="s">
        <v>56</v>
      </c>
      <c r="O739" s="1">
        <v>45474</v>
      </c>
      <c r="P739" s="1">
        <v>45962</v>
      </c>
      <c r="Q739" s="2">
        <v>45.44</v>
      </c>
      <c r="R739">
        <v>1</v>
      </c>
      <c r="S739" t="s">
        <v>57</v>
      </c>
      <c r="T739" t="s">
        <v>58</v>
      </c>
      <c r="U739" s="4">
        <v>0.15</v>
      </c>
      <c r="V739" s="2">
        <v>0</v>
      </c>
      <c r="W739">
        <v>0</v>
      </c>
      <c r="X739" t="s">
        <v>59</v>
      </c>
      <c r="Y739" t="s">
        <v>60</v>
      </c>
      <c r="Z739">
        <v>0</v>
      </c>
      <c r="AA739" s="2">
        <v>0</v>
      </c>
      <c r="AB739" s="2">
        <v>0</v>
      </c>
      <c r="AC739" s="4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6.82</v>
      </c>
      <c r="AM739" s="2">
        <v>6.82</v>
      </c>
      <c r="AN739" s="2">
        <v>0</v>
      </c>
      <c r="AO739" s="2">
        <v>0</v>
      </c>
      <c r="AP739" s="2">
        <v>0</v>
      </c>
    </row>
    <row r="740" spans="1:42" x14ac:dyDescent="0.25">
      <c r="A740" s="1">
        <v>45929</v>
      </c>
      <c r="B740" t="s">
        <v>47</v>
      </c>
      <c r="C740">
        <v>649163</v>
      </c>
      <c r="D740">
        <v>2023383894</v>
      </c>
      <c r="E740" t="s">
        <v>1251</v>
      </c>
      <c r="F740" t="s">
        <v>1252</v>
      </c>
      <c r="G740" t="s">
        <v>50</v>
      </c>
      <c r="H740" t="s">
        <v>427</v>
      </c>
      <c r="I740" t="s">
        <v>692</v>
      </c>
      <c r="J740" t="s">
        <v>693</v>
      </c>
      <c r="K740">
        <v>673059</v>
      </c>
      <c r="L740" t="s">
        <v>65</v>
      </c>
      <c r="M740" t="s">
        <v>115</v>
      </c>
      <c r="N740" t="s">
        <v>56</v>
      </c>
      <c r="O740" s="1">
        <v>45448</v>
      </c>
      <c r="P740" s="1">
        <v>45966</v>
      </c>
      <c r="Q740" s="2">
        <v>25.73</v>
      </c>
      <c r="R740">
        <v>1</v>
      </c>
      <c r="S740" t="s">
        <v>57</v>
      </c>
      <c r="T740" t="s">
        <v>58</v>
      </c>
      <c r="U740" s="4">
        <v>0.15</v>
      </c>
      <c r="V740" s="2">
        <v>0</v>
      </c>
      <c r="W740">
        <v>0</v>
      </c>
      <c r="X740" t="s">
        <v>59</v>
      </c>
      <c r="Y740" t="s">
        <v>60</v>
      </c>
      <c r="Z740">
        <v>0</v>
      </c>
      <c r="AA740" s="2">
        <v>0</v>
      </c>
      <c r="AB740" s="2">
        <v>0</v>
      </c>
      <c r="AC740" s="4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3.86</v>
      </c>
      <c r="AM740" s="2">
        <v>3.86</v>
      </c>
      <c r="AN740" s="2">
        <v>0</v>
      </c>
      <c r="AO740" s="2">
        <v>0</v>
      </c>
      <c r="AP740" s="2">
        <v>0</v>
      </c>
    </row>
    <row r="741" spans="1:42" x14ac:dyDescent="0.25">
      <c r="A741" s="1">
        <v>45929</v>
      </c>
      <c r="B741" t="s">
        <v>47</v>
      </c>
      <c r="C741">
        <v>649163</v>
      </c>
      <c r="D741">
        <v>2023383895</v>
      </c>
      <c r="E741" t="s">
        <v>1251</v>
      </c>
      <c r="F741" t="s">
        <v>1252</v>
      </c>
      <c r="G741" t="s">
        <v>50</v>
      </c>
      <c r="H741" t="s">
        <v>427</v>
      </c>
      <c r="I741" t="s">
        <v>692</v>
      </c>
      <c r="J741" t="s">
        <v>701</v>
      </c>
      <c r="K741">
        <v>673059</v>
      </c>
      <c r="L741" t="s">
        <v>65</v>
      </c>
      <c r="M741" t="s">
        <v>115</v>
      </c>
      <c r="N741" t="s">
        <v>56</v>
      </c>
      <c r="O741" s="1">
        <v>45448</v>
      </c>
      <c r="P741" s="1">
        <v>45966</v>
      </c>
      <c r="Q741" s="2">
        <v>51.08</v>
      </c>
      <c r="R741">
        <v>1</v>
      </c>
      <c r="S741" t="s">
        <v>57</v>
      </c>
      <c r="T741" t="s">
        <v>58</v>
      </c>
      <c r="U741" s="4">
        <v>0.15</v>
      </c>
      <c r="V741" s="2">
        <v>0</v>
      </c>
      <c r="W741">
        <v>0</v>
      </c>
      <c r="X741" t="s">
        <v>59</v>
      </c>
      <c r="Y741" t="s">
        <v>60</v>
      </c>
      <c r="Z741">
        <v>0</v>
      </c>
      <c r="AA741" s="2">
        <v>0</v>
      </c>
      <c r="AB741" s="2">
        <v>0</v>
      </c>
      <c r="AC741" s="4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7.66</v>
      </c>
      <c r="AM741" s="2">
        <v>7.66</v>
      </c>
      <c r="AN741" s="2">
        <v>0</v>
      </c>
      <c r="AO741" s="2">
        <v>0</v>
      </c>
      <c r="AP741" s="2">
        <v>0</v>
      </c>
    </row>
    <row r="742" spans="1:42" x14ac:dyDescent="0.25">
      <c r="A742" s="1">
        <v>45929</v>
      </c>
      <c r="B742" t="s">
        <v>47</v>
      </c>
      <c r="C742">
        <v>649163</v>
      </c>
      <c r="D742">
        <v>2023400543</v>
      </c>
      <c r="E742" t="s">
        <v>1253</v>
      </c>
      <c r="F742" t="s">
        <v>264</v>
      </c>
      <c r="G742" t="s">
        <v>50</v>
      </c>
      <c r="H742" t="s">
        <v>125</v>
      </c>
      <c r="I742" t="s">
        <v>692</v>
      </c>
      <c r="J742" t="s">
        <v>701</v>
      </c>
      <c r="K742">
        <v>673059</v>
      </c>
      <c r="L742" t="s">
        <v>65</v>
      </c>
      <c r="M742" t="s">
        <v>115</v>
      </c>
      <c r="N742" t="s">
        <v>56</v>
      </c>
      <c r="O742" s="1">
        <v>45474</v>
      </c>
      <c r="P742" s="1">
        <v>45962</v>
      </c>
      <c r="Q742" s="2">
        <v>41.75</v>
      </c>
      <c r="R742">
        <v>1</v>
      </c>
      <c r="S742" t="s">
        <v>57</v>
      </c>
      <c r="T742" t="s">
        <v>58</v>
      </c>
      <c r="U742" s="4">
        <v>0.15</v>
      </c>
      <c r="V742" s="2">
        <v>0</v>
      </c>
      <c r="W742">
        <v>0</v>
      </c>
      <c r="X742" t="s">
        <v>59</v>
      </c>
      <c r="Y742" t="s">
        <v>60</v>
      </c>
      <c r="Z742">
        <v>0</v>
      </c>
      <c r="AA742" s="2">
        <v>0</v>
      </c>
      <c r="AB742" s="2">
        <v>0</v>
      </c>
      <c r="AC742" s="4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6.26</v>
      </c>
      <c r="AM742" s="2">
        <v>6.26</v>
      </c>
      <c r="AN742" s="2">
        <v>0</v>
      </c>
      <c r="AO742" s="2">
        <v>0</v>
      </c>
      <c r="AP742" s="2">
        <v>0</v>
      </c>
    </row>
    <row r="743" spans="1:42" x14ac:dyDescent="0.25">
      <c r="A743" s="1">
        <v>45929</v>
      </c>
      <c r="B743" t="s">
        <v>47</v>
      </c>
      <c r="C743">
        <v>649163</v>
      </c>
      <c r="D743">
        <v>2023462333</v>
      </c>
      <c r="E743" t="s">
        <v>1254</v>
      </c>
      <c r="F743" t="s">
        <v>146</v>
      </c>
      <c r="G743" t="s">
        <v>50</v>
      </c>
      <c r="H743" t="s">
        <v>228</v>
      </c>
      <c r="I743" t="s">
        <v>692</v>
      </c>
      <c r="J743" t="s">
        <v>701</v>
      </c>
      <c r="K743">
        <v>673059</v>
      </c>
      <c r="L743" t="s">
        <v>65</v>
      </c>
      <c r="M743" t="s">
        <v>115</v>
      </c>
      <c r="N743" t="s">
        <v>56</v>
      </c>
      <c r="O743" s="1">
        <v>45474</v>
      </c>
      <c r="P743" s="1">
        <v>45962</v>
      </c>
      <c r="Q743" s="2">
        <v>154.82</v>
      </c>
      <c r="R743">
        <v>1</v>
      </c>
      <c r="S743" t="s">
        <v>57</v>
      </c>
      <c r="T743" t="s">
        <v>58</v>
      </c>
      <c r="U743" s="4">
        <v>0.15</v>
      </c>
      <c r="V743" s="2">
        <v>0</v>
      </c>
      <c r="W743">
        <v>0</v>
      </c>
      <c r="X743" t="s">
        <v>59</v>
      </c>
      <c r="Y743" t="s">
        <v>60</v>
      </c>
      <c r="Z743">
        <v>0</v>
      </c>
      <c r="AA743" s="2">
        <v>0</v>
      </c>
      <c r="AB743" s="2">
        <v>0</v>
      </c>
      <c r="AC743" s="4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23.22</v>
      </c>
      <c r="AM743" s="2">
        <v>23.22</v>
      </c>
      <c r="AN743" s="2">
        <v>0</v>
      </c>
      <c r="AO743" s="2">
        <v>0</v>
      </c>
      <c r="AP743" s="2">
        <v>0</v>
      </c>
    </row>
    <row r="744" spans="1:42" x14ac:dyDescent="0.25">
      <c r="A744" s="1">
        <v>45929</v>
      </c>
      <c r="B744" t="s">
        <v>47</v>
      </c>
      <c r="C744">
        <v>649163</v>
      </c>
      <c r="D744">
        <v>2023462334</v>
      </c>
      <c r="E744" t="s">
        <v>1254</v>
      </c>
      <c r="F744" t="s">
        <v>146</v>
      </c>
      <c r="G744" t="s">
        <v>50</v>
      </c>
      <c r="H744" t="s">
        <v>228</v>
      </c>
      <c r="I744" t="s">
        <v>692</v>
      </c>
      <c r="J744" t="s">
        <v>693</v>
      </c>
      <c r="K744">
        <v>673059</v>
      </c>
      <c r="L744" t="s">
        <v>65</v>
      </c>
      <c r="M744" t="s">
        <v>115</v>
      </c>
      <c r="N744" t="s">
        <v>56</v>
      </c>
      <c r="O744" s="1">
        <v>45474</v>
      </c>
      <c r="P744" s="1">
        <v>45962</v>
      </c>
      <c r="Q744" s="2">
        <v>25.73</v>
      </c>
      <c r="R744">
        <v>1</v>
      </c>
      <c r="S744" t="s">
        <v>57</v>
      </c>
      <c r="T744" t="s">
        <v>58</v>
      </c>
      <c r="U744" s="4">
        <v>0.15</v>
      </c>
      <c r="V744" s="2">
        <v>0</v>
      </c>
      <c r="W744">
        <v>0</v>
      </c>
      <c r="X744" t="s">
        <v>59</v>
      </c>
      <c r="Y744" t="s">
        <v>60</v>
      </c>
      <c r="Z744">
        <v>0</v>
      </c>
      <c r="AA744" s="2">
        <v>0</v>
      </c>
      <c r="AB744" s="2">
        <v>0</v>
      </c>
      <c r="AC744" s="4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3.86</v>
      </c>
      <c r="AM744" s="2">
        <v>3.86</v>
      </c>
      <c r="AN744" s="2">
        <v>0</v>
      </c>
      <c r="AO744" s="2">
        <v>0</v>
      </c>
      <c r="AP744" s="2">
        <v>0</v>
      </c>
    </row>
    <row r="745" spans="1:42" x14ac:dyDescent="0.25">
      <c r="A745" s="1">
        <v>45929</v>
      </c>
      <c r="B745" t="s">
        <v>47</v>
      </c>
      <c r="C745">
        <v>649163</v>
      </c>
      <c r="D745">
        <v>2023500035</v>
      </c>
      <c r="E745" t="s">
        <v>1255</v>
      </c>
      <c r="F745" t="s">
        <v>245</v>
      </c>
      <c r="G745" t="s">
        <v>50</v>
      </c>
      <c r="H745" t="s">
        <v>164</v>
      </c>
      <c r="I745" t="s">
        <v>692</v>
      </c>
      <c r="J745" t="s">
        <v>693</v>
      </c>
      <c r="K745">
        <v>673059</v>
      </c>
      <c r="L745" t="s">
        <v>65</v>
      </c>
      <c r="M745" t="s">
        <v>115</v>
      </c>
      <c r="N745" t="s">
        <v>56</v>
      </c>
      <c r="O745" s="1">
        <v>45500</v>
      </c>
      <c r="P745" s="1">
        <v>45957</v>
      </c>
      <c r="Q745" s="2">
        <v>-1.08</v>
      </c>
      <c r="R745">
        <v>1</v>
      </c>
      <c r="S745" t="s">
        <v>57</v>
      </c>
      <c r="T745" t="s">
        <v>58</v>
      </c>
      <c r="U745" s="4">
        <v>0.15</v>
      </c>
      <c r="V745" s="2">
        <v>0</v>
      </c>
      <c r="W745">
        <v>-1</v>
      </c>
      <c r="X745" t="s">
        <v>59</v>
      </c>
      <c r="Y745" t="s">
        <v>60</v>
      </c>
      <c r="Z745">
        <v>0</v>
      </c>
      <c r="AA745" s="2">
        <v>0</v>
      </c>
      <c r="AB745" s="2">
        <v>0</v>
      </c>
      <c r="AC745" s="4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-0.16</v>
      </c>
      <c r="AM745" s="2">
        <v>-0.16</v>
      </c>
      <c r="AN745" s="2">
        <v>0</v>
      </c>
      <c r="AO745" s="2">
        <v>0</v>
      </c>
      <c r="AP745" s="2">
        <v>0</v>
      </c>
    </row>
    <row r="746" spans="1:42" x14ac:dyDescent="0.25">
      <c r="A746" s="1">
        <v>45929</v>
      </c>
      <c r="B746" t="s">
        <v>47</v>
      </c>
      <c r="C746">
        <v>649163</v>
      </c>
      <c r="D746">
        <v>2023518490</v>
      </c>
      <c r="E746" t="s">
        <v>1034</v>
      </c>
      <c r="F746" t="s">
        <v>78</v>
      </c>
      <c r="G746" t="s">
        <v>50</v>
      </c>
      <c r="H746" t="s">
        <v>203</v>
      </c>
      <c r="I746" t="s">
        <v>692</v>
      </c>
      <c r="J746" t="s">
        <v>701</v>
      </c>
      <c r="K746">
        <v>753748</v>
      </c>
      <c r="L746" t="s">
        <v>403</v>
      </c>
      <c r="M746" t="s">
        <v>284</v>
      </c>
      <c r="N746" t="s">
        <v>56</v>
      </c>
      <c r="O746" s="1">
        <v>45474</v>
      </c>
      <c r="P746" s="1">
        <v>45962</v>
      </c>
      <c r="Q746" s="2">
        <v>240.43</v>
      </c>
      <c r="R746">
        <v>1</v>
      </c>
      <c r="S746" t="s">
        <v>57</v>
      </c>
      <c r="T746" t="s">
        <v>58</v>
      </c>
      <c r="U746" s="4">
        <v>0.15</v>
      </c>
      <c r="V746" s="2">
        <v>0</v>
      </c>
      <c r="W746">
        <v>0</v>
      </c>
      <c r="X746" t="s">
        <v>59</v>
      </c>
      <c r="Y746" t="s">
        <v>60</v>
      </c>
      <c r="Z746">
        <v>0</v>
      </c>
      <c r="AA746" s="2">
        <v>0</v>
      </c>
      <c r="AB746" s="2">
        <v>0</v>
      </c>
      <c r="AC746" s="4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36.06</v>
      </c>
      <c r="AM746" s="2">
        <v>36.06</v>
      </c>
      <c r="AN746" s="2">
        <v>0</v>
      </c>
      <c r="AO746" s="2">
        <v>0</v>
      </c>
      <c r="AP746" s="2">
        <v>0</v>
      </c>
    </row>
    <row r="747" spans="1:42" x14ac:dyDescent="0.25">
      <c r="A747" s="1">
        <v>45929</v>
      </c>
      <c r="B747" t="s">
        <v>47</v>
      </c>
      <c r="C747">
        <v>649163</v>
      </c>
      <c r="D747">
        <v>2023534073</v>
      </c>
      <c r="E747" t="s">
        <v>980</v>
      </c>
      <c r="F747" t="s">
        <v>981</v>
      </c>
      <c r="G747" t="s">
        <v>50</v>
      </c>
      <c r="H747" t="s">
        <v>51</v>
      </c>
      <c r="I747" t="s">
        <v>692</v>
      </c>
      <c r="J747" t="s">
        <v>693</v>
      </c>
      <c r="K747">
        <v>650218</v>
      </c>
      <c r="L747" t="s">
        <v>143</v>
      </c>
      <c r="M747" t="s">
        <v>144</v>
      </c>
      <c r="N747" t="s">
        <v>56</v>
      </c>
      <c r="O747" s="1">
        <v>45474</v>
      </c>
      <c r="P747" s="1">
        <v>45962</v>
      </c>
      <c r="Q747" s="2">
        <v>25.73</v>
      </c>
      <c r="R747">
        <v>1</v>
      </c>
      <c r="S747" t="s">
        <v>57</v>
      </c>
      <c r="T747" t="s">
        <v>58</v>
      </c>
      <c r="U747" s="4">
        <v>0.15</v>
      </c>
      <c r="V747" s="2">
        <v>0</v>
      </c>
      <c r="W747">
        <v>0</v>
      </c>
      <c r="X747" t="s">
        <v>59</v>
      </c>
      <c r="Y747" t="s">
        <v>60</v>
      </c>
      <c r="Z747">
        <v>0</v>
      </c>
      <c r="AA747" s="2">
        <v>0</v>
      </c>
      <c r="AB747" s="2">
        <v>0</v>
      </c>
      <c r="AC747" s="4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3.86</v>
      </c>
      <c r="AM747" s="2">
        <v>3.86</v>
      </c>
      <c r="AN747" s="2">
        <v>0</v>
      </c>
      <c r="AO747" s="2">
        <v>0</v>
      </c>
      <c r="AP747" s="2">
        <v>0</v>
      </c>
    </row>
    <row r="748" spans="1:42" x14ac:dyDescent="0.25">
      <c r="A748" s="1">
        <v>45929</v>
      </c>
      <c r="B748" t="s">
        <v>47</v>
      </c>
      <c r="C748">
        <v>649163</v>
      </c>
      <c r="D748">
        <v>2023570183</v>
      </c>
      <c r="E748" t="s">
        <v>171</v>
      </c>
      <c r="F748" t="s">
        <v>982</v>
      </c>
      <c r="G748" t="s">
        <v>50</v>
      </c>
      <c r="H748" t="s">
        <v>213</v>
      </c>
      <c r="I748" t="s">
        <v>692</v>
      </c>
      <c r="J748" t="s">
        <v>701</v>
      </c>
      <c r="K748">
        <v>751867</v>
      </c>
      <c r="L748" t="s">
        <v>167</v>
      </c>
      <c r="M748" t="s">
        <v>168</v>
      </c>
      <c r="N748" t="s">
        <v>56</v>
      </c>
      <c r="O748" s="1">
        <v>45474</v>
      </c>
      <c r="P748" s="1">
        <v>45962</v>
      </c>
      <c r="Q748" s="2">
        <v>46.54</v>
      </c>
      <c r="R748">
        <v>1</v>
      </c>
      <c r="S748" t="s">
        <v>57</v>
      </c>
      <c r="T748" t="s">
        <v>58</v>
      </c>
      <c r="U748" s="4">
        <v>0.15</v>
      </c>
      <c r="V748" s="2">
        <v>0</v>
      </c>
      <c r="W748">
        <v>0</v>
      </c>
      <c r="X748" t="s">
        <v>59</v>
      </c>
      <c r="Y748" t="s">
        <v>60</v>
      </c>
      <c r="Z748">
        <v>0</v>
      </c>
      <c r="AA748" s="2">
        <v>0</v>
      </c>
      <c r="AB748" s="2">
        <v>0</v>
      </c>
      <c r="AC748" s="4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6.98</v>
      </c>
      <c r="AM748" s="2">
        <v>6.98</v>
      </c>
      <c r="AN748" s="2">
        <v>0</v>
      </c>
      <c r="AO748" s="2">
        <v>0</v>
      </c>
      <c r="AP748" s="2">
        <v>0</v>
      </c>
    </row>
    <row r="749" spans="1:42" x14ac:dyDescent="0.25">
      <c r="A749" s="1">
        <v>45929</v>
      </c>
      <c r="B749" t="s">
        <v>47</v>
      </c>
      <c r="C749">
        <v>649163</v>
      </c>
      <c r="D749">
        <v>2023576964</v>
      </c>
      <c r="E749" t="s">
        <v>1256</v>
      </c>
      <c r="F749" t="s">
        <v>694</v>
      </c>
      <c r="G749" t="s">
        <v>50</v>
      </c>
      <c r="H749" t="s">
        <v>63</v>
      </c>
      <c r="I749" t="s">
        <v>692</v>
      </c>
      <c r="J749" t="s">
        <v>701</v>
      </c>
      <c r="K749">
        <v>673059</v>
      </c>
      <c r="L749" t="s">
        <v>65</v>
      </c>
      <c r="M749" t="s">
        <v>115</v>
      </c>
      <c r="N749" t="s">
        <v>56</v>
      </c>
      <c r="O749" s="1">
        <v>45476</v>
      </c>
      <c r="P749" s="1">
        <v>45964</v>
      </c>
      <c r="Q749" s="2">
        <v>35.04</v>
      </c>
      <c r="R749">
        <v>1</v>
      </c>
      <c r="S749" t="s">
        <v>57</v>
      </c>
      <c r="T749" t="s">
        <v>58</v>
      </c>
      <c r="U749" s="4">
        <v>0.15</v>
      </c>
      <c r="V749" s="2">
        <v>0</v>
      </c>
      <c r="W749">
        <v>0</v>
      </c>
      <c r="X749" t="s">
        <v>59</v>
      </c>
      <c r="Y749" t="s">
        <v>60</v>
      </c>
      <c r="Z749">
        <v>0</v>
      </c>
      <c r="AA749" s="2">
        <v>0</v>
      </c>
      <c r="AB749" s="2">
        <v>0</v>
      </c>
      <c r="AC749" s="4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5.26</v>
      </c>
      <c r="AM749" s="2">
        <v>5.26</v>
      </c>
      <c r="AN749" s="2">
        <v>0</v>
      </c>
      <c r="AO749" s="2">
        <v>0</v>
      </c>
      <c r="AP749" s="2">
        <v>0</v>
      </c>
    </row>
    <row r="750" spans="1:42" x14ac:dyDescent="0.25">
      <c r="A750" s="1">
        <v>45929</v>
      </c>
      <c r="B750" t="s">
        <v>47</v>
      </c>
      <c r="C750">
        <v>649163</v>
      </c>
      <c r="D750">
        <v>2023576965</v>
      </c>
      <c r="E750" t="s">
        <v>1256</v>
      </c>
      <c r="F750" t="s">
        <v>694</v>
      </c>
      <c r="G750" t="s">
        <v>50</v>
      </c>
      <c r="H750" t="s">
        <v>63</v>
      </c>
      <c r="I750" t="s">
        <v>692</v>
      </c>
      <c r="J750" t="s">
        <v>693</v>
      </c>
      <c r="K750">
        <v>673059</v>
      </c>
      <c r="L750" t="s">
        <v>65</v>
      </c>
      <c r="M750" t="s">
        <v>115</v>
      </c>
      <c r="N750" t="s">
        <v>56</v>
      </c>
      <c r="O750" s="1">
        <v>45476</v>
      </c>
      <c r="P750" s="1">
        <v>45964</v>
      </c>
      <c r="Q750" s="2">
        <v>25.73</v>
      </c>
      <c r="R750">
        <v>1</v>
      </c>
      <c r="S750" t="s">
        <v>57</v>
      </c>
      <c r="T750" t="s">
        <v>58</v>
      </c>
      <c r="U750" s="4">
        <v>0.15</v>
      </c>
      <c r="V750" s="2">
        <v>0</v>
      </c>
      <c r="W750">
        <v>0</v>
      </c>
      <c r="X750" t="s">
        <v>59</v>
      </c>
      <c r="Y750" t="s">
        <v>60</v>
      </c>
      <c r="Z750">
        <v>0</v>
      </c>
      <c r="AA750" s="2">
        <v>0</v>
      </c>
      <c r="AB750" s="2">
        <v>0</v>
      </c>
      <c r="AC750" s="4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3.86</v>
      </c>
      <c r="AM750" s="2">
        <v>3.86</v>
      </c>
      <c r="AN750" s="2">
        <v>0</v>
      </c>
      <c r="AO750" s="2">
        <v>0</v>
      </c>
      <c r="AP750" s="2">
        <v>0</v>
      </c>
    </row>
    <row r="751" spans="1:42" x14ac:dyDescent="0.25">
      <c r="A751" s="1">
        <v>45929</v>
      </c>
      <c r="B751" t="s">
        <v>47</v>
      </c>
      <c r="C751">
        <v>649163</v>
      </c>
      <c r="D751">
        <v>2023599967</v>
      </c>
      <c r="E751" t="s">
        <v>1257</v>
      </c>
      <c r="F751" t="s">
        <v>312</v>
      </c>
      <c r="G751" t="s">
        <v>50</v>
      </c>
      <c r="H751" t="s">
        <v>228</v>
      </c>
      <c r="I751" t="s">
        <v>692</v>
      </c>
      <c r="J751" t="s">
        <v>701</v>
      </c>
      <c r="K751">
        <v>673059</v>
      </c>
      <c r="L751" t="s">
        <v>65</v>
      </c>
      <c r="M751" t="s">
        <v>115</v>
      </c>
      <c r="N751" t="s">
        <v>56</v>
      </c>
      <c r="O751" s="1">
        <v>45474</v>
      </c>
      <c r="P751" s="1">
        <v>45962</v>
      </c>
      <c r="Q751" s="2">
        <v>59.4</v>
      </c>
      <c r="R751">
        <v>1</v>
      </c>
      <c r="S751" t="s">
        <v>57</v>
      </c>
      <c r="T751" t="s">
        <v>58</v>
      </c>
      <c r="U751" s="4">
        <v>0.15</v>
      </c>
      <c r="V751" s="2">
        <v>0</v>
      </c>
      <c r="W751">
        <v>0</v>
      </c>
      <c r="X751" t="s">
        <v>59</v>
      </c>
      <c r="Y751" t="s">
        <v>60</v>
      </c>
      <c r="Z751">
        <v>0</v>
      </c>
      <c r="AA751" s="2">
        <v>0</v>
      </c>
      <c r="AB751" s="2">
        <v>0</v>
      </c>
      <c r="AC751" s="4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8.91</v>
      </c>
      <c r="AM751" s="2">
        <v>8.91</v>
      </c>
      <c r="AN751" s="2">
        <v>0</v>
      </c>
      <c r="AO751" s="2">
        <v>0</v>
      </c>
      <c r="AP751" s="2">
        <v>0</v>
      </c>
    </row>
    <row r="752" spans="1:42" x14ac:dyDescent="0.25">
      <c r="A752" s="1">
        <v>45929</v>
      </c>
      <c r="B752" t="s">
        <v>47</v>
      </c>
      <c r="C752">
        <v>649163</v>
      </c>
      <c r="D752">
        <v>2023606921</v>
      </c>
      <c r="E752" t="s">
        <v>1258</v>
      </c>
      <c r="F752" t="s">
        <v>526</v>
      </c>
      <c r="G752" t="s">
        <v>50</v>
      </c>
      <c r="H752" t="s">
        <v>125</v>
      </c>
      <c r="I752" t="s">
        <v>692</v>
      </c>
      <c r="J752" t="s">
        <v>701</v>
      </c>
      <c r="K752">
        <v>673059</v>
      </c>
      <c r="L752" t="s">
        <v>65</v>
      </c>
      <c r="M752" t="s">
        <v>115</v>
      </c>
      <c r="N752" t="s">
        <v>56</v>
      </c>
      <c r="O752" s="1">
        <v>45505</v>
      </c>
      <c r="P752" s="1">
        <v>45962</v>
      </c>
      <c r="Q752" s="2">
        <v>41.75</v>
      </c>
      <c r="R752">
        <v>1</v>
      </c>
      <c r="S752" t="s">
        <v>57</v>
      </c>
      <c r="T752" t="s">
        <v>58</v>
      </c>
      <c r="U752" s="4">
        <v>0.15</v>
      </c>
      <c r="V752" s="2">
        <v>0</v>
      </c>
      <c r="W752">
        <v>0</v>
      </c>
      <c r="X752" t="s">
        <v>59</v>
      </c>
      <c r="Y752" t="s">
        <v>60</v>
      </c>
      <c r="Z752">
        <v>0</v>
      </c>
      <c r="AA752" s="2">
        <v>0</v>
      </c>
      <c r="AB752" s="2">
        <v>0</v>
      </c>
      <c r="AC752" s="4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6.26</v>
      </c>
      <c r="AM752" s="2">
        <v>6.26</v>
      </c>
      <c r="AN752" s="2">
        <v>0</v>
      </c>
      <c r="AO752" s="2">
        <v>0</v>
      </c>
      <c r="AP752" s="2">
        <v>0</v>
      </c>
    </row>
    <row r="753" spans="1:42" x14ac:dyDescent="0.25">
      <c r="A753" s="1">
        <v>45929</v>
      </c>
      <c r="B753" t="s">
        <v>47</v>
      </c>
      <c r="C753">
        <v>649163</v>
      </c>
      <c r="D753">
        <v>2023606923</v>
      </c>
      <c r="E753" t="s">
        <v>1258</v>
      </c>
      <c r="F753" t="s">
        <v>526</v>
      </c>
      <c r="G753" t="s">
        <v>50</v>
      </c>
      <c r="H753" t="s">
        <v>125</v>
      </c>
      <c r="I753" t="s">
        <v>692</v>
      </c>
      <c r="J753" t="s">
        <v>693</v>
      </c>
      <c r="K753">
        <v>673059</v>
      </c>
      <c r="L753" t="s">
        <v>65</v>
      </c>
      <c r="M753" t="s">
        <v>115</v>
      </c>
      <c r="N753" t="s">
        <v>56</v>
      </c>
      <c r="O753" s="1">
        <v>45505</v>
      </c>
      <c r="P753" s="1">
        <v>45962</v>
      </c>
      <c r="Q753" s="2">
        <v>25.73</v>
      </c>
      <c r="R753">
        <v>1</v>
      </c>
      <c r="S753" t="s">
        <v>57</v>
      </c>
      <c r="T753" t="s">
        <v>58</v>
      </c>
      <c r="U753" s="4">
        <v>0.15</v>
      </c>
      <c r="V753" s="2">
        <v>0</v>
      </c>
      <c r="W753">
        <v>0</v>
      </c>
      <c r="X753" t="s">
        <v>59</v>
      </c>
      <c r="Y753" t="s">
        <v>60</v>
      </c>
      <c r="Z753">
        <v>0</v>
      </c>
      <c r="AA753" s="2">
        <v>0</v>
      </c>
      <c r="AB753" s="2">
        <v>0</v>
      </c>
      <c r="AC753" s="4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3.86</v>
      </c>
      <c r="AM753" s="2">
        <v>3.86</v>
      </c>
      <c r="AN753" s="2">
        <v>0</v>
      </c>
      <c r="AO753" s="2">
        <v>0</v>
      </c>
      <c r="AP753" s="2">
        <v>0</v>
      </c>
    </row>
    <row r="754" spans="1:42" x14ac:dyDescent="0.25">
      <c r="A754" s="1">
        <v>45929</v>
      </c>
      <c r="B754" t="s">
        <v>47</v>
      </c>
      <c r="C754">
        <v>649163</v>
      </c>
      <c r="D754">
        <v>2023646357</v>
      </c>
      <c r="E754" t="s">
        <v>983</v>
      </c>
      <c r="F754" t="s">
        <v>984</v>
      </c>
      <c r="G754" t="s">
        <v>50</v>
      </c>
      <c r="H754" t="s">
        <v>51</v>
      </c>
      <c r="I754" t="s">
        <v>692</v>
      </c>
      <c r="J754" t="s">
        <v>693</v>
      </c>
      <c r="K754">
        <v>751867</v>
      </c>
      <c r="L754" t="s">
        <v>167</v>
      </c>
      <c r="M754" t="s">
        <v>168</v>
      </c>
      <c r="N754" t="s">
        <v>56</v>
      </c>
      <c r="O754" s="1">
        <v>45474</v>
      </c>
      <c r="P754" s="1">
        <v>45962</v>
      </c>
      <c r="Q754" s="2">
        <v>25.73</v>
      </c>
      <c r="R754">
        <v>1</v>
      </c>
      <c r="S754" t="s">
        <v>57</v>
      </c>
      <c r="T754" t="s">
        <v>58</v>
      </c>
      <c r="U754" s="4">
        <v>0.15</v>
      </c>
      <c r="V754" s="2">
        <v>0</v>
      </c>
      <c r="W754">
        <v>0</v>
      </c>
      <c r="X754" t="s">
        <v>59</v>
      </c>
      <c r="Y754" t="s">
        <v>60</v>
      </c>
      <c r="Z754">
        <v>0</v>
      </c>
      <c r="AA754" s="2">
        <v>0</v>
      </c>
      <c r="AB754" s="2">
        <v>0</v>
      </c>
      <c r="AC754" s="4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3.86</v>
      </c>
      <c r="AM754" s="2">
        <v>3.86</v>
      </c>
      <c r="AN754" s="2">
        <v>0</v>
      </c>
      <c r="AO754" s="2">
        <v>0</v>
      </c>
      <c r="AP754" s="2">
        <v>0</v>
      </c>
    </row>
    <row r="755" spans="1:42" x14ac:dyDescent="0.25">
      <c r="A755" s="1">
        <v>45929</v>
      </c>
      <c r="B755" t="s">
        <v>47</v>
      </c>
      <c r="C755">
        <v>649163</v>
      </c>
      <c r="D755">
        <v>2023677926</v>
      </c>
      <c r="E755" t="s">
        <v>1259</v>
      </c>
      <c r="F755" t="s">
        <v>595</v>
      </c>
      <c r="G755" t="s">
        <v>50</v>
      </c>
      <c r="H755" t="s">
        <v>228</v>
      </c>
      <c r="I755" t="s">
        <v>692</v>
      </c>
      <c r="J755" t="s">
        <v>701</v>
      </c>
      <c r="K755">
        <v>673059</v>
      </c>
      <c r="L755" t="s">
        <v>65</v>
      </c>
      <c r="M755" t="s">
        <v>115</v>
      </c>
      <c r="N755" t="s">
        <v>56</v>
      </c>
      <c r="O755" s="1">
        <v>45474</v>
      </c>
      <c r="P755" s="1">
        <v>45962</v>
      </c>
      <c r="Q755" s="2">
        <v>81.150000000000006</v>
      </c>
      <c r="R755">
        <v>1</v>
      </c>
      <c r="S755" t="s">
        <v>57</v>
      </c>
      <c r="T755" t="s">
        <v>58</v>
      </c>
      <c r="U755" s="4">
        <v>0.15</v>
      </c>
      <c r="V755" s="2">
        <v>0</v>
      </c>
      <c r="W755">
        <v>0</v>
      </c>
      <c r="X755" t="s">
        <v>59</v>
      </c>
      <c r="Y755" t="s">
        <v>60</v>
      </c>
      <c r="Z755">
        <v>0</v>
      </c>
      <c r="AA755" s="2">
        <v>0</v>
      </c>
      <c r="AB755" s="2">
        <v>0</v>
      </c>
      <c r="AC755" s="4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12.17</v>
      </c>
      <c r="AM755" s="2">
        <v>12.17</v>
      </c>
      <c r="AN755" s="2">
        <v>0</v>
      </c>
      <c r="AO755" s="2">
        <v>0</v>
      </c>
      <c r="AP755" s="2">
        <v>0</v>
      </c>
    </row>
    <row r="756" spans="1:42" x14ac:dyDescent="0.25">
      <c r="A756" s="1">
        <v>45929</v>
      </c>
      <c r="B756" t="s">
        <v>47</v>
      </c>
      <c r="C756">
        <v>649163</v>
      </c>
      <c r="D756">
        <v>2023677927</v>
      </c>
      <c r="E756" t="s">
        <v>1259</v>
      </c>
      <c r="F756" t="s">
        <v>595</v>
      </c>
      <c r="G756" t="s">
        <v>50</v>
      </c>
      <c r="H756" t="s">
        <v>228</v>
      </c>
      <c r="I756" t="s">
        <v>692</v>
      </c>
      <c r="J756" t="s">
        <v>693</v>
      </c>
      <c r="K756">
        <v>673059</v>
      </c>
      <c r="L756" t="s">
        <v>65</v>
      </c>
      <c r="M756" t="s">
        <v>115</v>
      </c>
      <c r="N756" t="s">
        <v>56</v>
      </c>
      <c r="O756" s="1">
        <v>45474</v>
      </c>
      <c r="P756" s="1">
        <v>45962</v>
      </c>
      <c r="Q756" s="2">
        <v>25.73</v>
      </c>
      <c r="R756">
        <v>1</v>
      </c>
      <c r="S756" t="s">
        <v>57</v>
      </c>
      <c r="T756" t="s">
        <v>58</v>
      </c>
      <c r="U756" s="4">
        <v>0.15</v>
      </c>
      <c r="V756" s="2">
        <v>0</v>
      </c>
      <c r="W756">
        <v>0</v>
      </c>
      <c r="X756" t="s">
        <v>59</v>
      </c>
      <c r="Y756" t="s">
        <v>60</v>
      </c>
      <c r="Z756">
        <v>0</v>
      </c>
      <c r="AA756" s="2">
        <v>0</v>
      </c>
      <c r="AB756" s="2">
        <v>0</v>
      </c>
      <c r="AC756" s="4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3.86</v>
      </c>
      <c r="AM756" s="2">
        <v>3.86</v>
      </c>
      <c r="AN756" s="2">
        <v>0</v>
      </c>
      <c r="AO756" s="2">
        <v>0</v>
      </c>
      <c r="AP756" s="2">
        <v>0</v>
      </c>
    </row>
    <row r="757" spans="1:42" x14ac:dyDescent="0.25">
      <c r="A757" s="1">
        <v>45929</v>
      </c>
      <c r="B757" t="s">
        <v>47</v>
      </c>
      <c r="C757">
        <v>649163</v>
      </c>
      <c r="D757">
        <v>2023763567</v>
      </c>
      <c r="E757" t="s">
        <v>1260</v>
      </c>
      <c r="F757" t="s">
        <v>1261</v>
      </c>
      <c r="G757" t="s">
        <v>50</v>
      </c>
      <c r="H757" t="s">
        <v>228</v>
      </c>
      <c r="I757" t="s">
        <v>692</v>
      </c>
      <c r="J757" t="s">
        <v>701</v>
      </c>
      <c r="K757">
        <v>766747</v>
      </c>
      <c r="L757" t="s">
        <v>287</v>
      </c>
      <c r="M757" t="s">
        <v>91</v>
      </c>
      <c r="N757" t="s">
        <v>56</v>
      </c>
      <c r="O757" s="1">
        <v>45475</v>
      </c>
      <c r="P757" s="1">
        <v>45963</v>
      </c>
      <c r="Q757" s="2">
        <v>198.5</v>
      </c>
      <c r="R757">
        <v>1</v>
      </c>
      <c r="S757" t="s">
        <v>57</v>
      </c>
      <c r="T757" t="s">
        <v>58</v>
      </c>
      <c r="U757" s="4">
        <v>0.15</v>
      </c>
      <c r="V757" s="2">
        <v>0</v>
      </c>
      <c r="W757">
        <v>0</v>
      </c>
      <c r="X757" t="s">
        <v>59</v>
      </c>
      <c r="Y757" t="s">
        <v>60</v>
      </c>
      <c r="Z757">
        <v>0</v>
      </c>
      <c r="AA757" s="2">
        <v>0</v>
      </c>
      <c r="AB757" s="2">
        <v>0</v>
      </c>
      <c r="AC757" s="4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29.78</v>
      </c>
      <c r="AM757" s="2">
        <v>29.78</v>
      </c>
      <c r="AN757" s="2">
        <v>0</v>
      </c>
      <c r="AO757" s="2">
        <v>0</v>
      </c>
      <c r="AP757" s="2">
        <v>0</v>
      </c>
    </row>
    <row r="758" spans="1:42" x14ac:dyDescent="0.25">
      <c r="A758" s="1">
        <v>45929</v>
      </c>
      <c r="B758" t="s">
        <v>47</v>
      </c>
      <c r="C758">
        <v>649163</v>
      </c>
      <c r="D758">
        <v>2023763995</v>
      </c>
      <c r="E758" t="s">
        <v>1260</v>
      </c>
      <c r="F758" t="s">
        <v>1262</v>
      </c>
      <c r="G758" t="s">
        <v>50</v>
      </c>
      <c r="H758" t="s">
        <v>228</v>
      </c>
      <c r="I758" t="s">
        <v>692</v>
      </c>
      <c r="J758" t="s">
        <v>701</v>
      </c>
      <c r="K758">
        <v>766747</v>
      </c>
      <c r="L758" t="s">
        <v>287</v>
      </c>
      <c r="M758" t="s">
        <v>91</v>
      </c>
      <c r="N758" t="s">
        <v>56</v>
      </c>
      <c r="O758" s="1">
        <v>45475</v>
      </c>
      <c r="P758" s="1">
        <v>45963</v>
      </c>
      <c r="Q758" s="2">
        <v>47.71</v>
      </c>
      <c r="R758">
        <v>1</v>
      </c>
      <c r="S758" t="s">
        <v>57</v>
      </c>
      <c r="T758" t="s">
        <v>58</v>
      </c>
      <c r="U758" s="4">
        <v>0.15</v>
      </c>
      <c r="V758" s="2">
        <v>0</v>
      </c>
      <c r="W758">
        <v>0</v>
      </c>
      <c r="X758" t="s">
        <v>59</v>
      </c>
      <c r="Y758" t="s">
        <v>60</v>
      </c>
      <c r="Z758">
        <v>0</v>
      </c>
      <c r="AA758" s="2">
        <v>0</v>
      </c>
      <c r="AB758" s="2">
        <v>0</v>
      </c>
      <c r="AC758" s="4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7.16</v>
      </c>
      <c r="AM758" s="2">
        <v>7.16</v>
      </c>
      <c r="AN758" s="2">
        <v>0</v>
      </c>
      <c r="AO758" s="2">
        <v>0</v>
      </c>
      <c r="AP758" s="2">
        <v>0</v>
      </c>
    </row>
    <row r="759" spans="1:42" x14ac:dyDescent="0.25">
      <c r="A759" s="1">
        <v>45929</v>
      </c>
      <c r="B759" t="s">
        <v>47</v>
      </c>
      <c r="C759">
        <v>649163</v>
      </c>
      <c r="D759">
        <v>2023780744</v>
      </c>
      <c r="E759" t="s">
        <v>1263</v>
      </c>
      <c r="F759" t="s">
        <v>1264</v>
      </c>
      <c r="G759" t="s">
        <v>50</v>
      </c>
      <c r="H759" t="s">
        <v>228</v>
      </c>
      <c r="I759" t="s">
        <v>692</v>
      </c>
      <c r="J759" t="s">
        <v>701</v>
      </c>
      <c r="K759">
        <v>757719</v>
      </c>
      <c r="L759" t="s">
        <v>752</v>
      </c>
      <c r="M759" t="s">
        <v>518</v>
      </c>
      <c r="N759" t="s">
        <v>56</v>
      </c>
      <c r="O759" s="1">
        <v>45476</v>
      </c>
      <c r="P759" s="1">
        <v>45964</v>
      </c>
      <c r="Q759" s="2">
        <v>212.26</v>
      </c>
      <c r="R759">
        <v>1</v>
      </c>
      <c r="S759" t="s">
        <v>57</v>
      </c>
      <c r="T759" t="s">
        <v>58</v>
      </c>
      <c r="U759" s="4">
        <v>0.15</v>
      </c>
      <c r="V759" s="2">
        <v>0</v>
      </c>
      <c r="W759">
        <v>0</v>
      </c>
      <c r="X759" t="s">
        <v>59</v>
      </c>
      <c r="Y759" t="s">
        <v>60</v>
      </c>
      <c r="Z759">
        <v>0</v>
      </c>
      <c r="AA759" s="2">
        <v>0</v>
      </c>
      <c r="AB759" s="2">
        <v>0</v>
      </c>
      <c r="AC759" s="4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31.84</v>
      </c>
      <c r="AM759" s="2">
        <v>31.84</v>
      </c>
      <c r="AN759" s="2">
        <v>0</v>
      </c>
      <c r="AO759" s="2">
        <v>0</v>
      </c>
      <c r="AP759" s="2">
        <v>0</v>
      </c>
    </row>
    <row r="760" spans="1:42" x14ac:dyDescent="0.25">
      <c r="A760" s="1">
        <v>45929</v>
      </c>
      <c r="B760" t="s">
        <v>47</v>
      </c>
      <c r="C760">
        <v>649163</v>
      </c>
      <c r="D760">
        <v>2023845235</v>
      </c>
      <c r="E760" t="s">
        <v>206</v>
      </c>
      <c r="F760" t="s">
        <v>207</v>
      </c>
      <c r="G760" t="s">
        <v>50</v>
      </c>
      <c r="H760" t="s">
        <v>63</v>
      </c>
      <c r="I760" t="s">
        <v>692</v>
      </c>
      <c r="J760" t="s">
        <v>701</v>
      </c>
      <c r="K760">
        <v>673059</v>
      </c>
      <c r="L760" t="s">
        <v>65</v>
      </c>
      <c r="M760" t="s">
        <v>115</v>
      </c>
      <c r="N760" t="s">
        <v>56</v>
      </c>
      <c r="O760" s="1">
        <v>45505</v>
      </c>
      <c r="P760" s="1">
        <v>45962</v>
      </c>
      <c r="Q760" s="2">
        <v>28.87</v>
      </c>
      <c r="R760">
        <v>1</v>
      </c>
      <c r="S760" t="s">
        <v>57</v>
      </c>
      <c r="T760" t="s">
        <v>58</v>
      </c>
      <c r="U760" s="4">
        <v>0.15</v>
      </c>
      <c r="V760" s="2">
        <v>0</v>
      </c>
      <c r="W760">
        <v>0</v>
      </c>
      <c r="X760" t="s">
        <v>59</v>
      </c>
      <c r="Y760" t="s">
        <v>60</v>
      </c>
      <c r="Z760">
        <v>0</v>
      </c>
      <c r="AA760" s="2">
        <v>0</v>
      </c>
      <c r="AB760" s="2">
        <v>0</v>
      </c>
      <c r="AC760" s="4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4.33</v>
      </c>
      <c r="AM760" s="2">
        <v>4.33</v>
      </c>
      <c r="AN760" s="2">
        <v>0</v>
      </c>
      <c r="AO760" s="2">
        <v>0</v>
      </c>
      <c r="AP760" s="2">
        <v>0</v>
      </c>
    </row>
    <row r="761" spans="1:42" x14ac:dyDescent="0.25">
      <c r="A761" s="1">
        <v>45929</v>
      </c>
      <c r="B761" t="s">
        <v>47</v>
      </c>
      <c r="C761">
        <v>649163</v>
      </c>
      <c r="D761">
        <v>2023877276</v>
      </c>
      <c r="E761" t="s">
        <v>195</v>
      </c>
      <c r="F761" t="s">
        <v>1265</v>
      </c>
      <c r="G761" t="s">
        <v>50</v>
      </c>
      <c r="H761" t="s">
        <v>184</v>
      </c>
      <c r="I761" t="s">
        <v>692</v>
      </c>
      <c r="J761" t="s">
        <v>701</v>
      </c>
      <c r="K761">
        <v>753748</v>
      </c>
      <c r="L761" t="s">
        <v>403</v>
      </c>
      <c r="M761" t="s">
        <v>284</v>
      </c>
      <c r="N761" t="s">
        <v>56</v>
      </c>
      <c r="O761" s="1">
        <v>45505</v>
      </c>
      <c r="P761" s="1">
        <v>45962</v>
      </c>
      <c r="Q761" s="2">
        <v>56.78</v>
      </c>
      <c r="R761">
        <v>1</v>
      </c>
      <c r="S761" t="s">
        <v>57</v>
      </c>
      <c r="T761" t="s">
        <v>58</v>
      </c>
      <c r="U761" s="4">
        <v>0.15</v>
      </c>
      <c r="V761" s="2">
        <v>0</v>
      </c>
      <c r="W761">
        <v>0</v>
      </c>
      <c r="X761" t="s">
        <v>59</v>
      </c>
      <c r="Y761" t="s">
        <v>60</v>
      </c>
      <c r="Z761">
        <v>0</v>
      </c>
      <c r="AA761" s="2">
        <v>0</v>
      </c>
      <c r="AB761" s="2">
        <v>0</v>
      </c>
      <c r="AC761" s="4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8.52</v>
      </c>
      <c r="AM761" s="2">
        <v>8.52</v>
      </c>
      <c r="AN761" s="2">
        <v>0</v>
      </c>
      <c r="AO761" s="2">
        <v>0</v>
      </c>
      <c r="AP761" s="2">
        <v>0</v>
      </c>
    </row>
    <row r="762" spans="1:42" x14ac:dyDescent="0.25">
      <c r="A762" s="1">
        <v>45929</v>
      </c>
      <c r="B762" t="s">
        <v>47</v>
      </c>
      <c r="C762">
        <v>649163</v>
      </c>
      <c r="D762">
        <v>2023956663</v>
      </c>
      <c r="E762" t="s">
        <v>1266</v>
      </c>
      <c r="F762" t="s">
        <v>1267</v>
      </c>
      <c r="G762" t="s">
        <v>50</v>
      </c>
      <c r="H762" t="s">
        <v>164</v>
      </c>
      <c r="I762" t="s">
        <v>692</v>
      </c>
      <c r="J762" t="s">
        <v>701</v>
      </c>
      <c r="K762">
        <v>673059</v>
      </c>
      <c r="L762" t="s">
        <v>65</v>
      </c>
      <c r="M762" t="s">
        <v>115</v>
      </c>
      <c r="N762" t="s">
        <v>56</v>
      </c>
      <c r="O762" s="1">
        <v>45505</v>
      </c>
      <c r="P762" s="1">
        <v>45962</v>
      </c>
      <c r="Q762" s="2">
        <v>62.15</v>
      </c>
      <c r="R762">
        <v>1</v>
      </c>
      <c r="S762" t="s">
        <v>57</v>
      </c>
      <c r="T762" t="s">
        <v>58</v>
      </c>
      <c r="U762" s="4">
        <v>0.15</v>
      </c>
      <c r="V762" s="2">
        <v>0</v>
      </c>
      <c r="W762">
        <v>0</v>
      </c>
      <c r="X762" t="s">
        <v>59</v>
      </c>
      <c r="Y762" t="s">
        <v>60</v>
      </c>
      <c r="Z762">
        <v>0</v>
      </c>
      <c r="AA762" s="2">
        <v>0</v>
      </c>
      <c r="AB762" s="2">
        <v>0</v>
      </c>
      <c r="AC762" s="4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9.32</v>
      </c>
      <c r="AM762" s="2">
        <v>9.32</v>
      </c>
      <c r="AN762" s="2">
        <v>0</v>
      </c>
      <c r="AO762" s="2">
        <v>0</v>
      </c>
      <c r="AP762" s="2">
        <v>0</v>
      </c>
    </row>
    <row r="763" spans="1:42" x14ac:dyDescent="0.25">
      <c r="A763" s="1">
        <v>45929</v>
      </c>
      <c r="B763" t="s">
        <v>47</v>
      </c>
      <c r="C763">
        <v>649163</v>
      </c>
      <c r="D763">
        <v>2030083985</v>
      </c>
      <c r="E763" t="s">
        <v>1268</v>
      </c>
      <c r="F763" t="s">
        <v>1269</v>
      </c>
      <c r="G763" t="s">
        <v>50</v>
      </c>
      <c r="H763" t="s">
        <v>120</v>
      </c>
      <c r="I763" t="s">
        <v>52</v>
      </c>
      <c r="J763" t="s">
        <v>64</v>
      </c>
      <c r="K763">
        <v>751867</v>
      </c>
      <c r="L763" t="s">
        <v>167</v>
      </c>
      <c r="M763" t="s">
        <v>168</v>
      </c>
      <c r="N763" t="s">
        <v>56</v>
      </c>
      <c r="O763" s="1">
        <v>45870</v>
      </c>
      <c r="P763" s="1">
        <v>45962</v>
      </c>
      <c r="Q763" s="2">
        <v>40.159999999999997</v>
      </c>
      <c r="R763">
        <v>1</v>
      </c>
      <c r="S763" t="s">
        <v>57</v>
      </c>
      <c r="T763" t="s">
        <v>58</v>
      </c>
      <c r="U763" s="4">
        <v>0.6</v>
      </c>
      <c r="V763" s="2">
        <v>0</v>
      </c>
      <c r="W763">
        <v>0</v>
      </c>
      <c r="X763" t="s">
        <v>243</v>
      </c>
      <c r="Y763" t="s">
        <v>60</v>
      </c>
      <c r="Z763">
        <v>0</v>
      </c>
      <c r="AA763" s="2">
        <v>0</v>
      </c>
      <c r="AB763" s="2">
        <v>0</v>
      </c>
      <c r="AC763" s="4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24.1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</row>
    <row r="764" spans="1:42" x14ac:dyDescent="0.25">
      <c r="A764" s="1">
        <v>45929</v>
      </c>
      <c r="B764" t="s">
        <v>47</v>
      </c>
      <c r="C764">
        <v>649163</v>
      </c>
      <c r="D764">
        <v>2030130220</v>
      </c>
      <c r="E764" t="s">
        <v>284</v>
      </c>
      <c r="F764" t="s">
        <v>1270</v>
      </c>
      <c r="G764" t="s">
        <v>50</v>
      </c>
      <c r="H764" t="s">
        <v>51</v>
      </c>
      <c r="I764" t="s">
        <v>52</v>
      </c>
      <c r="J764" t="s">
        <v>64</v>
      </c>
      <c r="K764">
        <v>751867</v>
      </c>
      <c r="L764" t="s">
        <v>167</v>
      </c>
      <c r="M764" t="s">
        <v>168</v>
      </c>
      <c r="N764" t="s">
        <v>56</v>
      </c>
      <c r="O764" s="1">
        <v>45870</v>
      </c>
      <c r="P764" s="1">
        <v>45962</v>
      </c>
      <c r="Q764" s="2">
        <v>40.159999999999997</v>
      </c>
      <c r="R764">
        <v>1</v>
      </c>
      <c r="S764" t="s">
        <v>57</v>
      </c>
      <c r="T764" t="s">
        <v>58</v>
      </c>
      <c r="U764" s="4">
        <v>0.6</v>
      </c>
      <c r="V764" s="2">
        <v>0</v>
      </c>
      <c r="W764">
        <v>0</v>
      </c>
      <c r="X764" t="s">
        <v>243</v>
      </c>
      <c r="Y764" t="s">
        <v>60</v>
      </c>
      <c r="Z764">
        <v>0</v>
      </c>
      <c r="AA764" s="2">
        <v>0</v>
      </c>
      <c r="AB764" s="2">
        <v>0</v>
      </c>
      <c r="AC764" s="4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24.1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</row>
    <row r="765" spans="1:42" x14ac:dyDescent="0.25">
      <c r="A765" s="1">
        <v>45929</v>
      </c>
      <c r="B765" t="s">
        <v>47</v>
      </c>
      <c r="C765">
        <v>649163</v>
      </c>
      <c r="D765">
        <v>2030172566</v>
      </c>
      <c r="E765" t="s">
        <v>1271</v>
      </c>
      <c r="F765" t="s">
        <v>1272</v>
      </c>
      <c r="G765" t="s">
        <v>50</v>
      </c>
      <c r="H765" t="s">
        <v>51</v>
      </c>
      <c r="I765" t="s">
        <v>52</v>
      </c>
      <c r="J765" t="s">
        <v>64</v>
      </c>
      <c r="K765">
        <v>649247</v>
      </c>
      <c r="L765" t="s">
        <v>84</v>
      </c>
      <c r="M765" t="s">
        <v>85</v>
      </c>
      <c r="N765" t="s">
        <v>56</v>
      </c>
      <c r="O765" s="1">
        <v>45870</v>
      </c>
      <c r="P765" s="1">
        <v>45962</v>
      </c>
      <c r="Q765" s="2">
        <v>52.69</v>
      </c>
      <c r="R765">
        <v>1</v>
      </c>
      <c r="S765" t="s">
        <v>57</v>
      </c>
      <c r="T765" t="s">
        <v>58</v>
      </c>
      <c r="U765" s="4">
        <v>0.6</v>
      </c>
      <c r="V765" s="2">
        <v>0</v>
      </c>
      <c r="W765">
        <v>0</v>
      </c>
      <c r="X765" t="s">
        <v>243</v>
      </c>
      <c r="Y765" t="s">
        <v>60</v>
      </c>
      <c r="Z765">
        <v>0</v>
      </c>
      <c r="AA765" s="2">
        <v>0</v>
      </c>
      <c r="AB765" s="2">
        <v>0</v>
      </c>
      <c r="AC765" s="4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31.61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</row>
    <row r="766" spans="1:42" x14ac:dyDescent="0.25">
      <c r="A766" s="1">
        <v>45929</v>
      </c>
      <c r="B766" t="s">
        <v>47</v>
      </c>
      <c r="C766">
        <v>649163</v>
      </c>
      <c r="D766">
        <v>2030220297</v>
      </c>
      <c r="E766" t="s">
        <v>797</v>
      </c>
      <c r="F766" t="s">
        <v>1273</v>
      </c>
      <c r="G766" t="s">
        <v>50</v>
      </c>
      <c r="H766" t="s">
        <v>51</v>
      </c>
      <c r="I766" t="s">
        <v>52</v>
      </c>
      <c r="J766" t="s">
        <v>83</v>
      </c>
      <c r="K766">
        <v>885445</v>
      </c>
      <c r="L766" t="s">
        <v>384</v>
      </c>
      <c r="M766" t="s">
        <v>385</v>
      </c>
      <c r="N766" t="s">
        <v>56</v>
      </c>
      <c r="O766" s="1">
        <v>45870</v>
      </c>
      <c r="P766" s="1">
        <v>45962</v>
      </c>
      <c r="Q766" s="2">
        <v>54.6</v>
      </c>
      <c r="R766">
        <v>1</v>
      </c>
      <c r="S766" t="s">
        <v>57</v>
      </c>
      <c r="T766" t="s">
        <v>58</v>
      </c>
      <c r="U766" s="4">
        <v>0.6</v>
      </c>
      <c r="V766" s="2">
        <v>0</v>
      </c>
      <c r="W766">
        <v>0</v>
      </c>
      <c r="X766" t="s">
        <v>243</v>
      </c>
      <c r="Y766" t="s">
        <v>60</v>
      </c>
      <c r="Z766">
        <v>0</v>
      </c>
      <c r="AA766" s="2">
        <v>0</v>
      </c>
      <c r="AB766" s="2">
        <v>0</v>
      </c>
      <c r="AC766" s="4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32.76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</row>
    <row r="767" spans="1:42" x14ac:dyDescent="0.25">
      <c r="A767" s="1">
        <v>45929</v>
      </c>
      <c r="B767" t="s">
        <v>47</v>
      </c>
      <c r="C767">
        <v>649163</v>
      </c>
      <c r="D767">
        <v>2030221928</v>
      </c>
      <c r="E767" t="s">
        <v>102</v>
      </c>
      <c r="F767" t="s">
        <v>1274</v>
      </c>
      <c r="G767" t="s">
        <v>50</v>
      </c>
      <c r="H767" t="s">
        <v>51</v>
      </c>
      <c r="I767" t="s">
        <v>52</v>
      </c>
      <c r="J767" t="s">
        <v>53</v>
      </c>
      <c r="K767">
        <v>885445</v>
      </c>
      <c r="L767" t="s">
        <v>384</v>
      </c>
      <c r="M767" t="s">
        <v>385</v>
      </c>
      <c r="N767" t="s">
        <v>56</v>
      </c>
      <c r="O767" s="1">
        <v>45870</v>
      </c>
      <c r="P767" s="1">
        <v>45962</v>
      </c>
      <c r="Q767" s="2">
        <v>109.84</v>
      </c>
      <c r="R767">
        <v>1</v>
      </c>
      <c r="S767" t="s">
        <v>57</v>
      </c>
      <c r="T767" t="s">
        <v>58</v>
      </c>
      <c r="U767" s="4">
        <v>0.6</v>
      </c>
      <c r="V767" s="2">
        <v>0</v>
      </c>
      <c r="W767">
        <v>0</v>
      </c>
      <c r="X767" t="s">
        <v>243</v>
      </c>
      <c r="Y767" t="s">
        <v>60</v>
      </c>
      <c r="Z767">
        <v>0</v>
      </c>
      <c r="AA767" s="2">
        <v>0</v>
      </c>
      <c r="AB767" s="2">
        <v>0</v>
      </c>
      <c r="AC767" s="4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65.900000000000006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</row>
    <row r="768" spans="1:42" x14ac:dyDescent="0.25">
      <c r="A768" s="1">
        <v>45929</v>
      </c>
      <c r="B768" t="s">
        <v>47</v>
      </c>
      <c r="C768">
        <v>649163</v>
      </c>
      <c r="D768">
        <v>2030232584</v>
      </c>
      <c r="E768" t="s">
        <v>270</v>
      </c>
      <c r="F768" t="s">
        <v>1275</v>
      </c>
      <c r="G768" t="s">
        <v>50</v>
      </c>
      <c r="H768" t="s">
        <v>51</v>
      </c>
      <c r="I768" t="s">
        <v>52</v>
      </c>
      <c r="J768" t="s">
        <v>53</v>
      </c>
      <c r="K768">
        <v>885445</v>
      </c>
      <c r="L768" t="s">
        <v>384</v>
      </c>
      <c r="M768" t="s">
        <v>385</v>
      </c>
      <c r="N768" t="s">
        <v>56</v>
      </c>
      <c r="O768" s="1">
        <v>45870</v>
      </c>
      <c r="P768" s="1">
        <v>45962</v>
      </c>
      <c r="Q768" s="2">
        <v>145.87</v>
      </c>
      <c r="R768">
        <v>1</v>
      </c>
      <c r="S768" t="s">
        <v>57</v>
      </c>
      <c r="T768" t="s">
        <v>58</v>
      </c>
      <c r="U768" s="4">
        <v>0.6</v>
      </c>
      <c r="V768" s="2">
        <v>0</v>
      </c>
      <c r="W768">
        <v>0</v>
      </c>
      <c r="X768" t="s">
        <v>243</v>
      </c>
      <c r="Y768" t="s">
        <v>60</v>
      </c>
      <c r="Z768">
        <v>0</v>
      </c>
      <c r="AA768" s="2">
        <v>0</v>
      </c>
      <c r="AB768" s="2">
        <v>0</v>
      </c>
      <c r="AC768" s="4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87.52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</row>
    <row r="769" spans="1:42" x14ac:dyDescent="0.25">
      <c r="A769" s="1">
        <v>45929</v>
      </c>
      <c r="B769" t="s">
        <v>47</v>
      </c>
      <c r="C769">
        <v>649163</v>
      </c>
      <c r="D769">
        <v>2030400631</v>
      </c>
      <c r="E769" t="s">
        <v>1276</v>
      </c>
      <c r="F769" t="s">
        <v>242</v>
      </c>
      <c r="G769" t="s">
        <v>50</v>
      </c>
      <c r="H769" t="s">
        <v>1277</v>
      </c>
      <c r="I769" t="s">
        <v>52</v>
      </c>
      <c r="J769" t="s">
        <v>64</v>
      </c>
      <c r="K769">
        <v>650218</v>
      </c>
      <c r="L769" t="s">
        <v>143</v>
      </c>
      <c r="M769" t="s">
        <v>144</v>
      </c>
      <c r="N769" t="s">
        <v>56</v>
      </c>
      <c r="O769" s="1">
        <v>45901</v>
      </c>
      <c r="P769" s="1">
        <v>45962</v>
      </c>
      <c r="Q769" s="2">
        <v>71.510000000000005</v>
      </c>
      <c r="R769">
        <v>1</v>
      </c>
      <c r="S769" t="s">
        <v>57</v>
      </c>
      <c r="T769" t="s">
        <v>58</v>
      </c>
      <c r="U769" s="4">
        <v>0.6</v>
      </c>
      <c r="V769" s="2">
        <v>0</v>
      </c>
      <c r="W769">
        <v>0</v>
      </c>
      <c r="X769" t="s">
        <v>243</v>
      </c>
      <c r="Y769" t="s">
        <v>60</v>
      </c>
      <c r="Z769">
        <v>0</v>
      </c>
      <c r="AA769" s="2">
        <v>0</v>
      </c>
      <c r="AB769" s="2">
        <v>0</v>
      </c>
      <c r="AC769" s="4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42.91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</row>
    <row r="770" spans="1:42" x14ac:dyDescent="0.25">
      <c r="A770" s="1">
        <v>45929</v>
      </c>
      <c r="B770" t="s">
        <v>47</v>
      </c>
      <c r="C770">
        <v>649163</v>
      </c>
      <c r="D770">
        <v>2030548568</v>
      </c>
      <c r="E770" t="s">
        <v>1278</v>
      </c>
      <c r="F770" t="s">
        <v>1279</v>
      </c>
      <c r="G770" t="s">
        <v>50</v>
      </c>
      <c r="H770" t="s">
        <v>51</v>
      </c>
      <c r="I770" t="s">
        <v>52</v>
      </c>
      <c r="J770" t="s">
        <v>83</v>
      </c>
      <c r="K770">
        <v>885445</v>
      </c>
      <c r="L770" t="s">
        <v>384</v>
      </c>
      <c r="M770" t="s">
        <v>385</v>
      </c>
      <c r="N770" t="s">
        <v>56</v>
      </c>
      <c r="O770" s="1">
        <v>45901</v>
      </c>
      <c r="P770" s="1">
        <v>45962</v>
      </c>
      <c r="Q770" s="2">
        <v>46.56</v>
      </c>
      <c r="R770">
        <v>1</v>
      </c>
      <c r="S770" t="s">
        <v>57</v>
      </c>
      <c r="T770" t="s">
        <v>58</v>
      </c>
      <c r="U770" s="4">
        <v>0.6</v>
      </c>
      <c r="V770" s="2">
        <v>0</v>
      </c>
      <c r="W770">
        <v>0</v>
      </c>
      <c r="X770" t="s">
        <v>243</v>
      </c>
      <c r="Y770" t="s">
        <v>60</v>
      </c>
      <c r="Z770">
        <v>0</v>
      </c>
      <c r="AA770" s="2">
        <v>0</v>
      </c>
      <c r="AB770" s="2">
        <v>0</v>
      </c>
      <c r="AC770" s="4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27.94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</row>
    <row r="771" spans="1:42" x14ac:dyDescent="0.25">
      <c r="A771" s="1">
        <v>45929</v>
      </c>
      <c r="B771" t="s">
        <v>47</v>
      </c>
      <c r="C771">
        <v>649163</v>
      </c>
      <c r="D771">
        <v>2030693610</v>
      </c>
      <c r="E771" t="s">
        <v>70</v>
      </c>
      <c r="F771" t="s">
        <v>1280</v>
      </c>
      <c r="G771" t="s">
        <v>50</v>
      </c>
      <c r="H771" t="s">
        <v>51</v>
      </c>
      <c r="I771" t="s">
        <v>52</v>
      </c>
      <c r="J771" t="s">
        <v>83</v>
      </c>
      <c r="K771">
        <v>885445</v>
      </c>
      <c r="L771" t="s">
        <v>384</v>
      </c>
      <c r="M771" t="s">
        <v>385</v>
      </c>
      <c r="N771" t="s">
        <v>56</v>
      </c>
      <c r="O771" s="1">
        <v>45901</v>
      </c>
      <c r="P771" s="1">
        <v>45962</v>
      </c>
      <c r="Q771" s="2">
        <v>41.81</v>
      </c>
      <c r="R771">
        <v>1</v>
      </c>
      <c r="S771" t="s">
        <v>57</v>
      </c>
      <c r="T771" t="s">
        <v>58</v>
      </c>
      <c r="U771" s="4">
        <v>0.6</v>
      </c>
      <c r="V771" s="2">
        <v>0</v>
      </c>
      <c r="W771">
        <v>0</v>
      </c>
      <c r="X771" t="s">
        <v>243</v>
      </c>
      <c r="Y771" t="s">
        <v>60</v>
      </c>
      <c r="Z771">
        <v>0</v>
      </c>
      <c r="AA771" s="2">
        <v>0</v>
      </c>
      <c r="AB771" s="2">
        <v>0</v>
      </c>
      <c r="AC771" s="4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25.09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</row>
    <row r="772" spans="1:42" x14ac:dyDescent="0.25">
      <c r="A772" s="1">
        <v>45929</v>
      </c>
      <c r="B772" t="s">
        <v>47</v>
      </c>
      <c r="C772">
        <v>649163</v>
      </c>
      <c r="D772">
        <v>2030697181</v>
      </c>
      <c r="E772" t="s">
        <v>1281</v>
      </c>
      <c r="F772" t="s">
        <v>1282</v>
      </c>
      <c r="G772" t="s">
        <v>50</v>
      </c>
      <c r="H772" t="s">
        <v>51</v>
      </c>
      <c r="I772" t="s">
        <v>52</v>
      </c>
      <c r="J772" t="s">
        <v>53</v>
      </c>
      <c r="K772">
        <v>885445</v>
      </c>
      <c r="L772" t="s">
        <v>384</v>
      </c>
      <c r="M772" t="s">
        <v>385</v>
      </c>
      <c r="N772" t="s">
        <v>56</v>
      </c>
      <c r="O772" s="1">
        <v>45901</v>
      </c>
      <c r="P772" s="1">
        <v>45962</v>
      </c>
      <c r="Q772" s="2">
        <v>75.69</v>
      </c>
      <c r="R772">
        <v>1</v>
      </c>
      <c r="S772" t="s">
        <v>57</v>
      </c>
      <c r="T772" t="s">
        <v>58</v>
      </c>
      <c r="U772" s="4">
        <v>0.6</v>
      </c>
      <c r="V772" s="2">
        <v>0</v>
      </c>
      <c r="W772">
        <v>0</v>
      </c>
      <c r="X772" t="s">
        <v>243</v>
      </c>
      <c r="Y772" t="s">
        <v>60</v>
      </c>
      <c r="Z772">
        <v>0</v>
      </c>
      <c r="AA772" s="2">
        <v>0</v>
      </c>
      <c r="AB772" s="2">
        <v>0</v>
      </c>
      <c r="AC772" s="4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45.41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</row>
    <row r="773" spans="1:42" x14ac:dyDescent="0.25">
      <c r="A773" s="1">
        <v>45929</v>
      </c>
      <c r="B773" t="s">
        <v>47</v>
      </c>
      <c r="C773">
        <v>649163</v>
      </c>
      <c r="D773">
        <v>2030791105</v>
      </c>
      <c r="E773" t="s">
        <v>559</v>
      </c>
      <c r="F773" t="s">
        <v>803</v>
      </c>
      <c r="G773" t="s">
        <v>50</v>
      </c>
      <c r="H773" t="s">
        <v>51</v>
      </c>
      <c r="I773" t="s">
        <v>52</v>
      </c>
      <c r="J773" t="s">
        <v>83</v>
      </c>
      <c r="K773">
        <v>885445</v>
      </c>
      <c r="L773" t="s">
        <v>384</v>
      </c>
      <c r="M773" t="s">
        <v>385</v>
      </c>
      <c r="N773" t="s">
        <v>56</v>
      </c>
      <c r="O773" s="1">
        <v>45901</v>
      </c>
      <c r="P773" s="1">
        <v>45962</v>
      </c>
      <c r="Q773" s="2">
        <v>41.81</v>
      </c>
      <c r="R773">
        <v>1</v>
      </c>
      <c r="S773" t="s">
        <v>57</v>
      </c>
      <c r="T773" t="s">
        <v>58</v>
      </c>
      <c r="U773" s="4">
        <v>0.6</v>
      </c>
      <c r="V773" s="2">
        <v>0</v>
      </c>
      <c r="W773">
        <v>0</v>
      </c>
      <c r="X773" t="s">
        <v>243</v>
      </c>
      <c r="Y773" t="s">
        <v>60</v>
      </c>
      <c r="Z773">
        <v>0</v>
      </c>
      <c r="AA773" s="2">
        <v>0</v>
      </c>
      <c r="AB773" s="2">
        <v>0</v>
      </c>
      <c r="AC773" s="4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25.09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</row>
    <row r="774" spans="1:42" x14ac:dyDescent="0.25">
      <c r="A774" s="1">
        <v>45929</v>
      </c>
      <c r="B774" t="s">
        <v>47</v>
      </c>
      <c r="C774">
        <v>649163</v>
      </c>
      <c r="D774">
        <v>2030799928</v>
      </c>
      <c r="E774" t="s">
        <v>1283</v>
      </c>
      <c r="F774" t="s">
        <v>1284</v>
      </c>
      <c r="G774" t="s">
        <v>50</v>
      </c>
      <c r="H774" t="s">
        <v>151</v>
      </c>
      <c r="I774" t="s">
        <v>52</v>
      </c>
      <c r="J774" t="s">
        <v>64</v>
      </c>
      <c r="K774">
        <v>652037</v>
      </c>
      <c r="L774" t="s">
        <v>54</v>
      </c>
      <c r="M774" t="s">
        <v>73</v>
      </c>
      <c r="N774" t="s">
        <v>56</v>
      </c>
      <c r="O774" s="1">
        <v>45901</v>
      </c>
      <c r="P774" s="1">
        <v>45962</v>
      </c>
      <c r="Q774" s="2">
        <v>46.45</v>
      </c>
      <c r="R774">
        <v>1</v>
      </c>
      <c r="S774" t="s">
        <v>57</v>
      </c>
      <c r="T774" t="s">
        <v>58</v>
      </c>
      <c r="U774" s="4">
        <v>0.6</v>
      </c>
      <c r="V774" s="2">
        <v>0</v>
      </c>
      <c r="W774">
        <v>0</v>
      </c>
      <c r="X774" t="s">
        <v>243</v>
      </c>
      <c r="Y774" t="s">
        <v>60</v>
      </c>
      <c r="Z774">
        <v>0</v>
      </c>
      <c r="AA774" s="2">
        <v>0</v>
      </c>
      <c r="AB774" s="2">
        <v>0</v>
      </c>
      <c r="AC774" s="4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27.87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</row>
    <row r="775" spans="1:42" x14ac:dyDescent="0.25">
      <c r="A775" s="1">
        <v>45929</v>
      </c>
      <c r="B775" t="s">
        <v>47</v>
      </c>
      <c r="C775">
        <v>649163</v>
      </c>
      <c r="D775">
        <v>2030801809</v>
      </c>
      <c r="E775" t="s">
        <v>894</v>
      </c>
      <c r="F775" t="s">
        <v>1285</v>
      </c>
      <c r="G775" t="s">
        <v>50</v>
      </c>
      <c r="H775" t="s">
        <v>151</v>
      </c>
      <c r="I775" t="s">
        <v>52</v>
      </c>
      <c r="J775" t="s">
        <v>53</v>
      </c>
      <c r="K775">
        <v>652037</v>
      </c>
      <c r="L775" t="s">
        <v>54</v>
      </c>
      <c r="M775" t="s">
        <v>73</v>
      </c>
      <c r="N775" t="s">
        <v>56</v>
      </c>
      <c r="O775" s="1">
        <v>45901</v>
      </c>
      <c r="P775" s="1">
        <v>45962</v>
      </c>
      <c r="Q775" s="2">
        <v>19.91</v>
      </c>
      <c r="R775">
        <v>1</v>
      </c>
      <c r="S775" t="s">
        <v>57</v>
      </c>
      <c r="T775" t="s">
        <v>58</v>
      </c>
      <c r="U775" s="4">
        <v>0.6</v>
      </c>
      <c r="V775" s="2">
        <v>0</v>
      </c>
      <c r="W775">
        <v>0</v>
      </c>
      <c r="X775" t="s">
        <v>243</v>
      </c>
      <c r="Y775" t="s">
        <v>60</v>
      </c>
      <c r="Z775">
        <v>0</v>
      </c>
      <c r="AA775" s="2">
        <v>0</v>
      </c>
      <c r="AB775" s="2">
        <v>0</v>
      </c>
      <c r="AC775" s="4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11.95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</row>
    <row r="776" spans="1:42" x14ac:dyDescent="0.25">
      <c r="A776" s="1">
        <v>45929</v>
      </c>
      <c r="B776" t="s">
        <v>47</v>
      </c>
      <c r="C776">
        <v>649163</v>
      </c>
      <c r="D776">
        <v>2030802199</v>
      </c>
      <c r="E776" t="s">
        <v>1286</v>
      </c>
      <c r="F776" t="s">
        <v>937</v>
      </c>
      <c r="G776" t="s">
        <v>50</v>
      </c>
      <c r="H776" t="s">
        <v>120</v>
      </c>
      <c r="I776" t="s">
        <v>52</v>
      </c>
      <c r="J776" t="s">
        <v>83</v>
      </c>
      <c r="K776">
        <v>652037</v>
      </c>
      <c r="L776" t="s">
        <v>54</v>
      </c>
      <c r="M776" t="s">
        <v>73</v>
      </c>
      <c r="N776" t="s">
        <v>56</v>
      </c>
      <c r="O776" s="1">
        <v>45901</v>
      </c>
      <c r="P776" s="1">
        <v>45962</v>
      </c>
      <c r="Q776" s="2">
        <v>69.260000000000005</v>
      </c>
      <c r="R776">
        <v>1</v>
      </c>
      <c r="S776" t="s">
        <v>57</v>
      </c>
      <c r="T776" t="s">
        <v>58</v>
      </c>
      <c r="U776" s="4">
        <v>0.6</v>
      </c>
      <c r="V776" s="2">
        <v>0</v>
      </c>
      <c r="W776">
        <v>0</v>
      </c>
      <c r="X776" t="s">
        <v>243</v>
      </c>
      <c r="Y776" t="s">
        <v>60</v>
      </c>
      <c r="Z776">
        <v>0</v>
      </c>
      <c r="AA776" s="2">
        <v>0</v>
      </c>
      <c r="AB776" s="2">
        <v>0</v>
      </c>
      <c r="AC776" s="4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41.56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</row>
    <row r="777" spans="1:42" x14ac:dyDescent="0.25">
      <c r="A777" s="1">
        <v>45929</v>
      </c>
      <c r="B777" t="s">
        <v>47</v>
      </c>
      <c r="C777">
        <v>649163</v>
      </c>
      <c r="D777">
        <v>2030821947</v>
      </c>
      <c r="E777" t="s">
        <v>79</v>
      </c>
      <c r="F777" t="s">
        <v>1287</v>
      </c>
      <c r="G777" t="s">
        <v>50</v>
      </c>
      <c r="H777" t="s">
        <v>151</v>
      </c>
      <c r="I777" t="s">
        <v>52</v>
      </c>
      <c r="J777" t="s">
        <v>64</v>
      </c>
      <c r="K777">
        <v>652037</v>
      </c>
      <c r="L777" t="s">
        <v>54</v>
      </c>
      <c r="M777" t="s">
        <v>73</v>
      </c>
      <c r="N777" t="s">
        <v>56</v>
      </c>
      <c r="O777" s="1">
        <v>45903</v>
      </c>
      <c r="P777" s="1">
        <v>45964</v>
      </c>
      <c r="Q777" s="2">
        <v>29.64</v>
      </c>
      <c r="R777">
        <v>1</v>
      </c>
      <c r="S777" t="s">
        <v>57</v>
      </c>
      <c r="T777" t="s">
        <v>58</v>
      </c>
      <c r="U777" s="4">
        <v>0.6</v>
      </c>
      <c r="V777" s="2">
        <v>0</v>
      </c>
      <c r="W777">
        <v>0</v>
      </c>
      <c r="X777" t="s">
        <v>243</v>
      </c>
      <c r="Y777" t="s">
        <v>60</v>
      </c>
      <c r="Z777">
        <v>0</v>
      </c>
      <c r="AA777" s="2">
        <v>0</v>
      </c>
      <c r="AB777" s="2">
        <v>0</v>
      </c>
      <c r="AC777" s="4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17.78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</row>
    <row r="778" spans="1:42" x14ac:dyDescent="0.25">
      <c r="A778" s="1">
        <v>45929</v>
      </c>
      <c r="B778" t="s">
        <v>47</v>
      </c>
      <c r="C778">
        <v>649163</v>
      </c>
      <c r="D778">
        <v>2030875844</v>
      </c>
      <c r="E778" t="s">
        <v>1288</v>
      </c>
      <c r="F778" t="s">
        <v>1289</v>
      </c>
      <c r="G778" t="s">
        <v>50</v>
      </c>
      <c r="H778" t="s">
        <v>1277</v>
      </c>
      <c r="I778" t="s">
        <v>52</v>
      </c>
      <c r="J778" t="s">
        <v>64</v>
      </c>
      <c r="K778">
        <v>650218</v>
      </c>
      <c r="L778" t="s">
        <v>143</v>
      </c>
      <c r="M778" t="s">
        <v>144</v>
      </c>
      <c r="N778" t="s">
        <v>56</v>
      </c>
      <c r="O778" s="1">
        <v>45905</v>
      </c>
      <c r="P778" s="1">
        <v>45966</v>
      </c>
      <c r="Q778" s="2">
        <v>75.75</v>
      </c>
      <c r="R778">
        <v>1</v>
      </c>
      <c r="S778" t="s">
        <v>57</v>
      </c>
      <c r="T778" t="s">
        <v>58</v>
      </c>
      <c r="U778" s="4">
        <v>0.6</v>
      </c>
      <c r="V778" s="2">
        <v>0</v>
      </c>
      <c r="W778">
        <v>0</v>
      </c>
      <c r="X778" t="s">
        <v>243</v>
      </c>
      <c r="Y778" t="s">
        <v>60</v>
      </c>
      <c r="Z778">
        <v>0</v>
      </c>
      <c r="AA778" s="2">
        <v>0</v>
      </c>
      <c r="AB778" s="2">
        <v>0</v>
      </c>
      <c r="AC778" s="4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45.45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</row>
    <row r="779" spans="1:42" x14ac:dyDescent="0.25">
      <c r="A779" s="1">
        <v>45929</v>
      </c>
      <c r="B779" t="s">
        <v>47</v>
      </c>
      <c r="C779">
        <v>649163</v>
      </c>
      <c r="D779">
        <v>2016472473</v>
      </c>
      <c r="E779" t="s">
        <v>109</v>
      </c>
      <c r="F779" t="s">
        <v>1293</v>
      </c>
      <c r="G779" t="s">
        <v>50</v>
      </c>
      <c r="H779" t="s">
        <v>120</v>
      </c>
      <c r="I779" t="s">
        <v>393</v>
      </c>
      <c r="J779" t="s">
        <v>402</v>
      </c>
      <c r="K779">
        <v>651818</v>
      </c>
      <c r="L779" t="s">
        <v>387</v>
      </c>
      <c r="M779" t="s">
        <v>342</v>
      </c>
      <c r="N779" t="s">
        <v>56</v>
      </c>
      <c r="O779" s="1">
        <v>44866</v>
      </c>
      <c r="P779" s="1">
        <v>45962</v>
      </c>
      <c r="Q779" s="2">
        <v>55.33</v>
      </c>
      <c r="R779">
        <v>1</v>
      </c>
      <c r="S779" t="s">
        <v>57</v>
      </c>
      <c r="T779" t="s">
        <v>58</v>
      </c>
      <c r="U779" s="4">
        <v>0.1</v>
      </c>
      <c r="V779" s="2">
        <v>0</v>
      </c>
      <c r="W779">
        <v>0</v>
      </c>
      <c r="X779" t="s">
        <v>59</v>
      </c>
      <c r="Y779" t="s">
        <v>60</v>
      </c>
      <c r="Z779">
        <v>0</v>
      </c>
      <c r="AA779" s="2">
        <v>0</v>
      </c>
      <c r="AB779" s="2">
        <v>0</v>
      </c>
      <c r="AC779" s="4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5.53</v>
      </c>
      <c r="AM779" s="2">
        <v>5.53</v>
      </c>
      <c r="AN779" s="2">
        <v>0</v>
      </c>
      <c r="AO779" s="2">
        <v>0</v>
      </c>
      <c r="AP779" s="2">
        <v>0</v>
      </c>
    </row>
    <row r="780" spans="1:42" x14ac:dyDescent="0.25">
      <c r="A780" s="1">
        <v>45929</v>
      </c>
      <c r="B780" t="s">
        <v>47</v>
      </c>
      <c r="C780">
        <v>649163</v>
      </c>
      <c r="D780">
        <v>2016589853</v>
      </c>
      <c r="E780" t="s">
        <v>663</v>
      </c>
      <c r="F780" t="s">
        <v>501</v>
      </c>
      <c r="G780" t="s">
        <v>50</v>
      </c>
      <c r="H780" t="s">
        <v>589</v>
      </c>
      <c r="I780" t="s">
        <v>393</v>
      </c>
      <c r="J780" t="s">
        <v>402</v>
      </c>
      <c r="K780">
        <v>651818</v>
      </c>
      <c r="L780" t="s">
        <v>387</v>
      </c>
      <c r="M780" t="s">
        <v>342</v>
      </c>
      <c r="N780" t="s">
        <v>56</v>
      </c>
      <c r="O780" s="1">
        <v>44866</v>
      </c>
      <c r="P780" s="1">
        <v>45962</v>
      </c>
      <c r="Q780" s="2">
        <v>54.67</v>
      </c>
      <c r="R780">
        <v>1</v>
      </c>
      <c r="S780" t="s">
        <v>57</v>
      </c>
      <c r="T780" t="s">
        <v>58</v>
      </c>
      <c r="U780" s="4">
        <v>0.1</v>
      </c>
      <c r="V780" s="2">
        <v>0</v>
      </c>
      <c r="W780">
        <v>0</v>
      </c>
      <c r="X780" t="s">
        <v>59</v>
      </c>
      <c r="Y780" t="s">
        <v>60</v>
      </c>
      <c r="Z780">
        <v>0</v>
      </c>
      <c r="AA780" s="2">
        <v>0</v>
      </c>
      <c r="AB780" s="2">
        <v>0</v>
      </c>
      <c r="AC780" s="4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5.47</v>
      </c>
      <c r="AM780" s="2">
        <v>5.47</v>
      </c>
      <c r="AN780" s="2">
        <v>0</v>
      </c>
      <c r="AO780" s="2">
        <v>0</v>
      </c>
      <c r="AP780" s="2">
        <v>0</v>
      </c>
    </row>
    <row r="781" spans="1:42" x14ac:dyDescent="0.25">
      <c r="A781" s="1">
        <v>45929</v>
      </c>
      <c r="B781" t="s">
        <v>47</v>
      </c>
      <c r="C781">
        <v>649163</v>
      </c>
      <c r="D781">
        <v>2016611651</v>
      </c>
      <c r="E781" t="s">
        <v>1294</v>
      </c>
      <c r="F781" t="s">
        <v>1295</v>
      </c>
      <c r="G781" t="s">
        <v>50</v>
      </c>
      <c r="H781" t="s">
        <v>228</v>
      </c>
      <c r="I781" t="s">
        <v>393</v>
      </c>
      <c r="J781" t="s">
        <v>402</v>
      </c>
      <c r="K781">
        <v>649793</v>
      </c>
      <c r="L781" t="s">
        <v>65</v>
      </c>
      <c r="M781" t="s">
        <v>66</v>
      </c>
      <c r="N781" t="s">
        <v>56</v>
      </c>
      <c r="O781" s="1">
        <v>44866</v>
      </c>
      <c r="P781" s="1">
        <v>45962</v>
      </c>
      <c r="Q781" s="2">
        <v>111.83</v>
      </c>
      <c r="R781">
        <v>1</v>
      </c>
      <c r="S781" t="s">
        <v>57</v>
      </c>
      <c r="T781" t="s">
        <v>58</v>
      </c>
      <c r="U781" s="4">
        <v>0.1</v>
      </c>
      <c r="V781" s="2">
        <v>0</v>
      </c>
      <c r="W781">
        <v>0</v>
      </c>
      <c r="X781" t="s">
        <v>59</v>
      </c>
      <c r="Y781" t="s">
        <v>60</v>
      </c>
      <c r="Z781">
        <v>0</v>
      </c>
      <c r="AA781" s="2">
        <v>0</v>
      </c>
      <c r="AB781" s="2">
        <v>0</v>
      </c>
      <c r="AC781" s="4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11.18</v>
      </c>
      <c r="AM781" s="2">
        <v>11.18</v>
      </c>
      <c r="AN781" s="2">
        <v>0</v>
      </c>
      <c r="AO781" s="2">
        <v>0</v>
      </c>
      <c r="AP781" s="2">
        <v>0</v>
      </c>
    </row>
    <row r="782" spans="1:42" x14ac:dyDescent="0.25">
      <c r="A782" s="1">
        <v>45929</v>
      </c>
      <c r="B782" t="s">
        <v>47</v>
      </c>
      <c r="C782">
        <v>649163</v>
      </c>
      <c r="D782">
        <v>2016712009</v>
      </c>
      <c r="E782" t="s">
        <v>1296</v>
      </c>
      <c r="F782" t="s">
        <v>1297</v>
      </c>
      <c r="G782" t="s">
        <v>50</v>
      </c>
      <c r="H782" t="s">
        <v>589</v>
      </c>
      <c r="I782" t="s">
        <v>393</v>
      </c>
      <c r="J782" t="s">
        <v>412</v>
      </c>
      <c r="K782">
        <v>651818</v>
      </c>
      <c r="L782" t="s">
        <v>387</v>
      </c>
      <c r="M782" t="s">
        <v>342</v>
      </c>
      <c r="N782" t="s">
        <v>56</v>
      </c>
      <c r="O782" s="1">
        <v>44896</v>
      </c>
      <c r="P782" s="1">
        <v>45962</v>
      </c>
      <c r="Q782" s="2">
        <v>129.94999999999999</v>
      </c>
      <c r="R782">
        <v>1</v>
      </c>
      <c r="S782" t="s">
        <v>57</v>
      </c>
      <c r="T782" t="s">
        <v>58</v>
      </c>
      <c r="U782" s="4">
        <v>0.1</v>
      </c>
      <c r="V782" s="2">
        <v>0</v>
      </c>
      <c r="W782">
        <v>0</v>
      </c>
      <c r="X782" t="s">
        <v>59</v>
      </c>
      <c r="Y782" t="s">
        <v>60</v>
      </c>
      <c r="Z782">
        <v>0</v>
      </c>
      <c r="AA782" s="2">
        <v>0</v>
      </c>
      <c r="AB782" s="2">
        <v>0</v>
      </c>
      <c r="AC782" s="4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13</v>
      </c>
      <c r="AM782" s="2">
        <v>13</v>
      </c>
      <c r="AN782" s="2">
        <v>0</v>
      </c>
      <c r="AO782" s="2">
        <v>0</v>
      </c>
      <c r="AP782" s="2">
        <v>0</v>
      </c>
    </row>
    <row r="783" spans="1:42" x14ac:dyDescent="0.25">
      <c r="A783" s="1">
        <v>45929</v>
      </c>
      <c r="B783" t="s">
        <v>47</v>
      </c>
      <c r="C783">
        <v>649163</v>
      </c>
      <c r="D783">
        <v>2022351918</v>
      </c>
      <c r="E783" t="s">
        <v>1237</v>
      </c>
      <c r="F783" t="s">
        <v>1238</v>
      </c>
      <c r="G783" t="s">
        <v>50</v>
      </c>
      <c r="H783" t="s">
        <v>228</v>
      </c>
      <c r="I783" t="s">
        <v>877</v>
      </c>
      <c r="J783" t="s">
        <v>878</v>
      </c>
      <c r="K783">
        <v>673059</v>
      </c>
      <c r="L783" t="s">
        <v>65</v>
      </c>
      <c r="M783" t="s">
        <v>115</v>
      </c>
      <c r="N783" t="s">
        <v>56</v>
      </c>
      <c r="O783" s="1">
        <v>45383</v>
      </c>
      <c r="P783" s="1">
        <v>45962</v>
      </c>
      <c r="Q783" s="2">
        <v>18.32</v>
      </c>
      <c r="R783">
        <v>1</v>
      </c>
      <c r="S783" t="s">
        <v>57</v>
      </c>
      <c r="T783" t="s">
        <v>58</v>
      </c>
      <c r="U783" s="4">
        <v>0.06</v>
      </c>
      <c r="V783" s="2">
        <v>0</v>
      </c>
      <c r="W783">
        <v>0</v>
      </c>
      <c r="X783" t="s">
        <v>59</v>
      </c>
      <c r="Y783" t="s">
        <v>60</v>
      </c>
      <c r="Z783">
        <v>0</v>
      </c>
      <c r="AA783" s="2">
        <v>0</v>
      </c>
      <c r="AB783" s="2">
        <v>0</v>
      </c>
      <c r="AC783" s="4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1.1000000000000001</v>
      </c>
      <c r="AM783" s="2">
        <v>1.1000000000000001</v>
      </c>
      <c r="AN783" s="2">
        <v>0</v>
      </c>
      <c r="AO783" s="2">
        <v>0</v>
      </c>
      <c r="AP783" s="2">
        <v>0</v>
      </c>
    </row>
    <row r="784" spans="1:42" x14ac:dyDescent="0.25">
      <c r="A784" s="1">
        <v>45929</v>
      </c>
      <c r="B784" t="s">
        <v>47</v>
      </c>
      <c r="C784">
        <v>649163</v>
      </c>
      <c r="D784">
        <v>2022353072</v>
      </c>
      <c r="E784" t="s">
        <v>1043</v>
      </c>
      <c r="F784" t="s">
        <v>1044</v>
      </c>
      <c r="G784" t="s">
        <v>50</v>
      </c>
      <c r="H784" t="s">
        <v>278</v>
      </c>
      <c r="I784" t="s">
        <v>877</v>
      </c>
      <c r="J784" t="s">
        <v>878</v>
      </c>
      <c r="K784">
        <v>673059</v>
      </c>
      <c r="L784" t="s">
        <v>65</v>
      </c>
      <c r="M784" t="s">
        <v>115</v>
      </c>
      <c r="N784" t="s">
        <v>56</v>
      </c>
      <c r="O784" s="1">
        <v>45413</v>
      </c>
      <c r="P784" s="1">
        <v>45962</v>
      </c>
      <c r="Q784" s="2">
        <v>89.9</v>
      </c>
      <c r="R784">
        <v>1</v>
      </c>
      <c r="S784" t="s">
        <v>57</v>
      </c>
      <c r="T784" t="s">
        <v>58</v>
      </c>
      <c r="U784" s="4">
        <v>0.06</v>
      </c>
      <c r="V784" s="2">
        <v>0</v>
      </c>
      <c r="W784">
        <v>0</v>
      </c>
      <c r="X784" t="s">
        <v>59</v>
      </c>
      <c r="Y784" t="s">
        <v>60</v>
      </c>
      <c r="Z784">
        <v>0</v>
      </c>
      <c r="AA784" s="2">
        <v>0</v>
      </c>
      <c r="AB784" s="2">
        <v>0</v>
      </c>
      <c r="AC784" s="4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5.39</v>
      </c>
      <c r="AM784" s="2">
        <v>5.39</v>
      </c>
      <c r="AN784" s="2">
        <v>0</v>
      </c>
      <c r="AO784" s="2">
        <v>0</v>
      </c>
      <c r="AP784" s="2">
        <v>0</v>
      </c>
    </row>
    <row r="785" spans="1:42" x14ac:dyDescent="0.25">
      <c r="A785" s="1">
        <v>45929</v>
      </c>
      <c r="B785" t="s">
        <v>47</v>
      </c>
      <c r="C785">
        <v>649163</v>
      </c>
      <c r="D785">
        <v>2022371780</v>
      </c>
      <c r="E785" t="s">
        <v>74</v>
      </c>
      <c r="F785" t="s">
        <v>327</v>
      </c>
      <c r="G785" t="s">
        <v>50</v>
      </c>
      <c r="H785" t="s">
        <v>125</v>
      </c>
      <c r="I785" t="s">
        <v>877</v>
      </c>
      <c r="J785" t="s">
        <v>878</v>
      </c>
      <c r="K785">
        <v>673059</v>
      </c>
      <c r="L785" t="s">
        <v>65</v>
      </c>
      <c r="M785" t="s">
        <v>115</v>
      </c>
      <c r="N785" t="s">
        <v>56</v>
      </c>
      <c r="O785" s="1">
        <v>45383</v>
      </c>
      <c r="P785" s="1">
        <v>45962</v>
      </c>
      <c r="Q785" s="2">
        <v>51.19</v>
      </c>
      <c r="R785">
        <v>1</v>
      </c>
      <c r="S785" t="s">
        <v>57</v>
      </c>
      <c r="T785" t="s">
        <v>58</v>
      </c>
      <c r="U785" s="4">
        <v>0.06</v>
      </c>
      <c r="V785" s="2">
        <v>0</v>
      </c>
      <c r="W785">
        <v>0</v>
      </c>
      <c r="X785" t="s">
        <v>59</v>
      </c>
      <c r="Y785" t="s">
        <v>60</v>
      </c>
      <c r="Z785">
        <v>0</v>
      </c>
      <c r="AA785" s="2">
        <v>0</v>
      </c>
      <c r="AB785" s="2">
        <v>0</v>
      </c>
      <c r="AC785" s="4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3.07</v>
      </c>
      <c r="AM785" s="2">
        <v>3.07</v>
      </c>
      <c r="AN785" s="2">
        <v>0</v>
      </c>
      <c r="AO785" s="2">
        <v>0</v>
      </c>
      <c r="AP785" s="2">
        <v>0</v>
      </c>
    </row>
    <row r="786" spans="1:42" x14ac:dyDescent="0.25">
      <c r="A786" s="1">
        <v>45929</v>
      </c>
      <c r="B786" t="s">
        <v>47</v>
      </c>
      <c r="C786">
        <v>649163</v>
      </c>
      <c r="D786">
        <v>2022444747</v>
      </c>
      <c r="E786" t="s">
        <v>1298</v>
      </c>
      <c r="F786" t="s">
        <v>1299</v>
      </c>
      <c r="G786" t="s">
        <v>50</v>
      </c>
      <c r="H786" t="s">
        <v>51</v>
      </c>
      <c r="I786" t="s">
        <v>877</v>
      </c>
      <c r="J786" t="s">
        <v>878</v>
      </c>
      <c r="K786">
        <v>649247</v>
      </c>
      <c r="L786" t="s">
        <v>84</v>
      </c>
      <c r="M786" t="s">
        <v>85</v>
      </c>
      <c r="N786" t="s">
        <v>56</v>
      </c>
      <c r="O786" s="1">
        <v>45383</v>
      </c>
      <c r="P786" s="1">
        <v>45962</v>
      </c>
      <c r="Q786" s="2">
        <v>35.979999999999997</v>
      </c>
      <c r="R786">
        <v>1</v>
      </c>
      <c r="S786" t="s">
        <v>57</v>
      </c>
      <c r="T786" t="s">
        <v>58</v>
      </c>
      <c r="U786" s="4">
        <v>0.06</v>
      </c>
      <c r="V786" s="2">
        <v>0</v>
      </c>
      <c r="W786">
        <v>0</v>
      </c>
      <c r="X786" t="s">
        <v>59</v>
      </c>
      <c r="Y786" t="s">
        <v>60</v>
      </c>
      <c r="Z786">
        <v>0</v>
      </c>
      <c r="AA786" s="2">
        <v>0</v>
      </c>
      <c r="AB786" s="2">
        <v>0</v>
      </c>
      <c r="AC786" s="4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2.16</v>
      </c>
      <c r="AM786" s="2">
        <v>2.16</v>
      </c>
      <c r="AN786" s="2">
        <v>0</v>
      </c>
      <c r="AO786" s="2">
        <v>0</v>
      </c>
      <c r="AP786" s="2">
        <v>0</v>
      </c>
    </row>
    <row r="787" spans="1:42" x14ac:dyDescent="0.25">
      <c r="A787" s="1">
        <v>45929</v>
      </c>
      <c r="B787" t="s">
        <v>47</v>
      </c>
      <c r="C787">
        <v>649163</v>
      </c>
      <c r="D787">
        <v>2022628383</v>
      </c>
      <c r="E787" t="s">
        <v>170</v>
      </c>
      <c r="F787" t="s">
        <v>171</v>
      </c>
      <c r="G787" t="s">
        <v>50</v>
      </c>
      <c r="H787" t="s">
        <v>120</v>
      </c>
      <c r="I787" t="s">
        <v>877</v>
      </c>
      <c r="J787" t="s">
        <v>878</v>
      </c>
      <c r="K787">
        <v>751867</v>
      </c>
      <c r="L787" t="s">
        <v>167</v>
      </c>
      <c r="M787" t="s">
        <v>168</v>
      </c>
      <c r="N787" t="s">
        <v>56</v>
      </c>
      <c r="O787" s="1">
        <v>45413</v>
      </c>
      <c r="P787" s="1">
        <v>45962</v>
      </c>
      <c r="Q787" s="2">
        <v>24.01</v>
      </c>
      <c r="R787">
        <v>1</v>
      </c>
      <c r="S787" t="s">
        <v>57</v>
      </c>
      <c r="T787" t="s">
        <v>58</v>
      </c>
      <c r="U787" s="4">
        <v>0.06</v>
      </c>
      <c r="V787" s="2">
        <v>0</v>
      </c>
      <c r="W787">
        <v>0</v>
      </c>
      <c r="X787" t="s">
        <v>59</v>
      </c>
      <c r="Y787" t="s">
        <v>60</v>
      </c>
      <c r="Z787">
        <v>0</v>
      </c>
      <c r="AA787" s="2">
        <v>0</v>
      </c>
      <c r="AB787" s="2">
        <v>0</v>
      </c>
      <c r="AC787" s="4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1.44</v>
      </c>
      <c r="AM787" s="2">
        <v>1.44</v>
      </c>
      <c r="AN787" s="2">
        <v>0</v>
      </c>
      <c r="AO787" s="2">
        <v>0</v>
      </c>
      <c r="AP787" s="2">
        <v>0</v>
      </c>
    </row>
    <row r="788" spans="1:42" x14ac:dyDescent="0.25">
      <c r="A788" s="1">
        <v>45929</v>
      </c>
      <c r="B788" t="s">
        <v>47</v>
      </c>
      <c r="C788">
        <v>649163</v>
      </c>
      <c r="D788">
        <v>2022688174</v>
      </c>
      <c r="E788" t="s">
        <v>1243</v>
      </c>
      <c r="F788" t="s">
        <v>290</v>
      </c>
      <c r="G788" t="s">
        <v>50</v>
      </c>
      <c r="H788" t="s">
        <v>228</v>
      </c>
      <c r="I788" t="s">
        <v>877</v>
      </c>
      <c r="J788" t="s">
        <v>878</v>
      </c>
      <c r="K788">
        <v>673059</v>
      </c>
      <c r="L788" t="s">
        <v>65</v>
      </c>
      <c r="M788" t="s">
        <v>115</v>
      </c>
      <c r="N788" t="s">
        <v>56</v>
      </c>
      <c r="O788" s="1">
        <v>45413</v>
      </c>
      <c r="P788" s="1">
        <v>45962</v>
      </c>
      <c r="Q788" s="2">
        <v>26.82</v>
      </c>
      <c r="R788">
        <v>1</v>
      </c>
      <c r="S788" t="s">
        <v>57</v>
      </c>
      <c r="T788" t="s">
        <v>58</v>
      </c>
      <c r="U788" s="4">
        <v>0.06</v>
      </c>
      <c r="V788" s="2">
        <v>0</v>
      </c>
      <c r="W788">
        <v>0</v>
      </c>
      <c r="X788" t="s">
        <v>59</v>
      </c>
      <c r="Y788" t="s">
        <v>60</v>
      </c>
      <c r="Z788">
        <v>0</v>
      </c>
      <c r="AA788" s="2">
        <v>0</v>
      </c>
      <c r="AB788" s="2">
        <v>0</v>
      </c>
      <c r="AC788" s="4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1.61</v>
      </c>
      <c r="AM788" s="2">
        <v>1.61</v>
      </c>
      <c r="AN788" s="2">
        <v>0</v>
      </c>
      <c r="AO788" s="2">
        <v>0</v>
      </c>
      <c r="AP788" s="2">
        <v>0</v>
      </c>
    </row>
    <row r="789" spans="1:42" x14ac:dyDescent="0.25">
      <c r="A789" s="1">
        <v>45929</v>
      </c>
      <c r="B789" t="s">
        <v>47</v>
      </c>
      <c r="C789">
        <v>649163</v>
      </c>
      <c r="D789">
        <v>2022693239</v>
      </c>
      <c r="E789" t="s">
        <v>172</v>
      </c>
      <c r="F789" t="s">
        <v>168</v>
      </c>
      <c r="G789" t="s">
        <v>50</v>
      </c>
      <c r="H789" t="s">
        <v>120</v>
      </c>
      <c r="I789" t="s">
        <v>877</v>
      </c>
      <c r="J789" t="s">
        <v>878</v>
      </c>
      <c r="K789">
        <v>751867</v>
      </c>
      <c r="L789" t="s">
        <v>167</v>
      </c>
      <c r="M789" t="s">
        <v>168</v>
      </c>
      <c r="N789" t="s">
        <v>56</v>
      </c>
      <c r="O789" s="1">
        <v>45413</v>
      </c>
      <c r="P789" s="1">
        <v>45962</v>
      </c>
      <c r="Q789" s="2">
        <v>26.49</v>
      </c>
      <c r="R789">
        <v>1</v>
      </c>
      <c r="S789" t="s">
        <v>57</v>
      </c>
      <c r="T789" t="s">
        <v>58</v>
      </c>
      <c r="U789" s="4">
        <v>0.06</v>
      </c>
      <c r="V789" s="2">
        <v>0</v>
      </c>
      <c r="W789">
        <v>0</v>
      </c>
      <c r="X789" t="s">
        <v>59</v>
      </c>
      <c r="Y789" t="s">
        <v>60</v>
      </c>
      <c r="Z789">
        <v>0</v>
      </c>
      <c r="AA789" s="2">
        <v>0</v>
      </c>
      <c r="AB789" s="2">
        <v>0</v>
      </c>
      <c r="AC789" s="4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1.59</v>
      </c>
      <c r="AM789" s="2">
        <v>1.59</v>
      </c>
      <c r="AN789" s="2">
        <v>0</v>
      </c>
      <c r="AO789" s="2">
        <v>0</v>
      </c>
      <c r="AP789" s="2">
        <v>0</v>
      </c>
    </row>
    <row r="790" spans="1:42" x14ac:dyDescent="0.25">
      <c r="A790" s="1">
        <v>45929</v>
      </c>
      <c r="B790" t="s">
        <v>47</v>
      </c>
      <c r="C790">
        <v>649163</v>
      </c>
      <c r="D790">
        <v>2022696711</v>
      </c>
      <c r="E790" t="s">
        <v>1300</v>
      </c>
      <c r="F790" t="s">
        <v>591</v>
      </c>
      <c r="G790" t="s">
        <v>50</v>
      </c>
      <c r="H790" t="s">
        <v>51</v>
      </c>
      <c r="I790" t="s">
        <v>877</v>
      </c>
      <c r="J790" t="s">
        <v>878</v>
      </c>
      <c r="K790">
        <v>751867</v>
      </c>
      <c r="L790" t="s">
        <v>167</v>
      </c>
      <c r="M790" t="s">
        <v>168</v>
      </c>
      <c r="N790" t="s">
        <v>56</v>
      </c>
      <c r="O790" s="1">
        <v>45413</v>
      </c>
      <c r="P790" s="1">
        <v>45962</v>
      </c>
      <c r="Q790" s="2">
        <v>44.98</v>
      </c>
      <c r="R790">
        <v>1</v>
      </c>
      <c r="S790" t="s">
        <v>57</v>
      </c>
      <c r="T790" t="s">
        <v>58</v>
      </c>
      <c r="U790" s="4">
        <v>0.06</v>
      </c>
      <c r="V790" s="2">
        <v>0</v>
      </c>
      <c r="W790">
        <v>0</v>
      </c>
      <c r="X790" t="s">
        <v>59</v>
      </c>
      <c r="Y790" t="s">
        <v>60</v>
      </c>
      <c r="Z790">
        <v>0</v>
      </c>
      <c r="AA790" s="2">
        <v>0</v>
      </c>
      <c r="AB790" s="2">
        <v>0</v>
      </c>
      <c r="AC790" s="4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2.7</v>
      </c>
      <c r="AM790" s="2">
        <v>2.7</v>
      </c>
      <c r="AN790" s="2">
        <v>0</v>
      </c>
      <c r="AO790" s="2">
        <v>0</v>
      </c>
      <c r="AP790" s="2">
        <v>0</v>
      </c>
    </row>
    <row r="791" spans="1:42" x14ac:dyDescent="0.25">
      <c r="A791" s="1">
        <v>45929</v>
      </c>
      <c r="B791" t="s">
        <v>47</v>
      </c>
      <c r="C791">
        <v>649163</v>
      </c>
      <c r="D791">
        <v>2022720082</v>
      </c>
      <c r="E791" t="s">
        <v>175</v>
      </c>
      <c r="F791" t="s">
        <v>115</v>
      </c>
      <c r="G791" t="s">
        <v>50</v>
      </c>
      <c r="H791" t="s">
        <v>51</v>
      </c>
      <c r="I791" t="s">
        <v>877</v>
      </c>
      <c r="J791" t="s">
        <v>878</v>
      </c>
      <c r="K791">
        <v>751867</v>
      </c>
      <c r="L791" t="s">
        <v>167</v>
      </c>
      <c r="M791" t="s">
        <v>168</v>
      </c>
      <c r="N791" t="s">
        <v>56</v>
      </c>
      <c r="O791" s="1">
        <v>45413</v>
      </c>
      <c r="P791" s="1">
        <v>45962</v>
      </c>
      <c r="Q791" s="2">
        <v>27.11</v>
      </c>
      <c r="R791">
        <v>1</v>
      </c>
      <c r="S791" t="s">
        <v>57</v>
      </c>
      <c r="T791" t="s">
        <v>58</v>
      </c>
      <c r="U791" s="4">
        <v>0.06</v>
      </c>
      <c r="V791" s="2">
        <v>0</v>
      </c>
      <c r="W791">
        <v>0</v>
      </c>
      <c r="X791" t="s">
        <v>59</v>
      </c>
      <c r="Y791" t="s">
        <v>60</v>
      </c>
      <c r="Z791">
        <v>0</v>
      </c>
      <c r="AA791" s="2">
        <v>0</v>
      </c>
      <c r="AB791" s="2">
        <v>0</v>
      </c>
      <c r="AC791" s="4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1.63</v>
      </c>
      <c r="AM791" s="2">
        <v>1.63</v>
      </c>
      <c r="AN791" s="2">
        <v>0</v>
      </c>
      <c r="AO791" s="2">
        <v>0</v>
      </c>
      <c r="AP791" s="2">
        <v>0</v>
      </c>
    </row>
    <row r="792" spans="1:42" x14ac:dyDescent="0.25">
      <c r="A792" s="1">
        <v>45929</v>
      </c>
      <c r="B792" t="s">
        <v>47</v>
      </c>
      <c r="C792">
        <v>649163</v>
      </c>
      <c r="D792">
        <v>2022836632</v>
      </c>
      <c r="E792" t="s">
        <v>179</v>
      </c>
      <c r="F792" t="s">
        <v>91</v>
      </c>
      <c r="G792" t="s">
        <v>50</v>
      </c>
      <c r="H792" t="s">
        <v>51</v>
      </c>
      <c r="I792" t="s">
        <v>877</v>
      </c>
      <c r="J792" t="s">
        <v>878</v>
      </c>
      <c r="K792">
        <v>751867</v>
      </c>
      <c r="L792" t="s">
        <v>167</v>
      </c>
      <c r="M792" t="s">
        <v>168</v>
      </c>
      <c r="N792" t="s">
        <v>56</v>
      </c>
      <c r="O792" s="1">
        <v>45413</v>
      </c>
      <c r="P792" s="1">
        <v>45962</v>
      </c>
      <c r="Q792" s="2">
        <v>59.67</v>
      </c>
      <c r="R792">
        <v>1</v>
      </c>
      <c r="S792" t="s">
        <v>57</v>
      </c>
      <c r="T792" t="s">
        <v>58</v>
      </c>
      <c r="U792" s="4">
        <v>0.06</v>
      </c>
      <c r="V792" s="2">
        <v>0</v>
      </c>
      <c r="W792">
        <v>0</v>
      </c>
      <c r="X792" t="s">
        <v>59</v>
      </c>
      <c r="Y792" t="s">
        <v>60</v>
      </c>
      <c r="Z792">
        <v>0</v>
      </c>
      <c r="AA792" s="2">
        <v>0</v>
      </c>
      <c r="AB792" s="2">
        <v>0</v>
      </c>
      <c r="AC792" s="4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3.58</v>
      </c>
      <c r="AM792" s="2">
        <v>3.58</v>
      </c>
      <c r="AN792" s="2">
        <v>0</v>
      </c>
      <c r="AO792" s="2">
        <v>0</v>
      </c>
      <c r="AP792" s="2">
        <v>0</v>
      </c>
    </row>
    <row r="793" spans="1:42" x14ac:dyDescent="0.25">
      <c r="A793" s="1">
        <v>45929</v>
      </c>
      <c r="B793" t="s">
        <v>47</v>
      </c>
      <c r="C793">
        <v>649163</v>
      </c>
      <c r="D793">
        <v>2022917950</v>
      </c>
      <c r="E793" t="s">
        <v>1301</v>
      </c>
      <c r="F793" t="s">
        <v>1302</v>
      </c>
      <c r="G793" t="s">
        <v>50</v>
      </c>
      <c r="H793" t="s">
        <v>51</v>
      </c>
      <c r="I793" t="s">
        <v>877</v>
      </c>
      <c r="J793" t="s">
        <v>878</v>
      </c>
      <c r="K793">
        <v>649247</v>
      </c>
      <c r="L793" t="s">
        <v>84</v>
      </c>
      <c r="M793" t="s">
        <v>85</v>
      </c>
      <c r="N793" t="s">
        <v>56</v>
      </c>
      <c r="O793" s="1">
        <v>45413</v>
      </c>
      <c r="P793" s="1">
        <v>45962</v>
      </c>
      <c r="Q793" s="2">
        <v>101.58</v>
      </c>
      <c r="R793">
        <v>1</v>
      </c>
      <c r="S793" t="s">
        <v>57</v>
      </c>
      <c r="T793" t="s">
        <v>58</v>
      </c>
      <c r="U793" s="4">
        <v>0.06</v>
      </c>
      <c r="V793" s="2">
        <v>0</v>
      </c>
      <c r="W793">
        <v>0</v>
      </c>
      <c r="X793" t="s">
        <v>59</v>
      </c>
      <c r="Y793" t="s">
        <v>60</v>
      </c>
      <c r="Z793">
        <v>0</v>
      </c>
      <c r="AA793" s="2">
        <v>0</v>
      </c>
      <c r="AB793" s="2">
        <v>0</v>
      </c>
      <c r="AC793" s="4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6.09</v>
      </c>
      <c r="AM793" s="2">
        <v>6.09</v>
      </c>
      <c r="AN793" s="2">
        <v>0</v>
      </c>
      <c r="AO793" s="2">
        <v>0</v>
      </c>
      <c r="AP793" s="2">
        <v>0</v>
      </c>
    </row>
    <row r="794" spans="1:42" x14ac:dyDescent="0.25">
      <c r="A794" s="1">
        <v>45929</v>
      </c>
      <c r="B794" t="s">
        <v>47</v>
      </c>
      <c r="C794">
        <v>649163</v>
      </c>
      <c r="D794">
        <v>2023105851</v>
      </c>
      <c r="E794" t="s">
        <v>182</v>
      </c>
      <c r="F794" t="s">
        <v>183</v>
      </c>
      <c r="G794" t="s">
        <v>50</v>
      </c>
      <c r="H794" t="s">
        <v>184</v>
      </c>
      <c r="I794" t="s">
        <v>877</v>
      </c>
      <c r="J794" t="s">
        <v>878</v>
      </c>
      <c r="K794">
        <v>650218</v>
      </c>
      <c r="L794" t="s">
        <v>143</v>
      </c>
      <c r="M794" t="s">
        <v>144</v>
      </c>
      <c r="N794" t="s">
        <v>56</v>
      </c>
      <c r="O794" s="1">
        <v>45444</v>
      </c>
      <c r="P794" s="1">
        <v>45962</v>
      </c>
      <c r="Q794" s="2">
        <v>41.66</v>
      </c>
      <c r="R794">
        <v>1</v>
      </c>
      <c r="S794" t="s">
        <v>57</v>
      </c>
      <c r="T794" t="s">
        <v>58</v>
      </c>
      <c r="U794" s="4">
        <v>0.06</v>
      </c>
      <c r="V794" s="2">
        <v>0</v>
      </c>
      <c r="W794">
        <v>0</v>
      </c>
      <c r="X794" t="s">
        <v>59</v>
      </c>
      <c r="Y794" t="s">
        <v>60</v>
      </c>
      <c r="Z794">
        <v>0</v>
      </c>
      <c r="AA794" s="2">
        <v>0</v>
      </c>
      <c r="AB794" s="2">
        <v>0</v>
      </c>
      <c r="AC794" s="4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2.5</v>
      </c>
      <c r="AM794" s="2">
        <v>2.5</v>
      </c>
      <c r="AN794" s="2">
        <v>0</v>
      </c>
      <c r="AO794" s="2">
        <v>0</v>
      </c>
      <c r="AP794" s="2">
        <v>0</v>
      </c>
    </row>
    <row r="795" spans="1:42" x14ac:dyDescent="0.25">
      <c r="A795" s="1">
        <v>45929</v>
      </c>
      <c r="B795" t="s">
        <v>47</v>
      </c>
      <c r="C795">
        <v>649163</v>
      </c>
      <c r="D795">
        <v>2023157515</v>
      </c>
      <c r="E795" t="s">
        <v>966</v>
      </c>
      <c r="F795" t="s">
        <v>700</v>
      </c>
      <c r="G795" t="s">
        <v>50</v>
      </c>
      <c r="H795" t="s">
        <v>51</v>
      </c>
      <c r="I795" t="s">
        <v>877</v>
      </c>
      <c r="J795" t="s">
        <v>878</v>
      </c>
      <c r="K795">
        <v>649247</v>
      </c>
      <c r="L795" t="s">
        <v>84</v>
      </c>
      <c r="M795" t="s">
        <v>85</v>
      </c>
      <c r="N795" t="s">
        <v>56</v>
      </c>
      <c r="O795" s="1">
        <v>45444</v>
      </c>
      <c r="P795" s="1">
        <v>45962</v>
      </c>
      <c r="Q795" s="2">
        <v>35.979999999999997</v>
      </c>
      <c r="R795">
        <v>1</v>
      </c>
      <c r="S795" t="s">
        <v>57</v>
      </c>
      <c r="T795" t="s">
        <v>58</v>
      </c>
      <c r="U795" s="4">
        <v>0.06</v>
      </c>
      <c r="V795" s="2">
        <v>0</v>
      </c>
      <c r="W795">
        <v>0</v>
      </c>
      <c r="X795" t="s">
        <v>59</v>
      </c>
      <c r="Y795" t="s">
        <v>60</v>
      </c>
      <c r="Z795">
        <v>0</v>
      </c>
      <c r="AA795" s="2">
        <v>0</v>
      </c>
      <c r="AB795" s="2">
        <v>0</v>
      </c>
      <c r="AC795" s="4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2.16</v>
      </c>
      <c r="AM795" s="2">
        <v>2.16</v>
      </c>
      <c r="AN795" s="2">
        <v>0</v>
      </c>
      <c r="AO795" s="2">
        <v>0</v>
      </c>
      <c r="AP795" s="2">
        <v>0</v>
      </c>
    </row>
    <row r="796" spans="1:42" x14ac:dyDescent="0.25">
      <c r="A796" s="1">
        <v>45929</v>
      </c>
      <c r="B796" t="s">
        <v>47</v>
      </c>
      <c r="C796">
        <v>649163</v>
      </c>
      <c r="D796">
        <v>2023161856</v>
      </c>
      <c r="E796" t="s">
        <v>1250</v>
      </c>
      <c r="F796" t="s">
        <v>962</v>
      </c>
      <c r="G796" t="s">
        <v>50</v>
      </c>
      <c r="H796" t="s">
        <v>120</v>
      </c>
      <c r="I796" t="s">
        <v>877</v>
      </c>
      <c r="J796" t="s">
        <v>878</v>
      </c>
      <c r="K796">
        <v>650218</v>
      </c>
      <c r="L796" t="s">
        <v>143</v>
      </c>
      <c r="M796" t="s">
        <v>144</v>
      </c>
      <c r="N796" t="s">
        <v>56</v>
      </c>
      <c r="O796" s="1">
        <v>45444</v>
      </c>
      <c r="P796" s="1">
        <v>45962</v>
      </c>
      <c r="Q796" s="2">
        <v>34.99</v>
      </c>
      <c r="R796">
        <v>1</v>
      </c>
      <c r="S796" t="s">
        <v>57</v>
      </c>
      <c r="T796" t="s">
        <v>58</v>
      </c>
      <c r="U796" s="4">
        <v>0.06</v>
      </c>
      <c r="V796" s="2">
        <v>0</v>
      </c>
      <c r="W796">
        <v>0</v>
      </c>
      <c r="X796" t="s">
        <v>59</v>
      </c>
      <c r="Y796" t="s">
        <v>60</v>
      </c>
      <c r="Z796">
        <v>0</v>
      </c>
      <c r="AA796" s="2">
        <v>0</v>
      </c>
      <c r="AB796" s="2">
        <v>0</v>
      </c>
      <c r="AC796" s="4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2.1</v>
      </c>
      <c r="AM796" s="2">
        <v>2.1</v>
      </c>
      <c r="AN796" s="2">
        <v>0</v>
      </c>
      <c r="AO796" s="2">
        <v>0</v>
      </c>
      <c r="AP796" s="2">
        <v>0</v>
      </c>
    </row>
    <row r="797" spans="1:42" x14ac:dyDescent="0.25">
      <c r="A797" s="1">
        <v>45929</v>
      </c>
      <c r="B797" t="s">
        <v>47</v>
      </c>
      <c r="C797">
        <v>649163</v>
      </c>
      <c r="D797">
        <v>2023184836</v>
      </c>
      <c r="E797" t="s">
        <v>967</v>
      </c>
      <c r="F797" t="s">
        <v>968</v>
      </c>
      <c r="G797" t="s">
        <v>50</v>
      </c>
      <c r="H797" t="s">
        <v>51</v>
      </c>
      <c r="I797" t="s">
        <v>877</v>
      </c>
      <c r="J797" t="s">
        <v>878</v>
      </c>
      <c r="K797">
        <v>649247</v>
      </c>
      <c r="L797" t="s">
        <v>84</v>
      </c>
      <c r="M797" t="s">
        <v>85</v>
      </c>
      <c r="N797" t="s">
        <v>56</v>
      </c>
      <c r="O797" s="1">
        <v>45444</v>
      </c>
      <c r="P797" s="1">
        <v>45962</v>
      </c>
      <c r="Q797" s="2">
        <v>35.979999999999997</v>
      </c>
      <c r="R797">
        <v>1</v>
      </c>
      <c r="S797" t="s">
        <v>57</v>
      </c>
      <c r="T797" t="s">
        <v>58</v>
      </c>
      <c r="U797" s="4">
        <v>0.06</v>
      </c>
      <c r="V797" s="2">
        <v>0</v>
      </c>
      <c r="W797">
        <v>0</v>
      </c>
      <c r="X797" t="s">
        <v>59</v>
      </c>
      <c r="Y797" t="s">
        <v>60</v>
      </c>
      <c r="Z797">
        <v>0</v>
      </c>
      <c r="AA797" s="2">
        <v>0</v>
      </c>
      <c r="AB797" s="2">
        <v>0</v>
      </c>
      <c r="AC797" s="4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2.16</v>
      </c>
      <c r="AM797" s="2">
        <v>2.16</v>
      </c>
      <c r="AN797" s="2">
        <v>0</v>
      </c>
      <c r="AO797" s="2">
        <v>0</v>
      </c>
      <c r="AP797" s="2">
        <v>0</v>
      </c>
    </row>
    <row r="798" spans="1:42" x14ac:dyDescent="0.25">
      <c r="A798" s="1">
        <v>45929</v>
      </c>
      <c r="B798" t="s">
        <v>47</v>
      </c>
      <c r="C798">
        <v>649163</v>
      </c>
      <c r="D798">
        <v>2023225711</v>
      </c>
      <c r="E798" t="s">
        <v>185</v>
      </c>
      <c r="F798" t="s">
        <v>78</v>
      </c>
      <c r="G798" t="s">
        <v>50</v>
      </c>
      <c r="H798" t="s">
        <v>51</v>
      </c>
      <c r="I798" t="s">
        <v>877</v>
      </c>
      <c r="J798" t="s">
        <v>878</v>
      </c>
      <c r="K798">
        <v>650218</v>
      </c>
      <c r="L798" t="s">
        <v>143</v>
      </c>
      <c r="M798" t="s">
        <v>144</v>
      </c>
      <c r="N798" t="s">
        <v>56</v>
      </c>
      <c r="O798" s="1">
        <v>45444</v>
      </c>
      <c r="P798" s="1">
        <v>45962</v>
      </c>
      <c r="Q798" s="2">
        <v>15.88</v>
      </c>
      <c r="R798">
        <v>1</v>
      </c>
      <c r="S798" t="s">
        <v>57</v>
      </c>
      <c r="T798" t="s">
        <v>58</v>
      </c>
      <c r="U798" s="4">
        <v>0.06</v>
      </c>
      <c r="V798" s="2">
        <v>0</v>
      </c>
      <c r="W798">
        <v>0</v>
      </c>
      <c r="X798" t="s">
        <v>59</v>
      </c>
      <c r="Y798" t="s">
        <v>60</v>
      </c>
      <c r="Z798">
        <v>0</v>
      </c>
      <c r="AA798" s="2">
        <v>0</v>
      </c>
      <c r="AB798" s="2">
        <v>0</v>
      </c>
      <c r="AC798" s="4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0.95</v>
      </c>
      <c r="AM798" s="2">
        <v>0.95</v>
      </c>
      <c r="AN798" s="2">
        <v>0</v>
      </c>
      <c r="AO798" s="2">
        <v>0</v>
      </c>
      <c r="AP798" s="2">
        <v>0</v>
      </c>
    </row>
    <row r="799" spans="1:42" x14ac:dyDescent="0.25">
      <c r="A799" s="1">
        <v>45929</v>
      </c>
      <c r="B799" t="s">
        <v>47</v>
      </c>
      <c r="C799">
        <v>649163</v>
      </c>
      <c r="D799">
        <v>2023231878</v>
      </c>
      <c r="E799" t="s">
        <v>1303</v>
      </c>
      <c r="F799" t="s">
        <v>1304</v>
      </c>
      <c r="G799" t="s">
        <v>50</v>
      </c>
      <c r="H799" t="s">
        <v>51</v>
      </c>
      <c r="I799" t="s">
        <v>877</v>
      </c>
      <c r="J799" t="s">
        <v>878</v>
      </c>
      <c r="K799">
        <v>728134</v>
      </c>
      <c r="L799" t="s">
        <v>128</v>
      </c>
      <c r="M799" t="s">
        <v>129</v>
      </c>
      <c r="N799" t="s">
        <v>56</v>
      </c>
      <c r="O799" s="1">
        <v>45444</v>
      </c>
      <c r="P799" s="1">
        <v>45962</v>
      </c>
      <c r="Q799" s="2">
        <v>49.12</v>
      </c>
      <c r="R799">
        <v>1</v>
      </c>
      <c r="S799" t="s">
        <v>57</v>
      </c>
      <c r="T799" t="s">
        <v>58</v>
      </c>
      <c r="U799" s="4">
        <v>0.06</v>
      </c>
      <c r="V799" s="2">
        <v>0</v>
      </c>
      <c r="W799">
        <v>0</v>
      </c>
      <c r="X799" t="s">
        <v>59</v>
      </c>
      <c r="Y799" t="s">
        <v>60</v>
      </c>
      <c r="Z799">
        <v>0</v>
      </c>
      <c r="AA799" s="2">
        <v>0</v>
      </c>
      <c r="AB799" s="2">
        <v>0</v>
      </c>
      <c r="AC799" s="4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2.95</v>
      </c>
      <c r="AM799" s="2">
        <v>2.95</v>
      </c>
      <c r="AN799" s="2">
        <v>0</v>
      </c>
      <c r="AO799" s="2">
        <v>0</v>
      </c>
      <c r="AP799" s="2">
        <v>0</v>
      </c>
    </row>
    <row r="800" spans="1:42" x14ac:dyDescent="0.25">
      <c r="A800" s="1">
        <v>45929</v>
      </c>
      <c r="B800" t="s">
        <v>47</v>
      </c>
      <c r="C800">
        <v>649163</v>
      </c>
      <c r="D800">
        <v>2023252074</v>
      </c>
      <c r="E800" t="s">
        <v>186</v>
      </c>
      <c r="F800" t="s">
        <v>187</v>
      </c>
      <c r="G800" t="s">
        <v>50</v>
      </c>
      <c r="H800" t="s">
        <v>51</v>
      </c>
      <c r="I800" t="s">
        <v>877</v>
      </c>
      <c r="J800" t="s">
        <v>878</v>
      </c>
      <c r="K800">
        <v>650218</v>
      </c>
      <c r="L800" t="s">
        <v>143</v>
      </c>
      <c r="M800" t="s">
        <v>144</v>
      </c>
      <c r="N800" t="s">
        <v>56</v>
      </c>
      <c r="O800" s="1">
        <v>45444</v>
      </c>
      <c r="P800" s="1">
        <v>45962</v>
      </c>
      <c r="Q800" s="2">
        <v>82.25</v>
      </c>
      <c r="R800">
        <v>1</v>
      </c>
      <c r="S800" t="s">
        <v>57</v>
      </c>
      <c r="T800" t="s">
        <v>58</v>
      </c>
      <c r="U800" s="4">
        <v>0.06</v>
      </c>
      <c r="V800" s="2">
        <v>0</v>
      </c>
      <c r="W800">
        <v>0</v>
      </c>
      <c r="X800" t="s">
        <v>59</v>
      </c>
      <c r="Y800" t="s">
        <v>60</v>
      </c>
      <c r="Z800">
        <v>0</v>
      </c>
      <c r="AA800" s="2">
        <v>0</v>
      </c>
      <c r="AB800" s="2">
        <v>0</v>
      </c>
      <c r="AC800" s="4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4.9400000000000004</v>
      </c>
      <c r="AM800" s="2">
        <v>4.9400000000000004</v>
      </c>
      <c r="AN800" s="2">
        <v>0</v>
      </c>
      <c r="AO800" s="2">
        <v>0</v>
      </c>
      <c r="AP800" s="2">
        <v>0</v>
      </c>
    </row>
    <row r="801" spans="1:42" x14ac:dyDescent="0.25">
      <c r="A801" s="1">
        <v>45929</v>
      </c>
      <c r="B801" t="s">
        <v>47</v>
      </c>
      <c r="C801">
        <v>649163</v>
      </c>
      <c r="D801">
        <v>2023372627</v>
      </c>
      <c r="E801" t="s">
        <v>1038</v>
      </c>
      <c r="F801" t="s">
        <v>533</v>
      </c>
      <c r="G801" t="s">
        <v>50</v>
      </c>
      <c r="H801" t="s">
        <v>125</v>
      </c>
      <c r="I801" t="s">
        <v>877</v>
      </c>
      <c r="J801" t="s">
        <v>878</v>
      </c>
      <c r="K801">
        <v>673059</v>
      </c>
      <c r="L801" t="s">
        <v>65</v>
      </c>
      <c r="M801" t="s">
        <v>115</v>
      </c>
      <c r="N801" t="s">
        <v>56</v>
      </c>
      <c r="O801" s="1">
        <v>45474</v>
      </c>
      <c r="P801" s="1">
        <v>45962</v>
      </c>
      <c r="Q801" s="2">
        <v>44.01</v>
      </c>
      <c r="R801">
        <v>1</v>
      </c>
      <c r="S801" t="s">
        <v>57</v>
      </c>
      <c r="T801" t="s">
        <v>58</v>
      </c>
      <c r="U801" s="4">
        <v>0.06</v>
      </c>
      <c r="V801" s="2">
        <v>0</v>
      </c>
      <c r="W801">
        <v>0</v>
      </c>
      <c r="X801" t="s">
        <v>59</v>
      </c>
      <c r="Y801" t="s">
        <v>60</v>
      </c>
      <c r="Z801">
        <v>0</v>
      </c>
      <c r="AA801" s="2">
        <v>0</v>
      </c>
      <c r="AB801" s="2">
        <v>0</v>
      </c>
      <c r="AC801" s="4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2.64</v>
      </c>
      <c r="AM801" s="2">
        <v>2.64</v>
      </c>
      <c r="AN801" s="2">
        <v>0</v>
      </c>
      <c r="AO801" s="2">
        <v>0</v>
      </c>
      <c r="AP801" s="2">
        <v>0</v>
      </c>
    </row>
    <row r="802" spans="1:42" x14ac:dyDescent="0.25">
      <c r="A802" s="1">
        <v>45929</v>
      </c>
      <c r="B802" t="s">
        <v>47</v>
      </c>
      <c r="C802">
        <v>649163</v>
      </c>
      <c r="D802">
        <v>2023383896</v>
      </c>
      <c r="E802" t="s">
        <v>1251</v>
      </c>
      <c r="F802" t="s">
        <v>1252</v>
      </c>
      <c r="G802" t="s">
        <v>50</v>
      </c>
      <c r="H802" t="s">
        <v>427</v>
      </c>
      <c r="I802" t="s">
        <v>877</v>
      </c>
      <c r="J802" t="s">
        <v>878</v>
      </c>
      <c r="K802">
        <v>673059</v>
      </c>
      <c r="L802" t="s">
        <v>65</v>
      </c>
      <c r="M802" t="s">
        <v>115</v>
      </c>
      <c r="N802" t="s">
        <v>56</v>
      </c>
      <c r="O802" s="1">
        <v>45448</v>
      </c>
      <c r="P802" s="1">
        <v>45966</v>
      </c>
      <c r="Q802" s="2">
        <v>48.8</v>
      </c>
      <c r="R802">
        <v>1</v>
      </c>
      <c r="S802" t="s">
        <v>57</v>
      </c>
      <c r="T802" t="s">
        <v>58</v>
      </c>
      <c r="U802" s="4">
        <v>0.06</v>
      </c>
      <c r="V802" s="2">
        <v>0</v>
      </c>
      <c r="W802">
        <v>0</v>
      </c>
      <c r="X802" t="s">
        <v>59</v>
      </c>
      <c r="Y802" t="s">
        <v>60</v>
      </c>
      <c r="Z802">
        <v>0</v>
      </c>
      <c r="AA802" s="2">
        <v>0</v>
      </c>
      <c r="AB802" s="2">
        <v>0</v>
      </c>
      <c r="AC802" s="4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2.93</v>
      </c>
      <c r="AM802" s="2">
        <v>2.93</v>
      </c>
      <c r="AN802" s="2">
        <v>0</v>
      </c>
      <c r="AO802" s="2">
        <v>0</v>
      </c>
      <c r="AP802" s="2">
        <v>0</v>
      </c>
    </row>
    <row r="803" spans="1:42" x14ac:dyDescent="0.25">
      <c r="A803" s="1">
        <v>45929</v>
      </c>
      <c r="B803" t="s">
        <v>47</v>
      </c>
      <c r="C803">
        <v>649163</v>
      </c>
      <c r="D803">
        <v>2023391301</v>
      </c>
      <c r="E803" t="s">
        <v>191</v>
      </c>
      <c r="F803" t="s">
        <v>192</v>
      </c>
      <c r="G803" t="s">
        <v>50</v>
      </c>
      <c r="H803" t="s">
        <v>51</v>
      </c>
      <c r="I803" t="s">
        <v>877</v>
      </c>
      <c r="J803" t="s">
        <v>878</v>
      </c>
      <c r="K803">
        <v>650218</v>
      </c>
      <c r="L803" t="s">
        <v>143</v>
      </c>
      <c r="M803" t="s">
        <v>144</v>
      </c>
      <c r="N803" t="s">
        <v>56</v>
      </c>
      <c r="O803" s="1">
        <v>45474</v>
      </c>
      <c r="P803" s="1">
        <v>45962</v>
      </c>
      <c r="Q803" s="2">
        <v>44.21</v>
      </c>
      <c r="R803">
        <v>1</v>
      </c>
      <c r="S803" t="s">
        <v>57</v>
      </c>
      <c r="T803" t="s">
        <v>58</v>
      </c>
      <c r="U803" s="4">
        <v>0.06</v>
      </c>
      <c r="V803" s="2">
        <v>0</v>
      </c>
      <c r="W803">
        <v>0</v>
      </c>
      <c r="X803" t="s">
        <v>59</v>
      </c>
      <c r="Y803" t="s">
        <v>60</v>
      </c>
      <c r="Z803">
        <v>0</v>
      </c>
      <c r="AA803" s="2">
        <v>0</v>
      </c>
      <c r="AB803" s="2">
        <v>0</v>
      </c>
      <c r="AC803" s="4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2.65</v>
      </c>
      <c r="AM803" s="2">
        <v>2.65</v>
      </c>
      <c r="AN803" s="2">
        <v>0</v>
      </c>
      <c r="AO803" s="2">
        <v>0</v>
      </c>
      <c r="AP803" s="2">
        <v>0</v>
      </c>
    </row>
    <row r="804" spans="1:42" x14ac:dyDescent="0.25">
      <c r="A804" s="1">
        <v>45929</v>
      </c>
      <c r="B804" t="s">
        <v>47</v>
      </c>
      <c r="C804">
        <v>649163</v>
      </c>
      <c r="D804">
        <v>2023461091</v>
      </c>
      <c r="E804" t="s">
        <v>193</v>
      </c>
      <c r="F804" t="s">
        <v>194</v>
      </c>
      <c r="G804" t="s">
        <v>50</v>
      </c>
      <c r="H804" t="s">
        <v>51</v>
      </c>
      <c r="I804" t="s">
        <v>877</v>
      </c>
      <c r="J804" t="s">
        <v>878</v>
      </c>
      <c r="K804">
        <v>751867</v>
      </c>
      <c r="L804" t="s">
        <v>167</v>
      </c>
      <c r="M804" t="s">
        <v>168</v>
      </c>
      <c r="N804" t="s">
        <v>56</v>
      </c>
      <c r="O804" s="1">
        <v>45474</v>
      </c>
      <c r="P804" s="1">
        <v>45962</v>
      </c>
      <c r="Q804" s="2">
        <v>44.98</v>
      </c>
      <c r="R804">
        <v>1</v>
      </c>
      <c r="S804" t="s">
        <v>57</v>
      </c>
      <c r="T804" t="s">
        <v>58</v>
      </c>
      <c r="U804" s="4">
        <v>0.06</v>
      </c>
      <c r="V804" s="2">
        <v>0</v>
      </c>
      <c r="W804">
        <v>0</v>
      </c>
      <c r="X804" t="s">
        <v>59</v>
      </c>
      <c r="Y804" t="s">
        <v>60</v>
      </c>
      <c r="Z804">
        <v>0</v>
      </c>
      <c r="AA804" s="2">
        <v>0</v>
      </c>
      <c r="AB804" s="2">
        <v>0</v>
      </c>
      <c r="AC804" s="4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2.7</v>
      </c>
      <c r="AM804" s="2">
        <v>2.7</v>
      </c>
      <c r="AN804" s="2">
        <v>0</v>
      </c>
      <c r="AO804" s="2">
        <v>0</v>
      </c>
      <c r="AP804" s="2">
        <v>0</v>
      </c>
    </row>
    <row r="805" spans="1:42" x14ac:dyDescent="0.25">
      <c r="A805" s="1">
        <v>45929</v>
      </c>
      <c r="B805" t="s">
        <v>47</v>
      </c>
      <c r="C805">
        <v>649163</v>
      </c>
      <c r="D805">
        <v>2023534072</v>
      </c>
      <c r="E805" t="s">
        <v>980</v>
      </c>
      <c r="F805" t="s">
        <v>981</v>
      </c>
      <c r="G805" t="s">
        <v>50</v>
      </c>
      <c r="H805" t="s">
        <v>51</v>
      </c>
      <c r="I805" t="s">
        <v>877</v>
      </c>
      <c r="J805" t="s">
        <v>878</v>
      </c>
      <c r="K805">
        <v>650218</v>
      </c>
      <c r="L805" t="s">
        <v>143</v>
      </c>
      <c r="M805" t="s">
        <v>144</v>
      </c>
      <c r="N805" t="s">
        <v>56</v>
      </c>
      <c r="O805" s="1">
        <v>45474</v>
      </c>
      <c r="P805" s="1">
        <v>45962</v>
      </c>
      <c r="Q805" s="2">
        <v>27.11</v>
      </c>
      <c r="R805">
        <v>1</v>
      </c>
      <c r="S805" t="s">
        <v>57</v>
      </c>
      <c r="T805" t="s">
        <v>58</v>
      </c>
      <c r="U805" s="4">
        <v>0.06</v>
      </c>
      <c r="V805" s="2">
        <v>0</v>
      </c>
      <c r="W805">
        <v>0</v>
      </c>
      <c r="X805" t="s">
        <v>59</v>
      </c>
      <c r="Y805" t="s">
        <v>60</v>
      </c>
      <c r="Z805">
        <v>0</v>
      </c>
      <c r="AA805" s="2">
        <v>0</v>
      </c>
      <c r="AB805" s="2">
        <v>0</v>
      </c>
      <c r="AC805" s="4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1.63</v>
      </c>
      <c r="AM805" s="2">
        <v>1.63</v>
      </c>
      <c r="AN805" s="2">
        <v>0</v>
      </c>
      <c r="AO805" s="2">
        <v>0</v>
      </c>
      <c r="AP805" s="2">
        <v>0</v>
      </c>
    </row>
    <row r="806" spans="1:42" x14ac:dyDescent="0.25">
      <c r="A806" s="1">
        <v>45929</v>
      </c>
      <c r="B806" t="s">
        <v>47</v>
      </c>
      <c r="C806">
        <v>649163</v>
      </c>
      <c r="D806">
        <v>2023535367</v>
      </c>
      <c r="E806" t="s">
        <v>500</v>
      </c>
      <c r="F806" t="s">
        <v>854</v>
      </c>
      <c r="G806" t="s">
        <v>50</v>
      </c>
      <c r="H806" t="s">
        <v>125</v>
      </c>
      <c r="I806" t="s">
        <v>877</v>
      </c>
      <c r="J806" t="s">
        <v>878</v>
      </c>
      <c r="K806">
        <v>650218</v>
      </c>
      <c r="L806" t="s">
        <v>143</v>
      </c>
      <c r="M806" t="s">
        <v>144</v>
      </c>
      <c r="N806" t="s">
        <v>56</v>
      </c>
      <c r="O806" s="1">
        <v>45474</v>
      </c>
      <c r="P806" s="1">
        <v>45962</v>
      </c>
      <c r="Q806" s="2">
        <v>27.97</v>
      </c>
      <c r="R806">
        <v>1</v>
      </c>
      <c r="S806" t="s">
        <v>57</v>
      </c>
      <c r="T806" t="s">
        <v>58</v>
      </c>
      <c r="U806" s="4">
        <v>0.06</v>
      </c>
      <c r="V806" s="2">
        <v>0</v>
      </c>
      <c r="W806">
        <v>0</v>
      </c>
      <c r="X806" t="s">
        <v>59</v>
      </c>
      <c r="Y806" t="s">
        <v>60</v>
      </c>
      <c r="Z806">
        <v>0</v>
      </c>
      <c r="AA806" s="2">
        <v>0</v>
      </c>
      <c r="AB806" s="2">
        <v>0</v>
      </c>
      <c r="AC806" s="4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1.68</v>
      </c>
      <c r="AM806" s="2">
        <v>1.68</v>
      </c>
      <c r="AN806" s="2">
        <v>0</v>
      </c>
      <c r="AO806" s="2">
        <v>0</v>
      </c>
      <c r="AP806" s="2">
        <v>0</v>
      </c>
    </row>
    <row r="807" spans="1:42" x14ac:dyDescent="0.25">
      <c r="A807" s="1">
        <v>45929</v>
      </c>
      <c r="B807" t="s">
        <v>47</v>
      </c>
      <c r="C807">
        <v>649163</v>
      </c>
      <c r="D807">
        <v>2023570181</v>
      </c>
      <c r="E807" t="s">
        <v>171</v>
      </c>
      <c r="F807" t="s">
        <v>982</v>
      </c>
      <c r="G807" t="s">
        <v>50</v>
      </c>
      <c r="H807" t="s">
        <v>213</v>
      </c>
      <c r="I807" t="s">
        <v>877</v>
      </c>
      <c r="J807" t="s">
        <v>878</v>
      </c>
      <c r="K807">
        <v>751867</v>
      </c>
      <c r="L807" t="s">
        <v>167</v>
      </c>
      <c r="M807" t="s">
        <v>168</v>
      </c>
      <c r="N807" t="s">
        <v>56</v>
      </c>
      <c r="O807" s="1">
        <v>45474</v>
      </c>
      <c r="P807" s="1">
        <v>45962</v>
      </c>
      <c r="Q807" s="2">
        <v>23.52</v>
      </c>
      <c r="R807">
        <v>1</v>
      </c>
      <c r="S807" t="s">
        <v>57</v>
      </c>
      <c r="T807" t="s">
        <v>58</v>
      </c>
      <c r="U807" s="4">
        <v>0.06</v>
      </c>
      <c r="V807" s="2">
        <v>0</v>
      </c>
      <c r="W807">
        <v>0</v>
      </c>
      <c r="X807" t="s">
        <v>59</v>
      </c>
      <c r="Y807" t="s">
        <v>60</v>
      </c>
      <c r="Z807">
        <v>0</v>
      </c>
      <c r="AA807" s="2">
        <v>0</v>
      </c>
      <c r="AB807" s="2">
        <v>0</v>
      </c>
      <c r="AC807" s="4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1.41</v>
      </c>
      <c r="AM807" s="2">
        <v>1.41</v>
      </c>
      <c r="AN807" s="2">
        <v>0</v>
      </c>
      <c r="AO807" s="2">
        <v>0</v>
      </c>
      <c r="AP807" s="2">
        <v>0</v>
      </c>
    </row>
    <row r="808" spans="1:42" x14ac:dyDescent="0.25">
      <c r="A808" s="1">
        <v>45929</v>
      </c>
      <c r="B808" t="s">
        <v>47</v>
      </c>
      <c r="C808">
        <v>649163</v>
      </c>
      <c r="D808">
        <v>2023599966</v>
      </c>
      <c r="E808" t="s">
        <v>1257</v>
      </c>
      <c r="F808" t="s">
        <v>312</v>
      </c>
      <c r="G808" t="s">
        <v>50</v>
      </c>
      <c r="H808" t="s">
        <v>228</v>
      </c>
      <c r="I808" t="s">
        <v>877</v>
      </c>
      <c r="J808" t="s">
        <v>878</v>
      </c>
      <c r="K808">
        <v>673059</v>
      </c>
      <c r="L808" t="s">
        <v>65</v>
      </c>
      <c r="M808" t="s">
        <v>115</v>
      </c>
      <c r="N808" t="s">
        <v>56</v>
      </c>
      <c r="O808" s="1">
        <v>45474</v>
      </c>
      <c r="P808" s="1">
        <v>45962</v>
      </c>
      <c r="Q808" s="2">
        <v>40.47</v>
      </c>
      <c r="R808">
        <v>1</v>
      </c>
      <c r="S808" t="s">
        <v>57</v>
      </c>
      <c r="T808" t="s">
        <v>58</v>
      </c>
      <c r="U808" s="4">
        <v>0.06</v>
      </c>
      <c r="V808" s="2">
        <v>0</v>
      </c>
      <c r="W808">
        <v>0</v>
      </c>
      <c r="X808" t="s">
        <v>59</v>
      </c>
      <c r="Y808" t="s">
        <v>60</v>
      </c>
      <c r="Z808">
        <v>0</v>
      </c>
      <c r="AA808" s="2">
        <v>0</v>
      </c>
      <c r="AB808" s="2">
        <v>0</v>
      </c>
      <c r="AC808" s="4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2.4300000000000002</v>
      </c>
      <c r="AM808" s="2">
        <v>2.4300000000000002</v>
      </c>
      <c r="AN808" s="2">
        <v>0</v>
      </c>
      <c r="AO808" s="2">
        <v>0</v>
      </c>
      <c r="AP808" s="2">
        <v>0</v>
      </c>
    </row>
    <row r="809" spans="1:42" x14ac:dyDescent="0.25">
      <c r="A809" s="1">
        <v>45929</v>
      </c>
      <c r="B809" t="s">
        <v>47</v>
      </c>
      <c r="C809">
        <v>649163</v>
      </c>
      <c r="D809">
        <v>2023600146</v>
      </c>
      <c r="E809" t="s">
        <v>197</v>
      </c>
      <c r="F809" t="s">
        <v>198</v>
      </c>
      <c r="G809" t="s">
        <v>50</v>
      </c>
      <c r="H809" t="s">
        <v>51</v>
      </c>
      <c r="I809" t="s">
        <v>877</v>
      </c>
      <c r="J809" t="s">
        <v>878</v>
      </c>
      <c r="K809">
        <v>650218</v>
      </c>
      <c r="L809" t="s">
        <v>143</v>
      </c>
      <c r="M809" t="s">
        <v>144</v>
      </c>
      <c r="N809" t="s">
        <v>56</v>
      </c>
      <c r="O809" s="1">
        <v>45474</v>
      </c>
      <c r="P809" s="1">
        <v>45962</v>
      </c>
      <c r="Q809" s="2">
        <v>27.11</v>
      </c>
      <c r="R809">
        <v>1</v>
      </c>
      <c r="S809" t="s">
        <v>57</v>
      </c>
      <c r="T809" t="s">
        <v>58</v>
      </c>
      <c r="U809" s="4">
        <v>0.06</v>
      </c>
      <c r="V809" s="2">
        <v>0</v>
      </c>
      <c r="W809">
        <v>0</v>
      </c>
      <c r="X809" t="s">
        <v>59</v>
      </c>
      <c r="Y809" t="s">
        <v>60</v>
      </c>
      <c r="Z809">
        <v>0</v>
      </c>
      <c r="AA809" s="2">
        <v>0</v>
      </c>
      <c r="AB809" s="2">
        <v>0</v>
      </c>
      <c r="AC809" s="4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1.63</v>
      </c>
      <c r="AM809" s="2">
        <v>1.63</v>
      </c>
      <c r="AN809" s="2">
        <v>0</v>
      </c>
      <c r="AO809" s="2">
        <v>0</v>
      </c>
      <c r="AP809" s="2">
        <v>0</v>
      </c>
    </row>
    <row r="810" spans="1:42" x14ac:dyDescent="0.25">
      <c r="A810" s="1">
        <v>45929</v>
      </c>
      <c r="B810" t="s">
        <v>47</v>
      </c>
      <c r="C810">
        <v>649163</v>
      </c>
      <c r="D810">
        <v>2023606924</v>
      </c>
      <c r="E810" t="s">
        <v>1258</v>
      </c>
      <c r="F810" t="s">
        <v>526</v>
      </c>
      <c r="G810" t="s">
        <v>50</v>
      </c>
      <c r="H810" t="s">
        <v>125</v>
      </c>
      <c r="I810" t="s">
        <v>877</v>
      </c>
      <c r="J810" t="s">
        <v>878</v>
      </c>
      <c r="K810">
        <v>673059</v>
      </c>
      <c r="L810" t="s">
        <v>65</v>
      </c>
      <c r="M810" t="s">
        <v>115</v>
      </c>
      <c r="N810" t="s">
        <v>56</v>
      </c>
      <c r="O810" s="1">
        <v>45505</v>
      </c>
      <c r="P810" s="1">
        <v>45962</v>
      </c>
      <c r="Q810" s="2">
        <v>54.86</v>
      </c>
      <c r="R810">
        <v>1</v>
      </c>
      <c r="S810" t="s">
        <v>57</v>
      </c>
      <c r="T810" t="s">
        <v>58</v>
      </c>
      <c r="U810" s="4">
        <v>0.06</v>
      </c>
      <c r="V810" s="2">
        <v>0</v>
      </c>
      <c r="W810">
        <v>0</v>
      </c>
      <c r="X810" t="s">
        <v>59</v>
      </c>
      <c r="Y810" t="s">
        <v>60</v>
      </c>
      <c r="Z810">
        <v>0</v>
      </c>
      <c r="AA810" s="2">
        <v>0</v>
      </c>
      <c r="AB810" s="2">
        <v>0</v>
      </c>
      <c r="AC810" s="4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3.29</v>
      </c>
      <c r="AM810" s="2">
        <v>3.29</v>
      </c>
      <c r="AN810" s="2">
        <v>0</v>
      </c>
      <c r="AO810" s="2">
        <v>0</v>
      </c>
      <c r="AP810" s="2">
        <v>0</v>
      </c>
    </row>
    <row r="811" spans="1:42" x14ac:dyDescent="0.25">
      <c r="A811" s="1">
        <v>45929</v>
      </c>
      <c r="B811" t="s">
        <v>47</v>
      </c>
      <c r="C811">
        <v>649163</v>
      </c>
      <c r="D811">
        <v>2023647897</v>
      </c>
      <c r="E811" t="s">
        <v>1305</v>
      </c>
      <c r="F811" t="s">
        <v>1306</v>
      </c>
      <c r="G811" t="s">
        <v>50</v>
      </c>
      <c r="H811" t="s">
        <v>184</v>
      </c>
      <c r="I811" t="s">
        <v>877</v>
      </c>
      <c r="J811" t="s">
        <v>878</v>
      </c>
      <c r="K811">
        <v>651818</v>
      </c>
      <c r="L811" t="s">
        <v>387</v>
      </c>
      <c r="M811" t="s">
        <v>342</v>
      </c>
      <c r="N811" t="s">
        <v>56</v>
      </c>
      <c r="O811" s="1">
        <v>45474</v>
      </c>
      <c r="P811" s="1">
        <v>45962</v>
      </c>
      <c r="Q811" s="2">
        <v>50.03</v>
      </c>
      <c r="R811">
        <v>1</v>
      </c>
      <c r="S811" t="s">
        <v>57</v>
      </c>
      <c r="T811" t="s">
        <v>58</v>
      </c>
      <c r="U811" s="4">
        <v>0.06</v>
      </c>
      <c r="V811" s="2">
        <v>0</v>
      </c>
      <c r="W811">
        <v>0</v>
      </c>
      <c r="X811" t="s">
        <v>59</v>
      </c>
      <c r="Y811" t="s">
        <v>60</v>
      </c>
      <c r="Z811">
        <v>0</v>
      </c>
      <c r="AA811" s="2">
        <v>0</v>
      </c>
      <c r="AB811" s="2">
        <v>0</v>
      </c>
      <c r="AC811" s="4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3</v>
      </c>
      <c r="AM811" s="2">
        <v>3</v>
      </c>
      <c r="AN811" s="2">
        <v>0</v>
      </c>
      <c r="AO811" s="2">
        <v>0</v>
      </c>
      <c r="AP811" s="2">
        <v>0</v>
      </c>
    </row>
    <row r="812" spans="1:42" x14ac:dyDescent="0.25">
      <c r="A812" s="1">
        <v>45929</v>
      </c>
      <c r="B812" t="s">
        <v>47</v>
      </c>
      <c r="C812">
        <v>649163</v>
      </c>
      <c r="D812">
        <v>2023651869</v>
      </c>
      <c r="E812" t="s">
        <v>1307</v>
      </c>
      <c r="F812" t="s">
        <v>131</v>
      </c>
      <c r="G812" t="s">
        <v>50</v>
      </c>
      <c r="H812" t="s">
        <v>51</v>
      </c>
      <c r="I812" t="s">
        <v>877</v>
      </c>
      <c r="J812" t="s">
        <v>878</v>
      </c>
      <c r="K812">
        <v>649247</v>
      </c>
      <c r="L812" t="s">
        <v>84</v>
      </c>
      <c r="M812" t="s">
        <v>85</v>
      </c>
      <c r="N812" t="s">
        <v>56</v>
      </c>
      <c r="O812" s="1">
        <v>45474</v>
      </c>
      <c r="P812" s="1">
        <v>45962</v>
      </c>
      <c r="Q812" s="2">
        <v>39.979999999999997</v>
      </c>
      <c r="R812">
        <v>1</v>
      </c>
      <c r="S812" t="s">
        <v>57</v>
      </c>
      <c r="T812" t="s">
        <v>58</v>
      </c>
      <c r="U812" s="4">
        <v>0.06</v>
      </c>
      <c r="V812" s="2">
        <v>0</v>
      </c>
      <c r="W812">
        <v>0</v>
      </c>
      <c r="X812" t="s">
        <v>59</v>
      </c>
      <c r="Y812" t="s">
        <v>60</v>
      </c>
      <c r="Z812">
        <v>0</v>
      </c>
      <c r="AA812" s="2">
        <v>0</v>
      </c>
      <c r="AB812" s="2">
        <v>0</v>
      </c>
      <c r="AC812" s="4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2.4</v>
      </c>
      <c r="AM812" s="2">
        <v>2.4</v>
      </c>
      <c r="AN812" s="2">
        <v>0</v>
      </c>
      <c r="AO812" s="2">
        <v>0</v>
      </c>
      <c r="AP812" s="2">
        <v>0</v>
      </c>
    </row>
    <row r="813" spans="1:42" x14ac:dyDescent="0.25">
      <c r="A813" s="1">
        <v>45929</v>
      </c>
      <c r="B813" t="s">
        <v>47</v>
      </c>
      <c r="C813">
        <v>649163</v>
      </c>
      <c r="D813">
        <v>2023677928</v>
      </c>
      <c r="E813" t="s">
        <v>1259</v>
      </c>
      <c r="F813" t="s">
        <v>595</v>
      </c>
      <c r="G813" t="s">
        <v>50</v>
      </c>
      <c r="H813" t="s">
        <v>228</v>
      </c>
      <c r="I813" t="s">
        <v>877</v>
      </c>
      <c r="J813" t="s">
        <v>878</v>
      </c>
      <c r="K813">
        <v>673059</v>
      </c>
      <c r="L813" t="s">
        <v>65</v>
      </c>
      <c r="M813" t="s">
        <v>115</v>
      </c>
      <c r="N813" t="s">
        <v>56</v>
      </c>
      <c r="O813" s="1">
        <v>45474</v>
      </c>
      <c r="P813" s="1">
        <v>45962</v>
      </c>
      <c r="Q813" s="2">
        <v>56.06</v>
      </c>
      <c r="R813">
        <v>1</v>
      </c>
      <c r="S813" t="s">
        <v>57</v>
      </c>
      <c r="T813" t="s">
        <v>58</v>
      </c>
      <c r="U813" s="4">
        <v>0.06</v>
      </c>
      <c r="V813" s="2">
        <v>0</v>
      </c>
      <c r="W813">
        <v>0</v>
      </c>
      <c r="X813" t="s">
        <v>59</v>
      </c>
      <c r="Y813" t="s">
        <v>60</v>
      </c>
      <c r="Z813">
        <v>0</v>
      </c>
      <c r="AA813" s="2">
        <v>0</v>
      </c>
      <c r="AB813" s="2">
        <v>0</v>
      </c>
      <c r="AC813" s="4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3.36</v>
      </c>
      <c r="AM813" s="2">
        <v>3.36</v>
      </c>
      <c r="AN813" s="2">
        <v>0</v>
      </c>
      <c r="AO813" s="2">
        <v>0</v>
      </c>
      <c r="AP813" s="2">
        <v>0</v>
      </c>
    </row>
    <row r="814" spans="1:42" x14ac:dyDescent="0.25">
      <c r="A814" s="1">
        <v>45929</v>
      </c>
      <c r="B814" t="s">
        <v>47</v>
      </c>
      <c r="C814">
        <v>649163</v>
      </c>
      <c r="D814">
        <v>2023696965</v>
      </c>
      <c r="E814" t="s">
        <v>1308</v>
      </c>
      <c r="F814" t="s">
        <v>1309</v>
      </c>
      <c r="G814" t="s">
        <v>50</v>
      </c>
      <c r="H814" t="s">
        <v>184</v>
      </c>
      <c r="I814" t="s">
        <v>877</v>
      </c>
      <c r="J814" t="s">
        <v>878</v>
      </c>
      <c r="K814">
        <v>650218</v>
      </c>
      <c r="L814" t="s">
        <v>143</v>
      </c>
      <c r="M814" t="s">
        <v>144</v>
      </c>
      <c r="N814" t="s">
        <v>56</v>
      </c>
      <c r="O814" s="1">
        <v>45471</v>
      </c>
      <c r="P814" s="1">
        <v>45958</v>
      </c>
      <c r="Q814" s="2">
        <v>39.380000000000003</v>
      </c>
      <c r="R814">
        <v>1</v>
      </c>
      <c r="S814" t="s">
        <v>57</v>
      </c>
      <c r="T814" t="s">
        <v>58</v>
      </c>
      <c r="U814" s="4">
        <v>0.06</v>
      </c>
      <c r="V814" s="2">
        <v>0</v>
      </c>
      <c r="W814">
        <v>0</v>
      </c>
      <c r="X814" t="s">
        <v>59</v>
      </c>
      <c r="Y814" t="s">
        <v>60</v>
      </c>
      <c r="Z814">
        <v>0</v>
      </c>
      <c r="AA814" s="2">
        <v>0</v>
      </c>
      <c r="AB814" s="2">
        <v>0</v>
      </c>
      <c r="AC814" s="4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2.36</v>
      </c>
      <c r="AM814" s="2">
        <v>2.36</v>
      </c>
      <c r="AN814" s="2">
        <v>0</v>
      </c>
      <c r="AO814" s="2">
        <v>0</v>
      </c>
      <c r="AP814" s="2">
        <v>0</v>
      </c>
    </row>
    <row r="815" spans="1:42" x14ac:dyDescent="0.25">
      <c r="A815" s="1">
        <v>45929</v>
      </c>
      <c r="B815" t="s">
        <v>47</v>
      </c>
      <c r="C815">
        <v>649163</v>
      </c>
      <c r="D815">
        <v>2023704770</v>
      </c>
      <c r="E815" t="s">
        <v>1259</v>
      </c>
      <c r="F815" t="s">
        <v>251</v>
      </c>
      <c r="G815" t="s">
        <v>50</v>
      </c>
      <c r="H815" t="s">
        <v>228</v>
      </c>
      <c r="I815" t="s">
        <v>877</v>
      </c>
      <c r="J815" t="s">
        <v>878</v>
      </c>
      <c r="K815">
        <v>673059</v>
      </c>
      <c r="L815" t="s">
        <v>65</v>
      </c>
      <c r="M815" t="s">
        <v>115</v>
      </c>
      <c r="N815" t="s">
        <v>56</v>
      </c>
      <c r="O815" s="1">
        <v>45474</v>
      </c>
      <c r="P815" s="1">
        <v>45962</v>
      </c>
      <c r="Q815" s="2">
        <v>27.22</v>
      </c>
      <c r="R815">
        <v>1</v>
      </c>
      <c r="S815" t="s">
        <v>57</v>
      </c>
      <c r="T815" t="s">
        <v>58</v>
      </c>
      <c r="U815" s="4">
        <v>0.06</v>
      </c>
      <c r="V815" s="2">
        <v>0</v>
      </c>
      <c r="W815">
        <v>0</v>
      </c>
      <c r="X815" t="s">
        <v>59</v>
      </c>
      <c r="Y815" t="s">
        <v>60</v>
      </c>
      <c r="Z815">
        <v>0</v>
      </c>
      <c r="AA815" s="2">
        <v>0</v>
      </c>
      <c r="AB815" s="2">
        <v>0</v>
      </c>
      <c r="AC815" s="4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1.63</v>
      </c>
      <c r="AM815" s="2">
        <v>1.63</v>
      </c>
      <c r="AN815" s="2">
        <v>0</v>
      </c>
      <c r="AO815" s="2">
        <v>0</v>
      </c>
      <c r="AP815" s="2">
        <v>0</v>
      </c>
    </row>
    <row r="816" spans="1:42" x14ac:dyDescent="0.25">
      <c r="A816" s="1">
        <v>45929</v>
      </c>
      <c r="B816" t="s">
        <v>47</v>
      </c>
      <c r="C816">
        <v>649163</v>
      </c>
      <c r="D816">
        <v>2023742381</v>
      </c>
      <c r="E816" t="s">
        <v>1310</v>
      </c>
      <c r="F816" t="s">
        <v>70</v>
      </c>
      <c r="G816" t="s">
        <v>50</v>
      </c>
      <c r="H816" t="s">
        <v>51</v>
      </c>
      <c r="I816" t="s">
        <v>877</v>
      </c>
      <c r="J816" t="s">
        <v>878</v>
      </c>
      <c r="K816">
        <v>702406</v>
      </c>
      <c r="L816" t="s">
        <v>914</v>
      </c>
      <c r="M816" t="s">
        <v>298</v>
      </c>
      <c r="N816" t="s">
        <v>56</v>
      </c>
      <c r="O816" s="1">
        <v>45474</v>
      </c>
      <c r="P816" s="1">
        <v>45962</v>
      </c>
      <c r="Q816" s="2">
        <v>49.12</v>
      </c>
      <c r="R816">
        <v>1</v>
      </c>
      <c r="S816" t="s">
        <v>57</v>
      </c>
      <c r="T816" t="s">
        <v>58</v>
      </c>
      <c r="U816" s="4">
        <v>0.06</v>
      </c>
      <c r="V816" s="2">
        <v>0</v>
      </c>
      <c r="W816">
        <v>0</v>
      </c>
      <c r="X816" t="s">
        <v>59</v>
      </c>
      <c r="Y816" t="s">
        <v>60</v>
      </c>
      <c r="Z816">
        <v>0</v>
      </c>
      <c r="AA816" s="2">
        <v>0</v>
      </c>
      <c r="AB816" s="2">
        <v>0</v>
      </c>
      <c r="AC816" s="4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2.95</v>
      </c>
      <c r="AM816" s="2">
        <v>2.95</v>
      </c>
      <c r="AN816" s="2">
        <v>0</v>
      </c>
      <c r="AO816" s="2">
        <v>0</v>
      </c>
      <c r="AP816" s="2">
        <v>0</v>
      </c>
    </row>
    <row r="817" spans="1:42" x14ac:dyDescent="0.25">
      <c r="A817" s="1">
        <v>45929</v>
      </c>
      <c r="B817" t="s">
        <v>47</v>
      </c>
      <c r="C817">
        <v>649163</v>
      </c>
      <c r="D817">
        <v>2023763855</v>
      </c>
      <c r="E817" t="s">
        <v>1260</v>
      </c>
      <c r="F817" t="s">
        <v>1261</v>
      </c>
      <c r="G817" t="s">
        <v>50</v>
      </c>
      <c r="H817" t="s">
        <v>228</v>
      </c>
      <c r="I817" t="s">
        <v>877</v>
      </c>
      <c r="J817" t="s">
        <v>878</v>
      </c>
      <c r="K817">
        <v>766747</v>
      </c>
      <c r="L817" t="s">
        <v>287</v>
      </c>
      <c r="M817" t="s">
        <v>91</v>
      </c>
      <c r="N817" t="s">
        <v>56</v>
      </c>
      <c r="O817" s="1">
        <v>45475</v>
      </c>
      <c r="P817" s="1">
        <v>45963</v>
      </c>
      <c r="Q817" s="2">
        <v>80.16</v>
      </c>
      <c r="R817">
        <v>1</v>
      </c>
      <c r="S817" t="s">
        <v>57</v>
      </c>
      <c r="T817" t="s">
        <v>58</v>
      </c>
      <c r="U817" s="4">
        <v>0.06</v>
      </c>
      <c r="V817" s="2">
        <v>0</v>
      </c>
      <c r="W817">
        <v>0</v>
      </c>
      <c r="X817" t="s">
        <v>59</v>
      </c>
      <c r="Y817" t="s">
        <v>60</v>
      </c>
      <c r="Z817">
        <v>0</v>
      </c>
      <c r="AA817" s="2">
        <v>0</v>
      </c>
      <c r="AB817" s="2">
        <v>0</v>
      </c>
      <c r="AC817" s="4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4.8099999999999996</v>
      </c>
      <c r="AM817" s="2">
        <v>4.8099999999999996</v>
      </c>
      <c r="AN817" s="2">
        <v>0</v>
      </c>
      <c r="AO817" s="2">
        <v>0</v>
      </c>
      <c r="AP817" s="2">
        <v>0</v>
      </c>
    </row>
    <row r="818" spans="1:42" x14ac:dyDescent="0.25">
      <c r="A818" s="1">
        <v>45929</v>
      </c>
      <c r="B818" t="s">
        <v>47</v>
      </c>
      <c r="C818">
        <v>649163</v>
      </c>
      <c r="D818">
        <v>2023789505</v>
      </c>
      <c r="E818" t="s">
        <v>204</v>
      </c>
      <c r="F818" t="s">
        <v>205</v>
      </c>
      <c r="G818" t="s">
        <v>50</v>
      </c>
      <c r="H818" t="s">
        <v>125</v>
      </c>
      <c r="I818" t="s">
        <v>877</v>
      </c>
      <c r="J818" t="s">
        <v>878</v>
      </c>
      <c r="K818">
        <v>650218</v>
      </c>
      <c r="L818" t="s">
        <v>143</v>
      </c>
      <c r="M818" t="s">
        <v>144</v>
      </c>
      <c r="N818" t="s">
        <v>56</v>
      </c>
      <c r="O818" s="1">
        <v>45505</v>
      </c>
      <c r="P818" s="1">
        <v>45962</v>
      </c>
      <c r="Q818" s="2">
        <v>103.66</v>
      </c>
      <c r="R818">
        <v>1</v>
      </c>
      <c r="S818" t="s">
        <v>57</v>
      </c>
      <c r="T818" t="s">
        <v>58</v>
      </c>
      <c r="U818" s="4">
        <v>0.06</v>
      </c>
      <c r="V818" s="2">
        <v>0</v>
      </c>
      <c r="W818">
        <v>0</v>
      </c>
      <c r="X818" t="s">
        <v>59</v>
      </c>
      <c r="Y818" t="s">
        <v>60</v>
      </c>
      <c r="Z818">
        <v>0</v>
      </c>
      <c r="AA818" s="2">
        <v>0</v>
      </c>
      <c r="AB818" s="2">
        <v>0</v>
      </c>
      <c r="AC818" s="4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6.22</v>
      </c>
      <c r="AM818" s="2">
        <v>6.22</v>
      </c>
      <c r="AN818" s="2">
        <v>0</v>
      </c>
      <c r="AO818" s="2">
        <v>0</v>
      </c>
      <c r="AP818" s="2">
        <v>0</v>
      </c>
    </row>
    <row r="819" spans="1:42" x14ac:dyDescent="0.25">
      <c r="A819" s="1">
        <v>45929</v>
      </c>
      <c r="B819" t="s">
        <v>47</v>
      </c>
      <c r="C819">
        <v>649163</v>
      </c>
      <c r="D819">
        <v>2023798397</v>
      </c>
      <c r="E819" t="s">
        <v>1311</v>
      </c>
      <c r="F819" t="s">
        <v>171</v>
      </c>
      <c r="G819" t="s">
        <v>50</v>
      </c>
      <c r="H819" t="s">
        <v>51</v>
      </c>
      <c r="I819" t="s">
        <v>877</v>
      </c>
      <c r="J819" t="s">
        <v>878</v>
      </c>
      <c r="K819">
        <v>702406</v>
      </c>
      <c r="L819" t="s">
        <v>914</v>
      </c>
      <c r="M819" t="s">
        <v>298</v>
      </c>
      <c r="N819" t="s">
        <v>56</v>
      </c>
      <c r="O819" s="1">
        <v>45477</v>
      </c>
      <c r="P819" s="1">
        <v>45965</v>
      </c>
      <c r="Q819" s="2">
        <v>47.29</v>
      </c>
      <c r="R819">
        <v>1</v>
      </c>
      <c r="S819" t="s">
        <v>57</v>
      </c>
      <c r="T819" t="s">
        <v>58</v>
      </c>
      <c r="U819" s="4">
        <v>0.06</v>
      </c>
      <c r="V819" s="2">
        <v>0</v>
      </c>
      <c r="W819">
        <v>0</v>
      </c>
      <c r="X819" t="s">
        <v>59</v>
      </c>
      <c r="Y819" t="s">
        <v>60</v>
      </c>
      <c r="Z819">
        <v>0</v>
      </c>
      <c r="AA819" s="2">
        <v>0</v>
      </c>
      <c r="AB819" s="2">
        <v>0</v>
      </c>
      <c r="AC819" s="4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2.84</v>
      </c>
      <c r="AM819" s="2">
        <v>2.84</v>
      </c>
      <c r="AN819" s="2">
        <v>0</v>
      </c>
      <c r="AO819" s="2">
        <v>0</v>
      </c>
      <c r="AP819" s="2">
        <v>0</v>
      </c>
    </row>
    <row r="820" spans="1:42" x14ac:dyDescent="0.25">
      <c r="A820" s="1">
        <v>45929</v>
      </c>
      <c r="B820" t="s">
        <v>47</v>
      </c>
      <c r="C820">
        <v>649163</v>
      </c>
      <c r="D820">
        <v>2023891377</v>
      </c>
      <c r="E820" t="s">
        <v>1312</v>
      </c>
      <c r="F820" t="s">
        <v>1313</v>
      </c>
      <c r="G820" t="s">
        <v>50</v>
      </c>
      <c r="H820" t="s">
        <v>51</v>
      </c>
      <c r="I820" t="s">
        <v>877</v>
      </c>
      <c r="J820" t="s">
        <v>878</v>
      </c>
      <c r="K820">
        <v>649247</v>
      </c>
      <c r="L820" t="s">
        <v>84</v>
      </c>
      <c r="M820" t="s">
        <v>85</v>
      </c>
      <c r="N820" t="s">
        <v>56</v>
      </c>
      <c r="O820" s="1">
        <v>45505</v>
      </c>
      <c r="P820" s="1">
        <v>45962</v>
      </c>
      <c r="Q820" s="2">
        <v>39.979999999999997</v>
      </c>
      <c r="R820">
        <v>1</v>
      </c>
      <c r="S820" t="s">
        <v>57</v>
      </c>
      <c r="T820" t="s">
        <v>58</v>
      </c>
      <c r="U820" s="4">
        <v>0.06</v>
      </c>
      <c r="V820" s="2">
        <v>0</v>
      </c>
      <c r="W820">
        <v>0</v>
      </c>
      <c r="X820" t="s">
        <v>59</v>
      </c>
      <c r="Y820" t="s">
        <v>60</v>
      </c>
      <c r="Z820">
        <v>0</v>
      </c>
      <c r="AA820" s="2">
        <v>0</v>
      </c>
      <c r="AB820" s="2">
        <v>0</v>
      </c>
      <c r="AC820" s="4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2.4</v>
      </c>
      <c r="AM820" s="2">
        <v>2.4</v>
      </c>
      <c r="AN820" s="2">
        <v>0</v>
      </c>
      <c r="AO820" s="2">
        <v>0</v>
      </c>
      <c r="AP820" s="2">
        <v>0</v>
      </c>
    </row>
    <row r="821" spans="1:42" x14ac:dyDescent="0.25">
      <c r="A821" s="1">
        <v>45929</v>
      </c>
      <c r="B821" t="s">
        <v>47</v>
      </c>
      <c r="C821">
        <v>649163</v>
      </c>
      <c r="D821">
        <v>2023900681</v>
      </c>
      <c r="E821" t="s">
        <v>208</v>
      </c>
      <c r="F821" t="s">
        <v>209</v>
      </c>
      <c r="G821" t="s">
        <v>50</v>
      </c>
      <c r="H821" t="s">
        <v>51</v>
      </c>
      <c r="I821" t="s">
        <v>877</v>
      </c>
      <c r="J821" t="s">
        <v>878</v>
      </c>
      <c r="K821">
        <v>650218</v>
      </c>
      <c r="L821" t="s">
        <v>143</v>
      </c>
      <c r="M821" t="s">
        <v>144</v>
      </c>
      <c r="N821" t="s">
        <v>56</v>
      </c>
      <c r="O821" s="1">
        <v>45505</v>
      </c>
      <c r="P821" s="1">
        <v>45962</v>
      </c>
      <c r="Q821" s="2">
        <v>75.7</v>
      </c>
      <c r="R821">
        <v>1</v>
      </c>
      <c r="S821" t="s">
        <v>57</v>
      </c>
      <c r="T821" t="s">
        <v>58</v>
      </c>
      <c r="U821" s="4">
        <v>0.06</v>
      </c>
      <c r="V821" s="2">
        <v>0</v>
      </c>
      <c r="W821">
        <v>0</v>
      </c>
      <c r="X821" t="s">
        <v>59</v>
      </c>
      <c r="Y821" t="s">
        <v>60</v>
      </c>
      <c r="Z821">
        <v>0</v>
      </c>
      <c r="AA821" s="2">
        <v>0</v>
      </c>
      <c r="AB821" s="2">
        <v>0</v>
      </c>
      <c r="AC821" s="4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4.54</v>
      </c>
      <c r="AM821" s="2">
        <v>4.54</v>
      </c>
      <c r="AN821" s="2">
        <v>0</v>
      </c>
      <c r="AO821" s="2">
        <v>0</v>
      </c>
      <c r="AP821" s="2">
        <v>0</v>
      </c>
    </row>
    <row r="822" spans="1:42" x14ac:dyDescent="0.25">
      <c r="A822" s="1">
        <v>45929</v>
      </c>
      <c r="B822" t="s">
        <v>47</v>
      </c>
      <c r="C822">
        <v>649163</v>
      </c>
      <c r="D822">
        <v>2023942739</v>
      </c>
      <c r="E822" t="s">
        <v>210</v>
      </c>
      <c r="F822" t="s">
        <v>211</v>
      </c>
      <c r="G822" t="s">
        <v>50</v>
      </c>
      <c r="H822" t="s">
        <v>51</v>
      </c>
      <c r="I822" t="s">
        <v>877</v>
      </c>
      <c r="J822" t="s">
        <v>878</v>
      </c>
      <c r="K822">
        <v>650218</v>
      </c>
      <c r="L822" t="s">
        <v>143</v>
      </c>
      <c r="M822" t="s">
        <v>144</v>
      </c>
      <c r="N822" t="s">
        <v>56</v>
      </c>
      <c r="O822" s="1">
        <v>45505</v>
      </c>
      <c r="P822" s="1">
        <v>45962</v>
      </c>
      <c r="Q822" s="2">
        <v>44.21</v>
      </c>
      <c r="R822">
        <v>1</v>
      </c>
      <c r="S822" t="s">
        <v>57</v>
      </c>
      <c r="T822" t="s">
        <v>58</v>
      </c>
      <c r="U822" s="4">
        <v>0.06</v>
      </c>
      <c r="V822" s="2">
        <v>0</v>
      </c>
      <c r="W822">
        <v>0</v>
      </c>
      <c r="X822" t="s">
        <v>59</v>
      </c>
      <c r="Y822" t="s">
        <v>60</v>
      </c>
      <c r="Z822">
        <v>0</v>
      </c>
      <c r="AA822" s="2">
        <v>0</v>
      </c>
      <c r="AB822" s="2">
        <v>0</v>
      </c>
      <c r="AC822" s="4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2.65</v>
      </c>
      <c r="AM822" s="2">
        <v>2.65</v>
      </c>
      <c r="AN822" s="2">
        <v>0</v>
      </c>
      <c r="AO822" s="2">
        <v>0</v>
      </c>
      <c r="AP822" s="2">
        <v>0</v>
      </c>
    </row>
    <row r="823" spans="1:42" x14ac:dyDescent="0.25">
      <c r="A823" s="1">
        <v>45929</v>
      </c>
      <c r="B823" t="s">
        <v>47</v>
      </c>
      <c r="C823">
        <v>649163</v>
      </c>
      <c r="D823">
        <v>2023980077</v>
      </c>
      <c r="E823" t="s">
        <v>1049</v>
      </c>
      <c r="F823" t="s">
        <v>1050</v>
      </c>
      <c r="G823" t="s">
        <v>50</v>
      </c>
      <c r="H823" t="s">
        <v>252</v>
      </c>
      <c r="I823" t="s">
        <v>877</v>
      </c>
      <c r="J823" t="s">
        <v>878</v>
      </c>
      <c r="K823">
        <v>673059</v>
      </c>
      <c r="L823" t="s">
        <v>65</v>
      </c>
      <c r="M823" t="s">
        <v>115</v>
      </c>
      <c r="N823" t="s">
        <v>56</v>
      </c>
      <c r="O823" s="1">
        <v>45657</v>
      </c>
      <c r="P823" s="1">
        <v>45960</v>
      </c>
      <c r="Q823" s="2">
        <v>32.74</v>
      </c>
      <c r="R823">
        <v>1</v>
      </c>
      <c r="S823" t="s">
        <v>57</v>
      </c>
      <c r="T823" t="s">
        <v>58</v>
      </c>
      <c r="U823" s="3">
        <v>0.375</v>
      </c>
      <c r="V823" s="2">
        <v>0</v>
      </c>
      <c r="W823">
        <v>0</v>
      </c>
      <c r="X823" t="s">
        <v>243</v>
      </c>
      <c r="Y823" t="s">
        <v>60</v>
      </c>
      <c r="Z823">
        <v>0</v>
      </c>
      <c r="AA823" s="2">
        <v>0</v>
      </c>
      <c r="AB823" s="2">
        <v>0</v>
      </c>
      <c r="AC823" s="4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12.28</v>
      </c>
      <c r="AM823" s="2">
        <v>12.28</v>
      </c>
      <c r="AN823" s="2">
        <v>0</v>
      </c>
      <c r="AO823" s="2">
        <v>0</v>
      </c>
      <c r="AP823" s="2">
        <v>0</v>
      </c>
    </row>
    <row r="824" spans="1:42" x14ac:dyDescent="0.25">
      <c r="A824" s="1">
        <v>45929</v>
      </c>
      <c r="B824" t="s">
        <v>47</v>
      </c>
      <c r="C824">
        <v>649163</v>
      </c>
      <c r="D824">
        <v>2024087206</v>
      </c>
      <c r="E824" t="s">
        <v>1037</v>
      </c>
      <c r="F824" t="s">
        <v>942</v>
      </c>
      <c r="G824" t="s">
        <v>50</v>
      </c>
      <c r="H824" t="s">
        <v>278</v>
      </c>
      <c r="I824" t="s">
        <v>877</v>
      </c>
      <c r="J824" t="s">
        <v>878</v>
      </c>
      <c r="K824">
        <v>673059</v>
      </c>
      <c r="L824" t="s">
        <v>65</v>
      </c>
      <c r="M824" t="s">
        <v>115</v>
      </c>
      <c r="N824" t="s">
        <v>56</v>
      </c>
      <c r="O824" s="1">
        <v>45505</v>
      </c>
      <c r="P824" s="1">
        <v>45962</v>
      </c>
      <c r="Q824" s="2">
        <v>58.57</v>
      </c>
      <c r="R824">
        <v>1</v>
      </c>
      <c r="S824" t="s">
        <v>57</v>
      </c>
      <c r="T824" t="s">
        <v>58</v>
      </c>
      <c r="U824" s="4">
        <v>0.06</v>
      </c>
      <c r="V824" s="2">
        <v>0</v>
      </c>
      <c r="W824">
        <v>0</v>
      </c>
      <c r="X824" t="s">
        <v>59</v>
      </c>
      <c r="Y824" t="s">
        <v>60</v>
      </c>
      <c r="Z824">
        <v>0</v>
      </c>
      <c r="AA824" s="2">
        <v>0</v>
      </c>
      <c r="AB824" s="2">
        <v>0</v>
      </c>
      <c r="AC824" s="4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3.51</v>
      </c>
      <c r="AM824" s="2">
        <v>3.51</v>
      </c>
      <c r="AN824" s="2">
        <v>0</v>
      </c>
      <c r="AO824" s="2">
        <v>0</v>
      </c>
      <c r="AP824" s="2">
        <v>0</v>
      </c>
    </row>
    <row r="825" spans="1:42" x14ac:dyDescent="0.25">
      <c r="A825" s="1">
        <v>45929</v>
      </c>
      <c r="B825" t="s">
        <v>47</v>
      </c>
      <c r="C825">
        <v>649163</v>
      </c>
      <c r="D825">
        <v>2024095026</v>
      </c>
      <c r="E825" t="s">
        <v>1314</v>
      </c>
      <c r="F825" t="s">
        <v>1315</v>
      </c>
      <c r="G825" t="s">
        <v>50</v>
      </c>
      <c r="H825" t="s">
        <v>278</v>
      </c>
      <c r="I825" t="s">
        <v>877</v>
      </c>
      <c r="J825" t="s">
        <v>878</v>
      </c>
      <c r="K825">
        <v>673059</v>
      </c>
      <c r="L825" t="s">
        <v>65</v>
      </c>
      <c r="M825" t="s">
        <v>115</v>
      </c>
      <c r="N825" t="s">
        <v>56</v>
      </c>
      <c r="O825" s="1">
        <v>45505</v>
      </c>
      <c r="P825" s="1">
        <v>45962</v>
      </c>
      <c r="Q825" s="2">
        <v>79.97</v>
      </c>
      <c r="R825">
        <v>1</v>
      </c>
      <c r="S825" t="s">
        <v>57</v>
      </c>
      <c r="T825" t="s">
        <v>58</v>
      </c>
      <c r="U825" s="4">
        <v>0.06</v>
      </c>
      <c r="V825" s="2">
        <v>0</v>
      </c>
      <c r="W825">
        <v>0</v>
      </c>
      <c r="X825" t="s">
        <v>59</v>
      </c>
      <c r="Y825" t="s">
        <v>60</v>
      </c>
      <c r="Z825">
        <v>0</v>
      </c>
      <c r="AA825" s="2">
        <v>0</v>
      </c>
      <c r="AB825" s="2">
        <v>0</v>
      </c>
      <c r="AC825" s="4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4.8</v>
      </c>
      <c r="AM825" s="2">
        <v>4.8</v>
      </c>
      <c r="AN825" s="2">
        <v>0</v>
      </c>
      <c r="AO825" s="2">
        <v>0</v>
      </c>
      <c r="AP825" s="2">
        <v>0</v>
      </c>
    </row>
    <row r="826" spans="1:42" x14ac:dyDescent="0.25">
      <c r="A826" s="1">
        <v>45929</v>
      </c>
      <c r="B826" t="s">
        <v>47</v>
      </c>
      <c r="C826">
        <v>649163</v>
      </c>
      <c r="D826">
        <v>2024136819</v>
      </c>
      <c r="E826" t="s">
        <v>1055</v>
      </c>
      <c r="F826" t="s">
        <v>617</v>
      </c>
      <c r="G826" t="s">
        <v>50</v>
      </c>
      <c r="H826" t="s">
        <v>125</v>
      </c>
      <c r="I826" t="s">
        <v>877</v>
      </c>
      <c r="J826" t="s">
        <v>878</v>
      </c>
      <c r="K826">
        <v>673059</v>
      </c>
      <c r="L826" t="s">
        <v>65</v>
      </c>
      <c r="M826" t="s">
        <v>115</v>
      </c>
      <c r="N826" t="s">
        <v>56</v>
      </c>
      <c r="O826" s="1">
        <v>45536</v>
      </c>
      <c r="P826" s="1">
        <v>45962</v>
      </c>
      <c r="Q826" s="2">
        <v>105.67</v>
      </c>
      <c r="R826">
        <v>1</v>
      </c>
      <c r="S826" t="s">
        <v>57</v>
      </c>
      <c r="T826" t="s">
        <v>58</v>
      </c>
      <c r="U826" s="4">
        <v>0.06</v>
      </c>
      <c r="V826" s="2">
        <v>0</v>
      </c>
      <c r="W826">
        <v>0</v>
      </c>
      <c r="X826" t="s">
        <v>59</v>
      </c>
      <c r="Y826" t="s">
        <v>60</v>
      </c>
      <c r="Z826">
        <v>0</v>
      </c>
      <c r="AA826" s="2">
        <v>0</v>
      </c>
      <c r="AB826" s="2">
        <v>0</v>
      </c>
      <c r="AC826" s="4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6.34</v>
      </c>
      <c r="AM826" s="2">
        <v>6.34</v>
      </c>
      <c r="AN826" s="2">
        <v>0</v>
      </c>
      <c r="AO826" s="2">
        <v>0</v>
      </c>
      <c r="AP826" s="2">
        <v>0</v>
      </c>
    </row>
    <row r="827" spans="1:42" x14ac:dyDescent="0.25">
      <c r="A827" s="1">
        <v>45929</v>
      </c>
      <c r="B827" t="s">
        <v>47</v>
      </c>
      <c r="C827">
        <v>649163</v>
      </c>
      <c r="D827">
        <v>2024151847</v>
      </c>
      <c r="E827" t="s">
        <v>1316</v>
      </c>
      <c r="F827" t="s">
        <v>251</v>
      </c>
      <c r="G827" t="s">
        <v>50</v>
      </c>
      <c r="H827" t="s">
        <v>125</v>
      </c>
      <c r="I827" t="s">
        <v>877</v>
      </c>
      <c r="J827" t="s">
        <v>878</v>
      </c>
      <c r="K827">
        <v>767312</v>
      </c>
      <c r="L827" t="s">
        <v>806</v>
      </c>
      <c r="M827" t="s">
        <v>443</v>
      </c>
      <c r="N827" t="s">
        <v>56</v>
      </c>
      <c r="O827" s="1">
        <v>45504</v>
      </c>
      <c r="P827" s="1">
        <v>45960</v>
      </c>
      <c r="Q827" s="2">
        <v>16.39</v>
      </c>
      <c r="R827">
        <v>1</v>
      </c>
      <c r="S827" t="s">
        <v>57</v>
      </c>
      <c r="T827" t="s">
        <v>58</v>
      </c>
      <c r="U827" s="4">
        <v>0.06</v>
      </c>
      <c r="V827" s="2">
        <v>0</v>
      </c>
      <c r="W827">
        <v>0</v>
      </c>
      <c r="X827" t="s">
        <v>59</v>
      </c>
      <c r="Y827" t="s">
        <v>60</v>
      </c>
      <c r="Z827">
        <v>0</v>
      </c>
      <c r="AA827" s="2">
        <v>0</v>
      </c>
      <c r="AB827" s="2">
        <v>0</v>
      </c>
      <c r="AC827" s="4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0.98</v>
      </c>
      <c r="AM827" s="2">
        <v>0.98</v>
      </c>
      <c r="AN827" s="2">
        <v>0</v>
      </c>
      <c r="AO827" s="2">
        <v>0</v>
      </c>
      <c r="AP827" s="2">
        <v>0</v>
      </c>
    </row>
    <row r="828" spans="1:42" x14ac:dyDescent="0.25">
      <c r="A828" s="1">
        <v>45929</v>
      </c>
      <c r="B828" t="s">
        <v>47</v>
      </c>
      <c r="C828">
        <v>649163</v>
      </c>
      <c r="D828">
        <v>2024183078</v>
      </c>
      <c r="E828" t="s">
        <v>1317</v>
      </c>
      <c r="F828" t="s">
        <v>91</v>
      </c>
      <c r="G828" t="s">
        <v>50</v>
      </c>
      <c r="H828" t="s">
        <v>125</v>
      </c>
      <c r="I828" t="s">
        <v>877</v>
      </c>
      <c r="J828" t="s">
        <v>878</v>
      </c>
      <c r="K828">
        <v>767312</v>
      </c>
      <c r="L828" t="s">
        <v>806</v>
      </c>
      <c r="M828" t="s">
        <v>443</v>
      </c>
      <c r="N828" t="s">
        <v>56</v>
      </c>
      <c r="O828" s="1">
        <v>45505</v>
      </c>
      <c r="P828" s="1">
        <v>45962</v>
      </c>
      <c r="Q828" s="2">
        <v>16.39</v>
      </c>
      <c r="R828">
        <v>1</v>
      </c>
      <c r="S828" t="s">
        <v>57</v>
      </c>
      <c r="T828" t="s">
        <v>58</v>
      </c>
      <c r="U828" s="4">
        <v>0.06</v>
      </c>
      <c r="V828" s="2">
        <v>0</v>
      </c>
      <c r="W828">
        <v>0</v>
      </c>
      <c r="X828" t="s">
        <v>59</v>
      </c>
      <c r="Y828" t="s">
        <v>60</v>
      </c>
      <c r="Z828">
        <v>0</v>
      </c>
      <c r="AA828" s="2">
        <v>0</v>
      </c>
      <c r="AB828" s="2">
        <v>0</v>
      </c>
      <c r="AC828" s="4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0.98</v>
      </c>
      <c r="AM828" s="2">
        <v>0.98</v>
      </c>
      <c r="AN828" s="2">
        <v>0</v>
      </c>
      <c r="AO828" s="2">
        <v>0</v>
      </c>
      <c r="AP828" s="2">
        <v>0</v>
      </c>
    </row>
    <row r="829" spans="1:42" x14ac:dyDescent="0.25">
      <c r="A829" s="1">
        <v>45929</v>
      </c>
      <c r="B829" t="s">
        <v>47</v>
      </c>
      <c r="C829">
        <v>649163</v>
      </c>
      <c r="D829">
        <v>2024217401</v>
      </c>
      <c r="E829" t="s">
        <v>1318</v>
      </c>
      <c r="F829" t="s">
        <v>95</v>
      </c>
      <c r="G829" t="s">
        <v>50</v>
      </c>
      <c r="H829" t="s">
        <v>278</v>
      </c>
      <c r="I829" t="s">
        <v>877</v>
      </c>
      <c r="J829" t="s">
        <v>878</v>
      </c>
      <c r="K829">
        <v>673059</v>
      </c>
      <c r="L829" t="s">
        <v>65</v>
      </c>
      <c r="M829" t="s">
        <v>115</v>
      </c>
      <c r="N829" t="s">
        <v>56</v>
      </c>
      <c r="O829" s="1">
        <v>45507</v>
      </c>
      <c r="P829" s="1">
        <v>45964</v>
      </c>
      <c r="Q829" s="2">
        <v>39.65</v>
      </c>
      <c r="R829">
        <v>1</v>
      </c>
      <c r="S829" t="s">
        <v>57</v>
      </c>
      <c r="T829" t="s">
        <v>58</v>
      </c>
      <c r="U829" s="4">
        <v>0.06</v>
      </c>
      <c r="V829" s="2">
        <v>0</v>
      </c>
      <c r="W829">
        <v>0</v>
      </c>
      <c r="X829" t="s">
        <v>59</v>
      </c>
      <c r="Y829" t="s">
        <v>60</v>
      </c>
      <c r="Z829">
        <v>0</v>
      </c>
      <c r="AA829" s="2">
        <v>0</v>
      </c>
      <c r="AB829" s="2">
        <v>0</v>
      </c>
      <c r="AC829" s="4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2.38</v>
      </c>
      <c r="AM829" s="2">
        <v>2.38</v>
      </c>
      <c r="AN829" s="2">
        <v>0</v>
      </c>
      <c r="AO829" s="2">
        <v>0</v>
      </c>
      <c r="AP829" s="2">
        <v>0</v>
      </c>
    </row>
    <row r="830" spans="1:42" x14ac:dyDescent="0.25">
      <c r="A830" s="1">
        <v>45929</v>
      </c>
      <c r="B830" t="s">
        <v>47</v>
      </c>
      <c r="C830">
        <v>649163</v>
      </c>
      <c r="D830">
        <v>2024338044</v>
      </c>
      <c r="E830" t="s">
        <v>547</v>
      </c>
      <c r="F830" t="s">
        <v>234</v>
      </c>
      <c r="G830" t="s">
        <v>50</v>
      </c>
      <c r="H830" t="s">
        <v>51</v>
      </c>
      <c r="I830" t="s">
        <v>877</v>
      </c>
      <c r="J830" t="s">
        <v>878</v>
      </c>
      <c r="K830">
        <v>780434</v>
      </c>
      <c r="L830" t="s">
        <v>222</v>
      </c>
      <c r="M830" t="s">
        <v>223</v>
      </c>
      <c r="N830" t="s">
        <v>56</v>
      </c>
      <c r="O830" s="1">
        <v>45536</v>
      </c>
      <c r="P830" s="1">
        <v>45962</v>
      </c>
      <c r="Q830" s="2">
        <v>57.29</v>
      </c>
      <c r="R830">
        <v>1</v>
      </c>
      <c r="S830" t="s">
        <v>57</v>
      </c>
      <c r="T830" t="s">
        <v>58</v>
      </c>
      <c r="U830" s="4">
        <v>0.06</v>
      </c>
      <c r="V830" s="2">
        <v>0</v>
      </c>
      <c r="W830">
        <v>0</v>
      </c>
      <c r="X830" t="s">
        <v>59</v>
      </c>
      <c r="Y830" t="s">
        <v>60</v>
      </c>
      <c r="Z830">
        <v>0</v>
      </c>
      <c r="AA830" s="2">
        <v>0</v>
      </c>
      <c r="AB830" s="2">
        <v>0</v>
      </c>
      <c r="AC830" s="4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3.44</v>
      </c>
      <c r="AM830" s="2">
        <v>3.44</v>
      </c>
      <c r="AN830" s="2">
        <v>0</v>
      </c>
      <c r="AO830" s="2">
        <v>0</v>
      </c>
      <c r="AP830" s="2">
        <v>0</v>
      </c>
    </row>
    <row r="831" spans="1:42" x14ac:dyDescent="0.25">
      <c r="A831" s="1">
        <v>45929</v>
      </c>
      <c r="B831" t="s">
        <v>47</v>
      </c>
      <c r="C831">
        <v>649163</v>
      </c>
      <c r="D831">
        <v>2024361670</v>
      </c>
      <c r="E831" t="s">
        <v>547</v>
      </c>
      <c r="F831" t="s">
        <v>1319</v>
      </c>
      <c r="G831" t="s">
        <v>50</v>
      </c>
      <c r="H831" t="s">
        <v>51</v>
      </c>
      <c r="I831" t="s">
        <v>877</v>
      </c>
      <c r="J831" t="s">
        <v>878</v>
      </c>
      <c r="K831">
        <v>780434</v>
      </c>
      <c r="L831" t="s">
        <v>222</v>
      </c>
      <c r="M831" t="s">
        <v>223</v>
      </c>
      <c r="N831" t="s">
        <v>56</v>
      </c>
      <c r="O831" s="1">
        <v>45536</v>
      </c>
      <c r="P831" s="1">
        <v>45962</v>
      </c>
      <c r="Q831" s="2">
        <v>111.39</v>
      </c>
      <c r="R831">
        <v>1</v>
      </c>
      <c r="S831" t="s">
        <v>57</v>
      </c>
      <c r="T831" t="s">
        <v>58</v>
      </c>
      <c r="U831" s="4">
        <v>0.06</v>
      </c>
      <c r="V831" s="2">
        <v>0</v>
      </c>
      <c r="W831">
        <v>0</v>
      </c>
      <c r="X831" t="s">
        <v>59</v>
      </c>
      <c r="Y831" t="s">
        <v>60</v>
      </c>
      <c r="Z831">
        <v>0</v>
      </c>
      <c r="AA831" s="2">
        <v>0</v>
      </c>
      <c r="AB831" s="2">
        <v>0</v>
      </c>
      <c r="AC831" s="4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6.68</v>
      </c>
      <c r="AM831" s="2">
        <v>6.68</v>
      </c>
      <c r="AN831" s="2">
        <v>0</v>
      </c>
      <c r="AO831" s="2">
        <v>0</v>
      </c>
      <c r="AP831" s="2">
        <v>0</v>
      </c>
    </row>
    <row r="832" spans="1:42" x14ac:dyDescent="0.25">
      <c r="A832" s="1">
        <v>45929</v>
      </c>
      <c r="B832" t="s">
        <v>47</v>
      </c>
      <c r="C832">
        <v>649163</v>
      </c>
      <c r="D832">
        <v>2024361672</v>
      </c>
      <c r="E832" t="s">
        <v>547</v>
      </c>
      <c r="F832" t="s">
        <v>72</v>
      </c>
      <c r="G832" t="s">
        <v>50</v>
      </c>
      <c r="H832" t="s">
        <v>51</v>
      </c>
      <c r="I832" t="s">
        <v>877</v>
      </c>
      <c r="J832" t="s">
        <v>878</v>
      </c>
      <c r="K832">
        <v>780434</v>
      </c>
      <c r="L832" t="s">
        <v>222</v>
      </c>
      <c r="M832" t="s">
        <v>223</v>
      </c>
      <c r="N832" t="s">
        <v>56</v>
      </c>
      <c r="O832" s="1">
        <v>45536</v>
      </c>
      <c r="P832" s="1">
        <v>45962</v>
      </c>
      <c r="Q832" s="2">
        <v>57.29</v>
      </c>
      <c r="R832">
        <v>1</v>
      </c>
      <c r="S832" t="s">
        <v>57</v>
      </c>
      <c r="T832" t="s">
        <v>58</v>
      </c>
      <c r="U832" s="4">
        <v>0.06</v>
      </c>
      <c r="V832" s="2">
        <v>0</v>
      </c>
      <c r="W832">
        <v>0</v>
      </c>
      <c r="X832" t="s">
        <v>59</v>
      </c>
      <c r="Y832" t="s">
        <v>60</v>
      </c>
      <c r="Z832">
        <v>0</v>
      </c>
      <c r="AA832" s="2">
        <v>0</v>
      </c>
      <c r="AB832" s="2">
        <v>0</v>
      </c>
      <c r="AC832" s="4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3.44</v>
      </c>
      <c r="AM832" s="2">
        <v>3.44</v>
      </c>
      <c r="AN832" s="2">
        <v>0</v>
      </c>
      <c r="AO832" s="2">
        <v>0</v>
      </c>
      <c r="AP832" s="2">
        <v>0</v>
      </c>
    </row>
    <row r="833" spans="1:42" x14ac:dyDescent="0.25">
      <c r="A833" s="1">
        <v>45929</v>
      </c>
      <c r="B833" t="s">
        <v>47</v>
      </c>
      <c r="C833">
        <v>649163</v>
      </c>
      <c r="D833">
        <v>2024361679</v>
      </c>
      <c r="E833" t="s">
        <v>1320</v>
      </c>
      <c r="F833" t="s">
        <v>284</v>
      </c>
      <c r="G833" t="s">
        <v>50</v>
      </c>
      <c r="H833" t="s">
        <v>51</v>
      </c>
      <c r="I833" t="s">
        <v>877</v>
      </c>
      <c r="J833" t="s">
        <v>878</v>
      </c>
      <c r="K833">
        <v>780434</v>
      </c>
      <c r="L833" t="s">
        <v>222</v>
      </c>
      <c r="M833" t="s">
        <v>223</v>
      </c>
      <c r="N833" t="s">
        <v>56</v>
      </c>
      <c r="O833" s="1">
        <v>45536</v>
      </c>
      <c r="P833" s="1">
        <v>45962</v>
      </c>
      <c r="Q833" s="2">
        <v>57.29</v>
      </c>
      <c r="R833">
        <v>1</v>
      </c>
      <c r="S833" t="s">
        <v>57</v>
      </c>
      <c r="T833" t="s">
        <v>58</v>
      </c>
      <c r="U833" s="4">
        <v>0.06</v>
      </c>
      <c r="V833" s="2">
        <v>0</v>
      </c>
      <c r="W833">
        <v>0</v>
      </c>
      <c r="X833" t="s">
        <v>59</v>
      </c>
      <c r="Y833" t="s">
        <v>60</v>
      </c>
      <c r="Z833">
        <v>0</v>
      </c>
      <c r="AA833" s="2">
        <v>0</v>
      </c>
      <c r="AB833" s="2">
        <v>0</v>
      </c>
      <c r="AC833" s="4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3.44</v>
      </c>
      <c r="AM833" s="2">
        <v>3.44</v>
      </c>
      <c r="AN833" s="2">
        <v>0</v>
      </c>
      <c r="AO833" s="2">
        <v>0</v>
      </c>
      <c r="AP833" s="2">
        <v>0</v>
      </c>
    </row>
    <row r="834" spans="1:42" x14ac:dyDescent="0.25">
      <c r="A834" s="1">
        <v>45929</v>
      </c>
      <c r="B834" t="s">
        <v>47</v>
      </c>
      <c r="C834">
        <v>649163</v>
      </c>
      <c r="D834">
        <v>2024361682</v>
      </c>
      <c r="E834" t="s">
        <v>158</v>
      </c>
      <c r="F834" t="s">
        <v>79</v>
      </c>
      <c r="G834" t="s">
        <v>50</v>
      </c>
      <c r="H834" t="s">
        <v>51</v>
      </c>
      <c r="I834" t="s">
        <v>877</v>
      </c>
      <c r="J834" t="s">
        <v>878</v>
      </c>
      <c r="K834">
        <v>780434</v>
      </c>
      <c r="L834" t="s">
        <v>222</v>
      </c>
      <c r="M834" t="s">
        <v>223</v>
      </c>
      <c r="N834" t="s">
        <v>56</v>
      </c>
      <c r="O834" s="1">
        <v>45536</v>
      </c>
      <c r="P834" s="1">
        <v>45962</v>
      </c>
      <c r="Q834" s="2">
        <v>57.29</v>
      </c>
      <c r="R834">
        <v>1</v>
      </c>
      <c r="S834" t="s">
        <v>57</v>
      </c>
      <c r="T834" t="s">
        <v>58</v>
      </c>
      <c r="U834" s="4">
        <v>0.06</v>
      </c>
      <c r="V834" s="2">
        <v>0</v>
      </c>
      <c r="W834">
        <v>0</v>
      </c>
      <c r="X834" t="s">
        <v>59</v>
      </c>
      <c r="Y834" t="s">
        <v>60</v>
      </c>
      <c r="Z834">
        <v>0</v>
      </c>
      <c r="AA834" s="2">
        <v>0</v>
      </c>
      <c r="AB834" s="2">
        <v>0</v>
      </c>
      <c r="AC834" s="4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3.44</v>
      </c>
      <c r="AM834" s="2">
        <v>3.44</v>
      </c>
      <c r="AN834" s="2">
        <v>0</v>
      </c>
      <c r="AO834" s="2">
        <v>0</v>
      </c>
      <c r="AP834" s="2">
        <v>0</v>
      </c>
    </row>
    <row r="835" spans="1:42" x14ac:dyDescent="0.25">
      <c r="A835" s="1">
        <v>45929</v>
      </c>
      <c r="B835" t="s">
        <v>47</v>
      </c>
      <c r="C835">
        <v>649163</v>
      </c>
      <c r="D835">
        <v>2024361690</v>
      </c>
      <c r="E835" t="s">
        <v>547</v>
      </c>
      <c r="F835" t="s">
        <v>284</v>
      </c>
      <c r="G835" t="s">
        <v>50</v>
      </c>
      <c r="H835" t="s">
        <v>51</v>
      </c>
      <c r="I835" t="s">
        <v>877</v>
      </c>
      <c r="J835" t="s">
        <v>878</v>
      </c>
      <c r="K835">
        <v>780434</v>
      </c>
      <c r="L835" t="s">
        <v>222</v>
      </c>
      <c r="M835" t="s">
        <v>223</v>
      </c>
      <c r="N835" t="s">
        <v>56</v>
      </c>
      <c r="O835" s="1">
        <v>45536</v>
      </c>
      <c r="P835" s="1">
        <v>45962</v>
      </c>
      <c r="Q835" s="2">
        <v>100.25</v>
      </c>
      <c r="R835">
        <v>1</v>
      </c>
      <c r="S835" t="s">
        <v>57</v>
      </c>
      <c r="T835" t="s">
        <v>58</v>
      </c>
      <c r="U835" s="4">
        <v>0.06</v>
      </c>
      <c r="V835" s="2">
        <v>0</v>
      </c>
      <c r="W835">
        <v>0</v>
      </c>
      <c r="X835" t="s">
        <v>59</v>
      </c>
      <c r="Y835" t="s">
        <v>60</v>
      </c>
      <c r="Z835">
        <v>0</v>
      </c>
      <c r="AA835" s="2">
        <v>0</v>
      </c>
      <c r="AB835" s="2">
        <v>0</v>
      </c>
      <c r="AC835" s="4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6.02</v>
      </c>
      <c r="AM835" s="2">
        <v>6.02</v>
      </c>
      <c r="AN835" s="2">
        <v>0</v>
      </c>
      <c r="AO835" s="2">
        <v>0</v>
      </c>
      <c r="AP835" s="2">
        <v>0</v>
      </c>
    </row>
    <row r="836" spans="1:42" x14ac:dyDescent="0.25">
      <c r="A836" s="1">
        <v>45929</v>
      </c>
      <c r="B836" t="s">
        <v>47</v>
      </c>
      <c r="C836">
        <v>649163</v>
      </c>
      <c r="D836">
        <v>2024361742</v>
      </c>
      <c r="E836" t="s">
        <v>1321</v>
      </c>
      <c r="F836" t="s">
        <v>483</v>
      </c>
      <c r="G836" t="s">
        <v>50</v>
      </c>
      <c r="H836" t="s">
        <v>51</v>
      </c>
      <c r="I836" t="s">
        <v>877</v>
      </c>
      <c r="J836" t="s">
        <v>878</v>
      </c>
      <c r="K836">
        <v>780434</v>
      </c>
      <c r="L836" t="s">
        <v>222</v>
      </c>
      <c r="M836" t="s">
        <v>223</v>
      </c>
      <c r="N836" t="s">
        <v>56</v>
      </c>
      <c r="O836" s="1">
        <v>45536</v>
      </c>
      <c r="P836" s="1">
        <v>45962</v>
      </c>
      <c r="Q836" s="2">
        <v>57.29</v>
      </c>
      <c r="R836">
        <v>1</v>
      </c>
      <c r="S836" t="s">
        <v>57</v>
      </c>
      <c r="T836" t="s">
        <v>58</v>
      </c>
      <c r="U836" s="4">
        <v>0.06</v>
      </c>
      <c r="V836" s="2">
        <v>0</v>
      </c>
      <c r="W836">
        <v>0</v>
      </c>
      <c r="X836" t="s">
        <v>59</v>
      </c>
      <c r="Y836" t="s">
        <v>60</v>
      </c>
      <c r="Z836">
        <v>0</v>
      </c>
      <c r="AA836" s="2">
        <v>0</v>
      </c>
      <c r="AB836" s="2">
        <v>0</v>
      </c>
      <c r="AC836" s="4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3.44</v>
      </c>
      <c r="AM836" s="2">
        <v>3.44</v>
      </c>
      <c r="AN836" s="2">
        <v>0</v>
      </c>
      <c r="AO836" s="2">
        <v>0</v>
      </c>
      <c r="AP836" s="2">
        <v>0</v>
      </c>
    </row>
    <row r="837" spans="1:42" x14ac:dyDescent="0.25">
      <c r="A837" s="1">
        <v>45929</v>
      </c>
      <c r="B837" t="s">
        <v>47</v>
      </c>
      <c r="C837">
        <v>649163</v>
      </c>
      <c r="D837">
        <v>2024382485</v>
      </c>
      <c r="E837" t="s">
        <v>217</v>
      </c>
      <c r="F837" t="s">
        <v>218</v>
      </c>
      <c r="G837" t="s">
        <v>50</v>
      </c>
      <c r="H837" t="s">
        <v>51</v>
      </c>
      <c r="I837" t="s">
        <v>877</v>
      </c>
      <c r="J837" t="s">
        <v>878</v>
      </c>
      <c r="K837">
        <v>649247</v>
      </c>
      <c r="L837" t="s">
        <v>84</v>
      </c>
      <c r="M837" t="s">
        <v>85</v>
      </c>
      <c r="N837" t="s">
        <v>56</v>
      </c>
      <c r="O837" s="1">
        <v>45536</v>
      </c>
      <c r="P837" s="1">
        <v>45962</v>
      </c>
      <c r="Q837" s="2">
        <v>44.98</v>
      </c>
      <c r="R837">
        <v>1</v>
      </c>
      <c r="S837" t="s">
        <v>57</v>
      </c>
      <c r="T837" t="s">
        <v>58</v>
      </c>
      <c r="U837" s="4">
        <v>0.06</v>
      </c>
      <c r="V837" s="2">
        <v>0</v>
      </c>
      <c r="W837">
        <v>0</v>
      </c>
      <c r="X837" t="s">
        <v>59</v>
      </c>
      <c r="Y837" t="s">
        <v>60</v>
      </c>
      <c r="Z837">
        <v>0</v>
      </c>
      <c r="AA837" s="2">
        <v>0</v>
      </c>
      <c r="AB837" s="2">
        <v>0</v>
      </c>
      <c r="AC837" s="4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2.7</v>
      </c>
      <c r="AM837" s="2">
        <v>2.7</v>
      </c>
      <c r="AN837" s="2">
        <v>0</v>
      </c>
      <c r="AO837" s="2">
        <v>0</v>
      </c>
      <c r="AP837" s="2">
        <v>0</v>
      </c>
    </row>
    <row r="838" spans="1:42" x14ac:dyDescent="0.25">
      <c r="A838" s="1">
        <v>45929</v>
      </c>
      <c r="B838" t="s">
        <v>47</v>
      </c>
      <c r="C838">
        <v>649163</v>
      </c>
      <c r="D838">
        <v>2024460937</v>
      </c>
      <c r="E838" t="s">
        <v>1322</v>
      </c>
      <c r="F838" t="s">
        <v>1323</v>
      </c>
      <c r="G838" t="s">
        <v>50</v>
      </c>
      <c r="H838" t="s">
        <v>427</v>
      </c>
      <c r="I838" t="s">
        <v>877</v>
      </c>
      <c r="J838" t="s">
        <v>878</v>
      </c>
      <c r="K838">
        <v>673059</v>
      </c>
      <c r="L838" t="s">
        <v>65</v>
      </c>
      <c r="M838" t="s">
        <v>115</v>
      </c>
      <c r="N838" t="s">
        <v>56</v>
      </c>
      <c r="O838" s="1">
        <v>45536</v>
      </c>
      <c r="P838" s="1">
        <v>45962</v>
      </c>
      <c r="Q838" s="2">
        <v>80.41</v>
      </c>
      <c r="R838">
        <v>1</v>
      </c>
      <c r="S838" t="s">
        <v>57</v>
      </c>
      <c r="T838" t="s">
        <v>58</v>
      </c>
      <c r="U838" s="4">
        <v>0.06</v>
      </c>
      <c r="V838" s="2">
        <v>0</v>
      </c>
      <c r="W838">
        <v>0</v>
      </c>
      <c r="X838" t="s">
        <v>59</v>
      </c>
      <c r="Y838" t="s">
        <v>60</v>
      </c>
      <c r="Z838">
        <v>0</v>
      </c>
      <c r="AA838" s="2">
        <v>0</v>
      </c>
      <c r="AB838" s="2">
        <v>0</v>
      </c>
      <c r="AC838" s="4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4.82</v>
      </c>
      <c r="AM838" s="2">
        <v>4.82</v>
      </c>
      <c r="AN838" s="2">
        <v>0</v>
      </c>
      <c r="AO838" s="2">
        <v>0</v>
      </c>
      <c r="AP838" s="2">
        <v>0</v>
      </c>
    </row>
    <row r="839" spans="1:42" x14ac:dyDescent="0.25">
      <c r="A839" s="1">
        <v>45929</v>
      </c>
      <c r="B839" t="s">
        <v>47</v>
      </c>
      <c r="C839">
        <v>649163</v>
      </c>
      <c r="D839">
        <v>2024477617</v>
      </c>
      <c r="E839" t="s">
        <v>1324</v>
      </c>
      <c r="F839" t="s">
        <v>284</v>
      </c>
      <c r="G839" t="s">
        <v>50</v>
      </c>
      <c r="H839" t="s">
        <v>51</v>
      </c>
      <c r="I839" t="s">
        <v>877</v>
      </c>
      <c r="J839" t="s">
        <v>878</v>
      </c>
      <c r="K839">
        <v>650218</v>
      </c>
      <c r="L839" t="s">
        <v>143</v>
      </c>
      <c r="M839" t="s">
        <v>144</v>
      </c>
      <c r="N839" t="s">
        <v>56</v>
      </c>
      <c r="O839" s="1">
        <v>45536</v>
      </c>
      <c r="P839" s="1">
        <v>45962</v>
      </c>
      <c r="Q839" s="2">
        <v>44.21</v>
      </c>
      <c r="R839">
        <v>1</v>
      </c>
      <c r="S839" t="s">
        <v>57</v>
      </c>
      <c r="T839" t="s">
        <v>58</v>
      </c>
      <c r="U839" s="4">
        <v>0.06</v>
      </c>
      <c r="V839" s="2">
        <v>0</v>
      </c>
      <c r="W839">
        <v>0</v>
      </c>
      <c r="X839" t="s">
        <v>59</v>
      </c>
      <c r="Y839" t="s">
        <v>60</v>
      </c>
      <c r="Z839">
        <v>0</v>
      </c>
      <c r="AA839" s="2">
        <v>0</v>
      </c>
      <c r="AB839" s="2">
        <v>0</v>
      </c>
      <c r="AC839" s="4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2.65</v>
      </c>
      <c r="AM839" s="2">
        <v>2.65</v>
      </c>
      <c r="AN839" s="2">
        <v>0</v>
      </c>
      <c r="AO839" s="2">
        <v>0</v>
      </c>
      <c r="AP839" s="2">
        <v>0</v>
      </c>
    </row>
    <row r="840" spans="1:42" x14ac:dyDescent="0.25">
      <c r="A840" s="1">
        <v>45929</v>
      </c>
      <c r="B840" t="s">
        <v>47</v>
      </c>
      <c r="C840">
        <v>649163</v>
      </c>
      <c r="D840">
        <v>2024565073</v>
      </c>
      <c r="E840" t="s">
        <v>1325</v>
      </c>
      <c r="F840" t="s">
        <v>411</v>
      </c>
      <c r="G840" t="s">
        <v>50</v>
      </c>
      <c r="H840" t="s">
        <v>63</v>
      </c>
      <c r="I840" t="s">
        <v>877</v>
      </c>
      <c r="J840" t="s">
        <v>878</v>
      </c>
      <c r="K840">
        <v>673059</v>
      </c>
      <c r="L840" t="s">
        <v>65</v>
      </c>
      <c r="M840" t="s">
        <v>115</v>
      </c>
      <c r="N840" t="s">
        <v>56</v>
      </c>
      <c r="O840" s="1">
        <v>45566</v>
      </c>
      <c r="P840" s="1">
        <v>45962</v>
      </c>
      <c r="Q840" s="2">
        <v>60.3</v>
      </c>
      <c r="R840">
        <v>1</v>
      </c>
      <c r="S840" t="s">
        <v>57</v>
      </c>
      <c r="T840" t="s">
        <v>58</v>
      </c>
      <c r="U840" s="4">
        <v>0.06</v>
      </c>
      <c r="V840" s="2">
        <v>0</v>
      </c>
      <c r="W840">
        <v>0</v>
      </c>
      <c r="X840" t="s">
        <v>59</v>
      </c>
      <c r="Y840" t="s">
        <v>60</v>
      </c>
      <c r="Z840">
        <v>0</v>
      </c>
      <c r="AA840" s="2">
        <v>0</v>
      </c>
      <c r="AB840" s="2">
        <v>0</v>
      </c>
      <c r="AC840" s="4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3.62</v>
      </c>
      <c r="AM840" s="2">
        <v>3.62</v>
      </c>
      <c r="AN840" s="2">
        <v>0</v>
      </c>
      <c r="AO840" s="2">
        <v>0</v>
      </c>
      <c r="AP840" s="2">
        <v>0</v>
      </c>
    </row>
    <row r="841" spans="1:42" x14ac:dyDescent="0.25">
      <c r="A841" s="1">
        <v>45929</v>
      </c>
      <c r="B841" t="s">
        <v>47</v>
      </c>
      <c r="C841">
        <v>649163</v>
      </c>
      <c r="D841">
        <v>2024591190</v>
      </c>
      <c r="E841" t="s">
        <v>1326</v>
      </c>
      <c r="F841" t="s">
        <v>1327</v>
      </c>
      <c r="G841" t="s">
        <v>50</v>
      </c>
      <c r="H841" t="s">
        <v>51</v>
      </c>
      <c r="I841" t="s">
        <v>877</v>
      </c>
      <c r="J841" t="s">
        <v>878</v>
      </c>
      <c r="K841">
        <v>650218</v>
      </c>
      <c r="L841" t="s">
        <v>143</v>
      </c>
      <c r="M841" t="s">
        <v>144</v>
      </c>
      <c r="N841" t="s">
        <v>56</v>
      </c>
      <c r="O841" s="1">
        <v>45536</v>
      </c>
      <c r="P841" s="1">
        <v>45962</v>
      </c>
      <c r="Q841" s="2">
        <v>27.11</v>
      </c>
      <c r="R841">
        <v>1</v>
      </c>
      <c r="S841" t="s">
        <v>57</v>
      </c>
      <c r="T841" t="s">
        <v>58</v>
      </c>
      <c r="U841" s="4">
        <v>0.06</v>
      </c>
      <c r="V841" s="2">
        <v>0</v>
      </c>
      <c r="W841">
        <v>0</v>
      </c>
      <c r="X841" t="s">
        <v>59</v>
      </c>
      <c r="Y841" t="s">
        <v>60</v>
      </c>
      <c r="Z841">
        <v>0</v>
      </c>
      <c r="AA841" s="2">
        <v>0</v>
      </c>
      <c r="AB841" s="2">
        <v>0</v>
      </c>
      <c r="AC841" s="4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1.63</v>
      </c>
      <c r="AM841" s="2">
        <v>1.63</v>
      </c>
      <c r="AN841" s="2">
        <v>0</v>
      </c>
      <c r="AO841" s="2">
        <v>0</v>
      </c>
      <c r="AP841" s="2">
        <v>0</v>
      </c>
    </row>
    <row r="842" spans="1:42" x14ac:dyDescent="0.25">
      <c r="A842" s="1">
        <v>45929</v>
      </c>
      <c r="B842" t="s">
        <v>47</v>
      </c>
      <c r="C842">
        <v>649163</v>
      </c>
      <c r="D842">
        <v>2024619102</v>
      </c>
      <c r="E842" t="s">
        <v>937</v>
      </c>
      <c r="F842" t="s">
        <v>131</v>
      </c>
      <c r="G842" t="s">
        <v>50</v>
      </c>
      <c r="H842" t="s">
        <v>51</v>
      </c>
      <c r="I842" t="s">
        <v>877</v>
      </c>
      <c r="J842" t="s">
        <v>878</v>
      </c>
      <c r="K842">
        <v>650218</v>
      </c>
      <c r="L842" t="s">
        <v>143</v>
      </c>
      <c r="M842" t="s">
        <v>144</v>
      </c>
      <c r="N842" t="s">
        <v>56</v>
      </c>
      <c r="O842" s="1">
        <v>45536</v>
      </c>
      <c r="P842" s="1">
        <v>45962</v>
      </c>
      <c r="Q842" s="2">
        <v>36.11</v>
      </c>
      <c r="R842">
        <v>1</v>
      </c>
      <c r="S842" t="s">
        <v>57</v>
      </c>
      <c r="T842" t="s">
        <v>58</v>
      </c>
      <c r="U842" s="4">
        <v>0.06</v>
      </c>
      <c r="V842" s="2">
        <v>0</v>
      </c>
      <c r="W842">
        <v>0</v>
      </c>
      <c r="X842" t="s">
        <v>59</v>
      </c>
      <c r="Y842" t="s">
        <v>60</v>
      </c>
      <c r="Z842">
        <v>0</v>
      </c>
      <c r="AA842" s="2">
        <v>0</v>
      </c>
      <c r="AB842" s="2">
        <v>0</v>
      </c>
      <c r="AC842" s="4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2.17</v>
      </c>
      <c r="AM842" s="2">
        <v>2.17</v>
      </c>
      <c r="AN842" s="2">
        <v>0</v>
      </c>
      <c r="AO842" s="2">
        <v>0</v>
      </c>
      <c r="AP842" s="2">
        <v>0</v>
      </c>
    </row>
    <row r="843" spans="1:42" x14ac:dyDescent="0.25">
      <c r="A843" s="1">
        <v>45929</v>
      </c>
      <c r="B843" t="s">
        <v>47</v>
      </c>
      <c r="C843">
        <v>649163</v>
      </c>
      <c r="D843">
        <v>2024625179</v>
      </c>
      <c r="E843" t="s">
        <v>224</v>
      </c>
      <c r="F843" t="s">
        <v>225</v>
      </c>
      <c r="G843" t="s">
        <v>50</v>
      </c>
      <c r="H843" t="s">
        <v>51</v>
      </c>
      <c r="I843" t="s">
        <v>877</v>
      </c>
      <c r="J843" t="s">
        <v>878</v>
      </c>
      <c r="K843">
        <v>650218</v>
      </c>
      <c r="L843" t="s">
        <v>143</v>
      </c>
      <c r="M843" t="s">
        <v>144</v>
      </c>
      <c r="N843" t="s">
        <v>56</v>
      </c>
      <c r="O843" s="1">
        <v>45536</v>
      </c>
      <c r="P843" s="1">
        <v>45962</v>
      </c>
      <c r="Q843" s="2">
        <v>90.22</v>
      </c>
      <c r="R843">
        <v>1</v>
      </c>
      <c r="S843" t="s">
        <v>57</v>
      </c>
      <c r="T843" t="s">
        <v>58</v>
      </c>
      <c r="U843" s="4">
        <v>0.06</v>
      </c>
      <c r="V843" s="2">
        <v>0</v>
      </c>
      <c r="W843">
        <v>0</v>
      </c>
      <c r="X843" t="s">
        <v>59</v>
      </c>
      <c r="Y843" t="s">
        <v>60</v>
      </c>
      <c r="Z843">
        <v>0</v>
      </c>
      <c r="AA843" s="2">
        <v>0</v>
      </c>
      <c r="AB843" s="2">
        <v>0</v>
      </c>
      <c r="AC843" s="4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5.41</v>
      </c>
      <c r="AM843" s="2">
        <v>5.41</v>
      </c>
      <c r="AN843" s="2">
        <v>0</v>
      </c>
      <c r="AO843" s="2">
        <v>0</v>
      </c>
      <c r="AP843" s="2">
        <v>0</v>
      </c>
    </row>
    <row r="844" spans="1:42" x14ac:dyDescent="0.25">
      <c r="A844" s="1">
        <v>45929</v>
      </c>
      <c r="B844" t="s">
        <v>47</v>
      </c>
      <c r="C844">
        <v>649163</v>
      </c>
      <c r="D844">
        <v>2024639374</v>
      </c>
      <c r="E844" t="s">
        <v>1328</v>
      </c>
      <c r="F844" t="s">
        <v>1329</v>
      </c>
      <c r="G844" t="s">
        <v>50</v>
      </c>
      <c r="H844" t="s">
        <v>896</v>
      </c>
      <c r="I844" t="s">
        <v>877</v>
      </c>
      <c r="J844" t="s">
        <v>878</v>
      </c>
      <c r="K844">
        <v>650218</v>
      </c>
      <c r="L844" t="s">
        <v>143</v>
      </c>
      <c r="M844" t="s">
        <v>144</v>
      </c>
      <c r="N844" t="s">
        <v>56</v>
      </c>
      <c r="O844" s="1">
        <v>45536</v>
      </c>
      <c r="P844" s="1">
        <v>45962</v>
      </c>
      <c r="Q844" s="2">
        <v>88.88</v>
      </c>
      <c r="R844">
        <v>1</v>
      </c>
      <c r="S844" t="s">
        <v>57</v>
      </c>
      <c r="T844" t="s">
        <v>58</v>
      </c>
      <c r="U844" s="4">
        <v>0.06</v>
      </c>
      <c r="V844" s="2">
        <v>0</v>
      </c>
      <c r="W844">
        <v>0</v>
      </c>
      <c r="X844" t="s">
        <v>59</v>
      </c>
      <c r="Y844" t="s">
        <v>60</v>
      </c>
      <c r="Z844">
        <v>0</v>
      </c>
      <c r="AA844" s="2">
        <v>0</v>
      </c>
      <c r="AB844" s="2">
        <v>0</v>
      </c>
      <c r="AC844" s="4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5.33</v>
      </c>
      <c r="AM844" s="2">
        <v>5.33</v>
      </c>
      <c r="AN844" s="2">
        <v>0</v>
      </c>
      <c r="AO844" s="2">
        <v>0</v>
      </c>
      <c r="AP844" s="2">
        <v>0</v>
      </c>
    </row>
    <row r="845" spans="1:42" x14ac:dyDescent="0.25">
      <c r="A845" s="1">
        <v>45929</v>
      </c>
      <c r="B845" t="s">
        <v>47</v>
      </c>
      <c r="C845">
        <v>649163</v>
      </c>
      <c r="D845">
        <v>2024645159</v>
      </c>
      <c r="E845" t="s">
        <v>1330</v>
      </c>
      <c r="F845" t="s">
        <v>1331</v>
      </c>
      <c r="G845" t="s">
        <v>50</v>
      </c>
      <c r="H845" t="s">
        <v>51</v>
      </c>
      <c r="I845" t="s">
        <v>877</v>
      </c>
      <c r="J845" t="s">
        <v>878</v>
      </c>
      <c r="K845">
        <v>650218</v>
      </c>
      <c r="L845" t="s">
        <v>143</v>
      </c>
      <c r="M845" t="s">
        <v>144</v>
      </c>
      <c r="N845" t="s">
        <v>56</v>
      </c>
      <c r="O845" s="1">
        <v>45536</v>
      </c>
      <c r="P845" s="1">
        <v>45962</v>
      </c>
      <c r="Q845" s="2">
        <v>44.98</v>
      </c>
      <c r="R845">
        <v>1</v>
      </c>
      <c r="S845" t="s">
        <v>57</v>
      </c>
      <c r="T845" t="s">
        <v>58</v>
      </c>
      <c r="U845" s="4">
        <v>0.06</v>
      </c>
      <c r="V845" s="2">
        <v>0</v>
      </c>
      <c r="W845">
        <v>0</v>
      </c>
      <c r="X845" t="s">
        <v>59</v>
      </c>
      <c r="Y845" t="s">
        <v>60</v>
      </c>
      <c r="Z845">
        <v>0</v>
      </c>
      <c r="AA845" s="2">
        <v>0</v>
      </c>
      <c r="AB845" s="2">
        <v>0</v>
      </c>
      <c r="AC845" s="4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2.7</v>
      </c>
      <c r="AM845" s="2">
        <v>2.7</v>
      </c>
      <c r="AN845" s="2">
        <v>0</v>
      </c>
      <c r="AO845" s="2">
        <v>0</v>
      </c>
      <c r="AP845" s="2">
        <v>0</v>
      </c>
    </row>
    <row r="846" spans="1:42" x14ac:dyDescent="0.25">
      <c r="A846" s="1">
        <v>45929</v>
      </c>
      <c r="B846" t="s">
        <v>47</v>
      </c>
      <c r="C846">
        <v>649163</v>
      </c>
      <c r="D846">
        <v>2024677468</v>
      </c>
      <c r="E846" t="s">
        <v>231</v>
      </c>
      <c r="F846" t="s">
        <v>232</v>
      </c>
      <c r="G846" t="s">
        <v>50</v>
      </c>
      <c r="H846" t="s">
        <v>51</v>
      </c>
      <c r="I846" t="s">
        <v>877</v>
      </c>
      <c r="J846" t="s">
        <v>878</v>
      </c>
      <c r="K846">
        <v>650218</v>
      </c>
      <c r="L846" t="s">
        <v>143</v>
      </c>
      <c r="M846" t="s">
        <v>144</v>
      </c>
      <c r="N846" t="s">
        <v>56</v>
      </c>
      <c r="O846" s="1">
        <v>45538</v>
      </c>
      <c r="P846" s="1">
        <v>45964</v>
      </c>
      <c r="Q846" s="2">
        <v>32.979999999999997</v>
      </c>
      <c r="R846">
        <v>1</v>
      </c>
      <c r="S846" t="s">
        <v>57</v>
      </c>
      <c r="T846" t="s">
        <v>58</v>
      </c>
      <c r="U846" s="4">
        <v>0.06</v>
      </c>
      <c r="V846" s="2">
        <v>0</v>
      </c>
      <c r="W846">
        <v>0</v>
      </c>
      <c r="X846" t="s">
        <v>59</v>
      </c>
      <c r="Y846" t="s">
        <v>60</v>
      </c>
      <c r="Z846">
        <v>0</v>
      </c>
      <c r="AA846" s="2">
        <v>0</v>
      </c>
      <c r="AB846" s="2">
        <v>0</v>
      </c>
      <c r="AC846" s="4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1.98</v>
      </c>
      <c r="AM846" s="2">
        <v>1.98</v>
      </c>
      <c r="AN846" s="2">
        <v>0</v>
      </c>
      <c r="AO846" s="2">
        <v>0</v>
      </c>
      <c r="AP846" s="2">
        <v>0</v>
      </c>
    </row>
    <row r="847" spans="1:42" x14ac:dyDescent="0.25">
      <c r="A847" s="1">
        <v>45929</v>
      </c>
      <c r="B847" t="s">
        <v>47</v>
      </c>
      <c r="C847">
        <v>649163</v>
      </c>
      <c r="D847">
        <v>2024690251</v>
      </c>
      <c r="E847" t="s">
        <v>1332</v>
      </c>
      <c r="F847" t="s">
        <v>91</v>
      </c>
      <c r="G847" t="s">
        <v>50</v>
      </c>
      <c r="H847" t="s">
        <v>252</v>
      </c>
      <c r="I847" t="s">
        <v>877</v>
      </c>
      <c r="J847" t="s">
        <v>878</v>
      </c>
      <c r="K847">
        <v>673059</v>
      </c>
      <c r="L847" t="s">
        <v>65</v>
      </c>
      <c r="M847" t="s">
        <v>115</v>
      </c>
      <c r="N847" t="s">
        <v>56</v>
      </c>
      <c r="O847" s="1">
        <v>45566</v>
      </c>
      <c r="P847" s="1">
        <v>45962</v>
      </c>
      <c r="Q847" s="2">
        <v>22.7</v>
      </c>
      <c r="R847">
        <v>1</v>
      </c>
      <c r="S847" t="s">
        <v>57</v>
      </c>
      <c r="T847" t="s">
        <v>58</v>
      </c>
      <c r="U847" s="4">
        <v>0.06</v>
      </c>
      <c r="V847" s="2">
        <v>0</v>
      </c>
      <c r="W847">
        <v>0</v>
      </c>
      <c r="X847" t="s">
        <v>59</v>
      </c>
      <c r="Y847" t="s">
        <v>60</v>
      </c>
      <c r="Z847">
        <v>0</v>
      </c>
      <c r="AA847" s="2">
        <v>0</v>
      </c>
      <c r="AB847" s="2">
        <v>0</v>
      </c>
      <c r="AC847" s="4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1.36</v>
      </c>
      <c r="AM847" s="2">
        <v>1.36</v>
      </c>
      <c r="AN847" s="2">
        <v>0</v>
      </c>
      <c r="AO847" s="2">
        <v>0</v>
      </c>
      <c r="AP847" s="2">
        <v>0</v>
      </c>
    </row>
    <row r="848" spans="1:42" x14ac:dyDescent="0.25">
      <c r="A848" s="1">
        <v>45929</v>
      </c>
      <c r="B848" t="s">
        <v>47</v>
      </c>
      <c r="C848">
        <v>649163</v>
      </c>
      <c r="D848">
        <v>2024696241</v>
      </c>
      <c r="E848" t="s">
        <v>1333</v>
      </c>
      <c r="F848" t="s">
        <v>1334</v>
      </c>
      <c r="G848" t="s">
        <v>50</v>
      </c>
      <c r="H848" t="s">
        <v>51</v>
      </c>
      <c r="I848" t="s">
        <v>877</v>
      </c>
      <c r="J848" t="s">
        <v>878</v>
      </c>
      <c r="K848">
        <v>650218</v>
      </c>
      <c r="L848" t="s">
        <v>143</v>
      </c>
      <c r="M848" t="s">
        <v>144</v>
      </c>
      <c r="N848" t="s">
        <v>56</v>
      </c>
      <c r="O848" s="1">
        <v>45566</v>
      </c>
      <c r="P848" s="1">
        <v>45962</v>
      </c>
      <c r="Q848" s="2">
        <v>27.11</v>
      </c>
      <c r="R848">
        <v>1</v>
      </c>
      <c r="S848" t="s">
        <v>57</v>
      </c>
      <c r="T848" t="s">
        <v>58</v>
      </c>
      <c r="U848" s="4">
        <v>0.06</v>
      </c>
      <c r="V848" s="2">
        <v>0</v>
      </c>
      <c r="W848">
        <v>0</v>
      </c>
      <c r="X848" t="s">
        <v>59</v>
      </c>
      <c r="Y848" t="s">
        <v>60</v>
      </c>
      <c r="Z848">
        <v>0</v>
      </c>
      <c r="AA848" s="2">
        <v>0</v>
      </c>
      <c r="AB848" s="2">
        <v>0</v>
      </c>
      <c r="AC848" s="4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1.63</v>
      </c>
      <c r="AM848" s="2">
        <v>1.63</v>
      </c>
      <c r="AN848" s="2">
        <v>0</v>
      </c>
      <c r="AO848" s="2">
        <v>0</v>
      </c>
      <c r="AP848" s="2">
        <v>0</v>
      </c>
    </row>
    <row r="849" spans="1:42" x14ac:dyDescent="0.25">
      <c r="A849" s="1">
        <v>45929</v>
      </c>
      <c r="B849" t="s">
        <v>47</v>
      </c>
      <c r="C849">
        <v>649163</v>
      </c>
      <c r="D849">
        <v>2024704615</v>
      </c>
      <c r="E849" t="s">
        <v>1013</v>
      </c>
      <c r="F849" t="s">
        <v>1335</v>
      </c>
      <c r="G849" t="s">
        <v>50</v>
      </c>
      <c r="H849" t="s">
        <v>228</v>
      </c>
      <c r="I849" t="s">
        <v>877</v>
      </c>
      <c r="J849" t="s">
        <v>878</v>
      </c>
      <c r="K849">
        <v>756803</v>
      </c>
      <c r="L849" t="s">
        <v>1013</v>
      </c>
      <c r="M849" t="s">
        <v>292</v>
      </c>
      <c r="N849" t="s">
        <v>56</v>
      </c>
      <c r="O849" s="1">
        <v>45539</v>
      </c>
      <c r="P849" s="1">
        <v>45965</v>
      </c>
      <c r="Q849" s="2">
        <v>59.62</v>
      </c>
      <c r="R849">
        <v>1</v>
      </c>
      <c r="S849" t="s">
        <v>57</v>
      </c>
      <c r="T849" t="s">
        <v>58</v>
      </c>
      <c r="U849" s="4">
        <v>0.06</v>
      </c>
      <c r="V849" s="2">
        <v>0</v>
      </c>
      <c r="W849">
        <v>0</v>
      </c>
      <c r="X849" t="s">
        <v>59</v>
      </c>
      <c r="Y849" t="s">
        <v>60</v>
      </c>
      <c r="Z849">
        <v>0</v>
      </c>
      <c r="AA849" s="2">
        <v>0</v>
      </c>
      <c r="AB849" s="2">
        <v>0</v>
      </c>
      <c r="AC849" s="4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3.58</v>
      </c>
      <c r="AM849" s="2">
        <v>3.58</v>
      </c>
      <c r="AN849" s="2">
        <v>0</v>
      </c>
      <c r="AO849" s="2">
        <v>0</v>
      </c>
      <c r="AP849" s="2">
        <v>0</v>
      </c>
    </row>
    <row r="850" spans="1:42" x14ac:dyDescent="0.25">
      <c r="A850" s="1">
        <v>45929</v>
      </c>
      <c r="B850" t="s">
        <v>47</v>
      </c>
      <c r="C850">
        <v>649163</v>
      </c>
      <c r="D850">
        <v>2024877663</v>
      </c>
      <c r="E850" t="s">
        <v>1336</v>
      </c>
      <c r="F850" t="s">
        <v>1337</v>
      </c>
      <c r="G850" t="s">
        <v>50</v>
      </c>
      <c r="H850" t="s">
        <v>76</v>
      </c>
      <c r="I850" t="s">
        <v>877</v>
      </c>
      <c r="J850" t="s">
        <v>878</v>
      </c>
      <c r="K850">
        <v>650218</v>
      </c>
      <c r="L850" t="s">
        <v>143</v>
      </c>
      <c r="M850" t="s">
        <v>144</v>
      </c>
      <c r="N850" t="s">
        <v>56</v>
      </c>
      <c r="O850" s="1">
        <v>45566</v>
      </c>
      <c r="P850" s="1">
        <v>45962</v>
      </c>
      <c r="Q850" s="2">
        <v>14.84</v>
      </c>
      <c r="R850">
        <v>1</v>
      </c>
      <c r="S850" t="s">
        <v>57</v>
      </c>
      <c r="T850" t="s">
        <v>58</v>
      </c>
      <c r="U850" s="4">
        <v>0.06</v>
      </c>
      <c r="V850" s="2">
        <v>0</v>
      </c>
      <c r="W850">
        <v>0</v>
      </c>
      <c r="X850" t="s">
        <v>59</v>
      </c>
      <c r="Y850" t="s">
        <v>60</v>
      </c>
      <c r="Z850">
        <v>0</v>
      </c>
      <c r="AA850" s="2">
        <v>0</v>
      </c>
      <c r="AB850" s="2">
        <v>0</v>
      </c>
      <c r="AC850" s="4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0.89</v>
      </c>
      <c r="AM850" s="2">
        <v>0.89</v>
      </c>
      <c r="AN850" s="2">
        <v>0</v>
      </c>
      <c r="AO850" s="2">
        <v>0</v>
      </c>
      <c r="AP850" s="2">
        <v>0</v>
      </c>
    </row>
    <row r="851" spans="1:42" x14ac:dyDescent="0.25">
      <c r="A851" s="1">
        <v>45929</v>
      </c>
      <c r="B851" t="s">
        <v>47</v>
      </c>
      <c r="C851">
        <v>649163</v>
      </c>
      <c r="D851">
        <v>2024915570</v>
      </c>
      <c r="E851" t="s">
        <v>233</v>
      </c>
      <c r="F851" t="s">
        <v>234</v>
      </c>
      <c r="G851" t="s">
        <v>50</v>
      </c>
      <c r="H851" t="s">
        <v>51</v>
      </c>
      <c r="I851" t="s">
        <v>877</v>
      </c>
      <c r="J851" t="s">
        <v>878</v>
      </c>
      <c r="K851">
        <v>650218</v>
      </c>
      <c r="L851" t="s">
        <v>143</v>
      </c>
      <c r="M851" t="s">
        <v>144</v>
      </c>
      <c r="N851" t="s">
        <v>56</v>
      </c>
      <c r="O851" s="1">
        <v>45566</v>
      </c>
      <c r="P851" s="1">
        <v>45962</v>
      </c>
      <c r="Q851" s="2">
        <v>15.88</v>
      </c>
      <c r="R851">
        <v>1</v>
      </c>
      <c r="S851" t="s">
        <v>57</v>
      </c>
      <c r="T851" t="s">
        <v>58</v>
      </c>
      <c r="U851" s="4">
        <v>0.06</v>
      </c>
      <c r="V851" s="2">
        <v>0</v>
      </c>
      <c r="W851">
        <v>0</v>
      </c>
      <c r="X851" t="s">
        <v>59</v>
      </c>
      <c r="Y851" t="s">
        <v>60</v>
      </c>
      <c r="Z851">
        <v>0</v>
      </c>
      <c r="AA851" s="2">
        <v>0</v>
      </c>
      <c r="AB851" s="2">
        <v>0</v>
      </c>
      <c r="AC851" s="4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0.95</v>
      </c>
      <c r="AM851" s="2">
        <v>0.95</v>
      </c>
      <c r="AN851" s="2">
        <v>0</v>
      </c>
      <c r="AO851" s="2">
        <v>0</v>
      </c>
      <c r="AP851" s="2">
        <v>0</v>
      </c>
    </row>
    <row r="852" spans="1:42" x14ac:dyDescent="0.25">
      <c r="A852" s="1">
        <v>45929</v>
      </c>
      <c r="B852" t="s">
        <v>47</v>
      </c>
      <c r="C852">
        <v>649163</v>
      </c>
      <c r="D852">
        <v>2024928768</v>
      </c>
      <c r="E852" t="s">
        <v>1338</v>
      </c>
      <c r="F852" t="s">
        <v>1339</v>
      </c>
      <c r="G852" t="s">
        <v>50</v>
      </c>
      <c r="H852" t="s">
        <v>427</v>
      </c>
      <c r="I852" t="s">
        <v>877</v>
      </c>
      <c r="J852" t="s">
        <v>878</v>
      </c>
      <c r="K852">
        <v>673059</v>
      </c>
      <c r="L852" t="s">
        <v>65</v>
      </c>
      <c r="M852" t="s">
        <v>115</v>
      </c>
      <c r="N852" t="s">
        <v>56</v>
      </c>
      <c r="O852" s="1">
        <v>45566</v>
      </c>
      <c r="P852" s="1">
        <v>45962</v>
      </c>
      <c r="Q852" s="2">
        <v>24.53</v>
      </c>
      <c r="R852">
        <v>1</v>
      </c>
      <c r="S852" t="s">
        <v>57</v>
      </c>
      <c r="T852" t="s">
        <v>58</v>
      </c>
      <c r="U852" s="4">
        <v>0.06</v>
      </c>
      <c r="V852" s="2">
        <v>0</v>
      </c>
      <c r="W852">
        <v>0</v>
      </c>
      <c r="X852" t="s">
        <v>59</v>
      </c>
      <c r="Y852" t="s">
        <v>60</v>
      </c>
      <c r="Z852">
        <v>0</v>
      </c>
      <c r="AA852" s="2">
        <v>0</v>
      </c>
      <c r="AB852" s="2">
        <v>0</v>
      </c>
      <c r="AC852" s="4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1.47</v>
      </c>
      <c r="AM852" s="2">
        <v>1.47</v>
      </c>
      <c r="AN852" s="2">
        <v>0</v>
      </c>
      <c r="AO852" s="2">
        <v>0</v>
      </c>
      <c r="AP852" s="2">
        <v>0</v>
      </c>
    </row>
    <row r="853" spans="1:42" x14ac:dyDescent="0.25">
      <c r="A853" s="1">
        <v>45929</v>
      </c>
      <c r="B853" t="s">
        <v>47</v>
      </c>
      <c r="C853">
        <v>649163</v>
      </c>
      <c r="D853">
        <v>2024986193</v>
      </c>
      <c r="E853" t="s">
        <v>1340</v>
      </c>
      <c r="F853" t="s">
        <v>1341</v>
      </c>
      <c r="G853" t="s">
        <v>50</v>
      </c>
      <c r="H853" t="s">
        <v>228</v>
      </c>
      <c r="I853" t="s">
        <v>877</v>
      </c>
      <c r="J853" t="s">
        <v>878</v>
      </c>
      <c r="K853">
        <v>766747</v>
      </c>
      <c r="L853" t="s">
        <v>287</v>
      </c>
      <c r="M853" t="s">
        <v>91</v>
      </c>
      <c r="N853" t="s">
        <v>56</v>
      </c>
      <c r="O853" s="1">
        <v>45566</v>
      </c>
      <c r="P853" s="1">
        <v>45962</v>
      </c>
      <c r="Q853" s="2">
        <v>47.56</v>
      </c>
      <c r="R853">
        <v>1</v>
      </c>
      <c r="S853" t="s">
        <v>57</v>
      </c>
      <c r="T853" t="s">
        <v>58</v>
      </c>
      <c r="U853" s="4">
        <v>0.06</v>
      </c>
      <c r="V853" s="2">
        <v>0</v>
      </c>
      <c r="W853">
        <v>0</v>
      </c>
      <c r="X853" t="s">
        <v>59</v>
      </c>
      <c r="Y853" t="s">
        <v>60</v>
      </c>
      <c r="Z853">
        <v>0</v>
      </c>
      <c r="AA853" s="2">
        <v>0</v>
      </c>
      <c r="AB853" s="2">
        <v>0</v>
      </c>
      <c r="AC853" s="4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2.85</v>
      </c>
      <c r="AM853" s="2">
        <v>2.85</v>
      </c>
      <c r="AN853" s="2">
        <v>0</v>
      </c>
      <c r="AO853" s="2">
        <v>0</v>
      </c>
      <c r="AP853" s="2">
        <v>0</v>
      </c>
    </row>
    <row r="854" spans="1:42" x14ac:dyDescent="0.25">
      <c r="A854" s="1">
        <v>45929</v>
      </c>
      <c r="B854" t="s">
        <v>47</v>
      </c>
      <c r="C854">
        <v>649163</v>
      </c>
      <c r="D854">
        <v>2024994633</v>
      </c>
      <c r="E854" t="s">
        <v>1342</v>
      </c>
      <c r="F854" t="s">
        <v>355</v>
      </c>
      <c r="G854" t="s">
        <v>50</v>
      </c>
      <c r="H854" t="s">
        <v>51</v>
      </c>
      <c r="I854" t="s">
        <v>877</v>
      </c>
      <c r="J854" t="s">
        <v>878</v>
      </c>
      <c r="K854">
        <v>649247</v>
      </c>
      <c r="L854" t="s">
        <v>84</v>
      </c>
      <c r="M854" t="s">
        <v>85</v>
      </c>
      <c r="N854" t="s">
        <v>56</v>
      </c>
      <c r="O854" s="1">
        <v>45566</v>
      </c>
      <c r="P854" s="1">
        <v>45962</v>
      </c>
      <c r="Q854" s="2">
        <v>15.88</v>
      </c>
      <c r="R854">
        <v>1</v>
      </c>
      <c r="S854" t="s">
        <v>57</v>
      </c>
      <c r="T854" t="s">
        <v>58</v>
      </c>
      <c r="U854" s="4">
        <v>0.06</v>
      </c>
      <c r="V854" s="2">
        <v>0</v>
      </c>
      <c r="W854">
        <v>0</v>
      </c>
      <c r="X854" t="s">
        <v>59</v>
      </c>
      <c r="Y854" t="s">
        <v>60</v>
      </c>
      <c r="Z854">
        <v>0</v>
      </c>
      <c r="AA854" s="2">
        <v>0</v>
      </c>
      <c r="AB854" s="2">
        <v>0</v>
      </c>
      <c r="AC854" s="4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0.95</v>
      </c>
      <c r="AM854" s="2">
        <v>0.95</v>
      </c>
      <c r="AN854" s="2">
        <v>0</v>
      </c>
      <c r="AO854" s="2">
        <v>0</v>
      </c>
      <c r="AP854" s="2">
        <v>0</v>
      </c>
    </row>
    <row r="855" spans="1:42" x14ac:dyDescent="0.25">
      <c r="A855" s="1">
        <v>45929</v>
      </c>
      <c r="B855" t="s">
        <v>47</v>
      </c>
      <c r="C855">
        <v>649163</v>
      </c>
      <c r="D855">
        <v>2025007093</v>
      </c>
      <c r="E855" t="s">
        <v>214</v>
      </c>
      <c r="F855" t="s">
        <v>1343</v>
      </c>
      <c r="G855" t="s">
        <v>50</v>
      </c>
      <c r="H855" t="s">
        <v>51</v>
      </c>
      <c r="I855" t="s">
        <v>877</v>
      </c>
      <c r="J855" t="s">
        <v>878</v>
      </c>
      <c r="K855">
        <v>650218</v>
      </c>
      <c r="L855" t="s">
        <v>143</v>
      </c>
      <c r="M855" t="s">
        <v>144</v>
      </c>
      <c r="N855" t="s">
        <v>56</v>
      </c>
      <c r="O855" s="1">
        <v>45566</v>
      </c>
      <c r="P855" s="1">
        <v>45962</v>
      </c>
      <c r="Q855" s="2">
        <v>44.21</v>
      </c>
      <c r="R855">
        <v>1</v>
      </c>
      <c r="S855" t="s">
        <v>57</v>
      </c>
      <c r="T855" t="s">
        <v>58</v>
      </c>
      <c r="U855" s="4">
        <v>0.06</v>
      </c>
      <c r="V855" s="2">
        <v>0</v>
      </c>
      <c r="W855">
        <v>0</v>
      </c>
      <c r="X855" t="s">
        <v>59</v>
      </c>
      <c r="Y855" t="s">
        <v>60</v>
      </c>
      <c r="Z855">
        <v>0</v>
      </c>
      <c r="AA855" s="2">
        <v>0</v>
      </c>
      <c r="AB855" s="2">
        <v>0</v>
      </c>
      <c r="AC855" s="4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2.65</v>
      </c>
      <c r="AM855" s="2">
        <v>2.65</v>
      </c>
      <c r="AN855" s="2">
        <v>0</v>
      </c>
      <c r="AO855" s="2">
        <v>0</v>
      </c>
      <c r="AP855" s="2">
        <v>0</v>
      </c>
    </row>
    <row r="856" spans="1:42" x14ac:dyDescent="0.25">
      <c r="A856" s="1">
        <v>45929</v>
      </c>
      <c r="B856" t="s">
        <v>47</v>
      </c>
      <c r="C856">
        <v>649163</v>
      </c>
      <c r="D856">
        <v>2025041360</v>
      </c>
      <c r="E856" t="s">
        <v>953</v>
      </c>
      <c r="F856" t="s">
        <v>1344</v>
      </c>
      <c r="G856" t="s">
        <v>50</v>
      </c>
      <c r="H856" t="s">
        <v>425</v>
      </c>
      <c r="I856" t="s">
        <v>877</v>
      </c>
      <c r="J856" t="s">
        <v>878</v>
      </c>
      <c r="K856">
        <v>673059</v>
      </c>
      <c r="L856" t="s">
        <v>65</v>
      </c>
      <c r="M856" t="s">
        <v>115</v>
      </c>
      <c r="N856" t="s">
        <v>56</v>
      </c>
      <c r="O856" s="1">
        <v>45566</v>
      </c>
      <c r="P856" s="1">
        <v>45962</v>
      </c>
      <c r="Q856" s="2">
        <v>35.39</v>
      </c>
      <c r="R856">
        <v>1</v>
      </c>
      <c r="S856" t="s">
        <v>57</v>
      </c>
      <c r="T856" t="s">
        <v>58</v>
      </c>
      <c r="U856" s="4">
        <v>0.06</v>
      </c>
      <c r="V856" s="2">
        <v>0</v>
      </c>
      <c r="W856">
        <v>0</v>
      </c>
      <c r="X856" t="s">
        <v>59</v>
      </c>
      <c r="Y856" t="s">
        <v>60</v>
      </c>
      <c r="Z856">
        <v>0</v>
      </c>
      <c r="AA856" s="2">
        <v>0</v>
      </c>
      <c r="AB856" s="2">
        <v>0</v>
      </c>
      <c r="AC856" s="4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2.12</v>
      </c>
      <c r="AM856" s="2">
        <v>2.12</v>
      </c>
      <c r="AN856" s="2">
        <v>0</v>
      </c>
      <c r="AO856" s="2">
        <v>0</v>
      </c>
      <c r="AP856" s="2">
        <v>0</v>
      </c>
    </row>
    <row r="857" spans="1:42" x14ac:dyDescent="0.25">
      <c r="A857" s="1">
        <v>45929</v>
      </c>
      <c r="B857" t="s">
        <v>47</v>
      </c>
      <c r="C857">
        <v>649163</v>
      </c>
      <c r="D857">
        <v>2025091509</v>
      </c>
      <c r="E857" t="s">
        <v>1345</v>
      </c>
      <c r="F857" t="s">
        <v>1346</v>
      </c>
      <c r="G857" t="s">
        <v>50</v>
      </c>
      <c r="H857" t="s">
        <v>51</v>
      </c>
      <c r="I857" t="s">
        <v>877</v>
      </c>
      <c r="J857" t="s">
        <v>878</v>
      </c>
      <c r="K857">
        <v>650218</v>
      </c>
      <c r="L857" t="s">
        <v>143</v>
      </c>
      <c r="M857" t="s">
        <v>144</v>
      </c>
      <c r="N857" t="s">
        <v>56</v>
      </c>
      <c r="O857" s="1">
        <v>45566</v>
      </c>
      <c r="P857" s="1">
        <v>45962</v>
      </c>
      <c r="Q857" s="2">
        <v>15.88</v>
      </c>
      <c r="R857">
        <v>1</v>
      </c>
      <c r="S857" t="s">
        <v>57</v>
      </c>
      <c r="T857" t="s">
        <v>58</v>
      </c>
      <c r="U857" s="4">
        <v>0.06</v>
      </c>
      <c r="V857" s="2">
        <v>0</v>
      </c>
      <c r="W857">
        <v>0</v>
      </c>
      <c r="X857" t="s">
        <v>59</v>
      </c>
      <c r="Y857" t="s">
        <v>60</v>
      </c>
      <c r="Z857">
        <v>0</v>
      </c>
      <c r="AA857" s="2">
        <v>0</v>
      </c>
      <c r="AB857" s="2">
        <v>0</v>
      </c>
      <c r="AC857" s="4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0.95</v>
      </c>
      <c r="AM857" s="2">
        <v>0.95</v>
      </c>
      <c r="AN857" s="2">
        <v>0</v>
      </c>
      <c r="AO857" s="2">
        <v>0</v>
      </c>
      <c r="AP857" s="2">
        <v>0</v>
      </c>
    </row>
    <row r="858" spans="1:42" x14ac:dyDescent="0.25">
      <c r="A858" s="1">
        <v>45929</v>
      </c>
      <c r="B858" t="s">
        <v>47</v>
      </c>
      <c r="C858">
        <v>649163</v>
      </c>
      <c r="D858">
        <v>2025136473</v>
      </c>
      <c r="E858" t="s">
        <v>1347</v>
      </c>
      <c r="F858" t="s">
        <v>1348</v>
      </c>
      <c r="G858" t="s">
        <v>50</v>
      </c>
      <c r="H858" t="s">
        <v>252</v>
      </c>
      <c r="I858" t="s">
        <v>877</v>
      </c>
      <c r="J858" t="s">
        <v>878</v>
      </c>
      <c r="K858">
        <v>767312</v>
      </c>
      <c r="L858" t="s">
        <v>806</v>
      </c>
      <c r="M858" t="s">
        <v>443</v>
      </c>
      <c r="N858" t="s">
        <v>56</v>
      </c>
      <c r="O858" s="1">
        <v>45568</v>
      </c>
      <c r="P858" s="1">
        <v>45964</v>
      </c>
      <c r="Q858" s="2">
        <v>22.7</v>
      </c>
      <c r="R858">
        <v>1</v>
      </c>
      <c r="S858" t="s">
        <v>57</v>
      </c>
      <c r="T858" t="s">
        <v>58</v>
      </c>
      <c r="U858" s="4">
        <v>0.06</v>
      </c>
      <c r="V858" s="2">
        <v>0</v>
      </c>
      <c r="W858">
        <v>0</v>
      </c>
      <c r="X858" t="s">
        <v>59</v>
      </c>
      <c r="Y858" t="s">
        <v>60</v>
      </c>
      <c r="Z858">
        <v>0</v>
      </c>
      <c r="AA858" s="2">
        <v>0</v>
      </c>
      <c r="AB858" s="2">
        <v>0</v>
      </c>
      <c r="AC858" s="4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1.36</v>
      </c>
      <c r="AM858" s="2">
        <v>1.36</v>
      </c>
      <c r="AN858" s="2">
        <v>0</v>
      </c>
      <c r="AO858" s="2">
        <v>0</v>
      </c>
      <c r="AP858" s="2">
        <v>0</v>
      </c>
    </row>
    <row r="859" spans="1:42" x14ac:dyDescent="0.25">
      <c r="A859" s="1">
        <v>45929</v>
      </c>
      <c r="B859" t="s">
        <v>47</v>
      </c>
      <c r="C859">
        <v>649163</v>
      </c>
      <c r="D859">
        <v>2025256823</v>
      </c>
      <c r="E859" t="s">
        <v>1349</v>
      </c>
      <c r="F859" t="s">
        <v>87</v>
      </c>
      <c r="G859" t="s">
        <v>50</v>
      </c>
      <c r="H859" t="s">
        <v>228</v>
      </c>
      <c r="I859" t="s">
        <v>877</v>
      </c>
      <c r="J859" t="s">
        <v>878</v>
      </c>
      <c r="K859">
        <v>766747</v>
      </c>
      <c r="L859" t="s">
        <v>287</v>
      </c>
      <c r="M859" t="s">
        <v>91</v>
      </c>
      <c r="N859" t="s">
        <v>56</v>
      </c>
      <c r="O859" s="1">
        <v>45597</v>
      </c>
      <c r="P859" s="1">
        <v>45962</v>
      </c>
      <c r="Q859" s="2">
        <v>47.56</v>
      </c>
      <c r="R859">
        <v>1</v>
      </c>
      <c r="S859" t="s">
        <v>57</v>
      </c>
      <c r="T859" t="s">
        <v>58</v>
      </c>
      <c r="U859" s="3">
        <v>0.375</v>
      </c>
      <c r="V859" s="2">
        <v>0</v>
      </c>
      <c r="W859">
        <v>0</v>
      </c>
      <c r="X859" t="s">
        <v>243</v>
      </c>
      <c r="Y859" t="s">
        <v>60</v>
      </c>
      <c r="Z859">
        <v>0</v>
      </c>
      <c r="AA859" s="2">
        <v>0</v>
      </c>
      <c r="AB859" s="2">
        <v>0</v>
      </c>
      <c r="AC859" s="4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17.84</v>
      </c>
      <c r="AM859" s="2">
        <v>17.84</v>
      </c>
      <c r="AN859" s="2">
        <v>0</v>
      </c>
      <c r="AO859" s="2">
        <v>0</v>
      </c>
      <c r="AP859" s="2">
        <v>0</v>
      </c>
    </row>
    <row r="860" spans="1:42" x14ac:dyDescent="0.25">
      <c r="A860" s="1">
        <v>45929</v>
      </c>
      <c r="B860" t="s">
        <v>47</v>
      </c>
      <c r="C860">
        <v>649163</v>
      </c>
      <c r="D860">
        <v>2025280495</v>
      </c>
      <c r="E860" t="s">
        <v>1350</v>
      </c>
      <c r="F860" t="s">
        <v>1351</v>
      </c>
      <c r="G860" t="s">
        <v>50</v>
      </c>
      <c r="H860" t="s">
        <v>51</v>
      </c>
      <c r="I860" t="s">
        <v>877</v>
      </c>
      <c r="J860" t="s">
        <v>878</v>
      </c>
      <c r="K860">
        <v>650218</v>
      </c>
      <c r="L860" t="s">
        <v>143</v>
      </c>
      <c r="M860" t="s">
        <v>144</v>
      </c>
      <c r="N860" t="s">
        <v>56</v>
      </c>
      <c r="O860" s="1">
        <v>45597</v>
      </c>
      <c r="P860" s="1">
        <v>45962</v>
      </c>
      <c r="Q860" s="2">
        <v>27.11</v>
      </c>
      <c r="R860">
        <v>1</v>
      </c>
      <c r="S860" t="s">
        <v>57</v>
      </c>
      <c r="T860" t="s">
        <v>58</v>
      </c>
      <c r="U860" s="3">
        <v>0.375</v>
      </c>
      <c r="V860" s="2">
        <v>0</v>
      </c>
      <c r="W860">
        <v>0</v>
      </c>
      <c r="X860" t="s">
        <v>243</v>
      </c>
      <c r="Y860" t="s">
        <v>60</v>
      </c>
      <c r="Z860">
        <v>0</v>
      </c>
      <c r="AA860" s="2">
        <v>0</v>
      </c>
      <c r="AB860" s="2">
        <v>0</v>
      </c>
      <c r="AC860" s="4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10.17</v>
      </c>
      <c r="AM860" s="2">
        <v>10.17</v>
      </c>
      <c r="AN860" s="2">
        <v>0</v>
      </c>
      <c r="AO860" s="2">
        <v>0</v>
      </c>
      <c r="AP860" s="2">
        <v>0</v>
      </c>
    </row>
    <row r="861" spans="1:42" x14ac:dyDescent="0.25">
      <c r="A861" s="1">
        <v>45929</v>
      </c>
      <c r="B861" t="s">
        <v>47</v>
      </c>
      <c r="C861">
        <v>649163</v>
      </c>
      <c r="D861">
        <v>2025338057</v>
      </c>
      <c r="E861" t="s">
        <v>1352</v>
      </c>
      <c r="F861" t="s">
        <v>1353</v>
      </c>
      <c r="G861" t="s">
        <v>50</v>
      </c>
      <c r="H861" t="s">
        <v>228</v>
      </c>
      <c r="I861" t="s">
        <v>877</v>
      </c>
      <c r="J861" t="s">
        <v>878</v>
      </c>
      <c r="K861">
        <v>673059</v>
      </c>
      <c r="L861" t="s">
        <v>65</v>
      </c>
      <c r="M861" t="s">
        <v>115</v>
      </c>
      <c r="N861" t="s">
        <v>56</v>
      </c>
      <c r="O861" s="1">
        <v>45597</v>
      </c>
      <c r="P861" s="1">
        <v>45962</v>
      </c>
      <c r="Q861" s="2">
        <v>37.61</v>
      </c>
      <c r="R861">
        <v>1</v>
      </c>
      <c r="S861" t="s">
        <v>57</v>
      </c>
      <c r="T861" t="s">
        <v>58</v>
      </c>
      <c r="U861" s="3">
        <v>0.375</v>
      </c>
      <c r="V861" s="2">
        <v>0</v>
      </c>
      <c r="W861">
        <v>0</v>
      </c>
      <c r="X861" t="s">
        <v>243</v>
      </c>
      <c r="Y861" t="s">
        <v>60</v>
      </c>
      <c r="Z861">
        <v>0</v>
      </c>
      <c r="AA861" s="2">
        <v>0</v>
      </c>
      <c r="AB861" s="2">
        <v>0</v>
      </c>
      <c r="AC861" s="4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14.1</v>
      </c>
      <c r="AM861" s="2">
        <v>14.1</v>
      </c>
      <c r="AN861" s="2">
        <v>0</v>
      </c>
      <c r="AO861" s="2">
        <v>0</v>
      </c>
      <c r="AP861" s="2">
        <v>0</v>
      </c>
    </row>
    <row r="862" spans="1:42" x14ac:dyDescent="0.25">
      <c r="A862" s="1">
        <v>45929</v>
      </c>
      <c r="B862" t="s">
        <v>47</v>
      </c>
      <c r="C862">
        <v>649163</v>
      </c>
      <c r="D862">
        <v>2025377534</v>
      </c>
      <c r="E862" t="s">
        <v>1354</v>
      </c>
      <c r="F862" t="s">
        <v>1355</v>
      </c>
      <c r="G862" t="s">
        <v>50</v>
      </c>
      <c r="H862" t="s">
        <v>568</v>
      </c>
      <c r="I862" t="s">
        <v>877</v>
      </c>
      <c r="J862" t="s">
        <v>878</v>
      </c>
      <c r="K862">
        <v>767312</v>
      </c>
      <c r="L862" t="s">
        <v>806</v>
      </c>
      <c r="M862" t="s">
        <v>443</v>
      </c>
      <c r="N862" t="s">
        <v>56</v>
      </c>
      <c r="O862" s="1">
        <v>45597</v>
      </c>
      <c r="P862" s="1">
        <v>45962</v>
      </c>
      <c r="Q862" s="2">
        <v>18.66</v>
      </c>
      <c r="R862">
        <v>1</v>
      </c>
      <c r="S862" t="s">
        <v>57</v>
      </c>
      <c r="T862" t="s">
        <v>58</v>
      </c>
      <c r="U862" s="3">
        <v>0.375</v>
      </c>
      <c r="V862" s="2">
        <v>0</v>
      </c>
      <c r="W862">
        <v>0</v>
      </c>
      <c r="X862" t="s">
        <v>243</v>
      </c>
      <c r="Y862" t="s">
        <v>60</v>
      </c>
      <c r="Z862">
        <v>0</v>
      </c>
      <c r="AA862" s="2">
        <v>0</v>
      </c>
      <c r="AB862" s="2">
        <v>0</v>
      </c>
      <c r="AC862" s="4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7</v>
      </c>
      <c r="AM862" s="2">
        <v>7</v>
      </c>
      <c r="AN862" s="2">
        <v>0</v>
      </c>
      <c r="AO862" s="2">
        <v>0</v>
      </c>
      <c r="AP862" s="2">
        <v>0</v>
      </c>
    </row>
    <row r="863" spans="1:42" x14ac:dyDescent="0.25">
      <c r="A863" s="1">
        <v>45929</v>
      </c>
      <c r="B863" t="s">
        <v>47</v>
      </c>
      <c r="C863">
        <v>649163</v>
      </c>
      <c r="D863">
        <v>2025422151</v>
      </c>
      <c r="E863" t="s">
        <v>1356</v>
      </c>
      <c r="F863" t="s">
        <v>1357</v>
      </c>
      <c r="G863" t="s">
        <v>50</v>
      </c>
      <c r="H863" t="s">
        <v>51</v>
      </c>
      <c r="I863" t="s">
        <v>877</v>
      </c>
      <c r="J863" t="s">
        <v>878</v>
      </c>
      <c r="K863">
        <v>650218</v>
      </c>
      <c r="L863" t="s">
        <v>143</v>
      </c>
      <c r="M863" t="s">
        <v>144</v>
      </c>
      <c r="N863" t="s">
        <v>56</v>
      </c>
      <c r="O863" s="1">
        <v>45597</v>
      </c>
      <c r="P863" s="1">
        <v>45962</v>
      </c>
      <c r="Q863" s="2">
        <v>53.08</v>
      </c>
      <c r="R863">
        <v>1</v>
      </c>
      <c r="S863" t="s">
        <v>57</v>
      </c>
      <c r="T863" t="s">
        <v>58</v>
      </c>
      <c r="U863" s="3">
        <v>0.375</v>
      </c>
      <c r="V863" s="2">
        <v>0</v>
      </c>
      <c r="W863">
        <v>0</v>
      </c>
      <c r="X863" t="s">
        <v>243</v>
      </c>
      <c r="Y863" t="s">
        <v>60</v>
      </c>
      <c r="Z863">
        <v>0</v>
      </c>
      <c r="AA863" s="2">
        <v>0</v>
      </c>
      <c r="AB863" s="2">
        <v>0</v>
      </c>
      <c r="AC863" s="4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19.899999999999999</v>
      </c>
      <c r="AM863" s="2">
        <v>19.899999999999999</v>
      </c>
      <c r="AN863" s="2">
        <v>0</v>
      </c>
      <c r="AO863" s="2">
        <v>0</v>
      </c>
      <c r="AP863" s="2">
        <v>0</v>
      </c>
    </row>
    <row r="864" spans="1:42" x14ac:dyDescent="0.25">
      <c r="A864" s="1">
        <v>45929</v>
      </c>
      <c r="B864" t="s">
        <v>47</v>
      </c>
      <c r="C864">
        <v>649163</v>
      </c>
      <c r="D864">
        <v>2025479921</v>
      </c>
      <c r="E864" t="s">
        <v>1358</v>
      </c>
      <c r="F864" t="s">
        <v>443</v>
      </c>
      <c r="G864" t="s">
        <v>50</v>
      </c>
      <c r="H864" t="s">
        <v>228</v>
      </c>
      <c r="I864" t="s">
        <v>877</v>
      </c>
      <c r="J864" t="s">
        <v>878</v>
      </c>
      <c r="K864">
        <v>673059</v>
      </c>
      <c r="L864" t="s">
        <v>65</v>
      </c>
      <c r="M864" t="s">
        <v>115</v>
      </c>
      <c r="N864" t="s">
        <v>56</v>
      </c>
      <c r="O864" s="1">
        <v>45597</v>
      </c>
      <c r="P864" s="1">
        <v>45962</v>
      </c>
      <c r="Q864" s="2">
        <v>152.69</v>
      </c>
      <c r="R864">
        <v>1</v>
      </c>
      <c r="S864" t="s">
        <v>57</v>
      </c>
      <c r="T864" t="s">
        <v>58</v>
      </c>
      <c r="U864" s="3">
        <v>0.375</v>
      </c>
      <c r="V864" s="2">
        <v>0</v>
      </c>
      <c r="W864">
        <v>0</v>
      </c>
      <c r="X864" t="s">
        <v>243</v>
      </c>
      <c r="Y864" t="s">
        <v>60</v>
      </c>
      <c r="Z864">
        <v>0</v>
      </c>
      <c r="AA864" s="2">
        <v>0</v>
      </c>
      <c r="AB864" s="2">
        <v>0</v>
      </c>
      <c r="AC864" s="4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57.26</v>
      </c>
      <c r="AM864" s="2">
        <v>57.26</v>
      </c>
      <c r="AN864" s="2">
        <v>0</v>
      </c>
      <c r="AO864" s="2">
        <v>0</v>
      </c>
      <c r="AP864" s="2">
        <v>0</v>
      </c>
    </row>
    <row r="865" spans="1:42" x14ac:dyDescent="0.25">
      <c r="A865" s="1">
        <v>45929</v>
      </c>
      <c r="B865" t="s">
        <v>47</v>
      </c>
      <c r="C865">
        <v>649163</v>
      </c>
      <c r="D865">
        <v>2025510781</v>
      </c>
      <c r="E865" t="s">
        <v>522</v>
      </c>
      <c r="F865" t="s">
        <v>1359</v>
      </c>
      <c r="G865" t="s">
        <v>50</v>
      </c>
      <c r="H865" t="s">
        <v>568</v>
      </c>
      <c r="I865" t="s">
        <v>877</v>
      </c>
      <c r="J865" t="s">
        <v>878</v>
      </c>
      <c r="K865">
        <v>767312</v>
      </c>
      <c r="L865" t="s">
        <v>806</v>
      </c>
      <c r="M865" t="s">
        <v>443</v>
      </c>
      <c r="N865" t="s">
        <v>56</v>
      </c>
      <c r="O865" s="1">
        <v>45597</v>
      </c>
      <c r="P865" s="1">
        <v>45962</v>
      </c>
      <c r="Q865" s="2">
        <v>28.66</v>
      </c>
      <c r="R865">
        <v>1</v>
      </c>
      <c r="S865" t="s">
        <v>57</v>
      </c>
      <c r="T865" t="s">
        <v>58</v>
      </c>
      <c r="U865" s="3">
        <v>0.375</v>
      </c>
      <c r="V865" s="2">
        <v>0</v>
      </c>
      <c r="W865">
        <v>0</v>
      </c>
      <c r="X865" t="s">
        <v>243</v>
      </c>
      <c r="Y865" t="s">
        <v>60</v>
      </c>
      <c r="Z865">
        <v>0</v>
      </c>
      <c r="AA865" s="2">
        <v>0</v>
      </c>
      <c r="AB865" s="2">
        <v>0</v>
      </c>
      <c r="AC865" s="4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10.75</v>
      </c>
      <c r="AM865" s="2">
        <v>10.75</v>
      </c>
      <c r="AN865" s="2">
        <v>0</v>
      </c>
      <c r="AO865" s="2">
        <v>0</v>
      </c>
      <c r="AP865" s="2">
        <v>0</v>
      </c>
    </row>
    <row r="866" spans="1:42" x14ac:dyDescent="0.25">
      <c r="A866" s="1">
        <v>45929</v>
      </c>
      <c r="B866" t="s">
        <v>47</v>
      </c>
      <c r="C866">
        <v>649163</v>
      </c>
      <c r="D866">
        <v>2025525731</v>
      </c>
      <c r="E866" t="s">
        <v>930</v>
      </c>
      <c r="F866" t="s">
        <v>1360</v>
      </c>
      <c r="G866" t="s">
        <v>50</v>
      </c>
      <c r="H866" t="s">
        <v>320</v>
      </c>
      <c r="I866" t="s">
        <v>877</v>
      </c>
      <c r="J866" t="s">
        <v>878</v>
      </c>
      <c r="K866">
        <v>767312</v>
      </c>
      <c r="L866" t="s">
        <v>806</v>
      </c>
      <c r="M866" t="s">
        <v>443</v>
      </c>
      <c r="N866" t="s">
        <v>56</v>
      </c>
      <c r="O866" s="1">
        <v>45595</v>
      </c>
      <c r="P866" s="1">
        <v>45960</v>
      </c>
      <c r="Q866" s="2">
        <v>27.04</v>
      </c>
      <c r="R866">
        <v>1</v>
      </c>
      <c r="S866" t="s">
        <v>57</v>
      </c>
      <c r="T866" t="s">
        <v>58</v>
      </c>
      <c r="U866" s="3">
        <v>0.375</v>
      </c>
      <c r="V866" s="2">
        <v>0</v>
      </c>
      <c r="W866">
        <v>0</v>
      </c>
      <c r="X866" t="s">
        <v>243</v>
      </c>
      <c r="Y866" t="s">
        <v>60</v>
      </c>
      <c r="Z866">
        <v>0</v>
      </c>
      <c r="AA866" s="2">
        <v>0</v>
      </c>
      <c r="AB866" s="2">
        <v>0</v>
      </c>
      <c r="AC866" s="4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10.14</v>
      </c>
      <c r="AM866" s="2">
        <v>10.14</v>
      </c>
      <c r="AN866" s="2">
        <v>0</v>
      </c>
      <c r="AO866" s="2">
        <v>0</v>
      </c>
      <c r="AP866" s="2">
        <v>0</v>
      </c>
    </row>
    <row r="867" spans="1:42" x14ac:dyDescent="0.25">
      <c r="A867" s="1">
        <v>45929</v>
      </c>
      <c r="B867" t="s">
        <v>47</v>
      </c>
      <c r="C867">
        <v>649163</v>
      </c>
      <c r="D867">
        <v>2025535694</v>
      </c>
      <c r="E867" t="s">
        <v>1361</v>
      </c>
      <c r="F867" t="s">
        <v>1362</v>
      </c>
      <c r="G867" t="s">
        <v>50</v>
      </c>
      <c r="H867" t="s">
        <v>125</v>
      </c>
      <c r="I867" t="s">
        <v>877</v>
      </c>
      <c r="J867" t="s">
        <v>878</v>
      </c>
      <c r="K867">
        <v>756418</v>
      </c>
      <c r="L867" t="s">
        <v>558</v>
      </c>
      <c r="M867" t="s">
        <v>559</v>
      </c>
      <c r="N867" t="s">
        <v>56</v>
      </c>
      <c r="O867" s="1">
        <v>45595</v>
      </c>
      <c r="P867" s="1">
        <v>45960</v>
      </c>
      <c r="Q867" s="2">
        <v>52.6</v>
      </c>
      <c r="R867">
        <v>1</v>
      </c>
      <c r="S867" t="s">
        <v>57</v>
      </c>
      <c r="T867" t="s">
        <v>58</v>
      </c>
      <c r="U867" s="3">
        <v>0.375</v>
      </c>
      <c r="V867" s="2">
        <v>0</v>
      </c>
      <c r="W867">
        <v>0</v>
      </c>
      <c r="X867" t="s">
        <v>243</v>
      </c>
      <c r="Y867" t="s">
        <v>60</v>
      </c>
      <c r="Z867">
        <v>0</v>
      </c>
      <c r="AA867" s="2">
        <v>0</v>
      </c>
      <c r="AB867" s="2">
        <v>0</v>
      </c>
      <c r="AC867" s="4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19.72</v>
      </c>
      <c r="AM867" s="2">
        <v>19.72</v>
      </c>
      <c r="AN867" s="2">
        <v>0</v>
      </c>
      <c r="AO867" s="2">
        <v>0</v>
      </c>
      <c r="AP867" s="2">
        <v>0</v>
      </c>
    </row>
    <row r="868" spans="1:42" x14ac:dyDescent="0.25">
      <c r="A868" s="1">
        <v>45929</v>
      </c>
      <c r="B868" t="s">
        <v>47</v>
      </c>
      <c r="C868">
        <v>649163</v>
      </c>
      <c r="D868">
        <v>2025541352</v>
      </c>
      <c r="E868" t="s">
        <v>74</v>
      </c>
      <c r="F868" t="s">
        <v>1363</v>
      </c>
      <c r="G868" t="s">
        <v>50</v>
      </c>
      <c r="H868" t="s">
        <v>213</v>
      </c>
      <c r="I868" t="s">
        <v>877</v>
      </c>
      <c r="J868" t="s">
        <v>878</v>
      </c>
      <c r="K868">
        <v>650218</v>
      </c>
      <c r="L868" t="s">
        <v>143</v>
      </c>
      <c r="M868" t="s">
        <v>144</v>
      </c>
      <c r="N868" t="s">
        <v>56</v>
      </c>
      <c r="O868" s="1">
        <v>45597</v>
      </c>
      <c r="P868" s="1">
        <v>45962</v>
      </c>
      <c r="Q868" s="2">
        <v>34.049999999999997</v>
      </c>
      <c r="R868">
        <v>1</v>
      </c>
      <c r="S868" t="s">
        <v>57</v>
      </c>
      <c r="T868" t="s">
        <v>58</v>
      </c>
      <c r="U868" s="3">
        <v>0.375</v>
      </c>
      <c r="V868" s="2">
        <v>0</v>
      </c>
      <c r="W868">
        <v>0</v>
      </c>
      <c r="X868" t="s">
        <v>243</v>
      </c>
      <c r="Y868" t="s">
        <v>60</v>
      </c>
      <c r="Z868">
        <v>0</v>
      </c>
      <c r="AA868" s="2">
        <v>0</v>
      </c>
      <c r="AB868" s="2">
        <v>0</v>
      </c>
      <c r="AC868" s="4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12.77</v>
      </c>
      <c r="AM868" s="2">
        <v>12.77</v>
      </c>
      <c r="AN868" s="2">
        <v>0</v>
      </c>
      <c r="AO868" s="2">
        <v>0</v>
      </c>
      <c r="AP868" s="2">
        <v>0</v>
      </c>
    </row>
    <row r="869" spans="1:42" x14ac:dyDescent="0.25">
      <c r="A869" s="1">
        <v>45929</v>
      </c>
      <c r="B869" t="s">
        <v>47</v>
      </c>
      <c r="C869">
        <v>649163</v>
      </c>
      <c r="D869">
        <v>2025550011</v>
      </c>
      <c r="E869" t="s">
        <v>1364</v>
      </c>
      <c r="F869" t="s">
        <v>709</v>
      </c>
      <c r="G869" t="s">
        <v>50</v>
      </c>
      <c r="H869" t="s">
        <v>228</v>
      </c>
      <c r="I869" t="s">
        <v>877</v>
      </c>
      <c r="J869" t="s">
        <v>878</v>
      </c>
      <c r="K869">
        <v>792847</v>
      </c>
      <c r="L869" t="s">
        <v>420</v>
      </c>
      <c r="M869" t="s">
        <v>421</v>
      </c>
      <c r="N869" t="s">
        <v>56</v>
      </c>
      <c r="O869" s="1">
        <v>45597</v>
      </c>
      <c r="P869" s="1">
        <v>45962</v>
      </c>
      <c r="Q869" s="2">
        <v>47.56</v>
      </c>
      <c r="R869">
        <v>1</v>
      </c>
      <c r="S869" t="s">
        <v>57</v>
      </c>
      <c r="T869" t="s">
        <v>58</v>
      </c>
      <c r="U869" s="3">
        <v>0.375</v>
      </c>
      <c r="V869" s="2">
        <v>0</v>
      </c>
      <c r="W869">
        <v>0</v>
      </c>
      <c r="X869" t="s">
        <v>243</v>
      </c>
      <c r="Y869" t="s">
        <v>60</v>
      </c>
      <c r="Z869">
        <v>0</v>
      </c>
      <c r="AA869" s="2">
        <v>0</v>
      </c>
      <c r="AB869" s="2">
        <v>0</v>
      </c>
      <c r="AC869" s="4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17.84</v>
      </c>
      <c r="AM869" s="2">
        <v>17.84</v>
      </c>
      <c r="AN869" s="2">
        <v>0</v>
      </c>
      <c r="AO869" s="2">
        <v>0</v>
      </c>
      <c r="AP869" s="2">
        <v>0</v>
      </c>
    </row>
    <row r="870" spans="1:42" x14ac:dyDescent="0.25">
      <c r="A870" s="1">
        <v>45929</v>
      </c>
      <c r="B870" t="s">
        <v>47</v>
      </c>
      <c r="C870">
        <v>649163</v>
      </c>
      <c r="D870">
        <v>2025550301</v>
      </c>
      <c r="E870" t="s">
        <v>1365</v>
      </c>
      <c r="F870" t="s">
        <v>1208</v>
      </c>
      <c r="G870" t="s">
        <v>50</v>
      </c>
      <c r="H870" t="s">
        <v>125</v>
      </c>
      <c r="I870" t="s">
        <v>877</v>
      </c>
      <c r="J870" t="s">
        <v>878</v>
      </c>
      <c r="K870">
        <v>649164</v>
      </c>
      <c r="L870" t="s">
        <v>69</v>
      </c>
      <c r="M870" t="s">
        <v>70</v>
      </c>
      <c r="N870" t="s">
        <v>56</v>
      </c>
      <c r="O870" s="1">
        <v>45597</v>
      </c>
      <c r="P870" s="1">
        <v>45962</v>
      </c>
      <c r="Q870" s="2">
        <v>37.130000000000003</v>
      </c>
      <c r="R870">
        <v>1</v>
      </c>
      <c r="S870" t="s">
        <v>57</v>
      </c>
      <c r="T870" t="s">
        <v>58</v>
      </c>
      <c r="U870" s="3">
        <v>0.375</v>
      </c>
      <c r="V870" s="2">
        <v>0</v>
      </c>
      <c r="W870">
        <v>0</v>
      </c>
      <c r="X870" t="s">
        <v>243</v>
      </c>
      <c r="Y870" t="s">
        <v>60</v>
      </c>
      <c r="Z870">
        <v>0</v>
      </c>
      <c r="AA870" s="2">
        <v>0</v>
      </c>
      <c r="AB870" s="2">
        <v>0</v>
      </c>
      <c r="AC870" s="4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13.92</v>
      </c>
      <c r="AM870" s="2">
        <v>13.92</v>
      </c>
      <c r="AN870" s="2">
        <v>0</v>
      </c>
      <c r="AO870" s="2">
        <v>0</v>
      </c>
      <c r="AP870" s="2">
        <v>0</v>
      </c>
    </row>
    <row r="871" spans="1:42" x14ac:dyDescent="0.25">
      <c r="A871" s="1">
        <v>45929</v>
      </c>
      <c r="B871" t="s">
        <v>47</v>
      </c>
      <c r="C871">
        <v>649163</v>
      </c>
      <c r="D871">
        <v>2025560708</v>
      </c>
      <c r="E871" t="s">
        <v>1366</v>
      </c>
      <c r="F871" t="s">
        <v>223</v>
      </c>
      <c r="G871" t="s">
        <v>50</v>
      </c>
      <c r="H871" t="s">
        <v>51</v>
      </c>
      <c r="I871" t="s">
        <v>877</v>
      </c>
      <c r="J871" t="s">
        <v>878</v>
      </c>
      <c r="K871">
        <v>780434</v>
      </c>
      <c r="L871" t="s">
        <v>222</v>
      </c>
      <c r="M871" t="s">
        <v>223</v>
      </c>
      <c r="N871" t="s">
        <v>56</v>
      </c>
      <c r="O871" s="1">
        <v>45597</v>
      </c>
      <c r="P871" s="1">
        <v>45962</v>
      </c>
      <c r="Q871" s="2">
        <v>200.79</v>
      </c>
      <c r="R871">
        <v>1</v>
      </c>
      <c r="S871" t="s">
        <v>57</v>
      </c>
      <c r="T871" t="s">
        <v>58</v>
      </c>
      <c r="U871" s="3">
        <v>0.375</v>
      </c>
      <c r="V871" s="2">
        <v>0</v>
      </c>
      <c r="W871">
        <v>0</v>
      </c>
      <c r="X871" t="s">
        <v>243</v>
      </c>
      <c r="Y871" t="s">
        <v>60</v>
      </c>
      <c r="Z871">
        <v>0</v>
      </c>
      <c r="AA871" s="2">
        <v>0</v>
      </c>
      <c r="AB871" s="2">
        <v>0</v>
      </c>
      <c r="AC871" s="4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75.3</v>
      </c>
      <c r="AM871" s="2">
        <v>75.3</v>
      </c>
      <c r="AN871" s="2">
        <v>0</v>
      </c>
      <c r="AO871" s="2">
        <v>0</v>
      </c>
      <c r="AP871" s="2">
        <v>0</v>
      </c>
    </row>
    <row r="872" spans="1:42" x14ac:dyDescent="0.25">
      <c r="A872" s="1">
        <v>45929</v>
      </c>
      <c r="B872" t="s">
        <v>47</v>
      </c>
      <c r="C872">
        <v>649163</v>
      </c>
      <c r="D872">
        <v>2025563318</v>
      </c>
      <c r="E872" t="s">
        <v>1367</v>
      </c>
      <c r="F872" t="s">
        <v>771</v>
      </c>
      <c r="G872" t="s">
        <v>50</v>
      </c>
      <c r="H872" t="s">
        <v>184</v>
      </c>
      <c r="I872" t="s">
        <v>877</v>
      </c>
      <c r="J872" t="s">
        <v>878</v>
      </c>
      <c r="K872">
        <v>650218</v>
      </c>
      <c r="L872" t="s">
        <v>143</v>
      </c>
      <c r="M872" t="s">
        <v>144</v>
      </c>
      <c r="N872" t="s">
        <v>56</v>
      </c>
      <c r="O872" s="1">
        <v>45597</v>
      </c>
      <c r="P872" s="1">
        <v>45962</v>
      </c>
      <c r="Q872" s="2">
        <v>33.880000000000003</v>
      </c>
      <c r="R872">
        <v>1</v>
      </c>
      <c r="S872" t="s">
        <v>57</v>
      </c>
      <c r="T872" t="s">
        <v>58</v>
      </c>
      <c r="U872" s="3">
        <v>0.375</v>
      </c>
      <c r="V872" s="2">
        <v>0</v>
      </c>
      <c r="W872">
        <v>0</v>
      </c>
      <c r="X872" t="s">
        <v>243</v>
      </c>
      <c r="Y872" t="s">
        <v>60</v>
      </c>
      <c r="Z872">
        <v>0</v>
      </c>
      <c r="AA872" s="2">
        <v>0</v>
      </c>
      <c r="AB872" s="2">
        <v>0</v>
      </c>
      <c r="AC872" s="4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12.7</v>
      </c>
      <c r="AM872" s="2">
        <v>12.7</v>
      </c>
      <c r="AN872" s="2">
        <v>0</v>
      </c>
      <c r="AO872" s="2">
        <v>0</v>
      </c>
      <c r="AP872" s="2">
        <v>0</v>
      </c>
    </row>
    <row r="873" spans="1:42" x14ac:dyDescent="0.25">
      <c r="A873" s="1">
        <v>45929</v>
      </c>
      <c r="B873" t="s">
        <v>47</v>
      </c>
      <c r="C873">
        <v>649163</v>
      </c>
      <c r="D873">
        <v>2025580932</v>
      </c>
      <c r="E873" t="s">
        <v>1368</v>
      </c>
      <c r="F873" t="s">
        <v>129</v>
      </c>
      <c r="G873" t="s">
        <v>50</v>
      </c>
      <c r="H873" t="s">
        <v>51</v>
      </c>
      <c r="I873" t="s">
        <v>877</v>
      </c>
      <c r="J873" t="s">
        <v>878</v>
      </c>
      <c r="K873">
        <v>649247</v>
      </c>
      <c r="L873" t="s">
        <v>84</v>
      </c>
      <c r="M873" t="s">
        <v>85</v>
      </c>
      <c r="N873" t="s">
        <v>56</v>
      </c>
      <c r="O873" s="1">
        <v>45627</v>
      </c>
      <c r="P873" s="1">
        <v>45962</v>
      </c>
      <c r="Q873" s="2">
        <v>35.979999999999997</v>
      </c>
      <c r="R873">
        <v>1</v>
      </c>
      <c r="S873" t="s">
        <v>57</v>
      </c>
      <c r="T873" t="s">
        <v>58</v>
      </c>
      <c r="U873" s="3">
        <v>0.375</v>
      </c>
      <c r="V873" s="2">
        <v>0</v>
      </c>
      <c r="W873">
        <v>0</v>
      </c>
      <c r="X873" t="s">
        <v>243</v>
      </c>
      <c r="Y873" t="s">
        <v>60</v>
      </c>
      <c r="Z873">
        <v>0</v>
      </c>
      <c r="AA873" s="2">
        <v>0</v>
      </c>
      <c r="AB873" s="2">
        <v>0</v>
      </c>
      <c r="AC873" s="4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13.49</v>
      </c>
      <c r="AM873" s="2">
        <v>13.49</v>
      </c>
      <c r="AN873" s="2">
        <v>0</v>
      </c>
      <c r="AO873" s="2">
        <v>0</v>
      </c>
      <c r="AP873" s="2">
        <v>0</v>
      </c>
    </row>
    <row r="874" spans="1:42" x14ac:dyDescent="0.25">
      <c r="A874" s="1">
        <v>45929</v>
      </c>
      <c r="B874" t="s">
        <v>47</v>
      </c>
      <c r="C874">
        <v>649163</v>
      </c>
      <c r="D874">
        <v>2025589698</v>
      </c>
      <c r="E874" t="s">
        <v>1369</v>
      </c>
      <c r="F874" t="s">
        <v>416</v>
      </c>
      <c r="G874" t="s">
        <v>50</v>
      </c>
      <c r="H874" t="s">
        <v>425</v>
      </c>
      <c r="I874" t="s">
        <v>877</v>
      </c>
      <c r="J874" t="s">
        <v>878</v>
      </c>
      <c r="K874">
        <v>673059</v>
      </c>
      <c r="L874" t="s">
        <v>65</v>
      </c>
      <c r="M874" t="s">
        <v>115</v>
      </c>
      <c r="N874" t="s">
        <v>56</v>
      </c>
      <c r="O874" s="1">
        <v>45658</v>
      </c>
      <c r="P874" s="1">
        <v>45962</v>
      </c>
      <c r="Q874" s="2">
        <v>51.57</v>
      </c>
      <c r="R874">
        <v>1</v>
      </c>
      <c r="S874" t="s">
        <v>57</v>
      </c>
      <c r="T874" t="s">
        <v>58</v>
      </c>
      <c r="U874" s="3">
        <v>0.375</v>
      </c>
      <c r="V874" s="2">
        <v>0</v>
      </c>
      <c r="W874">
        <v>0</v>
      </c>
      <c r="X874" t="s">
        <v>243</v>
      </c>
      <c r="Y874" t="s">
        <v>60</v>
      </c>
      <c r="Z874">
        <v>0</v>
      </c>
      <c r="AA874" s="2">
        <v>0</v>
      </c>
      <c r="AB874" s="2">
        <v>0</v>
      </c>
      <c r="AC874" s="4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19.34</v>
      </c>
      <c r="AM874" s="2">
        <v>19.34</v>
      </c>
      <c r="AN874" s="2">
        <v>0</v>
      </c>
      <c r="AO874" s="2">
        <v>0</v>
      </c>
      <c r="AP874" s="2">
        <v>0</v>
      </c>
    </row>
    <row r="875" spans="1:42" x14ac:dyDescent="0.25">
      <c r="A875" s="1">
        <v>45929</v>
      </c>
      <c r="B875" t="s">
        <v>47</v>
      </c>
      <c r="C875">
        <v>649163</v>
      </c>
      <c r="D875">
        <v>2025608653</v>
      </c>
      <c r="E875" t="s">
        <v>1370</v>
      </c>
      <c r="F875" t="s">
        <v>1371</v>
      </c>
      <c r="G875" t="s">
        <v>50</v>
      </c>
      <c r="H875" t="s">
        <v>320</v>
      </c>
      <c r="I875" t="s">
        <v>877</v>
      </c>
      <c r="J875" t="s">
        <v>878</v>
      </c>
      <c r="K875">
        <v>669316</v>
      </c>
      <c r="L875" t="s">
        <v>321</v>
      </c>
      <c r="M875" t="s">
        <v>322</v>
      </c>
      <c r="N875" t="s">
        <v>56</v>
      </c>
      <c r="O875" s="1">
        <v>45658</v>
      </c>
      <c r="P875" s="1">
        <v>45962</v>
      </c>
      <c r="Q875" s="2">
        <v>38.590000000000003</v>
      </c>
      <c r="R875">
        <v>1</v>
      </c>
      <c r="S875" t="s">
        <v>57</v>
      </c>
      <c r="T875" t="s">
        <v>58</v>
      </c>
      <c r="U875" s="3">
        <v>0.375</v>
      </c>
      <c r="V875" s="2">
        <v>0</v>
      </c>
      <c r="W875">
        <v>0</v>
      </c>
      <c r="X875" t="s">
        <v>243</v>
      </c>
      <c r="Y875" t="s">
        <v>60</v>
      </c>
      <c r="Z875">
        <v>0</v>
      </c>
      <c r="AA875" s="2">
        <v>0</v>
      </c>
      <c r="AB875" s="2">
        <v>0</v>
      </c>
      <c r="AC875" s="4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14.47</v>
      </c>
      <c r="AM875" s="2">
        <v>14.47</v>
      </c>
      <c r="AN875" s="2">
        <v>0</v>
      </c>
      <c r="AO875" s="2">
        <v>0</v>
      </c>
      <c r="AP875" s="2">
        <v>0</v>
      </c>
    </row>
    <row r="876" spans="1:42" x14ac:dyDescent="0.25">
      <c r="A876" s="1">
        <v>45929</v>
      </c>
      <c r="B876" t="s">
        <v>47</v>
      </c>
      <c r="C876">
        <v>649163</v>
      </c>
      <c r="D876">
        <v>2025632860</v>
      </c>
      <c r="E876" t="s">
        <v>1372</v>
      </c>
      <c r="F876" t="s">
        <v>1373</v>
      </c>
      <c r="G876" t="s">
        <v>50</v>
      </c>
      <c r="H876" t="s">
        <v>572</v>
      </c>
      <c r="I876" t="s">
        <v>877</v>
      </c>
      <c r="J876" t="s">
        <v>878</v>
      </c>
      <c r="K876">
        <v>767312</v>
      </c>
      <c r="L876" t="s">
        <v>806</v>
      </c>
      <c r="M876" t="s">
        <v>443</v>
      </c>
      <c r="N876" t="s">
        <v>56</v>
      </c>
      <c r="O876" s="1">
        <v>45627</v>
      </c>
      <c r="P876" s="1">
        <v>45962</v>
      </c>
      <c r="Q876" s="2">
        <v>105.92</v>
      </c>
      <c r="R876">
        <v>1</v>
      </c>
      <c r="S876" t="s">
        <v>57</v>
      </c>
      <c r="T876" t="s">
        <v>58</v>
      </c>
      <c r="U876" s="3">
        <v>0.375</v>
      </c>
      <c r="V876" s="2">
        <v>0</v>
      </c>
      <c r="W876">
        <v>0</v>
      </c>
      <c r="X876" t="s">
        <v>243</v>
      </c>
      <c r="Y876" t="s">
        <v>60</v>
      </c>
      <c r="Z876">
        <v>0</v>
      </c>
      <c r="AA876" s="2">
        <v>0</v>
      </c>
      <c r="AB876" s="2">
        <v>0</v>
      </c>
      <c r="AC876" s="4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39.72</v>
      </c>
      <c r="AM876" s="2">
        <v>39.72</v>
      </c>
      <c r="AN876" s="2">
        <v>0</v>
      </c>
      <c r="AO876" s="2">
        <v>0</v>
      </c>
      <c r="AP876" s="2">
        <v>0</v>
      </c>
    </row>
    <row r="877" spans="1:42" x14ac:dyDescent="0.25">
      <c r="A877" s="1">
        <v>45929</v>
      </c>
      <c r="B877" t="s">
        <v>47</v>
      </c>
      <c r="C877">
        <v>649163</v>
      </c>
      <c r="D877">
        <v>2025635078</v>
      </c>
      <c r="E877" t="s">
        <v>1374</v>
      </c>
      <c r="F877" t="s">
        <v>965</v>
      </c>
      <c r="G877" t="s">
        <v>50</v>
      </c>
      <c r="H877" t="s">
        <v>63</v>
      </c>
      <c r="I877" t="s">
        <v>877</v>
      </c>
      <c r="J877" t="s">
        <v>878</v>
      </c>
      <c r="K877">
        <v>673059</v>
      </c>
      <c r="L877" t="s">
        <v>65</v>
      </c>
      <c r="M877" t="s">
        <v>115</v>
      </c>
      <c r="N877" t="s">
        <v>56</v>
      </c>
      <c r="O877" s="1">
        <v>45658</v>
      </c>
      <c r="P877" s="1">
        <v>45962</v>
      </c>
      <c r="Q877" s="2">
        <v>61.24</v>
      </c>
      <c r="R877">
        <v>1</v>
      </c>
      <c r="S877" t="s">
        <v>57</v>
      </c>
      <c r="T877" t="s">
        <v>58</v>
      </c>
      <c r="U877" s="3">
        <v>0.375</v>
      </c>
      <c r="V877" s="2">
        <v>0</v>
      </c>
      <c r="W877">
        <v>0</v>
      </c>
      <c r="X877" t="s">
        <v>243</v>
      </c>
      <c r="Y877" t="s">
        <v>60</v>
      </c>
      <c r="Z877">
        <v>0</v>
      </c>
      <c r="AA877" s="2">
        <v>0</v>
      </c>
      <c r="AB877" s="2">
        <v>0</v>
      </c>
      <c r="AC877" s="4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22.96</v>
      </c>
      <c r="AM877" s="2">
        <v>22.96</v>
      </c>
      <c r="AN877" s="2">
        <v>0</v>
      </c>
      <c r="AO877" s="2">
        <v>0</v>
      </c>
      <c r="AP877" s="2">
        <v>0</v>
      </c>
    </row>
    <row r="878" spans="1:42" x14ac:dyDescent="0.25">
      <c r="A878" s="1">
        <v>45929</v>
      </c>
      <c r="B878" t="s">
        <v>47</v>
      </c>
      <c r="C878">
        <v>649163</v>
      </c>
      <c r="D878">
        <v>2025639473</v>
      </c>
      <c r="E878" t="s">
        <v>1375</v>
      </c>
      <c r="F878" t="s">
        <v>1376</v>
      </c>
      <c r="G878" t="s">
        <v>50</v>
      </c>
      <c r="H878" t="s">
        <v>228</v>
      </c>
      <c r="I878" t="s">
        <v>877</v>
      </c>
      <c r="J878" t="s">
        <v>878</v>
      </c>
      <c r="K878">
        <v>789909</v>
      </c>
      <c r="L878" t="s">
        <v>1003</v>
      </c>
      <c r="M878" t="s">
        <v>1004</v>
      </c>
      <c r="N878" t="s">
        <v>56</v>
      </c>
      <c r="O878" s="1">
        <v>45689</v>
      </c>
      <c r="P878" s="1">
        <v>45962</v>
      </c>
      <c r="Q878" s="2">
        <v>60.94</v>
      </c>
      <c r="R878">
        <v>1</v>
      </c>
      <c r="S878" t="s">
        <v>57</v>
      </c>
      <c r="T878" t="s">
        <v>58</v>
      </c>
      <c r="U878" s="3">
        <v>0.375</v>
      </c>
      <c r="V878" s="2">
        <v>0</v>
      </c>
      <c r="W878">
        <v>0</v>
      </c>
      <c r="X878" t="s">
        <v>243</v>
      </c>
      <c r="Y878" t="s">
        <v>60</v>
      </c>
      <c r="Z878">
        <v>0</v>
      </c>
      <c r="AA878" s="2">
        <v>0</v>
      </c>
      <c r="AB878" s="2">
        <v>0</v>
      </c>
      <c r="AC878" s="4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22.85</v>
      </c>
      <c r="AM878" s="2">
        <v>22.85</v>
      </c>
      <c r="AN878" s="2">
        <v>0</v>
      </c>
      <c r="AO878" s="2">
        <v>0</v>
      </c>
      <c r="AP878" s="2">
        <v>0</v>
      </c>
    </row>
    <row r="879" spans="1:42" x14ac:dyDescent="0.25">
      <c r="A879" s="1">
        <v>45929</v>
      </c>
      <c r="B879" t="s">
        <v>47</v>
      </c>
      <c r="C879">
        <v>649163</v>
      </c>
      <c r="D879">
        <v>2025643388</v>
      </c>
      <c r="E879" t="s">
        <v>1377</v>
      </c>
      <c r="F879" t="s">
        <v>1378</v>
      </c>
      <c r="G879" t="s">
        <v>50</v>
      </c>
      <c r="H879" t="s">
        <v>958</v>
      </c>
      <c r="I879" t="s">
        <v>877</v>
      </c>
      <c r="J879" t="s">
        <v>878</v>
      </c>
      <c r="K879">
        <v>650218</v>
      </c>
      <c r="L879" t="s">
        <v>143</v>
      </c>
      <c r="M879" t="s">
        <v>144</v>
      </c>
      <c r="N879" t="s">
        <v>56</v>
      </c>
      <c r="O879" s="1">
        <v>45627</v>
      </c>
      <c r="P879" s="1">
        <v>45962</v>
      </c>
      <c r="Q879" s="2">
        <v>76.760000000000005</v>
      </c>
      <c r="R879">
        <v>1</v>
      </c>
      <c r="S879" t="s">
        <v>57</v>
      </c>
      <c r="T879" t="s">
        <v>58</v>
      </c>
      <c r="U879" s="3">
        <v>0.375</v>
      </c>
      <c r="V879" s="2">
        <v>0</v>
      </c>
      <c r="W879">
        <v>0</v>
      </c>
      <c r="X879" t="s">
        <v>243</v>
      </c>
      <c r="Y879" t="s">
        <v>60</v>
      </c>
      <c r="Z879">
        <v>0</v>
      </c>
      <c r="AA879" s="2">
        <v>0</v>
      </c>
      <c r="AB879" s="2">
        <v>0</v>
      </c>
      <c r="AC879" s="4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28.78</v>
      </c>
      <c r="AM879" s="2">
        <v>28.78</v>
      </c>
      <c r="AN879" s="2">
        <v>0</v>
      </c>
      <c r="AO879" s="2">
        <v>0</v>
      </c>
      <c r="AP879" s="2">
        <v>0</v>
      </c>
    </row>
    <row r="880" spans="1:42" x14ac:dyDescent="0.25">
      <c r="A880" s="1">
        <v>45929</v>
      </c>
      <c r="B880" t="s">
        <v>47</v>
      </c>
      <c r="C880">
        <v>649163</v>
      </c>
      <c r="D880">
        <v>2025661417</v>
      </c>
      <c r="E880" t="s">
        <v>72</v>
      </c>
      <c r="F880" t="s">
        <v>312</v>
      </c>
      <c r="G880" t="s">
        <v>50</v>
      </c>
      <c r="H880" t="s">
        <v>51</v>
      </c>
      <c r="I880" t="s">
        <v>877</v>
      </c>
      <c r="J880" t="s">
        <v>878</v>
      </c>
      <c r="K880">
        <v>780434</v>
      </c>
      <c r="L880" t="s">
        <v>222</v>
      </c>
      <c r="M880" t="s">
        <v>223</v>
      </c>
      <c r="N880" t="s">
        <v>56</v>
      </c>
      <c r="O880" s="1">
        <v>45627</v>
      </c>
      <c r="P880" s="1">
        <v>45962</v>
      </c>
      <c r="Q880" s="2">
        <v>123.64</v>
      </c>
      <c r="R880">
        <v>1</v>
      </c>
      <c r="S880" t="s">
        <v>57</v>
      </c>
      <c r="T880" t="s">
        <v>58</v>
      </c>
      <c r="U880" s="3">
        <v>0.375</v>
      </c>
      <c r="V880" s="2">
        <v>0</v>
      </c>
      <c r="W880">
        <v>0</v>
      </c>
      <c r="X880" t="s">
        <v>243</v>
      </c>
      <c r="Y880" t="s">
        <v>60</v>
      </c>
      <c r="Z880">
        <v>0</v>
      </c>
      <c r="AA880" s="2">
        <v>0</v>
      </c>
      <c r="AB880" s="2">
        <v>0</v>
      </c>
      <c r="AC880" s="4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46.36</v>
      </c>
      <c r="AM880" s="2">
        <v>46.36</v>
      </c>
      <c r="AN880" s="2">
        <v>0</v>
      </c>
      <c r="AO880" s="2">
        <v>0</v>
      </c>
      <c r="AP880" s="2">
        <v>0</v>
      </c>
    </row>
    <row r="881" spans="1:42" x14ac:dyDescent="0.25">
      <c r="A881" s="1">
        <v>45929</v>
      </c>
      <c r="B881" t="s">
        <v>47</v>
      </c>
      <c r="C881">
        <v>649163</v>
      </c>
      <c r="D881">
        <v>2025661992</v>
      </c>
      <c r="E881" t="s">
        <v>1379</v>
      </c>
      <c r="F881" t="s">
        <v>1380</v>
      </c>
      <c r="G881" t="s">
        <v>50</v>
      </c>
      <c r="H881" t="s">
        <v>203</v>
      </c>
      <c r="I881" t="s">
        <v>877</v>
      </c>
      <c r="J881" t="s">
        <v>878</v>
      </c>
      <c r="K881">
        <v>780434</v>
      </c>
      <c r="L881" t="s">
        <v>222</v>
      </c>
      <c r="M881" t="s">
        <v>223</v>
      </c>
      <c r="N881" t="s">
        <v>56</v>
      </c>
      <c r="O881" s="1">
        <v>45627</v>
      </c>
      <c r="P881" s="1">
        <v>45962</v>
      </c>
      <c r="Q881" s="2">
        <v>122.23</v>
      </c>
      <c r="R881">
        <v>1</v>
      </c>
      <c r="S881" t="s">
        <v>57</v>
      </c>
      <c r="T881" t="s">
        <v>58</v>
      </c>
      <c r="U881" s="3">
        <v>0.375</v>
      </c>
      <c r="V881" s="2">
        <v>0</v>
      </c>
      <c r="W881">
        <v>0</v>
      </c>
      <c r="X881" t="s">
        <v>243</v>
      </c>
      <c r="Y881" t="s">
        <v>60</v>
      </c>
      <c r="Z881">
        <v>0</v>
      </c>
      <c r="AA881" s="2">
        <v>0</v>
      </c>
      <c r="AB881" s="2">
        <v>0</v>
      </c>
      <c r="AC881" s="4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45.84</v>
      </c>
      <c r="AM881" s="2">
        <v>45.84</v>
      </c>
      <c r="AN881" s="2">
        <v>0</v>
      </c>
      <c r="AO881" s="2">
        <v>0</v>
      </c>
      <c r="AP881" s="2">
        <v>0</v>
      </c>
    </row>
    <row r="882" spans="1:42" x14ac:dyDescent="0.25">
      <c r="A882" s="1">
        <v>45929</v>
      </c>
      <c r="B882" t="s">
        <v>47</v>
      </c>
      <c r="C882">
        <v>649163</v>
      </c>
      <c r="D882">
        <v>2025671473</v>
      </c>
      <c r="E882" t="s">
        <v>1245</v>
      </c>
      <c r="F882" t="s">
        <v>1381</v>
      </c>
      <c r="G882" t="s">
        <v>50</v>
      </c>
      <c r="H882" t="s">
        <v>228</v>
      </c>
      <c r="I882" t="s">
        <v>877</v>
      </c>
      <c r="J882" t="s">
        <v>878</v>
      </c>
      <c r="K882">
        <v>766747</v>
      </c>
      <c r="L882" t="s">
        <v>287</v>
      </c>
      <c r="M882" t="s">
        <v>91</v>
      </c>
      <c r="N882" t="s">
        <v>56</v>
      </c>
      <c r="O882" s="1">
        <v>45658</v>
      </c>
      <c r="P882" s="1">
        <v>45962</v>
      </c>
      <c r="Q882" s="2">
        <v>48.61</v>
      </c>
      <c r="R882">
        <v>1</v>
      </c>
      <c r="S882" t="s">
        <v>57</v>
      </c>
      <c r="T882" t="s">
        <v>58</v>
      </c>
      <c r="U882" s="3">
        <v>0.375</v>
      </c>
      <c r="V882" s="2">
        <v>0</v>
      </c>
      <c r="W882">
        <v>0</v>
      </c>
      <c r="X882" t="s">
        <v>243</v>
      </c>
      <c r="Y882" t="s">
        <v>60</v>
      </c>
      <c r="Z882">
        <v>0</v>
      </c>
      <c r="AA882" s="2">
        <v>0</v>
      </c>
      <c r="AB882" s="2">
        <v>0</v>
      </c>
      <c r="AC882" s="4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18.23</v>
      </c>
      <c r="AM882" s="2">
        <v>18.23</v>
      </c>
      <c r="AN882" s="2">
        <v>0</v>
      </c>
      <c r="AO882" s="2">
        <v>0</v>
      </c>
      <c r="AP882" s="2">
        <v>0</v>
      </c>
    </row>
    <row r="883" spans="1:42" x14ac:dyDescent="0.25">
      <c r="A883" s="1">
        <v>45929</v>
      </c>
      <c r="B883" t="s">
        <v>47</v>
      </c>
      <c r="C883">
        <v>649163</v>
      </c>
      <c r="D883">
        <v>2025697327</v>
      </c>
      <c r="E883" t="s">
        <v>1382</v>
      </c>
      <c r="F883" t="s">
        <v>466</v>
      </c>
      <c r="G883" t="s">
        <v>50</v>
      </c>
      <c r="H883" t="s">
        <v>228</v>
      </c>
      <c r="I883" t="s">
        <v>877</v>
      </c>
      <c r="J883" t="s">
        <v>878</v>
      </c>
      <c r="K883">
        <v>766747</v>
      </c>
      <c r="L883" t="s">
        <v>287</v>
      </c>
      <c r="M883" t="s">
        <v>91</v>
      </c>
      <c r="N883" t="s">
        <v>56</v>
      </c>
      <c r="O883" s="1">
        <v>45658</v>
      </c>
      <c r="P883" s="1">
        <v>45962</v>
      </c>
      <c r="Q883" s="2">
        <v>48.61</v>
      </c>
      <c r="R883">
        <v>1</v>
      </c>
      <c r="S883" t="s">
        <v>57</v>
      </c>
      <c r="T883" t="s">
        <v>58</v>
      </c>
      <c r="U883" s="3">
        <v>0.375</v>
      </c>
      <c r="V883" s="2">
        <v>0</v>
      </c>
      <c r="W883">
        <v>0</v>
      </c>
      <c r="X883" t="s">
        <v>243</v>
      </c>
      <c r="Y883" t="s">
        <v>60</v>
      </c>
      <c r="Z883">
        <v>0</v>
      </c>
      <c r="AA883" s="2">
        <v>0</v>
      </c>
      <c r="AB883" s="2">
        <v>0</v>
      </c>
      <c r="AC883" s="4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18.23</v>
      </c>
      <c r="AM883" s="2">
        <v>18.23</v>
      </c>
      <c r="AN883" s="2">
        <v>0</v>
      </c>
      <c r="AO883" s="2">
        <v>0</v>
      </c>
      <c r="AP883" s="2">
        <v>0</v>
      </c>
    </row>
    <row r="884" spans="1:42" x14ac:dyDescent="0.25">
      <c r="A884" s="1">
        <v>45929</v>
      </c>
      <c r="B884" t="s">
        <v>47</v>
      </c>
      <c r="C884">
        <v>649163</v>
      </c>
      <c r="D884">
        <v>2025942891</v>
      </c>
      <c r="E884" t="s">
        <v>258</v>
      </c>
      <c r="F884" t="s">
        <v>1383</v>
      </c>
      <c r="G884" t="s">
        <v>50</v>
      </c>
      <c r="H884" t="s">
        <v>213</v>
      </c>
      <c r="I884" t="s">
        <v>692</v>
      </c>
      <c r="J884" t="s">
        <v>701</v>
      </c>
      <c r="K884">
        <v>753748</v>
      </c>
      <c r="L884" t="s">
        <v>403</v>
      </c>
      <c r="M884" t="s">
        <v>284</v>
      </c>
      <c r="N884" t="s">
        <v>56</v>
      </c>
      <c r="O884" s="1">
        <v>45658</v>
      </c>
      <c r="P884" s="1">
        <v>45962</v>
      </c>
      <c r="Q884" s="2">
        <v>59.83</v>
      </c>
      <c r="R884">
        <v>1</v>
      </c>
      <c r="S884" t="s">
        <v>57</v>
      </c>
      <c r="T884" t="s">
        <v>58</v>
      </c>
      <c r="U884" s="4">
        <v>0.7</v>
      </c>
      <c r="V884" s="2">
        <v>0</v>
      </c>
      <c r="W884">
        <v>0</v>
      </c>
      <c r="X884" t="s">
        <v>243</v>
      </c>
      <c r="Y884" t="s">
        <v>60</v>
      </c>
      <c r="Z884">
        <v>0</v>
      </c>
      <c r="AA884" s="2">
        <v>0</v>
      </c>
      <c r="AB884" s="2">
        <v>0</v>
      </c>
      <c r="AC884" s="4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41.88</v>
      </c>
      <c r="AM884" s="2">
        <v>41.88</v>
      </c>
      <c r="AN884" s="2">
        <v>0</v>
      </c>
      <c r="AO884" s="2">
        <v>0</v>
      </c>
      <c r="AP884" s="2">
        <v>0</v>
      </c>
    </row>
    <row r="885" spans="1:42" x14ac:dyDescent="0.25">
      <c r="A885" s="1">
        <v>45929</v>
      </c>
      <c r="B885" t="s">
        <v>47</v>
      </c>
      <c r="C885">
        <v>649163</v>
      </c>
      <c r="D885">
        <v>2025950068</v>
      </c>
      <c r="E885" t="s">
        <v>1384</v>
      </c>
      <c r="F885" t="s">
        <v>1385</v>
      </c>
      <c r="G885" t="s">
        <v>50</v>
      </c>
      <c r="H885" t="s">
        <v>398</v>
      </c>
      <c r="I885" t="s">
        <v>692</v>
      </c>
      <c r="J885" t="s">
        <v>701</v>
      </c>
      <c r="K885">
        <v>796984</v>
      </c>
      <c r="L885" t="s">
        <v>1386</v>
      </c>
      <c r="M885" t="s">
        <v>223</v>
      </c>
      <c r="N885" t="s">
        <v>56</v>
      </c>
      <c r="O885" s="1">
        <v>45627</v>
      </c>
      <c r="P885" s="1">
        <v>45962</v>
      </c>
      <c r="Q885" s="2">
        <v>9.1</v>
      </c>
      <c r="R885">
        <v>1</v>
      </c>
      <c r="S885" t="s">
        <v>57</v>
      </c>
      <c r="T885" t="s">
        <v>58</v>
      </c>
      <c r="U885" s="4">
        <v>0.7</v>
      </c>
      <c r="V885" s="2">
        <v>0</v>
      </c>
      <c r="W885">
        <v>0</v>
      </c>
      <c r="X885" t="s">
        <v>243</v>
      </c>
      <c r="Y885" t="s">
        <v>60</v>
      </c>
      <c r="Z885">
        <v>0</v>
      </c>
      <c r="AA885" s="2">
        <v>0</v>
      </c>
      <c r="AB885" s="2">
        <v>0</v>
      </c>
      <c r="AC885" s="4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6.37</v>
      </c>
      <c r="AM885" s="2">
        <v>6.37</v>
      </c>
      <c r="AN885" s="2">
        <v>0</v>
      </c>
      <c r="AO885" s="2">
        <v>0</v>
      </c>
      <c r="AP885" s="2">
        <v>0</v>
      </c>
    </row>
    <row r="886" spans="1:42" x14ac:dyDescent="0.25">
      <c r="A886" s="1">
        <v>45929</v>
      </c>
      <c r="B886" t="s">
        <v>47</v>
      </c>
      <c r="C886">
        <v>649163</v>
      </c>
      <c r="D886">
        <v>2025951362</v>
      </c>
      <c r="E886" t="s">
        <v>1387</v>
      </c>
      <c r="F886" t="s">
        <v>1388</v>
      </c>
      <c r="G886" t="s">
        <v>50</v>
      </c>
      <c r="H886" t="s">
        <v>398</v>
      </c>
      <c r="I886" t="s">
        <v>692</v>
      </c>
      <c r="J886" t="s">
        <v>701</v>
      </c>
      <c r="K886">
        <v>796984</v>
      </c>
      <c r="L886" t="s">
        <v>1386</v>
      </c>
      <c r="M886" t="s">
        <v>223</v>
      </c>
      <c r="N886" t="s">
        <v>56</v>
      </c>
      <c r="O886" s="1">
        <v>45658</v>
      </c>
      <c r="P886" s="1">
        <v>45962</v>
      </c>
      <c r="Q886" s="2">
        <v>27.38</v>
      </c>
      <c r="R886">
        <v>1</v>
      </c>
      <c r="S886" t="s">
        <v>57</v>
      </c>
      <c r="T886" t="s">
        <v>58</v>
      </c>
      <c r="U886" s="4">
        <v>0.7</v>
      </c>
      <c r="V886" s="2">
        <v>0</v>
      </c>
      <c r="W886">
        <v>0</v>
      </c>
      <c r="X886" t="s">
        <v>243</v>
      </c>
      <c r="Y886" t="s">
        <v>60</v>
      </c>
      <c r="Z886">
        <v>0</v>
      </c>
      <c r="AA886" s="2">
        <v>0</v>
      </c>
      <c r="AB886" s="2">
        <v>0</v>
      </c>
      <c r="AC886" s="4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19.170000000000002</v>
      </c>
      <c r="AM886" s="2">
        <v>19.170000000000002</v>
      </c>
      <c r="AN886" s="2">
        <v>0</v>
      </c>
      <c r="AO886" s="2">
        <v>0</v>
      </c>
      <c r="AP886" s="2">
        <v>0</v>
      </c>
    </row>
    <row r="887" spans="1:42" x14ac:dyDescent="0.25">
      <c r="A887" s="1">
        <v>45929</v>
      </c>
      <c r="B887" t="s">
        <v>47</v>
      </c>
      <c r="C887">
        <v>649163</v>
      </c>
      <c r="D887">
        <v>2025952449</v>
      </c>
      <c r="E887" t="s">
        <v>1389</v>
      </c>
      <c r="F887" t="s">
        <v>801</v>
      </c>
      <c r="G887" t="s">
        <v>50</v>
      </c>
      <c r="H887" t="s">
        <v>228</v>
      </c>
      <c r="I887" t="s">
        <v>692</v>
      </c>
      <c r="J887" t="s">
        <v>701</v>
      </c>
      <c r="K887">
        <v>792847</v>
      </c>
      <c r="L887" t="s">
        <v>420</v>
      </c>
      <c r="M887" t="s">
        <v>421</v>
      </c>
      <c r="N887" t="s">
        <v>56</v>
      </c>
      <c r="O887" s="1">
        <v>45627</v>
      </c>
      <c r="P887" s="1">
        <v>45962</v>
      </c>
      <c r="Q887" s="2">
        <v>96</v>
      </c>
      <c r="R887">
        <v>1</v>
      </c>
      <c r="S887" t="s">
        <v>57</v>
      </c>
      <c r="T887" t="s">
        <v>58</v>
      </c>
      <c r="U887" s="4">
        <v>0.7</v>
      </c>
      <c r="V887" s="2">
        <v>0</v>
      </c>
      <c r="W887">
        <v>0</v>
      </c>
      <c r="X887" t="s">
        <v>243</v>
      </c>
      <c r="Y887" t="s">
        <v>60</v>
      </c>
      <c r="Z887">
        <v>0</v>
      </c>
      <c r="AA887" s="2">
        <v>0</v>
      </c>
      <c r="AB887" s="2">
        <v>0</v>
      </c>
      <c r="AC887" s="4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67.2</v>
      </c>
      <c r="AM887" s="2">
        <v>67.2</v>
      </c>
      <c r="AN887" s="2">
        <v>0</v>
      </c>
      <c r="AO887" s="2">
        <v>0</v>
      </c>
      <c r="AP887" s="2">
        <v>0</v>
      </c>
    </row>
    <row r="888" spans="1:42" x14ac:dyDescent="0.25">
      <c r="A888" s="1">
        <v>45929</v>
      </c>
      <c r="B888" t="s">
        <v>47</v>
      </c>
      <c r="C888">
        <v>649163</v>
      </c>
      <c r="D888">
        <v>2025958376</v>
      </c>
      <c r="E888" t="s">
        <v>1390</v>
      </c>
      <c r="F888" t="s">
        <v>249</v>
      </c>
      <c r="G888" t="s">
        <v>50</v>
      </c>
      <c r="H888" t="s">
        <v>164</v>
      </c>
      <c r="I888" t="s">
        <v>692</v>
      </c>
      <c r="J888" t="s">
        <v>704</v>
      </c>
      <c r="K888">
        <v>753748</v>
      </c>
      <c r="L888" t="s">
        <v>403</v>
      </c>
      <c r="M888" t="s">
        <v>284</v>
      </c>
      <c r="N888" t="s">
        <v>56</v>
      </c>
      <c r="O888" s="1">
        <v>45658</v>
      </c>
      <c r="P888" s="1">
        <v>45962</v>
      </c>
      <c r="Q888" s="2">
        <v>83.63</v>
      </c>
      <c r="R888">
        <v>1</v>
      </c>
      <c r="S888" t="s">
        <v>57</v>
      </c>
      <c r="T888" t="s">
        <v>58</v>
      </c>
      <c r="U888" s="4">
        <v>0.9</v>
      </c>
      <c r="V888" s="2">
        <v>0</v>
      </c>
      <c r="W888">
        <v>0</v>
      </c>
      <c r="X888" t="s">
        <v>243</v>
      </c>
      <c r="Y888" t="s">
        <v>60</v>
      </c>
      <c r="Z888">
        <v>0</v>
      </c>
      <c r="AA888" s="2">
        <v>0</v>
      </c>
      <c r="AB888" s="2">
        <v>0</v>
      </c>
      <c r="AC888" s="4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75.27</v>
      </c>
      <c r="AM888" s="2">
        <v>75.27</v>
      </c>
      <c r="AN888" s="2">
        <v>0</v>
      </c>
      <c r="AO888" s="2">
        <v>0</v>
      </c>
      <c r="AP888" s="2">
        <v>0</v>
      </c>
    </row>
    <row r="889" spans="1:42" x14ac:dyDescent="0.25">
      <c r="A889" s="1">
        <v>45929</v>
      </c>
      <c r="B889" t="s">
        <v>47</v>
      </c>
      <c r="C889">
        <v>649163</v>
      </c>
      <c r="D889">
        <v>2025958377</v>
      </c>
      <c r="E889" t="s">
        <v>1390</v>
      </c>
      <c r="F889" t="s">
        <v>249</v>
      </c>
      <c r="G889" t="s">
        <v>50</v>
      </c>
      <c r="H889" t="s">
        <v>164</v>
      </c>
      <c r="I889" t="s">
        <v>692</v>
      </c>
      <c r="J889" t="s">
        <v>701</v>
      </c>
      <c r="K889">
        <v>753748</v>
      </c>
      <c r="L889" t="s">
        <v>403</v>
      </c>
      <c r="M889" t="s">
        <v>284</v>
      </c>
      <c r="N889" t="s">
        <v>56</v>
      </c>
      <c r="O889" s="1">
        <v>45658</v>
      </c>
      <c r="P889" s="1">
        <v>45962</v>
      </c>
      <c r="Q889" s="2">
        <v>18.27</v>
      </c>
      <c r="R889">
        <v>1</v>
      </c>
      <c r="S889" t="s">
        <v>57</v>
      </c>
      <c r="T889" t="s">
        <v>58</v>
      </c>
      <c r="U889" s="4">
        <v>0.7</v>
      </c>
      <c r="V889" s="2">
        <v>0</v>
      </c>
      <c r="W889">
        <v>0</v>
      </c>
      <c r="X889" t="s">
        <v>243</v>
      </c>
      <c r="Y889" t="s">
        <v>60</v>
      </c>
      <c r="Z889">
        <v>0</v>
      </c>
      <c r="AA889" s="2">
        <v>0</v>
      </c>
      <c r="AB889" s="2">
        <v>0</v>
      </c>
      <c r="AC889" s="4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12.79</v>
      </c>
      <c r="AM889" s="2">
        <v>12.79</v>
      </c>
      <c r="AN889" s="2">
        <v>0</v>
      </c>
      <c r="AO889" s="2">
        <v>0</v>
      </c>
      <c r="AP889" s="2">
        <v>0</v>
      </c>
    </row>
    <row r="890" spans="1:42" x14ac:dyDescent="0.25">
      <c r="A890" s="1">
        <v>45929</v>
      </c>
      <c r="B890" t="s">
        <v>47</v>
      </c>
      <c r="C890">
        <v>649163</v>
      </c>
      <c r="D890">
        <v>2025961561</v>
      </c>
      <c r="E890" t="s">
        <v>1391</v>
      </c>
      <c r="F890" t="s">
        <v>1392</v>
      </c>
      <c r="G890" t="s">
        <v>50</v>
      </c>
      <c r="H890" t="s">
        <v>228</v>
      </c>
      <c r="I890" t="s">
        <v>692</v>
      </c>
      <c r="J890" t="s">
        <v>701</v>
      </c>
      <c r="K890">
        <v>807212</v>
      </c>
      <c r="L890" t="s">
        <v>1010</v>
      </c>
      <c r="M890" t="s">
        <v>1011</v>
      </c>
      <c r="N890" t="s">
        <v>56</v>
      </c>
      <c r="O890" s="1">
        <v>45624</v>
      </c>
      <c r="P890" s="1">
        <v>45958</v>
      </c>
      <c r="Q890" s="2">
        <v>102.7</v>
      </c>
      <c r="R890">
        <v>1</v>
      </c>
      <c r="S890" t="s">
        <v>57</v>
      </c>
      <c r="T890" t="s">
        <v>58</v>
      </c>
      <c r="U890" s="4">
        <v>0.7</v>
      </c>
      <c r="V890" s="2">
        <v>0</v>
      </c>
      <c r="W890">
        <v>0</v>
      </c>
      <c r="X890" t="s">
        <v>243</v>
      </c>
      <c r="Y890" t="s">
        <v>60</v>
      </c>
      <c r="Z890">
        <v>0</v>
      </c>
      <c r="AA890" s="2">
        <v>0</v>
      </c>
      <c r="AB890" s="2">
        <v>0</v>
      </c>
      <c r="AC890" s="4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71.89</v>
      </c>
      <c r="AM890" s="2">
        <v>71.89</v>
      </c>
      <c r="AN890" s="2">
        <v>0</v>
      </c>
      <c r="AO890" s="2">
        <v>0</v>
      </c>
      <c r="AP890" s="2">
        <v>0</v>
      </c>
    </row>
    <row r="891" spans="1:42" x14ac:dyDescent="0.25">
      <c r="A891" s="1">
        <v>45929</v>
      </c>
      <c r="B891" t="s">
        <v>47</v>
      </c>
      <c r="C891">
        <v>649163</v>
      </c>
      <c r="D891">
        <v>2025980281</v>
      </c>
      <c r="E891" t="s">
        <v>598</v>
      </c>
      <c r="F891" t="s">
        <v>115</v>
      </c>
      <c r="G891" t="s">
        <v>50</v>
      </c>
      <c r="H891" t="s">
        <v>228</v>
      </c>
      <c r="I891" t="s">
        <v>692</v>
      </c>
      <c r="J891" t="s">
        <v>701</v>
      </c>
      <c r="K891">
        <v>806645</v>
      </c>
      <c r="L891" t="s">
        <v>720</v>
      </c>
      <c r="M891" t="s">
        <v>721</v>
      </c>
      <c r="N891" t="s">
        <v>56</v>
      </c>
      <c r="O891" s="1">
        <v>45658</v>
      </c>
      <c r="P891" s="1">
        <v>45962</v>
      </c>
      <c r="Q891" s="2">
        <v>46.46</v>
      </c>
      <c r="R891">
        <v>1</v>
      </c>
      <c r="S891" t="s">
        <v>57</v>
      </c>
      <c r="T891" t="s">
        <v>58</v>
      </c>
      <c r="U891" s="4">
        <v>0.7</v>
      </c>
      <c r="V891" s="2">
        <v>0</v>
      </c>
      <c r="W891">
        <v>0</v>
      </c>
      <c r="X891" t="s">
        <v>243</v>
      </c>
      <c r="Y891" t="s">
        <v>60</v>
      </c>
      <c r="Z891">
        <v>0</v>
      </c>
      <c r="AA891" s="2">
        <v>0</v>
      </c>
      <c r="AB891" s="2">
        <v>0</v>
      </c>
      <c r="AC891" s="4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32.520000000000003</v>
      </c>
      <c r="AM891" s="2">
        <v>32.520000000000003</v>
      </c>
      <c r="AN891" s="2">
        <v>0</v>
      </c>
      <c r="AO891" s="2">
        <v>0</v>
      </c>
      <c r="AP891" s="2">
        <v>0</v>
      </c>
    </row>
    <row r="892" spans="1:42" x14ac:dyDescent="0.25">
      <c r="A892" s="1">
        <v>45929</v>
      </c>
      <c r="B892" t="s">
        <v>47</v>
      </c>
      <c r="C892">
        <v>649163</v>
      </c>
      <c r="D892">
        <v>2025981873</v>
      </c>
      <c r="E892" t="s">
        <v>1393</v>
      </c>
      <c r="F892" t="s">
        <v>1394</v>
      </c>
      <c r="G892" t="s">
        <v>50</v>
      </c>
      <c r="H892" t="s">
        <v>63</v>
      </c>
      <c r="I892" t="s">
        <v>692</v>
      </c>
      <c r="J892" t="s">
        <v>701</v>
      </c>
      <c r="K892">
        <v>673059</v>
      </c>
      <c r="L892" t="s">
        <v>65</v>
      </c>
      <c r="M892" t="s">
        <v>115</v>
      </c>
      <c r="N892" t="s">
        <v>56</v>
      </c>
      <c r="O892" s="1">
        <v>45658</v>
      </c>
      <c r="P892" s="1">
        <v>45962</v>
      </c>
      <c r="Q892" s="2">
        <v>31.51</v>
      </c>
      <c r="R892">
        <v>1</v>
      </c>
      <c r="S892" t="s">
        <v>57</v>
      </c>
      <c r="T892" t="s">
        <v>58</v>
      </c>
      <c r="U892" s="4">
        <v>0.7</v>
      </c>
      <c r="V892" s="2">
        <v>0</v>
      </c>
      <c r="W892">
        <v>0</v>
      </c>
      <c r="X892" t="s">
        <v>243</v>
      </c>
      <c r="Y892" t="s">
        <v>60</v>
      </c>
      <c r="Z892">
        <v>0</v>
      </c>
      <c r="AA892" s="2">
        <v>0</v>
      </c>
      <c r="AB892" s="2">
        <v>0</v>
      </c>
      <c r="AC892" s="4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22.06</v>
      </c>
      <c r="AM892" s="2">
        <v>22.06</v>
      </c>
      <c r="AN892" s="2">
        <v>0</v>
      </c>
      <c r="AO892" s="2">
        <v>0</v>
      </c>
      <c r="AP892" s="2">
        <v>0</v>
      </c>
    </row>
    <row r="893" spans="1:42" x14ac:dyDescent="0.25">
      <c r="A893" s="1">
        <v>45929</v>
      </c>
      <c r="B893" t="s">
        <v>47</v>
      </c>
      <c r="C893">
        <v>649163</v>
      </c>
      <c r="D893">
        <v>2025981875</v>
      </c>
      <c r="E893" t="s">
        <v>1393</v>
      </c>
      <c r="F893" t="s">
        <v>1394</v>
      </c>
      <c r="G893" t="s">
        <v>50</v>
      </c>
      <c r="H893" t="s">
        <v>63</v>
      </c>
      <c r="I893" t="s">
        <v>692</v>
      </c>
      <c r="J893" t="s">
        <v>693</v>
      </c>
      <c r="K893">
        <v>673059</v>
      </c>
      <c r="L893" t="s">
        <v>65</v>
      </c>
      <c r="M893" t="s">
        <v>115</v>
      </c>
      <c r="N893" t="s">
        <v>56</v>
      </c>
      <c r="O893" s="1">
        <v>45658</v>
      </c>
      <c r="P893" s="1">
        <v>45962</v>
      </c>
      <c r="Q893" s="2">
        <v>25.73</v>
      </c>
      <c r="R893">
        <v>1</v>
      </c>
      <c r="S893" t="s">
        <v>57</v>
      </c>
      <c r="T893" t="s">
        <v>58</v>
      </c>
      <c r="U893" s="4">
        <v>0.7</v>
      </c>
      <c r="V893" s="2">
        <v>0</v>
      </c>
      <c r="W893">
        <v>0</v>
      </c>
      <c r="X893" t="s">
        <v>243</v>
      </c>
      <c r="Y893" t="s">
        <v>60</v>
      </c>
      <c r="Z893">
        <v>0</v>
      </c>
      <c r="AA893" s="2">
        <v>0</v>
      </c>
      <c r="AB893" s="2">
        <v>0</v>
      </c>
      <c r="AC893" s="4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18.010000000000002</v>
      </c>
      <c r="AM893" s="2">
        <v>18.010000000000002</v>
      </c>
      <c r="AN893" s="2">
        <v>0</v>
      </c>
      <c r="AO893" s="2">
        <v>0</v>
      </c>
      <c r="AP893" s="2">
        <v>0</v>
      </c>
    </row>
    <row r="894" spans="1:42" x14ac:dyDescent="0.25">
      <c r="A894" s="1">
        <v>45929</v>
      </c>
      <c r="B894" t="s">
        <v>47</v>
      </c>
      <c r="C894">
        <v>649163</v>
      </c>
      <c r="D894">
        <v>2025985015</v>
      </c>
      <c r="E894" t="s">
        <v>1395</v>
      </c>
      <c r="F894" t="s">
        <v>1159</v>
      </c>
      <c r="G894" t="s">
        <v>50</v>
      </c>
      <c r="H894" t="s">
        <v>164</v>
      </c>
      <c r="I894" t="s">
        <v>692</v>
      </c>
      <c r="J894" t="s">
        <v>701</v>
      </c>
      <c r="K894">
        <v>753748</v>
      </c>
      <c r="L894" t="s">
        <v>403</v>
      </c>
      <c r="M894" t="s">
        <v>284</v>
      </c>
      <c r="N894" t="s">
        <v>56</v>
      </c>
      <c r="O894" s="1">
        <v>45658</v>
      </c>
      <c r="P894" s="1">
        <v>45962</v>
      </c>
      <c r="Q894" s="2">
        <v>63.06</v>
      </c>
      <c r="R894">
        <v>1</v>
      </c>
      <c r="S894" t="s">
        <v>57</v>
      </c>
      <c r="T894" t="s">
        <v>58</v>
      </c>
      <c r="U894" s="4">
        <v>0.7</v>
      </c>
      <c r="V894" s="2">
        <v>0</v>
      </c>
      <c r="W894">
        <v>0</v>
      </c>
      <c r="X894" t="s">
        <v>243</v>
      </c>
      <c r="Y894" t="s">
        <v>60</v>
      </c>
      <c r="Z894">
        <v>0</v>
      </c>
      <c r="AA894" s="2">
        <v>0</v>
      </c>
      <c r="AB894" s="2">
        <v>0</v>
      </c>
      <c r="AC894" s="4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44.14</v>
      </c>
      <c r="AM894" s="2">
        <v>44.14</v>
      </c>
      <c r="AN894" s="2">
        <v>0</v>
      </c>
      <c r="AO894" s="2">
        <v>0</v>
      </c>
      <c r="AP894" s="2">
        <v>0</v>
      </c>
    </row>
    <row r="895" spans="1:42" x14ac:dyDescent="0.25">
      <c r="A895" s="1">
        <v>45929</v>
      </c>
      <c r="B895" t="s">
        <v>47</v>
      </c>
      <c r="C895">
        <v>649163</v>
      </c>
      <c r="D895">
        <v>2025985631</v>
      </c>
      <c r="E895" t="s">
        <v>663</v>
      </c>
      <c r="F895" t="s">
        <v>373</v>
      </c>
      <c r="G895" t="s">
        <v>50</v>
      </c>
      <c r="H895" t="s">
        <v>203</v>
      </c>
      <c r="I895" t="s">
        <v>692</v>
      </c>
      <c r="J895" t="s">
        <v>701</v>
      </c>
      <c r="K895">
        <v>753748</v>
      </c>
      <c r="L895" t="s">
        <v>403</v>
      </c>
      <c r="M895" t="s">
        <v>284</v>
      </c>
      <c r="N895" t="s">
        <v>56</v>
      </c>
      <c r="O895" s="1">
        <v>45658</v>
      </c>
      <c r="P895" s="1">
        <v>45962</v>
      </c>
      <c r="Q895" s="2">
        <v>28.38</v>
      </c>
      <c r="R895">
        <v>1</v>
      </c>
      <c r="S895" t="s">
        <v>57</v>
      </c>
      <c r="T895" t="s">
        <v>58</v>
      </c>
      <c r="U895" s="4">
        <v>0.7</v>
      </c>
      <c r="V895" s="2">
        <v>0</v>
      </c>
      <c r="W895">
        <v>0</v>
      </c>
      <c r="X895" t="s">
        <v>243</v>
      </c>
      <c r="Y895" t="s">
        <v>60</v>
      </c>
      <c r="Z895">
        <v>0</v>
      </c>
      <c r="AA895" s="2">
        <v>0</v>
      </c>
      <c r="AB895" s="2">
        <v>0</v>
      </c>
      <c r="AC895" s="4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19.87</v>
      </c>
      <c r="AM895" s="2">
        <v>19.87</v>
      </c>
      <c r="AN895" s="2">
        <v>0</v>
      </c>
      <c r="AO895" s="2">
        <v>0</v>
      </c>
      <c r="AP895" s="2">
        <v>0</v>
      </c>
    </row>
    <row r="896" spans="1:42" x14ac:dyDescent="0.25">
      <c r="A896" s="1">
        <v>45929</v>
      </c>
      <c r="B896" t="s">
        <v>47</v>
      </c>
      <c r="C896">
        <v>649163</v>
      </c>
      <c r="D896">
        <v>2025987736</v>
      </c>
      <c r="E896" t="s">
        <v>1396</v>
      </c>
      <c r="F896" t="s">
        <v>1261</v>
      </c>
      <c r="G896" t="s">
        <v>50</v>
      </c>
      <c r="H896" t="s">
        <v>203</v>
      </c>
      <c r="I896" t="s">
        <v>692</v>
      </c>
      <c r="J896" t="s">
        <v>701</v>
      </c>
      <c r="K896">
        <v>753748</v>
      </c>
      <c r="L896" t="s">
        <v>403</v>
      </c>
      <c r="M896" t="s">
        <v>284</v>
      </c>
      <c r="N896" t="s">
        <v>56</v>
      </c>
      <c r="O896" s="1">
        <v>45658</v>
      </c>
      <c r="P896" s="1">
        <v>45962</v>
      </c>
      <c r="Q896" s="2">
        <v>359.63</v>
      </c>
      <c r="R896">
        <v>1</v>
      </c>
      <c r="S896" t="s">
        <v>57</v>
      </c>
      <c r="T896" t="s">
        <v>58</v>
      </c>
      <c r="U896" s="4">
        <v>0.7</v>
      </c>
      <c r="V896" s="2">
        <v>0</v>
      </c>
      <c r="W896">
        <v>0</v>
      </c>
      <c r="X896" t="s">
        <v>243</v>
      </c>
      <c r="Y896" t="s">
        <v>60</v>
      </c>
      <c r="Z896">
        <v>0</v>
      </c>
      <c r="AA896" s="2">
        <v>0</v>
      </c>
      <c r="AB896" s="2">
        <v>0</v>
      </c>
      <c r="AC896" s="4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251.74</v>
      </c>
      <c r="AM896" s="2">
        <v>251.74</v>
      </c>
      <c r="AN896" s="2">
        <v>0</v>
      </c>
      <c r="AO896" s="2">
        <v>0</v>
      </c>
      <c r="AP896" s="2">
        <v>0</v>
      </c>
    </row>
    <row r="897" spans="1:42" x14ac:dyDescent="0.25">
      <c r="A897" s="1">
        <v>45929</v>
      </c>
      <c r="B897" t="s">
        <v>47</v>
      </c>
      <c r="C897">
        <v>649163</v>
      </c>
      <c r="D897">
        <v>2025988344</v>
      </c>
      <c r="E897" t="s">
        <v>1397</v>
      </c>
      <c r="F897" t="s">
        <v>579</v>
      </c>
      <c r="G897" t="s">
        <v>50</v>
      </c>
      <c r="H897" t="s">
        <v>184</v>
      </c>
      <c r="I897" t="s">
        <v>692</v>
      </c>
      <c r="J897" t="s">
        <v>701</v>
      </c>
      <c r="K897">
        <v>753748</v>
      </c>
      <c r="L897" t="s">
        <v>403</v>
      </c>
      <c r="M897" t="s">
        <v>284</v>
      </c>
      <c r="N897" t="s">
        <v>56</v>
      </c>
      <c r="O897" s="1">
        <v>45658</v>
      </c>
      <c r="P897" s="1">
        <v>45962</v>
      </c>
      <c r="Q897" s="2">
        <v>117.28</v>
      </c>
      <c r="R897">
        <v>1</v>
      </c>
      <c r="S897" t="s">
        <v>57</v>
      </c>
      <c r="T897" t="s">
        <v>58</v>
      </c>
      <c r="U897" s="4">
        <v>0.7</v>
      </c>
      <c r="V897" s="2">
        <v>0</v>
      </c>
      <c r="W897">
        <v>0</v>
      </c>
      <c r="X897" t="s">
        <v>243</v>
      </c>
      <c r="Y897" t="s">
        <v>60</v>
      </c>
      <c r="Z897">
        <v>0</v>
      </c>
      <c r="AA897" s="2">
        <v>0</v>
      </c>
      <c r="AB897" s="2">
        <v>0</v>
      </c>
      <c r="AC897" s="4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82.1</v>
      </c>
      <c r="AM897" s="2">
        <v>82.1</v>
      </c>
      <c r="AN897" s="2">
        <v>0</v>
      </c>
      <c r="AO897" s="2">
        <v>0</v>
      </c>
      <c r="AP897" s="2">
        <v>0</v>
      </c>
    </row>
    <row r="898" spans="1:42" x14ac:dyDescent="0.25">
      <c r="A898" s="1">
        <v>45929</v>
      </c>
      <c r="B898" t="s">
        <v>47</v>
      </c>
      <c r="C898">
        <v>649163</v>
      </c>
      <c r="D898">
        <v>2025992835</v>
      </c>
      <c r="E898" t="s">
        <v>257</v>
      </c>
      <c r="F898" t="s">
        <v>891</v>
      </c>
      <c r="G898" t="s">
        <v>50</v>
      </c>
      <c r="H898" t="s">
        <v>63</v>
      </c>
      <c r="I898" t="s">
        <v>692</v>
      </c>
      <c r="J898" t="s">
        <v>693</v>
      </c>
      <c r="K898">
        <v>673059</v>
      </c>
      <c r="L898" t="s">
        <v>65</v>
      </c>
      <c r="M898" t="s">
        <v>115</v>
      </c>
      <c r="N898" t="s">
        <v>56</v>
      </c>
      <c r="O898" s="1">
        <v>45658</v>
      </c>
      <c r="P898" s="1">
        <v>45962</v>
      </c>
      <c r="Q898" s="2">
        <v>25.73</v>
      </c>
      <c r="R898">
        <v>1</v>
      </c>
      <c r="S898" t="s">
        <v>57</v>
      </c>
      <c r="T898" t="s">
        <v>58</v>
      </c>
      <c r="U898" s="4">
        <v>0.7</v>
      </c>
      <c r="V898" s="2">
        <v>0</v>
      </c>
      <c r="W898">
        <v>0</v>
      </c>
      <c r="X898" t="s">
        <v>243</v>
      </c>
      <c r="Y898" t="s">
        <v>60</v>
      </c>
      <c r="Z898">
        <v>0</v>
      </c>
      <c r="AA898" s="2">
        <v>0</v>
      </c>
      <c r="AB898" s="2">
        <v>0</v>
      </c>
      <c r="AC898" s="4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18.010000000000002</v>
      </c>
      <c r="AM898" s="2">
        <v>18.010000000000002</v>
      </c>
      <c r="AN898" s="2">
        <v>0</v>
      </c>
      <c r="AO898" s="2">
        <v>0</v>
      </c>
      <c r="AP898" s="2">
        <v>0</v>
      </c>
    </row>
    <row r="899" spans="1:42" x14ac:dyDescent="0.25">
      <c r="A899" s="1">
        <v>45929</v>
      </c>
      <c r="B899" t="s">
        <v>47</v>
      </c>
      <c r="C899">
        <v>649163</v>
      </c>
      <c r="D899">
        <v>2025992836</v>
      </c>
      <c r="E899" t="s">
        <v>257</v>
      </c>
      <c r="F899" t="s">
        <v>891</v>
      </c>
      <c r="G899" t="s">
        <v>50</v>
      </c>
      <c r="H899" t="s">
        <v>63</v>
      </c>
      <c r="I899" t="s">
        <v>692</v>
      </c>
      <c r="J899" t="s">
        <v>701</v>
      </c>
      <c r="K899">
        <v>673059</v>
      </c>
      <c r="L899" t="s">
        <v>65</v>
      </c>
      <c r="M899" t="s">
        <v>115</v>
      </c>
      <c r="N899" t="s">
        <v>56</v>
      </c>
      <c r="O899" s="1">
        <v>45658</v>
      </c>
      <c r="P899" s="1">
        <v>45962</v>
      </c>
      <c r="Q899" s="2">
        <v>30.93</v>
      </c>
      <c r="R899">
        <v>1</v>
      </c>
      <c r="S899" t="s">
        <v>57</v>
      </c>
      <c r="T899" t="s">
        <v>58</v>
      </c>
      <c r="U899" s="4">
        <v>0.7</v>
      </c>
      <c r="V899" s="2">
        <v>0</v>
      </c>
      <c r="W899">
        <v>0</v>
      </c>
      <c r="X899" t="s">
        <v>243</v>
      </c>
      <c r="Y899" t="s">
        <v>60</v>
      </c>
      <c r="Z899">
        <v>0</v>
      </c>
      <c r="AA899" s="2">
        <v>0</v>
      </c>
      <c r="AB899" s="2">
        <v>0</v>
      </c>
      <c r="AC899" s="4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21.65</v>
      </c>
      <c r="AM899" s="2">
        <v>21.65</v>
      </c>
      <c r="AN899" s="2">
        <v>0</v>
      </c>
      <c r="AO899" s="2">
        <v>0</v>
      </c>
      <c r="AP899" s="2">
        <v>0</v>
      </c>
    </row>
    <row r="900" spans="1:42" x14ac:dyDescent="0.25">
      <c r="A900" s="1">
        <v>45929</v>
      </c>
      <c r="B900" t="s">
        <v>47</v>
      </c>
      <c r="C900">
        <v>649163</v>
      </c>
      <c r="D900">
        <v>2025994790</v>
      </c>
      <c r="E900" t="s">
        <v>277</v>
      </c>
      <c r="F900" t="s">
        <v>187</v>
      </c>
      <c r="G900" t="s">
        <v>50</v>
      </c>
      <c r="H900" t="s">
        <v>278</v>
      </c>
      <c r="I900" t="s">
        <v>692</v>
      </c>
      <c r="J900" t="s">
        <v>701</v>
      </c>
      <c r="K900">
        <v>673059</v>
      </c>
      <c r="L900" t="s">
        <v>65</v>
      </c>
      <c r="M900" t="s">
        <v>115</v>
      </c>
      <c r="N900" t="s">
        <v>56</v>
      </c>
      <c r="O900" s="1">
        <v>45658</v>
      </c>
      <c r="P900" s="1">
        <v>45962</v>
      </c>
      <c r="Q900" s="2">
        <v>38.1</v>
      </c>
      <c r="R900">
        <v>1</v>
      </c>
      <c r="S900" t="s">
        <v>57</v>
      </c>
      <c r="T900" t="s">
        <v>58</v>
      </c>
      <c r="U900" s="4">
        <v>0.7</v>
      </c>
      <c r="V900" s="2">
        <v>0</v>
      </c>
      <c r="W900">
        <v>0</v>
      </c>
      <c r="X900" t="s">
        <v>243</v>
      </c>
      <c r="Y900" t="s">
        <v>60</v>
      </c>
      <c r="Z900">
        <v>0</v>
      </c>
      <c r="AA900" s="2">
        <v>0</v>
      </c>
      <c r="AB900" s="2">
        <v>0</v>
      </c>
      <c r="AC900" s="4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26.67</v>
      </c>
      <c r="AM900" s="2">
        <v>26.67</v>
      </c>
      <c r="AN900" s="2">
        <v>0</v>
      </c>
      <c r="AO900" s="2">
        <v>0</v>
      </c>
      <c r="AP900" s="2">
        <v>0</v>
      </c>
    </row>
    <row r="901" spans="1:42" x14ac:dyDescent="0.25">
      <c r="A901" s="1">
        <v>45929</v>
      </c>
      <c r="B901" t="s">
        <v>47</v>
      </c>
      <c r="C901">
        <v>649163</v>
      </c>
      <c r="D901">
        <v>2025997430</v>
      </c>
      <c r="E901" t="s">
        <v>1398</v>
      </c>
      <c r="F901" t="s">
        <v>298</v>
      </c>
      <c r="G901" t="s">
        <v>50</v>
      </c>
      <c r="H901" t="s">
        <v>425</v>
      </c>
      <c r="I901" t="s">
        <v>692</v>
      </c>
      <c r="J901" t="s">
        <v>701</v>
      </c>
      <c r="K901">
        <v>673059</v>
      </c>
      <c r="L901" t="s">
        <v>65</v>
      </c>
      <c r="M901" t="s">
        <v>115</v>
      </c>
      <c r="N901" t="s">
        <v>56</v>
      </c>
      <c r="O901" s="1">
        <v>45689</v>
      </c>
      <c r="P901" s="1">
        <v>45962</v>
      </c>
      <c r="Q901" s="2">
        <v>120.5</v>
      </c>
      <c r="R901">
        <v>1</v>
      </c>
      <c r="S901" t="s">
        <v>57</v>
      </c>
      <c r="T901" t="s">
        <v>58</v>
      </c>
      <c r="U901" s="4">
        <v>0.7</v>
      </c>
      <c r="V901" s="2">
        <v>0</v>
      </c>
      <c r="W901">
        <v>0</v>
      </c>
      <c r="X901" t="s">
        <v>243</v>
      </c>
      <c r="Y901" t="s">
        <v>60</v>
      </c>
      <c r="Z901">
        <v>0</v>
      </c>
      <c r="AA901" s="2">
        <v>0</v>
      </c>
      <c r="AB901" s="2">
        <v>0</v>
      </c>
      <c r="AC901" s="4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84.35</v>
      </c>
      <c r="AM901" s="2">
        <v>84.35</v>
      </c>
      <c r="AN901" s="2">
        <v>0</v>
      </c>
      <c r="AO901" s="2">
        <v>0</v>
      </c>
      <c r="AP901" s="2">
        <v>0</v>
      </c>
    </row>
    <row r="902" spans="1:42" x14ac:dyDescent="0.25">
      <c r="A902" s="1">
        <v>45929</v>
      </c>
      <c r="B902" t="s">
        <v>47</v>
      </c>
      <c r="C902">
        <v>649163</v>
      </c>
      <c r="D902">
        <v>2026006726</v>
      </c>
      <c r="E902" t="s">
        <v>1399</v>
      </c>
      <c r="F902" t="s">
        <v>190</v>
      </c>
      <c r="G902" t="s">
        <v>50</v>
      </c>
      <c r="H902" t="s">
        <v>252</v>
      </c>
      <c r="I902" t="s">
        <v>692</v>
      </c>
      <c r="J902" t="s">
        <v>701</v>
      </c>
      <c r="K902">
        <v>673059</v>
      </c>
      <c r="L902" t="s">
        <v>65</v>
      </c>
      <c r="M902" t="s">
        <v>115</v>
      </c>
      <c r="N902" t="s">
        <v>56</v>
      </c>
      <c r="O902" s="1">
        <v>45655</v>
      </c>
      <c r="P902" s="1">
        <v>45959</v>
      </c>
      <c r="Q902" s="2">
        <v>140.80000000000001</v>
      </c>
      <c r="R902">
        <v>1</v>
      </c>
      <c r="S902" t="s">
        <v>57</v>
      </c>
      <c r="T902" t="s">
        <v>58</v>
      </c>
      <c r="U902" s="4">
        <v>0.7</v>
      </c>
      <c r="V902" s="2">
        <v>0</v>
      </c>
      <c r="W902">
        <v>0</v>
      </c>
      <c r="X902" t="s">
        <v>243</v>
      </c>
      <c r="Y902" t="s">
        <v>60</v>
      </c>
      <c r="Z902">
        <v>0</v>
      </c>
      <c r="AA902" s="2">
        <v>0</v>
      </c>
      <c r="AB902" s="2">
        <v>0</v>
      </c>
      <c r="AC902" s="4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98.56</v>
      </c>
      <c r="AM902" s="2">
        <v>98.56</v>
      </c>
      <c r="AN902" s="2">
        <v>0</v>
      </c>
      <c r="AO902" s="2">
        <v>0</v>
      </c>
      <c r="AP902" s="2">
        <v>0</v>
      </c>
    </row>
    <row r="903" spans="1:42" x14ac:dyDescent="0.25">
      <c r="A903" s="1">
        <v>45929</v>
      </c>
      <c r="B903" t="s">
        <v>47</v>
      </c>
      <c r="C903">
        <v>649163</v>
      </c>
      <c r="D903">
        <v>2026013138</v>
      </c>
      <c r="E903" t="s">
        <v>1400</v>
      </c>
      <c r="F903" t="s">
        <v>78</v>
      </c>
      <c r="G903" t="s">
        <v>50</v>
      </c>
      <c r="H903" t="s">
        <v>398</v>
      </c>
      <c r="I903" t="s">
        <v>692</v>
      </c>
      <c r="J903" t="s">
        <v>701</v>
      </c>
      <c r="K903">
        <v>796984</v>
      </c>
      <c r="L903" t="s">
        <v>1386</v>
      </c>
      <c r="M903" t="s">
        <v>223</v>
      </c>
      <c r="N903" t="s">
        <v>56</v>
      </c>
      <c r="O903" s="1">
        <v>45630</v>
      </c>
      <c r="P903" s="1">
        <v>45965</v>
      </c>
      <c r="Q903" s="2">
        <v>9.1</v>
      </c>
      <c r="R903">
        <v>1</v>
      </c>
      <c r="S903" t="s">
        <v>57</v>
      </c>
      <c r="T903" t="s">
        <v>58</v>
      </c>
      <c r="U903" s="4">
        <v>0.7</v>
      </c>
      <c r="V903" s="2">
        <v>0</v>
      </c>
      <c r="W903">
        <v>0</v>
      </c>
      <c r="X903" t="s">
        <v>243</v>
      </c>
      <c r="Y903" t="s">
        <v>60</v>
      </c>
      <c r="Z903">
        <v>0</v>
      </c>
      <c r="AA903" s="2">
        <v>0</v>
      </c>
      <c r="AB903" s="2">
        <v>0</v>
      </c>
      <c r="AC903" s="4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6.37</v>
      </c>
      <c r="AM903" s="2">
        <v>6.37</v>
      </c>
      <c r="AN903" s="2">
        <v>0</v>
      </c>
      <c r="AO903" s="2">
        <v>0</v>
      </c>
      <c r="AP903" s="2">
        <v>0</v>
      </c>
    </row>
    <row r="904" spans="1:42" x14ac:dyDescent="0.25">
      <c r="A904" s="1">
        <v>45929</v>
      </c>
      <c r="B904" t="s">
        <v>47</v>
      </c>
      <c r="C904">
        <v>649163</v>
      </c>
      <c r="D904">
        <v>2026038997</v>
      </c>
      <c r="E904" t="s">
        <v>1401</v>
      </c>
      <c r="F904" t="s">
        <v>249</v>
      </c>
      <c r="G904" t="s">
        <v>50</v>
      </c>
      <c r="H904" t="s">
        <v>125</v>
      </c>
      <c r="I904" t="s">
        <v>692</v>
      </c>
      <c r="J904" t="s">
        <v>701</v>
      </c>
      <c r="K904">
        <v>673059</v>
      </c>
      <c r="L904" t="s">
        <v>65</v>
      </c>
      <c r="M904" t="s">
        <v>115</v>
      </c>
      <c r="N904" t="s">
        <v>56</v>
      </c>
      <c r="O904" s="1">
        <v>45658</v>
      </c>
      <c r="P904" s="1">
        <v>45962</v>
      </c>
      <c r="Q904" s="2">
        <v>50.9</v>
      </c>
      <c r="R904">
        <v>1</v>
      </c>
      <c r="S904" t="s">
        <v>57</v>
      </c>
      <c r="T904" t="s">
        <v>58</v>
      </c>
      <c r="U904" s="4">
        <v>0.7</v>
      </c>
      <c r="V904" s="2">
        <v>0</v>
      </c>
      <c r="W904">
        <v>0</v>
      </c>
      <c r="X904" t="s">
        <v>243</v>
      </c>
      <c r="Y904" t="s">
        <v>60</v>
      </c>
      <c r="Z904">
        <v>0</v>
      </c>
      <c r="AA904" s="2">
        <v>0</v>
      </c>
      <c r="AB904" s="2">
        <v>0</v>
      </c>
      <c r="AC904" s="4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35.630000000000003</v>
      </c>
      <c r="AM904" s="2">
        <v>35.630000000000003</v>
      </c>
      <c r="AN904" s="2">
        <v>0</v>
      </c>
      <c r="AO904" s="2">
        <v>0</v>
      </c>
      <c r="AP904" s="2">
        <v>0</v>
      </c>
    </row>
    <row r="905" spans="1:42" x14ac:dyDescent="0.25">
      <c r="A905" s="1">
        <v>45929</v>
      </c>
      <c r="B905" t="s">
        <v>47</v>
      </c>
      <c r="C905">
        <v>649163</v>
      </c>
      <c r="D905">
        <v>2026038998</v>
      </c>
      <c r="E905" t="s">
        <v>1401</v>
      </c>
      <c r="F905" t="s">
        <v>249</v>
      </c>
      <c r="G905" t="s">
        <v>50</v>
      </c>
      <c r="H905" t="s">
        <v>125</v>
      </c>
      <c r="I905" t="s">
        <v>692</v>
      </c>
      <c r="J905" t="s">
        <v>693</v>
      </c>
      <c r="K905">
        <v>673059</v>
      </c>
      <c r="L905" t="s">
        <v>65</v>
      </c>
      <c r="M905" t="s">
        <v>115</v>
      </c>
      <c r="N905" t="s">
        <v>56</v>
      </c>
      <c r="O905" s="1">
        <v>45658</v>
      </c>
      <c r="P905" s="1">
        <v>45962</v>
      </c>
      <c r="Q905" s="2">
        <v>25.73</v>
      </c>
      <c r="R905">
        <v>1</v>
      </c>
      <c r="S905" t="s">
        <v>57</v>
      </c>
      <c r="T905" t="s">
        <v>58</v>
      </c>
      <c r="U905" s="4">
        <v>0.7</v>
      </c>
      <c r="V905" s="2">
        <v>0</v>
      </c>
      <c r="W905">
        <v>0</v>
      </c>
      <c r="X905" t="s">
        <v>243</v>
      </c>
      <c r="Y905" t="s">
        <v>60</v>
      </c>
      <c r="Z905">
        <v>0</v>
      </c>
      <c r="AA905" s="2">
        <v>0</v>
      </c>
      <c r="AB905" s="2">
        <v>0</v>
      </c>
      <c r="AC905" s="4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18.010000000000002</v>
      </c>
      <c r="AM905" s="2">
        <v>18.010000000000002</v>
      </c>
      <c r="AN905" s="2">
        <v>0</v>
      </c>
      <c r="AO905" s="2">
        <v>0</v>
      </c>
      <c r="AP905" s="2">
        <v>0</v>
      </c>
    </row>
    <row r="906" spans="1:42" x14ac:dyDescent="0.25">
      <c r="A906" s="1">
        <v>45929</v>
      </c>
      <c r="B906" t="s">
        <v>47</v>
      </c>
      <c r="C906">
        <v>649163</v>
      </c>
      <c r="D906">
        <v>2026042709</v>
      </c>
      <c r="E906" t="s">
        <v>1372</v>
      </c>
      <c r="F906" t="s">
        <v>1402</v>
      </c>
      <c r="G906" t="s">
        <v>50</v>
      </c>
      <c r="H906" t="s">
        <v>228</v>
      </c>
      <c r="I906" t="s">
        <v>692</v>
      </c>
      <c r="J906" t="s">
        <v>701</v>
      </c>
      <c r="K906">
        <v>812656</v>
      </c>
      <c r="L906" t="s">
        <v>752</v>
      </c>
      <c r="M906" t="s">
        <v>542</v>
      </c>
      <c r="N906" t="s">
        <v>56</v>
      </c>
      <c r="O906" s="1">
        <v>45658</v>
      </c>
      <c r="P906" s="1">
        <v>45962</v>
      </c>
      <c r="Q906" s="2">
        <v>52</v>
      </c>
      <c r="R906">
        <v>1</v>
      </c>
      <c r="S906" t="s">
        <v>57</v>
      </c>
      <c r="T906" t="s">
        <v>58</v>
      </c>
      <c r="U906" s="4">
        <v>0.7</v>
      </c>
      <c r="V906" s="2">
        <v>0</v>
      </c>
      <c r="W906">
        <v>0</v>
      </c>
      <c r="X906" t="s">
        <v>243</v>
      </c>
      <c r="Y906" t="s">
        <v>60</v>
      </c>
      <c r="Z906">
        <v>0</v>
      </c>
      <c r="AA906" s="2">
        <v>0</v>
      </c>
      <c r="AB906" s="2">
        <v>0</v>
      </c>
      <c r="AC906" s="4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36.4</v>
      </c>
      <c r="AM906" s="2">
        <v>36.4</v>
      </c>
      <c r="AN906" s="2">
        <v>0</v>
      </c>
      <c r="AO906" s="2">
        <v>0</v>
      </c>
      <c r="AP906" s="2">
        <v>0</v>
      </c>
    </row>
    <row r="907" spans="1:42" x14ac:dyDescent="0.25">
      <c r="A907" s="1">
        <v>45929</v>
      </c>
      <c r="B907" t="s">
        <v>47</v>
      </c>
      <c r="C907">
        <v>649163</v>
      </c>
      <c r="D907">
        <v>2026049206</v>
      </c>
      <c r="E907" t="s">
        <v>279</v>
      </c>
      <c r="F907" t="s">
        <v>251</v>
      </c>
      <c r="G907" t="s">
        <v>50</v>
      </c>
      <c r="H907" t="s">
        <v>120</v>
      </c>
      <c r="I907" t="s">
        <v>692</v>
      </c>
      <c r="J907" t="s">
        <v>701</v>
      </c>
      <c r="K907">
        <v>673059</v>
      </c>
      <c r="L907" t="s">
        <v>65</v>
      </c>
      <c r="M907" t="s">
        <v>115</v>
      </c>
      <c r="N907" t="s">
        <v>56</v>
      </c>
      <c r="O907" s="1">
        <v>45658</v>
      </c>
      <c r="P907" s="1">
        <v>45962</v>
      </c>
      <c r="Q907" s="2">
        <v>52.31</v>
      </c>
      <c r="R907">
        <v>1</v>
      </c>
      <c r="S907" t="s">
        <v>57</v>
      </c>
      <c r="T907" t="s">
        <v>58</v>
      </c>
      <c r="U907" s="4">
        <v>0.7</v>
      </c>
      <c r="V907" s="2">
        <v>0</v>
      </c>
      <c r="W907">
        <v>0</v>
      </c>
      <c r="X907" t="s">
        <v>243</v>
      </c>
      <c r="Y907" t="s">
        <v>60</v>
      </c>
      <c r="Z907">
        <v>0</v>
      </c>
      <c r="AA907" s="2">
        <v>0</v>
      </c>
      <c r="AB907" s="2">
        <v>0</v>
      </c>
      <c r="AC907" s="4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36.619999999999997</v>
      </c>
      <c r="AM907" s="2">
        <v>36.619999999999997</v>
      </c>
      <c r="AN907" s="2">
        <v>0</v>
      </c>
      <c r="AO907" s="2">
        <v>0</v>
      </c>
      <c r="AP907" s="2">
        <v>0</v>
      </c>
    </row>
    <row r="908" spans="1:42" x14ac:dyDescent="0.25">
      <c r="A908" s="1">
        <v>45929</v>
      </c>
      <c r="B908" t="s">
        <v>47</v>
      </c>
      <c r="C908">
        <v>649163</v>
      </c>
      <c r="D908">
        <v>2026049464</v>
      </c>
      <c r="E908" t="s">
        <v>1403</v>
      </c>
      <c r="F908" t="s">
        <v>1404</v>
      </c>
      <c r="G908" t="s">
        <v>50</v>
      </c>
      <c r="H908" t="s">
        <v>203</v>
      </c>
      <c r="I908" t="s">
        <v>692</v>
      </c>
      <c r="J908" t="s">
        <v>701</v>
      </c>
      <c r="K908">
        <v>753748</v>
      </c>
      <c r="L908" t="s">
        <v>403</v>
      </c>
      <c r="M908" t="s">
        <v>284</v>
      </c>
      <c r="N908" t="s">
        <v>56</v>
      </c>
      <c r="O908" s="1">
        <v>45658</v>
      </c>
      <c r="P908" s="1">
        <v>45962</v>
      </c>
      <c r="Q908" s="2">
        <v>359.63</v>
      </c>
      <c r="R908">
        <v>1</v>
      </c>
      <c r="S908" t="s">
        <v>57</v>
      </c>
      <c r="T908" t="s">
        <v>58</v>
      </c>
      <c r="U908" s="4">
        <v>0.7</v>
      </c>
      <c r="V908" s="2">
        <v>0</v>
      </c>
      <c r="W908">
        <v>0</v>
      </c>
      <c r="X908" t="s">
        <v>243</v>
      </c>
      <c r="Y908" t="s">
        <v>60</v>
      </c>
      <c r="Z908">
        <v>0</v>
      </c>
      <c r="AA908" s="2">
        <v>0</v>
      </c>
      <c r="AB908" s="2">
        <v>0</v>
      </c>
      <c r="AC908" s="4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251.74</v>
      </c>
      <c r="AM908" s="2">
        <v>251.74</v>
      </c>
      <c r="AN908" s="2">
        <v>0</v>
      </c>
      <c r="AO908" s="2">
        <v>0</v>
      </c>
      <c r="AP908" s="2">
        <v>0</v>
      </c>
    </row>
    <row r="909" spans="1:42" x14ac:dyDescent="0.25">
      <c r="A909" s="1">
        <v>45929</v>
      </c>
      <c r="B909" t="s">
        <v>47</v>
      </c>
      <c r="C909">
        <v>649163</v>
      </c>
      <c r="D909">
        <v>2026055351</v>
      </c>
      <c r="E909" t="s">
        <v>1405</v>
      </c>
      <c r="F909" t="s">
        <v>1406</v>
      </c>
      <c r="G909" t="s">
        <v>50</v>
      </c>
      <c r="H909" t="s">
        <v>125</v>
      </c>
      <c r="I909" t="s">
        <v>692</v>
      </c>
      <c r="J909" t="s">
        <v>701</v>
      </c>
      <c r="K909">
        <v>673059</v>
      </c>
      <c r="L909" t="s">
        <v>65</v>
      </c>
      <c r="M909" t="s">
        <v>115</v>
      </c>
      <c r="N909" t="s">
        <v>56</v>
      </c>
      <c r="O909" s="1">
        <v>45658</v>
      </c>
      <c r="P909" s="1">
        <v>45962</v>
      </c>
      <c r="Q909" s="2">
        <v>57.27</v>
      </c>
      <c r="R909">
        <v>1</v>
      </c>
      <c r="S909" t="s">
        <v>57</v>
      </c>
      <c r="T909" t="s">
        <v>58</v>
      </c>
      <c r="U909" s="4">
        <v>0.7</v>
      </c>
      <c r="V909" s="2">
        <v>0</v>
      </c>
      <c r="W909">
        <v>0</v>
      </c>
      <c r="X909" t="s">
        <v>243</v>
      </c>
      <c r="Y909" t="s">
        <v>60</v>
      </c>
      <c r="Z909">
        <v>0</v>
      </c>
      <c r="AA909" s="2">
        <v>0</v>
      </c>
      <c r="AB909" s="2">
        <v>0</v>
      </c>
      <c r="AC909" s="4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40.090000000000003</v>
      </c>
      <c r="AM909" s="2">
        <v>40.090000000000003</v>
      </c>
      <c r="AN909" s="2">
        <v>0</v>
      </c>
      <c r="AO909" s="2">
        <v>0</v>
      </c>
      <c r="AP909" s="2">
        <v>0</v>
      </c>
    </row>
    <row r="910" spans="1:42" x14ac:dyDescent="0.25">
      <c r="A910" s="1">
        <v>45929</v>
      </c>
      <c r="B910" t="s">
        <v>47</v>
      </c>
      <c r="C910">
        <v>649163</v>
      </c>
      <c r="D910">
        <v>2026055352</v>
      </c>
      <c r="E910" t="s">
        <v>1405</v>
      </c>
      <c r="F910" t="s">
        <v>1406</v>
      </c>
      <c r="G910" t="s">
        <v>50</v>
      </c>
      <c r="H910" t="s">
        <v>125</v>
      </c>
      <c r="I910" t="s">
        <v>692</v>
      </c>
      <c r="J910" t="s">
        <v>693</v>
      </c>
      <c r="K910">
        <v>673059</v>
      </c>
      <c r="L910" t="s">
        <v>65</v>
      </c>
      <c r="M910" t="s">
        <v>115</v>
      </c>
      <c r="N910" t="s">
        <v>56</v>
      </c>
      <c r="O910" s="1">
        <v>45658</v>
      </c>
      <c r="P910" s="1">
        <v>45962</v>
      </c>
      <c r="Q910" s="2">
        <v>25.73</v>
      </c>
      <c r="R910">
        <v>1</v>
      </c>
      <c r="S910" t="s">
        <v>57</v>
      </c>
      <c r="T910" t="s">
        <v>58</v>
      </c>
      <c r="U910" s="4">
        <v>0.7</v>
      </c>
      <c r="V910" s="2">
        <v>0</v>
      </c>
      <c r="W910">
        <v>0</v>
      </c>
      <c r="X910" t="s">
        <v>243</v>
      </c>
      <c r="Y910" t="s">
        <v>60</v>
      </c>
      <c r="Z910">
        <v>0</v>
      </c>
      <c r="AA910" s="2">
        <v>0</v>
      </c>
      <c r="AB910" s="2">
        <v>0</v>
      </c>
      <c r="AC910" s="4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18.010000000000002</v>
      </c>
      <c r="AM910" s="2">
        <v>18.010000000000002</v>
      </c>
      <c r="AN910" s="2">
        <v>0</v>
      </c>
      <c r="AO910" s="2">
        <v>0</v>
      </c>
      <c r="AP910" s="2">
        <v>0</v>
      </c>
    </row>
    <row r="911" spans="1:42" x14ac:dyDescent="0.25">
      <c r="A911" s="1">
        <v>45929</v>
      </c>
      <c r="B911" t="s">
        <v>47</v>
      </c>
      <c r="C911">
        <v>649163</v>
      </c>
      <c r="D911">
        <v>2026055354</v>
      </c>
      <c r="E911" t="s">
        <v>1405</v>
      </c>
      <c r="F911" t="s">
        <v>1406</v>
      </c>
      <c r="G911" t="s">
        <v>50</v>
      </c>
      <c r="H911" t="s">
        <v>125</v>
      </c>
      <c r="I911" t="s">
        <v>692</v>
      </c>
      <c r="J911" t="s">
        <v>704</v>
      </c>
      <c r="K911">
        <v>673059</v>
      </c>
      <c r="L911" t="s">
        <v>65</v>
      </c>
      <c r="M911" t="s">
        <v>115</v>
      </c>
      <c r="N911" t="s">
        <v>56</v>
      </c>
      <c r="O911" s="1">
        <v>45658</v>
      </c>
      <c r="P911" s="1">
        <v>45962</v>
      </c>
      <c r="Q911" s="2">
        <v>75.44</v>
      </c>
      <c r="R911">
        <v>1</v>
      </c>
      <c r="S911" t="s">
        <v>57</v>
      </c>
      <c r="T911" t="s">
        <v>58</v>
      </c>
      <c r="U911" s="4">
        <v>0.9</v>
      </c>
      <c r="V911" s="2">
        <v>0</v>
      </c>
      <c r="W911">
        <v>0</v>
      </c>
      <c r="X911" t="s">
        <v>243</v>
      </c>
      <c r="Y911" t="s">
        <v>60</v>
      </c>
      <c r="Z911">
        <v>0</v>
      </c>
      <c r="AA911" s="2">
        <v>0</v>
      </c>
      <c r="AB911" s="2">
        <v>0</v>
      </c>
      <c r="AC911" s="4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67.900000000000006</v>
      </c>
      <c r="AM911" s="2">
        <v>67.900000000000006</v>
      </c>
      <c r="AN911" s="2">
        <v>0</v>
      </c>
      <c r="AO911" s="2">
        <v>0</v>
      </c>
      <c r="AP911" s="2">
        <v>0</v>
      </c>
    </row>
    <row r="912" spans="1:42" x14ac:dyDescent="0.25">
      <c r="A912" s="1">
        <v>45929</v>
      </c>
      <c r="B912" t="s">
        <v>47</v>
      </c>
      <c r="C912">
        <v>649163</v>
      </c>
      <c r="D912">
        <v>2026067693</v>
      </c>
      <c r="E912" t="s">
        <v>1407</v>
      </c>
      <c r="F912" t="s">
        <v>1408</v>
      </c>
      <c r="G912" t="s">
        <v>50</v>
      </c>
      <c r="H912" t="s">
        <v>228</v>
      </c>
      <c r="I912" t="s">
        <v>692</v>
      </c>
      <c r="J912" t="s">
        <v>701</v>
      </c>
      <c r="K912">
        <v>673059</v>
      </c>
      <c r="L912" t="s">
        <v>65</v>
      </c>
      <c r="M912" t="s">
        <v>115</v>
      </c>
      <c r="N912" t="s">
        <v>56</v>
      </c>
      <c r="O912" s="1">
        <v>45658</v>
      </c>
      <c r="P912" s="1">
        <v>45962</v>
      </c>
      <c r="Q912" s="2">
        <v>47.24</v>
      </c>
      <c r="R912">
        <v>1</v>
      </c>
      <c r="S912" t="s">
        <v>57</v>
      </c>
      <c r="T912" t="s">
        <v>58</v>
      </c>
      <c r="U912" s="4">
        <v>0.7</v>
      </c>
      <c r="V912" s="2">
        <v>0</v>
      </c>
      <c r="W912">
        <v>0</v>
      </c>
      <c r="X912" t="s">
        <v>243</v>
      </c>
      <c r="Y912" t="s">
        <v>60</v>
      </c>
      <c r="Z912">
        <v>0</v>
      </c>
      <c r="AA912" s="2">
        <v>0</v>
      </c>
      <c r="AB912" s="2">
        <v>0</v>
      </c>
      <c r="AC912" s="4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33.07</v>
      </c>
      <c r="AM912" s="2">
        <v>33.07</v>
      </c>
      <c r="AN912" s="2">
        <v>0</v>
      </c>
      <c r="AO912" s="2">
        <v>0</v>
      </c>
      <c r="AP912" s="2">
        <v>0</v>
      </c>
    </row>
    <row r="913" spans="1:42" x14ac:dyDescent="0.25">
      <c r="A913" s="1">
        <v>45929</v>
      </c>
      <c r="B913" t="s">
        <v>47</v>
      </c>
      <c r="C913">
        <v>649163</v>
      </c>
      <c r="D913">
        <v>2026068705</v>
      </c>
      <c r="E913" t="s">
        <v>1409</v>
      </c>
      <c r="F913" t="s">
        <v>1410</v>
      </c>
      <c r="G913" t="s">
        <v>50</v>
      </c>
      <c r="H913" t="s">
        <v>228</v>
      </c>
      <c r="I913" t="s">
        <v>692</v>
      </c>
      <c r="J913" t="s">
        <v>701</v>
      </c>
      <c r="K913">
        <v>792847</v>
      </c>
      <c r="L913" t="s">
        <v>420</v>
      </c>
      <c r="M913" t="s">
        <v>421</v>
      </c>
      <c r="N913" t="s">
        <v>56</v>
      </c>
      <c r="O913" s="1">
        <v>45658</v>
      </c>
      <c r="P913" s="1">
        <v>45962</v>
      </c>
      <c r="Q913" s="2">
        <v>208.32</v>
      </c>
      <c r="R913">
        <v>1</v>
      </c>
      <c r="S913" t="s">
        <v>57</v>
      </c>
      <c r="T913" t="s">
        <v>58</v>
      </c>
      <c r="U913" s="4">
        <v>0.7</v>
      </c>
      <c r="V913" s="2">
        <v>0</v>
      </c>
      <c r="W913">
        <v>0</v>
      </c>
      <c r="X913" t="s">
        <v>243</v>
      </c>
      <c r="Y913" t="s">
        <v>60</v>
      </c>
      <c r="Z913">
        <v>0</v>
      </c>
      <c r="AA913" s="2">
        <v>0</v>
      </c>
      <c r="AB913" s="2">
        <v>0</v>
      </c>
      <c r="AC913" s="4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145.82</v>
      </c>
      <c r="AM913" s="2">
        <v>145.82</v>
      </c>
      <c r="AN913" s="2">
        <v>0</v>
      </c>
      <c r="AO913" s="2">
        <v>0</v>
      </c>
      <c r="AP913" s="2">
        <v>0</v>
      </c>
    </row>
    <row r="914" spans="1:42" x14ac:dyDescent="0.25">
      <c r="A914" s="1">
        <v>45929</v>
      </c>
      <c r="B914" t="s">
        <v>47</v>
      </c>
      <c r="C914">
        <v>649163</v>
      </c>
      <c r="D914">
        <v>2026073907</v>
      </c>
      <c r="E914" t="s">
        <v>1411</v>
      </c>
      <c r="F914" t="s">
        <v>1412</v>
      </c>
      <c r="G914" t="s">
        <v>50</v>
      </c>
      <c r="H914" t="s">
        <v>203</v>
      </c>
      <c r="I914" t="s">
        <v>692</v>
      </c>
      <c r="J914" t="s">
        <v>701</v>
      </c>
      <c r="K914">
        <v>778902</v>
      </c>
      <c r="L914" t="s">
        <v>1413</v>
      </c>
      <c r="M914" t="s">
        <v>72</v>
      </c>
      <c r="N914" t="s">
        <v>56</v>
      </c>
      <c r="O914" s="1">
        <v>45658</v>
      </c>
      <c r="P914" s="1">
        <v>45962</v>
      </c>
      <c r="Q914" s="2">
        <v>56.91</v>
      </c>
      <c r="R914">
        <v>1</v>
      </c>
      <c r="S914" t="s">
        <v>57</v>
      </c>
      <c r="T914" t="s">
        <v>58</v>
      </c>
      <c r="U914" s="4">
        <v>0.7</v>
      </c>
      <c r="V914" s="2">
        <v>0</v>
      </c>
      <c r="W914">
        <v>0</v>
      </c>
      <c r="X914" t="s">
        <v>243</v>
      </c>
      <c r="Y914" t="s">
        <v>60</v>
      </c>
      <c r="Z914">
        <v>0</v>
      </c>
      <c r="AA914" s="2">
        <v>0</v>
      </c>
      <c r="AB914" s="2">
        <v>0</v>
      </c>
      <c r="AC914" s="4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39.840000000000003</v>
      </c>
      <c r="AM914" s="2">
        <v>39.840000000000003</v>
      </c>
      <c r="AN914" s="2">
        <v>0</v>
      </c>
      <c r="AO914" s="2">
        <v>0</v>
      </c>
      <c r="AP914" s="2">
        <v>0</v>
      </c>
    </row>
    <row r="915" spans="1:42" x14ac:dyDescent="0.25">
      <c r="A915" s="1">
        <v>45929</v>
      </c>
      <c r="B915" t="s">
        <v>47</v>
      </c>
      <c r="C915">
        <v>649163</v>
      </c>
      <c r="D915">
        <v>2026075400</v>
      </c>
      <c r="E915" t="s">
        <v>1414</v>
      </c>
      <c r="F915" t="s">
        <v>220</v>
      </c>
      <c r="G915" t="s">
        <v>50</v>
      </c>
      <c r="H915" t="s">
        <v>203</v>
      </c>
      <c r="I915" t="s">
        <v>692</v>
      </c>
      <c r="J915" t="s">
        <v>701</v>
      </c>
      <c r="K915">
        <v>753748</v>
      </c>
      <c r="L915" t="s">
        <v>403</v>
      </c>
      <c r="M915" t="s">
        <v>284</v>
      </c>
      <c r="N915" t="s">
        <v>56</v>
      </c>
      <c r="O915" s="1">
        <v>45658</v>
      </c>
      <c r="P915" s="1">
        <v>45962</v>
      </c>
      <c r="Q915" s="2">
        <v>80.73</v>
      </c>
      <c r="R915">
        <v>1</v>
      </c>
      <c r="S915" t="s">
        <v>57</v>
      </c>
      <c r="T915" t="s">
        <v>58</v>
      </c>
      <c r="U915" s="4">
        <v>0.7</v>
      </c>
      <c r="V915" s="2">
        <v>0</v>
      </c>
      <c r="W915">
        <v>0</v>
      </c>
      <c r="X915" t="s">
        <v>243</v>
      </c>
      <c r="Y915" t="s">
        <v>60</v>
      </c>
      <c r="Z915">
        <v>0</v>
      </c>
      <c r="AA915" s="2">
        <v>0</v>
      </c>
      <c r="AB915" s="2">
        <v>0</v>
      </c>
      <c r="AC915" s="4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56.51</v>
      </c>
      <c r="AM915" s="2">
        <v>56.51</v>
      </c>
      <c r="AN915" s="2">
        <v>0</v>
      </c>
      <c r="AO915" s="2">
        <v>0</v>
      </c>
      <c r="AP915" s="2">
        <v>0</v>
      </c>
    </row>
    <row r="916" spans="1:42" x14ac:dyDescent="0.25">
      <c r="A916" s="1">
        <v>45929</v>
      </c>
      <c r="B916" t="s">
        <v>47</v>
      </c>
      <c r="C916">
        <v>649163</v>
      </c>
      <c r="D916">
        <v>2026075988</v>
      </c>
      <c r="E916" t="s">
        <v>1415</v>
      </c>
      <c r="F916" t="s">
        <v>187</v>
      </c>
      <c r="G916" t="s">
        <v>50</v>
      </c>
      <c r="H916" t="s">
        <v>528</v>
      </c>
      <c r="I916" t="s">
        <v>692</v>
      </c>
      <c r="J916" t="s">
        <v>701</v>
      </c>
      <c r="K916">
        <v>767312</v>
      </c>
      <c r="L916" t="s">
        <v>806</v>
      </c>
      <c r="M916" t="s">
        <v>443</v>
      </c>
      <c r="N916" t="s">
        <v>56</v>
      </c>
      <c r="O916" s="1">
        <v>45658</v>
      </c>
      <c r="P916" s="1">
        <v>45962</v>
      </c>
      <c r="Q916" s="2">
        <v>399.16</v>
      </c>
      <c r="R916">
        <v>1</v>
      </c>
      <c r="S916" t="s">
        <v>57</v>
      </c>
      <c r="T916" t="s">
        <v>58</v>
      </c>
      <c r="U916" s="4">
        <v>0.7</v>
      </c>
      <c r="V916" s="2">
        <v>0</v>
      </c>
      <c r="W916">
        <v>0</v>
      </c>
      <c r="X916" t="s">
        <v>243</v>
      </c>
      <c r="Y916" t="s">
        <v>60</v>
      </c>
      <c r="Z916">
        <v>0</v>
      </c>
      <c r="AA916" s="2">
        <v>0</v>
      </c>
      <c r="AB916" s="2">
        <v>0</v>
      </c>
      <c r="AC916" s="4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279.41000000000003</v>
      </c>
      <c r="AM916" s="2">
        <v>279.41000000000003</v>
      </c>
      <c r="AN916" s="2">
        <v>0</v>
      </c>
      <c r="AO916" s="2">
        <v>0</v>
      </c>
      <c r="AP916" s="2">
        <v>0</v>
      </c>
    </row>
    <row r="917" spans="1:42" x14ac:dyDescent="0.25">
      <c r="A917" s="1">
        <v>45929</v>
      </c>
      <c r="B917" t="s">
        <v>47</v>
      </c>
      <c r="C917">
        <v>649163</v>
      </c>
      <c r="D917">
        <v>2026084250</v>
      </c>
      <c r="E917" t="s">
        <v>1416</v>
      </c>
      <c r="F917" t="s">
        <v>1417</v>
      </c>
      <c r="G917" t="s">
        <v>50</v>
      </c>
      <c r="H917" t="s">
        <v>203</v>
      </c>
      <c r="I917" t="s">
        <v>692</v>
      </c>
      <c r="J917" t="s">
        <v>701</v>
      </c>
      <c r="K917">
        <v>753748</v>
      </c>
      <c r="L917" t="s">
        <v>403</v>
      </c>
      <c r="M917" t="s">
        <v>284</v>
      </c>
      <c r="N917" t="s">
        <v>56</v>
      </c>
      <c r="O917" s="1">
        <v>45658</v>
      </c>
      <c r="P917" s="1">
        <v>45962</v>
      </c>
      <c r="Q917" s="2">
        <v>89.16</v>
      </c>
      <c r="R917">
        <v>1</v>
      </c>
      <c r="S917" t="s">
        <v>57</v>
      </c>
      <c r="T917" t="s">
        <v>58</v>
      </c>
      <c r="U917" s="4">
        <v>0.7</v>
      </c>
      <c r="V917" s="2">
        <v>0</v>
      </c>
      <c r="W917">
        <v>0</v>
      </c>
      <c r="X917" t="s">
        <v>243</v>
      </c>
      <c r="Y917" t="s">
        <v>60</v>
      </c>
      <c r="Z917">
        <v>0</v>
      </c>
      <c r="AA917" s="2">
        <v>0</v>
      </c>
      <c r="AB917" s="2">
        <v>0</v>
      </c>
      <c r="AC917" s="4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62.41</v>
      </c>
      <c r="AM917" s="2">
        <v>62.41</v>
      </c>
      <c r="AN917" s="2">
        <v>0</v>
      </c>
      <c r="AO917" s="2">
        <v>0</v>
      </c>
      <c r="AP917" s="2">
        <v>0</v>
      </c>
    </row>
    <row r="918" spans="1:42" x14ac:dyDescent="0.25">
      <c r="A918" s="1">
        <v>45929</v>
      </c>
      <c r="B918" t="s">
        <v>47</v>
      </c>
      <c r="C918">
        <v>649163</v>
      </c>
      <c r="D918">
        <v>2026087805</v>
      </c>
      <c r="E918" t="s">
        <v>1418</v>
      </c>
      <c r="F918" t="s">
        <v>284</v>
      </c>
      <c r="G918" t="s">
        <v>50</v>
      </c>
      <c r="H918" t="s">
        <v>398</v>
      </c>
      <c r="I918" t="s">
        <v>692</v>
      </c>
      <c r="J918" t="s">
        <v>701</v>
      </c>
      <c r="K918">
        <v>796984</v>
      </c>
      <c r="L918" t="s">
        <v>1386</v>
      </c>
      <c r="M918" t="s">
        <v>223</v>
      </c>
      <c r="N918" t="s">
        <v>56</v>
      </c>
      <c r="O918" s="1">
        <v>45658</v>
      </c>
      <c r="P918" s="1">
        <v>45962</v>
      </c>
      <c r="Q918" s="2">
        <v>9.1</v>
      </c>
      <c r="R918">
        <v>1</v>
      </c>
      <c r="S918" t="s">
        <v>57</v>
      </c>
      <c r="T918" t="s">
        <v>58</v>
      </c>
      <c r="U918" s="4">
        <v>0.7</v>
      </c>
      <c r="V918" s="2">
        <v>0</v>
      </c>
      <c r="W918">
        <v>0</v>
      </c>
      <c r="X918" t="s">
        <v>243</v>
      </c>
      <c r="Y918" t="s">
        <v>60</v>
      </c>
      <c r="Z918">
        <v>0</v>
      </c>
      <c r="AA918" s="2">
        <v>0</v>
      </c>
      <c r="AB918" s="2">
        <v>0</v>
      </c>
      <c r="AC918" s="4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6.37</v>
      </c>
      <c r="AM918" s="2">
        <v>6.37</v>
      </c>
      <c r="AN918" s="2">
        <v>0</v>
      </c>
      <c r="AO918" s="2">
        <v>0</v>
      </c>
      <c r="AP918" s="2">
        <v>0</v>
      </c>
    </row>
    <row r="919" spans="1:42" x14ac:dyDescent="0.25">
      <c r="A919" s="1">
        <v>45929</v>
      </c>
      <c r="B919" t="s">
        <v>47</v>
      </c>
      <c r="C919">
        <v>649163</v>
      </c>
      <c r="D919">
        <v>2026090130</v>
      </c>
      <c r="E919" t="s">
        <v>1419</v>
      </c>
      <c r="F919" t="s">
        <v>1420</v>
      </c>
      <c r="G919" t="s">
        <v>50</v>
      </c>
      <c r="H919" t="s">
        <v>228</v>
      </c>
      <c r="I919" t="s">
        <v>692</v>
      </c>
      <c r="J919" t="s">
        <v>701</v>
      </c>
      <c r="K919">
        <v>792847</v>
      </c>
      <c r="L919" t="s">
        <v>420</v>
      </c>
      <c r="M919" t="s">
        <v>421</v>
      </c>
      <c r="N919" t="s">
        <v>56</v>
      </c>
      <c r="O919" s="1">
        <v>45658</v>
      </c>
      <c r="P919" s="1">
        <v>45962</v>
      </c>
      <c r="Q919" s="2">
        <v>148.32</v>
      </c>
      <c r="R919">
        <v>1</v>
      </c>
      <c r="S919" t="s">
        <v>57</v>
      </c>
      <c r="T919" t="s">
        <v>58</v>
      </c>
      <c r="U919" s="4">
        <v>0.7</v>
      </c>
      <c r="V919" s="2">
        <v>0</v>
      </c>
      <c r="W919">
        <v>0</v>
      </c>
      <c r="X919" t="s">
        <v>243</v>
      </c>
      <c r="Y919" t="s">
        <v>60</v>
      </c>
      <c r="Z919">
        <v>0</v>
      </c>
      <c r="AA919" s="2">
        <v>0</v>
      </c>
      <c r="AB919" s="2">
        <v>0</v>
      </c>
      <c r="AC919" s="4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103.82</v>
      </c>
      <c r="AM919" s="2">
        <v>103.82</v>
      </c>
      <c r="AN919" s="2">
        <v>0</v>
      </c>
      <c r="AO919" s="2">
        <v>0</v>
      </c>
      <c r="AP919" s="2">
        <v>0</v>
      </c>
    </row>
    <row r="920" spans="1:42" x14ac:dyDescent="0.25">
      <c r="A920" s="1">
        <v>45929</v>
      </c>
      <c r="B920" t="s">
        <v>47</v>
      </c>
      <c r="C920">
        <v>649163</v>
      </c>
      <c r="D920">
        <v>2026090175</v>
      </c>
      <c r="E920" t="s">
        <v>555</v>
      </c>
      <c r="F920" t="s">
        <v>771</v>
      </c>
      <c r="G920" t="s">
        <v>50</v>
      </c>
      <c r="H920" t="s">
        <v>1421</v>
      </c>
      <c r="I920" t="s">
        <v>692</v>
      </c>
      <c r="J920" t="s">
        <v>701</v>
      </c>
      <c r="K920">
        <v>753748</v>
      </c>
      <c r="L920" t="s">
        <v>403</v>
      </c>
      <c r="M920" t="s">
        <v>284</v>
      </c>
      <c r="N920" t="s">
        <v>56</v>
      </c>
      <c r="O920" s="1">
        <v>45658</v>
      </c>
      <c r="P920" s="1">
        <v>45962</v>
      </c>
      <c r="Q920" s="2">
        <v>207.43</v>
      </c>
      <c r="R920">
        <v>1</v>
      </c>
      <c r="S920" t="s">
        <v>57</v>
      </c>
      <c r="T920" t="s">
        <v>58</v>
      </c>
      <c r="U920" s="4">
        <v>0.7</v>
      </c>
      <c r="V920" s="2">
        <v>0</v>
      </c>
      <c r="W920">
        <v>0</v>
      </c>
      <c r="X920" t="s">
        <v>243</v>
      </c>
      <c r="Y920" t="s">
        <v>60</v>
      </c>
      <c r="Z920">
        <v>0</v>
      </c>
      <c r="AA920" s="2">
        <v>0</v>
      </c>
      <c r="AB920" s="2">
        <v>0</v>
      </c>
      <c r="AC920" s="4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145.19999999999999</v>
      </c>
      <c r="AM920" s="2">
        <v>145.19999999999999</v>
      </c>
      <c r="AN920" s="2">
        <v>0</v>
      </c>
      <c r="AO920" s="2">
        <v>0</v>
      </c>
      <c r="AP920" s="2">
        <v>0</v>
      </c>
    </row>
    <row r="921" spans="1:42" x14ac:dyDescent="0.25">
      <c r="A921" s="1">
        <v>45929</v>
      </c>
      <c r="B921" t="s">
        <v>47</v>
      </c>
      <c r="C921">
        <v>649163</v>
      </c>
      <c r="D921">
        <v>2026090466</v>
      </c>
      <c r="E921" t="s">
        <v>1422</v>
      </c>
      <c r="F921" t="s">
        <v>166</v>
      </c>
      <c r="G921" t="s">
        <v>50</v>
      </c>
      <c r="H921" t="s">
        <v>427</v>
      </c>
      <c r="I921" t="s">
        <v>692</v>
      </c>
      <c r="J921" t="s">
        <v>701</v>
      </c>
      <c r="K921">
        <v>753748</v>
      </c>
      <c r="L921" t="s">
        <v>403</v>
      </c>
      <c r="M921" t="s">
        <v>284</v>
      </c>
      <c r="N921" t="s">
        <v>56</v>
      </c>
      <c r="O921" s="1">
        <v>45658</v>
      </c>
      <c r="P921" s="1">
        <v>45962</v>
      </c>
      <c r="Q921" s="2">
        <v>27.34</v>
      </c>
      <c r="R921">
        <v>1</v>
      </c>
      <c r="S921" t="s">
        <v>57</v>
      </c>
      <c r="T921" t="s">
        <v>58</v>
      </c>
      <c r="U921" s="4">
        <v>0.7</v>
      </c>
      <c r="V921" s="2">
        <v>0</v>
      </c>
      <c r="W921">
        <v>0</v>
      </c>
      <c r="X921" t="s">
        <v>243</v>
      </c>
      <c r="Y921" t="s">
        <v>60</v>
      </c>
      <c r="Z921">
        <v>0</v>
      </c>
      <c r="AA921" s="2">
        <v>0</v>
      </c>
      <c r="AB921" s="2">
        <v>0</v>
      </c>
      <c r="AC921" s="4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19.14</v>
      </c>
      <c r="AM921" s="2">
        <v>19.14</v>
      </c>
      <c r="AN921" s="2">
        <v>0</v>
      </c>
      <c r="AO921" s="2">
        <v>0</v>
      </c>
      <c r="AP921" s="2">
        <v>0</v>
      </c>
    </row>
    <row r="922" spans="1:42" x14ac:dyDescent="0.25">
      <c r="A922" s="1">
        <v>45929</v>
      </c>
      <c r="B922" t="s">
        <v>47</v>
      </c>
      <c r="C922">
        <v>649163</v>
      </c>
      <c r="D922">
        <v>2026100438</v>
      </c>
      <c r="E922" t="s">
        <v>1423</v>
      </c>
      <c r="F922" t="s">
        <v>1276</v>
      </c>
      <c r="G922" t="s">
        <v>50</v>
      </c>
      <c r="H922" t="s">
        <v>278</v>
      </c>
      <c r="I922" t="s">
        <v>692</v>
      </c>
      <c r="J922" t="s">
        <v>693</v>
      </c>
      <c r="K922">
        <v>673059</v>
      </c>
      <c r="L922" t="s">
        <v>65</v>
      </c>
      <c r="M922" t="s">
        <v>115</v>
      </c>
      <c r="N922" t="s">
        <v>56</v>
      </c>
      <c r="O922" s="1">
        <v>45658</v>
      </c>
      <c r="P922" s="1">
        <v>45962</v>
      </c>
      <c r="Q922" s="2">
        <v>25.73</v>
      </c>
      <c r="R922">
        <v>1</v>
      </c>
      <c r="S922" t="s">
        <v>57</v>
      </c>
      <c r="T922" t="s">
        <v>58</v>
      </c>
      <c r="U922" s="4">
        <v>0.7</v>
      </c>
      <c r="V922" s="2">
        <v>0</v>
      </c>
      <c r="W922">
        <v>0</v>
      </c>
      <c r="X922" t="s">
        <v>243</v>
      </c>
      <c r="Y922" t="s">
        <v>60</v>
      </c>
      <c r="Z922">
        <v>0</v>
      </c>
      <c r="AA922" s="2">
        <v>0</v>
      </c>
      <c r="AB922" s="2">
        <v>0</v>
      </c>
      <c r="AC922" s="4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18.010000000000002</v>
      </c>
      <c r="AM922" s="2">
        <v>18.010000000000002</v>
      </c>
      <c r="AN922" s="2">
        <v>0</v>
      </c>
      <c r="AO922" s="2">
        <v>0</v>
      </c>
      <c r="AP922" s="2">
        <v>0</v>
      </c>
    </row>
    <row r="923" spans="1:42" x14ac:dyDescent="0.25">
      <c r="A923" s="1">
        <v>45929</v>
      </c>
      <c r="B923" t="s">
        <v>47</v>
      </c>
      <c r="C923">
        <v>649163</v>
      </c>
      <c r="D923">
        <v>2026100439</v>
      </c>
      <c r="E923" t="s">
        <v>1423</v>
      </c>
      <c r="F923" t="s">
        <v>1276</v>
      </c>
      <c r="G923" t="s">
        <v>50</v>
      </c>
      <c r="H923" t="s">
        <v>278</v>
      </c>
      <c r="I923" t="s">
        <v>692</v>
      </c>
      <c r="J923" t="s">
        <v>701</v>
      </c>
      <c r="K923">
        <v>673059</v>
      </c>
      <c r="L923" t="s">
        <v>65</v>
      </c>
      <c r="M923" t="s">
        <v>115</v>
      </c>
      <c r="N923" t="s">
        <v>56</v>
      </c>
      <c r="O923" s="1">
        <v>45658</v>
      </c>
      <c r="P923" s="1">
        <v>45962</v>
      </c>
      <c r="Q923" s="2">
        <v>125.48</v>
      </c>
      <c r="R923">
        <v>1</v>
      </c>
      <c r="S923" t="s">
        <v>57</v>
      </c>
      <c r="T923" t="s">
        <v>58</v>
      </c>
      <c r="U923" s="4">
        <v>0.7</v>
      </c>
      <c r="V923" s="2">
        <v>0</v>
      </c>
      <c r="W923">
        <v>0</v>
      </c>
      <c r="X923" t="s">
        <v>243</v>
      </c>
      <c r="Y923" t="s">
        <v>60</v>
      </c>
      <c r="Z923">
        <v>0</v>
      </c>
      <c r="AA923" s="2">
        <v>0</v>
      </c>
      <c r="AB923" s="2">
        <v>0</v>
      </c>
      <c r="AC923" s="4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87.84</v>
      </c>
      <c r="AM923" s="2">
        <v>87.84</v>
      </c>
      <c r="AN923" s="2">
        <v>0</v>
      </c>
      <c r="AO923" s="2">
        <v>0</v>
      </c>
      <c r="AP923" s="2">
        <v>0</v>
      </c>
    </row>
    <row r="924" spans="1:42" x14ac:dyDescent="0.25">
      <c r="A924" s="1">
        <v>45929</v>
      </c>
      <c r="B924" t="s">
        <v>47</v>
      </c>
      <c r="C924">
        <v>649163</v>
      </c>
      <c r="D924">
        <v>2026103523</v>
      </c>
      <c r="E924" t="s">
        <v>1424</v>
      </c>
      <c r="F924" t="s">
        <v>95</v>
      </c>
      <c r="G924" t="s">
        <v>50</v>
      </c>
      <c r="H924" t="s">
        <v>228</v>
      </c>
      <c r="I924" t="s">
        <v>692</v>
      </c>
      <c r="J924" t="s">
        <v>701</v>
      </c>
      <c r="K924">
        <v>766747</v>
      </c>
      <c r="L924" t="s">
        <v>287</v>
      </c>
      <c r="M924" t="s">
        <v>91</v>
      </c>
      <c r="N924" t="s">
        <v>56</v>
      </c>
      <c r="O924" s="1">
        <v>45658</v>
      </c>
      <c r="P924" s="1">
        <v>45962</v>
      </c>
      <c r="Q924" s="2">
        <v>121.06</v>
      </c>
      <c r="R924">
        <v>1</v>
      </c>
      <c r="S924" t="s">
        <v>57</v>
      </c>
      <c r="T924" t="s">
        <v>58</v>
      </c>
      <c r="U924" s="4">
        <v>0.7</v>
      </c>
      <c r="V924" s="2">
        <v>0</v>
      </c>
      <c r="W924">
        <v>0</v>
      </c>
      <c r="X924" t="s">
        <v>243</v>
      </c>
      <c r="Y924" t="s">
        <v>60</v>
      </c>
      <c r="Z924">
        <v>0</v>
      </c>
      <c r="AA924" s="2">
        <v>0</v>
      </c>
      <c r="AB924" s="2">
        <v>0</v>
      </c>
      <c r="AC924" s="4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84.74</v>
      </c>
      <c r="AM924" s="2">
        <v>84.74</v>
      </c>
      <c r="AN924" s="2">
        <v>0</v>
      </c>
      <c r="AO924" s="2">
        <v>0</v>
      </c>
      <c r="AP924" s="2">
        <v>0</v>
      </c>
    </row>
    <row r="925" spans="1:42" x14ac:dyDescent="0.25">
      <c r="A925" s="1">
        <v>45929</v>
      </c>
      <c r="B925" t="s">
        <v>47</v>
      </c>
      <c r="C925">
        <v>649163</v>
      </c>
      <c r="D925">
        <v>2026105456</v>
      </c>
      <c r="E925" t="s">
        <v>1425</v>
      </c>
      <c r="F925" t="s">
        <v>1426</v>
      </c>
      <c r="G925" t="s">
        <v>50</v>
      </c>
      <c r="H925" t="s">
        <v>228</v>
      </c>
      <c r="I925" t="s">
        <v>692</v>
      </c>
      <c r="J925" t="s">
        <v>701</v>
      </c>
      <c r="K925">
        <v>792847</v>
      </c>
      <c r="L925" t="s">
        <v>420</v>
      </c>
      <c r="M925" t="s">
        <v>421</v>
      </c>
      <c r="N925" t="s">
        <v>56</v>
      </c>
      <c r="O925" s="1">
        <v>45658</v>
      </c>
      <c r="P925" s="1">
        <v>45962</v>
      </c>
      <c r="Q925" s="2">
        <v>68.930000000000007</v>
      </c>
      <c r="R925">
        <v>1</v>
      </c>
      <c r="S925" t="s">
        <v>57</v>
      </c>
      <c r="T925" t="s">
        <v>58</v>
      </c>
      <c r="U925" s="4">
        <v>0.7</v>
      </c>
      <c r="V925" s="2">
        <v>0</v>
      </c>
      <c r="W925">
        <v>0</v>
      </c>
      <c r="X925" t="s">
        <v>243</v>
      </c>
      <c r="Y925" t="s">
        <v>60</v>
      </c>
      <c r="Z925">
        <v>0</v>
      </c>
      <c r="AA925" s="2">
        <v>0</v>
      </c>
      <c r="AB925" s="2">
        <v>0</v>
      </c>
      <c r="AC925" s="4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48.25</v>
      </c>
      <c r="AM925" s="2">
        <v>48.25</v>
      </c>
      <c r="AN925" s="2">
        <v>0</v>
      </c>
      <c r="AO925" s="2">
        <v>0</v>
      </c>
      <c r="AP925" s="2">
        <v>0</v>
      </c>
    </row>
    <row r="926" spans="1:42" x14ac:dyDescent="0.25">
      <c r="A926" s="1">
        <v>45929</v>
      </c>
      <c r="B926" t="s">
        <v>47</v>
      </c>
      <c r="C926">
        <v>649163</v>
      </c>
      <c r="D926">
        <v>2026109114</v>
      </c>
      <c r="E926" t="s">
        <v>1427</v>
      </c>
      <c r="F926" t="s">
        <v>294</v>
      </c>
      <c r="G926" t="s">
        <v>50</v>
      </c>
      <c r="H926" t="s">
        <v>228</v>
      </c>
      <c r="I926" t="s">
        <v>692</v>
      </c>
      <c r="J926" t="s">
        <v>701</v>
      </c>
      <c r="K926">
        <v>806645</v>
      </c>
      <c r="L926" t="s">
        <v>720</v>
      </c>
      <c r="M926" t="s">
        <v>721</v>
      </c>
      <c r="N926" t="s">
        <v>56</v>
      </c>
      <c r="O926" s="1">
        <v>45658</v>
      </c>
      <c r="P926" s="1">
        <v>45962</v>
      </c>
      <c r="Q926" s="2">
        <v>96</v>
      </c>
      <c r="R926">
        <v>1</v>
      </c>
      <c r="S926" t="s">
        <v>57</v>
      </c>
      <c r="T926" t="s">
        <v>58</v>
      </c>
      <c r="U926" s="4">
        <v>0.7</v>
      </c>
      <c r="V926" s="2">
        <v>0</v>
      </c>
      <c r="W926">
        <v>0</v>
      </c>
      <c r="X926" t="s">
        <v>243</v>
      </c>
      <c r="Y926" t="s">
        <v>60</v>
      </c>
      <c r="Z926">
        <v>0</v>
      </c>
      <c r="AA926" s="2">
        <v>0</v>
      </c>
      <c r="AB926" s="2">
        <v>0</v>
      </c>
      <c r="AC926" s="4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67.2</v>
      </c>
      <c r="AM926" s="2">
        <v>67.2</v>
      </c>
      <c r="AN926" s="2">
        <v>0</v>
      </c>
      <c r="AO926" s="2">
        <v>0</v>
      </c>
      <c r="AP926" s="2">
        <v>0</v>
      </c>
    </row>
    <row r="927" spans="1:42" x14ac:dyDescent="0.25">
      <c r="A927" s="1">
        <v>45929</v>
      </c>
      <c r="B927" t="s">
        <v>47</v>
      </c>
      <c r="C927">
        <v>649163</v>
      </c>
      <c r="D927">
        <v>2026109988</v>
      </c>
      <c r="E927" t="s">
        <v>1428</v>
      </c>
      <c r="F927" t="s">
        <v>254</v>
      </c>
      <c r="G927" t="s">
        <v>50</v>
      </c>
      <c r="H927" t="s">
        <v>228</v>
      </c>
      <c r="I927" t="s">
        <v>692</v>
      </c>
      <c r="J927" t="s">
        <v>701</v>
      </c>
      <c r="K927">
        <v>766747</v>
      </c>
      <c r="L927" t="s">
        <v>287</v>
      </c>
      <c r="M927" t="s">
        <v>91</v>
      </c>
      <c r="N927" t="s">
        <v>56</v>
      </c>
      <c r="O927" s="1">
        <v>45658</v>
      </c>
      <c r="P927" s="1">
        <v>45962</v>
      </c>
      <c r="Q927" s="2">
        <v>192.61</v>
      </c>
      <c r="R927">
        <v>1</v>
      </c>
      <c r="S927" t="s">
        <v>57</v>
      </c>
      <c r="T927" t="s">
        <v>58</v>
      </c>
      <c r="U927" s="4">
        <v>0.7</v>
      </c>
      <c r="V927" s="2">
        <v>0</v>
      </c>
      <c r="W927">
        <v>0</v>
      </c>
      <c r="X927" t="s">
        <v>243</v>
      </c>
      <c r="Y927" t="s">
        <v>60</v>
      </c>
      <c r="Z927">
        <v>0</v>
      </c>
      <c r="AA927" s="2">
        <v>0</v>
      </c>
      <c r="AB927" s="2">
        <v>0</v>
      </c>
      <c r="AC927" s="4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134.83000000000001</v>
      </c>
      <c r="AM927" s="2">
        <v>134.83000000000001</v>
      </c>
      <c r="AN927" s="2">
        <v>0</v>
      </c>
      <c r="AO927" s="2">
        <v>0</v>
      </c>
      <c r="AP927" s="2">
        <v>0</v>
      </c>
    </row>
    <row r="928" spans="1:42" x14ac:dyDescent="0.25">
      <c r="A928" s="1">
        <v>45929</v>
      </c>
      <c r="B928" t="s">
        <v>47</v>
      </c>
      <c r="C928">
        <v>649163</v>
      </c>
      <c r="D928">
        <v>2026119416</v>
      </c>
      <c r="E928" t="s">
        <v>1429</v>
      </c>
      <c r="F928" t="s">
        <v>361</v>
      </c>
      <c r="G928" t="s">
        <v>50</v>
      </c>
      <c r="H928" t="s">
        <v>203</v>
      </c>
      <c r="I928" t="s">
        <v>692</v>
      </c>
      <c r="J928" t="s">
        <v>701</v>
      </c>
      <c r="K928">
        <v>753748</v>
      </c>
      <c r="L928" t="s">
        <v>403</v>
      </c>
      <c r="M928" t="s">
        <v>284</v>
      </c>
      <c r="N928" t="s">
        <v>56</v>
      </c>
      <c r="O928" s="1">
        <v>45658</v>
      </c>
      <c r="P928" s="1">
        <v>45962</v>
      </c>
      <c r="Q928" s="2">
        <v>226.38</v>
      </c>
      <c r="R928">
        <v>1</v>
      </c>
      <c r="S928" t="s">
        <v>57</v>
      </c>
      <c r="T928" t="s">
        <v>58</v>
      </c>
      <c r="U928" s="4">
        <v>0.7</v>
      </c>
      <c r="V928" s="2">
        <v>0</v>
      </c>
      <c r="W928">
        <v>0</v>
      </c>
      <c r="X928" t="s">
        <v>243</v>
      </c>
      <c r="Y928" t="s">
        <v>60</v>
      </c>
      <c r="Z928">
        <v>0</v>
      </c>
      <c r="AA928" s="2">
        <v>0</v>
      </c>
      <c r="AB928" s="2">
        <v>0</v>
      </c>
      <c r="AC928" s="4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158.47</v>
      </c>
      <c r="AM928" s="2">
        <v>158.47</v>
      </c>
      <c r="AN928" s="2">
        <v>0</v>
      </c>
      <c r="AO928" s="2">
        <v>0</v>
      </c>
      <c r="AP928" s="2">
        <v>0</v>
      </c>
    </row>
    <row r="929" spans="1:42" x14ac:dyDescent="0.25">
      <c r="A929" s="1">
        <v>45929</v>
      </c>
      <c r="B929" t="s">
        <v>47</v>
      </c>
      <c r="C929">
        <v>649163</v>
      </c>
      <c r="D929">
        <v>2026120494</v>
      </c>
      <c r="E929" t="s">
        <v>1368</v>
      </c>
      <c r="F929" t="s">
        <v>460</v>
      </c>
      <c r="G929" t="s">
        <v>50</v>
      </c>
      <c r="H929" t="s">
        <v>184</v>
      </c>
      <c r="I929" t="s">
        <v>692</v>
      </c>
      <c r="J929" t="s">
        <v>701</v>
      </c>
      <c r="K929">
        <v>753748</v>
      </c>
      <c r="L929" t="s">
        <v>403</v>
      </c>
      <c r="M929" t="s">
        <v>284</v>
      </c>
      <c r="N929" t="s">
        <v>56</v>
      </c>
      <c r="O929" s="1">
        <v>45658</v>
      </c>
      <c r="P929" s="1">
        <v>45962</v>
      </c>
      <c r="Q929" s="2">
        <v>209.85</v>
      </c>
      <c r="R929">
        <v>1</v>
      </c>
      <c r="S929" t="s">
        <v>57</v>
      </c>
      <c r="T929" t="s">
        <v>58</v>
      </c>
      <c r="U929" s="4">
        <v>0.7</v>
      </c>
      <c r="V929" s="2">
        <v>0</v>
      </c>
      <c r="W929">
        <v>0</v>
      </c>
      <c r="X929" t="s">
        <v>243</v>
      </c>
      <c r="Y929" t="s">
        <v>60</v>
      </c>
      <c r="Z929">
        <v>0</v>
      </c>
      <c r="AA929" s="2">
        <v>0</v>
      </c>
      <c r="AB929" s="2">
        <v>0</v>
      </c>
      <c r="AC929" s="4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146.9</v>
      </c>
      <c r="AM929" s="2">
        <v>146.9</v>
      </c>
      <c r="AN929" s="2">
        <v>0</v>
      </c>
      <c r="AO929" s="2">
        <v>0</v>
      </c>
      <c r="AP929" s="2">
        <v>0</v>
      </c>
    </row>
    <row r="930" spans="1:42" x14ac:dyDescent="0.25">
      <c r="A930" s="1">
        <v>45929</v>
      </c>
      <c r="B930" t="s">
        <v>47</v>
      </c>
      <c r="C930">
        <v>649163</v>
      </c>
      <c r="D930">
        <v>2026125693</v>
      </c>
      <c r="E930" t="s">
        <v>1430</v>
      </c>
      <c r="F930" t="s">
        <v>102</v>
      </c>
      <c r="G930" t="s">
        <v>50</v>
      </c>
      <c r="H930" t="s">
        <v>203</v>
      </c>
      <c r="I930" t="s">
        <v>692</v>
      </c>
      <c r="J930" t="s">
        <v>701</v>
      </c>
      <c r="K930">
        <v>753748</v>
      </c>
      <c r="L930" t="s">
        <v>403</v>
      </c>
      <c r="M930" t="s">
        <v>284</v>
      </c>
      <c r="N930" t="s">
        <v>56</v>
      </c>
      <c r="O930" s="1">
        <v>45658</v>
      </c>
      <c r="P930" s="1">
        <v>45962</v>
      </c>
      <c r="Q930" s="2">
        <v>323.26</v>
      </c>
      <c r="R930">
        <v>1</v>
      </c>
      <c r="S930" t="s">
        <v>57</v>
      </c>
      <c r="T930" t="s">
        <v>58</v>
      </c>
      <c r="U930" s="4">
        <v>0.7</v>
      </c>
      <c r="V930" s="2">
        <v>0</v>
      </c>
      <c r="W930">
        <v>0</v>
      </c>
      <c r="X930" t="s">
        <v>243</v>
      </c>
      <c r="Y930" t="s">
        <v>60</v>
      </c>
      <c r="Z930">
        <v>0</v>
      </c>
      <c r="AA930" s="2">
        <v>0</v>
      </c>
      <c r="AB930" s="2">
        <v>0</v>
      </c>
      <c r="AC930" s="4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226.28</v>
      </c>
      <c r="AM930" s="2">
        <v>226.28</v>
      </c>
      <c r="AN930" s="2">
        <v>0</v>
      </c>
      <c r="AO930" s="2">
        <v>0</v>
      </c>
      <c r="AP930" s="2">
        <v>0</v>
      </c>
    </row>
    <row r="931" spans="1:42" x14ac:dyDescent="0.25">
      <c r="A931" s="1">
        <v>45929</v>
      </c>
      <c r="B931" t="s">
        <v>47</v>
      </c>
      <c r="C931">
        <v>649163</v>
      </c>
      <c r="D931">
        <v>2026127398</v>
      </c>
      <c r="E931" t="s">
        <v>1431</v>
      </c>
      <c r="F931" t="s">
        <v>574</v>
      </c>
      <c r="G931" t="s">
        <v>50</v>
      </c>
      <c r="H931" t="s">
        <v>252</v>
      </c>
      <c r="I931" t="s">
        <v>692</v>
      </c>
      <c r="J931" t="s">
        <v>693</v>
      </c>
      <c r="K931">
        <v>673059</v>
      </c>
      <c r="L931" t="s">
        <v>65</v>
      </c>
      <c r="M931" t="s">
        <v>115</v>
      </c>
      <c r="N931" t="s">
        <v>56</v>
      </c>
      <c r="O931" s="1">
        <v>45658</v>
      </c>
      <c r="P931" s="1">
        <v>45962</v>
      </c>
      <c r="Q931" s="2">
        <v>42.88</v>
      </c>
      <c r="R931">
        <v>1</v>
      </c>
      <c r="S931" t="s">
        <v>57</v>
      </c>
      <c r="T931" t="s">
        <v>58</v>
      </c>
      <c r="U931" s="4">
        <v>0.7</v>
      </c>
      <c r="V931" s="2">
        <v>0</v>
      </c>
      <c r="W931">
        <v>0</v>
      </c>
      <c r="X931" t="s">
        <v>243</v>
      </c>
      <c r="Y931" t="s">
        <v>60</v>
      </c>
      <c r="Z931">
        <v>0</v>
      </c>
      <c r="AA931" s="2">
        <v>0</v>
      </c>
      <c r="AB931" s="2">
        <v>0</v>
      </c>
      <c r="AC931" s="4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30.02</v>
      </c>
      <c r="AM931" s="2">
        <v>30.02</v>
      </c>
      <c r="AN931" s="2">
        <v>0</v>
      </c>
      <c r="AO931" s="2">
        <v>0</v>
      </c>
      <c r="AP931" s="2">
        <v>0</v>
      </c>
    </row>
    <row r="932" spans="1:42" x14ac:dyDescent="0.25">
      <c r="A932" s="1">
        <v>45929</v>
      </c>
      <c r="B932" t="s">
        <v>47</v>
      </c>
      <c r="C932">
        <v>649163</v>
      </c>
      <c r="D932">
        <v>2026127399</v>
      </c>
      <c r="E932" t="s">
        <v>1431</v>
      </c>
      <c r="F932" t="s">
        <v>574</v>
      </c>
      <c r="G932" t="s">
        <v>50</v>
      </c>
      <c r="H932" t="s">
        <v>252</v>
      </c>
      <c r="I932" t="s">
        <v>692</v>
      </c>
      <c r="J932" t="s">
        <v>701</v>
      </c>
      <c r="K932">
        <v>673059</v>
      </c>
      <c r="L932" t="s">
        <v>65</v>
      </c>
      <c r="M932" t="s">
        <v>115</v>
      </c>
      <c r="N932" t="s">
        <v>56</v>
      </c>
      <c r="O932" s="1">
        <v>45658</v>
      </c>
      <c r="P932" s="1">
        <v>45962</v>
      </c>
      <c r="Q932" s="2">
        <v>187</v>
      </c>
      <c r="R932">
        <v>1</v>
      </c>
      <c r="S932" t="s">
        <v>57</v>
      </c>
      <c r="T932" t="s">
        <v>58</v>
      </c>
      <c r="U932" s="4">
        <v>0.7</v>
      </c>
      <c r="V932" s="2">
        <v>0</v>
      </c>
      <c r="W932">
        <v>0</v>
      </c>
      <c r="X932" t="s">
        <v>243</v>
      </c>
      <c r="Y932" t="s">
        <v>60</v>
      </c>
      <c r="Z932">
        <v>0</v>
      </c>
      <c r="AA932" s="2">
        <v>0</v>
      </c>
      <c r="AB932" s="2">
        <v>0</v>
      </c>
      <c r="AC932" s="4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130.9</v>
      </c>
      <c r="AM932" s="2">
        <v>130.9</v>
      </c>
      <c r="AN932" s="2">
        <v>0</v>
      </c>
      <c r="AO932" s="2">
        <v>0</v>
      </c>
      <c r="AP932" s="2">
        <v>0</v>
      </c>
    </row>
    <row r="933" spans="1:42" x14ac:dyDescent="0.25">
      <c r="A933" s="1">
        <v>45929</v>
      </c>
      <c r="B933" t="s">
        <v>47</v>
      </c>
      <c r="C933">
        <v>649163</v>
      </c>
      <c r="D933">
        <v>2026128640</v>
      </c>
      <c r="E933" t="s">
        <v>1432</v>
      </c>
      <c r="F933" t="s">
        <v>1050</v>
      </c>
      <c r="G933" t="s">
        <v>50</v>
      </c>
      <c r="H933" t="s">
        <v>228</v>
      </c>
      <c r="I933" t="s">
        <v>692</v>
      </c>
      <c r="J933" t="s">
        <v>701</v>
      </c>
      <c r="K933">
        <v>766747</v>
      </c>
      <c r="L933" t="s">
        <v>287</v>
      </c>
      <c r="M933" t="s">
        <v>91</v>
      </c>
      <c r="N933" t="s">
        <v>56</v>
      </c>
      <c r="O933" s="1">
        <v>45658</v>
      </c>
      <c r="P933" s="1">
        <v>45962</v>
      </c>
      <c r="Q933" s="2">
        <v>11.5</v>
      </c>
      <c r="R933">
        <v>1</v>
      </c>
      <c r="S933" t="s">
        <v>57</v>
      </c>
      <c r="T933" t="s">
        <v>58</v>
      </c>
      <c r="U933" s="4">
        <v>0.7</v>
      </c>
      <c r="V933" s="2">
        <v>0</v>
      </c>
      <c r="W933">
        <v>0</v>
      </c>
      <c r="X933" t="s">
        <v>243</v>
      </c>
      <c r="Y933" t="s">
        <v>60</v>
      </c>
      <c r="Z933">
        <v>0</v>
      </c>
      <c r="AA933" s="2">
        <v>0</v>
      </c>
      <c r="AB933" s="2">
        <v>0</v>
      </c>
      <c r="AC933" s="4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8.0500000000000007</v>
      </c>
      <c r="AM933" s="2">
        <v>8.0500000000000007</v>
      </c>
      <c r="AN933" s="2">
        <v>0</v>
      </c>
      <c r="AO933" s="2">
        <v>0</v>
      </c>
      <c r="AP933" s="2">
        <v>0</v>
      </c>
    </row>
    <row r="934" spans="1:42" x14ac:dyDescent="0.25">
      <c r="A934" s="1">
        <v>45929</v>
      </c>
      <c r="B934" t="s">
        <v>47</v>
      </c>
      <c r="C934">
        <v>649163</v>
      </c>
      <c r="D934">
        <v>2026129337</v>
      </c>
      <c r="E934" t="s">
        <v>1413</v>
      </c>
      <c r="F934" t="s">
        <v>643</v>
      </c>
      <c r="G934" t="s">
        <v>50</v>
      </c>
      <c r="H934" t="s">
        <v>125</v>
      </c>
      <c r="I934" t="s">
        <v>692</v>
      </c>
      <c r="J934" t="s">
        <v>701</v>
      </c>
      <c r="K934">
        <v>778902</v>
      </c>
      <c r="L934" t="s">
        <v>1413</v>
      </c>
      <c r="M934" t="s">
        <v>72</v>
      </c>
      <c r="N934" t="s">
        <v>56</v>
      </c>
      <c r="O934" s="1">
        <v>45658</v>
      </c>
      <c r="P934" s="1">
        <v>45962</v>
      </c>
      <c r="Q934" s="2">
        <v>7.05</v>
      </c>
      <c r="R934">
        <v>1</v>
      </c>
      <c r="S934" t="s">
        <v>57</v>
      </c>
      <c r="T934" t="s">
        <v>58</v>
      </c>
      <c r="U934" s="4">
        <v>0.7</v>
      </c>
      <c r="V934" s="2">
        <v>0</v>
      </c>
      <c r="W934">
        <v>0</v>
      </c>
      <c r="X934" t="s">
        <v>243</v>
      </c>
      <c r="Y934" t="s">
        <v>60</v>
      </c>
      <c r="Z934">
        <v>0</v>
      </c>
      <c r="AA934" s="2">
        <v>0</v>
      </c>
      <c r="AB934" s="2">
        <v>0</v>
      </c>
      <c r="AC934" s="4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4.9400000000000004</v>
      </c>
      <c r="AM934" s="2">
        <v>4.9400000000000004</v>
      </c>
      <c r="AN934" s="2">
        <v>0</v>
      </c>
      <c r="AO934" s="2">
        <v>0</v>
      </c>
      <c r="AP934" s="2">
        <v>0</v>
      </c>
    </row>
    <row r="935" spans="1:42" x14ac:dyDescent="0.25">
      <c r="A935" s="1">
        <v>45929</v>
      </c>
      <c r="B935" t="s">
        <v>47</v>
      </c>
      <c r="C935">
        <v>649163</v>
      </c>
      <c r="D935">
        <v>2026133026</v>
      </c>
      <c r="E935" t="s">
        <v>288</v>
      </c>
      <c r="F935" t="s">
        <v>258</v>
      </c>
      <c r="G935" t="s">
        <v>50</v>
      </c>
      <c r="H935" t="s">
        <v>203</v>
      </c>
      <c r="I935" t="s">
        <v>692</v>
      </c>
      <c r="J935" t="s">
        <v>693</v>
      </c>
      <c r="K935">
        <v>673059</v>
      </c>
      <c r="L935" t="s">
        <v>65</v>
      </c>
      <c r="M935" t="s">
        <v>115</v>
      </c>
      <c r="N935" t="s">
        <v>56</v>
      </c>
      <c r="O935" s="1">
        <v>45658</v>
      </c>
      <c r="P935" s="1">
        <v>45962</v>
      </c>
      <c r="Q935" s="2">
        <v>25.73</v>
      </c>
      <c r="R935">
        <v>1</v>
      </c>
      <c r="S935" t="s">
        <v>57</v>
      </c>
      <c r="T935" t="s">
        <v>58</v>
      </c>
      <c r="U935" s="4">
        <v>0.7</v>
      </c>
      <c r="V935" s="2">
        <v>0</v>
      </c>
      <c r="W935">
        <v>0</v>
      </c>
      <c r="X935" t="s">
        <v>243</v>
      </c>
      <c r="Y935" t="s">
        <v>60</v>
      </c>
      <c r="Z935">
        <v>0</v>
      </c>
      <c r="AA935" s="2">
        <v>0</v>
      </c>
      <c r="AB935" s="2">
        <v>0</v>
      </c>
      <c r="AC935" s="4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18.010000000000002</v>
      </c>
      <c r="AM935" s="2">
        <v>18.010000000000002</v>
      </c>
      <c r="AN935" s="2">
        <v>0</v>
      </c>
      <c r="AO935" s="2">
        <v>0</v>
      </c>
      <c r="AP935" s="2">
        <v>0</v>
      </c>
    </row>
    <row r="936" spans="1:42" x14ac:dyDescent="0.25">
      <c r="A936" s="1">
        <v>45929</v>
      </c>
      <c r="B936" t="s">
        <v>47</v>
      </c>
      <c r="C936">
        <v>649163</v>
      </c>
      <c r="D936">
        <v>2026133027</v>
      </c>
      <c r="E936" t="s">
        <v>288</v>
      </c>
      <c r="F936" t="s">
        <v>258</v>
      </c>
      <c r="G936" t="s">
        <v>50</v>
      </c>
      <c r="H936" t="s">
        <v>203</v>
      </c>
      <c r="I936" t="s">
        <v>692</v>
      </c>
      <c r="J936" t="s">
        <v>701</v>
      </c>
      <c r="K936">
        <v>673059</v>
      </c>
      <c r="L936" t="s">
        <v>65</v>
      </c>
      <c r="M936" t="s">
        <v>115</v>
      </c>
      <c r="N936" t="s">
        <v>56</v>
      </c>
      <c r="O936" s="1">
        <v>45658</v>
      </c>
      <c r="P936" s="1">
        <v>45962</v>
      </c>
      <c r="Q936" s="2">
        <v>83</v>
      </c>
      <c r="R936">
        <v>1</v>
      </c>
      <c r="S936" t="s">
        <v>57</v>
      </c>
      <c r="T936" t="s">
        <v>58</v>
      </c>
      <c r="U936" s="4">
        <v>0.7</v>
      </c>
      <c r="V936" s="2">
        <v>0</v>
      </c>
      <c r="W936">
        <v>0</v>
      </c>
      <c r="X936" t="s">
        <v>243</v>
      </c>
      <c r="Y936" t="s">
        <v>60</v>
      </c>
      <c r="Z936">
        <v>0</v>
      </c>
      <c r="AA936" s="2">
        <v>0</v>
      </c>
      <c r="AB936" s="2">
        <v>0</v>
      </c>
      <c r="AC936" s="4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58.1</v>
      </c>
      <c r="AM936" s="2">
        <v>58.1</v>
      </c>
      <c r="AN936" s="2">
        <v>0</v>
      </c>
      <c r="AO936" s="2">
        <v>0</v>
      </c>
      <c r="AP936" s="2">
        <v>0</v>
      </c>
    </row>
    <row r="937" spans="1:42" x14ac:dyDescent="0.25">
      <c r="A937" s="1">
        <v>45929</v>
      </c>
      <c r="B937" t="s">
        <v>47</v>
      </c>
      <c r="C937">
        <v>649163</v>
      </c>
      <c r="D937">
        <v>2026133158</v>
      </c>
      <c r="E937" t="s">
        <v>1433</v>
      </c>
      <c r="F937" t="s">
        <v>1434</v>
      </c>
      <c r="G937" t="s">
        <v>50</v>
      </c>
      <c r="H937" t="s">
        <v>398</v>
      </c>
      <c r="I937" t="s">
        <v>692</v>
      </c>
      <c r="J937" t="s">
        <v>701</v>
      </c>
      <c r="K937">
        <v>816021</v>
      </c>
      <c r="L937" t="s">
        <v>399</v>
      </c>
      <c r="M937" t="s">
        <v>400</v>
      </c>
      <c r="N937" t="s">
        <v>56</v>
      </c>
      <c r="O937" s="1">
        <v>45658</v>
      </c>
      <c r="P937" s="1">
        <v>45962</v>
      </c>
      <c r="Q937" s="2">
        <v>9.1</v>
      </c>
      <c r="R937">
        <v>1</v>
      </c>
      <c r="S937" t="s">
        <v>57</v>
      </c>
      <c r="T937" t="s">
        <v>58</v>
      </c>
      <c r="U937" s="4">
        <v>0.7</v>
      </c>
      <c r="V937" s="2">
        <v>0</v>
      </c>
      <c r="W937">
        <v>0</v>
      </c>
      <c r="X937" t="s">
        <v>243</v>
      </c>
      <c r="Y937" t="s">
        <v>60</v>
      </c>
      <c r="Z937">
        <v>0</v>
      </c>
      <c r="AA937" s="2">
        <v>0</v>
      </c>
      <c r="AB937" s="2">
        <v>0</v>
      </c>
      <c r="AC937" s="4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6.37</v>
      </c>
      <c r="AM937" s="2">
        <v>6.37</v>
      </c>
      <c r="AN937" s="2">
        <v>0</v>
      </c>
      <c r="AO937" s="2">
        <v>0</v>
      </c>
      <c r="AP937" s="2">
        <v>0</v>
      </c>
    </row>
    <row r="938" spans="1:42" x14ac:dyDescent="0.25">
      <c r="A938" s="1">
        <v>45929</v>
      </c>
      <c r="B938" t="s">
        <v>47</v>
      </c>
      <c r="C938">
        <v>649163</v>
      </c>
      <c r="D938">
        <v>2026133545</v>
      </c>
      <c r="E938" t="s">
        <v>1435</v>
      </c>
      <c r="F938" t="s">
        <v>87</v>
      </c>
      <c r="G938" t="s">
        <v>50</v>
      </c>
      <c r="H938" t="s">
        <v>213</v>
      </c>
      <c r="I938" t="s">
        <v>692</v>
      </c>
      <c r="J938" t="s">
        <v>701</v>
      </c>
      <c r="K938">
        <v>753748</v>
      </c>
      <c r="L938" t="s">
        <v>403</v>
      </c>
      <c r="M938" t="s">
        <v>284</v>
      </c>
      <c r="N938" t="s">
        <v>56</v>
      </c>
      <c r="O938" s="1">
        <v>45658</v>
      </c>
      <c r="P938" s="1">
        <v>45962</v>
      </c>
      <c r="Q938" s="2">
        <v>179.47</v>
      </c>
      <c r="R938">
        <v>1</v>
      </c>
      <c r="S938" t="s">
        <v>57</v>
      </c>
      <c r="T938" t="s">
        <v>58</v>
      </c>
      <c r="U938" s="4">
        <v>0.7</v>
      </c>
      <c r="V938" s="2">
        <v>0</v>
      </c>
      <c r="W938">
        <v>0</v>
      </c>
      <c r="X938" t="s">
        <v>243</v>
      </c>
      <c r="Y938" t="s">
        <v>60</v>
      </c>
      <c r="Z938">
        <v>0</v>
      </c>
      <c r="AA938" s="2">
        <v>0</v>
      </c>
      <c r="AB938" s="2">
        <v>0</v>
      </c>
      <c r="AC938" s="4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125.63</v>
      </c>
      <c r="AM938" s="2">
        <v>125.63</v>
      </c>
      <c r="AN938" s="2">
        <v>0</v>
      </c>
      <c r="AO938" s="2">
        <v>0</v>
      </c>
      <c r="AP938" s="2">
        <v>0</v>
      </c>
    </row>
    <row r="939" spans="1:42" x14ac:dyDescent="0.25">
      <c r="A939" s="1">
        <v>45929</v>
      </c>
      <c r="B939" t="s">
        <v>47</v>
      </c>
      <c r="C939">
        <v>649163</v>
      </c>
      <c r="D939">
        <v>2026133754</v>
      </c>
      <c r="E939" t="s">
        <v>1436</v>
      </c>
      <c r="F939" t="s">
        <v>1214</v>
      </c>
      <c r="G939" t="s">
        <v>50</v>
      </c>
      <c r="H939" t="s">
        <v>203</v>
      </c>
      <c r="I939" t="s">
        <v>692</v>
      </c>
      <c r="J939" t="s">
        <v>701</v>
      </c>
      <c r="K939">
        <v>792847</v>
      </c>
      <c r="L939" t="s">
        <v>420</v>
      </c>
      <c r="M939" t="s">
        <v>421</v>
      </c>
      <c r="N939" t="s">
        <v>56</v>
      </c>
      <c r="O939" s="1">
        <v>45658</v>
      </c>
      <c r="P939" s="1">
        <v>45962</v>
      </c>
      <c r="Q939" s="2">
        <v>241.09</v>
      </c>
      <c r="R939">
        <v>1</v>
      </c>
      <c r="S939" t="s">
        <v>57</v>
      </c>
      <c r="T939" t="s">
        <v>58</v>
      </c>
      <c r="U939" s="4">
        <v>0.7</v>
      </c>
      <c r="V939" s="2">
        <v>0</v>
      </c>
      <c r="W939">
        <v>0</v>
      </c>
      <c r="X939" t="s">
        <v>243</v>
      </c>
      <c r="Y939" t="s">
        <v>60</v>
      </c>
      <c r="Z939">
        <v>0</v>
      </c>
      <c r="AA939" s="2">
        <v>0</v>
      </c>
      <c r="AB939" s="2">
        <v>0</v>
      </c>
      <c r="AC939" s="4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168.76</v>
      </c>
      <c r="AM939" s="2">
        <v>168.76</v>
      </c>
      <c r="AN939" s="2">
        <v>0</v>
      </c>
      <c r="AO939" s="2">
        <v>0</v>
      </c>
      <c r="AP939" s="2">
        <v>0</v>
      </c>
    </row>
    <row r="940" spans="1:42" x14ac:dyDescent="0.25">
      <c r="A940" s="1">
        <v>45929</v>
      </c>
      <c r="B940" t="s">
        <v>47</v>
      </c>
      <c r="C940">
        <v>649163</v>
      </c>
      <c r="D940">
        <v>2026135705</v>
      </c>
      <c r="E940" t="s">
        <v>1437</v>
      </c>
      <c r="F940" t="s">
        <v>1438</v>
      </c>
      <c r="G940" t="s">
        <v>50</v>
      </c>
      <c r="H940" t="s">
        <v>164</v>
      </c>
      <c r="I940" t="s">
        <v>692</v>
      </c>
      <c r="J940" t="s">
        <v>701</v>
      </c>
      <c r="K940">
        <v>766422</v>
      </c>
      <c r="L940" t="s">
        <v>863</v>
      </c>
      <c r="M940" t="s">
        <v>342</v>
      </c>
      <c r="N940" t="s">
        <v>56</v>
      </c>
      <c r="O940" s="1">
        <v>45658</v>
      </c>
      <c r="P940" s="1">
        <v>45962</v>
      </c>
      <c r="Q940" s="2">
        <v>99.97</v>
      </c>
      <c r="R940">
        <v>1</v>
      </c>
      <c r="S940" t="s">
        <v>57</v>
      </c>
      <c r="T940" t="s">
        <v>58</v>
      </c>
      <c r="U940" s="4">
        <v>0.7</v>
      </c>
      <c r="V940" s="2">
        <v>0</v>
      </c>
      <c r="W940">
        <v>0</v>
      </c>
      <c r="X940" t="s">
        <v>243</v>
      </c>
      <c r="Y940" t="s">
        <v>60</v>
      </c>
      <c r="Z940">
        <v>0</v>
      </c>
      <c r="AA940" s="2">
        <v>0</v>
      </c>
      <c r="AB940" s="2">
        <v>0</v>
      </c>
      <c r="AC940" s="4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69.98</v>
      </c>
      <c r="AM940" s="2">
        <v>69.98</v>
      </c>
      <c r="AN940" s="2">
        <v>0</v>
      </c>
      <c r="AO940" s="2">
        <v>0</v>
      </c>
      <c r="AP940" s="2">
        <v>0</v>
      </c>
    </row>
    <row r="941" spans="1:42" x14ac:dyDescent="0.25">
      <c r="A941" s="1">
        <v>45929</v>
      </c>
      <c r="B941" t="s">
        <v>47</v>
      </c>
      <c r="C941">
        <v>649163</v>
      </c>
      <c r="D941">
        <v>2026142422</v>
      </c>
      <c r="E941" t="s">
        <v>1439</v>
      </c>
      <c r="F941" t="s">
        <v>55</v>
      </c>
      <c r="G941" t="s">
        <v>50</v>
      </c>
      <c r="H941" t="s">
        <v>228</v>
      </c>
      <c r="I941" t="s">
        <v>692</v>
      </c>
      <c r="J941" t="s">
        <v>701</v>
      </c>
      <c r="K941">
        <v>673059</v>
      </c>
      <c r="L941" t="s">
        <v>65</v>
      </c>
      <c r="M941" t="s">
        <v>115</v>
      </c>
      <c r="N941" t="s">
        <v>56</v>
      </c>
      <c r="O941" s="1">
        <v>45658</v>
      </c>
      <c r="P941" s="1">
        <v>45962</v>
      </c>
      <c r="Q941" s="2">
        <v>158.38</v>
      </c>
      <c r="R941">
        <v>1</v>
      </c>
      <c r="S941" t="s">
        <v>57</v>
      </c>
      <c r="T941" t="s">
        <v>58</v>
      </c>
      <c r="U941" s="4">
        <v>0.7</v>
      </c>
      <c r="V941" s="2">
        <v>0</v>
      </c>
      <c r="W941">
        <v>0</v>
      </c>
      <c r="X941" t="s">
        <v>243</v>
      </c>
      <c r="Y941" t="s">
        <v>60</v>
      </c>
      <c r="Z941">
        <v>0</v>
      </c>
      <c r="AA941" s="2">
        <v>0</v>
      </c>
      <c r="AB941" s="2">
        <v>0</v>
      </c>
      <c r="AC941" s="4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110.87</v>
      </c>
      <c r="AM941" s="2">
        <v>110.87</v>
      </c>
      <c r="AN941" s="2">
        <v>0</v>
      </c>
      <c r="AO941" s="2">
        <v>0</v>
      </c>
      <c r="AP941" s="2">
        <v>0</v>
      </c>
    </row>
    <row r="942" spans="1:42" x14ac:dyDescent="0.25">
      <c r="A942" s="1">
        <v>45929</v>
      </c>
      <c r="B942" t="s">
        <v>47</v>
      </c>
      <c r="C942">
        <v>649163</v>
      </c>
      <c r="D942">
        <v>2026151523</v>
      </c>
      <c r="E942" t="s">
        <v>289</v>
      </c>
      <c r="F942" t="s">
        <v>290</v>
      </c>
      <c r="G942" t="s">
        <v>50</v>
      </c>
      <c r="H942" t="s">
        <v>252</v>
      </c>
      <c r="I942" t="s">
        <v>692</v>
      </c>
      <c r="J942" t="s">
        <v>701</v>
      </c>
      <c r="K942">
        <v>673059</v>
      </c>
      <c r="L942" t="s">
        <v>65</v>
      </c>
      <c r="M942" t="s">
        <v>115</v>
      </c>
      <c r="N942" t="s">
        <v>56</v>
      </c>
      <c r="O942" s="1">
        <v>45658</v>
      </c>
      <c r="P942" s="1">
        <v>45962</v>
      </c>
      <c r="Q942" s="2">
        <v>45.11</v>
      </c>
      <c r="R942">
        <v>1</v>
      </c>
      <c r="S942" t="s">
        <v>57</v>
      </c>
      <c r="T942" t="s">
        <v>58</v>
      </c>
      <c r="U942" s="4">
        <v>0.7</v>
      </c>
      <c r="V942" s="2">
        <v>0</v>
      </c>
      <c r="W942">
        <v>0</v>
      </c>
      <c r="X942" t="s">
        <v>243</v>
      </c>
      <c r="Y942" t="s">
        <v>60</v>
      </c>
      <c r="Z942">
        <v>0</v>
      </c>
      <c r="AA942" s="2">
        <v>0</v>
      </c>
      <c r="AB942" s="2">
        <v>0</v>
      </c>
      <c r="AC942" s="4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31.58</v>
      </c>
      <c r="AM942" s="2">
        <v>31.58</v>
      </c>
      <c r="AN942" s="2">
        <v>0</v>
      </c>
      <c r="AO942" s="2">
        <v>0</v>
      </c>
      <c r="AP942" s="2">
        <v>0</v>
      </c>
    </row>
    <row r="943" spans="1:42" x14ac:dyDescent="0.25">
      <c r="A943" s="1">
        <v>45929</v>
      </c>
      <c r="B943" t="s">
        <v>47</v>
      </c>
      <c r="C943">
        <v>649163</v>
      </c>
      <c r="D943">
        <v>2026154249</v>
      </c>
      <c r="E943" t="s">
        <v>1440</v>
      </c>
      <c r="F943" t="s">
        <v>1235</v>
      </c>
      <c r="G943" t="s">
        <v>50</v>
      </c>
      <c r="H943" t="s">
        <v>398</v>
      </c>
      <c r="I943" t="s">
        <v>692</v>
      </c>
      <c r="J943" t="s">
        <v>701</v>
      </c>
      <c r="K943">
        <v>796984</v>
      </c>
      <c r="L943" t="s">
        <v>1386</v>
      </c>
      <c r="M943" t="s">
        <v>223</v>
      </c>
      <c r="N943" t="s">
        <v>56</v>
      </c>
      <c r="O943" s="1">
        <v>45658</v>
      </c>
      <c r="P943" s="1">
        <v>45962</v>
      </c>
      <c r="Q943" s="2">
        <v>9.1</v>
      </c>
      <c r="R943">
        <v>1</v>
      </c>
      <c r="S943" t="s">
        <v>57</v>
      </c>
      <c r="T943" t="s">
        <v>58</v>
      </c>
      <c r="U943" s="4">
        <v>0.7</v>
      </c>
      <c r="V943" s="2">
        <v>0</v>
      </c>
      <c r="W943">
        <v>0</v>
      </c>
      <c r="X943" t="s">
        <v>243</v>
      </c>
      <c r="Y943" t="s">
        <v>60</v>
      </c>
      <c r="Z943">
        <v>0</v>
      </c>
      <c r="AA943" s="2">
        <v>0</v>
      </c>
      <c r="AB943" s="2">
        <v>0</v>
      </c>
      <c r="AC943" s="4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6.37</v>
      </c>
      <c r="AM943" s="2">
        <v>6.37</v>
      </c>
      <c r="AN943" s="2">
        <v>0</v>
      </c>
      <c r="AO943" s="2">
        <v>0</v>
      </c>
      <c r="AP943" s="2">
        <v>0</v>
      </c>
    </row>
    <row r="944" spans="1:42" x14ac:dyDescent="0.25">
      <c r="A944" s="1">
        <v>45929</v>
      </c>
      <c r="B944" t="s">
        <v>47</v>
      </c>
      <c r="C944">
        <v>649163</v>
      </c>
      <c r="D944">
        <v>2026156916</v>
      </c>
      <c r="E944" t="s">
        <v>1441</v>
      </c>
      <c r="F944" t="s">
        <v>1415</v>
      </c>
      <c r="G944" t="s">
        <v>50</v>
      </c>
      <c r="H944" t="s">
        <v>589</v>
      </c>
      <c r="I944" t="s">
        <v>692</v>
      </c>
      <c r="J944" t="s">
        <v>701</v>
      </c>
      <c r="K944">
        <v>753748</v>
      </c>
      <c r="L944" t="s">
        <v>403</v>
      </c>
      <c r="M944" t="s">
        <v>284</v>
      </c>
      <c r="N944" t="s">
        <v>56</v>
      </c>
      <c r="O944" s="1">
        <v>45658</v>
      </c>
      <c r="P944" s="1">
        <v>45962</v>
      </c>
      <c r="Q944" s="2">
        <v>78.760000000000005</v>
      </c>
      <c r="R944">
        <v>1</v>
      </c>
      <c r="S944" t="s">
        <v>57</v>
      </c>
      <c r="T944" t="s">
        <v>58</v>
      </c>
      <c r="U944" s="4">
        <v>0.7</v>
      </c>
      <c r="V944" s="2">
        <v>0</v>
      </c>
      <c r="W944">
        <v>0</v>
      </c>
      <c r="X944" t="s">
        <v>243</v>
      </c>
      <c r="Y944" t="s">
        <v>60</v>
      </c>
      <c r="Z944">
        <v>0</v>
      </c>
      <c r="AA944" s="2">
        <v>0</v>
      </c>
      <c r="AB944" s="2">
        <v>0</v>
      </c>
      <c r="AC944" s="4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55.13</v>
      </c>
      <c r="AM944" s="2">
        <v>55.13</v>
      </c>
      <c r="AN944" s="2">
        <v>0</v>
      </c>
      <c r="AO944" s="2">
        <v>0</v>
      </c>
      <c r="AP944" s="2">
        <v>0</v>
      </c>
    </row>
    <row r="945" spans="1:42" x14ac:dyDescent="0.25">
      <c r="A945" s="1">
        <v>45929</v>
      </c>
      <c r="B945" t="s">
        <v>47</v>
      </c>
      <c r="C945">
        <v>649163</v>
      </c>
      <c r="D945">
        <v>2026161532</v>
      </c>
      <c r="E945" t="s">
        <v>1442</v>
      </c>
      <c r="F945" t="s">
        <v>1443</v>
      </c>
      <c r="G945" t="s">
        <v>50</v>
      </c>
      <c r="H945" t="s">
        <v>252</v>
      </c>
      <c r="I945" t="s">
        <v>692</v>
      </c>
      <c r="J945" t="s">
        <v>693</v>
      </c>
      <c r="K945">
        <v>673059</v>
      </c>
      <c r="L945" t="s">
        <v>65</v>
      </c>
      <c r="M945" t="s">
        <v>115</v>
      </c>
      <c r="N945" t="s">
        <v>56</v>
      </c>
      <c r="O945" s="1">
        <v>45658</v>
      </c>
      <c r="P945" s="1">
        <v>45962</v>
      </c>
      <c r="Q945" s="2">
        <v>21.44</v>
      </c>
      <c r="R945">
        <v>1</v>
      </c>
      <c r="S945" t="s">
        <v>57</v>
      </c>
      <c r="T945" t="s">
        <v>58</v>
      </c>
      <c r="U945" s="4">
        <v>0.7</v>
      </c>
      <c r="V945" s="2">
        <v>0</v>
      </c>
      <c r="W945">
        <v>0</v>
      </c>
      <c r="X945" t="s">
        <v>243</v>
      </c>
      <c r="Y945" t="s">
        <v>60</v>
      </c>
      <c r="Z945">
        <v>0</v>
      </c>
      <c r="AA945" s="2">
        <v>0</v>
      </c>
      <c r="AB945" s="2">
        <v>0</v>
      </c>
      <c r="AC945" s="4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15.01</v>
      </c>
      <c r="AM945" s="2">
        <v>15.01</v>
      </c>
      <c r="AN945" s="2">
        <v>0</v>
      </c>
      <c r="AO945" s="2">
        <v>0</v>
      </c>
      <c r="AP945" s="2">
        <v>0</v>
      </c>
    </row>
    <row r="946" spans="1:42" x14ac:dyDescent="0.25">
      <c r="A946" s="1">
        <v>45929</v>
      </c>
      <c r="B946" t="s">
        <v>47</v>
      </c>
      <c r="C946">
        <v>649163</v>
      </c>
      <c r="D946">
        <v>2026161533</v>
      </c>
      <c r="E946" t="s">
        <v>1442</v>
      </c>
      <c r="F946" t="s">
        <v>1443</v>
      </c>
      <c r="G946" t="s">
        <v>50</v>
      </c>
      <c r="H946" t="s">
        <v>252</v>
      </c>
      <c r="I946" t="s">
        <v>692</v>
      </c>
      <c r="J946" t="s">
        <v>701</v>
      </c>
      <c r="K946">
        <v>673059</v>
      </c>
      <c r="L946" t="s">
        <v>65</v>
      </c>
      <c r="M946" t="s">
        <v>115</v>
      </c>
      <c r="N946" t="s">
        <v>56</v>
      </c>
      <c r="O946" s="1">
        <v>45658</v>
      </c>
      <c r="P946" s="1">
        <v>45962</v>
      </c>
      <c r="Q946" s="2">
        <v>36.72</v>
      </c>
      <c r="R946">
        <v>1</v>
      </c>
      <c r="S946" t="s">
        <v>57</v>
      </c>
      <c r="T946" t="s">
        <v>58</v>
      </c>
      <c r="U946" s="4">
        <v>0.7</v>
      </c>
      <c r="V946" s="2">
        <v>0</v>
      </c>
      <c r="W946">
        <v>0</v>
      </c>
      <c r="X946" t="s">
        <v>243</v>
      </c>
      <c r="Y946" t="s">
        <v>60</v>
      </c>
      <c r="Z946">
        <v>0</v>
      </c>
      <c r="AA946" s="2">
        <v>0</v>
      </c>
      <c r="AB946" s="2">
        <v>0</v>
      </c>
      <c r="AC946" s="4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25.7</v>
      </c>
      <c r="AM946" s="2">
        <v>25.7</v>
      </c>
      <c r="AN946" s="2">
        <v>0</v>
      </c>
      <c r="AO946" s="2">
        <v>0</v>
      </c>
      <c r="AP946" s="2">
        <v>0</v>
      </c>
    </row>
    <row r="947" spans="1:42" x14ac:dyDescent="0.25">
      <c r="A947" s="1">
        <v>45929</v>
      </c>
      <c r="B947" t="s">
        <v>47</v>
      </c>
      <c r="C947">
        <v>649163</v>
      </c>
      <c r="D947">
        <v>2026163639</v>
      </c>
      <c r="E947" t="s">
        <v>1444</v>
      </c>
      <c r="F947" t="s">
        <v>885</v>
      </c>
      <c r="G947" t="s">
        <v>50</v>
      </c>
      <c r="H947" t="s">
        <v>398</v>
      </c>
      <c r="I947" t="s">
        <v>692</v>
      </c>
      <c r="J947" t="s">
        <v>701</v>
      </c>
      <c r="K947">
        <v>816021</v>
      </c>
      <c r="L947" t="s">
        <v>399</v>
      </c>
      <c r="M947" t="s">
        <v>400</v>
      </c>
      <c r="N947" t="s">
        <v>56</v>
      </c>
      <c r="O947" s="1">
        <v>45658</v>
      </c>
      <c r="P947" s="1">
        <v>45962</v>
      </c>
      <c r="Q947" s="2">
        <v>9.1</v>
      </c>
      <c r="R947">
        <v>1</v>
      </c>
      <c r="S947" t="s">
        <v>57</v>
      </c>
      <c r="T947" t="s">
        <v>58</v>
      </c>
      <c r="U947" s="4">
        <v>0.7</v>
      </c>
      <c r="V947" s="2">
        <v>0</v>
      </c>
      <c r="W947">
        <v>0</v>
      </c>
      <c r="X947" t="s">
        <v>243</v>
      </c>
      <c r="Y947" t="s">
        <v>60</v>
      </c>
      <c r="Z947">
        <v>0</v>
      </c>
      <c r="AA947" s="2">
        <v>0</v>
      </c>
      <c r="AB947" s="2">
        <v>0</v>
      </c>
      <c r="AC947" s="4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6.37</v>
      </c>
      <c r="AM947" s="2">
        <v>6.37</v>
      </c>
      <c r="AN947" s="2">
        <v>0</v>
      </c>
      <c r="AO947" s="2">
        <v>0</v>
      </c>
      <c r="AP947" s="2">
        <v>0</v>
      </c>
    </row>
    <row r="948" spans="1:42" x14ac:dyDescent="0.25">
      <c r="A948" s="1">
        <v>45929</v>
      </c>
      <c r="B948" t="s">
        <v>47</v>
      </c>
      <c r="C948">
        <v>649163</v>
      </c>
      <c r="D948">
        <v>2026164647</v>
      </c>
      <c r="E948" t="s">
        <v>293</v>
      </c>
      <c r="F948" t="s">
        <v>294</v>
      </c>
      <c r="G948" t="s">
        <v>50</v>
      </c>
      <c r="H948" t="s">
        <v>278</v>
      </c>
      <c r="I948" t="s">
        <v>692</v>
      </c>
      <c r="J948" t="s">
        <v>693</v>
      </c>
      <c r="K948">
        <v>673059</v>
      </c>
      <c r="L948" t="s">
        <v>65</v>
      </c>
      <c r="M948" t="s">
        <v>115</v>
      </c>
      <c r="N948" t="s">
        <v>56</v>
      </c>
      <c r="O948" s="1">
        <v>45658</v>
      </c>
      <c r="P948" s="1">
        <v>45962</v>
      </c>
      <c r="Q948" s="2">
        <v>25.73</v>
      </c>
      <c r="R948">
        <v>1</v>
      </c>
      <c r="S948" t="s">
        <v>57</v>
      </c>
      <c r="T948" t="s">
        <v>58</v>
      </c>
      <c r="U948" s="4">
        <v>0.7</v>
      </c>
      <c r="V948" s="2">
        <v>0</v>
      </c>
      <c r="W948">
        <v>0</v>
      </c>
      <c r="X948" t="s">
        <v>243</v>
      </c>
      <c r="Y948" t="s">
        <v>60</v>
      </c>
      <c r="Z948">
        <v>0</v>
      </c>
      <c r="AA948" s="2">
        <v>0</v>
      </c>
      <c r="AB948" s="2">
        <v>0</v>
      </c>
      <c r="AC948" s="4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18.010000000000002</v>
      </c>
      <c r="AM948" s="2">
        <v>18.010000000000002</v>
      </c>
      <c r="AN948" s="2">
        <v>0</v>
      </c>
      <c r="AO948" s="2">
        <v>0</v>
      </c>
      <c r="AP948" s="2">
        <v>0</v>
      </c>
    </row>
    <row r="949" spans="1:42" x14ac:dyDescent="0.25">
      <c r="A949" s="1">
        <v>45929</v>
      </c>
      <c r="B949" t="s">
        <v>47</v>
      </c>
      <c r="C949">
        <v>649163</v>
      </c>
      <c r="D949">
        <v>2026164649</v>
      </c>
      <c r="E949" t="s">
        <v>293</v>
      </c>
      <c r="F949" t="s">
        <v>294</v>
      </c>
      <c r="G949" t="s">
        <v>50</v>
      </c>
      <c r="H949" t="s">
        <v>278</v>
      </c>
      <c r="I949" t="s">
        <v>692</v>
      </c>
      <c r="J949" t="s">
        <v>701</v>
      </c>
      <c r="K949">
        <v>673059</v>
      </c>
      <c r="L949" t="s">
        <v>65</v>
      </c>
      <c r="M949" t="s">
        <v>115</v>
      </c>
      <c r="N949" t="s">
        <v>56</v>
      </c>
      <c r="O949" s="1">
        <v>45658</v>
      </c>
      <c r="P949" s="1">
        <v>45962</v>
      </c>
      <c r="Q949" s="2">
        <v>143.38</v>
      </c>
      <c r="R949">
        <v>1</v>
      </c>
      <c r="S949" t="s">
        <v>57</v>
      </c>
      <c r="T949" t="s">
        <v>58</v>
      </c>
      <c r="U949" s="4">
        <v>0.7</v>
      </c>
      <c r="V949" s="2">
        <v>0</v>
      </c>
      <c r="W949">
        <v>0</v>
      </c>
      <c r="X949" t="s">
        <v>243</v>
      </c>
      <c r="Y949" t="s">
        <v>60</v>
      </c>
      <c r="Z949">
        <v>0</v>
      </c>
      <c r="AA949" s="2">
        <v>0</v>
      </c>
      <c r="AB949" s="2">
        <v>0</v>
      </c>
      <c r="AC949" s="4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100.37</v>
      </c>
      <c r="AM949" s="2">
        <v>100.37</v>
      </c>
      <c r="AN949" s="2">
        <v>0</v>
      </c>
      <c r="AO949" s="2">
        <v>0</v>
      </c>
      <c r="AP949" s="2">
        <v>0</v>
      </c>
    </row>
    <row r="950" spans="1:42" x14ac:dyDescent="0.25">
      <c r="A950" s="1">
        <v>45929</v>
      </c>
      <c r="B950" t="s">
        <v>47</v>
      </c>
      <c r="C950">
        <v>649163</v>
      </c>
      <c r="D950">
        <v>2026166862</v>
      </c>
      <c r="E950" t="s">
        <v>1445</v>
      </c>
      <c r="F950" t="s">
        <v>1446</v>
      </c>
      <c r="G950" t="s">
        <v>50</v>
      </c>
      <c r="H950" t="s">
        <v>228</v>
      </c>
      <c r="I950" t="s">
        <v>692</v>
      </c>
      <c r="J950" t="s">
        <v>701</v>
      </c>
      <c r="K950">
        <v>814033</v>
      </c>
      <c r="L950" t="s">
        <v>445</v>
      </c>
      <c r="M950" t="s">
        <v>446</v>
      </c>
      <c r="N950" t="s">
        <v>56</v>
      </c>
      <c r="O950" s="1">
        <v>45658</v>
      </c>
      <c r="P950" s="1">
        <v>45962</v>
      </c>
      <c r="Q950" s="2">
        <v>137.41</v>
      </c>
      <c r="R950">
        <v>1</v>
      </c>
      <c r="S950" t="s">
        <v>57</v>
      </c>
      <c r="T950" t="s">
        <v>58</v>
      </c>
      <c r="U950" s="4">
        <v>0.7</v>
      </c>
      <c r="V950" s="2">
        <v>0</v>
      </c>
      <c r="W950">
        <v>0</v>
      </c>
      <c r="X950" t="s">
        <v>243</v>
      </c>
      <c r="Y950" t="s">
        <v>60</v>
      </c>
      <c r="Z950">
        <v>0</v>
      </c>
      <c r="AA950" s="2">
        <v>0</v>
      </c>
      <c r="AB950" s="2">
        <v>0</v>
      </c>
      <c r="AC950" s="4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96.19</v>
      </c>
      <c r="AM950" s="2">
        <v>96.19</v>
      </c>
      <c r="AN950" s="2">
        <v>0</v>
      </c>
      <c r="AO950" s="2">
        <v>0</v>
      </c>
      <c r="AP950" s="2">
        <v>0</v>
      </c>
    </row>
    <row r="951" spans="1:42" x14ac:dyDescent="0.25">
      <c r="A951" s="1">
        <v>45929</v>
      </c>
      <c r="B951" t="s">
        <v>47</v>
      </c>
      <c r="C951">
        <v>649163</v>
      </c>
      <c r="D951">
        <v>2026169223</v>
      </c>
      <c r="E951" t="s">
        <v>1447</v>
      </c>
      <c r="F951" t="s">
        <v>1448</v>
      </c>
      <c r="G951" t="s">
        <v>50</v>
      </c>
      <c r="H951" t="s">
        <v>164</v>
      </c>
      <c r="I951" t="s">
        <v>692</v>
      </c>
      <c r="J951" t="s">
        <v>701</v>
      </c>
      <c r="K951">
        <v>753748</v>
      </c>
      <c r="L951" t="s">
        <v>403</v>
      </c>
      <c r="M951" t="s">
        <v>284</v>
      </c>
      <c r="N951" t="s">
        <v>56</v>
      </c>
      <c r="O951" s="1">
        <v>45658</v>
      </c>
      <c r="P951" s="1">
        <v>45962</v>
      </c>
      <c r="Q951" s="2">
        <v>50.6</v>
      </c>
      <c r="R951">
        <v>1</v>
      </c>
      <c r="S951" t="s">
        <v>57</v>
      </c>
      <c r="T951" t="s">
        <v>58</v>
      </c>
      <c r="U951" s="4">
        <v>0.7</v>
      </c>
      <c r="V951" s="2">
        <v>0</v>
      </c>
      <c r="W951">
        <v>0</v>
      </c>
      <c r="X951" t="s">
        <v>243</v>
      </c>
      <c r="Y951" t="s">
        <v>60</v>
      </c>
      <c r="Z951">
        <v>0</v>
      </c>
      <c r="AA951" s="2">
        <v>0</v>
      </c>
      <c r="AB951" s="2">
        <v>0</v>
      </c>
      <c r="AC951" s="4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35.42</v>
      </c>
      <c r="AM951" s="2">
        <v>35.42</v>
      </c>
      <c r="AN951" s="2">
        <v>0</v>
      </c>
      <c r="AO951" s="2">
        <v>0</v>
      </c>
      <c r="AP951" s="2">
        <v>0</v>
      </c>
    </row>
    <row r="952" spans="1:42" x14ac:dyDescent="0.25">
      <c r="A952" s="1">
        <v>45929</v>
      </c>
      <c r="B952" t="s">
        <v>47</v>
      </c>
      <c r="C952">
        <v>649163</v>
      </c>
      <c r="D952">
        <v>2026171510</v>
      </c>
      <c r="E952" t="s">
        <v>1449</v>
      </c>
      <c r="F952" t="s">
        <v>1450</v>
      </c>
      <c r="G952" t="s">
        <v>50</v>
      </c>
      <c r="H952" t="s">
        <v>398</v>
      </c>
      <c r="I952" t="s">
        <v>692</v>
      </c>
      <c r="J952" t="s">
        <v>701</v>
      </c>
      <c r="K952">
        <v>816021</v>
      </c>
      <c r="L952" t="s">
        <v>399</v>
      </c>
      <c r="M952" t="s">
        <v>400</v>
      </c>
      <c r="N952" t="s">
        <v>56</v>
      </c>
      <c r="O952" s="1">
        <v>45658</v>
      </c>
      <c r="P952" s="1">
        <v>45962</v>
      </c>
      <c r="Q952" s="2">
        <v>29.2</v>
      </c>
      <c r="R952">
        <v>1</v>
      </c>
      <c r="S952" t="s">
        <v>57</v>
      </c>
      <c r="T952" t="s">
        <v>58</v>
      </c>
      <c r="U952" s="4">
        <v>0.7</v>
      </c>
      <c r="V952" s="2">
        <v>0</v>
      </c>
      <c r="W952">
        <v>0</v>
      </c>
      <c r="X952" t="s">
        <v>243</v>
      </c>
      <c r="Y952" t="s">
        <v>60</v>
      </c>
      <c r="Z952">
        <v>0</v>
      </c>
      <c r="AA952" s="2">
        <v>0</v>
      </c>
      <c r="AB952" s="2">
        <v>0</v>
      </c>
      <c r="AC952" s="4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20.440000000000001</v>
      </c>
      <c r="AM952" s="2">
        <v>20.440000000000001</v>
      </c>
      <c r="AN952" s="2">
        <v>0</v>
      </c>
      <c r="AO952" s="2">
        <v>0</v>
      </c>
      <c r="AP952" s="2">
        <v>0</v>
      </c>
    </row>
    <row r="953" spans="1:42" x14ac:dyDescent="0.25">
      <c r="A953" s="1">
        <v>45929</v>
      </c>
      <c r="B953" t="s">
        <v>47</v>
      </c>
      <c r="C953">
        <v>649163</v>
      </c>
      <c r="D953">
        <v>2026173522</v>
      </c>
      <c r="E953" t="s">
        <v>1451</v>
      </c>
      <c r="F953" t="s">
        <v>1452</v>
      </c>
      <c r="G953" t="s">
        <v>50</v>
      </c>
      <c r="H953" t="s">
        <v>278</v>
      </c>
      <c r="I953" t="s">
        <v>692</v>
      </c>
      <c r="J953" t="s">
        <v>693</v>
      </c>
      <c r="K953">
        <v>673059</v>
      </c>
      <c r="L953" t="s">
        <v>65</v>
      </c>
      <c r="M953" t="s">
        <v>115</v>
      </c>
      <c r="N953" t="s">
        <v>56</v>
      </c>
      <c r="O953" s="1">
        <v>45658</v>
      </c>
      <c r="P953" s="1">
        <v>45962</v>
      </c>
      <c r="Q953" s="2">
        <v>51.46</v>
      </c>
      <c r="R953">
        <v>1</v>
      </c>
      <c r="S953" t="s">
        <v>57</v>
      </c>
      <c r="T953" t="s">
        <v>58</v>
      </c>
      <c r="U953" s="4">
        <v>0.7</v>
      </c>
      <c r="V953" s="2">
        <v>0</v>
      </c>
      <c r="W953">
        <v>0</v>
      </c>
      <c r="X953" t="s">
        <v>243</v>
      </c>
      <c r="Y953" t="s">
        <v>60</v>
      </c>
      <c r="Z953">
        <v>0</v>
      </c>
      <c r="AA953" s="2">
        <v>0</v>
      </c>
      <c r="AB953" s="2">
        <v>0</v>
      </c>
      <c r="AC953" s="4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36.020000000000003</v>
      </c>
      <c r="AM953" s="2">
        <v>36.020000000000003</v>
      </c>
      <c r="AN953" s="2">
        <v>0</v>
      </c>
      <c r="AO953" s="2">
        <v>0</v>
      </c>
      <c r="AP953" s="2">
        <v>0</v>
      </c>
    </row>
    <row r="954" spans="1:42" x14ac:dyDescent="0.25">
      <c r="A954" s="1">
        <v>45929</v>
      </c>
      <c r="B954" t="s">
        <v>47</v>
      </c>
      <c r="C954">
        <v>649163</v>
      </c>
      <c r="D954">
        <v>2026173523</v>
      </c>
      <c r="E954" t="s">
        <v>1451</v>
      </c>
      <c r="F954" t="s">
        <v>1452</v>
      </c>
      <c r="G954" t="s">
        <v>50</v>
      </c>
      <c r="H954" t="s">
        <v>278</v>
      </c>
      <c r="I954" t="s">
        <v>692</v>
      </c>
      <c r="J954" t="s">
        <v>701</v>
      </c>
      <c r="K954">
        <v>673059</v>
      </c>
      <c r="L954" t="s">
        <v>65</v>
      </c>
      <c r="M954" t="s">
        <v>115</v>
      </c>
      <c r="N954" t="s">
        <v>56</v>
      </c>
      <c r="O954" s="1">
        <v>45658</v>
      </c>
      <c r="P954" s="1">
        <v>45962</v>
      </c>
      <c r="Q954" s="2">
        <v>78.760000000000005</v>
      </c>
      <c r="R954">
        <v>1</v>
      </c>
      <c r="S954" t="s">
        <v>57</v>
      </c>
      <c r="T954" t="s">
        <v>58</v>
      </c>
      <c r="U954" s="4">
        <v>0.7</v>
      </c>
      <c r="V954" s="2">
        <v>0</v>
      </c>
      <c r="W954">
        <v>0</v>
      </c>
      <c r="X954" t="s">
        <v>243</v>
      </c>
      <c r="Y954" t="s">
        <v>60</v>
      </c>
      <c r="Z954">
        <v>0</v>
      </c>
      <c r="AA954" s="2">
        <v>0</v>
      </c>
      <c r="AB954" s="2">
        <v>0</v>
      </c>
      <c r="AC954" s="4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55.13</v>
      </c>
      <c r="AM954" s="2">
        <v>55.13</v>
      </c>
      <c r="AN954" s="2">
        <v>0</v>
      </c>
      <c r="AO954" s="2">
        <v>0</v>
      </c>
      <c r="AP954" s="2">
        <v>0</v>
      </c>
    </row>
    <row r="955" spans="1:42" x14ac:dyDescent="0.25">
      <c r="A955" s="1">
        <v>45929</v>
      </c>
      <c r="B955" t="s">
        <v>47</v>
      </c>
      <c r="C955">
        <v>649163</v>
      </c>
      <c r="D955">
        <v>2026177205</v>
      </c>
      <c r="E955" t="s">
        <v>1338</v>
      </c>
      <c r="F955" t="s">
        <v>1453</v>
      </c>
      <c r="G955" t="s">
        <v>50</v>
      </c>
      <c r="H955" t="s">
        <v>125</v>
      </c>
      <c r="I955" t="s">
        <v>692</v>
      </c>
      <c r="J955" t="s">
        <v>701</v>
      </c>
      <c r="K955">
        <v>778902</v>
      </c>
      <c r="L955" t="s">
        <v>1413</v>
      </c>
      <c r="M955" t="s">
        <v>72</v>
      </c>
      <c r="N955" t="s">
        <v>56</v>
      </c>
      <c r="O955" s="1">
        <v>45658</v>
      </c>
      <c r="P955" s="1">
        <v>45962</v>
      </c>
      <c r="Q955" s="2">
        <v>23.66</v>
      </c>
      <c r="R955">
        <v>1</v>
      </c>
      <c r="S955" t="s">
        <v>57</v>
      </c>
      <c r="T955" t="s">
        <v>58</v>
      </c>
      <c r="U955" s="4">
        <v>0.7</v>
      </c>
      <c r="V955" s="2">
        <v>0</v>
      </c>
      <c r="W955">
        <v>0</v>
      </c>
      <c r="X955" t="s">
        <v>243</v>
      </c>
      <c r="Y955" t="s">
        <v>60</v>
      </c>
      <c r="Z955">
        <v>0</v>
      </c>
      <c r="AA955" s="2">
        <v>0</v>
      </c>
      <c r="AB955" s="2">
        <v>0</v>
      </c>
      <c r="AC955" s="4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16.559999999999999</v>
      </c>
      <c r="AM955" s="2">
        <v>16.559999999999999</v>
      </c>
      <c r="AN955" s="2">
        <v>0</v>
      </c>
      <c r="AO955" s="2">
        <v>0</v>
      </c>
      <c r="AP955" s="2">
        <v>0</v>
      </c>
    </row>
    <row r="956" spans="1:42" x14ac:dyDescent="0.25">
      <c r="A956" s="1">
        <v>45929</v>
      </c>
      <c r="B956" t="s">
        <v>47</v>
      </c>
      <c r="C956">
        <v>649163</v>
      </c>
      <c r="D956">
        <v>2026182584</v>
      </c>
      <c r="E956" t="s">
        <v>1454</v>
      </c>
      <c r="F956" t="s">
        <v>1455</v>
      </c>
      <c r="G956" t="s">
        <v>50</v>
      </c>
      <c r="H956" t="s">
        <v>427</v>
      </c>
      <c r="I956" t="s">
        <v>692</v>
      </c>
      <c r="J956" t="s">
        <v>701</v>
      </c>
      <c r="K956">
        <v>673059</v>
      </c>
      <c r="L956" t="s">
        <v>65</v>
      </c>
      <c r="M956" t="s">
        <v>115</v>
      </c>
      <c r="N956" t="s">
        <v>56</v>
      </c>
      <c r="O956" s="1">
        <v>45658</v>
      </c>
      <c r="P956" s="1">
        <v>45962</v>
      </c>
      <c r="Q956" s="2">
        <v>150.36000000000001</v>
      </c>
      <c r="R956">
        <v>1</v>
      </c>
      <c r="S956" t="s">
        <v>57</v>
      </c>
      <c r="T956" t="s">
        <v>58</v>
      </c>
      <c r="U956" s="4">
        <v>0.7</v>
      </c>
      <c r="V956" s="2">
        <v>0</v>
      </c>
      <c r="W956">
        <v>0</v>
      </c>
      <c r="X956" t="s">
        <v>243</v>
      </c>
      <c r="Y956" t="s">
        <v>60</v>
      </c>
      <c r="Z956">
        <v>0</v>
      </c>
      <c r="AA956" s="2">
        <v>0</v>
      </c>
      <c r="AB956" s="2">
        <v>0</v>
      </c>
      <c r="AC956" s="4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105.25</v>
      </c>
      <c r="AM956" s="2">
        <v>105.25</v>
      </c>
      <c r="AN956" s="2">
        <v>0</v>
      </c>
      <c r="AO956" s="2">
        <v>0</v>
      </c>
      <c r="AP956" s="2">
        <v>0</v>
      </c>
    </row>
    <row r="957" spans="1:42" x14ac:dyDescent="0.25">
      <c r="A957" s="1">
        <v>45929</v>
      </c>
      <c r="B957" t="s">
        <v>47</v>
      </c>
      <c r="C957">
        <v>649163</v>
      </c>
      <c r="D957">
        <v>2026184398</v>
      </c>
      <c r="E957" t="s">
        <v>1456</v>
      </c>
      <c r="F957" t="s">
        <v>1457</v>
      </c>
      <c r="G957" t="s">
        <v>50</v>
      </c>
      <c r="H957" t="s">
        <v>125</v>
      </c>
      <c r="I957" t="s">
        <v>692</v>
      </c>
      <c r="J957" t="s">
        <v>701</v>
      </c>
      <c r="K957">
        <v>753748</v>
      </c>
      <c r="L957" t="s">
        <v>403</v>
      </c>
      <c r="M957" t="s">
        <v>284</v>
      </c>
      <c r="N957" t="s">
        <v>56</v>
      </c>
      <c r="O957" s="1">
        <v>45658</v>
      </c>
      <c r="P957" s="1">
        <v>45962</v>
      </c>
      <c r="Q957" s="2">
        <v>8.58</v>
      </c>
      <c r="R957">
        <v>1</v>
      </c>
      <c r="S957" t="s">
        <v>57</v>
      </c>
      <c r="T957" t="s">
        <v>58</v>
      </c>
      <c r="U957" s="4">
        <v>0.7</v>
      </c>
      <c r="V957" s="2">
        <v>0</v>
      </c>
      <c r="W957">
        <v>0</v>
      </c>
      <c r="X957" t="s">
        <v>243</v>
      </c>
      <c r="Y957" t="s">
        <v>60</v>
      </c>
      <c r="Z957">
        <v>0</v>
      </c>
      <c r="AA957" s="2">
        <v>0</v>
      </c>
      <c r="AB957" s="2">
        <v>0</v>
      </c>
      <c r="AC957" s="4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6.01</v>
      </c>
      <c r="AM957" s="2">
        <v>6.01</v>
      </c>
      <c r="AN957" s="2">
        <v>0</v>
      </c>
      <c r="AO957" s="2">
        <v>0</v>
      </c>
      <c r="AP957" s="2">
        <v>0</v>
      </c>
    </row>
    <row r="958" spans="1:42" x14ac:dyDescent="0.25">
      <c r="A958" s="1">
        <v>45929</v>
      </c>
      <c r="B958" t="s">
        <v>47</v>
      </c>
      <c r="C958">
        <v>649163</v>
      </c>
      <c r="D958">
        <v>2016749528</v>
      </c>
      <c r="E958" t="s">
        <v>1460</v>
      </c>
      <c r="F958" t="s">
        <v>373</v>
      </c>
      <c r="G958" t="s">
        <v>50</v>
      </c>
      <c r="H958" t="s">
        <v>203</v>
      </c>
      <c r="I958" t="s">
        <v>393</v>
      </c>
      <c r="J958" t="s">
        <v>402</v>
      </c>
      <c r="K958">
        <v>651818</v>
      </c>
      <c r="L958" t="s">
        <v>387</v>
      </c>
      <c r="M958" t="s">
        <v>342</v>
      </c>
      <c r="N958" t="s">
        <v>56</v>
      </c>
      <c r="O958" s="1">
        <v>44896</v>
      </c>
      <c r="P958" s="1">
        <v>45962</v>
      </c>
      <c r="Q958" s="2">
        <v>171.34</v>
      </c>
      <c r="R958">
        <v>1</v>
      </c>
      <c r="S958" t="s">
        <v>57</v>
      </c>
      <c r="T958" t="s">
        <v>58</v>
      </c>
      <c r="U958" s="4">
        <v>0.1</v>
      </c>
      <c r="V958" s="2">
        <v>0</v>
      </c>
      <c r="W958">
        <v>0</v>
      </c>
      <c r="X958" t="s">
        <v>59</v>
      </c>
      <c r="Y958" t="s">
        <v>60</v>
      </c>
      <c r="Z958">
        <v>0</v>
      </c>
      <c r="AA958" s="2">
        <v>0</v>
      </c>
      <c r="AB958" s="2">
        <v>0</v>
      </c>
      <c r="AC958" s="4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17.13</v>
      </c>
      <c r="AM958" s="2">
        <v>17.13</v>
      </c>
      <c r="AN958" s="2">
        <v>0</v>
      </c>
      <c r="AO958" s="2">
        <v>0</v>
      </c>
      <c r="AP958" s="2">
        <v>0</v>
      </c>
    </row>
    <row r="959" spans="1:42" x14ac:dyDescent="0.25">
      <c r="A959" s="1">
        <v>45929</v>
      </c>
      <c r="B959" t="s">
        <v>47</v>
      </c>
      <c r="C959">
        <v>649163</v>
      </c>
      <c r="D959">
        <v>2016762022</v>
      </c>
      <c r="E959" t="s">
        <v>1461</v>
      </c>
      <c r="F959" t="s">
        <v>1462</v>
      </c>
      <c r="G959" t="s">
        <v>50</v>
      </c>
      <c r="H959" t="s">
        <v>589</v>
      </c>
      <c r="I959" t="s">
        <v>393</v>
      </c>
      <c r="J959" t="s">
        <v>412</v>
      </c>
      <c r="K959">
        <v>651818</v>
      </c>
      <c r="L959" t="s">
        <v>387</v>
      </c>
      <c r="M959" t="s">
        <v>342</v>
      </c>
      <c r="N959" t="s">
        <v>56</v>
      </c>
      <c r="O959" s="1">
        <v>44927</v>
      </c>
      <c r="P959" s="1">
        <v>45962</v>
      </c>
      <c r="Q959" s="2">
        <v>19.55</v>
      </c>
      <c r="R959">
        <v>1</v>
      </c>
      <c r="S959" t="s">
        <v>57</v>
      </c>
      <c r="T959" t="s">
        <v>58</v>
      </c>
      <c r="U959" s="4">
        <v>0.1</v>
      </c>
      <c r="V959" s="2">
        <v>0</v>
      </c>
      <c r="W959">
        <v>0</v>
      </c>
      <c r="X959" t="s">
        <v>59</v>
      </c>
      <c r="Y959" t="s">
        <v>60</v>
      </c>
      <c r="Z959">
        <v>0</v>
      </c>
      <c r="AA959" s="2">
        <v>0</v>
      </c>
      <c r="AB959" s="2">
        <v>0</v>
      </c>
      <c r="AC959" s="4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1.96</v>
      </c>
      <c r="AM959" s="2">
        <v>1.96</v>
      </c>
      <c r="AN959" s="2">
        <v>0</v>
      </c>
      <c r="AO959" s="2">
        <v>0</v>
      </c>
      <c r="AP959" s="2">
        <v>0</v>
      </c>
    </row>
    <row r="960" spans="1:42" x14ac:dyDescent="0.25">
      <c r="A960" s="1">
        <v>45929</v>
      </c>
      <c r="B960" t="s">
        <v>47</v>
      </c>
      <c r="C960">
        <v>649163</v>
      </c>
      <c r="D960">
        <v>2016762023</v>
      </c>
      <c r="E960" t="s">
        <v>1461</v>
      </c>
      <c r="F960" t="s">
        <v>1462</v>
      </c>
      <c r="G960" t="s">
        <v>50</v>
      </c>
      <c r="H960" t="s">
        <v>589</v>
      </c>
      <c r="I960" t="s">
        <v>393</v>
      </c>
      <c r="J960" t="s">
        <v>402</v>
      </c>
      <c r="K960">
        <v>651818</v>
      </c>
      <c r="L960" t="s">
        <v>387</v>
      </c>
      <c r="M960" t="s">
        <v>342</v>
      </c>
      <c r="N960" t="s">
        <v>56</v>
      </c>
      <c r="O960" s="1">
        <v>44927</v>
      </c>
      <c r="P960" s="1">
        <v>45962</v>
      </c>
      <c r="Q960" s="2">
        <v>55.75</v>
      </c>
      <c r="R960">
        <v>1</v>
      </c>
      <c r="S960" t="s">
        <v>57</v>
      </c>
      <c r="T960" t="s">
        <v>58</v>
      </c>
      <c r="U960" s="4">
        <v>0.1</v>
      </c>
      <c r="V960" s="2">
        <v>0</v>
      </c>
      <c r="W960">
        <v>0</v>
      </c>
      <c r="X960" t="s">
        <v>59</v>
      </c>
      <c r="Y960" t="s">
        <v>60</v>
      </c>
      <c r="Z960">
        <v>0</v>
      </c>
      <c r="AA960" s="2">
        <v>0</v>
      </c>
      <c r="AB960" s="2">
        <v>0</v>
      </c>
      <c r="AC960" s="4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5.58</v>
      </c>
      <c r="AM960" s="2">
        <v>5.58</v>
      </c>
      <c r="AN960" s="2">
        <v>0</v>
      </c>
      <c r="AO960" s="2">
        <v>0</v>
      </c>
      <c r="AP960" s="2">
        <v>0</v>
      </c>
    </row>
    <row r="961" spans="1:42" x14ac:dyDescent="0.25">
      <c r="A961" s="1">
        <v>45929</v>
      </c>
      <c r="B961" t="s">
        <v>47</v>
      </c>
      <c r="C961">
        <v>649163</v>
      </c>
      <c r="D961">
        <v>2016795959</v>
      </c>
      <c r="E961" t="s">
        <v>1463</v>
      </c>
      <c r="F961" t="s">
        <v>1464</v>
      </c>
      <c r="G961" t="s">
        <v>50</v>
      </c>
      <c r="H961" t="s">
        <v>568</v>
      </c>
      <c r="I961" t="s">
        <v>393</v>
      </c>
      <c r="J961" t="s">
        <v>402</v>
      </c>
      <c r="K961">
        <v>651818</v>
      </c>
      <c r="L961" t="s">
        <v>387</v>
      </c>
      <c r="M961" t="s">
        <v>342</v>
      </c>
      <c r="N961" t="s">
        <v>56</v>
      </c>
      <c r="O961" s="1">
        <v>44896</v>
      </c>
      <c r="P961" s="1">
        <v>45962</v>
      </c>
      <c r="Q961" s="2">
        <v>71.62</v>
      </c>
      <c r="R961">
        <v>1</v>
      </c>
      <c r="S961" t="s">
        <v>57</v>
      </c>
      <c r="T961" t="s">
        <v>58</v>
      </c>
      <c r="U961" s="4">
        <v>0.1</v>
      </c>
      <c r="V961" s="2">
        <v>0</v>
      </c>
      <c r="W961">
        <v>0</v>
      </c>
      <c r="X961" t="s">
        <v>59</v>
      </c>
      <c r="Y961" t="s">
        <v>60</v>
      </c>
      <c r="Z961">
        <v>0</v>
      </c>
      <c r="AA961" s="2">
        <v>0</v>
      </c>
      <c r="AB961" s="2">
        <v>0</v>
      </c>
      <c r="AC961" s="4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7.16</v>
      </c>
      <c r="AM961" s="2">
        <v>7.16</v>
      </c>
      <c r="AN961" s="2">
        <v>0</v>
      </c>
      <c r="AO961" s="2">
        <v>0</v>
      </c>
      <c r="AP961" s="2">
        <v>0</v>
      </c>
    </row>
    <row r="962" spans="1:42" x14ac:dyDescent="0.25">
      <c r="A962" s="1">
        <v>45929</v>
      </c>
      <c r="B962" t="s">
        <v>47</v>
      </c>
      <c r="C962">
        <v>649163</v>
      </c>
      <c r="D962">
        <v>2016816619</v>
      </c>
      <c r="E962" t="s">
        <v>1465</v>
      </c>
      <c r="F962" t="s">
        <v>891</v>
      </c>
      <c r="G962" t="s">
        <v>50</v>
      </c>
      <c r="H962" t="s">
        <v>228</v>
      </c>
      <c r="I962" t="s">
        <v>393</v>
      </c>
      <c r="J962" t="s">
        <v>402</v>
      </c>
      <c r="K962">
        <v>649793</v>
      </c>
      <c r="L962" t="s">
        <v>65</v>
      </c>
      <c r="M962" t="s">
        <v>66</v>
      </c>
      <c r="N962" t="s">
        <v>56</v>
      </c>
      <c r="O962" s="1">
        <v>44896</v>
      </c>
      <c r="P962" s="1">
        <v>45962</v>
      </c>
      <c r="Q962" s="2">
        <v>85.6</v>
      </c>
      <c r="R962">
        <v>1</v>
      </c>
      <c r="S962" t="s">
        <v>57</v>
      </c>
      <c r="T962" t="s">
        <v>58</v>
      </c>
      <c r="U962" s="4">
        <v>0.1</v>
      </c>
      <c r="V962" s="2">
        <v>0</v>
      </c>
      <c r="W962">
        <v>0</v>
      </c>
      <c r="X962" t="s">
        <v>59</v>
      </c>
      <c r="Y962" t="s">
        <v>60</v>
      </c>
      <c r="Z962">
        <v>0</v>
      </c>
      <c r="AA962" s="2">
        <v>0</v>
      </c>
      <c r="AB962" s="2">
        <v>0</v>
      </c>
      <c r="AC962" s="4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8.56</v>
      </c>
      <c r="AM962" s="2">
        <v>8.56</v>
      </c>
      <c r="AN962" s="2">
        <v>0</v>
      </c>
      <c r="AO962" s="2">
        <v>0</v>
      </c>
      <c r="AP962" s="2">
        <v>0</v>
      </c>
    </row>
    <row r="963" spans="1:42" x14ac:dyDescent="0.25">
      <c r="A963" s="1">
        <v>45929</v>
      </c>
      <c r="B963" t="s">
        <v>47</v>
      </c>
      <c r="C963">
        <v>649163</v>
      </c>
      <c r="D963">
        <v>2016839116</v>
      </c>
      <c r="E963" t="s">
        <v>1026</v>
      </c>
      <c r="F963" t="s">
        <v>1466</v>
      </c>
      <c r="G963" t="s">
        <v>50</v>
      </c>
      <c r="H963" t="s">
        <v>184</v>
      </c>
      <c r="I963" t="s">
        <v>393</v>
      </c>
      <c r="J963" t="s">
        <v>402</v>
      </c>
      <c r="K963">
        <v>651818</v>
      </c>
      <c r="L963" t="s">
        <v>387</v>
      </c>
      <c r="M963" t="s">
        <v>342</v>
      </c>
      <c r="N963" t="s">
        <v>56</v>
      </c>
      <c r="O963" s="1">
        <v>44927</v>
      </c>
      <c r="P963" s="1">
        <v>45962</v>
      </c>
      <c r="Q963" s="2">
        <v>68.53</v>
      </c>
      <c r="R963">
        <v>1</v>
      </c>
      <c r="S963" t="s">
        <v>57</v>
      </c>
      <c r="T963" t="s">
        <v>58</v>
      </c>
      <c r="U963" s="4">
        <v>0.1</v>
      </c>
      <c r="V963" s="2">
        <v>0</v>
      </c>
      <c r="W963">
        <v>0</v>
      </c>
      <c r="X963" t="s">
        <v>59</v>
      </c>
      <c r="Y963" t="s">
        <v>60</v>
      </c>
      <c r="Z963">
        <v>0</v>
      </c>
      <c r="AA963" s="2">
        <v>0</v>
      </c>
      <c r="AB963" s="2">
        <v>0</v>
      </c>
      <c r="AC963" s="4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6.85</v>
      </c>
      <c r="AM963" s="2">
        <v>6.85</v>
      </c>
      <c r="AN963" s="2">
        <v>0</v>
      </c>
      <c r="AO963" s="2">
        <v>0</v>
      </c>
      <c r="AP963" s="2">
        <v>0</v>
      </c>
    </row>
    <row r="964" spans="1:42" x14ac:dyDescent="0.25">
      <c r="A964" s="1">
        <v>45929</v>
      </c>
      <c r="B964" t="s">
        <v>47</v>
      </c>
      <c r="C964">
        <v>649163</v>
      </c>
      <c r="D964">
        <v>2016927272</v>
      </c>
      <c r="E964" t="s">
        <v>1467</v>
      </c>
      <c r="F964" t="s">
        <v>891</v>
      </c>
      <c r="G964" t="s">
        <v>50</v>
      </c>
      <c r="H964" t="s">
        <v>589</v>
      </c>
      <c r="I964" t="s">
        <v>393</v>
      </c>
      <c r="J964" t="s">
        <v>402</v>
      </c>
      <c r="K964">
        <v>651818</v>
      </c>
      <c r="L964" t="s">
        <v>387</v>
      </c>
      <c r="M964" t="s">
        <v>342</v>
      </c>
      <c r="N964" t="s">
        <v>56</v>
      </c>
      <c r="O964" s="1">
        <v>44894</v>
      </c>
      <c r="P964" s="1">
        <v>45959</v>
      </c>
      <c r="Q964" s="2">
        <v>395.25</v>
      </c>
      <c r="R964">
        <v>1</v>
      </c>
      <c r="S964" t="s">
        <v>57</v>
      </c>
      <c r="T964" t="s">
        <v>58</v>
      </c>
      <c r="U964" s="4">
        <v>0.1</v>
      </c>
      <c r="V964" s="2">
        <v>0</v>
      </c>
      <c r="W964">
        <v>0</v>
      </c>
      <c r="X964" t="s">
        <v>59</v>
      </c>
      <c r="Y964" t="s">
        <v>60</v>
      </c>
      <c r="Z964">
        <v>0</v>
      </c>
      <c r="AA964" s="2">
        <v>0</v>
      </c>
      <c r="AB964" s="2">
        <v>0</v>
      </c>
      <c r="AC964" s="4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39.520000000000003</v>
      </c>
      <c r="AM964" s="2">
        <v>39.520000000000003</v>
      </c>
      <c r="AN964" s="2">
        <v>0</v>
      </c>
      <c r="AO964" s="2">
        <v>0</v>
      </c>
      <c r="AP964" s="2">
        <v>0</v>
      </c>
    </row>
    <row r="965" spans="1:42" x14ac:dyDescent="0.25">
      <c r="A965" s="1">
        <v>45929</v>
      </c>
      <c r="B965" t="s">
        <v>47</v>
      </c>
      <c r="C965">
        <v>649163</v>
      </c>
      <c r="D965">
        <v>2016945115</v>
      </c>
      <c r="E965" t="s">
        <v>1468</v>
      </c>
      <c r="F965" t="s">
        <v>1469</v>
      </c>
      <c r="G965" t="s">
        <v>50</v>
      </c>
      <c r="H965" t="s">
        <v>203</v>
      </c>
      <c r="I965" t="s">
        <v>393</v>
      </c>
      <c r="J965" t="s">
        <v>412</v>
      </c>
      <c r="K965">
        <v>651818</v>
      </c>
      <c r="L965" t="s">
        <v>387</v>
      </c>
      <c r="M965" t="s">
        <v>342</v>
      </c>
      <c r="N965" t="s">
        <v>56</v>
      </c>
      <c r="O965" s="1">
        <v>44896</v>
      </c>
      <c r="P965" s="1">
        <v>45962</v>
      </c>
      <c r="Q965" s="2">
        <v>126</v>
      </c>
      <c r="R965">
        <v>1</v>
      </c>
      <c r="S965" t="s">
        <v>57</v>
      </c>
      <c r="T965" t="s">
        <v>58</v>
      </c>
      <c r="U965" s="4">
        <v>0.1</v>
      </c>
      <c r="V965" s="2">
        <v>0</v>
      </c>
      <c r="W965">
        <v>0</v>
      </c>
      <c r="X965" t="s">
        <v>59</v>
      </c>
      <c r="Y965" t="s">
        <v>60</v>
      </c>
      <c r="Z965">
        <v>0</v>
      </c>
      <c r="AA965" s="2">
        <v>0</v>
      </c>
      <c r="AB965" s="2">
        <v>0</v>
      </c>
      <c r="AC965" s="4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12.6</v>
      </c>
      <c r="AM965" s="2">
        <v>12.6</v>
      </c>
      <c r="AN965" s="2">
        <v>0</v>
      </c>
      <c r="AO965" s="2">
        <v>0</v>
      </c>
      <c r="AP965" s="2">
        <v>0</v>
      </c>
    </row>
    <row r="966" spans="1:42" x14ac:dyDescent="0.25">
      <c r="A966" s="1">
        <v>45929</v>
      </c>
      <c r="B966" t="s">
        <v>47</v>
      </c>
      <c r="C966">
        <v>649163</v>
      </c>
      <c r="D966">
        <v>2016967773</v>
      </c>
      <c r="E966" t="s">
        <v>90</v>
      </c>
      <c r="F966" t="s">
        <v>91</v>
      </c>
      <c r="G966" t="s">
        <v>50</v>
      </c>
      <c r="H966" t="s">
        <v>76</v>
      </c>
      <c r="I966" t="s">
        <v>393</v>
      </c>
      <c r="J966" t="s">
        <v>402</v>
      </c>
      <c r="K966">
        <v>652037</v>
      </c>
      <c r="L966" t="s">
        <v>54</v>
      </c>
      <c r="M966" t="s">
        <v>73</v>
      </c>
      <c r="N966" t="s">
        <v>56</v>
      </c>
      <c r="O966" s="1">
        <v>44927</v>
      </c>
      <c r="P966" s="1">
        <v>45962</v>
      </c>
      <c r="Q966" s="2">
        <v>61.96</v>
      </c>
      <c r="R966">
        <v>1</v>
      </c>
      <c r="S966" t="s">
        <v>57</v>
      </c>
      <c r="T966" t="s">
        <v>58</v>
      </c>
      <c r="U966" s="4">
        <v>0.1</v>
      </c>
      <c r="V966" s="2">
        <v>0</v>
      </c>
      <c r="W966">
        <v>0</v>
      </c>
      <c r="X966" t="s">
        <v>59</v>
      </c>
      <c r="Y966" t="s">
        <v>60</v>
      </c>
      <c r="Z966">
        <v>0</v>
      </c>
      <c r="AA966" s="2">
        <v>0</v>
      </c>
      <c r="AB966" s="2">
        <v>0</v>
      </c>
      <c r="AC966" s="4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6.2</v>
      </c>
      <c r="AM966" s="2">
        <v>6.2</v>
      </c>
      <c r="AN966" s="2">
        <v>0</v>
      </c>
      <c r="AO966" s="2">
        <v>0</v>
      </c>
      <c r="AP966" s="2">
        <v>0</v>
      </c>
    </row>
    <row r="967" spans="1:42" x14ac:dyDescent="0.25">
      <c r="A967" s="1">
        <v>45929</v>
      </c>
      <c r="B967" t="s">
        <v>47</v>
      </c>
      <c r="C967">
        <v>649163</v>
      </c>
      <c r="D967">
        <v>2016992177</v>
      </c>
      <c r="E967" t="s">
        <v>1470</v>
      </c>
      <c r="F967" t="s">
        <v>168</v>
      </c>
      <c r="G967" t="s">
        <v>50</v>
      </c>
      <c r="H967" t="s">
        <v>203</v>
      </c>
      <c r="I967" t="s">
        <v>393</v>
      </c>
      <c r="J967" t="s">
        <v>402</v>
      </c>
      <c r="K967">
        <v>651818</v>
      </c>
      <c r="L967" t="s">
        <v>387</v>
      </c>
      <c r="M967" t="s">
        <v>342</v>
      </c>
      <c r="N967" t="s">
        <v>56</v>
      </c>
      <c r="O967" s="1">
        <v>44927</v>
      </c>
      <c r="P967" s="1">
        <v>45962</v>
      </c>
      <c r="Q967" s="2">
        <v>177.59</v>
      </c>
      <c r="R967">
        <v>1</v>
      </c>
      <c r="S967" t="s">
        <v>57</v>
      </c>
      <c r="T967" t="s">
        <v>58</v>
      </c>
      <c r="U967" s="4">
        <v>0.1</v>
      </c>
      <c r="V967" s="2">
        <v>0</v>
      </c>
      <c r="W967">
        <v>0</v>
      </c>
      <c r="X967" t="s">
        <v>59</v>
      </c>
      <c r="Y967" t="s">
        <v>60</v>
      </c>
      <c r="Z967">
        <v>0</v>
      </c>
      <c r="AA967" s="2">
        <v>0</v>
      </c>
      <c r="AB967" s="2">
        <v>0</v>
      </c>
      <c r="AC967" s="4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17.760000000000002</v>
      </c>
      <c r="AM967" s="2">
        <v>17.760000000000002</v>
      </c>
      <c r="AN967" s="2">
        <v>0</v>
      </c>
      <c r="AO967" s="2">
        <v>0</v>
      </c>
      <c r="AP967" s="2">
        <v>0</v>
      </c>
    </row>
    <row r="968" spans="1:42" x14ac:dyDescent="0.25">
      <c r="A968" s="1">
        <v>45929</v>
      </c>
      <c r="B968" t="s">
        <v>47</v>
      </c>
      <c r="C968">
        <v>649163</v>
      </c>
      <c r="D968">
        <v>2016992954</v>
      </c>
      <c r="E968" t="s">
        <v>729</v>
      </c>
      <c r="F968" t="s">
        <v>1471</v>
      </c>
      <c r="G968" t="s">
        <v>50</v>
      </c>
      <c r="H968" t="s">
        <v>76</v>
      </c>
      <c r="I968" t="s">
        <v>393</v>
      </c>
      <c r="J968" t="s">
        <v>402</v>
      </c>
      <c r="K968">
        <v>649793</v>
      </c>
      <c r="L968" t="s">
        <v>65</v>
      </c>
      <c r="M968" t="s">
        <v>66</v>
      </c>
      <c r="N968" t="s">
        <v>56</v>
      </c>
      <c r="O968" s="1">
        <v>44927</v>
      </c>
      <c r="P968" s="1">
        <v>45962</v>
      </c>
      <c r="Q968" s="2">
        <v>108.16</v>
      </c>
      <c r="R968">
        <v>1</v>
      </c>
      <c r="S968" t="s">
        <v>57</v>
      </c>
      <c r="T968" t="s">
        <v>58</v>
      </c>
      <c r="U968" s="4">
        <v>0.1</v>
      </c>
      <c r="V968" s="2">
        <v>0</v>
      </c>
      <c r="W968">
        <v>0</v>
      </c>
      <c r="X968" t="s">
        <v>59</v>
      </c>
      <c r="Y968" t="s">
        <v>60</v>
      </c>
      <c r="Z968">
        <v>0</v>
      </c>
      <c r="AA968" s="2">
        <v>0</v>
      </c>
      <c r="AB968" s="2">
        <v>0</v>
      </c>
      <c r="AC968" s="4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10.82</v>
      </c>
      <c r="AM968" s="2">
        <v>10.82</v>
      </c>
      <c r="AN968" s="2">
        <v>0</v>
      </c>
      <c r="AO968" s="2">
        <v>0</v>
      </c>
      <c r="AP968" s="2">
        <v>0</v>
      </c>
    </row>
    <row r="969" spans="1:42" x14ac:dyDescent="0.25">
      <c r="A969" s="1">
        <v>45929</v>
      </c>
      <c r="B969" t="s">
        <v>47</v>
      </c>
      <c r="C969">
        <v>649163</v>
      </c>
      <c r="D969">
        <v>2017028366</v>
      </c>
      <c r="E969" t="s">
        <v>1472</v>
      </c>
      <c r="F969" t="s">
        <v>489</v>
      </c>
      <c r="G969" t="s">
        <v>50</v>
      </c>
      <c r="H969" t="s">
        <v>203</v>
      </c>
      <c r="I969" t="s">
        <v>393</v>
      </c>
      <c r="J969" t="s">
        <v>402</v>
      </c>
      <c r="K969">
        <v>651818</v>
      </c>
      <c r="L969" t="s">
        <v>387</v>
      </c>
      <c r="M969" t="s">
        <v>342</v>
      </c>
      <c r="N969" t="s">
        <v>56</v>
      </c>
      <c r="O969" s="1">
        <v>44927</v>
      </c>
      <c r="P969" s="1">
        <v>45962</v>
      </c>
      <c r="Q969" s="2">
        <v>139.25</v>
      </c>
      <c r="R969">
        <v>1</v>
      </c>
      <c r="S969" t="s">
        <v>57</v>
      </c>
      <c r="T969" t="s">
        <v>58</v>
      </c>
      <c r="U969" s="4">
        <v>0.1</v>
      </c>
      <c r="V969" s="2">
        <v>0</v>
      </c>
      <c r="W969">
        <v>0</v>
      </c>
      <c r="X969" t="s">
        <v>59</v>
      </c>
      <c r="Y969" t="s">
        <v>60</v>
      </c>
      <c r="Z969">
        <v>0</v>
      </c>
      <c r="AA969" s="2">
        <v>0</v>
      </c>
      <c r="AB969" s="2">
        <v>0</v>
      </c>
      <c r="AC969" s="4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13.92</v>
      </c>
      <c r="AM969" s="2">
        <v>13.92</v>
      </c>
      <c r="AN969" s="2">
        <v>0</v>
      </c>
      <c r="AO969" s="2">
        <v>0</v>
      </c>
      <c r="AP969" s="2">
        <v>0</v>
      </c>
    </row>
    <row r="970" spans="1:42" x14ac:dyDescent="0.25">
      <c r="A970" s="1">
        <v>45929</v>
      </c>
      <c r="B970" t="s">
        <v>47</v>
      </c>
      <c r="C970">
        <v>649163</v>
      </c>
      <c r="D970">
        <v>2017086044</v>
      </c>
      <c r="E970" t="s">
        <v>224</v>
      </c>
      <c r="F970" t="s">
        <v>798</v>
      </c>
      <c r="G970" t="s">
        <v>50</v>
      </c>
      <c r="H970" t="s">
        <v>184</v>
      </c>
      <c r="I970" t="s">
        <v>393</v>
      </c>
      <c r="J970" t="s">
        <v>402</v>
      </c>
      <c r="K970">
        <v>651818</v>
      </c>
      <c r="L970" t="s">
        <v>387</v>
      </c>
      <c r="M970" t="s">
        <v>342</v>
      </c>
      <c r="N970" t="s">
        <v>56</v>
      </c>
      <c r="O970" s="1">
        <v>44927</v>
      </c>
      <c r="P970" s="1">
        <v>45962</v>
      </c>
      <c r="Q970" s="2">
        <v>68.25</v>
      </c>
      <c r="R970">
        <v>1</v>
      </c>
      <c r="S970" t="s">
        <v>57</v>
      </c>
      <c r="T970" t="s">
        <v>58</v>
      </c>
      <c r="U970" s="4">
        <v>0.1</v>
      </c>
      <c r="V970" s="2">
        <v>0</v>
      </c>
      <c r="W970">
        <v>0</v>
      </c>
      <c r="X970" t="s">
        <v>59</v>
      </c>
      <c r="Y970" t="s">
        <v>60</v>
      </c>
      <c r="Z970">
        <v>0</v>
      </c>
      <c r="AA970" s="2">
        <v>0</v>
      </c>
      <c r="AB970" s="2">
        <v>0</v>
      </c>
      <c r="AC970" s="4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6.82</v>
      </c>
      <c r="AM970" s="2">
        <v>6.82</v>
      </c>
      <c r="AN970" s="2">
        <v>0</v>
      </c>
      <c r="AO970" s="2">
        <v>0</v>
      </c>
      <c r="AP970" s="2">
        <v>0</v>
      </c>
    </row>
    <row r="971" spans="1:42" x14ac:dyDescent="0.25">
      <c r="A971" s="1">
        <v>45929</v>
      </c>
      <c r="B971" t="s">
        <v>47</v>
      </c>
      <c r="C971">
        <v>649163</v>
      </c>
      <c r="D971">
        <v>2017181572</v>
      </c>
      <c r="E971" t="s">
        <v>1473</v>
      </c>
      <c r="F971" t="s">
        <v>771</v>
      </c>
      <c r="G971" t="s">
        <v>50</v>
      </c>
      <c r="H971" t="s">
        <v>495</v>
      </c>
      <c r="I971" t="s">
        <v>393</v>
      </c>
      <c r="J971" t="s">
        <v>402</v>
      </c>
      <c r="K971">
        <v>652037</v>
      </c>
      <c r="L971" t="s">
        <v>54</v>
      </c>
      <c r="M971" t="s">
        <v>73</v>
      </c>
      <c r="N971" t="s">
        <v>56</v>
      </c>
      <c r="O971" s="1">
        <v>44927</v>
      </c>
      <c r="P971" s="1">
        <v>45962</v>
      </c>
      <c r="Q971" s="2">
        <v>84.81</v>
      </c>
      <c r="R971">
        <v>1</v>
      </c>
      <c r="S971" t="s">
        <v>57</v>
      </c>
      <c r="T971" t="s">
        <v>58</v>
      </c>
      <c r="U971" s="4">
        <v>0.1</v>
      </c>
      <c r="V971" s="2">
        <v>0</v>
      </c>
      <c r="W971">
        <v>0</v>
      </c>
      <c r="X971" t="s">
        <v>59</v>
      </c>
      <c r="Y971" t="s">
        <v>60</v>
      </c>
      <c r="Z971">
        <v>0</v>
      </c>
      <c r="AA971" s="2">
        <v>0</v>
      </c>
      <c r="AB971" s="2">
        <v>0</v>
      </c>
      <c r="AC971" s="4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8.48</v>
      </c>
      <c r="AM971" s="2">
        <v>8.48</v>
      </c>
      <c r="AN971" s="2">
        <v>0</v>
      </c>
      <c r="AO971" s="2">
        <v>0</v>
      </c>
      <c r="AP971" s="2">
        <v>0</v>
      </c>
    </row>
    <row r="972" spans="1:42" x14ac:dyDescent="0.25">
      <c r="A972" s="1">
        <v>45929</v>
      </c>
      <c r="B972" t="s">
        <v>47</v>
      </c>
      <c r="C972">
        <v>649163</v>
      </c>
      <c r="D972">
        <v>2017243846</v>
      </c>
      <c r="E972" t="s">
        <v>876</v>
      </c>
      <c r="F972" t="s">
        <v>104</v>
      </c>
      <c r="G972" t="s">
        <v>50</v>
      </c>
      <c r="H972" t="s">
        <v>125</v>
      </c>
      <c r="I972" t="s">
        <v>393</v>
      </c>
      <c r="J972" t="s">
        <v>457</v>
      </c>
      <c r="K972">
        <v>652037</v>
      </c>
      <c r="L972" t="s">
        <v>54</v>
      </c>
      <c r="M972" t="s">
        <v>73</v>
      </c>
      <c r="N972" t="s">
        <v>56</v>
      </c>
      <c r="O972" s="1">
        <v>44930</v>
      </c>
      <c r="P972" s="1">
        <v>45965</v>
      </c>
      <c r="Q972" s="2">
        <v>24.61</v>
      </c>
      <c r="R972">
        <v>1</v>
      </c>
      <c r="S972" t="s">
        <v>57</v>
      </c>
      <c r="T972" t="s">
        <v>58</v>
      </c>
      <c r="U972" s="4">
        <v>0.1</v>
      </c>
      <c r="V972" s="2">
        <v>0</v>
      </c>
      <c r="W972">
        <v>0</v>
      </c>
      <c r="X972" t="s">
        <v>59</v>
      </c>
      <c r="Y972" t="s">
        <v>60</v>
      </c>
      <c r="Z972">
        <v>0</v>
      </c>
      <c r="AA972" s="2">
        <v>0</v>
      </c>
      <c r="AB972" s="2">
        <v>0</v>
      </c>
      <c r="AC972" s="4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2.46</v>
      </c>
      <c r="AM972" s="2">
        <v>2.46</v>
      </c>
      <c r="AN972" s="2">
        <v>0</v>
      </c>
      <c r="AO972" s="2">
        <v>0</v>
      </c>
      <c r="AP972" s="2">
        <v>0</v>
      </c>
    </row>
    <row r="973" spans="1:42" x14ac:dyDescent="0.25">
      <c r="A973" s="1">
        <v>45929</v>
      </c>
      <c r="B973" t="s">
        <v>47</v>
      </c>
      <c r="C973">
        <v>649163</v>
      </c>
      <c r="D973">
        <v>2017244386</v>
      </c>
      <c r="E973" t="s">
        <v>876</v>
      </c>
      <c r="F973" t="s">
        <v>251</v>
      </c>
      <c r="G973" t="s">
        <v>50</v>
      </c>
      <c r="H973" t="s">
        <v>125</v>
      </c>
      <c r="I973" t="s">
        <v>393</v>
      </c>
      <c r="J973" t="s">
        <v>457</v>
      </c>
      <c r="K973">
        <v>652037</v>
      </c>
      <c r="L973" t="s">
        <v>54</v>
      </c>
      <c r="M973" t="s">
        <v>73</v>
      </c>
      <c r="N973" t="s">
        <v>56</v>
      </c>
      <c r="O973" s="1">
        <v>44930</v>
      </c>
      <c r="P973" s="1">
        <v>45965</v>
      </c>
      <c r="Q973" s="2">
        <v>23.94</v>
      </c>
      <c r="R973">
        <v>1</v>
      </c>
      <c r="S973" t="s">
        <v>57</v>
      </c>
      <c r="T973" t="s">
        <v>58</v>
      </c>
      <c r="U973" s="4">
        <v>0.1</v>
      </c>
      <c r="V973" s="2">
        <v>0</v>
      </c>
      <c r="W973">
        <v>0</v>
      </c>
      <c r="X973" t="s">
        <v>59</v>
      </c>
      <c r="Y973" t="s">
        <v>60</v>
      </c>
      <c r="Z973">
        <v>0</v>
      </c>
      <c r="AA973" s="2">
        <v>0</v>
      </c>
      <c r="AB973" s="2">
        <v>0</v>
      </c>
      <c r="AC973" s="4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2.39</v>
      </c>
      <c r="AM973" s="2">
        <v>2.39</v>
      </c>
      <c r="AN973" s="2">
        <v>0</v>
      </c>
      <c r="AO973" s="2">
        <v>0</v>
      </c>
      <c r="AP973" s="2">
        <v>0</v>
      </c>
    </row>
    <row r="974" spans="1:42" x14ac:dyDescent="0.25">
      <c r="A974" s="1">
        <v>45929</v>
      </c>
      <c r="B974" t="s">
        <v>47</v>
      </c>
      <c r="C974">
        <v>649163</v>
      </c>
      <c r="D974">
        <v>2017333575</v>
      </c>
      <c r="E974" t="s">
        <v>1474</v>
      </c>
      <c r="F974" t="s">
        <v>1475</v>
      </c>
      <c r="G974" t="s">
        <v>50</v>
      </c>
      <c r="H974" t="s">
        <v>278</v>
      </c>
      <c r="I974" t="s">
        <v>393</v>
      </c>
      <c r="J974" t="s">
        <v>402</v>
      </c>
      <c r="K974">
        <v>649793</v>
      </c>
      <c r="L974" t="s">
        <v>65</v>
      </c>
      <c r="M974" t="s">
        <v>66</v>
      </c>
      <c r="N974" t="s">
        <v>56</v>
      </c>
      <c r="O974" s="1">
        <v>44958</v>
      </c>
      <c r="P974" s="1">
        <v>45962</v>
      </c>
      <c r="Q974" s="2">
        <v>152.54</v>
      </c>
      <c r="R974">
        <v>1</v>
      </c>
      <c r="S974" t="s">
        <v>57</v>
      </c>
      <c r="T974" t="s">
        <v>58</v>
      </c>
      <c r="U974" s="4">
        <v>0.1</v>
      </c>
      <c r="V974" s="2">
        <v>0</v>
      </c>
      <c r="W974">
        <v>0</v>
      </c>
      <c r="X974" t="s">
        <v>59</v>
      </c>
      <c r="Y974" t="s">
        <v>60</v>
      </c>
      <c r="Z974">
        <v>0</v>
      </c>
      <c r="AA974" s="2">
        <v>0</v>
      </c>
      <c r="AB974" s="2">
        <v>0</v>
      </c>
      <c r="AC974" s="4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15.25</v>
      </c>
      <c r="AM974" s="2">
        <v>15.25</v>
      </c>
      <c r="AN974" s="2">
        <v>0</v>
      </c>
      <c r="AO974" s="2">
        <v>0</v>
      </c>
      <c r="AP974" s="2">
        <v>0</v>
      </c>
    </row>
    <row r="975" spans="1:42" x14ac:dyDescent="0.25">
      <c r="A975" s="1">
        <v>45929</v>
      </c>
      <c r="B975" t="s">
        <v>47</v>
      </c>
      <c r="C975">
        <v>649163</v>
      </c>
      <c r="D975">
        <v>2017351925</v>
      </c>
      <c r="E975" t="s">
        <v>1476</v>
      </c>
      <c r="F975" t="s">
        <v>298</v>
      </c>
      <c r="G975" t="s">
        <v>50</v>
      </c>
      <c r="H975" t="s">
        <v>495</v>
      </c>
      <c r="I975" t="s">
        <v>393</v>
      </c>
      <c r="J975" t="s">
        <v>402</v>
      </c>
      <c r="K975">
        <v>652037</v>
      </c>
      <c r="L975" t="s">
        <v>54</v>
      </c>
      <c r="M975" t="s">
        <v>73</v>
      </c>
      <c r="N975" t="s">
        <v>56</v>
      </c>
      <c r="O975" s="1">
        <v>44958</v>
      </c>
      <c r="P975" s="1">
        <v>45962</v>
      </c>
      <c r="Q975" s="2">
        <v>73.08</v>
      </c>
      <c r="R975">
        <v>1</v>
      </c>
      <c r="S975" t="s">
        <v>57</v>
      </c>
      <c r="T975" t="s">
        <v>58</v>
      </c>
      <c r="U975" s="4">
        <v>0.1</v>
      </c>
      <c r="V975" s="2">
        <v>0</v>
      </c>
      <c r="W975">
        <v>0</v>
      </c>
      <c r="X975" t="s">
        <v>59</v>
      </c>
      <c r="Y975" t="s">
        <v>60</v>
      </c>
      <c r="Z975">
        <v>0</v>
      </c>
      <c r="AA975" s="2">
        <v>0</v>
      </c>
      <c r="AB975" s="2">
        <v>0</v>
      </c>
      <c r="AC975" s="4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7.31</v>
      </c>
      <c r="AM975" s="2">
        <v>7.31</v>
      </c>
      <c r="AN975" s="2">
        <v>0</v>
      </c>
      <c r="AO975" s="2">
        <v>0</v>
      </c>
      <c r="AP975" s="2">
        <v>0</v>
      </c>
    </row>
    <row r="976" spans="1:42" x14ac:dyDescent="0.25">
      <c r="A976" s="1">
        <v>45929</v>
      </c>
      <c r="B976" t="s">
        <v>47</v>
      </c>
      <c r="C976">
        <v>649163</v>
      </c>
      <c r="D976">
        <v>2017621913</v>
      </c>
      <c r="E976" t="s">
        <v>887</v>
      </c>
      <c r="F976" t="s">
        <v>888</v>
      </c>
      <c r="G976" t="s">
        <v>50</v>
      </c>
      <c r="H976" t="s">
        <v>278</v>
      </c>
      <c r="I976" t="s">
        <v>393</v>
      </c>
      <c r="J976" t="s">
        <v>402</v>
      </c>
      <c r="K976">
        <v>649793</v>
      </c>
      <c r="L976" t="s">
        <v>65</v>
      </c>
      <c r="M976" t="s">
        <v>66</v>
      </c>
      <c r="N976" t="s">
        <v>56</v>
      </c>
      <c r="O976" s="1">
        <v>44986</v>
      </c>
      <c r="P976" s="1">
        <v>45962</v>
      </c>
      <c r="Q976" s="2">
        <v>55.33</v>
      </c>
      <c r="R976">
        <v>1</v>
      </c>
      <c r="S976" t="s">
        <v>57</v>
      </c>
      <c r="T976" t="s">
        <v>58</v>
      </c>
      <c r="U976" s="4">
        <v>0.1</v>
      </c>
      <c r="V976" s="2">
        <v>0</v>
      </c>
      <c r="W976">
        <v>0</v>
      </c>
      <c r="X976" t="s">
        <v>59</v>
      </c>
      <c r="Y976" t="s">
        <v>60</v>
      </c>
      <c r="Z976">
        <v>0</v>
      </c>
      <c r="AA976" s="2">
        <v>0</v>
      </c>
      <c r="AB976" s="2">
        <v>0</v>
      </c>
      <c r="AC976" s="4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5.53</v>
      </c>
      <c r="AM976" s="2">
        <v>5.53</v>
      </c>
      <c r="AN976" s="2">
        <v>0</v>
      </c>
      <c r="AO976" s="2">
        <v>0</v>
      </c>
      <c r="AP976" s="2">
        <v>0</v>
      </c>
    </row>
    <row r="977" spans="1:42" x14ac:dyDescent="0.25">
      <c r="A977" s="1">
        <v>45929</v>
      </c>
      <c r="B977" t="s">
        <v>47</v>
      </c>
      <c r="C977">
        <v>649163</v>
      </c>
      <c r="D977">
        <v>2017745521</v>
      </c>
      <c r="E977" t="s">
        <v>1477</v>
      </c>
      <c r="F977" t="s">
        <v>916</v>
      </c>
      <c r="G977" t="s">
        <v>50</v>
      </c>
      <c r="H977" t="s">
        <v>184</v>
      </c>
      <c r="I977" t="s">
        <v>393</v>
      </c>
      <c r="J977" t="s">
        <v>402</v>
      </c>
      <c r="K977">
        <v>651818</v>
      </c>
      <c r="L977" t="s">
        <v>387</v>
      </c>
      <c r="M977" t="s">
        <v>342</v>
      </c>
      <c r="N977" t="s">
        <v>56</v>
      </c>
      <c r="O977" s="1">
        <v>44987</v>
      </c>
      <c r="P977" s="1">
        <v>45963</v>
      </c>
      <c r="Q977" s="2">
        <v>48.23</v>
      </c>
      <c r="R977">
        <v>1</v>
      </c>
      <c r="S977" t="s">
        <v>57</v>
      </c>
      <c r="T977" t="s">
        <v>58</v>
      </c>
      <c r="U977" s="4">
        <v>0.1</v>
      </c>
      <c r="V977" s="2">
        <v>0</v>
      </c>
      <c r="W977">
        <v>0</v>
      </c>
      <c r="X977" t="s">
        <v>59</v>
      </c>
      <c r="Y977" t="s">
        <v>60</v>
      </c>
      <c r="Z977">
        <v>0</v>
      </c>
      <c r="AA977" s="2">
        <v>0</v>
      </c>
      <c r="AB977" s="2">
        <v>0</v>
      </c>
      <c r="AC977" s="4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4.82</v>
      </c>
      <c r="AM977" s="2">
        <v>4.82</v>
      </c>
      <c r="AN977" s="2">
        <v>0</v>
      </c>
      <c r="AO977" s="2">
        <v>0</v>
      </c>
      <c r="AP977" s="2">
        <v>0</v>
      </c>
    </row>
    <row r="978" spans="1:42" x14ac:dyDescent="0.25">
      <c r="A978" s="1">
        <v>45929</v>
      </c>
      <c r="B978" t="s">
        <v>47</v>
      </c>
      <c r="C978">
        <v>649163</v>
      </c>
      <c r="D978">
        <v>2017936268</v>
      </c>
      <c r="E978" t="s">
        <v>1478</v>
      </c>
      <c r="F978" t="s">
        <v>266</v>
      </c>
      <c r="G978" t="s">
        <v>50</v>
      </c>
      <c r="H978" t="s">
        <v>589</v>
      </c>
      <c r="I978" t="s">
        <v>393</v>
      </c>
      <c r="J978" t="s">
        <v>412</v>
      </c>
      <c r="K978">
        <v>651818</v>
      </c>
      <c r="L978" t="s">
        <v>387</v>
      </c>
      <c r="M978" t="s">
        <v>342</v>
      </c>
      <c r="N978" t="s">
        <v>56</v>
      </c>
      <c r="O978" s="1">
        <v>45020</v>
      </c>
      <c r="P978" s="1">
        <v>45965</v>
      </c>
      <c r="Q978" s="2">
        <v>83.59</v>
      </c>
      <c r="R978">
        <v>1</v>
      </c>
      <c r="S978" t="s">
        <v>57</v>
      </c>
      <c r="T978" t="s">
        <v>58</v>
      </c>
      <c r="U978" s="4">
        <v>0.1</v>
      </c>
      <c r="V978" s="2">
        <v>0</v>
      </c>
      <c r="W978">
        <v>0</v>
      </c>
      <c r="X978" t="s">
        <v>59</v>
      </c>
      <c r="Y978" t="s">
        <v>60</v>
      </c>
      <c r="Z978">
        <v>0</v>
      </c>
      <c r="AA978" s="2">
        <v>0</v>
      </c>
      <c r="AB978" s="2">
        <v>0</v>
      </c>
      <c r="AC978" s="4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8.36</v>
      </c>
      <c r="AM978" s="2">
        <v>8.36</v>
      </c>
      <c r="AN978" s="2">
        <v>0</v>
      </c>
      <c r="AO978" s="2">
        <v>0</v>
      </c>
      <c r="AP978" s="2">
        <v>0</v>
      </c>
    </row>
    <row r="979" spans="1:42" x14ac:dyDescent="0.25">
      <c r="A979" s="1">
        <v>45929</v>
      </c>
      <c r="B979" t="s">
        <v>47</v>
      </c>
      <c r="C979">
        <v>649163</v>
      </c>
      <c r="D979">
        <v>2018009596</v>
      </c>
      <c r="E979" t="s">
        <v>1207</v>
      </c>
      <c r="F979" t="s">
        <v>254</v>
      </c>
      <c r="G979" t="s">
        <v>50</v>
      </c>
      <c r="H979" t="s">
        <v>589</v>
      </c>
      <c r="I979" t="s">
        <v>393</v>
      </c>
      <c r="J979" t="s">
        <v>412</v>
      </c>
      <c r="K979">
        <v>651818</v>
      </c>
      <c r="L979" t="s">
        <v>387</v>
      </c>
      <c r="M979" t="s">
        <v>342</v>
      </c>
      <c r="N979" t="s">
        <v>56</v>
      </c>
      <c r="O979" s="1">
        <v>45020</v>
      </c>
      <c r="P979" s="1">
        <v>45965</v>
      </c>
      <c r="Q979" s="2">
        <v>336.55</v>
      </c>
      <c r="R979">
        <v>1</v>
      </c>
      <c r="S979" t="s">
        <v>57</v>
      </c>
      <c r="T979" t="s">
        <v>58</v>
      </c>
      <c r="U979" s="4">
        <v>0.1</v>
      </c>
      <c r="V979" s="2">
        <v>0</v>
      </c>
      <c r="W979">
        <v>0</v>
      </c>
      <c r="X979" t="s">
        <v>59</v>
      </c>
      <c r="Y979" t="s">
        <v>60</v>
      </c>
      <c r="Z979">
        <v>0</v>
      </c>
      <c r="AA979" s="2">
        <v>0</v>
      </c>
      <c r="AB979" s="2">
        <v>0</v>
      </c>
      <c r="AC979" s="4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33.659999999999997</v>
      </c>
      <c r="AM979" s="2">
        <v>33.659999999999997</v>
      </c>
      <c r="AN979" s="2">
        <v>0</v>
      </c>
      <c r="AO979" s="2">
        <v>0</v>
      </c>
      <c r="AP979" s="2">
        <v>0</v>
      </c>
    </row>
    <row r="980" spans="1:42" x14ac:dyDescent="0.25">
      <c r="A980" s="1">
        <v>45929</v>
      </c>
      <c r="B980" t="s">
        <v>47</v>
      </c>
      <c r="C980">
        <v>649163</v>
      </c>
      <c r="D980">
        <v>2018034619</v>
      </c>
      <c r="E980" t="s">
        <v>675</v>
      </c>
      <c r="F980" t="s">
        <v>1479</v>
      </c>
      <c r="G980" t="s">
        <v>50</v>
      </c>
      <c r="H980" t="s">
        <v>184</v>
      </c>
      <c r="I980" t="s">
        <v>393</v>
      </c>
      <c r="J980" t="s">
        <v>402</v>
      </c>
      <c r="K980">
        <v>651818</v>
      </c>
      <c r="L980" t="s">
        <v>387</v>
      </c>
      <c r="M980" t="s">
        <v>342</v>
      </c>
      <c r="N980" t="s">
        <v>56</v>
      </c>
      <c r="O980" s="1">
        <v>45017</v>
      </c>
      <c r="P980" s="1">
        <v>45962</v>
      </c>
      <c r="Q980" s="2">
        <v>85.16</v>
      </c>
      <c r="R980">
        <v>1</v>
      </c>
      <c r="S980" t="s">
        <v>57</v>
      </c>
      <c r="T980" t="s">
        <v>58</v>
      </c>
      <c r="U980" s="4">
        <v>0.1</v>
      </c>
      <c r="V980" s="2">
        <v>0</v>
      </c>
      <c r="W980">
        <v>0</v>
      </c>
      <c r="X980" t="s">
        <v>59</v>
      </c>
      <c r="Y980" t="s">
        <v>60</v>
      </c>
      <c r="Z980">
        <v>0</v>
      </c>
      <c r="AA980" s="2">
        <v>0</v>
      </c>
      <c r="AB980" s="2">
        <v>0</v>
      </c>
      <c r="AC980" s="4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8.52</v>
      </c>
      <c r="AM980" s="2">
        <v>8.52</v>
      </c>
      <c r="AN980" s="2">
        <v>0</v>
      </c>
      <c r="AO980" s="2">
        <v>0</v>
      </c>
      <c r="AP980" s="2">
        <v>0</v>
      </c>
    </row>
    <row r="981" spans="1:42" x14ac:dyDescent="0.25">
      <c r="A981" s="1">
        <v>45929</v>
      </c>
      <c r="B981" t="s">
        <v>47</v>
      </c>
      <c r="C981">
        <v>649163</v>
      </c>
      <c r="D981">
        <v>2018077137</v>
      </c>
      <c r="E981" t="s">
        <v>903</v>
      </c>
      <c r="F981" t="s">
        <v>168</v>
      </c>
      <c r="G981" t="s">
        <v>50</v>
      </c>
      <c r="H981" t="s">
        <v>495</v>
      </c>
      <c r="I981" t="s">
        <v>393</v>
      </c>
      <c r="J981" t="s">
        <v>402</v>
      </c>
      <c r="K981">
        <v>652037</v>
      </c>
      <c r="L981" t="s">
        <v>54</v>
      </c>
      <c r="M981" t="s">
        <v>73</v>
      </c>
      <c r="N981" t="s">
        <v>56</v>
      </c>
      <c r="O981" s="1">
        <v>45017</v>
      </c>
      <c r="P981" s="1">
        <v>45962</v>
      </c>
      <c r="Q981" s="2">
        <v>193.83</v>
      </c>
      <c r="R981">
        <v>1</v>
      </c>
      <c r="S981" t="s">
        <v>57</v>
      </c>
      <c r="T981" t="s">
        <v>58</v>
      </c>
      <c r="U981" s="4">
        <v>0.1</v>
      </c>
      <c r="V981" s="2">
        <v>0</v>
      </c>
      <c r="W981">
        <v>0</v>
      </c>
      <c r="X981" t="s">
        <v>59</v>
      </c>
      <c r="Y981" t="s">
        <v>60</v>
      </c>
      <c r="Z981">
        <v>0</v>
      </c>
      <c r="AA981" s="2">
        <v>0</v>
      </c>
      <c r="AB981" s="2">
        <v>0</v>
      </c>
      <c r="AC981" s="4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19.38</v>
      </c>
      <c r="AM981" s="2">
        <v>19.38</v>
      </c>
      <c r="AN981" s="2">
        <v>0</v>
      </c>
      <c r="AO981" s="2">
        <v>0</v>
      </c>
      <c r="AP981" s="2">
        <v>0</v>
      </c>
    </row>
    <row r="982" spans="1:42" x14ac:dyDescent="0.25">
      <c r="A982" s="1">
        <v>45929</v>
      </c>
      <c r="B982" t="s">
        <v>47</v>
      </c>
      <c r="C982">
        <v>649163</v>
      </c>
      <c r="D982">
        <v>2018131060</v>
      </c>
      <c r="E982" t="s">
        <v>1480</v>
      </c>
      <c r="F982" t="s">
        <v>1481</v>
      </c>
      <c r="G982" t="s">
        <v>50</v>
      </c>
      <c r="H982" t="s">
        <v>572</v>
      </c>
      <c r="I982" t="s">
        <v>393</v>
      </c>
      <c r="J982" t="s">
        <v>412</v>
      </c>
      <c r="K982">
        <v>651818</v>
      </c>
      <c r="L982" t="s">
        <v>387</v>
      </c>
      <c r="M982" t="s">
        <v>342</v>
      </c>
      <c r="N982" t="s">
        <v>56</v>
      </c>
      <c r="O982" s="1">
        <v>45018</v>
      </c>
      <c r="P982" s="1">
        <v>45963</v>
      </c>
      <c r="Q982" s="2">
        <v>95.55</v>
      </c>
      <c r="R982">
        <v>1</v>
      </c>
      <c r="S982" t="s">
        <v>57</v>
      </c>
      <c r="T982" t="s">
        <v>58</v>
      </c>
      <c r="U982" s="4">
        <v>0.1</v>
      </c>
      <c r="V982" s="2">
        <v>0</v>
      </c>
      <c r="W982">
        <v>0</v>
      </c>
      <c r="X982" t="s">
        <v>59</v>
      </c>
      <c r="Y982" t="s">
        <v>60</v>
      </c>
      <c r="Z982">
        <v>0</v>
      </c>
      <c r="AA982" s="2">
        <v>0</v>
      </c>
      <c r="AB982" s="2">
        <v>0</v>
      </c>
      <c r="AC982" s="4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9.56</v>
      </c>
      <c r="AM982" s="2">
        <v>9.56</v>
      </c>
      <c r="AN982" s="2">
        <v>0</v>
      </c>
      <c r="AO982" s="2">
        <v>0</v>
      </c>
      <c r="AP982" s="2">
        <v>0</v>
      </c>
    </row>
    <row r="983" spans="1:42" x14ac:dyDescent="0.25">
      <c r="A983" s="1">
        <v>45929</v>
      </c>
      <c r="B983" t="s">
        <v>47</v>
      </c>
      <c r="C983">
        <v>649163</v>
      </c>
      <c r="D983">
        <v>2018192802</v>
      </c>
      <c r="E983" t="s">
        <v>1482</v>
      </c>
      <c r="F983" t="s">
        <v>373</v>
      </c>
      <c r="G983" t="s">
        <v>50</v>
      </c>
      <c r="H983" t="s">
        <v>203</v>
      </c>
      <c r="I983" t="s">
        <v>393</v>
      </c>
      <c r="J983" t="s">
        <v>412</v>
      </c>
      <c r="K983">
        <v>651818</v>
      </c>
      <c r="L983" t="s">
        <v>387</v>
      </c>
      <c r="M983" t="s">
        <v>342</v>
      </c>
      <c r="N983" t="s">
        <v>56</v>
      </c>
      <c r="O983" s="1">
        <v>45015</v>
      </c>
      <c r="P983" s="1">
        <v>45960</v>
      </c>
      <c r="Q983" s="2">
        <v>206.88</v>
      </c>
      <c r="R983">
        <v>1</v>
      </c>
      <c r="S983" t="s">
        <v>57</v>
      </c>
      <c r="T983" t="s">
        <v>58</v>
      </c>
      <c r="U983" s="4">
        <v>0.1</v>
      </c>
      <c r="V983" s="2">
        <v>0</v>
      </c>
      <c r="W983">
        <v>0</v>
      </c>
      <c r="X983" t="s">
        <v>59</v>
      </c>
      <c r="Y983" t="s">
        <v>60</v>
      </c>
      <c r="Z983">
        <v>0</v>
      </c>
      <c r="AA983" s="2">
        <v>0</v>
      </c>
      <c r="AB983" s="2">
        <v>0</v>
      </c>
      <c r="AC983" s="4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20.69</v>
      </c>
      <c r="AM983" s="2">
        <v>20.69</v>
      </c>
      <c r="AN983" s="2">
        <v>0</v>
      </c>
      <c r="AO983" s="2">
        <v>0</v>
      </c>
      <c r="AP983" s="2">
        <v>0</v>
      </c>
    </row>
    <row r="984" spans="1:42" x14ac:dyDescent="0.25">
      <c r="A984" s="1">
        <v>45929</v>
      </c>
      <c r="B984" t="s">
        <v>47</v>
      </c>
      <c r="C984">
        <v>649163</v>
      </c>
      <c r="D984">
        <v>2018385251</v>
      </c>
      <c r="E984" t="s">
        <v>1483</v>
      </c>
      <c r="F984" t="s">
        <v>1484</v>
      </c>
      <c r="G984" t="s">
        <v>50</v>
      </c>
      <c r="H984" t="s">
        <v>452</v>
      </c>
      <c r="I984" t="s">
        <v>393</v>
      </c>
      <c r="J984" t="s">
        <v>402</v>
      </c>
      <c r="K984">
        <v>651818</v>
      </c>
      <c r="L984" t="s">
        <v>387</v>
      </c>
      <c r="M984" t="s">
        <v>342</v>
      </c>
      <c r="N984" t="s">
        <v>56</v>
      </c>
      <c r="O984" s="1">
        <v>45051</v>
      </c>
      <c r="P984" s="1">
        <v>45966</v>
      </c>
      <c r="Q984" s="2">
        <v>266.12</v>
      </c>
      <c r="R984">
        <v>1</v>
      </c>
      <c r="S984" t="s">
        <v>57</v>
      </c>
      <c r="T984" t="s">
        <v>58</v>
      </c>
      <c r="U984" s="4">
        <v>0.1</v>
      </c>
      <c r="V984" s="2">
        <v>0</v>
      </c>
      <c r="W984">
        <v>0</v>
      </c>
      <c r="X984" t="s">
        <v>59</v>
      </c>
      <c r="Y984" t="s">
        <v>60</v>
      </c>
      <c r="Z984">
        <v>0</v>
      </c>
      <c r="AA984" s="2">
        <v>0</v>
      </c>
      <c r="AB984" s="2">
        <v>0</v>
      </c>
      <c r="AC984" s="4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26.61</v>
      </c>
      <c r="AM984" s="2">
        <v>26.61</v>
      </c>
      <c r="AN984" s="2">
        <v>0</v>
      </c>
      <c r="AO984" s="2">
        <v>0</v>
      </c>
      <c r="AP984" s="2">
        <v>0</v>
      </c>
    </row>
    <row r="985" spans="1:42" x14ac:dyDescent="0.25">
      <c r="A985" s="1">
        <v>45929</v>
      </c>
      <c r="B985" t="s">
        <v>47</v>
      </c>
      <c r="C985">
        <v>649163</v>
      </c>
      <c r="D985">
        <v>2018419553</v>
      </c>
      <c r="E985" t="s">
        <v>1485</v>
      </c>
      <c r="F985" t="s">
        <v>1486</v>
      </c>
      <c r="G985" t="s">
        <v>50</v>
      </c>
      <c r="H985" t="s">
        <v>134</v>
      </c>
      <c r="I985" t="s">
        <v>393</v>
      </c>
      <c r="J985" t="s">
        <v>402</v>
      </c>
      <c r="K985">
        <v>669316</v>
      </c>
      <c r="L985" t="s">
        <v>321</v>
      </c>
      <c r="M985" t="s">
        <v>322</v>
      </c>
      <c r="N985" t="s">
        <v>56</v>
      </c>
      <c r="O985" s="1">
        <v>45047</v>
      </c>
      <c r="P985" s="1">
        <v>45962</v>
      </c>
      <c r="Q985" s="2">
        <v>93.13</v>
      </c>
      <c r="R985">
        <v>1</v>
      </c>
      <c r="S985" t="s">
        <v>57</v>
      </c>
      <c r="T985" t="s">
        <v>58</v>
      </c>
      <c r="U985" s="4">
        <v>0.1</v>
      </c>
      <c r="V985" s="2">
        <v>0</v>
      </c>
      <c r="W985">
        <v>0</v>
      </c>
      <c r="X985" t="s">
        <v>59</v>
      </c>
      <c r="Y985" t="s">
        <v>60</v>
      </c>
      <c r="Z985">
        <v>0</v>
      </c>
      <c r="AA985" s="2">
        <v>0</v>
      </c>
      <c r="AB985" s="2">
        <v>0</v>
      </c>
      <c r="AC985" s="4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9.31</v>
      </c>
      <c r="AM985" s="2">
        <v>9.31</v>
      </c>
      <c r="AN985" s="2">
        <v>0</v>
      </c>
      <c r="AO985" s="2">
        <v>0</v>
      </c>
      <c r="AP985" s="2">
        <v>0</v>
      </c>
    </row>
    <row r="986" spans="1:42" x14ac:dyDescent="0.25">
      <c r="A986" s="1">
        <v>45929</v>
      </c>
      <c r="B986" t="s">
        <v>47</v>
      </c>
      <c r="C986">
        <v>649163</v>
      </c>
      <c r="D986">
        <v>2018448688</v>
      </c>
      <c r="E986" t="s">
        <v>1367</v>
      </c>
      <c r="F986" t="s">
        <v>115</v>
      </c>
      <c r="G986" t="s">
        <v>50</v>
      </c>
      <c r="H986" t="s">
        <v>589</v>
      </c>
      <c r="I986" t="s">
        <v>393</v>
      </c>
      <c r="J986" t="s">
        <v>402</v>
      </c>
      <c r="K986">
        <v>651818</v>
      </c>
      <c r="L986" t="s">
        <v>387</v>
      </c>
      <c r="M986" t="s">
        <v>342</v>
      </c>
      <c r="N986" t="s">
        <v>56</v>
      </c>
      <c r="O986" s="1">
        <v>45051</v>
      </c>
      <c r="P986" s="1">
        <v>45966</v>
      </c>
      <c r="Q986" s="2">
        <v>57.67</v>
      </c>
      <c r="R986">
        <v>1</v>
      </c>
      <c r="S986" t="s">
        <v>57</v>
      </c>
      <c r="T986" t="s">
        <v>58</v>
      </c>
      <c r="U986" s="4">
        <v>0.1</v>
      </c>
      <c r="V986" s="2">
        <v>0</v>
      </c>
      <c r="W986">
        <v>0</v>
      </c>
      <c r="X986" t="s">
        <v>59</v>
      </c>
      <c r="Y986" t="s">
        <v>60</v>
      </c>
      <c r="Z986">
        <v>0</v>
      </c>
      <c r="AA986" s="2">
        <v>0</v>
      </c>
      <c r="AB986" s="2">
        <v>0</v>
      </c>
      <c r="AC986" s="4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5.77</v>
      </c>
      <c r="AM986" s="2">
        <v>5.77</v>
      </c>
      <c r="AN986" s="2">
        <v>0</v>
      </c>
      <c r="AO986" s="2">
        <v>0</v>
      </c>
      <c r="AP986" s="2">
        <v>0</v>
      </c>
    </row>
    <row r="987" spans="1:42" x14ac:dyDescent="0.25">
      <c r="A987" s="1">
        <v>45929</v>
      </c>
      <c r="B987" t="s">
        <v>47</v>
      </c>
      <c r="C987">
        <v>649163</v>
      </c>
      <c r="D987">
        <v>2018514919</v>
      </c>
      <c r="E987" t="s">
        <v>696</v>
      </c>
      <c r="F987" t="s">
        <v>584</v>
      </c>
      <c r="G987" t="s">
        <v>50</v>
      </c>
      <c r="H987" t="s">
        <v>63</v>
      </c>
      <c r="I987" t="s">
        <v>393</v>
      </c>
      <c r="J987" t="s">
        <v>457</v>
      </c>
      <c r="K987">
        <v>651818</v>
      </c>
      <c r="L987" t="s">
        <v>387</v>
      </c>
      <c r="M987" t="s">
        <v>342</v>
      </c>
      <c r="N987" t="s">
        <v>56</v>
      </c>
      <c r="O987" s="1">
        <v>45051</v>
      </c>
      <c r="P987" s="1">
        <v>45966</v>
      </c>
      <c r="Q987" s="2">
        <v>22.98</v>
      </c>
      <c r="R987">
        <v>1</v>
      </c>
      <c r="S987" t="s">
        <v>57</v>
      </c>
      <c r="T987" t="s">
        <v>58</v>
      </c>
      <c r="U987" s="4">
        <v>0.1</v>
      </c>
      <c r="V987" s="2">
        <v>0</v>
      </c>
      <c r="W987">
        <v>0</v>
      </c>
      <c r="X987" t="s">
        <v>59</v>
      </c>
      <c r="Y987" t="s">
        <v>60</v>
      </c>
      <c r="Z987">
        <v>0</v>
      </c>
      <c r="AA987" s="2">
        <v>0</v>
      </c>
      <c r="AB987" s="2">
        <v>0</v>
      </c>
      <c r="AC987" s="4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2.2999999999999998</v>
      </c>
      <c r="AM987" s="2">
        <v>2.2999999999999998</v>
      </c>
      <c r="AN987" s="2">
        <v>0</v>
      </c>
      <c r="AO987" s="2">
        <v>0</v>
      </c>
      <c r="AP987" s="2">
        <v>0</v>
      </c>
    </row>
    <row r="988" spans="1:42" x14ac:dyDescent="0.25">
      <c r="A988" s="1">
        <v>45929</v>
      </c>
      <c r="B988" t="s">
        <v>47</v>
      </c>
      <c r="C988">
        <v>649163</v>
      </c>
      <c r="D988">
        <v>2018621161</v>
      </c>
      <c r="E988" t="s">
        <v>699</v>
      </c>
      <c r="F988" t="s">
        <v>700</v>
      </c>
      <c r="G988" t="s">
        <v>50</v>
      </c>
      <c r="H988" t="s">
        <v>252</v>
      </c>
      <c r="I988" t="s">
        <v>393</v>
      </c>
      <c r="J988" t="s">
        <v>412</v>
      </c>
      <c r="K988">
        <v>673059</v>
      </c>
      <c r="L988" t="s">
        <v>65</v>
      </c>
      <c r="M988" t="s">
        <v>115</v>
      </c>
      <c r="N988" t="s">
        <v>56</v>
      </c>
      <c r="O988" s="1">
        <v>45078</v>
      </c>
      <c r="P988" s="1">
        <v>45962</v>
      </c>
      <c r="Q988" s="2">
        <v>160.83000000000001</v>
      </c>
      <c r="R988">
        <v>1</v>
      </c>
      <c r="S988" t="s">
        <v>57</v>
      </c>
      <c r="T988" t="s">
        <v>58</v>
      </c>
      <c r="U988" s="4">
        <v>0.1</v>
      </c>
      <c r="V988" s="2">
        <v>0</v>
      </c>
      <c r="W988">
        <v>0</v>
      </c>
      <c r="X988" t="s">
        <v>59</v>
      </c>
      <c r="Y988" t="s">
        <v>60</v>
      </c>
      <c r="Z988">
        <v>0</v>
      </c>
      <c r="AA988" s="2">
        <v>0</v>
      </c>
      <c r="AB988" s="2">
        <v>0</v>
      </c>
      <c r="AC988" s="4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16.079999999999998</v>
      </c>
      <c r="AM988" s="2">
        <v>16.079999999999998</v>
      </c>
      <c r="AN988" s="2">
        <v>0</v>
      </c>
      <c r="AO988" s="2">
        <v>0</v>
      </c>
      <c r="AP988" s="2">
        <v>0</v>
      </c>
    </row>
    <row r="989" spans="1:42" x14ac:dyDescent="0.25">
      <c r="A989" s="1">
        <v>45929</v>
      </c>
      <c r="B989" t="s">
        <v>47</v>
      </c>
      <c r="C989">
        <v>649163</v>
      </c>
      <c r="D989">
        <v>2018732056</v>
      </c>
      <c r="E989" t="s">
        <v>708</v>
      </c>
      <c r="F989" t="s">
        <v>709</v>
      </c>
      <c r="G989" t="s">
        <v>50</v>
      </c>
      <c r="I989" t="s">
        <v>393</v>
      </c>
      <c r="J989" t="s">
        <v>412</v>
      </c>
      <c r="K989">
        <v>651818</v>
      </c>
      <c r="L989" t="s">
        <v>387</v>
      </c>
      <c r="M989" t="s">
        <v>342</v>
      </c>
      <c r="N989" t="s">
        <v>56</v>
      </c>
      <c r="O989" s="1">
        <v>45081</v>
      </c>
      <c r="P989" s="1">
        <v>45965</v>
      </c>
      <c r="Q989" s="2">
        <v>18.350000000000001</v>
      </c>
      <c r="R989">
        <v>1</v>
      </c>
      <c r="S989" t="s">
        <v>57</v>
      </c>
      <c r="T989" t="s">
        <v>58</v>
      </c>
      <c r="U989" s="4">
        <v>0.1</v>
      </c>
      <c r="V989" s="2">
        <v>0</v>
      </c>
      <c r="W989">
        <v>0</v>
      </c>
      <c r="X989" t="s">
        <v>59</v>
      </c>
      <c r="Y989" t="s">
        <v>60</v>
      </c>
      <c r="Z989">
        <v>0</v>
      </c>
      <c r="AA989" s="2">
        <v>0</v>
      </c>
      <c r="AB989" s="2">
        <v>0</v>
      </c>
      <c r="AC989" s="4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1.84</v>
      </c>
      <c r="AM989" s="2">
        <v>1.84</v>
      </c>
      <c r="AN989" s="2">
        <v>0</v>
      </c>
      <c r="AO989" s="2">
        <v>0</v>
      </c>
      <c r="AP989" s="2">
        <v>0</v>
      </c>
    </row>
    <row r="990" spans="1:42" x14ac:dyDescent="0.25">
      <c r="A990" s="1">
        <v>45929</v>
      </c>
      <c r="B990" t="s">
        <v>47</v>
      </c>
      <c r="C990">
        <v>649163</v>
      </c>
      <c r="D990">
        <v>2018857513</v>
      </c>
      <c r="E990" t="s">
        <v>443</v>
      </c>
      <c r="F990" t="s">
        <v>712</v>
      </c>
      <c r="G990" t="s">
        <v>50</v>
      </c>
      <c r="I990" t="s">
        <v>393</v>
      </c>
      <c r="J990" t="s">
        <v>412</v>
      </c>
      <c r="K990">
        <v>651818</v>
      </c>
      <c r="L990" t="s">
        <v>387</v>
      </c>
      <c r="M990" t="s">
        <v>342</v>
      </c>
      <c r="N990" t="s">
        <v>56</v>
      </c>
      <c r="O990" s="1">
        <v>45078</v>
      </c>
      <c r="P990" s="1">
        <v>45962</v>
      </c>
      <c r="Q990" s="2">
        <v>31.53</v>
      </c>
      <c r="R990">
        <v>1</v>
      </c>
      <c r="S990" t="s">
        <v>57</v>
      </c>
      <c r="T990" t="s">
        <v>58</v>
      </c>
      <c r="U990" s="4">
        <v>0.1</v>
      </c>
      <c r="V990" s="2">
        <v>0</v>
      </c>
      <c r="W990">
        <v>0</v>
      </c>
      <c r="X990" t="s">
        <v>59</v>
      </c>
      <c r="Y990" t="s">
        <v>60</v>
      </c>
      <c r="Z990">
        <v>0</v>
      </c>
      <c r="AA990" s="2">
        <v>0</v>
      </c>
      <c r="AB990" s="2">
        <v>0</v>
      </c>
      <c r="AC990" s="4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3.15</v>
      </c>
      <c r="AM990" s="2">
        <v>3.15</v>
      </c>
      <c r="AN990" s="2">
        <v>0</v>
      </c>
      <c r="AO990" s="2">
        <v>0</v>
      </c>
      <c r="AP990" s="2">
        <v>0</v>
      </c>
    </row>
    <row r="991" spans="1:42" x14ac:dyDescent="0.25">
      <c r="A991" s="1">
        <v>45929</v>
      </c>
      <c r="B991" t="s">
        <v>47</v>
      </c>
      <c r="C991">
        <v>649163</v>
      </c>
      <c r="D991">
        <v>2018933492</v>
      </c>
      <c r="E991" t="s">
        <v>201</v>
      </c>
      <c r="F991" t="s">
        <v>713</v>
      </c>
      <c r="G991" t="s">
        <v>50</v>
      </c>
      <c r="H991" t="s">
        <v>134</v>
      </c>
      <c r="I991" t="s">
        <v>393</v>
      </c>
      <c r="J991" t="s">
        <v>412</v>
      </c>
      <c r="K991">
        <v>651818</v>
      </c>
      <c r="L991" t="s">
        <v>387</v>
      </c>
      <c r="M991" t="s">
        <v>342</v>
      </c>
      <c r="N991" t="s">
        <v>56</v>
      </c>
      <c r="O991" s="1">
        <v>45112</v>
      </c>
      <c r="P991" s="1">
        <v>45966</v>
      </c>
      <c r="Q991" s="2">
        <v>18.350000000000001</v>
      </c>
      <c r="R991">
        <v>1</v>
      </c>
      <c r="S991" t="s">
        <v>57</v>
      </c>
      <c r="T991" t="s">
        <v>58</v>
      </c>
      <c r="U991" s="4">
        <v>0.1</v>
      </c>
      <c r="V991" s="2">
        <v>0</v>
      </c>
      <c r="W991">
        <v>0</v>
      </c>
      <c r="X991" t="s">
        <v>59</v>
      </c>
      <c r="Y991" t="s">
        <v>60</v>
      </c>
      <c r="Z991">
        <v>0</v>
      </c>
      <c r="AA991" s="2">
        <v>0</v>
      </c>
      <c r="AB991" s="2">
        <v>0</v>
      </c>
      <c r="AC991" s="4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1.84</v>
      </c>
      <c r="AM991" s="2">
        <v>1.84</v>
      </c>
      <c r="AN991" s="2">
        <v>0</v>
      </c>
      <c r="AO991" s="2">
        <v>0</v>
      </c>
      <c r="AP991" s="2">
        <v>0</v>
      </c>
    </row>
    <row r="992" spans="1:42" x14ac:dyDescent="0.25">
      <c r="A992" s="1">
        <v>45929</v>
      </c>
      <c r="B992" t="s">
        <v>47</v>
      </c>
      <c r="C992">
        <v>649163</v>
      </c>
      <c r="D992">
        <v>2019000829</v>
      </c>
      <c r="E992" t="s">
        <v>1154</v>
      </c>
      <c r="F992" t="s">
        <v>1155</v>
      </c>
      <c r="G992" t="s">
        <v>50</v>
      </c>
      <c r="H992" t="s">
        <v>228</v>
      </c>
      <c r="I992" t="s">
        <v>393</v>
      </c>
      <c r="J992" t="s">
        <v>412</v>
      </c>
      <c r="K992">
        <v>651818</v>
      </c>
      <c r="L992" t="s">
        <v>387</v>
      </c>
      <c r="M992" t="s">
        <v>342</v>
      </c>
      <c r="N992" t="s">
        <v>56</v>
      </c>
      <c r="O992" s="1">
        <v>45112</v>
      </c>
      <c r="P992" s="1">
        <v>45966</v>
      </c>
      <c r="Q992" s="2">
        <v>27.93</v>
      </c>
      <c r="R992">
        <v>1</v>
      </c>
      <c r="S992" t="s">
        <v>57</v>
      </c>
      <c r="T992" t="s">
        <v>58</v>
      </c>
      <c r="U992" s="4">
        <v>0.1</v>
      </c>
      <c r="V992" s="2">
        <v>0</v>
      </c>
      <c r="W992">
        <v>0</v>
      </c>
      <c r="X992" t="s">
        <v>59</v>
      </c>
      <c r="Y992" t="s">
        <v>60</v>
      </c>
      <c r="Z992">
        <v>0</v>
      </c>
      <c r="AA992" s="2">
        <v>0</v>
      </c>
      <c r="AB992" s="2">
        <v>0</v>
      </c>
      <c r="AC992" s="4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2.79</v>
      </c>
      <c r="AM992" s="2">
        <v>2.79</v>
      </c>
      <c r="AN992" s="2">
        <v>0</v>
      </c>
      <c r="AO992" s="2">
        <v>0</v>
      </c>
      <c r="AP992" s="2">
        <v>0</v>
      </c>
    </row>
    <row r="993" spans="1:42" x14ac:dyDescent="0.25">
      <c r="A993" s="1">
        <v>45929</v>
      </c>
      <c r="B993" t="s">
        <v>47</v>
      </c>
      <c r="C993">
        <v>649163</v>
      </c>
      <c r="D993">
        <v>2019110192</v>
      </c>
      <c r="E993" t="s">
        <v>1157</v>
      </c>
      <c r="F993" t="s">
        <v>267</v>
      </c>
      <c r="G993" t="s">
        <v>50</v>
      </c>
      <c r="H993" t="s">
        <v>134</v>
      </c>
      <c r="I993" t="s">
        <v>393</v>
      </c>
      <c r="J993" t="s">
        <v>402</v>
      </c>
      <c r="K993">
        <v>651818</v>
      </c>
      <c r="L993" t="s">
        <v>387</v>
      </c>
      <c r="M993" t="s">
        <v>342</v>
      </c>
      <c r="N993" t="s">
        <v>56</v>
      </c>
      <c r="O993" s="1">
        <v>45112</v>
      </c>
      <c r="P993" s="1">
        <v>45966</v>
      </c>
      <c r="Q993" s="2">
        <v>48.91</v>
      </c>
      <c r="R993">
        <v>1</v>
      </c>
      <c r="S993" t="s">
        <v>57</v>
      </c>
      <c r="T993" t="s">
        <v>58</v>
      </c>
      <c r="U993" s="4">
        <v>0.1</v>
      </c>
      <c r="V993" s="2">
        <v>0</v>
      </c>
      <c r="W993">
        <v>0</v>
      </c>
      <c r="X993" t="s">
        <v>59</v>
      </c>
      <c r="Y993" t="s">
        <v>60</v>
      </c>
      <c r="Z993">
        <v>0</v>
      </c>
      <c r="AA993" s="2">
        <v>0</v>
      </c>
      <c r="AB993" s="2">
        <v>0</v>
      </c>
      <c r="AC993" s="4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4.8899999999999997</v>
      </c>
      <c r="AM993" s="2">
        <v>4.8899999999999997</v>
      </c>
      <c r="AN993" s="2">
        <v>0</v>
      </c>
      <c r="AO993" s="2">
        <v>0</v>
      </c>
      <c r="AP993" s="2">
        <v>0</v>
      </c>
    </row>
    <row r="994" spans="1:42" x14ac:dyDescent="0.25">
      <c r="A994" s="1">
        <v>45929</v>
      </c>
      <c r="B994" t="s">
        <v>47</v>
      </c>
      <c r="C994">
        <v>649163</v>
      </c>
      <c r="D994">
        <v>2019158697</v>
      </c>
      <c r="E994" t="s">
        <v>905</v>
      </c>
      <c r="F994" t="s">
        <v>347</v>
      </c>
      <c r="G994" t="s">
        <v>50</v>
      </c>
      <c r="H994" t="s">
        <v>228</v>
      </c>
      <c r="I994" t="s">
        <v>393</v>
      </c>
      <c r="J994" t="s">
        <v>412</v>
      </c>
      <c r="K994">
        <v>673059</v>
      </c>
      <c r="L994" t="s">
        <v>65</v>
      </c>
      <c r="M994" t="s">
        <v>115</v>
      </c>
      <c r="N994" t="s">
        <v>56</v>
      </c>
      <c r="O994" s="1">
        <v>45108</v>
      </c>
      <c r="P994" s="1">
        <v>45962</v>
      </c>
      <c r="Q994" s="2">
        <v>96.34</v>
      </c>
      <c r="R994">
        <v>1</v>
      </c>
      <c r="S994" t="s">
        <v>57</v>
      </c>
      <c r="T994" t="s">
        <v>58</v>
      </c>
      <c r="U994" s="4">
        <v>0.1</v>
      </c>
      <c r="V994" s="2">
        <v>0</v>
      </c>
      <c r="W994">
        <v>0</v>
      </c>
      <c r="X994" t="s">
        <v>59</v>
      </c>
      <c r="Y994" t="s">
        <v>60</v>
      </c>
      <c r="Z994">
        <v>0</v>
      </c>
      <c r="AA994" s="2">
        <v>0</v>
      </c>
      <c r="AB994" s="2">
        <v>0</v>
      </c>
      <c r="AC994" s="4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9.6300000000000008</v>
      </c>
      <c r="AM994" s="2">
        <v>9.6300000000000008</v>
      </c>
      <c r="AN994" s="2">
        <v>0</v>
      </c>
      <c r="AO994" s="2">
        <v>0</v>
      </c>
      <c r="AP994" s="2">
        <v>0</v>
      </c>
    </row>
    <row r="995" spans="1:42" x14ac:dyDescent="0.25">
      <c r="A995" s="1">
        <v>45929</v>
      </c>
      <c r="B995" t="s">
        <v>47</v>
      </c>
      <c r="C995">
        <v>649163</v>
      </c>
      <c r="D995">
        <v>2019158699</v>
      </c>
      <c r="E995" t="s">
        <v>905</v>
      </c>
      <c r="F995" t="s">
        <v>347</v>
      </c>
      <c r="G995" t="s">
        <v>50</v>
      </c>
      <c r="H995" t="s">
        <v>228</v>
      </c>
      <c r="I995" t="s">
        <v>393</v>
      </c>
      <c r="J995" t="s">
        <v>402</v>
      </c>
      <c r="K995">
        <v>673059</v>
      </c>
      <c r="L995" t="s">
        <v>65</v>
      </c>
      <c r="M995" t="s">
        <v>115</v>
      </c>
      <c r="N995" t="s">
        <v>56</v>
      </c>
      <c r="O995" s="1">
        <v>45108</v>
      </c>
      <c r="P995" s="1">
        <v>45962</v>
      </c>
      <c r="Q995" s="2">
        <v>128.61000000000001</v>
      </c>
      <c r="R995">
        <v>1</v>
      </c>
      <c r="S995" t="s">
        <v>57</v>
      </c>
      <c r="T995" t="s">
        <v>58</v>
      </c>
      <c r="U995" s="4">
        <v>0.1</v>
      </c>
      <c r="V995" s="2">
        <v>0</v>
      </c>
      <c r="W995">
        <v>0</v>
      </c>
      <c r="X995" t="s">
        <v>59</v>
      </c>
      <c r="Y995" t="s">
        <v>60</v>
      </c>
      <c r="Z995">
        <v>0</v>
      </c>
      <c r="AA995" s="2">
        <v>0</v>
      </c>
      <c r="AB995" s="2">
        <v>0</v>
      </c>
      <c r="AC995" s="4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12.86</v>
      </c>
      <c r="AM995" s="2">
        <v>12.86</v>
      </c>
      <c r="AN995" s="2">
        <v>0</v>
      </c>
      <c r="AO995" s="2">
        <v>0</v>
      </c>
      <c r="AP995" s="2">
        <v>0</v>
      </c>
    </row>
    <row r="996" spans="1:42" x14ac:dyDescent="0.25">
      <c r="A996" s="1">
        <v>45929</v>
      </c>
      <c r="B996" t="s">
        <v>47</v>
      </c>
      <c r="C996">
        <v>649163</v>
      </c>
      <c r="D996">
        <v>2019205070</v>
      </c>
      <c r="E996" t="s">
        <v>1158</v>
      </c>
      <c r="F996" t="s">
        <v>1159</v>
      </c>
      <c r="G996" t="s">
        <v>50</v>
      </c>
      <c r="H996" t="s">
        <v>164</v>
      </c>
      <c r="I996" t="s">
        <v>393</v>
      </c>
      <c r="J996" t="s">
        <v>412</v>
      </c>
      <c r="K996">
        <v>673059</v>
      </c>
      <c r="L996" t="s">
        <v>65</v>
      </c>
      <c r="M996" t="s">
        <v>115</v>
      </c>
      <c r="N996" t="s">
        <v>56</v>
      </c>
      <c r="O996" s="1">
        <v>45108</v>
      </c>
      <c r="P996" s="1">
        <v>45962</v>
      </c>
      <c r="Q996" s="2">
        <v>10.4</v>
      </c>
      <c r="R996">
        <v>1</v>
      </c>
      <c r="S996" t="s">
        <v>57</v>
      </c>
      <c r="T996" t="s">
        <v>58</v>
      </c>
      <c r="U996" s="4">
        <v>0.1</v>
      </c>
      <c r="V996" s="2">
        <v>0</v>
      </c>
      <c r="W996">
        <v>0</v>
      </c>
      <c r="X996" t="s">
        <v>59</v>
      </c>
      <c r="Y996" t="s">
        <v>60</v>
      </c>
      <c r="Z996">
        <v>0</v>
      </c>
      <c r="AA996" s="2">
        <v>0</v>
      </c>
      <c r="AB996" s="2">
        <v>0</v>
      </c>
      <c r="AC996" s="4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1.04</v>
      </c>
      <c r="AM996" s="2">
        <v>1.04</v>
      </c>
      <c r="AN996" s="2">
        <v>0</v>
      </c>
      <c r="AO996" s="2">
        <v>0</v>
      </c>
      <c r="AP996" s="2">
        <v>0</v>
      </c>
    </row>
    <row r="997" spans="1:42" x14ac:dyDescent="0.25">
      <c r="A997" s="1">
        <v>45929</v>
      </c>
      <c r="B997" t="s">
        <v>47</v>
      </c>
      <c r="C997">
        <v>649163</v>
      </c>
      <c r="D997">
        <v>2019205072</v>
      </c>
      <c r="E997" t="s">
        <v>1158</v>
      </c>
      <c r="F997" t="s">
        <v>1159</v>
      </c>
      <c r="G997" t="s">
        <v>50</v>
      </c>
      <c r="H997" t="s">
        <v>164</v>
      </c>
      <c r="I997" t="s">
        <v>393</v>
      </c>
      <c r="J997" t="s">
        <v>402</v>
      </c>
      <c r="K997">
        <v>673059</v>
      </c>
      <c r="L997" t="s">
        <v>65</v>
      </c>
      <c r="M997" t="s">
        <v>115</v>
      </c>
      <c r="N997" t="s">
        <v>56</v>
      </c>
      <c r="O997" s="1">
        <v>45108</v>
      </c>
      <c r="P997" s="1">
        <v>45962</v>
      </c>
      <c r="Q997" s="2">
        <v>55.75</v>
      </c>
      <c r="R997">
        <v>1</v>
      </c>
      <c r="S997" t="s">
        <v>57</v>
      </c>
      <c r="T997" t="s">
        <v>58</v>
      </c>
      <c r="U997" s="4">
        <v>0.1</v>
      </c>
      <c r="V997" s="2">
        <v>0</v>
      </c>
      <c r="W997">
        <v>0</v>
      </c>
      <c r="X997" t="s">
        <v>59</v>
      </c>
      <c r="Y997" t="s">
        <v>60</v>
      </c>
      <c r="Z997">
        <v>0</v>
      </c>
      <c r="AA997" s="2">
        <v>0</v>
      </c>
      <c r="AB997" s="2">
        <v>0</v>
      </c>
      <c r="AC997" s="4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5.58</v>
      </c>
      <c r="AM997" s="2">
        <v>5.58</v>
      </c>
      <c r="AN997" s="2">
        <v>0</v>
      </c>
      <c r="AO997" s="2">
        <v>0</v>
      </c>
      <c r="AP997" s="2">
        <v>0</v>
      </c>
    </row>
    <row r="998" spans="1:42" x14ac:dyDescent="0.25">
      <c r="A998" s="1">
        <v>45929</v>
      </c>
      <c r="B998" t="s">
        <v>47</v>
      </c>
      <c r="C998">
        <v>649163</v>
      </c>
      <c r="D998">
        <v>2019334258</v>
      </c>
      <c r="E998" t="s">
        <v>149</v>
      </c>
      <c r="F998" t="s">
        <v>1487</v>
      </c>
      <c r="G998" t="s">
        <v>50</v>
      </c>
      <c r="H998" t="s">
        <v>125</v>
      </c>
      <c r="I998" t="s">
        <v>393</v>
      </c>
      <c r="J998" t="s">
        <v>457</v>
      </c>
      <c r="K998">
        <v>651818</v>
      </c>
      <c r="L998" t="s">
        <v>387</v>
      </c>
      <c r="M998" t="s">
        <v>342</v>
      </c>
      <c r="N998" t="s">
        <v>56</v>
      </c>
      <c r="O998" s="1">
        <v>45139</v>
      </c>
      <c r="P998" s="1">
        <v>45962</v>
      </c>
      <c r="Q998" s="2">
        <v>49.66</v>
      </c>
      <c r="R998">
        <v>1</v>
      </c>
      <c r="S998" t="s">
        <v>57</v>
      </c>
      <c r="T998" t="s">
        <v>58</v>
      </c>
      <c r="U998" s="4">
        <v>0.1</v>
      </c>
      <c r="V998" s="2">
        <v>0</v>
      </c>
      <c r="W998">
        <v>0</v>
      </c>
      <c r="X998" t="s">
        <v>59</v>
      </c>
      <c r="Y998" t="s">
        <v>60</v>
      </c>
      <c r="Z998">
        <v>0</v>
      </c>
      <c r="AA998" s="2">
        <v>0</v>
      </c>
      <c r="AB998" s="2">
        <v>0</v>
      </c>
      <c r="AC998" s="4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4.97</v>
      </c>
      <c r="AM998" s="2">
        <v>4.97</v>
      </c>
      <c r="AN998" s="2">
        <v>0</v>
      </c>
      <c r="AO998" s="2">
        <v>0</v>
      </c>
      <c r="AP998" s="2">
        <v>0</v>
      </c>
    </row>
    <row r="999" spans="1:42" x14ac:dyDescent="0.25">
      <c r="A999" s="1">
        <v>45929</v>
      </c>
      <c r="B999" t="s">
        <v>47</v>
      </c>
      <c r="C999">
        <v>649163</v>
      </c>
      <c r="D999">
        <v>2019501422</v>
      </c>
      <c r="E999" t="s">
        <v>1084</v>
      </c>
      <c r="F999" t="s">
        <v>1165</v>
      </c>
      <c r="G999" t="s">
        <v>50</v>
      </c>
      <c r="H999" t="s">
        <v>120</v>
      </c>
      <c r="I999" t="s">
        <v>393</v>
      </c>
      <c r="J999" t="s">
        <v>402</v>
      </c>
      <c r="K999">
        <v>673059</v>
      </c>
      <c r="L999" t="s">
        <v>65</v>
      </c>
      <c r="M999" t="s">
        <v>115</v>
      </c>
      <c r="N999" t="s">
        <v>56</v>
      </c>
      <c r="O999" s="1">
        <v>45139</v>
      </c>
      <c r="P999" s="1">
        <v>45962</v>
      </c>
      <c r="Q999" s="2">
        <v>68.25</v>
      </c>
      <c r="R999">
        <v>1</v>
      </c>
      <c r="S999" t="s">
        <v>57</v>
      </c>
      <c r="T999" t="s">
        <v>58</v>
      </c>
      <c r="U999" s="4">
        <v>0.1</v>
      </c>
      <c r="V999" s="2">
        <v>0</v>
      </c>
      <c r="W999">
        <v>0</v>
      </c>
      <c r="X999" t="s">
        <v>59</v>
      </c>
      <c r="Y999" t="s">
        <v>60</v>
      </c>
      <c r="Z999">
        <v>0</v>
      </c>
      <c r="AA999" s="2">
        <v>0</v>
      </c>
      <c r="AB999" s="2">
        <v>0</v>
      </c>
      <c r="AC999" s="4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6.82</v>
      </c>
      <c r="AM999" s="2">
        <v>6.82</v>
      </c>
      <c r="AN999" s="2">
        <v>0</v>
      </c>
      <c r="AO999" s="2">
        <v>0</v>
      </c>
      <c r="AP999" s="2">
        <v>0</v>
      </c>
    </row>
    <row r="1000" spans="1:42" x14ac:dyDescent="0.25">
      <c r="A1000" s="1">
        <v>45929</v>
      </c>
      <c r="B1000" t="s">
        <v>47</v>
      </c>
      <c r="C1000">
        <v>649163</v>
      </c>
      <c r="D1000">
        <v>2019984466</v>
      </c>
      <c r="E1000" t="s">
        <v>1174</v>
      </c>
      <c r="F1000" t="s">
        <v>1175</v>
      </c>
      <c r="G1000" t="s">
        <v>50</v>
      </c>
      <c r="H1000" t="s">
        <v>125</v>
      </c>
      <c r="I1000" t="s">
        <v>393</v>
      </c>
      <c r="J1000" t="s">
        <v>457</v>
      </c>
      <c r="K1000">
        <v>673059</v>
      </c>
      <c r="L1000" t="s">
        <v>65</v>
      </c>
      <c r="M1000" t="s">
        <v>115</v>
      </c>
      <c r="N1000" t="s">
        <v>56</v>
      </c>
      <c r="O1000" s="1">
        <v>45200</v>
      </c>
      <c r="P1000" s="1">
        <v>45962</v>
      </c>
      <c r="Q1000" s="2">
        <v>136.12</v>
      </c>
      <c r="R1000">
        <v>1</v>
      </c>
      <c r="S1000" t="s">
        <v>57</v>
      </c>
      <c r="T1000" t="s">
        <v>58</v>
      </c>
      <c r="U1000" s="4">
        <v>0.1</v>
      </c>
      <c r="V1000" s="2">
        <v>0</v>
      </c>
      <c r="W1000">
        <v>0</v>
      </c>
      <c r="X1000" t="s">
        <v>59</v>
      </c>
      <c r="Y1000" t="s">
        <v>60</v>
      </c>
      <c r="Z1000">
        <v>0</v>
      </c>
      <c r="AA1000" s="2">
        <v>0</v>
      </c>
      <c r="AB1000" s="2">
        <v>0</v>
      </c>
      <c r="AC1000" s="4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13.61</v>
      </c>
      <c r="AM1000" s="2">
        <v>13.61</v>
      </c>
      <c r="AN1000" s="2">
        <v>0</v>
      </c>
      <c r="AO1000" s="2">
        <v>0</v>
      </c>
      <c r="AP1000" s="2">
        <v>0</v>
      </c>
    </row>
    <row r="1001" spans="1:42" x14ac:dyDescent="0.25">
      <c r="A1001" s="1">
        <v>45929</v>
      </c>
      <c r="B1001" t="s">
        <v>47</v>
      </c>
      <c r="C1001">
        <v>649163</v>
      </c>
      <c r="D1001">
        <v>2020630239</v>
      </c>
      <c r="E1001" t="s">
        <v>1180</v>
      </c>
      <c r="F1001" t="s">
        <v>1181</v>
      </c>
      <c r="G1001" t="s">
        <v>50</v>
      </c>
      <c r="H1001" t="s">
        <v>589</v>
      </c>
      <c r="I1001" t="s">
        <v>393</v>
      </c>
      <c r="J1001" t="s">
        <v>412</v>
      </c>
      <c r="K1001">
        <v>651818</v>
      </c>
      <c r="L1001" t="s">
        <v>387</v>
      </c>
      <c r="M1001" t="s">
        <v>342</v>
      </c>
      <c r="N1001" t="s">
        <v>56</v>
      </c>
      <c r="O1001" s="1">
        <v>45261</v>
      </c>
      <c r="P1001" s="1">
        <v>45962</v>
      </c>
      <c r="Q1001" s="2">
        <v>28.3</v>
      </c>
      <c r="R1001">
        <v>1</v>
      </c>
      <c r="S1001" t="s">
        <v>57</v>
      </c>
      <c r="T1001" t="s">
        <v>58</v>
      </c>
      <c r="U1001" s="4">
        <v>0.1</v>
      </c>
      <c r="V1001" s="2">
        <v>0</v>
      </c>
      <c r="W1001">
        <v>0</v>
      </c>
      <c r="X1001" t="s">
        <v>59</v>
      </c>
      <c r="Y1001" t="s">
        <v>60</v>
      </c>
      <c r="Z1001">
        <v>0</v>
      </c>
      <c r="AA1001" s="2">
        <v>0</v>
      </c>
      <c r="AB1001" s="2">
        <v>0</v>
      </c>
      <c r="AC1001" s="4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2.83</v>
      </c>
      <c r="AM1001" s="2">
        <v>2.83</v>
      </c>
      <c r="AN1001" s="2">
        <v>0</v>
      </c>
      <c r="AO1001" s="2">
        <v>0</v>
      </c>
      <c r="AP1001" s="2">
        <v>0</v>
      </c>
    </row>
    <row r="1002" spans="1:42" x14ac:dyDescent="0.25">
      <c r="A1002" s="1">
        <v>45929</v>
      </c>
      <c r="B1002" t="s">
        <v>47</v>
      </c>
      <c r="C1002">
        <v>649163</v>
      </c>
      <c r="D1002">
        <v>2020636488</v>
      </c>
      <c r="E1002" t="s">
        <v>1184</v>
      </c>
      <c r="F1002" t="s">
        <v>466</v>
      </c>
      <c r="G1002" t="s">
        <v>50</v>
      </c>
      <c r="H1002" t="s">
        <v>203</v>
      </c>
      <c r="I1002" t="s">
        <v>393</v>
      </c>
      <c r="J1002" t="s">
        <v>412</v>
      </c>
      <c r="K1002">
        <v>651818</v>
      </c>
      <c r="L1002" t="s">
        <v>387</v>
      </c>
      <c r="M1002" t="s">
        <v>342</v>
      </c>
      <c r="N1002" t="s">
        <v>56</v>
      </c>
      <c r="O1002" s="1">
        <v>45261</v>
      </c>
      <c r="P1002" s="1">
        <v>45962</v>
      </c>
      <c r="Q1002" s="2">
        <v>196.75</v>
      </c>
      <c r="R1002">
        <v>1</v>
      </c>
      <c r="S1002" t="s">
        <v>57</v>
      </c>
      <c r="T1002" t="s">
        <v>58</v>
      </c>
      <c r="U1002" s="4">
        <v>0.1</v>
      </c>
      <c r="V1002" s="2">
        <v>0</v>
      </c>
      <c r="W1002">
        <v>0</v>
      </c>
      <c r="X1002" t="s">
        <v>59</v>
      </c>
      <c r="Y1002" t="s">
        <v>60</v>
      </c>
      <c r="Z1002">
        <v>0</v>
      </c>
      <c r="AA1002" s="2">
        <v>0</v>
      </c>
      <c r="AB1002" s="2">
        <v>0</v>
      </c>
      <c r="AC1002" s="4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19.68</v>
      </c>
      <c r="AM1002" s="2">
        <v>19.68</v>
      </c>
      <c r="AN1002" s="2">
        <v>0</v>
      </c>
      <c r="AO1002" s="2">
        <v>0</v>
      </c>
      <c r="AP1002" s="2">
        <v>0</v>
      </c>
    </row>
    <row r="1003" spans="1:42" x14ac:dyDescent="0.25">
      <c r="A1003" s="1">
        <v>45929</v>
      </c>
      <c r="B1003" t="s">
        <v>47</v>
      </c>
      <c r="C1003">
        <v>649163</v>
      </c>
      <c r="D1003">
        <v>2020642765</v>
      </c>
      <c r="E1003" t="s">
        <v>1185</v>
      </c>
      <c r="F1003" t="s">
        <v>771</v>
      </c>
      <c r="G1003" t="s">
        <v>50</v>
      </c>
      <c r="H1003" t="s">
        <v>572</v>
      </c>
      <c r="I1003" t="s">
        <v>393</v>
      </c>
      <c r="J1003" t="s">
        <v>412</v>
      </c>
      <c r="K1003">
        <v>651818</v>
      </c>
      <c r="L1003" t="s">
        <v>387</v>
      </c>
      <c r="M1003" t="s">
        <v>342</v>
      </c>
      <c r="N1003" t="s">
        <v>56</v>
      </c>
      <c r="O1003" s="1">
        <v>45261</v>
      </c>
      <c r="P1003" s="1">
        <v>45962</v>
      </c>
      <c r="Q1003" s="2">
        <v>135.94999999999999</v>
      </c>
      <c r="R1003">
        <v>1</v>
      </c>
      <c r="S1003" t="s">
        <v>57</v>
      </c>
      <c r="T1003" t="s">
        <v>58</v>
      </c>
      <c r="U1003" s="4">
        <v>0.1</v>
      </c>
      <c r="V1003" s="2">
        <v>0</v>
      </c>
      <c r="W1003">
        <v>0</v>
      </c>
      <c r="X1003" t="s">
        <v>59</v>
      </c>
      <c r="Y1003" t="s">
        <v>60</v>
      </c>
      <c r="Z1003">
        <v>0</v>
      </c>
      <c r="AA1003" s="2">
        <v>0</v>
      </c>
      <c r="AB1003" s="2">
        <v>0</v>
      </c>
      <c r="AC1003" s="4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13.6</v>
      </c>
      <c r="AM1003" s="2">
        <v>13.6</v>
      </c>
      <c r="AN1003" s="2">
        <v>0</v>
      </c>
      <c r="AO1003" s="2">
        <v>0</v>
      </c>
      <c r="AP1003" s="2">
        <v>0</v>
      </c>
    </row>
    <row r="1004" spans="1:42" x14ac:dyDescent="0.25">
      <c r="A1004" s="1">
        <v>45929</v>
      </c>
      <c r="B1004" t="s">
        <v>47</v>
      </c>
      <c r="C1004">
        <v>649163</v>
      </c>
      <c r="D1004">
        <v>2020676350</v>
      </c>
      <c r="E1004" t="s">
        <v>923</v>
      </c>
      <c r="F1004" t="s">
        <v>109</v>
      </c>
      <c r="G1004" t="s">
        <v>50</v>
      </c>
      <c r="H1004" t="s">
        <v>164</v>
      </c>
      <c r="I1004" t="s">
        <v>393</v>
      </c>
      <c r="J1004" t="s">
        <v>402</v>
      </c>
      <c r="K1004">
        <v>673059</v>
      </c>
      <c r="L1004" t="s">
        <v>65</v>
      </c>
      <c r="M1004" t="s">
        <v>115</v>
      </c>
      <c r="N1004" t="s">
        <v>56</v>
      </c>
      <c r="O1004" s="1">
        <v>45292</v>
      </c>
      <c r="P1004" s="1">
        <v>45962</v>
      </c>
      <c r="Q1004" s="2">
        <v>104.71</v>
      </c>
      <c r="R1004">
        <v>1</v>
      </c>
      <c r="S1004" t="s">
        <v>57</v>
      </c>
      <c r="T1004" t="s">
        <v>58</v>
      </c>
      <c r="U1004" s="4">
        <v>0.1</v>
      </c>
      <c r="V1004" s="2">
        <v>0</v>
      </c>
      <c r="W1004">
        <v>0</v>
      </c>
      <c r="X1004" t="s">
        <v>59</v>
      </c>
      <c r="Y1004" t="s">
        <v>60</v>
      </c>
      <c r="Z1004">
        <v>0</v>
      </c>
      <c r="AA1004" s="2">
        <v>0</v>
      </c>
      <c r="AB1004" s="2">
        <v>0</v>
      </c>
      <c r="AC1004" s="4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10.47</v>
      </c>
      <c r="AM1004" s="2">
        <v>10.47</v>
      </c>
      <c r="AN1004" s="2">
        <v>0</v>
      </c>
      <c r="AO1004" s="2">
        <v>0</v>
      </c>
      <c r="AP1004" s="2">
        <v>0</v>
      </c>
    </row>
    <row r="1005" spans="1:42" x14ac:dyDescent="0.25">
      <c r="A1005" s="1">
        <v>45929</v>
      </c>
      <c r="B1005" t="s">
        <v>47</v>
      </c>
      <c r="C1005">
        <v>649163</v>
      </c>
      <c r="D1005">
        <v>2020679614</v>
      </c>
      <c r="E1005" t="s">
        <v>1187</v>
      </c>
      <c r="F1005" t="s">
        <v>370</v>
      </c>
      <c r="G1005" t="s">
        <v>50</v>
      </c>
      <c r="H1005" t="s">
        <v>228</v>
      </c>
      <c r="I1005" t="s">
        <v>393</v>
      </c>
      <c r="J1005" t="s">
        <v>412</v>
      </c>
      <c r="K1005">
        <v>673059</v>
      </c>
      <c r="L1005" t="s">
        <v>65</v>
      </c>
      <c r="M1005" t="s">
        <v>115</v>
      </c>
      <c r="N1005" t="s">
        <v>56</v>
      </c>
      <c r="O1005" s="1">
        <v>45292</v>
      </c>
      <c r="P1005" s="1">
        <v>45962</v>
      </c>
      <c r="Q1005" s="2">
        <v>102.33</v>
      </c>
      <c r="R1005">
        <v>1</v>
      </c>
      <c r="S1005" t="s">
        <v>57</v>
      </c>
      <c r="T1005" t="s">
        <v>58</v>
      </c>
      <c r="U1005" s="4">
        <v>0.1</v>
      </c>
      <c r="V1005" s="2">
        <v>0</v>
      </c>
      <c r="W1005">
        <v>0</v>
      </c>
      <c r="X1005" t="s">
        <v>59</v>
      </c>
      <c r="Y1005" t="s">
        <v>60</v>
      </c>
      <c r="Z1005">
        <v>0</v>
      </c>
      <c r="AA1005" s="2">
        <v>0</v>
      </c>
      <c r="AB1005" s="2">
        <v>0</v>
      </c>
      <c r="AC1005" s="4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10.23</v>
      </c>
      <c r="AM1005" s="2">
        <v>10.23</v>
      </c>
      <c r="AN1005" s="2">
        <v>0</v>
      </c>
      <c r="AO1005" s="2">
        <v>0</v>
      </c>
      <c r="AP1005" s="2">
        <v>0</v>
      </c>
    </row>
    <row r="1006" spans="1:42" x14ac:dyDescent="0.25">
      <c r="A1006" s="1">
        <v>45929</v>
      </c>
      <c r="B1006" t="s">
        <v>47</v>
      </c>
      <c r="C1006">
        <v>649163</v>
      </c>
      <c r="D1006">
        <v>2020689311</v>
      </c>
      <c r="E1006" t="s">
        <v>1188</v>
      </c>
      <c r="F1006" t="s">
        <v>266</v>
      </c>
      <c r="G1006" t="s">
        <v>50</v>
      </c>
      <c r="H1006" t="s">
        <v>252</v>
      </c>
      <c r="I1006" t="s">
        <v>393</v>
      </c>
      <c r="J1006" t="s">
        <v>412</v>
      </c>
      <c r="K1006">
        <v>673059</v>
      </c>
      <c r="L1006" t="s">
        <v>65</v>
      </c>
      <c r="M1006" t="s">
        <v>115</v>
      </c>
      <c r="N1006" t="s">
        <v>56</v>
      </c>
      <c r="O1006" s="1">
        <v>45292</v>
      </c>
      <c r="P1006" s="1">
        <v>45962</v>
      </c>
      <c r="Q1006" s="2">
        <v>187.23</v>
      </c>
      <c r="R1006">
        <v>1</v>
      </c>
      <c r="S1006" t="s">
        <v>57</v>
      </c>
      <c r="T1006" t="s">
        <v>58</v>
      </c>
      <c r="U1006" s="4">
        <v>0.1</v>
      </c>
      <c r="V1006" s="2">
        <v>0</v>
      </c>
      <c r="W1006">
        <v>0</v>
      </c>
      <c r="X1006" t="s">
        <v>59</v>
      </c>
      <c r="Y1006" t="s">
        <v>60</v>
      </c>
      <c r="Z1006">
        <v>0</v>
      </c>
      <c r="AA1006" s="2">
        <v>0</v>
      </c>
      <c r="AB1006" s="2">
        <v>0</v>
      </c>
      <c r="AC1006" s="4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18.72</v>
      </c>
      <c r="AM1006" s="2">
        <v>18.72</v>
      </c>
      <c r="AN1006" s="2">
        <v>0</v>
      </c>
      <c r="AO1006" s="2">
        <v>0</v>
      </c>
      <c r="AP1006" s="2">
        <v>0</v>
      </c>
    </row>
    <row r="1007" spans="1:42" x14ac:dyDescent="0.25">
      <c r="A1007" s="1">
        <v>45929</v>
      </c>
      <c r="B1007" t="s">
        <v>47</v>
      </c>
      <c r="C1007">
        <v>649163</v>
      </c>
      <c r="D1007">
        <v>2020800648</v>
      </c>
      <c r="E1007" t="s">
        <v>1488</v>
      </c>
      <c r="F1007" t="s">
        <v>373</v>
      </c>
      <c r="G1007" t="s">
        <v>50</v>
      </c>
      <c r="H1007" t="s">
        <v>228</v>
      </c>
      <c r="I1007" t="s">
        <v>393</v>
      </c>
      <c r="J1007" t="s">
        <v>402</v>
      </c>
      <c r="K1007">
        <v>651818</v>
      </c>
      <c r="L1007" t="s">
        <v>387</v>
      </c>
      <c r="M1007" t="s">
        <v>342</v>
      </c>
      <c r="N1007" t="s">
        <v>56</v>
      </c>
      <c r="O1007" s="1">
        <v>45264</v>
      </c>
      <c r="P1007" s="1">
        <v>45965</v>
      </c>
      <c r="Q1007" s="2">
        <v>104.71</v>
      </c>
      <c r="R1007">
        <v>1</v>
      </c>
      <c r="S1007" t="s">
        <v>57</v>
      </c>
      <c r="T1007" t="s">
        <v>58</v>
      </c>
      <c r="U1007" s="4">
        <v>0.1</v>
      </c>
      <c r="V1007" s="2">
        <v>0</v>
      </c>
      <c r="W1007">
        <v>0</v>
      </c>
      <c r="X1007" t="s">
        <v>59</v>
      </c>
      <c r="Y1007" t="s">
        <v>60</v>
      </c>
      <c r="Z1007">
        <v>0</v>
      </c>
      <c r="AA1007" s="2">
        <v>0</v>
      </c>
      <c r="AB1007" s="2">
        <v>0</v>
      </c>
      <c r="AC1007" s="4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10.47</v>
      </c>
      <c r="AM1007" s="2">
        <v>10.47</v>
      </c>
      <c r="AN1007" s="2">
        <v>0</v>
      </c>
      <c r="AO1007" s="2">
        <v>0</v>
      </c>
      <c r="AP1007" s="2">
        <v>0</v>
      </c>
    </row>
    <row r="1008" spans="1:42" x14ac:dyDescent="0.25">
      <c r="A1008" s="1">
        <v>45929</v>
      </c>
      <c r="B1008" t="s">
        <v>47</v>
      </c>
      <c r="C1008">
        <v>649163</v>
      </c>
      <c r="D1008">
        <v>2020823306</v>
      </c>
      <c r="E1008" t="s">
        <v>931</v>
      </c>
      <c r="F1008" t="s">
        <v>738</v>
      </c>
      <c r="G1008" t="s">
        <v>50</v>
      </c>
      <c r="H1008" t="s">
        <v>125</v>
      </c>
      <c r="I1008" t="s">
        <v>393</v>
      </c>
      <c r="J1008" t="s">
        <v>457</v>
      </c>
      <c r="K1008">
        <v>673059</v>
      </c>
      <c r="L1008" t="s">
        <v>65</v>
      </c>
      <c r="M1008" t="s">
        <v>115</v>
      </c>
      <c r="N1008" t="s">
        <v>56</v>
      </c>
      <c r="O1008" s="1">
        <v>45292</v>
      </c>
      <c r="P1008" s="1">
        <v>45962</v>
      </c>
      <c r="Q1008" s="2">
        <v>37.159999999999997</v>
      </c>
      <c r="R1008">
        <v>1</v>
      </c>
      <c r="S1008" t="s">
        <v>57</v>
      </c>
      <c r="T1008" t="s">
        <v>58</v>
      </c>
      <c r="U1008" s="4">
        <v>0.1</v>
      </c>
      <c r="V1008" s="2">
        <v>0</v>
      </c>
      <c r="W1008">
        <v>0</v>
      </c>
      <c r="X1008" t="s">
        <v>59</v>
      </c>
      <c r="Y1008" t="s">
        <v>60</v>
      </c>
      <c r="Z1008">
        <v>0</v>
      </c>
      <c r="AA1008" s="2">
        <v>0</v>
      </c>
      <c r="AB1008" s="2">
        <v>0</v>
      </c>
      <c r="AC1008" s="4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3.72</v>
      </c>
      <c r="AM1008" s="2">
        <v>3.72</v>
      </c>
      <c r="AN1008" s="2">
        <v>0</v>
      </c>
      <c r="AO1008" s="2">
        <v>0</v>
      </c>
      <c r="AP1008" s="2">
        <v>0</v>
      </c>
    </row>
    <row r="1009" spans="1:42" x14ac:dyDescent="0.25">
      <c r="A1009" s="1">
        <v>45929</v>
      </c>
      <c r="B1009" t="s">
        <v>47</v>
      </c>
      <c r="C1009">
        <v>649163</v>
      </c>
      <c r="D1009">
        <v>2020841070</v>
      </c>
      <c r="E1009" t="s">
        <v>883</v>
      </c>
      <c r="F1009" t="s">
        <v>114</v>
      </c>
      <c r="G1009" t="s">
        <v>50</v>
      </c>
      <c r="H1009" t="s">
        <v>278</v>
      </c>
      <c r="I1009" t="s">
        <v>393</v>
      </c>
      <c r="J1009" t="s">
        <v>412</v>
      </c>
      <c r="K1009">
        <v>673059</v>
      </c>
      <c r="L1009" t="s">
        <v>65</v>
      </c>
      <c r="M1009" t="s">
        <v>115</v>
      </c>
      <c r="N1009" t="s">
        <v>56</v>
      </c>
      <c r="O1009" s="1">
        <v>45292</v>
      </c>
      <c r="P1009" s="1">
        <v>45962</v>
      </c>
      <c r="Q1009" s="2">
        <v>86.14</v>
      </c>
      <c r="R1009">
        <v>1</v>
      </c>
      <c r="S1009" t="s">
        <v>57</v>
      </c>
      <c r="T1009" t="s">
        <v>58</v>
      </c>
      <c r="U1009" s="4">
        <v>0.1</v>
      </c>
      <c r="V1009" s="2">
        <v>0</v>
      </c>
      <c r="W1009">
        <v>0</v>
      </c>
      <c r="X1009" t="s">
        <v>59</v>
      </c>
      <c r="Y1009" t="s">
        <v>60</v>
      </c>
      <c r="Z1009">
        <v>0</v>
      </c>
      <c r="AA1009" s="2">
        <v>0</v>
      </c>
      <c r="AB1009" s="2">
        <v>0</v>
      </c>
      <c r="AC1009" s="4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8.61</v>
      </c>
      <c r="AM1009" s="2">
        <v>8.61</v>
      </c>
      <c r="AN1009" s="2">
        <v>0</v>
      </c>
      <c r="AO1009" s="2">
        <v>0</v>
      </c>
      <c r="AP1009" s="2">
        <v>0</v>
      </c>
    </row>
    <row r="1010" spans="1:42" x14ac:dyDescent="0.25">
      <c r="A1010" s="1">
        <v>45929</v>
      </c>
      <c r="B1010" t="s">
        <v>47</v>
      </c>
      <c r="C1010">
        <v>649163</v>
      </c>
      <c r="D1010">
        <v>2020855884</v>
      </c>
      <c r="E1010" t="s">
        <v>1489</v>
      </c>
      <c r="F1010" t="s">
        <v>1240</v>
      </c>
      <c r="G1010" t="s">
        <v>50</v>
      </c>
      <c r="H1010" t="s">
        <v>184</v>
      </c>
      <c r="I1010" t="s">
        <v>393</v>
      </c>
      <c r="J1010" t="s">
        <v>402</v>
      </c>
      <c r="K1010">
        <v>651818</v>
      </c>
      <c r="L1010" t="s">
        <v>387</v>
      </c>
      <c r="M1010" t="s">
        <v>342</v>
      </c>
      <c r="N1010" t="s">
        <v>56</v>
      </c>
      <c r="O1010" s="1">
        <v>45296</v>
      </c>
      <c r="P1010" s="1">
        <v>45966</v>
      </c>
      <c r="Q1010" s="2">
        <v>99</v>
      </c>
      <c r="R1010">
        <v>1</v>
      </c>
      <c r="S1010" t="s">
        <v>57</v>
      </c>
      <c r="T1010" t="s">
        <v>58</v>
      </c>
      <c r="U1010" s="4">
        <v>0.1</v>
      </c>
      <c r="V1010" s="2">
        <v>0</v>
      </c>
      <c r="W1010">
        <v>0</v>
      </c>
      <c r="X1010" t="s">
        <v>59</v>
      </c>
      <c r="Y1010" t="s">
        <v>60</v>
      </c>
      <c r="Z1010">
        <v>0</v>
      </c>
      <c r="AA1010" s="2">
        <v>0</v>
      </c>
      <c r="AB1010" s="2">
        <v>0</v>
      </c>
      <c r="AC1010" s="4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9.9</v>
      </c>
      <c r="AM1010" s="2">
        <v>9.9</v>
      </c>
      <c r="AN1010" s="2">
        <v>0</v>
      </c>
      <c r="AO1010" s="2">
        <v>0</v>
      </c>
      <c r="AP1010" s="2">
        <v>0</v>
      </c>
    </row>
    <row r="1011" spans="1:42" x14ac:dyDescent="0.25">
      <c r="A1011" s="1">
        <v>45929</v>
      </c>
      <c r="B1011" t="s">
        <v>47</v>
      </c>
      <c r="C1011">
        <v>649163</v>
      </c>
      <c r="D1011">
        <v>2020901275</v>
      </c>
      <c r="E1011" t="s">
        <v>1201</v>
      </c>
      <c r="F1011" t="s">
        <v>1202</v>
      </c>
      <c r="G1011" t="s">
        <v>50</v>
      </c>
      <c r="H1011" t="s">
        <v>278</v>
      </c>
      <c r="I1011" t="s">
        <v>393</v>
      </c>
      <c r="J1011" t="s">
        <v>412</v>
      </c>
      <c r="K1011">
        <v>673059</v>
      </c>
      <c r="L1011" t="s">
        <v>65</v>
      </c>
      <c r="M1011" t="s">
        <v>115</v>
      </c>
      <c r="N1011" t="s">
        <v>56</v>
      </c>
      <c r="O1011" s="1">
        <v>45292</v>
      </c>
      <c r="P1011" s="1">
        <v>45962</v>
      </c>
      <c r="Q1011" s="2">
        <v>254.35</v>
      </c>
      <c r="R1011">
        <v>1</v>
      </c>
      <c r="S1011" t="s">
        <v>57</v>
      </c>
      <c r="T1011" t="s">
        <v>58</v>
      </c>
      <c r="U1011" s="4">
        <v>0.1</v>
      </c>
      <c r="V1011" s="2">
        <v>0</v>
      </c>
      <c r="W1011">
        <v>0</v>
      </c>
      <c r="X1011" t="s">
        <v>59</v>
      </c>
      <c r="Y1011" t="s">
        <v>60</v>
      </c>
      <c r="Z1011">
        <v>0</v>
      </c>
      <c r="AA1011" s="2">
        <v>0</v>
      </c>
      <c r="AB1011" s="2">
        <v>0</v>
      </c>
      <c r="AC1011" s="4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25.44</v>
      </c>
      <c r="AM1011" s="2">
        <v>25.44</v>
      </c>
      <c r="AN1011" s="2">
        <v>0</v>
      </c>
      <c r="AO1011" s="2">
        <v>0</v>
      </c>
      <c r="AP1011" s="2">
        <v>0</v>
      </c>
    </row>
    <row r="1012" spans="1:42" x14ac:dyDescent="0.25">
      <c r="A1012" s="1">
        <v>45929</v>
      </c>
      <c r="B1012" t="s">
        <v>47</v>
      </c>
      <c r="C1012">
        <v>649163</v>
      </c>
      <c r="D1012">
        <v>2020909068</v>
      </c>
      <c r="E1012" t="s">
        <v>1490</v>
      </c>
      <c r="F1012" t="s">
        <v>109</v>
      </c>
      <c r="G1012" t="s">
        <v>50</v>
      </c>
      <c r="H1012" t="s">
        <v>1232</v>
      </c>
      <c r="I1012" t="s">
        <v>393</v>
      </c>
      <c r="J1012" t="s">
        <v>402</v>
      </c>
      <c r="K1012">
        <v>651818</v>
      </c>
      <c r="L1012" t="s">
        <v>387</v>
      </c>
      <c r="M1012" t="s">
        <v>342</v>
      </c>
      <c r="N1012" t="s">
        <v>56</v>
      </c>
      <c r="O1012" s="1">
        <v>45261</v>
      </c>
      <c r="P1012" s="1">
        <v>45962</v>
      </c>
      <c r="Q1012" s="2">
        <v>54.35</v>
      </c>
      <c r="R1012">
        <v>1</v>
      </c>
      <c r="S1012" t="s">
        <v>57</v>
      </c>
      <c r="T1012" t="s">
        <v>58</v>
      </c>
      <c r="U1012" s="4">
        <v>0.1</v>
      </c>
      <c r="V1012" s="2">
        <v>0</v>
      </c>
      <c r="W1012">
        <v>0</v>
      </c>
      <c r="X1012" t="s">
        <v>59</v>
      </c>
      <c r="Y1012" t="s">
        <v>60</v>
      </c>
      <c r="Z1012">
        <v>0</v>
      </c>
      <c r="AA1012" s="2">
        <v>0</v>
      </c>
      <c r="AB1012" s="2">
        <v>0</v>
      </c>
      <c r="AC1012" s="4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5.44</v>
      </c>
      <c r="AM1012" s="2">
        <v>5.44</v>
      </c>
      <c r="AN1012" s="2">
        <v>0</v>
      </c>
      <c r="AO1012" s="2">
        <v>0</v>
      </c>
      <c r="AP1012" s="2">
        <v>0</v>
      </c>
    </row>
    <row r="1013" spans="1:42" x14ac:dyDescent="0.25">
      <c r="A1013" s="1">
        <v>45929</v>
      </c>
      <c r="B1013" t="s">
        <v>47</v>
      </c>
      <c r="C1013">
        <v>649163</v>
      </c>
      <c r="D1013">
        <v>2020926731</v>
      </c>
      <c r="E1013" t="s">
        <v>1205</v>
      </c>
      <c r="F1013" t="s">
        <v>1206</v>
      </c>
      <c r="G1013" t="s">
        <v>50</v>
      </c>
      <c r="H1013" t="s">
        <v>589</v>
      </c>
      <c r="I1013" t="s">
        <v>393</v>
      </c>
      <c r="J1013" t="s">
        <v>402</v>
      </c>
      <c r="K1013">
        <v>651818</v>
      </c>
      <c r="L1013" t="s">
        <v>387</v>
      </c>
      <c r="M1013" t="s">
        <v>342</v>
      </c>
      <c r="N1013" t="s">
        <v>56</v>
      </c>
      <c r="O1013" s="1">
        <v>45295</v>
      </c>
      <c r="P1013" s="1">
        <v>45965</v>
      </c>
      <c r="Q1013" s="2">
        <v>155.66999999999999</v>
      </c>
      <c r="R1013">
        <v>1</v>
      </c>
      <c r="S1013" t="s">
        <v>57</v>
      </c>
      <c r="T1013" t="s">
        <v>58</v>
      </c>
      <c r="U1013" s="4">
        <v>0.1</v>
      </c>
      <c r="V1013" s="2">
        <v>0</v>
      </c>
      <c r="W1013">
        <v>0</v>
      </c>
      <c r="X1013" t="s">
        <v>59</v>
      </c>
      <c r="Y1013" t="s">
        <v>60</v>
      </c>
      <c r="Z1013">
        <v>0</v>
      </c>
      <c r="AA1013" s="2">
        <v>0</v>
      </c>
      <c r="AB1013" s="2">
        <v>0</v>
      </c>
      <c r="AC1013" s="4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15.57</v>
      </c>
      <c r="AM1013" s="2">
        <v>15.57</v>
      </c>
      <c r="AN1013" s="2">
        <v>0</v>
      </c>
      <c r="AO1013" s="2">
        <v>0</v>
      </c>
      <c r="AP1013" s="2">
        <v>0</v>
      </c>
    </row>
    <row r="1014" spans="1:42" x14ac:dyDescent="0.25">
      <c r="A1014" s="1">
        <v>45929</v>
      </c>
      <c r="B1014" t="s">
        <v>47</v>
      </c>
      <c r="C1014">
        <v>649163</v>
      </c>
      <c r="D1014">
        <v>2020933809</v>
      </c>
      <c r="E1014" t="s">
        <v>1491</v>
      </c>
      <c r="F1014" t="s">
        <v>1492</v>
      </c>
      <c r="G1014" t="s">
        <v>50</v>
      </c>
      <c r="H1014" t="s">
        <v>203</v>
      </c>
      <c r="I1014" t="s">
        <v>393</v>
      </c>
      <c r="J1014" t="s">
        <v>412</v>
      </c>
      <c r="K1014">
        <v>651818</v>
      </c>
      <c r="L1014" t="s">
        <v>387</v>
      </c>
      <c r="M1014" t="s">
        <v>342</v>
      </c>
      <c r="N1014" t="s">
        <v>56</v>
      </c>
      <c r="O1014" s="1">
        <v>45295</v>
      </c>
      <c r="P1014" s="1">
        <v>45965</v>
      </c>
      <c r="Q1014" s="2">
        <v>173.68</v>
      </c>
      <c r="R1014">
        <v>1</v>
      </c>
      <c r="S1014" t="s">
        <v>57</v>
      </c>
      <c r="T1014" t="s">
        <v>58</v>
      </c>
      <c r="U1014" s="4">
        <v>0.1</v>
      </c>
      <c r="V1014" s="2">
        <v>0</v>
      </c>
      <c r="W1014">
        <v>0</v>
      </c>
      <c r="X1014" t="s">
        <v>59</v>
      </c>
      <c r="Y1014" t="s">
        <v>60</v>
      </c>
      <c r="Z1014">
        <v>0</v>
      </c>
      <c r="AA1014" s="2">
        <v>0</v>
      </c>
      <c r="AB1014" s="2">
        <v>0</v>
      </c>
      <c r="AC1014" s="4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17.37</v>
      </c>
      <c r="AM1014" s="2">
        <v>17.37</v>
      </c>
      <c r="AN1014" s="2">
        <v>0</v>
      </c>
      <c r="AO1014" s="2">
        <v>0</v>
      </c>
      <c r="AP1014" s="2">
        <v>0</v>
      </c>
    </row>
    <row r="1015" spans="1:42" x14ac:dyDescent="0.25">
      <c r="A1015" s="1">
        <v>45929</v>
      </c>
      <c r="B1015" t="s">
        <v>47</v>
      </c>
      <c r="C1015">
        <v>649163</v>
      </c>
      <c r="D1015">
        <v>2020998195</v>
      </c>
      <c r="E1015" t="s">
        <v>298</v>
      </c>
      <c r="F1015" t="s">
        <v>798</v>
      </c>
      <c r="G1015" t="s">
        <v>50</v>
      </c>
      <c r="H1015" t="s">
        <v>76</v>
      </c>
      <c r="I1015" t="s">
        <v>393</v>
      </c>
      <c r="J1015" t="s">
        <v>402</v>
      </c>
      <c r="K1015">
        <v>673059</v>
      </c>
      <c r="L1015" t="s">
        <v>65</v>
      </c>
      <c r="M1015" t="s">
        <v>115</v>
      </c>
      <c r="N1015" t="s">
        <v>56</v>
      </c>
      <c r="O1015" s="1">
        <v>45292</v>
      </c>
      <c r="P1015" s="1">
        <v>45962</v>
      </c>
      <c r="Q1015" s="2">
        <v>35.51</v>
      </c>
      <c r="R1015">
        <v>1</v>
      </c>
      <c r="S1015" t="s">
        <v>57</v>
      </c>
      <c r="T1015" t="s">
        <v>58</v>
      </c>
      <c r="U1015" s="4">
        <v>0.1</v>
      </c>
      <c r="V1015" s="2">
        <v>0</v>
      </c>
      <c r="W1015">
        <v>0</v>
      </c>
      <c r="X1015" t="s">
        <v>59</v>
      </c>
      <c r="Y1015" t="s">
        <v>60</v>
      </c>
      <c r="Z1015">
        <v>0</v>
      </c>
      <c r="AA1015" s="2">
        <v>0</v>
      </c>
      <c r="AB1015" s="2">
        <v>0</v>
      </c>
      <c r="AC1015" s="4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3.55</v>
      </c>
      <c r="AM1015" s="2">
        <v>3.55</v>
      </c>
      <c r="AN1015" s="2">
        <v>0</v>
      </c>
      <c r="AO1015" s="2">
        <v>0</v>
      </c>
      <c r="AP1015" s="2">
        <v>0</v>
      </c>
    </row>
    <row r="1016" spans="1:42" x14ac:dyDescent="0.25">
      <c r="A1016" s="1">
        <v>45929</v>
      </c>
      <c r="B1016" t="s">
        <v>47</v>
      </c>
      <c r="C1016">
        <v>649163</v>
      </c>
      <c r="D1016">
        <v>2021020864</v>
      </c>
      <c r="E1016" t="s">
        <v>1212</v>
      </c>
      <c r="F1016" t="s">
        <v>1110</v>
      </c>
      <c r="G1016" t="s">
        <v>50</v>
      </c>
      <c r="H1016" t="s">
        <v>228</v>
      </c>
      <c r="I1016" t="s">
        <v>393</v>
      </c>
      <c r="J1016" t="s">
        <v>402</v>
      </c>
      <c r="K1016">
        <v>673059</v>
      </c>
      <c r="L1016" t="s">
        <v>65</v>
      </c>
      <c r="M1016" t="s">
        <v>115</v>
      </c>
      <c r="N1016" t="s">
        <v>56</v>
      </c>
      <c r="O1016" s="1">
        <v>45292</v>
      </c>
      <c r="P1016" s="1">
        <v>45962</v>
      </c>
      <c r="Q1016" s="2">
        <v>55.75</v>
      </c>
      <c r="R1016">
        <v>1</v>
      </c>
      <c r="S1016" t="s">
        <v>57</v>
      </c>
      <c r="T1016" t="s">
        <v>58</v>
      </c>
      <c r="U1016" s="4">
        <v>0.1</v>
      </c>
      <c r="V1016" s="2">
        <v>0</v>
      </c>
      <c r="W1016">
        <v>0</v>
      </c>
      <c r="X1016" t="s">
        <v>59</v>
      </c>
      <c r="Y1016" t="s">
        <v>60</v>
      </c>
      <c r="Z1016">
        <v>0</v>
      </c>
      <c r="AA1016" s="2">
        <v>0</v>
      </c>
      <c r="AB1016" s="2">
        <v>0</v>
      </c>
      <c r="AC1016" s="4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5.58</v>
      </c>
      <c r="AM1016" s="2">
        <v>5.58</v>
      </c>
      <c r="AN1016" s="2">
        <v>0</v>
      </c>
      <c r="AO1016" s="2">
        <v>0</v>
      </c>
      <c r="AP1016" s="2">
        <v>0</v>
      </c>
    </row>
    <row r="1017" spans="1:42" x14ac:dyDescent="0.25">
      <c r="A1017" s="1">
        <v>45929</v>
      </c>
      <c r="B1017" t="s">
        <v>47</v>
      </c>
      <c r="C1017">
        <v>649163</v>
      </c>
      <c r="D1017">
        <v>2021028324</v>
      </c>
      <c r="E1017" t="s">
        <v>935</v>
      </c>
      <c r="F1017" t="s">
        <v>936</v>
      </c>
      <c r="G1017" t="s">
        <v>50</v>
      </c>
      <c r="H1017" t="s">
        <v>278</v>
      </c>
      <c r="I1017" t="s">
        <v>393</v>
      </c>
      <c r="J1017" t="s">
        <v>412</v>
      </c>
      <c r="K1017">
        <v>673059</v>
      </c>
      <c r="L1017" t="s">
        <v>65</v>
      </c>
      <c r="M1017" t="s">
        <v>115</v>
      </c>
      <c r="N1017" t="s">
        <v>56</v>
      </c>
      <c r="O1017" s="1">
        <v>45292</v>
      </c>
      <c r="P1017" s="1">
        <v>45962</v>
      </c>
      <c r="Q1017" s="2">
        <v>283.5</v>
      </c>
      <c r="R1017">
        <v>1</v>
      </c>
      <c r="S1017" t="s">
        <v>57</v>
      </c>
      <c r="T1017" t="s">
        <v>58</v>
      </c>
      <c r="U1017" s="4">
        <v>0.1</v>
      </c>
      <c r="V1017" s="2">
        <v>0</v>
      </c>
      <c r="W1017">
        <v>0</v>
      </c>
      <c r="X1017" t="s">
        <v>59</v>
      </c>
      <c r="Y1017" t="s">
        <v>60</v>
      </c>
      <c r="Z1017">
        <v>0</v>
      </c>
      <c r="AA1017" s="2">
        <v>0</v>
      </c>
      <c r="AB1017" s="2">
        <v>0</v>
      </c>
      <c r="AC1017" s="4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28.35</v>
      </c>
      <c r="AM1017" s="2">
        <v>28.35</v>
      </c>
      <c r="AN1017" s="2">
        <v>0</v>
      </c>
      <c r="AO1017" s="2">
        <v>0</v>
      </c>
      <c r="AP1017" s="2">
        <v>0</v>
      </c>
    </row>
    <row r="1018" spans="1:42" x14ac:dyDescent="0.25">
      <c r="A1018" s="1">
        <v>45929</v>
      </c>
      <c r="B1018" t="s">
        <v>47</v>
      </c>
      <c r="C1018">
        <v>649163</v>
      </c>
      <c r="D1018">
        <v>2021078183</v>
      </c>
      <c r="E1018" t="s">
        <v>1215</v>
      </c>
      <c r="F1018" t="s">
        <v>582</v>
      </c>
      <c r="G1018" t="s">
        <v>50</v>
      </c>
      <c r="H1018" t="s">
        <v>278</v>
      </c>
      <c r="I1018" t="s">
        <v>393</v>
      </c>
      <c r="J1018" t="s">
        <v>412</v>
      </c>
      <c r="K1018">
        <v>673059</v>
      </c>
      <c r="L1018" t="s">
        <v>65</v>
      </c>
      <c r="M1018" t="s">
        <v>115</v>
      </c>
      <c r="N1018" t="s">
        <v>56</v>
      </c>
      <c r="O1018" s="1">
        <v>45292</v>
      </c>
      <c r="P1018" s="1">
        <v>45962</v>
      </c>
      <c r="Q1018" s="2">
        <v>122.75</v>
      </c>
      <c r="R1018">
        <v>1</v>
      </c>
      <c r="S1018" t="s">
        <v>57</v>
      </c>
      <c r="T1018" t="s">
        <v>58</v>
      </c>
      <c r="U1018" s="4">
        <v>0.1</v>
      </c>
      <c r="V1018" s="2">
        <v>0</v>
      </c>
      <c r="W1018">
        <v>0</v>
      </c>
      <c r="X1018" t="s">
        <v>59</v>
      </c>
      <c r="Y1018" t="s">
        <v>60</v>
      </c>
      <c r="Z1018">
        <v>0</v>
      </c>
      <c r="AA1018" s="2">
        <v>0</v>
      </c>
      <c r="AB1018" s="2">
        <v>0</v>
      </c>
      <c r="AC1018" s="4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12.28</v>
      </c>
      <c r="AM1018" s="2">
        <v>12.28</v>
      </c>
      <c r="AN1018" s="2">
        <v>0</v>
      </c>
      <c r="AO1018" s="2">
        <v>0</v>
      </c>
      <c r="AP1018" s="2">
        <v>0</v>
      </c>
    </row>
    <row r="1019" spans="1:42" x14ac:dyDescent="0.25">
      <c r="A1019" s="1">
        <v>45929</v>
      </c>
      <c r="B1019" t="s">
        <v>47</v>
      </c>
      <c r="C1019">
        <v>649163</v>
      </c>
      <c r="D1019">
        <v>2021110126</v>
      </c>
      <c r="E1019" t="s">
        <v>1493</v>
      </c>
      <c r="F1019" t="s">
        <v>212</v>
      </c>
      <c r="G1019" t="s">
        <v>50</v>
      </c>
      <c r="H1019" t="s">
        <v>228</v>
      </c>
      <c r="I1019" t="s">
        <v>393</v>
      </c>
      <c r="J1019" t="s">
        <v>402</v>
      </c>
      <c r="K1019">
        <v>651818</v>
      </c>
      <c r="L1019" t="s">
        <v>387</v>
      </c>
      <c r="M1019" t="s">
        <v>342</v>
      </c>
      <c r="N1019" t="s">
        <v>56</v>
      </c>
      <c r="O1019" s="1">
        <v>45295</v>
      </c>
      <c r="P1019" s="1">
        <v>45965</v>
      </c>
      <c r="Q1019" s="2">
        <v>93.13</v>
      </c>
      <c r="R1019">
        <v>1</v>
      </c>
      <c r="S1019" t="s">
        <v>57</v>
      </c>
      <c r="T1019" t="s">
        <v>58</v>
      </c>
      <c r="U1019" s="4">
        <v>0.1</v>
      </c>
      <c r="V1019" s="2">
        <v>0</v>
      </c>
      <c r="W1019">
        <v>0</v>
      </c>
      <c r="X1019" t="s">
        <v>59</v>
      </c>
      <c r="Y1019" t="s">
        <v>60</v>
      </c>
      <c r="Z1019">
        <v>0</v>
      </c>
      <c r="AA1019" s="2">
        <v>0</v>
      </c>
      <c r="AB1019" s="2">
        <v>0</v>
      </c>
      <c r="AC1019" s="4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9.31</v>
      </c>
      <c r="AM1019" s="2">
        <v>9.31</v>
      </c>
      <c r="AN1019" s="2">
        <v>0</v>
      </c>
      <c r="AO1019" s="2">
        <v>0</v>
      </c>
      <c r="AP1019" s="2">
        <v>0</v>
      </c>
    </row>
    <row r="1020" spans="1:42" x14ac:dyDescent="0.25">
      <c r="A1020" s="1">
        <v>45929</v>
      </c>
      <c r="B1020" t="s">
        <v>47</v>
      </c>
      <c r="C1020">
        <v>649163</v>
      </c>
      <c r="D1020">
        <v>2021115279</v>
      </c>
      <c r="E1020" t="s">
        <v>803</v>
      </c>
      <c r="F1020" t="s">
        <v>1219</v>
      </c>
      <c r="G1020" t="s">
        <v>50</v>
      </c>
      <c r="H1020" t="s">
        <v>228</v>
      </c>
      <c r="I1020" t="s">
        <v>393</v>
      </c>
      <c r="J1020" t="s">
        <v>402</v>
      </c>
      <c r="K1020">
        <v>673059</v>
      </c>
      <c r="L1020" t="s">
        <v>65</v>
      </c>
      <c r="M1020" t="s">
        <v>115</v>
      </c>
      <c r="N1020" t="s">
        <v>56</v>
      </c>
      <c r="O1020" s="1">
        <v>45292</v>
      </c>
      <c r="P1020" s="1">
        <v>45962</v>
      </c>
      <c r="Q1020" s="2">
        <v>46</v>
      </c>
      <c r="R1020">
        <v>1</v>
      </c>
      <c r="S1020" t="s">
        <v>57</v>
      </c>
      <c r="T1020" t="s">
        <v>58</v>
      </c>
      <c r="U1020" s="4">
        <v>0.1</v>
      </c>
      <c r="V1020" s="2">
        <v>0</v>
      </c>
      <c r="W1020">
        <v>0</v>
      </c>
      <c r="X1020" t="s">
        <v>59</v>
      </c>
      <c r="Y1020" t="s">
        <v>60</v>
      </c>
      <c r="Z1020">
        <v>0</v>
      </c>
      <c r="AA1020" s="2">
        <v>0</v>
      </c>
      <c r="AB1020" s="2">
        <v>0</v>
      </c>
      <c r="AC1020" s="4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4.5999999999999996</v>
      </c>
      <c r="AM1020" s="2">
        <v>4.5999999999999996</v>
      </c>
      <c r="AN1020" s="2">
        <v>0</v>
      </c>
      <c r="AO1020" s="2">
        <v>0</v>
      </c>
      <c r="AP1020" s="2">
        <v>0</v>
      </c>
    </row>
    <row r="1021" spans="1:42" x14ac:dyDescent="0.25">
      <c r="A1021" s="1">
        <v>45929</v>
      </c>
      <c r="B1021" t="s">
        <v>47</v>
      </c>
      <c r="C1021">
        <v>649163</v>
      </c>
      <c r="D1021">
        <v>2021119648</v>
      </c>
      <c r="E1021" t="s">
        <v>1220</v>
      </c>
      <c r="F1021" t="s">
        <v>894</v>
      </c>
      <c r="G1021" t="s">
        <v>50</v>
      </c>
      <c r="H1021" t="s">
        <v>1221</v>
      </c>
      <c r="I1021" t="s">
        <v>393</v>
      </c>
      <c r="J1021" t="s">
        <v>402</v>
      </c>
      <c r="K1021">
        <v>652037</v>
      </c>
      <c r="L1021" t="s">
        <v>54</v>
      </c>
      <c r="M1021" t="s">
        <v>73</v>
      </c>
      <c r="N1021" t="s">
        <v>56</v>
      </c>
      <c r="O1021" s="1">
        <v>45292</v>
      </c>
      <c r="P1021" s="1">
        <v>45962</v>
      </c>
      <c r="Q1021" s="2">
        <v>164.05</v>
      </c>
      <c r="R1021">
        <v>1</v>
      </c>
      <c r="S1021" t="s">
        <v>57</v>
      </c>
      <c r="T1021" t="s">
        <v>58</v>
      </c>
      <c r="U1021" s="4">
        <v>0.1</v>
      </c>
      <c r="V1021" s="2">
        <v>0</v>
      </c>
      <c r="W1021">
        <v>0</v>
      </c>
      <c r="X1021" t="s">
        <v>59</v>
      </c>
      <c r="Y1021" t="s">
        <v>60</v>
      </c>
      <c r="Z1021">
        <v>0</v>
      </c>
      <c r="AA1021" s="2">
        <v>0</v>
      </c>
      <c r="AB1021" s="2">
        <v>0</v>
      </c>
      <c r="AC1021" s="4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16.399999999999999</v>
      </c>
      <c r="AM1021" s="2">
        <v>16.399999999999999</v>
      </c>
      <c r="AN1021" s="2">
        <v>0</v>
      </c>
      <c r="AO1021" s="2">
        <v>0</v>
      </c>
      <c r="AP1021" s="2">
        <v>0</v>
      </c>
    </row>
    <row r="1022" spans="1:42" x14ac:dyDescent="0.25">
      <c r="A1022" s="1">
        <v>45929</v>
      </c>
      <c r="B1022" t="s">
        <v>47</v>
      </c>
      <c r="C1022">
        <v>649163</v>
      </c>
      <c r="D1022">
        <v>2021126685</v>
      </c>
      <c r="E1022" t="s">
        <v>1494</v>
      </c>
      <c r="F1022" t="s">
        <v>542</v>
      </c>
      <c r="G1022" t="s">
        <v>50</v>
      </c>
      <c r="H1022" t="s">
        <v>184</v>
      </c>
      <c r="I1022" t="s">
        <v>393</v>
      </c>
      <c r="J1022" t="s">
        <v>402</v>
      </c>
      <c r="K1022">
        <v>651818</v>
      </c>
      <c r="L1022" t="s">
        <v>387</v>
      </c>
      <c r="M1022" t="s">
        <v>342</v>
      </c>
      <c r="N1022" t="s">
        <v>56</v>
      </c>
      <c r="O1022" s="1">
        <v>45295</v>
      </c>
      <c r="P1022" s="1">
        <v>45965</v>
      </c>
      <c r="Q1022" s="2">
        <v>104.41</v>
      </c>
      <c r="R1022">
        <v>1</v>
      </c>
      <c r="S1022" t="s">
        <v>57</v>
      </c>
      <c r="T1022" t="s">
        <v>58</v>
      </c>
      <c r="U1022" s="4">
        <v>0.1</v>
      </c>
      <c r="V1022" s="2">
        <v>0</v>
      </c>
      <c r="W1022">
        <v>0</v>
      </c>
      <c r="X1022" t="s">
        <v>59</v>
      </c>
      <c r="Y1022" t="s">
        <v>60</v>
      </c>
      <c r="Z1022">
        <v>0</v>
      </c>
      <c r="AA1022" s="2">
        <v>0</v>
      </c>
      <c r="AB1022" s="2">
        <v>0</v>
      </c>
      <c r="AC1022" s="4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10.44</v>
      </c>
      <c r="AM1022" s="2">
        <v>10.44</v>
      </c>
      <c r="AN1022" s="2">
        <v>0</v>
      </c>
      <c r="AO1022" s="2">
        <v>0</v>
      </c>
      <c r="AP1022" s="2">
        <v>0</v>
      </c>
    </row>
    <row r="1023" spans="1:42" x14ac:dyDescent="0.25">
      <c r="A1023" s="1">
        <v>45929</v>
      </c>
      <c r="B1023" t="s">
        <v>47</v>
      </c>
      <c r="C1023">
        <v>649163</v>
      </c>
      <c r="D1023">
        <v>2021236693</v>
      </c>
      <c r="E1023" t="s">
        <v>944</v>
      </c>
      <c r="F1023" t="s">
        <v>945</v>
      </c>
      <c r="G1023" t="s">
        <v>50</v>
      </c>
      <c r="H1023" t="s">
        <v>63</v>
      </c>
      <c r="I1023" t="s">
        <v>393</v>
      </c>
      <c r="J1023" t="s">
        <v>457</v>
      </c>
      <c r="K1023">
        <v>673059</v>
      </c>
      <c r="L1023" t="s">
        <v>65</v>
      </c>
      <c r="M1023" t="s">
        <v>115</v>
      </c>
      <c r="N1023" t="s">
        <v>56</v>
      </c>
      <c r="O1023" s="1">
        <v>45292</v>
      </c>
      <c r="P1023" s="1">
        <v>45962</v>
      </c>
      <c r="Q1023" s="2">
        <v>114.2</v>
      </c>
      <c r="R1023">
        <v>1</v>
      </c>
      <c r="S1023" t="s">
        <v>57</v>
      </c>
      <c r="T1023" t="s">
        <v>58</v>
      </c>
      <c r="U1023" s="4">
        <v>0.1</v>
      </c>
      <c r="V1023" s="2">
        <v>0</v>
      </c>
      <c r="W1023">
        <v>0</v>
      </c>
      <c r="X1023" t="s">
        <v>59</v>
      </c>
      <c r="Y1023" t="s">
        <v>60</v>
      </c>
      <c r="Z1023">
        <v>0</v>
      </c>
      <c r="AA1023" s="2">
        <v>0</v>
      </c>
      <c r="AB1023" s="2">
        <v>0</v>
      </c>
      <c r="AC1023" s="4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11.42</v>
      </c>
      <c r="AM1023" s="2">
        <v>11.42</v>
      </c>
      <c r="AN1023" s="2">
        <v>0</v>
      </c>
      <c r="AO1023" s="2">
        <v>0</v>
      </c>
      <c r="AP1023" s="2">
        <v>0</v>
      </c>
    </row>
    <row r="1024" spans="1:42" x14ac:dyDescent="0.25">
      <c r="A1024" s="1">
        <v>45929</v>
      </c>
      <c r="B1024" t="s">
        <v>47</v>
      </c>
      <c r="C1024">
        <v>649163</v>
      </c>
      <c r="D1024">
        <v>2021270860</v>
      </c>
      <c r="E1024" t="s">
        <v>319</v>
      </c>
      <c r="F1024" t="s">
        <v>946</v>
      </c>
      <c r="G1024" t="s">
        <v>50</v>
      </c>
      <c r="H1024" t="s">
        <v>589</v>
      </c>
      <c r="I1024" t="s">
        <v>393</v>
      </c>
      <c r="J1024" t="s">
        <v>412</v>
      </c>
      <c r="K1024">
        <v>651818</v>
      </c>
      <c r="L1024" t="s">
        <v>387</v>
      </c>
      <c r="M1024" t="s">
        <v>342</v>
      </c>
      <c r="N1024" t="s">
        <v>56</v>
      </c>
      <c r="O1024" s="1">
        <v>45292</v>
      </c>
      <c r="P1024" s="1">
        <v>45962</v>
      </c>
      <c r="Q1024" s="2">
        <v>29.28</v>
      </c>
      <c r="R1024">
        <v>1</v>
      </c>
      <c r="S1024" t="s">
        <v>57</v>
      </c>
      <c r="T1024" t="s">
        <v>58</v>
      </c>
      <c r="U1024" s="4">
        <v>0.1</v>
      </c>
      <c r="V1024" s="2">
        <v>0</v>
      </c>
      <c r="W1024">
        <v>0</v>
      </c>
      <c r="X1024" t="s">
        <v>59</v>
      </c>
      <c r="Y1024" t="s">
        <v>60</v>
      </c>
      <c r="Z1024">
        <v>0</v>
      </c>
      <c r="AA1024" s="2">
        <v>0</v>
      </c>
      <c r="AB1024" s="2">
        <v>0</v>
      </c>
      <c r="AC1024" s="4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2.93</v>
      </c>
      <c r="AM1024" s="2">
        <v>2.93</v>
      </c>
      <c r="AN1024" s="2">
        <v>0</v>
      </c>
      <c r="AO1024" s="2">
        <v>0</v>
      </c>
      <c r="AP1024" s="2">
        <v>0</v>
      </c>
    </row>
    <row r="1025" spans="1:42" x14ac:dyDescent="0.25">
      <c r="A1025" s="1">
        <v>45929</v>
      </c>
      <c r="B1025" t="s">
        <v>47</v>
      </c>
      <c r="C1025">
        <v>649163</v>
      </c>
      <c r="D1025">
        <v>2021422022</v>
      </c>
      <c r="E1025" t="s">
        <v>1495</v>
      </c>
      <c r="F1025" t="s">
        <v>249</v>
      </c>
      <c r="G1025" t="s">
        <v>50</v>
      </c>
      <c r="H1025" t="s">
        <v>228</v>
      </c>
      <c r="I1025" t="s">
        <v>393</v>
      </c>
      <c r="J1025" t="s">
        <v>402</v>
      </c>
      <c r="K1025">
        <v>651818</v>
      </c>
      <c r="L1025" t="s">
        <v>387</v>
      </c>
      <c r="M1025" t="s">
        <v>342</v>
      </c>
      <c r="N1025" t="s">
        <v>56</v>
      </c>
      <c r="O1025" s="1">
        <v>45326</v>
      </c>
      <c r="P1025" s="1">
        <v>45965</v>
      </c>
      <c r="Q1025" s="2">
        <v>286.69</v>
      </c>
      <c r="R1025">
        <v>1</v>
      </c>
      <c r="S1025" t="s">
        <v>57</v>
      </c>
      <c r="T1025" t="s">
        <v>58</v>
      </c>
      <c r="U1025" s="4">
        <v>0.1</v>
      </c>
      <c r="V1025" s="2">
        <v>0</v>
      </c>
      <c r="W1025">
        <v>0</v>
      </c>
      <c r="X1025" t="s">
        <v>59</v>
      </c>
      <c r="Y1025" t="s">
        <v>60</v>
      </c>
      <c r="Z1025">
        <v>0</v>
      </c>
      <c r="AA1025" s="2">
        <v>0</v>
      </c>
      <c r="AB1025" s="2">
        <v>0</v>
      </c>
      <c r="AC1025" s="4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28.67</v>
      </c>
      <c r="AM1025" s="2">
        <v>28.67</v>
      </c>
      <c r="AN1025" s="2">
        <v>0</v>
      </c>
      <c r="AO1025" s="2">
        <v>0</v>
      </c>
      <c r="AP1025" s="2">
        <v>0</v>
      </c>
    </row>
    <row r="1026" spans="1:42" x14ac:dyDescent="0.25">
      <c r="A1026" s="1">
        <v>45929</v>
      </c>
      <c r="B1026" t="s">
        <v>47</v>
      </c>
      <c r="C1026">
        <v>649163</v>
      </c>
      <c r="D1026">
        <v>2021427318</v>
      </c>
      <c r="E1026" t="s">
        <v>948</v>
      </c>
      <c r="F1026" t="s">
        <v>443</v>
      </c>
      <c r="G1026" t="s">
        <v>50</v>
      </c>
      <c r="H1026" t="s">
        <v>278</v>
      </c>
      <c r="I1026" t="s">
        <v>393</v>
      </c>
      <c r="J1026" t="s">
        <v>412</v>
      </c>
      <c r="K1026">
        <v>673059</v>
      </c>
      <c r="L1026" t="s">
        <v>65</v>
      </c>
      <c r="M1026" t="s">
        <v>115</v>
      </c>
      <c r="N1026" t="s">
        <v>56</v>
      </c>
      <c r="O1026" s="1">
        <v>45351</v>
      </c>
      <c r="P1026" s="1">
        <v>45959</v>
      </c>
      <c r="Q1026" s="2">
        <v>149.51</v>
      </c>
      <c r="R1026">
        <v>1</v>
      </c>
      <c r="S1026" t="s">
        <v>57</v>
      </c>
      <c r="T1026" t="s">
        <v>58</v>
      </c>
      <c r="U1026" s="4">
        <v>0.1</v>
      </c>
      <c r="V1026" s="2">
        <v>0</v>
      </c>
      <c r="W1026">
        <v>0</v>
      </c>
      <c r="X1026" t="s">
        <v>59</v>
      </c>
      <c r="Y1026" t="s">
        <v>60</v>
      </c>
      <c r="Z1026">
        <v>0</v>
      </c>
      <c r="AA1026" s="2">
        <v>0</v>
      </c>
      <c r="AB1026" s="2">
        <v>0</v>
      </c>
      <c r="AC1026" s="4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14.95</v>
      </c>
      <c r="AM1026" s="2">
        <v>14.95</v>
      </c>
      <c r="AN1026" s="2">
        <v>0</v>
      </c>
      <c r="AO1026" s="2">
        <v>0</v>
      </c>
      <c r="AP1026" s="2">
        <v>0</v>
      </c>
    </row>
    <row r="1027" spans="1:42" x14ac:dyDescent="0.25">
      <c r="A1027" s="1">
        <v>45929</v>
      </c>
      <c r="B1027" t="s">
        <v>47</v>
      </c>
      <c r="C1027">
        <v>649163</v>
      </c>
      <c r="D1027">
        <v>2021512637</v>
      </c>
      <c r="E1027" t="s">
        <v>1496</v>
      </c>
      <c r="F1027" t="s">
        <v>1434</v>
      </c>
      <c r="G1027" t="s">
        <v>50</v>
      </c>
      <c r="H1027" t="s">
        <v>320</v>
      </c>
      <c r="I1027" t="s">
        <v>393</v>
      </c>
      <c r="J1027" t="s">
        <v>402</v>
      </c>
      <c r="K1027">
        <v>651818</v>
      </c>
      <c r="L1027" t="s">
        <v>387</v>
      </c>
      <c r="M1027" t="s">
        <v>342</v>
      </c>
      <c r="N1027" t="s">
        <v>56</v>
      </c>
      <c r="O1027" s="1">
        <v>45326</v>
      </c>
      <c r="P1027" s="1">
        <v>45965</v>
      </c>
      <c r="Q1027" s="2">
        <v>205.42</v>
      </c>
      <c r="R1027">
        <v>1</v>
      </c>
      <c r="S1027" t="s">
        <v>57</v>
      </c>
      <c r="T1027" t="s">
        <v>58</v>
      </c>
      <c r="U1027" s="4">
        <v>0.1</v>
      </c>
      <c r="V1027" s="2">
        <v>0</v>
      </c>
      <c r="W1027">
        <v>0</v>
      </c>
      <c r="X1027" t="s">
        <v>59</v>
      </c>
      <c r="Y1027" t="s">
        <v>60</v>
      </c>
      <c r="Z1027">
        <v>0</v>
      </c>
      <c r="AA1027" s="2">
        <v>0</v>
      </c>
      <c r="AB1027" s="2">
        <v>0</v>
      </c>
      <c r="AC1027" s="4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20.54</v>
      </c>
      <c r="AM1027" s="2">
        <v>20.54</v>
      </c>
      <c r="AN1027" s="2">
        <v>0</v>
      </c>
      <c r="AO1027" s="2">
        <v>0</v>
      </c>
      <c r="AP1027" s="2">
        <v>0</v>
      </c>
    </row>
    <row r="1028" spans="1:42" x14ac:dyDescent="0.25">
      <c r="A1028" s="1">
        <v>45929</v>
      </c>
      <c r="B1028" t="s">
        <v>47</v>
      </c>
      <c r="C1028">
        <v>649163</v>
      </c>
      <c r="D1028">
        <v>2021627784</v>
      </c>
      <c r="E1028" t="s">
        <v>1234</v>
      </c>
      <c r="F1028" t="s">
        <v>1235</v>
      </c>
      <c r="G1028" t="s">
        <v>50</v>
      </c>
      <c r="H1028" t="s">
        <v>164</v>
      </c>
      <c r="I1028" t="s">
        <v>393</v>
      </c>
      <c r="J1028" t="s">
        <v>412</v>
      </c>
      <c r="K1028">
        <v>673059</v>
      </c>
      <c r="L1028" t="s">
        <v>65</v>
      </c>
      <c r="M1028" t="s">
        <v>115</v>
      </c>
      <c r="N1028" t="s">
        <v>56</v>
      </c>
      <c r="O1028" s="1">
        <v>45352</v>
      </c>
      <c r="P1028" s="1">
        <v>45962</v>
      </c>
      <c r="Q1028" s="2">
        <v>176.15</v>
      </c>
      <c r="R1028">
        <v>1</v>
      </c>
      <c r="S1028" t="s">
        <v>57</v>
      </c>
      <c r="T1028" t="s">
        <v>58</v>
      </c>
      <c r="U1028" s="4">
        <v>0.1</v>
      </c>
      <c r="V1028" s="2">
        <v>0</v>
      </c>
      <c r="W1028">
        <v>0</v>
      </c>
      <c r="X1028" t="s">
        <v>59</v>
      </c>
      <c r="Y1028" t="s">
        <v>60</v>
      </c>
      <c r="Z1028">
        <v>0</v>
      </c>
      <c r="AA1028" s="2">
        <v>0</v>
      </c>
      <c r="AB1028" s="2">
        <v>0</v>
      </c>
      <c r="AC1028" s="4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17.62</v>
      </c>
      <c r="AM1028" s="2">
        <v>17.62</v>
      </c>
      <c r="AN1028" s="2">
        <v>0</v>
      </c>
      <c r="AO1028" s="2">
        <v>0</v>
      </c>
      <c r="AP1028" s="2">
        <v>0</v>
      </c>
    </row>
    <row r="1029" spans="1:42" x14ac:dyDescent="0.25">
      <c r="A1029" s="1">
        <v>45929</v>
      </c>
      <c r="B1029" t="s">
        <v>47</v>
      </c>
      <c r="C1029">
        <v>649163</v>
      </c>
      <c r="D1029">
        <v>2021785115</v>
      </c>
      <c r="E1029" t="s">
        <v>1236</v>
      </c>
      <c r="F1029" t="s">
        <v>700</v>
      </c>
      <c r="G1029" t="s">
        <v>50</v>
      </c>
      <c r="H1029" t="s">
        <v>425</v>
      </c>
      <c r="I1029" t="s">
        <v>393</v>
      </c>
      <c r="J1029" t="s">
        <v>412</v>
      </c>
      <c r="K1029">
        <v>673059</v>
      </c>
      <c r="L1029" t="s">
        <v>65</v>
      </c>
      <c r="M1029" t="s">
        <v>115</v>
      </c>
      <c r="N1029" t="s">
        <v>56</v>
      </c>
      <c r="O1029" s="1">
        <v>45352</v>
      </c>
      <c r="P1029" s="1">
        <v>45962</v>
      </c>
      <c r="Q1029" s="2">
        <v>137.94999999999999</v>
      </c>
      <c r="R1029">
        <v>1</v>
      </c>
      <c r="S1029" t="s">
        <v>57</v>
      </c>
      <c r="T1029" t="s">
        <v>58</v>
      </c>
      <c r="U1029" s="4">
        <v>0.1</v>
      </c>
      <c r="V1029" s="2">
        <v>0</v>
      </c>
      <c r="W1029">
        <v>0</v>
      </c>
      <c r="X1029" t="s">
        <v>59</v>
      </c>
      <c r="Y1029" t="s">
        <v>60</v>
      </c>
      <c r="Z1029">
        <v>0</v>
      </c>
      <c r="AA1029" s="2">
        <v>0</v>
      </c>
      <c r="AB1029" s="2">
        <v>0</v>
      </c>
      <c r="AC1029" s="4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13.8</v>
      </c>
      <c r="AM1029" s="2">
        <v>13.8</v>
      </c>
      <c r="AN1029" s="2">
        <v>0</v>
      </c>
      <c r="AO1029" s="2">
        <v>0</v>
      </c>
      <c r="AP1029" s="2">
        <v>0</v>
      </c>
    </row>
    <row r="1030" spans="1:42" x14ac:dyDescent="0.25">
      <c r="A1030" s="1">
        <v>45929</v>
      </c>
      <c r="B1030" t="s">
        <v>47</v>
      </c>
      <c r="C1030">
        <v>649163</v>
      </c>
      <c r="D1030">
        <v>2022251857</v>
      </c>
      <c r="E1030" t="s">
        <v>954</v>
      </c>
      <c r="F1030" t="s">
        <v>102</v>
      </c>
      <c r="G1030" t="s">
        <v>50</v>
      </c>
      <c r="H1030" t="s">
        <v>164</v>
      </c>
      <c r="I1030" t="s">
        <v>393</v>
      </c>
      <c r="J1030" t="s">
        <v>412</v>
      </c>
      <c r="K1030">
        <v>673059</v>
      </c>
      <c r="L1030" t="s">
        <v>65</v>
      </c>
      <c r="M1030" t="s">
        <v>115</v>
      </c>
      <c r="N1030" t="s">
        <v>56</v>
      </c>
      <c r="O1030" s="1">
        <v>45383</v>
      </c>
      <c r="P1030" s="1">
        <v>45962</v>
      </c>
      <c r="Q1030" s="2">
        <v>41.45</v>
      </c>
      <c r="R1030">
        <v>1</v>
      </c>
      <c r="S1030" t="s">
        <v>57</v>
      </c>
      <c r="T1030" t="s">
        <v>58</v>
      </c>
      <c r="U1030" s="4">
        <v>0.1</v>
      </c>
      <c r="V1030" s="2">
        <v>0</v>
      </c>
      <c r="W1030">
        <v>0</v>
      </c>
      <c r="X1030" t="s">
        <v>59</v>
      </c>
      <c r="Y1030" t="s">
        <v>60</v>
      </c>
      <c r="Z1030">
        <v>0</v>
      </c>
      <c r="AA1030" s="2">
        <v>0</v>
      </c>
      <c r="AB1030" s="2">
        <v>0</v>
      </c>
      <c r="AC1030" s="4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4.1399999999999997</v>
      </c>
      <c r="AM1030" s="2">
        <v>4.1399999999999997</v>
      </c>
      <c r="AN1030" s="2">
        <v>0</v>
      </c>
      <c r="AO1030" s="2">
        <v>0</v>
      </c>
      <c r="AP1030" s="2">
        <v>0</v>
      </c>
    </row>
    <row r="1031" spans="1:42" x14ac:dyDescent="0.25">
      <c r="A1031" s="1">
        <v>45929</v>
      </c>
      <c r="B1031" t="s">
        <v>47</v>
      </c>
      <c r="C1031">
        <v>649163</v>
      </c>
      <c r="D1031">
        <v>2022917280</v>
      </c>
      <c r="E1031" t="s">
        <v>1247</v>
      </c>
      <c r="F1031" t="s">
        <v>1248</v>
      </c>
      <c r="G1031" t="s">
        <v>50</v>
      </c>
      <c r="H1031" t="s">
        <v>278</v>
      </c>
      <c r="I1031" t="s">
        <v>393</v>
      </c>
      <c r="J1031" t="s">
        <v>412</v>
      </c>
      <c r="K1031">
        <v>673059</v>
      </c>
      <c r="L1031" t="s">
        <v>65</v>
      </c>
      <c r="M1031" t="s">
        <v>115</v>
      </c>
      <c r="N1031" t="s">
        <v>56</v>
      </c>
      <c r="O1031" s="1">
        <v>45413</v>
      </c>
      <c r="P1031" s="1">
        <v>45962</v>
      </c>
      <c r="Q1031" s="2">
        <v>73.63</v>
      </c>
      <c r="R1031">
        <v>1</v>
      </c>
      <c r="S1031" t="s">
        <v>57</v>
      </c>
      <c r="T1031" t="s">
        <v>58</v>
      </c>
      <c r="U1031" s="4">
        <v>0.1</v>
      </c>
      <c r="V1031" s="2">
        <v>0</v>
      </c>
      <c r="W1031">
        <v>0</v>
      </c>
      <c r="X1031" t="s">
        <v>59</v>
      </c>
      <c r="Y1031" t="s">
        <v>60</v>
      </c>
      <c r="Z1031">
        <v>0</v>
      </c>
      <c r="AA1031" s="2">
        <v>0</v>
      </c>
      <c r="AB1031" s="2">
        <v>0</v>
      </c>
      <c r="AC1031" s="4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7.36</v>
      </c>
      <c r="AM1031" s="2">
        <v>7.36</v>
      </c>
      <c r="AN1031" s="2">
        <v>0</v>
      </c>
      <c r="AO1031" s="2">
        <v>0</v>
      </c>
      <c r="AP1031" s="2">
        <v>0</v>
      </c>
    </row>
    <row r="1032" spans="1:42" x14ac:dyDescent="0.25">
      <c r="A1032" s="1">
        <v>45929</v>
      </c>
      <c r="B1032" t="s">
        <v>47</v>
      </c>
      <c r="C1032">
        <v>649163</v>
      </c>
      <c r="D1032">
        <v>2023372626</v>
      </c>
      <c r="E1032" t="s">
        <v>1038</v>
      </c>
      <c r="F1032" t="s">
        <v>533</v>
      </c>
      <c r="G1032" t="s">
        <v>50</v>
      </c>
      <c r="H1032" t="s">
        <v>125</v>
      </c>
      <c r="I1032" t="s">
        <v>393</v>
      </c>
      <c r="J1032" t="s">
        <v>457</v>
      </c>
      <c r="K1032">
        <v>673059</v>
      </c>
      <c r="L1032" t="s">
        <v>65</v>
      </c>
      <c r="M1032" t="s">
        <v>115</v>
      </c>
      <c r="N1032" t="s">
        <v>56</v>
      </c>
      <c r="O1032" s="1">
        <v>45474</v>
      </c>
      <c r="P1032" s="1">
        <v>45962</v>
      </c>
      <c r="Q1032" s="2">
        <v>15.81</v>
      </c>
      <c r="R1032">
        <v>1</v>
      </c>
      <c r="S1032" t="s">
        <v>57</v>
      </c>
      <c r="T1032" t="s">
        <v>58</v>
      </c>
      <c r="U1032" s="4">
        <v>0.1</v>
      </c>
      <c r="V1032" s="2">
        <v>0</v>
      </c>
      <c r="W1032">
        <v>0</v>
      </c>
      <c r="X1032" t="s">
        <v>59</v>
      </c>
      <c r="Y1032" t="s">
        <v>60</v>
      </c>
      <c r="Z1032">
        <v>0</v>
      </c>
      <c r="AA1032" s="2">
        <v>0</v>
      </c>
      <c r="AB1032" s="2">
        <v>0</v>
      </c>
      <c r="AC1032" s="4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1.58</v>
      </c>
      <c r="AM1032" s="2">
        <v>1.58</v>
      </c>
      <c r="AN1032" s="2">
        <v>0</v>
      </c>
      <c r="AO1032" s="2">
        <v>0</v>
      </c>
      <c r="AP1032" s="2">
        <v>0</v>
      </c>
    </row>
    <row r="1033" spans="1:42" x14ac:dyDescent="0.25">
      <c r="A1033" s="1">
        <v>45929</v>
      </c>
      <c r="B1033" t="s">
        <v>47</v>
      </c>
      <c r="C1033">
        <v>649163</v>
      </c>
      <c r="D1033">
        <v>2023383893</v>
      </c>
      <c r="E1033" t="s">
        <v>1251</v>
      </c>
      <c r="F1033" t="s">
        <v>1252</v>
      </c>
      <c r="G1033" t="s">
        <v>50</v>
      </c>
      <c r="H1033" t="s">
        <v>427</v>
      </c>
      <c r="I1033" t="s">
        <v>393</v>
      </c>
      <c r="J1033" t="s">
        <v>402</v>
      </c>
      <c r="K1033">
        <v>673059</v>
      </c>
      <c r="L1033" t="s">
        <v>65</v>
      </c>
      <c r="M1033" t="s">
        <v>115</v>
      </c>
      <c r="N1033" t="s">
        <v>56</v>
      </c>
      <c r="O1033" s="1">
        <v>45448</v>
      </c>
      <c r="P1033" s="1">
        <v>45966</v>
      </c>
      <c r="Q1033" s="2">
        <v>55.75</v>
      </c>
      <c r="R1033">
        <v>1</v>
      </c>
      <c r="S1033" t="s">
        <v>57</v>
      </c>
      <c r="T1033" t="s">
        <v>58</v>
      </c>
      <c r="U1033" s="4">
        <v>0.1</v>
      </c>
      <c r="V1033" s="2">
        <v>0</v>
      </c>
      <c r="W1033">
        <v>0</v>
      </c>
      <c r="X1033" t="s">
        <v>59</v>
      </c>
      <c r="Y1033" t="s">
        <v>60</v>
      </c>
      <c r="Z1033">
        <v>0</v>
      </c>
      <c r="AA1033" s="2">
        <v>0</v>
      </c>
      <c r="AB1033" s="2">
        <v>0</v>
      </c>
      <c r="AC1033" s="4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5.58</v>
      </c>
      <c r="AM1033" s="2">
        <v>5.58</v>
      </c>
      <c r="AN1033" s="2">
        <v>0</v>
      </c>
      <c r="AO1033" s="2">
        <v>0</v>
      </c>
      <c r="AP1033" s="2">
        <v>0</v>
      </c>
    </row>
    <row r="1034" spans="1:42" x14ac:dyDescent="0.25">
      <c r="A1034" s="1">
        <v>45929</v>
      </c>
      <c r="B1034" t="s">
        <v>47</v>
      </c>
      <c r="C1034">
        <v>649163</v>
      </c>
      <c r="D1034">
        <v>2023400542</v>
      </c>
      <c r="E1034" t="s">
        <v>1253</v>
      </c>
      <c r="F1034" t="s">
        <v>264</v>
      </c>
      <c r="G1034" t="s">
        <v>50</v>
      </c>
      <c r="H1034" t="s">
        <v>125</v>
      </c>
      <c r="I1034" t="s">
        <v>393</v>
      </c>
      <c r="J1034" t="s">
        <v>457</v>
      </c>
      <c r="K1034">
        <v>673059</v>
      </c>
      <c r="L1034" t="s">
        <v>65</v>
      </c>
      <c r="M1034" t="s">
        <v>115</v>
      </c>
      <c r="N1034" t="s">
        <v>56</v>
      </c>
      <c r="O1034" s="1">
        <v>45474</v>
      </c>
      <c r="P1034" s="1">
        <v>45962</v>
      </c>
      <c r="Q1034" s="2">
        <v>83.8</v>
      </c>
      <c r="R1034">
        <v>1</v>
      </c>
      <c r="S1034" t="s">
        <v>57</v>
      </c>
      <c r="T1034" t="s">
        <v>58</v>
      </c>
      <c r="U1034" s="4">
        <v>0.1</v>
      </c>
      <c r="V1034" s="2">
        <v>0</v>
      </c>
      <c r="W1034">
        <v>0</v>
      </c>
      <c r="X1034" t="s">
        <v>59</v>
      </c>
      <c r="Y1034" t="s">
        <v>60</v>
      </c>
      <c r="Z1034">
        <v>0</v>
      </c>
      <c r="AA1034" s="2">
        <v>0</v>
      </c>
      <c r="AB1034" s="2">
        <v>0</v>
      </c>
      <c r="AC1034" s="4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8.3800000000000008</v>
      </c>
      <c r="AM1034" s="2">
        <v>8.3800000000000008</v>
      </c>
      <c r="AN1034" s="2">
        <v>0</v>
      </c>
      <c r="AO1034" s="2">
        <v>0</v>
      </c>
      <c r="AP1034" s="2">
        <v>0</v>
      </c>
    </row>
    <row r="1035" spans="1:42" x14ac:dyDescent="0.25">
      <c r="A1035" s="1">
        <v>45929</v>
      </c>
      <c r="B1035" t="s">
        <v>47</v>
      </c>
      <c r="C1035">
        <v>649163</v>
      </c>
      <c r="D1035">
        <v>2023500033</v>
      </c>
      <c r="E1035" t="s">
        <v>1255</v>
      </c>
      <c r="F1035" t="s">
        <v>245</v>
      </c>
      <c r="G1035" t="s">
        <v>50</v>
      </c>
      <c r="H1035" t="s">
        <v>164</v>
      </c>
      <c r="I1035" t="s">
        <v>393</v>
      </c>
      <c r="J1035" t="s">
        <v>412</v>
      </c>
      <c r="K1035">
        <v>673059</v>
      </c>
      <c r="L1035" t="s">
        <v>65</v>
      </c>
      <c r="M1035" t="s">
        <v>115</v>
      </c>
      <c r="N1035" t="s">
        <v>56</v>
      </c>
      <c r="O1035" s="1">
        <v>45500</v>
      </c>
      <c r="P1035" s="1">
        <v>45957</v>
      </c>
      <c r="Q1035" s="2">
        <v>-10.26</v>
      </c>
      <c r="R1035">
        <v>1</v>
      </c>
      <c r="S1035" t="s">
        <v>57</v>
      </c>
      <c r="T1035" t="s">
        <v>58</v>
      </c>
      <c r="U1035" s="4">
        <v>0.1</v>
      </c>
      <c r="V1035" s="2">
        <v>0</v>
      </c>
      <c r="W1035">
        <v>-1</v>
      </c>
      <c r="X1035" t="s">
        <v>59</v>
      </c>
      <c r="Y1035" t="s">
        <v>60</v>
      </c>
      <c r="Z1035">
        <v>0</v>
      </c>
      <c r="AA1035" s="2">
        <v>0</v>
      </c>
      <c r="AB1035" s="2">
        <v>0</v>
      </c>
      <c r="AC1035" s="4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-1.03</v>
      </c>
      <c r="AM1035" s="2">
        <v>-1.03</v>
      </c>
      <c r="AN1035" s="2">
        <v>0</v>
      </c>
      <c r="AO1035" s="2">
        <v>0</v>
      </c>
      <c r="AP1035" s="2">
        <v>0</v>
      </c>
    </row>
    <row r="1036" spans="1:42" x14ac:dyDescent="0.25">
      <c r="A1036" s="1">
        <v>45929</v>
      </c>
      <c r="B1036" t="s">
        <v>47</v>
      </c>
      <c r="C1036">
        <v>649163</v>
      </c>
      <c r="D1036">
        <v>2023530973</v>
      </c>
      <c r="E1036" t="s">
        <v>979</v>
      </c>
      <c r="F1036" t="s">
        <v>270</v>
      </c>
      <c r="G1036" t="s">
        <v>50</v>
      </c>
      <c r="H1036" t="s">
        <v>213</v>
      </c>
      <c r="I1036" t="s">
        <v>393</v>
      </c>
      <c r="J1036" t="s">
        <v>412</v>
      </c>
      <c r="K1036">
        <v>751867</v>
      </c>
      <c r="L1036" t="s">
        <v>167</v>
      </c>
      <c r="M1036" t="s">
        <v>168</v>
      </c>
      <c r="N1036" t="s">
        <v>56</v>
      </c>
      <c r="O1036" s="1">
        <v>45474</v>
      </c>
      <c r="P1036" s="1">
        <v>45962</v>
      </c>
      <c r="Q1036" s="2">
        <v>27.73</v>
      </c>
      <c r="R1036">
        <v>1</v>
      </c>
      <c r="S1036" t="s">
        <v>57</v>
      </c>
      <c r="T1036" t="s">
        <v>58</v>
      </c>
      <c r="U1036" s="4">
        <v>0.1</v>
      </c>
      <c r="V1036" s="2">
        <v>0</v>
      </c>
      <c r="W1036">
        <v>0</v>
      </c>
      <c r="X1036" t="s">
        <v>59</v>
      </c>
      <c r="Y1036" t="s">
        <v>60</v>
      </c>
      <c r="Z1036">
        <v>0</v>
      </c>
      <c r="AA1036" s="2">
        <v>0</v>
      </c>
      <c r="AB1036" s="2">
        <v>0</v>
      </c>
      <c r="AC1036" s="4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2.77</v>
      </c>
      <c r="AM1036" s="2">
        <v>2.77</v>
      </c>
      <c r="AN1036" s="2">
        <v>0</v>
      </c>
      <c r="AO1036" s="2">
        <v>0</v>
      </c>
      <c r="AP1036" s="2">
        <v>0</v>
      </c>
    </row>
    <row r="1037" spans="1:42" x14ac:dyDescent="0.25">
      <c r="A1037" s="1">
        <v>45929</v>
      </c>
      <c r="B1037" t="s">
        <v>47</v>
      </c>
      <c r="C1037">
        <v>649163</v>
      </c>
      <c r="D1037">
        <v>2023535369</v>
      </c>
      <c r="E1037" t="s">
        <v>500</v>
      </c>
      <c r="F1037" t="s">
        <v>854</v>
      </c>
      <c r="G1037" t="s">
        <v>50</v>
      </c>
      <c r="H1037" t="s">
        <v>125</v>
      </c>
      <c r="I1037" t="s">
        <v>393</v>
      </c>
      <c r="J1037" t="s">
        <v>457</v>
      </c>
      <c r="K1037">
        <v>650218</v>
      </c>
      <c r="L1037" t="s">
        <v>143</v>
      </c>
      <c r="M1037" t="s">
        <v>144</v>
      </c>
      <c r="N1037" t="s">
        <v>56</v>
      </c>
      <c r="O1037" s="1">
        <v>45474</v>
      </c>
      <c r="P1037" s="1">
        <v>45962</v>
      </c>
      <c r="Q1037" s="2">
        <v>18.16</v>
      </c>
      <c r="R1037">
        <v>1</v>
      </c>
      <c r="S1037" t="s">
        <v>57</v>
      </c>
      <c r="T1037" t="s">
        <v>58</v>
      </c>
      <c r="U1037" s="4">
        <v>0.1</v>
      </c>
      <c r="V1037" s="2">
        <v>0</v>
      </c>
      <c r="W1037">
        <v>0</v>
      </c>
      <c r="X1037" t="s">
        <v>59</v>
      </c>
      <c r="Y1037" t="s">
        <v>60</v>
      </c>
      <c r="Z1037">
        <v>0</v>
      </c>
      <c r="AA1037" s="2">
        <v>0</v>
      </c>
      <c r="AB1037" s="2">
        <v>0</v>
      </c>
      <c r="AC1037" s="4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1.82</v>
      </c>
      <c r="AM1037" s="2">
        <v>1.82</v>
      </c>
      <c r="AN1037" s="2">
        <v>0</v>
      </c>
      <c r="AO1037" s="2">
        <v>0</v>
      </c>
      <c r="AP1037" s="2">
        <v>0</v>
      </c>
    </row>
    <row r="1038" spans="1:42" x14ac:dyDescent="0.25">
      <c r="A1038" s="1">
        <v>45929</v>
      </c>
      <c r="B1038" t="s">
        <v>47</v>
      </c>
      <c r="C1038">
        <v>649163</v>
      </c>
      <c r="D1038">
        <v>2023606922</v>
      </c>
      <c r="E1038" t="s">
        <v>1258</v>
      </c>
      <c r="F1038" t="s">
        <v>526</v>
      </c>
      <c r="G1038" t="s">
        <v>50</v>
      </c>
      <c r="H1038" t="s">
        <v>125</v>
      </c>
      <c r="I1038" t="s">
        <v>393</v>
      </c>
      <c r="J1038" t="s">
        <v>457</v>
      </c>
      <c r="K1038">
        <v>673059</v>
      </c>
      <c r="L1038" t="s">
        <v>65</v>
      </c>
      <c r="M1038" t="s">
        <v>115</v>
      </c>
      <c r="N1038" t="s">
        <v>56</v>
      </c>
      <c r="O1038" s="1">
        <v>45505</v>
      </c>
      <c r="P1038" s="1">
        <v>45962</v>
      </c>
      <c r="Q1038" s="2">
        <v>87.26</v>
      </c>
      <c r="R1038">
        <v>1</v>
      </c>
      <c r="S1038" t="s">
        <v>57</v>
      </c>
      <c r="T1038" t="s">
        <v>58</v>
      </c>
      <c r="U1038" s="4">
        <v>0.1</v>
      </c>
      <c r="V1038" s="2">
        <v>0</v>
      </c>
      <c r="W1038">
        <v>0</v>
      </c>
      <c r="X1038" t="s">
        <v>59</v>
      </c>
      <c r="Y1038" t="s">
        <v>60</v>
      </c>
      <c r="Z1038">
        <v>0</v>
      </c>
      <c r="AA1038" s="2">
        <v>0</v>
      </c>
      <c r="AB1038" s="2">
        <v>0</v>
      </c>
      <c r="AC1038" s="4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8.73</v>
      </c>
      <c r="AM1038" s="2">
        <v>8.73</v>
      </c>
      <c r="AN1038" s="2">
        <v>0</v>
      </c>
      <c r="AO1038" s="2">
        <v>0</v>
      </c>
      <c r="AP1038" s="2">
        <v>0</v>
      </c>
    </row>
    <row r="1039" spans="1:42" x14ac:dyDescent="0.25">
      <c r="A1039" s="1">
        <v>45929</v>
      </c>
      <c r="B1039" t="s">
        <v>47</v>
      </c>
      <c r="C1039">
        <v>649163</v>
      </c>
      <c r="D1039">
        <v>2023647898</v>
      </c>
      <c r="E1039" t="s">
        <v>1305</v>
      </c>
      <c r="F1039" t="s">
        <v>1306</v>
      </c>
      <c r="G1039" t="s">
        <v>50</v>
      </c>
      <c r="H1039" t="s">
        <v>184</v>
      </c>
      <c r="I1039" t="s">
        <v>393</v>
      </c>
      <c r="J1039" t="s">
        <v>412</v>
      </c>
      <c r="K1039">
        <v>651818</v>
      </c>
      <c r="L1039" t="s">
        <v>387</v>
      </c>
      <c r="M1039" t="s">
        <v>342</v>
      </c>
      <c r="N1039" t="s">
        <v>56</v>
      </c>
      <c r="O1039" s="1">
        <v>45474</v>
      </c>
      <c r="P1039" s="1">
        <v>45962</v>
      </c>
      <c r="Q1039" s="2">
        <v>28.75</v>
      </c>
      <c r="R1039">
        <v>1</v>
      </c>
      <c r="S1039" t="s">
        <v>57</v>
      </c>
      <c r="T1039" t="s">
        <v>58</v>
      </c>
      <c r="U1039" s="4">
        <v>0.1</v>
      </c>
      <c r="V1039" s="2">
        <v>0</v>
      </c>
      <c r="W1039">
        <v>0</v>
      </c>
      <c r="X1039" t="s">
        <v>59</v>
      </c>
      <c r="Y1039" t="s">
        <v>60</v>
      </c>
      <c r="Z1039">
        <v>0</v>
      </c>
      <c r="AA1039" s="2">
        <v>0</v>
      </c>
      <c r="AB1039" s="2">
        <v>0</v>
      </c>
      <c r="AC1039" s="4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2.88</v>
      </c>
      <c r="AM1039" s="2">
        <v>2.88</v>
      </c>
      <c r="AN1039" s="2">
        <v>0</v>
      </c>
      <c r="AO1039" s="2">
        <v>0</v>
      </c>
      <c r="AP1039" s="2">
        <v>0</v>
      </c>
    </row>
    <row r="1040" spans="1:42" x14ac:dyDescent="0.25">
      <c r="A1040" s="1">
        <v>45929</v>
      </c>
      <c r="B1040" t="s">
        <v>47</v>
      </c>
      <c r="C1040">
        <v>649163</v>
      </c>
      <c r="D1040">
        <v>2023677925</v>
      </c>
      <c r="E1040" t="s">
        <v>1259</v>
      </c>
      <c r="F1040" t="s">
        <v>595</v>
      </c>
      <c r="G1040" t="s">
        <v>50</v>
      </c>
      <c r="H1040" t="s">
        <v>228</v>
      </c>
      <c r="I1040" t="s">
        <v>393</v>
      </c>
      <c r="J1040" t="s">
        <v>402</v>
      </c>
      <c r="K1040">
        <v>673059</v>
      </c>
      <c r="L1040" t="s">
        <v>65</v>
      </c>
      <c r="M1040" t="s">
        <v>115</v>
      </c>
      <c r="N1040" t="s">
        <v>56</v>
      </c>
      <c r="O1040" s="1">
        <v>45474</v>
      </c>
      <c r="P1040" s="1">
        <v>45962</v>
      </c>
      <c r="Q1040" s="2">
        <v>57.67</v>
      </c>
      <c r="R1040">
        <v>1</v>
      </c>
      <c r="S1040" t="s">
        <v>57</v>
      </c>
      <c r="T1040" t="s">
        <v>58</v>
      </c>
      <c r="U1040" s="4">
        <v>0.1</v>
      </c>
      <c r="V1040" s="2">
        <v>0</v>
      </c>
      <c r="W1040">
        <v>0</v>
      </c>
      <c r="X1040" t="s">
        <v>59</v>
      </c>
      <c r="Y1040" t="s">
        <v>60</v>
      </c>
      <c r="Z1040">
        <v>0</v>
      </c>
      <c r="AA1040" s="2">
        <v>0</v>
      </c>
      <c r="AB1040" s="2">
        <v>0</v>
      </c>
      <c r="AC1040" s="4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5.77</v>
      </c>
      <c r="AM1040" s="2">
        <v>5.77</v>
      </c>
      <c r="AN1040" s="2">
        <v>0</v>
      </c>
      <c r="AO1040" s="2">
        <v>0</v>
      </c>
      <c r="AP1040" s="2">
        <v>0</v>
      </c>
    </row>
    <row r="1041" spans="1:42" x14ac:dyDescent="0.25">
      <c r="A1041" s="1">
        <v>45929</v>
      </c>
      <c r="B1041" t="s">
        <v>47</v>
      </c>
      <c r="C1041">
        <v>649163</v>
      </c>
      <c r="D1041">
        <v>2023956662</v>
      </c>
      <c r="E1041" t="s">
        <v>1266</v>
      </c>
      <c r="F1041" t="s">
        <v>1267</v>
      </c>
      <c r="G1041" t="s">
        <v>50</v>
      </c>
      <c r="H1041" t="s">
        <v>164</v>
      </c>
      <c r="I1041" t="s">
        <v>393</v>
      </c>
      <c r="J1041" t="s">
        <v>412</v>
      </c>
      <c r="K1041">
        <v>673059</v>
      </c>
      <c r="L1041" t="s">
        <v>65</v>
      </c>
      <c r="M1041" t="s">
        <v>115</v>
      </c>
      <c r="N1041" t="s">
        <v>56</v>
      </c>
      <c r="O1041" s="1">
        <v>45505</v>
      </c>
      <c r="P1041" s="1">
        <v>45962</v>
      </c>
      <c r="Q1041" s="2">
        <v>114.6</v>
      </c>
      <c r="R1041">
        <v>1</v>
      </c>
      <c r="S1041" t="s">
        <v>57</v>
      </c>
      <c r="T1041" t="s">
        <v>58</v>
      </c>
      <c r="U1041" s="4">
        <v>0.1</v>
      </c>
      <c r="V1041" s="2">
        <v>0</v>
      </c>
      <c r="W1041">
        <v>0</v>
      </c>
      <c r="X1041" t="s">
        <v>59</v>
      </c>
      <c r="Y1041" t="s">
        <v>60</v>
      </c>
      <c r="Z1041">
        <v>0</v>
      </c>
      <c r="AA1041" s="2">
        <v>0</v>
      </c>
      <c r="AB1041" s="2">
        <v>0</v>
      </c>
      <c r="AC1041" s="4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11.46</v>
      </c>
      <c r="AM1041" s="2">
        <v>11.46</v>
      </c>
      <c r="AN1041" s="2">
        <v>0</v>
      </c>
      <c r="AO1041" s="2">
        <v>0</v>
      </c>
      <c r="AP1041" s="2">
        <v>0</v>
      </c>
    </row>
    <row r="1042" spans="1:42" x14ac:dyDescent="0.25">
      <c r="A1042" s="1">
        <v>45929</v>
      </c>
      <c r="B1042" t="s">
        <v>47</v>
      </c>
      <c r="C1042">
        <v>649163</v>
      </c>
      <c r="D1042">
        <v>2024095024</v>
      </c>
      <c r="E1042" t="s">
        <v>1314</v>
      </c>
      <c r="F1042" t="s">
        <v>1315</v>
      </c>
      <c r="G1042" t="s">
        <v>50</v>
      </c>
      <c r="H1042" t="s">
        <v>278</v>
      </c>
      <c r="I1042" t="s">
        <v>393</v>
      </c>
      <c r="J1042" t="s">
        <v>412</v>
      </c>
      <c r="K1042">
        <v>673059</v>
      </c>
      <c r="L1042" t="s">
        <v>65</v>
      </c>
      <c r="M1042" t="s">
        <v>115</v>
      </c>
      <c r="N1042" t="s">
        <v>56</v>
      </c>
      <c r="O1042" s="1">
        <v>45505</v>
      </c>
      <c r="P1042" s="1">
        <v>45962</v>
      </c>
      <c r="Q1042" s="2">
        <v>127.55</v>
      </c>
      <c r="R1042">
        <v>1</v>
      </c>
      <c r="S1042" t="s">
        <v>57</v>
      </c>
      <c r="T1042" t="s">
        <v>58</v>
      </c>
      <c r="U1042" s="4">
        <v>0.1</v>
      </c>
      <c r="V1042" s="2">
        <v>0</v>
      </c>
      <c r="W1042">
        <v>0</v>
      </c>
      <c r="X1042" t="s">
        <v>59</v>
      </c>
      <c r="Y1042" t="s">
        <v>60</v>
      </c>
      <c r="Z1042">
        <v>0</v>
      </c>
      <c r="AA1042" s="2">
        <v>0</v>
      </c>
      <c r="AB1042" s="2">
        <v>0</v>
      </c>
      <c r="AC1042" s="4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12.76</v>
      </c>
      <c r="AM1042" s="2">
        <v>12.76</v>
      </c>
      <c r="AN1042" s="2">
        <v>0</v>
      </c>
      <c r="AO1042" s="2">
        <v>0</v>
      </c>
      <c r="AP1042" s="2">
        <v>0</v>
      </c>
    </row>
    <row r="1043" spans="1:42" x14ac:dyDescent="0.25">
      <c r="A1043" s="1">
        <v>45929</v>
      </c>
      <c r="B1043" t="s">
        <v>47</v>
      </c>
      <c r="C1043">
        <v>649163</v>
      </c>
      <c r="D1043">
        <v>2024136818</v>
      </c>
      <c r="E1043" t="s">
        <v>1055</v>
      </c>
      <c r="F1043" t="s">
        <v>617</v>
      </c>
      <c r="G1043" t="s">
        <v>50</v>
      </c>
      <c r="H1043" t="s">
        <v>125</v>
      </c>
      <c r="I1043" t="s">
        <v>393</v>
      </c>
      <c r="J1043" t="s">
        <v>457</v>
      </c>
      <c r="K1043">
        <v>673059</v>
      </c>
      <c r="L1043" t="s">
        <v>65</v>
      </c>
      <c r="M1043" t="s">
        <v>115</v>
      </c>
      <c r="N1043" t="s">
        <v>56</v>
      </c>
      <c r="O1043" s="1">
        <v>45536</v>
      </c>
      <c r="P1043" s="1">
        <v>45962</v>
      </c>
      <c r="Q1043" s="2">
        <v>127.15</v>
      </c>
      <c r="R1043">
        <v>1</v>
      </c>
      <c r="S1043" t="s">
        <v>57</v>
      </c>
      <c r="T1043" t="s">
        <v>58</v>
      </c>
      <c r="U1043" s="4">
        <v>0.1</v>
      </c>
      <c r="V1043" s="2">
        <v>0</v>
      </c>
      <c r="W1043">
        <v>0</v>
      </c>
      <c r="X1043" t="s">
        <v>59</v>
      </c>
      <c r="Y1043" t="s">
        <v>60</v>
      </c>
      <c r="Z1043">
        <v>0</v>
      </c>
      <c r="AA1043" s="2">
        <v>0</v>
      </c>
      <c r="AB1043" s="2">
        <v>0</v>
      </c>
      <c r="AC1043" s="4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12.72</v>
      </c>
      <c r="AM1043" s="2">
        <v>12.72</v>
      </c>
      <c r="AN1043" s="2">
        <v>0</v>
      </c>
      <c r="AO1043" s="2">
        <v>0</v>
      </c>
      <c r="AP1043" s="2">
        <v>0</v>
      </c>
    </row>
    <row r="1044" spans="1:42" x14ac:dyDescent="0.25">
      <c r="A1044" s="1">
        <v>45929</v>
      </c>
      <c r="B1044" t="s">
        <v>47</v>
      </c>
      <c r="C1044">
        <v>649163</v>
      </c>
      <c r="D1044">
        <v>2024384777</v>
      </c>
      <c r="E1044" t="s">
        <v>1497</v>
      </c>
      <c r="F1044" t="s">
        <v>260</v>
      </c>
      <c r="G1044" t="s">
        <v>50</v>
      </c>
      <c r="H1044" t="s">
        <v>63</v>
      </c>
      <c r="I1044" t="s">
        <v>393</v>
      </c>
      <c r="J1044" t="s">
        <v>457</v>
      </c>
      <c r="K1044">
        <v>673059</v>
      </c>
      <c r="L1044" t="s">
        <v>65</v>
      </c>
      <c r="M1044" t="s">
        <v>115</v>
      </c>
      <c r="N1044" t="s">
        <v>56</v>
      </c>
      <c r="O1044" s="1">
        <v>45536</v>
      </c>
      <c r="P1044" s="1">
        <v>45962</v>
      </c>
      <c r="Q1044" s="2">
        <v>35.5</v>
      </c>
      <c r="R1044">
        <v>1</v>
      </c>
      <c r="S1044" t="s">
        <v>57</v>
      </c>
      <c r="T1044" t="s">
        <v>58</v>
      </c>
      <c r="U1044" s="4">
        <v>0.1</v>
      </c>
      <c r="V1044" s="2">
        <v>0</v>
      </c>
      <c r="W1044">
        <v>0</v>
      </c>
      <c r="X1044" t="s">
        <v>59</v>
      </c>
      <c r="Y1044" t="s">
        <v>60</v>
      </c>
      <c r="Z1044">
        <v>0</v>
      </c>
      <c r="AA1044" s="2">
        <v>0</v>
      </c>
      <c r="AB1044" s="2">
        <v>0</v>
      </c>
      <c r="AC1044" s="4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3.55</v>
      </c>
      <c r="AM1044" s="2">
        <v>3.55</v>
      </c>
      <c r="AN1044" s="2">
        <v>0</v>
      </c>
      <c r="AO1044" s="2">
        <v>0</v>
      </c>
      <c r="AP1044" s="2">
        <v>0</v>
      </c>
    </row>
    <row r="1045" spans="1:42" x14ac:dyDescent="0.25">
      <c r="A1045" s="1">
        <v>45929</v>
      </c>
      <c r="B1045" t="s">
        <v>47</v>
      </c>
      <c r="C1045">
        <v>649163</v>
      </c>
      <c r="D1045">
        <v>2024565070</v>
      </c>
      <c r="E1045" t="s">
        <v>1325</v>
      </c>
      <c r="F1045" t="s">
        <v>411</v>
      </c>
      <c r="G1045" t="s">
        <v>50</v>
      </c>
      <c r="H1045" t="s">
        <v>63</v>
      </c>
      <c r="I1045" t="s">
        <v>393</v>
      </c>
      <c r="J1045" t="s">
        <v>457</v>
      </c>
      <c r="K1045">
        <v>673059</v>
      </c>
      <c r="L1045" t="s">
        <v>65</v>
      </c>
      <c r="M1045" t="s">
        <v>115</v>
      </c>
      <c r="N1045" t="s">
        <v>56</v>
      </c>
      <c r="O1045" s="1">
        <v>45566</v>
      </c>
      <c r="P1045" s="1">
        <v>45962</v>
      </c>
      <c r="Q1045" s="2">
        <v>141.22</v>
      </c>
      <c r="R1045">
        <v>1</v>
      </c>
      <c r="S1045" t="s">
        <v>57</v>
      </c>
      <c r="T1045" t="s">
        <v>58</v>
      </c>
      <c r="U1045" s="4">
        <v>0.1</v>
      </c>
      <c r="V1045" s="2">
        <v>0</v>
      </c>
      <c r="W1045">
        <v>0</v>
      </c>
      <c r="X1045" t="s">
        <v>59</v>
      </c>
      <c r="Y1045" t="s">
        <v>60</v>
      </c>
      <c r="Z1045">
        <v>0</v>
      </c>
      <c r="AA1045" s="2">
        <v>0</v>
      </c>
      <c r="AB1045" s="2">
        <v>0</v>
      </c>
      <c r="AC1045" s="4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14.12</v>
      </c>
      <c r="AM1045" s="2">
        <v>14.12</v>
      </c>
      <c r="AN1045" s="2">
        <v>0</v>
      </c>
      <c r="AO1045" s="2">
        <v>0</v>
      </c>
      <c r="AP1045" s="2">
        <v>0</v>
      </c>
    </row>
    <row r="1046" spans="1:42" x14ac:dyDescent="0.25">
      <c r="A1046" s="1">
        <v>45929</v>
      </c>
      <c r="B1046" t="s">
        <v>47</v>
      </c>
      <c r="C1046">
        <v>649163</v>
      </c>
      <c r="D1046">
        <v>2024573704</v>
      </c>
      <c r="E1046" t="s">
        <v>1498</v>
      </c>
      <c r="F1046" t="s">
        <v>411</v>
      </c>
      <c r="G1046" t="s">
        <v>50</v>
      </c>
      <c r="H1046" t="s">
        <v>958</v>
      </c>
      <c r="I1046" t="s">
        <v>393</v>
      </c>
      <c r="J1046" t="s">
        <v>402</v>
      </c>
      <c r="K1046">
        <v>767312</v>
      </c>
      <c r="L1046" t="s">
        <v>806</v>
      </c>
      <c r="M1046" t="s">
        <v>443</v>
      </c>
      <c r="N1046" t="s">
        <v>56</v>
      </c>
      <c r="O1046" s="1">
        <v>45536</v>
      </c>
      <c r="P1046" s="1">
        <v>45962</v>
      </c>
      <c r="Q1046" s="2">
        <v>97.58</v>
      </c>
      <c r="R1046">
        <v>1</v>
      </c>
      <c r="S1046" t="s">
        <v>57</v>
      </c>
      <c r="T1046" t="s">
        <v>58</v>
      </c>
      <c r="U1046" s="4">
        <v>0.1</v>
      </c>
      <c r="V1046" s="2">
        <v>0</v>
      </c>
      <c r="W1046">
        <v>0</v>
      </c>
      <c r="X1046" t="s">
        <v>59</v>
      </c>
      <c r="Y1046" t="s">
        <v>60</v>
      </c>
      <c r="Z1046">
        <v>0</v>
      </c>
      <c r="AA1046" s="2">
        <v>0</v>
      </c>
      <c r="AB1046" s="2">
        <v>0</v>
      </c>
      <c r="AC1046" s="4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9.76</v>
      </c>
      <c r="AM1046" s="2">
        <v>9.76</v>
      </c>
      <c r="AN1046" s="2">
        <v>0</v>
      </c>
      <c r="AO1046" s="2">
        <v>0</v>
      </c>
      <c r="AP1046" s="2">
        <v>0</v>
      </c>
    </row>
    <row r="1047" spans="1:42" x14ac:dyDescent="0.25">
      <c r="A1047" s="1">
        <v>45929</v>
      </c>
      <c r="B1047" t="s">
        <v>47</v>
      </c>
      <c r="C1047">
        <v>649163</v>
      </c>
      <c r="D1047">
        <v>2024666422</v>
      </c>
      <c r="E1047" t="s">
        <v>1499</v>
      </c>
      <c r="F1047" t="s">
        <v>844</v>
      </c>
      <c r="G1047" t="s">
        <v>50</v>
      </c>
      <c r="H1047" t="s">
        <v>228</v>
      </c>
      <c r="I1047" t="s">
        <v>393</v>
      </c>
      <c r="J1047" t="s">
        <v>402</v>
      </c>
      <c r="K1047">
        <v>651818</v>
      </c>
      <c r="L1047" t="s">
        <v>387</v>
      </c>
      <c r="M1047" t="s">
        <v>342</v>
      </c>
      <c r="N1047" t="s">
        <v>56</v>
      </c>
      <c r="O1047" s="1">
        <v>45542</v>
      </c>
      <c r="P1047" s="1">
        <v>45937</v>
      </c>
      <c r="Q1047" s="2">
        <v>-27.85</v>
      </c>
      <c r="R1047">
        <v>1</v>
      </c>
      <c r="S1047" t="s">
        <v>57</v>
      </c>
      <c r="T1047" t="s">
        <v>58</v>
      </c>
      <c r="U1047" s="4">
        <v>0.1</v>
      </c>
      <c r="V1047" s="2">
        <v>0</v>
      </c>
      <c r="W1047">
        <v>-1</v>
      </c>
      <c r="X1047" t="s">
        <v>59</v>
      </c>
      <c r="Y1047" t="s">
        <v>60</v>
      </c>
      <c r="Z1047">
        <v>0</v>
      </c>
      <c r="AA1047" s="2">
        <v>0</v>
      </c>
      <c r="AB1047" s="2">
        <v>0</v>
      </c>
      <c r="AC1047" s="4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-2.78</v>
      </c>
      <c r="AM1047" s="2">
        <v>-2.78</v>
      </c>
      <c r="AN1047" s="2">
        <v>0</v>
      </c>
      <c r="AO1047" s="2">
        <v>0</v>
      </c>
      <c r="AP1047" s="2">
        <v>0</v>
      </c>
    </row>
    <row r="1048" spans="1:42" x14ac:dyDescent="0.25">
      <c r="A1048" s="1">
        <v>45929</v>
      </c>
      <c r="B1048" t="s">
        <v>47</v>
      </c>
      <c r="C1048">
        <v>649163</v>
      </c>
      <c r="D1048">
        <v>2024690248</v>
      </c>
      <c r="E1048" t="s">
        <v>1332</v>
      </c>
      <c r="F1048" t="s">
        <v>91</v>
      </c>
      <c r="G1048" t="s">
        <v>50</v>
      </c>
      <c r="H1048" t="s">
        <v>252</v>
      </c>
      <c r="I1048" t="s">
        <v>393</v>
      </c>
      <c r="J1048" t="s">
        <v>412</v>
      </c>
      <c r="K1048">
        <v>673059</v>
      </c>
      <c r="L1048" t="s">
        <v>65</v>
      </c>
      <c r="M1048" t="s">
        <v>115</v>
      </c>
      <c r="N1048" t="s">
        <v>56</v>
      </c>
      <c r="O1048" s="1">
        <v>45566</v>
      </c>
      <c r="P1048" s="1">
        <v>45962</v>
      </c>
      <c r="Q1048" s="2">
        <v>76.150000000000006</v>
      </c>
      <c r="R1048">
        <v>1</v>
      </c>
      <c r="S1048" t="s">
        <v>57</v>
      </c>
      <c r="T1048" t="s">
        <v>58</v>
      </c>
      <c r="U1048" s="4">
        <v>0.1</v>
      </c>
      <c r="V1048" s="2">
        <v>0</v>
      </c>
      <c r="W1048">
        <v>0</v>
      </c>
      <c r="X1048" t="s">
        <v>59</v>
      </c>
      <c r="Y1048" t="s">
        <v>60</v>
      </c>
      <c r="Z1048">
        <v>0</v>
      </c>
      <c r="AA1048" s="2">
        <v>0</v>
      </c>
      <c r="AB1048" s="2">
        <v>0</v>
      </c>
      <c r="AC1048" s="4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7.62</v>
      </c>
      <c r="AM1048" s="2">
        <v>7.62</v>
      </c>
      <c r="AN1048" s="2">
        <v>0</v>
      </c>
      <c r="AO1048" s="2">
        <v>0</v>
      </c>
      <c r="AP1048" s="2">
        <v>0</v>
      </c>
    </row>
    <row r="1049" spans="1:42" x14ac:dyDescent="0.25">
      <c r="A1049" s="1">
        <v>45929</v>
      </c>
      <c r="B1049" t="s">
        <v>47</v>
      </c>
      <c r="C1049">
        <v>649163</v>
      </c>
      <c r="D1049">
        <v>2024785216</v>
      </c>
      <c r="E1049" t="s">
        <v>1500</v>
      </c>
      <c r="F1049" t="s">
        <v>87</v>
      </c>
      <c r="G1049" t="s">
        <v>50</v>
      </c>
      <c r="H1049" t="s">
        <v>427</v>
      </c>
      <c r="I1049" t="s">
        <v>393</v>
      </c>
      <c r="J1049" t="s">
        <v>412</v>
      </c>
      <c r="K1049">
        <v>673059</v>
      </c>
      <c r="L1049" t="s">
        <v>65</v>
      </c>
      <c r="M1049" t="s">
        <v>115</v>
      </c>
      <c r="N1049" t="s">
        <v>56</v>
      </c>
      <c r="O1049" s="1">
        <v>45566</v>
      </c>
      <c r="P1049" s="1">
        <v>45962</v>
      </c>
      <c r="Q1049" s="2">
        <v>111.08</v>
      </c>
      <c r="R1049">
        <v>1</v>
      </c>
      <c r="S1049" t="s">
        <v>57</v>
      </c>
      <c r="T1049" t="s">
        <v>58</v>
      </c>
      <c r="U1049" s="4">
        <v>0.1</v>
      </c>
      <c r="V1049" s="2">
        <v>0</v>
      </c>
      <c r="W1049">
        <v>0</v>
      </c>
      <c r="X1049" t="s">
        <v>59</v>
      </c>
      <c r="Y1049" t="s">
        <v>60</v>
      </c>
      <c r="Z1049">
        <v>0</v>
      </c>
      <c r="AA1049" s="2">
        <v>0</v>
      </c>
      <c r="AB1049" s="2">
        <v>0</v>
      </c>
      <c r="AC1049" s="4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11.11</v>
      </c>
      <c r="AM1049" s="2">
        <v>11.11</v>
      </c>
      <c r="AN1049" s="2">
        <v>0</v>
      </c>
      <c r="AO1049" s="2">
        <v>0</v>
      </c>
      <c r="AP1049" s="2">
        <v>0</v>
      </c>
    </row>
    <row r="1050" spans="1:42" x14ac:dyDescent="0.25">
      <c r="A1050" s="1">
        <v>45929</v>
      </c>
      <c r="B1050" t="s">
        <v>47</v>
      </c>
      <c r="C1050">
        <v>649163</v>
      </c>
      <c r="D1050">
        <v>2024928765</v>
      </c>
      <c r="E1050" t="s">
        <v>1338</v>
      </c>
      <c r="F1050" t="s">
        <v>1339</v>
      </c>
      <c r="G1050" t="s">
        <v>50</v>
      </c>
      <c r="H1050" t="s">
        <v>427</v>
      </c>
      <c r="I1050" t="s">
        <v>393</v>
      </c>
      <c r="J1050" t="s">
        <v>402</v>
      </c>
      <c r="K1050">
        <v>673059</v>
      </c>
      <c r="L1050" t="s">
        <v>65</v>
      </c>
      <c r="M1050" t="s">
        <v>115</v>
      </c>
      <c r="N1050" t="s">
        <v>56</v>
      </c>
      <c r="O1050" s="1">
        <v>45566</v>
      </c>
      <c r="P1050" s="1">
        <v>45962</v>
      </c>
      <c r="Q1050" s="2">
        <v>46.83</v>
      </c>
      <c r="R1050">
        <v>1</v>
      </c>
      <c r="S1050" t="s">
        <v>57</v>
      </c>
      <c r="T1050" t="s">
        <v>58</v>
      </c>
      <c r="U1050" s="4">
        <v>0.1</v>
      </c>
      <c r="V1050" s="2">
        <v>0</v>
      </c>
      <c r="W1050">
        <v>0</v>
      </c>
      <c r="X1050" t="s">
        <v>59</v>
      </c>
      <c r="Y1050" t="s">
        <v>60</v>
      </c>
      <c r="Z1050">
        <v>0</v>
      </c>
      <c r="AA1050" s="2">
        <v>0</v>
      </c>
      <c r="AB1050" s="2">
        <v>0</v>
      </c>
      <c r="AC1050" s="4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4.68</v>
      </c>
      <c r="AM1050" s="2">
        <v>4.68</v>
      </c>
      <c r="AN1050" s="2">
        <v>0</v>
      </c>
      <c r="AO1050" s="2">
        <v>0</v>
      </c>
      <c r="AP1050" s="2">
        <v>0</v>
      </c>
    </row>
    <row r="1051" spans="1:42" x14ac:dyDescent="0.25">
      <c r="A1051" s="1">
        <v>45929</v>
      </c>
      <c r="B1051" t="s">
        <v>47</v>
      </c>
      <c r="C1051">
        <v>649163</v>
      </c>
      <c r="D1051">
        <v>2024993652</v>
      </c>
      <c r="E1051" t="s">
        <v>1501</v>
      </c>
      <c r="F1051" t="s">
        <v>443</v>
      </c>
      <c r="G1051" t="s">
        <v>50</v>
      </c>
      <c r="H1051" t="s">
        <v>398</v>
      </c>
      <c r="I1051" t="s">
        <v>393</v>
      </c>
      <c r="J1051" t="s">
        <v>457</v>
      </c>
      <c r="K1051">
        <v>796984</v>
      </c>
      <c r="L1051" t="s">
        <v>1386</v>
      </c>
      <c r="M1051" t="s">
        <v>223</v>
      </c>
      <c r="N1051" t="s">
        <v>56</v>
      </c>
      <c r="O1051" s="1">
        <v>45566</v>
      </c>
      <c r="P1051" s="1">
        <v>45962</v>
      </c>
      <c r="Q1051" s="2">
        <v>42.78</v>
      </c>
      <c r="R1051">
        <v>1</v>
      </c>
      <c r="S1051" t="s">
        <v>57</v>
      </c>
      <c r="T1051" t="s">
        <v>58</v>
      </c>
      <c r="U1051" s="4">
        <v>0.1</v>
      </c>
      <c r="V1051" s="2">
        <v>0</v>
      </c>
      <c r="W1051">
        <v>0</v>
      </c>
      <c r="X1051" t="s">
        <v>59</v>
      </c>
      <c r="Y1051" t="s">
        <v>60</v>
      </c>
      <c r="Z1051">
        <v>0</v>
      </c>
      <c r="AA1051" s="2">
        <v>0</v>
      </c>
      <c r="AB1051" s="2">
        <v>0</v>
      </c>
      <c r="AC1051" s="4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4.28</v>
      </c>
      <c r="AM1051" s="2">
        <v>4.28</v>
      </c>
      <c r="AN1051" s="2">
        <v>0</v>
      </c>
      <c r="AO1051" s="2">
        <v>0</v>
      </c>
      <c r="AP1051" s="2">
        <v>0</v>
      </c>
    </row>
    <row r="1052" spans="1:42" x14ac:dyDescent="0.25">
      <c r="A1052" s="1">
        <v>45929</v>
      </c>
      <c r="B1052" t="s">
        <v>47</v>
      </c>
      <c r="C1052">
        <v>649163</v>
      </c>
      <c r="D1052">
        <v>2025009349</v>
      </c>
      <c r="E1052" t="s">
        <v>1502</v>
      </c>
      <c r="F1052" t="s">
        <v>342</v>
      </c>
      <c r="G1052" t="s">
        <v>50</v>
      </c>
      <c r="H1052" t="s">
        <v>398</v>
      </c>
      <c r="I1052" t="s">
        <v>393</v>
      </c>
      <c r="J1052" t="s">
        <v>457</v>
      </c>
      <c r="K1052">
        <v>796984</v>
      </c>
      <c r="L1052" t="s">
        <v>1386</v>
      </c>
      <c r="M1052" t="s">
        <v>223</v>
      </c>
      <c r="N1052" t="s">
        <v>56</v>
      </c>
      <c r="O1052" s="1">
        <v>45566</v>
      </c>
      <c r="P1052" s="1">
        <v>45962</v>
      </c>
      <c r="Q1052" s="2">
        <v>59.58</v>
      </c>
      <c r="R1052">
        <v>1</v>
      </c>
      <c r="S1052" t="s">
        <v>57</v>
      </c>
      <c r="T1052" t="s">
        <v>58</v>
      </c>
      <c r="U1052" s="4">
        <v>0.1</v>
      </c>
      <c r="V1052" s="2">
        <v>0</v>
      </c>
      <c r="W1052">
        <v>0</v>
      </c>
      <c r="X1052" t="s">
        <v>59</v>
      </c>
      <c r="Y1052" t="s">
        <v>60</v>
      </c>
      <c r="Z1052">
        <v>0</v>
      </c>
      <c r="AA1052" s="2">
        <v>0</v>
      </c>
      <c r="AB1052" s="2">
        <v>0</v>
      </c>
      <c r="AC1052" s="4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5.96</v>
      </c>
      <c r="AM1052" s="2">
        <v>5.96</v>
      </c>
      <c r="AN1052" s="2">
        <v>0</v>
      </c>
      <c r="AO1052" s="2">
        <v>0</v>
      </c>
      <c r="AP1052" s="2">
        <v>0</v>
      </c>
    </row>
    <row r="1053" spans="1:42" x14ac:dyDescent="0.25">
      <c r="A1053" s="1">
        <v>45929</v>
      </c>
      <c r="B1053" t="s">
        <v>47</v>
      </c>
      <c r="C1053">
        <v>649163</v>
      </c>
      <c r="D1053">
        <v>2025125587</v>
      </c>
      <c r="E1053" t="s">
        <v>1503</v>
      </c>
      <c r="F1053" t="s">
        <v>166</v>
      </c>
      <c r="G1053" t="s">
        <v>50</v>
      </c>
      <c r="H1053" t="s">
        <v>134</v>
      </c>
      <c r="I1053" t="s">
        <v>393</v>
      </c>
      <c r="J1053" t="s">
        <v>402</v>
      </c>
      <c r="K1053">
        <v>767312</v>
      </c>
      <c r="L1053" t="s">
        <v>806</v>
      </c>
      <c r="M1053" t="s">
        <v>443</v>
      </c>
      <c r="N1053" t="s">
        <v>56</v>
      </c>
      <c r="O1053" s="1">
        <v>45570</v>
      </c>
      <c r="P1053" s="1">
        <v>45966</v>
      </c>
      <c r="Q1053" s="2">
        <v>61.96</v>
      </c>
      <c r="R1053">
        <v>1</v>
      </c>
      <c r="S1053" t="s">
        <v>57</v>
      </c>
      <c r="T1053" t="s">
        <v>58</v>
      </c>
      <c r="U1053" s="4">
        <v>0.1</v>
      </c>
      <c r="V1053" s="2">
        <v>0</v>
      </c>
      <c r="W1053">
        <v>0</v>
      </c>
      <c r="X1053" t="s">
        <v>59</v>
      </c>
      <c r="Y1053" t="s">
        <v>60</v>
      </c>
      <c r="Z1053">
        <v>0</v>
      </c>
      <c r="AA1053" s="2">
        <v>0</v>
      </c>
      <c r="AB1053" s="2">
        <v>0</v>
      </c>
      <c r="AC1053" s="4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6.2</v>
      </c>
      <c r="AM1053" s="2">
        <v>6.2</v>
      </c>
      <c r="AN1053" s="2">
        <v>0</v>
      </c>
      <c r="AO1053" s="2">
        <v>0</v>
      </c>
      <c r="AP1053" s="2">
        <v>0</v>
      </c>
    </row>
    <row r="1054" spans="1:42" x14ac:dyDescent="0.25">
      <c r="A1054" s="1">
        <v>45929</v>
      </c>
      <c r="B1054" t="s">
        <v>47</v>
      </c>
      <c r="C1054">
        <v>649163</v>
      </c>
      <c r="D1054">
        <v>2025136476</v>
      </c>
      <c r="E1054" t="s">
        <v>1347</v>
      </c>
      <c r="F1054" t="s">
        <v>1348</v>
      </c>
      <c r="G1054" t="s">
        <v>50</v>
      </c>
      <c r="H1054" t="s">
        <v>252</v>
      </c>
      <c r="I1054" t="s">
        <v>393</v>
      </c>
      <c r="J1054" t="s">
        <v>412</v>
      </c>
      <c r="K1054">
        <v>767312</v>
      </c>
      <c r="L1054" t="s">
        <v>806</v>
      </c>
      <c r="M1054" t="s">
        <v>443</v>
      </c>
      <c r="N1054" t="s">
        <v>56</v>
      </c>
      <c r="O1054" s="1">
        <v>45568</v>
      </c>
      <c r="P1054" s="1">
        <v>45964</v>
      </c>
      <c r="Q1054" s="2">
        <v>10.8</v>
      </c>
      <c r="R1054">
        <v>1</v>
      </c>
      <c r="S1054" t="s">
        <v>57</v>
      </c>
      <c r="T1054" t="s">
        <v>58</v>
      </c>
      <c r="U1054" s="4">
        <v>0.1</v>
      </c>
      <c r="V1054" s="2">
        <v>0</v>
      </c>
      <c r="W1054">
        <v>0</v>
      </c>
      <c r="X1054" t="s">
        <v>59</v>
      </c>
      <c r="Y1054" t="s">
        <v>60</v>
      </c>
      <c r="Z1054">
        <v>0</v>
      </c>
      <c r="AA1054" s="2">
        <v>0</v>
      </c>
      <c r="AB1054" s="2">
        <v>0</v>
      </c>
      <c r="AC1054" s="4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1.08</v>
      </c>
      <c r="AM1054" s="2">
        <v>1.08</v>
      </c>
      <c r="AN1054" s="2">
        <v>0</v>
      </c>
      <c r="AO1054" s="2">
        <v>0</v>
      </c>
      <c r="AP1054" s="2">
        <v>0</v>
      </c>
    </row>
    <row r="1055" spans="1:42" x14ac:dyDescent="0.25">
      <c r="A1055" s="1">
        <v>45929</v>
      </c>
      <c r="B1055" t="s">
        <v>47</v>
      </c>
      <c r="C1055">
        <v>649163</v>
      </c>
      <c r="D1055">
        <v>2025612311</v>
      </c>
      <c r="E1055" t="s">
        <v>1504</v>
      </c>
      <c r="F1055" t="s">
        <v>284</v>
      </c>
      <c r="G1055" t="s">
        <v>50</v>
      </c>
      <c r="H1055" t="s">
        <v>228</v>
      </c>
      <c r="I1055" t="s">
        <v>393</v>
      </c>
      <c r="J1055" t="s">
        <v>412</v>
      </c>
      <c r="K1055">
        <v>767312</v>
      </c>
      <c r="L1055" t="s">
        <v>806</v>
      </c>
      <c r="M1055" t="s">
        <v>443</v>
      </c>
      <c r="N1055" t="s">
        <v>56</v>
      </c>
      <c r="O1055" s="1">
        <v>45658</v>
      </c>
      <c r="P1055" s="1">
        <v>45962</v>
      </c>
      <c r="Q1055" s="2">
        <v>158.68</v>
      </c>
      <c r="R1055">
        <v>1</v>
      </c>
      <c r="S1055" t="s">
        <v>57</v>
      </c>
      <c r="T1055" t="s">
        <v>58</v>
      </c>
      <c r="U1055" s="4">
        <v>0.75</v>
      </c>
      <c r="V1055" s="2">
        <v>0</v>
      </c>
      <c r="W1055">
        <v>0</v>
      </c>
      <c r="X1055" t="s">
        <v>243</v>
      </c>
      <c r="Y1055" t="s">
        <v>60</v>
      </c>
      <c r="Z1055">
        <v>0</v>
      </c>
      <c r="AA1055" s="2">
        <v>0</v>
      </c>
      <c r="AB1055" s="2">
        <v>0</v>
      </c>
      <c r="AC1055" s="4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119.01</v>
      </c>
      <c r="AM1055" s="2">
        <v>119.01</v>
      </c>
      <c r="AN1055" s="2">
        <v>0</v>
      </c>
      <c r="AO1055" s="2">
        <v>0</v>
      </c>
      <c r="AP1055" s="2">
        <v>0</v>
      </c>
    </row>
    <row r="1056" spans="1:42" x14ac:dyDescent="0.25">
      <c r="A1056" s="1">
        <v>45929</v>
      </c>
      <c r="B1056" t="s">
        <v>47</v>
      </c>
      <c r="C1056">
        <v>649163</v>
      </c>
      <c r="D1056">
        <v>2025614321</v>
      </c>
      <c r="E1056" t="s">
        <v>1505</v>
      </c>
      <c r="F1056" t="s">
        <v>1506</v>
      </c>
      <c r="G1056" t="s">
        <v>50</v>
      </c>
      <c r="H1056" t="s">
        <v>203</v>
      </c>
      <c r="I1056" t="s">
        <v>393</v>
      </c>
      <c r="J1056" t="s">
        <v>402</v>
      </c>
      <c r="K1056">
        <v>753748</v>
      </c>
      <c r="L1056" t="s">
        <v>403</v>
      </c>
      <c r="M1056" t="s">
        <v>284</v>
      </c>
      <c r="N1056" t="s">
        <v>56</v>
      </c>
      <c r="O1056" s="1">
        <v>45658</v>
      </c>
      <c r="P1056" s="1">
        <v>45962</v>
      </c>
      <c r="Q1056" s="2">
        <v>264.38</v>
      </c>
      <c r="R1056">
        <v>1</v>
      </c>
      <c r="S1056" t="s">
        <v>57</v>
      </c>
      <c r="T1056" t="s">
        <v>58</v>
      </c>
      <c r="U1056" s="4">
        <v>0.9</v>
      </c>
      <c r="V1056" s="2">
        <v>0</v>
      </c>
      <c r="W1056">
        <v>0</v>
      </c>
      <c r="X1056" t="s">
        <v>243</v>
      </c>
      <c r="Y1056" t="s">
        <v>60</v>
      </c>
      <c r="Z1056">
        <v>0</v>
      </c>
      <c r="AA1056" s="2">
        <v>0</v>
      </c>
      <c r="AB1056" s="2">
        <v>0</v>
      </c>
      <c r="AC1056" s="4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237.94</v>
      </c>
      <c r="AM1056" s="2">
        <v>237.94</v>
      </c>
      <c r="AN1056" s="2">
        <v>0</v>
      </c>
      <c r="AO1056" s="2">
        <v>0</v>
      </c>
      <c r="AP1056" s="2">
        <v>0</v>
      </c>
    </row>
    <row r="1057" spans="1:42" x14ac:dyDescent="0.25">
      <c r="A1057" s="1">
        <v>45929</v>
      </c>
      <c r="B1057" t="s">
        <v>47</v>
      </c>
      <c r="C1057">
        <v>649163</v>
      </c>
      <c r="D1057">
        <v>2025632652</v>
      </c>
      <c r="E1057" t="s">
        <v>1507</v>
      </c>
      <c r="F1057" t="s">
        <v>1508</v>
      </c>
      <c r="G1057" t="s">
        <v>50</v>
      </c>
      <c r="H1057" t="s">
        <v>449</v>
      </c>
      <c r="I1057" t="s">
        <v>393</v>
      </c>
      <c r="J1057" t="s">
        <v>402</v>
      </c>
      <c r="K1057">
        <v>753748</v>
      </c>
      <c r="L1057" t="s">
        <v>403</v>
      </c>
      <c r="M1057" t="s">
        <v>284</v>
      </c>
      <c r="N1057" t="s">
        <v>56</v>
      </c>
      <c r="O1057" s="1">
        <v>45658</v>
      </c>
      <c r="P1057" s="1">
        <v>45962</v>
      </c>
      <c r="Q1057" s="2">
        <v>349.75</v>
      </c>
      <c r="R1057">
        <v>1</v>
      </c>
      <c r="S1057" t="s">
        <v>57</v>
      </c>
      <c r="T1057" t="s">
        <v>58</v>
      </c>
      <c r="U1057" s="4">
        <v>0.9</v>
      </c>
      <c r="V1057" s="2">
        <v>0</v>
      </c>
      <c r="W1057">
        <v>0</v>
      </c>
      <c r="X1057" t="s">
        <v>243</v>
      </c>
      <c r="Y1057" t="s">
        <v>60</v>
      </c>
      <c r="Z1057">
        <v>0</v>
      </c>
      <c r="AA1057" s="2">
        <v>0</v>
      </c>
      <c r="AB1057" s="2">
        <v>0</v>
      </c>
      <c r="AC1057" s="4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314.77999999999997</v>
      </c>
      <c r="AM1057" s="2">
        <v>314.77999999999997</v>
      </c>
      <c r="AN1057" s="2">
        <v>0</v>
      </c>
      <c r="AO1057" s="2">
        <v>0</v>
      </c>
      <c r="AP1057" s="2">
        <v>0</v>
      </c>
    </row>
    <row r="1058" spans="1:42" x14ac:dyDescent="0.25">
      <c r="A1058" s="1">
        <v>45929</v>
      </c>
      <c r="B1058" t="s">
        <v>47</v>
      </c>
      <c r="C1058">
        <v>649163</v>
      </c>
      <c r="D1058">
        <v>2025632862</v>
      </c>
      <c r="E1058" t="s">
        <v>1372</v>
      </c>
      <c r="F1058" t="s">
        <v>1373</v>
      </c>
      <c r="G1058" t="s">
        <v>50</v>
      </c>
      <c r="H1058" t="s">
        <v>572</v>
      </c>
      <c r="I1058" t="s">
        <v>393</v>
      </c>
      <c r="J1058" t="s">
        <v>412</v>
      </c>
      <c r="K1058">
        <v>767312</v>
      </c>
      <c r="L1058" t="s">
        <v>806</v>
      </c>
      <c r="M1058" t="s">
        <v>443</v>
      </c>
      <c r="N1058" t="s">
        <v>56</v>
      </c>
      <c r="O1058" s="1">
        <v>45627</v>
      </c>
      <c r="P1058" s="1">
        <v>45962</v>
      </c>
      <c r="Q1058" s="2">
        <v>247.3</v>
      </c>
      <c r="R1058">
        <v>1</v>
      </c>
      <c r="S1058" t="s">
        <v>57</v>
      </c>
      <c r="T1058" t="s">
        <v>58</v>
      </c>
      <c r="U1058" s="4">
        <v>0.75</v>
      </c>
      <c r="V1058" s="2">
        <v>0</v>
      </c>
      <c r="W1058">
        <v>0</v>
      </c>
      <c r="X1058" t="s">
        <v>243</v>
      </c>
      <c r="Y1058" t="s">
        <v>60</v>
      </c>
      <c r="Z1058">
        <v>0</v>
      </c>
      <c r="AA1058" s="2">
        <v>0</v>
      </c>
      <c r="AB1058" s="2">
        <v>0</v>
      </c>
      <c r="AC1058" s="4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185.48</v>
      </c>
      <c r="AM1058" s="2">
        <v>185.48</v>
      </c>
      <c r="AN1058" s="2">
        <v>0</v>
      </c>
      <c r="AO1058" s="2">
        <v>0</v>
      </c>
      <c r="AP1058" s="2">
        <v>0</v>
      </c>
    </row>
    <row r="1059" spans="1:42" x14ac:dyDescent="0.25">
      <c r="A1059" s="1">
        <v>45929</v>
      </c>
      <c r="B1059" t="s">
        <v>47</v>
      </c>
      <c r="C1059">
        <v>649163</v>
      </c>
      <c r="D1059">
        <v>2025633057</v>
      </c>
      <c r="E1059" t="s">
        <v>1509</v>
      </c>
      <c r="F1059" t="s">
        <v>284</v>
      </c>
      <c r="G1059" t="s">
        <v>50</v>
      </c>
      <c r="H1059" t="s">
        <v>134</v>
      </c>
      <c r="I1059" t="s">
        <v>393</v>
      </c>
      <c r="J1059" t="s">
        <v>402</v>
      </c>
      <c r="K1059">
        <v>753748</v>
      </c>
      <c r="L1059" t="s">
        <v>403</v>
      </c>
      <c r="M1059" t="s">
        <v>284</v>
      </c>
      <c r="N1059" t="s">
        <v>56</v>
      </c>
      <c r="O1059" s="1">
        <v>45658</v>
      </c>
      <c r="P1059" s="1">
        <v>45962</v>
      </c>
      <c r="Q1059" s="2">
        <v>290.17</v>
      </c>
      <c r="R1059">
        <v>1</v>
      </c>
      <c r="S1059" t="s">
        <v>57</v>
      </c>
      <c r="T1059" t="s">
        <v>58</v>
      </c>
      <c r="U1059" s="4">
        <v>0.9</v>
      </c>
      <c r="V1059" s="2">
        <v>0</v>
      </c>
      <c r="W1059">
        <v>0</v>
      </c>
      <c r="X1059" t="s">
        <v>243</v>
      </c>
      <c r="Y1059" t="s">
        <v>60</v>
      </c>
      <c r="Z1059">
        <v>0</v>
      </c>
      <c r="AA1059" s="2">
        <v>0</v>
      </c>
      <c r="AB1059" s="2">
        <v>0</v>
      </c>
      <c r="AC1059" s="4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261.14999999999998</v>
      </c>
      <c r="AM1059" s="2">
        <v>261.14999999999998</v>
      </c>
      <c r="AN1059" s="2">
        <v>0</v>
      </c>
      <c r="AO1059" s="2">
        <v>0</v>
      </c>
      <c r="AP1059" s="2">
        <v>0</v>
      </c>
    </row>
    <row r="1060" spans="1:42" x14ac:dyDescent="0.25">
      <c r="A1060" s="1">
        <v>45929</v>
      </c>
      <c r="B1060" t="s">
        <v>47</v>
      </c>
      <c r="C1060">
        <v>649163</v>
      </c>
      <c r="D1060">
        <v>2025635077</v>
      </c>
      <c r="E1060" t="s">
        <v>1374</v>
      </c>
      <c r="F1060" t="s">
        <v>965</v>
      </c>
      <c r="G1060" t="s">
        <v>50</v>
      </c>
      <c r="H1060" t="s">
        <v>63</v>
      </c>
      <c r="I1060" t="s">
        <v>393</v>
      </c>
      <c r="J1060" t="s">
        <v>457</v>
      </c>
      <c r="K1060">
        <v>673059</v>
      </c>
      <c r="L1060" t="s">
        <v>65</v>
      </c>
      <c r="M1060" t="s">
        <v>115</v>
      </c>
      <c r="N1060" t="s">
        <v>56</v>
      </c>
      <c r="O1060" s="1">
        <v>45658</v>
      </c>
      <c r="P1060" s="1">
        <v>45962</v>
      </c>
      <c r="Q1060" s="2">
        <v>122.08</v>
      </c>
      <c r="R1060">
        <v>1</v>
      </c>
      <c r="S1060" t="s">
        <v>57</v>
      </c>
      <c r="T1060" t="s">
        <v>58</v>
      </c>
      <c r="U1060" s="4">
        <v>0.65</v>
      </c>
      <c r="V1060" s="2">
        <v>0</v>
      </c>
      <c r="W1060">
        <v>0</v>
      </c>
      <c r="X1060" t="s">
        <v>243</v>
      </c>
      <c r="Y1060" t="s">
        <v>60</v>
      </c>
      <c r="Z1060">
        <v>0</v>
      </c>
      <c r="AA1060" s="2">
        <v>0</v>
      </c>
      <c r="AB1060" s="2">
        <v>0</v>
      </c>
      <c r="AC1060" s="4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79.349999999999994</v>
      </c>
      <c r="AM1060" s="2">
        <v>79.349999999999994</v>
      </c>
      <c r="AN1060" s="2">
        <v>0</v>
      </c>
      <c r="AO1060" s="2">
        <v>0</v>
      </c>
      <c r="AP1060" s="2">
        <v>0</v>
      </c>
    </row>
    <row r="1061" spans="1:42" x14ac:dyDescent="0.25">
      <c r="A1061" s="1">
        <v>45929</v>
      </c>
      <c r="B1061" t="s">
        <v>47</v>
      </c>
      <c r="C1061">
        <v>649163</v>
      </c>
      <c r="D1061">
        <v>2025648770</v>
      </c>
      <c r="E1061" t="s">
        <v>1510</v>
      </c>
      <c r="F1061" t="s">
        <v>168</v>
      </c>
      <c r="G1061" t="s">
        <v>50</v>
      </c>
      <c r="H1061" t="s">
        <v>134</v>
      </c>
      <c r="I1061" t="s">
        <v>393</v>
      </c>
      <c r="J1061" t="s">
        <v>412</v>
      </c>
      <c r="K1061">
        <v>753748</v>
      </c>
      <c r="L1061" t="s">
        <v>403</v>
      </c>
      <c r="M1061" t="s">
        <v>284</v>
      </c>
      <c r="N1061" t="s">
        <v>56</v>
      </c>
      <c r="O1061" s="1">
        <v>45658</v>
      </c>
      <c r="P1061" s="1">
        <v>45962</v>
      </c>
      <c r="Q1061" s="2">
        <v>174.2</v>
      </c>
      <c r="R1061">
        <v>1</v>
      </c>
      <c r="S1061" t="s">
        <v>57</v>
      </c>
      <c r="T1061" t="s">
        <v>58</v>
      </c>
      <c r="U1061" s="4">
        <v>0.75</v>
      </c>
      <c r="V1061" s="2">
        <v>0</v>
      </c>
      <c r="W1061">
        <v>0</v>
      </c>
      <c r="X1061" t="s">
        <v>243</v>
      </c>
      <c r="Y1061" t="s">
        <v>60</v>
      </c>
      <c r="Z1061">
        <v>0</v>
      </c>
      <c r="AA1061" s="2">
        <v>0</v>
      </c>
      <c r="AB1061" s="2">
        <v>0</v>
      </c>
      <c r="AC1061" s="4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130.65</v>
      </c>
      <c r="AM1061" s="2">
        <v>130.65</v>
      </c>
      <c r="AN1061" s="2">
        <v>0</v>
      </c>
      <c r="AO1061" s="2">
        <v>0</v>
      </c>
      <c r="AP1061" s="2">
        <v>0</v>
      </c>
    </row>
    <row r="1062" spans="1:42" x14ac:dyDescent="0.25">
      <c r="A1062" s="1">
        <v>45929</v>
      </c>
      <c r="B1062" t="s">
        <v>47</v>
      </c>
      <c r="C1062">
        <v>649163</v>
      </c>
      <c r="D1062">
        <v>2025680917</v>
      </c>
      <c r="E1062" t="s">
        <v>1511</v>
      </c>
      <c r="F1062" t="s">
        <v>166</v>
      </c>
      <c r="G1062" t="s">
        <v>50</v>
      </c>
      <c r="H1062" t="s">
        <v>278</v>
      </c>
      <c r="I1062" t="s">
        <v>393</v>
      </c>
      <c r="J1062" t="s">
        <v>412</v>
      </c>
      <c r="K1062">
        <v>673059</v>
      </c>
      <c r="L1062" t="s">
        <v>65</v>
      </c>
      <c r="M1062" t="s">
        <v>115</v>
      </c>
      <c r="N1062" t="s">
        <v>56</v>
      </c>
      <c r="O1062" s="1">
        <v>45658</v>
      </c>
      <c r="P1062" s="1">
        <v>45962</v>
      </c>
      <c r="Q1062" s="2">
        <v>132.97</v>
      </c>
      <c r="R1062">
        <v>1</v>
      </c>
      <c r="S1062" t="s">
        <v>57</v>
      </c>
      <c r="T1062" t="s">
        <v>58</v>
      </c>
      <c r="U1062" s="4">
        <v>0.75</v>
      </c>
      <c r="V1062" s="2">
        <v>0</v>
      </c>
      <c r="W1062">
        <v>0</v>
      </c>
      <c r="X1062" t="s">
        <v>243</v>
      </c>
      <c r="Y1062" t="s">
        <v>60</v>
      </c>
      <c r="Z1062">
        <v>0</v>
      </c>
      <c r="AA1062" s="2">
        <v>0</v>
      </c>
      <c r="AB1062" s="2">
        <v>0</v>
      </c>
      <c r="AC1062" s="4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99.73</v>
      </c>
      <c r="AM1062" s="2">
        <v>99.73</v>
      </c>
      <c r="AN1062" s="2">
        <v>0</v>
      </c>
      <c r="AO1062" s="2">
        <v>0</v>
      </c>
      <c r="AP1062" s="2">
        <v>0</v>
      </c>
    </row>
    <row r="1063" spans="1:42" x14ac:dyDescent="0.25">
      <c r="A1063" s="1">
        <v>45929</v>
      </c>
      <c r="B1063" t="s">
        <v>47</v>
      </c>
      <c r="C1063">
        <v>649163</v>
      </c>
      <c r="D1063">
        <v>2025681747</v>
      </c>
      <c r="E1063" t="s">
        <v>1512</v>
      </c>
      <c r="F1063" t="s">
        <v>68</v>
      </c>
      <c r="G1063" t="s">
        <v>50</v>
      </c>
      <c r="H1063" t="s">
        <v>398</v>
      </c>
      <c r="I1063" t="s">
        <v>393</v>
      </c>
      <c r="J1063" t="s">
        <v>457</v>
      </c>
      <c r="K1063">
        <v>796984</v>
      </c>
      <c r="L1063" t="s">
        <v>1386</v>
      </c>
      <c r="M1063" t="s">
        <v>223</v>
      </c>
      <c r="N1063" t="s">
        <v>56</v>
      </c>
      <c r="O1063" s="1">
        <v>45627</v>
      </c>
      <c r="P1063" s="1">
        <v>45962</v>
      </c>
      <c r="Q1063" s="2">
        <v>21.96</v>
      </c>
      <c r="R1063">
        <v>1</v>
      </c>
      <c r="S1063" t="s">
        <v>57</v>
      </c>
      <c r="T1063" t="s">
        <v>58</v>
      </c>
      <c r="U1063" s="4">
        <v>0.65</v>
      </c>
      <c r="V1063" s="2">
        <v>0</v>
      </c>
      <c r="W1063">
        <v>0</v>
      </c>
      <c r="X1063" t="s">
        <v>243</v>
      </c>
      <c r="Y1063" t="s">
        <v>60</v>
      </c>
      <c r="Z1063">
        <v>0</v>
      </c>
      <c r="AA1063" s="2">
        <v>0</v>
      </c>
      <c r="AB1063" s="2">
        <v>0</v>
      </c>
      <c r="AC1063" s="4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14.27</v>
      </c>
      <c r="AM1063" s="2">
        <v>14.27</v>
      </c>
      <c r="AN1063" s="2">
        <v>0</v>
      </c>
      <c r="AO1063" s="2">
        <v>0</v>
      </c>
      <c r="AP1063" s="2">
        <v>0</v>
      </c>
    </row>
    <row r="1064" spans="1:42" x14ac:dyDescent="0.25">
      <c r="A1064" s="1">
        <v>45929</v>
      </c>
      <c r="B1064" t="s">
        <v>47</v>
      </c>
      <c r="C1064">
        <v>649163</v>
      </c>
      <c r="D1064">
        <v>2025689180</v>
      </c>
      <c r="E1064" t="s">
        <v>1513</v>
      </c>
      <c r="F1064" t="s">
        <v>357</v>
      </c>
      <c r="G1064" t="s">
        <v>50</v>
      </c>
      <c r="H1064" t="s">
        <v>398</v>
      </c>
      <c r="I1064" t="s">
        <v>393</v>
      </c>
      <c r="J1064" t="s">
        <v>457</v>
      </c>
      <c r="K1064">
        <v>796984</v>
      </c>
      <c r="L1064" t="s">
        <v>1386</v>
      </c>
      <c r="M1064" t="s">
        <v>223</v>
      </c>
      <c r="N1064" t="s">
        <v>56</v>
      </c>
      <c r="O1064" s="1">
        <v>45627</v>
      </c>
      <c r="P1064" s="1">
        <v>45962</v>
      </c>
      <c r="Q1064" s="2">
        <v>38.229999999999997</v>
      </c>
      <c r="R1064">
        <v>1</v>
      </c>
      <c r="S1064" t="s">
        <v>57</v>
      </c>
      <c r="T1064" t="s">
        <v>58</v>
      </c>
      <c r="U1064" s="4">
        <v>0.65</v>
      </c>
      <c r="V1064" s="2">
        <v>0</v>
      </c>
      <c r="W1064">
        <v>0</v>
      </c>
      <c r="X1064" t="s">
        <v>243</v>
      </c>
      <c r="Y1064" t="s">
        <v>60</v>
      </c>
      <c r="Z1064">
        <v>0</v>
      </c>
      <c r="AA1064" s="2">
        <v>0</v>
      </c>
      <c r="AB1064" s="2">
        <v>0</v>
      </c>
      <c r="AC1064" s="4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24.85</v>
      </c>
      <c r="AM1064" s="2">
        <v>24.85</v>
      </c>
      <c r="AN1064" s="2">
        <v>0</v>
      </c>
      <c r="AO1064" s="2">
        <v>0</v>
      </c>
      <c r="AP1064" s="2">
        <v>0</v>
      </c>
    </row>
    <row r="1065" spans="1:42" x14ac:dyDescent="0.25">
      <c r="A1065" s="1">
        <v>45929</v>
      </c>
      <c r="B1065" t="s">
        <v>47</v>
      </c>
      <c r="C1065">
        <v>649163</v>
      </c>
      <c r="D1065">
        <v>2025692117</v>
      </c>
      <c r="E1065" t="s">
        <v>1514</v>
      </c>
      <c r="F1065" t="s">
        <v>797</v>
      </c>
      <c r="G1065" t="s">
        <v>50</v>
      </c>
      <c r="H1065" t="s">
        <v>398</v>
      </c>
      <c r="I1065" t="s">
        <v>393</v>
      </c>
      <c r="J1065" t="s">
        <v>457</v>
      </c>
      <c r="K1065">
        <v>796984</v>
      </c>
      <c r="L1065" t="s">
        <v>1386</v>
      </c>
      <c r="M1065" t="s">
        <v>223</v>
      </c>
      <c r="N1065" t="s">
        <v>56</v>
      </c>
      <c r="O1065" s="1">
        <v>45658</v>
      </c>
      <c r="P1065" s="1">
        <v>45962</v>
      </c>
      <c r="Q1065" s="2">
        <v>21.98</v>
      </c>
      <c r="R1065">
        <v>1</v>
      </c>
      <c r="S1065" t="s">
        <v>57</v>
      </c>
      <c r="T1065" t="s">
        <v>58</v>
      </c>
      <c r="U1065" s="4">
        <v>0.65</v>
      </c>
      <c r="V1065" s="2">
        <v>0</v>
      </c>
      <c r="W1065">
        <v>0</v>
      </c>
      <c r="X1065" t="s">
        <v>243</v>
      </c>
      <c r="Y1065" t="s">
        <v>60</v>
      </c>
      <c r="Z1065">
        <v>0</v>
      </c>
      <c r="AA1065" s="2">
        <v>0</v>
      </c>
      <c r="AB1065" s="2">
        <v>0</v>
      </c>
      <c r="AC1065" s="4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14.29</v>
      </c>
      <c r="AM1065" s="2">
        <v>14.29</v>
      </c>
      <c r="AN1065" s="2">
        <v>0</v>
      </c>
      <c r="AO1065" s="2">
        <v>0</v>
      </c>
      <c r="AP1065" s="2">
        <v>0</v>
      </c>
    </row>
    <row r="1066" spans="1:42" x14ac:dyDescent="0.25">
      <c r="A1066" s="1">
        <v>45929</v>
      </c>
      <c r="B1066" t="s">
        <v>47</v>
      </c>
      <c r="C1066">
        <v>649163</v>
      </c>
      <c r="D1066">
        <v>2025708055</v>
      </c>
      <c r="E1066" t="s">
        <v>1515</v>
      </c>
      <c r="F1066" t="s">
        <v>102</v>
      </c>
      <c r="G1066" t="s">
        <v>50</v>
      </c>
      <c r="H1066" t="s">
        <v>398</v>
      </c>
      <c r="I1066" t="s">
        <v>393</v>
      </c>
      <c r="J1066" t="s">
        <v>457</v>
      </c>
      <c r="K1066">
        <v>796984</v>
      </c>
      <c r="L1066" t="s">
        <v>1386</v>
      </c>
      <c r="M1066" t="s">
        <v>223</v>
      </c>
      <c r="N1066" t="s">
        <v>56</v>
      </c>
      <c r="O1066" s="1">
        <v>45658</v>
      </c>
      <c r="P1066" s="1">
        <v>45962</v>
      </c>
      <c r="Q1066" s="2">
        <v>73.58</v>
      </c>
      <c r="R1066">
        <v>1</v>
      </c>
      <c r="S1066" t="s">
        <v>57</v>
      </c>
      <c r="T1066" t="s">
        <v>58</v>
      </c>
      <c r="U1066" s="4">
        <v>0.65</v>
      </c>
      <c r="V1066" s="2">
        <v>0</v>
      </c>
      <c r="W1066">
        <v>0</v>
      </c>
      <c r="X1066" t="s">
        <v>243</v>
      </c>
      <c r="Y1066" t="s">
        <v>60</v>
      </c>
      <c r="Z1066">
        <v>0</v>
      </c>
      <c r="AA1066" s="2">
        <v>0</v>
      </c>
      <c r="AB1066" s="2">
        <v>0</v>
      </c>
      <c r="AC1066" s="4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47.83</v>
      </c>
      <c r="AM1066" s="2">
        <v>47.83</v>
      </c>
      <c r="AN1066" s="2">
        <v>0</v>
      </c>
      <c r="AO1066" s="2">
        <v>0</v>
      </c>
      <c r="AP1066" s="2">
        <v>0</v>
      </c>
    </row>
    <row r="1067" spans="1:42" x14ac:dyDescent="0.25">
      <c r="A1067" s="1">
        <v>45929</v>
      </c>
      <c r="B1067" t="s">
        <v>47</v>
      </c>
      <c r="C1067">
        <v>649163</v>
      </c>
      <c r="D1067">
        <v>2025724767</v>
      </c>
      <c r="E1067" t="s">
        <v>1496</v>
      </c>
      <c r="F1067" t="s">
        <v>962</v>
      </c>
      <c r="G1067" t="s">
        <v>50</v>
      </c>
      <c r="H1067" t="s">
        <v>1421</v>
      </c>
      <c r="I1067" t="s">
        <v>393</v>
      </c>
      <c r="J1067" t="s">
        <v>412</v>
      </c>
      <c r="K1067">
        <v>753748</v>
      </c>
      <c r="L1067" t="s">
        <v>403</v>
      </c>
      <c r="M1067" t="s">
        <v>284</v>
      </c>
      <c r="N1067" t="s">
        <v>56</v>
      </c>
      <c r="O1067" s="1">
        <v>45658</v>
      </c>
      <c r="P1067" s="1">
        <v>45962</v>
      </c>
      <c r="Q1067" s="2">
        <v>281.95</v>
      </c>
      <c r="R1067">
        <v>1</v>
      </c>
      <c r="S1067" t="s">
        <v>57</v>
      </c>
      <c r="T1067" t="s">
        <v>58</v>
      </c>
      <c r="U1067" s="4">
        <v>0.75</v>
      </c>
      <c r="V1067" s="2">
        <v>0</v>
      </c>
      <c r="W1067">
        <v>0</v>
      </c>
      <c r="X1067" t="s">
        <v>243</v>
      </c>
      <c r="Y1067" t="s">
        <v>60</v>
      </c>
      <c r="Z1067">
        <v>0</v>
      </c>
      <c r="AA1067" s="2">
        <v>0</v>
      </c>
      <c r="AB1067" s="2">
        <v>0</v>
      </c>
      <c r="AC1067" s="4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211.46</v>
      </c>
      <c r="AM1067" s="2">
        <v>211.46</v>
      </c>
      <c r="AN1067" s="2">
        <v>0</v>
      </c>
      <c r="AO1067" s="2">
        <v>0</v>
      </c>
      <c r="AP1067" s="2">
        <v>0</v>
      </c>
    </row>
    <row r="1068" spans="1:42" x14ac:dyDescent="0.25">
      <c r="A1068" s="1">
        <v>45929</v>
      </c>
      <c r="B1068" t="s">
        <v>47</v>
      </c>
      <c r="C1068">
        <v>649163</v>
      </c>
      <c r="D1068">
        <v>2025732469</v>
      </c>
      <c r="E1068" t="s">
        <v>1516</v>
      </c>
      <c r="F1068" t="s">
        <v>267</v>
      </c>
      <c r="G1068" t="s">
        <v>50</v>
      </c>
      <c r="H1068" t="s">
        <v>278</v>
      </c>
      <c r="I1068" t="s">
        <v>393</v>
      </c>
      <c r="J1068" t="s">
        <v>402</v>
      </c>
      <c r="K1068">
        <v>673059</v>
      </c>
      <c r="L1068" t="s">
        <v>65</v>
      </c>
      <c r="M1068" t="s">
        <v>115</v>
      </c>
      <c r="N1068" t="s">
        <v>56</v>
      </c>
      <c r="O1068" s="1">
        <v>45658</v>
      </c>
      <c r="P1068" s="1">
        <v>45962</v>
      </c>
      <c r="Q1068" s="2">
        <v>46</v>
      </c>
      <c r="R1068">
        <v>1</v>
      </c>
      <c r="S1068" t="s">
        <v>57</v>
      </c>
      <c r="T1068" t="s">
        <v>58</v>
      </c>
      <c r="U1068" s="4">
        <v>0.9</v>
      </c>
      <c r="V1068" s="2">
        <v>0</v>
      </c>
      <c r="W1068">
        <v>0</v>
      </c>
      <c r="X1068" t="s">
        <v>243</v>
      </c>
      <c r="Y1068" t="s">
        <v>60</v>
      </c>
      <c r="Z1068">
        <v>0</v>
      </c>
      <c r="AA1068" s="2">
        <v>0</v>
      </c>
      <c r="AB1068" s="2">
        <v>0</v>
      </c>
      <c r="AC1068" s="4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41.4</v>
      </c>
      <c r="AM1068" s="2">
        <v>41.4</v>
      </c>
      <c r="AN1068" s="2">
        <v>0</v>
      </c>
      <c r="AO1068" s="2">
        <v>0</v>
      </c>
      <c r="AP1068" s="2">
        <v>0</v>
      </c>
    </row>
    <row r="1069" spans="1:42" x14ac:dyDescent="0.25">
      <c r="A1069" s="1">
        <v>45929</v>
      </c>
      <c r="B1069" t="s">
        <v>47</v>
      </c>
      <c r="C1069">
        <v>649163</v>
      </c>
      <c r="D1069">
        <v>2025744316</v>
      </c>
      <c r="E1069" t="s">
        <v>1517</v>
      </c>
      <c r="F1069" t="s">
        <v>466</v>
      </c>
      <c r="G1069" t="s">
        <v>50</v>
      </c>
      <c r="H1069" t="s">
        <v>528</v>
      </c>
      <c r="I1069" t="s">
        <v>393</v>
      </c>
      <c r="J1069" t="s">
        <v>412</v>
      </c>
      <c r="K1069">
        <v>753748</v>
      </c>
      <c r="L1069" t="s">
        <v>403</v>
      </c>
      <c r="M1069" t="s">
        <v>284</v>
      </c>
      <c r="N1069" t="s">
        <v>56</v>
      </c>
      <c r="O1069" s="1">
        <v>45658</v>
      </c>
      <c r="P1069" s="1">
        <v>45962</v>
      </c>
      <c r="Q1069" s="2">
        <v>132.5</v>
      </c>
      <c r="R1069">
        <v>1</v>
      </c>
      <c r="S1069" t="s">
        <v>57</v>
      </c>
      <c r="T1069" t="s">
        <v>58</v>
      </c>
      <c r="U1069" s="4">
        <v>0.75</v>
      </c>
      <c r="V1069" s="2">
        <v>0</v>
      </c>
      <c r="W1069">
        <v>0</v>
      </c>
      <c r="X1069" t="s">
        <v>243</v>
      </c>
      <c r="Y1069" t="s">
        <v>60</v>
      </c>
      <c r="Z1069">
        <v>0</v>
      </c>
      <c r="AA1069" s="2">
        <v>0</v>
      </c>
      <c r="AB1069" s="2">
        <v>0</v>
      </c>
      <c r="AC1069" s="4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99.38</v>
      </c>
      <c r="AM1069" s="2">
        <v>99.38</v>
      </c>
      <c r="AN1069" s="2">
        <v>0</v>
      </c>
      <c r="AO1069" s="2">
        <v>0</v>
      </c>
      <c r="AP1069" s="2">
        <v>0</v>
      </c>
    </row>
    <row r="1070" spans="1:42" x14ac:dyDescent="0.25">
      <c r="A1070" s="1">
        <v>45929</v>
      </c>
      <c r="B1070" t="s">
        <v>47</v>
      </c>
      <c r="C1070">
        <v>649163</v>
      </c>
      <c r="D1070">
        <v>2025757705</v>
      </c>
      <c r="E1070" t="s">
        <v>1518</v>
      </c>
      <c r="F1070" t="s">
        <v>166</v>
      </c>
      <c r="G1070" t="s">
        <v>50</v>
      </c>
      <c r="H1070" t="s">
        <v>203</v>
      </c>
      <c r="I1070" t="s">
        <v>393</v>
      </c>
      <c r="J1070" t="s">
        <v>412</v>
      </c>
      <c r="K1070">
        <v>753748</v>
      </c>
      <c r="L1070" t="s">
        <v>403</v>
      </c>
      <c r="M1070" t="s">
        <v>284</v>
      </c>
      <c r="N1070" t="s">
        <v>56</v>
      </c>
      <c r="O1070" s="1">
        <v>45658</v>
      </c>
      <c r="P1070" s="1">
        <v>45962</v>
      </c>
      <c r="Q1070" s="2">
        <v>208.36</v>
      </c>
      <c r="R1070">
        <v>1</v>
      </c>
      <c r="S1070" t="s">
        <v>57</v>
      </c>
      <c r="T1070" t="s">
        <v>58</v>
      </c>
      <c r="U1070" s="4">
        <v>0.75</v>
      </c>
      <c r="V1070" s="2">
        <v>0</v>
      </c>
      <c r="W1070">
        <v>0</v>
      </c>
      <c r="X1070" t="s">
        <v>243</v>
      </c>
      <c r="Y1070" t="s">
        <v>60</v>
      </c>
      <c r="Z1070">
        <v>0</v>
      </c>
      <c r="AA1070" s="2">
        <v>0</v>
      </c>
      <c r="AB1070" s="2">
        <v>0</v>
      </c>
      <c r="AC1070" s="4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156.27000000000001</v>
      </c>
      <c r="AM1070" s="2">
        <v>156.27000000000001</v>
      </c>
      <c r="AN1070" s="2">
        <v>0</v>
      </c>
      <c r="AO1070" s="2">
        <v>0</v>
      </c>
      <c r="AP1070" s="2">
        <v>0</v>
      </c>
    </row>
    <row r="1071" spans="1:42" x14ac:dyDescent="0.25">
      <c r="A1071" s="1">
        <v>45929</v>
      </c>
      <c r="B1071" t="s">
        <v>47</v>
      </c>
      <c r="C1071">
        <v>649163</v>
      </c>
      <c r="D1071">
        <v>2025759189</v>
      </c>
      <c r="E1071" t="s">
        <v>1519</v>
      </c>
      <c r="F1071" t="s">
        <v>521</v>
      </c>
      <c r="G1071" t="s">
        <v>50</v>
      </c>
      <c r="H1071" t="s">
        <v>568</v>
      </c>
      <c r="I1071" t="s">
        <v>393</v>
      </c>
      <c r="J1071" t="s">
        <v>402</v>
      </c>
      <c r="K1071">
        <v>753748</v>
      </c>
      <c r="L1071" t="s">
        <v>403</v>
      </c>
      <c r="M1071" t="s">
        <v>284</v>
      </c>
      <c r="N1071" t="s">
        <v>56</v>
      </c>
      <c r="O1071" s="1">
        <v>45658</v>
      </c>
      <c r="P1071" s="1">
        <v>45962</v>
      </c>
      <c r="Q1071" s="2">
        <v>101.93</v>
      </c>
      <c r="R1071">
        <v>1</v>
      </c>
      <c r="S1071" t="s">
        <v>57</v>
      </c>
      <c r="T1071" t="s">
        <v>58</v>
      </c>
      <c r="U1071" s="4">
        <v>0.9</v>
      </c>
      <c r="V1071" s="2">
        <v>0</v>
      </c>
      <c r="W1071">
        <v>0</v>
      </c>
      <c r="X1071" t="s">
        <v>243</v>
      </c>
      <c r="Y1071" t="s">
        <v>60</v>
      </c>
      <c r="Z1071">
        <v>0</v>
      </c>
      <c r="AA1071" s="2">
        <v>0</v>
      </c>
      <c r="AB1071" s="2">
        <v>0</v>
      </c>
      <c r="AC1071" s="4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91.74</v>
      </c>
      <c r="AM1071" s="2">
        <v>91.74</v>
      </c>
      <c r="AN1071" s="2">
        <v>0</v>
      </c>
      <c r="AO1071" s="2">
        <v>0</v>
      </c>
      <c r="AP1071" s="2">
        <v>0</v>
      </c>
    </row>
    <row r="1072" spans="1:42" x14ac:dyDescent="0.25">
      <c r="A1072" s="1">
        <v>45929</v>
      </c>
      <c r="B1072" t="s">
        <v>47</v>
      </c>
      <c r="C1072">
        <v>649163</v>
      </c>
      <c r="D1072">
        <v>2025768993</v>
      </c>
      <c r="E1072" t="s">
        <v>1520</v>
      </c>
      <c r="F1072" t="s">
        <v>195</v>
      </c>
      <c r="G1072" t="s">
        <v>50</v>
      </c>
      <c r="H1072" t="s">
        <v>589</v>
      </c>
      <c r="I1072" t="s">
        <v>393</v>
      </c>
      <c r="J1072" t="s">
        <v>412</v>
      </c>
      <c r="K1072">
        <v>753748</v>
      </c>
      <c r="L1072" t="s">
        <v>403</v>
      </c>
      <c r="M1072" t="s">
        <v>284</v>
      </c>
      <c r="N1072" t="s">
        <v>56</v>
      </c>
      <c r="O1072" s="1">
        <v>45658</v>
      </c>
      <c r="P1072" s="1">
        <v>45962</v>
      </c>
      <c r="Q1072" s="2">
        <v>539.66</v>
      </c>
      <c r="R1072">
        <v>1</v>
      </c>
      <c r="S1072" t="s">
        <v>57</v>
      </c>
      <c r="T1072" t="s">
        <v>58</v>
      </c>
      <c r="U1072" s="4">
        <v>0.75</v>
      </c>
      <c r="V1072" s="2">
        <v>0</v>
      </c>
      <c r="W1072">
        <v>0</v>
      </c>
      <c r="X1072" t="s">
        <v>243</v>
      </c>
      <c r="Y1072" t="s">
        <v>60</v>
      </c>
      <c r="Z1072">
        <v>0</v>
      </c>
      <c r="AA1072" s="2">
        <v>0</v>
      </c>
      <c r="AB1072" s="2">
        <v>0</v>
      </c>
      <c r="AC1072" s="4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404.74</v>
      </c>
      <c r="AM1072" s="2">
        <v>404.74</v>
      </c>
      <c r="AN1072" s="2">
        <v>0</v>
      </c>
      <c r="AO1072" s="2">
        <v>0</v>
      </c>
      <c r="AP1072" s="2">
        <v>0</v>
      </c>
    </row>
    <row r="1073" spans="1:42" x14ac:dyDescent="0.25">
      <c r="A1073" s="1">
        <v>45929</v>
      </c>
      <c r="B1073" t="s">
        <v>47</v>
      </c>
      <c r="C1073">
        <v>649163</v>
      </c>
      <c r="D1073">
        <v>2025774755</v>
      </c>
      <c r="E1073" t="s">
        <v>1521</v>
      </c>
      <c r="F1073" t="s">
        <v>749</v>
      </c>
      <c r="G1073" t="s">
        <v>50</v>
      </c>
      <c r="H1073" t="s">
        <v>203</v>
      </c>
      <c r="I1073" t="s">
        <v>393</v>
      </c>
      <c r="J1073" t="s">
        <v>402</v>
      </c>
      <c r="K1073">
        <v>673059</v>
      </c>
      <c r="L1073" t="s">
        <v>65</v>
      </c>
      <c r="M1073" t="s">
        <v>115</v>
      </c>
      <c r="N1073" t="s">
        <v>56</v>
      </c>
      <c r="O1073" s="1">
        <v>45658</v>
      </c>
      <c r="P1073" s="1">
        <v>45962</v>
      </c>
      <c r="Q1073" s="2">
        <v>64.430000000000007</v>
      </c>
      <c r="R1073">
        <v>1</v>
      </c>
      <c r="S1073" t="s">
        <v>57</v>
      </c>
      <c r="T1073" t="s">
        <v>58</v>
      </c>
      <c r="U1073" s="4">
        <v>0.9</v>
      </c>
      <c r="V1073" s="2">
        <v>0</v>
      </c>
      <c r="W1073">
        <v>0</v>
      </c>
      <c r="X1073" t="s">
        <v>243</v>
      </c>
      <c r="Y1073" t="s">
        <v>60</v>
      </c>
      <c r="Z1073">
        <v>0</v>
      </c>
      <c r="AA1073" s="2">
        <v>0</v>
      </c>
      <c r="AB1073" s="2">
        <v>0</v>
      </c>
      <c r="AC1073" s="4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57.99</v>
      </c>
      <c r="AM1073" s="2">
        <v>57.99</v>
      </c>
      <c r="AN1073" s="2">
        <v>0</v>
      </c>
      <c r="AO1073" s="2">
        <v>0</v>
      </c>
      <c r="AP1073" s="2">
        <v>0</v>
      </c>
    </row>
    <row r="1074" spans="1:42" x14ac:dyDescent="0.25">
      <c r="A1074" s="1">
        <v>45929</v>
      </c>
      <c r="B1074" t="s">
        <v>47</v>
      </c>
      <c r="C1074">
        <v>649163</v>
      </c>
      <c r="D1074">
        <v>2025775261</v>
      </c>
      <c r="E1074" t="s">
        <v>1521</v>
      </c>
      <c r="F1074" t="s">
        <v>223</v>
      </c>
      <c r="G1074" t="s">
        <v>50</v>
      </c>
      <c r="H1074" t="s">
        <v>203</v>
      </c>
      <c r="I1074" t="s">
        <v>393</v>
      </c>
      <c r="J1074" t="s">
        <v>402</v>
      </c>
      <c r="K1074">
        <v>673059</v>
      </c>
      <c r="L1074" t="s">
        <v>65</v>
      </c>
      <c r="M1074" t="s">
        <v>115</v>
      </c>
      <c r="N1074" t="s">
        <v>56</v>
      </c>
      <c r="O1074" s="1">
        <v>45658</v>
      </c>
      <c r="P1074" s="1">
        <v>45962</v>
      </c>
      <c r="Q1074" s="2">
        <v>92.98</v>
      </c>
      <c r="R1074">
        <v>1</v>
      </c>
      <c r="S1074" t="s">
        <v>57</v>
      </c>
      <c r="T1074" t="s">
        <v>58</v>
      </c>
      <c r="U1074" s="4">
        <v>0.9</v>
      </c>
      <c r="V1074" s="2">
        <v>0</v>
      </c>
      <c r="W1074">
        <v>0</v>
      </c>
      <c r="X1074" t="s">
        <v>243</v>
      </c>
      <c r="Y1074" t="s">
        <v>60</v>
      </c>
      <c r="Z1074">
        <v>0</v>
      </c>
      <c r="AA1074" s="2">
        <v>0</v>
      </c>
      <c r="AB1074" s="2">
        <v>0</v>
      </c>
      <c r="AC1074" s="4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83.68</v>
      </c>
      <c r="AM1074" s="2">
        <v>83.68</v>
      </c>
      <c r="AN1074" s="2">
        <v>0</v>
      </c>
      <c r="AO1074" s="2">
        <v>0</v>
      </c>
      <c r="AP1074" s="2">
        <v>0</v>
      </c>
    </row>
    <row r="1075" spans="1:42" x14ac:dyDescent="0.25">
      <c r="A1075" s="1">
        <v>45929</v>
      </c>
      <c r="B1075" t="s">
        <v>47</v>
      </c>
      <c r="C1075">
        <v>649163</v>
      </c>
      <c r="D1075">
        <v>2025787184</v>
      </c>
      <c r="E1075" t="s">
        <v>1522</v>
      </c>
      <c r="F1075" t="s">
        <v>1523</v>
      </c>
      <c r="G1075" t="s">
        <v>50</v>
      </c>
      <c r="H1075" t="s">
        <v>398</v>
      </c>
      <c r="I1075" t="s">
        <v>393</v>
      </c>
      <c r="J1075" t="s">
        <v>457</v>
      </c>
      <c r="K1075">
        <v>796984</v>
      </c>
      <c r="L1075" t="s">
        <v>1386</v>
      </c>
      <c r="M1075" t="s">
        <v>223</v>
      </c>
      <c r="N1075" t="s">
        <v>56</v>
      </c>
      <c r="O1075" s="1">
        <v>45627</v>
      </c>
      <c r="P1075" s="1">
        <v>45962</v>
      </c>
      <c r="Q1075" s="2">
        <v>20.350000000000001</v>
      </c>
      <c r="R1075">
        <v>1</v>
      </c>
      <c r="S1075" t="s">
        <v>57</v>
      </c>
      <c r="T1075" t="s">
        <v>58</v>
      </c>
      <c r="U1075" s="4">
        <v>0.65</v>
      </c>
      <c r="V1075" s="2">
        <v>0</v>
      </c>
      <c r="W1075">
        <v>0</v>
      </c>
      <c r="X1075" t="s">
        <v>243</v>
      </c>
      <c r="Y1075" t="s">
        <v>60</v>
      </c>
      <c r="Z1075">
        <v>0</v>
      </c>
      <c r="AA1075" s="2">
        <v>0</v>
      </c>
      <c r="AB1075" s="2">
        <v>0</v>
      </c>
      <c r="AC1075" s="4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13.23</v>
      </c>
      <c r="AM1075" s="2">
        <v>13.23</v>
      </c>
      <c r="AN1075" s="2">
        <v>0</v>
      </c>
      <c r="AO1075" s="2">
        <v>0</v>
      </c>
      <c r="AP1075" s="2">
        <v>0</v>
      </c>
    </row>
    <row r="1076" spans="1:42" x14ac:dyDescent="0.25">
      <c r="A1076" s="1">
        <v>45929</v>
      </c>
      <c r="B1076" t="s">
        <v>47</v>
      </c>
      <c r="C1076">
        <v>649163</v>
      </c>
      <c r="D1076">
        <v>2025789863</v>
      </c>
      <c r="E1076" t="s">
        <v>1524</v>
      </c>
      <c r="F1076" t="s">
        <v>87</v>
      </c>
      <c r="G1076" t="s">
        <v>50</v>
      </c>
      <c r="H1076" t="s">
        <v>398</v>
      </c>
      <c r="I1076" t="s">
        <v>393</v>
      </c>
      <c r="J1076" t="s">
        <v>457</v>
      </c>
      <c r="K1076">
        <v>796984</v>
      </c>
      <c r="L1076" t="s">
        <v>1386</v>
      </c>
      <c r="M1076" t="s">
        <v>223</v>
      </c>
      <c r="N1076" t="s">
        <v>56</v>
      </c>
      <c r="O1076" s="1">
        <v>45627</v>
      </c>
      <c r="P1076" s="1">
        <v>45962</v>
      </c>
      <c r="Q1076" s="2">
        <v>48.98</v>
      </c>
      <c r="R1076">
        <v>1</v>
      </c>
      <c r="S1076" t="s">
        <v>57</v>
      </c>
      <c r="T1076" t="s">
        <v>58</v>
      </c>
      <c r="U1076" s="4">
        <v>0.65</v>
      </c>
      <c r="V1076" s="2">
        <v>0</v>
      </c>
      <c r="W1076">
        <v>0</v>
      </c>
      <c r="X1076" t="s">
        <v>243</v>
      </c>
      <c r="Y1076" t="s">
        <v>60</v>
      </c>
      <c r="Z1076">
        <v>0</v>
      </c>
      <c r="AA1076" s="2">
        <v>0</v>
      </c>
      <c r="AB1076" s="2">
        <v>0</v>
      </c>
      <c r="AC1076" s="4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31.84</v>
      </c>
      <c r="AM1076" s="2">
        <v>31.84</v>
      </c>
      <c r="AN1076" s="2">
        <v>0</v>
      </c>
      <c r="AO1076" s="2">
        <v>0</v>
      </c>
      <c r="AP1076" s="2">
        <v>0</v>
      </c>
    </row>
    <row r="1077" spans="1:42" x14ac:dyDescent="0.25">
      <c r="A1077" s="1">
        <v>45929</v>
      </c>
      <c r="B1077" t="s">
        <v>47</v>
      </c>
      <c r="C1077">
        <v>649163</v>
      </c>
      <c r="D1077">
        <v>2025795545</v>
      </c>
      <c r="E1077" t="s">
        <v>1525</v>
      </c>
      <c r="F1077" t="s">
        <v>218</v>
      </c>
      <c r="G1077" t="s">
        <v>50</v>
      </c>
      <c r="H1077" t="s">
        <v>125</v>
      </c>
      <c r="I1077" t="s">
        <v>393</v>
      </c>
      <c r="J1077" t="s">
        <v>457</v>
      </c>
      <c r="K1077">
        <v>673059</v>
      </c>
      <c r="L1077" t="s">
        <v>65</v>
      </c>
      <c r="M1077" t="s">
        <v>115</v>
      </c>
      <c r="N1077" t="s">
        <v>56</v>
      </c>
      <c r="O1077" s="1">
        <v>45658</v>
      </c>
      <c r="P1077" s="1">
        <v>45962</v>
      </c>
      <c r="Q1077" s="2">
        <v>72.84</v>
      </c>
      <c r="R1077">
        <v>1</v>
      </c>
      <c r="S1077" t="s">
        <v>57</v>
      </c>
      <c r="T1077" t="s">
        <v>58</v>
      </c>
      <c r="U1077" s="4">
        <v>0.65</v>
      </c>
      <c r="V1077" s="2">
        <v>0</v>
      </c>
      <c r="W1077">
        <v>0</v>
      </c>
      <c r="X1077" t="s">
        <v>243</v>
      </c>
      <c r="Y1077" t="s">
        <v>60</v>
      </c>
      <c r="Z1077">
        <v>0</v>
      </c>
      <c r="AA1077" s="2">
        <v>0</v>
      </c>
      <c r="AB1077" s="2">
        <v>0</v>
      </c>
      <c r="AC1077" s="4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47.35</v>
      </c>
      <c r="AM1077" s="2">
        <v>47.35</v>
      </c>
      <c r="AN1077" s="2">
        <v>0</v>
      </c>
      <c r="AO1077" s="2">
        <v>0</v>
      </c>
      <c r="AP1077" s="2">
        <v>0</v>
      </c>
    </row>
    <row r="1078" spans="1:42" x14ac:dyDescent="0.25">
      <c r="A1078" s="1">
        <v>45929</v>
      </c>
      <c r="B1078" t="s">
        <v>47</v>
      </c>
      <c r="C1078">
        <v>649163</v>
      </c>
      <c r="D1078">
        <v>2025802084</v>
      </c>
      <c r="E1078" t="s">
        <v>1526</v>
      </c>
      <c r="F1078" t="s">
        <v>142</v>
      </c>
      <c r="G1078" t="s">
        <v>50</v>
      </c>
      <c r="H1078" t="s">
        <v>252</v>
      </c>
      <c r="I1078" t="s">
        <v>393</v>
      </c>
      <c r="J1078" t="s">
        <v>412</v>
      </c>
      <c r="K1078">
        <v>673059</v>
      </c>
      <c r="L1078" t="s">
        <v>65</v>
      </c>
      <c r="M1078" t="s">
        <v>115</v>
      </c>
      <c r="N1078" t="s">
        <v>56</v>
      </c>
      <c r="O1078" s="1">
        <v>45627</v>
      </c>
      <c r="P1078" s="1">
        <v>45962</v>
      </c>
      <c r="Q1078" s="2">
        <v>57.55</v>
      </c>
      <c r="R1078">
        <v>1</v>
      </c>
      <c r="S1078" t="s">
        <v>57</v>
      </c>
      <c r="T1078" t="s">
        <v>58</v>
      </c>
      <c r="U1078" s="4">
        <v>0.75</v>
      </c>
      <c r="V1078" s="2">
        <v>0</v>
      </c>
      <c r="W1078">
        <v>0</v>
      </c>
      <c r="X1078" t="s">
        <v>243</v>
      </c>
      <c r="Y1078" t="s">
        <v>60</v>
      </c>
      <c r="Z1078">
        <v>0</v>
      </c>
      <c r="AA1078" s="2">
        <v>0</v>
      </c>
      <c r="AB1078" s="2">
        <v>0</v>
      </c>
      <c r="AC1078" s="4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43.16</v>
      </c>
      <c r="AM1078" s="2">
        <v>43.16</v>
      </c>
      <c r="AN1078" s="2">
        <v>0</v>
      </c>
      <c r="AO1078" s="2">
        <v>0</v>
      </c>
      <c r="AP1078" s="2">
        <v>0</v>
      </c>
    </row>
    <row r="1079" spans="1:42" x14ac:dyDescent="0.25">
      <c r="A1079" s="1">
        <v>45929</v>
      </c>
      <c r="B1079" t="s">
        <v>47</v>
      </c>
      <c r="C1079">
        <v>649163</v>
      </c>
      <c r="D1079">
        <v>2025806239</v>
      </c>
      <c r="E1079" t="s">
        <v>872</v>
      </c>
      <c r="F1079" t="s">
        <v>1527</v>
      </c>
      <c r="G1079" t="s">
        <v>50</v>
      </c>
      <c r="H1079" t="s">
        <v>1221</v>
      </c>
      <c r="I1079" t="s">
        <v>393</v>
      </c>
      <c r="J1079" t="s">
        <v>412</v>
      </c>
      <c r="K1079">
        <v>753748</v>
      </c>
      <c r="L1079" t="s">
        <v>403</v>
      </c>
      <c r="M1079" t="s">
        <v>284</v>
      </c>
      <c r="N1079" t="s">
        <v>56</v>
      </c>
      <c r="O1079" s="1">
        <v>45658</v>
      </c>
      <c r="P1079" s="1">
        <v>45962</v>
      </c>
      <c r="Q1079" s="2">
        <v>224.85</v>
      </c>
      <c r="R1079">
        <v>1</v>
      </c>
      <c r="S1079" t="s">
        <v>57</v>
      </c>
      <c r="T1079" t="s">
        <v>58</v>
      </c>
      <c r="U1079" s="4">
        <v>0.75</v>
      </c>
      <c r="V1079" s="2">
        <v>0</v>
      </c>
      <c r="W1079">
        <v>0</v>
      </c>
      <c r="X1079" t="s">
        <v>243</v>
      </c>
      <c r="Y1079" t="s">
        <v>60</v>
      </c>
      <c r="Z1079">
        <v>0</v>
      </c>
      <c r="AA1079" s="2">
        <v>0</v>
      </c>
      <c r="AB1079" s="2">
        <v>0</v>
      </c>
      <c r="AC1079" s="4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168.64</v>
      </c>
      <c r="AM1079" s="2">
        <v>168.64</v>
      </c>
      <c r="AN1079" s="2">
        <v>0</v>
      </c>
      <c r="AO1079" s="2">
        <v>0</v>
      </c>
      <c r="AP1079" s="2">
        <v>0</v>
      </c>
    </row>
    <row r="1080" spans="1:42" x14ac:dyDescent="0.25">
      <c r="A1080" s="1">
        <v>45929</v>
      </c>
      <c r="B1080" t="s">
        <v>47</v>
      </c>
      <c r="C1080">
        <v>649163</v>
      </c>
      <c r="D1080">
        <v>2025810343</v>
      </c>
      <c r="E1080" t="s">
        <v>1528</v>
      </c>
      <c r="F1080" t="s">
        <v>1529</v>
      </c>
      <c r="G1080" t="s">
        <v>50</v>
      </c>
      <c r="H1080" t="s">
        <v>203</v>
      </c>
      <c r="I1080" t="s">
        <v>393</v>
      </c>
      <c r="J1080" t="s">
        <v>412</v>
      </c>
      <c r="K1080">
        <v>753748</v>
      </c>
      <c r="L1080" t="s">
        <v>403</v>
      </c>
      <c r="M1080" t="s">
        <v>284</v>
      </c>
      <c r="N1080" t="s">
        <v>56</v>
      </c>
      <c r="O1080" s="1">
        <v>45658</v>
      </c>
      <c r="P1080" s="1">
        <v>45962</v>
      </c>
      <c r="Q1080" s="2">
        <v>206.88</v>
      </c>
      <c r="R1080">
        <v>1</v>
      </c>
      <c r="S1080" t="s">
        <v>57</v>
      </c>
      <c r="T1080" t="s">
        <v>58</v>
      </c>
      <c r="U1080" s="4">
        <v>0.75</v>
      </c>
      <c r="V1080" s="2">
        <v>0</v>
      </c>
      <c r="W1080">
        <v>0</v>
      </c>
      <c r="X1080" t="s">
        <v>243</v>
      </c>
      <c r="Y1080" t="s">
        <v>60</v>
      </c>
      <c r="Z1080">
        <v>0</v>
      </c>
      <c r="AA1080" s="2">
        <v>0</v>
      </c>
      <c r="AB1080" s="2">
        <v>0</v>
      </c>
      <c r="AC1080" s="4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155.16</v>
      </c>
      <c r="AM1080" s="2">
        <v>155.16</v>
      </c>
      <c r="AN1080" s="2">
        <v>0</v>
      </c>
      <c r="AO1080" s="2">
        <v>0</v>
      </c>
      <c r="AP1080" s="2">
        <v>0</v>
      </c>
    </row>
    <row r="1081" spans="1:42" x14ac:dyDescent="0.25">
      <c r="A1081" s="1">
        <v>45929</v>
      </c>
      <c r="B1081" t="s">
        <v>47</v>
      </c>
      <c r="C1081">
        <v>649163</v>
      </c>
      <c r="D1081">
        <v>2025817503</v>
      </c>
      <c r="E1081" t="s">
        <v>1530</v>
      </c>
      <c r="F1081" t="s">
        <v>1333</v>
      </c>
      <c r="G1081" t="s">
        <v>50</v>
      </c>
      <c r="H1081" t="s">
        <v>398</v>
      </c>
      <c r="I1081" t="s">
        <v>393</v>
      </c>
      <c r="J1081" t="s">
        <v>457</v>
      </c>
      <c r="K1081">
        <v>796984</v>
      </c>
      <c r="L1081" t="s">
        <v>1386</v>
      </c>
      <c r="M1081" t="s">
        <v>223</v>
      </c>
      <c r="N1081" t="s">
        <v>56</v>
      </c>
      <c r="O1081" s="1">
        <v>45658</v>
      </c>
      <c r="P1081" s="1">
        <v>45962</v>
      </c>
      <c r="Q1081" s="2">
        <v>57.38</v>
      </c>
      <c r="R1081">
        <v>1</v>
      </c>
      <c r="S1081" t="s">
        <v>57</v>
      </c>
      <c r="T1081" t="s">
        <v>58</v>
      </c>
      <c r="U1081" s="4">
        <v>0.65</v>
      </c>
      <c r="V1081" s="2">
        <v>0</v>
      </c>
      <c r="W1081">
        <v>0</v>
      </c>
      <c r="X1081" t="s">
        <v>243</v>
      </c>
      <c r="Y1081" t="s">
        <v>60</v>
      </c>
      <c r="Z1081">
        <v>0</v>
      </c>
      <c r="AA1081" s="2">
        <v>0</v>
      </c>
      <c r="AB1081" s="2">
        <v>0</v>
      </c>
      <c r="AC1081" s="4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37.299999999999997</v>
      </c>
      <c r="AM1081" s="2">
        <v>37.299999999999997</v>
      </c>
      <c r="AN1081" s="2">
        <v>0</v>
      </c>
      <c r="AO1081" s="2">
        <v>0</v>
      </c>
      <c r="AP1081" s="2">
        <v>0</v>
      </c>
    </row>
    <row r="1082" spans="1:42" x14ac:dyDescent="0.25">
      <c r="A1082" s="1">
        <v>45929</v>
      </c>
      <c r="B1082" t="s">
        <v>47</v>
      </c>
      <c r="C1082">
        <v>649163</v>
      </c>
      <c r="D1082">
        <v>2025819740</v>
      </c>
      <c r="E1082" t="s">
        <v>1531</v>
      </c>
      <c r="F1082" t="s">
        <v>1532</v>
      </c>
      <c r="G1082" t="s">
        <v>50</v>
      </c>
      <c r="H1082" t="s">
        <v>568</v>
      </c>
      <c r="I1082" t="s">
        <v>393</v>
      </c>
      <c r="J1082" t="s">
        <v>402</v>
      </c>
      <c r="K1082">
        <v>767312</v>
      </c>
      <c r="L1082" t="s">
        <v>806</v>
      </c>
      <c r="M1082" t="s">
        <v>443</v>
      </c>
      <c r="N1082" t="s">
        <v>56</v>
      </c>
      <c r="O1082" s="1">
        <v>45627</v>
      </c>
      <c r="P1082" s="1">
        <v>45962</v>
      </c>
      <c r="Q1082" s="2">
        <v>145.06</v>
      </c>
      <c r="R1082">
        <v>1</v>
      </c>
      <c r="S1082" t="s">
        <v>57</v>
      </c>
      <c r="T1082" t="s">
        <v>58</v>
      </c>
      <c r="U1082" s="4">
        <v>0.9</v>
      </c>
      <c r="V1082" s="2">
        <v>0</v>
      </c>
      <c r="W1082">
        <v>0</v>
      </c>
      <c r="X1082" t="s">
        <v>243</v>
      </c>
      <c r="Y1082" t="s">
        <v>60</v>
      </c>
      <c r="Z1082">
        <v>0</v>
      </c>
      <c r="AA1082" s="2">
        <v>0</v>
      </c>
      <c r="AB1082" s="2">
        <v>0</v>
      </c>
      <c r="AC1082" s="4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130.55000000000001</v>
      </c>
      <c r="AM1082" s="2">
        <v>130.55000000000001</v>
      </c>
      <c r="AN1082" s="2">
        <v>0</v>
      </c>
      <c r="AO1082" s="2">
        <v>0</v>
      </c>
      <c r="AP1082" s="2">
        <v>0</v>
      </c>
    </row>
    <row r="1083" spans="1:42" x14ac:dyDescent="0.25">
      <c r="A1083" s="1">
        <v>45929</v>
      </c>
      <c r="B1083" t="s">
        <v>47</v>
      </c>
      <c r="C1083">
        <v>649163</v>
      </c>
      <c r="D1083">
        <v>2025821394</v>
      </c>
      <c r="E1083" t="s">
        <v>1533</v>
      </c>
      <c r="F1083" t="s">
        <v>131</v>
      </c>
      <c r="G1083" t="s">
        <v>50</v>
      </c>
      <c r="H1083" t="s">
        <v>125</v>
      </c>
      <c r="I1083" t="s">
        <v>393</v>
      </c>
      <c r="J1083" t="s">
        <v>457</v>
      </c>
      <c r="K1083">
        <v>673059</v>
      </c>
      <c r="L1083" t="s">
        <v>65</v>
      </c>
      <c r="M1083" t="s">
        <v>115</v>
      </c>
      <c r="N1083" t="s">
        <v>56</v>
      </c>
      <c r="O1083" s="1">
        <v>45658</v>
      </c>
      <c r="P1083" s="1">
        <v>45962</v>
      </c>
      <c r="Q1083" s="2">
        <v>31.21</v>
      </c>
      <c r="R1083">
        <v>1</v>
      </c>
      <c r="S1083" t="s">
        <v>57</v>
      </c>
      <c r="T1083" t="s">
        <v>58</v>
      </c>
      <c r="U1083" s="4">
        <v>0.65</v>
      </c>
      <c r="V1083" s="2">
        <v>0</v>
      </c>
      <c r="W1083">
        <v>0</v>
      </c>
      <c r="X1083" t="s">
        <v>243</v>
      </c>
      <c r="Y1083" t="s">
        <v>60</v>
      </c>
      <c r="Z1083">
        <v>0</v>
      </c>
      <c r="AA1083" s="2">
        <v>0</v>
      </c>
      <c r="AB1083" s="2">
        <v>0</v>
      </c>
      <c r="AC1083" s="4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20.29</v>
      </c>
      <c r="AM1083" s="2">
        <v>20.29</v>
      </c>
      <c r="AN1083" s="2">
        <v>0</v>
      </c>
      <c r="AO1083" s="2">
        <v>0</v>
      </c>
      <c r="AP1083" s="2">
        <v>0</v>
      </c>
    </row>
    <row r="1084" spans="1:42" x14ac:dyDescent="0.25">
      <c r="A1084" s="1">
        <v>45929</v>
      </c>
      <c r="B1084" t="s">
        <v>47</v>
      </c>
      <c r="C1084">
        <v>649163</v>
      </c>
      <c r="D1084">
        <v>2025821649</v>
      </c>
      <c r="E1084" t="s">
        <v>1534</v>
      </c>
      <c r="F1084" t="s">
        <v>153</v>
      </c>
      <c r="G1084" t="s">
        <v>50</v>
      </c>
      <c r="H1084" t="s">
        <v>125</v>
      </c>
      <c r="I1084" t="s">
        <v>393</v>
      </c>
      <c r="J1084" t="s">
        <v>457</v>
      </c>
      <c r="K1084">
        <v>753748</v>
      </c>
      <c r="L1084" t="s">
        <v>403</v>
      </c>
      <c r="M1084" t="s">
        <v>284</v>
      </c>
      <c r="N1084" t="s">
        <v>56</v>
      </c>
      <c r="O1084" s="1">
        <v>45658</v>
      </c>
      <c r="P1084" s="1">
        <v>45962</v>
      </c>
      <c r="Q1084" s="2">
        <v>245.19</v>
      </c>
      <c r="R1084">
        <v>1</v>
      </c>
      <c r="S1084" t="s">
        <v>57</v>
      </c>
      <c r="T1084" t="s">
        <v>58</v>
      </c>
      <c r="U1084" s="4">
        <v>0.65</v>
      </c>
      <c r="V1084" s="2">
        <v>0</v>
      </c>
      <c r="W1084">
        <v>0</v>
      </c>
      <c r="X1084" t="s">
        <v>243</v>
      </c>
      <c r="Y1084" t="s">
        <v>60</v>
      </c>
      <c r="Z1084">
        <v>0</v>
      </c>
      <c r="AA1084" s="2">
        <v>0</v>
      </c>
      <c r="AB1084" s="2">
        <v>0</v>
      </c>
      <c r="AC1084" s="4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159.37</v>
      </c>
      <c r="AM1084" s="2">
        <v>159.37</v>
      </c>
      <c r="AN1084" s="2">
        <v>0</v>
      </c>
      <c r="AO1084" s="2">
        <v>0</v>
      </c>
      <c r="AP1084" s="2">
        <v>0</v>
      </c>
    </row>
    <row r="1085" spans="1:42" x14ac:dyDescent="0.25">
      <c r="A1085" s="1">
        <v>45929</v>
      </c>
      <c r="B1085" t="s">
        <v>47</v>
      </c>
      <c r="C1085">
        <v>649163</v>
      </c>
      <c r="D1085">
        <v>2025822312</v>
      </c>
      <c r="E1085" t="s">
        <v>1534</v>
      </c>
      <c r="F1085" t="s">
        <v>1535</v>
      </c>
      <c r="G1085" t="s">
        <v>50</v>
      </c>
      <c r="H1085" t="s">
        <v>125</v>
      </c>
      <c r="I1085" t="s">
        <v>393</v>
      </c>
      <c r="J1085" t="s">
        <v>457</v>
      </c>
      <c r="K1085">
        <v>753748</v>
      </c>
      <c r="L1085" t="s">
        <v>403</v>
      </c>
      <c r="M1085" t="s">
        <v>284</v>
      </c>
      <c r="N1085" t="s">
        <v>56</v>
      </c>
      <c r="O1085" s="1">
        <v>45658</v>
      </c>
      <c r="P1085" s="1">
        <v>45962</v>
      </c>
      <c r="Q1085" s="2">
        <v>18.989999999999998</v>
      </c>
      <c r="R1085">
        <v>1</v>
      </c>
      <c r="S1085" t="s">
        <v>57</v>
      </c>
      <c r="T1085" t="s">
        <v>58</v>
      </c>
      <c r="U1085" s="4">
        <v>0.65</v>
      </c>
      <c r="V1085" s="2">
        <v>0</v>
      </c>
      <c r="W1085">
        <v>0</v>
      </c>
      <c r="X1085" t="s">
        <v>243</v>
      </c>
      <c r="Y1085" t="s">
        <v>60</v>
      </c>
      <c r="Z1085">
        <v>0</v>
      </c>
      <c r="AA1085" s="2">
        <v>0</v>
      </c>
      <c r="AB1085" s="2">
        <v>0</v>
      </c>
      <c r="AC1085" s="4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12.34</v>
      </c>
      <c r="AM1085" s="2">
        <v>12.34</v>
      </c>
      <c r="AN1085" s="2">
        <v>0</v>
      </c>
      <c r="AO1085" s="2">
        <v>0</v>
      </c>
      <c r="AP1085" s="2">
        <v>0</v>
      </c>
    </row>
    <row r="1086" spans="1:42" x14ac:dyDescent="0.25">
      <c r="A1086" s="1">
        <v>45929</v>
      </c>
      <c r="B1086" t="s">
        <v>47</v>
      </c>
      <c r="C1086">
        <v>649163</v>
      </c>
      <c r="D1086">
        <v>2025826503</v>
      </c>
      <c r="E1086" t="s">
        <v>1536</v>
      </c>
      <c r="F1086" t="s">
        <v>1537</v>
      </c>
      <c r="G1086" t="s">
        <v>50</v>
      </c>
      <c r="H1086" t="s">
        <v>568</v>
      </c>
      <c r="I1086" t="s">
        <v>393</v>
      </c>
      <c r="J1086" t="s">
        <v>412</v>
      </c>
      <c r="K1086">
        <v>753748</v>
      </c>
      <c r="L1086" t="s">
        <v>403</v>
      </c>
      <c r="M1086" t="s">
        <v>284</v>
      </c>
      <c r="N1086" t="s">
        <v>56</v>
      </c>
      <c r="O1086" s="1">
        <v>45658</v>
      </c>
      <c r="P1086" s="1">
        <v>45962</v>
      </c>
      <c r="Q1086" s="2">
        <v>121.7</v>
      </c>
      <c r="R1086">
        <v>1</v>
      </c>
      <c r="S1086" t="s">
        <v>57</v>
      </c>
      <c r="T1086" t="s">
        <v>58</v>
      </c>
      <c r="U1086" s="4">
        <v>0.75</v>
      </c>
      <c r="V1086" s="2">
        <v>0</v>
      </c>
      <c r="W1086">
        <v>0</v>
      </c>
      <c r="X1086" t="s">
        <v>243</v>
      </c>
      <c r="Y1086" t="s">
        <v>60</v>
      </c>
      <c r="Z1086">
        <v>0</v>
      </c>
      <c r="AA1086" s="2">
        <v>0</v>
      </c>
      <c r="AB1086" s="2">
        <v>0</v>
      </c>
      <c r="AC1086" s="4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91.28</v>
      </c>
      <c r="AM1086" s="2">
        <v>91.28</v>
      </c>
      <c r="AN1086" s="2">
        <v>0</v>
      </c>
      <c r="AO1086" s="2">
        <v>0</v>
      </c>
      <c r="AP1086" s="2">
        <v>0</v>
      </c>
    </row>
    <row r="1087" spans="1:42" x14ac:dyDescent="0.25">
      <c r="A1087" s="1">
        <v>45929</v>
      </c>
      <c r="B1087" t="s">
        <v>47</v>
      </c>
      <c r="C1087">
        <v>649163</v>
      </c>
      <c r="D1087">
        <v>2025830358</v>
      </c>
      <c r="E1087" t="s">
        <v>201</v>
      </c>
      <c r="F1087" t="s">
        <v>223</v>
      </c>
      <c r="G1087" t="s">
        <v>50</v>
      </c>
      <c r="H1087" t="s">
        <v>589</v>
      </c>
      <c r="I1087" t="s">
        <v>393</v>
      </c>
      <c r="J1087" t="s">
        <v>412</v>
      </c>
      <c r="K1087">
        <v>753748</v>
      </c>
      <c r="L1087" t="s">
        <v>403</v>
      </c>
      <c r="M1087" t="s">
        <v>284</v>
      </c>
      <c r="N1087" t="s">
        <v>56</v>
      </c>
      <c r="O1087" s="1">
        <v>45658</v>
      </c>
      <c r="P1087" s="1">
        <v>45962</v>
      </c>
      <c r="Q1087" s="2">
        <v>286.60000000000002</v>
      </c>
      <c r="R1087">
        <v>1</v>
      </c>
      <c r="S1087" t="s">
        <v>57</v>
      </c>
      <c r="T1087" t="s">
        <v>58</v>
      </c>
      <c r="U1087" s="4">
        <v>0.75</v>
      </c>
      <c r="V1087" s="2">
        <v>0</v>
      </c>
      <c r="W1087">
        <v>0</v>
      </c>
      <c r="X1087" t="s">
        <v>243</v>
      </c>
      <c r="Y1087" t="s">
        <v>60</v>
      </c>
      <c r="Z1087">
        <v>0</v>
      </c>
      <c r="AA1087" s="2">
        <v>0</v>
      </c>
      <c r="AB1087" s="2">
        <v>0</v>
      </c>
      <c r="AC1087" s="4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214.95</v>
      </c>
      <c r="AM1087" s="2">
        <v>214.95</v>
      </c>
      <c r="AN1087" s="2">
        <v>0</v>
      </c>
      <c r="AO1087" s="2">
        <v>0</v>
      </c>
      <c r="AP1087" s="2">
        <v>0</v>
      </c>
    </row>
    <row r="1088" spans="1:42" x14ac:dyDescent="0.25">
      <c r="A1088" s="1">
        <v>45929</v>
      </c>
      <c r="B1088" t="s">
        <v>47</v>
      </c>
      <c r="C1088">
        <v>649163</v>
      </c>
      <c r="D1088">
        <v>2025831090</v>
      </c>
      <c r="E1088" t="s">
        <v>1538</v>
      </c>
      <c r="F1088" t="s">
        <v>1539</v>
      </c>
      <c r="G1088" t="s">
        <v>50</v>
      </c>
      <c r="H1088" t="s">
        <v>125</v>
      </c>
      <c r="I1088" t="s">
        <v>393</v>
      </c>
      <c r="J1088" t="s">
        <v>457</v>
      </c>
      <c r="K1088">
        <v>673059</v>
      </c>
      <c r="L1088" t="s">
        <v>65</v>
      </c>
      <c r="M1088" t="s">
        <v>115</v>
      </c>
      <c r="N1088" t="s">
        <v>56</v>
      </c>
      <c r="O1088" s="1">
        <v>45658</v>
      </c>
      <c r="P1088" s="1">
        <v>45962</v>
      </c>
      <c r="Q1088" s="2">
        <v>79.06</v>
      </c>
      <c r="R1088">
        <v>1</v>
      </c>
      <c r="S1088" t="s">
        <v>57</v>
      </c>
      <c r="T1088" t="s">
        <v>58</v>
      </c>
      <c r="U1088" s="4">
        <v>0.65</v>
      </c>
      <c r="V1088" s="2">
        <v>0</v>
      </c>
      <c r="W1088">
        <v>0</v>
      </c>
      <c r="X1088" t="s">
        <v>243</v>
      </c>
      <c r="Y1088" t="s">
        <v>60</v>
      </c>
      <c r="Z1088">
        <v>0</v>
      </c>
      <c r="AA1088" s="2">
        <v>0</v>
      </c>
      <c r="AB1088" s="2">
        <v>0</v>
      </c>
      <c r="AC1088" s="4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51.39</v>
      </c>
      <c r="AM1088" s="2">
        <v>51.39</v>
      </c>
      <c r="AN1088" s="2">
        <v>0</v>
      </c>
      <c r="AO1088" s="2">
        <v>0</v>
      </c>
      <c r="AP1088" s="2">
        <v>0</v>
      </c>
    </row>
    <row r="1089" spans="1:42" x14ac:dyDescent="0.25">
      <c r="A1089" s="1">
        <v>45929</v>
      </c>
      <c r="B1089" t="s">
        <v>47</v>
      </c>
      <c r="C1089">
        <v>649163</v>
      </c>
      <c r="D1089">
        <v>2025831419</v>
      </c>
      <c r="E1089" t="s">
        <v>1538</v>
      </c>
      <c r="F1089" t="s">
        <v>1540</v>
      </c>
      <c r="G1089" t="s">
        <v>50</v>
      </c>
      <c r="H1089" t="s">
        <v>125</v>
      </c>
      <c r="I1089" t="s">
        <v>393</v>
      </c>
      <c r="J1089" t="s">
        <v>457</v>
      </c>
      <c r="K1089">
        <v>673059</v>
      </c>
      <c r="L1089" t="s">
        <v>65</v>
      </c>
      <c r="M1089" t="s">
        <v>115</v>
      </c>
      <c r="N1089" t="s">
        <v>56</v>
      </c>
      <c r="O1089" s="1">
        <v>45658</v>
      </c>
      <c r="P1089" s="1">
        <v>45962</v>
      </c>
      <c r="Q1089" s="2">
        <v>13.31</v>
      </c>
      <c r="R1089">
        <v>1</v>
      </c>
      <c r="S1089" t="s">
        <v>57</v>
      </c>
      <c r="T1089" t="s">
        <v>58</v>
      </c>
      <c r="U1089" s="4">
        <v>0.65</v>
      </c>
      <c r="V1089" s="2">
        <v>0</v>
      </c>
      <c r="W1089">
        <v>0</v>
      </c>
      <c r="X1089" t="s">
        <v>243</v>
      </c>
      <c r="Y1089" t="s">
        <v>60</v>
      </c>
      <c r="Z1089">
        <v>0</v>
      </c>
      <c r="AA1089" s="2">
        <v>0</v>
      </c>
      <c r="AB1089" s="2">
        <v>0</v>
      </c>
      <c r="AC1089" s="4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8.65</v>
      </c>
      <c r="AM1089" s="2">
        <v>8.65</v>
      </c>
      <c r="AN1089" s="2">
        <v>0</v>
      </c>
      <c r="AO1089" s="2">
        <v>0</v>
      </c>
      <c r="AP1089" s="2">
        <v>0</v>
      </c>
    </row>
    <row r="1090" spans="1:42" x14ac:dyDescent="0.25">
      <c r="A1090" s="1">
        <v>45929</v>
      </c>
      <c r="B1090" t="s">
        <v>47</v>
      </c>
      <c r="C1090">
        <v>649163</v>
      </c>
      <c r="D1090">
        <v>2025832043</v>
      </c>
      <c r="E1090" t="s">
        <v>1541</v>
      </c>
      <c r="F1090" t="s">
        <v>633</v>
      </c>
      <c r="G1090" t="s">
        <v>50</v>
      </c>
      <c r="H1090" t="s">
        <v>203</v>
      </c>
      <c r="I1090" t="s">
        <v>393</v>
      </c>
      <c r="J1090" t="s">
        <v>412</v>
      </c>
      <c r="K1090">
        <v>651818</v>
      </c>
      <c r="L1090" t="s">
        <v>387</v>
      </c>
      <c r="M1090" t="s">
        <v>342</v>
      </c>
      <c r="N1090" t="s">
        <v>56</v>
      </c>
      <c r="O1090" s="1">
        <v>45627</v>
      </c>
      <c r="P1090" s="1">
        <v>45962</v>
      </c>
      <c r="Q1090" s="2">
        <v>75.13</v>
      </c>
      <c r="R1090">
        <v>1</v>
      </c>
      <c r="S1090" t="s">
        <v>57</v>
      </c>
      <c r="T1090" t="s">
        <v>58</v>
      </c>
      <c r="U1090" s="4">
        <v>0.75</v>
      </c>
      <c r="V1090" s="2">
        <v>0</v>
      </c>
      <c r="W1090">
        <v>0</v>
      </c>
      <c r="X1090" t="s">
        <v>243</v>
      </c>
      <c r="Y1090" t="s">
        <v>60</v>
      </c>
      <c r="Z1090">
        <v>0</v>
      </c>
      <c r="AA1090" s="2">
        <v>0</v>
      </c>
      <c r="AB1090" s="2">
        <v>0</v>
      </c>
      <c r="AC1090" s="4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56.35</v>
      </c>
      <c r="AM1090" s="2">
        <v>56.35</v>
      </c>
      <c r="AN1090" s="2">
        <v>0</v>
      </c>
      <c r="AO1090" s="2">
        <v>0</v>
      </c>
      <c r="AP1090" s="2">
        <v>0</v>
      </c>
    </row>
    <row r="1091" spans="1:42" x14ac:dyDescent="0.25">
      <c r="A1091" s="1">
        <v>45929</v>
      </c>
      <c r="B1091" t="s">
        <v>47</v>
      </c>
      <c r="C1091">
        <v>649163</v>
      </c>
      <c r="D1091">
        <v>2025847343</v>
      </c>
      <c r="E1091" t="s">
        <v>1542</v>
      </c>
      <c r="F1091" t="s">
        <v>1543</v>
      </c>
      <c r="G1091" t="s">
        <v>50</v>
      </c>
      <c r="H1091" t="s">
        <v>125</v>
      </c>
      <c r="I1091" t="s">
        <v>393</v>
      </c>
      <c r="J1091" t="s">
        <v>457</v>
      </c>
      <c r="K1091">
        <v>767312</v>
      </c>
      <c r="L1091" t="s">
        <v>806</v>
      </c>
      <c r="M1091" t="s">
        <v>443</v>
      </c>
      <c r="N1091" t="s">
        <v>56</v>
      </c>
      <c r="O1091" s="1">
        <v>45658</v>
      </c>
      <c r="P1091" s="1">
        <v>45962</v>
      </c>
      <c r="Q1091" s="2">
        <v>16.57</v>
      </c>
      <c r="R1091">
        <v>1</v>
      </c>
      <c r="S1091" t="s">
        <v>57</v>
      </c>
      <c r="T1091" t="s">
        <v>58</v>
      </c>
      <c r="U1091" s="4">
        <v>0.65</v>
      </c>
      <c r="V1091" s="2">
        <v>0</v>
      </c>
      <c r="W1091">
        <v>0</v>
      </c>
      <c r="X1091" t="s">
        <v>243</v>
      </c>
      <c r="Y1091" t="s">
        <v>60</v>
      </c>
      <c r="Z1091">
        <v>0</v>
      </c>
      <c r="AA1091" s="2">
        <v>0</v>
      </c>
      <c r="AB1091" s="2">
        <v>0</v>
      </c>
      <c r="AC1091" s="4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10.77</v>
      </c>
      <c r="AM1091" s="2">
        <v>10.77</v>
      </c>
      <c r="AN1091" s="2">
        <v>0</v>
      </c>
      <c r="AO1091" s="2">
        <v>0</v>
      </c>
      <c r="AP1091" s="2">
        <v>0</v>
      </c>
    </row>
    <row r="1092" spans="1:42" x14ac:dyDescent="0.25">
      <c r="A1092" s="1">
        <v>45929</v>
      </c>
      <c r="B1092" t="s">
        <v>47</v>
      </c>
      <c r="C1092">
        <v>649163</v>
      </c>
      <c r="D1092">
        <v>2025847722</v>
      </c>
      <c r="E1092" t="s">
        <v>1544</v>
      </c>
      <c r="F1092" t="s">
        <v>308</v>
      </c>
      <c r="G1092" t="s">
        <v>50</v>
      </c>
      <c r="H1092" t="s">
        <v>398</v>
      </c>
      <c r="I1092" t="s">
        <v>393</v>
      </c>
      <c r="J1092" t="s">
        <v>457</v>
      </c>
      <c r="K1092">
        <v>796984</v>
      </c>
      <c r="L1092" t="s">
        <v>1386</v>
      </c>
      <c r="M1092" t="s">
        <v>223</v>
      </c>
      <c r="N1092" t="s">
        <v>56</v>
      </c>
      <c r="O1092" s="1">
        <v>45627</v>
      </c>
      <c r="P1092" s="1">
        <v>45962</v>
      </c>
      <c r="Q1092" s="2">
        <v>38.33</v>
      </c>
      <c r="R1092">
        <v>1</v>
      </c>
      <c r="S1092" t="s">
        <v>57</v>
      </c>
      <c r="T1092" t="s">
        <v>58</v>
      </c>
      <c r="U1092" s="4">
        <v>0.65</v>
      </c>
      <c r="V1092" s="2">
        <v>0</v>
      </c>
      <c r="W1092">
        <v>0</v>
      </c>
      <c r="X1092" t="s">
        <v>243</v>
      </c>
      <c r="Y1092" t="s">
        <v>60</v>
      </c>
      <c r="Z1092">
        <v>0</v>
      </c>
      <c r="AA1092" s="2">
        <v>0</v>
      </c>
      <c r="AB1092" s="2">
        <v>0</v>
      </c>
      <c r="AC1092" s="4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24.91</v>
      </c>
      <c r="AM1092" s="2">
        <v>24.91</v>
      </c>
      <c r="AN1092" s="2">
        <v>0</v>
      </c>
      <c r="AO1092" s="2">
        <v>0</v>
      </c>
      <c r="AP1092" s="2">
        <v>0</v>
      </c>
    </row>
    <row r="1093" spans="1:42" x14ac:dyDescent="0.25">
      <c r="A1093" s="1">
        <v>45929</v>
      </c>
      <c r="B1093" t="s">
        <v>47</v>
      </c>
      <c r="C1093">
        <v>649163</v>
      </c>
      <c r="D1093">
        <v>2025850403</v>
      </c>
      <c r="E1093" t="s">
        <v>1368</v>
      </c>
      <c r="F1093" t="s">
        <v>1545</v>
      </c>
      <c r="G1093" t="s">
        <v>50</v>
      </c>
      <c r="H1093" t="s">
        <v>125</v>
      </c>
      <c r="I1093" t="s">
        <v>393</v>
      </c>
      <c r="J1093" t="s">
        <v>457</v>
      </c>
      <c r="K1093">
        <v>767312</v>
      </c>
      <c r="L1093" t="s">
        <v>806</v>
      </c>
      <c r="M1093" t="s">
        <v>443</v>
      </c>
      <c r="N1093" t="s">
        <v>56</v>
      </c>
      <c r="O1093" s="1">
        <v>45658</v>
      </c>
      <c r="P1093" s="1">
        <v>45962</v>
      </c>
      <c r="Q1093" s="2">
        <v>21.39</v>
      </c>
      <c r="R1093">
        <v>1</v>
      </c>
      <c r="S1093" t="s">
        <v>57</v>
      </c>
      <c r="T1093" t="s">
        <v>58</v>
      </c>
      <c r="U1093" s="4">
        <v>0.65</v>
      </c>
      <c r="V1093" s="2">
        <v>0</v>
      </c>
      <c r="W1093">
        <v>0</v>
      </c>
      <c r="X1093" t="s">
        <v>243</v>
      </c>
      <c r="Y1093" t="s">
        <v>60</v>
      </c>
      <c r="Z1093">
        <v>0</v>
      </c>
      <c r="AA1093" s="2">
        <v>0</v>
      </c>
      <c r="AB1093" s="2">
        <v>0</v>
      </c>
      <c r="AC1093" s="4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13.9</v>
      </c>
      <c r="AM1093" s="2">
        <v>13.9</v>
      </c>
      <c r="AN1093" s="2">
        <v>0</v>
      </c>
      <c r="AO1093" s="2">
        <v>0</v>
      </c>
      <c r="AP1093" s="2">
        <v>0</v>
      </c>
    </row>
    <row r="1094" spans="1:42" x14ac:dyDescent="0.25">
      <c r="A1094" s="1">
        <v>45929</v>
      </c>
      <c r="B1094" t="s">
        <v>47</v>
      </c>
      <c r="C1094">
        <v>649163</v>
      </c>
      <c r="D1094">
        <v>2025850686</v>
      </c>
      <c r="E1094" t="s">
        <v>267</v>
      </c>
      <c r="F1094" t="s">
        <v>268</v>
      </c>
      <c r="G1094" t="s">
        <v>50</v>
      </c>
      <c r="H1094" t="s">
        <v>63</v>
      </c>
      <c r="I1094" t="s">
        <v>393</v>
      </c>
      <c r="J1094" t="s">
        <v>457</v>
      </c>
      <c r="K1094">
        <v>673059</v>
      </c>
      <c r="L1094" t="s">
        <v>65</v>
      </c>
      <c r="M1094" t="s">
        <v>115</v>
      </c>
      <c r="N1094" t="s">
        <v>56</v>
      </c>
      <c r="O1094" s="1">
        <v>45658</v>
      </c>
      <c r="P1094" s="1">
        <v>45962</v>
      </c>
      <c r="Q1094" s="2">
        <v>126.15</v>
      </c>
      <c r="R1094">
        <v>1</v>
      </c>
      <c r="S1094" t="s">
        <v>57</v>
      </c>
      <c r="T1094" t="s">
        <v>58</v>
      </c>
      <c r="U1094" s="4">
        <v>0.65</v>
      </c>
      <c r="V1094" s="2">
        <v>0</v>
      </c>
      <c r="W1094">
        <v>0</v>
      </c>
      <c r="X1094" t="s">
        <v>243</v>
      </c>
      <c r="Y1094" t="s">
        <v>60</v>
      </c>
      <c r="Z1094">
        <v>0</v>
      </c>
      <c r="AA1094" s="2">
        <v>0</v>
      </c>
      <c r="AB1094" s="2">
        <v>0</v>
      </c>
      <c r="AC1094" s="4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82</v>
      </c>
      <c r="AM1094" s="2">
        <v>82</v>
      </c>
      <c r="AN1094" s="2">
        <v>0</v>
      </c>
      <c r="AO1094" s="2">
        <v>0</v>
      </c>
      <c r="AP1094" s="2">
        <v>0</v>
      </c>
    </row>
    <row r="1095" spans="1:42" x14ac:dyDescent="0.25">
      <c r="A1095" s="1">
        <v>45929</v>
      </c>
      <c r="B1095" t="s">
        <v>47</v>
      </c>
      <c r="C1095">
        <v>649163</v>
      </c>
      <c r="D1095">
        <v>2024052027</v>
      </c>
      <c r="E1095" t="s">
        <v>214</v>
      </c>
      <c r="F1095" t="s">
        <v>215</v>
      </c>
      <c r="G1095" t="s">
        <v>50</v>
      </c>
      <c r="H1095" t="s">
        <v>51</v>
      </c>
      <c r="I1095" t="s">
        <v>955</v>
      </c>
      <c r="J1095" t="s">
        <v>956</v>
      </c>
      <c r="K1095">
        <v>650218</v>
      </c>
      <c r="L1095" t="s">
        <v>143</v>
      </c>
      <c r="M1095" t="s">
        <v>144</v>
      </c>
      <c r="N1095" t="s">
        <v>56</v>
      </c>
      <c r="O1095" s="1">
        <v>45505</v>
      </c>
      <c r="P1095" s="1">
        <v>45962</v>
      </c>
      <c r="Q1095" s="2">
        <v>19.309999999999999</v>
      </c>
      <c r="R1095">
        <v>1</v>
      </c>
      <c r="S1095" t="s">
        <v>57</v>
      </c>
      <c r="T1095" t="s">
        <v>58</v>
      </c>
      <c r="U1095" s="4">
        <v>0.1</v>
      </c>
      <c r="V1095" s="2">
        <v>0</v>
      </c>
      <c r="W1095">
        <v>0</v>
      </c>
      <c r="X1095" t="s">
        <v>59</v>
      </c>
      <c r="Y1095" t="s">
        <v>60</v>
      </c>
      <c r="Z1095">
        <v>0</v>
      </c>
      <c r="AA1095" s="2">
        <v>0</v>
      </c>
      <c r="AB1095" s="2">
        <v>0</v>
      </c>
      <c r="AC1095" s="4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1.93</v>
      </c>
      <c r="AM1095" s="2">
        <v>1.93</v>
      </c>
      <c r="AN1095" s="2">
        <v>0</v>
      </c>
      <c r="AO1095" s="2">
        <v>0</v>
      </c>
      <c r="AP1095" s="2">
        <v>0</v>
      </c>
    </row>
    <row r="1096" spans="1:42" x14ac:dyDescent="0.25">
      <c r="A1096" s="1">
        <v>45929</v>
      </c>
      <c r="B1096" t="s">
        <v>47</v>
      </c>
      <c r="C1096">
        <v>649163</v>
      </c>
      <c r="D1096">
        <v>2024106083</v>
      </c>
      <c r="E1096" t="s">
        <v>1546</v>
      </c>
      <c r="F1096" t="s">
        <v>251</v>
      </c>
      <c r="G1096" t="s">
        <v>50</v>
      </c>
      <c r="H1096" t="s">
        <v>51</v>
      </c>
      <c r="I1096" t="s">
        <v>955</v>
      </c>
      <c r="J1096" t="s">
        <v>956</v>
      </c>
      <c r="K1096">
        <v>650218</v>
      </c>
      <c r="L1096" t="s">
        <v>143</v>
      </c>
      <c r="M1096" t="s">
        <v>144</v>
      </c>
      <c r="N1096" t="s">
        <v>56</v>
      </c>
      <c r="O1096" s="1">
        <v>45505</v>
      </c>
      <c r="P1096" s="1">
        <v>45962</v>
      </c>
      <c r="Q1096" s="2">
        <v>87.66</v>
      </c>
      <c r="R1096">
        <v>1</v>
      </c>
      <c r="S1096" t="s">
        <v>57</v>
      </c>
      <c r="T1096" t="s">
        <v>58</v>
      </c>
      <c r="U1096" s="4">
        <v>0.1</v>
      </c>
      <c r="V1096" s="2">
        <v>0</v>
      </c>
      <c r="W1096">
        <v>0</v>
      </c>
      <c r="X1096" t="s">
        <v>59</v>
      </c>
      <c r="Y1096" t="s">
        <v>60</v>
      </c>
      <c r="Z1096">
        <v>0</v>
      </c>
      <c r="AA1096" s="2">
        <v>0</v>
      </c>
      <c r="AB1096" s="2">
        <v>0</v>
      </c>
      <c r="AC1096" s="4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8.77</v>
      </c>
      <c r="AM1096" s="2">
        <v>8.77</v>
      </c>
      <c r="AN1096" s="2">
        <v>0</v>
      </c>
      <c r="AO1096" s="2">
        <v>0</v>
      </c>
      <c r="AP1096" s="2">
        <v>0</v>
      </c>
    </row>
    <row r="1097" spans="1:42" x14ac:dyDescent="0.25">
      <c r="A1097" s="1">
        <v>45929</v>
      </c>
      <c r="B1097" t="s">
        <v>47</v>
      </c>
      <c r="C1097">
        <v>649163</v>
      </c>
      <c r="D1097">
        <v>2024155852</v>
      </c>
      <c r="E1097" t="s">
        <v>216</v>
      </c>
      <c r="F1097" t="s">
        <v>91</v>
      </c>
      <c r="G1097" t="s">
        <v>50</v>
      </c>
      <c r="H1097" t="s">
        <v>51</v>
      </c>
      <c r="I1097" t="s">
        <v>955</v>
      </c>
      <c r="J1097" t="s">
        <v>956</v>
      </c>
      <c r="K1097">
        <v>650218</v>
      </c>
      <c r="L1097" t="s">
        <v>143</v>
      </c>
      <c r="M1097" t="s">
        <v>144</v>
      </c>
      <c r="N1097" t="s">
        <v>56</v>
      </c>
      <c r="O1097" s="1">
        <v>45505</v>
      </c>
      <c r="P1097" s="1">
        <v>45962</v>
      </c>
      <c r="Q1097" s="2">
        <v>40.35</v>
      </c>
      <c r="R1097">
        <v>1</v>
      </c>
      <c r="S1097" t="s">
        <v>57</v>
      </c>
      <c r="T1097" t="s">
        <v>58</v>
      </c>
      <c r="U1097" s="4">
        <v>0.1</v>
      </c>
      <c r="V1097" s="2">
        <v>0</v>
      </c>
      <c r="W1097">
        <v>0</v>
      </c>
      <c r="X1097" t="s">
        <v>59</v>
      </c>
      <c r="Y1097" t="s">
        <v>60</v>
      </c>
      <c r="Z1097">
        <v>0</v>
      </c>
      <c r="AA1097" s="2">
        <v>0</v>
      </c>
      <c r="AB1097" s="2">
        <v>0</v>
      </c>
      <c r="AC1097" s="4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4.04</v>
      </c>
      <c r="AM1097" s="2">
        <v>4.04</v>
      </c>
      <c r="AN1097" s="2">
        <v>0</v>
      </c>
      <c r="AO1097" s="2">
        <v>0</v>
      </c>
      <c r="AP1097" s="2">
        <v>0</v>
      </c>
    </row>
    <row r="1098" spans="1:42" x14ac:dyDescent="0.25">
      <c r="A1098" s="1">
        <v>45929</v>
      </c>
      <c r="B1098" t="s">
        <v>47</v>
      </c>
      <c r="C1098">
        <v>649163</v>
      </c>
      <c r="D1098">
        <v>2024389822</v>
      </c>
      <c r="E1098" t="s">
        <v>219</v>
      </c>
      <c r="F1098" t="s">
        <v>220</v>
      </c>
      <c r="G1098" t="s">
        <v>50</v>
      </c>
      <c r="H1098" t="s">
        <v>51</v>
      </c>
      <c r="I1098" t="s">
        <v>955</v>
      </c>
      <c r="J1098" t="s">
        <v>956</v>
      </c>
      <c r="K1098">
        <v>650218</v>
      </c>
      <c r="L1098" t="s">
        <v>143</v>
      </c>
      <c r="M1098" t="s">
        <v>144</v>
      </c>
      <c r="N1098" t="s">
        <v>56</v>
      </c>
      <c r="O1098" s="1">
        <v>45536</v>
      </c>
      <c r="P1098" s="1">
        <v>45962</v>
      </c>
      <c r="Q1098" s="2">
        <v>55.16</v>
      </c>
      <c r="R1098">
        <v>1</v>
      </c>
      <c r="S1098" t="s">
        <v>57</v>
      </c>
      <c r="T1098" t="s">
        <v>58</v>
      </c>
      <c r="U1098" s="4">
        <v>0.1</v>
      </c>
      <c r="V1098" s="2">
        <v>0</v>
      </c>
      <c r="W1098">
        <v>0</v>
      </c>
      <c r="X1098" t="s">
        <v>59</v>
      </c>
      <c r="Y1098" t="s">
        <v>60</v>
      </c>
      <c r="Z1098">
        <v>0</v>
      </c>
      <c r="AA1098" s="2">
        <v>0</v>
      </c>
      <c r="AB1098" s="2">
        <v>0</v>
      </c>
      <c r="AC1098" s="4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5.52</v>
      </c>
      <c r="AM1098" s="2">
        <v>5.52</v>
      </c>
      <c r="AN1098" s="2">
        <v>0</v>
      </c>
      <c r="AO1098" s="2">
        <v>0</v>
      </c>
      <c r="AP1098" s="2">
        <v>0</v>
      </c>
    </row>
    <row r="1099" spans="1:42" x14ac:dyDescent="0.25">
      <c r="A1099" s="1">
        <v>45929</v>
      </c>
      <c r="B1099" t="s">
        <v>47</v>
      </c>
      <c r="C1099">
        <v>649163</v>
      </c>
      <c r="D1099">
        <v>2024476863</v>
      </c>
      <c r="E1099" t="s">
        <v>283</v>
      </c>
      <c r="F1099" t="s">
        <v>1547</v>
      </c>
      <c r="G1099" t="s">
        <v>50</v>
      </c>
      <c r="H1099" t="s">
        <v>51</v>
      </c>
      <c r="I1099" t="s">
        <v>955</v>
      </c>
      <c r="J1099" t="s">
        <v>956</v>
      </c>
      <c r="K1099">
        <v>650218</v>
      </c>
      <c r="L1099" t="s">
        <v>143</v>
      </c>
      <c r="M1099" t="s">
        <v>144</v>
      </c>
      <c r="N1099" t="s">
        <v>56</v>
      </c>
      <c r="O1099" s="1">
        <v>45536</v>
      </c>
      <c r="P1099" s="1">
        <v>45962</v>
      </c>
      <c r="Q1099" s="2">
        <v>46.13</v>
      </c>
      <c r="R1099">
        <v>1</v>
      </c>
      <c r="S1099" t="s">
        <v>57</v>
      </c>
      <c r="T1099" t="s">
        <v>58</v>
      </c>
      <c r="U1099" s="4">
        <v>0.1</v>
      </c>
      <c r="V1099" s="2">
        <v>0</v>
      </c>
      <c r="W1099">
        <v>0</v>
      </c>
      <c r="X1099" t="s">
        <v>59</v>
      </c>
      <c r="Y1099" t="s">
        <v>60</v>
      </c>
      <c r="Z1099">
        <v>0</v>
      </c>
      <c r="AA1099" s="2">
        <v>0</v>
      </c>
      <c r="AB1099" s="2">
        <v>0</v>
      </c>
      <c r="AC1099" s="4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4.6100000000000003</v>
      </c>
      <c r="AM1099" s="2">
        <v>4.6100000000000003</v>
      </c>
      <c r="AN1099" s="2">
        <v>0</v>
      </c>
      <c r="AO1099" s="2">
        <v>0</v>
      </c>
      <c r="AP1099" s="2">
        <v>0</v>
      </c>
    </row>
    <row r="1100" spans="1:42" x14ac:dyDescent="0.25">
      <c r="A1100" s="1">
        <v>45929</v>
      </c>
      <c r="B1100" t="s">
        <v>47</v>
      </c>
      <c r="C1100">
        <v>649163</v>
      </c>
      <c r="D1100">
        <v>2024477616</v>
      </c>
      <c r="E1100" t="s">
        <v>1324</v>
      </c>
      <c r="F1100" t="s">
        <v>284</v>
      </c>
      <c r="G1100" t="s">
        <v>50</v>
      </c>
      <c r="H1100" t="s">
        <v>51</v>
      </c>
      <c r="I1100" t="s">
        <v>955</v>
      </c>
      <c r="J1100" t="s">
        <v>956</v>
      </c>
      <c r="K1100">
        <v>650218</v>
      </c>
      <c r="L1100" t="s">
        <v>143</v>
      </c>
      <c r="M1100" t="s">
        <v>144</v>
      </c>
      <c r="N1100" t="s">
        <v>56</v>
      </c>
      <c r="O1100" s="1">
        <v>45536</v>
      </c>
      <c r="P1100" s="1">
        <v>45962</v>
      </c>
      <c r="Q1100" s="2">
        <v>38.11</v>
      </c>
      <c r="R1100">
        <v>1</v>
      </c>
      <c r="S1100" t="s">
        <v>57</v>
      </c>
      <c r="T1100" t="s">
        <v>58</v>
      </c>
      <c r="U1100" s="4">
        <v>0.1</v>
      </c>
      <c r="V1100" s="2">
        <v>0</v>
      </c>
      <c r="W1100">
        <v>0</v>
      </c>
      <c r="X1100" t="s">
        <v>59</v>
      </c>
      <c r="Y1100" t="s">
        <v>60</v>
      </c>
      <c r="Z1100">
        <v>0</v>
      </c>
      <c r="AA1100" s="2">
        <v>0</v>
      </c>
      <c r="AB1100" s="2">
        <v>0</v>
      </c>
      <c r="AC1100" s="4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3.81</v>
      </c>
      <c r="AM1100" s="2">
        <v>3.81</v>
      </c>
      <c r="AN1100" s="2">
        <v>0</v>
      </c>
      <c r="AO1100" s="2">
        <v>0</v>
      </c>
      <c r="AP1100" s="2">
        <v>0</v>
      </c>
    </row>
    <row r="1101" spans="1:42" x14ac:dyDescent="0.25">
      <c r="A1101" s="1">
        <v>45929</v>
      </c>
      <c r="B1101" t="s">
        <v>47</v>
      </c>
      <c r="C1101">
        <v>649163</v>
      </c>
      <c r="D1101">
        <v>2024586356</v>
      </c>
      <c r="E1101" t="s">
        <v>1548</v>
      </c>
      <c r="F1101" t="s">
        <v>1549</v>
      </c>
      <c r="G1101" t="s">
        <v>50</v>
      </c>
      <c r="H1101" t="s">
        <v>51</v>
      </c>
      <c r="I1101" t="s">
        <v>955</v>
      </c>
      <c r="J1101" t="s">
        <v>956</v>
      </c>
      <c r="K1101">
        <v>650218</v>
      </c>
      <c r="L1101" t="s">
        <v>143</v>
      </c>
      <c r="M1101" t="s">
        <v>144</v>
      </c>
      <c r="N1101" t="s">
        <v>56</v>
      </c>
      <c r="O1101" s="1">
        <v>45536</v>
      </c>
      <c r="P1101" s="1">
        <v>45962</v>
      </c>
      <c r="Q1101" s="2">
        <v>38.11</v>
      </c>
      <c r="R1101">
        <v>1</v>
      </c>
      <c r="S1101" t="s">
        <v>57</v>
      </c>
      <c r="T1101" t="s">
        <v>58</v>
      </c>
      <c r="U1101" s="4">
        <v>0.1</v>
      </c>
      <c r="V1101" s="2">
        <v>0</v>
      </c>
      <c r="W1101">
        <v>0</v>
      </c>
      <c r="X1101" t="s">
        <v>59</v>
      </c>
      <c r="Y1101" t="s">
        <v>60</v>
      </c>
      <c r="Z1101">
        <v>0</v>
      </c>
      <c r="AA1101" s="2">
        <v>0</v>
      </c>
      <c r="AB1101" s="2">
        <v>0</v>
      </c>
      <c r="AC1101" s="4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3.81</v>
      </c>
      <c r="AM1101" s="2">
        <v>3.81</v>
      </c>
      <c r="AN1101" s="2">
        <v>0</v>
      </c>
      <c r="AO1101" s="2">
        <v>0</v>
      </c>
      <c r="AP1101" s="2">
        <v>0</v>
      </c>
    </row>
    <row r="1102" spans="1:42" x14ac:dyDescent="0.25">
      <c r="A1102" s="1">
        <v>45929</v>
      </c>
      <c r="B1102" t="s">
        <v>47</v>
      </c>
      <c r="C1102">
        <v>649163</v>
      </c>
      <c r="D1102">
        <v>2024591189</v>
      </c>
      <c r="E1102" t="s">
        <v>1326</v>
      </c>
      <c r="F1102" t="s">
        <v>1327</v>
      </c>
      <c r="G1102" t="s">
        <v>50</v>
      </c>
      <c r="H1102" t="s">
        <v>51</v>
      </c>
      <c r="I1102" t="s">
        <v>955</v>
      </c>
      <c r="J1102" t="s">
        <v>956</v>
      </c>
      <c r="K1102">
        <v>650218</v>
      </c>
      <c r="L1102" t="s">
        <v>143</v>
      </c>
      <c r="M1102" t="s">
        <v>144</v>
      </c>
      <c r="N1102" t="s">
        <v>56</v>
      </c>
      <c r="O1102" s="1">
        <v>45536</v>
      </c>
      <c r="P1102" s="1">
        <v>45962</v>
      </c>
      <c r="Q1102" s="2">
        <v>53.16</v>
      </c>
      <c r="R1102">
        <v>1</v>
      </c>
      <c r="S1102" t="s">
        <v>57</v>
      </c>
      <c r="T1102" t="s">
        <v>58</v>
      </c>
      <c r="U1102" s="4">
        <v>0.1</v>
      </c>
      <c r="V1102" s="2">
        <v>0</v>
      </c>
      <c r="W1102">
        <v>0</v>
      </c>
      <c r="X1102" t="s">
        <v>59</v>
      </c>
      <c r="Y1102" t="s">
        <v>60</v>
      </c>
      <c r="Z1102">
        <v>0</v>
      </c>
      <c r="AA1102" s="2">
        <v>0</v>
      </c>
      <c r="AB1102" s="2">
        <v>0</v>
      </c>
      <c r="AC1102" s="4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5.32</v>
      </c>
      <c r="AM1102" s="2">
        <v>5.32</v>
      </c>
      <c r="AN1102" s="2">
        <v>0</v>
      </c>
      <c r="AO1102" s="2">
        <v>0</v>
      </c>
      <c r="AP1102" s="2">
        <v>0</v>
      </c>
    </row>
    <row r="1103" spans="1:42" x14ac:dyDescent="0.25">
      <c r="A1103" s="1">
        <v>45929</v>
      </c>
      <c r="B1103" t="s">
        <v>47</v>
      </c>
      <c r="C1103">
        <v>649163</v>
      </c>
      <c r="D1103">
        <v>2024600969</v>
      </c>
      <c r="E1103" t="s">
        <v>141</v>
      </c>
      <c r="F1103" t="s">
        <v>124</v>
      </c>
      <c r="G1103" t="s">
        <v>50</v>
      </c>
      <c r="H1103" t="s">
        <v>51</v>
      </c>
      <c r="I1103" t="s">
        <v>955</v>
      </c>
      <c r="J1103" t="s">
        <v>956</v>
      </c>
      <c r="K1103">
        <v>650218</v>
      </c>
      <c r="L1103" t="s">
        <v>143</v>
      </c>
      <c r="M1103" t="s">
        <v>144</v>
      </c>
      <c r="N1103" t="s">
        <v>56</v>
      </c>
      <c r="O1103" s="1">
        <v>45536</v>
      </c>
      <c r="P1103" s="1">
        <v>45962</v>
      </c>
      <c r="Q1103" s="2">
        <v>61.39</v>
      </c>
      <c r="R1103">
        <v>1</v>
      </c>
      <c r="S1103" t="s">
        <v>57</v>
      </c>
      <c r="T1103" t="s">
        <v>58</v>
      </c>
      <c r="U1103" s="4">
        <v>0.1</v>
      </c>
      <c r="V1103" s="2">
        <v>0</v>
      </c>
      <c r="W1103">
        <v>0</v>
      </c>
      <c r="X1103" t="s">
        <v>59</v>
      </c>
      <c r="Y1103" t="s">
        <v>60</v>
      </c>
      <c r="Z1103">
        <v>0</v>
      </c>
      <c r="AA1103" s="2">
        <v>0</v>
      </c>
      <c r="AB1103" s="2">
        <v>0</v>
      </c>
      <c r="AC1103" s="4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6.14</v>
      </c>
      <c r="AM1103" s="2">
        <v>6.14</v>
      </c>
      <c r="AN1103" s="2">
        <v>0</v>
      </c>
      <c r="AO1103" s="2">
        <v>0</v>
      </c>
      <c r="AP1103" s="2">
        <v>0</v>
      </c>
    </row>
    <row r="1104" spans="1:42" x14ac:dyDescent="0.25">
      <c r="A1104" s="1">
        <v>45929</v>
      </c>
      <c r="B1104" t="s">
        <v>47</v>
      </c>
      <c r="C1104">
        <v>649163</v>
      </c>
      <c r="D1104">
        <v>2024619101</v>
      </c>
      <c r="E1104" t="s">
        <v>937</v>
      </c>
      <c r="F1104" t="s">
        <v>131</v>
      </c>
      <c r="G1104" t="s">
        <v>50</v>
      </c>
      <c r="H1104" t="s">
        <v>51</v>
      </c>
      <c r="I1104" t="s">
        <v>955</v>
      </c>
      <c r="J1104" t="s">
        <v>956</v>
      </c>
      <c r="K1104">
        <v>650218</v>
      </c>
      <c r="L1104" t="s">
        <v>143</v>
      </c>
      <c r="M1104" t="s">
        <v>144</v>
      </c>
      <c r="N1104" t="s">
        <v>56</v>
      </c>
      <c r="O1104" s="1">
        <v>45536</v>
      </c>
      <c r="P1104" s="1">
        <v>45962</v>
      </c>
      <c r="Q1104" s="2">
        <v>53.16</v>
      </c>
      <c r="R1104">
        <v>1</v>
      </c>
      <c r="S1104" t="s">
        <v>57</v>
      </c>
      <c r="T1104" t="s">
        <v>58</v>
      </c>
      <c r="U1104" s="4">
        <v>0.1</v>
      </c>
      <c r="V1104" s="2">
        <v>0</v>
      </c>
      <c r="W1104">
        <v>0</v>
      </c>
      <c r="X1104" t="s">
        <v>59</v>
      </c>
      <c r="Y1104" t="s">
        <v>60</v>
      </c>
      <c r="Z1104">
        <v>0</v>
      </c>
      <c r="AA1104" s="2">
        <v>0</v>
      </c>
      <c r="AB1104" s="2">
        <v>0</v>
      </c>
      <c r="AC1104" s="4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5.32</v>
      </c>
      <c r="AM1104" s="2">
        <v>5.32</v>
      </c>
      <c r="AN1104" s="2">
        <v>0</v>
      </c>
      <c r="AO1104" s="2">
        <v>0</v>
      </c>
      <c r="AP1104" s="2">
        <v>0</v>
      </c>
    </row>
    <row r="1105" spans="1:42" x14ac:dyDescent="0.25">
      <c r="A1105" s="1">
        <v>45929</v>
      </c>
      <c r="B1105" t="s">
        <v>47</v>
      </c>
      <c r="C1105">
        <v>649163</v>
      </c>
      <c r="D1105">
        <v>2024625180</v>
      </c>
      <c r="E1105" t="s">
        <v>224</v>
      </c>
      <c r="F1105" t="s">
        <v>225</v>
      </c>
      <c r="G1105" t="s">
        <v>50</v>
      </c>
      <c r="H1105" t="s">
        <v>51</v>
      </c>
      <c r="I1105" t="s">
        <v>955</v>
      </c>
      <c r="J1105" t="s">
        <v>956</v>
      </c>
      <c r="K1105">
        <v>650218</v>
      </c>
      <c r="L1105" t="s">
        <v>143</v>
      </c>
      <c r="M1105" t="s">
        <v>144</v>
      </c>
      <c r="N1105" t="s">
        <v>56</v>
      </c>
      <c r="O1105" s="1">
        <v>45536</v>
      </c>
      <c r="P1105" s="1">
        <v>45962</v>
      </c>
      <c r="Q1105" s="2">
        <v>53.61</v>
      </c>
      <c r="R1105">
        <v>1</v>
      </c>
      <c r="S1105" t="s">
        <v>57</v>
      </c>
      <c r="T1105" t="s">
        <v>58</v>
      </c>
      <c r="U1105" s="4">
        <v>0.1</v>
      </c>
      <c r="V1105" s="2">
        <v>0</v>
      </c>
      <c r="W1105">
        <v>0</v>
      </c>
      <c r="X1105" t="s">
        <v>59</v>
      </c>
      <c r="Y1105" t="s">
        <v>60</v>
      </c>
      <c r="Z1105">
        <v>0</v>
      </c>
      <c r="AA1105" s="2">
        <v>0</v>
      </c>
      <c r="AB1105" s="2">
        <v>0</v>
      </c>
      <c r="AC1105" s="4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5.36</v>
      </c>
      <c r="AM1105" s="2">
        <v>5.36</v>
      </c>
      <c r="AN1105" s="2">
        <v>0</v>
      </c>
      <c r="AO1105" s="2">
        <v>0</v>
      </c>
      <c r="AP1105" s="2">
        <v>0</v>
      </c>
    </row>
    <row r="1106" spans="1:42" x14ac:dyDescent="0.25">
      <c r="A1106" s="1">
        <v>45929</v>
      </c>
      <c r="B1106" t="s">
        <v>47</v>
      </c>
      <c r="C1106">
        <v>649163</v>
      </c>
      <c r="D1106">
        <v>2024645160</v>
      </c>
      <c r="E1106" t="s">
        <v>1330</v>
      </c>
      <c r="F1106" t="s">
        <v>1331</v>
      </c>
      <c r="G1106" t="s">
        <v>50</v>
      </c>
      <c r="H1106" t="s">
        <v>51</v>
      </c>
      <c r="I1106" t="s">
        <v>955</v>
      </c>
      <c r="J1106" t="s">
        <v>956</v>
      </c>
      <c r="K1106">
        <v>650218</v>
      </c>
      <c r="L1106" t="s">
        <v>143</v>
      </c>
      <c r="M1106" t="s">
        <v>144</v>
      </c>
      <c r="N1106" t="s">
        <v>56</v>
      </c>
      <c r="O1106" s="1">
        <v>45536</v>
      </c>
      <c r="P1106" s="1">
        <v>45962</v>
      </c>
      <c r="Q1106" s="2">
        <v>13.43</v>
      </c>
      <c r="R1106">
        <v>1</v>
      </c>
      <c r="S1106" t="s">
        <v>57</v>
      </c>
      <c r="T1106" t="s">
        <v>58</v>
      </c>
      <c r="U1106" s="4">
        <v>0.1</v>
      </c>
      <c r="V1106" s="2">
        <v>0</v>
      </c>
      <c r="W1106">
        <v>0</v>
      </c>
      <c r="X1106" t="s">
        <v>59</v>
      </c>
      <c r="Y1106" t="s">
        <v>60</v>
      </c>
      <c r="Z1106">
        <v>0</v>
      </c>
      <c r="AA1106" s="2">
        <v>0</v>
      </c>
      <c r="AB1106" s="2">
        <v>0</v>
      </c>
      <c r="AC1106" s="4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1.34</v>
      </c>
      <c r="AM1106" s="2">
        <v>1.34</v>
      </c>
      <c r="AN1106" s="2">
        <v>0</v>
      </c>
      <c r="AO1106" s="2">
        <v>0</v>
      </c>
      <c r="AP1106" s="2">
        <v>0</v>
      </c>
    </row>
    <row r="1107" spans="1:42" x14ac:dyDescent="0.25">
      <c r="A1107" s="1">
        <v>45929</v>
      </c>
      <c r="B1107" t="s">
        <v>47</v>
      </c>
      <c r="C1107">
        <v>649163</v>
      </c>
      <c r="D1107">
        <v>2024677466</v>
      </c>
      <c r="E1107" t="s">
        <v>231</v>
      </c>
      <c r="F1107" t="s">
        <v>232</v>
      </c>
      <c r="G1107" t="s">
        <v>50</v>
      </c>
      <c r="H1107" t="s">
        <v>51</v>
      </c>
      <c r="I1107" t="s">
        <v>955</v>
      </c>
      <c r="J1107" t="s">
        <v>956</v>
      </c>
      <c r="K1107">
        <v>650218</v>
      </c>
      <c r="L1107" t="s">
        <v>143</v>
      </c>
      <c r="M1107" t="s">
        <v>144</v>
      </c>
      <c r="N1107" t="s">
        <v>56</v>
      </c>
      <c r="O1107" s="1">
        <v>45538</v>
      </c>
      <c r="P1107" s="1">
        <v>45964</v>
      </c>
      <c r="Q1107" s="2">
        <v>27.15</v>
      </c>
      <c r="R1107">
        <v>1</v>
      </c>
      <c r="S1107" t="s">
        <v>57</v>
      </c>
      <c r="T1107" t="s">
        <v>58</v>
      </c>
      <c r="U1107" s="4">
        <v>0.1</v>
      </c>
      <c r="V1107" s="2">
        <v>0</v>
      </c>
      <c r="W1107">
        <v>0</v>
      </c>
      <c r="X1107" t="s">
        <v>59</v>
      </c>
      <c r="Y1107" t="s">
        <v>60</v>
      </c>
      <c r="Z1107">
        <v>0</v>
      </c>
      <c r="AA1107" s="2">
        <v>0</v>
      </c>
      <c r="AB1107" s="2">
        <v>0</v>
      </c>
      <c r="AC1107" s="4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2.72</v>
      </c>
      <c r="AM1107" s="2">
        <v>2.72</v>
      </c>
      <c r="AN1107" s="2">
        <v>0</v>
      </c>
      <c r="AO1107" s="2">
        <v>0</v>
      </c>
      <c r="AP1107" s="2">
        <v>0</v>
      </c>
    </row>
    <row r="1108" spans="1:42" x14ac:dyDescent="0.25">
      <c r="A1108" s="1">
        <v>45929</v>
      </c>
      <c r="B1108" t="s">
        <v>47</v>
      </c>
      <c r="C1108">
        <v>649163</v>
      </c>
      <c r="D1108">
        <v>2024696242</v>
      </c>
      <c r="E1108" t="s">
        <v>1333</v>
      </c>
      <c r="F1108" t="s">
        <v>1334</v>
      </c>
      <c r="G1108" t="s">
        <v>50</v>
      </c>
      <c r="H1108" t="s">
        <v>51</v>
      </c>
      <c r="I1108" t="s">
        <v>955</v>
      </c>
      <c r="J1108" t="s">
        <v>956</v>
      </c>
      <c r="K1108">
        <v>650218</v>
      </c>
      <c r="L1108" t="s">
        <v>143</v>
      </c>
      <c r="M1108" t="s">
        <v>144</v>
      </c>
      <c r="N1108" t="s">
        <v>56</v>
      </c>
      <c r="O1108" s="1">
        <v>45566</v>
      </c>
      <c r="P1108" s="1">
        <v>45962</v>
      </c>
      <c r="Q1108" s="2">
        <v>21.97</v>
      </c>
      <c r="R1108">
        <v>1</v>
      </c>
      <c r="S1108" t="s">
        <v>57</v>
      </c>
      <c r="T1108" t="s">
        <v>58</v>
      </c>
      <c r="U1108" s="4">
        <v>0.1</v>
      </c>
      <c r="V1108" s="2">
        <v>0</v>
      </c>
      <c r="W1108">
        <v>0</v>
      </c>
      <c r="X1108" t="s">
        <v>59</v>
      </c>
      <c r="Y1108" t="s">
        <v>60</v>
      </c>
      <c r="Z1108">
        <v>0</v>
      </c>
      <c r="AA1108" s="2">
        <v>0</v>
      </c>
      <c r="AB1108" s="2">
        <v>0</v>
      </c>
      <c r="AC1108" s="4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2.2000000000000002</v>
      </c>
      <c r="AM1108" s="2">
        <v>2.2000000000000002</v>
      </c>
      <c r="AN1108" s="2">
        <v>0</v>
      </c>
      <c r="AO1108" s="2">
        <v>0</v>
      </c>
      <c r="AP1108" s="2">
        <v>0</v>
      </c>
    </row>
    <row r="1109" spans="1:42" x14ac:dyDescent="0.25">
      <c r="A1109" s="1">
        <v>45929</v>
      </c>
      <c r="B1109" t="s">
        <v>47</v>
      </c>
      <c r="C1109">
        <v>649163</v>
      </c>
      <c r="D1109">
        <v>2024815894</v>
      </c>
      <c r="E1109" t="s">
        <v>1550</v>
      </c>
      <c r="F1109" t="s">
        <v>1551</v>
      </c>
      <c r="G1109" t="s">
        <v>50</v>
      </c>
      <c r="H1109" t="s">
        <v>51</v>
      </c>
      <c r="I1109" t="s">
        <v>955</v>
      </c>
      <c r="J1109" t="s">
        <v>956</v>
      </c>
      <c r="K1109">
        <v>650218</v>
      </c>
      <c r="L1109" t="s">
        <v>143</v>
      </c>
      <c r="M1109" t="s">
        <v>144</v>
      </c>
      <c r="N1109" t="s">
        <v>56</v>
      </c>
      <c r="O1109" s="1">
        <v>45566</v>
      </c>
      <c r="P1109" s="1">
        <v>45962</v>
      </c>
      <c r="Q1109" s="2">
        <v>46.13</v>
      </c>
      <c r="R1109">
        <v>1</v>
      </c>
      <c r="S1109" t="s">
        <v>57</v>
      </c>
      <c r="T1109" t="s">
        <v>58</v>
      </c>
      <c r="U1109" s="4">
        <v>0.1</v>
      </c>
      <c r="V1109" s="2">
        <v>0</v>
      </c>
      <c r="W1109">
        <v>0</v>
      </c>
      <c r="X1109" t="s">
        <v>59</v>
      </c>
      <c r="Y1109" t="s">
        <v>60</v>
      </c>
      <c r="Z1109">
        <v>0</v>
      </c>
      <c r="AA1109" s="2">
        <v>0</v>
      </c>
      <c r="AB1109" s="2">
        <v>0</v>
      </c>
      <c r="AC1109" s="4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4.6100000000000003</v>
      </c>
      <c r="AM1109" s="2">
        <v>4.6100000000000003</v>
      </c>
      <c r="AN1109" s="2">
        <v>0</v>
      </c>
      <c r="AO1109" s="2">
        <v>0</v>
      </c>
      <c r="AP1109" s="2">
        <v>0</v>
      </c>
    </row>
    <row r="1110" spans="1:42" x14ac:dyDescent="0.25">
      <c r="A1110" s="1">
        <v>45929</v>
      </c>
      <c r="B1110" t="s">
        <v>47</v>
      </c>
      <c r="C1110">
        <v>649163</v>
      </c>
      <c r="D1110">
        <v>2024877662</v>
      </c>
      <c r="E1110" t="s">
        <v>1336</v>
      </c>
      <c r="F1110" t="s">
        <v>1337</v>
      </c>
      <c r="G1110" t="s">
        <v>50</v>
      </c>
      <c r="H1110" t="s">
        <v>76</v>
      </c>
      <c r="I1110" t="s">
        <v>955</v>
      </c>
      <c r="J1110" t="s">
        <v>956</v>
      </c>
      <c r="K1110">
        <v>650218</v>
      </c>
      <c r="L1110" t="s">
        <v>143</v>
      </c>
      <c r="M1110" t="s">
        <v>144</v>
      </c>
      <c r="N1110" t="s">
        <v>56</v>
      </c>
      <c r="O1110" s="1">
        <v>45566</v>
      </c>
      <c r="P1110" s="1">
        <v>45962</v>
      </c>
      <c r="Q1110" s="2">
        <v>15.06</v>
      </c>
      <c r="R1110">
        <v>1</v>
      </c>
      <c r="S1110" t="s">
        <v>57</v>
      </c>
      <c r="T1110" t="s">
        <v>58</v>
      </c>
      <c r="U1110" s="4">
        <v>0.1</v>
      </c>
      <c r="V1110" s="2">
        <v>0</v>
      </c>
      <c r="W1110">
        <v>0</v>
      </c>
      <c r="X1110" t="s">
        <v>59</v>
      </c>
      <c r="Y1110" t="s">
        <v>60</v>
      </c>
      <c r="Z1110">
        <v>0</v>
      </c>
      <c r="AA1110" s="2">
        <v>0</v>
      </c>
      <c r="AB1110" s="2">
        <v>0</v>
      </c>
      <c r="AC1110" s="4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1.51</v>
      </c>
      <c r="AM1110" s="2">
        <v>1.51</v>
      </c>
      <c r="AN1110" s="2">
        <v>0</v>
      </c>
      <c r="AO1110" s="2">
        <v>0</v>
      </c>
      <c r="AP1110" s="2">
        <v>0</v>
      </c>
    </row>
    <row r="1111" spans="1:42" x14ac:dyDescent="0.25">
      <c r="A1111" s="1">
        <v>45929</v>
      </c>
      <c r="B1111" t="s">
        <v>47</v>
      </c>
      <c r="C1111">
        <v>649163</v>
      </c>
      <c r="D1111">
        <v>2024919331</v>
      </c>
      <c r="E1111" t="s">
        <v>235</v>
      </c>
      <c r="F1111" t="s">
        <v>236</v>
      </c>
      <c r="G1111" t="s">
        <v>50</v>
      </c>
      <c r="H1111" t="s">
        <v>51</v>
      </c>
      <c r="I1111" t="s">
        <v>955</v>
      </c>
      <c r="J1111" t="s">
        <v>956</v>
      </c>
      <c r="K1111">
        <v>650218</v>
      </c>
      <c r="L1111" t="s">
        <v>143</v>
      </c>
      <c r="M1111" t="s">
        <v>144</v>
      </c>
      <c r="N1111" t="s">
        <v>56</v>
      </c>
      <c r="O1111" s="1">
        <v>45566</v>
      </c>
      <c r="P1111" s="1">
        <v>45962</v>
      </c>
      <c r="Q1111" s="2">
        <v>21.97</v>
      </c>
      <c r="R1111">
        <v>1</v>
      </c>
      <c r="S1111" t="s">
        <v>57</v>
      </c>
      <c r="T1111" t="s">
        <v>58</v>
      </c>
      <c r="U1111" s="4">
        <v>0.1</v>
      </c>
      <c r="V1111" s="2">
        <v>0</v>
      </c>
      <c r="W1111">
        <v>0</v>
      </c>
      <c r="X1111" t="s">
        <v>59</v>
      </c>
      <c r="Y1111" t="s">
        <v>60</v>
      </c>
      <c r="Z1111">
        <v>0</v>
      </c>
      <c r="AA1111" s="2">
        <v>0</v>
      </c>
      <c r="AB1111" s="2">
        <v>0</v>
      </c>
      <c r="AC1111" s="4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2.2000000000000002</v>
      </c>
      <c r="AM1111" s="2">
        <v>2.2000000000000002</v>
      </c>
      <c r="AN1111" s="2">
        <v>0</v>
      </c>
      <c r="AO1111" s="2">
        <v>0</v>
      </c>
      <c r="AP1111" s="2">
        <v>0</v>
      </c>
    </row>
    <row r="1112" spans="1:42" x14ac:dyDescent="0.25">
      <c r="A1112" s="1">
        <v>45929</v>
      </c>
      <c r="B1112" t="s">
        <v>47</v>
      </c>
      <c r="C1112">
        <v>649163</v>
      </c>
      <c r="D1112">
        <v>2024922645</v>
      </c>
      <c r="E1112" t="s">
        <v>237</v>
      </c>
      <c r="F1112" t="s">
        <v>87</v>
      </c>
      <c r="G1112" t="s">
        <v>50</v>
      </c>
      <c r="H1112" t="s">
        <v>184</v>
      </c>
      <c r="I1112" t="s">
        <v>955</v>
      </c>
      <c r="J1112" t="s">
        <v>956</v>
      </c>
      <c r="K1112">
        <v>751867</v>
      </c>
      <c r="L1112" t="s">
        <v>167</v>
      </c>
      <c r="M1112" t="s">
        <v>168</v>
      </c>
      <c r="N1112" t="s">
        <v>56</v>
      </c>
      <c r="O1112" s="1">
        <v>45566</v>
      </c>
      <c r="P1112" s="1">
        <v>45962</v>
      </c>
      <c r="Q1112" s="2">
        <v>26.12</v>
      </c>
      <c r="R1112">
        <v>1</v>
      </c>
      <c r="S1112" t="s">
        <v>57</v>
      </c>
      <c r="T1112" t="s">
        <v>58</v>
      </c>
      <c r="U1112" s="4">
        <v>0.1</v>
      </c>
      <c r="V1112" s="2">
        <v>0</v>
      </c>
      <c r="W1112">
        <v>0</v>
      </c>
      <c r="X1112" t="s">
        <v>59</v>
      </c>
      <c r="Y1112" t="s">
        <v>60</v>
      </c>
      <c r="Z1112">
        <v>0</v>
      </c>
      <c r="AA1112" s="2">
        <v>0</v>
      </c>
      <c r="AB1112" s="2">
        <v>0</v>
      </c>
      <c r="AC1112" s="4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2.61</v>
      </c>
      <c r="AM1112" s="2">
        <v>2.61</v>
      </c>
      <c r="AN1112" s="2">
        <v>0</v>
      </c>
      <c r="AO1112" s="2">
        <v>0</v>
      </c>
      <c r="AP1112" s="2">
        <v>0</v>
      </c>
    </row>
    <row r="1113" spans="1:42" x14ac:dyDescent="0.25">
      <c r="A1113" s="1">
        <v>45929</v>
      </c>
      <c r="B1113" t="s">
        <v>47</v>
      </c>
      <c r="C1113">
        <v>649163</v>
      </c>
      <c r="D1113">
        <v>2024924791</v>
      </c>
      <c r="E1113" t="s">
        <v>1552</v>
      </c>
      <c r="F1113" t="s">
        <v>1487</v>
      </c>
      <c r="G1113" t="s">
        <v>50</v>
      </c>
      <c r="H1113" t="s">
        <v>958</v>
      </c>
      <c r="I1113" t="s">
        <v>955</v>
      </c>
      <c r="J1113" t="s">
        <v>956</v>
      </c>
      <c r="K1113">
        <v>751867</v>
      </c>
      <c r="L1113" t="s">
        <v>167</v>
      </c>
      <c r="M1113" t="s">
        <v>168</v>
      </c>
      <c r="N1113" t="s">
        <v>56</v>
      </c>
      <c r="O1113" s="1">
        <v>45566</v>
      </c>
      <c r="P1113" s="1">
        <v>45962</v>
      </c>
      <c r="Q1113" s="2">
        <v>46.78</v>
      </c>
      <c r="R1113">
        <v>1</v>
      </c>
      <c r="S1113" t="s">
        <v>57</v>
      </c>
      <c r="T1113" t="s">
        <v>58</v>
      </c>
      <c r="U1113" s="4">
        <v>0.1</v>
      </c>
      <c r="V1113" s="2">
        <v>0</v>
      </c>
      <c r="W1113">
        <v>0</v>
      </c>
      <c r="X1113" t="s">
        <v>59</v>
      </c>
      <c r="Y1113" t="s">
        <v>60</v>
      </c>
      <c r="Z1113">
        <v>0</v>
      </c>
      <c r="AA1113" s="2">
        <v>0</v>
      </c>
      <c r="AB1113" s="2">
        <v>0</v>
      </c>
      <c r="AC1113" s="4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4.68</v>
      </c>
      <c r="AM1113" s="2">
        <v>4.68</v>
      </c>
      <c r="AN1113" s="2">
        <v>0</v>
      </c>
      <c r="AO1113" s="2">
        <v>0</v>
      </c>
      <c r="AP1113" s="2">
        <v>0</v>
      </c>
    </row>
    <row r="1114" spans="1:42" x14ac:dyDescent="0.25">
      <c r="A1114" s="1">
        <v>45929</v>
      </c>
      <c r="B1114" t="s">
        <v>47</v>
      </c>
      <c r="C1114">
        <v>649163</v>
      </c>
      <c r="D1114">
        <v>2024991181</v>
      </c>
      <c r="E1114" t="s">
        <v>1553</v>
      </c>
      <c r="F1114" t="s">
        <v>1426</v>
      </c>
      <c r="G1114" t="s">
        <v>50</v>
      </c>
      <c r="H1114" t="s">
        <v>134</v>
      </c>
      <c r="I1114" t="s">
        <v>955</v>
      </c>
      <c r="J1114" t="s">
        <v>956</v>
      </c>
      <c r="K1114">
        <v>650218</v>
      </c>
      <c r="L1114" t="s">
        <v>143</v>
      </c>
      <c r="M1114" t="s">
        <v>144</v>
      </c>
      <c r="N1114" t="s">
        <v>56</v>
      </c>
      <c r="O1114" s="1">
        <v>45566</v>
      </c>
      <c r="P1114" s="1">
        <v>45962</v>
      </c>
      <c r="Q1114" s="2">
        <v>44.93</v>
      </c>
      <c r="R1114">
        <v>1</v>
      </c>
      <c r="S1114" t="s">
        <v>57</v>
      </c>
      <c r="T1114" t="s">
        <v>58</v>
      </c>
      <c r="U1114" s="4">
        <v>0.1</v>
      </c>
      <c r="V1114" s="2">
        <v>0</v>
      </c>
      <c r="W1114">
        <v>0</v>
      </c>
      <c r="X1114" t="s">
        <v>59</v>
      </c>
      <c r="Y1114" t="s">
        <v>60</v>
      </c>
      <c r="Z1114">
        <v>0</v>
      </c>
      <c r="AA1114" s="2">
        <v>0</v>
      </c>
      <c r="AB1114" s="2">
        <v>0</v>
      </c>
      <c r="AC1114" s="4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4.49</v>
      </c>
      <c r="AM1114" s="2">
        <v>4.49</v>
      </c>
      <c r="AN1114" s="2">
        <v>0</v>
      </c>
      <c r="AO1114" s="2">
        <v>0</v>
      </c>
      <c r="AP1114" s="2">
        <v>0</v>
      </c>
    </row>
    <row r="1115" spans="1:42" x14ac:dyDescent="0.25">
      <c r="A1115" s="1">
        <v>45929</v>
      </c>
      <c r="B1115" t="s">
        <v>47</v>
      </c>
      <c r="C1115">
        <v>649163</v>
      </c>
      <c r="D1115">
        <v>2024994634</v>
      </c>
      <c r="E1115" t="s">
        <v>1342</v>
      </c>
      <c r="F1115" t="s">
        <v>355</v>
      </c>
      <c r="G1115" t="s">
        <v>50</v>
      </c>
      <c r="H1115" t="s">
        <v>51</v>
      </c>
      <c r="I1115" t="s">
        <v>955</v>
      </c>
      <c r="J1115" t="s">
        <v>956</v>
      </c>
      <c r="K1115">
        <v>649247</v>
      </c>
      <c r="L1115" t="s">
        <v>84</v>
      </c>
      <c r="M1115" t="s">
        <v>85</v>
      </c>
      <c r="N1115" t="s">
        <v>56</v>
      </c>
      <c r="O1115" s="1">
        <v>45566</v>
      </c>
      <c r="P1115" s="1">
        <v>45962</v>
      </c>
      <c r="Q1115" s="2">
        <v>21.97</v>
      </c>
      <c r="R1115">
        <v>1</v>
      </c>
      <c r="S1115" t="s">
        <v>57</v>
      </c>
      <c r="T1115" t="s">
        <v>58</v>
      </c>
      <c r="U1115" s="4">
        <v>0.1</v>
      </c>
      <c r="V1115" s="2">
        <v>0</v>
      </c>
      <c r="W1115">
        <v>0</v>
      </c>
      <c r="X1115" t="s">
        <v>59</v>
      </c>
      <c r="Y1115" t="s">
        <v>60</v>
      </c>
      <c r="Z1115">
        <v>0</v>
      </c>
      <c r="AA1115" s="2">
        <v>0</v>
      </c>
      <c r="AB1115" s="2">
        <v>0</v>
      </c>
      <c r="AC1115" s="4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2.2000000000000002</v>
      </c>
      <c r="AM1115" s="2">
        <v>2.2000000000000002</v>
      </c>
      <c r="AN1115" s="2">
        <v>0</v>
      </c>
      <c r="AO1115" s="2">
        <v>0</v>
      </c>
      <c r="AP1115" s="2">
        <v>0</v>
      </c>
    </row>
    <row r="1116" spans="1:42" x14ac:dyDescent="0.25">
      <c r="A1116" s="1">
        <v>45929</v>
      </c>
      <c r="B1116" t="s">
        <v>47</v>
      </c>
      <c r="C1116">
        <v>649163</v>
      </c>
      <c r="D1116">
        <v>2025007094</v>
      </c>
      <c r="E1116" t="s">
        <v>214</v>
      </c>
      <c r="F1116" t="s">
        <v>1343</v>
      </c>
      <c r="G1116" t="s">
        <v>50</v>
      </c>
      <c r="H1116" t="s">
        <v>51</v>
      </c>
      <c r="I1116" t="s">
        <v>955</v>
      </c>
      <c r="J1116" t="s">
        <v>956</v>
      </c>
      <c r="K1116">
        <v>650218</v>
      </c>
      <c r="L1116" t="s">
        <v>143</v>
      </c>
      <c r="M1116" t="s">
        <v>144</v>
      </c>
      <c r="N1116" t="s">
        <v>56</v>
      </c>
      <c r="O1116" s="1">
        <v>45566</v>
      </c>
      <c r="P1116" s="1">
        <v>45962</v>
      </c>
      <c r="Q1116" s="2">
        <v>53.16</v>
      </c>
      <c r="R1116">
        <v>1</v>
      </c>
      <c r="S1116" t="s">
        <v>57</v>
      </c>
      <c r="T1116" t="s">
        <v>58</v>
      </c>
      <c r="U1116" s="4">
        <v>0.1</v>
      </c>
      <c r="V1116" s="2">
        <v>0</v>
      </c>
      <c r="W1116">
        <v>0</v>
      </c>
      <c r="X1116" t="s">
        <v>59</v>
      </c>
      <c r="Y1116" t="s">
        <v>60</v>
      </c>
      <c r="Z1116">
        <v>0</v>
      </c>
      <c r="AA1116" s="2">
        <v>0</v>
      </c>
      <c r="AB1116" s="2">
        <v>0</v>
      </c>
      <c r="AC1116" s="4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5.32</v>
      </c>
      <c r="AM1116" s="2">
        <v>5.32</v>
      </c>
      <c r="AN1116" s="2">
        <v>0</v>
      </c>
      <c r="AO1116" s="2">
        <v>0</v>
      </c>
      <c r="AP1116" s="2">
        <v>0</v>
      </c>
    </row>
    <row r="1117" spans="1:42" x14ac:dyDescent="0.25">
      <c r="A1117" s="1">
        <v>45929</v>
      </c>
      <c r="B1117" t="s">
        <v>47</v>
      </c>
      <c r="C1117">
        <v>649163</v>
      </c>
      <c r="D1117">
        <v>2025046019</v>
      </c>
      <c r="E1117" t="s">
        <v>240</v>
      </c>
      <c r="F1117" t="s">
        <v>241</v>
      </c>
      <c r="G1117" t="s">
        <v>50</v>
      </c>
      <c r="H1117" t="s">
        <v>51</v>
      </c>
      <c r="I1117" t="s">
        <v>955</v>
      </c>
      <c r="J1117" t="s">
        <v>956</v>
      </c>
      <c r="K1117">
        <v>649247</v>
      </c>
      <c r="L1117" t="s">
        <v>84</v>
      </c>
      <c r="M1117" t="s">
        <v>85</v>
      </c>
      <c r="N1117" t="s">
        <v>56</v>
      </c>
      <c r="O1117" s="1">
        <v>45566</v>
      </c>
      <c r="P1117" s="1">
        <v>45962</v>
      </c>
      <c r="Q1117" s="2">
        <v>80.319999999999993</v>
      </c>
      <c r="R1117">
        <v>1</v>
      </c>
      <c r="S1117" t="s">
        <v>57</v>
      </c>
      <c r="T1117" t="s">
        <v>58</v>
      </c>
      <c r="U1117" s="4">
        <v>0.1</v>
      </c>
      <c r="V1117" s="2">
        <v>0</v>
      </c>
      <c r="W1117">
        <v>0</v>
      </c>
      <c r="X1117" t="s">
        <v>59</v>
      </c>
      <c r="Y1117" t="s">
        <v>60</v>
      </c>
      <c r="Z1117">
        <v>0</v>
      </c>
      <c r="AA1117" s="2">
        <v>0</v>
      </c>
      <c r="AB1117" s="2">
        <v>0</v>
      </c>
      <c r="AC1117" s="4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8.0299999999999994</v>
      </c>
      <c r="AM1117" s="2">
        <v>8.0299999999999994</v>
      </c>
      <c r="AN1117" s="2">
        <v>0</v>
      </c>
      <c r="AO1117" s="2">
        <v>0</v>
      </c>
      <c r="AP1117" s="2">
        <v>0</v>
      </c>
    </row>
    <row r="1118" spans="1:42" x14ac:dyDescent="0.25">
      <c r="A1118" s="1">
        <v>45929</v>
      </c>
      <c r="B1118" t="s">
        <v>47</v>
      </c>
      <c r="C1118">
        <v>649163</v>
      </c>
      <c r="D1118">
        <v>2025065829</v>
      </c>
      <c r="E1118" t="s">
        <v>109</v>
      </c>
      <c r="F1118" t="s">
        <v>1554</v>
      </c>
      <c r="G1118" t="s">
        <v>50</v>
      </c>
      <c r="H1118" t="s">
        <v>896</v>
      </c>
      <c r="I1118" t="s">
        <v>955</v>
      </c>
      <c r="J1118" t="s">
        <v>956</v>
      </c>
      <c r="K1118">
        <v>650218</v>
      </c>
      <c r="L1118" t="s">
        <v>143</v>
      </c>
      <c r="M1118" t="s">
        <v>144</v>
      </c>
      <c r="N1118" t="s">
        <v>56</v>
      </c>
      <c r="O1118" s="1">
        <v>45566</v>
      </c>
      <c r="P1118" s="1">
        <v>45962</v>
      </c>
      <c r="Q1118" s="2">
        <v>16.73</v>
      </c>
      <c r="R1118">
        <v>1</v>
      </c>
      <c r="S1118" t="s">
        <v>57</v>
      </c>
      <c r="T1118" t="s">
        <v>58</v>
      </c>
      <c r="U1118" s="4">
        <v>0.1</v>
      </c>
      <c r="V1118" s="2">
        <v>0</v>
      </c>
      <c r="W1118">
        <v>0</v>
      </c>
      <c r="X1118" t="s">
        <v>59</v>
      </c>
      <c r="Y1118" t="s">
        <v>60</v>
      </c>
      <c r="Z1118">
        <v>0</v>
      </c>
      <c r="AA1118" s="2">
        <v>0</v>
      </c>
      <c r="AB1118" s="2">
        <v>0</v>
      </c>
      <c r="AC1118" s="4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1.67</v>
      </c>
      <c r="AM1118" s="2">
        <v>1.67</v>
      </c>
      <c r="AN1118" s="2">
        <v>0</v>
      </c>
      <c r="AO1118" s="2">
        <v>0</v>
      </c>
      <c r="AP1118" s="2">
        <v>0</v>
      </c>
    </row>
    <row r="1119" spans="1:42" x14ac:dyDescent="0.25">
      <c r="A1119" s="1">
        <v>45929</v>
      </c>
      <c r="B1119" t="s">
        <v>47</v>
      </c>
      <c r="C1119">
        <v>649163</v>
      </c>
      <c r="D1119">
        <v>2025091508</v>
      </c>
      <c r="E1119" t="s">
        <v>1345</v>
      </c>
      <c r="F1119" t="s">
        <v>1346</v>
      </c>
      <c r="G1119" t="s">
        <v>50</v>
      </c>
      <c r="H1119" t="s">
        <v>51</v>
      </c>
      <c r="I1119" t="s">
        <v>955</v>
      </c>
      <c r="J1119" t="s">
        <v>956</v>
      </c>
      <c r="K1119">
        <v>650218</v>
      </c>
      <c r="L1119" t="s">
        <v>143</v>
      </c>
      <c r="M1119" t="s">
        <v>144</v>
      </c>
      <c r="N1119" t="s">
        <v>56</v>
      </c>
      <c r="O1119" s="1">
        <v>45566</v>
      </c>
      <c r="P1119" s="1">
        <v>45962</v>
      </c>
      <c r="Q1119" s="2">
        <v>30.27</v>
      </c>
      <c r="R1119">
        <v>1</v>
      </c>
      <c r="S1119" t="s">
        <v>57</v>
      </c>
      <c r="T1119" t="s">
        <v>58</v>
      </c>
      <c r="U1119" s="4">
        <v>0.1</v>
      </c>
      <c r="V1119" s="2">
        <v>0</v>
      </c>
      <c r="W1119">
        <v>0</v>
      </c>
      <c r="X1119" t="s">
        <v>59</v>
      </c>
      <c r="Y1119" t="s">
        <v>60</v>
      </c>
      <c r="Z1119">
        <v>0</v>
      </c>
      <c r="AA1119" s="2">
        <v>0</v>
      </c>
      <c r="AB1119" s="2">
        <v>0</v>
      </c>
      <c r="AC1119" s="4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3.03</v>
      </c>
      <c r="AM1119" s="2">
        <v>3.03</v>
      </c>
      <c r="AN1119" s="2">
        <v>0</v>
      </c>
      <c r="AO1119" s="2">
        <v>0</v>
      </c>
      <c r="AP1119" s="2">
        <v>0</v>
      </c>
    </row>
    <row r="1120" spans="1:42" x14ac:dyDescent="0.25">
      <c r="A1120" s="1">
        <v>45929</v>
      </c>
      <c r="B1120" t="s">
        <v>47</v>
      </c>
      <c r="C1120">
        <v>649163</v>
      </c>
      <c r="D1120">
        <v>2025098193</v>
      </c>
      <c r="E1120" t="s">
        <v>1555</v>
      </c>
      <c r="F1120" t="s">
        <v>1556</v>
      </c>
      <c r="G1120" t="s">
        <v>50</v>
      </c>
      <c r="H1120" t="s">
        <v>51</v>
      </c>
      <c r="I1120" t="s">
        <v>955</v>
      </c>
      <c r="J1120" t="s">
        <v>956</v>
      </c>
      <c r="K1120">
        <v>649247</v>
      </c>
      <c r="L1120" t="s">
        <v>84</v>
      </c>
      <c r="M1120" t="s">
        <v>85</v>
      </c>
      <c r="N1120" t="s">
        <v>56</v>
      </c>
      <c r="O1120" s="1">
        <v>45566</v>
      </c>
      <c r="P1120" s="1">
        <v>45962</v>
      </c>
      <c r="Q1120" s="2">
        <v>61.39</v>
      </c>
      <c r="R1120">
        <v>1</v>
      </c>
      <c r="S1120" t="s">
        <v>57</v>
      </c>
      <c r="T1120" t="s">
        <v>58</v>
      </c>
      <c r="U1120" s="4">
        <v>0.1</v>
      </c>
      <c r="V1120" s="2">
        <v>0</v>
      </c>
      <c r="W1120">
        <v>0</v>
      </c>
      <c r="X1120" t="s">
        <v>59</v>
      </c>
      <c r="Y1120" t="s">
        <v>60</v>
      </c>
      <c r="Z1120">
        <v>0</v>
      </c>
      <c r="AA1120" s="2">
        <v>0</v>
      </c>
      <c r="AB1120" s="2">
        <v>0</v>
      </c>
      <c r="AC1120" s="4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6.14</v>
      </c>
      <c r="AM1120" s="2">
        <v>6.14</v>
      </c>
      <c r="AN1120" s="2">
        <v>0</v>
      </c>
      <c r="AO1120" s="2">
        <v>0</v>
      </c>
      <c r="AP1120" s="2">
        <v>0</v>
      </c>
    </row>
    <row r="1121" spans="1:42" x14ac:dyDescent="0.25">
      <c r="A1121" s="1">
        <v>45929</v>
      </c>
      <c r="B1121" t="s">
        <v>47</v>
      </c>
      <c r="C1121">
        <v>649163</v>
      </c>
      <c r="D1121">
        <v>2026187011</v>
      </c>
      <c r="E1121" t="s">
        <v>1557</v>
      </c>
      <c r="F1121" t="s">
        <v>310</v>
      </c>
      <c r="G1121" t="s">
        <v>50</v>
      </c>
      <c r="H1121" t="s">
        <v>125</v>
      </c>
      <c r="I1121" t="s">
        <v>692</v>
      </c>
      <c r="J1121" t="s">
        <v>701</v>
      </c>
      <c r="K1121">
        <v>767312</v>
      </c>
      <c r="L1121" t="s">
        <v>806</v>
      </c>
      <c r="M1121" t="s">
        <v>443</v>
      </c>
      <c r="N1121" t="s">
        <v>56</v>
      </c>
      <c r="O1121" s="1">
        <v>45658</v>
      </c>
      <c r="P1121" s="1">
        <v>45962</v>
      </c>
      <c r="Q1121" s="2">
        <v>100.95</v>
      </c>
      <c r="R1121">
        <v>1</v>
      </c>
      <c r="S1121" t="s">
        <v>57</v>
      </c>
      <c r="T1121" t="s">
        <v>58</v>
      </c>
      <c r="U1121" s="4">
        <v>0.7</v>
      </c>
      <c r="V1121" s="2">
        <v>0</v>
      </c>
      <c r="W1121">
        <v>0</v>
      </c>
      <c r="X1121" t="s">
        <v>243</v>
      </c>
      <c r="Y1121" t="s">
        <v>60</v>
      </c>
      <c r="Z1121">
        <v>0</v>
      </c>
      <c r="AA1121" s="2">
        <v>0</v>
      </c>
      <c r="AB1121" s="2">
        <v>0</v>
      </c>
      <c r="AC1121" s="4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70.66</v>
      </c>
      <c r="AM1121" s="2">
        <v>70.66</v>
      </c>
      <c r="AN1121" s="2">
        <v>0</v>
      </c>
      <c r="AO1121" s="2">
        <v>0</v>
      </c>
      <c r="AP1121" s="2">
        <v>0</v>
      </c>
    </row>
    <row r="1122" spans="1:42" x14ac:dyDescent="0.25">
      <c r="A1122" s="1">
        <v>45929</v>
      </c>
      <c r="B1122" t="s">
        <v>47</v>
      </c>
      <c r="C1122">
        <v>649163</v>
      </c>
      <c r="D1122">
        <v>2026187012</v>
      </c>
      <c r="E1122" t="s">
        <v>1557</v>
      </c>
      <c r="F1122" t="s">
        <v>310</v>
      </c>
      <c r="G1122" t="s">
        <v>50</v>
      </c>
      <c r="H1122" t="s">
        <v>125</v>
      </c>
      <c r="I1122" t="s">
        <v>692</v>
      </c>
      <c r="J1122" t="s">
        <v>704</v>
      </c>
      <c r="K1122">
        <v>767312</v>
      </c>
      <c r="L1122" t="s">
        <v>806</v>
      </c>
      <c r="M1122" t="s">
        <v>443</v>
      </c>
      <c r="N1122" t="s">
        <v>56</v>
      </c>
      <c r="O1122" s="1">
        <v>45658</v>
      </c>
      <c r="P1122" s="1">
        <v>45962</v>
      </c>
      <c r="Q1122" s="2">
        <v>43.81</v>
      </c>
      <c r="R1122">
        <v>1</v>
      </c>
      <c r="S1122" t="s">
        <v>57</v>
      </c>
      <c r="T1122" t="s">
        <v>58</v>
      </c>
      <c r="U1122" s="4">
        <v>0.9</v>
      </c>
      <c r="V1122" s="2">
        <v>0</v>
      </c>
      <c r="W1122">
        <v>0</v>
      </c>
      <c r="X1122" t="s">
        <v>243</v>
      </c>
      <c r="Y1122" t="s">
        <v>60</v>
      </c>
      <c r="Z1122">
        <v>0</v>
      </c>
      <c r="AA1122" s="2">
        <v>0</v>
      </c>
      <c r="AB1122" s="2">
        <v>0</v>
      </c>
      <c r="AC1122" s="4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39.43</v>
      </c>
      <c r="AM1122" s="2">
        <v>39.43</v>
      </c>
      <c r="AN1122" s="2">
        <v>0</v>
      </c>
      <c r="AO1122" s="2">
        <v>0</v>
      </c>
      <c r="AP1122" s="2">
        <v>0</v>
      </c>
    </row>
    <row r="1123" spans="1:42" x14ac:dyDescent="0.25">
      <c r="A1123" s="1">
        <v>45929</v>
      </c>
      <c r="B1123" t="s">
        <v>47</v>
      </c>
      <c r="C1123">
        <v>649163</v>
      </c>
      <c r="D1123">
        <v>2026188250</v>
      </c>
      <c r="E1123" t="s">
        <v>1558</v>
      </c>
      <c r="F1123" t="s">
        <v>1559</v>
      </c>
      <c r="G1123" t="s">
        <v>50</v>
      </c>
      <c r="H1123" t="s">
        <v>427</v>
      </c>
      <c r="I1123" t="s">
        <v>692</v>
      </c>
      <c r="J1123" t="s">
        <v>693</v>
      </c>
      <c r="K1123">
        <v>673059</v>
      </c>
      <c r="L1123" t="s">
        <v>65</v>
      </c>
      <c r="M1123" t="s">
        <v>115</v>
      </c>
      <c r="N1123" t="s">
        <v>56</v>
      </c>
      <c r="O1123" s="1">
        <v>45658</v>
      </c>
      <c r="P1123" s="1">
        <v>45962</v>
      </c>
      <c r="Q1123" s="2">
        <v>25.73</v>
      </c>
      <c r="R1123">
        <v>1</v>
      </c>
      <c r="S1123" t="s">
        <v>57</v>
      </c>
      <c r="T1123" t="s">
        <v>58</v>
      </c>
      <c r="U1123" s="4">
        <v>0.7</v>
      </c>
      <c r="V1123" s="2">
        <v>0</v>
      </c>
      <c r="W1123">
        <v>0</v>
      </c>
      <c r="X1123" t="s">
        <v>243</v>
      </c>
      <c r="Y1123" t="s">
        <v>60</v>
      </c>
      <c r="Z1123">
        <v>0</v>
      </c>
      <c r="AA1123" s="2">
        <v>0</v>
      </c>
      <c r="AB1123" s="2">
        <v>0</v>
      </c>
      <c r="AC1123" s="4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18.010000000000002</v>
      </c>
      <c r="AM1123" s="2">
        <v>18.010000000000002</v>
      </c>
      <c r="AN1123" s="2">
        <v>0</v>
      </c>
      <c r="AO1123" s="2">
        <v>0</v>
      </c>
      <c r="AP1123" s="2">
        <v>0</v>
      </c>
    </row>
    <row r="1124" spans="1:42" x14ac:dyDescent="0.25">
      <c r="A1124" s="1">
        <v>45929</v>
      </c>
      <c r="B1124" t="s">
        <v>47</v>
      </c>
      <c r="C1124">
        <v>649163</v>
      </c>
      <c r="D1124">
        <v>2026188252</v>
      </c>
      <c r="E1124" t="s">
        <v>1558</v>
      </c>
      <c r="F1124" t="s">
        <v>1559</v>
      </c>
      <c r="G1124" t="s">
        <v>50</v>
      </c>
      <c r="H1124" t="s">
        <v>427</v>
      </c>
      <c r="I1124" t="s">
        <v>692</v>
      </c>
      <c r="J1124" t="s">
        <v>701</v>
      </c>
      <c r="K1124">
        <v>673059</v>
      </c>
      <c r="L1124" t="s">
        <v>65</v>
      </c>
      <c r="M1124" t="s">
        <v>115</v>
      </c>
      <c r="N1124" t="s">
        <v>56</v>
      </c>
      <c r="O1124" s="1">
        <v>45658</v>
      </c>
      <c r="P1124" s="1">
        <v>45962</v>
      </c>
      <c r="Q1124" s="2">
        <v>38.1</v>
      </c>
      <c r="R1124">
        <v>1</v>
      </c>
      <c r="S1124" t="s">
        <v>57</v>
      </c>
      <c r="T1124" t="s">
        <v>58</v>
      </c>
      <c r="U1124" s="4">
        <v>0.7</v>
      </c>
      <c r="V1124" s="2">
        <v>0</v>
      </c>
      <c r="W1124">
        <v>0</v>
      </c>
      <c r="X1124" t="s">
        <v>243</v>
      </c>
      <c r="Y1124" t="s">
        <v>60</v>
      </c>
      <c r="Z1124">
        <v>0</v>
      </c>
      <c r="AA1124" s="2">
        <v>0</v>
      </c>
      <c r="AB1124" s="2">
        <v>0</v>
      </c>
      <c r="AC1124" s="4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26.67</v>
      </c>
      <c r="AM1124" s="2">
        <v>26.67</v>
      </c>
      <c r="AN1124" s="2">
        <v>0</v>
      </c>
      <c r="AO1124" s="2">
        <v>0</v>
      </c>
      <c r="AP1124" s="2">
        <v>0</v>
      </c>
    </row>
    <row r="1125" spans="1:42" x14ac:dyDescent="0.25">
      <c r="A1125" s="1">
        <v>45929</v>
      </c>
      <c r="B1125" t="s">
        <v>47</v>
      </c>
      <c r="C1125">
        <v>649163</v>
      </c>
      <c r="D1125">
        <v>2026189065</v>
      </c>
      <c r="E1125" t="s">
        <v>1560</v>
      </c>
      <c r="F1125" t="s">
        <v>1561</v>
      </c>
      <c r="G1125" t="s">
        <v>50</v>
      </c>
      <c r="H1125" t="s">
        <v>228</v>
      </c>
      <c r="I1125" t="s">
        <v>692</v>
      </c>
      <c r="J1125" t="s">
        <v>701</v>
      </c>
      <c r="K1125">
        <v>669316</v>
      </c>
      <c r="L1125" t="s">
        <v>321</v>
      </c>
      <c r="M1125" t="s">
        <v>322</v>
      </c>
      <c r="N1125" t="s">
        <v>56</v>
      </c>
      <c r="O1125" s="1">
        <v>45658</v>
      </c>
      <c r="P1125" s="1">
        <v>45962</v>
      </c>
      <c r="Q1125" s="2">
        <v>250.56</v>
      </c>
      <c r="R1125">
        <v>1</v>
      </c>
      <c r="S1125" t="s">
        <v>57</v>
      </c>
      <c r="T1125" t="s">
        <v>58</v>
      </c>
      <c r="U1125" s="4">
        <v>0.7</v>
      </c>
      <c r="V1125" s="2">
        <v>0</v>
      </c>
      <c r="W1125">
        <v>0</v>
      </c>
      <c r="X1125" t="s">
        <v>243</v>
      </c>
      <c r="Y1125" t="s">
        <v>60</v>
      </c>
      <c r="Z1125">
        <v>0</v>
      </c>
      <c r="AA1125" s="2">
        <v>0</v>
      </c>
      <c r="AB1125" s="2">
        <v>0</v>
      </c>
      <c r="AC1125" s="4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175.39</v>
      </c>
      <c r="AM1125" s="2">
        <v>175.39</v>
      </c>
      <c r="AN1125" s="2">
        <v>0</v>
      </c>
      <c r="AO1125" s="2">
        <v>0</v>
      </c>
      <c r="AP1125" s="2">
        <v>0</v>
      </c>
    </row>
    <row r="1126" spans="1:42" x14ac:dyDescent="0.25">
      <c r="A1126" s="1">
        <v>45929</v>
      </c>
      <c r="B1126" t="s">
        <v>47</v>
      </c>
      <c r="C1126">
        <v>649163</v>
      </c>
      <c r="D1126">
        <v>2026189341</v>
      </c>
      <c r="E1126" t="s">
        <v>1562</v>
      </c>
      <c r="F1126" t="s">
        <v>647</v>
      </c>
      <c r="G1126" t="s">
        <v>50</v>
      </c>
      <c r="H1126" t="s">
        <v>125</v>
      </c>
      <c r="I1126" t="s">
        <v>692</v>
      </c>
      <c r="J1126" t="s">
        <v>701</v>
      </c>
      <c r="K1126">
        <v>778902</v>
      </c>
      <c r="L1126" t="s">
        <v>1413</v>
      </c>
      <c r="M1126" t="s">
        <v>72</v>
      </c>
      <c r="N1126" t="s">
        <v>56</v>
      </c>
      <c r="O1126" s="1">
        <v>45658</v>
      </c>
      <c r="P1126" s="1">
        <v>45962</v>
      </c>
      <c r="Q1126" s="2">
        <v>23.66</v>
      </c>
      <c r="R1126">
        <v>1</v>
      </c>
      <c r="S1126" t="s">
        <v>57</v>
      </c>
      <c r="T1126" t="s">
        <v>58</v>
      </c>
      <c r="U1126" s="4">
        <v>0.7</v>
      </c>
      <c r="V1126" s="2">
        <v>0</v>
      </c>
      <c r="W1126">
        <v>0</v>
      </c>
      <c r="X1126" t="s">
        <v>243</v>
      </c>
      <c r="Y1126" t="s">
        <v>60</v>
      </c>
      <c r="Z1126">
        <v>0</v>
      </c>
      <c r="AA1126" s="2">
        <v>0</v>
      </c>
      <c r="AB1126" s="2">
        <v>0</v>
      </c>
      <c r="AC1126" s="4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16.559999999999999</v>
      </c>
      <c r="AM1126" s="2">
        <v>16.559999999999999</v>
      </c>
      <c r="AN1126" s="2">
        <v>0</v>
      </c>
      <c r="AO1126" s="2">
        <v>0</v>
      </c>
      <c r="AP1126" s="2">
        <v>0</v>
      </c>
    </row>
    <row r="1127" spans="1:42" x14ac:dyDescent="0.25">
      <c r="A1127" s="1">
        <v>45929</v>
      </c>
      <c r="B1127" t="s">
        <v>47</v>
      </c>
      <c r="C1127">
        <v>649163</v>
      </c>
      <c r="D1127">
        <v>2026189510</v>
      </c>
      <c r="E1127" t="s">
        <v>1563</v>
      </c>
      <c r="F1127" t="s">
        <v>1564</v>
      </c>
      <c r="G1127" t="s">
        <v>50</v>
      </c>
      <c r="H1127" t="s">
        <v>125</v>
      </c>
      <c r="I1127" t="s">
        <v>692</v>
      </c>
      <c r="J1127" t="s">
        <v>701</v>
      </c>
      <c r="K1127">
        <v>778902</v>
      </c>
      <c r="L1127" t="s">
        <v>1413</v>
      </c>
      <c r="M1127" t="s">
        <v>72</v>
      </c>
      <c r="N1127" t="s">
        <v>56</v>
      </c>
      <c r="O1127" s="1">
        <v>45658</v>
      </c>
      <c r="P1127" s="1">
        <v>45962</v>
      </c>
      <c r="Q1127" s="2">
        <v>23.66</v>
      </c>
      <c r="R1127">
        <v>1</v>
      </c>
      <c r="S1127" t="s">
        <v>57</v>
      </c>
      <c r="T1127" t="s">
        <v>58</v>
      </c>
      <c r="U1127" s="4">
        <v>0.7</v>
      </c>
      <c r="V1127" s="2">
        <v>0</v>
      </c>
      <c r="W1127">
        <v>0</v>
      </c>
      <c r="X1127" t="s">
        <v>243</v>
      </c>
      <c r="Y1127" t="s">
        <v>60</v>
      </c>
      <c r="Z1127">
        <v>0</v>
      </c>
      <c r="AA1127" s="2">
        <v>0</v>
      </c>
      <c r="AB1127" s="2">
        <v>0</v>
      </c>
      <c r="AC1127" s="4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16.559999999999999</v>
      </c>
      <c r="AM1127" s="2">
        <v>16.559999999999999</v>
      </c>
      <c r="AN1127" s="2">
        <v>0</v>
      </c>
      <c r="AO1127" s="2">
        <v>0</v>
      </c>
      <c r="AP1127" s="2">
        <v>0</v>
      </c>
    </row>
    <row r="1128" spans="1:42" x14ac:dyDescent="0.25">
      <c r="A1128" s="1">
        <v>45929</v>
      </c>
      <c r="B1128" t="s">
        <v>47</v>
      </c>
      <c r="C1128">
        <v>649163</v>
      </c>
      <c r="D1128">
        <v>2026190231</v>
      </c>
      <c r="E1128" t="s">
        <v>1565</v>
      </c>
      <c r="F1128" t="s">
        <v>168</v>
      </c>
      <c r="G1128" t="s">
        <v>50</v>
      </c>
      <c r="H1128" t="s">
        <v>134</v>
      </c>
      <c r="I1128" t="s">
        <v>692</v>
      </c>
      <c r="J1128" t="s">
        <v>701</v>
      </c>
      <c r="K1128">
        <v>753748</v>
      </c>
      <c r="L1128" t="s">
        <v>403</v>
      </c>
      <c r="M1128" t="s">
        <v>284</v>
      </c>
      <c r="N1128" t="s">
        <v>56</v>
      </c>
      <c r="O1128" s="1">
        <v>45658</v>
      </c>
      <c r="P1128" s="1">
        <v>45962</v>
      </c>
      <c r="Q1128" s="2">
        <v>90.99</v>
      </c>
      <c r="R1128">
        <v>1</v>
      </c>
      <c r="S1128" t="s">
        <v>57</v>
      </c>
      <c r="T1128" t="s">
        <v>58</v>
      </c>
      <c r="U1128" s="4">
        <v>0.7</v>
      </c>
      <c r="V1128" s="2">
        <v>0</v>
      </c>
      <c r="W1128">
        <v>0</v>
      </c>
      <c r="X1128" t="s">
        <v>243</v>
      </c>
      <c r="Y1128" t="s">
        <v>60</v>
      </c>
      <c r="Z1128">
        <v>0</v>
      </c>
      <c r="AA1128" s="2">
        <v>0</v>
      </c>
      <c r="AB1128" s="2">
        <v>0</v>
      </c>
      <c r="AC1128" s="4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63.69</v>
      </c>
      <c r="AM1128" s="2">
        <v>63.69</v>
      </c>
      <c r="AN1128" s="2">
        <v>0</v>
      </c>
      <c r="AO1128" s="2">
        <v>0</v>
      </c>
      <c r="AP1128" s="2">
        <v>0</v>
      </c>
    </row>
    <row r="1129" spans="1:42" x14ac:dyDescent="0.25">
      <c r="A1129" s="1">
        <v>45929</v>
      </c>
      <c r="B1129" t="s">
        <v>47</v>
      </c>
      <c r="C1129">
        <v>649163</v>
      </c>
      <c r="D1129">
        <v>2026190496</v>
      </c>
      <c r="E1129" t="s">
        <v>1566</v>
      </c>
      <c r="F1129" t="s">
        <v>1567</v>
      </c>
      <c r="G1129" t="s">
        <v>50</v>
      </c>
      <c r="H1129" t="s">
        <v>125</v>
      </c>
      <c r="I1129" t="s">
        <v>692</v>
      </c>
      <c r="J1129" t="s">
        <v>701</v>
      </c>
      <c r="K1129">
        <v>768887</v>
      </c>
      <c r="L1129" t="s">
        <v>736</v>
      </c>
      <c r="M1129" t="s">
        <v>256</v>
      </c>
      <c r="N1129" t="s">
        <v>56</v>
      </c>
      <c r="O1129" s="1">
        <v>45658</v>
      </c>
      <c r="P1129" s="1">
        <v>45962</v>
      </c>
      <c r="Q1129" s="2">
        <v>42.36</v>
      </c>
      <c r="R1129">
        <v>1</v>
      </c>
      <c r="S1129" t="s">
        <v>57</v>
      </c>
      <c r="T1129" t="s">
        <v>58</v>
      </c>
      <c r="U1129" s="4">
        <v>0.7</v>
      </c>
      <c r="V1129" s="2">
        <v>0</v>
      </c>
      <c r="W1129">
        <v>0</v>
      </c>
      <c r="X1129" t="s">
        <v>243</v>
      </c>
      <c r="Y1129" t="s">
        <v>60</v>
      </c>
      <c r="Z1129">
        <v>0</v>
      </c>
      <c r="AA1129" s="2">
        <v>0</v>
      </c>
      <c r="AB1129" s="2">
        <v>0</v>
      </c>
      <c r="AC1129" s="4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29.65</v>
      </c>
      <c r="AM1129" s="2">
        <v>29.65</v>
      </c>
      <c r="AN1129" s="2">
        <v>0</v>
      </c>
      <c r="AO1129" s="2">
        <v>0</v>
      </c>
      <c r="AP1129" s="2">
        <v>0</v>
      </c>
    </row>
    <row r="1130" spans="1:42" x14ac:dyDescent="0.25">
      <c r="A1130" s="1">
        <v>45929</v>
      </c>
      <c r="B1130" t="s">
        <v>47</v>
      </c>
      <c r="C1130">
        <v>649163</v>
      </c>
      <c r="D1130">
        <v>2026190786</v>
      </c>
      <c r="E1130" t="s">
        <v>608</v>
      </c>
      <c r="F1130" t="s">
        <v>916</v>
      </c>
      <c r="G1130" t="s">
        <v>50</v>
      </c>
      <c r="H1130" t="s">
        <v>203</v>
      </c>
      <c r="I1130" t="s">
        <v>692</v>
      </c>
      <c r="J1130" t="s">
        <v>701</v>
      </c>
      <c r="K1130">
        <v>753748</v>
      </c>
      <c r="L1130" t="s">
        <v>403</v>
      </c>
      <c r="M1130" t="s">
        <v>284</v>
      </c>
      <c r="N1130" t="s">
        <v>56</v>
      </c>
      <c r="O1130" s="1">
        <v>45658</v>
      </c>
      <c r="P1130" s="1">
        <v>45962</v>
      </c>
      <c r="Q1130" s="2">
        <v>170.92</v>
      </c>
      <c r="R1130">
        <v>1</v>
      </c>
      <c r="S1130" t="s">
        <v>57</v>
      </c>
      <c r="T1130" t="s">
        <v>58</v>
      </c>
      <c r="U1130" s="4">
        <v>0.7</v>
      </c>
      <c r="V1130" s="2">
        <v>0</v>
      </c>
      <c r="W1130">
        <v>0</v>
      </c>
      <c r="X1130" t="s">
        <v>243</v>
      </c>
      <c r="Y1130" t="s">
        <v>60</v>
      </c>
      <c r="Z1130">
        <v>0</v>
      </c>
      <c r="AA1130" s="2">
        <v>0</v>
      </c>
      <c r="AB1130" s="2">
        <v>0</v>
      </c>
      <c r="AC1130" s="4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119.64</v>
      </c>
      <c r="AM1130" s="2">
        <v>119.64</v>
      </c>
      <c r="AN1130" s="2">
        <v>0</v>
      </c>
      <c r="AO1130" s="2">
        <v>0</v>
      </c>
      <c r="AP1130" s="2">
        <v>0</v>
      </c>
    </row>
    <row r="1131" spans="1:42" x14ac:dyDescent="0.25">
      <c r="A1131" s="1">
        <v>45929</v>
      </c>
      <c r="B1131" t="s">
        <v>47</v>
      </c>
      <c r="C1131">
        <v>649163</v>
      </c>
      <c r="D1131">
        <v>2026192670</v>
      </c>
      <c r="E1131" t="s">
        <v>214</v>
      </c>
      <c r="F1131" t="s">
        <v>1568</v>
      </c>
      <c r="G1131" t="s">
        <v>50</v>
      </c>
      <c r="H1131" t="s">
        <v>203</v>
      </c>
      <c r="I1131" t="s">
        <v>692</v>
      </c>
      <c r="J1131" t="s">
        <v>701</v>
      </c>
      <c r="K1131">
        <v>753748</v>
      </c>
      <c r="L1131" t="s">
        <v>403</v>
      </c>
      <c r="M1131" t="s">
        <v>284</v>
      </c>
      <c r="N1131" t="s">
        <v>56</v>
      </c>
      <c r="O1131" s="1">
        <v>45658</v>
      </c>
      <c r="P1131" s="1">
        <v>45962</v>
      </c>
      <c r="Q1131" s="2">
        <v>50.24</v>
      </c>
      <c r="R1131">
        <v>1</v>
      </c>
      <c r="S1131" t="s">
        <v>57</v>
      </c>
      <c r="T1131" t="s">
        <v>58</v>
      </c>
      <c r="U1131" s="4">
        <v>0.7</v>
      </c>
      <c r="V1131" s="2">
        <v>0</v>
      </c>
      <c r="W1131">
        <v>0</v>
      </c>
      <c r="X1131" t="s">
        <v>243</v>
      </c>
      <c r="Y1131" t="s">
        <v>60</v>
      </c>
      <c r="Z1131">
        <v>0</v>
      </c>
      <c r="AA1131" s="2">
        <v>0</v>
      </c>
      <c r="AB1131" s="2">
        <v>0</v>
      </c>
      <c r="AC1131" s="4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35.17</v>
      </c>
      <c r="AM1131" s="2">
        <v>35.17</v>
      </c>
      <c r="AN1131" s="2">
        <v>0</v>
      </c>
      <c r="AO1131" s="2">
        <v>0</v>
      </c>
      <c r="AP1131" s="2">
        <v>0</v>
      </c>
    </row>
    <row r="1132" spans="1:42" x14ac:dyDescent="0.25">
      <c r="A1132" s="1">
        <v>45929</v>
      </c>
      <c r="B1132" t="s">
        <v>47</v>
      </c>
      <c r="C1132">
        <v>649163</v>
      </c>
      <c r="D1132">
        <v>2026198963</v>
      </c>
      <c r="E1132" t="s">
        <v>1569</v>
      </c>
      <c r="F1132" t="s">
        <v>548</v>
      </c>
      <c r="G1132" t="s">
        <v>50</v>
      </c>
      <c r="H1132" t="s">
        <v>203</v>
      </c>
      <c r="I1132" t="s">
        <v>692</v>
      </c>
      <c r="J1132" t="s">
        <v>701</v>
      </c>
      <c r="K1132">
        <v>649164</v>
      </c>
      <c r="L1132" t="s">
        <v>69</v>
      </c>
      <c r="M1132" t="s">
        <v>70</v>
      </c>
      <c r="N1132" t="s">
        <v>56</v>
      </c>
      <c r="O1132" s="1">
        <v>45658</v>
      </c>
      <c r="P1132" s="1">
        <v>45962</v>
      </c>
      <c r="Q1132" s="2">
        <v>198.42</v>
      </c>
      <c r="R1132">
        <v>1</v>
      </c>
      <c r="S1132" t="s">
        <v>57</v>
      </c>
      <c r="T1132" t="s">
        <v>58</v>
      </c>
      <c r="U1132" s="4">
        <v>0.7</v>
      </c>
      <c r="V1132" s="2">
        <v>0</v>
      </c>
      <c r="W1132">
        <v>0</v>
      </c>
      <c r="X1132" t="s">
        <v>243</v>
      </c>
      <c r="Y1132" t="s">
        <v>60</v>
      </c>
      <c r="Z1132">
        <v>0</v>
      </c>
      <c r="AA1132" s="2">
        <v>0</v>
      </c>
      <c r="AB1132" s="2">
        <v>0</v>
      </c>
      <c r="AC1132" s="4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138.88999999999999</v>
      </c>
      <c r="AM1132" s="2">
        <v>138.88999999999999</v>
      </c>
      <c r="AN1132" s="2">
        <v>0</v>
      </c>
      <c r="AO1132" s="2">
        <v>0</v>
      </c>
      <c r="AP1132" s="2">
        <v>0</v>
      </c>
    </row>
    <row r="1133" spans="1:42" x14ac:dyDescent="0.25">
      <c r="A1133" s="1">
        <v>45929</v>
      </c>
      <c r="B1133" t="s">
        <v>47</v>
      </c>
      <c r="C1133">
        <v>649163</v>
      </c>
      <c r="D1133">
        <v>2026200487</v>
      </c>
      <c r="E1133" t="s">
        <v>1570</v>
      </c>
      <c r="F1133" t="s">
        <v>1571</v>
      </c>
      <c r="G1133" t="s">
        <v>50</v>
      </c>
      <c r="H1133" t="s">
        <v>228</v>
      </c>
      <c r="I1133" t="s">
        <v>692</v>
      </c>
      <c r="J1133" t="s">
        <v>701</v>
      </c>
      <c r="K1133">
        <v>806645</v>
      </c>
      <c r="L1133" t="s">
        <v>720</v>
      </c>
      <c r="M1133" t="s">
        <v>721</v>
      </c>
      <c r="N1133" t="s">
        <v>56</v>
      </c>
      <c r="O1133" s="1">
        <v>45658</v>
      </c>
      <c r="P1133" s="1">
        <v>45962</v>
      </c>
      <c r="Q1133" s="2">
        <v>54.22</v>
      </c>
      <c r="R1133">
        <v>1</v>
      </c>
      <c r="S1133" t="s">
        <v>57</v>
      </c>
      <c r="T1133" t="s">
        <v>58</v>
      </c>
      <c r="U1133" s="4">
        <v>0.7</v>
      </c>
      <c r="V1133" s="2">
        <v>0</v>
      </c>
      <c r="W1133">
        <v>0</v>
      </c>
      <c r="X1133" t="s">
        <v>243</v>
      </c>
      <c r="Y1133" t="s">
        <v>60</v>
      </c>
      <c r="Z1133">
        <v>0</v>
      </c>
      <c r="AA1133" s="2">
        <v>0</v>
      </c>
      <c r="AB1133" s="2">
        <v>0</v>
      </c>
      <c r="AC1133" s="4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37.950000000000003</v>
      </c>
      <c r="AM1133" s="2">
        <v>37.950000000000003</v>
      </c>
      <c r="AN1133" s="2">
        <v>0</v>
      </c>
      <c r="AO1133" s="2">
        <v>0</v>
      </c>
      <c r="AP1133" s="2">
        <v>0</v>
      </c>
    </row>
    <row r="1134" spans="1:42" x14ac:dyDescent="0.25">
      <c r="A1134" s="1">
        <v>45929</v>
      </c>
      <c r="B1134" t="s">
        <v>47</v>
      </c>
      <c r="C1134">
        <v>649163</v>
      </c>
      <c r="D1134">
        <v>2026205582</v>
      </c>
      <c r="E1134" t="s">
        <v>1572</v>
      </c>
      <c r="F1134" t="s">
        <v>1210</v>
      </c>
      <c r="G1134" t="s">
        <v>50</v>
      </c>
      <c r="H1134" t="s">
        <v>228</v>
      </c>
      <c r="I1134" t="s">
        <v>692</v>
      </c>
      <c r="J1134" t="s">
        <v>701</v>
      </c>
      <c r="K1134">
        <v>766747</v>
      </c>
      <c r="L1134" t="s">
        <v>287</v>
      </c>
      <c r="M1134" t="s">
        <v>91</v>
      </c>
      <c r="N1134" t="s">
        <v>56</v>
      </c>
      <c r="O1134" s="1">
        <v>45658</v>
      </c>
      <c r="P1134" s="1">
        <v>45962</v>
      </c>
      <c r="Q1134" s="2">
        <v>129.79</v>
      </c>
      <c r="R1134">
        <v>1</v>
      </c>
      <c r="S1134" t="s">
        <v>57</v>
      </c>
      <c r="T1134" t="s">
        <v>58</v>
      </c>
      <c r="U1134" s="4">
        <v>0.7</v>
      </c>
      <c r="V1134" s="2">
        <v>0</v>
      </c>
      <c r="W1134">
        <v>0</v>
      </c>
      <c r="X1134" t="s">
        <v>243</v>
      </c>
      <c r="Y1134" t="s">
        <v>60</v>
      </c>
      <c r="Z1134">
        <v>0</v>
      </c>
      <c r="AA1134" s="2">
        <v>0</v>
      </c>
      <c r="AB1134" s="2">
        <v>0</v>
      </c>
      <c r="AC1134" s="4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90.85</v>
      </c>
      <c r="AM1134" s="2">
        <v>90.85</v>
      </c>
      <c r="AN1134" s="2">
        <v>0</v>
      </c>
      <c r="AO1134" s="2">
        <v>0</v>
      </c>
      <c r="AP1134" s="2">
        <v>0</v>
      </c>
    </row>
    <row r="1135" spans="1:42" x14ac:dyDescent="0.25">
      <c r="A1135" s="1">
        <v>45929</v>
      </c>
      <c r="B1135" t="s">
        <v>47</v>
      </c>
      <c r="C1135">
        <v>649163</v>
      </c>
      <c r="D1135">
        <v>2026205949</v>
      </c>
      <c r="E1135" t="s">
        <v>443</v>
      </c>
      <c r="F1135" t="s">
        <v>798</v>
      </c>
      <c r="G1135" t="s">
        <v>50</v>
      </c>
      <c r="H1135" t="s">
        <v>203</v>
      </c>
      <c r="I1135" t="s">
        <v>692</v>
      </c>
      <c r="J1135" t="s">
        <v>701</v>
      </c>
      <c r="K1135">
        <v>753748</v>
      </c>
      <c r="L1135" t="s">
        <v>403</v>
      </c>
      <c r="M1135" t="s">
        <v>284</v>
      </c>
      <c r="N1135" t="s">
        <v>56</v>
      </c>
      <c r="O1135" s="1">
        <v>45658</v>
      </c>
      <c r="P1135" s="1">
        <v>45962</v>
      </c>
      <c r="Q1135" s="2">
        <v>28.38</v>
      </c>
      <c r="R1135">
        <v>1</v>
      </c>
      <c r="S1135" t="s">
        <v>57</v>
      </c>
      <c r="T1135" t="s">
        <v>58</v>
      </c>
      <c r="U1135" s="4">
        <v>0.7</v>
      </c>
      <c r="V1135" s="2">
        <v>0</v>
      </c>
      <c r="W1135">
        <v>0</v>
      </c>
      <c r="X1135" t="s">
        <v>243</v>
      </c>
      <c r="Y1135" t="s">
        <v>60</v>
      </c>
      <c r="Z1135">
        <v>0</v>
      </c>
      <c r="AA1135" s="2">
        <v>0</v>
      </c>
      <c r="AB1135" s="2">
        <v>0</v>
      </c>
      <c r="AC1135" s="4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19.87</v>
      </c>
      <c r="AM1135" s="2">
        <v>19.87</v>
      </c>
      <c r="AN1135" s="2">
        <v>0</v>
      </c>
      <c r="AO1135" s="2">
        <v>0</v>
      </c>
      <c r="AP1135" s="2">
        <v>0</v>
      </c>
    </row>
    <row r="1136" spans="1:42" x14ac:dyDescent="0.25">
      <c r="A1136" s="1">
        <v>45929</v>
      </c>
      <c r="B1136" t="s">
        <v>47</v>
      </c>
      <c r="C1136">
        <v>649163</v>
      </c>
      <c r="D1136">
        <v>2026208127</v>
      </c>
      <c r="E1136" t="s">
        <v>443</v>
      </c>
      <c r="F1136" t="s">
        <v>928</v>
      </c>
      <c r="G1136" t="s">
        <v>50</v>
      </c>
      <c r="H1136" t="s">
        <v>203</v>
      </c>
      <c r="I1136" t="s">
        <v>692</v>
      </c>
      <c r="J1136" t="s">
        <v>701</v>
      </c>
      <c r="K1136">
        <v>753748</v>
      </c>
      <c r="L1136" t="s">
        <v>403</v>
      </c>
      <c r="M1136" t="s">
        <v>284</v>
      </c>
      <c r="N1136" t="s">
        <v>56</v>
      </c>
      <c r="O1136" s="1">
        <v>45658</v>
      </c>
      <c r="P1136" s="1">
        <v>45962</v>
      </c>
      <c r="Q1136" s="2">
        <v>56.91</v>
      </c>
      <c r="R1136">
        <v>1</v>
      </c>
      <c r="S1136" t="s">
        <v>57</v>
      </c>
      <c r="T1136" t="s">
        <v>58</v>
      </c>
      <c r="U1136" s="4">
        <v>0.7</v>
      </c>
      <c r="V1136" s="2">
        <v>0</v>
      </c>
      <c r="W1136">
        <v>0</v>
      </c>
      <c r="X1136" t="s">
        <v>243</v>
      </c>
      <c r="Y1136" t="s">
        <v>60</v>
      </c>
      <c r="Z1136">
        <v>0</v>
      </c>
      <c r="AA1136" s="2">
        <v>0</v>
      </c>
      <c r="AB1136" s="2">
        <v>0</v>
      </c>
      <c r="AC1136" s="4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39.840000000000003</v>
      </c>
      <c r="AM1136" s="2">
        <v>39.840000000000003</v>
      </c>
      <c r="AN1136" s="2">
        <v>0</v>
      </c>
      <c r="AO1136" s="2">
        <v>0</v>
      </c>
      <c r="AP1136" s="2">
        <v>0</v>
      </c>
    </row>
    <row r="1137" spans="1:42" x14ac:dyDescent="0.25">
      <c r="A1137" s="1">
        <v>45929</v>
      </c>
      <c r="B1137" t="s">
        <v>47</v>
      </c>
      <c r="C1137">
        <v>649163</v>
      </c>
      <c r="D1137">
        <v>2026211896</v>
      </c>
      <c r="E1137" t="s">
        <v>1573</v>
      </c>
      <c r="F1137" t="s">
        <v>1574</v>
      </c>
      <c r="G1137" t="s">
        <v>50</v>
      </c>
      <c r="H1137" t="s">
        <v>125</v>
      </c>
      <c r="I1137" t="s">
        <v>692</v>
      </c>
      <c r="J1137" t="s">
        <v>693</v>
      </c>
      <c r="K1137">
        <v>650218</v>
      </c>
      <c r="L1137" t="s">
        <v>143</v>
      </c>
      <c r="M1137" t="s">
        <v>144</v>
      </c>
      <c r="N1137" t="s">
        <v>56</v>
      </c>
      <c r="O1137" s="1">
        <v>45658</v>
      </c>
      <c r="P1137" s="1">
        <v>45962</v>
      </c>
      <c r="Q1137" s="2">
        <v>25.73</v>
      </c>
      <c r="R1137">
        <v>1</v>
      </c>
      <c r="S1137" t="s">
        <v>57</v>
      </c>
      <c r="T1137" t="s">
        <v>58</v>
      </c>
      <c r="U1137" s="4">
        <v>0.7</v>
      </c>
      <c r="V1137" s="2">
        <v>0</v>
      </c>
      <c r="W1137">
        <v>0</v>
      </c>
      <c r="X1137" t="s">
        <v>243</v>
      </c>
      <c r="Y1137" t="s">
        <v>60</v>
      </c>
      <c r="Z1137">
        <v>0</v>
      </c>
      <c r="AA1137" s="2">
        <v>0</v>
      </c>
      <c r="AB1137" s="2">
        <v>0</v>
      </c>
      <c r="AC1137" s="4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18.010000000000002</v>
      </c>
      <c r="AM1137" s="2">
        <v>18.010000000000002</v>
      </c>
      <c r="AN1137" s="2">
        <v>0</v>
      </c>
      <c r="AO1137" s="2">
        <v>0</v>
      </c>
      <c r="AP1137" s="2">
        <v>0</v>
      </c>
    </row>
    <row r="1138" spans="1:42" x14ac:dyDescent="0.25">
      <c r="A1138" s="1">
        <v>45929</v>
      </c>
      <c r="B1138" t="s">
        <v>47</v>
      </c>
      <c r="C1138">
        <v>649163</v>
      </c>
      <c r="D1138">
        <v>2026211897</v>
      </c>
      <c r="E1138" t="s">
        <v>1573</v>
      </c>
      <c r="F1138" t="s">
        <v>1574</v>
      </c>
      <c r="G1138" t="s">
        <v>50</v>
      </c>
      <c r="H1138" t="s">
        <v>125</v>
      </c>
      <c r="I1138" t="s">
        <v>692</v>
      </c>
      <c r="J1138" t="s">
        <v>701</v>
      </c>
      <c r="K1138">
        <v>650218</v>
      </c>
      <c r="L1138" t="s">
        <v>143</v>
      </c>
      <c r="M1138" t="s">
        <v>144</v>
      </c>
      <c r="N1138" t="s">
        <v>56</v>
      </c>
      <c r="O1138" s="1">
        <v>45658</v>
      </c>
      <c r="P1138" s="1">
        <v>45962</v>
      </c>
      <c r="Q1138" s="2">
        <v>13.34</v>
      </c>
      <c r="R1138">
        <v>1</v>
      </c>
      <c r="S1138" t="s">
        <v>57</v>
      </c>
      <c r="T1138" t="s">
        <v>58</v>
      </c>
      <c r="U1138" s="4">
        <v>0.7</v>
      </c>
      <c r="V1138" s="2">
        <v>0</v>
      </c>
      <c r="W1138">
        <v>0</v>
      </c>
      <c r="X1138" t="s">
        <v>243</v>
      </c>
      <c r="Y1138" t="s">
        <v>60</v>
      </c>
      <c r="Z1138">
        <v>0</v>
      </c>
      <c r="AA1138" s="2">
        <v>0</v>
      </c>
      <c r="AB1138" s="2">
        <v>0</v>
      </c>
      <c r="AC1138" s="4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9.34</v>
      </c>
      <c r="AM1138" s="2">
        <v>9.34</v>
      </c>
      <c r="AN1138" s="2">
        <v>0</v>
      </c>
      <c r="AO1138" s="2">
        <v>0</v>
      </c>
      <c r="AP1138" s="2">
        <v>0</v>
      </c>
    </row>
    <row r="1139" spans="1:42" x14ac:dyDescent="0.25">
      <c r="A1139" s="1">
        <v>45929</v>
      </c>
      <c r="B1139" t="s">
        <v>47</v>
      </c>
      <c r="C1139">
        <v>649163</v>
      </c>
      <c r="D1139">
        <v>2026213032</v>
      </c>
      <c r="E1139" t="s">
        <v>1575</v>
      </c>
      <c r="F1139" t="s">
        <v>928</v>
      </c>
      <c r="G1139" t="s">
        <v>50</v>
      </c>
      <c r="H1139" t="s">
        <v>125</v>
      </c>
      <c r="I1139" t="s">
        <v>692</v>
      </c>
      <c r="J1139" t="s">
        <v>693</v>
      </c>
      <c r="K1139">
        <v>816021</v>
      </c>
      <c r="L1139" t="s">
        <v>399</v>
      </c>
      <c r="M1139" t="s">
        <v>400</v>
      </c>
      <c r="N1139" t="s">
        <v>56</v>
      </c>
      <c r="O1139" s="1">
        <v>45658</v>
      </c>
      <c r="P1139" s="1">
        <v>45962</v>
      </c>
      <c r="Q1139" s="2">
        <v>25.73</v>
      </c>
      <c r="R1139">
        <v>1</v>
      </c>
      <c r="S1139" t="s">
        <v>57</v>
      </c>
      <c r="T1139" t="s">
        <v>58</v>
      </c>
      <c r="U1139" s="4">
        <v>0.7</v>
      </c>
      <c r="V1139" s="2">
        <v>0</v>
      </c>
      <c r="W1139">
        <v>0</v>
      </c>
      <c r="X1139" t="s">
        <v>243</v>
      </c>
      <c r="Y1139" t="s">
        <v>60</v>
      </c>
      <c r="Z1139">
        <v>0</v>
      </c>
      <c r="AA1139" s="2">
        <v>0</v>
      </c>
      <c r="AB1139" s="2">
        <v>0</v>
      </c>
      <c r="AC1139" s="4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18.010000000000002</v>
      </c>
      <c r="AM1139" s="2">
        <v>18.010000000000002</v>
      </c>
      <c r="AN1139" s="2">
        <v>0</v>
      </c>
      <c r="AO1139" s="2">
        <v>0</v>
      </c>
      <c r="AP1139" s="2">
        <v>0</v>
      </c>
    </row>
    <row r="1140" spans="1:42" x14ac:dyDescent="0.25">
      <c r="A1140" s="1">
        <v>45929</v>
      </c>
      <c r="B1140" t="s">
        <v>47</v>
      </c>
      <c r="C1140">
        <v>649163</v>
      </c>
      <c r="D1140">
        <v>2026213033</v>
      </c>
      <c r="E1140" t="s">
        <v>1575</v>
      </c>
      <c r="F1140" t="s">
        <v>928</v>
      </c>
      <c r="G1140" t="s">
        <v>50</v>
      </c>
      <c r="H1140" t="s">
        <v>125</v>
      </c>
      <c r="I1140" t="s">
        <v>692</v>
      </c>
      <c r="J1140" t="s">
        <v>701</v>
      </c>
      <c r="K1140">
        <v>816021</v>
      </c>
      <c r="L1140" t="s">
        <v>399</v>
      </c>
      <c r="M1140" t="s">
        <v>400</v>
      </c>
      <c r="N1140" t="s">
        <v>56</v>
      </c>
      <c r="O1140" s="1">
        <v>45658</v>
      </c>
      <c r="P1140" s="1">
        <v>45962</v>
      </c>
      <c r="Q1140" s="2">
        <v>8.1</v>
      </c>
      <c r="R1140">
        <v>1</v>
      </c>
      <c r="S1140" t="s">
        <v>57</v>
      </c>
      <c r="T1140" t="s">
        <v>58</v>
      </c>
      <c r="U1140" s="4">
        <v>0.7</v>
      </c>
      <c r="V1140" s="2">
        <v>0</v>
      </c>
      <c r="W1140">
        <v>0</v>
      </c>
      <c r="X1140" t="s">
        <v>243</v>
      </c>
      <c r="Y1140" t="s">
        <v>60</v>
      </c>
      <c r="Z1140">
        <v>0</v>
      </c>
      <c r="AA1140" s="2">
        <v>0</v>
      </c>
      <c r="AB1140" s="2">
        <v>0</v>
      </c>
      <c r="AC1140" s="4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5.67</v>
      </c>
      <c r="AM1140" s="2">
        <v>5.67</v>
      </c>
      <c r="AN1140" s="2">
        <v>0</v>
      </c>
      <c r="AO1140" s="2">
        <v>0</v>
      </c>
      <c r="AP1140" s="2">
        <v>0</v>
      </c>
    </row>
    <row r="1141" spans="1:42" x14ac:dyDescent="0.25">
      <c r="A1141" s="1">
        <v>45929</v>
      </c>
      <c r="B1141" t="s">
        <v>47</v>
      </c>
      <c r="C1141">
        <v>649163</v>
      </c>
      <c r="D1141">
        <v>2026221014</v>
      </c>
      <c r="E1141" t="s">
        <v>374</v>
      </c>
      <c r="F1141" t="s">
        <v>168</v>
      </c>
      <c r="G1141" t="s">
        <v>50</v>
      </c>
      <c r="H1141" t="s">
        <v>203</v>
      </c>
      <c r="I1141" t="s">
        <v>692</v>
      </c>
      <c r="J1141" t="s">
        <v>701</v>
      </c>
      <c r="K1141">
        <v>753748</v>
      </c>
      <c r="L1141" t="s">
        <v>403</v>
      </c>
      <c r="M1141" t="s">
        <v>284</v>
      </c>
      <c r="N1141" t="s">
        <v>56</v>
      </c>
      <c r="O1141" s="1">
        <v>45658</v>
      </c>
      <c r="P1141" s="1">
        <v>45962</v>
      </c>
      <c r="Q1141" s="2">
        <v>67</v>
      </c>
      <c r="R1141">
        <v>1</v>
      </c>
      <c r="S1141" t="s">
        <v>57</v>
      </c>
      <c r="T1141" t="s">
        <v>58</v>
      </c>
      <c r="U1141" s="4">
        <v>0.7</v>
      </c>
      <c r="V1141" s="2">
        <v>0</v>
      </c>
      <c r="W1141">
        <v>0</v>
      </c>
      <c r="X1141" t="s">
        <v>243</v>
      </c>
      <c r="Y1141" t="s">
        <v>60</v>
      </c>
      <c r="Z1141">
        <v>0</v>
      </c>
      <c r="AA1141" s="2">
        <v>0</v>
      </c>
      <c r="AB1141" s="2">
        <v>0</v>
      </c>
      <c r="AC1141" s="4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46.9</v>
      </c>
      <c r="AM1141" s="2">
        <v>46.9</v>
      </c>
      <c r="AN1141" s="2">
        <v>0</v>
      </c>
      <c r="AO1141" s="2">
        <v>0</v>
      </c>
      <c r="AP1141" s="2">
        <v>0</v>
      </c>
    </row>
    <row r="1142" spans="1:42" x14ac:dyDescent="0.25">
      <c r="A1142" s="1">
        <v>45929</v>
      </c>
      <c r="B1142" t="s">
        <v>47</v>
      </c>
      <c r="C1142">
        <v>649163</v>
      </c>
      <c r="D1142">
        <v>2026221437</v>
      </c>
      <c r="E1142" t="s">
        <v>901</v>
      </c>
      <c r="F1142" t="s">
        <v>1576</v>
      </c>
      <c r="G1142" t="s">
        <v>50</v>
      </c>
      <c r="H1142" t="s">
        <v>203</v>
      </c>
      <c r="I1142" t="s">
        <v>692</v>
      </c>
      <c r="J1142" t="s">
        <v>701</v>
      </c>
      <c r="K1142">
        <v>753748</v>
      </c>
      <c r="L1142" t="s">
        <v>403</v>
      </c>
      <c r="M1142" t="s">
        <v>284</v>
      </c>
      <c r="N1142" t="s">
        <v>56</v>
      </c>
      <c r="O1142" s="1">
        <v>45658</v>
      </c>
      <c r="P1142" s="1">
        <v>45962</v>
      </c>
      <c r="Q1142" s="2">
        <v>48.76</v>
      </c>
      <c r="R1142">
        <v>1</v>
      </c>
      <c r="S1142" t="s">
        <v>57</v>
      </c>
      <c r="T1142" t="s">
        <v>58</v>
      </c>
      <c r="U1142" s="4">
        <v>0.7</v>
      </c>
      <c r="V1142" s="2">
        <v>0</v>
      </c>
      <c r="W1142">
        <v>0</v>
      </c>
      <c r="X1142" t="s">
        <v>243</v>
      </c>
      <c r="Y1142" t="s">
        <v>60</v>
      </c>
      <c r="Z1142">
        <v>0</v>
      </c>
      <c r="AA1142" s="2">
        <v>0</v>
      </c>
      <c r="AB1142" s="2">
        <v>0</v>
      </c>
      <c r="AC1142" s="4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34.130000000000003</v>
      </c>
      <c r="AM1142" s="2">
        <v>34.130000000000003</v>
      </c>
      <c r="AN1142" s="2">
        <v>0</v>
      </c>
      <c r="AO1142" s="2">
        <v>0</v>
      </c>
      <c r="AP1142" s="2">
        <v>0</v>
      </c>
    </row>
    <row r="1143" spans="1:42" x14ac:dyDescent="0.25">
      <c r="A1143" s="1">
        <v>45929</v>
      </c>
      <c r="B1143" t="s">
        <v>47</v>
      </c>
      <c r="C1143">
        <v>649163</v>
      </c>
      <c r="D1143">
        <v>2026222476</v>
      </c>
      <c r="E1143" t="s">
        <v>1013</v>
      </c>
      <c r="F1143" t="s">
        <v>1577</v>
      </c>
      <c r="G1143" t="s">
        <v>50</v>
      </c>
      <c r="H1143" t="s">
        <v>203</v>
      </c>
      <c r="I1143" t="s">
        <v>692</v>
      </c>
      <c r="J1143" t="s">
        <v>701</v>
      </c>
      <c r="K1143">
        <v>753748</v>
      </c>
      <c r="L1143" t="s">
        <v>403</v>
      </c>
      <c r="M1143" t="s">
        <v>284</v>
      </c>
      <c r="N1143" t="s">
        <v>56</v>
      </c>
      <c r="O1143" s="1">
        <v>45658</v>
      </c>
      <c r="P1143" s="1">
        <v>45962</v>
      </c>
      <c r="Q1143" s="2">
        <v>359.63</v>
      </c>
      <c r="R1143">
        <v>1</v>
      </c>
      <c r="S1143" t="s">
        <v>57</v>
      </c>
      <c r="T1143" t="s">
        <v>58</v>
      </c>
      <c r="U1143" s="4">
        <v>0.7</v>
      </c>
      <c r="V1143" s="2">
        <v>0</v>
      </c>
      <c r="W1143">
        <v>0</v>
      </c>
      <c r="X1143" t="s">
        <v>243</v>
      </c>
      <c r="Y1143" t="s">
        <v>60</v>
      </c>
      <c r="Z1143">
        <v>0</v>
      </c>
      <c r="AA1143" s="2">
        <v>0</v>
      </c>
      <c r="AB1143" s="2">
        <v>0</v>
      </c>
      <c r="AC1143" s="4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251.74</v>
      </c>
      <c r="AM1143" s="2">
        <v>251.74</v>
      </c>
      <c r="AN1143" s="2">
        <v>0</v>
      </c>
      <c r="AO1143" s="2">
        <v>0</v>
      </c>
      <c r="AP1143" s="2">
        <v>0</v>
      </c>
    </row>
    <row r="1144" spans="1:42" x14ac:dyDescent="0.25">
      <c r="A1144" s="1">
        <v>45929</v>
      </c>
      <c r="B1144" t="s">
        <v>47</v>
      </c>
      <c r="C1144">
        <v>649163</v>
      </c>
      <c r="D1144">
        <v>2026222930</v>
      </c>
      <c r="E1144" t="s">
        <v>1578</v>
      </c>
      <c r="F1144" t="s">
        <v>1579</v>
      </c>
      <c r="G1144" t="s">
        <v>50</v>
      </c>
      <c r="H1144" t="s">
        <v>164</v>
      </c>
      <c r="I1144" t="s">
        <v>692</v>
      </c>
      <c r="J1144" t="s">
        <v>701</v>
      </c>
      <c r="K1144">
        <v>766422</v>
      </c>
      <c r="L1144" t="s">
        <v>863</v>
      </c>
      <c r="M1144" t="s">
        <v>342</v>
      </c>
      <c r="N1144" t="s">
        <v>56</v>
      </c>
      <c r="O1144" s="1">
        <v>45658</v>
      </c>
      <c r="P1144" s="1">
        <v>45962</v>
      </c>
      <c r="Q1144" s="2">
        <v>23.52</v>
      </c>
      <c r="R1144">
        <v>1</v>
      </c>
      <c r="S1144" t="s">
        <v>57</v>
      </c>
      <c r="T1144" t="s">
        <v>58</v>
      </c>
      <c r="U1144" s="4">
        <v>0.7</v>
      </c>
      <c r="V1144" s="2">
        <v>0</v>
      </c>
      <c r="W1144">
        <v>0</v>
      </c>
      <c r="X1144" t="s">
        <v>243</v>
      </c>
      <c r="Y1144" t="s">
        <v>60</v>
      </c>
      <c r="Z1144">
        <v>0</v>
      </c>
      <c r="AA1144" s="2">
        <v>0</v>
      </c>
      <c r="AB1144" s="2">
        <v>0</v>
      </c>
      <c r="AC1144" s="4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16.46</v>
      </c>
      <c r="AM1144" s="2">
        <v>16.46</v>
      </c>
      <c r="AN1144" s="2">
        <v>0</v>
      </c>
      <c r="AO1144" s="2">
        <v>0</v>
      </c>
      <c r="AP1144" s="2">
        <v>0</v>
      </c>
    </row>
    <row r="1145" spans="1:42" x14ac:dyDescent="0.25">
      <c r="A1145" s="1">
        <v>45929</v>
      </c>
      <c r="B1145" t="s">
        <v>47</v>
      </c>
      <c r="C1145">
        <v>649163</v>
      </c>
      <c r="D1145">
        <v>2026226626</v>
      </c>
      <c r="E1145" t="s">
        <v>1580</v>
      </c>
      <c r="F1145" t="s">
        <v>1265</v>
      </c>
      <c r="G1145" t="s">
        <v>50</v>
      </c>
      <c r="H1145" t="s">
        <v>228</v>
      </c>
      <c r="I1145" t="s">
        <v>692</v>
      </c>
      <c r="J1145" t="s">
        <v>701</v>
      </c>
      <c r="K1145">
        <v>806645</v>
      </c>
      <c r="L1145" t="s">
        <v>720</v>
      </c>
      <c r="M1145" t="s">
        <v>721</v>
      </c>
      <c r="N1145" t="s">
        <v>56</v>
      </c>
      <c r="O1145" s="1">
        <v>45658</v>
      </c>
      <c r="P1145" s="1">
        <v>45962</v>
      </c>
      <c r="Q1145" s="2">
        <v>153.9</v>
      </c>
      <c r="R1145">
        <v>1</v>
      </c>
      <c r="S1145" t="s">
        <v>57</v>
      </c>
      <c r="T1145" t="s">
        <v>58</v>
      </c>
      <c r="U1145" s="4">
        <v>0.7</v>
      </c>
      <c r="V1145" s="2">
        <v>0</v>
      </c>
      <c r="W1145">
        <v>0</v>
      </c>
      <c r="X1145" t="s">
        <v>243</v>
      </c>
      <c r="Y1145" t="s">
        <v>60</v>
      </c>
      <c r="Z1145">
        <v>0</v>
      </c>
      <c r="AA1145" s="2">
        <v>0</v>
      </c>
      <c r="AB1145" s="2">
        <v>0</v>
      </c>
      <c r="AC1145" s="4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107.73</v>
      </c>
      <c r="AM1145" s="2">
        <v>107.73</v>
      </c>
      <c r="AN1145" s="2">
        <v>0</v>
      </c>
      <c r="AO1145" s="2">
        <v>0</v>
      </c>
      <c r="AP1145" s="2">
        <v>0</v>
      </c>
    </row>
    <row r="1146" spans="1:42" x14ac:dyDescent="0.25">
      <c r="A1146" s="1">
        <v>45929</v>
      </c>
      <c r="B1146" t="s">
        <v>47</v>
      </c>
      <c r="C1146">
        <v>649163</v>
      </c>
      <c r="D1146">
        <v>2026229467</v>
      </c>
      <c r="E1146" t="s">
        <v>1581</v>
      </c>
      <c r="F1146" t="s">
        <v>713</v>
      </c>
      <c r="G1146" t="s">
        <v>50</v>
      </c>
      <c r="H1146" t="s">
        <v>228</v>
      </c>
      <c r="I1146" t="s">
        <v>692</v>
      </c>
      <c r="J1146" t="s">
        <v>701</v>
      </c>
      <c r="K1146">
        <v>814033</v>
      </c>
      <c r="L1146" t="s">
        <v>445</v>
      </c>
      <c r="M1146" t="s">
        <v>446</v>
      </c>
      <c r="N1146" t="s">
        <v>56</v>
      </c>
      <c r="O1146" s="1">
        <v>45658</v>
      </c>
      <c r="P1146" s="1">
        <v>45962</v>
      </c>
      <c r="Q1146" s="2">
        <v>69.25</v>
      </c>
      <c r="R1146">
        <v>1</v>
      </c>
      <c r="S1146" t="s">
        <v>57</v>
      </c>
      <c r="T1146" t="s">
        <v>58</v>
      </c>
      <c r="U1146" s="4">
        <v>0.7</v>
      </c>
      <c r="V1146" s="2">
        <v>0</v>
      </c>
      <c r="W1146">
        <v>0</v>
      </c>
      <c r="X1146" t="s">
        <v>243</v>
      </c>
      <c r="Y1146" t="s">
        <v>60</v>
      </c>
      <c r="Z1146">
        <v>0</v>
      </c>
      <c r="AA1146" s="2">
        <v>0</v>
      </c>
      <c r="AB1146" s="2">
        <v>0</v>
      </c>
      <c r="AC1146" s="4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48.48</v>
      </c>
      <c r="AM1146" s="2">
        <v>48.48</v>
      </c>
      <c r="AN1146" s="2">
        <v>0</v>
      </c>
      <c r="AO1146" s="2">
        <v>0</v>
      </c>
      <c r="AP1146" s="2">
        <v>0</v>
      </c>
    </row>
    <row r="1147" spans="1:42" x14ac:dyDescent="0.25">
      <c r="A1147" s="1">
        <v>45929</v>
      </c>
      <c r="B1147" t="s">
        <v>47</v>
      </c>
      <c r="C1147">
        <v>649163</v>
      </c>
      <c r="D1147">
        <v>2026231805</v>
      </c>
      <c r="E1147" t="s">
        <v>1582</v>
      </c>
      <c r="F1147" t="s">
        <v>1583</v>
      </c>
      <c r="G1147" t="s">
        <v>50</v>
      </c>
      <c r="H1147" t="s">
        <v>164</v>
      </c>
      <c r="I1147" t="s">
        <v>692</v>
      </c>
      <c r="J1147" t="s">
        <v>701</v>
      </c>
      <c r="K1147">
        <v>766422</v>
      </c>
      <c r="L1147" t="s">
        <v>863</v>
      </c>
      <c r="M1147" t="s">
        <v>342</v>
      </c>
      <c r="N1147" t="s">
        <v>56</v>
      </c>
      <c r="O1147" s="1">
        <v>45658</v>
      </c>
      <c r="P1147" s="1">
        <v>45962</v>
      </c>
      <c r="Q1147" s="2">
        <v>77.040000000000006</v>
      </c>
      <c r="R1147">
        <v>1</v>
      </c>
      <c r="S1147" t="s">
        <v>57</v>
      </c>
      <c r="T1147" t="s">
        <v>58</v>
      </c>
      <c r="U1147" s="4">
        <v>0.7</v>
      </c>
      <c r="V1147" s="2">
        <v>0</v>
      </c>
      <c r="W1147">
        <v>0</v>
      </c>
      <c r="X1147" t="s">
        <v>243</v>
      </c>
      <c r="Y1147" t="s">
        <v>60</v>
      </c>
      <c r="Z1147">
        <v>0</v>
      </c>
      <c r="AA1147" s="2">
        <v>0</v>
      </c>
      <c r="AB1147" s="2">
        <v>0</v>
      </c>
      <c r="AC1147" s="4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53.93</v>
      </c>
      <c r="AM1147" s="2">
        <v>53.93</v>
      </c>
      <c r="AN1147" s="2">
        <v>0</v>
      </c>
      <c r="AO1147" s="2">
        <v>0</v>
      </c>
      <c r="AP1147" s="2">
        <v>0</v>
      </c>
    </row>
    <row r="1148" spans="1:42" x14ac:dyDescent="0.25">
      <c r="A1148" s="1">
        <v>45929</v>
      </c>
      <c r="B1148" t="s">
        <v>47</v>
      </c>
      <c r="C1148">
        <v>649163</v>
      </c>
      <c r="D1148">
        <v>2026233010</v>
      </c>
      <c r="E1148" t="s">
        <v>1584</v>
      </c>
      <c r="F1148" t="s">
        <v>797</v>
      </c>
      <c r="G1148" t="s">
        <v>50</v>
      </c>
      <c r="H1148" t="s">
        <v>228</v>
      </c>
      <c r="I1148" t="s">
        <v>692</v>
      </c>
      <c r="J1148" t="s">
        <v>701</v>
      </c>
      <c r="K1148">
        <v>814033</v>
      </c>
      <c r="L1148" t="s">
        <v>445</v>
      </c>
      <c r="M1148" t="s">
        <v>446</v>
      </c>
      <c r="N1148" t="s">
        <v>56</v>
      </c>
      <c r="O1148" s="1">
        <v>45658</v>
      </c>
      <c r="P1148" s="1">
        <v>45962</v>
      </c>
      <c r="Q1148" s="2">
        <v>47.24</v>
      </c>
      <c r="R1148">
        <v>1</v>
      </c>
      <c r="S1148" t="s">
        <v>57</v>
      </c>
      <c r="T1148" t="s">
        <v>58</v>
      </c>
      <c r="U1148" s="4">
        <v>0.7</v>
      </c>
      <c r="V1148" s="2">
        <v>0</v>
      </c>
      <c r="W1148">
        <v>0</v>
      </c>
      <c r="X1148" t="s">
        <v>243</v>
      </c>
      <c r="Y1148" t="s">
        <v>60</v>
      </c>
      <c r="Z1148">
        <v>0</v>
      </c>
      <c r="AA1148" s="2">
        <v>0</v>
      </c>
      <c r="AB1148" s="2">
        <v>0</v>
      </c>
      <c r="AC1148" s="4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33.07</v>
      </c>
      <c r="AM1148" s="2">
        <v>33.07</v>
      </c>
      <c r="AN1148" s="2">
        <v>0</v>
      </c>
      <c r="AO1148" s="2">
        <v>0</v>
      </c>
      <c r="AP1148" s="2">
        <v>0</v>
      </c>
    </row>
    <row r="1149" spans="1:42" x14ac:dyDescent="0.25">
      <c r="A1149" s="1">
        <v>45929</v>
      </c>
      <c r="B1149" t="s">
        <v>47</v>
      </c>
      <c r="C1149">
        <v>649163</v>
      </c>
      <c r="D1149">
        <v>2026239483</v>
      </c>
      <c r="E1149" t="s">
        <v>1241</v>
      </c>
      <c r="F1149" t="s">
        <v>168</v>
      </c>
      <c r="G1149" t="s">
        <v>50</v>
      </c>
      <c r="H1149" t="s">
        <v>134</v>
      </c>
      <c r="I1149" t="s">
        <v>692</v>
      </c>
      <c r="J1149" t="s">
        <v>704</v>
      </c>
      <c r="K1149">
        <v>753748</v>
      </c>
      <c r="L1149" t="s">
        <v>403</v>
      </c>
      <c r="M1149" t="s">
        <v>284</v>
      </c>
      <c r="N1149" t="s">
        <v>56</v>
      </c>
      <c r="O1149" s="1">
        <v>45658</v>
      </c>
      <c r="P1149" s="1">
        <v>45962</v>
      </c>
      <c r="Q1149" s="2">
        <v>32.42</v>
      </c>
      <c r="R1149">
        <v>1</v>
      </c>
      <c r="S1149" t="s">
        <v>57</v>
      </c>
      <c r="T1149" t="s">
        <v>58</v>
      </c>
      <c r="U1149" s="4">
        <v>0.9</v>
      </c>
      <c r="V1149" s="2">
        <v>0</v>
      </c>
      <c r="W1149">
        <v>0</v>
      </c>
      <c r="X1149" t="s">
        <v>243</v>
      </c>
      <c r="Y1149" t="s">
        <v>60</v>
      </c>
      <c r="Z1149">
        <v>0</v>
      </c>
      <c r="AA1149" s="2">
        <v>0</v>
      </c>
      <c r="AB1149" s="2">
        <v>0</v>
      </c>
      <c r="AC1149" s="4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29.18</v>
      </c>
      <c r="AM1149" s="2">
        <v>29.18</v>
      </c>
      <c r="AN1149" s="2">
        <v>0</v>
      </c>
      <c r="AO1149" s="2">
        <v>0</v>
      </c>
      <c r="AP1149" s="2">
        <v>0</v>
      </c>
    </row>
    <row r="1150" spans="1:42" x14ac:dyDescent="0.25">
      <c r="A1150" s="1">
        <v>45929</v>
      </c>
      <c r="B1150" t="s">
        <v>47</v>
      </c>
      <c r="C1150">
        <v>649163</v>
      </c>
      <c r="D1150">
        <v>2026254229</v>
      </c>
      <c r="E1150" t="s">
        <v>1435</v>
      </c>
      <c r="F1150" t="s">
        <v>928</v>
      </c>
      <c r="G1150" t="s">
        <v>50</v>
      </c>
      <c r="H1150" t="s">
        <v>213</v>
      </c>
      <c r="I1150" t="s">
        <v>692</v>
      </c>
      <c r="J1150" t="s">
        <v>701</v>
      </c>
      <c r="K1150">
        <v>753748</v>
      </c>
      <c r="L1150" t="s">
        <v>403</v>
      </c>
      <c r="M1150" t="s">
        <v>284</v>
      </c>
      <c r="N1150" t="s">
        <v>56</v>
      </c>
      <c r="O1150" s="1">
        <v>45658</v>
      </c>
      <c r="P1150" s="1">
        <v>45962</v>
      </c>
      <c r="Q1150" s="2">
        <v>160.16</v>
      </c>
      <c r="R1150">
        <v>1</v>
      </c>
      <c r="S1150" t="s">
        <v>57</v>
      </c>
      <c r="T1150" t="s">
        <v>58</v>
      </c>
      <c r="U1150" s="4">
        <v>0.7</v>
      </c>
      <c r="V1150" s="2">
        <v>0</v>
      </c>
      <c r="W1150">
        <v>0</v>
      </c>
      <c r="X1150" t="s">
        <v>243</v>
      </c>
      <c r="Y1150" t="s">
        <v>60</v>
      </c>
      <c r="Z1150">
        <v>0</v>
      </c>
      <c r="AA1150" s="2">
        <v>0</v>
      </c>
      <c r="AB1150" s="2">
        <v>0</v>
      </c>
      <c r="AC1150" s="4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112.11</v>
      </c>
      <c r="AM1150" s="2">
        <v>112.11</v>
      </c>
      <c r="AN1150" s="2">
        <v>0</v>
      </c>
      <c r="AO1150" s="2">
        <v>0</v>
      </c>
      <c r="AP1150" s="2">
        <v>0</v>
      </c>
    </row>
    <row r="1151" spans="1:42" x14ac:dyDescent="0.25">
      <c r="A1151" s="1">
        <v>45929</v>
      </c>
      <c r="B1151" t="s">
        <v>47</v>
      </c>
      <c r="C1151">
        <v>649163</v>
      </c>
      <c r="D1151">
        <v>2026256410</v>
      </c>
      <c r="E1151" t="s">
        <v>1585</v>
      </c>
      <c r="F1151" t="s">
        <v>109</v>
      </c>
      <c r="G1151" t="s">
        <v>50</v>
      </c>
      <c r="H1151" t="s">
        <v>203</v>
      </c>
      <c r="I1151" t="s">
        <v>692</v>
      </c>
      <c r="J1151" t="s">
        <v>701</v>
      </c>
      <c r="K1151">
        <v>753748</v>
      </c>
      <c r="L1151" t="s">
        <v>403</v>
      </c>
      <c r="M1151" t="s">
        <v>284</v>
      </c>
      <c r="N1151" t="s">
        <v>56</v>
      </c>
      <c r="O1151" s="1">
        <v>45658</v>
      </c>
      <c r="P1151" s="1">
        <v>45962</v>
      </c>
      <c r="Q1151" s="2">
        <v>64.25</v>
      </c>
      <c r="R1151">
        <v>1</v>
      </c>
      <c r="S1151" t="s">
        <v>57</v>
      </c>
      <c r="T1151" t="s">
        <v>58</v>
      </c>
      <c r="U1151" s="4">
        <v>0.7</v>
      </c>
      <c r="V1151" s="2">
        <v>0</v>
      </c>
      <c r="W1151">
        <v>0</v>
      </c>
      <c r="X1151" t="s">
        <v>243</v>
      </c>
      <c r="Y1151" t="s">
        <v>60</v>
      </c>
      <c r="Z1151">
        <v>0</v>
      </c>
      <c r="AA1151" s="2">
        <v>0</v>
      </c>
      <c r="AB1151" s="2">
        <v>0</v>
      </c>
      <c r="AC1151" s="4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44.98</v>
      </c>
      <c r="AM1151" s="2">
        <v>44.98</v>
      </c>
      <c r="AN1151" s="2">
        <v>0</v>
      </c>
      <c r="AO1151" s="2">
        <v>0</v>
      </c>
      <c r="AP1151" s="2">
        <v>0</v>
      </c>
    </row>
    <row r="1152" spans="1:42" x14ac:dyDescent="0.25">
      <c r="A1152" s="1">
        <v>45929</v>
      </c>
      <c r="B1152" t="s">
        <v>47</v>
      </c>
      <c r="C1152">
        <v>649163</v>
      </c>
      <c r="D1152">
        <v>2026256716</v>
      </c>
      <c r="E1152" t="s">
        <v>137</v>
      </c>
      <c r="F1152" t="s">
        <v>220</v>
      </c>
      <c r="G1152" t="s">
        <v>50</v>
      </c>
      <c r="H1152" t="s">
        <v>151</v>
      </c>
      <c r="I1152" t="s">
        <v>692</v>
      </c>
      <c r="J1152" t="s">
        <v>701</v>
      </c>
      <c r="K1152">
        <v>753748</v>
      </c>
      <c r="L1152" t="s">
        <v>403</v>
      </c>
      <c r="M1152" t="s">
        <v>284</v>
      </c>
      <c r="N1152" t="s">
        <v>56</v>
      </c>
      <c r="O1152" s="1">
        <v>45658</v>
      </c>
      <c r="P1152" s="1">
        <v>45962</v>
      </c>
      <c r="Q1152" s="2">
        <v>15.29</v>
      </c>
      <c r="R1152">
        <v>1</v>
      </c>
      <c r="S1152" t="s">
        <v>57</v>
      </c>
      <c r="T1152" t="s">
        <v>58</v>
      </c>
      <c r="U1152" s="4">
        <v>0.7</v>
      </c>
      <c r="V1152" s="2">
        <v>0</v>
      </c>
      <c r="W1152">
        <v>0</v>
      </c>
      <c r="X1152" t="s">
        <v>243</v>
      </c>
      <c r="Y1152" t="s">
        <v>60</v>
      </c>
      <c r="Z1152">
        <v>0</v>
      </c>
      <c r="AA1152" s="2">
        <v>0</v>
      </c>
      <c r="AB1152" s="2">
        <v>0</v>
      </c>
      <c r="AC1152" s="4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10.7</v>
      </c>
      <c r="AM1152" s="2">
        <v>10.7</v>
      </c>
      <c r="AN1152" s="2">
        <v>0</v>
      </c>
      <c r="AO1152" s="2">
        <v>0</v>
      </c>
      <c r="AP1152" s="2">
        <v>0</v>
      </c>
    </row>
    <row r="1153" spans="1:42" x14ac:dyDescent="0.25">
      <c r="A1153" s="1">
        <v>45929</v>
      </c>
      <c r="B1153" t="s">
        <v>47</v>
      </c>
      <c r="C1153">
        <v>649163</v>
      </c>
      <c r="D1153">
        <v>2026261468</v>
      </c>
      <c r="E1153" t="s">
        <v>1586</v>
      </c>
      <c r="F1153" t="s">
        <v>1587</v>
      </c>
      <c r="G1153" t="s">
        <v>50</v>
      </c>
      <c r="H1153" t="s">
        <v>125</v>
      </c>
      <c r="I1153" t="s">
        <v>692</v>
      </c>
      <c r="J1153" t="s">
        <v>701</v>
      </c>
      <c r="K1153">
        <v>792925</v>
      </c>
      <c r="L1153" t="s">
        <v>1588</v>
      </c>
      <c r="M1153" t="s">
        <v>962</v>
      </c>
      <c r="N1153" t="s">
        <v>56</v>
      </c>
      <c r="O1153" s="1">
        <v>45658</v>
      </c>
      <c r="P1153" s="1">
        <v>45962</v>
      </c>
      <c r="Q1153" s="2">
        <v>13.31</v>
      </c>
      <c r="R1153">
        <v>1</v>
      </c>
      <c r="S1153" t="s">
        <v>57</v>
      </c>
      <c r="T1153" t="s">
        <v>58</v>
      </c>
      <c r="U1153" s="4">
        <v>0.7</v>
      </c>
      <c r="V1153" s="2">
        <v>0</v>
      </c>
      <c r="W1153">
        <v>0</v>
      </c>
      <c r="X1153" t="s">
        <v>243</v>
      </c>
      <c r="Y1153" t="s">
        <v>60</v>
      </c>
      <c r="Z1153">
        <v>0</v>
      </c>
      <c r="AA1153" s="2">
        <v>0</v>
      </c>
      <c r="AB1153" s="2">
        <v>0</v>
      </c>
      <c r="AC1153" s="4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9.32</v>
      </c>
      <c r="AM1153" s="2">
        <v>9.32</v>
      </c>
      <c r="AN1153" s="2">
        <v>0</v>
      </c>
      <c r="AO1153" s="2">
        <v>0</v>
      </c>
      <c r="AP1153" s="2">
        <v>0</v>
      </c>
    </row>
    <row r="1154" spans="1:42" x14ac:dyDescent="0.25">
      <c r="A1154" s="1">
        <v>45929</v>
      </c>
      <c r="B1154" t="s">
        <v>47</v>
      </c>
      <c r="C1154">
        <v>649163</v>
      </c>
      <c r="D1154">
        <v>2026262137</v>
      </c>
      <c r="E1154" t="s">
        <v>1589</v>
      </c>
      <c r="F1154" t="s">
        <v>373</v>
      </c>
      <c r="G1154" t="s">
        <v>50</v>
      </c>
      <c r="H1154" t="s">
        <v>184</v>
      </c>
      <c r="I1154" t="s">
        <v>692</v>
      </c>
      <c r="J1154" t="s">
        <v>701</v>
      </c>
      <c r="K1154">
        <v>766422</v>
      </c>
      <c r="L1154" t="s">
        <v>863</v>
      </c>
      <c r="M1154" t="s">
        <v>342</v>
      </c>
      <c r="N1154" t="s">
        <v>56</v>
      </c>
      <c r="O1154" s="1">
        <v>45658</v>
      </c>
      <c r="P1154" s="1">
        <v>45962</v>
      </c>
      <c r="Q1154" s="2">
        <v>132.19999999999999</v>
      </c>
      <c r="R1154">
        <v>1</v>
      </c>
      <c r="S1154" t="s">
        <v>57</v>
      </c>
      <c r="T1154" t="s">
        <v>58</v>
      </c>
      <c r="U1154" s="4">
        <v>0.7</v>
      </c>
      <c r="V1154" s="2">
        <v>0</v>
      </c>
      <c r="W1154">
        <v>0</v>
      </c>
      <c r="X1154" t="s">
        <v>243</v>
      </c>
      <c r="Y1154" t="s">
        <v>60</v>
      </c>
      <c r="Z1154">
        <v>0</v>
      </c>
      <c r="AA1154" s="2">
        <v>0</v>
      </c>
      <c r="AB1154" s="2">
        <v>0</v>
      </c>
      <c r="AC1154" s="4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92.54</v>
      </c>
      <c r="AM1154" s="2">
        <v>92.54</v>
      </c>
      <c r="AN1154" s="2">
        <v>0</v>
      </c>
      <c r="AO1154" s="2">
        <v>0</v>
      </c>
      <c r="AP1154" s="2">
        <v>0</v>
      </c>
    </row>
    <row r="1155" spans="1:42" x14ac:dyDescent="0.25">
      <c r="A1155" s="1">
        <v>45929</v>
      </c>
      <c r="B1155" t="s">
        <v>47</v>
      </c>
      <c r="C1155">
        <v>649163</v>
      </c>
      <c r="D1155">
        <v>2026264401</v>
      </c>
      <c r="E1155" t="s">
        <v>1590</v>
      </c>
      <c r="F1155" t="s">
        <v>836</v>
      </c>
      <c r="G1155" t="s">
        <v>50</v>
      </c>
      <c r="H1155" t="s">
        <v>203</v>
      </c>
      <c r="I1155" t="s">
        <v>692</v>
      </c>
      <c r="J1155" t="s">
        <v>701</v>
      </c>
      <c r="K1155">
        <v>753748</v>
      </c>
      <c r="L1155" t="s">
        <v>403</v>
      </c>
      <c r="M1155" t="s">
        <v>284</v>
      </c>
      <c r="N1155" t="s">
        <v>56</v>
      </c>
      <c r="O1155" s="1">
        <v>45658</v>
      </c>
      <c r="P1155" s="1">
        <v>45962</v>
      </c>
      <c r="Q1155" s="2">
        <v>103.8</v>
      </c>
      <c r="R1155">
        <v>1</v>
      </c>
      <c r="S1155" t="s">
        <v>57</v>
      </c>
      <c r="T1155" t="s">
        <v>58</v>
      </c>
      <c r="U1155" s="4">
        <v>0.7</v>
      </c>
      <c r="V1155" s="2">
        <v>0</v>
      </c>
      <c r="W1155">
        <v>0</v>
      </c>
      <c r="X1155" t="s">
        <v>243</v>
      </c>
      <c r="Y1155" t="s">
        <v>60</v>
      </c>
      <c r="Z1155">
        <v>0</v>
      </c>
      <c r="AA1155" s="2">
        <v>0</v>
      </c>
      <c r="AB1155" s="2">
        <v>0</v>
      </c>
      <c r="AC1155" s="4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72.66</v>
      </c>
      <c r="AM1155" s="2">
        <v>72.66</v>
      </c>
      <c r="AN1155" s="2">
        <v>0</v>
      </c>
      <c r="AO1155" s="2">
        <v>0</v>
      </c>
      <c r="AP1155" s="2">
        <v>0</v>
      </c>
    </row>
    <row r="1156" spans="1:42" x14ac:dyDescent="0.25">
      <c r="A1156" s="1">
        <v>45929</v>
      </c>
      <c r="B1156" t="s">
        <v>47</v>
      </c>
      <c r="C1156">
        <v>649163</v>
      </c>
      <c r="D1156">
        <v>2026270121</v>
      </c>
      <c r="E1156" t="s">
        <v>1591</v>
      </c>
      <c r="F1156" t="s">
        <v>91</v>
      </c>
      <c r="G1156" t="s">
        <v>50</v>
      </c>
      <c r="H1156" t="s">
        <v>203</v>
      </c>
      <c r="I1156" t="s">
        <v>692</v>
      </c>
      <c r="J1156" t="s">
        <v>701</v>
      </c>
      <c r="K1156">
        <v>753748</v>
      </c>
      <c r="L1156" t="s">
        <v>403</v>
      </c>
      <c r="M1156" t="s">
        <v>284</v>
      </c>
      <c r="N1156" t="s">
        <v>56</v>
      </c>
      <c r="O1156" s="1">
        <v>45658</v>
      </c>
      <c r="P1156" s="1">
        <v>45962</v>
      </c>
      <c r="Q1156" s="2">
        <v>183.51</v>
      </c>
      <c r="R1156">
        <v>1</v>
      </c>
      <c r="S1156" t="s">
        <v>57</v>
      </c>
      <c r="T1156" t="s">
        <v>58</v>
      </c>
      <c r="U1156" s="4">
        <v>0.7</v>
      </c>
      <c r="V1156" s="2">
        <v>0</v>
      </c>
      <c r="W1156">
        <v>0</v>
      </c>
      <c r="X1156" t="s">
        <v>243</v>
      </c>
      <c r="Y1156" t="s">
        <v>60</v>
      </c>
      <c r="Z1156">
        <v>0</v>
      </c>
      <c r="AA1156" s="2">
        <v>0</v>
      </c>
      <c r="AB1156" s="2">
        <v>0</v>
      </c>
      <c r="AC1156" s="4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128.46</v>
      </c>
      <c r="AM1156" s="2">
        <v>128.46</v>
      </c>
      <c r="AN1156" s="2">
        <v>0</v>
      </c>
      <c r="AO1156" s="2">
        <v>0</v>
      </c>
      <c r="AP1156" s="2">
        <v>0</v>
      </c>
    </row>
    <row r="1157" spans="1:42" x14ac:dyDescent="0.25">
      <c r="A1157" s="1">
        <v>45929</v>
      </c>
      <c r="B1157" t="s">
        <v>47</v>
      </c>
      <c r="C1157">
        <v>649163</v>
      </c>
      <c r="D1157">
        <v>2026285303</v>
      </c>
      <c r="E1157" t="s">
        <v>224</v>
      </c>
      <c r="F1157" t="s">
        <v>91</v>
      </c>
      <c r="G1157" t="s">
        <v>50</v>
      </c>
      <c r="H1157" t="s">
        <v>203</v>
      </c>
      <c r="I1157" t="s">
        <v>692</v>
      </c>
      <c r="J1157" t="s">
        <v>701</v>
      </c>
      <c r="K1157">
        <v>753748</v>
      </c>
      <c r="L1157" t="s">
        <v>403</v>
      </c>
      <c r="M1157" t="s">
        <v>284</v>
      </c>
      <c r="N1157" t="s">
        <v>56</v>
      </c>
      <c r="O1157" s="1">
        <v>45658</v>
      </c>
      <c r="P1157" s="1">
        <v>45962</v>
      </c>
      <c r="Q1157" s="2">
        <v>176.94</v>
      </c>
      <c r="R1157">
        <v>1</v>
      </c>
      <c r="S1157" t="s">
        <v>57</v>
      </c>
      <c r="T1157" t="s">
        <v>58</v>
      </c>
      <c r="U1157" s="4">
        <v>0.7</v>
      </c>
      <c r="V1157" s="2">
        <v>0</v>
      </c>
      <c r="W1157">
        <v>0</v>
      </c>
      <c r="X1157" t="s">
        <v>243</v>
      </c>
      <c r="Y1157" t="s">
        <v>60</v>
      </c>
      <c r="Z1157">
        <v>0</v>
      </c>
      <c r="AA1157" s="2">
        <v>0</v>
      </c>
      <c r="AB1157" s="2">
        <v>0</v>
      </c>
      <c r="AC1157" s="4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123.86</v>
      </c>
      <c r="AM1157" s="2">
        <v>123.86</v>
      </c>
      <c r="AN1157" s="2">
        <v>0</v>
      </c>
      <c r="AO1157" s="2">
        <v>0</v>
      </c>
      <c r="AP1157" s="2">
        <v>0</v>
      </c>
    </row>
    <row r="1158" spans="1:42" x14ac:dyDescent="0.25">
      <c r="A1158" s="1">
        <v>45929</v>
      </c>
      <c r="B1158" t="s">
        <v>47</v>
      </c>
      <c r="C1158">
        <v>649163</v>
      </c>
      <c r="D1158">
        <v>2026288535</v>
      </c>
      <c r="E1158" t="s">
        <v>1592</v>
      </c>
      <c r="F1158" t="s">
        <v>1593</v>
      </c>
      <c r="G1158" t="s">
        <v>50</v>
      </c>
      <c r="H1158" t="s">
        <v>203</v>
      </c>
      <c r="I1158" t="s">
        <v>692</v>
      </c>
      <c r="J1158" t="s">
        <v>701</v>
      </c>
      <c r="K1158">
        <v>753748</v>
      </c>
      <c r="L1158" t="s">
        <v>403</v>
      </c>
      <c r="M1158" t="s">
        <v>284</v>
      </c>
      <c r="N1158" t="s">
        <v>56</v>
      </c>
      <c r="O1158" s="1">
        <v>45658</v>
      </c>
      <c r="P1158" s="1">
        <v>45962</v>
      </c>
      <c r="Q1158" s="2">
        <v>68.61</v>
      </c>
      <c r="R1158">
        <v>1</v>
      </c>
      <c r="S1158" t="s">
        <v>57</v>
      </c>
      <c r="T1158" t="s">
        <v>58</v>
      </c>
      <c r="U1158" s="4">
        <v>0.7</v>
      </c>
      <c r="V1158" s="2">
        <v>0</v>
      </c>
      <c r="W1158">
        <v>0</v>
      </c>
      <c r="X1158" t="s">
        <v>243</v>
      </c>
      <c r="Y1158" t="s">
        <v>60</v>
      </c>
      <c r="Z1158">
        <v>0</v>
      </c>
      <c r="AA1158" s="2">
        <v>0</v>
      </c>
      <c r="AB1158" s="2">
        <v>0</v>
      </c>
      <c r="AC1158" s="4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48.03</v>
      </c>
      <c r="AM1158" s="2">
        <v>48.03</v>
      </c>
      <c r="AN1158" s="2">
        <v>0</v>
      </c>
      <c r="AO1158" s="2">
        <v>0</v>
      </c>
      <c r="AP1158" s="2">
        <v>0</v>
      </c>
    </row>
    <row r="1159" spans="1:42" x14ac:dyDescent="0.25">
      <c r="A1159" s="1">
        <v>45929</v>
      </c>
      <c r="B1159" t="s">
        <v>47</v>
      </c>
      <c r="C1159">
        <v>649163</v>
      </c>
      <c r="D1159">
        <v>2026328947</v>
      </c>
      <c r="E1159" t="s">
        <v>420</v>
      </c>
      <c r="F1159" t="s">
        <v>421</v>
      </c>
      <c r="G1159" t="s">
        <v>50</v>
      </c>
      <c r="H1159" t="s">
        <v>228</v>
      </c>
      <c r="I1159" t="s">
        <v>692</v>
      </c>
      <c r="J1159" t="s">
        <v>704</v>
      </c>
      <c r="K1159">
        <v>792847</v>
      </c>
      <c r="L1159" t="s">
        <v>420</v>
      </c>
      <c r="M1159" t="s">
        <v>421</v>
      </c>
      <c r="N1159" t="s">
        <v>56</v>
      </c>
      <c r="O1159" s="1">
        <v>45689</v>
      </c>
      <c r="P1159" s="1">
        <v>45962</v>
      </c>
      <c r="Q1159" s="2">
        <v>35.5</v>
      </c>
      <c r="R1159">
        <v>1</v>
      </c>
      <c r="S1159" t="s">
        <v>57</v>
      </c>
      <c r="T1159" t="s">
        <v>58</v>
      </c>
      <c r="U1159" s="4">
        <v>0.9</v>
      </c>
      <c r="V1159" s="2">
        <v>0</v>
      </c>
      <c r="W1159">
        <v>0</v>
      </c>
      <c r="X1159" t="s">
        <v>243</v>
      </c>
      <c r="Y1159" t="s">
        <v>60</v>
      </c>
      <c r="Z1159">
        <v>0</v>
      </c>
      <c r="AA1159" s="2">
        <v>0</v>
      </c>
      <c r="AB1159" s="2">
        <v>0</v>
      </c>
      <c r="AC1159" s="4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31.95</v>
      </c>
      <c r="AM1159" s="2">
        <v>31.95</v>
      </c>
      <c r="AN1159" s="2">
        <v>0</v>
      </c>
      <c r="AO1159" s="2">
        <v>0</v>
      </c>
      <c r="AP1159" s="2">
        <v>0</v>
      </c>
    </row>
    <row r="1160" spans="1:42" x14ac:dyDescent="0.25">
      <c r="A1160" s="1">
        <v>45929</v>
      </c>
      <c r="B1160" t="s">
        <v>47</v>
      </c>
      <c r="C1160">
        <v>649163</v>
      </c>
      <c r="D1160">
        <v>2026341991</v>
      </c>
      <c r="E1160" t="s">
        <v>1594</v>
      </c>
      <c r="F1160" t="s">
        <v>1595</v>
      </c>
      <c r="G1160" t="s">
        <v>50</v>
      </c>
      <c r="H1160" t="s">
        <v>228</v>
      </c>
      <c r="I1160" t="s">
        <v>692</v>
      </c>
      <c r="J1160" t="s">
        <v>701</v>
      </c>
      <c r="K1160">
        <v>807212</v>
      </c>
      <c r="L1160" t="s">
        <v>1010</v>
      </c>
      <c r="M1160" t="s">
        <v>1011</v>
      </c>
      <c r="N1160" t="s">
        <v>56</v>
      </c>
      <c r="O1160" s="1">
        <v>45654</v>
      </c>
      <c r="P1160" s="1">
        <v>45958</v>
      </c>
      <c r="Q1160" s="2">
        <v>58.24</v>
      </c>
      <c r="R1160">
        <v>1</v>
      </c>
      <c r="S1160" t="s">
        <v>57</v>
      </c>
      <c r="T1160" t="s">
        <v>58</v>
      </c>
      <c r="U1160" s="4">
        <v>0.7</v>
      </c>
      <c r="V1160" s="2">
        <v>0</v>
      </c>
      <c r="W1160">
        <v>0</v>
      </c>
      <c r="X1160" t="s">
        <v>243</v>
      </c>
      <c r="Y1160" t="s">
        <v>60</v>
      </c>
      <c r="Z1160">
        <v>0</v>
      </c>
      <c r="AA1160" s="2">
        <v>0</v>
      </c>
      <c r="AB1160" s="2">
        <v>0</v>
      </c>
      <c r="AC1160" s="4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40.770000000000003</v>
      </c>
      <c r="AM1160" s="2">
        <v>40.770000000000003</v>
      </c>
      <c r="AN1160" s="2">
        <v>0</v>
      </c>
      <c r="AO1160" s="2">
        <v>0</v>
      </c>
      <c r="AP1160" s="2">
        <v>0</v>
      </c>
    </row>
    <row r="1161" spans="1:42" x14ac:dyDescent="0.25">
      <c r="A1161" s="1">
        <v>45929</v>
      </c>
      <c r="B1161" t="s">
        <v>47</v>
      </c>
      <c r="C1161">
        <v>649163</v>
      </c>
      <c r="D1161">
        <v>2026347093</v>
      </c>
      <c r="E1161" t="s">
        <v>1596</v>
      </c>
      <c r="F1161" t="s">
        <v>446</v>
      </c>
      <c r="G1161" t="s">
        <v>50</v>
      </c>
      <c r="H1161" t="s">
        <v>125</v>
      </c>
      <c r="I1161" t="s">
        <v>692</v>
      </c>
      <c r="J1161" t="s">
        <v>701</v>
      </c>
      <c r="K1161">
        <v>753748</v>
      </c>
      <c r="L1161" t="s">
        <v>403</v>
      </c>
      <c r="M1161" t="s">
        <v>284</v>
      </c>
      <c r="N1161" t="s">
        <v>56</v>
      </c>
      <c r="O1161" s="1">
        <v>45658</v>
      </c>
      <c r="P1161" s="1">
        <v>45962</v>
      </c>
      <c r="Q1161" s="2">
        <v>98.21</v>
      </c>
      <c r="R1161">
        <v>1</v>
      </c>
      <c r="S1161" t="s">
        <v>57</v>
      </c>
      <c r="T1161" t="s">
        <v>58</v>
      </c>
      <c r="U1161" s="4">
        <v>0.7</v>
      </c>
      <c r="V1161" s="2">
        <v>0</v>
      </c>
      <c r="W1161">
        <v>0</v>
      </c>
      <c r="X1161" t="s">
        <v>243</v>
      </c>
      <c r="Y1161" t="s">
        <v>60</v>
      </c>
      <c r="Z1161">
        <v>0</v>
      </c>
      <c r="AA1161" s="2">
        <v>0</v>
      </c>
      <c r="AB1161" s="2">
        <v>0</v>
      </c>
      <c r="AC1161" s="4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68.75</v>
      </c>
      <c r="AM1161" s="2">
        <v>68.75</v>
      </c>
      <c r="AN1161" s="2">
        <v>0</v>
      </c>
      <c r="AO1161" s="2">
        <v>0</v>
      </c>
      <c r="AP1161" s="2">
        <v>0</v>
      </c>
    </row>
    <row r="1162" spans="1:42" x14ac:dyDescent="0.25">
      <c r="A1162" s="1">
        <v>45929</v>
      </c>
      <c r="B1162" t="s">
        <v>47</v>
      </c>
      <c r="C1162">
        <v>649163</v>
      </c>
      <c r="D1162">
        <v>2026347095</v>
      </c>
      <c r="E1162" t="s">
        <v>1596</v>
      </c>
      <c r="F1162" t="s">
        <v>446</v>
      </c>
      <c r="G1162" t="s">
        <v>50</v>
      </c>
      <c r="H1162" t="s">
        <v>125</v>
      </c>
      <c r="I1162" t="s">
        <v>692</v>
      </c>
      <c r="J1162" t="s">
        <v>704</v>
      </c>
      <c r="K1162">
        <v>753748</v>
      </c>
      <c r="L1162" t="s">
        <v>403</v>
      </c>
      <c r="M1162" t="s">
        <v>284</v>
      </c>
      <c r="N1162" t="s">
        <v>56</v>
      </c>
      <c r="O1162" s="1">
        <v>45658</v>
      </c>
      <c r="P1162" s="1">
        <v>45962</v>
      </c>
      <c r="Q1162" s="2">
        <v>46.54</v>
      </c>
      <c r="R1162">
        <v>1</v>
      </c>
      <c r="S1162" t="s">
        <v>57</v>
      </c>
      <c r="T1162" t="s">
        <v>58</v>
      </c>
      <c r="U1162" s="4">
        <v>0.9</v>
      </c>
      <c r="V1162" s="2">
        <v>0</v>
      </c>
      <c r="W1162">
        <v>0</v>
      </c>
      <c r="X1162" t="s">
        <v>243</v>
      </c>
      <c r="Y1162" t="s">
        <v>60</v>
      </c>
      <c r="Z1162">
        <v>0</v>
      </c>
      <c r="AA1162" s="2">
        <v>0</v>
      </c>
      <c r="AB1162" s="2">
        <v>0</v>
      </c>
      <c r="AC1162" s="4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41.89</v>
      </c>
      <c r="AM1162" s="2">
        <v>41.89</v>
      </c>
      <c r="AN1162" s="2">
        <v>0</v>
      </c>
      <c r="AO1162" s="2">
        <v>0</v>
      </c>
      <c r="AP1162" s="2">
        <v>0</v>
      </c>
    </row>
    <row r="1163" spans="1:42" x14ac:dyDescent="0.25">
      <c r="A1163" s="1">
        <v>45929</v>
      </c>
      <c r="B1163" t="s">
        <v>47</v>
      </c>
      <c r="C1163">
        <v>649163</v>
      </c>
      <c r="D1163">
        <v>2026355587</v>
      </c>
      <c r="E1163" t="s">
        <v>1078</v>
      </c>
      <c r="F1163" t="s">
        <v>1597</v>
      </c>
      <c r="G1163" t="s">
        <v>50</v>
      </c>
      <c r="H1163" t="s">
        <v>203</v>
      </c>
      <c r="I1163" t="s">
        <v>692</v>
      </c>
      <c r="J1163" t="s">
        <v>701</v>
      </c>
      <c r="K1163">
        <v>753748</v>
      </c>
      <c r="L1163" t="s">
        <v>403</v>
      </c>
      <c r="M1163" t="s">
        <v>284</v>
      </c>
      <c r="N1163" t="s">
        <v>56</v>
      </c>
      <c r="O1163" s="1">
        <v>45658</v>
      </c>
      <c r="P1163" s="1">
        <v>45962</v>
      </c>
      <c r="Q1163" s="2">
        <v>163.43</v>
      </c>
      <c r="R1163">
        <v>1</v>
      </c>
      <c r="S1163" t="s">
        <v>57</v>
      </c>
      <c r="T1163" t="s">
        <v>58</v>
      </c>
      <c r="U1163" s="4">
        <v>0.7</v>
      </c>
      <c r="V1163" s="2">
        <v>0</v>
      </c>
      <c r="W1163">
        <v>0</v>
      </c>
      <c r="X1163" t="s">
        <v>243</v>
      </c>
      <c r="Y1163" t="s">
        <v>60</v>
      </c>
      <c r="Z1163">
        <v>0</v>
      </c>
      <c r="AA1163" s="2">
        <v>0</v>
      </c>
      <c r="AB1163" s="2">
        <v>0</v>
      </c>
      <c r="AC1163" s="4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114.4</v>
      </c>
      <c r="AM1163" s="2">
        <v>114.4</v>
      </c>
      <c r="AN1163" s="2">
        <v>0</v>
      </c>
      <c r="AO1163" s="2">
        <v>0</v>
      </c>
      <c r="AP1163" s="2">
        <v>0</v>
      </c>
    </row>
    <row r="1164" spans="1:42" x14ac:dyDescent="0.25">
      <c r="A1164" s="1">
        <v>45929</v>
      </c>
      <c r="B1164" t="s">
        <v>47</v>
      </c>
      <c r="C1164">
        <v>649163</v>
      </c>
      <c r="D1164">
        <v>2026370402</v>
      </c>
      <c r="E1164" t="s">
        <v>1598</v>
      </c>
      <c r="F1164" t="s">
        <v>1599</v>
      </c>
      <c r="G1164" t="s">
        <v>50</v>
      </c>
      <c r="H1164" t="s">
        <v>398</v>
      </c>
      <c r="I1164" t="s">
        <v>692</v>
      </c>
      <c r="J1164" t="s">
        <v>701</v>
      </c>
      <c r="K1164">
        <v>816021</v>
      </c>
      <c r="L1164" t="s">
        <v>399</v>
      </c>
      <c r="M1164" t="s">
        <v>400</v>
      </c>
      <c r="N1164" t="s">
        <v>56</v>
      </c>
      <c r="O1164" s="1">
        <v>45658</v>
      </c>
      <c r="P1164" s="1">
        <v>45962</v>
      </c>
      <c r="Q1164" s="2">
        <v>18.2</v>
      </c>
      <c r="R1164">
        <v>1</v>
      </c>
      <c r="S1164" t="s">
        <v>57</v>
      </c>
      <c r="T1164" t="s">
        <v>58</v>
      </c>
      <c r="U1164" s="4">
        <v>0.7</v>
      </c>
      <c r="V1164" s="2">
        <v>0</v>
      </c>
      <c r="W1164">
        <v>0</v>
      </c>
      <c r="X1164" t="s">
        <v>243</v>
      </c>
      <c r="Y1164" t="s">
        <v>60</v>
      </c>
      <c r="Z1164">
        <v>0</v>
      </c>
      <c r="AA1164" s="2">
        <v>0</v>
      </c>
      <c r="AB1164" s="2">
        <v>0</v>
      </c>
      <c r="AC1164" s="4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12.74</v>
      </c>
      <c r="AM1164" s="2">
        <v>12.74</v>
      </c>
      <c r="AN1164" s="2">
        <v>0</v>
      </c>
      <c r="AO1164" s="2">
        <v>0</v>
      </c>
      <c r="AP1164" s="2">
        <v>0</v>
      </c>
    </row>
    <row r="1165" spans="1:42" x14ac:dyDescent="0.25">
      <c r="A1165" s="1">
        <v>45929</v>
      </c>
      <c r="B1165" t="s">
        <v>47</v>
      </c>
      <c r="C1165">
        <v>649163</v>
      </c>
      <c r="D1165">
        <v>2026380890</v>
      </c>
      <c r="E1165" t="s">
        <v>1600</v>
      </c>
      <c r="F1165" t="s">
        <v>1601</v>
      </c>
      <c r="G1165" t="s">
        <v>50</v>
      </c>
      <c r="H1165" t="s">
        <v>398</v>
      </c>
      <c r="I1165" t="s">
        <v>692</v>
      </c>
      <c r="J1165" t="s">
        <v>701</v>
      </c>
      <c r="K1165">
        <v>816021</v>
      </c>
      <c r="L1165" t="s">
        <v>399</v>
      </c>
      <c r="M1165" t="s">
        <v>400</v>
      </c>
      <c r="N1165" t="s">
        <v>56</v>
      </c>
      <c r="O1165" s="1">
        <v>45658</v>
      </c>
      <c r="P1165" s="1">
        <v>45962</v>
      </c>
      <c r="Q1165" s="2">
        <v>9.1</v>
      </c>
      <c r="R1165">
        <v>1</v>
      </c>
      <c r="S1165" t="s">
        <v>57</v>
      </c>
      <c r="T1165" t="s">
        <v>58</v>
      </c>
      <c r="U1165" s="4">
        <v>0.7</v>
      </c>
      <c r="V1165" s="2">
        <v>0</v>
      </c>
      <c r="W1165">
        <v>0</v>
      </c>
      <c r="X1165" t="s">
        <v>243</v>
      </c>
      <c r="Y1165" t="s">
        <v>60</v>
      </c>
      <c r="Z1165">
        <v>0</v>
      </c>
      <c r="AA1165" s="2">
        <v>0</v>
      </c>
      <c r="AB1165" s="2">
        <v>0</v>
      </c>
      <c r="AC1165" s="4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6.37</v>
      </c>
      <c r="AM1165" s="2">
        <v>6.37</v>
      </c>
      <c r="AN1165" s="2">
        <v>0</v>
      </c>
      <c r="AO1165" s="2">
        <v>0</v>
      </c>
      <c r="AP1165" s="2">
        <v>0</v>
      </c>
    </row>
    <row r="1166" spans="1:42" x14ac:dyDescent="0.25">
      <c r="A1166" s="1">
        <v>45929</v>
      </c>
      <c r="B1166" t="s">
        <v>47</v>
      </c>
      <c r="C1166">
        <v>649163</v>
      </c>
      <c r="D1166">
        <v>2026421012</v>
      </c>
      <c r="E1166" t="s">
        <v>1602</v>
      </c>
      <c r="F1166" t="s">
        <v>102</v>
      </c>
      <c r="G1166" t="s">
        <v>50</v>
      </c>
      <c r="H1166" t="s">
        <v>228</v>
      </c>
      <c r="I1166" t="s">
        <v>692</v>
      </c>
      <c r="J1166" t="s">
        <v>701</v>
      </c>
      <c r="K1166">
        <v>766747</v>
      </c>
      <c r="L1166" t="s">
        <v>287</v>
      </c>
      <c r="M1166" t="s">
        <v>91</v>
      </c>
      <c r="N1166" t="s">
        <v>56</v>
      </c>
      <c r="O1166" s="1">
        <v>45689</v>
      </c>
      <c r="P1166" s="1">
        <v>45962</v>
      </c>
      <c r="Q1166" s="2">
        <v>11.5</v>
      </c>
      <c r="R1166">
        <v>1</v>
      </c>
      <c r="S1166" t="s">
        <v>57</v>
      </c>
      <c r="T1166" t="s">
        <v>58</v>
      </c>
      <c r="U1166" s="4">
        <v>0.7</v>
      </c>
      <c r="V1166" s="2">
        <v>0</v>
      </c>
      <c r="W1166">
        <v>0</v>
      </c>
      <c r="X1166" t="s">
        <v>243</v>
      </c>
      <c r="Y1166" t="s">
        <v>60</v>
      </c>
      <c r="Z1166">
        <v>0</v>
      </c>
      <c r="AA1166" s="2">
        <v>0</v>
      </c>
      <c r="AB1166" s="2">
        <v>0</v>
      </c>
      <c r="AC1166" s="4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8.0500000000000007</v>
      </c>
      <c r="AM1166" s="2">
        <v>8.0500000000000007</v>
      </c>
      <c r="AN1166" s="2">
        <v>0</v>
      </c>
      <c r="AO1166" s="2">
        <v>0</v>
      </c>
      <c r="AP1166" s="2">
        <v>0</v>
      </c>
    </row>
    <row r="1167" spans="1:42" x14ac:dyDescent="0.25">
      <c r="A1167" s="1">
        <v>45929</v>
      </c>
      <c r="B1167" t="s">
        <v>47</v>
      </c>
      <c r="C1167">
        <v>649163</v>
      </c>
      <c r="D1167">
        <v>2026432669</v>
      </c>
      <c r="E1167" t="s">
        <v>1603</v>
      </c>
      <c r="F1167" t="s">
        <v>1604</v>
      </c>
      <c r="G1167" t="s">
        <v>50</v>
      </c>
      <c r="H1167" t="s">
        <v>228</v>
      </c>
      <c r="I1167" t="s">
        <v>692</v>
      </c>
      <c r="J1167" t="s">
        <v>701</v>
      </c>
      <c r="K1167">
        <v>792847</v>
      </c>
      <c r="L1167" t="s">
        <v>420</v>
      </c>
      <c r="M1167" t="s">
        <v>421</v>
      </c>
      <c r="N1167" t="s">
        <v>56</v>
      </c>
      <c r="O1167" s="1">
        <v>45662</v>
      </c>
      <c r="P1167" s="1">
        <v>45966</v>
      </c>
      <c r="Q1167" s="2">
        <v>78.400000000000006</v>
      </c>
      <c r="R1167">
        <v>1</v>
      </c>
      <c r="S1167" t="s">
        <v>57</v>
      </c>
      <c r="T1167" t="s">
        <v>58</v>
      </c>
      <c r="U1167" s="4">
        <v>0.7</v>
      </c>
      <c r="V1167" s="2">
        <v>0</v>
      </c>
      <c r="W1167">
        <v>0</v>
      </c>
      <c r="X1167" t="s">
        <v>243</v>
      </c>
      <c r="Y1167" t="s">
        <v>60</v>
      </c>
      <c r="Z1167">
        <v>0</v>
      </c>
      <c r="AA1167" s="2">
        <v>0</v>
      </c>
      <c r="AB1167" s="2">
        <v>0</v>
      </c>
      <c r="AC1167" s="4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54.88</v>
      </c>
      <c r="AM1167" s="2">
        <v>54.88</v>
      </c>
      <c r="AN1167" s="2">
        <v>0</v>
      </c>
      <c r="AO1167" s="2">
        <v>0</v>
      </c>
      <c r="AP1167" s="2">
        <v>0</v>
      </c>
    </row>
    <row r="1168" spans="1:42" x14ac:dyDescent="0.25">
      <c r="A1168" s="1">
        <v>45929</v>
      </c>
      <c r="B1168" t="s">
        <v>47</v>
      </c>
      <c r="C1168">
        <v>649163</v>
      </c>
      <c r="D1168">
        <v>2026439224</v>
      </c>
      <c r="E1168" t="s">
        <v>1605</v>
      </c>
      <c r="F1168" t="s">
        <v>1606</v>
      </c>
      <c r="G1168" t="s">
        <v>50</v>
      </c>
      <c r="H1168" t="s">
        <v>398</v>
      </c>
      <c r="I1168" t="s">
        <v>692</v>
      </c>
      <c r="J1168" t="s">
        <v>701</v>
      </c>
      <c r="K1168">
        <v>816021</v>
      </c>
      <c r="L1168" t="s">
        <v>399</v>
      </c>
      <c r="M1168" t="s">
        <v>400</v>
      </c>
      <c r="N1168" t="s">
        <v>56</v>
      </c>
      <c r="O1168" s="1">
        <v>45661</v>
      </c>
      <c r="P1168" s="1">
        <v>45965</v>
      </c>
      <c r="Q1168" s="2">
        <v>9.6999999999999993</v>
      </c>
      <c r="R1168">
        <v>1</v>
      </c>
      <c r="S1168" t="s">
        <v>57</v>
      </c>
      <c r="T1168" t="s">
        <v>58</v>
      </c>
      <c r="U1168" s="4">
        <v>0.7</v>
      </c>
      <c r="V1168" s="2">
        <v>0</v>
      </c>
      <c r="W1168">
        <v>0</v>
      </c>
      <c r="X1168" t="s">
        <v>243</v>
      </c>
      <c r="Y1168" t="s">
        <v>60</v>
      </c>
      <c r="Z1168">
        <v>0</v>
      </c>
      <c r="AA1168" s="2">
        <v>0</v>
      </c>
      <c r="AB1168" s="2">
        <v>0</v>
      </c>
      <c r="AC1168" s="4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6.79</v>
      </c>
      <c r="AM1168" s="2">
        <v>6.79</v>
      </c>
      <c r="AN1168" s="2">
        <v>0</v>
      </c>
      <c r="AO1168" s="2">
        <v>0</v>
      </c>
      <c r="AP1168" s="2">
        <v>0</v>
      </c>
    </row>
    <row r="1169" spans="1:42" x14ac:dyDescent="0.25">
      <c r="A1169" s="1">
        <v>45929</v>
      </c>
      <c r="B1169" t="s">
        <v>47</v>
      </c>
      <c r="C1169">
        <v>649163</v>
      </c>
      <c r="D1169">
        <v>2026439225</v>
      </c>
      <c r="E1169" t="s">
        <v>1605</v>
      </c>
      <c r="F1169" t="s">
        <v>1606</v>
      </c>
      <c r="G1169" t="s">
        <v>50</v>
      </c>
      <c r="H1169" t="s">
        <v>398</v>
      </c>
      <c r="I1169" t="s">
        <v>692</v>
      </c>
      <c r="J1169" t="s">
        <v>693</v>
      </c>
      <c r="K1169">
        <v>816021</v>
      </c>
      <c r="L1169" t="s">
        <v>399</v>
      </c>
      <c r="M1169" t="s">
        <v>400</v>
      </c>
      <c r="N1169" t="s">
        <v>56</v>
      </c>
      <c r="O1169" s="1">
        <v>45661</v>
      </c>
      <c r="P1169" s="1">
        <v>45965</v>
      </c>
      <c r="Q1169" s="2">
        <v>6.3</v>
      </c>
      <c r="R1169">
        <v>1</v>
      </c>
      <c r="S1169" t="s">
        <v>57</v>
      </c>
      <c r="T1169" t="s">
        <v>58</v>
      </c>
      <c r="U1169" s="4">
        <v>0.7</v>
      </c>
      <c r="V1169" s="2">
        <v>0</v>
      </c>
      <c r="W1169">
        <v>0</v>
      </c>
      <c r="X1169" t="s">
        <v>243</v>
      </c>
      <c r="Y1169" t="s">
        <v>60</v>
      </c>
      <c r="Z1169">
        <v>0</v>
      </c>
      <c r="AA1169" s="2">
        <v>0</v>
      </c>
      <c r="AB1169" s="2">
        <v>0</v>
      </c>
      <c r="AC1169" s="4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4.41</v>
      </c>
      <c r="AM1169" s="2">
        <v>4.41</v>
      </c>
      <c r="AN1169" s="2">
        <v>0</v>
      </c>
      <c r="AO1169" s="2">
        <v>0</v>
      </c>
      <c r="AP1169" s="2">
        <v>0</v>
      </c>
    </row>
    <row r="1170" spans="1:42" x14ac:dyDescent="0.25">
      <c r="A1170" s="1">
        <v>45929</v>
      </c>
      <c r="B1170" t="s">
        <v>47</v>
      </c>
      <c r="C1170">
        <v>649163</v>
      </c>
      <c r="D1170">
        <v>2026471870</v>
      </c>
      <c r="E1170" t="s">
        <v>307</v>
      </c>
      <c r="F1170" t="s">
        <v>308</v>
      </c>
      <c r="G1170" t="s">
        <v>50</v>
      </c>
      <c r="H1170" t="s">
        <v>63</v>
      </c>
      <c r="I1170" t="s">
        <v>692</v>
      </c>
      <c r="J1170" t="s">
        <v>701</v>
      </c>
      <c r="K1170">
        <v>673059</v>
      </c>
      <c r="L1170" t="s">
        <v>65</v>
      </c>
      <c r="M1170" t="s">
        <v>115</v>
      </c>
      <c r="N1170" t="s">
        <v>56</v>
      </c>
      <c r="O1170" s="1">
        <v>45689</v>
      </c>
      <c r="P1170" s="1">
        <v>45962</v>
      </c>
      <c r="Q1170" s="2">
        <v>26.82</v>
      </c>
      <c r="R1170">
        <v>1</v>
      </c>
      <c r="S1170" t="s">
        <v>57</v>
      </c>
      <c r="T1170" t="s">
        <v>58</v>
      </c>
      <c r="U1170" s="4">
        <v>0.7</v>
      </c>
      <c r="V1170" s="2">
        <v>0</v>
      </c>
      <c r="W1170">
        <v>0</v>
      </c>
      <c r="X1170" t="s">
        <v>243</v>
      </c>
      <c r="Y1170" t="s">
        <v>60</v>
      </c>
      <c r="Z1170">
        <v>0</v>
      </c>
      <c r="AA1170" s="2">
        <v>0</v>
      </c>
      <c r="AB1170" s="2">
        <v>0</v>
      </c>
      <c r="AC1170" s="4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18.77</v>
      </c>
      <c r="AM1170" s="2">
        <v>18.77</v>
      </c>
      <c r="AN1170" s="2">
        <v>0</v>
      </c>
      <c r="AO1170" s="2">
        <v>0</v>
      </c>
      <c r="AP1170" s="2">
        <v>0</v>
      </c>
    </row>
    <row r="1171" spans="1:42" x14ac:dyDescent="0.25">
      <c r="A1171" s="1">
        <v>45929</v>
      </c>
      <c r="B1171" t="s">
        <v>47</v>
      </c>
      <c r="C1171">
        <v>649163</v>
      </c>
      <c r="D1171">
        <v>2026471871</v>
      </c>
      <c r="E1171" t="s">
        <v>307</v>
      </c>
      <c r="F1171" t="s">
        <v>308</v>
      </c>
      <c r="G1171" t="s">
        <v>50</v>
      </c>
      <c r="H1171" t="s">
        <v>63</v>
      </c>
      <c r="I1171" t="s">
        <v>692</v>
      </c>
      <c r="J1171" t="s">
        <v>693</v>
      </c>
      <c r="K1171">
        <v>673059</v>
      </c>
      <c r="L1171" t="s">
        <v>65</v>
      </c>
      <c r="M1171" t="s">
        <v>115</v>
      </c>
      <c r="N1171" t="s">
        <v>56</v>
      </c>
      <c r="O1171" s="1">
        <v>45689</v>
      </c>
      <c r="P1171" s="1">
        <v>45962</v>
      </c>
      <c r="Q1171" s="2">
        <v>25.73</v>
      </c>
      <c r="R1171">
        <v>1</v>
      </c>
      <c r="S1171" t="s">
        <v>57</v>
      </c>
      <c r="T1171" t="s">
        <v>58</v>
      </c>
      <c r="U1171" s="4">
        <v>0.7</v>
      </c>
      <c r="V1171" s="2">
        <v>0</v>
      </c>
      <c r="W1171">
        <v>0</v>
      </c>
      <c r="X1171" t="s">
        <v>243</v>
      </c>
      <c r="Y1171" t="s">
        <v>60</v>
      </c>
      <c r="Z1171">
        <v>0</v>
      </c>
      <c r="AA1171" s="2">
        <v>0</v>
      </c>
      <c r="AB1171" s="2">
        <v>0</v>
      </c>
      <c r="AC1171" s="4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18.010000000000002</v>
      </c>
      <c r="AM1171" s="2">
        <v>18.010000000000002</v>
      </c>
      <c r="AN1171" s="2">
        <v>0</v>
      </c>
      <c r="AO1171" s="2">
        <v>0</v>
      </c>
      <c r="AP1171" s="2">
        <v>0</v>
      </c>
    </row>
    <row r="1172" spans="1:42" x14ac:dyDescent="0.25">
      <c r="A1172" s="1">
        <v>45929</v>
      </c>
      <c r="B1172" t="s">
        <v>47</v>
      </c>
      <c r="C1172">
        <v>649163</v>
      </c>
      <c r="D1172">
        <v>2026477625</v>
      </c>
      <c r="E1172" t="s">
        <v>1607</v>
      </c>
      <c r="F1172" t="s">
        <v>1608</v>
      </c>
      <c r="G1172" t="s">
        <v>50</v>
      </c>
      <c r="H1172" t="s">
        <v>203</v>
      </c>
      <c r="I1172" t="s">
        <v>692</v>
      </c>
      <c r="J1172" t="s">
        <v>693</v>
      </c>
      <c r="K1172">
        <v>673059</v>
      </c>
      <c r="L1172" t="s">
        <v>65</v>
      </c>
      <c r="M1172" t="s">
        <v>115</v>
      </c>
      <c r="N1172" t="s">
        <v>56</v>
      </c>
      <c r="O1172" s="1">
        <v>45689</v>
      </c>
      <c r="P1172" s="1">
        <v>45962</v>
      </c>
      <c r="Q1172" s="2">
        <v>25.73</v>
      </c>
      <c r="R1172">
        <v>1</v>
      </c>
      <c r="S1172" t="s">
        <v>57</v>
      </c>
      <c r="T1172" t="s">
        <v>58</v>
      </c>
      <c r="U1172" s="4">
        <v>0.7</v>
      </c>
      <c r="V1172" s="2">
        <v>0</v>
      </c>
      <c r="W1172">
        <v>0</v>
      </c>
      <c r="X1172" t="s">
        <v>243</v>
      </c>
      <c r="Y1172" t="s">
        <v>60</v>
      </c>
      <c r="Z1172">
        <v>0</v>
      </c>
      <c r="AA1172" s="2">
        <v>0</v>
      </c>
      <c r="AB1172" s="2">
        <v>0</v>
      </c>
      <c r="AC1172" s="4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18.010000000000002</v>
      </c>
      <c r="AM1172" s="2">
        <v>18.010000000000002</v>
      </c>
      <c r="AN1172" s="2">
        <v>0</v>
      </c>
      <c r="AO1172" s="2">
        <v>0</v>
      </c>
      <c r="AP1172" s="2">
        <v>0</v>
      </c>
    </row>
    <row r="1173" spans="1:42" x14ac:dyDescent="0.25">
      <c r="A1173" s="1">
        <v>45929</v>
      </c>
      <c r="B1173" t="s">
        <v>47</v>
      </c>
      <c r="C1173">
        <v>649163</v>
      </c>
      <c r="D1173">
        <v>2026477626</v>
      </c>
      <c r="E1173" t="s">
        <v>1607</v>
      </c>
      <c r="F1173" t="s">
        <v>1608</v>
      </c>
      <c r="G1173" t="s">
        <v>50</v>
      </c>
      <c r="H1173" t="s">
        <v>203</v>
      </c>
      <c r="I1173" t="s">
        <v>692</v>
      </c>
      <c r="J1173" t="s">
        <v>701</v>
      </c>
      <c r="K1173">
        <v>673059</v>
      </c>
      <c r="L1173" t="s">
        <v>65</v>
      </c>
      <c r="M1173" t="s">
        <v>115</v>
      </c>
      <c r="N1173" t="s">
        <v>56</v>
      </c>
      <c r="O1173" s="1">
        <v>45689</v>
      </c>
      <c r="P1173" s="1">
        <v>45962</v>
      </c>
      <c r="Q1173" s="2">
        <v>132.82</v>
      </c>
      <c r="R1173">
        <v>1</v>
      </c>
      <c r="S1173" t="s">
        <v>57</v>
      </c>
      <c r="T1173" t="s">
        <v>58</v>
      </c>
      <c r="U1173" s="4">
        <v>0.7</v>
      </c>
      <c r="V1173" s="2">
        <v>0</v>
      </c>
      <c r="W1173">
        <v>0</v>
      </c>
      <c r="X1173" t="s">
        <v>243</v>
      </c>
      <c r="Y1173" t="s">
        <v>60</v>
      </c>
      <c r="Z1173">
        <v>0</v>
      </c>
      <c r="AA1173" s="2">
        <v>0</v>
      </c>
      <c r="AB1173" s="2">
        <v>0</v>
      </c>
      <c r="AC1173" s="4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92.97</v>
      </c>
      <c r="AM1173" s="2">
        <v>92.97</v>
      </c>
      <c r="AN1173" s="2">
        <v>0</v>
      </c>
      <c r="AO1173" s="2">
        <v>0</v>
      </c>
      <c r="AP1173" s="2">
        <v>0</v>
      </c>
    </row>
    <row r="1174" spans="1:42" x14ac:dyDescent="0.25">
      <c r="A1174" s="1">
        <v>45929</v>
      </c>
      <c r="B1174" t="s">
        <v>47</v>
      </c>
      <c r="C1174">
        <v>649163</v>
      </c>
      <c r="D1174">
        <v>2026493067</v>
      </c>
      <c r="E1174" t="s">
        <v>1609</v>
      </c>
      <c r="F1174" t="s">
        <v>812</v>
      </c>
      <c r="G1174" t="s">
        <v>50</v>
      </c>
      <c r="H1174" t="s">
        <v>203</v>
      </c>
      <c r="I1174" t="s">
        <v>692</v>
      </c>
      <c r="J1174" t="s">
        <v>701</v>
      </c>
      <c r="K1174">
        <v>816021</v>
      </c>
      <c r="L1174" t="s">
        <v>399</v>
      </c>
      <c r="M1174" t="s">
        <v>400</v>
      </c>
      <c r="N1174" t="s">
        <v>56</v>
      </c>
      <c r="O1174" s="1">
        <v>45693</v>
      </c>
      <c r="P1174" s="1">
        <v>45966</v>
      </c>
      <c r="Q1174" s="2">
        <v>40</v>
      </c>
      <c r="R1174">
        <v>1</v>
      </c>
      <c r="S1174" t="s">
        <v>57</v>
      </c>
      <c r="T1174" t="s">
        <v>58</v>
      </c>
      <c r="U1174" s="4">
        <v>0.7</v>
      </c>
      <c r="V1174" s="2">
        <v>0</v>
      </c>
      <c r="W1174">
        <v>0</v>
      </c>
      <c r="X1174" t="s">
        <v>243</v>
      </c>
      <c r="Y1174" t="s">
        <v>60</v>
      </c>
      <c r="Z1174">
        <v>0</v>
      </c>
      <c r="AA1174" s="2">
        <v>0</v>
      </c>
      <c r="AB1174" s="2">
        <v>0</v>
      </c>
      <c r="AC1174" s="4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28</v>
      </c>
      <c r="AM1174" s="2">
        <v>28</v>
      </c>
      <c r="AN1174" s="2">
        <v>0</v>
      </c>
      <c r="AO1174" s="2">
        <v>0</v>
      </c>
      <c r="AP1174" s="2">
        <v>0</v>
      </c>
    </row>
    <row r="1175" spans="1:42" x14ac:dyDescent="0.25">
      <c r="A1175" s="1">
        <v>45929</v>
      </c>
      <c r="B1175" t="s">
        <v>47</v>
      </c>
      <c r="C1175">
        <v>649163</v>
      </c>
      <c r="D1175">
        <v>2026503934</v>
      </c>
      <c r="E1175" t="s">
        <v>1163</v>
      </c>
      <c r="F1175" t="s">
        <v>1457</v>
      </c>
      <c r="G1175" t="s">
        <v>50</v>
      </c>
      <c r="H1175" t="s">
        <v>76</v>
      </c>
      <c r="I1175" t="s">
        <v>692</v>
      </c>
      <c r="J1175" t="s">
        <v>701</v>
      </c>
      <c r="K1175">
        <v>673059</v>
      </c>
      <c r="L1175" t="s">
        <v>65</v>
      </c>
      <c r="M1175" t="s">
        <v>115</v>
      </c>
      <c r="N1175" t="s">
        <v>56</v>
      </c>
      <c r="O1175" s="1">
        <v>45717</v>
      </c>
      <c r="P1175" s="1">
        <v>45962</v>
      </c>
      <c r="Q1175" s="2">
        <v>31.28</v>
      </c>
      <c r="R1175">
        <v>1</v>
      </c>
      <c r="S1175" t="s">
        <v>57</v>
      </c>
      <c r="T1175" t="s">
        <v>58</v>
      </c>
      <c r="U1175" s="4">
        <v>0.7</v>
      </c>
      <c r="V1175" s="2">
        <v>0</v>
      </c>
      <c r="W1175">
        <v>0</v>
      </c>
      <c r="X1175" t="s">
        <v>243</v>
      </c>
      <c r="Y1175" t="s">
        <v>60</v>
      </c>
      <c r="Z1175">
        <v>0</v>
      </c>
      <c r="AA1175" s="2">
        <v>0</v>
      </c>
      <c r="AB1175" s="2">
        <v>0</v>
      </c>
      <c r="AC1175" s="4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21.9</v>
      </c>
      <c r="AM1175" s="2">
        <v>21.9</v>
      </c>
      <c r="AN1175" s="2">
        <v>0</v>
      </c>
      <c r="AO1175" s="2">
        <v>0</v>
      </c>
      <c r="AP1175" s="2">
        <v>0</v>
      </c>
    </row>
    <row r="1176" spans="1:42" x14ac:dyDescent="0.25">
      <c r="A1176" s="1">
        <v>45929</v>
      </c>
      <c r="B1176" t="s">
        <v>47</v>
      </c>
      <c r="C1176">
        <v>649163</v>
      </c>
      <c r="D1176">
        <v>2026528984</v>
      </c>
      <c r="E1176" t="s">
        <v>1610</v>
      </c>
      <c r="F1176" t="s">
        <v>93</v>
      </c>
      <c r="G1176" t="s">
        <v>50</v>
      </c>
      <c r="H1176" t="s">
        <v>228</v>
      </c>
      <c r="I1176" t="s">
        <v>692</v>
      </c>
      <c r="J1176" t="s">
        <v>701</v>
      </c>
      <c r="K1176">
        <v>768271</v>
      </c>
      <c r="L1176" t="s">
        <v>834</v>
      </c>
      <c r="M1176" t="s">
        <v>260</v>
      </c>
      <c r="N1176" t="s">
        <v>56</v>
      </c>
      <c r="O1176" s="1">
        <v>45689</v>
      </c>
      <c r="P1176" s="1">
        <v>45962</v>
      </c>
      <c r="Q1176" s="2">
        <v>124.72</v>
      </c>
      <c r="R1176">
        <v>1</v>
      </c>
      <c r="S1176" t="s">
        <v>57</v>
      </c>
      <c r="T1176" t="s">
        <v>58</v>
      </c>
      <c r="U1176" s="4">
        <v>0.7</v>
      </c>
      <c r="V1176" s="2">
        <v>0</v>
      </c>
      <c r="W1176">
        <v>0</v>
      </c>
      <c r="X1176" t="s">
        <v>243</v>
      </c>
      <c r="Y1176" t="s">
        <v>60</v>
      </c>
      <c r="Z1176">
        <v>0</v>
      </c>
      <c r="AA1176" s="2">
        <v>0</v>
      </c>
      <c r="AB1176" s="2">
        <v>0</v>
      </c>
      <c r="AC1176" s="4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87.3</v>
      </c>
      <c r="AM1176" s="2">
        <v>87.3</v>
      </c>
      <c r="AN1176" s="2">
        <v>0</v>
      </c>
      <c r="AO1176" s="2">
        <v>0</v>
      </c>
      <c r="AP1176" s="2">
        <v>0</v>
      </c>
    </row>
    <row r="1177" spans="1:42" x14ac:dyDescent="0.25">
      <c r="A1177" s="1">
        <v>45929</v>
      </c>
      <c r="B1177" t="s">
        <v>47</v>
      </c>
      <c r="C1177">
        <v>649163</v>
      </c>
      <c r="D1177">
        <v>2026543905</v>
      </c>
      <c r="E1177" t="s">
        <v>1611</v>
      </c>
      <c r="F1177" t="s">
        <v>1612</v>
      </c>
      <c r="G1177" t="s">
        <v>50</v>
      </c>
      <c r="H1177" t="s">
        <v>228</v>
      </c>
      <c r="I1177" t="s">
        <v>692</v>
      </c>
      <c r="J1177" t="s">
        <v>701</v>
      </c>
      <c r="K1177">
        <v>673059</v>
      </c>
      <c r="L1177" t="s">
        <v>65</v>
      </c>
      <c r="M1177" t="s">
        <v>115</v>
      </c>
      <c r="N1177" t="s">
        <v>56</v>
      </c>
      <c r="O1177" s="1">
        <v>45717</v>
      </c>
      <c r="P1177" s="1">
        <v>45962</v>
      </c>
      <c r="Q1177" s="2">
        <v>162</v>
      </c>
      <c r="R1177">
        <v>1</v>
      </c>
      <c r="S1177" t="s">
        <v>57</v>
      </c>
      <c r="T1177" t="s">
        <v>58</v>
      </c>
      <c r="U1177" s="4">
        <v>0.7</v>
      </c>
      <c r="V1177" s="2">
        <v>0</v>
      </c>
      <c r="W1177">
        <v>0</v>
      </c>
      <c r="X1177" t="s">
        <v>243</v>
      </c>
      <c r="Y1177" t="s">
        <v>60</v>
      </c>
      <c r="Z1177">
        <v>0</v>
      </c>
      <c r="AA1177" s="2">
        <v>0</v>
      </c>
      <c r="AB1177" s="2">
        <v>0</v>
      </c>
      <c r="AC1177" s="4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113.4</v>
      </c>
      <c r="AM1177" s="2">
        <v>113.4</v>
      </c>
      <c r="AN1177" s="2">
        <v>0</v>
      </c>
      <c r="AO1177" s="2">
        <v>0</v>
      </c>
      <c r="AP1177" s="2">
        <v>0</v>
      </c>
    </row>
    <row r="1178" spans="1:42" x14ac:dyDescent="0.25">
      <c r="A1178" s="1">
        <v>45929</v>
      </c>
      <c r="B1178" t="s">
        <v>47</v>
      </c>
      <c r="C1178">
        <v>649163</v>
      </c>
      <c r="D1178">
        <v>2026543906</v>
      </c>
      <c r="E1178" t="s">
        <v>1611</v>
      </c>
      <c r="F1178" t="s">
        <v>1612</v>
      </c>
      <c r="G1178" t="s">
        <v>50</v>
      </c>
      <c r="H1178" t="s">
        <v>228</v>
      </c>
      <c r="I1178" t="s">
        <v>692</v>
      </c>
      <c r="J1178" t="s">
        <v>693</v>
      </c>
      <c r="K1178">
        <v>673059</v>
      </c>
      <c r="L1178" t="s">
        <v>65</v>
      </c>
      <c r="M1178" t="s">
        <v>115</v>
      </c>
      <c r="N1178" t="s">
        <v>56</v>
      </c>
      <c r="O1178" s="1">
        <v>45717</v>
      </c>
      <c r="P1178" s="1">
        <v>45962</v>
      </c>
      <c r="Q1178" s="2">
        <v>25.73</v>
      </c>
      <c r="R1178">
        <v>1</v>
      </c>
      <c r="S1178" t="s">
        <v>57</v>
      </c>
      <c r="T1178" t="s">
        <v>58</v>
      </c>
      <c r="U1178" s="4">
        <v>0.7</v>
      </c>
      <c r="V1178" s="2">
        <v>0</v>
      </c>
      <c r="W1178">
        <v>0</v>
      </c>
      <c r="X1178" t="s">
        <v>243</v>
      </c>
      <c r="Y1178" t="s">
        <v>60</v>
      </c>
      <c r="Z1178">
        <v>0</v>
      </c>
      <c r="AA1178" s="2">
        <v>0</v>
      </c>
      <c r="AB1178" s="2">
        <v>0</v>
      </c>
      <c r="AC1178" s="4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18.010000000000002</v>
      </c>
      <c r="AM1178" s="2">
        <v>18.010000000000002</v>
      </c>
      <c r="AN1178" s="2">
        <v>0</v>
      </c>
      <c r="AO1178" s="2">
        <v>0</v>
      </c>
      <c r="AP1178" s="2">
        <v>0</v>
      </c>
    </row>
    <row r="1179" spans="1:42" x14ac:dyDescent="0.25">
      <c r="A1179" s="1">
        <v>45929</v>
      </c>
      <c r="B1179" t="s">
        <v>47</v>
      </c>
      <c r="C1179">
        <v>649163</v>
      </c>
      <c r="D1179">
        <v>2026548461</v>
      </c>
      <c r="E1179" t="s">
        <v>1613</v>
      </c>
      <c r="F1179" t="s">
        <v>1614</v>
      </c>
      <c r="G1179" t="s">
        <v>50</v>
      </c>
      <c r="H1179" t="s">
        <v>228</v>
      </c>
      <c r="I1179" t="s">
        <v>692</v>
      </c>
      <c r="J1179" t="s">
        <v>701</v>
      </c>
      <c r="K1179">
        <v>812782</v>
      </c>
      <c r="L1179" t="s">
        <v>516</v>
      </c>
      <c r="M1179" t="s">
        <v>234</v>
      </c>
      <c r="N1179" t="s">
        <v>56</v>
      </c>
      <c r="O1179" s="1">
        <v>45689</v>
      </c>
      <c r="P1179" s="1">
        <v>45962</v>
      </c>
      <c r="Q1179" s="2">
        <v>198.36</v>
      </c>
      <c r="R1179">
        <v>1</v>
      </c>
      <c r="S1179" t="s">
        <v>57</v>
      </c>
      <c r="T1179" t="s">
        <v>58</v>
      </c>
      <c r="U1179" s="4">
        <v>0.7</v>
      </c>
      <c r="V1179" s="2">
        <v>0</v>
      </c>
      <c r="W1179">
        <v>0</v>
      </c>
      <c r="X1179" t="s">
        <v>243</v>
      </c>
      <c r="Y1179" t="s">
        <v>60</v>
      </c>
      <c r="Z1179">
        <v>0</v>
      </c>
      <c r="AA1179" s="2">
        <v>0</v>
      </c>
      <c r="AB1179" s="2">
        <v>0</v>
      </c>
      <c r="AC1179" s="4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138.85</v>
      </c>
      <c r="AM1179" s="2">
        <v>138.85</v>
      </c>
      <c r="AN1179" s="2">
        <v>0</v>
      </c>
      <c r="AO1179" s="2">
        <v>0</v>
      </c>
      <c r="AP1179" s="2">
        <v>0</v>
      </c>
    </row>
    <row r="1180" spans="1:42" x14ac:dyDescent="0.25">
      <c r="A1180" s="1">
        <v>45929</v>
      </c>
      <c r="B1180" t="s">
        <v>47</v>
      </c>
      <c r="C1180">
        <v>649163</v>
      </c>
      <c r="D1180">
        <v>2026549078</v>
      </c>
      <c r="E1180" t="s">
        <v>1613</v>
      </c>
      <c r="F1180" t="s">
        <v>1615</v>
      </c>
      <c r="G1180" t="s">
        <v>50</v>
      </c>
      <c r="H1180" t="s">
        <v>228</v>
      </c>
      <c r="I1180" t="s">
        <v>692</v>
      </c>
      <c r="J1180" t="s">
        <v>701</v>
      </c>
      <c r="K1180">
        <v>812782</v>
      </c>
      <c r="L1180" t="s">
        <v>516</v>
      </c>
      <c r="M1180" t="s">
        <v>234</v>
      </c>
      <c r="N1180" t="s">
        <v>56</v>
      </c>
      <c r="O1180" s="1">
        <v>45689</v>
      </c>
      <c r="P1180" s="1">
        <v>45962</v>
      </c>
      <c r="Q1180" s="2">
        <v>28.9</v>
      </c>
      <c r="R1180">
        <v>1</v>
      </c>
      <c r="S1180" t="s">
        <v>57</v>
      </c>
      <c r="T1180" t="s">
        <v>58</v>
      </c>
      <c r="U1180" s="4">
        <v>0.7</v>
      </c>
      <c r="V1180" s="2">
        <v>0</v>
      </c>
      <c r="W1180">
        <v>0</v>
      </c>
      <c r="X1180" t="s">
        <v>243</v>
      </c>
      <c r="Y1180" t="s">
        <v>60</v>
      </c>
      <c r="Z1180">
        <v>0</v>
      </c>
      <c r="AA1180" s="2">
        <v>0</v>
      </c>
      <c r="AB1180" s="2">
        <v>0</v>
      </c>
      <c r="AC1180" s="4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20.23</v>
      </c>
      <c r="AM1180" s="2">
        <v>20.23</v>
      </c>
      <c r="AN1180" s="2">
        <v>0</v>
      </c>
      <c r="AO1180" s="2">
        <v>0</v>
      </c>
      <c r="AP1180" s="2">
        <v>0</v>
      </c>
    </row>
    <row r="1181" spans="1:42" x14ac:dyDescent="0.25">
      <c r="A1181" s="1">
        <v>45929</v>
      </c>
      <c r="B1181" t="s">
        <v>47</v>
      </c>
      <c r="C1181">
        <v>649163</v>
      </c>
      <c r="D1181">
        <v>2026568843</v>
      </c>
      <c r="E1181" t="s">
        <v>1616</v>
      </c>
      <c r="F1181" t="s">
        <v>1617</v>
      </c>
      <c r="G1181" t="s">
        <v>50</v>
      </c>
      <c r="H1181" t="s">
        <v>252</v>
      </c>
      <c r="I1181" t="s">
        <v>692</v>
      </c>
      <c r="J1181" t="s">
        <v>693</v>
      </c>
      <c r="K1181">
        <v>673059</v>
      </c>
      <c r="L1181" t="s">
        <v>65</v>
      </c>
      <c r="M1181" t="s">
        <v>115</v>
      </c>
      <c r="N1181" t="s">
        <v>56</v>
      </c>
      <c r="O1181" s="1">
        <v>45689</v>
      </c>
      <c r="P1181" s="1">
        <v>45962</v>
      </c>
      <c r="Q1181" s="2">
        <v>21.44</v>
      </c>
      <c r="R1181">
        <v>1</v>
      </c>
      <c r="S1181" t="s">
        <v>57</v>
      </c>
      <c r="T1181" t="s">
        <v>58</v>
      </c>
      <c r="U1181" s="4">
        <v>0.7</v>
      </c>
      <c r="V1181" s="2">
        <v>0</v>
      </c>
      <c r="W1181">
        <v>0</v>
      </c>
      <c r="X1181" t="s">
        <v>243</v>
      </c>
      <c r="Y1181" t="s">
        <v>60</v>
      </c>
      <c r="Z1181">
        <v>0</v>
      </c>
      <c r="AA1181" s="2">
        <v>0</v>
      </c>
      <c r="AB1181" s="2">
        <v>0</v>
      </c>
      <c r="AC1181" s="4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15.01</v>
      </c>
      <c r="AM1181" s="2">
        <v>15.01</v>
      </c>
      <c r="AN1181" s="2">
        <v>0</v>
      </c>
      <c r="AO1181" s="2">
        <v>0</v>
      </c>
      <c r="AP1181" s="2">
        <v>0</v>
      </c>
    </row>
    <row r="1182" spans="1:42" x14ac:dyDescent="0.25">
      <c r="A1182" s="1">
        <v>45929</v>
      </c>
      <c r="B1182" t="s">
        <v>47</v>
      </c>
      <c r="C1182">
        <v>649163</v>
      </c>
      <c r="D1182">
        <v>2026568844</v>
      </c>
      <c r="E1182" t="s">
        <v>1616</v>
      </c>
      <c r="F1182" t="s">
        <v>1617</v>
      </c>
      <c r="G1182" t="s">
        <v>50</v>
      </c>
      <c r="H1182" t="s">
        <v>252</v>
      </c>
      <c r="I1182" t="s">
        <v>692</v>
      </c>
      <c r="J1182" t="s">
        <v>701</v>
      </c>
      <c r="K1182">
        <v>673059</v>
      </c>
      <c r="L1182" t="s">
        <v>65</v>
      </c>
      <c r="M1182" t="s">
        <v>115</v>
      </c>
      <c r="N1182" t="s">
        <v>56</v>
      </c>
      <c r="O1182" s="1">
        <v>45689</v>
      </c>
      <c r="P1182" s="1">
        <v>45962</v>
      </c>
      <c r="Q1182" s="2">
        <v>34</v>
      </c>
      <c r="R1182">
        <v>1</v>
      </c>
      <c r="S1182" t="s">
        <v>57</v>
      </c>
      <c r="T1182" t="s">
        <v>58</v>
      </c>
      <c r="U1182" s="4">
        <v>0.7</v>
      </c>
      <c r="V1182" s="2">
        <v>0</v>
      </c>
      <c r="W1182">
        <v>0</v>
      </c>
      <c r="X1182" t="s">
        <v>243</v>
      </c>
      <c r="Y1182" t="s">
        <v>60</v>
      </c>
      <c r="Z1182">
        <v>0</v>
      </c>
      <c r="AA1182" s="2">
        <v>0</v>
      </c>
      <c r="AB1182" s="2">
        <v>0</v>
      </c>
      <c r="AC1182" s="4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23.8</v>
      </c>
      <c r="AM1182" s="2">
        <v>23.8</v>
      </c>
      <c r="AN1182" s="2">
        <v>0</v>
      </c>
      <c r="AO1182" s="2">
        <v>0</v>
      </c>
      <c r="AP1182" s="2">
        <v>0</v>
      </c>
    </row>
    <row r="1183" spans="1:42" x14ac:dyDescent="0.25">
      <c r="A1183" s="1">
        <v>45929</v>
      </c>
      <c r="B1183" t="s">
        <v>47</v>
      </c>
      <c r="C1183">
        <v>649163</v>
      </c>
      <c r="D1183">
        <v>2026588333</v>
      </c>
      <c r="E1183" t="s">
        <v>1368</v>
      </c>
      <c r="F1183" t="s">
        <v>142</v>
      </c>
      <c r="G1183" t="s">
        <v>50</v>
      </c>
      <c r="H1183" t="s">
        <v>76</v>
      </c>
      <c r="I1183" t="s">
        <v>692</v>
      </c>
      <c r="J1183" t="s">
        <v>701</v>
      </c>
      <c r="K1183">
        <v>756418</v>
      </c>
      <c r="L1183" t="s">
        <v>558</v>
      </c>
      <c r="M1183" t="s">
        <v>559</v>
      </c>
      <c r="N1183" t="s">
        <v>56</v>
      </c>
      <c r="O1183" s="1">
        <v>45689</v>
      </c>
      <c r="P1183" s="1">
        <v>45962</v>
      </c>
      <c r="Q1183" s="2">
        <v>89.8</v>
      </c>
      <c r="R1183">
        <v>1</v>
      </c>
      <c r="S1183" t="s">
        <v>57</v>
      </c>
      <c r="T1183" t="s">
        <v>58</v>
      </c>
      <c r="U1183" s="4">
        <v>0.7</v>
      </c>
      <c r="V1183" s="2">
        <v>0</v>
      </c>
      <c r="W1183">
        <v>0</v>
      </c>
      <c r="X1183" t="s">
        <v>243</v>
      </c>
      <c r="Y1183" t="s">
        <v>60</v>
      </c>
      <c r="Z1183">
        <v>0</v>
      </c>
      <c r="AA1183" s="2">
        <v>0</v>
      </c>
      <c r="AB1183" s="2">
        <v>0</v>
      </c>
      <c r="AC1183" s="4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62.86</v>
      </c>
      <c r="AM1183" s="2">
        <v>62.86</v>
      </c>
      <c r="AN1183" s="2">
        <v>0</v>
      </c>
      <c r="AO1183" s="2">
        <v>0</v>
      </c>
      <c r="AP1183" s="2">
        <v>0</v>
      </c>
    </row>
    <row r="1184" spans="1:42" x14ac:dyDescent="0.25">
      <c r="A1184" s="1">
        <v>45929</v>
      </c>
      <c r="B1184" t="s">
        <v>47</v>
      </c>
      <c r="C1184">
        <v>649163</v>
      </c>
      <c r="D1184">
        <v>2026593656</v>
      </c>
      <c r="E1184" t="s">
        <v>1618</v>
      </c>
      <c r="F1184" t="s">
        <v>1619</v>
      </c>
      <c r="G1184" t="s">
        <v>50</v>
      </c>
      <c r="H1184" t="s">
        <v>125</v>
      </c>
      <c r="I1184" t="s">
        <v>692</v>
      </c>
      <c r="J1184" t="s">
        <v>701</v>
      </c>
      <c r="K1184">
        <v>812782</v>
      </c>
      <c r="L1184" t="s">
        <v>516</v>
      </c>
      <c r="M1184" t="s">
        <v>234</v>
      </c>
      <c r="N1184" t="s">
        <v>56</v>
      </c>
      <c r="O1184" s="1">
        <v>45689</v>
      </c>
      <c r="P1184" s="1">
        <v>45962</v>
      </c>
      <c r="Q1184" s="2">
        <v>8.59</v>
      </c>
      <c r="R1184">
        <v>1</v>
      </c>
      <c r="S1184" t="s">
        <v>57</v>
      </c>
      <c r="T1184" t="s">
        <v>58</v>
      </c>
      <c r="U1184" s="4">
        <v>0.7</v>
      </c>
      <c r="V1184" s="2">
        <v>0</v>
      </c>
      <c r="W1184">
        <v>0</v>
      </c>
      <c r="X1184" t="s">
        <v>243</v>
      </c>
      <c r="Y1184" t="s">
        <v>60</v>
      </c>
      <c r="Z1184">
        <v>0</v>
      </c>
      <c r="AA1184" s="2">
        <v>0</v>
      </c>
      <c r="AB1184" s="2">
        <v>0</v>
      </c>
      <c r="AC1184" s="4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6.01</v>
      </c>
      <c r="AM1184" s="2">
        <v>6.01</v>
      </c>
      <c r="AN1184" s="2">
        <v>0</v>
      </c>
      <c r="AO1184" s="2">
        <v>0</v>
      </c>
      <c r="AP1184" s="2">
        <v>0</v>
      </c>
    </row>
    <row r="1185" spans="1:42" x14ac:dyDescent="0.25">
      <c r="A1185" s="1">
        <v>45929</v>
      </c>
      <c r="B1185" t="s">
        <v>47</v>
      </c>
      <c r="C1185">
        <v>649163</v>
      </c>
      <c r="D1185">
        <v>2026605719</v>
      </c>
      <c r="E1185" t="s">
        <v>1620</v>
      </c>
      <c r="F1185" t="s">
        <v>1238</v>
      </c>
      <c r="G1185" t="s">
        <v>50</v>
      </c>
      <c r="H1185" t="s">
        <v>398</v>
      </c>
      <c r="I1185" t="s">
        <v>692</v>
      </c>
      <c r="J1185" t="s">
        <v>701</v>
      </c>
      <c r="K1185">
        <v>816021</v>
      </c>
      <c r="L1185" t="s">
        <v>399</v>
      </c>
      <c r="M1185" t="s">
        <v>400</v>
      </c>
      <c r="N1185" t="s">
        <v>56</v>
      </c>
      <c r="O1185" s="1">
        <v>45689</v>
      </c>
      <c r="P1185" s="1">
        <v>45962</v>
      </c>
      <c r="Q1185" s="2">
        <v>9.1</v>
      </c>
      <c r="R1185">
        <v>1</v>
      </c>
      <c r="S1185" t="s">
        <v>57</v>
      </c>
      <c r="T1185" t="s">
        <v>58</v>
      </c>
      <c r="U1185" s="4">
        <v>0.7</v>
      </c>
      <c r="V1185" s="2">
        <v>0</v>
      </c>
      <c r="W1185">
        <v>0</v>
      </c>
      <c r="X1185" t="s">
        <v>243</v>
      </c>
      <c r="Y1185" t="s">
        <v>60</v>
      </c>
      <c r="Z1185">
        <v>0</v>
      </c>
      <c r="AA1185" s="2">
        <v>0</v>
      </c>
      <c r="AB1185" s="2">
        <v>0</v>
      </c>
      <c r="AC1185" s="4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6.37</v>
      </c>
      <c r="AM1185" s="2">
        <v>6.37</v>
      </c>
      <c r="AN1185" s="2">
        <v>0</v>
      </c>
      <c r="AO1185" s="2">
        <v>0</v>
      </c>
      <c r="AP1185" s="2">
        <v>0</v>
      </c>
    </row>
    <row r="1186" spans="1:42" x14ac:dyDescent="0.25">
      <c r="A1186" s="1">
        <v>45929</v>
      </c>
      <c r="B1186" t="s">
        <v>47</v>
      </c>
      <c r="C1186">
        <v>649163</v>
      </c>
      <c r="D1186">
        <v>2026606538</v>
      </c>
      <c r="E1186" t="s">
        <v>1621</v>
      </c>
      <c r="F1186" t="s">
        <v>245</v>
      </c>
      <c r="G1186" t="s">
        <v>50</v>
      </c>
      <c r="H1186" t="s">
        <v>203</v>
      </c>
      <c r="I1186" t="s">
        <v>692</v>
      </c>
      <c r="J1186" t="s">
        <v>701</v>
      </c>
      <c r="K1186">
        <v>753748</v>
      </c>
      <c r="L1186" t="s">
        <v>403</v>
      </c>
      <c r="M1186" t="s">
        <v>284</v>
      </c>
      <c r="N1186" t="s">
        <v>56</v>
      </c>
      <c r="O1186" s="1">
        <v>45689</v>
      </c>
      <c r="P1186" s="1">
        <v>45962</v>
      </c>
      <c r="Q1186" s="2">
        <v>237.05</v>
      </c>
      <c r="R1186">
        <v>1</v>
      </c>
      <c r="S1186" t="s">
        <v>57</v>
      </c>
      <c r="T1186" t="s">
        <v>58</v>
      </c>
      <c r="U1186" s="4">
        <v>0.7</v>
      </c>
      <c r="V1186" s="2">
        <v>0</v>
      </c>
      <c r="W1186">
        <v>0</v>
      </c>
      <c r="X1186" t="s">
        <v>243</v>
      </c>
      <c r="Y1186" t="s">
        <v>60</v>
      </c>
      <c r="Z1186">
        <v>0</v>
      </c>
      <c r="AA1186" s="2">
        <v>0</v>
      </c>
      <c r="AB1186" s="2">
        <v>0</v>
      </c>
      <c r="AC1186" s="4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165.94</v>
      </c>
      <c r="AM1186" s="2">
        <v>165.94</v>
      </c>
      <c r="AN1186" s="2">
        <v>0</v>
      </c>
      <c r="AO1186" s="2">
        <v>0</v>
      </c>
      <c r="AP1186" s="2">
        <v>0</v>
      </c>
    </row>
    <row r="1187" spans="1:42" x14ac:dyDescent="0.25">
      <c r="A1187" s="1">
        <v>45929</v>
      </c>
      <c r="B1187" t="s">
        <v>47</v>
      </c>
      <c r="C1187">
        <v>649163</v>
      </c>
      <c r="D1187">
        <v>2026608092</v>
      </c>
      <c r="E1187" t="s">
        <v>1622</v>
      </c>
      <c r="F1187" t="s">
        <v>700</v>
      </c>
      <c r="G1187" t="s">
        <v>50</v>
      </c>
      <c r="H1187" t="s">
        <v>398</v>
      </c>
      <c r="I1187" t="s">
        <v>692</v>
      </c>
      <c r="J1187" t="s">
        <v>701</v>
      </c>
      <c r="K1187">
        <v>816021</v>
      </c>
      <c r="L1187" t="s">
        <v>399</v>
      </c>
      <c r="M1187" t="s">
        <v>400</v>
      </c>
      <c r="N1187" t="s">
        <v>56</v>
      </c>
      <c r="O1187" s="1">
        <v>45689</v>
      </c>
      <c r="P1187" s="1">
        <v>45962</v>
      </c>
      <c r="Q1187" s="2">
        <v>9.1</v>
      </c>
      <c r="R1187">
        <v>1</v>
      </c>
      <c r="S1187" t="s">
        <v>57</v>
      </c>
      <c r="T1187" t="s">
        <v>58</v>
      </c>
      <c r="U1187" s="4">
        <v>0.7</v>
      </c>
      <c r="V1187" s="2">
        <v>0</v>
      </c>
      <c r="W1187">
        <v>0</v>
      </c>
      <c r="X1187" t="s">
        <v>243</v>
      </c>
      <c r="Y1187" t="s">
        <v>60</v>
      </c>
      <c r="Z1187">
        <v>0</v>
      </c>
      <c r="AA1187" s="2">
        <v>0</v>
      </c>
      <c r="AB1187" s="2">
        <v>0</v>
      </c>
      <c r="AC1187" s="4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6.37</v>
      </c>
      <c r="AM1187" s="2">
        <v>6.37</v>
      </c>
      <c r="AN1187" s="2">
        <v>0</v>
      </c>
      <c r="AO1187" s="2">
        <v>0</v>
      </c>
      <c r="AP1187" s="2">
        <v>0</v>
      </c>
    </row>
    <row r="1188" spans="1:42" x14ac:dyDescent="0.25">
      <c r="A1188" s="1">
        <v>45929</v>
      </c>
      <c r="B1188" t="s">
        <v>47</v>
      </c>
      <c r="C1188">
        <v>649163</v>
      </c>
      <c r="D1188">
        <v>2026613381</v>
      </c>
      <c r="E1188" t="s">
        <v>1623</v>
      </c>
      <c r="F1188" t="s">
        <v>298</v>
      </c>
      <c r="G1188" t="s">
        <v>50</v>
      </c>
      <c r="H1188" t="s">
        <v>125</v>
      </c>
      <c r="I1188" t="s">
        <v>692</v>
      </c>
      <c r="J1188" t="s">
        <v>701</v>
      </c>
      <c r="K1188">
        <v>673059</v>
      </c>
      <c r="L1188" t="s">
        <v>65</v>
      </c>
      <c r="M1188" t="s">
        <v>115</v>
      </c>
      <c r="N1188" t="s">
        <v>56</v>
      </c>
      <c r="O1188" s="1">
        <v>45689</v>
      </c>
      <c r="P1188" s="1">
        <v>45962</v>
      </c>
      <c r="Q1188" s="2">
        <v>98.21</v>
      </c>
      <c r="R1188">
        <v>1</v>
      </c>
      <c r="S1188" t="s">
        <v>57</v>
      </c>
      <c r="T1188" t="s">
        <v>58</v>
      </c>
      <c r="U1188" s="4">
        <v>0.7</v>
      </c>
      <c r="V1188" s="2">
        <v>0</v>
      </c>
      <c r="W1188">
        <v>0</v>
      </c>
      <c r="X1188" t="s">
        <v>243</v>
      </c>
      <c r="Y1188" t="s">
        <v>60</v>
      </c>
      <c r="Z1188">
        <v>0</v>
      </c>
      <c r="AA1188" s="2">
        <v>0</v>
      </c>
      <c r="AB1188" s="2">
        <v>0</v>
      </c>
      <c r="AC1188" s="4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68.75</v>
      </c>
      <c r="AM1188" s="2">
        <v>68.75</v>
      </c>
      <c r="AN1188" s="2">
        <v>0</v>
      </c>
      <c r="AO1188" s="2">
        <v>0</v>
      </c>
      <c r="AP1188" s="2">
        <v>0</v>
      </c>
    </row>
    <row r="1189" spans="1:42" x14ac:dyDescent="0.25">
      <c r="A1189" s="1">
        <v>45929</v>
      </c>
      <c r="B1189" t="s">
        <v>47</v>
      </c>
      <c r="C1189">
        <v>649163</v>
      </c>
      <c r="D1189">
        <v>2026613382</v>
      </c>
      <c r="E1189" t="s">
        <v>1623</v>
      </c>
      <c r="F1189" t="s">
        <v>298</v>
      </c>
      <c r="G1189" t="s">
        <v>50</v>
      </c>
      <c r="H1189" t="s">
        <v>125</v>
      </c>
      <c r="I1189" t="s">
        <v>692</v>
      </c>
      <c r="J1189" t="s">
        <v>693</v>
      </c>
      <c r="K1189">
        <v>673059</v>
      </c>
      <c r="L1189" t="s">
        <v>65</v>
      </c>
      <c r="M1189" t="s">
        <v>115</v>
      </c>
      <c r="N1189" t="s">
        <v>56</v>
      </c>
      <c r="O1189" s="1">
        <v>45689</v>
      </c>
      <c r="P1189" s="1">
        <v>45962</v>
      </c>
      <c r="Q1189" s="2">
        <v>51.46</v>
      </c>
      <c r="R1189">
        <v>1</v>
      </c>
      <c r="S1189" t="s">
        <v>57</v>
      </c>
      <c r="T1189" t="s">
        <v>58</v>
      </c>
      <c r="U1189" s="4">
        <v>0.7</v>
      </c>
      <c r="V1189" s="2">
        <v>0</v>
      </c>
      <c r="W1189">
        <v>0</v>
      </c>
      <c r="X1189" t="s">
        <v>243</v>
      </c>
      <c r="Y1189" t="s">
        <v>60</v>
      </c>
      <c r="Z1189">
        <v>0</v>
      </c>
      <c r="AA1189" s="2">
        <v>0</v>
      </c>
      <c r="AB1189" s="2">
        <v>0</v>
      </c>
      <c r="AC1189" s="4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36.020000000000003</v>
      </c>
      <c r="AM1189" s="2">
        <v>36.020000000000003</v>
      </c>
      <c r="AN1189" s="2">
        <v>0</v>
      </c>
      <c r="AO1189" s="2">
        <v>0</v>
      </c>
      <c r="AP1189" s="2">
        <v>0</v>
      </c>
    </row>
    <row r="1190" spans="1:42" x14ac:dyDescent="0.25">
      <c r="A1190" s="1">
        <v>45929</v>
      </c>
      <c r="B1190" t="s">
        <v>47</v>
      </c>
      <c r="C1190">
        <v>649163</v>
      </c>
      <c r="D1190">
        <v>2026615269</v>
      </c>
      <c r="E1190" t="s">
        <v>1624</v>
      </c>
      <c r="F1190" t="s">
        <v>1625</v>
      </c>
      <c r="G1190" t="s">
        <v>50</v>
      </c>
      <c r="H1190" t="s">
        <v>398</v>
      </c>
      <c r="I1190" t="s">
        <v>692</v>
      </c>
      <c r="J1190" t="s">
        <v>701</v>
      </c>
      <c r="K1190">
        <v>816021</v>
      </c>
      <c r="L1190" t="s">
        <v>399</v>
      </c>
      <c r="M1190" t="s">
        <v>400</v>
      </c>
      <c r="N1190" t="s">
        <v>56</v>
      </c>
      <c r="O1190" s="1">
        <v>45689</v>
      </c>
      <c r="P1190" s="1">
        <v>45962</v>
      </c>
      <c r="Q1190" s="2">
        <v>9.1</v>
      </c>
      <c r="R1190">
        <v>1</v>
      </c>
      <c r="S1190" t="s">
        <v>57</v>
      </c>
      <c r="T1190" t="s">
        <v>58</v>
      </c>
      <c r="U1190" s="4">
        <v>0.7</v>
      </c>
      <c r="V1190" s="2">
        <v>0</v>
      </c>
      <c r="W1190">
        <v>0</v>
      </c>
      <c r="X1190" t="s">
        <v>243</v>
      </c>
      <c r="Y1190" t="s">
        <v>60</v>
      </c>
      <c r="Z1190">
        <v>0</v>
      </c>
      <c r="AA1190" s="2">
        <v>0</v>
      </c>
      <c r="AB1190" s="2">
        <v>0</v>
      </c>
      <c r="AC1190" s="4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6.37</v>
      </c>
      <c r="AM1190" s="2">
        <v>6.37</v>
      </c>
      <c r="AN1190" s="2">
        <v>0</v>
      </c>
      <c r="AO1190" s="2">
        <v>0</v>
      </c>
      <c r="AP1190" s="2">
        <v>0</v>
      </c>
    </row>
    <row r="1191" spans="1:42" x14ac:dyDescent="0.25">
      <c r="A1191" s="1">
        <v>45929</v>
      </c>
      <c r="B1191" t="s">
        <v>47</v>
      </c>
      <c r="C1191">
        <v>649163</v>
      </c>
      <c r="D1191">
        <v>2026616496</v>
      </c>
      <c r="E1191" t="s">
        <v>1626</v>
      </c>
      <c r="F1191" t="s">
        <v>171</v>
      </c>
      <c r="G1191" t="s">
        <v>50</v>
      </c>
      <c r="H1191" t="s">
        <v>63</v>
      </c>
      <c r="I1191" t="s">
        <v>692</v>
      </c>
      <c r="J1191" t="s">
        <v>701</v>
      </c>
      <c r="K1191">
        <v>673059</v>
      </c>
      <c r="L1191" t="s">
        <v>65</v>
      </c>
      <c r="M1191" t="s">
        <v>115</v>
      </c>
      <c r="N1191" t="s">
        <v>56</v>
      </c>
      <c r="O1191" s="1">
        <v>45689</v>
      </c>
      <c r="P1191" s="1">
        <v>45962</v>
      </c>
      <c r="Q1191" s="2">
        <v>35.04</v>
      </c>
      <c r="R1191">
        <v>1</v>
      </c>
      <c r="S1191" t="s">
        <v>57</v>
      </c>
      <c r="T1191" t="s">
        <v>58</v>
      </c>
      <c r="U1191" s="4">
        <v>0.7</v>
      </c>
      <c r="V1191" s="2">
        <v>0</v>
      </c>
      <c r="W1191">
        <v>0</v>
      </c>
      <c r="X1191" t="s">
        <v>243</v>
      </c>
      <c r="Y1191" t="s">
        <v>60</v>
      </c>
      <c r="Z1191">
        <v>0</v>
      </c>
      <c r="AA1191" s="2">
        <v>0</v>
      </c>
      <c r="AB1191" s="2">
        <v>0</v>
      </c>
      <c r="AC1191" s="4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24.53</v>
      </c>
      <c r="AM1191" s="2">
        <v>24.53</v>
      </c>
      <c r="AN1191" s="2">
        <v>0</v>
      </c>
      <c r="AO1191" s="2">
        <v>0</v>
      </c>
      <c r="AP1191" s="2">
        <v>0</v>
      </c>
    </row>
    <row r="1192" spans="1:42" x14ac:dyDescent="0.25">
      <c r="A1192" s="1">
        <v>45929</v>
      </c>
      <c r="B1192" t="s">
        <v>47</v>
      </c>
      <c r="C1192">
        <v>649163</v>
      </c>
      <c r="D1192">
        <v>2026616497</v>
      </c>
      <c r="E1192" t="s">
        <v>1626</v>
      </c>
      <c r="F1192" t="s">
        <v>171</v>
      </c>
      <c r="G1192" t="s">
        <v>50</v>
      </c>
      <c r="H1192" t="s">
        <v>63</v>
      </c>
      <c r="I1192" t="s">
        <v>692</v>
      </c>
      <c r="J1192" t="s">
        <v>693</v>
      </c>
      <c r="K1192">
        <v>673059</v>
      </c>
      <c r="L1192" t="s">
        <v>65</v>
      </c>
      <c r="M1192" t="s">
        <v>115</v>
      </c>
      <c r="N1192" t="s">
        <v>56</v>
      </c>
      <c r="O1192" s="1">
        <v>45689</v>
      </c>
      <c r="P1192" s="1">
        <v>45962</v>
      </c>
      <c r="Q1192" s="2">
        <v>25.73</v>
      </c>
      <c r="R1192">
        <v>1</v>
      </c>
      <c r="S1192" t="s">
        <v>57</v>
      </c>
      <c r="T1192" t="s">
        <v>58</v>
      </c>
      <c r="U1192" s="4">
        <v>0.7</v>
      </c>
      <c r="V1192" s="2">
        <v>0</v>
      </c>
      <c r="W1192">
        <v>0</v>
      </c>
      <c r="X1192" t="s">
        <v>243</v>
      </c>
      <c r="Y1192" t="s">
        <v>60</v>
      </c>
      <c r="Z1192">
        <v>0</v>
      </c>
      <c r="AA1192" s="2">
        <v>0</v>
      </c>
      <c r="AB1192" s="2">
        <v>0</v>
      </c>
      <c r="AC1192" s="4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18.010000000000002</v>
      </c>
      <c r="AM1192" s="2">
        <v>18.010000000000002</v>
      </c>
      <c r="AN1192" s="2">
        <v>0</v>
      </c>
      <c r="AO1192" s="2">
        <v>0</v>
      </c>
      <c r="AP1192" s="2">
        <v>0</v>
      </c>
    </row>
    <row r="1193" spans="1:42" x14ac:dyDescent="0.25">
      <c r="A1193" s="1">
        <v>45929</v>
      </c>
      <c r="B1193" t="s">
        <v>47</v>
      </c>
      <c r="C1193">
        <v>649163</v>
      </c>
      <c r="D1193">
        <v>2026618581</v>
      </c>
      <c r="E1193" t="s">
        <v>1627</v>
      </c>
      <c r="F1193" t="s">
        <v>1628</v>
      </c>
      <c r="G1193" t="s">
        <v>50</v>
      </c>
      <c r="H1193" t="s">
        <v>134</v>
      </c>
      <c r="I1193" t="s">
        <v>692</v>
      </c>
      <c r="J1193" t="s">
        <v>701</v>
      </c>
      <c r="K1193">
        <v>753748</v>
      </c>
      <c r="L1193" t="s">
        <v>403</v>
      </c>
      <c r="M1193" t="s">
        <v>284</v>
      </c>
      <c r="N1193" t="s">
        <v>56</v>
      </c>
      <c r="O1193" s="1">
        <v>45689</v>
      </c>
      <c r="P1193" s="1">
        <v>45962</v>
      </c>
      <c r="Q1193" s="2">
        <v>59.89</v>
      </c>
      <c r="R1193">
        <v>1</v>
      </c>
      <c r="S1193" t="s">
        <v>57</v>
      </c>
      <c r="T1193" t="s">
        <v>58</v>
      </c>
      <c r="U1193" s="4">
        <v>0.7</v>
      </c>
      <c r="V1193" s="2">
        <v>0</v>
      </c>
      <c r="W1193">
        <v>0</v>
      </c>
      <c r="X1193" t="s">
        <v>243</v>
      </c>
      <c r="Y1193" t="s">
        <v>60</v>
      </c>
      <c r="Z1193">
        <v>0</v>
      </c>
      <c r="AA1193" s="2">
        <v>0</v>
      </c>
      <c r="AB1193" s="2">
        <v>0</v>
      </c>
      <c r="AC1193" s="4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41.92</v>
      </c>
      <c r="AM1193" s="2">
        <v>41.92</v>
      </c>
      <c r="AN1193" s="2">
        <v>0</v>
      </c>
      <c r="AO1193" s="2">
        <v>0</v>
      </c>
      <c r="AP1193" s="2">
        <v>0</v>
      </c>
    </row>
    <row r="1194" spans="1:42" x14ac:dyDescent="0.25">
      <c r="A1194" s="1">
        <v>45929</v>
      </c>
      <c r="B1194" t="s">
        <v>47</v>
      </c>
      <c r="C1194">
        <v>649163</v>
      </c>
      <c r="D1194">
        <v>2026619108</v>
      </c>
      <c r="E1194" t="s">
        <v>1629</v>
      </c>
      <c r="F1194" t="s">
        <v>198</v>
      </c>
      <c r="G1194" t="s">
        <v>50</v>
      </c>
      <c r="H1194" t="s">
        <v>203</v>
      </c>
      <c r="I1194" t="s">
        <v>692</v>
      </c>
      <c r="J1194" t="s">
        <v>701</v>
      </c>
      <c r="K1194">
        <v>673059</v>
      </c>
      <c r="L1194" t="s">
        <v>65</v>
      </c>
      <c r="M1194" t="s">
        <v>115</v>
      </c>
      <c r="N1194" t="s">
        <v>56</v>
      </c>
      <c r="O1194" s="1">
        <v>45689</v>
      </c>
      <c r="P1194" s="1">
        <v>45962</v>
      </c>
      <c r="Q1194" s="2">
        <v>109.36</v>
      </c>
      <c r="R1194">
        <v>1</v>
      </c>
      <c r="S1194" t="s">
        <v>57</v>
      </c>
      <c r="T1194" t="s">
        <v>58</v>
      </c>
      <c r="U1194" s="4">
        <v>0.7</v>
      </c>
      <c r="V1194" s="2">
        <v>0</v>
      </c>
      <c r="W1194">
        <v>0</v>
      </c>
      <c r="X1194" t="s">
        <v>243</v>
      </c>
      <c r="Y1194" t="s">
        <v>60</v>
      </c>
      <c r="Z1194">
        <v>0</v>
      </c>
      <c r="AA1194" s="2">
        <v>0</v>
      </c>
      <c r="AB1194" s="2">
        <v>0</v>
      </c>
      <c r="AC1194" s="4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76.55</v>
      </c>
      <c r="AM1194" s="2">
        <v>76.55</v>
      </c>
      <c r="AN1194" s="2">
        <v>0</v>
      </c>
      <c r="AO1194" s="2">
        <v>0</v>
      </c>
      <c r="AP1194" s="2">
        <v>0</v>
      </c>
    </row>
    <row r="1195" spans="1:42" x14ac:dyDescent="0.25">
      <c r="A1195" s="1">
        <v>45929</v>
      </c>
      <c r="B1195" t="s">
        <v>47</v>
      </c>
      <c r="C1195">
        <v>649163</v>
      </c>
      <c r="D1195">
        <v>2026619109</v>
      </c>
      <c r="E1195" t="s">
        <v>1629</v>
      </c>
      <c r="F1195" t="s">
        <v>198</v>
      </c>
      <c r="G1195" t="s">
        <v>50</v>
      </c>
      <c r="H1195" t="s">
        <v>203</v>
      </c>
      <c r="I1195" t="s">
        <v>692</v>
      </c>
      <c r="J1195" t="s">
        <v>693</v>
      </c>
      <c r="K1195">
        <v>673059</v>
      </c>
      <c r="L1195" t="s">
        <v>65</v>
      </c>
      <c r="M1195" t="s">
        <v>115</v>
      </c>
      <c r="N1195" t="s">
        <v>56</v>
      </c>
      <c r="O1195" s="1">
        <v>45689</v>
      </c>
      <c r="P1195" s="1">
        <v>45962</v>
      </c>
      <c r="Q1195" s="2">
        <v>85.53</v>
      </c>
      <c r="R1195">
        <v>1</v>
      </c>
      <c r="S1195" t="s">
        <v>57</v>
      </c>
      <c r="T1195" t="s">
        <v>58</v>
      </c>
      <c r="U1195" s="4">
        <v>0.7</v>
      </c>
      <c r="V1195" s="2">
        <v>0</v>
      </c>
      <c r="W1195">
        <v>0</v>
      </c>
      <c r="X1195" t="s">
        <v>243</v>
      </c>
      <c r="Y1195" t="s">
        <v>60</v>
      </c>
      <c r="Z1195">
        <v>0</v>
      </c>
      <c r="AA1195" s="2">
        <v>0</v>
      </c>
      <c r="AB1195" s="2">
        <v>0</v>
      </c>
      <c r="AC1195" s="4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59.87</v>
      </c>
      <c r="AM1195" s="2">
        <v>59.87</v>
      </c>
      <c r="AN1195" s="2">
        <v>0</v>
      </c>
      <c r="AO1195" s="2">
        <v>0</v>
      </c>
      <c r="AP1195" s="2">
        <v>0</v>
      </c>
    </row>
    <row r="1196" spans="1:42" x14ac:dyDescent="0.25">
      <c r="A1196" s="1">
        <v>45929</v>
      </c>
      <c r="B1196" t="s">
        <v>47</v>
      </c>
      <c r="C1196">
        <v>649163</v>
      </c>
      <c r="D1196">
        <v>2026619727</v>
      </c>
      <c r="E1196" t="s">
        <v>192</v>
      </c>
      <c r="F1196" t="s">
        <v>251</v>
      </c>
      <c r="G1196" t="s">
        <v>50</v>
      </c>
      <c r="H1196" t="s">
        <v>203</v>
      </c>
      <c r="I1196" t="s">
        <v>692</v>
      </c>
      <c r="J1196" t="s">
        <v>701</v>
      </c>
      <c r="K1196">
        <v>753748</v>
      </c>
      <c r="L1196" t="s">
        <v>403</v>
      </c>
      <c r="M1196" t="s">
        <v>284</v>
      </c>
      <c r="N1196" t="s">
        <v>56</v>
      </c>
      <c r="O1196" s="1">
        <v>45689</v>
      </c>
      <c r="P1196" s="1">
        <v>45962</v>
      </c>
      <c r="Q1196" s="2">
        <v>28.38</v>
      </c>
      <c r="R1196">
        <v>1</v>
      </c>
      <c r="S1196" t="s">
        <v>57</v>
      </c>
      <c r="T1196" t="s">
        <v>58</v>
      </c>
      <c r="U1196" s="4">
        <v>0.7</v>
      </c>
      <c r="V1196" s="2">
        <v>0</v>
      </c>
      <c r="W1196">
        <v>0</v>
      </c>
      <c r="X1196" t="s">
        <v>243</v>
      </c>
      <c r="Y1196" t="s">
        <v>60</v>
      </c>
      <c r="Z1196">
        <v>0</v>
      </c>
      <c r="AA1196" s="2">
        <v>0</v>
      </c>
      <c r="AB1196" s="2">
        <v>0</v>
      </c>
      <c r="AC1196" s="4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19.87</v>
      </c>
      <c r="AM1196" s="2">
        <v>19.87</v>
      </c>
      <c r="AN1196" s="2">
        <v>0</v>
      </c>
      <c r="AO1196" s="2">
        <v>0</v>
      </c>
      <c r="AP1196" s="2">
        <v>0</v>
      </c>
    </row>
    <row r="1197" spans="1:42" x14ac:dyDescent="0.25">
      <c r="A1197" s="1">
        <v>45929</v>
      </c>
      <c r="B1197" t="s">
        <v>47</v>
      </c>
      <c r="C1197">
        <v>649163</v>
      </c>
      <c r="D1197">
        <v>2026624654</v>
      </c>
      <c r="E1197" t="s">
        <v>1630</v>
      </c>
      <c r="F1197" t="s">
        <v>62</v>
      </c>
      <c r="G1197" t="s">
        <v>50</v>
      </c>
      <c r="H1197" t="s">
        <v>228</v>
      </c>
      <c r="I1197" t="s">
        <v>692</v>
      </c>
      <c r="J1197" t="s">
        <v>701</v>
      </c>
      <c r="K1197">
        <v>651818</v>
      </c>
      <c r="L1197" t="s">
        <v>387</v>
      </c>
      <c r="M1197" t="s">
        <v>342</v>
      </c>
      <c r="N1197" t="s">
        <v>56</v>
      </c>
      <c r="O1197" s="1">
        <v>45689</v>
      </c>
      <c r="P1197" s="1">
        <v>45962</v>
      </c>
      <c r="Q1197" s="2">
        <v>145.41999999999999</v>
      </c>
      <c r="R1197">
        <v>1</v>
      </c>
      <c r="S1197" t="s">
        <v>57</v>
      </c>
      <c r="T1197" t="s">
        <v>58</v>
      </c>
      <c r="U1197" s="4">
        <v>0.7</v>
      </c>
      <c r="V1197" s="2">
        <v>0</v>
      </c>
      <c r="W1197">
        <v>0</v>
      </c>
      <c r="X1197" t="s">
        <v>243</v>
      </c>
      <c r="Y1197" t="s">
        <v>60</v>
      </c>
      <c r="Z1197">
        <v>0</v>
      </c>
      <c r="AA1197" s="2">
        <v>0</v>
      </c>
      <c r="AB1197" s="2">
        <v>0</v>
      </c>
      <c r="AC1197" s="4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101.79</v>
      </c>
      <c r="AM1197" s="2">
        <v>101.79</v>
      </c>
      <c r="AN1197" s="2">
        <v>0</v>
      </c>
      <c r="AO1197" s="2">
        <v>0</v>
      </c>
      <c r="AP1197" s="2">
        <v>0</v>
      </c>
    </row>
    <row r="1198" spans="1:42" x14ac:dyDescent="0.25">
      <c r="A1198" s="1">
        <v>45929</v>
      </c>
      <c r="B1198" t="s">
        <v>47</v>
      </c>
      <c r="C1198">
        <v>649163</v>
      </c>
      <c r="D1198">
        <v>2026627935</v>
      </c>
      <c r="E1198" t="s">
        <v>1631</v>
      </c>
      <c r="F1198" t="s">
        <v>196</v>
      </c>
      <c r="G1198" t="s">
        <v>50</v>
      </c>
      <c r="H1198" t="s">
        <v>398</v>
      </c>
      <c r="I1198" t="s">
        <v>692</v>
      </c>
      <c r="J1198" t="s">
        <v>701</v>
      </c>
      <c r="K1198">
        <v>816021</v>
      </c>
      <c r="L1198" t="s">
        <v>399</v>
      </c>
      <c r="M1198" t="s">
        <v>400</v>
      </c>
      <c r="N1198" t="s">
        <v>56</v>
      </c>
      <c r="O1198" s="1">
        <v>45689</v>
      </c>
      <c r="P1198" s="1">
        <v>45962</v>
      </c>
      <c r="Q1198" s="2">
        <v>18.2</v>
      </c>
      <c r="R1198">
        <v>1</v>
      </c>
      <c r="S1198" t="s">
        <v>57</v>
      </c>
      <c r="T1198" t="s">
        <v>58</v>
      </c>
      <c r="U1198" s="4">
        <v>0.7</v>
      </c>
      <c r="V1198" s="2">
        <v>0</v>
      </c>
      <c r="W1198">
        <v>0</v>
      </c>
      <c r="X1198" t="s">
        <v>243</v>
      </c>
      <c r="Y1198" t="s">
        <v>60</v>
      </c>
      <c r="Z1198">
        <v>0</v>
      </c>
      <c r="AA1198" s="2">
        <v>0</v>
      </c>
      <c r="AB1198" s="2">
        <v>0</v>
      </c>
      <c r="AC1198" s="4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12.74</v>
      </c>
      <c r="AM1198" s="2">
        <v>12.74</v>
      </c>
      <c r="AN1198" s="2">
        <v>0</v>
      </c>
      <c r="AO1198" s="2">
        <v>0</v>
      </c>
      <c r="AP1198" s="2">
        <v>0</v>
      </c>
    </row>
    <row r="1199" spans="1:42" x14ac:dyDescent="0.25">
      <c r="A1199" s="1">
        <v>45929</v>
      </c>
      <c r="B1199" t="s">
        <v>47</v>
      </c>
      <c r="C1199">
        <v>649163</v>
      </c>
      <c r="D1199">
        <v>2026637549</v>
      </c>
      <c r="E1199" t="s">
        <v>1632</v>
      </c>
      <c r="F1199" t="s">
        <v>1633</v>
      </c>
      <c r="G1199" t="s">
        <v>50</v>
      </c>
      <c r="H1199" t="s">
        <v>228</v>
      </c>
      <c r="I1199" t="s">
        <v>692</v>
      </c>
      <c r="J1199" t="s">
        <v>701</v>
      </c>
      <c r="K1199">
        <v>812782</v>
      </c>
      <c r="L1199" t="s">
        <v>516</v>
      </c>
      <c r="M1199" t="s">
        <v>234</v>
      </c>
      <c r="N1199" t="s">
        <v>56</v>
      </c>
      <c r="O1199" s="1">
        <v>45689</v>
      </c>
      <c r="P1199" s="1">
        <v>45962</v>
      </c>
      <c r="Q1199" s="2">
        <v>11.5</v>
      </c>
      <c r="R1199">
        <v>1</v>
      </c>
      <c r="S1199" t="s">
        <v>57</v>
      </c>
      <c r="T1199" t="s">
        <v>58</v>
      </c>
      <c r="U1199" s="4">
        <v>0.7</v>
      </c>
      <c r="V1199" s="2">
        <v>0</v>
      </c>
      <c r="W1199">
        <v>0</v>
      </c>
      <c r="X1199" t="s">
        <v>243</v>
      </c>
      <c r="Y1199" t="s">
        <v>60</v>
      </c>
      <c r="Z1199">
        <v>0</v>
      </c>
      <c r="AA1199" s="2">
        <v>0</v>
      </c>
      <c r="AB1199" s="2">
        <v>0</v>
      </c>
      <c r="AC1199" s="4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8.0500000000000007</v>
      </c>
      <c r="AM1199" s="2">
        <v>8.0500000000000007</v>
      </c>
      <c r="AN1199" s="2">
        <v>0</v>
      </c>
      <c r="AO1199" s="2">
        <v>0</v>
      </c>
      <c r="AP1199" s="2">
        <v>0</v>
      </c>
    </row>
    <row r="1200" spans="1:42" x14ac:dyDescent="0.25">
      <c r="A1200" s="1">
        <v>45929</v>
      </c>
      <c r="B1200" t="s">
        <v>47</v>
      </c>
      <c r="C1200">
        <v>649163</v>
      </c>
      <c r="D1200">
        <v>2026653706</v>
      </c>
      <c r="E1200" t="s">
        <v>1634</v>
      </c>
      <c r="F1200" t="s">
        <v>290</v>
      </c>
      <c r="G1200" t="s">
        <v>50</v>
      </c>
      <c r="H1200" t="s">
        <v>228</v>
      </c>
      <c r="I1200" t="s">
        <v>692</v>
      </c>
      <c r="J1200" t="s">
        <v>701</v>
      </c>
      <c r="K1200">
        <v>812782</v>
      </c>
      <c r="L1200" t="s">
        <v>516</v>
      </c>
      <c r="M1200" t="s">
        <v>234</v>
      </c>
      <c r="N1200" t="s">
        <v>56</v>
      </c>
      <c r="O1200" s="1">
        <v>45689</v>
      </c>
      <c r="P1200" s="1">
        <v>45962</v>
      </c>
      <c r="Q1200" s="2">
        <v>11.5</v>
      </c>
      <c r="R1200">
        <v>1</v>
      </c>
      <c r="S1200" t="s">
        <v>57</v>
      </c>
      <c r="T1200" t="s">
        <v>58</v>
      </c>
      <c r="U1200" s="4">
        <v>0.7</v>
      </c>
      <c r="V1200" s="2">
        <v>0</v>
      </c>
      <c r="W1200">
        <v>0</v>
      </c>
      <c r="X1200" t="s">
        <v>243</v>
      </c>
      <c r="Y1200" t="s">
        <v>60</v>
      </c>
      <c r="Z1200">
        <v>0</v>
      </c>
      <c r="AA1200" s="2">
        <v>0</v>
      </c>
      <c r="AB1200" s="2">
        <v>0</v>
      </c>
      <c r="AC1200" s="4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8.0500000000000007</v>
      </c>
      <c r="AM1200" s="2">
        <v>8.0500000000000007</v>
      </c>
      <c r="AN1200" s="2">
        <v>0</v>
      </c>
      <c r="AO1200" s="2">
        <v>0</v>
      </c>
      <c r="AP1200" s="2">
        <v>0</v>
      </c>
    </row>
    <row r="1201" spans="1:42" x14ac:dyDescent="0.25">
      <c r="A1201" s="1">
        <v>45929</v>
      </c>
      <c r="B1201" t="s">
        <v>47</v>
      </c>
      <c r="C1201">
        <v>649163</v>
      </c>
      <c r="D1201">
        <v>2026701618</v>
      </c>
      <c r="E1201" t="s">
        <v>1635</v>
      </c>
      <c r="F1201" t="s">
        <v>1636</v>
      </c>
      <c r="G1201" t="s">
        <v>50</v>
      </c>
      <c r="H1201" t="s">
        <v>228</v>
      </c>
      <c r="I1201" t="s">
        <v>692</v>
      </c>
      <c r="J1201" t="s">
        <v>701</v>
      </c>
      <c r="K1201">
        <v>753748</v>
      </c>
      <c r="L1201" t="s">
        <v>403</v>
      </c>
      <c r="M1201" t="s">
        <v>284</v>
      </c>
      <c r="N1201" t="s">
        <v>56</v>
      </c>
      <c r="O1201" s="1">
        <v>45689</v>
      </c>
      <c r="P1201" s="1">
        <v>45962</v>
      </c>
      <c r="Q1201" s="2">
        <v>212.26</v>
      </c>
      <c r="R1201">
        <v>1</v>
      </c>
      <c r="S1201" t="s">
        <v>57</v>
      </c>
      <c r="T1201" t="s">
        <v>58</v>
      </c>
      <c r="U1201" s="4">
        <v>0.7</v>
      </c>
      <c r="V1201" s="2">
        <v>0</v>
      </c>
      <c r="W1201">
        <v>0</v>
      </c>
      <c r="X1201" t="s">
        <v>243</v>
      </c>
      <c r="Y1201" t="s">
        <v>60</v>
      </c>
      <c r="Z1201">
        <v>0</v>
      </c>
      <c r="AA1201" s="2">
        <v>0</v>
      </c>
      <c r="AB1201" s="2">
        <v>0</v>
      </c>
      <c r="AC1201" s="4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148.58000000000001</v>
      </c>
      <c r="AM1201" s="2">
        <v>148.58000000000001</v>
      </c>
      <c r="AN1201" s="2">
        <v>0</v>
      </c>
      <c r="AO1201" s="2">
        <v>0</v>
      </c>
      <c r="AP1201" s="2">
        <v>0</v>
      </c>
    </row>
    <row r="1202" spans="1:42" x14ac:dyDescent="0.25">
      <c r="A1202" s="1">
        <v>45929</v>
      </c>
      <c r="B1202" t="s">
        <v>47</v>
      </c>
      <c r="C1202">
        <v>649163</v>
      </c>
      <c r="D1202">
        <v>2026703544</v>
      </c>
      <c r="E1202" t="s">
        <v>1368</v>
      </c>
      <c r="F1202" t="s">
        <v>106</v>
      </c>
      <c r="G1202" t="s">
        <v>50</v>
      </c>
      <c r="H1202" t="s">
        <v>228</v>
      </c>
      <c r="I1202" t="s">
        <v>692</v>
      </c>
      <c r="J1202" t="s">
        <v>701</v>
      </c>
      <c r="K1202">
        <v>766747</v>
      </c>
      <c r="L1202" t="s">
        <v>287</v>
      </c>
      <c r="M1202" t="s">
        <v>91</v>
      </c>
      <c r="N1202" t="s">
        <v>56</v>
      </c>
      <c r="O1202" s="1">
        <v>45689</v>
      </c>
      <c r="P1202" s="1">
        <v>45962</v>
      </c>
      <c r="Q1202" s="2">
        <v>169.06</v>
      </c>
      <c r="R1202">
        <v>1</v>
      </c>
      <c r="S1202" t="s">
        <v>57</v>
      </c>
      <c r="T1202" t="s">
        <v>58</v>
      </c>
      <c r="U1202" s="4">
        <v>0.7</v>
      </c>
      <c r="V1202" s="2">
        <v>0</v>
      </c>
      <c r="W1202">
        <v>0</v>
      </c>
      <c r="X1202" t="s">
        <v>243</v>
      </c>
      <c r="Y1202" t="s">
        <v>60</v>
      </c>
      <c r="Z1202">
        <v>0</v>
      </c>
      <c r="AA1202" s="2">
        <v>0</v>
      </c>
      <c r="AB1202" s="2">
        <v>0</v>
      </c>
      <c r="AC1202" s="4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118.34</v>
      </c>
      <c r="AM1202" s="2">
        <v>118.34</v>
      </c>
      <c r="AN1202" s="2">
        <v>0</v>
      </c>
      <c r="AO1202" s="2">
        <v>0</v>
      </c>
      <c r="AP1202" s="2">
        <v>0</v>
      </c>
    </row>
    <row r="1203" spans="1:42" x14ac:dyDescent="0.25">
      <c r="A1203" s="1">
        <v>45929</v>
      </c>
      <c r="B1203" t="s">
        <v>47</v>
      </c>
      <c r="C1203">
        <v>649163</v>
      </c>
      <c r="D1203">
        <v>2026728416</v>
      </c>
      <c r="E1203" t="s">
        <v>1637</v>
      </c>
      <c r="F1203" t="s">
        <v>1638</v>
      </c>
      <c r="G1203" t="s">
        <v>50</v>
      </c>
      <c r="H1203" t="s">
        <v>228</v>
      </c>
      <c r="I1203" t="s">
        <v>692</v>
      </c>
      <c r="J1203" t="s">
        <v>701</v>
      </c>
      <c r="K1203">
        <v>822723</v>
      </c>
      <c r="L1203" t="s">
        <v>767</v>
      </c>
      <c r="M1203" t="s">
        <v>768</v>
      </c>
      <c r="N1203" t="s">
        <v>56</v>
      </c>
      <c r="O1203" s="1">
        <v>45689</v>
      </c>
      <c r="P1203" s="1">
        <v>45962</v>
      </c>
      <c r="Q1203" s="2">
        <v>126.92</v>
      </c>
      <c r="R1203">
        <v>1</v>
      </c>
      <c r="S1203" t="s">
        <v>57</v>
      </c>
      <c r="T1203" t="s">
        <v>58</v>
      </c>
      <c r="U1203" s="4">
        <v>0.7</v>
      </c>
      <c r="V1203" s="2">
        <v>0</v>
      </c>
      <c r="W1203">
        <v>0</v>
      </c>
      <c r="X1203" t="s">
        <v>243</v>
      </c>
      <c r="Y1203" t="s">
        <v>60</v>
      </c>
      <c r="Z1203">
        <v>0</v>
      </c>
      <c r="AA1203" s="2">
        <v>0</v>
      </c>
      <c r="AB1203" s="2">
        <v>0</v>
      </c>
      <c r="AC1203" s="4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88.84</v>
      </c>
      <c r="AM1203" s="2">
        <v>88.84</v>
      </c>
      <c r="AN1203" s="2">
        <v>0</v>
      </c>
      <c r="AO1203" s="2">
        <v>0</v>
      </c>
      <c r="AP1203" s="2">
        <v>0</v>
      </c>
    </row>
    <row r="1204" spans="1:42" x14ac:dyDescent="0.25">
      <c r="A1204" s="1">
        <v>45929</v>
      </c>
      <c r="B1204" t="s">
        <v>47</v>
      </c>
      <c r="C1204">
        <v>649163</v>
      </c>
      <c r="D1204">
        <v>2026730179</v>
      </c>
      <c r="E1204" t="s">
        <v>1639</v>
      </c>
      <c r="F1204" t="s">
        <v>106</v>
      </c>
      <c r="G1204" t="s">
        <v>50</v>
      </c>
      <c r="H1204" t="s">
        <v>278</v>
      </c>
      <c r="I1204" t="s">
        <v>692</v>
      </c>
      <c r="J1204" t="s">
        <v>701</v>
      </c>
      <c r="K1204">
        <v>673059</v>
      </c>
      <c r="L1204" t="s">
        <v>65</v>
      </c>
      <c r="M1204" t="s">
        <v>115</v>
      </c>
      <c r="N1204" t="s">
        <v>56</v>
      </c>
      <c r="O1204" s="1">
        <v>45689</v>
      </c>
      <c r="P1204" s="1">
        <v>45962</v>
      </c>
      <c r="Q1204" s="2">
        <v>158.44999999999999</v>
      </c>
      <c r="R1204">
        <v>1</v>
      </c>
      <c r="S1204" t="s">
        <v>57</v>
      </c>
      <c r="T1204" t="s">
        <v>58</v>
      </c>
      <c r="U1204" s="4">
        <v>0.7</v>
      </c>
      <c r="V1204" s="2">
        <v>0</v>
      </c>
      <c r="W1204">
        <v>0</v>
      </c>
      <c r="X1204" t="s">
        <v>243</v>
      </c>
      <c r="Y1204" t="s">
        <v>60</v>
      </c>
      <c r="Z1204">
        <v>0</v>
      </c>
      <c r="AA1204" s="2">
        <v>0</v>
      </c>
      <c r="AB1204" s="2">
        <v>0</v>
      </c>
      <c r="AC1204" s="4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110.92</v>
      </c>
      <c r="AM1204" s="2">
        <v>110.92</v>
      </c>
      <c r="AN1204" s="2">
        <v>0</v>
      </c>
      <c r="AO1204" s="2">
        <v>0</v>
      </c>
      <c r="AP1204" s="2">
        <v>0</v>
      </c>
    </row>
    <row r="1205" spans="1:42" x14ac:dyDescent="0.25">
      <c r="A1205" s="1">
        <v>45929</v>
      </c>
      <c r="B1205" t="s">
        <v>47</v>
      </c>
      <c r="C1205">
        <v>649163</v>
      </c>
      <c r="D1205">
        <v>2026734342</v>
      </c>
      <c r="E1205" t="s">
        <v>734</v>
      </c>
      <c r="F1205" t="s">
        <v>1640</v>
      </c>
      <c r="G1205" t="s">
        <v>50</v>
      </c>
      <c r="H1205" t="s">
        <v>125</v>
      </c>
      <c r="I1205" t="s">
        <v>692</v>
      </c>
      <c r="J1205" t="s">
        <v>701</v>
      </c>
      <c r="K1205">
        <v>768887</v>
      </c>
      <c r="L1205" t="s">
        <v>736</v>
      </c>
      <c r="M1205" t="s">
        <v>256</v>
      </c>
      <c r="N1205" t="s">
        <v>56</v>
      </c>
      <c r="O1205" s="1">
        <v>45689</v>
      </c>
      <c r="P1205" s="1">
        <v>45962</v>
      </c>
      <c r="Q1205" s="2">
        <v>57.27</v>
      </c>
      <c r="R1205">
        <v>1</v>
      </c>
      <c r="S1205" t="s">
        <v>57</v>
      </c>
      <c r="T1205" t="s">
        <v>58</v>
      </c>
      <c r="U1205" s="4">
        <v>0.7</v>
      </c>
      <c r="V1205" s="2">
        <v>0</v>
      </c>
      <c r="W1205">
        <v>0</v>
      </c>
      <c r="X1205" t="s">
        <v>243</v>
      </c>
      <c r="Y1205" t="s">
        <v>60</v>
      </c>
      <c r="Z1205">
        <v>0</v>
      </c>
      <c r="AA1205" s="2">
        <v>0</v>
      </c>
      <c r="AB1205" s="2">
        <v>0</v>
      </c>
      <c r="AC1205" s="4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40.090000000000003</v>
      </c>
      <c r="AM1205" s="2">
        <v>40.090000000000003</v>
      </c>
      <c r="AN1205" s="2">
        <v>0</v>
      </c>
      <c r="AO1205" s="2">
        <v>0</v>
      </c>
      <c r="AP1205" s="2">
        <v>0</v>
      </c>
    </row>
    <row r="1206" spans="1:42" x14ac:dyDescent="0.25">
      <c r="A1206" s="1">
        <v>45929</v>
      </c>
      <c r="B1206" t="s">
        <v>47</v>
      </c>
      <c r="C1206">
        <v>649163</v>
      </c>
      <c r="D1206">
        <v>2026735220</v>
      </c>
      <c r="E1206" t="s">
        <v>1641</v>
      </c>
      <c r="F1206" t="s">
        <v>1642</v>
      </c>
      <c r="G1206" t="s">
        <v>50</v>
      </c>
      <c r="H1206" t="s">
        <v>398</v>
      </c>
      <c r="I1206" t="s">
        <v>692</v>
      </c>
      <c r="J1206" t="s">
        <v>701</v>
      </c>
      <c r="K1206">
        <v>816021</v>
      </c>
      <c r="L1206" t="s">
        <v>399</v>
      </c>
      <c r="M1206" t="s">
        <v>400</v>
      </c>
      <c r="N1206" t="s">
        <v>56</v>
      </c>
      <c r="O1206" s="1">
        <v>45689</v>
      </c>
      <c r="P1206" s="1">
        <v>45962</v>
      </c>
      <c r="Q1206" s="2">
        <v>9.1</v>
      </c>
      <c r="R1206">
        <v>1</v>
      </c>
      <c r="S1206" t="s">
        <v>57</v>
      </c>
      <c r="T1206" t="s">
        <v>58</v>
      </c>
      <c r="U1206" s="4">
        <v>0.7</v>
      </c>
      <c r="V1206" s="2">
        <v>0</v>
      </c>
      <c r="W1206">
        <v>0</v>
      </c>
      <c r="X1206" t="s">
        <v>243</v>
      </c>
      <c r="Y1206" t="s">
        <v>60</v>
      </c>
      <c r="Z1206">
        <v>0</v>
      </c>
      <c r="AA1206" s="2">
        <v>0</v>
      </c>
      <c r="AB1206" s="2">
        <v>0</v>
      </c>
      <c r="AC1206" s="4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6.37</v>
      </c>
      <c r="AM1206" s="2">
        <v>6.37</v>
      </c>
      <c r="AN1206" s="2">
        <v>0</v>
      </c>
      <c r="AO1206" s="2">
        <v>0</v>
      </c>
      <c r="AP1206" s="2">
        <v>0</v>
      </c>
    </row>
    <row r="1207" spans="1:42" x14ac:dyDescent="0.25">
      <c r="A1207" s="1">
        <v>45929</v>
      </c>
      <c r="B1207" t="s">
        <v>47</v>
      </c>
      <c r="C1207">
        <v>649163</v>
      </c>
      <c r="D1207">
        <v>2026755178</v>
      </c>
      <c r="E1207" t="s">
        <v>1643</v>
      </c>
      <c r="F1207" t="s">
        <v>1644</v>
      </c>
      <c r="G1207" t="s">
        <v>50</v>
      </c>
      <c r="H1207" t="s">
        <v>76</v>
      </c>
      <c r="I1207" t="s">
        <v>692</v>
      </c>
      <c r="J1207" t="s">
        <v>701</v>
      </c>
      <c r="K1207">
        <v>673059</v>
      </c>
      <c r="L1207" t="s">
        <v>65</v>
      </c>
      <c r="M1207" t="s">
        <v>115</v>
      </c>
      <c r="N1207" t="s">
        <v>56</v>
      </c>
      <c r="O1207" s="1">
        <v>45689</v>
      </c>
      <c r="P1207" s="1">
        <v>45962</v>
      </c>
      <c r="Q1207" s="2">
        <v>142.85</v>
      </c>
      <c r="R1207">
        <v>1</v>
      </c>
      <c r="S1207" t="s">
        <v>57</v>
      </c>
      <c r="T1207" t="s">
        <v>58</v>
      </c>
      <c r="U1207" s="4">
        <v>0.7</v>
      </c>
      <c r="V1207" s="2">
        <v>0</v>
      </c>
      <c r="W1207">
        <v>0</v>
      </c>
      <c r="X1207" t="s">
        <v>243</v>
      </c>
      <c r="Y1207" t="s">
        <v>60</v>
      </c>
      <c r="Z1207">
        <v>0</v>
      </c>
      <c r="AA1207" s="2">
        <v>0</v>
      </c>
      <c r="AB1207" s="2">
        <v>0</v>
      </c>
      <c r="AC1207" s="4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100</v>
      </c>
      <c r="AM1207" s="2">
        <v>100</v>
      </c>
      <c r="AN1207" s="2">
        <v>0</v>
      </c>
      <c r="AO1207" s="2">
        <v>0</v>
      </c>
      <c r="AP1207" s="2">
        <v>0</v>
      </c>
    </row>
    <row r="1208" spans="1:42" x14ac:dyDescent="0.25">
      <c r="A1208" s="1">
        <v>45929</v>
      </c>
      <c r="B1208" t="s">
        <v>47</v>
      </c>
      <c r="C1208">
        <v>649163</v>
      </c>
      <c r="D1208">
        <v>2026756190</v>
      </c>
      <c r="E1208" t="s">
        <v>1645</v>
      </c>
      <c r="F1208" t="s">
        <v>168</v>
      </c>
      <c r="G1208" t="s">
        <v>50</v>
      </c>
      <c r="H1208" t="s">
        <v>528</v>
      </c>
      <c r="I1208" t="s">
        <v>692</v>
      </c>
      <c r="J1208" t="s">
        <v>701</v>
      </c>
      <c r="K1208">
        <v>823350</v>
      </c>
      <c r="L1208" t="s">
        <v>475</v>
      </c>
      <c r="M1208" t="s">
        <v>480</v>
      </c>
      <c r="N1208" t="s">
        <v>56</v>
      </c>
      <c r="O1208" s="1">
        <v>45689</v>
      </c>
      <c r="P1208" s="1">
        <v>45962</v>
      </c>
      <c r="Q1208" s="2">
        <v>67.17</v>
      </c>
      <c r="R1208">
        <v>1</v>
      </c>
      <c r="S1208" t="s">
        <v>57</v>
      </c>
      <c r="T1208" t="s">
        <v>58</v>
      </c>
      <c r="U1208" s="4">
        <v>0.7</v>
      </c>
      <c r="V1208" s="2">
        <v>0</v>
      </c>
      <c r="W1208">
        <v>0</v>
      </c>
      <c r="X1208" t="s">
        <v>243</v>
      </c>
      <c r="Y1208" t="s">
        <v>60</v>
      </c>
      <c r="Z1208">
        <v>0</v>
      </c>
      <c r="AA1208" s="2">
        <v>0</v>
      </c>
      <c r="AB1208" s="2">
        <v>0</v>
      </c>
      <c r="AC1208" s="4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47.02</v>
      </c>
      <c r="AM1208" s="2">
        <v>47.02</v>
      </c>
      <c r="AN1208" s="2">
        <v>0</v>
      </c>
      <c r="AO1208" s="2">
        <v>0</v>
      </c>
      <c r="AP1208" s="2">
        <v>0</v>
      </c>
    </row>
    <row r="1209" spans="1:42" x14ac:dyDescent="0.25">
      <c r="A1209" s="1">
        <v>45929</v>
      </c>
      <c r="B1209" t="s">
        <v>47</v>
      </c>
      <c r="C1209">
        <v>649163</v>
      </c>
      <c r="D1209">
        <v>2026762617</v>
      </c>
      <c r="E1209" t="s">
        <v>1646</v>
      </c>
      <c r="F1209" t="s">
        <v>70</v>
      </c>
      <c r="G1209" t="s">
        <v>50</v>
      </c>
      <c r="H1209" t="s">
        <v>228</v>
      </c>
      <c r="I1209" t="s">
        <v>692</v>
      </c>
      <c r="J1209" t="s">
        <v>701</v>
      </c>
      <c r="K1209">
        <v>816021</v>
      </c>
      <c r="L1209" t="s">
        <v>399</v>
      </c>
      <c r="M1209" t="s">
        <v>400</v>
      </c>
      <c r="N1209" t="s">
        <v>56</v>
      </c>
      <c r="O1209" s="1">
        <v>45693</v>
      </c>
      <c r="P1209" s="1">
        <v>45966</v>
      </c>
      <c r="Q1209" s="2">
        <v>58.24</v>
      </c>
      <c r="R1209">
        <v>1</v>
      </c>
      <c r="S1209" t="s">
        <v>57</v>
      </c>
      <c r="T1209" t="s">
        <v>58</v>
      </c>
      <c r="U1209" s="4">
        <v>0.7</v>
      </c>
      <c r="V1209" s="2">
        <v>0</v>
      </c>
      <c r="W1209">
        <v>0</v>
      </c>
      <c r="X1209" t="s">
        <v>243</v>
      </c>
      <c r="Y1209" t="s">
        <v>60</v>
      </c>
      <c r="Z1209">
        <v>0</v>
      </c>
      <c r="AA1209" s="2">
        <v>0</v>
      </c>
      <c r="AB1209" s="2">
        <v>0</v>
      </c>
      <c r="AC1209" s="4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40.770000000000003</v>
      </c>
      <c r="AM1209" s="2">
        <v>40.770000000000003</v>
      </c>
      <c r="AN1209" s="2">
        <v>0</v>
      </c>
      <c r="AO1209" s="2">
        <v>0</v>
      </c>
      <c r="AP1209" s="2">
        <v>0</v>
      </c>
    </row>
    <row r="1210" spans="1:42" x14ac:dyDescent="0.25">
      <c r="A1210" s="1">
        <v>45929</v>
      </c>
      <c r="B1210" t="s">
        <v>47</v>
      </c>
      <c r="C1210">
        <v>649163</v>
      </c>
      <c r="D1210">
        <v>2026766427</v>
      </c>
      <c r="E1210" t="s">
        <v>1647</v>
      </c>
      <c r="F1210" t="s">
        <v>104</v>
      </c>
      <c r="G1210" t="s">
        <v>50</v>
      </c>
      <c r="H1210" t="s">
        <v>228</v>
      </c>
      <c r="I1210" t="s">
        <v>692</v>
      </c>
      <c r="J1210" t="s">
        <v>701</v>
      </c>
      <c r="K1210">
        <v>792847</v>
      </c>
      <c r="L1210" t="s">
        <v>420</v>
      </c>
      <c r="M1210" t="s">
        <v>421</v>
      </c>
      <c r="N1210" t="s">
        <v>56</v>
      </c>
      <c r="O1210" s="1">
        <v>45689</v>
      </c>
      <c r="P1210" s="1">
        <v>45962</v>
      </c>
      <c r="Q1210" s="2">
        <v>145.41999999999999</v>
      </c>
      <c r="R1210">
        <v>1</v>
      </c>
      <c r="S1210" t="s">
        <v>57</v>
      </c>
      <c r="T1210" t="s">
        <v>58</v>
      </c>
      <c r="U1210" s="4">
        <v>0.7</v>
      </c>
      <c r="V1210" s="2">
        <v>0</v>
      </c>
      <c r="W1210">
        <v>0</v>
      </c>
      <c r="X1210" t="s">
        <v>243</v>
      </c>
      <c r="Y1210" t="s">
        <v>60</v>
      </c>
      <c r="Z1210">
        <v>0</v>
      </c>
      <c r="AA1210" s="2">
        <v>0</v>
      </c>
      <c r="AB1210" s="2">
        <v>0</v>
      </c>
      <c r="AC1210" s="4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101.79</v>
      </c>
      <c r="AM1210" s="2">
        <v>101.79</v>
      </c>
      <c r="AN1210" s="2">
        <v>0</v>
      </c>
      <c r="AO1210" s="2">
        <v>0</v>
      </c>
      <c r="AP1210" s="2">
        <v>0</v>
      </c>
    </row>
    <row r="1211" spans="1:42" x14ac:dyDescent="0.25">
      <c r="A1211" s="1">
        <v>45929</v>
      </c>
      <c r="B1211" t="s">
        <v>47</v>
      </c>
      <c r="C1211">
        <v>649163</v>
      </c>
      <c r="D1211">
        <v>2026800264</v>
      </c>
      <c r="E1211" t="s">
        <v>1648</v>
      </c>
      <c r="F1211" t="s">
        <v>1649</v>
      </c>
      <c r="G1211" t="s">
        <v>50</v>
      </c>
      <c r="H1211" t="s">
        <v>228</v>
      </c>
      <c r="I1211" t="s">
        <v>692</v>
      </c>
      <c r="J1211" t="s">
        <v>701</v>
      </c>
      <c r="K1211">
        <v>823350</v>
      </c>
      <c r="L1211" t="s">
        <v>475</v>
      </c>
      <c r="M1211" t="s">
        <v>480</v>
      </c>
      <c r="N1211" t="s">
        <v>56</v>
      </c>
      <c r="O1211" s="1">
        <v>45689</v>
      </c>
      <c r="P1211" s="1">
        <v>45962</v>
      </c>
      <c r="Q1211" s="2">
        <v>67.900000000000006</v>
      </c>
      <c r="R1211">
        <v>1</v>
      </c>
      <c r="S1211" t="s">
        <v>57</v>
      </c>
      <c r="T1211" t="s">
        <v>58</v>
      </c>
      <c r="U1211" s="4">
        <v>0.7</v>
      </c>
      <c r="V1211" s="2">
        <v>0</v>
      </c>
      <c r="W1211">
        <v>0</v>
      </c>
      <c r="X1211" t="s">
        <v>243</v>
      </c>
      <c r="Y1211" t="s">
        <v>60</v>
      </c>
      <c r="Z1211">
        <v>0</v>
      </c>
      <c r="AA1211" s="2">
        <v>0</v>
      </c>
      <c r="AB1211" s="2">
        <v>0</v>
      </c>
      <c r="AC1211" s="4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47.53</v>
      </c>
      <c r="AM1211" s="2">
        <v>47.53</v>
      </c>
      <c r="AN1211" s="2">
        <v>0</v>
      </c>
      <c r="AO1211" s="2">
        <v>0</v>
      </c>
      <c r="AP1211" s="2">
        <v>0</v>
      </c>
    </row>
    <row r="1212" spans="1:42" x14ac:dyDescent="0.25">
      <c r="A1212" s="1">
        <v>45929</v>
      </c>
      <c r="B1212" t="s">
        <v>47</v>
      </c>
      <c r="C1212">
        <v>649163</v>
      </c>
      <c r="D1212">
        <v>2026805532</v>
      </c>
      <c r="E1212" t="s">
        <v>1415</v>
      </c>
      <c r="F1212" t="s">
        <v>1650</v>
      </c>
      <c r="G1212" t="s">
        <v>50</v>
      </c>
      <c r="H1212" t="s">
        <v>203</v>
      </c>
      <c r="I1212" t="s">
        <v>692</v>
      </c>
      <c r="J1212" t="s">
        <v>701</v>
      </c>
      <c r="K1212">
        <v>650218</v>
      </c>
      <c r="L1212" t="s">
        <v>143</v>
      </c>
      <c r="M1212" t="s">
        <v>144</v>
      </c>
      <c r="N1212" t="s">
        <v>56</v>
      </c>
      <c r="O1212" s="1">
        <v>45689</v>
      </c>
      <c r="P1212" s="1">
        <v>45962</v>
      </c>
      <c r="Q1212" s="2">
        <v>22</v>
      </c>
      <c r="R1212">
        <v>1</v>
      </c>
      <c r="S1212" t="s">
        <v>57</v>
      </c>
      <c r="T1212" t="s">
        <v>58</v>
      </c>
      <c r="U1212" s="4">
        <v>0.7</v>
      </c>
      <c r="V1212" s="2">
        <v>0</v>
      </c>
      <c r="W1212">
        <v>0</v>
      </c>
      <c r="X1212" t="s">
        <v>243</v>
      </c>
      <c r="Y1212" t="s">
        <v>60</v>
      </c>
      <c r="Z1212">
        <v>0</v>
      </c>
      <c r="AA1212" s="2">
        <v>0</v>
      </c>
      <c r="AB1212" s="2">
        <v>0</v>
      </c>
      <c r="AC1212" s="4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15.4</v>
      </c>
      <c r="AM1212" s="2">
        <v>15.4</v>
      </c>
      <c r="AN1212" s="2">
        <v>0</v>
      </c>
      <c r="AO1212" s="2">
        <v>0</v>
      </c>
      <c r="AP1212" s="2">
        <v>0</v>
      </c>
    </row>
    <row r="1213" spans="1:42" x14ac:dyDescent="0.25">
      <c r="A1213" s="1">
        <v>45929</v>
      </c>
      <c r="B1213" t="s">
        <v>47</v>
      </c>
      <c r="C1213">
        <v>649163</v>
      </c>
      <c r="D1213">
        <v>2026806627</v>
      </c>
      <c r="E1213" t="s">
        <v>1651</v>
      </c>
      <c r="F1213" t="s">
        <v>968</v>
      </c>
      <c r="G1213" t="s">
        <v>50</v>
      </c>
      <c r="H1213" t="s">
        <v>120</v>
      </c>
      <c r="I1213" t="s">
        <v>692</v>
      </c>
      <c r="J1213" t="s">
        <v>701</v>
      </c>
      <c r="K1213">
        <v>812994</v>
      </c>
      <c r="L1213" t="s">
        <v>857</v>
      </c>
      <c r="M1213" t="s">
        <v>858</v>
      </c>
      <c r="N1213" t="s">
        <v>56</v>
      </c>
      <c r="O1213" s="1">
        <v>45689</v>
      </c>
      <c r="P1213" s="1">
        <v>45962</v>
      </c>
      <c r="Q1213" s="2">
        <v>26.32</v>
      </c>
      <c r="R1213">
        <v>1</v>
      </c>
      <c r="S1213" t="s">
        <v>57</v>
      </c>
      <c r="T1213" t="s">
        <v>58</v>
      </c>
      <c r="U1213" s="4">
        <v>0.7</v>
      </c>
      <c r="V1213" s="2">
        <v>0</v>
      </c>
      <c r="W1213">
        <v>0</v>
      </c>
      <c r="X1213" t="s">
        <v>243</v>
      </c>
      <c r="Y1213" t="s">
        <v>60</v>
      </c>
      <c r="Z1213">
        <v>0</v>
      </c>
      <c r="AA1213" s="2">
        <v>0</v>
      </c>
      <c r="AB1213" s="2">
        <v>0</v>
      </c>
      <c r="AC1213" s="4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18.420000000000002</v>
      </c>
      <c r="AM1213" s="2">
        <v>18.420000000000002</v>
      </c>
      <c r="AN1213" s="2">
        <v>0</v>
      </c>
      <c r="AO1213" s="2">
        <v>0</v>
      </c>
      <c r="AP1213" s="2">
        <v>0</v>
      </c>
    </row>
    <row r="1214" spans="1:42" x14ac:dyDescent="0.25">
      <c r="A1214" s="1">
        <v>45929</v>
      </c>
      <c r="B1214" t="s">
        <v>47</v>
      </c>
      <c r="C1214">
        <v>649163</v>
      </c>
      <c r="D1214">
        <v>2026806868</v>
      </c>
      <c r="E1214" t="s">
        <v>1652</v>
      </c>
      <c r="F1214" t="s">
        <v>1653</v>
      </c>
      <c r="G1214" t="s">
        <v>50</v>
      </c>
      <c r="H1214" t="s">
        <v>228</v>
      </c>
      <c r="I1214" t="s">
        <v>692</v>
      </c>
      <c r="J1214" t="s">
        <v>701</v>
      </c>
      <c r="K1214">
        <v>823350</v>
      </c>
      <c r="L1214" t="s">
        <v>475</v>
      </c>
      <c r="M1214" t="s">
        <v>480</v>
      </c>
      <c r="N1214" t="s">
        <v>56</v>
      </c>
      <c r="O1214" s="1">
        <v>45689</v>
      </c>
      <c r="P1214" s="1">
        <v>45962</v>
      </c>
      <c r="Q1214" s="2">
        <v>67.900000000000006</v>
      </c>
      <c r="R1214">
        <v>1</v>
      </c>
      <c r="S1214" t="s">
        <v>57</v>
      </c>
      <c r="T1214" t="s">
        <v>58</v>
      </c>
      <c r="U1214" s="4">
        <v>0.7</v>
      </c>
      <c r="V1214" s="2">
        <v>0</v>
      </c>
      <c r="W1214">
        <v>0</v>
      </c>
      <c r="X1214" t="s">
        <v>243</v>
      </c>
      <c r="Y1214" t="s">
        <v>60</v>
      </c>
      <c r="Z1214">
        <v>0</v>
      </c>
      <c r="AA1214" s="2">
        <v>0</v>
      </c>
      <c r="AB1214" s="2">
        <v>0</v>
      </c>
      <c r="AC1214" s="4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47.53</v>
      </c>
      <c r="AM1214" s="2">
        <v>47.53</v>
      </c>
      <c r="AN1214" s="2">
        <v>0</v>
      </c>
      <c r="AO1214" s="2">
        <v>0</v>
      </c>
      <c r="AP1214" s="2">
        <v>0</v>
      </c>
    </row>
    <row r="1215" spans="1:42" x14ac:dyDescent="0.25">
      <c r="A1215" s="1">
        <v>45929</v>
      </c>
      <c r="B1215" t="s">
        <v>47</v>
      </c>
      <c r="C1215">
        <v>649163</v>
      </c>
      <c r="D1215">
        <v>2028352930</v>
      </c>
      <c r="E1215" t="s">
        <v>1654</v>
      </c>
      <c r="F1215" t="s">
        <v>1655</v>
      </c>
      <c r="G1215" t="s">
        <v>50</v>
      </c>
      <c r="H1215" t="s">
        <v>228</v>
      </c>
      <c r="I1215" t="s">
        <v>692</v>
      </c>
      <c r="J1215" t="s">
        <v>701</v>
      </c>
      <c r="K1215">
        <v>789909</v>
      </c>
      <c r="L1215" t="s">
        <v>1003</v>
      </c>
      <c r="M1215" t="s">
        <v>1004</v>
      </c>
      <c r="N1215" t="s">
        <v>56</v>
      </c>
      <c r="O1215" s="1">
        <v>45778</v>
      </c>
      <c r="P1215" s="1">
        <v>45962</v>
      </c>
      <c r="Q1215" s="2">
        <v>46.08</v>
      </c>
      <c r="R1215">
        <v>1</v>
      </c>
      <c r="S1215" t="s">
        <v>57</v>
      </c>
      <c r="T1215" t="s">
        <v>58</v>
      </c>
      <c r="U1215" s="4">
        <v>0.7</v>
      </c>
      <c r="V1215" s="2">
        <v>0</v>
      </c>
      <c r="W1215">
        <v>0</v>
      </c>
      <c r="X1215" t="s">
        <v>243</v>
      </c>
      <c r="Y1215" t="s">
        <v>60</v>
      </c>
      <c r="Z1215">
        <v>0</v>
      </c>
      <c r="AA1215" s="2">
        <v>0</v>
      </c>
      <c r="AB1215" s="2">
        <v>0</v>
      </c>
      <c r="AC1215" s="4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32.26</v>
      </c>
      <c r="AM1215" s="2">
        <v>32.26</v>
      </c>
      <c r="AN1215" s="2">
        <v>0</v>
      </c>
      <c r="AO1215" s="2">
        <v>0</v>
      </c>
      <c r="AP1215" s="2">
        <v>0</v>
      </c>
    </row>
    <row r="1216" spans="1:42" x14ac:dyDescent="0.25">
      <c r="A1216" s="1">
        <v>45929</v>
      </c>
      <c r="B1216" t="s">
        <v>47</v>
      </c>
      <c r="C1216">
        <v>649163</v>
      </c>
      <c r="D1216">
        <v>2028361881</v>
      </c>
      <c r="E1216" t="s">
        <v>1656</v>
      </c>
      <c r="F1216" t="s">
        <v>1657</v>
      </c>
      <c r="G1216" t="s">
        <v>50</v>
      </c>
      <c r="H1216" t="s">
        <v>51</v>
      </c>
      <c r="I1216" t="s">
        <v>692</v>
      </c>
      <c r="J1216" t="s">
        <v>861</v>
      </c>
      <c r="K1216">
        <v>650218</v>
      </c>
      <c r="L1216" t="s">
        <v>143</v>
      </c>
      <c r="M1216" t="s">
        <v>144</v>
      </c>
      <c r="N1216" t="s">
        <v>56</v>
      </c>
      <c r="O1216" s="1">
        <v>45778</v>
      </c>
      <c r="P1216" s="1">
        <v>45962</v>
      </c>
      <c r="Q1216" s="2">
        <v>25.73</v>
      </c>
      <c r="R1216">
        <v>1</v>
      </c>
      <c r="S1216" t="s">
        <v>57</v>
      </c>
      <c r="T1216" t="s">
        <v>58</v>
      </c>
      <c r="U1216" s="4">
        <v>0.7</v>
      </c>
      <c r="V1216" s="2">
        <v>0</v>
      </c>
      <c r="W1216">
        <v>0</v>
      </c>
      <c r="X1216" t="s">
        <v>243</v>
      </c>
      <c r="Y1216" t="s">
        <v>60</v>
      </c>
      <c r="Z1216">
        <v>0</v>
      </c>
      <c r="AA1216" s="2">
        <v>0</v>
      </c>
      <c r="AB1216" s="2">
        <v>0</v>
      </c>
      <c r="AC1216" s="4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18.010000000000002</v>
      </c>
      <c r="AM1216" s="2">
        <v>18.010000000000002</v>
      </c>
      <c r="AN1216" s="2">
        <v>0</v>
      </c>
      <c r="AO1216" s="2">
        <v>0</v>
      </c>
      <c r="AP1216" s="2">
        <v>0</v>
      </c>
    </row>
    <row r="1217" spans="1:42" x14ac:dyDescent="0.25">
      <c r="A1217" s="1">
        <v>45929</v>
      </c>
      <c r="B1217" t="s">
        <v>47</v>
      </c>
      <c r="C1217">
        <v>649163</v>
      </c>
      <c r="D1217">
        <v>2028382289</v>
      </c>
      <c r="E1217" t="s">
        <v>1658</v>
      </c>
      <c r="F1217" t="s">
        <v>1659</v>
      </c>
      <c r="G1217" t="s">
        <v>50</v>
      </c>
      <c r="H1217" t="s">
        <v>228</v>
      </c>
      <c r="I1217" t="s">
        <v>692</v>
      </c>
      <c r="J1217" t="s">
        <v>701</v>
      </c>
      <c r="K1217">
        <v>824081</v>
      </c>
      <c r="L1217" t="s">
        <v>413</v>
      </c>
      <c r="M1217" t="s">
        <v>414</v>
      </c>
      <c r="N1217" t="s">
        <v>56</v>
      </c>
      <c r="O1217" s="1">
        <v>45778</v>
      </c>
      <c r="P1217" s="1">
        <v>45962</v>
      </c>
      <c r="Q1217" s="2">
        <v>69.25</v>
      </c>
      <c r="R1217">
        <v>1</v>
      </c>
      <c r="S1217" t="s">
        <v>57</v>
      </c>
      <c r="T1217" t="s">
        <v>58</v>
      </c>
      <c r="U1217" s="4">
        <v>0.7</v>
      </c>
      <c r="V1217" s="2">
        <v>0</v>
      </c>
      <c r="W1217">
        <v>0</v>
      </c>
      <c r="X1217" t="s">
        <v>243</v>
      </c>
      <c r="Y1217" t="s">
        <v>60</v>
      </c>
      <c r="Z1217">
        <v>0</v>
      </c>
      <c r="AA1217" s="2">
        <v>0</v>
      </c>
      <c r="AB1217" s="2">
        <v>0</v>
      </c>
      <c r="AC1217" s="4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48.48</v>
      </c>
      <c r="AM1217" s="2">
        <v>48.48</v>
      </c>
      <c r="AN1217" s="2">
        <v>0</v>
      </c>
      <c r="AO1217" s="2">
        <v>0</v>
      </c>
      <c r="AP1217" s="2">
        <v>0</v>
      </c>
    </row>
    <row r="1218" spans="1:42" x14ac:dyDescent="0.25">
      <c r="A1218" s="1">
        <v>45929</v>
      </c>
      <c r="B1218" t="s">
        <v>47</v>
      </c>
      <c r="C1218">
        <v>649163</v>
      </c>
      <c r="D1218">
        <v>2028395841</v>
      </c>
      <c r="E1218" t="s">
        <v>343</v>
      </c>
      <c r="F1218" t="s">
        <v>344</v>
      </c>
      <c r="G1218" t="s">
        <v>50</v>
      </c>
      <c r="H1218" t="s">
        <v>120</v>
      </c>
      <c r="I1218" t="s">
        <v>692</v>
      </c>
      <c r="J1218" t="s">
        <v>701</v>
      </c>
      <c r="K1218">
        <v>673059</v>
      </c>
      <c r="L1218" t="s">
        <v>65</v>
      </c>
      <c r="M1218" t="s">
        <v>115</v>
      </c>
      <c r="N1218" t="s">
        <v>56</v>
      </c>
      <c r="O1218" s="1">
        <v>45778</v>
      </c>
      <c r="P1218" s="1">
        <v>45962</v>
      </c>
      <c r="Q1218" s="2">
        <v>21.71</v>
      </c>
      <c r="R1218">
        <v>1</v>
      </c>
      <c r="S1218" t="s">
        <v>57</v>
      </c>
      <c r="T1218" t="s">
        <v>58</v>
      </c>
      <c r="U1218" s="4">
        <v>0.7</v>
      </c>
      <c r="V1218" s="2">
        <v>0</v>
      </c>
      <c r="W1218">
        <v>0</v>
      </c>
      <c r="X1218" t="s">
        <v>243</v>
      </c>
      <c r="Y1218" t="s">
        <v>60</v>
      </c>
      <c r="Z1218">
        <v>0</v>
      </c>
      <c r="AA1218" s="2">
        <v>0</v>
      </c>
      <c r="AB1218" s="2">
        <v>0</v>
      </c>
      <c r="AC1218" s="4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15.2</v>
      </c>
      <c r="AM1218" s="2">
        <v>15.2</v>
      </c>
      <c r="AN1218" s="2">
        <v>0</v>
      </c>
      <c r="AO1218" s="2">
        <v>0</v>
      </c>
      <c r="AP1218" s="2">
        <v>0</v>
      </c>
    </row>
    <row r="1219" spans="1:42" x14ac:dyDescent="0.25">
      <c r="A1219" s="1">
        <v>45929</v>
      </c>
      <c r="B1219" t="s">
        <v>47</v>
      </c>
      <c r="C1219">
        <v>649163</v>
      </c>
      <c r="D1219">
        <v>2028402718</v>
      </c>
      <c r="E1219" t="s">
        <v>1660</v>
      </c>
      <c r="F1219" t="s">
        <v>1614</v>
      </c>
      <c r="G1219" t="s">
        <v>50</v>
      </c>
      <c r="H1219" t="s">
        <v>427</v>
      </c>
      <c r="I1219" t="s">
        <v>692</v>
      </c>
      <c r="J1219" t="s">
        <v>701</v>
      </c>
      <c r="K1219">
        <v>673059</v>
      </c>
      <c r="L1219" t="s">
        <v>65</v>
      </c>
      <c r="M1219" t="s">
        <v>115</v>
      </c>
      <c r="N1219" t="s">
        <v>56</v>
      </c>
      <c r="O1219" s="1">
        <v>45778</v>
      </c>
      <c r="P1219" s="1">
        <v>45962</v>
      </c>
      <c r="Q1219" s="2">
        <v>88.46</v>
      </c>
      <c r="R1219">
        <v>1</v>
      </c>
      <c r="S1219" t="s">
        <v>57</v>
      </c>
      <c r="T1219" t="s">
        <v>58</v>
      </c>
      <c r="U1219" s="4">
        <v>0.7</v>
      </c>
      <c r="V1219" s="2">
        <v>0</v>
      </c>
      <c r="W1219">
        <v>0</v>
      </c>
      <c r="X1219" t="s">
        <v>243</v>
      </c>
      <c r="Y1219" t="s">
        <v>60</v>
      </c>
      <c r="Z1219">
        <v>0</v>
      </c>
      <c r="AA1219" s="2">
        <v>0</v>
      </c>
      <c r="AB1219" s="2">
        <v>0</v>
      </c>
      <c r="AC1219" s="4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61.92</v>
      </c>
      <c r="AM1219" s="2">
        <v>61.92</v>
      </c>
      <c r="AN1219" s="2">
        <v>0</v>
      </c>
      <c r="AO1219" s="2">
        <v>0</v>
      </c>
      <c r="AP1219" s="2">
        <v>0</v>
      </c>
    </row>
    <row r="1220" spans="1:42" x14ac:dyDescent="0.25">
      <c r="A1220" s="1">
        <v>45929</v>
      </c>
      <c r="B1220" t="s">
        <v>47</v>
      </c>
      <c r="C1220">
        <v>649163</v>
      </c>
      <c r="D1220">
        <v>2028405065</v>
      </c>
      <c r="E1220" t="s">
        <v>1293</v>
      </c>
      <c r="F1220" t="s">
        <v>965</v>
      </c>
      <c r="G1220" t="s">
        <v>50</v>
      </c>
      <c r="H1220" t="s">
        <v>1421</v>
      </c>
      <c r="I1220" t="s">
        <v>692</v>
      </c>
      <c r="J1220" t="s">
        <v>701</v>
      </c>
      <c r="K1220">
        <v>753748</v>
      </c>
      <c r="L1220" t="s">
        <v>403</v>
      </c>
      <c r="M1220" t="s">
        <v>284</v>
      </c>
      <c r="N1220" t="s">
        <v>56</v>
      </c>
      <c r="O1220" s="1">
        <v>45778</v>
      </c>
      <c r="P1220" s="1">
        <v>45962</v>
      </c>
      <c r="Q1220" s="2">
        <v>135.84</v>
      </c>
      <c r="R1220">
        <v>1</v>
      </c>
      <c r="S1220" t="s">
        <v>57</v>
      </c>
      <c r="T1220" t="s">
        <v>58</v>
      </c>
      <c r="U1220" s="4">
        <v>0.7</v>
      </c>
      <c r="V1220" s="2">
        <v>0</v>
      </c>
      <c r="W1220">
        <v>0</v>
      </c>
      <c r="X1220" t="s">
        <v>243</v>
      </c>
      <c r="Y1220" t="s">
        <v>60</v>
      </c>
      <c r="Z1220">
        <v>0</v>
      </c>
      <c r="AA1220" s="2">
        <v>0</v>
      </c>
      <c r="AB1220" s="2">
        <v>0</v>
      </c>
      <c r="AC1220" s="4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95.09</v>
      </c>
      <c r="AM1220" s="2">
        <v>95.09</v>
      </c>
      <c r="AN1220" s="2">
        <v>0</v>
      </c>
      <c r="AO1220" s="2">
        <v>0</v>
      </c>
      <c r="AP1220" s="2">
        <v>0</v>
      </c>
    </row>
    <row r="1221" spans="1:42" x14ac:dyDescent="0.25">
      <c r="A1221" s="1">
        <v>45929</v>
      </c>
      <c r="B1221" t="s">
        <v>47</v>
      </c>
      <c r="C1221">
        <v>649163</v>
      </c>
      <c r="D1221">
        <v>2028427596</v>
      </c>
      <c r="E1221" t="s">
        <v>1661</v>
      </c>
      <c r="F1221" t="s">
        <v>891</v>
      </c>
      <c r="G1221" t="s">
        <v>50</v>
      </c>
      <c r="H1221" t="s">
        <v>164</v>
      </c>
      <c r="I1221" t="s">
        <v>692</v>
      </c>
      <c r="J1221" t="s">
        <v>701</v>
      </c>
      <c r="K1221">
        <v>753748</v>
      </c>
      <c r="L1221" t="s">
        <v>403</v>
      </c>
      <c r="M1221" t="s">
        <v>284</v>
      </c>
      <c r="N1221" t="s">
        <v>56</v>
      </c>
      <c r="O1221" s="1">
        <v>45778</v>
      </c>
      <c r="P1221" s="1">
        <v>45962</v>
      </c>
      <c r="Q1221" s="2">
        <v>23.22</v>
      </c>
      <c r="R1221">
        <v>1</v>
      </c>
      <c r="S1221" t="s">
        <v>57</v>
      </c>
      <c r="T1221" t="s">
        <v>58</v>
      </c>
      <c r="U1221" s="4">
        <v>0.7</v>
      </c>
      <c r="V1221" s="2">
        <v>0</v>
      </c>
      <c r="W1221">
        <v>0</v>
      </c>
      <c r="X1221" t="s">
        <v>243</v>
      </c>
      <c r="Y1221" t="s">
        <v>60</v>
      </c>
      <c r="Z1221">
        <v>0</v>
      </c>
      <c r="AA1221" s="2">
        <v>0</v>
      </c>
      <c r="AB1221" s="2">
        <v>0</v>
      </c>
      <c r="AC1221" s="4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16.25</v>
      </c>
      <c r="AM1221" s="2">
        <v>16.25</v>
      </c>
      <c r="AN1221" s="2">
        <v>0</v>
      </c>
      <c r="AO1221" s="2">
        <v>0</v>
      </c>
      <c r="AP1221" s="2">
        <v>0</v>
      </c>
    </row>
    <row r="1222" spans="1:42" x14ac:dyDescent="0.25">
      <c r="A1222" s="1">
        <v>45929</v>
      </c>
      <c r="B1222" t="s">
        <v>47</v>
      </c>
      <c r="C1222">
        <v>649163</v>
      </c>
      <c r="D1222">
        <v>2028435712</v>
      </c>
      <c r="E1222" t="s">
        <v>1662</v>
      </c>
      <c r="F1222" t="s">
        <v>230</v>
      </c>
      <c r="G1222" t="s">
        <v>50</v>
      </c>
      <c r="H1222" t="s">
        <v>425</v>
      </c>
      <c r="I1222" t="s">
        <v>692</v>
      </c>
      <c r="J1222" t="s">
        <v>701</v>
      </c>
      <c r="K1222">
        <v>673059</v>
      </c>
      <c r="L1222" t="s">
        <v>65</v>
      </c>
      <c r="M1222" t="s">
        <v>115</v>
      </c>
      <c r="N1222" t="s">
        <v>56</v>
      </c>
      <c r="O1222" s="1">
        <v>45778</v>
      </c>
      <c r="P1222" s="1">
        <v>45962</v>
      </c>
      <c r="Q1222" s="2">
        <v>135.4</v>
      </c>
      <c r="R1222">
        <v>1</v>
      </c>
      <c r="S1222" t="s">
        <v>57</v>
      </c>
      <c r="T1222" t="s">
        <v>58</v>
      </c>
      <c r="U1222" s="4">
        <v>0.7</v>
      </c>
      <c r="V1222" s="2">
        <v>0</v>
      </c>
      <c r="W1222">
        <v>0</v>
      </c>
      <c r="X1222" t="s">
        <v>243</v>
      </c>
      <c r="Y1222" t="s">
        <v>60</v>
      </c>
      <c r="Z1222">
        <v>0</v>
      </c>
      <c r="AA1222" s="2">
        <v>0</v>
      </c>
      <c r="AB1222" s="2">
        <v>0</v>
      </c>
      <c r="AC1222" s="4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94.78</v>
      </c>
      <c r="AM1222" s="2">
        <v>94.78</v>
      </c>
      <c r="AN1222" s="2">
        <v>0</v>
      </c>
      <c r="AO1222" s="2">
        <v>0</v>
      </c>
      <c r="AP1222" s="2">
        <v>0</v>
      </c>
    </row>
    <row r="1223" spans="1:42" x14ac:dyDescent="0.25">
      <c r="A1223" s="1">
        <v>45929</v>
      </c>
      <c r="B1223" t="s">
        <v>47</v>
      </c>
      <c r="C1223">
        <v>649163</v>
      </c>
      <c r="D1223">
        <v>2028435713</v>
      </c>
      <c r="E1223" t="s">
        <v>1662</v>
      </c>
      <c r="F1223" t="s">
        <v>230</v>
      </c>
      <c r="G1223" t="s">
        <v>50</v>
      </c>
      <c r="H1223" t="s">
        <v>425</v>
      </c>
      <c r="I1223" t="s">
        <v>692</v>
      </c>
      <c r="J1223" t="s">
        <v>693</v>
      </c>
      <c r="K1223">
        <v>673059</v>
      </c>
      <c r="L1223" t="s">
        <v>65</v>
      </c>
      <c r="M1223" t="s">
        <v>115</v>
      </c>
      <c r="N1223" t="s">
        <v>56</v>
      </c>
      <c r="O1223" s="1">
        <v>45778</v>
      </c>
      <c r="P1223" s="1">
        <v>45962</v>
      </c>
      <c r="Q1223" s="2">
        <v>25.73</v>
      </c>
      <c r="R1223">
        <v>1</v>
      </c>
      <c r="S1223" t="s">
        <v>57</v>
      </c>
      <c r="T1223" t="s">
        <v>58</v>
      </c>
      <c r="U1223" s="4">
        <v>0.7</v>
      </c>
      <c r="V1223" s="2">
        <v>0</v>
      </c>
      <c r="W1223">
        <v>0</v>
      </c>
      <c r="X1223" t="s">
        <v>243</v>
      </c>
      <c r="Y1223" t="s">
        <v>60</v>
      </c>
      <c r="Z1223">
        <v>0</v>
      </c>
      <c r="AA1223" s="2">
        <v>0</v>
      </c>
      <c r="AB1223" s="2">
        <v>0</v>
      </c>
      <c r="AC1223" s="4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18.010000000000002</v>
      </c>
      <c r="AM1223" s="2">
        <v>18.010000000000002</v>
      </c>
      <c r="AN1223" s="2">
        <v>0</v>
      </c>
      <c r="AO1223" s="2">
        <v>0</v>
      </c>
      <c r="AP1223" s="2">
        <v>0</v>
      </c>
    </row>
    <row r="1224" spans="1:42" x14ac:dyDescent="0.25">
      <c r="A1224" s="1">
        <v>45929</v>
      </c>
      <c r="B1224" t="s">
        <v>47</v>
      </c>
      <c r="C1224">
        <v>649163</v>
      </c>
      <c r="D1224">
        <v>2028447272</v>
      </c>
      <c r="E1224" t="s">
        <v>1663</v>
      </c>
      <c r="F1224" t="s">
        <v>258</v>
      </c>
      <c r="G1224" t="s">
        <v>50</v>
      </c>
      <c r="H1224" t="s">
        <v>228</v>
      </c>
      <c r="I1224" t="s">
        <v>692</v>
      </c>
      <c r="J1224" t="s">
        <v>701</v>
      </c>
      <c r="K1224">
        <v>856824</v>
      </c>
      <c r="L1224" t="s">
        <v>434</v>
      </c>
      <c r="M1224" t="s">
        <v>435</v>
      </c>
      <c r="N1224" t="s">
        <v>56</v>
      </c>
      <c r="O1224" s="1">
        <v>45778</v>
      </c>
      <c r="P1224" s="1">
        <v>45962</v>
      </c>
      <c r="Q1224" s="2">
        <v>26.5</v>
      </c>
      <c r="R1224">
        <v>1</v>
      </c>
      <c r="S1224" t="s">
        <v>57</v>
      </c>
      <c r="T1224" t="s">
        <v>58</v>
      </c>
      <c r="U1224" s="4">
        <v>0.7</v>
      </c>
      <c r="V1224" s="2">
        <v>0</v>
      </c>
      <c r="W1224">
        <v>0</v>
      </c>
      <c r="X1224" t="s">
        <v>243</v>
      </c>
      <c r="Y1224" t="s">
        <v>60</v>
      </c>
      <c r="Z1224">
        <v>0</v>
      </c>
      <c r="AA1224" s="2">
        <v>0</v>
      </c>
      <c r="AB1224" s="2">
        <v>0</v>
      </c>
      <c r="AC1224" s="4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18.55</v>
      </c>
      <c r="AM1224" s="2">
        <v>18.55</v>
      </c>
      <c r="AN1224" s="2">
        <v>0</v>
      </c>
      <c r="AO1224" s="2">
        <v>0</v>
      </c>
      <c r="AP1224" s="2">
        <v>0</v>
      </c>
    </row>
    <row r="1225" spans="1:42" x14ac:dyDescent="0.25">
      <c r="A1225" s="1">
        <v>45929</v>
      </c>
      <c r="B1225" t="s">
        <v>47</v>
      </c>
      <c r="C1225">
        <v>649163</v>
      </c>
      <c r="D1225">
        <v>2028448242</v>
      </c>
      <c r="E1225" t="s">
        <v>345</v>
      </c>
      <c r="F1225" t="s">
        <v>346</v>
      </c>
      <c r="G1225" t="s">
        <v>50</v>
      </c>
      <c r="H1225" t="s">
        <v>164</v>
      </c>
      <c r="I1225" t="s">
        <v>692</v>
      </c>
      <c r="J1225" t="s">
        <v>701</v>
      </c>
      <c r="K1225">
        <v>673059</v>
      </c>
      <c r="L1225" t="s">
        <v>65</v>
      </c>
      <c r="M1225" t="s">
        <v>115</v>
      </c>
      <c r="N1225" t="s">
        <v>56</v>
      </c>
      <c r="O1225" s="1">
        <v>45809</v>
      </c>
      <c r="P1225" s="1">
        <v>45962</v>
      </c>
      <c r="Q1225" s="2">
        <v>45.3</v>
      </c>
      <c r="R1225">
        <v>1</v>
      </c>
      <c r="S1225" t="s">
        <v>57</v>
      </c>
      <c r="T1225" t="s">
        <v>58</v>
      </c>
      <c r="U1225" s="4">
        <v>0.7</v>
      </c>
      <c r="V1225" s="2">
        <v>0</v>
      </c>
      <c r="W1225">
        <v>0</v>
      </c>
      <c r="X1225" t="s">
        <v>243</v>
      </c>
      <c r="Y1225" t="s">
        <v>60</v>
      </c>
      <c r="Z1225">
        <v>0</v>
      </c>
      <c r="AA1225" s="2">
        <v>0</v>
      </c>
      <c r="AB1225" s="2">
        <v>0</v>
      </c>
      <c r="AC1225" s="4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31.71</v>
      </c>
      <c r="AM1225" s="2">
        <v>31.71</v>
      </c>
      <c r="AN1225" s="2">
        <v>0</v>
      </c>
      <c r="AO1225" s="2">
        <v>0</v>
      </c>
      <c r="AP1225" s="2">
        <v>0</v>
      </c>
    </row>
    <row r="1226" spans="1:42" x14ac:dyDescent="0.25">
      <c r="A1226" s="1">
        <v>45929</v>
      </c>
      <c r="B1226" t="s">
        <v>47</v>
      </c>
      <c r="C1226">
        <v>649163</v>
      </c>
      <c r="D1226">
        <v>2028448243</v>
      </c>
      <c r="E1226" t="s">
        <v>345</v>
      </c>
      <c r="F1226" t="s">
        <v>346</v>
      </c>
      <c r="G1226" t="s">
        <v>50</v>
      </c>
      <c r="H1226" t="s">
        <v>164</v>
      </c>
      <c r="I1226" t="s">
        <v>692</v>
      </c>
      <c r="J1226" t="s">
        <v>693</v>
      </c>
      <c r="K1226">
        <v>673059</v>
      </c>
      <c r="L1226" t="s">
        <v>65</v>
      </c>
      <c r="M1226" t="s">
        <v>115</v>
      </c>
      <c r="N1226" t="s">
        <v>56</v>
      </c>
      <c r="O1226" s="1">
        <v>45809</v>
      </c>
      <c r="P1226" s="1">
        <v>45962</v>
      </c>
      <c r="Q1226" s="2">
        <v>8.3699999999999992</v>
      </c>
      <c r="R1226">
        <v>1</v>
      </c>
      <c r="S1226" t="s">
        <v>57</v>
      </c>
      <c r="T1226" t="s">
        <v>58</v>
      </c>
      <c r="U1226" s="4">
        <v>0.7</v>
      </c>
      <c r="V1226" s="2">
        <v>0</v>
      </c>
      <c r="W1226">
        <v>0</v>
      </c>
      <c r="X1226" t="s">
        <v>243</v>
      </c>
      <c r="Y1226" t="s">
        <v>60</v>
      </c>
      <c r="Z1226">
        <v>0</v>
      </c>
      <c r="AA1226" s="2">
        <v>0</v>
      </c>
      <c r="AB1226" s="2">
        <v>0</v>
      </c>
      <c r="AC1226" s="4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5.86</v>
      </c>
      <c r="AM1226" s="2">
        <v>5.86</v>
      </c>
      <c r="AN1226" s="2">
        <v>0</v>
      </c>
      <c r="AO1226" s="2">
        <v>0</v>
      </c>
      <c r="AP1226" s="2">
        <v>0</v>
      </c>
    </row>
    <row r="1227" spans="1:42" x14ac:dyDescent="0.25">
      <c r="A1227" s="1">
        <v>45929</v>
      </c>
      <c r="B1227" t="s">
        <v>47</v>
      </c>
      <c r="C1227">
        <v>649163</v>
      </c>
      <c r="D1227">
        <v>2028449561</v>
      </c>
      <c r="E1227" t="s">
        <v>1664</v>
      </c>
      <c r="F1227" t="s">
        <v>1665</v>
      </c>
      <c r="G1227" t="s">
        <v>50</v>
      </c>
      <c r="H1227" t="s">
        <v>228</v>
      </c>
      <c r="I1227" t="s">
        <v>692</v>
      </c>
      <c r="J1227" t="s">
        <v>701</v>
      </c>
      <c r="K1227">
        <v>821015</v>
      </c>
      <c r="L1227" t="s">
        <v>395</v>
      </c>
      <c r="M1227" t="s">
        <v>396</v>
      </c>
      <c r="N1227" t="s">
        <v>56</v>
      </c>
      <c r="O1227" s="1">
        <v>45778</v>
      </c>
      <c r="P1227" s="1">
        <v>45962</v>
      </c>
      <c r="Q1227" s="2">
        <v>26.5</v>
      </c>
      <c r="R1227">
        <v>1</v>
      </c>
      <c r="S1227" t="s">
        <v>57</v>
      </c>
      <c r="T1227" t="s">
        <v>58</v>
      </c>
      <c r="U1227" s="4">
        <v>0.7</v>
      </c>
      <c r="V1227" s="2">
        <v>0</v>
      </c>
      <c r="W1227">
        <v>0</v>
      </c>
      <c r="X1227" t="s">
        <v>243</v>
      </c>
      <c r="Y1227" t="s">
        <v>60</v>
      </c>
      <c r="Z1227">
        <v>0</v>
      </c>
      <c r="AA1227" s="2">
        <v>0</v>
      </c>
      <c r="AB1227" s="2">
        <v>0</v>
      </c>
      <c r="AC1227" s="4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18.55</v>
      </c>
      <c r="AM1227" s="2">
        <v>18.55</v>
      </c>
      <c r="AN1227" s="2">
        <v>0</v>
      </c>
      <c r="AO1227" s="2">
        <v>0</v>
      </c>
      <c r="AP1227" s="2">
        <v>0</v>
      </c>
    </row>
    <row r="1228" spans="1:42" x14ac:dyDescent="0.25">
      <c r="A1228" s="1">
        <v>45929</v>
      </c>
      <c r="B1228" t="s">
        <v>47</v>
      </c>
      <c r="C1228">
        <v>649163</v>
      </c>
      <c r="D1228">
        <v>2028457362</v>
      </c>
      <c r="E1228" t="s">
        <v>65</v>
      </c>
      <c r="F1228" t="s">
        <v>220</v>
      </c>
      <c r="G1228" t="s">
        <v>50</v>
      </c>
      <c r="H1228" t="s">
        <v>228</v>
      </c>
      <c r="I1228" t="s">
        <v>692</v>
      </c>
      <c r="J1228" t="s">
        <v>701</v>
      </c>
      <c r="K1228">
        <v>673059</v>
      </c>
      <c r="L1228" t="s">
        <v>65</v>
      </c>
      <c r="M1228" t="s">
        <v>115</v>
      </c>
      <c r="N1228" t="s">
        <v>56</v>
      </c>
      <c r="O1228" s="1">
        <v>45778</v>
      </c>
      <c r="P1228" s="1">
        <v>45962</v>
      </c>
      <c r="Q1228" s="2">
        <v>62.75</v>
      </c>
      <c r="R1228">
        <v>1</v>
      </c>
      <c r="S1228" t="s">
        <v>57</v>
      </c>
      <c r="T1228" t="s">
        <v>58</v>
      </c>
      <c r="U1228" s="4">
        <v>0.7</v>
      </c>
      <c r="V1228" s="2">
        <v>0</v>
      </c>
      <c r="W1228">
        <v>0</v>
      </c>
      <c r="X1228" t="s">
        <v>243</v>
      </c>
      <c r="Y1228" t="s">
        <v>60</v>
      </c>
      <c r="Z1228">
        <v>0</v>
      </c>
      <c r="AA1228" s="2">
        <v>0</v>
      </c>
      <c r="AB1228" s="2">
        <v>0</v>
      </c>
      <c r="AC1228" s="4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43.92</v>
      </c>
      <c r="AM1228" s="2">
        <v>43.92</v>
      </c>
      <c r="AN1228" s="2">
        <v>0</v>
      </c>
      <c r="AO1228" s="2">
        <v>0</v>
      </c>
      <c r="AP1228" s="2">
        <v>0</v>
      </c>
    </row>
    <row r="1229" spans="1:42" x14ac:dyDescent="0.25">
      <c r="A1229" s="1">
        <v>45929</v>
      </c>
      <c r="B1229" t="s">
        <v>47</v>
      </c>
      <c r="C1229">
        <v>649163</v>
      </c>
      <c r="D1229">
        <v>2028457981</v>
      </c>
      <c r="E1229" t="s">
        <v>1666</v>
      </c>
      <c r="F1229" t="s">
        <v>1667</v>
      </c>
      <c r="G1229" t="s">
        <v>50</v>
      </c>
      <c r="H1229" t="s">
        <v>228</v>
      </c>
      <c r="I1229" t="s">
        <v>692</v>
      </c>
      <c r="J1229" t="s">
        <v>701</v>
      </c>
      <c r="K1229">
        <v>840313</v>
      </c>
      <c r="L1229" t="s">
        <v>746</v>
      </c>
      <c r="M1229" t="s">
        <v>747</v>
      </c>
      <c r="N1229" t="s">
        <v>56</v>
      </c>
      <c r="O1229" s="1">
        <v>45778</v>
      </c>
      <c r="P1229" s="1">
        <v>45962</v>
      </c>
      <c r="Q1229" s="2">
        <v>51</v>
      </c>
      <c r="R1229">
        <v>1</v>
      </c>
      <c r="S1229" t="s">
        <v>57</v>
      </c>
      <c r="T1229" t="s">
        <v>58</v>
      </c>
      <c r="U1229" s="4">
        <v>0.7</v>
      </c>
      <c r="V1229" s="2">
        <v>0</v>
      </c>
      <c r="W1229">
        <v>0</v>
      </c>
      <c r="X1229" t="s">
        <v>243</v>
      </c>
      <c r="Y1229" t="s">
        <v>60</v>
      </c>
      <c r="Z1229">
        <v>0</v>
      </c>
      <c r="AA1229" s="2">
        <v>0</v>
      </c>
      <c r="AB1229" s="2">
        <v>0</v>
      </c>
      <c r="AC1229" s="4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35.700000000000003</v>
      </c>
      <c r="AM1229" s="2">
        <v>35.700000000000003</v>
      </c>
      <c r="AN1229" s="2">
        <v>0</v>
      </c>
      <c r="AO1229" s="2">
        <v>0</v>
      </c>
      <c r="AP1229" s="2">
        <v>0</v>
      </c>
    </row>
    <row r="1230" spans="1:42" x14ac:dyDescent="0.25">
      <c r="A1230" s="1">
        <v>45929</v>
      </c>
      <c r="B1230" t="s">
        <v>47</v>
      </c>
      <c r="C1230">
        <v>649163</v>
      </c>
      <c r="D1230">
        <v>2028461684</v>
      </c>
      <c r="E1230" t="s">
        <v>1668</v>
      </c>
      <c r="F1230" t="s">
        <v>489</v>
      </c>
      <c r="G1230" t="s">
        <v>50</v>
      </c>
      <c r="H1230" t="s">
        <v>528</v>
      </c>
      <c r="I1230" t="s">
        <v>692</v>
      </c>
      <c r="J1230" t="s">
        <v>701</v>
      </c>
      <c r="K1230">
        <v>824062</v>
      </c>
      <c r="L1230" t="s">
        <v>430</v>
      </c>
      <c r="M1230" t="s">
        <v>431</v>
      </c>
      <c r="N1230" t="s">
        <v>56</v>
      </c>
      <c r="O1230" s="1">
        <v>45778</v>
      </c>
      <c r="P1230" s="1">
        <v>45962</v>
      </c>
      <c r="Q1230" s="2">
        <v>59.94</v>
      </c>
      <c r="R1230">
        <v>1</v>
      </c>
      <c r="S1230" t="s">
        <v>57</v>
      </c>
      <c r="T1230" t="s">
        <v>58</v>
      </c>
      <c r="U1230" s="4">
        <v>0.7</v>
      </c>
      <c r="V1230" s="2">
        <v>0</v>
      </c>
      <c r="W1230">
        <v>0</v>
      </c>
      <c r="X1230" t="s">
        <v>243</v>
      </c>
      <c r="Y1230" t="s">
        <v>60</v>
      </c>
      <c r="Z1230">
        <v>0</v>
      </c>
      <c r="AA1230" s="2">
        <v>0</v>
      </c>
      <c r="AB1230" s="2">
        <v>0</v>
      </c>
      <c r="AC1230" s="4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41.96</v>
      </c>
      <c r="AM1230" s="2">
        <v>41.96</v>
      </c>
      <c r="AN1230" s="2">
        <v>0</v>
      </c>
      <c r="AO1230" s="2">
        <v>0</v>
      </c>
      <c r="AP1230" s="2">
        <v>0</v>
      </c>
    </row>
    <row r="1231" spans="1:42" x14ac:dyDescent="0.25">
      <c r="A1231" s="1">
        <v>45929</v>
      </c>
      <c r="B1231" t="s">
        <v>47</v>
      </c>
      <c r="C1231">
        <v>649163</v>
      </c>
      <c r="D1231">
        <v>2028465555</v>
      </c>
      <c r="E1231" t="s">
        <v>1669</v>
      </c>
      <c r="F1231" t="s">
        <v>1434</v>
      </c>
      <c r="G1231" t="s">
        <v>50</v>
      </c>
      <c r="H1231" t="s">
        <v>228</v>
      </c>
      <c r="I1231" t="s">
        <v>692</v>
      </c>
      <c r="J1231" t="s">
        <v>701</v>
      </c>
      <c r="K1231">
        <v>792847</v>
      </c>
      <c r="L1231" t="s">
        <v>420</v>
      </c>
      <c r="M1231" t="s">
        <v>421</v>
      </c>
      <c r="N1231" t="s">
        <v>56</v>
      </c>
      <c r="O1231" s="1">
        <v>45778</v>
      </c>
      <c r="P1231" s="1">
        <v>45962</v>
      </c>
      <c r="Q1231" s="2">
        <v>74.58</v>
      </c>
      <c r="R1231">
        <v>1</v>
      </c>
      <c r="S1231" t="s">
        <v>57</v>
      </c>
      <c r="T1231" t="s">
        <v>58</v>
      </c>
      <c r="U1231" s="4">
        <v>0.7</v>
      </c>
      <c r="V1231" s="2">
        <v>0</v>
      </c>
      <c r="W1231">
        <v>0</v>
      </c>
      <c r="X1231" t="s">
        <v>243</v>
      </c>
      <c r="Y1231" t="s">
        <v>60</v>
      </c>
      <c r="Z1231">
        <v>0</v>
      </c>
      <c r="AA1231" s="2">
        <v>0</v>
      </c>
      <c r="AB1231" s="2">
        <v>0</v>
      </c>
      <c r="AC1231" s="4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52.21</v>
      </c>
      <c r="AM1231" s="2">
        <v>52.21</v>
      </c>
      <c r="AN1231" s="2">
        <v>0</v>
      </c>
      <c r="AO1231" s="2">
        <v>0</v>
      </c>
      <c r="AP1231" s="2">
        <v>0</v>
      </c>
    </row>
    <row r="1232" spans="1:42" x14ac:dyDescent="0.25">
      <c r="A1232" s="1">
        <v>45929</v>
      </c>
      <c r="B1232" t="s">
        <v>47</v>
      </c>
      <c r="C1232">
        <v>649163</v>
      </c>
      <c r="D1232">
        <v>2028468609</v>
      </c>
      <c r="E1232" t="s">
        <v>1670</v>
      </c>
      <c r="F1232" t="s">
        <v>1196</v>
      </c>
      <c r="G1232" t="s">
        <v>50</v>
      </c>
      <c r="H1232" t="s">
        <v>228</v>
      </c>
      <c r="I1232" t="s">
        <v>692</v>
      </c>
      <c r="J1232" t="s">
        <v>701</v>
      </c>
      <c r="K1232">
        <v>822723</v>
      </c>
      <c r="L1232" t="s">
        <v>767</v>
      </c>
      <c r="M1232" t="s">
        <v>768</v>
      </c>
      <c r="N1232" t="s">
        <v>56</v>
      </c>
      <c r="O1232" s="1">
        <v>45778</v>
      </c>
      <c r="P1232" s="1">
        <v>45962</v>
      </c>
      <c r="Q1232" s="2">
        <v>39.25</v>
      </c>
      <c r="R1232">
        <v>1</v>
      </c>
      <c r="S1232" t="s">
        <v>57</v>
      </c>
      <c r="T1232" t="s">
        <v>58</v>
      </c>
      <c r="U1232" s="4">
        <v>0.7</v>
      </c>
      <c r="V1232" s="2">
        <v>0</v>
      </c>
      <c r="W1232">
        <v>0</v>
      </c>
      <c r="X1232" t="s">
        <v>243</v>
      </c>
      <c r="Y1232" t="s">
        <v>60</v>
      </c>
      <c r="Z1232">
        <v>0</v>
      </c>
      <c r="AA1232" s="2">
        <v>0</v>
      </c>
      <c r="AB1232" s="2">
        <v>0</v>
      </c>
      <c r="AC1232" s="4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27.48</v>
      </c>
      <c r="AM1232" s="2">
        <v>27.48</v>
      </c>
      <c r="AN1232" s="2">
        <v>0</v>
      </c>
      <c r="AO1232" s="2">
        <v>0</v>
      </c>
      <c r="AP1232" s="2">
        <v>0</v>
      </c>
    </row>
    <row r="1233" spans="1:42" x14ac:dyDescent="0.25">
      <c r="A1233" s="1">
        <v>45929</v>
      </c>
      <c r="B1233" t="s">
        <v>47</v>
      </c>
      <c r="C1233">
        <v>649163</v>
      </c>
      <c r="D1233">
        <v>2028472708</v>
      </c>
      <c r="E1233" t="s">
        <v>834</v>
      </c>
      <c r="F1233" t="s">
        <v>260</v>
      </c>
      <c r="G1233" t="s">
        <v>50</v>
      </c>
      <c r="H1233" t="s">
        <v>228</v>
      </c>
      <c r="I1233" t="s">
        <v>692</v>
      </c>
      <c r="J1233" t="s">
        <v>701</v>
      </c>
      <c r="K1233">
        <v>768271</v>
      </c>
      <c r="L1233" t="s">
        <v>834</v>
      </c>
      <c r="M1233" t="s">
        <v>260</v>
      </c>
      <c r="N1233" t="s">
        <v>56</v>
      </c>
      <c r="O1233" s="1">
        <v>45778</v>
      </c>
      <c r="P1233" s="1">
        <v>45962</v>
      </c>
      <c r="Q1233" s="2">
        <v>145.41999999999999</v>
      </c>
      <c r="R1233">
        <v>1</v>
      </c>
      <c r="S1233" t="s">
        <v>57</v>
      </c>
      <c r="T1233" t="s">
        <v>58</v>
      </c>
      <c r="U1233" s="4">
        <v>0.7</v>
      </c>
      <c r="V1233" s="2">
        <v>0</v>
      </c>
      <c r="W1233">
        <v>0</v>
      </c>
      <c r="X1233" t="s">
        <v>243</v>
      </c>
      <c r="Y1233" t="s">
        <v>60</v>
      </c>
      <c r="Z1233">
        <v>0</v>
      </c>
      <c r="AA1233" s="2">
        <v>0</v>
      </c>
      <c r="AB1233" s="2">
        <v>0</v>
      </c>
      <c r="AC1233" s="4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101.79</v>
      </c>
      <c r="AM1233" s="2">
        <v>101.79</v>
      </c>
      <c r="AN1233" s="2">
        <v>0</v>
      </c>
      <c r="AO1233" s="2">
        <v>0</v>
      </c>
      <c r="AP1233" s="2">
        <v>0</v>
      </c>
    </row>
    <row r="1234" spans="1:42" x14ac:dyDescent="0.25">
      <c r="A1234" s="1">
        <v>45929</v>
      </c>
      <c r="B1234" t="s">
        <v>47</v>
      </c>
      <c r="C1234">
        <v>649163</v>
      </c>
      <c r="D1234">
        <v>2028518224</v>
      </c>
      <c r="E1234" t="s">
        <v>1671</v>
      </c>
      <c r="F1234" t="s">
        <v>443</v>
      </c>
      <c r="G1234" t="s">
        <v>50</v>
      </c>
      <c r="H1234" t="s">
        <v>252</v>
      </c>
      <c r="I1234" t="s">
        <v>692</v>
      </c>
      <c r="J1234" t="s">
        <v>701</v>
      </c>
      <c r="K1234">
        <v>673059</v>
      </c>
      <c r="L1234" t="s">
        <v>65</v>
      </c>
      <c r="M1234" t="s">
        <v>115</v>
      </c>
      <c r="N1234" t="s">
        <v>56</v>
      </c>
      <c r="O1234" s="1">
        <v>45778</v>
      </c>
      <c r="P1234" s="1">
        <v>45962</v>
      </c>
      <c r="Q1234" s="2">
        <v>34.909999999999997</v>
      </c>
      <c r="R1234">
        <v>1</v>
      </c>
      <c r="S1234" t="s">
        <v>57</v>
      </c>
      <c r="T1234" t="s">
        <v>58</v>
      </c>
      <c r="U1234" s="4">
        <v>0.7</v>
      </c>
      <c r="V1234" s="2">
        <v>0</v>
      </c>
      <c r="W1234">
        <v>0</v>
      </c>
      <c r="X1234" t="s">
        <v>243</v>
      </c>
      <c r="Y1234" t="s">
        <v>60</v>
      </c>
      <c r="Z1234">
        <v>0</v>
      </c>
      <c r="AA1234" s="2">
        <v>0</v>
      </c>
      <c r="AB1234" s="2">
        <v>0</v>
      </c>
      <c r="AC1234" s="4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24.44</v>
      </c>
      <c r="AM1234" s="2">
        <v>24.44</v>
      </c>
      <c r="AN1234" s="2">
        <v>0</v>
      </c>
      <c r="AO1234" s="2">
        <v>0</v>
      </c>
      <c r="AP1234" s="2">
        <v>0</v>
      </c>
    </row>
    <row r="1235" spans="1:42" x14ac:dyDescent="0.25">
      <c r="A1235" s="1">
        <v>45929</v>
      </c>
      <c r="B1235" t="s">
        <v>47</v>
      </c>
      <c r="C1235">
        <v>649163</v>
      </c>
      <c r="D1235">
        <v>2028520983</v>
      </c>
      <c r="E1235" t="s">
        <v>1672</v>
      </c>
      <c r="F1235" t="s">
        <v>1673</v>
      </c>
      <c r="G1235" t="s">
        <v>50</v>
      </c>
      <c r="H1235" t="s">
        <v>228</v>
      </c>
      <c r="I1235" t="s">
        <v>692</v>
      </c>
      <c r="J1235" t="s">
        <v>701</v>
      </c>
      <c r="K1235">
        <v>824062</v>
      </c>
      <c r="L1235" t="s">
        <v>430</v>
      </c>
      <c r="M1235" t="s">
        <v>431</v>
      </c>
      <c r="N1235" t="s">
        <v>56</v>
      </c>
      <c r="O1235" s="1">
        <v>45778</v>
      </c>
      <c r="P1235" s="1">
        <v>45962</v>
      </c>
      <c r="Q1235" s="2">
        <v>46.08</v>
      </c>
      <c r="R1235">
        <v>1</v>
      </c>
      <c r="S1235" t="s">
        <v>57</v>
      </c>
      <c r="T1235" t="s">
        <v>58</v>
      </c>
      <c r="U1235" s="4">
        <v>0.7</v>
      </c>
      <c r="V1235" s="2">
        <v>0</v>
      </c>
      <c r="W1235">
        <v>0</v>
      </c>
      <c r="X1235" t="s">
        <v>243</v>
      </c>
      <c r="Y1235" t="s">
        <v>60</v>
      </c>
      <c r="Z1235">
        <v>0</v>
      </c>
      <c r="AA1235" s="2">
        <v>0</v>
      </c>
      <c r="AB1235" s="2">
        <v>0</v>
      </c>
      <c r="AC1235" s="4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32.26</v>
      </c>
      <c r="AM1235" s="2">
        <v>32.26</v>
      </c>
      <c r="AN1235" s="2">
        <v>0</v>
      </c>
      <c r="AO1235" s="2">
        <v>0</v>
      </c>
      <c r="AP1235" s="2">
        <v>0</v>
      </c>
    </row>
    <row r="1236" spans="1:42" x14ac:dyDescent="0.25">
      <c r="A1236" s="1">
        <v>45929</v>
      </c>
      <c r="B1236" t="s">
        <v>47</v>
      </c>
      <c r="C1236">
        <v>649163</v>
      </c>
      <c r="D1236">
        <v>2028539827</v>
      </c>
      <c r="E1236" t="s">
        <v>1047</v>
      </c>
      <c r="F1236" t="s">
        <v>1048</v>
      </c>
      <c r="G1236" t="s">
        <v>50</v>
      </c>
      <c r="H1236" t="s">
        <v>114</v>
      </c>
      <c r="I1236" t="s">
        <v>692</v>
      </c>
      <c r="J1236" t="s">
        <v>693</v>
      </c>
      <c r="K1236">
        <v>673059</v>
      </c>
      <c r="L1236" t="s">
        <v>65</v>
      </c>
      <c r="M1236" t="s">
        <v>115</v>
      </c>
      <c r="N1236" t="s">
        <v>56</v>
      </c>
      <c r="O1236" s="1">
        <v>45778</v>
      </c>
      <c r="P1236" s="1">
        <v>45962</v>
      </c>
      <c r="Q1236" s="2">
        <v>49.83</v>
      </c>
      <c r="R1236">
        <v>1</v>
      </c>
      <c r="S1236" t="s">
        <v>57</v>
      </c>
      <c r="T1236" t="s">
        <v>58</v>
      </c>
      <c r="U1236" s="4">
        <v>0.7</v>
      </c>
      <c r="V1236" s="2">
        <v>0</v>
      </c>
      <c r="W1236">
        <v>0</v>
      </c>
      <c r="X1236" t="s">
        <v>243</v>
      </c>
      <c r="Y1236" t="s">
        <v>60</v>
      </c>
      <c r="Z1236">
        <v>0</v>
      </c>
      <c r="AA1236" s="2">
        <v>0</v>
      </c>
      <c r="AB1236" s="2">
        <v>0</v>
      </c>
      <c r="AC1236" s="4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34.880000000000003</v>
      </c>
      <c r="AM1236" s="2">
        <v>34.880000000000003</v>
      </c>
      <c r="AN1236" s="2">
        <v>0</v>
      </c>
      <c r="AO1236" s="2">
        <v>0</v>
      </c>
      <c r="AP1236" s="2">
        <v>0</v>
      </c>
    </row>
    <row r="1237" spans="1:42" x14ac:dyDescent="0.25">
      <c r="A1237" s="1">
        <v>45929</v>
      </c>
      <c r="B1237" t="s">
        <v>47</v>
      </c>
      <c r="C1237">
        <v>649163</v>
      </c>
      <c r="D1237">
        <v>2028540191</v>
      </c>
      <c r="E1237" t="s">
        <v>1674</v>
      </c>
      <c r="F1237" t="s">
        <v>218</v>
      </c>
      <c r="G1237" t="s">
        <v>50</v>
      </c>
      <c r="H1237" t="s">
        <v>228</v>
      </c>
      <c r="I1237" t="s">
        <v>692</v>
      </c>
      <c r="J1237" t="s">
        <v>701</v>
      </c>
      <c r="K1237">
        <v>824062</v>
      </c>
      <c r="L1237" t="s">
        <v>430</v>
      </c>
      <c r="M1237" t="s">
        <v>431</v>
      </c>
      <c r="N1237" t="s">
        <v>56</v>
      </c>
      <c r="O1237" s="1">
        <v>45778</v>
      </c>
      <c r="P1237" s="1">
        <v>45962</v>
      </c>
      <c r="Q1237" s="2">
        <v>148.27000000000001</v>
      </c>
      <c r="R1237">
        <v>1</v>
      </c>
      <c r="S1237" t="s">
        <v>57</v>
      </c>
      <c r="T1237" t="s">
        <v>58</v>
      </c>
      <c r="U1237" s="4">
        <v>0.7</v>
      </c>
      <c r="V1237" s="2">
        <v>0</v>
      </c>
      <c r="W1237">
        <v>0</v>
      </c>
      <c r="X1237" t="s">
        <v>243</v>
      </c>
      <c r="Y1237" t="s">
        <v>60</v>
      </c>
      <c r="Z1237">
        <v>0</v>
      </c>
      <c r="AA1237" s="2">
        <v>0</v>
      </c>
      <c r="AB1237" s="2">
        <v>0</v>
      </c>
      <c r="AC1237" s="4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103.79</v>
      </c>
      <c r="AM1237" s="2">
        <v>103.79</v>
      </c>
      <c r="AN1237" s="2">
        <v>0</v>
      </c>
      <c r="AO1237" s="2">
        <v>0</v>
      </c>
      <c r="AP1237" s="2">
        <v>0</v>
      </c>
    </row>
    <row r="1238" spans="1:42" x14ac:dyDescent="0.25">
      <c r="A1238" s="1">
        <v>45929</v>
      </c>
      <c r="B1238" t="s">
        <v>47</v>
      </c>
      <c r="C1238">
        <v>649163</v>
      </c>
      <c r="D1238">
        <v>2028549720</v>
      </c>
      <c r="E1238" t="s">
        <v>1675</v>
      </c>
      <c r="F1238" t="s">
        <v>1676</v>
      </c>
      <c r="G1238" t="s">
        <v>50</v>
      </c>
      <c r="H1238" t="s">
        <v>228</v>
      </c>
      <c r="I1238" t="s">
        <v>692</v>
      </c>
      <c r="J1238" t="s">
        <v>701</v>
      </c>
      <c r="K1238">
        <v>856824</v>
      </c>
      <c r="L1238" t="s">
        <v>434</v>
      </c>
      <c r="M1238" t="s">
        <v>435</v>
      </c>
      <c r="N1238" t="s">
        <v>56</v>
      </c>
      <c r="O1238" s="1">
        <v>45778</v>
      </c>
      <c r="P1238" s="1">
        <v>45962</v>
      </c>
      <c r="Q1238" s="2">
        <v>31.6</v>
      </c>
      <c r="R1238">
        <v>1</v>
      </c>
      <c r="S1238" t="s">
        <v>57</v>
      </c>
      <c r="T1238" t="s">
        <v>58</v>
      </c>
      <c r="U1238" s="4">
        <v>0.7</v>
      </c>
      <c r="V1238" s="2">
        <v>0</v>
      </c>
      <c r="W1238">
        <v>0</v>
      </c>
      <c r="X1238" t="s">
        <v>243</v>
      </c>
      <c r="Y1238" t="s">
        <v>60</v>
      </c>
      <c r="Z1238">
        <v>0</v>
      </c>
      <c r="AA1238" s="2">
        <v>0</v>
      </c>
      <c r="AB1238" s="2">
        <v>0</v>
      </c>
      <c r="AC1238" s="4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22.12</v>
      </c>
      <c r="AM1238" s="2">
        <v>22.12</v>
      </c>
      <c r="AN1238" s="2">
        <v>0</v>
      </c>
      <c r="AO1238" s="2">
        <v>0</v>
      </c>
      <c r="AP1238" s="2">
        <v>0</v>
      </c>
    </row>
    <row r="1239" spans="1:42" x14ac:dyDescent="0.25">
      <c r="A1239" s="1">
        <v>45929</v>
      </c>
      <c r="B1239" t="s">
        <v>47</v>
      </c>
      <c r="C1239">
        <v>649163</v>
      </c>
      <c r="D1239">
        <v>2028551685</v>
      </c>
      <c r="E1239" t="s">
        <v>1368</v>
      </c>
      <c r="F1239" t="s">
        <v>72</v>
      </c>
      <c r="G1239" t="s">
        <v>50</v>
      </c>
      <c r="H1239" t="s">
        <v>1277</v>
      </c>
      <c r="I1239" t="s">
        <v>692</v>
      </c>
      <c r="J1239" t="s">
        <v>701</v>
      </c>
      <c r="K1239">
        <v>824076</v>
      </c>
      <c r="L1239" t="s">
        <v>462</v>
      </c>
      <c r="M1239" t="s">
        <v>463</v>
      </c>
      <c r="N1239" t="s">
        <v>56</v>
      </c>
      <c r="O1239" s="1">
        <v>45809</v>
      </c>
      <c r="P1239" s="1">
        <v>45962</v>
      </c>
      <c r="Q1239" s="2">
        <v>27.19</v>
      </c>
      <c r="R1239">
        <v>1</v>
      </c>
      <c r="S1239" t="s">
        <v>57</v>
      </c>
      <c r="T1239" t="s">
        <v>58</v>
      </c>
      <c r="U1239" s="4">
        <v>0.7</v>
      </c>
      <c r="V1239" s="2">
        <v>0</v>
      </c>
      <c r="W1239">
        <v>0</v>
      </c>
      <c r="X1239" t="s">
        <v>243</v>
      </c>
      <c r="Y1239" t="s">
        <v>60</v>
      </c>
      <c r="Z1239">
        <v>0</v>
      </c>
      <c r="AA1239" s="2">
        <v>0</v>
      </c>
      <c r="AB1239" s="2">
        <v>0</v>
      </c>
      <c r="AC1239" s="4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19.03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</row>
    <row r="1240" spans="1:42" x14ac:dyDescent="0.25">
      <c r="A1240" s="1">
        <v>45929</v>
      </c>
      <c r="B1240" t="s">
        <v>47</v>
      </c>
      <c r="C1240">
        <v>649163</v>
      </c>
      <c r="D1240">
        <v>2028554481</v>
      </c>
      <c r="E1240" t="s">
        <v>1677</v>
      </c>
      <c r="F1240" t="s">
        <v>142</v>
      </c>
      <c r="G1240" t="s">
        <v>50</v>
      </c>
      <c r="H1240" t="s">
        <v>495</v>
      </c>
      <c r="I1240" t="s">
        <v>692</v>
      </c>
      <c r="J1240" t="s">
        <v>704</v>
      </c>
      <c r="K1240">
        <v>823068</v>
      </c>
      <c r="L1240" t="s">
        <v>336</v>
      </c>
      <c r="M1240" t="s">
        <v>337</v>
      </c>
      <c r="N1240" t="s">
        <v>56</v>
      </c>
      <c r="O1240" s="1">
        <v>45778</v>
      </c>
      <c r="P1240" s="1">
        <v>45962</v>
      </c>
      <c r="Q1240" s="2">
        <v>125.83</v>
      </c>
      <c r="R1240">
        <v>1</v>
      </c>
      <c r="S1240" t="s">
        <v>57</v>
      </c>
      <c r="T1240" t="s">
        <v>58</v>
      </c>
      <c r="U1240" s="4">
        <v>0.9</v>
      </c>
      <c r="V1240" s="2">
        <v>0</v>
      </c>
      <c r="W1240">
        <v>0</v>
      </c>
      <c r="X1240" t="s">
        <v>243</v>
      </c>
      <c r="Y1240" t="s">
        <v>60</v>
      </c>
      <c r="Z1240">
        <v>0</v>
      </c>
      <c r="AA1240" s="2">
        <v>0</v>
      </c>
      <c r="AB1240" s="2">
        <v>0</v>
      </c>
      <c r="AC1240" s="4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113.25</v>
      </c>
      <c r="AM1240" s="2">
        <v>113.25</v>
      </c>
      <c r="AN1240" s="2">
        <v>0</v>
      </c>
      <c r="AO1240" s="2">
        <v>0</v>
      </c>
      <c r="AP1240" s="2">
        <v>0</v>
      </c>
    </row>
    <row r="1241" spans="1:42" x14ac:dyDescent="0.25">
      <c r="A1241" s="1">
        <v>45929</v>
      </c>
      <c r="B1241" t="s">
        <v>47</v>
      </c>
      <c r="C1241">
        <v>649163</v>
      </c>
      <c r="D1241">
        <v>2028554482</v>
      </c>
      <c r="E1241" t="s">
        <v>1677</v>
      </c>
      <c r="F1241" t="s">
        <v>142</v>
      </c>
      <c r="G1241" t="s">
        <v>50</v>
      </c>
      <c r="H1241" t="s">
        <v>495</v>
      </c>
      <c r="I1241" t="s">
        <v>692</v>
      </c>
      <c r="J1241" t="s">
        <v>693</v>
      </c>
      <c r="K1241">
        <v>823068</v>
      </c>
      <c r="L1241" t="s">
        <v>336</v>
      </c>
      <c r="M1241" t="s">
        <v>337</v>
      </c>
      <c r="N1241" t="s">
        <v>56</v>
      </c>
      <c r="O1241" s="1">
        <v>45778</v>
      </c>
      <c r="P1241" s="1">
        <v>45962</v>
      </c>
      <c r="Q1241" s="2">
        <v>24.61</v>
      </c>
      <c r="R1241">
        <v>1</v>
      </c>
      <c r="S1241" t="s">
        <v>57</v>
      </c>
      <c r="T1241" t="s">
        <v>58</v>
      </c>
      <c r="U1241" s="4">
        <v>0.7</v>
      </c>
      <c r="V1241" s="2">
        <v>0</v>
      </c>
      <c r="W1241">
        <v>0</v>
      </c>
      <c r="X1241" t="s">
        <v>243</v>
      </c>
      <c r="Y1241" t="s">
        <v>60</v>
      </c>
      <c r="Z1241">
        <v>0</v>
      </c>
      <c r="AA1241" s="2">
        <v>0</v>
      </c>
      <c r="AB1241" s="2">
        <v>0</v>
      </c>
      <c r="AC1241" s="4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17.23</v>
      </c>
      <c r="AM1241" s="2">
        <v>17.23</v>
      </c>
      <c r="AN1241" s="2">
        <v>0</v>
      </c>
      <c r="AO1241" s="2">
        <v>0</v>
      </c>
      <c r="AP1241" s="2">
        <v>0</v>
      </c>
    </row>
    <row r="1242" spans="1:42" x14ac:dyDescent="0.25">
      <c r="A1242" s="1">
        <v>45929</v>
      </c>
      <c r="B1242" t="s">
        <v>47</v>
      </c>
      <c r="C1242">
        <v>649163</v>
      </c>
      <c r="D1242">
        <v>2028554600</v>
      </c>
      <c r="E1242" t="s">
        <v>1678</v>
      </c>
      <c r="F1242" t="s">
        <v>810</v>
      </c>
      <c r="G1242" t="s">
        <v>50</v>
      </c>
      <c r="H1242" t="s">
        <v>495</v>
      </c>
      <c r="I1242" t="s">
        <v>692</v>
      </c>
      <c r="J1242" t="s">
        <v>693</v>
      </c>
      <c r="K1242">
        <v>823068</v>
      </c>
      <c r="L1242" t="s">
        <v>336</v>
      </c>
      <c r="M1242" t="s">
        <v>337</v>
      </c>
      <c r="N1242" t="s">
        <v>56</v>
      </c>
      <c r="O1242" s="1">
        <v>45778</v>
      </c>
      <c r="P1242" s="1">
        <v>45962</v>
      </c>
      <c r="Q1242" s="2">
        <v>24.61</v>
      </c>
      <c r="R1242">
        <v>1</v>
      </c>
      <c r="S1242" t="s">
        <v>57</v>
      </c>
      <c r="T1242" t="s">
        <v>58</v>
      </c>
      <c r="U1242" s="4">
        <v>0.7</v>
      </c>
      <c r="V1242" s="2">
        <v>0</v>
      </c>
      <c r="W1242">
        <v>0</v>
      </c>
      <c r="X1242" t="s">
        <v>243</v>
      </c>
      <c r="Y1242" t="s">
        <v>60</v>
      </c>
      <c r="Z1242">
        <v>0</v>
      </c>
      <c r="AA1242" s="2">
        <v>0</v>
      </c>
      <c r="AB1242" s="2">
        <v>0</v>
      </c>
      <c r="AC1242" s="4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17.23</v>
      </c>
      <c r="AM1242" s="2">
        <v>17.23</v>
      </c>
      <c r="AN1242" s="2">
        <v>0</v>
      </c>
      <c r="AO1242" s="2">
        <v>0</v>
      </c>
      <c r="AP1242" s="2">
        <v>0</v>
      </c>
    </row>
    <row r="1243" spans="1:42" x14ac:dyDescent="0.25">
      <c r="A1243" s="1">
        <v>45929</v>
      </c>
      <c r="B1243" t="s">
        <v>47</v>
      </c>
      <c r="C1243">
        <v>649163</v>
      </c>
      <c r="D1243">
        <v>2028556244</v>
      </c>
      <c r="E1243" t="s">
        <v>349</v>
      </c>
      <c r="F1243" t="s">
        <v>350</v>
      </c>
      <c r="G1243" t="s">
        <v>50</v>
      </c>
      <c r="H1243" t="s">
        <v>120</v>
      </c>
      <c r="I1243" t="s">
        <v>692</v>
      </c>
      <c r="J1243" t="s">
        <v>701</v>
      </c>
      <c r="K1243">
        <v>673059</v>
      </c>
      <c r="L1243" t="s">
        <v>65</v>
      </c>
      <c r="M1243" t="s">
        <v>115</v>
      </c>
      <c r="N1243" t="s">
        <v>56</v>
      </c>
      <c r="O1243" s="1">
        <v>45778</v>
      </c>
      <c r="P1243" s="1">
        <v>45962</v>
      </c>
      <c r="Q1243" s="2">
        <v>23.25</v>
      </c>
      <c r="R1243">
        <v>1</v>
      </c>
      <c r="S1243" t="s">
        <v>57</v>
      </c>
      <c r="T1243" t="s">
        <v>58</v>
      </c>
      <c r="U1243" s="4">
        <v>0.7</v>
      </c>
      <c r="V1243" s="2">
        <v>0</v>
      </c>
      <c r="W1243">
        <v>0</v>
      </c>
      <c r="X1243" t="s">
        <v>243</v>
      </c>
      <c r="Y1243" t="s">
        <v>60</v>
      </c>
      <c r="Z1243">
        <v>0</v>
      </c>
      <c r="AA1243" s="2">
        <v>0</v>
      </c>
      <c r="AB1243" s="2">
        <v>0</v>
      </c>
      <c r="AC1243" s="4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16.28</v>
      </c>
      <c r="AM1243" s="2">
        <v>16.28</v>
      </c>
      <c r="AN1243" s="2">
        <v>0</v>
      </c>
      <c r="AO1243" s="2">
        <v>0</v>
      </c>
      <c r="AP1243" s="2">
        <v>0</v>
      </c>
    </row>
    <row r="1244" spans="1:42" x14ac:dyDescent="0.25">
      <c r="A1244" s="1">
        <v>45929</v>
      </c>
      <c r="B1244" t="s">
        <v>47</v>
      </c>
      <c r="C1244">
        <v>649163</v>
      </c>
      <c r="D1244">
        <v>2028556288</v>
      </c>
      <c r="E1244" t="s">
        <v>1679</v>
      </c>
      <c r="F1244" t="s">
        <v>1680</v>
      </c>
      <c r="G1244" t="s">
        <v>50</v>
      </c>
      <c r="H1244" t="s">
        <v>228</v>
      </c>
      <c r="I1244" t="s">
        <v>692</v>
      </c>
      <c r="J1244" t="s">
        <v>701</v>
      </c>
      <c r="K1244">
        <v>814033</v>
      </c>
      <c r="L1244" t="s">
        <v>445</v>
      </c>
      <c r="M1244" t="s">
        <v>446</v>
      </c>
      <c r="N1244" t="s">
        <v>56</v>
      </c>
      <c r="O1244" s="1">
        <v>45778</v>
      </c>
      <c r="P1244" s="1">
        <v>45962</v>
      </c>
      <c r="Q1244" s="2">
        <v>230.03</v>
      </c>
      <c r="R1244">
        <v>1</v>
      </c>
      <c r="S1244" t="s">
        <v>57</v>
      </c>
      <c r="T1244" t="s">
        <v>58</v>
      </c>
      <c r="U1244" s="4">
        <v>0.7</v>
      </c>
      <c r="V1244" s="2">
        <v>0</v>
      </c>
      <c r="W1244">
        <v>0</v>
      </c>
      <c r="X1244" t="s">
        <v>243</v>
      </c>
      <c r="Y1244" t="s">
        <v>60</v>
      </c>
      <c r="Z1244">
        <v>0</v>
      </c>
      <c r="AA1244" s="2">
        <v>0</v>
      </c>
      <c r="AB1244" s="2">
        <v>0</v>
      </c>
      <c r="AC1244" s="4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161.02000000000001</v>
      </c>
      <c r="AM1244" s="2">
        <v>161.02000000000001</v>
      </c>
      <c r="AN1244" s="2">
        <v>0</v>
      </c>
      <c r="AO1244" s="2">
        <v>0</v>
      </c>
      <c r="AP1244" s="2">
        <v>0</v>
      </c>
    </row>
    <row r="1245" spans="1:42" x14ac:dyDescent="0.25">
      <c r="A1245" s="1">
        <v>45929</v>
      </c>
      <c r="B1245" t="s">
        <v>47</v>
      </c>
      <c r="C1245">
        <v>649163</v>
      </c>
      <c r="D1245">
        <v>2028564476</v>
      </c>
      <c r="E1245" t="s">
        <v>1681</v>
      </c>
      <c r="F1245" t="s">
        <v>1393</v>
      </c>
      <c r="G1245" t="s">
        <v>50</v>
      </c>
      <c r="H1245" t="s">
        <v>425</v>
      </c>
      <c r="I1245" t="s">
        <v>692</v>
      </c>
      <c r="J1245" t="s">
        <v>704</v>
      </c>
      <c r="K1245">
        <v>824062</v>
      </c>
      <c r="L1245" t="s">
        <v>430</v>
      </c>
      <c r="M1245" t="s">
        <v>431</v>
      </c>
      <c r="N1245" t="s">
        <v>56</v>
      </c>
      <c r="O1245" s="1">
        <v>45778</v>
      </c>
      <c r="P1245" s="1">
        <v>45962</v>
      </c>
      <c r="Q1245" s="2">
        <v>131.25</v>
      </c>
      <c r="R1245">
        <v>1</v>
      </c>
      <c r="S1245" t="s">
        <v>57</v>
      </c>
      <c r="T1245" t="s">
        <v>58</v>
      </c>
      <c r="U1245" s="4">
        <v>0.9</v>
      </c>
      <c r="V1245" s="2">
        <v>0</v>
      </c>
      <c r="W1245">
        <v>0</v>
      </c>
      <c r="X1245" t="s">
        <v>243</v>
      </c>
      <c r="Y1245" t="s">
        <v>60</v>
      </c>
      <c r="Z1245">
        <v>0</v>
      </c>
      <c r="AA1245" s="2">
        <v>0</v>
      </c>
      <c r="AB1245" s="2">
        <v>0</v>
      </c>
      <c r="AC1245" s="4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118.12</v>
      </c>
      <c r="AM1245" s="2">
        <v>118.12</v>
      </c>
      <c r="AN1245" s="2">
        <v>0</v>
      </c>
      <c r="AO1245" s="2">
        <v>0</v>
      </c>
      <c r="AP1245" s="2">
        <v>0</v>
      </c>
    </row>
    <row r="1246" spans="1:42" x14ac:dyDescent="0.25">
      <c r="A1246" s="1">
        <v>45929</v>
      </c>
      <c r="B1246" t="s">
        <v>47</v>
      </c>
      <c r="C1246">
        <v>649163</v>
      </c>
      <c r="D1246">
        <v>2028565271</v>
      </c>
      <c r="E1246" t="s">
        <v>351</v>
      </c>
      <c r="F1246" t="s">
        <v>352</v>
      </c>
      <c r="G1246" t="s">
        <v>50</v>
      </c>
      <c r="H1246" t="s">
        <v>120</v>
      </c>
      <c r="I1246" t="s">
        <v>692</v>
      </c>
      <c r="J1246" t="s">
        <v>701</v>
      </c>
      <c r="K1246">
        <v>673059</v>
      </c>
      <c r="L1246" t="s">
        <v>65</v>
      </c>
      <c r="M1246" t="s">
        <v>115</v>
      </c>
      <c r="N1246" t="s">
        <v>56</v>
      </c>
      <c r="O1246" s="1">
        <v>45809</v>
      </c>
      <c r="P1246" s="1">
        <v>45962</v>
      </c>
      <c r="Q1246" s="2">
        <v>24.78</v>
      </c>
      <c r="R1246">
        <v>1</v>
      </c>
      <c r="S1246" t="s">
        <v>57</v>
      </c>
      <c r="T1246" t="s">
        <v>58</v>
      </c>
      <c r="U1246" s="4">
        <v>0.7</v>
      </c>
      <c r="V1246" s="2">
        <v>0</v>
      </c>
      <c r="W1246">
        <v>0</v>
      </c>
      <c r="X1246" t="s">
        <v>243</v>
      </c>
      <c r="Y1246" t="s">
        <v>60</v>
      </c>
      <c r="Z1246">
        <v>0</v>
      </c>
      <c r="AA1246" s="2">
        <v>0</v>
      </c>
      <c r="AB1246" s="2">
        <v>0</v>
      </c>
      <c r="AC1246" s="4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17.350000000000001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</row>
    <row r="1247" spans="1:42" x14ac:dyDescent="0.25">
      <c r="A1247" s="1">
        <v>45929</v>
      </c>
      <c r="B1247" t="s">
        <v>47</v>
      </c>
      <c r="C1247">
        <v>649163</v>
      </c>
      <c r="D1247">
        <v>2028565355</v>
      </c>
      <c r="E1247" t="s">
        <v>109</v>
      </c>
      <c r="F1247" t="s">
        <v>1171</v>
      </c>
      <c r="G1247" t="s">
        <v>50</v>
      </c>
      <c r="H1247" t="s">
        <v>125</v>
      </c>
      <c r="I1247" t="s">
        <v>692</v>
      </c>
      <c r="J1247" t="s">
        <v>701</v>
      </c>
      <c r="K1247">
        <v>650218</v>
      </c>
      <c r="L1247" t="s">
        <v>143</v>
      </c>
      <c r="M1247" t="s">
        <v>144</v>
      </c>
      <c r="N1247" t="s">
        <v>56</v>
      </c>
      <c r="O1247" s="1">
        <v>45777</v>
      </c>
      <c r="P1247" s="1">
        <v>45960</v>
      </c>
      <c r="Q1247" s="2">
        <v>30.16</v>
      </c>
      <c r="R1247">
        <v>1</v>
      </c>
      <c r="S1247" t="s">
        <v>57</v>
      </c>
      <c r="T1247" t="s">
        <v>58</v>
      </c>
      <c r="U1247" s="4">
        <v>0.7</v>
      </c>
      <c r="V1247" s="2">
        <v>0</v>
      </c>
      <c r="W1247">
        <v>0</v>
      </c>
      <c r="X1247" t="s">
        <v>243</v>
      </c>
      <c r="Y1247" t="s">
        <v>60</v>
      </c>
      <c r="Z1247">
        <v>0</v>
      </c>
      <c r="AA1247" s="2">
        <v>0</v>
      </c>
      <c r="AB1247" s="2">
        <v>0</v>
      </c>
      <c r="AC1247" s="4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21.11</v>
      </c>
      <c r="AM1247" s="2">
        <v>21.11</v>
      </c>
      <c r="AN1247" s="2">
        <v>0</v>
      </c>
      <c r="AO1247" s="2">
        <v>0</v>
      </c>
      <c r="AP1247" s="2">
        <v>0</v>
      </c>
    </row>
    <row r="1248" spans="1:42" x14ac:dyDescent="0.25">
      <c r="A1248" s="1">
        <v>45929</v>
      </c>
      <c r="B1248" t="s">
        <v>47</v>
      </c>
      <c r="C1248">
        <v>649163</v>
      </c>
      <c r="D1248">
        <v>2028570612</v>
      </c>
      <c r="E1248" t="s">
        <v>1682</v>
      </c>
      <c r="F1248" t="s">
        <v>223</v>
      </c>
      <c r="G1248" t="s">
        <v>50</v>
      </c>
      <c r="H1248" t="s">
        <v>203</v>
      </c>
      <c r="I1248" t="s">
        <v>692</v>
      </c>
      <c r="J1248" t="s">
        <v>701</v>
      </c>
      <c r="K1248">
        <v>753748</v>
      </c>
      <c r="L1248" t="s">
        <v>403</v>
      </c>
      <c r="M1248" t="s">
        <v>284</v>
      </c>
      <c r="N1248" t="s">
        <v>56</v>
      </c>
      <c r="O1248" s="1">
        <v>45778</v>
      </c>
      <c r="P1248" s="1">
        <v>45962</v>
      </c>
      <c r="Q1248" s="2">
        <v>202.28</v>
      </c>
      <c r="R1248">
        <v>1</v>
      </c>
      <c r="S1248" t="s">
        <v>57</v>
      </c>
      <c r="T1248" t="s">
        <v>58</v>
      </c>
      <c r="U1248" s="4">
        <v>0.7</v>
      </c>
      <c r="V1248" s="2">
        <v>0</v>
      </c>
      <c r="W1248">
        <v>0</v>
      </c>
      <c r="X1248" t="s">
        <v>243</v>
      </c>
      <c r="Y1248" t="s">
        <v>60</v>
      </c>
      <c r="Z1248">
        <v>0</v>
      </c>
      <c r="AA1248" s="2">
        <v>0</v>
      </c>
      <c r="AB1248" s="2">
        <v>0</v>
      </c>
      <c r="AC1248" s="4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141.6</v>
      </c>
      <c r="AM1248" s="2">
        <v>141.6</v>
      </c>
      <c r="AN1248" s="2">
        <v>0</v>
      </c>
      <c r="AO1248" s="2">
        <v>0</v>
      </c>
      <c r="AP1248" s="2">
        <v>0</v>
      </c>
    </row>
    <row r="1249" spans="1:42" x14ac:dyDescent="0.25">
      <c r="A1249" s="1">
        <v>45929</v>
      </c>
      <c r="B1249" t="s">
        <v>47</v>
      </c>
      <c r="C1249">
        <v>649163</v>
      </c>
      <c r="D1249">
        <v>2028571772</v>
      </c>
      <c r="E1249" t="s">
        <v>1683</v>
      </c>
      <c r="F1249" t="s">
        <v>1684</v>
      </c>
      <c r="G1249" t="s">
        <v>50</v>
      </c>
      <c r="H1249" t="s">
        <v>203</v>
      </c>
      <c r="I1249" t="s">
        <v>692</v>
      </c>
      <c r="J1249" t="s">
        <v>701</v>
      </c>
      <c r="K1249">
        <v>753748</v>
      </c>
      <c r="L1249" t="s">
        <v>403</v>
      </c>
      <c r="M1249" t="s">
        <v>284</v>
      </c>
      <c r="N1249" t="s">
        <v>56</v>
      </c>
      <c r="O1249" s="1">
        <v>45778</v>
      </c>
      <c r="P1249" s="1">
        <v>45962</v>
      </c>
      <c r="Q1249" s="2">
        <v>119.52</v>
      </c>
      <c r="R1249">
        <v>1</v>
      </c>
      <c r="S1249" t="s">
        <v>57</v>
      </c>
      <c r="T1249" t="s">
        <v>58</v>
      </c>
      <c r="U1249" s="4">
        <v>0.7</v>
      </c>
      <c r="V1249" s="2">
        <v>0</v>
      </c>
      <c r="W1249">
        <v>0</v>
      </c>
      <c r="X1249" t="s">
        <v>243</v>
      </c>
      <c r="Y1249" t="s">
        <v>60</v>
      </c>
      <c r="Z1249">
        <v>0</v>
      </c>
      <c r="AA1249" s="2">
        <v>0</v>
      </c>
      <c r="AB1249" s="2">
        <v>0</v>
      </c>
      <c r="AC1249" s="4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83.66</v>
      </c>
      <c r="AM1249" s="2">
        <v>83.66</v>
      </c>
      <c r="AN1249" s="2">
        <v>0</v>
      </c>
      <c r="AO1249" s="2">
        <v>0</v>
      </c>
      <c r="AP1249" s="2">
        <v>0</v>
      </c>
    </row>
    <row r="1250" spans="1:42" x14ac:dyDescent="0.25">
      <c r="A1250" s="1">
        <v>45929</v>
      </c>
      <c r="B1250" t="s">
        <v>47</v>
      </c>
      <c r="C1250">
        <v>649163</v>
      </c>
      <c r="D1250">
        <v>2028572869</v>
      </c>
      <c r="E1250" t="s">
        <v>906</v>
      </c>
      <c r="F1250" t="s">
        <v>1685</v>
      </c>
      <c r="G1250" t="s">
        <v>50</v>
      </c>
      <c r="H1250" t="s">
        <v>151</v>
      </c>
      <c r="I1250" t="s">
        <v>692</v>
      </c>
      <c r="J1250" t="s">
        <v>701</v>
      </c>
      <c r="K1250">
        <v>753748</v>
      </c>
      <c r="L1250" t="s">
        <v>403</v>
      </c>
      <c r="M1250" t="s">
        <v>284</v>
      </c>
      <c r="N1250" t="s">
        <v>56</v>
      </c>
      <c r="O1250" s="1">
        <v>45778</v>
      </c>
      <c r="P1250" s="1">
        <v>45962</v>
      </c>
      <c r="Q1250" s="2">
        <v>46.17</v>
      </c>
      <c r="R1250">
        <v>1</v>
      </c>
      <c r="S1250" t="s">
        <v>57</v>
      </c>
      <c r="T1250" t="s">
        <v>58</v>
      </c>
      <c r="U1250" s="4">
        <v>0.7</v>
      </c>
      <c r="V1250" s="2">
        <v>0</v>
      </c>
      <c r="W1250">
        <v>0</v>
      </c>
      <c r="X1250" t="s">
        <v>243</v>
      </c>
      <c r="Y1250" t="s">
        <v>60</v>
      </c>
      <c r="Z1250">
        <v>0</v>
      </c>
      <c r="AA1250" s="2">
        <v>0</v>
      </c>
      <c r="AB1250" s="2">
        <v>0</v>
      </c>
      <c r="AC1250" s="4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32.32</v>
      </c>
      <c r="AM1250" s="2">
        <v>32.32</v>
      </c>
      <c r="AN1250" s="2">
        <v>0</v>
      </c>
      <c r="AO1250" s="2">
        <v>0</v>
      </c>
      <c r="AP1250" s="2">
        <v>0</v>
      </c>
    </row>
    <row r="1251" spans="1:42" x14ac:dyDescent="0.25">
      <c r="A1251" s="1">
        <v>45929</v>
      </c>
      <c r="B1251" t="s">
        <v>47</v>
      </c>
      <c r="C1251">
        <v>649163</v>
      </c>
      <c r="D1251">
        <v>2028577744</v>
      </c>
      <c r="E1251" t="s">
        <v>1686</v>
      </c>
      <c r="F1251" t="s">
        <v>62</v>
      </c>
      <c r="G1251" t="s">
        <v>50</v>
      </c>
      <c r="H1251" t="s">
        <v>228</v>
      </c>
      <c r="I1251" t="s">
        <v>692</v>
      </c>
      <c r="J1251" t="s">
        <v>701</v>
      </c>
      <c r="K1251">
        <v>673059</v>
      </c>
      <c r="L1251" t="s">
        <v>65</v>
      </c>
      <c r="M1251" t="s">
        <v>115</v>
      </c>
      <c r="N1251" t="s">
        <v>56</v>
      </c>
      <c r="O1251" s="1">
        <v>45778</v>
      </c>
      <c r="P1251" s="1">
        <v>45962</v>
      </c>
      <c r="Q1251" s="2">
        <v>177.79</v>
      </c>
      <c r="R1251">
        <v>1</v>
      </c>
      <c r="S1251" t="s">
        <v>57</v>
      </c>
      <c r="T1251" t="s">
        <v>58</v>
      </c>
      <c r="U1251" s="4">
        <v>0.7</v>
      </c>
      <c r="V1251" s="2">
        <v>0</v>
      </c>
      <c r="W1251">
        <v>0</v>
      </c>
      <c r="X1251" t="s">
        <v>243</v>
      </c>
      <c r="Y1251" t="s">
        <v>60</v>
      </c>
      <c r="Z1251">
        <v>0</v>
      </c>
      <c r="AA1251" s="2">
        <v>0</v>
      </c>
      <c r="AB1251" s="2">
        <v>0</v>
      </c>
      <c r="AC1251" s="4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124.45</v>
      </c>
      <c r="AM1251" s="2">
        <v>124.45</v>
      </c>
      <c r="AN1251" s="2">
        <v>0</v>
      </c>
      <c r="AO1251" s="2">
        <v>0</v>
      </c>
      <c r="AP1251" s="2">
        <v>0</v>
      </c>
    </row>
    <row r="1252" spans="1:42" x14ac:dyDescent="0.25">
      <c r="A1252" s="1">
        <v>45929</v>
      </c>
      <c r="B1252" t="s">
        <v>47</v>
      </c>
      <c r="C1252">
        <v>649163</v>
      </c>
      <c r="D1252">
        <v>2028590496</v>
      </c>
      <c r="E1252" t="s">
        <v>1687</v>
      </c>
      <c r="F1252" t="s">
        <v>91</v>
      </c>
      <c r="G1252" t="s">
        <v>50</v>
      </c>
      <c r="H1252" t="s">
        <v>228</v>
      </c>
      <c r="I1252" t="s">
        <v>692</v>
      </c>
      <c r="J1252" t="s">
        <v>701</v>
      </c>
      <c r="K1252">
        <v>840313</v>
      </c>
      <c r="L1252" t="s">
        <v>746</v>
      </c>
      <c r="M1252" t="s">
        <v>747</v>
      </c>
      <c r="N1252" t="s">
        <v>56</v>
      </c>
      <c r="O1252" s="1">
        <v>45778</v>
      </c>
      <c r="P1252" s="1">
        <v>45962</v>
      </c>
      <c r="Q1252" s="2">
        <v>34</v>
      </c>
      <c r="R1252">
        <v>1</v>
      </c>
      <c r="S1252" t="s">
        <v>57</v>
      </c>
      <c r="T1252" t="s">
        <v>58</v>
      </c>
      <c r="U1252" s="4">
        <v>0.7</v>
      </c>
      <c r="V1252" s="2">
        <v>0</v>
      </c>
      <c r="W1252">
        <v>0</v>
      </c>
      <c r="X1252" t="s">
        <v>243</v>
      </c>
      <c r="Y1252" t="s">
        <v>60</v>
      </c>
      <c r="Z1252">
        <v>0</v>
      </c>
      <c r="AA1252" s="2">
        <v>0</v>
      </c>
      <c r="AB1252" s="2">
        <v>0</v>
      </c>
      <c r="AC1252" s="4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23.8</v>
      </c>
      <c r="AM1252" s="2">
        <v>23.8</v>
      </c>
      <c r="AN1252" s="2">
        <v>0</v>
      </c>
      <c r="AO1252" s="2">
        <v>0</v>
      </c>
      <c r="AP1252" s="2">
        <v>0</v>
      </c>
    </row>
    <row r="1253" spans="1:42" x14ac:dyDescent="0.25">
      <c r="A1253" s="1">
        <v>45929</v>
      </c>
      <c r="B1253" t="s">
        <v>47</v>
      </c>
      <c r="C1253">
        <v>649163</v>
      </c>
      <c r="D1253">
        <v>2028590855</v>
      </c>
      <c r="E1253" t="s">
        <v>1687</v>
      </c>
      <c r="F1253" t="s">
        <v>78</v>
      </c>
      <c r="G1253" t="s">
        <v>50</v>
      </c>
      <c r="H1253" t="s">
        <v>228</v>
      </c>
      <c r="I1253" t="s">
        <v>692</v>
      </c>
      <c r="J1253" t="s">
        <v>701</v>
      </c>
      <c r="K1253">
        <v>840313</v>
      </c>
      <c r="L1253" t="s">
        <v>746</v>
      </c>
      <c r="M1253" t="s">
        <v>747</v>
      </c>
      <c r="N1253" t="s">
        <v>56</v>
      </c>
      <c r="O1253" s="1">
        <v>45778</v>
      </c>
      <c r="P1253" s="1">
        <v>45962</v>
      </c>
      <c r="Q1253" s="2">
        <v>34</v>
      </c>
      <c r="R1253">
        <v>1</v>
      </c>
      <c r="S1253" t="s">
        <v>57</v>
      </c>
      <c r="T1253" t="s">
        <v>58</v>
      </c>
      <c r="U1253" s="4">
        <v>0.7</v>
      </c>
      <c r="V1253" s="2">
        <v>0</v>
      </c>
      <c r="W1253">
        <v>0</v>
      </c>
      <c r="X1253" t="s">
        <v>243</v>
      </c>
      <c r="Y1253" t="s">
        <v>60</v>
      </c>
      <c r="Z1253">
        <v>0</v>
      </c>
      <c r="AA1253" s="2">
        <v>0</v>
      </c>
      <c r="AB1253" s="2">
        <v>0</v>
      </c>
      <c r="AC1253" s="4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23.8</v>
      </c>
      <c r="AM1253" s="2">
        <v>23.8</v>
      </c>
      <c r="AN1253" s="2">
        <v>0</v>
      </c>
      <c r="AO1253" s="2">
        <v>0</v>
      </c>
      <c r="AP1253" s="2">
        <v>0</v>
      </c>
    </row>
    <row r="1254" spans="1:42" x14ac:dyDescent="0.25">
      <c r="A1254" s="1">
        <v>45929</v>
      </c>
      <c r="B1254" t="s">
        <v>47</v>
      </c>
      <c r="C1254">
        <v>649163</v>
      </c>
      <c r="D1254">
        <v>2028612406</v>
      </c>
      <c r="E1254" t="s">
        <v>1688</v>
      </c>
      <c r="F1254" t="s">
        <v>521</v>
      </c>
      <c r="G1254" t="s">
        <v>50</v>
      </c>
      <c r="H1254" t="s">
        <v>203</v>
      </c>
      <c r="I1254" t="s">
        <v>692</v>
      </c>
      <c r="J1254" t="s">
        <v>701</v>
      </c>
      <c r="K1254">
        <v>856824</v>
      </c>
      <c r="L1254" t="s">
        <v>434</v>
      </c>
      <c r="M1254" t="s">
        <v>435</v>
      </c>
      <c r="N1254" t="s">
        <v>56</v>
      </c>
      <c r="O1254" s="1">
        <v>45778</v>
      </c>
      <c r="P1254" s="1">
        <v>45962</v>
      </c>
      <c r="Q1254" s="2">
        <v>73.22</v>
      </c>
      <c r="R1254">
        <v>1</v>
      </c>
      <c r="S1254" t="s">
        <v>57</v>
      </c>
      <c r="T1254" t="s">
        <v>58</v>
      </c>
      <c r="U1254" s="4">
        <v>0.7</v>
      </c>
      <c r="V1254" s="2">
        <v>0</v>
      </c>
      <c r="W1254">
        <v>0</v>
      </c>
      <c r="X1254" t="s">
        <v>243</v>
      </c>
      <c r="Y1254" t="s">
        <v>60</v>
      </c>
      <c r="Z1254">
        <v>0</v>
      </c>
      <c r="AA1254" s="2">
        <v>0</v>
      </c>
      <c r="AB1254" s="2">
        <v>0</v>
      </c>
      <c r="AC1254" s="4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51.25</v>
      </c>
      <c r="AM1254" s="2">
        <v>51.25</v>
      </c>
      <c r="AN1254" s="2">
        <v>0</v>
      </c>
      <c r="AO1254" s="2">
        <v>0</v>
      </c>
      <c r="AP1254" s="2">
        <v>0</v>
      </c>
    </row>
    <row r="1255" spans="1:42" x14ac:dyDescent="0.25">
      <c r="A1255" s="1">
        <v>45929</v>
      </c>
      <c r="B1255" t="s">
        <v>47</v>
      </c>
      <c r="C1255">
        <v>649163</v>
      </c>
      <c r="D1255">
        <v>2028616792</v>
      </c>
      <c r="E1255" t="s">
        <v>1689</v>
      </c>
      <c r="F1255" t="s">
        <v>200</v>
      </c>
      <c r="G1255" t="s">
        <v>50</v>
      </c>
      <c r="H1255" t="s">
        <v>203</v>
      </c>
      <c r="I1255" t="s">
        <v>692</v>
      </c>
      <c r="J1255" t="s">
        <v>701</v>
      </c>
      <c r="K1255">
        <v>753748</v>
      </c>
      <c r="L1255" t="s">
        <v>403</v>
      </c>
      <c r="M1255" t="s">
        <v>284</v>
      </c>
      <c r="N1255" t="s">
        <v>56</v>
      </c>
      <c r="O1255" s="1">
        <v>45778</v>
      </c>
      <c r="P1255" s="1">
        <v>45962</v>
      </c>
      <c r="Q1255" s="2">
        <v>72.400000000000006</v>
      </c>
      <c r="R1255">
        <v>1</v>
      </c>
      <c r="S1255" t="s">
        <v>57</v>
      </c>
      <c r="T1255" t="s">
        <v>58</v>
      </c>
      <c r="U1255" s="4">
        <v>0.7</v>
      </c>
      <c r="V1255" s="2">
        <v>0</v>
      </c>
      <c r="W1255">
        <v>0</v>
      </c>
      <c r="X1255" t="s">
        <v>243</v>
      </c>
      <c r="Y1255" t="s">
        <v>60</v>
      </c>
      <c r="Z1255">
        <v>0</v>
      </c>
      <c r="AA1255" s="2">
        <v>0</v>
      </c>
      <c r="AB1255" s="2">
        <v>0</v>
      </c>
      <c r="AC1255" s="4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50.68</v>
      </c>
      <c r="AM1255" s="2">
        <v>50.68</v>
      </c>
      <c r="AN1255" s="2">
        <v>0</v>
      </c>
      <c r="AO1255" s="2">
        <v>0</v>
      </c>
      <c r="AP1255" s="2">
        <v>0</v>
      </c>
    </row>
    <row r="1256" spans="1:42" x14ac:dyDescent="0.25">
      <c r="A1256" s="1">
        <v>45929</v>
      </c>
      <c r="B1256" t="s">
        <v>47</v>
      </c>
      <c r="C1256">
        <v>649163</v>
      </c>
      <c r="D1256">
        <v>2028627543</v>
      </c>
      <c r="E1256" t="s">
        <v>1405</v>
      </c>
      <c r="F1256" t="s">
        <v>1690</v>
      </c>
      <c r="G1256" t="s">
        <v>50</v>
      </c>
      <c r="H1256" t="s">
        <v>528</v>
      </c>
      <c r="I1256" t="s">
        <v>692</v>
      </c>
      <c r="J1256" t="s">
        <v>701</v>
      </c>
      <c r="K1256">
        <v>820873</v>
      </c>
      <c r="L1256" t="s">
        <v>406</v>
      </c>
      <c r="M1256" t="s">
        <v>407</v>
      </c>
      <c r="N1256" t="s">
        <v>56</v>
      </c>
      <c r="O1256" s="1">
        <v>45774</v>
      </c>
      <c r="P1256" s="1">
        <v>45957</v>
      </c>
      <c r="Q1256" s="2">
        <v>11.5</v>
      </c>
      <c r="R1256">
        <v>1</v>
      </c>
      <c r="S1256" t="s">
        <v>57</v>
      </c>
      <c r="T1256" t="s">
        <v>58</v>
      </c>
      <c r="U1256" s="4">
        <v>0.7</v>
      </c>
      <c r="V1256" s="2">
        <v>0</v>
      </c>
      <c r="W1256">
        <v>0</v>
      </c>
      <c r="X1256" t="s">
        <v>243</v>
      </c>
      <c r="Y1256" t="s">
        <v>60</v>
      </c>
      <c r="Z1256">
        <v>0</v>
      </c>
      <c r="AA1256" s="2">
        <v>0</v>
      </c>
      <c r="AB1256" s="2">
        <v>0</v>
      </c>
      <c r="AC1256" s="4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8.0500000000000007</v>
      </c>
      <c r="AM1256" s="2">
        <v>8.0500000000000007</v>
      </c>
      <c r="AN1256" s="2">
        <v>0</v>
      </c>
      <c r="AO1256" s="2">
        <v>0</v>
      </c>
      <c r="AP1256" s="2">
        <v>0</v>
      </c>
    </row>
    <row r="1257" spans="1:42" x14ac:dyDescent="0.25">
      <c r="A1257" s="1">
        <v>45929</v>
      </c>
      <c r="B1257" t="s">
        <v>47</v>
      </c>
      <c r="C1257">
        <v>649163</v>
      </c>
      <c r="D1257">
        <v>2028638729</v>
      </c>
      <c r="E1257" t="s">
        <v>1691</v>
      </c>
      <c r="F1257" t="s">
        <v>390</v>
      </c>
      <c r="G1257" t="s">
        <v>50</v>
      </c>
      <c r="H1257" t="s">
        <v>495</v>
      </c>
      <c r="I1257" t="s">
        <v>692</v>
      </c>
      <c r="J1257" t="s">
        <v>704</v>
      </c>
      <c r="K1257">
        <v>823068</v>
      </c>
      <c r="L1257" t="s">
        <v>336</v>
      </c>
      <c r="M1257" t="s">
        <v>337</v>
      </c>
      <c r="N1257" t="s">
        <v>56</v>
      </c>
      <c r="O1257" s="1">
        <v>45778</v>
      </c>
      <c r="P1257" s="1">
        <v>45962</v>
      </c>
      <c r="Q1257" s="2">
        <v>163.25</v>
      </c>
      <c r="R1257">
        <v>1</v>
      </c>
      <c r="S1257" t="s">
        <v>57</v>
      </c>
      <c r="T1257" t="s">
        <v>58</v>
      </c>
      <c r="U1257" s="4">
        <v>0.9</v>
      </c>
      <c r="V1257" s="2">
        <v>0</v>
      </c>
      <c r="W1257">
        <v>0</v>
      </c>
      <c r="X1257" t="s">
        <v>243</v>
      </c>
      <c r="Y1257" t="s">
        <v>60</v>
      </c>
      <c r="Z1257">
        <v>0</v>
      </c>
      <c r="AA1257" s="2">
        <v>0</v>
      </c>
      <c r="AB1257" s="2">
        <v>0</v>
      </c>
      <c r="AC1257" s="4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146.91999999999999</v>
      </c>
      <c r="AM1257" s="2">
        <v>146.91999999999999</v>
      </c>
      <c r="AN1257" s="2">
        <v>0</v>
      </c>
      <c r="AO1257" s="2">
        <v>0</v>
      </c>
      <c r="AP1257" s="2">
        <v>0</v>
      </c>
    </row>
    <row r="1258" spans="1:42" x14ac:dyDescent="0.25">
      <c r="A1258" s="1">
        <v>45929</v>
      </c>
      <c r="B1258" t="s">
        <v>47</v>
      </c>
      <c r="C1258">
        <v>649163</v>
      </c>
      <c r="D1258">
        <v>2028642079</v>
      </c>
      <c r="E1258" t="s">
        <v>1692</v>
      </c>
      <c r="F1258" t="s">
        <v>1693</v>
      </c>
      <c r="G1258" t="s">
        <v>50</v>
      </c>
      <c r="H1258" t="s">
        <v>228</v>
      </c>
      <c r="I1258" t="s">
        <v>692</v>
      </c>
      <c r="J1258" t="s">
        <v>701</v>
      </c>
      <c r="K1258">
        <v>824076</v>
      </c>
      <c r="L1258" t="s">
        <v>462</v>
      </c>
      <c r="M1258" t="s">
        <v>463</v>
      </c>
      <c r="N1258" t="s">
        <v>56</v>
      </c>
      <c r="O1258" s="1">
        <v>45778</v>
      </c>
      <c r="P1258" s="1">
        <v>45962</v>
      </c>
      <c r="Q1258" s="2">
        <v>35.700000000000003</v>
      </c>
      <c r="R1258">
        <v>1</v>
      </c>
      <c r="S1258" t="s">
        <v>57</v>
      </c>
      <c r="T1258" t="s">
        <v>58</v>
      </c>
      <c r="U1258" s="4">
        <v>0.7</v>
      </c>
      <c r="V1258" s="2">
        <v>0</v>
      </c>
      <c r="W1258">
        <v>0</v>
      </c>
      <c r="X1258" t="s">
        <v>243</v>
      </c>
      <c r="Y1258" t="s">
        <v>60</v>
      </c>
      <c r="Z1258">
        <v>0</v>
      </c>
      <c r="AA1258" s="2">
        <v>0</v>
      </c>
      <c r="AB1258" s="2">
        <v>0</v>
      </c>
      <c r="AC1258" s="4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24.99</v>
      </c>
      <c r="AM1258" s="2">
        <v>24.99</v>
      </c>
      <c r="AN1258" s="2">
        <v>0</v>
      </c>
      <c r="AO1258" s="2">
        <v>0</v>
      </c>
      <c r="AP1258" s="2">
        <v>0</v>
      </c>
    </row>
    <row r="1259" spans="1:42" x14ac:dyDescent="0.25">
      <c r="A1259" s="1">
        <v>45929</v>
      </c>
      <c r="B1259" t="s">
        <v>47</v>
      </c>
      <c r="C1259">
        <v>649163</v>
      </c>
      <c r="D1259">
        <v>2028642080</v>
      </c>
      <c r="E1259" t="s">
        <v>1692</v>
      </c>
      <c r="F1259" t="s">
        <v>1693</v>
      </c>
      <c r="G1259" t="s">
        <v>50</v>
      </c>
      <c r="H1259" t="s">
        <v>228</v>
      </c>
      <c r="I1259" t="s">
        <v>692</v>
      </c>
      <c r="J1259" t="s">
        <v>704</v>
      </c>
      <c r="K1259">
        <v>824076</v>
      </c>
      <c r="L1259" t="s">
        <v>462</v>
      </c>
      <c r="M1259" t="s">
        <v>463</v>
      </c>
      <c r="N1259" t="s">
        <v>56</v>
      </c>
      <c r="O1259" s="1">
        <v>45778</v>
      </c>
      <c r="P1259" s="1">
        <v>45962</v>
      </c>
      <c r="Q1259" s="2">
        <v>29.25</v>
      </c>
      <c r="R1259">
        <v>1</v>
      </c>
      <c r="S1259" t="s">
        <v>57</v>
      </c>
      <c r="T1259" t="s">
        <v>58</v>
      </c>
      <c r="U1259" s="4">
        <v>0.9</v>
      </c>
      <c r="V1259" s="2">
        <v>0</v>
      </c>
      <c r="W1259">
        <v>0</v>
      </c>
      <c r="X1259" t="s">
        <v>243</v>
      </c>
      <c r="Y1259" t="s">
        <v>60</v>
      </c>
      <c r="Z1259">
        <v>0</v>
      </c>
      <c r="AA1259" s="2">
        <v>0</v>
      </c>
      <c r="AB1259" s="2">
        <v>0</v>
      </c>
      <c r="AC1259" s="4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26.32</v>
      </c>
      <c r="AM1259" s="2">
        <v>26.32</v>
      </c>
      <c r="AN1259" s="2">
        <v>0</v>
      </c>
      <c r="AO1259" s="2">
        <v>0</v>
      </c>
      <c r="AP1259" s="2">
        <v>0</v>
      </c>
    </row>
    <row r="1260" spans="1:42" x14ac:dyDescent="0.25">
      <c r="A1260" s="1">
        <v>45929</v>
      </c>
      <c r="B1260" t="s">
        <v>47</v>
      </c>
      <c r="C1260">
        <v>649163</v>
      </c>
      <c r="D1260">
        <v>2028645330</v>
      </c>
      <c r="E1260" t="s">
        <v>1694</v>
      </c>
      <c r="F1260" t="s">
        <v>223</v>
      </c>
      <c r="G1260" t="s">
        <v>50</v>
      </c>
      <c r="H1260" t="s">
        <v>125</v>
      </c>
      <c r="I1260" t="s">
        <v>692</v>
      </c>
      <c r="J1260" t="s">
        <v>701</v>
      </c>
      <c r="K1260">
        <v>822865</v>
      </c>
      <c r="L1260" t="s">
        <v>660</v>
      </c>
      <c r="M1260" t="s">
        <v>661</v>
      </c>
      <c r="N1260" t="s">
        <v>56</v>
      </c>
      <c r="O1260" s="1">
        <v>45776</v>
      </c>
      <c r="P1260" s="1">
        <v>45959</v>
      </c>
      <c r="Q1260" s="2">
        <v>48.54</v>
      </c>
      <c r="R1260">
        <v>1</v>
      </c>
      <c r="S1260" t="s">
        <v>57</v>
      </c>
      <c r="T1260" t="s">
        <v>58</v>
      </c>
      <c r="U1260" s="4">
        <v>0.7</v>
      </c>
      <c r="V1260" s="2">
        <v>0</v>
      </c>
      <c r="W1260">
        <v>0</v>
      </c>
      <c r="X1260" t="s">
        <v>243</v>
      </c>
      <c r="Y1260" t="s">
        <v>60</v>
      </c>
      <c r="Z1260">
        <v>0</v>
      </c>
      <c r="AA1260" s="2">
        <v>0</v>
      </c>
      <c r="AB1260" s="2">
        <v>0</v>
      </c>
      <c r="AC1260" s="4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33.979999999999997</v>
      </c>
      <c r="AM1260" s="2">
        <v>33.979999999999997</v>
      </c>
      <c r="AN1260" s="2">
        <v>0</v>
      </c>
      <c r="AO1260" s="2">
        <v>0</v>
      </c>
      <c r="AP1260" s="2">
        <v>0</v>
      </c>
    </row>
    <row r="1261" spans="1:42" x14ac:dyDescent="0.25">
      <c r="A1261" s="1">
        <v>45929</v>
      </c>
      <c r="B1261" t="s">
        <v>47</v>
      </c>
      <c r="C1261">
        <v>649163</v>
      </c>
      <c r="D1261">
        <v>2028647679</v>
      </c>
      <c r="E1261" t="s">
        <v>347</v>
      </c>
      <c r="F1261" t="s">
        <v>1295</v>
      </c>
      <c r="G1261" t="s">
        <v>50</v>
      </c>
      <c r="H1261" t="s">
        <v>427</v>
      </c>
      <c r="I1261" t="s">
        <v>692</v>
      </c>
      <c r="J1261" t="s">
        <v>701</v>
      </c>
      <c r="K1261">
        <v>673059</v>
      </c>
      <c r="L1261" t="s">
        <v>65</v>
      </c>
      <c r="M1261" t="s">
        <v>115</v>
      </c>
      <c r="N1261" t="s">
        <v>56</v>
      </c>
      <c r="O1261" s="1">
        <v>45778</v>
      </c>
      <c r="P1261" s="1">
        <v>45962</v>
      </c>
      <c r="Q1261" s="2">
        <v>107.9</v>
      </c>
      <c r="R1261">
        <v>1</v>
      </c>
      <c r="S1261" t="s">
        <v>57</v>
      </c>
      <c r="T1261" t="s">
        <v>58</v>
      </c>
      <c r="U1261" s="4">
        <v>0.7</v>
      </c>
      <c r="V1261" s="2">
        <v>0</v>
      </c>
      <c r="W1261">
        <v>0</v>
      </c>
      <c r="X1261" t="s">
        <v>243</v>
      </c>
      <c r="Y1261" t="s">
        <v>60</v>
      </c>
      <c r="Z1261">
        <v>0</v>
      </c>
      <c r="AA1261" s="2">
        <v>0</v>
      </c>
      <c r="AB1261" s="2">
        <v>0</v>
      </c>
      <c r="AC1261" s="4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75.53</v>
      </c>
      <c r="AM1261" s="2">
        <v>75.53</v>
      </c>
      <c r="AN1261" s="2">
        <v>0</v>
      </c>
      <c r="AO1261" s="2">
        <v>0</v>
      </c>
      <c r="AP1261" s="2">
        <v>0</v>
      </c>
    </row>
    <row r="1262" spans="1:42" x14ac:dyDescent="0.25">
      <c r="A1262" s="1">
        <v>45929</v>
      </c>
      <c r="B1262" t="s">
        <v>47</v>
      </c>
      <c r="C1262">
        <v>649163</v>
      </c>
      <c r="D1262">
        <v>2028650355</v>
      </c>
      <c r="E1262" t="s">
        <v>201</v>
      </c>
      <c r="F1262" t="s">
        <v>460</v>
      </c>
      <c r="G1262" t="s">
        <v>50</v>
      </c>
      <c r="H1262" t="s">
        <v>278</v>
      </c>
      <c r="I1262" t="s">
        <v>692</v>
      </c>
      <c r="J1262" t="s">
        <v>693</v>
      </c>
      <c r="K1262">
        <v>673059</v>
      </c>
      <c r="L1262" t="s">
        <v>65</v>
      </c>
      <c r="M1262" t="s">
        <v>115</v>
      </c>
      <c r="N1262" t="s">
        <v>56</v>
      </c>
      <c r="O1262" s="1">
        <v>45778</v>
      </c>
      <c r="P1262" s="1">
        <v>45962</v>
      </c>
      <c r="Q1262" s="2">
        <v>25.73</v>
      </c>
      <c r="R1262">
        <v>1</v>
      </c>
      <c r="S1262" t="s">
        <v>57</v>
      </c>
      <c r="T1262" t="s">
        <v>58</v>
      </c>
      <c r="U1262" s="4">
        <v>0.7</v>
      </c>
      <c r="V1262" s="2">
        <v>0</v>
      </c>
      <c r="W1262">
        <v>0</v>
      </c>
      <c r="X1262" t="s">
        <v>243</v>
      </c>
      <c r="Y1262" t="s">
        <v>60</v>
      </c>
      <c r="Z1262">
        <v>0</v>
      </c>
      <c r="AA1262" s="2">
        <v>0</v>
      </c>
      <c r="AB1262" s="2">
        <v>0</v>
      </c>
      <c r="AC1262" s="4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18.010000000000002</v>
      </c>
      <c r="AM1262" s="2">
        <v>18.010000000000002</v>
      </c>
      <c r="AN1262" s="2">
        <v>0</v>
      </c>
      <c r="AO1262" s="2">
        <v>0</v>
      </c>
      <c r="AP1262" s="2">
        <v>0</v>
      </c>
    </row>
    <row r="1263" spans="1:42" x14ac:dyDescent="0.25">
      <c r="A1263" s="1">
        <v>45929</v>
      </c>
      <c r="B1263" t="s">
        <v>47</v>
      </c>
      <c r="C1263">
        <v>649163</v>
      </c>
      <c r="D1263">
        <v>2028650356</v>
      </c>
      <c r="E1263" t="s">
        <v>201</v>
      </c>
      <c r="F1263" t="s">
        <v>460</v>
      </c>
      <c r="G1263" t="s">
        <v>50</v>
      </c>
      <c r="H1263" t="s">
        <v>278</v>
      </c>
      <c r="I1263" t="s">
        <v>692</v>
      </c>
      <c r="J1263" t="s">
        <v>701</v>
      </c>
      <c r="K1263">
        <v>673059</v>
      </c>
      <c r="L1263" t="s">
        <v>65</v>
      </c>
      <c r="M1263" t="s">
        <v>115</v>
      </c>
      <c r="N1263" t="s">
        <v>56</v>
      </c>
      <c r="O1263" s="1">
        <v>45778</v>
      </c>
      <c r="P1263" s="1">
        <v>45962</v>
      </c>
      <c r="Q1263" s="2">
        <v>161.63</v>
      </c>
      <c r="R1263">
        <v>1</v>
      </c>
      <c r="S1263" t="s">
        <v>57</v>
      </c>
      <c r="T1263" t="s">
        <v>58</v>
      </c>
      <c r="U1263" s="4">
        <v>0.7</v>
      </c>
      <c r="V1263" s="2">
        <v>0</v>
      </c>
      <c r="W1263">
        <v>0</v>
      </c>
      <c r="X1263" t="s">
        <v>243</v>
      </c>
      <c r="Y1263" t="s">
        <v>60</v>
      </c>
      <c r="Z1263">
        <v>0</v>
      </c>
      <c r="AA1263" s="2">
        <v>0</v>
      </c>
      <c r="AB1263" s="2">
        <v>0</v>
      </c>
      <c r="AC1263" s="4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113.14</v>
      </c>
      <c r="AM1263" s="2">
        <v>113.14</v>
      </c>
      <c r="AN1263" s="2">
        <v>0</v>
      </c>
      <c r="AO1263" s="2">
        <v>0</v>
      </c>
      <c r="AP1263" s="2">
        <v>0</v>
      </c>
    </row>
    <row r="1264" spans="1:42" x14ac:dyDescent="0.25">
      <c r="A1264" s="1">
        <v>45929</v>
      </c>
      <c r="B1264" t="s">
        <v>47</v>
      </c>
      <c r="C1264">
        <v>649163</v>
      </c>
      <c r="D1264">
        <v>2028653456</v>
      </c>
      <c r="E1264" t="s">
        <v>1415</v>
      </c>
      <c r="F1264" t="s">
        <v>1110</v>
      </c>
      <c r="G1264" t="s">
        <v>50</v>
      </c>
      <c r="H1264" t="s">
        <v>495</v>
      </c>
      <c r="I1264" t="s">
        <v>692</v>
      </c>
      <c r="J1264" t="s">
        <v>693</v>
      </c>
      <c r="K1264">
        <v>823068</v>
      </c>
      <c r="L1264" t="s">
        <v>336</v>
      </c>
      <c r="M1264" t="s">
        <v>337</v>
      </c>
      <c r="N1264" t="s">
        <v>56</v>
      </c>
      <c r="O1264" s="1">
        <v>45778</v>
      </c>
      <c r="P1264" s="1">
        <v>45962</v>
      </c>
      <c r="Q1264" s="2">
        <v>24.61</v>
      </c>
      <c r="R1264">
        <v>1</v>
      </c>
      <c r="S1264" t="s">
        <v>57</v>
      </c>
      <c r="T1264" t="s">
        <v>58</v>
      </c>
      <c r="U1264" s="4">
        <v>0.7</v>
      </c>
      <c r="V1264" s="2">
        <v>0</v>
      </c>
      <c r="W1264">
        <v>0</v>
      </c>
      <c r="X1264" t="s">
        <v>243</v>
      </c>
      <c r="Y1264" t="s">
        <v>60</v>
      </c>
      <c r="Z1264">
        <v>0</v>
      </c>
      <c r="AA1264" s="2">
        <v>0</v>
      </c>
      <c r="AB1264" s="2">
        <v>0</v>
      </c>
      <c r="AC1264" s="4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17.23</v>
      </c>
      <c r="AM1264" s="2">
        <v>17.23</v>
      </c>
      <c r="AN1264" s="2">
        <v>0</v>
      </c>
      <c r="AO1264" s="2">
        <v>0</v>
      </c>
      <c r="AP1264" s="2">
        <v>0</v>
      </c>
    </row>
    <row r="1265" spans="1:42" x14ac:dyDescent="0.25">
      <c r="A1265" s="1">
        <v>45929</v>
      </c>
      <c r="B1265" t="s">
        <v>47</v>
      </c>
      <c r="C1265">
        <v>649163</v>
      </c>
      <c r="D1265">
        <v>2028654838</v>
      </c>
      <c r="E1265" t="s">
        <v>1695</v>
      </c>
      <c r="F1265" t="s">
        <v>1696</v>
      </c>
      <c r="G1265" t="s">
        <v>50</v>
      </c>
      <c r="H1265" t="s">
        <v>125</v>
      </c>
      <c r="I1265" t="s">
        <v>692</v>
      </c>
      <c r="J1265" t="s">
        <v>701</v>
      </c>
      <c r="K1265">
        <v>823350</v>
      </c>
      <c r="L1265" t="s">
        <v>475</v>
      </c>
      <c r="M1265" t="s">
        <v>480</v>
      </c>
      <c r="N1265" t="s">
        <v>56</v>
      </c>
      <c r="O1265" s="1">
        <v>45776</v>
      </c>
      <c r="P1265" s="1">
        <v>45959</v>
      </c>
      <c r="Q1265" s="2">
        <v>55.61</v>
      </c>
      <c r="R1265">
        <v>1</v>
      </c>
      <c r="S1265" t="s">
        <v>57</v>
      </c>
      <c r="T1265" t="s">
        <v>58</v>
      </c>
      <c r="U1265" s="4">
        <v>0.7</v>
      </c>
      <c r="V1265" s="2">
        <v>0</v>
      </c>
      <c r="W1265">
        <v>0</v>
      </c>
      <c r="X1265" t="s">
        <v>243</v>
      </c>
      <c r="Y1265" t="s">
        <v>60</v>
      </c>
      <c r="Z1265">
        <v>0</v>
      </c>
      <c r="AA1265" s="2">
        <v>0</v>
      </c>
      <c r="AB1265" s="2">
        <v>0</v>
      </c>
      <c r="AC1265" s="4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38.93</v>
      </c>
      <c r="AM1265" s="2">
        <v>38.93</v>
      </c>
      <c r="AN1265" s="2">
        <v>0</v>
      </c>
      <c r="AO1265" s="2">
        <v>0</v>
      </c>
      <c r="AP1265" s="2">
        <v>0</v>
      </c>
    </row>
    <row r="1266" spans="1:42" x14ac:dyDescent="0.25">
      <c r="A1266" s="1">
        <v>45929</v>
      </c>
      <c r="B1266" t="s">
        <v>47</v>
      </c>
      <c r="C1266">
        <v>649163</v>
      </c>
      <c r="D1266">
        <v>2028654839</v>
      </c>
      <c r="E1266" t="s">
        <v>1695</v>
      </c>
      <c r="F1266" t="s">
        <v>1696</v>
      </c>
      <c r="G1266" t="s">
        <v>50</v>
      </c>
      <c r="H1266" t="s">
        <v>125</v>
      </c>
      <c r="I1266" t="s">
        <v>692</v>
      </c>
      <c r="J1266" t="s">
        <v>704</v>
      </c>
      <c r="K1266">
        <v>823350</v>
      </c>
      <c r="L1266" t="s">
        <v>475</v>
      </c>
      <c r="M1266" t="s">
        <v>480</v>
      </c>
      <c r="N1266" t="s">
        <v>56</v>
      </c>
      <c r="O1266" s="1">
        <v>45776</v>
      </c>
      <c r="P1266" s="1">
        <v>45959</v>
      </c>
      <c r="Q1266" s="2">
        <v>43.67</v>
      </c>
      <c r="R1266">
        <v>1</v>
      </c>
      <c r="S1266" t="s">
        <v>57</v>
      </c>
      <c r="T1266" t="s">
        <v>58</v>
      </c>
      <c r="U1266" s="4">
        <v>0.9</v>
      </c>
      <c r="V1266" s="2">
        <v>0</v>
      </c>
      <c r="W1266">
        <v>0</v>
      </c>
      <c r="X1266" t="s">
        <v>243</v>
      </c>
      <c r="Y1266" t="s">
        <v>60</v>
      </c>
      <c r="Z1266">
        <v>0</v>
      </c>
      <c r="AA1266" s="2">
        <v>0</v>
      </c>
      <c r="AB1266" s="2">
        <v>0</v>
      </c>
      <c r="AC1266" s="4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39.299999999999997</v>
      </c>
      <c r="AM1266" s="2">
        <v>39.299999999999997</v>
      </c>
      <c r="AN1266" s="2">
        <v>0</v>
      </c>
      <c r="AO1266" s="2">
        <v>0</v>
      </c>
      <c r="AP1266" s="2">
        <v>0</v>
      </c>
    </row>
    <row r="1267" spans="1:42" x14ac:dyDescent="0.25">
      <c r="A1267" s="1">
        <v>45929</v>
      </c>
      <c r="B1267" t="s">
        <v>47</v>
      </c>
      <c r="C1267">
        <v>649163</v>
      </c>
      <c r="D1267">
        <v>2028662388</v>
      </c>
      <c r="E1267" t="s">
        <v>1697</v>
      </c>
      <c r="F1267" t="s">
        <v>1265</v>
      </c>
      <c r="G1267" t="s">
        <v>50</v>
      </c>
      <c r="H1267" t="s">
        <v>958</v>
      </c>
      <c r="I1267" t="s">
        <v>692</v>
      </c>
      <c r="J1267" t="s">
        <v>704</v>
      </c>
      <c r="K1267">
        <v>767312</v>
      </c>
      <c r="L1267" t="s">
        <v>806</v>
      </c>
      <c r="M1267" t="s">
        <v>443</v>
      </c>
      <c r="N1267" t="s">
        <v>56</v>
      </c>
      <c r="O1267" s="1">
        <v>45777</v>
      </c>
      <c r="P1267" s="1">
        <v>45960</v>
      </c>
      <c r="Q1267" s="2">
        <v>19.28</v>
      </c>
      <c r="R1267">
        <v>1</v>
      </c>
      <c r="S1267" t="s">
        <v>57</v>
      </c>
      <c r="T1267" t="s">
        <v>58</v>
      </c>
      <c r="U1267" s="4">
        <v>0.9</v>
      </c>
      <c r="V1267" s="2">
        <v>0</v>
      </c>
      <c r="W1267">
        <v>0</v>
      </c>
      <c r="X1267" t="s">
        <v>243</v>
      </c>
      <c r="Y1267" t="s">
        <v>60</v>
      </c>
      <c r="Z1267">
        <v>0</v>
      </c>
      <c r="AA1267" s="2">
        <v>0</v>
      </c>
      <c r="AB1267" s="2">
        <v>0</v>
      </c>
      <c r="AC1267" s="4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17.350000000000001</v>
      </c>
      <c r="AM1267" s="2">
        <v>17.350000000000001</v>
      </c>
      <c r="AN1267" s="2">
        <v>0</v>
      </c>
      <c r="AO1267" s="2">
        <v>0</v>
      </c>
      <c r="AP1267" s="2">
        <v>0</v>
      </c>
    </row>
    <row r="1268" spans="1:42" x14ac:dyDescent="0.25">
      <c r="A1268" s="1">
        <v>45929</v>
      </c>
      <c r="B1268" t="s">
        <v>47</v>
      </c>
      <c r="C1268">
        <v>649163</v>
      </c>
      <c r="D1268">
        <v>2028662414</v>
      </c>
      <c r="E1268" t="s">
        <v>354</v>
      </c>
      <c r="F1268" t="s">
        <v>230</v>
      </c>
      <c r="G1268" t="s">
        <v>50</v>
      </c>
      <c r="H1268" t="s">
        <v>125</v>
      </c>
      <c r="I1268" t="s">
        <v>692</v>
      </c>
      <c r="J1268" t="s">
        <v>701</v>
      </c>
      <c r="K1268">
        <v>822865</v>
      </c>
      <c r="L1268" t="s">
        <v>660</v>
      </c>
      <c r="M1268" t="s">
        <v>661</v>
      </c>
      <c r="N1268" t="s">
        <v>56</v>
      </c>
      <c r="O1268" s="1">
        <v>45777</v>
      </c>
      <c r="P1268" s="1">
        <v>45960</v>
      </c>
      <c r="Q1268" s="2">
        <v>6.99</v>
      </c>
      <c r="R1268">
        <v>1</v>
      </c>
      <c r="S1268" t="s">
        <v>57</v>
      </c>
      <c r="T1268" t="s">
        <v>58</v>
      </c>
      <c r="U1268" s="4">
        <v>0.7</v>
      </c>
      <c r="V1268" s="2">
        <v>0</v>
      </c>
      <c r="W1268">
        <v>0</v>
      </c>
      <c r="X1268" t="s">
        <v>243</v>
      </c>
      <c r="Y1268" t="s">
        <v>60</v>
      </c>
      <c r="Z1268">
        <v>0</v>
      </c>
      <c r="AA1268" s="2">
        <v>0</v>
      </c>
      <c r="AB1268" s="2">
        <v>0</v>
      </c>
      <c r="AC1268" s="4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4.8899999999999997</v>
      </c>
      <c r="AM1268" s="2">
        <v>4.8899999999999997</v>
      </c>
      <c r="AN1268" s="2">
        <v>0</v>
      </c>
      <c r="AO1268" s="2">
        <v>0</v>
      </c>
      <c r="AP1268" s="2">
        <v>0</v>
      </c>
    </row>
    <row r="1269" spans="1:42" x14ac:dyDescent="0.25">
      <c r="A1269" s="1">
        <v>45929</v>
      </c>
      <c r="B1269" t="s">
        <v>47</v>
      </c>
      <c r="C1269">
        <v>649163</v>
      </c>
      <c r="D1269">
        <v>2028662839</v>
      </c>
      <c r="E1269" t="s">
        <v>1698</v>
      </c>
      <c r="F1269" t="s">
        <v>1699</v>
      </c>
      <c r="G1269" t="s">
        <v>50</v>
      </c>
      <c r="H1269" t="s">
        <v>228</v>
      </c>
      <c r="I1269" t="s">
        <v>692</v>
      </c>
      <c r="J1269" t="s">
        <v>742</v>
      </c>
      <c r="K1269">
        <v>821015</v>
      </c>
      <c r="L1269" t="s">
        <v>395</v>
      </c>
      <c r="M1269" t="s">
        <v>396</v>
      </c>
      <c r="N1269" t="s">
        <v>56</v>
      </c>
      <c r="O1269" s="1">
        <v>45778</v>
      </c>
      <c r="P1269" s="1">
        <v>45962</v>
      </c>
      <c r="Q1269" s="2">
        <v>136.36000000000001</v>
      </c>
      <c r="R1269">
        <v>1</v>
      </c>
      <c r="S1269" t="s">
        <v>57</v>
      </c>
      <c r="T1269" t="s">
        <v>58</v>
      </c>
      <c r="U1269" s="4">
        <v>0.42</v>
      </c>
      <c r="V1269" s="2">
        <v>0</v>
      </c>
      <c r="W1269">
        <v>0</v>
      </c>
      <c r="X1269" t="s">
        <v>243</v>
      </c>
      <c r="Y1269" t="s">
        <v>60</v>
      </c>
      <c r="Z1269">
        <v>0</v>
      </c>
      <c r="AA1269" s="2">
        <v>0</v>
      </c>
      <c r="AB1269" s="2">
        <v>0</v>
      </c>
      <c r="AC1269" s="4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57.27</v>
      </c>
      <c r="AM1269" s="2">
        <v>57.27</v>
      </c>
      <c r="AN1269" s="2">
        <v>0</v>
      </c>
      <c r="AO1269" s="2">
        <v>0</v>
      </c>
      <c r="AP1269" s="2">
        <v>0</v>
      </c>
    </row>
    <row r="1270" spans="1:42" x14ac:dyDescent="0.25">
      <c r="A1270" s="1">
        <v>45929</v>
      </c>
      <c r="B1270" t="s">
        <v>47</v>
      </c>
      <c r="C1270">
        <v>649163</v>
      </c>
      <c r="D1270">
        <v>2028662840</v>
      </c>
      <c r="E1270" t="s">
        <v>1698</v>
      </c>
      <c r="F1270" t="s">
        <v>1699</v>
      </c>
      <c r="G1270" t="s">
        <v>50</v>
      </c>
      <c r="H1270" t="s">
        <v>228</v>
      </c>
      <c r="I1270" t="s">
        <v>692</v>
      </c>
      <c r="J1270" t="s">
        <v>701</v>
      </c>
      <c r="K1270">
        <v>821015</v>
      </c>
      <c r="L1270" t="s">
        <v>395</v>
      </c>
      <c r="M1270" t="s">
        <v>396</v>
      </c>
      <c r="N1270" t="s">
        <v>56</v>
      </c>
      <c r="O1270" s="1">
        <v>45778</v>
      </c>
      <c r="P1270" s="1">
        <v>45962</v>
      </c>
      <c r="Q1270" s="2">
        <v>119.06</v>
      </c>
      <c r="R1270">
        <v>1</v>
      </c>
      <c r="S1270" t="s">
        <v>57</v>
      </c>
      <c r="T1270" t="s">
        <v>58</v>
      </c>
      <c r="U1270" s="4">
        <v>0.7</v>
      </c>
      <c r="V1270" s="2">
        <v>0</v>
      </c>
      <c r="W1270">
        <v>0</v>
      </c>
      <c r="X1270" t="s">
        <v>243</v>
      </c>
      <c r="Y1270" t="s">
        <v>60</v>
      </c>
      <c r="Z1270">
        <v>0</v>
      </c>
      <c r="AA1270" s="2">
        <v>0</v>
      </c>
      <c r="AB1270" s="2">
        <v>0</v>
      </c>
      <c r="AC1270" s="4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83.34</v>
      </c>
      <c r="AM1270" s="2">
        <v>83.34</v>
      </c>
      <c r="AN1270" s="2">
        <v>0</v>
      </c>
      <c r="AO1270" s="2">
        <v>0</v>
      </c>
      <c r="AP1270" s="2">
        <v>0</v>
      </c>
    </row>
    <row r="1271" spans="1:42" x14ac:dyDescent="0.25">
      <c r="A1271" s="1">
        <v>45929</v>
      </c>
      <c r="B1271" t="s">
        <v>47</v>
      </c>
      <c r="C1271">
        <v>649163</v>
      </c>
      <c r="D1271">
        <v>2028663282</v>
      </c>
      <c r="E1271" t="s">
        <v>1700</v>
      </c>
      <c r="F1271" t="s">
        <v>260</v>
      </c>
      <c r="G1271" t="s">
        <v>50</v>
      </c>
      <c r="H1271" t="s">
        <v>228</v>
      </c>
      <c r="I1271" t="s">
        <v>692</v>
      </c>
      <c r="J1271" t="s">
        <v>701</v>
      </c>
      <c r="K1271">
        <v>673059</v>
      </c>
      <c r="L1271" t="s">
        <v>65</v>
      </c>
      <c r="M1271" t="s">
        <v>115</v>
      </c>
      <c r="N1271" t="s">
        <v>56</v>
      </c>
      <c r="O1271" s="1">
        <v>45809</v>
      </c>
      <c r="P1271" s="1">
        <v>45962</v>
      </c>
      <c r="Q1271" s="2">
        <v>27.5</v>
      </c>
      <c r="R1271">
        <v>1</v>
      </c>
      <c r="S1271" t="s">
        <v>57</v>
      </c>
      <c r="T1271" t="s">
        <v>58</v>
      </c>
      <c r="U1271" s="4">
        <v>0.7</v>
      </c>
      <c r="V1271" s="2">
        <v>0</v>
      </c>
      <c r="W1271">
        <v>0</v>
      </c>
      <c r="X1271" t="s">
        <v>243</v>
      </c>
      <c r="Y1271" t="s">
        <v>60</v>
      </c>
      <c r="Z1271">
        <v>0</v>
      </c>
      <c r="AA1271" s="2">
        <v>0</v>
      </c>
      <c r="AB1271" s="2">
        <v>0</v>
      </c>
      <c r="AC1271" s="4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19.25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</row>
    <row r="1272" spans="1:42" x14ac:dyDescent="0.25">
      <c r="A1272" s="1">
        <v>45929</v>
      </c>
      <c r="B1272" t="s">
        <v>47</v>
      </c>
      <c r="C1272">
        <v>649163</v>
      </c>
      <c r="D1272">
        <v>2028664275</v>
      </c>
      <c r="E1272" t="s">
        <v>171</v>
      </c>
      <c r="F1272" t="s">
        <v>168</v>
      </c>
      <c r="G1272" t="s">
        <v>50</v>
      </c>
      <c r="H1272" t="s">
        <v>568</v>
      </c>
      <c r="I1272" t="s">
        <v>692</v>
      </c>
      <c r="J1272" t="s">
        <v>704</v>
      </c>
      <c r="K1272">
        <v>767312</v>
      </c>
      <c r="L1272" t="s">
        <v>806</v>
      </c>
      <c r="M1272" t="s">
        <v>443</v>
      </c>
      <c r="N1272" t="s">
        <v>56</v>
      </c>
      <c r="O1272" s="1">
        <v>45777</v>
      </c>
      <c r="P1272" s="1">
        <v>45960</v>
      </c>
      <c r="Q1272" s="2">
        <v>83.63</v>
      </c>
      <c r="R1272">
        <v>1</v>
      </c>
      <c r="S1272" t="s">
        <v>57</v>
      </c>
      <c r="T1272" t="s">
        <v>58</v>
      </c>
      <c r="U1272" s="4">
        <v>0.9</v>
      </c>
      <c r="V1272" s="2">
        <v>0</v>
      </c>
      <c r="W1272">
        <v>0</v>
      </c>
      <c r="X1272" t="s">
        <v>243</v>
      </c>
      <c r="Y1272" t="s">
        <v>60</v>
      </c>
      <c r="Z1272">
        <v>0</v>
      </c>
      <c r="AA1272" s="2">
        <v>0</v>
      </c>
      <c r="AB1272" s="2">
        <v>0</v>
      </c>
      <c r="AC1272" s="4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75.27</v>
      </c>
      <c r="AM1272" s="2">
        <v>75.27</v>
      </c>
      <c r="AN1272" s="2">
        <v>0</v>
      </c>
      <c r="AO1272" s="2">
        <v>0</v>
      </c>
      <c r="AP1272" s="2">
        <v>0</v>
      </c>
    </row>
    <row r="1273" spans="1:42" x14ac:dyDescent="0.25">
      <c r="A1273" s="1">
        <v>45929</v>
      </c>
      <c r="B1273" t="s">
        <v>47</v>
      </c>
      <c r="C1273">
        <v>649163</v>
      </c>
      <c r="D1273">
        <v>2028669116</v>
      </c>
      <c r="E1273" t="s">
        <v>109</v>
      </c>
      <c r="F1273" t="s">
        <v>744</v>
      </c>
      <c r="G1273" t="s">
        <v>50</v>
      </c>
      <c r="H1273" t="s">
        <v>203</v>
      </c>
      <c r="I1273" t="s">
        <v>692</v>
      </c>
      <c r="J1273" t="s">
        <v>701</v>
      </c>
      <c r="K1273">
        <v>753748</v>
      </c>
      <c r="L1273" t="s">
        <v>403</v>
      </c>
      <c r="M1273" t="s">
        <v>284</v>
      </c>
      <c r="N1273" t="s">
        <v>56</v>
      </c>
      <c r="O1273" s="1">
        <v>45778</v>
      </c>
      <c r="P1273" s="1">
        <v>45962</v>
      </c>
      <c r="Q1273" s="2">
        <v>114.88</v>
      </c>
      <c r="R1273">
        <v>1</v>
      </c>
      <c r="S1273" t="s">
        <v>57</v>
      </c>
      <c r="T1273" t="s">
        <v>58</v>
      </c>
      <c r="U1273" s="4">
        <v>0.7</v>
      </c>
      <c r="V1273" s="2">
        <v>0</v>
      </c>
      <c r="W1273">
        <v>0</v>
      </c>
      <c r="X1273" t="s">
        <v>243</v>
      </c>
      <c r="Y1273" t="s">
        <v>60</v>
      </c>
      <c r="Z1273">
        <v>0</v>
      </c>
      <c r="AA1273" s="2">
        <v>0</v>
      </c>
      <c r="AB1273" s="2">
        <v>0</v>
      </c>
      <c r="AC1273" s="4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80.42</v>
      </c>
      <c r="AM1273" s="2">
        <v>80.42</v>
      </c>
      <c r="AN1273" s="2">
        <v>0</v>
      </c>
      <c r="AO1273" s="2">
        <v>0</v>
      </c>
      <c r="AP1273" s="2">
        <v>0</v>
      </c>
    </row>
    <row r="1274" spans="1:42" x14ac:dyDescent="0.25">
      <c r="A1274" s="1">
        <v>45929</v>
      </c>
      <c r="B1274" t="s">
        <v>47</v>
      </c>
      <c r="C1274">
        <v>649163</v>
      </c>
      <c r="D1274">
        <v>2028669308</v>
      </c>
      <c r="E1274" t="s">
        <v>1701</v>
      </c>
      <c r="F1274" t="s">
        <v>1702</v>
      </c>
      <c r="G1274" t="s">
        <v>50</v>
      </c>
      <c r="H1274" t="s">
        <v>203</v>
      </c>
      <c r="I1274" t="s">
        <v>692</v>
      </c>
      <c r="J1274" t="s">
        <v>701</v>
      </c>
      <c r="K1274">
        <v>812994</v>
      </c>
      <c r="L1274" t="s">
        <v>857</v>
      </c>
      <c r="M1274" t="s">
        <v>858</v>
      </c>
      <c r="N1274" t="s">
        <v>56</v>
      </c>
      <c r="O1274" s="1">
        <v>45778</v>
      </c>
      <c r="P1274" s="1">
        <v>45962</v>
      </c>
      <c r="Q1274" s="2">
        <v>72.400000000000006</v>
      </c>
      <c r="R1274">
        <v>1</v>
      </c>
      <c r="S1274" t="s">
        <v>57</v>
      </c>
      <c r="T1274" t="s">
        <v>58</v>
      </c>
      <c r="U1274" s="4">
        <v>0.7</v>
      </c>
      <c r="V1274" s="2">
        <v>0</v>
      </c>
      <c r="W1274">
        <v>0</v>
      </c>
      <c r="X1274" t="s">
        <v>243</v>
      </c>
      <c r="Y1274" t="s">
        <v>60</v>
      </c>
      <c r="Z1274">
        <v>0</v>
      </c>
      <c r="AA1274" s="2">
        <v>0</v>
      </c>
      <c r="AB1274" s="2">
        <v>0</v>
      </c>
      <c r="AC1274" s="4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50.68</v>
      </c>
      <c r="AM1274" s="2">
        <v>50.68</v>
      </c>
      <c r="AN1274" s="2">
        <v>0</v>
      </c>
      <c r="AO1274" s="2">
        <v>0</v>
      </c>
      <c r="AP1274" s="2">
        <v>0</v>
      </c>
    </row>
    <row r="1275" spans="1:42" x14ac:dyDescent="0.25">
      <c r="A1275" s="1">
        <v>45929</v>
      </c>
      <c r="B1275" t="s">
        <v>47</v>
      </c>
      <c r="C1275">
        <v>649163</v>
      </c>
      <c r="D1275">
        <v>2028669330</v>
      </c>
      <c r="E1275" t="s">
        <v>1703</v>
      </c>
      <c r="F1275" t="s">
        <v>1704</v>
      </c>
      <c r="G1275" t="s">
        <v>50</v>
      </c>
      <c r="H1275" t="s">
        <v>228</v>
      </c>
      <c r="I1275" t="s">
        <v>692</v>
      </c>
      <c r="J1275" t="s">
        <v>701</v>
      </c>
      <c r="K1275">
        <v>673059</v>
      </c>
      <c r="L1275" t="s">
        <v>65</v>
      </c>
      <c r="M1275" t="s">
        <v>115</v>
      </c>
      <c r="N1275" t="s">
        <v>56</v>
      </c>
      <c r="O1275" s="1">
        <v>45778</v>
      </c>
      <c r="P1275" s="1">
        <v>45962</v>
      </c>
      <c r="Q1275" s="2">
        <v>145.41999999999999</v>
      </c>
      <c r="R1275">
        <v>1</v>
      </c>
      <c r="S1275" t="s">
        <v>57</v>
      </c>
      <c r="T1275" t="s">
        <v>58</v>
      </c>
      <c r="U1275" s="4">
        <v>0.7</v>
      </c>
      <c r="V1275" s="2">
        <v>0</v>
      </c>
      <c r="W1275">
        <v>0</v>
      </c>
      <c r="X1275" t="s">
        <v>243</v>
      </c>
      <c r="Y1275" t="s">
        <v>60</v>
      </c>
      <c r="Z1275">
        <v>0</v>
      </c>
      <c r="AA1275" s="2">
        <v>0</v>
      </c>
      <c r="AB1275" s="2">
        <v>0</v>
      </c>
      <c r="AC1275" s="4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101.79</v>
      </c>
      <c r="AM1275" s="2">
        <v>101.79</v>
      </c>
      <c r="AN1275" s="2">
        <v>0</v>
      </c>
      <c r="AO1275" s="2">
        <v>0</v>
      </c>
      <c r="AP1275" s="2">
        <v>0</v>
      </c>
    </row>
    <row r="1276" spans="1:42" x14ac:dyDescent="0.25">
      <c r="A1276" s="1">
        <v>45929</v>
      </c>
      <c r="B1276" t="s">
        <v>47</v>
      </c>
      <c r="C1276">
        <v>649163</v>
      </c>
      <c r="D1276">
        <v>2028672359</v>
      </c>
      <c r="E1276" t="s">
        <v>1705</v>
      </c>
      <c r="F1276" t="s">
        <v>1706</v>
      </c>
      <c r="G1276" t="s">
        <v>50</v>
      </c>
      <c r="H1276" t="s">
        <v>228</v>
      </c>
      <c r="I1276" t="s">
        <v>692</v>
      </c>
      <c r="J1276" t="s">
        <v>701</v>
      </c>
      <c r="K1276">
        <v>812656</v>
      </c>
      <c r="L1276" t="s">
        <v>752</v>
      </c>
      <c r="M1276" t="s">
        <v>542</v>
      </c>
      <c r="N1276" t="s">
        <v>56</v>
      </c>
      <c r="O1276" s="1">
        <v>45777</v>
      </c>
      <c r="P1276" s="1">
        <v>45960</v>
      </c>
      <c r="Q1276" s="2">
        <v>15.75</v>
      </c>
      <c r="R1276">
        <v>1</v>
      </c>
      <c r="S1276" t="s">
        <v>57</v>
      </c>
      <c r="T1276" t="s">
        <v>58</v>
      </c>
      <c r="U1276" s="4">
        <v>0.7</v>
      </c>
      <c r="V1276" s="2">
        <v>0</v>
      </c>
      <c r="W1276">
        <v>0</v>
      </c>
      <c r="X1276" t="s">
        <v>243</v>
      </c>
      <c r="Y1276" t="s">
        <v>60</v>
      </c>
      <c r="Z1276">
        <v>0</v>
      </c>
      <c r="AA1276" s="2">
        <v>0</v>
      </c>
      <c r="AB1276" s="2">
        <v>0</v>
      </c>
      <c r="AC1276" s="4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11.02</v>
      </c>
      <c r="AM1276" s="2">
        <v>11.02</v>
      </c>
      <c r="AN1276" s="2">
        <v>0</v>
      </c>
      <c r="AO1276" s="2">
        <v>0</v>
      </c>
      <c r="AP1276" s="2">
        <v>0</v>
      </c>
    </row>
    <row r="1277" spans="1:42" x14ac:dyDescent="0.25">
      <c r="A1277" s="1">
        <v>45929</v>
      </c>
      <c r="B1277" t="s">
        <v>47</v>
      </c>
      <c r="C1277">
        <v>649163</v>
      </c>
      <c r="D1277">
        <v>2028673527</v>
      </c>
      <c r="E1277" t="s">
        <v>1707</v>
      </c>
      <c r="F1277" t="s">
        <v>1708</v>
      </c>
      <c r="G1277" t="s">
        <v>50</v>
      </c>
      <c r="H1277" t="s">
        <v>228</v>
      </c>
      <c r="I1277" t="s">
        <v>692</v>
      </c>
      <c r="J1277" t="s">
        <v>701</v>
      </c>
      <c r="K1277">
        <v>840313</v>
      </c>
      <c r="L1277" t="s">
        <v>746</v>
      </c>
      <c r="M1277" t="s">
        <v>747</v>
      </c>
      <c r="N1277" t="s">
        <v>56</v>
      </c>
      <c r="O1277" s="1">
        <v>45809</v>
      </c>
      <c r="P1277" s="1">
        <v>45962</v>
      </c>
      <c r="Q1277" s="2">
        <v>117.6</v>
      </c>
      <c r="R1277">
        <v>1</v>
      </c>
      <c r="S1277" t="s">
        <v>57</v>
      </c>
      <c r="T1277" t="s">
        <v>58</v>
      </c>
      <c r="U1277" s="4">
        <v>0.7</v>
      </c>
      <c r="V1277" s="2">
        <v>0</v>
      </c>
      <c r="W1277">
        <v>0</v>
      </c>
      <c r="X1277" t="s">
        <v>243</v>
      </c>
      <c r="Y1277" t="s">
        <v>60</v>
      </c>
      <c r="Z1277">
        <v>0</v>
      </c>
      <c r="AA1277" s="2">
        <v>0</v>
      </c>
      <c r="AB1277" s="2">
        <v>0</v>
      </c>
      <c r="AC1277" s="4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82.32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</row>
    <row r="1278" spans="1:42" x14ac:dyDescent="0.25">
      <c r="A1278" s="1">
        <v>45929</v>
      </c>
      <c r="B1278" t="s">
        <v>47</v>
      </c>
      <c r="C1278">
        <v>649163</v>
      </c>
      <c r="D1278">
        <v>2028675881</v>
      </c>
      <c r="E1278" t="s">
        <v>438</v>
      </c>
      <c r="F1278" t="s">
        <v>1709</v>
      </c>
      <c r="G1278" t="s">
        <v>50</v>
      </c>
      <c r="H1278" t="s">
        <v>228</v>
      </c>
      <c r="I1278" t="s">
        <v>692</v>
      </c>
      <c r="J1278" t="s">
        <v>701</v>
      </c>
      <c r="K1278">
        <v>813184</v>
      </c>
      <c r="L1278" t="s">
        <v>728</v>
      </c>
      <c r="M1278" t="s">
        <v>729</v>
      </c>
      <c r="N1278" t="s">
        <v>56</v>
      </c>
      <c r="O1278" s="1">
        <v>45778</v>
      </c>
      <c r="P1278" s="1">
        <v>45962</v>
      </c>
      <c r="Q1278" s="2">
        <v>115.38</v>
      </c>
      <c r="R1278">
        <v>1</v>
      </c>
      <c r="S1278" t="s">
        <v>57</v>
      </c>
      <c r="T1278" t="s">
        <v>58</v>
      </c>
      <c r="U1278" s="4">
        <v>0.7</v>
      </c>
      <c r="V1278" s="2">
        <v>0</v>
      </c>
      <c r="W1278">
        <v>0</v>
      </c>
      <c r="X1278" t="s">
        <v>243</v>
      </c>
      <c r="Y1278" t="s">
        <v>60</v>
      </c>
      <c r="Z1278">
        <v>0</v>
      </c>
      <c r="AA1278" s="2">
        <v>0</v>
      </c>
      <c r="AB1278" s="2">
        <v>0</v>
      </c>
      <c r="AC1278" s="4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80.77</v>
      </c>
      <c r="AM1278" s="2">
        <v>80.77</v>
      </c>
      <c r="AN1278" s="2">
        <v>0</v>
      </c>
      <c r="AO1278" s="2">
        <v>0</v>
      </c>
      <c r="AP1278" s="2">
        <v>0</v>
      </c>
    </row>
    <row r="1279" spans="1:42" x14ac:dyDescent="0.25">
      <c r="A1279" s="1">
        <v>45929</v>
      </c>
      <c r="B1279" t="s">
        <v>47</v>
      </c>
      <c r="C1279">
        <v>649163</v>
      </c>
      <c r="D1279">
        <v>2028677369</v>
      </c>
      <c r="E1279" t="s">
        <v>1710</v>
      </c>
      <c r="F1279" t="s">
        <v>272</v>
      </c>
      <c r="G1279" t="s">
        <v>50</v>
      </c>
      <c r="H1279" t="s">
        <v>164</v>
      </c>
      <c r="I1279" t="s">
        <v>692</v>
      </c>
      <c r="J1279" t="s">
        <v>701</v>
      </c>
      <c r="K1279">
        <v>753748</v>
      </c>
      <c r="L1279" t="s">
        <v>403</v>
      </c>
      <c r="M1279" t="s">
        <v>284</v>
      </c>
      <c r="N1279" t="s">
        <v>56</v>
      </c>
      <c r="O1279" s="1">
        <v>45778</v>
      </c>
      <c r="P1279" s="1">
        <v>45962</v>
      </c>
      <c r="Q1279" s="2">
        <v>73.94</v>
      </c>
      <c r="R1279">
        <v>1</v>
      </c>
      <c r="S1279" t="s">
        <v>57</v>
      </c>
      <c r="T1279" t="s">
        <v>58</v>
      </c>
      <c r="U1279" s="4">
        <v>0.7</v>
      </c>
      <c r="V1279" s="2">
        <v>0</v>
      </c>
      <c r="W1279">
        <v>0</v>
      </c>
      <c r="X1279" t="s">
        <v>243</v>
      </c>
      <c r="Y1279" t="s">
        <v>60</v>
      </c>
      <c r="Z1279">
        <v>0</v>
      </c>
      <c r="AA1279" s="2">
        <v>0</v>
      </c>
      <c r="AB1279" s="2">
        <v>0</v>
      </c>
      <c r="AC1279" s="4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51.76</v>
      </c>
      <c r="AM1279" s="2">
        <v>51.76</v>
      </c>
      <c r="AN1279" s="2">
        <v>0</v>
      </c>
      <c r="AO1279" s="2">
        <v>0</v>
      </c>
      <c r="AP1279" s="2">
        <v>0</v>
      </c>
    </row>
    <row r="1280" spans="1:42" x14ac:dyDescent="0.25">
      <c r="A1280" s="1">
        <v>45929</v>
      </c>
      <c r="B1280" t="s">
        <v>47</v>
      </c>
      <c r="C1280">
        <v>649163</v>
      </c>
      <c r="D1280">
        <v>2028677512</v>
      </c>
      <c r="E1280" t="s">
        <v>1045</v>
      </c>
      <c r="F1280" t="s">
        <v>115</v>
      </c>
      <c r="G1280" t="s">
        <v>50</v>
      </c>
      <c r="H1280" t="s">
        <v>228</v>
      </c>
      <c r="I1280" t="s">
        <v>692</v>
      </c>
      <c r="J1280" t="s">
        <v>701</v>
      </c>
      <c r="K1280">
        <v>824081</v>
      </c>
      <c r="L1280" t="s">
        <v>413</v>
      </c>
      <c r="M1280" t="s">
        <v>414</v>
      </c>
      <c r="N1280" t="s">
        <v>56</v>
      </c>
      <c r="O1280" s="1">
        <v>45781</v>
      </c>
      <c r="P1280" s="1">
        <v>45965</v>
      </c>
      <c r="Q1280" s="2">
        <v>35.700000000000003</v>
      </c>
      <c r="R1280">
        <v>1</v>
      </c>
      <c r="S1280" t="s">
        <v>57</v>
      </c>
      <c r="T1280" t="s">
        <v>58</v>
      </c>
      <c r="U1280" s="4">
        <v>0.7</v>
      </c>
      <c r="V1280" s="2">
        <v>0</v>
      </c>
      <c r="W1280">
        <v>0</v>
      </c>
      <c r="X1280" t="s">
        <v>243</v>
      </c>
      <c r="Y1280" t="s">
        <v>60</v>
      </c>
      <c r="Z1280">
        <v>0</v>
      </c>
      <c r="AA1280" s="2">
        <v>0</v>
      </c>
      <c r="AB1280" s="2">
        <v>0</v>
      </c>
      <c r="AC1280" s="4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24.99</v>
      </c>
      <c r="AM1280" s="2">
        <v>24.99</v>
      </c>
      <c r="AN1280" s="2">
        <v>0</v>
      </c>
      <c r="AO1280" s="2">
        <v>0</v>
      </c>
      <c r="AP1280" s="2">
        <v>0</v>
      </c>
    </row>
    <row r="1281" spans="1:42" x14ac:dyDescent="0.25">
      <c r="A1281" s="1">
        <v>45929</v>
      </c>
      <c r="B1281" t="s">
        <v>47</v>
      </c>
      <c r="C1281">
        <v>649163</v>
      </c>
      <c r="D1281">
        <v>2028685966</v>
      </c>
      <c r="E1281" t="s">
        <v>1386</v>
      </c>
      <c r="F1281" t="s">
        <v>1711</v>
      </c>
      <c r="G1281" t="s">
        <v>50</v>
      </c>
      <c r="H1281" t="s">
        <v>398</v>
      </c>
      <c r="I1281" t="s">
        <v>692</v>
      </c>
      <c r="J1281" t="s">
        <v>693</v>
      </c>
      <c r="K1281">
        <v>816021</v>
      </c>
      <c r="L1281" t="s">
        <v>399</v>
      </c>
      <c r="M1281" t="s">
        <v>400</v>
      </c>
      <c r="N1281" t="s">
        <v>56</v>
      </c>
      <c r="O1281" s="1">
        <v>45778</v>
      </c>
      <c r="P1281" s="1">
        <v>45962</v>
      </c>
      <c r="Q1281" s="2">
        <v>12.6</v>
      </c>
      <c r="R1281">
        <v>1</v>
      </c>
      <c r="S1281" t="s">
        <v>57</v>
      </c>
      <c r="T1281" t="s">
        <v>58</v>
      </c>
      <c r="U1281" s="4">
        <v>0.7</v>
      </c>
      <c r="V1281" s="2">
        <v>0</v>
      </c>
      <c r="W1281">
        <v>0</v>
      </c>
      <c r="X1281" t="s">
        <v>243</v>
      </c>
      <c r="Y1281" t="s">
        <v>60</v>
      </c>
      <c r="Z1281">
        <v>0</v>
      </c>
      <c r="AA1281" s="2">
        <v>0</v>
      </c>
      <c r="AB1281" s="2">
        <v>0</v>
      </c>
      <c r="AC1281" s="4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8.82</v>
      </c>
      <c r="AM1281" s="2">
        <v>8.82</v>
      </c>
      <c r="AN1281" s="2">
        <v>0</v>
      </c>
      <c r="AO1281" s="2">
        <v>0</v>
      </c>
      <c r="AP1281" s="2">
        <v>0</v>
      </c>
    </row>
    <row r="1282" spans="1:42" x14ac:dyDescent="0.25">
      <c r="A1282" s="1">
        <v>45929</v>
      </c>
      <c r="B1282" t="s">
        <v>47</v>
      </c>
      <c r="C1282">
        <v>649163</v>
      </c>
      <c r="D1282">
        <v>2028695301</v>
      </c>
      <c r="E1282" t="s">
        <v>1712</v>
      </c>
      <c r="F1282" t="s">
        <v>891</v>
      </c>
      <c r="G1282" t="s">
        <v>50</v>
      </c>
      <c r="H1282" t="s">
        <v>228</v>
      </c>
      <c r="I1282" t="s">
        <v>692</v>
      </c>
      <c r="J1282" t="s">
        <v>701</v>
      </c>
      <c r="K1282">
        <v>824062</v>
      </c>
      <c r="L1282" t="s">
        <v>430</v>
      </c>
      <c r="M1282" t="s">
        <v>431</v>
      </c>
      <c r="N1282" t="s">
        <v>56</v>
      </c>
      <c r="O1282" s="1">
        <v>45809</v>
      </c>
      <c r="P1282" s="1">
        <v>45962</v>
      </c>
      <c r="Q1282" s="2">
        <v>61.08</v>
      </c>
      <c r="R1282">
        <v>1</v>
      </c>
      <c r="S1282" t="s">
        <v>57</v>
      </c>
      <c r="T1282" t="s">
        <v>58</v>
      </c>
      <c r="U1282" s="4">
        <v>0.7</v>
      </c>
      <c r="V1282" s="2">
        <v>0</v>
      </c>
      <c r="W1282">
        <v>0</v>
      </c>
      <c r="X1282" t="s">
        <v>243</v>
      </c>
      <c r="Y1282" t="s">
        <v>60</v>
      </c>
      <c r="Z1282">
        <v>0</v>
      </c>
      <c r="AA1282" s="2">
        <v>0</v>
      </c>
      <c r="AB1282" s="2">
        <v>0</v>
      </c>
      <c r="AC1282" s="4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42.76</v>
      </c>
      <c r="AM1282" s="2">
        <v>42.76</v>
      </c>
      <c r="AN1282" s="2">
        <v>0</v>
      </c>
      <c r="AO1282" s="2">
        <v>0</v>
      </c>
      <c r="AP1282" s="2">
        <v>0</v>
      </c>
    </row>
    <row r="1283" spans="1:42" x14ac:dyDescent="0.25">
      <c r="A1283" s="1">
        <v>45929</v>
      </c>
      <c r="B1283" t="s">
        <v>47</v>
      </c>
      <c r="C1283">
        <v>649163</v>
      </c>
      <c r="D1283">
        <v>2028697233</v>
      </c>
      <c r="E1283" t="s">
        <v>879</v>
      </c>
      <c r="F1283" t="s">
        <v>1713</v>
      </c>
      <c r="G1283" t="s">
        <v>50</v>
      </c>
      <c r="H1283" t="s">
        <v>398</v>
      </c>
      <c r="I1283" t="s">
        <v>692</v>
      </c>
      <c r="J1283" t="s">
        <v>701</v>
      </c>
      <c r="K1283">
        <v>816021</v>
      </c>
      <c r="L1283" t="s">
        <v>399</v>
      </c>
      <c r="M1283" t="s">
        <v>400</v>
      </c>
      <c r="N1283" t="s">
        <v>56</v>
      </c>
      <c r="O1283" s="1">
        <v>45778</v>
      </c>
      <c r="P1283" s="1">
        <v>45962</v>
      </c>
      <c r="Q1283" s="2">
        <v>9.6999999999999993</v>
      </c>
      <c r="R1283">
        <v>1</v>
      </c>
      <c r="S1283" t="s">
        <v>57</v>
      </c>
      <c r="T1283" t="s">
        <v>58</v>
      </c>
      <c r="U1283" s="4">
        <v>0.7</v>
      </c>
      <c r="V1283" s="2">
        <v>0</v>
      </c>
      <c r="W1283">
        <v>0</v>
      </c>
      <c r="X1283" t="s">
        <v>243</v>
      </c>
      <c r="Y1283" t="s">
        <v>60</v>
      </c>
      <c r="Z1283">
        <v>0</v>
      </c>
      <c r="AA1283" s="2">
        <v>0</v>
      </c>
      <c r="AB1283" s="2">
        <v>0</v>
      </c>
      <c r="AC1283" s="4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6.79</v>
      </c>
      <c r="AM1283" s="2">
        <v>6.79</v>
      </c>
      <c r="AN1283" s="2">
        <v>0</v>
      </c>
      <c r="AO1283" s="2">
        <v>0</v>
      </c>
      <c r="AP1283" s="2">
        <v>0</v>
      </c>
    </row>
    <row r="1284" spans="1:42" x14ac:dyDescent="0.25">
      <c r="A1284" s="1">
        <v>45929</v>
      </c>
      <c r="B1284" t="s">
        <v>47</v>
      </c>
      <c r="C1284">
        <v>649163</v>
      </c>
      <c r="D1284">
        <v>2028707012</v>
      </c>
      <c r="E1284" t="s">
        <v>547</v>
      </c>
      <c r="F1284" t="s">
        <v>561</v>
      </c>
      <c r="G1284" t="s">
        <v>50</v>
      </c>
      <c r="H1284" t="s">
        <v>572</v>
      </c>
      <c r="I1284" t="s">
        <v>692</v>
      </c>
      <c r="J1284" t="s">
        <v>701</v>
      </c>
      <c r="K1284">
        <v>862109</v>
      </c>
      <c r="L1284" t="s">
        <v>365</v>
      </c>
      <c r="M1284" t="s">
        <v>366</v>
      </c>
      <c r="N1284" t="s">
        <v>56</v>
      </c>
      <c r="O1284" s="1">
        <v>45779</v>
      </c>
      <c r="P1284" s="1">
        <v>45963</v>
      </c>
      <c r="Q1284" s="2">
        <v>35.04</v>
      </c>
      <c r="R1284">
        <v>1</v>
      </c>
      <c r="S1284" t="s">
        <v>57</v>
      </c>
      <c r="T1284" t="s">
        <v>58</v>
      </c>
      <c r="U1284" s="4">
        <v>0.7</v>
      </c>
      <c r="V1284" s="2">
        <v>0</v>
      </c>
      <c r="W1284">
        <v>0</v>
      </c>
      <c r="X1284" t="s">
        <v>243</v>
      </c>
      <c r="Y1284" t="s">
        <v>60</v>
      </c>
      <c r="Z1284">
        <v>0</v>
      </c>
      <c r="AA1284" s="2">
        <v>0</v>
      </c>
      <c r="AB1284" s="2">
        <v>0</v>
      </c>
      <c r="AC1284" s="4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24.53</v>
      </c>
      <c r="AM1284" s="2">
        <v>24.53</v>
      </c>
      <c r="AN1284" s="2">
        <v>0</v>
      </c>
      <c r="AO1284" s="2">
        <v>0</v>
      </c>
      <c r="AP1284" s="2">
        <v>0</v>
      </c>
    </row>
    <row r="1285" spans="1:42" x14ac:dyDescent="0.25">
      <c r="A1285" s="1">
        <v>45929</v>
      </c>
      <c r="B1285" t="s">
        <v>47</v>
      </c>
      <c r="C1285">
        <v>649163</v>
      </c>
      <c r="D1285">
        <v>2028707513</v>
      </c>
      <c r="E1285" t="s">
        <v>1714</v>
      </c>
      <c r="F1285" t="s">
        <v>1715</v>
      </c>
      <c r="G1285" t="s">
        <v>50</v>
      </c>
      <c r="H1285" t="s">
        <v>228</v>
      </c>
      <c r="I1285" t="s">
        <v>692</v>
      </c>
      <c r="J1285" t="s">
        <v>701</v>
      </c>
      <c r="K1285">
        <v>843573</v>
      </c>
      <c r="L1285" t="s">
        <v>992</v>
      </c>
      <c r="M1285" t="s">
        <v>993</v>
      </c>
      <c r="N1285" t="s">
        <v>56</v>
      </c>
      <c r="O1285" s="1">
        <v>45779</v>
      </c>
      <c r="P1285" s="1">
        <v>45963</v>
      </c>
      <c r="Q1285" s="2">
        <v>28</v>
      </c>
      <c r="R1285">
        <v>1</v>
      </c>
      <c r="S1285" t="s">
        <v>57</v>
      </c>
      <c r="T1285" t="s">
        <v>58</v>
      </c>
      <c r="U1285" s="4">
        <v>0.7</v>
      </c>
      <c r="V1285" s="2">
        <v>0</v>
      </c>
      <c r="W1285">
        <v>0</v>
      </c>
      <c r="X1285" t="s">
        <v>243</v>
      </c>
      <c r="Y1285" t="s">
        <v>60</v>
      </c>
      <c r="Z1285">
        <v>0</v>
      </c>
      <c r="AA1285" s="2">
        <v>0</v>
      </c>
      <c r="AB1285" s="2">
        <v>0</v>
      </c>
      <c r="AC1285" s="4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19.600000000000001</v>
      </c>
      <c r="AM1285" s="2">
        <v>19.600000000000001</v>
      </c>
      <c r="AN1285" s="2">
        <v>0</v>
      </c>
      <c r="AO1285" s="2">
        <v>0</v>
      </c>
      <c r="AP1285" s="2">
        <v>0</v>
      </c>
    </row>
    <row r="1286" spans="1:42" x14ac:dyDescent="0.25">
      <c r="A1286" s="1">
        <v>45929</v>
      </c>
      <c r="B1286" t="s">
        <v>47</v>
      </c>
      <c r="C1286">
        <v>649163</v>
      </c>
      <c r="D1286">
        <v>2028736518</v>
      </c>
      <c r="E1286" t="s">
        <v>1716</v>
      </c>
      <c r="F1286" t="s">
        <v>1717</v>
      </c>
      <c r="G1286" t="s">
        <v>50</v>
      </c>
      <c r="H1286" t="s">
        <v>228</v>
      </c>
      <c r="I1286" t="s">
        <v>692</v>
      </c>
      <c r="J1286" t="s">
        <v>701</v>
      </c>
      <c r="K1286">
        <v>824062</v>
      </c>
      <c r="L1286" t="s">
        <v>430</v>
      </c>
      <c r="M1286" t="s">
        <v>431</v>
      </c>
      <c r="N1286" t="s">
        <v>56</v>
      </c>
      <c r="O1286" s="1">
        <v>45809</v>
      </c>
      <c r="P1286" s="1">
        <v>45962</v>
      </c>
      <c r="Q1286" s="2">
        <v>37.18</v>
      </c>
      <c r="R1286">
        <v>1</v>
      </c>
      <c r="S1286" t="s">
        <v>57</v>
      </c>
      <c r="T1286" t="s">
        <v>58</v>
      </c>
      <c r="U1286" s="4">
        <v>0.7</v>
      </c>
      <c r="V1286" s="2">
        <v>0</v>
      </c>
      <c r="W1286">
        <v>0</v>
      </c>
      <c r="X1286" t="s">
        <v>243</v>
      </c>
      <c r="Y1286" t="s">
        <v>60</v>
      </c>
      <c r="Z1286">
        <v>0</v>
      </c>
      <c r="AA1286" s="2">
        <v>0</v>
      </c>
      <c r="AB1286" s="2">
        <v>0</v>
      </c>
      <c r="AC1286" s="4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26.03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</row>
    <row r="1287" spans="1:42" x14ac:dyDescent="0.25">
      <c r="A1287" s="1">
        <v>45929</v>
      </c>
      <c r="B1287" t="s">
        <v>47</v>
      </c>
      <c r="C1287">
        <v>649163</v>
      </c>
      <c r="D1287">
        <v>2028752994</v>
      </c>
      <c r="E1287" t="s">
        <v>1718</v>
      </c>
      <c r="F1287" t="s">
        <v>615</v>
      </c>
      <c r="G1287" t="s">
        <v>50</v>
      </c>
      <c r="H1287" t="s">
        <v>76</v>
      </c>
      <c r="I1287" t="s">
        <v>692</v>
      </c>
      <c r="J1287" t="s">
        <v>701</v>
      </c>
      <c r="K1287">
        <v>822865</v>
      </c>
      <c r="L1287" t="s">
        <v>660</v>
      </c>
      <c r="M1287" t="s">
        <v>661</v>
      </c>
      <c r="N1287" t="s">
        <v>56</v>
      </c>
      <c r="O1287" s="1">
        <v>45780</v>
      </c>
      <c r="P1287" s="1">
        <v>45964</v>
      </c>
      <c r="Q1287" s="2">
        <v>10.82</v>
      </c>
      <c r="R1287">
        <v>1</v>
      </c>
      <c r="S1287" t="s">
        <v>57</v>
      </c>
      <c r="T1287" t="s">
        <v>58</v>
      </c>
      <c r="U1287" s="4">
        <v>0.7</v>
      </c>
      <c r="V1287" s="2">
        <v>0</v>
      </c>
      <c r="W1287">
        <v>0</v>
      </c>
      <c r="X1287" t="s">
        <v>243</v>
      </c>
      <c r="Y1287" t="s">
        <v>60</v>
      </c>
      <c r="Z1287">
        <v>0</v>
      </c>
      <c r="AA1287" s="2">
        <v>0</v>
      </c>
      <c r="AB1287" s="2">
        <v>0</v>
      </c>
      <c r="AC1287" s="4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7.57</v>
      </c>
      <c r="AM1287" s="2">
        <v>7.57</v>
      </c>
      <c r="AN1287" s="2">
        <v>0</v>
      </c>
      <c r="AO1287" s="2">
        <v>0</v>
      </c>
      <c r="AP1287" s="2">
        <v>0</v>
      </c>
    </row>
    <row r="1288" spans="1:42" x14ac:dyDescent="0.25">
      <c r="A1288" s="1">
        <v>45929</v>
      </c>
      <c r="B1288" t="s">
        <v>47</v>
      </c>
      <c r="C1288">
        <v>649163</v>
      </c>
      <c r="D1288">
        <v>2028753345</v>
      </c>
      <c r="E1288" t="s">
        <v>1719</v>
      </c>
      <c r="F1288" t="s">
        <v>1720</v>
      </c>
      <c r="G1288" t="s">
        <v>50</v>
      </c>
      <c r="H1288" t="s">
        <v>278</v>
      </c>
      <c r="I1288" t="s">
        <v>692</v>
      </c>
      <c r="J1288" t="s">
        <v>701</v>
      </c>
      <c r="K1288">
        <v>753748</v>
      </c>
      <c r="L1288" t="s">
        <v>403</v>
      </c>
      <c r="M1288" t="s">
        <v>284</v>
      </c>
      <c r="N1288" t="s">
        <v>56</v>
      </c>
      <c r="O1288" s="1">
        <v>45809</v>
      </c>
      <c r="P1288" s="1">
        <v>45962</v>
      </c>
      <c r="Q1288" s="2">
        <v>19.190000000000001</v>
      </c>
      <c r="R1288">
        <v>1</v>
      </c>
      <c r="S1288" t="s">
        <v>57</v>
      </c>
      <c r="T1288" t="s">
        <v>58</v>
      </c>
      <c r="U1288" s="4">
        <v>0.7</v>
      </c>
      <c r="V1288" s="2">
        <v>0</v>
      </c>
      <c r="W1288">
        <v>0</v>
      </c>
      <c r="X1288" t="s">
        <v>243</v>
      </c>
      <c r="Y1288" t="s">
        <v>60</v>
      </c>
      <c r="Z1288">
        <v>0</v>
      </c>
      <c r="AA1288" s="2">
        <v>0</v>
      </c>
      <c r="AB1288" s="2">
        <v>0</v>
      </c>
      <c r="AC1288" s="4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13.43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</row>
    <row r="1289" spans="1:42" x14ac:dyDescent="0.25">
      <c r="A1289" s="1">
        <v>45929</v>
      </c>
      <c r="B1289" t="s">
        <v>47</v>
      </c>
      <c r="C1289">
        <v>649163</v>
      </c>
      <c r="D1289">
        <v>2028769445</v>
      </c>
      <c r="E1289" t="s">
        <v>1721</v>
      </c>
      <c r="F1289" t="s">
        <v>1722</v>
      </c>
      <c r="G1289" t="s">
        <v>50</v>
      </c>
      <c r="H1289" t="s">
        <v>495</v>
      </c>
      <c r="I1289" t="s">
        <v>692</v>
      </c>
      <c r="J1289" t="s">
        <v>693</v>
      </c>
      <c r="K1289">
        <v>823068</v>
      </c>
      <c r="L1289" t="s">
        <v>336</v>
      </c>
      <c r="M1289" t="s">
        <v>337</v>
      </c>
      <c r="N1289" t="s">
        <v>56</v>
      </c>
      <c r="O1289" s="1">
        <v>45809</v>
      </c>
      <c r="P1289" s="1">
        <v>45962</v>
      </c>
      <c r="Q1289" s="2">
        <v>24.61</v>
      </c>
      <c r="R1289">
        <v>1</v>
      </c>
      <c r="S1289" t="s">
        <v>57</v>
      </c>
      <c r="T1289" t="s">
        <v>58</v>
      </c>
      <c r="U1289" s="4">
        <v>0.7</v>
      </c>
      <c r="V1289" s="2">
        <v>0</v>
      </c>
      <c r="W1289">
        <v>0</v>
      </c>
      <c r="X1289" t="s">
        <v>243</v>
      </c>
      <c r="Y1289" t="s">
        <v>60</v>
      </c>
      <c r="Z1289">
        <v>0</v>
      </c>
      <c r="AA1289" s="2">
        <v>0</v>
      </c>
      <c r="AB1289" s="2">
        <v>0</v>
      </c>
      <c r="AC1289" s="4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17.23</v>
      </c>
      <c r="AM1289" s="2">
        <v>17.23</v>
      </c>
      <c r="AN1289" s="2">
        <v>0</v>
      </c>
      <c r="AO1289" s="2">
        <v>0</v>
      </c>
      <c r="AP1289" s="2">
        <v>0</v>
      </c>
    </row>
    <row r="1290" spans="1:42" x14ac:dyDescent="0.25">
      <c r="A1290" s="1">
        <v>45929</v>
      </c>
      <c r="B1290" t="s">
        <v>47</v>
      </c>
      <c r="C1290">
        <v>649163</v>
      </c>
      <c r="D1290">
        <v>2028773696</v>
      </c>
      <c r="E1290" t="s">
        <v>339</v>
      </c>
      <c r="F1290" t="s">
        <v>1723</v>
      </c>
      <c r="G1290" t="s">
        <v>50</v>
      </c>
      <c r="H1290" t="s">
        <v>164</v>
      </c>
      <c r="I1290" t="s">
        <v>692</v>
      </c>
      <c r="J1290" t="s">
        <v>701</v>
      </c>
      <c r="K1290">
        <v>673059</v>
      </c>
      <c r="L1290" t="s">
        <v>65</v>
      </c>
      <c r="M1290" t="s">
        <v>115</v>
      </c>
      <c r="N1290" t="s">
        <v>56</v>
      </c>
      <c r="O1290" s="1">
        <v>45809</v>
      </c>
      <c r="P1290" s="1">
        <v>45962</v>
      </c>
      <c r="Q1290" s="2">
        <v>28.4</v>
      </c>
      <c r="R1290">
        <v>1</v>
      </c>
      <c r="S1290" t="s">
        <v>57</v>
      </c>
      <c r="T1290" t="s">
        <v>58</v>
      </c>
      <c r="U1290" s="4">
        <v>0.7</v>
      </c>
      <c r="V1290" s="2">
        <v>0</v>
      </c>
      <c r="W1290">
        <v>0</v>
      </c>
      <c r="X1290" t="s">
        <v>243</v>
      </c>
      <c r="Y1290" t="s">
        <v>60</v>
      </c>
      <c r="Z1290">
        <v>0</v>
      </c>
      <c r="AA1290" s="2">
        <v>0</v>
      </c>
      <c r="AB1290" s="2">
        <v>0</v>
      </c>
      <c r="AC1290" s="4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19.88</v>
      </c>
      <c r="AM1290" s="2">
        <v>19.88</v>
      </c>
      <c r="AN1290" s="2">
        <v>0</v>
      </c>
      <c r="AO1290" s="2">
        <v>0</v>
      </c>
      <c r="AP1290" s="2">
        <v>0</v>
      </c>
    </row>
    <row r="1291" spans="1:42" x14ac:dyDescent="0.25">
      <c r="A1291" s="1">
        <v>45929</v>
      </c>
      <c r="B1291" t="s">
        <v>47</v>
      </c>
      <c r="C1291">
        <v>649163</v>
      </c>
      <c r="D1291">
        <v>2028773697</v>
      </c>
      <c r="E1291" t="s">
        <v>339</v>
      </c>
      <c r="F1291" t="s">
        <v>1723</v>
      </c>
      <c r="G1291" t="s">
        <v>50</v>
      </c>
      <c r="H1291" t="s">
        <v>164</v>
      </c>
      <c r="I1291" t="s">
        <v>692</v>
      </c>
      <c r="J1291" t="s">
        <v>693</v>
      </c>
      <c r="K1291">
        <v>673059</v>
      </c>
      <c r="L1291" t="s">
        <v>65</v>
      </c>
      <c r="M1291" t="s">
        <v>115</v>
      </c>
      <c r="N1291" t="s">
        <v>56</v>
      </c>
      <c r="O1291" s="1">
        <v>45809</v>
      </c>
      <c r="P1291" s="1">
        <v>45962</v>
      </c>
      <c r="Q1291" s="2">
        <v>8.3699999999999992</v>
      </c>
      <c r="R1291">
        <v>1</v>
      </c>
      <c r="S1291" t="s">
        <v>57</v>
      </c>
      <c r="T1291" t="s">
        <v>58</v>
      </c>
      <c r="U1291" s="4">
        <v>0.7</v>
      </c>
      <c r="V1291" s="2">
        <v>0</v>
      </c>
      <c r="W1291">
        <v>0</v>
      </c>
      <c r="X1291" t="s">
        <v>243</v>
      </c>
      <c r="Y1291" t="s">
        <v>60</v>
      </c>
      <c r="Z1291">
        <v>0</v>
      </c>
      <c r="AA1291" s="2">
        <v>0</v>
      </c>
      <c r="AB1291" s="2">
        <v>0</v>
      </c>
      <c r="AC1291" s="4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5.86</v>
      </c>
      <c r="AM1291" s="2">
        <v>5.86</v>
      </c>
      <c r="AN1291" s="2">
        <v>0</v>
      </c>
      <c r="AO1291" s="2">
        <v>0</v>
      </c>
      <c r="AP1291" s="2">
        <v>0</v>
      </c>
    </row>
    <row r="1292" spans="1:42" x14ac:dyDescent="0.25">
      <c r="A1292" s="1">
        <v>45929</v>
      </c>
      <c r="B1292" t="s">
        <v>47</v>
      </c>
      <c r="C1292">
        <v>649163</v>
      </c>
      <c r="D1292">
        <v>2028774420</v>
      </c>
      <c r="E1292" t="s">
        <v>339</v>
      </c>
      <c r="F1292" t="s">
        <v>290</v>
      </c>
      <c r="G1292" t="s">
        <v>50</v>
      </c>
      <c r="H1292" t="s">
        <v>164</v>
      </c>
      <c r="I1292" t="s">
        <v>692</v>
      </c>
      <c r="J1292" t="s">
        <v>701</v>
      </c>
      <c r="K1292">
        <v>673059</v>
      </c>
      <c r="L1292" t="s">
        <v>65</v>
      </c>
      <c r="M1292" t="s">
        <v>115</v>
      </c>
      <c r="N1292" t="s">
        <v>56</v>
      </c>
      <c r="O1292" s="1">
        <v>45809</v>
      </c>
      <c r="P1292" s="1">
        <v>45962</v>
      </c>
      <c r="Q1292" s="2">
        <v>143.66</v>
      </c>
      <c r="R1292">
        <v>1</v>
      </c>
      <c r="S1292" t="s">
        <v>57</v>
      </c>
      <c r="T1292" t="s">
        <v>58</v>
      </c>
      <c r="U1292" s="4">
        <v>0.7</v>
      </c>
      <c r="V1292" s="2">
        <v>0</v>
      </c>
      <c r="W1292">
        <v>0</v>
      </c>
      <c r="X1292" t="s">
        <v>243</v>
      </c>
      <c r="Y1292" t="s">
        <v>60</v>
      </c>
      <c r="Z1292">
        <v>0</v>
      </c>
      <c r="AA1292" s="2">
        <v>0</v>
      </c>
      <c r="AB1292" s="2">
        <v>0</v>
      </c>
      <c r="AC1292" s="4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100.56</v>
      </c>
      <c r="AM1292" s="2">
        <v>100.56</v>
      </c>
      <c r="AN1292" s="2">
        <v>0</v>
      </c>
      <c r="AO1292" s="2">
        <v>0</v>
      </c>
      <c r="AP1292" s="2">
        <v>0</v>
      </c>
    </row>
    <row r="1293" spans="1:42" x14ac:dyDescent="0.25">
      <c r="A1293" s="1">
        <v>45929</v>
      </c>
      <c r="B1293" t="s">
        <v>47</v>
      </c>
      <c r="C1293">
        <v>649163</v>
      </c>
      <c r="D1293">
        <v>2028774421</v>
      </c>
      <c r="E1293" t="s">
        <v>339</v>
      </c>
      <c r="F1293" t="s">
        <v>290</v>
      </c>
      <c r="G1293" t="s">
        <v>50</v>
      </c>
      <c r="H1293" t="s">
        <v>164</v>
      </c>
      <c r="I1293" t="s">
        <v>692</v>
      </c>
      <c r="J1293" t="s">
        <v>693</v>
      </c>
      <c r="K1293">
        <v>673059</v>
      </c>
      <c r="L1293" t="s">
        <v>65</v>
      </c>
      <c r="M1293" t="s">
        <v>115</v>
      </c>
      <c r="N1293" t="s">
        <v>56</v>
      </c>
      <c r="O1293" s="1">
        <v>45809</v>
      </c>
      <c r="P1293" s="1">
        <v>45962</v>
      </c>
      <c r="Q1293" s="2">
        <v>16.73</v>
      </c>
      <c r="R1293">
        <v>1</v>
      </c>
      <c r="S1293" t="s">
        <v>57</v>
      </c>
      <c r="T1293" t="s">
        <v>58</v>
      </c>
      <c r="U1293" s="4">
        <v>0.7</v>
      </c>
      <c r="V1293" s="2">
        <v>0</v>
      </c>
      <c r="W1293">
        <v>0</v>
      </c>
      <c r="X1293" t="s">
        <v>243</v>
      </c>
      <c r="Y1293" t="s">
        <v>60</v>
      </c>
      <c r="Z1293">
        <v>0</v>
      </c>
      <c r="AA1293" s="2">
        <v>0</v>
      </c>
      <c r="AB1293" s="2">
        <v>0</v>
      </c>
      <c r="AC1293" s="4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11.71</v>
      </c>
      <c r="AM1293" s="2">
        <v>11.71</v>
      </c>
      <c r="AN1293" s="2">
        <v>0</v>
      </c>
      <c r="AO1293" s="2">
        <v>0</v>
      </c>
      <c r="AP1293" s="2">
        <v>0</v>
      </c>
    </row>
    <row r="1294" spans="1:42" x14ac:dyDescent="0.25">
      <c r="A1294" s="1">
        <v>45929</v>
      </c>
      <c r="B1294" t="s">
        <v>47</v>
      </c>
      <c r="C1294">
        <v>649163</v>
      </c>
      <c r="D1294">
        <v>2028775160</v>
      </c>
      <c r="E1294" t="s">
        <v>1724</v>
      </c>
      <c r="F1294" t="s">
        <v>460</v>
      </c>
      <c r="G1294" t="s">
        <v>50</v>
      </c>
      <c r="H1294" t="s">
        <v>364</v>
      </c>
      <c r="I1294" t="s">
        <v>692</v>
      </c>
      <c r="J1294" t="s">
        <v>701</v>
      </c>
      <c r="K1294">
        <v>821087</v>
      </c>
      <c r="L1294" t="s">
        <v>1725</v>
      </c>
      <c r="M1294" t="s">
        <v>1726</v>
      </c>
      <c r="N1294" t="s">
        <v>56</v>
      </c>
      <c r="O1294" s="1">
        <v>45809</v>
      </c>
      <c r="P1294" s="1">
        <v>45962</v>
      </c>
      <c r="Q1294" s="2">
        <v>101.99</v>
      </c>
      <c r="R1294">
        <v>1</v>
      </c>
      <c r="S1294" t="s">
        <v>57</v>
      </c>
      <c r="T1294" t="s">
        <v>58</v>
      </c>
      <c r="U1294" s="4">
        <v>0.7</v>
      </c>
      <c r="V1294" s="2">
        <v>0</v>
      </c>
      <c r="W1294">
        <v>0</v>
      </c>
      <c r="X1294" t="s">
        <v>243</v>
      </c>
      <c r="Y1294" t="s">
        <v>60</v>
      </c>
      <c r="Z1294">
        <v>0</v>
      </c>
      <c r="AA1294" s="2">
        <v>0</v>
      </c>
      <c r="AB1294" s="2">
        <v>0</v>
      </c>
      <c r="AC1294" s="4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71.39</v>
      </c>
      <c r="AM1294" s="2">
        <v>71.39</v>
      </c>
      <c r="AN1294" s="2">
        <v>0</v>
      </c>
      <c r="AO1294" s="2">
        <v>0</v>
      </c>
      <c r="AP1294" s="2">
        <v>0</v>
      </c>
    </row>
    <row r="1295" spans="1:42" x14ac:dyDescent="0.25">
      <c r="A1295" s="1">
        <v>45929</v>
      </c>
      <c r="B1295" t="s">
        <v>47</v>
      </c>
      <c r="C1295">
        <v>649163</v>
      </c>
      <c r="D1295">
        <v>2028776889</v>
      </c>
      <c r="E1295" t="s">
        <v>1727</v>
      </c>
      <c r="F1295" t="s">
        <v>171</v>
      </c>
      <c r="G1295" t="s">
        <v>50</v>
      </c>
      <c r="H1295" t="s">
        <v>427</v>
      </c>
      <c r="I1295" t="s">
        <v>692</v>
      </c>
      <c r="J1295" t="s">
        <v>701</v>
      </c>
      <c r="K1295">
        <v>673059</v>
      </c>
      <c r="L1295" t="s">
        <v>65</v>
      </c>
      <c r="M1295" t="s">
        <v>115</v>
      </c>
      <c r="N1295" t="s">
        <v>56</v>
      </c>
      <c r="O1295" s="1">
        <v>45809</v>
      </c>
      <c r="P1295" s="1">
        <v>45962</v>
      </c>
      <c r="Q1295" s="2">
        <v>292.8</v>
      </c>
      <c r="R1295">
        <v>1</v>
      </c>
      <c r="S1295" t="s">
        <v>57</v>
      </c>
      <c r="T1295" t="s">
        <v>58</v>
      </c>
      <c r="U1295" s="4">
        <v>0.7</v>
      </c>
      <c r="V1295" s="2">
        <v>0</v>
      </c>
      <c r="W1295">
        <v>0</v>
      </c>
      <c r="X1295" t="s">
        <v>243</v>
      </c>
      <c r="Y1295" t="s">
        <v>60</v>
      </c>
      <c r="Z1295">
        <v>0</v>
      </c>
      <c r="AA1295" s="2">
        <v>0</v>
      </c>
      <c r="AB1295" s="2">
        <v>0</v>
      </c>
      <c r="AC1295" s="4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204.96</v>
      </c>
      <c r="AM1295" s="2">
        <v>204.96</v>
      </c>
      <c r="AN1295" s="2">
        <v>0</v>
      </c>
      <c r="AO1295" s="2">
        <v>0</v>
      </c>
      <c r="AP1295" s="2">
        <v>0</v>
      </c>
    </row>
    <row r="1296" spans="1:42" x14ac:dyDescent="0.25">
      <c r="A1296" s="1">
        <v>45929</v>
      </c>
      <c r="B1296" t="s">
        <v>47</v>
      </c>
      <c r="C1296">
        <v>649163</v>
      </c>
      <c r="D1296">
        <v>2028776890</v>
      </c>
      <c r="E1296" t="s">
        <v>1727</v>
      </c>
      <c r="F1296" t="s">
        <v>171</v>
      </c>
      <c r="G1296" t="s">
        <v>50</v>
      </c>
      <c r="H1296" t="s">
        <v>427</v>
      </c>
      <c r="I1296" t="s">
        <v>692</v>
      </c>
      <c r="J1296" t="s">
        <v>704</v>
      </c>
      <c r="K1296">
        <v>673059</v>
      </c>
      <c r="L1296" t="s">
        <v>65</v>
      </c>
      <c r="M1296" t="s">
        <v>115</v>
      </c>
      <c r="N1296" t="s">
        <v>56</v>
      </c>
      <c r="O1296" s="1">
        <v>45809</v>
      </c>
      <c r="P1296" s="1">
        <v>45962</v>
      </c>
      <c r="Q1296" s="2">
        <v>49.85</v>
      </c>
      <c r="R1296">
        <v>1</v>
      </c>
      <c r="S1296" t="s">
        <v>57</v>
      </c>
      <c r="T1296" t="s">
        <v>58</v>
      </c>
      <c r="U1296" s="4">
        <v>0.9</v>
      </c>
      <c r="V1296" s="2">
        <v>0</v>
      </c>
      <c r="W1296">
        <v>0</v>
      </c>
      <c r="X1296" t="s">
        <v>243</v>
      </c>
      <c r="Y1296" t="s">
        <v>60</v>
      </c>
      <c r="Z1296">
        <v>0</v>
      </c>
      <c r="AA1296" s="2">
        <v>0</v>
      </c>
      <c r="AB1296" s="2">
        <v>0</v>
      </c>
      <c r="AC1296" s="4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44.86</v>
      </c>
      <c r="AM1296" s="2">
        <v>44.86</v>
      </c>
      <c r="AN1296" s="2">
        <v>0</v>
      </c>
      <c r="AO1296" s="2">
        <v>0</v>
      </c>
      <c r="AP1296" s="2">
        <v>0</v>
      </c>
    </row>
    <row r="1297" spans="1:42" x14ac:dyDescent="0.25">
      <c r="A1297" s="1">
        <v>45929</v>
      </c>
      <c r="B1297" t="s">
        <v>47</v>
      </c>
      <c r="C1297">
        <v>649163</v>
      </c>
      <c r="D1297">
        <v>2025103371</v>
      </c>
      <c r="E1297" t="s">
        <v>242</v>
      </c>
      <c r="F1297" t="s">
        <v>171</v>
      </c>
      <c r="G1297" t="s">
        <v>50</v>
      </c>
      <c r="H1297" t="s">
        <v>184</v>
      </c>
      <c r="I1297" t="s">
        <v>955</v>
      </c>
      <c r="J1297" t="s">
        <v>956</v>
      </c>
      <c r="K1297">
        <v>751867</v>
      </c>
      <c r="L1297" t="s">
        <v>167</v>
      </c>
      <c r="M1297" t="s">
        <v>168</v>
      </c>
      <c r="N1297" t="s">
        <v>56</v>
      </c>
      <c r="O1297" s="1">
        <v>45566</v>
      </c>
      <c r="P1297" s="1">
        <v>45931</v>
      </c>
      <c r="Q1297" s="2">
        <v>39.44</v>
      </c>
      <c r="R1297">
        <v>1</v>
      </c>
      <c r="S1297" t="s">
        <v>57</v>
      </c>
      <c r="T1297" t="s">
        <v>58</v>
      </c>
      <c r="U1297" s="4">
        <v>0.38</v>
      </c>
      <c r="V1297" s="2">
        <v>0</v>
      </c>
      <c r="W1297">
        <v>0</v>
      </c>
      <c r="X1297" t="s">
        <v>243</v>
      </c>
      <c r="Y1297" t="s">
        <v>60</v>
      </c>
      <c r="Z1297">
        <v>0</v>
      </c>
      <c r="AA1297" s="2">
        <v>0</v>
      </c>
      <c r="AB1297" s="2">
        <v>0</v>
      </c>
      <c r="AC1297" s="4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14.99</v>
      </c>
      <c r="AM1297" s="2">
        <v>14.99</v>
      </c>
      <c r="AN1297" s="2">
        <v>0</v>
      </c>
      <c r="AO1297" s="2">
        <v>0</v>
      </c>
      <c r="AP1297" s="2">
        <v>0</v>
      </c>
    </row>
    <row r="1298" spans="1:42" x14ac:dyDescent="0.25">
      <c r="A1298" s="1">
        <v>45929</v>
      </c>
      <c r="B1298" t="s">
        <v>47</v>
      </c>
      <c r="C1298">
        <v>649163</v>
      </c>
      <c r="D1298">
        <v>2025103371</v>
      </c>
      <c r="E1298" t="s">
        <v>242</v>
      </c>
      <c r="F1298" t="s">
        <v>171</v>
      </c>
      <c r="G1298" t="s">
        <v>50</v>
      </c>
      <c r="H1298" t="s">
        <v>184</v>
      </c>
      <c r="I1298" t="s">
        <v>955</v>
      </c>
      <c r="J1298" t="s">
        <v>956</v>
      </c>
      <c r="K1298">
        <v>751867</v>
      </c>
      <c r="L1298" t="s">
        <v>167</v>
      </c>
      <c r="M1298" t="s">
        <v>168</v>
      </c>
      <c r="N1298" t="s">
        <v>56</v>
      </c>
      <c r="O1298" s="1">
        <v>45566</v>
      </c>
      <c r="P1298" s="1">
        <v>45962</v>
      </c>
      <c r="Q1298" s="2">
        <v>39.44</v>
      </c>
      <c r="R1298">
        <v>1</v>
      </c>
      <c r="S1298" t="s">
        <v>57</v>
      </c>
      <c r="T1298" t="s">
        <v>58</v>
      </c>
      <c r="U1298" s="4">
        <v>0.1</v>
      </c>
      <c r="V1298" s="2">
        <v>0</v>
      </c>
      <c r="W1298">
        <v>0</v>
      </c>
      <c r="X1298" t="s">
        <v>59</v>
      </c>
      <c r="Y1298" t="s">
        <v>60</v>
      </c>
      <c r="Z1298">
        <v>0</v>
      </c>
      <c r="AA1298" s="2">
        <v>0</v>
      </c>
      <c r="AB1298" s="2">
        <v>0</v>
      </c>
      <c r="AC1298" s="4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3.94</v>
      </c>
      <c r="AM1298" s="2">
        <v>3.94</v>
      </c>
      <c r="AN1298" s="2">
        <v>0</v>
      </c>
      <c r="AO1298" s="2">
        <v>0</v>
      </c>
      <c r="AP1298" s="2">
        <v>0</v>
      </c>
    </row>
    <row r="1299" spans="1:42" x14ac:dyDescent="0.25">
      <c r="A1299" s="1">
        <v>45929</v>
      </c>
      <c r="B1299" t="s">
        <v>47</v>
      </c>
      <c r="C1299">
        <v>649163</v>
      </c>
      <c r="D1299">
        <v>2025136831</v>
      </c>
      <c r="E1299" t="s">
        <v>244</v>
      </c>
      <c r="F1299" t="s">
        <v>245</v>
      </c>
      <c r="G1299" t="s">
        <v>50</v>
      </c>
      <c r="H1299" t="s">
        <v>51</v>
      </c>
      <c r="I1299" t="s">
        <v>955</v>
      </c>
      <c r="J1299" t="s">
        <v>956</v>
      </c>
      <c r="K1299">
        <v>650218</v>
      </c>
      <c r="L1299" t="s">
        <v>143</v>
      </c>
      <c r="M1299" t="s">
        <v>144</v>
      </c>
      <c r="N1299" t="s">
        <v>56</v>
      </c>
      <c r="O1299" s="1">
        <v>45568</v>
      </c>
      <c r="P1299" s="1">
        <v>45964</v>
      </c>
      <c r="Q1299" s="2">
        <v>61.39</v>
      </c>
      <c r="R1299">
        <v>1</v>
      </c>
      <c r="S1299" t="s">
        <v>57</v>
      </c>
      <c r="T1299" t="s">
        <v>58</v>
      </c>
      <c r="U1299" s="4">
        <v>0.1</v>
      </c>
      <c r="V1299" s="2">
        <v>0</v>
      </c>
      <c r="W1299">
        <v>0</v>
      </c>
      <c r="X1299" t="s">
        <v>59</v>
      </c>
      <c r="Y1299" t="s">
        <v>60</v>
      </c>
      <c r="Z1299">
        <v>0</v>
      </c>
      <c r="AA1299" s="2">
        <v>0</v>
      </c>
      <c r="AB1299" s="2">
        <v>0</v>
      </c>
      <c r="AC1299" s="4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6.14</v>
      </c>
      <c r="AM1299" s="2">
        <v>6.14</v>
      </c>
      <c r="AN1299" s="2">
        <v>0</v>
      </c>
      <c r="AO1299" s="2">
        <v>0</v>
      </c>
      <c r="AP1299" s="2">
        <v>0</v>
      </c>
    </row>
    <row r="1300" spans="1:42" x14ac:dyDescent="0.25">
      <c r="A1300" s="1">
        <v>45929</v>
      </c>
      <c r="B1300" t="s">
        <v>47</v>
      </c>
      <c r="C1300">
        <v>649163</v>
      </c>
      <c r="D1300">
        <v>2025230003</v>
      </c>
      <c r="E1300" t="s">
        <v>1728</v>
      </c>
      <c r="F1300" t="s">
        <v>1729</v>
      </c>
      <c r="G1300" t="s">
        <v>50</v>
      </c>
      <c r="H1300" t="s">
        <v>51</v>
      </c>
      <c r="I1300" t="s">
        <v>955</v>
      </c>
      <c r="J1300" t="s">
        <v>956</v>
      </c>
      <c r="K1300">
        <v>650218</v>
      </c>
      <c r="L1300" t="s">
        <v>143</v>
      </c>
      <c r="M1300" t="s">
        <v>144</v>
      </c>
      <c r="N1300" t="s">
        <v>56</v>
      </c>
      <c r="O1300" s="1">
        <v>45597</v>
      </c>
      <c r="P1300" s="1">
        <v>45962</v>
      </c>
      <c r="Q1300" s="2">
        <v>94.49</v>
      </c>
      <c r="R1300">
        <v>1</v>
      </c>
      <c r="S1300" t="s">
        <v>57</v>
      </c>
      <c r="T1300" t="s">
        <v>58</v>
      </c>
      <c r="U1300" s="4">
        <v>0.38</v>
      </c>
      <c r="V1300" s="2">
        <v>0</v>
      </c>
      <c r="W1300">
        <v>0</v>
      </c>
      <c r="X1300" t="s">
        <v>243</v>
      </c>
      <c r="Y1300" t="s">
        <v>60</v>
      </c>
      <c r="Z1300">
        <v>0</v>
      </c>
      <c r="AA1300" s="2">
        <v>0</v>
      </c>
      <c r="AB1300" s="2">
        <v>0</v>
      </c>
      <c r="AC1300" s="4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35.909999999999997</v>
      </c>
      <c r="AM1300" s="2">
        <v>35.909999999999997</v>
      </c>
      <c r="AN1300" s="2">
        <v>0</v>
      </c>
      <c r="AO1300" s="2">
        <v>0</v>
      </c>
      <c r="AP1300" s="2">
        <v>0</v>
      </c>
    </row>
    <row r="1301" spans="1:42" x14ac:dyDescent="0.25">
      <c r="A1301" s="1">
        <v>45929</v>
      </c>
      <c r="B1301" t="s">
        <v>47</v>
      </c>
      <c r="C1301">
        <v>649163</v>
      </c>
      <c r="D1301">
        <v>2025246360</v>
      </c>
      <c r="E1301" t="s">
        <v>1730</v>
      </c>
      <c r="F1301" t="s">
        <v>1731</v>
      </c>
      <c r="G1301" t="s">
        <v>50</v>
      </c>
      <c r="H1301" t="s">
        <v>51</v>
      </c>
      <c r="I1301" t="s">
        <v>955</v>
      </c>
      <c r="J1301" t="s">
        <v>956</v>
      </c>
      <c r="K1301">
        <v>650218</v>
      </c>
      <c r="L1301" t="s">
        <v>143</v>
      </c>
      <c r="M1301" t="s">
        <v>144</v>
      </c>
      <c r="N1301" t="s">
        <v>56</v>
      </c>
      <c r="O1301" s="1">
        <v>45597</v>
      </c>
      <c r="P1301" s="1">
        <v>45962</v>
      </c>
      <c r="Q1301" s="2">
        <v>69.63</v>
      </c>
      <c r="R1301">
        <v>1</v>
      </c>
      <c r="S1301" t="s">
        <v>57</v>
      </c>
      <c r="T1301" t="s">
        <v>58</v>
      </c>
      <c r="U1301" s="4">
        <v>0.38</v>
      </c>
      <c r="V1301" s="2">
        <v>0</v>
      </c>
      <c r="W1301">
        <v>0</v>
      </c>
      <c r="X1301" t="s">
        <v>243</v>
      </c>
      <c r="Y1301" t="s">
        <v>60</v>
      </c>
      <c r="Z1301">
        <v>0</v>
      </c>
      <c r="AA1301" s="2">
        <v>0</v>
      </c>
      <c r="AB1301" s="2">
        <v>0</v>
      </c>
      <c r="AC1301" s="4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26.46</v>
      </c>
      <c r="AM1301" s="2">
        <v>26.46</v>
      </c>
      <c r="AN1301" s="2">
        <v>0</v>
      </c>
      <c r="AO1301" s="2">
        <v>0</v>
      </c>
      <c r="AP1301" s="2">
        <v>0</v>
      </c>
    </row>
    <row r="1302" spans="1:42" x14ac:dyDescent="0.25">
      <c r="A1302" s="1">
        <v>45929</v>
      </c>
      <c r="B1302" t="s">
        <v>47</v>
      </c>
      <c r="C1302">
        <v>649163</v>
      </c>
      <c r="D1302">
        <v>2025280496</v>
      </c>
      <c r="E1302" t="s">
        <v>1350</v>
      </c>
      <c r="F1302" t="s">
        <v>1351</v>
      </c>
      <c r="G1302" t="s">
        <v>50</v>
      </c>
      <c r="H1302" t="s">
        <v>51</v>
      </c>
      <c r="I1302" t="s">
        <v>955</v>
      </c>
      <c r="J1302" t="s">
        <v>956</v>
      </c>
      <c r="K1302">
        <v>650218</v>
      </c>
      <c r="L1302" t="s">
        <v>143</v>
      </c>
      <c r="M1302" t="s">
        <v>144</v>
      </c>
      <c r="N1302" t="s">
        <v>56</v>
      </c>
      <c r="O1302" s="1">
        <v>45597</v>
      </c>
      <c r="P1302" s="1">
        <v>45962</v>
      </c>
      <c r="Q1302" s="2">
        <v>19.309999999999999</v>
      </c>
      <c r="R1302">
        <v>1</v>
      </c>
      <c r="S1302" t="s">
        <v>57</v>
      </c>
      <c r="T1302" t="s">
        <v>58</v>
      </c>
      <c r="U1302" s="4">
        <v>0.38</v>
      </c>
      <c r="V1302" s="2">
        <v>0</v>
      </c>
      <c r="W1302">
        <v>0</v>
      </c>
      <c r="X1302" t="s">
        <v>243</v>
      </c>
      <c r="Y1302" t="s">
        <v>60</v>
      </c>
      <c r="Z1302">
        <v>0</v>
      </c>
      <c r="AA1302" s="2">
        <v>0</v>
      </c>
      <c r="AB1302" s="2">
        <v>0</v>
      </c>
      <c r="AC1302" s="4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7.34</v>
      </c>
      <c r="AM1302" s="2">
        <v>7.34</v>
      </c>
      <c r="AN1302" s="2">
        <v>0</v>
      </c>
      <c r="AO1302" s="2">
        <v>0</v>
      </c>
      <c r="AP1302" s="2">
        <v>0</v>
      </c>
    </row>
    <row r="1303" spans="1:42" x14ac:dyDescent="0.25">
      <c r="A1303" s="1">
        <v>45929</v>
      </c>
      <c r="B1303" t="s">
        <v>47</v>
      </c>
      <c r="C1303">
        <v>649163</v>
      </c>
      <c r="D1303">
        <v>2025303843</v>
      </c>
      <c r="E1303" t="s">
        <v>246</v>
      </c>
      <c r="F1303" t="s">
        <v>247</v>
      </c>
      <c r="G1303" t="s">
        <v>50</v>
      </c>
      <c r="H1303" t="s">
        <v>51</v>
      </c>
      <c r="I1303" t="s">
        <v>955</v>
      </c>
      <c r="J1303" t="s">
        <v>956</v>
      </c>
      <c r="K1303">
        <v>650218</v>
      </c>
      <c r="L1303" t="s">
        <v>143</v>
      </c>
      <c r="M1303" t="s">
        <v>144</v>
      </c>
      <c r="N1303" t="s">
        <v>56</v>
      </c>
      <c r="O1303" s="1">
        <v>45597</v>
      </c>
      <c r="P1303" s="1">
        <v>45962</v>
      </c>
      <c r="Q1303" s="2">
        <v>61.39</v>
      </c>
      <c r="R1303">
        <v>1</v>
      </c>
      <c r="S1303" t="s">
        <v>57</v>
      </c>
      <c r="T1303" t="s">
        <v>58</v>
      </c>
      <c r="U1303" s="4">
        <v>0.38</v>
      </c>
      <c r="V1303" s="2">
        <v>0</v>
      </c>
      <c r="W1303">
        <v>0</v>
      </c>
      <c r="X1303" t="s">
        <v>243</v>
      </c>
      <c r="Y1303" t="s">
        <v>60</v>
      </c>
      <c r="Z1303">
        <v>0</v>
      </c>
      <c r="AA1303" s="2">
        <v>0</v>
      </c>
      <c r="AB1303" s="2">
        <v>0</v>
      </c>
      <c r="AC1303" s="4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23.33</v>
      </c>
      <c r="AM1303" s="2">
        <v>23.33</v>
      </c>
      <c r="AN1303" s="2">
        <v>0</v>
      </c>
      <c r="AO1303" s="2">
        <v>0</v>
      </c>
      <c r="AP1303" s="2">
        <v>0</v>
      </c>
    </row>
    <row r="1304" spans="1:42" x14ac:dyDescent="0.25">
      <c r="A1304" s="1">
        <v>45929</v>
      </c>
      <c r="B1304" t="s">
        <v>47</v>
      </c>
      <c r="C1304">
        <v>649163</v>
      </c>
      <c r="D1304">
        <v>2025320099</v>
      </c>
      <c r="E1304" t="s">
        <v>1732</v>
      </c>
      <c r="F1304" t="s">
        <v>75</v>
      </c>
      <c r="G1304" t="s">
        <v>50</v>
      </c>
      <c r="H1304" t="s">
        <v>51</v>
      </c>
      <c r="I1304" t="s">
        <v>955</v>
      </c>
      <c r="J1304" t="s">
        <v>956</v>
      </c>
      <c r="K1304">
        <v>650218</v>
      </c>
      <c r="L1304" t="s">
        <v>143</v>
      </c>
      <c r="M1304" t="s">
        <v>144</v>
      </c>
      <c r="N1304" t="s">
        <v>56</v>
      </c>
      <c r="O1304" s="1">
        <v>45597</v>
      </c>
      <c r="P1304" s="1">
        <v>45962</v>
      </c>
      <c r="Q1304" s="2">
        <v>61.39</v>
      </c>
      <c r="R1304">
        <v>1</v>
      </c>
      <c r="S1304" t="s">
        <v>57</v>
      </c>
      <c r="T1304" t="s">
        <v>58</v>
      </c>
      <c r="U1304" s="4">
        <v>0.38</v>
      </c>
      <c r="V1304" s="2">
        <v>0</v>
      </c>
      <c r="W1304">
        <v>0</v>
      </c>
      <c r="X1304" t="s">
        <v>243</v>
      </c>
      <c r="Y1304" t="s">
        <v>60</v>
      </c>
      <c r="Z1304">
        <v>0</v>
      </c>
      <c r="AA1304" s="2">
        <v>0</v>
      </c>
      <c r="AB1304" s="2">
        <v>0</v>
      </c>
      <c r="AC1304" s="4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23.33</v>
      </c>
      <c r="AM1304" s="2">
        <v>23.33</v>
      </c>
      <c r="AN1304" s="2">
        <v>0</v>
      </c>
      <c r="AO1304" s="2">
        <v>0</v>
      </c>
      <c r="AP1304" s="2">
        <v>0</v>
      </c>
    </row>
    <row r="1305" spans="1:42" x14ac:dyDescent="0.25">
      <c r="A1305" s="1">
        <v>45929</v>
      </c>
      <c r="B1305" t="s">
        <v>47</v>
      </c>
      <c r="C1305">
        <v>649163</v>
      </c>
      <c r="D1305">
        <v>2025366542</v>
      </c>
      <c r="E1305" t="s">
        <v>1733</v>
      </c>
      <c r="F1305" t="s">
        <v>1734</v>
      </c>
      <c r="G1305" t="s">
        <v>50</v>
      </c>
      <c r="H1305" t="s">
        <v>151</v>
      </c>
      <c r="I1305" t="s">
        <v>955</v>
      </c>
      <c r="J1305" t="s">
        <v>956</v>
      </c>
      <c r="K1305">
        <v>756418</v>
      </c>
      <c r="L1305" t="s">
        <v>558</v>
      </c>
      <c r="M1305" t="s">
        <v>559</v>
      </c>
      <c r="N1305" t="s">
        <v>56</v>
      </c>
      <c r="O1305" s="1">
        <v>45597</v>
      </c>
      <c r="P1305" s="1">
        <v>45962</v>
      </c>
      <c r="Q1305" s="2">
        <v>55.07</v>
      </c>
      <c r="R1305">
        <v>1</v>
      </c>
      <c r="S1305" t="s">
        <v>57</v>
      </c>
      <c r="T1305" t="s">
        <v>58</v>
      </c>
      <c r="U1305" s="4">
        <v>0.38</v>
      </c>
      <c r="V1305" s="2">
        <v>0</v>
      </c>
      <c r="W1305">
        <v>0</v>
      </c>
      <c r="X1305" t="s">
        <v>243</v>
      </c>
      <c r="Y1305" t="s">
        <v>60</v>
      </c>
      <c r="Z1305">
        <v>0</v>
      </c>
      <c r="AA1305" s="2">
        <v>0</v>
      </c>
      <c r="AB1305" s="2">
        <v>0</v>
      </c>
      <c r="AC1305" s="4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20.93</v>
      </c>
      <c r="AM1305" s="2">
        <v>20.93</v>
      </c>
      <c r="AN1305" s="2">
        <v>0</v>
      </c>
      <c r="AO1305" s="2">
        <v>0</v>
      </c>
      <c r="AP1305" s="2">
        <v>0</v>
      </c>
    </row>
    <row r="1306" spans="1:42" x14ac:dyDescent="0.25">
      <c r="A1306" s="1">
        <v>45929</v>
      </c>
      <c r="B1306" t="s">
        <v>47</v>
      </c>
      <c r="C1306">
        <v>649163</v>
      </c>
      <c r="D1306">
        <v>2025378907</v>
      </c>
      <c r="E1306" t="s">
        <v>248</v>
      </c>
      <c r="F1306" t="s">
        <v>249</v>
      </c>
      <c r="G1306" t="s">
        <v>50</v>
      </c>
      <c r="H1306" t="s">
        <v>51</v>
      </c>
      <c r="I1306" t="s">
        <v>955</v>
      </c>
      <c r="J1306" t="s">
        <v>956</v>
      </c>
      <c r="K1306">
        <v>650218</v>
      </c>
      <c r="L1306" t="s">
        <v>143</v>
      </c>
      <c r="M1306" t="s">
        <v>144</v>
      </c>
      <c r="N1306" t="s">
        <v>56</v>
      </c>
      <c r="O1306" s="1">
        <v>45597</v>
      </c>
      <c r="P1306" s="1">
        <v>45962</v>
      </c>
      <c r="Q1306" s="2">
        <v>47.17</v>
      </c>
      <c r="R1306">
        <v>1</v>
      </c>
      <c r="S1306" t="s">
        <v>57</v>
      </c>
      <c r="T1306" t="s">
        <v>58</v>
      </c>
      <c r="U1306" s="4">
        <v>0.38</v>
      </c>
      <c r="V1306" s="2">
        <v>0</v>
      </c>
      <c r="W1306">
        <v>0</v>
      </c>
      <c r="X1306" t="s">
        <v>243</v>
      </c>
      <c r="Y1306" t="s">
        <v>60</v>
      </c>
      <c r="Z1306">
        <v>0</v>
      </c>
      <c r="AA1306" s="2">
        <v>0</v>
      </c>
      <c r="AB1306" s="2">
        <v>0</v>
      </c>
      <c r="AC1306" s="4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17.920000000000002</v>
      </c>
      <c r="AM1306" s="2">
        <v>17.920000000000002</v>
      </c>
      <c r="AN1306" s="2">
        <v>0</v>
      </c>
      <c r="AO1306" s="2">
        <v>0</v>
      </c>
      <c r="AP1306" s="2">
        <v>0</v>
      </c>
    </row>
    <row r="1307" spans="1:42" x14ac:dyDescent="0.25">
      <c r="A1307" s="1">
        <v>45929</v>
      </c>
      <c r="B1307" t="s">
        <v>47</v>
      </c>
      <c r="C1307">
        <v>649163</v>
      </c>
      <c r="D1307">
        <v>2025421478</v>
      </c>
      <c r="E1307" t="s">
        <v>1735</v>
      </c>
      <c r="F1307" t="s">
        <v>1412</v>
      </c>
      <c r="G1307" t="s">
        <v>50</v>
      </c>
      <c r="H1307" t="s">
        <v>51</v>
      </c>
      <c r="I1307" t="s">
        <v>955</v>
      </c>
      <c r="J1307" t="s">
        <v>956</v>
      </c>
      <c r="K1307">
        <v>650218</v>
      </c>
      <c r="L1307" t="s">
        <v>143</v>
      </c>
      <c r="M1307" t="s">
        <v>144</v>
      </c>
      <c r="N1307" t="s">
        <v>56</v>
      </c>
      <c r="O1307" s="1">
        <v>45597</v>
      </c>
      <c r="P1307" s="1">
        <v>45962</v>
      </c>
      <c r="Q1307" s="2">
        <v>38.11</v>
      </c>
      <c r="R1307">
        <v>1</v>
      </c>
      <c r="S1307" t="s">
        <v>57</v>
      </c>
      <c r="T1307" t="s">
        <v>58</v>
      </c>
      <c r="U1307" s="4">
        <v>0.38</v>
      </c>
      <c r="V1307" s="2">
        <v>0</v>
      </c>
      <c r="W1307">
        <v>0</v>
      </c>
      <c r="X1307" t="s">
        <v>243</v>
      </c>
      <c r="Y1307" t="s">
        <v>60</v>
      </c>
      <c r="Z1307">
        <v>0</v>
      </c>
      <c r="AA1307" s="2">
        <v>0</v>
      </c>
      <c r="AB1307" s="2">
        <v>0</v>
      </c>
      <c r="AC1307" s="4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14.48</v>
      </c>
      <c r="AM1307" s="2">
        <v>14.48</v>
      </c>
      <c r="AN1307" s="2">
        <v>0</v>
      </c>
      <c r="AO1307" s="2">
        <v>0</v>
      </c>
      <c r="AP1307" s="2">
        <v>0</v>
      </c>
    </row>
    <row r="1308" spans="1:42" x14ac:dyDescent="0.25">
      <c r="A1308" s="1">
        <v>45929</v>
      </c>
      <c r="B1308" t="s">
        <v>47</v>
      </c>
      <c r="C1308">
        <v>649163</v>
      </c>
      <c r="D1308">
        <v>2025422150</v>
      </c>
      <c r="E1308" t="s">
        <v>1356</v>
      </c>
      <c r="F1308" t="s">
        <v>1357</v>
      </c>
      <c r="G1308" t="s">
        <v>50</v>
      </c>
      <c r="H1308" t="s">
        <v>51</v>
      </c>
      <c r="I1308" t="s">
        <v>955</v>
      </c>
      <c r="J1308" t="s">
        <v>956</v>
      </c>
      <c r="K1308">
        <v>650218</v>
      </c>
      <c r="L1308" t="s">
        <v>143</v>
      </c>
      <c r="M1308" t="s">
        <v>144</v>
      </c>
      <c r="N1308" t="s">
        <v>56</v>
      </c>
      <c r="O1308" s="1">
        <v>45597</v>
      </c>
      <c r="P1308" s="1">
        <v>45962</v>
      </c>
      <c r="Q1308" s="2">
        <v>47.17</v>
      </c>
      <c r="R1308">
        <v>1</v>
      </c>
      <c r="S1308" t="s">
        <v>57</v>
      </c>
      <c r="T1308" t="s">
        <v>58</v>
      </c>
      <c r="U1308" s="4">
        <v>0.38</v>
      </c>
      <c r="V1308" s="2">
        <v>0</v>
      </c>
      <c r="W1308">
        <v>0</v>
      </c>
      <c r="X1308" t="s">
        <v>243</v>
      </c>
      <c r="Y1308" t="s">
        <v>60</v>
      </c>
      <c r="Z1308">
        <v>0</v>
      </c>
      <c r="AA1308" s="2">
        <v>0</v>
      </c>
      <c r="AB1308" s="2">
        <v>0</v>
      </c>
      <c r="AC1308" s="4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17.920000000000002</v>
      </c>
      <c r="AM1308" s="2">
        <v>17.920000000000002</v>
      </c>
      <c r="AN1308" s="2">
        <v>0</v>
      </c>
      <c r="AO1308" s="2">
        <v>0</v>
      </c>
      <c r="AP1308" s="2">
        <v>0</v>
      </c>
    </row>
    <row r="1309" spans="1:42" x14ac:dyDescent="0.25">
      <c r="A1309" s="1">
        <v>45929</v>
      </c>
      <c r="B1309" t="s">
        <v>47</v>
      </c>
      <c r="C1309">
        <v>649163</v>
      </c>
      <c r="D1309">
        <v>2025466191</v>
      </c>
      <c r="E1309" t="s">
        <v>1736</v>
      </c>
      <c r="F1309" t="s">
        <v>1737</v>
      </c>
      <c r="G1309" t="s">
        <v>50</v>
      </c>
      <c r="H1309" t="s">
        <v>51</v>
      </c>
      <c r="I1309" t="s">
        <v>955</v>
      </c>
      <c r="J1309" t="s">
        <v>956</v>
      </c>
      <c r="K1309">
        <v>650218</v>
      </c>
      <c r="L1309" t="s">
        <v>143</v>
      </c>
      <c r="M1309" t="s">
        <v>144</v>
      </c>
      <c r="N1309" t="s">
        <v>56</v>
      </c>
      <c r="O1309" s="1">
        <v>45597</v>
      </c>
      <c r="P1309" s="1">
        <v>45931</v>
      </c>
      <c r="Q1309" s="2">
        <v>19.309999999999999</v>
      </c>
      <c r="R1309">
        <v>1</v>
      </c>
      <c r="S1309" t="s">
        <v>57</v>
      </c>
      <c r="T1309" t="s">
        <v>58</v>
      </c>
      <c r="U1309" s="4">
        <v>0.38</v>
      </c>
      <c r="V1309" s="2">
        <v>0</v>
      </c>
      <c r="W1309">
        <v>0</v>
      </c>
      <c r="X1309" t="s">
        <v>243</v>
      </c>
      <c r="Y1309" t="s">
        <v>60</v>
      </c>
      <c r="Z1309">
        <v>0</v>
      </c>
      <c r="AA1309" s="2">
        <v>0</v>
      </c>
      <c r="AB1309" s="2">
        <v>0</v>
      </c>
      <c r="AC1309" s="4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7.34</v>
      </c>
      <c r="AM1309" s="2">
        <v>7.34</v>
      </c>
      <c r="AN1309" s="2">
        <v>0</v>
      </c>
      <c r="AO1309" s="2">
        <v>0</v>
      </c>
      <c r="AP1309" s="2">
        <v>0</v>
      </c>
    </row>
    <row r="1310" spans="1:42" x14ac:dyDescent="0.25">
      <c r="A1310" s="1">
        <v>45929</v>
      </c>
      <c r="B1310" t="s">
        <v>47</v>
      </c>
      <c r="C1310">
        <v>649163</v>
      </c>
      <c r="D1310">
        <v>2025466191</v>
      </c>
      <c r="E1310" t="s">
        <v>1736</v>
      </c>
      <c r="F1310" t="s">
        <v>1737</v>
      </c>
      <c r="G1310" t="s">
        <v>50</v>
      </c>
      <c r="H1310" t="s">
        <v>51</v>
      </c>
      <c r="I1310" t="s">
        <v>955</v>
      </c>
      <c r="J1310" t="s">
        <v>956</v>
      </c>
      <c r="K1310">
        <v>650218</v>
      </c>
      <c r="L1310" t="s">
        <v>143</v>
      </c>
      <c r="M1310" t="s">
        <v>144</v>
      </c>
      <c r="N1310" t="s">
        <v>56</v>
      </c>
      <c r="O1310" s="1">
        <v>45597</v>
      </c>
      <c r="P1310" s="1">
        <v>45962</v>
      </c>
      <c r="Q1310" s="2">
        <v>19.309999999999999</v>
      </c>
      <c r="R1310">
        <v>1</v>
      </c>
      <c r="S1310" t="s">
        <v>57</v>
      </c>
      <c r="T1310" t="s">
        <v>58</v>
      </c>
      <c r="U1310" s="4">
        <v>0.38</v>
      </c>
      <c r="V1310" s="2">
        <v>0</v>
      </c>
      <c r="W1310">
        <v>0</v>
      </c>
      <c r="X1310" t="s">
        <v>243</v>
      </c>
      <c r="Y1310" t="s">
        <v>60</v>
      </c>
      <c r="Z1310">
        <v>0</v>
      </c>
      <c r="AA1310" s="2">
        <v>0</v>
      </c>
      <c r="AB1310" s="2">
        <v>0</v>
      </c>
      <c r="AC1310" s="4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7.34</v>
      </c>
      <c r="AM1310" s="2">
        <v>7.34</v>
      </c>
      <c r="AN1310" s="2">
        <v>0</v>
      </c>
      <c r="AO1310" s="2">
        <v>0</v>
      </c>
      <c r="AP1310" s="2">
        <v>0</v>
      </c>
    </row>
    <row r="1311" spans="1:42" x14ac:dyDescent="0.25">
      <c r="A1311" s="1">
        <v>45929</v>
      </c>
      <c r="B1311" t="s">
        <v>47</v>
      </c>
      <c r="C1311">
        <v>649163</v>
      </c>
      <c r="D1311">
        <v>2025486440</v>
      </c>
      <c r="E1311" t="s">
        <v>250</v>
      </c>
      <c r="F1311" t="s">
        <v>251</v>
      </c>
      <c r="G1311" t="s">
        <v>50</v>
      </c>
      <c r="H1311" t="s">
        <v>252</v>
      </c>
      <c r="I1311" t="s">
        <v>955</v>
      </c>
      <c r="J1311" t="s">
        <v>956</v>
      </c>
      <c r="K1311">
        <v>650218</v>
      </c>
      <c r="L1311" t="s">
        <v>143</v>
      </c>
      <c r="M1311" t="s">
        <v>144</v>
      </c>
      <c r="N1311" t="s">
        <v>56</v>
      </c>
      <c r="O1311" s="1">
        <v>45597</v>
      </c>
      <c r="P1311" s="1">
        <v>45962</v>
      </c>
      <c r="Q1311" s="2">
        <v>75.069999999999993</v>
      </c>
      <c r="R1311">
        <v>1</v>
      </c>
      <c r="S1311" t="s">
        <v>57</v>
      </c>
      <c r="T1311" t="s">
        <v>58</v>
      </c>
      <c r="U1311" s="4">
        <v>0.38</v>
      </c>
      <c r="V1311" s="2">
        <v>0</v>
      </c>
      <c r="W1311">
        <v>0</v>
      </c>
      <c r="X1311" t="s">
        <v>243</v>
      </c>
      <c r="Y1311" t="s">
        <v>60</v>
      </c>
      <c r="Z1311">
        <v>0</v>
      </c>
      <c r="AA1311" s="2">
        <v>0</v>
      </c>
      <c r="AB1311" s="2">
        <v>0</v>
      </c>
      <c r="AC1311" s="4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28.53</v>
      </c>
      <c r="AM1311" s="2">
        <v>28.53</v>
      </c>
      <c r="AN1311" s="2">
        <v>0</v>
      </c>
      <c r="AO1311" s="2">
        <v>0</v>
      </c>
      <c r="AP1311" s="2">
        <v>0</v>
      </c>
    </row>
    <row r="1312" spans="1:42" x14ac:dyDescent="0.25">
      <c r="A1312" s="1">
        <v>45929</v>
      </c>
      <c r="B1312" t="s">
        <v>47</v>
      </c>
      <c r="C1312">
        <v>649163</v>
      </c>
      <c r="D1312">
        <v>2025541353</v>
      </c>
      <c r="E1312" t="s">
        <v>74</v>
      </c>
      <c r="F1312" t="s">
        <v>1363</v>
      </c>
      <c r="G1312" t="s">
        <v>50</v>
      </c>
      <c r="H1312" t="s">
        <v>213</v>
      </c>
      <c r="I1312" t="s">
        <v>955</v>
      </c>
      <c r="J1312" t="s">
        <v>956</v>
      </c>
      <c r="K1312">
        <v>650218</v>
      </c>
      <c r="L1312" t="s">
        <v>143</v>
      </c>
      <c r="M1312" t="s">
        <v>144</v>
      </c>
      <c r="N1312" t="s">
        <v>56</v>
      </c>
      <c r="O1312" s="1">
        <v>45597</v>
      </c>
      <c r="P1312" s="1">
        <v>45962</v>
      </c>
      <c r="Q1312" s="2">
        <v>18.61</v>
      </c>
      <c r="R1312">
        <v>1</v>
      </c>
      <c r="S1312" t="s">
        <v>57</v>
      </c>
      <c r="T1312" t="s">
        <v>58</v>
      </c>
      <c r="U1312" s="4">
        <v>0.38</v>
      </c>
      <c r="V1312" s="2">
        <v>0</v>
      </c>
      <c r="W1312">
        <v>0</v>
      </c>
      <c r="X1312" t="s">
        <v>243</v>
      </c>
      <c r="Y1312" t="s">
        <v>60</v>
      </c>
      <c r="Z1312">
        <v>0</v>
      </c>
      <c r="AA1312" s="2">
        <v>0</v>
      </c>
      <c r="AB1312" s="2">
        <v>0</v>
      </c>
      <c r="AC1312" s="4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7.07</v>
      </c>
      <c r="AM1312" s="2">
        <v>7.07</v>
      </c>
      <c r="AN1312" s="2">
        <v>0</v>
      </c>
      <c r="AO1312" s="2">
        <v>0</v>
      </c>
      <c r="AP1312" s="2">
        <v>0</v>
      </c>
    </row>
    <row r="1313" spans="1:42" x14ac:dyDescent="0.25">
      <c r="A1313" s="1">
        <v>45929</v>
      </c>
      <c r="B1313" t="s">
        <v>47</v>
      </c>
      <c r="C1313">
        <v>649163</v>
      </c>
      <c r="D1313">
        <v>2025563319</v>
      </c>
      <c r="E1313" t="s">
        <v>1367</v>
      </c>
      <c r="F1313" t="s">
        <v>771</v>
      </c>
      <c r="G1313" t="s">
        <v>50</v>
      </c>
      <c r="H1313" t="s">
        <v>184</v>
      </c>
      <c r="I1313" t="s">
        <v>955</v>
      </c>
      <c r="J1313" t="s">
        <v>956</v>
      </c>
      <c r="K1313">
        <v>650218</v>
      </c>
      <c r="L1313" t="s">
        <v>143</v>
      </c>
      <c r="M1313" t="s">
        <v>144</v>
      </c>
      <c r="N1313" t="s">
        <v>56</v>
      </c>
      <c r="O1313" s="1">
        <v>45597</v>
      </c>
      <c r="P1313" s="1">
        <v>45962</v>
      </c>
      <c r="Q1313" s="2">
        <v>33.630000000000003</v>
      </c>
      <c r="R1313">
        <v>1</v>
      </c>
      <c r="S1313" t="s">
        <v>57</v>
      </c>
      <c r="T1313" t="s">
        <v>58</v>
      </c>
      <c r="U1313" s="4">
        <v>0.38</v>
      </c>
      <c r="V1313" s="2">
        <v>0</v>
      </c>
      <c r="W1313">
        <v>0</v>
      </c>
      <c r="X1313" t="s">
        <v>243</v>
      </c>
      <c r="Y1313" t="s">
        <v>60</v>
      </c>
      <c r="Z1313">
        <v>0</v>
      </c>
      <c r="AA1313" s="2">
        <v>0</v>
      </c>
      <c r="AB1313" s="2">
        <v>0</v>
      </c>
      <c r="AC1313" s="4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12.78</v>
      </c>
      <c r="AM1313" s="2">
        <v>12.78</v>
      </c>
      <c r="AN1313" s="2">
        <v>0</v>
      </c>
      <c r="AO1313" s="2">
        <v>0</v>
      </c>
      <c r="AP1313" s="2">
        <v>0</v>
      </c>
    </row>
    <row r="1314" spans="1:42" x14ac:dyDescent="0.25">
      <c r="A1314" s="1">
        <v>45929</v>
      </c>
      <c r="B1314" t="s">
        <v>47</v>
      </c>
      <c r="C1314">
        <v>649163</v>
      </c>
      <c r="D1314">
        <v>2025580933</v>
      </c>
      <c r="E1314" t="s">
        <v>1368</v>
      </c>
      <c r="F1314" t="s">
        <v>129</v>
      </c>
      <c r="G1314" t="s">
        <v>50</v>
      </c>
      <c r="H1314" t="s">
        <v>51</v>
      </c>
      <c r="I1314" t="s">
        <v>955</v>
      </c>
      <c r="J1314" t="s">
        <v>956</v>
      </c>
      <c r="K1314">
        <v>649247</v>
      </c>
      <c r="L1314" t="s">
        <v>84</v>
      </c>
      <c r="M1314" t="s">
        <v>85</v>
      </c>
      <c r="N1314" t="s">
        <v>56</v>
      </c>
      <c r="O1314" s="1">
        <v>45627</v>
      </c>
      <c r="P1314" s="1">
        <v>45962</v>
      </c>
      <c r="Q1314" s="2">
        <v>53.16</v>
      </c>
      <c r="R1314">
        <v>1</v>
      </c>
      <c r="S1314" t="s">
        <v>57</v>
      </c>
      <c r="T1314" t="s">
        <v>58</v>
      </c>
      <c r="U1314" s="4">
        <v>0.38</v>
      </c>
      <c r="V1314" s="2">
        <v>0</v>
      </c>
      <c r="W1314">
        <v>0</v>
      </c>
      <c r="X1314" t="s">
        <v>243</v>
      </c>
      <c r="Y1314" t="s">
        <v>60</v>
      </c>
      <c r="Z1314">
        <v>0</v>
      </c>
      <c r="AA1314" s="2">
        <v>0</v>
      </c>
      <c r="AB1314" s="2">
        <v>0</v>
      </c>
      <c r="AC1314" s="4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20.2</v>
      </c>
      <c r="AM1314" s="2">
        <v>20.2</v>
      </c>
      <c r="AN1314" s="2">
        <v>0</v>
      </c>
      <c r="AO1314" s="2">
        <v>0</v>
      </c>
      <c r="AP1314" s="2">
        <v>0</v>
      </c>
    </row>
    <row r="1315" spans="1:42" x14ac:dyDescent="0.25">
      <c r="A1315" s="1">
        <v>45929</v>
      </c>
      <c r="B1315" t="s">
        <v>47</v>
      </c>
      <c r="C1315">
        <v>649163</v>
      </c>
      <c r="D1315">
        <v>2025589780</v>
      </c>
      <c r="E1315" t="s">
        <v>1738</v>
      </c>
      <c r="F1315" t="s">
        <v>844</v>
      </c>
      <c r="G1315" t="s">
        <v>50</v>
      </c>
      <c r="H1315" t="s">
        <v>51</v>
      </c>
      <c r="I1315" t="s">
        <v>955</v>
      </c>
      <c r="J1315" t="s">
        <v>956</v>
      </c>
      <c r="K1315">
        <v>650218</v>
      </c>
      <c r="L1315" t="s">
        <v>143</v>
      </c>
      <c r="M1315" t="s">
        <v>144</v>
      </c>
      <c r="N1315" t="s">
        <v>56</v>
      </c>
      <c r="O1315" s="1">
        <v>45600</v>
      </c>
      <c r="P1315" s="1">
        <v>45965</v>
      </c>
      <c r="Q1315" s="2">
        <v>55.16</v>
      </c>
      <c r="R1315">
        <v>1</v>
      </c>
      <c r="S1315" t="s">
        <v>57</v>
      </c>
      <c r="T1315" t="s">
        <v>58</v>
      </c>
      <c r="U1315" s="4">
        <v>0.38</v>
      </c>
      <c r="V1315" s="2">
        <v>0</v>
      </c>
      <c r="W1315">
        <v>0</v>
      </c>
      <c r="X1315" t="s">
        <v>243</v>
      </c>
      <c r="Y1315" t="s">
        <v>60</v>
      </c>
      <c r="Z1315">
        <v>0</v>
      </c>
      <c r="AA1315" s="2">
        <v>0</v>
      </c>
      <c r="AB1315" s="2">
        <v>0</v>
      </c>
      <c r="AC1315" s="4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20.96</v>
      </c>
      <c r="AM1315" s="2">
        <v>20.96</v>
      </c>
      <c r="AN1315" s="2">
        <v>0</v>
      </c>
      <c r="AO1315" s="2">
        <v>0</v>
      </c>
      <c r="AP1315" s="2">
        <v>0</v>
      </c>
    </row>
    <row r="1316" spans="1:42" x14ac:dyDescent="0.25">
      <c r="A1316" s="1">
        <v>45929</v>
      </c>
      <c r="B1316" t="s">
        <v>47</v>
      </c>
      <c r="C1316">
        <v>649163</v>
      </c>
      <c r="D1316">
        <v>2025643387</v>
      </c>
      <c r="E1316" t="s">
        <v>1377</v>
      </c>
      <c r="F1316" t="s">
        <v>1378</v>
      </c>
      <c r="G1316" t="s">
        <v>50</v>
      </c>
      <c r="H1316" t="s">
        <v>958</v>
      </c>
      <c r="I1316" t="s">
        <v>955</v>
      </c>
      <c r="J1316" t="s">
        <v>956</v>
      </c>
      <c r="K1316">
        <v>650218</v>
      </c>
      <c r="L1316" t="s">
        <v>143</v>
      </c>
      <c r="M1316" t="s">
        <v>144</v>
      </c>
      <c r="N1316" t="s">
        <v>56</v>
      </c>
      <c r="O1316" s="1">
        <v>45627</v>
      </c>
      <c r="P1316" s="1">
        <v>45962</v>
      </c>
      <c r="Q1316" s="2">
        <v>40</v>
      </c>
      <c r="R1316">
        <v>1</v>
      </c>
      <c r="S1316" t="s">
        <v>57</v>
      </c>
      <c r="T1316" t="s">
        <v>58</v>
      </c>
      <c r="U1316" s="4">
        <v>0.38</v>
      </c>
      <c r="V1316" s="2">
        <v>0</v>
      </c>
      <c r="W1316">
        <v>0</v>
      </c>
      <c r="X1316" t="s">
        <v>243</v>
      </c>
      <c r="Y1316" t="s">
        <v>60</v>
      </c>
      <c r="Z1316">
        <v>0</v>
      </c>
      <c r="AA1316" s="2">
        <v>0</v>
      </c>
      <c r="AB1316" s="2">
        <v>0</v>
      </c>
      <c r="AC1316" s="4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15.2</v>
      </c>
      <c r="AM1316" s="2">
        <v>15.2</v>
      </c>
      <c r="AN1316" s="2">
        <v>0</v>
      </c>
      <c r="AO1316" s="2">
        <v>0</v>
      </c>
      <c r="AP1316" s="2">
        <v>0</v>
      </c>
    </row>
    <row r="1317" spans="1:42" x14ac:dyDescent="0.25">
      <c r="A1317" s="1">
        <v>45929</v>
      </c>
      <c r="B1317" t="s">
        <v>47</v>
      </c>
      <c r="C1317">
        <v>649163</v>
      </c>
      <c r="D1317">
        <v>2025649890</v>
      </c>
      <c r="E1317" t="s">
        <v>253</v>
      </c>
      <c r="F1317" t="s">
        <v>254</v>
      </c>
      <c r="G1317" t="s">
        <v>50</v>
      </c>
      <c r="H1317" t="s">
        <v>51</v>
      </c>
      <c r="I1317" t="s">
        <v>955</v>
      </c>
      <c r="J1317" t="s">
        <v>956</v>
      </c>
      <c r="K1317">
        <v>650218</v>
      </c>
      <c r="L1317" t="s">
        <v>143</v>
      </c>
      <c r="M1317" t="s">
        <v>144</v>
      </c>
      <c r="N1317" t="s">
        <v>56</v>
      </c>
      <c r="O1317" s="1">
        <v>45658</v>
      </c>
      <c r="P1317" s="1">
        <v>45962</v>
      </c>
      <c r="Q1317" s="2">
        <v>61.39</v>
      </c>
      <c r="R1317">
        <v>1</v>
      </c>
      <c r="S1317" t="s">
        <v>57</v>
      </c>
      <c r="T1317" t="s">
        <v>58</v>
      </c>
      <c r="U1317" s="4">
        <v>0.38</v>
      </c>
      <c r="V1317" s="2">
        <v>0</v>
      </c>
      <c r="W1317">
        <v>0</v>
      </c>
      <c r="X1317" t="s">
        <v>243</v>
      </c>
      <c r="Y1317" t="s">
        <v>60</v>
      </c>
      <c r="Z1317">
        <v>0</v>
      </c>
      <c r="AA1317" s="2">
        <v>0</v>
      </c>
      <c r="AB1317" s="2">
        <v>0</v>
      </c>
      <c r="AC1317" s="4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23.33</v>
      </c>
      <c r="AM1317" s="2">
        <v>23.33</v>
      </c>
      <c r="AN1317" s="2">
        <v>0</v>
      </c>
      <c r="AO1317" s="2">
        <v>0</v>
      </c>
      <c r="AP1317" s="2">
        <v>0</v>
      </c>
    </row>
    <row r="1318" spans="1:42" x14ac:dyDescent="0.25">
      <c r="A1318" s="1">
        <v>45929</v>
      </c>
      <c r="B1318" t="s">
        <v>47</v>
      </c>
      <c r="C1318">
        <v>649163</v>
      </c>
      <c r="D1318">
        <v>2025652159</v>
      </c>
      <c r="E1318" t="s">
        <v>255</v>
      </c>
      <c r="F1318" t="s">
        <v>256</v>
      </c>
      <c r="G1318" t="s">
        <v>50</v>
      </c>
      <c r="H1318" t="s">
        <v>51</v>
      </c>
      <c r="I1318" t="s">
        <v>955</v>
      </c>
      <c r="J1318" t="s">
        <v>956</v>
      </c>
      <c r="K1318">
        <v>649247</v>
      </c>
      <c r="L1318" t="s">
        <v>84</v>
      </c>
      <c r="M1318" t="s">
        <v>85</v>
      </c>
      <c r="N1318" t="s">
        <v>56</v>
      </c>
      <c r="O1318" s="1">
        <v>45627</v>
      </c>
      <c r="P1318" s="1">
        <v>45962</v>
      </c>
      <c r="Q1318" s="2">
        <v>53.16</v>
      </c>
      <c r="R1318">
        <v>1</v>
      </c>
      <c r="S1318" t="s">
        <v>57</v>
      </c>
      <c r="T1318" t="s">
        <v>58</v>
      </c>
      <c r="U1318" s="4">
        <v>0.38</v>
      </c>
      <c r="V1318" s="2">
        <v>0</v>
      </c>
      <c r="W1318">
        <v>0</v>
      </c>
      <c r="X1318" t="s">
        <v>243</v>
      </c>
      <c r="Y1318" t="s">
        <v>60</v>
      </c>
      <c r="Z1318">
        <v>0</v>
      </c>
      <c r="AA1318" s="2">
        <v>0</v>
      </c>
      <c r="AB1318" s="2">
        <v>0</v>
      </c>
      <c r="AC1318" s="4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20.2</v>
      </c>
      <c r="AM1318" s="2">
        <v>20.2</v>
      </c>
      <c r="AN1318" s="2">
        <v>0</v>
      </c>
      <c r="AO1318" s="2">
        <v>0</v>
      </c>
      <c r="AP1318" s="2">
        <v>0</v>
      </c>
    </row>
    <row r="1319" spans="1:42" x14ac:dyDescent="0.25">
      <c r="A1319" s="1">
        <v>45929</v>
      </c>
      <c r="B1319" t="s">
        <v>47</v>
      </c>
      <c r="C1319">
        <v>649163</v>
      </c>
      <c r="D1319">
        <v>2025681745</v>
      </c>
      <c r="E1319" t="s">
        <v>1512</v>
      </c>
      <c r="F1319" t="s">
        <v>68</v>
      </c>
      <c r="G1319" t="s">
        <v>50</v>
      </c>
      <c r="H1319" t="s">
        <v>398</v>
      </c>
      <c r="I1319" t="s">
        <v>955</v>
      </c>
      <c r="J1319" t="s">
        <v>956</v>
      </c>
      <c r="K1319">
        <v>796984</v>
      </c>
      <c r="L1319" t="s">
        <v>1386</v>
      </c>
      <c r="M1319" t="s">
        <v>223</v>
      </c>
      <c r="N1319" t="s">
        <v>56</v>
      </c>
      <c r="O1319" s="1">
        <v>45627</v>
      </c>
      <c r="P1319" s="1">
        <v>45962</v>
      </c>
      <c r="Q1319" s="2">
        <v>23.69</v>
      </c>
      <c r="R1319">
        <v>1</v>
      </c>
      <c r="S1319" t="s">
        <v>57</v>
      </c>
      <c r="T1319" t="s">
        <v>58</v>
      </c>
      <c r="U1319" s="4">
        <v>0.38</v>
      </c>
      <c r="V1319" s="2">
        <v>0</v>
      </c>
      <c r="W1319">
        <v>0</v>
      </c>
      <c r="X1319" t="s">
        <v>243</v>
      </c>
      <c r="Y1319" t="s">
        <v>60</v>
      </c>
      <c r="Z1319">
        <v>0</v>
      </c>
      <c r="AA1319" s="2">
        <v>0</v>
      </c>
      <c r="AB1319" s="2">
        <v>0</v>
      </c>
      <c r="AC1319" s="4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9</v>
      </c>
      <c r="AM1319" s="2">
        <v>9</v>
      </c>
      <c r="AN1319" s="2">
        <v>0</v>
      </c>
      <c r="AO1319" s="2">
        <v>0</v>
      </c>
      <c r="AP1319" s="2">
        <v>0</v>
      </c>
    </row>
    <row r="1320" spans="1:42" x14ac:dyDescent="0.25">
      <c r="A1320" s="1">
        <v>45929</v>
      </c>
      <c r="B1320" t="s">
        <v>47</v>
      </c>
      <c r="C1320">
        <v>649163</v>
      </c>
      <c r="D1320">
        <v>2025689182</v>
      </c>
      <c r="E1320" t="s">
        <v>1513</v>
      </c>
      <c r="F1320" t="s">
        <v>357</v>
      </c>
      <c r="G1320" t="s">
        <v>50</v>
      </c>
      <c r="H1320" t="s">
        <v>398</v>
      </c>
      <c r="I1320" t="s">
        <v>955</v>
      </c>
      <c r="J1320" t="s">
        <v>956</v>
      </c>
      <c r="K1320">
        <v>796984</v>
      </c>
      <c r="L1320" t="s">
        <v>1386</v>
      </c>
      <c r="M1320" t="s">
        <v>223</v>
      </c>
      <c r="N1320" t="s">
        <v>56</v>
      </c>
      <c r="O1320" s="1">
        <v>45627</v>
      </c>
      <c r="P1320" s="1">
        <v>45962</v>
      </c>
      <c r="Q1320" s="2">
        <v>53.62</v>
      </c>
      <c r="R1320">
        <v>1</v>
      </c>
      <c r="S1320" t="s">
        <v>57</v>
      </c>
      <c r="T1320" t="s">
        <v>58</v>
      </c>
      <c r="U1320" s="4">
        <v>0.38</v>
      </c>
      <c r="V1320" s="2">
        <v>0</v>
      </c>
      <c r="W1320">
        <v>0</v>
      </c>
      <c r="X1320" t="s">
        <v>243</v>
      </c>
      <c r="Y1320" t="s">
        <v>60</v>
      </c>
      <c r="Z1320">
        <v>0</v>
      </c>
      <c r="AA1320" s="2">
        <v>0</v>
      </c>
      <c r="AB1320" s="2">
        <v>0</v>
      </c>
      <c r="AC1320" s="4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20.38</v>
      </c>
      <c r="AM1320" s="2">
        <v>20.38</v>
      </c>
      <c r="AN1320" s="2">
        <v>0</v>
      </c>
      <c r="AO1320" s="2">
        <v>0</v>
      </c>
      <c r="AP1320" s="2">
        <v>0</v>
      </c>
    </row>
    <row r="1321" spans="1:42" x14ac:dyDescent="0.25">
      <c r="A1321" s="1">
        <v>45929</v>
      </c>
      <c r="B1321" t="s">
        <v>47</v>
      </c>
      <c r="C1321">
        <v>649163</v>
      </c>
      <c r="D1321">
        <v>2025692118</v>
      </c>
      <c r="E1321" t="s">
        <v>1514</v>
      </c>
      <c r="F1321" t="s">
        <v>797</v>
      </c>
      <c r="G1321" t="s">
        <v>50</v>
      </c>
      <c r="H1321" t="s">
        <v>398</v>
      </c>
      <c r="I1321" t="s">
        <v>955</v>
      </c>
      <c r="J1321" t="s">
        <v>956</v>
      </c>
      <c r="K1321">
        <v>796984</v>
      </c>
      <c r="L1321" t="s">
        <v>1386</v>
      </c>
      <c r="M1321" t="s">
        <v>223</v>
      </c>
      <c r="N1321" t="s">
        <v>56</v>
      </c>
      <c r="O1321" s="1">
        <v>45658</v>
      </c>
      <c r="P1321" s="1">
        <v>45962</v>
      </c>
      <c r="Q1321" s="2">
        <v>50.91</v>
      </c>
      <c r="R1321">
        <v>1</v>
      </c>
      <c r="S1321" t="s">
        <v>57</v>
      </c>
      <c r="T1321" t="s">
        <v>58</v>
      </c>
      <c r="U1321" s="4">
        <v>0.38</v>
      </c>
      <c r="V1321" s="2">
        <v>0</v>
      </c>
      <c r="W1321">
        <v>0</v>
      </c>
      <c r="X1321" t="s">
        <v>243</v>
      </c>
      <c r="Y1321" t="s">
        <v>60</v>
      </c>
      <c r="Z1321">
        <v>0</v>
      </c>
      <c r="AA1321" s="2">
        <v>0</v>
      </c>
      <c r="AB1321" s="2">
        <v>0</v>
      </c>
      <c r="AC1321" s="4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19.350000000000001</v>
      </c>
      <c r="AM1321" s="2">
        <v>19.350000000000001</v>
      </c>
      <c r="AN1321" s="2">
        <v>0</v>
      </c>
      <c r="AO1321" s="2">
        <v>0</v>
      </c>
      <c r="AP1321" s="2">
        <v>0</v>
      </c>
    </row>
    <row r="1322" spans="1:42" x14ac:dyDescent="0.25">
      <c r="A1322" s="1">
        <v>45929</v>
      </c>
      <c r="B1322" t="s">
        <v>47</v>
      </c>
      <c r="C1322">
        <v>649163</v>
      </c>
      <c r="D1322">
        <v>2025702074</v>
      </c>
      <c r="E1322" t="s">
        <v>1739</v>
      </c>
      <c r="F1322" t="s">
        <v>776</v>
      </c>
      <c r="G1322" t="s">
        <v>50</v>
      </c>
      <c r="H1322" t="s">
        <v>51</v>
      </c>
      <c r="I1322" t="s">
        <v>955</v>
      </c>
      <c r="J1322" t="s">
        <v>956</v>
      </c>
      <c r="K1322">
        <v>650218</v>
      </c>
      <c r="L1322" t="s">
        <v>143</v>
      </c>
      <c r="M1322" t="s">
        <v>144</v>
      </c>
      <c r="N1322" t="s">
        <v>56</v>
      </c>
      <c r="O1322" s="1">
        <v>45658</v>
      </c>
      <c r="P1322" s="1">
        <v>45962</v>
      </c>
      <c r="Q1322" s="2">
        <v>101.01</v>
      </c>
      <c r="R1322">
        <v>1</v>
      </c>
      <c r="S1322" t="s">
        <v>57</v>
      </c>
      <c r="T1322" t="s">
        <v>58</v>
      </c>
      <c r="U1322" s="4">
        <v>0.38</v>
      </c>
      <c r="V1322" s="2">
        <v>0</v>
      </c>
      <c r="W1322">
        <v>0</v>
      </c>
      <c r="X1322" t="s">
        <v>243</v>
      </c>
      <c r="Y1322" t="s">
        <v>60</v>
      </c>
      <c r="Z1322">
        <v>0</v>
      </c>
      <c r="AA1322" s="2">
        <v>0</v>
      </c>
      <c r="AB1322" s="2">
        <v>0</v>
      </c>
      <c r="AC1322" s="4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38.380000000000003</v>
      </c>
      <c r="AM1322" s="2">
        <v>38.380000000000003</v>
      </c>
      <c r="AN1322" s="2">
        <v>0</v>
      </c>
      <c r="AO1322" s="2">
        <v>0</v>
      </c>
      <c r="AP1322" s="2">
        <v>0</v>
      </c>
    </row>
    <row r="1323" spans="1:42" x14ac:dyDescent="0.25">
      <c r="A1323" s="1">
        <v>45929</v>
      </c>
      <c r="B1323" t="s">
        <v>47</v>
      </c>
      <c r="C1323">
        <v>649163</v>
      </c>
      <c r="D1323">
        <v>2025708052</v>
      </c>
      <c r="E1323" t="s">
        <v>1515</v>
      </c>
      <c r="F1323" t="s">
        <v>102</v>
      </c>
      <c r="G1323" t="s">
        <v>50</v>
      </c>
      <c r="H1323" t="s">
        <v>398</v>
      </c>
      <c r="I1323" t="s">
        <v>955</v>
      </c>
      <c r="J1323" t="s">
        <v>956</v>
      </c>
      <c r="K1323">
        <v>796984</v>
      </c>
      <c r="L1323" t="s">
        <v>1386</v>
      </c>
      <c r="M1323" t="s">
        <v>223</v>
      </c>
      <c r="N1323" t="s">
        <v>56</v>
      </c>
      <c r="O1323" s="1">
        <v>45658</v>
      </c>
      <c r="P1323" s="1">
        <v>45962</v>
      </c>
      <c r="Q1323" s="2">
        <v>76.56</v>
      </c>
      <c r="R1323">
        <v>1</v>
      </c>
      <c r="S1323" t="s">
        <v>57</v>
      </c>
      <c r="T1323" t="s">
        <v>58</v>
      </c>
      <c r="U1323" s="4">
        <v>0.38</v>
      </c>
      <c r="V1323" s="2">
        <v>0</v>
      </c>
      <c r="W1323">
        <v>0</v>
      </c>
      <c r="X1323" t="s">
        <v>243</v>
      </c>
      <c r="Y1323" t="s">
        <v>60</v>
      </c>
      <c r="Z1323">
        <v>0</v>
      </c>
      <c r="AA1323" s="2">
        <v>0</v>
      </c>
      <c r="AB1323" s="2">
        <v>0</v>
      </c>
      <c r="AC1323" s="4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29.09</v>
      </c>
      <c r="AM1323" s="2">
        <v>29.09</v>
      </c>
      <c r="AN1323" s="2">
        <v>0</v>
      </c>
      <c r="AO1323" s="2">
        <v>0</v>
      </c>
      <c r="AP1323" s="2">
        <v>0</v>
      </c>
    </row>
    <row r="1324" spans="1:42" x14ac:dyDescent="0.25">
      <c r="A1324" s="1">
        <v>45929</v>
      </c>
      <c r="B1324" t="s">
        <v>47</v>
      </c>
      <c r="C1324">
        <v>649163</v>
      </c>
      <c r="D1324">
        <v>2025747674</v>
      </c>
      <c r="E1324" t="s">
        <v>1740</v>
      </c>
      <c r="F1324" t="s">
        <v>1741</v>
      </c>
      <c r="G1324" t="s">
        <v>50</v>
      </c>
      <c r="H1324" t="s">
        <v>51</v>
      </c>
      <c r="I1324" t="s">
        <v>955</v>
      </c>
      <c r="J1324" t="s">
        <v>956</v>
      </c>
      <c r="K1324">
        <v>650218</v>
      </c>
      <c r="L1324" t="s">
        <v>143</v>
      </c>
      <c r="M1324" t="s">
        <v>144</v>
      </c>
      <c r="N1324" t="s">
        <v>56</v>
      </c>
      <c r="O1324" s="1">
        <v>45627</v>
      </c>
      <c r="P1324" s="1">
        <v>45962</v>
      </c>
      <c r="Q1324" s="2">
        <v>116.64</v>
      </c>
      <c r="R1324">
        <v>1</v>
      </c>
      <c r="S1324" t="s">
        <v>57</v>
      </c>
      <c r="T1324" t="s">
        <v>58</v>
      </c>
      <c r="U1324" s="4">
        <v>0.38</v>
      </c>
      <c r="V1324" s="2">
        <v>0</v>
      </c>
      <c r="W1324">
        <v>0</v>
      </c>
      <c r="X1324" t="s">
        <v>243</v>
      </c>
      <c r="Y1324" t="s">
        <v>60</v>
      </c>
      <c r="Z1324">
        <v>0</v>
      </c>
      <c r="AA1324" s="2">
        <v>0</v>
      </c>
      <c r="AB1324" s="2">
        <v>0</v>
      </c>
      <c r="AC1324" s="4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44.32</v>
      </c>
      <c r="AM1324" s="2">
        <v>44.32</v>
      </c>
      <c r="AN1324" s="2">
        <v>0</v>
      </c>
      <c r="AO1324" s="2">
        <v>0</v>
      </c>
      <c r="AP1324" s="2">
        <v>0</v>
      </c>
    </row>
    <row r="1325" spans="1:42" x14ac:dyDescent="0.25">
      <c r="A1325" s="1">
        <v>45929</v>
      </c>
      <c r="B1325" t="s">
        <v>47</v>
      </c>
      <c r="C1325">
        <v>649163</v>
      </c>
      <c r="D1325">
        <v>2025787182</v>
      </c>
      <c r="E1325" t="s">
        <v>1522</v>
      </c>
      <c r="F1325" t="s">
        <v>1523</v>
      </c>
      <c r="G1325" t="s">
        <v>50</v>
      </c>
      <c r="H1325" t="s">
        <v>398</v>
      </c>
      <c r="I1325" t="s">
        <v>955</v>
      </c>
      <c r="J1325" t="s">
        <v>956</v>
      </c>
      <c r="K1325">
        <v>796984</v>
      </c>
      <c r="L1325" t="s">
        <v>1386</v>
      </c>
      <c r="M1325" t="s">
        <v>223</v>
      </c>
      <c r="N1325" t="s">
        <v>56</v>
      </c>
      <c r="O1325" s="1">
        <v>45627</v>
      </c>
      <c r="P1325" s="1">
        <v>45962</v>
      </c>
      <c r="Q1325" s="2">
        <v>60.5</v>
      </c>
      <c r="R1325">
        <v>1</v>
      </c>
      <c r="S1325" t="s">
        <v>57</v>
      </c>
      <c r="T1325" t="s">
        <v>58</v>
      </c>
      <c r="U1325" s="4">
        <v>0.38</v>
      </c>
      <c r="V1325" s="2">
        <v>0</v>
      </c>
      <c r="W1325">
        <v>0</v>
      </c>
      <c r="X1325" t="s">
        <v>243</v>
      </c>
      <c r="Y1325" t="s">
        <v>60</v>
      </c>
      <c r="Z1325">
        <v>0</v>
      </c>
      <c r="AA1325" s="2">
        <v>0</v>
      </c>
      <c r="AB1325" s="2">
        <v>0</v>
      </c>
      <c r="AC1325" s="4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22.99</v>
      </c>
      <c r="AM1325" s="2">
        <v>22.99</v>
      </c>
      <c r="AN1325" s="2">
        <v>0</v>
      </c>
      <c r="AO1325" s="2">
        <v>0</v>
      </c>
      <c r="AP1325" s="2">
        <v>0</v>
      </c>
    </row>
    <row r="1326" spans="1:42" x14ac:dyDescent="0.25">
      <c r="A1326" s="1">
        <v>45929</v>
      </c>
      <c r="B1326" t="s">
        <v>47</v>
      </c>
      <c r="C1326">
        <v>649163</v>
      </c>
      <c r="D1326">
        <v>2025791061</v>
      </c>
      <c r="E1326" t="s">
        <v>259</v>
      </c>
      <c r="F1326" t="s">
        <v>260</v>
      </c>
      <c r="G1326" t="s">
        <v>50</v>
      </c>
      <c r="H1326" t="s">
        <v>51</v>
      </c>
      <c r="I1326" t="s">
        <v>955</v>
      </c>
      <c r="J1326" t="s">
        <v>956</v>
      </c>
      <c r="K1326">
        <v>650218</v>
      </c>
      <c r="L1326" t="s">
        <v>143</v>
      </c>
      <c r="M1326" t="s">
        <v>144</v>
      </c>
      <c r="N1326" t="s">
        <v>56</v>
      </c>
      <c r="O1326" s="1">
        <v>45627</v>
      </c>
      <c r="P1326" s="1">
        <v>45962</v>
      </c>
      <c r="Q1326" s="2">
        <v>33.51</v>
      </c>
      <c r="R1326">
        <v>1</v>
      </c>
      <c r="S1326" t="s">
        <v>57</v>
      </c>
      <c r="T1326" t="s">
        <v>58</v>
      </c>
      <c r="U1326" s="4">
        <v>0.38</v>
      </c>
      <c r="V1326" s="2">
        <v>0</v>
      </c>
      <c r="W1326">
        <v>0</v>
      </c>
      <c r="X1326" t="s">
        <v>243</v>
      </c>
      <c r="Y1326" t="s">
        <v>60</v>
      </c>
      <c r="Z1326">
        <v>0</v>
      </c>
      <c r="AA1326" s="2">
        <v>0</v>
      </c>
      <c r="AB1326" s="2">
        <v>0</v>
      </c>
      <c r="AC1326" s="4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12.73</v>
      </c>
      <c r="AM1326" s="2">
        <v>12.73</v>
      </c>
      <c r="AN1326" s="2">
        <v>0</v>
      </c>
      <c r="AO1326" s="2">
        <v>0</v>
      </c>
      <c r="AP1326" s="2">
        <v>0</v>
      </c>
    </row>
    <row r="1327" spans="1:42" x14ac:dyDescent="0.25">
      <c r="A1327" s="1">
        <v>45929</v>
      </c>
      <c r="B1327" t="s">
        <v>47</v>
      </c>
      <c r="C1327">
        <v>649163</v>
      </c>
      <c r="D1327">
        <v>2025815675</v>
      </c>
      <c r="E1327" t="s">
        <v>261</v>
      </c>
      <c r="F1327" t="s">
        <v>262</v>
      </c>
      <c r="G1327" t="s">
        <v>50</v>
      </c>
      <c r="H1327" t="s">
        <v>51</v>
      </c>
      <c r="I1327" t="s">
        <v>955</v>
      </c>
      <c r="J1327" t="s">
        <v>956</v>
      </c>
      <c r="K1327">
        <v>650218</v>
      </c>
      <c r="L1327" t="s">
        <v>143</v>
      </c>
      <c r="M1327" t="s">
        <v>144</v>
      </c>
      <c r="N1327" t="s">
        <v>56</v>
      </c>
      <c r="O1327" s="1">
        <v>45627</v>
      </c>
      <c r="P1327" s="1">
        <v>45962</v>
      </c>
      <c r="Q1327" s="2">
        <v>27.15</v>
      </c>
      <c r="R1327">
        <v>1</v>
      </c>
      <c r="S1327" t="s">
        <v>57</v>
      </c>
      <c r="T1327" t="s">
        <v>58</v>
      </c>
      <c r="U1327" s="4">
        <v>0.38</v>
      </c>
      <c r="V1327" s="2">
        <v>0</v>
      </c>
      <c r="W1327">
        <v>0</v>
      </c>
      <c r="X1327" t="s">
        <v>243</v>
      </c>
      <c r="Y1327" t="s">
        <v>60</v>
      </c>
      <c r="Z1327">
        <v>0</v>
      </c>
      <c r="AA1327" s="2">
        <v>0</v>
      </c>
      <c r="AB1327" s="2">
        <v>0</v>
      </c>
      <c r="AC1327" s="4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10.32</v>
      </c>
      <c r="AM1327" s="2">
        <v>10.32</v>
      </c>
      <c r="AN1327" s="2">
        <v>0</v>
      </c>
      <c r="AO1327" s="2">
        <v>0</v>
      </c>
      <c r="AP1327" s="2">
        <v>0</v>
      </c>
    </row>
    <row r="1328" spans="1:42" x14ac:dyDescent="0.25">
      <c r="A1328" s="1">
        <v>45929</v>
      </c>
      <c r="B1328" t="s">
        <v>47</v>
      </c>
      <c r="C1328">
        <v>649163</v>
      </c>
      <c r="D1328">
        <v>2025888457</v>
      </c>
      <c r="E1328" t="s">
        <v>397</v>
      </c>
      <c r="F1328" t="s">
        <v>312</v>
      </c>
      <c r="G1328" t="s">
        <v>50</v>
      </c>
      <c r="H1328" t="s">
        <v>134</v>
      </c>
      <c r="I1328" t="s">
        <v>955</v>
      </c>
      <c r="J1328" t="s">
        <v>956</v>
      </c>
      <c r="K1328">
        <v>751867</v>
      </c>
      <c r="L1328" t="s">
        <v>167</v>
      </c>
      <c r="M1328" t="s">
        <v>168</v>
      </c>
      <c r="N1328" t="s">
        <v>56</v>
      </c>
      <c r="O1328" s="1">
        <v>45627</v>
      </c>
      <c r="P1328" s="1">
        <v>45962</v>
      </c>
      <c r="Q1328" s="2">
        <v>77.010000000000005</v>
      </c>
      <c r="R1328">
        <v>1</v>
      </c>
      <c r="S1328" t="s">
        <v>57</v>
      </c>
      <c r="T1328" t="s">
        <v>58</v>
      </c>
      <c r="U1328" s="4">
        <v>0.38</v>
      </c>
      <c r="V1328" s="2">
        <v>0</v>
      </c>
      <c r="W1328">
        <v>0</v>
      </c>
      <c r="X1328" t="s">
        <v>243</v>
      </c>
      <c r="Y1328" t="s">
        <v>60</v>
      </c>
      <c r="Z1328">
        <v>0</v>
      </c>
      <c r="AA1328" s="2">
        <v>0</v>
      </c>
      <c r="AB1328" s="2">
        <v>0</v>
      </c>
      <c r="AC1328" s="4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29.26</v>
      </c>
      <c r="AM1328" s="2">
        <v>29.26</v>
      </c>
      <c r="AN1328" s="2">
        <v>0</v>
      </c>
      <c r="AO1328" s="2">
        <v>0</v>
      </c>
      <c r="AP1328" s="2">
        <v>0</v>
      </c>
    </row>
    <row r="1329" spans="1:42" x14ac:dyDescent="0.25">
      <c r="A1329" s="1">
        <v>45929</v>
      </c>
      <c r="B1329" t="s">
        <v>47</v>
      </c>
      <c r="C1329">
        <v>649163</v>
      </c>
      <c r="D1329">
        <v>2025890612</v>
      </c>
      <c r="E1329" t="s">
        <v>1742</v>
      </c>
      <c r="F1329" t="s">
        <v>836</v>
      </c>
      <c r="G1329" t="s">
        <v>50</v>
      </c>
      <c r="H1329" t="s">
        <v>398</v>
      </c>
      <c r="I1329" t="s">
        <v>955</v>
      </c>
      <c r="J1329" t="s">
        <v>956</v>
      </c>
      <c r="K1329">
        <v>796984</v>
      </c>
      <c r="L1329" t="s">
        <v>1386</v>
      </c>
      <c r="M1329" t="s">
        <v>223</v>
      </c>
      <c r="N1329" t="s">
        <v>56</v>
      </c>
      <c r="O1329" s="1">
        <v>45627</v>
      </c>
      <c r="P1329" s="1">
        <v>45962</v>
      </c>
      <c r="Q1329" s="2">
        <v>50.24</v>
      </c>
      <c r="R1329">
        <v>1</v>
      </c>
      <c r="S1329" t="s">
        <v>57</v>
      </c>
      <c r="T1329" t="s">
        <v>58</v>
      </c>
      <c r="U1329" s="4">
        <v>0.38</v>
      </c>
      <c r="V1329" s="2">
        <v>0</v>
      </c>
      <c r="W1329">
        <v>0</v>
      </c>
      <c r="X1329" t="s">
        <v>243</v>
      </c>
      <c r="Y1329" t="s">
        <v>60</v>
      </c>
      <c r="Z1329">
        <v>0</v>
      </c>
      <c r="AA1329" s="2">
        <v>0</v>
      </c>
      <c r="AB1329" s="2">
        <v>0</v>
      </c>
      <c r="AC1329" s="4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19.09</v>
      </c>
      <c r="AM1329" s="2">
        <v>19.09</v>
      </c>
      <c r="AN1329" s="2">
        <v>0</v>
      </c>
      <c r="AO1329" s="2">
        <v>0</v>
      </c>
      <c r="AP1329" s="2">
        <v>0</v>
      </c>
    </row>
    <row r="1330" spans="1:42" x14ac:dyDescent="0.25">
      <c r="A1330" s="1">
        <v>45929</v>
      </c>
      <c r="B1330" t="s">
        <v>47</v>
      </c>
      <c r="C1330">
        <v>649163</v>
      </c>
      <c r="D1330">
        <v>2025914686</v>
      </c>
      <c r="E1330" t="s">
        <v>833</v>
      </c>
      <c r="F1330" t="s">
        <v>738</v>
      </c>
      <c r="G1330" t="s">
        <v>50</v>
      </c>
      <c r="H1330" t="s">
        <v>51</v>
      </c>
      <c r="I1330" t="s">
        <v>955</v>
      </c>
      <c r="J1330" t="s">
        <v>956</v>
      </c>
      <c r="K1330">
        <v>649247</v>
      </c>
      <c r="L1330" t="s">
        <v>84</v>
      </c>
      <c r="M1330" t="s">
        <v>85</v>
      </c>
      <c r="N1330" t="s">
        <v>56</v>
      </c>
      <c r="O1330" s="1">
        <v>45658</v>
      </c>
      <c r="P1330" s="1">
        <v>45962</v>
      </c>
      <c r="Q1330" s="2">
        <v>53.16</v>
      </c>
      <c r="R1330">
        <v>1</v>
      </c>
      <c r="S1330" t="s">
        <v>57</v>
      </c>
      <c r="T1330" t="s">
        <v>58</v>
      </c>
      <c r="U1330" s="4">
        <v>0.38</v>
      </c>
      <c r="V1330" s="2">
        <v>0</v>
      </c>
      <c r="W1330">
        <v>0</v>
      </c>
      <c r="X1330" t="s">
        <v>243</v>
      </c>
      <c r="Y1330" t="s">
        <v>60</v>
      </c>
      <c r="Z1330">
        <v>0</v>
      </c>
      <c r="AA1330" s="2">
        <v>0</v>
      </c>
      <c r="AB1330" s="2">
        <v>0</v>
      </c>
      <c r="AC1330" s="4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20.2</v>
      </c>
      <c r="AM1330" s="2">
        <v>20.2</v>
      </c>
      <c r="AN1330" s="2">
        <v>0</v>
      </c>
      <c r="AO1330" s="2">
        <v>0</v>
      </c>
      <c r="AP1330" s="2">
        <v>0</v>
      </c>
    </row>
    <row r="1331" spans="1:42" x14ac:dyDescent="0.25">
      <c r="A1331" s="1">
        <v>45929</v>
      </c>
      <c r="B1331" t="s">
        <v>47</v>
      </c>
      <c r="C1331">
        <v>649163</v>
      </c>
      <c r="D1331">
        <v>2025918114</v>
      </c>
      <c r="E1331" t="s">
        <v>271</v>
      </c>
      <c r="F1331" t="s">
        <v>272</v>
      </c>
      <c r="G1331" t="s">
        <v>50</v>
      </c>
      <c r="H1331" t="s">
        <v>51</v>
      </c>
      <c r="I1331" t="s">
        <v>955</v>
      </c>
      <c r="J1331" t="s">
        <v>956</v>
      </c>
      <c r="K1331">
        <v>650218</v>
      </c>
      <c r="L1331" t="s">
        <v>143</v>
      </c>
      <c r="M1331" t="s">
        <v>144</v>
      </c>
      <c r="N1331" t="s">
        <v>56</v>
      </c>
      <c r="O1331" s="1">
        <v>45658</v>
      </c>
      <c r="P1331" s="1">
        <v>45962</v>
      </c>
      <c r="Q1331" s="2">
        <v>46.13</v>
      </c>
      <c r="R1331">
        <v>1</v>
      </c>
      <c r="S1331" t="s">
        <v>57</v>
      </c>
      <c r="T1331" t="s">
        <v>58</v>
      </c>
      <c r="U1331" s="4">
        <v>0.38</v>
      </c>
      <c r="V1331" s="2">
        <v>0</v>
      </c>
      <c r="W1331">
        <v>0</v>
      </c>
      <c r="X1331" t="s">
        <v>243</v>
      </c>
      <c r="Y1331" t="s">
        <v>60</v>
      </c>
      <c r="Z1331">
        <v>0</v>
      </c>
      <c r="AA1331" s="2">
        <v>0</v>
      </c>
      <c r="AB1331" s="2">
        <v>0</v>
      </c>
      <c r="AC1331" s="4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17.53</v>
      </c>
      <c r="AM1331" s="2">
        <v>17.53</v>
      </c>
      <c r="AN1331" s="2">
        <v>0</v>
      </c>
      <c r="AO1331" s="2">
        <v>0</v>
      </c>
      <c r="AP1331" s="2">
        <v>0</v>
      </c>
    </row>
    <row r="1332" spans="1:42" x14ac:dyDescent="0.25">
      <c r="A1332" s="1">
        <v>45929</v>
      </c>
      <c r="B1332" t="s">
        <v>47</v>
      </c>
      <c r="C1332">
        <v>649163</v>
      </c>
      <c r="D1332">
        <v>2025931867</v>
      </c>
      <c r="E1332" t="s">
        <v>1743</v>
      </c>
      <c r="F1332" t="s">
        <v>1265</v>
      </c>
      <c r="G1332" t="s">
        <v>50</v>
      </c>
      <c r="H1332" t="s">
        <v>398</v>
      </c>
      <c r="I1332" t="s">
        <v>955</v>
      </c>
      <c r="J1332" t="s">
        <v>956</v>
      </c>
      <c r="K1332">
        <v>796984</v>
      </c>
      <c r="L1332" t="s">
        <v>1386</v>
      </c>
      <c r="M1332" t="s">
        <v>223</v>
      </c>
      <c r="N1332" t="s">
        <v>56</v>
      </c>
      <c r="O1332" s="1">
        <v>45627</v>
      </c>
      <c r="P1332" s="1">
        <v>45962</v>
      </c>
      <c r="Q1332" s="2">
        <v>53.62</v>
      </c>
      <c r="R1332">
        <v>1</v>
      </c>
      <c r="S1332" t="s">
        <v>57</v>
      </c>
      <c r="T1332" t="s">
        <v>58</v>
      </c>
      <c r="U1332" s="4">
        <v>0.38</v>
      </c>
      <c r="V1332" s="2">
        <v>0</v>
      </c>
      <c r="W1332">
        <v>0</v>
      </c>
      <c r="X1332" t="s">
        <v>243</v>
      </c>
      <c r="Y1332" t="s">
        <v>60</v>
      </c>
      <c r="Z1332">
        <v>0</v>
      </c>
      <c r="AA1332" s="2">
        <v>0</v>
      </c>
      <c r="AB1332" s="2">
        <v>0</v>
      </c>
      <c r="AC1332" s="4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20.38</v>
      </c>
      <c r="AM1332" s="2">
        <v>20.38</v>
      </c>
      <c r="AN1332" s="2">
        <v>0</v>
      </c>
      <c r="AO1332" s="2">
        <v>0</v>
      </c>
      <c r="AP1332" s="2">
        <v>0</v>
      </c>
    </row>
    <row r="1333" spans="1:42" x14ac:dyDescent="0.25">
      <c r="A1333" s="1">
        <v>45929</v>
      </c>
      <c r="B1333" t="s">
        <v>47</v>
      </c>
      <c r="C1333">
        <v>649163</v>
      </c>
      <c r="D1333">
        <v>2025934063</v>
      </c>
      <c r="E1333" t="s">
        <v>273</v>
      </c>
      <c r="F1333" t="s">
        <v>274</v>
      </c>
      <c r="G1333" t="s">
        <v>50</v>
      </c>
      <c r="H1333" t="s">
        <v>51</v>
      </c>
      <c r="I1333" t="s">
        <v>955</v>
      </c>
      <c r="J1333" t="s">
        <v>956</v>
      </c>
      <c r="K1333">
        <v>751867</v>
      </c>
      <c r="L1333" t="s">
        <v>167</v>
      </c>
      <c r="M1333" t="s">
        <v>168</v>
      </c>
      <c r="N1333" t="s">
        <v>56</v>
      </c>
      <c r="O1333" s="1">
        <v>45627</v>
      </c>
      <c r="P1333" s="1">
        <v>45931</v>
      </c>
      <c r="Q1333" s="2">
        <v>27.15</v>
      </c>
      <c r="R1333">
        <v>1</v>
      </c>
      <c r="S1333" t="s">
        <v>57</v>
      </c>
      <c r="T1333" t="s">
        <v>58</v>
      </c>
      <c r="U1333" s="4">
        <v>0.38</v>
      </c>
      <c r="V1333" s="2">
        <v>0</v>
      </c>
      <c r="W1333">
        <v>0</v>
      </c>
      <c r="X1333" t="s">
        <v>243</v>
      </c>
      <c r="Y1333" t="s">
        <v>60</v>
      </c>
      <c r="Z1333">
        <v>0</v>
      </c>
      <c r="AA1333" s="2">
        <v>0</v>
      </c>
      <c r="AB1333" s="2">
        <v>0</v>
      </c>
      <c r="AC1333" s="4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10.32</v>
      </c>
      <c r="AM1333" s="2">
        <v>10.32</v>
      </c>
      <c r="AN1333" s="2">
        <v>0</v>
      </c>
      <c r="AO1333" s="2">
        <v>0</v>
      </c>
      <c r="AP1333" s="2">
        <v>0</v>
      </c>
    </row>
    <row r="1334" spans="1:42" x14ac:dyDescent="0.25">
      <c r="A1334" s="1">
        <v>45929</v>
      </c>
      <c r="B1334" t="s">
        <v>47</v>
      </c>
      <c r="C1334">
        <v>649163</v>
      </c>
      <c r="D1334">
        <v>2025948398</v>
      </c>
      <c r="E1334" t="s">
        <v>1744</v>
      </c>
      <c r="F1334" t="s">
        <v>1745</v>
      </c>
      <c r="G1334" t="s">
        <v>50</v>
      </c>
      <c r="H1334" t="s">
        <v>51</v>
      </c>
      <c r="I1334" t="s">
        <v>955</v>
      </c>
      <c r="J1334" t="s">
        <v>956</v>
      </c>
      <c r="K1334">
        <v>751867</v>
      </c>
      <c r="L1334" t="s">
        <v>167</v>
      </c>
      <c r="M1334" t="s">
        <v>168</v>
      </c>
      <c r="N1334" t="s">
        <v>56</v>
      </c>
      <c r="O1334" s="1">
        <v>45627</v>
      </c>
      <c r="P1334" s="1">
        <v>45962</v>
      </c>
      <c r="Q1334" s="2">
        <v>33.51</v>
      </c>
      <c r="R1334">
        <v>1</v>
      </c>
      <c r="S1334" t="s">
        <v>57</v>
      </c>
      <c r="T1334" t="s">
        <v>58</v>
      </c>
      <c r="U1334" s="4">
        <v>0.38</v>
      </c>
      <c r="V1334" s="2">
        <v>0</v>
      </c>
      <c r="W1334">
        <v>0</v>
      </c>
      <c r="X1334" t="s">
        <v>243</v>
      </c>
      <c r="Y1334" t="s">
        <v>60</v>
      </c>
      <c r="Z1334">
        <v>0</v>
      </c>
      <c r="AA1334" s="2">
        <v>0</v>
      </c>
      <c r="AB1334" s="2">
        <v>0</v>
      </c>
      <c r="AC1334" s="4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12.73</v>
      </c>
      <c r="AM1334" s="2">
        <v>12.73</v>
      </c>
      <c r="AN1334" s="2">
        <v>0</v>
      </c>
      <c r="AO1334" s="2">
        <v>0</v>
      </c>
      <c r="AP1334" s="2">
        <v>0</v>
      </c>
    </row>
    <row r="1335" spans="1:42" x14ac:dyDescent="0.25">
      <c r="A1335" s="1">
        <v>45929</v>
      </c>
      <c r="B1335" t="s">
        <v>47</v>
      </c>
      <c r="C1335">
        <v>649163</v>
      </c>
      <c r="D1335">
        <v>2025950067</v>
      </c>
      <c r="E1335" t="s">
        <v>1384</v>
      </c>
      <c r="F1335" t="s">
        <v>1385</v>
      </c>
      <c r="G1335" t="s">
        <v>50</v>
      </c>
      <c r="H1335" t="s">
        <v>398</v>
      </c>
      <c r="I1335" t="s">
        <v>955</v>
      </c>
      <c r="J1335" t="s">
        <v>956</v>
      </c>
      <c r="K1335">
        <v>796984</v>
      </c>
      <c r="L1335" t="s">
        <v>1386</v>
      </c>
      <c r="M1335" t="s">
        <v>223</v>
      </c>
      <c r="N1335" t="s">
        <v>56</v>
      </c>
      <c r="O1335" s="1">
        <v>45627</v>
      </c>
      <c r="P1335" s="1">
        <v>45962</v>
      </c>
      <c r="Q1335" s="2">
        <v>33.31</v>
      </c>
      <c r="R1335">
        <v>1</v>
      </c>
      <c r="S1335" t="s">
        <v>57</v>
      </c>
      <c r="T1335" t="s">
        <v>58</v>
      </c>
      <c r="U1335" s="4">
        <v>0.38</v>
      </c>
      <c r="V1335" s="2">
        <v>0</v>
      </c>
      <c r="W1335">
        <v>0</v>
      </c>
      <c r="X1335" t="s">
        <v>243</v>
      </c>
      <c r="Y1335" t="s">
        <v>60</v>
      </c>
      <c r="Z1335">
        <v>0</v>
      </c>
      <c r="AA1335" s="2">
        <v>0</v>
      </c>
      <c r="AB1335" s="2">
        <v>0</v>
      </c>
      <c r="AC1335" s="4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12.66</v>
      </c>
      <c r="AM1335" s="2">
        <v>12.66</v>
      </c>
      <c r="AN1335" s="2">
        <v>0</v>
      </c>
      <c r="AO1335" s="2">
        <v>0</v>
      </c>
      <c r="AP1335" s="2">
        <v>0</v>
      </c>
    </row>
    <row r="1336" spans="1:42" x14ac:dyDescent="0.25">
      <c r="A1336" s="1">
        <v>45929</v>
      </c>
      <c r="B1336" t="s">
        <v>47</v>
      </c>
      <c r="C1336">
        <v>649163</v>
      </c>
      <c r="D1336">
        <v>2025967188</v>
      </c>
      <c r="E1336" t="s">
        <v>369</v>
      </c>
      <c r="F1336" t="s">
        <v>1746</v>
      </c>
      <c r="G1336" t="s">
        <v>50</v>
      </c>
      <c r="H1336" t="s">
        <v>151</v>
      </c>
      <c r="I1336" t="s">
        <v>955</v>
      </c>
      <c r="J1336" t="s">
        <v>956</v>
      </c>
      <c r="K1336">
        <v>756418</v>
      </c>
      <c r="L1336" t="s">
        <v>558</v>
      </c>
      <c r="M1336" t="s">
        <v>559</v>
      </c>
      <c r="N1336" t="s">
        <v>56</v>
      </c>
      <c r="O1336" s="1">
        <v>45626</v>
      </c>
      <c r="P1336" s="1">
        <v>45960</v>
      </c>
      <c r="Q1336" s="2">
        <v>20.97</v>
      </c>
      <c r="R1336">
        <v>1</v>
      </c>
      <c r="S1336" t="s">
        <v>57</v>
      </c>
      <c r="T1336" t="s">
        <v>58</v>
      </c>
      <c r="U1336" s="4">
        <v>0.38</v>
      </c>
      <c r="V1336" s="2">
        <v>0</v>
      </c>
      <c r="W1336">
        <v>0</v>
      </c>
      <c r="X1336" t="s">
        <v>243</v>
      </c>
      <c r="Y1336" t="s">
        <v>60</v>
      </c>
      <c r="Z1336">
        <v>0</v>
      </c>
      <c r="AA1336" s="2">
        <v>0</v>
      </c>
      <c r="AB1336" s="2">
        <v>0</v>
      </c>
      <c r="AC1336" s="4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7.97</v>
      </c>
      <c r="AM1336" s="2">
        <v>7.97</v>
      </c>
      <c r="AN1336" s="2">
        <v>0</v>
      </c>
      <c r="AO1336" s="2">
        <v>0</v>
      </c>
      <c r="AP1336" s="2">
        <v>0</v>
      </c>
    </row>
    <row r="1337" spans="1:42" x14ac:dyDescent="0.25">
      <c r="A1337" s="1">
        <v>45929</v>
      </c>
      <c r="B1337" t="s">
        <v>47</v>
      </c>
      <c r="C1337">
        <v>649163</v>
      </c>
      <c r="D1337">
        <v>2025999479</v>
      </c>
      <c r="E1337" t="s">
        <v>1747</v>
      </c>
      <c r="F1337" t="s">
        <v>1748</v>
      </c>
      <c r="G1337" t="s">
        <v>50</v>
      </c>
      <c r="H1337" t="s">
        <v>51</v>
      </c>
      <c r="I1337" t="s">
        <v>955</v>
      </c>
      <c r="J1337" t="s">
        <v>956</v>
      </c>
      <c r="K1337">
        <v>650218</v>
      </c>
      <c r="L1337" t="s">
        <v>143</v>
      </c>
      <c r="M1337" t="s">
        <v>144</v>
      </c>
      <c r="N1337" t="s">
        <v>56</v>
      </c>
      <c r="O1337" s="1">
        <v>45658</v>
      </c>
      <c r="P1337" s="1">
        <v>45962</v>
      </c>
      <c r="Q1337" s="2">
        <v>89.62</v>
      </c>
      <c r="R1337">
        <v>1</v>
      </c>
      <c r="S1337" t="s">
        <v>57</v>
      </c>
      <c r="T1337" t="s">
        <v>58</v>
      </c>
      <c r="U1337" s="4">
        <v>0.38</v>
      </c>
      <c r="V1337" s="2">
        <v>0</v>
      </c>
      <c r="W1337">
        <v>0</v>
      </c>
      <c r="X1337" t="s">
        <v>243</v>
      </c>
      <c r="Y1337" t="s">
        <v>60</v>
      </c>
      <c r="Z1337">
        <v>0</v>
      </c>
      <c r="AA1337" s="2">
        <v>0</v>
      </c>
      <c r="AB1337" s="2">
        <v>0</v>
      </c>
      <c r="AC1337" s="4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34.06</v>
      </c>
      <c r="AM1337" s="2">
        <v>34.06</v>
      </c>
      <c r="AN1337" s="2">
        <v>0</v>
      </c>
      <c r="AO1337" s="2">
        <v>0</v>
      </c>
      <c r="AP1337" s="2">
        <v>0</v>
      </c>
    </row>
    <row r="1338" spans="1:42" x14ac:dyDescent="0.25">
      <c r="A1338" s="1">
        <v>45929</v>
      </c>
      <c r="B1338" t="s">
        <v>47</v>
      </c>
      <c r="C1338">
        <v>649163</v>
      </c>
      <c r="D1338">
        <v>2026050374</v>
      </c>
      <c r="E1338" t="s">
        <v>1749</v>
      </c>
      <c r="F1338" t="s">
        <v>168</v>
      </c>
      <c r="G1338" t="s">
        <v>50</v>
      </c>
      <c r="H1338" t="s">
        <v>203</v>
      </c>
      <c r="I1338" t="s">
        <v>955</v>
      </c>
      <c r="J1338" t="s">
        <v>1152</v>
      </c>
      <c r="K1338">
        <v>753748</v>
      </c>
      <c r="L1338" t="s">
        <v>403</v>
      </c>
      <c r="M1338" t="s">
        <v>284</v>
      </c>
      <c r="N1338" t="s">
        <v>56</v>
      </c>
      <c r="O1338" s="1">
        <v>45658</v>
      </c>
      <c r="P1338" s="1">
        <v>45962</v>
      </c>
      <c r="Q1338" s="2">
        <v>65.61</v>
      </c>
      <c r="R1338">
        <v>1</v>
      </c>
      <c r="S1338" t="s">
        <v>57</v>
      </c>
      <c r="T1338" t="s">
        <v>58</v>
      </c>
      <c r="U1338" s="4">
        <v>0.38</v>
      </c>
      <c r="V1338" s="2">
        <v>0</v>
      </c>
      <c r="W1338">
        <v>0</v>
      </c>
      <c r="X1338" t="s">
        <v>243</v>
      </c>
      <c r="Y1338" t="s">
        <v>60</v>
      </c>
      <c r="Z1338">
        <v>0</v>
      </c>
      <c r="AA1338" s="2">
        <v>0</v>
      </c>
      <c r="AB1338" s="2">
        <v>0</v>
      </c>
      <c r="AC1338" s="4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24.93</v>
      </c>
      <c r="AM1338" s="2">
        <v>24.93</v>
      </c>
      <c r="AN1338" s="2">
        <v>0</v>
      </c>
      <c r="AO1338" s="2">
        <v>0</v>
      </c>
      <c r="AP1338" s="2">
        <v>0</v>
      </c>
    </row>
    <row r="1339" spans="1:42" x14ac:dyDescent="0.25">
      <c r="A1339" s="1">
        <v>45929</v>
      </c>
      <c r="B1339" t="s">
        <v>47</v>
      </c>
      <c r="C1339">
        <v>649163</v>
      </c>
      <c r="D1339">
        <v>2026054770</v>
      </c>
      <c r="E1339" t="s">
        <v>280</v>
      </c>
      <c r="F1339" t="s">
        <v>245</v>
      </c>
      <c r="G1339" t="s">
        <v>50</v>
      </c>
      <c r="H1339" t="s">
        <v>51</v>
      </c>
      <c r="I1339" t="s">
        <v>955</v>
      </c>
      <c r="J1339" t="s">
        <v>956</v>
      </c>
      <c r="K1339">
        <v>751867</v>
      </c>
      <c r="L1339" t="s">
        <v>167</v>
      </c>
      <c r="M1339" t="s">
        <v>168</v>
      </c>
      <c r="N1339" t="s">
        <v>56</v>
      </c>
      <c r="O1339" s="1">
        <v>45658</v>
      </c>
      <c r="P1339" s="1">
        <v>45962</v>
      </c>
      <c r="Q1339" s="2">
        <v>55.16</v>
      </c>
      <c r="R1339">
        <v>1</v>
      </c>
      <c r="S1339" t="s">
        <v>57</v>
      </c>
      <c r="T1339" t="s">
        <v>58</v>
      </c>
      <c r="U1339" s="4">
        <v>0.38</v>
      </c>
      <c r="V1339" s="2">
        <v>0</v>
      </c>
      <c r="W1339">
        <v>0</v>
      </c>
      <c r="X1339" t="s">
        <v>243</v>
      </c>
      <c r="Y1339" t="s">
        <v>60</v>
      </c>
      <c r="Z1339">
        <v>0</v>
      </c>
      <c r="AA1339" s="2">
        <v>0</v>
      </c>
      <c r="AB1339" s="2">
        <v>0</v>
      </c>
      <c r="AC1339" s="4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20.96</v>
      </c>
      <c r="AM1339" s="2">
        <v>20.96</v>
      </c>
      <c r="AN1339" s="2">
        <v>0</v>
      </c>
      <c r="AO1339" s="2">
        <v>0</v>
      </c>
      <c r="AP1339" s="2">
        <v>0</v>
      </c>
    </row>
    <row r="1340" spans="1:42" x14ac:dyDescent="0.25">
      <c r="A1340" s="1">
        <v>45929</v>
      </c>
      <c r="B1340" t="s">
        <v>47</v>
      </c>
      <c r="C1340">
        <v>649163</v>
      </c>
      <c r="D1340">
        <v>2026096389</v>
      </c>
      <c r="E1340" t="s">
        <v>283</v>
      </c>
      <c r="F1340" t="s">
        <v>284</v>
      </c>
      <c r="G1340" t="s">
        <v>50</v>
      </c>
      <c r="H1340" t="s">
        <v>51</v>
      </c>
      <c r="I1340" t="s">
        <v>955</v>
      </c>
      <c r="J1340" t="s">
        <v>956</v>
      </c>
      <c r="K1340">
        <v>751867</v>
      </c>
      <c r="L1340" t="s">
        <v>167</v>
      </c>
      <c r="M1340" t="s">
        <v>168</v>
      </c>
      <c r="N1340" t="s">
        <v>56</v>
      </c>
      <c r="O1340" s="1">
        <v>45658</v>
      </c>
      <c r="P1340" s="1">
        <v>45962</v>
      </c>
      <c r="Q1340" s="2">
        <v>19.309999999999999</v>
      </c>
      <c r="R1340">
        <v>1</v>
      </c>
      <c r="S1340" t="s">
        <v>57</v>
      </c>
      <c r="T1340" t="s">
        <v>58</v>
      </c>
      <c r="U1340" s="4">
        <v>0.38</v>
      </c>
      <c r="V1340" s="2">
        <v>0</v>
      </c>
      <c r="W1340">
        <v>0</v>
      </c>
      <c r="X1340" t="s">
        <v>243</v>
      </c>
      <c r="Y1340" t="s">
        <v>60</v>
      </c>
      <c r="Z1340">
        <v>0</v>
      </c>
      <c r="AA1340" s="2">
        <v>0</v>
      </c>
      <c r="AB1340" s="2">
        <v>0</v>
      </c>
      <c r="AC1340" s="4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7.34</v>
      </c>
      <c r="AM1340" s="2">
        <v>7.34</v>
      </c>
      <c r="AN1340" s="2">
        <v>0</v>
      </c>
      <c r="AO1340" s="2">
        <v>0</v>
      </c>
      <c r="AP1340" s="2">
        <v>0</v>
      </c>
    </row>
    <row r="1341" spans="1:42" x14ac:dyDescent="0.25">
      <c r="A1341" s="1">
        <v>45929</v>
      </c>
      <c r="B1341" t="s">
        <v>47</v>
      </c>
      <c r="C1341">
        <v>649163</v>
      </c>
      <c r="D1341">
        <v>2026126730</v>
      </c>
      <c r="E1341" t="s">
        <v>295</v>
      </c>
      <c r="F1341" t="s">
        <v>127</v>
      </c>
      <c r="G1341" t="s">
        <v>50</v>
      </c>
      <c r="H1341" t="s">
        <v>51</v>
      </c>
      <c r="I1341" t="s">
        <v>955</v>
      </c>
      <c r="J1341" t="s">
        <v>956</v>
      </c>
      <c r="K1341">
        <v>650218</v>
      </c>
      <c r="L1341" t="s">
        <v>143</v>
      </c>
      <c r="M1341" t="s">
        <v>144</v>
      </c>
      <c r="N1341" t="s">
        <v>56</v>
      </c>
      <c r="O1341" s="1">
        <v>45658</v>
      </c>
      <c r="P1341" s="1">
        <v>45962</v>
      </c>
      <c r="Q1341" s="2">
        <v>55.16</v>
      </c>
      <c r="R1341">
        <v>1</v>
      </c>
      <c r="S1341" t="s">
        <v>57</v>
      </c>
      <c r="T1341" t="s">
        <v>58</v>
      </c>
      <c r="U1341" s="4">
        <v>0.38</v>
      </c>
      <c r="V1341" s="2">
        <v>0</v>
      </c>
      <c r="W1341">
        <v>0</v>
      </c>
      <c r="X1341" t="s">
        <v>243</v>
      </c>
      <c r="Y1341" t="s">
        <v>60</v>
      </c>
      <c r="Z1341">
        <v>0</v>
      </c>
      <c r="AA1341" s="2">
        <v>0</v>
      </c>
      <c r="AB1341" s="2">
        <v>0</v>
      </c>
      <c r="AC1341" s="4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20.96</v>
      </c>
      <c r="AM1341" s="2">
        <v>20.96</v>
      </c>
      <c r="AN1341" s="2">
        <v>0</v>
      </c>
      <c r="AO1341" s="2">
        <v>0</v>
      </c>
      <c r="AP1341" s="2">
        <v>0</v>
      </c>
    </row>
    <row r="1342" spans="1:42" x14ac:dyDescent="0.25">
      <c r="A1342" s="1">
        <v>45929</v>
      </c>
      <c r="B1342" t="s">
        <v>47</v>
      </c>
      <c r="C1342">
        <v>649163</v>
      </c>
      <c r="D1342">
        <v>2026135707</v>
      </c>
      <c r="E1342" t="s">
        <v>1437</v>
      </c>
      <c r="F1342" t="s">
        <v>1438</v>
      </c>
      <c r="G1342" t="s">
        <v>50</v>
      </c>
      <c r="H1342" t="s">
        <v>164</v>
      </c>
      <c r="I1342" t="s">
        <v>955</v>
      </c>
      <c r="J1342" t="s">
        <v>1750</v>
      </c>
      <c r="K1342">
        <v>766422</v>
      </c>
      <c r="L1342" t="s">
        <v>863</v>
      </c>
      <c r="M1342" t="s">
        <v>342</v>
      </c>
      <c r="N1342" t="s">
        <v>56</v>
      </c>
      <c r="O1342" s="1">
        <v>45658</v>
      </c>
      <c r="P1342" s="1">
        <v>45962</v>
      </c>
      <c r="Q1342" s="2">
        <v>75.709999999999994</v>
      </c>
      <c r="R1342">
        <v>1</v>
      </c>
      <c r="S1342" t="s">
        <v>57</v>
      </c>
      <c r="T1342" t="s">
        <v>58</v>
      </c>
      <c r="U1342" s="4">
        <v>0.38</v>
      </c>
      <c r="V1342" s="2">
        <v>0</v>
      </c>
      <c r="W1342">
        <v>0</v>
      </c>
      <c r="X1342" t="s">
        <v>243</v>
      </c>
      <c r="Y1342" t="s">
        <v>60</v>
      </c>
      <c r="Z1342">
        <v>0</v>
      </c>
      <c r="AA1342" s="2">
        <v>0</v>
      </c>
      <c r="AB1342" s="2">
        <v>0</v>
      </c>
      <c r="AC1342" s="4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28.77</v>
      </c>
      <c r="AM1342" s="2">
        <v>28.77</v>
      </c>
      <c r="AN1342" s="2">
        <v>0</v>
      </c>
      <c r="AO1342" s="2">
        <v>0</v>
      </c>
      <c r="AP1342" s="2">
        <v>0</v>
      </c>
    </row>
    <row r="1343" spans="1:42" x14ac:dyDescent="0.25">
      <c r="A1343" s="1">
        <v>45929</v>
      </c>
      <c r="B1343" t="s">
        <v>47</v>
      </c>
      <c r="C1343">
        <v>649163</v>
      </c>
      <c r="D1343">
        <v>2026152183</v>
      </c>
      <c r="E1343" t="s">
        <v>291</v>
      </c>
      <c r="F1343" t="s">
        <v>292</v>
      </c>
      <c r="G1343" t="s">
        <v>50</v>
      </c>
      <c r="H1343" t="s">
        <v>51</v>
      </c>
      <c r="I1343" t="s">
        <v>955</v>
      </c>
      <c r="J1343" t="s">
        <v>956</v>
      </c>
      <c r="K1343">
        <v>751867</v>
      </c>
      <c r="L1343" t="s">
        <v>167</v>
      </c>
      <c r="M1343" t="s">
        <v>168</v>
      </c>
      <c r="N1343" t="s">
        <v>56</v>
      </c>
      <c r="O1343" s="1">
        <v>45658</v>
      </c>
      <c r="P1343" s="1">
        <v>45962</v>
      </c>
      <c r="Q1343" s="2">
        <v>27.15</v>
      </c>
      <c r="R1343">
        <v>1</v>
      </c>
      <c r="S1343" t="s">
        <v>57</v>
      </c>
      <c r="T1343" t="s">
        <v>58</v>
      </c>
      <c r="U1343" s="4">
        <v>0.38</v>
      </c>
      <c r="V1343" s="2">
        <v>0</v>
      </c>
      <c r="W1343">
        <v>0</v>
      </c>
      <c r="X1343" t="s">
        <v>243</v>
      </c>
      <c r="Y1343" t="s">
        <v>60</v>
      </c>
      <c r="Z1343">
        <v>0</v>
      </c>
      <c r="AA1343" s="2">
        <v>0</v>
      </c>
      <c r="AB1343" s="2">
        <v>0</v>
      </c>
      <c r="AC1343" s="4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10.32</v>
      </c>
      <c r="AM1343" s="2">
        <v>10.32</v>
      </c>
      <c r="AN1343" s="2">
        <v>0</v>
      </c>
      <c r="AO1343" s="2">
        <v>0</v>
      </c>
      <c r="AP1343" s="2">
        <v>0</v>
      </c>
    </row>
    <row r="1344" spans="1:42" x14ac:dyDescent="0.25">
      <c r="A1344" s="1">
        <v>45929</v>
      </c>
      <c r="B1344" t="s">
        <v>47</v>
      </c>
      <c r="C1344">
        <v>649163</v>
      </c>
      <c r="D1344">
        <v>2026154248</v>
      </c>
      <c r="E1344" t="s">
        <v>1440</v>
      </c>
      <c r="F1344" t="s">
        <v>1235</v>
      </c>
      <c r="G1344" t="s">
        <v>50</v>
      </c>
      <c r="H1344" t="s">
        <v>398</v>
      </c>
      <c r="I1344" t="s">
        <v>955</v>
      </c>
      <c r="J1344" t="s">
        <v>956</v>
      </c>
      <c r="K1344">
        <v>796984</v>
      </c>
      <c r="L1344" t="s">
        <v>1386</v>
      </c>
      <c r="M1344" t="s">
        <v>223</v>
      </c>
      <c r="N1344" t="s">
        <v>56</v>
      </c>
      <c r="O1344" s="1">
        <v>45658</v>
      </c>
      <c r="P1344" s="1">
        <v>45962</v>
      </c>
      <c r="Q1344" s="2">
        <v>35.229999999999997</v>
      </c>
      <c r="R1344">
        <v>1</v>
      </c>
      <c r="S1344" t="s">
        <v>57</v>
      </c>
      <c r="T1344" t="s">
        <v>58</v>
      </c>
      <c r="U1344" s="4">
        <v>0.38</v>
      </c>
      <c r="V1344" s="2">
        <v>0</v>
      </c>
      <c r="W1344">
        <v>0</v>
      </c>
      <c r="X1344" t="s">
        <v>243</v>
      </c>
      <c r="Y1344" t="s">
        <v>60</v>
      </c>
      <c r="Z1344">
        <v>0</v>
      </c>
      <c r="AA1344" s="2">
        <v>0</v>
      </c>
      <c r="AB1344" s="2">
        <v>0</v>
      </c>
      <c r="AC1344" s="4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13.39</v>
      </c>
      <c r="AM1344" s="2">
        <v>13.39</v>
      </c>
      <c r="AN1344" s="2">
        <v>0</v>
      </c>
      <c r="AO1344" s="2">
        <v>0</v>
      </c>
      <c r="AP1344" s="2">
        <v>0</v>
      </c>
    </row>
    <row r="1345" spans="1:42" x14ac:dyDescent="0.25">
      <c r="A1345" s="1">
        <v>45929</v>
      </c>
      <c r="B1345" t="s">
        <v>47</v>
      </c>
      <c r="C1345">
        <v>649163</v>
      </c>
      <c r="D1345">
        <v>2026163638</v>
      </c>
      <c r="E1345" t="s">
        <v>1444</v>
      </c>
      <c r="F1345" t="s">
        <v>885</v>
      </c>
      <c r="G1345" t="s">
        <v>50</v>
      </c>
      <c r="H1345" t="s">
        <v>398</v>
      </c>
      <c r="I1345" t="s">
        <v>955</v>
      </c>
      <c r="J1345" t="s">
        <v>956</v>
      </c>
      <c r="K1345">
        <v>816021</v>
      </c>
      <c r="L1345" t="s">
        <v>399</v>
      </c>
      <c r="M1345" t="s">
        <v>400</v>
      </c>
      <c r="N1345" t="s">
        <v>56</v>
      </c>
      <c r="O1345" s="1">
        <v>45658</v>
      </c>
      <c r="P1345" s="1">
        <v>45962</v>
      </c>
      <c r="Q1345" s="2">
        <v>32.03</v>
      </c>
      <c r="R1345">
        <v>1</v>
      </c>
      <c r="S1345" t="s">
        <v>57</v>
      </c>
      <c r="T1345" t="s">
        <v>58</v>
      </c>
      <c r="U1345" s="4">
        <v>0.38</v>
      </c>
      <c r="V1345" s="2">
        <v>0</v>
      </c>
      <c r="W1345">
        <v>0</v>
      </c>
      <c r="X1345" t="s">
        <v>243</v>
      </c>
      <c r="Y1345" t="s">
        <v>60</v>
      </c>
      <c r="Z1345">
        <v>0</v>
      </c>
      <c r="AA1345" s="2">
        <v>0</v>
      </c>
      <c r="AB1345" s="2">
        <v>0</v>
      </c>
      <c r="AC1345" s="4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12.17</v>
      </c>
      <c r="AM1345" s="2">
        <v>12.17</v>
      </c>
      <c r="AN1345" s="2">
        <v>0</v>
      </c>
      <c r="AO1345" s="2">
        <v>0</v>
      </c>
      <c r="AP1345" s="2">
        <v>0</v>
      </c>
    </row>
    <row r="1346" spans="1:42" x14ac:dyDescent="0.25">
      <c r="A1346" s="1">
        <v>45929</v>
      </c>
      <c r="B1346" t="s">
        <v>47</v>
      </c>
      <c r="C1346">
        <v>649163</v>
      </c>
      <c r="D1346">
        <v>2026166248</v>
      </c>
      <c r="E1346" t="s">
        <v>295</v>
      </c>
      <c r="F1346" t="s">
        <v>218</v>
      </c>
      <c r="G1346" t="s">
        <v>50</v>
      </c>
      <c r="H1346" t="s">
        <v>120</v>
      </c>
      <c r="I1346" t="s">
        <v>955</v>
      </c>
      <c r="J1346" t="s">
        <v>956</v>
      </c>
      <c r="K1346">
        <v>751867</v>
      </c>
      <c r="L1346" t="s">
        <v>167</v>
      </c>
      <c r="M1346" t="s">
        <v>168</v>
      </c>
      <c r="N1346" t="s">
        <v>56</v>
      </c>
      <c r="O1346" s="1">
        <v>45658</v>
      </c>
      <c r="P1346" s="1">
        <v>45962</v>
      </c>
      <c r="Q1346" s="2">
        <v>43.66</v>
      </c>
      <c r="R1346">
        <v>1</v>
      </c>
      <c r="S1346" t="s">
        <v>57</v>
      </c>
      <c r="T1346" t="s">
        <v>58</v>
      </c>
      <c r="U1346" s="4">
        <v>0.38</v>
      </c>
      <c r="V1346" s="2">
        <v>0</v>
      </c>
      <c r="W1346">
        <v>0</v>
      </c>
      <c r="X1346" t="s">
        <v>243</v>
      </c>
      <c r="Y1346" t="s">
        <v>60</v>
      </c>
      <c r="Z1346">
        <v>0</v>
      </c>
      <c r="AA1346" s="2">
        <v>0</v>
      </c>
      <c r="AB1346" s="2">
        <v>0</v>
      </c>
      <c r="AC1346" s="4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16.59</v>
      </c>
      <c r="AM1346" s="2">
        <v>16.59</v>
      </c>
      <c r="AN1346" s="2">
        <v>0</v>
      </c>
      <c r="AO1346" s="2">
        <v>0</v>
      </c>
      <c r="AP1346" s="2">
        <v>0</v>
      </c>
    </row>
    <row r="1347" spans="1:42" x14ac:dyDescent="0.25">
      <c r="A1347" s="1">
        <v>45929</v>
      </c>
      <c r="B1347" t="s">
        <v>47</v>
      </c>
      <c r="C1347">
        <v>649163</v>
      </c>
      <c r="D1347">
        <v>2026170335</v>
      </c>
      <c r="E1347" t="s">
        <v>296</v>
      </c>
      <c r="F1347" t="s">
        <v>297</v>
      </c>
      <c r="G1347" t="s">
        <v>50</v>
      </c>
      <c r="H1347" t="s">
        <v>51</v>
      </c>
      <c r="I1347" t="s">
        <v>955</v>
      </c>
      <c r="J1347" t="s">
        <v>956</v>
      </c>
      <c r="K1347">
        <v>751867</v>
      </c>
      <c r="L1347" t="s">
        <v>167</v>
      </c>
      <c r="M1347" t="s">
        <v>168</v>
      </c>
      <c r="N1347" t="s">
        <v>56</v>
      </c>
      <c r="O1347" s="1">
        <v>45658</v>
      </c>
      <c r="P1347" s="1">
        <v>45962</v>
      </c>
      <c r="Q1347" s="2">
        <v>57.45</v>
      </c>
      <c r="R1347">
        <v>1</v>
      </c>
      <c r="S1347" t="s">
        <v>57</v>
      </c>
      <c r="T1347" t="s">
        <v>58</v>
      </c>
      <c r="U1347" s="4">
        <v>0.38</v>
      </c>
      <c r="V1347" s="2">
        <v>0</v>
      </c>
      <c r="W1347">
        <v>0</v>
      </c>
      <c r="X1347" t="s">
        <v>243</v>
      </c>
      <c r="Y1347" t="s">
        <v>60</v>
      </c>
      <c r="Z1347">
        <v>0</v>
      </c>
      <c r="AA1347" s="2">
        <v>0</v>
      </c>
      <c r="AB1347" s="2">
        <v>0</v>
      </c>
      <c r="AC1347" s="4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21.83</v>
      </c>
      <c r="AM1347" s="2">
        <v>21.83</v>
      </c>
      <c r="AN1347" s="2">
        <v>0</v>
      </c>
      <c r="AO1347" s="2">
        <v>0</v>
      </c>
      <c r="AP1347" s="2">
        <v>0</v>
      </c>
    </row>
    <row r="1348" spans="1:42" x14ac:dyDescent="0.25">
      <c r="A1348" s="1">
        <v>45929</v>
      </c>
      <c r="B1348" t="s">
        <v>47</v>
      </c>
      <c r="C1348">
        <v>649163</v>
      </c>
      <c r="D1348">
        <v>2026171509</v>
      </c>
      <c r="E1348" t="s">
        <v>1449</v>
      </c>
      <c r="F1348" t="s">
        <v>1450</v>
      </c>
      <c r="G1348" t="s">
        <v>50</v>
      </c>
      <c r="H1348" t="s">
        <v>398</v>
      </c>
      <c r="I1348" t="s">
        <v>955</v>
      </c>
      <c r="J1348" t="s">
        <v>956</v>
      </c>
      <c r="K1348">
        <v>816021</v>
      </c>
      <c r="L1348" t="s">
        <v>399</v>
      </c>
      <c r="M1348" t="s">
        <v>400</v>
      </c>
      <c r="N1348" t="s">
        <v>56</v>
      </c>
      <c r="O1348" s="1">
        <v>45658</v>
      </c>
      <c r="P1348" s="1">
        <v>45962</v>
      </c>
      <c r="Q1348" s="2">
        <v>67.69</v>
      </c>
      <c r="R1348">
        <v>1</v>
      </c>
      <c r="S1348" t="s">
        <v>57</v>
      </c>
      <c r="T1348" t="s">
        <v>58</v>
      </c>
      <c r="U1348" s="4">
        <v>0.38</v>
      </c>
      <c r="V1348" s="2">
        <v>0</v>
      </c>
      <c r="W1348">
        <v>0</v>
      </c>
      <c r="X1348" t="s">
        <v>243</v>
      </c>
      <c r="Y1348" t="s">
        <v>60</v>
      </c>
      <c r="Z1348">
        <v>0</v>
      </c>
      <c r="AA1348" s="2">
        <v>0</v>
      </c>
      <c r="AB1348" s="2">
        <v>0</v>
      </c>
      <c r="AC1348" s="4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25.72</v>
      </c>
      <c r="AM1348" s="2">
        <v>25.72</v>
      </c>
      <c r="AN1348" s="2">
        <v>0</v>
      </c>
      <c r="AO1348" s="2">
        <v>0</v>
      </c>
      <c r="AP1348" s="2">
        <v>0</v>
      </c>
    </row>
    <row r="1349" spans="1:42" x14ac:dyDescent="0.25">
      <c r="A1349" s="1">
        <v>45929</v>
      </c>
      <c r="B1349" t="s">
        <v>47</v>
      </c>
      <c r="C1349">
        <v>649163</v>
      </c>
      <c r="D1349">
        <v>2026199476</v>
      </c>
      <c r="E1349" t="s">
        <v>298</v>
      </c>
      <c r="F1349" t="s">
        <v>299</v>
      </c>
      <c r="G1349" t="s">
        <v>50</v>
      </c>
      <c r="H1349" t="s">
        <v>51</v>
      </c>
      <c r="I1349" t="s">
        <v>955</v>
      </c>
      <c r="J1349" t="s">
        <v>956</v>
      </c>
      <c r="K1349">
        <v>751867</v>
      </c>
      <c r="L1349" t="s">
        <v>167</v>
      </c>
      <c r="M1349" t="s">
        <v>168</v>
      </c>
      <c r="N1349" t="s">
        <v>56</v>
      </c>
      <c r="O1349" s="1">
        <v>45658</v>
      </c>
      <c r="P1349" s="1">
        <v>45962</v>
      </c>
      <c r="Q1349" s="2">
        <v>55.16</v>
      </c>
      <c r="R1349">
        <v>1</v>
      </c>
      <c r="S1349" t="s">
        <v>57</v>
      </c>
      <c r="T1349" t="s">
        <v>58</v>
      </c>
      <c r="U1349" s="4">
        <v>0.38</v>
      </c>
      <c r="V1349" s="2">
        <v>0</v>
      </c>
      <c r="W1349">
        <v>0</v>
      </c>
      <c r="X1349" t="s">
        <v>243</v>
      </c>
      <c r="Y1349" t="s">
        <v>60</v>
      </c>
      <c r="Z1349">
        <v>0</v>
      </c>
      <c r="AA1349" s="2">
        <v>0</v>
      </c>
      <c r="AB1349" s="2">
        <v>0</v>
      </c>
      <c r="AC1349" s="4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20.96</v>
      </c>
      <c r="AM1349" s="2">
        <v>20.96</v>
      </c>
      <c r="AN1349" s="2">
        <v>0</v>
      </c>
      <c r="AO1349" s="2">
        <v>0</v>
      </c>
      <c r="AP1349" s="2">
        <v>0</v>
      </c>
    </row>
    <row r="1350" spans="1:42" x14ac:dyDescent="0.25">
      <c r="A1350" s="1">
        <v>45929</v>
      </c>
      <c r="B1350" t="s">
        <v>47</v>
      </c>
      <c r="C1350">
        <v>649163</v>
      </c>
      <c r="D1350">
        <v>2026227663</v>
      </c>
      <c r="E1350" t="s">
        <v>300</v>
      </c>
      <c r="F1350" t="s">
        <v>301</v>
      </c>
      <c r="G1350" t="s">
        <v>50</v>
      </c>
      <c r="H1350" t="s">
        <v>51</v>
      </c>
      <c r="I1350" t="s">
        <v>955</v>
      </c>
      <c r="J1350" t="s">
        <v>956</v>
      </c>
      <c r="K1350">
        <v>751867</v>
      </c>
      <c r="L1350" t="s">
        <v>167</v>
      </c>
      <c r="M1350" t="s">
        <v>168</v>
      </c>
      <c r="N1350" t="s">
        <v>56</v>
      </c>
      <c r="O1350" s="1">
        <v>45658</v>
      </c>
      <c r="P1350" s="1">
        <v>45962</v>
      </c>
      <c r="Q1350" s="2">
        <v>57.45</v>
      </c>
      <c r="R1350">
        <v>1</v>
      </c>
      <c r="S1350" t="s">
        <v>57</v>
      </c>
      <c r="T1350" t="s">
        <v>58</v>
      </c>
      <c r="U1350" s="4">
        <v>0.38</v>
      </c>
      <c r="V1350" s="2">
        <v>0</v>
      </c>
      <c r="W1350">
        <v>0</v>
      </c>
      <c r="X1350" t="s">
        <v>243</v>
      </c>
      <c r="Y1350" t="s">
        <v>60</v>
      </c>
      <c r="Z1350">
        <v>0</v>
      </c>
      <c r="AA1350" s="2">
        <v>0</v>
      </c>
      <c r="AB1350" s="2">
        <v>0</v>
      </c>
      <c r="AC1350" s="4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21.83</v>
      </c>
      <c r="AM1350" s="2">
        <v>21.83</v>
      </c>
      <c r="AN1350" s="2">
        <v>0</v>
      </c>
      <c r="AO1350" s="2">
        <v>0</v>
      </c>
      <c r="AP1350" s="2">
        <v>0</v>
      </c>
    </row>
    <row r="1351" spans="1:42" x14ac:dyDescent="0.25">
      <c r="A1351" s="1">
        <v>45929</v>
      </c>
      <c r="B1351" t="s">
        <v>47</v>
      </c>
      <c r="C1351">
        <v>649163</v>
      </c>
      <c r="D1351">
        <v>2026228219</v>
      </c>
      <c r="E1351" t="s">
        <v>1751</v>
      </c>
      <c r="F1351" t="s">
        <v>1469</v>
      </c>
      <c r="G1351" t="s">
        <v>50</v>
      </c>
      <c r="H1351" t="s">
        <v>125</v>
      </c>
      <c r="I1351" t="s">
        <v>955</v>
      </c>
      <c r="J1351" t="s">
        <v>956</v>
      </c>
      <c r="K1351">
        <v>650218</v>
      </c>
      <c r="L1351" t="s">
        <v>143</v>
      </c>
      <c r="M1351" t="s">
        <v>144</v>
      </c>
      <c r="N1351" t="s">
        <v>56</v>
      </c>
      <c r="O1351" s="1">
        <v>45658</v>
      </c>
      <c r="P1351" s="1">
        <v>45962</v>
      </c>
      <c r="Q1351" s="2">
        <v>32.340000000000003</v>
      </c>
      <c r="R1351">
        <v>1</v>
      </c>
      <c r="S1351" t="s">
        <v>57</v>
      </c>
      <c r="T1351" t="s">
        <v>58</v>
      </c>
      <c r="U1351" s="4">
        <v>0.38</v>
      </c>
      <c r="V1351" s="2">
        <v>0</v>
      </c>
      <c r="W1351">
        <v>0</v>
      </c>
      <c r="X1351" t="s">
        <v>243</v>
      </c>
      <c r="Y1351" t="s">
        <v>60</v>
      </c>
      <c r="Z1351">
        <v>0</v>
      </c>
      <c r="AA1351" s="2">
        <v>0</v>
      </c>
      <c r="AB1351" s="2">
        <v>0</v>
      </c>
      <c r="AC1351" s="4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12.29</v>
      </c>
      <c r="AM1351" s="2">
        <v>12.29</v>
      </c>
      <c r="AN1351" s="2">
        <v>0</v>
      </c>
      <c r="AO1351" s="2">
        <v>0</v>
      </c>
      <c r="AP1351" s="2">
        <v>0</v>
      </c>
    </row>
    <row r="1352" spans="1:42" x14ac:dyDescent="0.25">
      <c r="A1352" s="1">
        <v>45929</v>
      </c>
      <c r="B1352" t="s">
        <v>47</v>
      </c>
      <c r="C1352">
        <v>649163</v>
      </c>
      <c r="D1352">
        <v>2026234868</v>
      </c>
      <c r="E1352" t="s">
        <v>1752</v>
      </c>
      <c r="F1352" t="s">
        <v>357</v>
      </c>
      <c r="G1352" t="s">
        <v>50</v>
      </c>
      <c r="H1352" t="s">
        <v>134</v>
      </c>
      <c r="I1352" t="s">
        <v>955</v>
      </c>
      <c r="J1352" t="s">
        <v>956</v>
      </c>
      <c r="K1352">
        <v>650218</v>
      </c>
      <c r="L1352" t="s">
        <v>143</v>
      </c>
      <c r="M1352" t="s">
        <v>144</v>
      </c>
      <c r="N1352" t="s">
        <v>56</v>
      </c>
      <c r="O1352" s="1">
        <v>45658</v>
      </c>
      <c r="P1352" s="1">
        <v>45962</v>
      </c>
      <c r="Q1352" s="2">
        <v>44.93</v>
      </c>
      <c r="R1352">
        <v>1</v>
      </c>
      <c r="S1352" t="s">
        <v>57</v>
      </c>
      <c r="T1352" t="s">
        <v>58</v>
      </c>
      <c r="U1352" s="4">
        <v>0.38</v>
      </c>
      <c r="V1352" s="2">
        <v>0</v>
      </c>
      <c r="W1352">
        <v>0</v>
      </c>
      <c r="X1352" t="s">
        <v>243</v>
      </c>
      <c r="Y1352" t="s">
        <v>60</v>
      </c>
      <c r="Z1352">
        <v>0</v>
      </c>
      <c r="AA1352" s="2">
        <v>0</v>
      </c>
      <c r="AB1352" s="2">
        <v>0</v>
      </c>
      <c r="AC1352" s="4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17.07</v>
      </c>
      <c r="AM1352" s="2">
        <v>17.07</v>
      </c>
      <c r="AN1352" s="2">
        <v>0</v>
      </c>
      <c r="AO1352" s="2">
        <v>0</v>
      </c>
      <c r="AP1352" s="2">
        <v>0</v>
      </c>
    </row>
    <row r="1353" spans="1:42" x14ac:dyDescent="0.25">
      <c r="A1353" s="1">
        <v>45929</v>
      </c>
      <c r="B1353" t="s">
        <v>47</v>
      </c>
      <c r="C1353">
        <v>649163</v>
      </c>
      <c r="D1353">
        <v>2026250127</v>
      </c>
      <c r="E1353" t="s">
        <v>1117</v>
      </c>
      <c r="F1353" t="s">
        <v>1731</v>
      </c>
      <c r="G1353" t="s">
        <v>50</v>
      </c>
      <c r="H1353" t="s">
        <v>51</v>
      </c>
      <c r="I1353" t="s">
        <v>955</v>
      </c>
      <c r="J1353" t="s">
        <v>956</v>
      </c>
      <c r="K1353">
        <v>751867</v>
      </c>
      <c r="L1353" t="s">
        <v>167</v>
      </c>
      <c r="M1353" t="s">
        <v>168</v>
      </c>
      <c r="N1353" t="s">
        <v>56</v>
      </c>
      <c r="O1353" s="1">
        <v>45658</v>
      </c>
      <c r="P1353" s="1">
        <v>45962</v>
      </c>
      <c r="Q1353" s="2">
        <v>61.39</v>
      </c>
      <c r="R1353">
        <v>1</v>
      </c>
      <c r="S1353" t="s">
        <v>57</v>
      </c>
      <c r="T1353" t="s">
        <v>58</v>
      </c>
      <c r="U1353" s="4">
        <v>0.38</v>
      </c>
      <c r="V1353" s="2">
        <v>0</v>
      </c>
      <c r="W1353">
        <v>0</v>
      </c>
      <c r="X1353" t="s">
        <v>243</v>
      </c>
      <c r="Y1353" t="s">
        <v>60</v>
      </c>
      <c r="Z1353">
        <v>0</v>
      </c>
      <c r="AA1353" s="2">
        <v>0</v>
      </c>
      <c r="AB1353" s="2">
        <v>0</v>
      </c>
      <c r="AC1353" s="4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23.33</v>
      </c>
      <c r="AM1353" s="2">
        <v>23.33</v>
      </c>
      <c r="AN1353" s="2">
        <v>0</v>
      </c>
      <c r="AO1353" s="2">
        <v>0</v>
      </c>
      <c r="AP1353" s="2">
        <v>0</v>
      </c>
    </row>
    <row r="1354" spans="1:42" x14ac:dyDescent="0.25">
      <c r="A1354" s="1">
        <v>45929</v>
      </c>
      <c r="B1354" t="s">
        <v>47</v>
      </c>
      <c r="C1354">
        <v>649163</v>
      </c>
      <c r="D1354">
        <v>2026370401</v>
      </c>
      <c r="E1354" t="s">
        <v>1598</v>
      </c>
      <c r="F1354" t="s">
        <v>1599</v>
      </c>
      <c r="G1354" t="s">
        <v>50</v>
      </c>
      <c r="H1354" t="s">
        <v>398</v>
      </c>
      <c r="I1354" t="s">
        <v>955</v>
      </c>
      <c r="J1354" t="s">
        <v>956</v>
      </c>
      <c r="K1354">
        <v>816021</v>
      </c>
      <c r="L1354" t="s">
        <v>399</v>
      </c>
      <c r="M1354" t="s">
        <v>400</v>
      </c>
      <c r="N1354" t="s">
        <v>56</v>
      </c>
      <c r="O1354" s="1">
        <v>45658</v>
      </c>
      <c r="P1354" s="1">
        <v>45962</v>
      </c>
      <c r="Q1354" s="2">
        <v>45.06</v>
      </c>
      <c r="R1354">
        <v>1</v>
      </c>
      <c r="S1354" t="s">
        <v>57</v>
      </c>
      <c r="T1354" t="s">
        <v>58</v>
      </c>
      <c r="U1354" s="4">
        <v>0.38</v>
      </c>
      <c r="V1354" s="2">
        <v>0</v>
      </c>
      <c r="W1354">
        <v>0</v>
      </c>
      <c r="X1354" t="s">
        <v>243</v>
      </c>
      <c r="Y1354" t="s">
        <v>60</v>
      </c>
      <c r="Z1354">
        <v>0</v>
      </c>
      <c r="AA1354" s="2">
        <v>0</v>
      </c>
      <c r="AB1354" s="2">
        <v>0</v>
      </c>
      <c r="AC1354" s="4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17.12</v>
      </c>
      <c r="AM1354" s="2">
        <v>17.12</v>
      </c>
      <c r="AN1354" s="2">
        <v>0</v>
      </c>
      <c r="AO1354" s="2">
        <v>0</v>
      </c>
      <c r="AP1354" s="2">
        <v>0</v>
      </c>
    </row>
    <row r="1355" spans="1:42" x14ac:dyDescent="0.25">
      <c r="A1355" s="1">
        <v>45929</v>
      </c>
      <c r="B1355" t="s">
        <v>47</v>
      </c>
      <c r="C1355">
        <v>649163</v>
      </c>
      <c r="D1355">
        <v>2026380892</v>
      </c>
      <c r="E1355" t="s">
        <v>1600</v>
      </c>
      <c r="F1355" t="s">
        <v>1601</v>
      </c>
      <c r="G1355" t="s">
        <v>50</v>
      </c>
      <c r="H1355" t="s">
        <v>398</v>
      </c>
      <c r="I1355" t="s">
        <v>955</v>
      </c>
      <c r="J1355" t="s">
        <v>956</v>
      </c>
      <c r="K1355">
        <v>816021</v>
      </c>
      <c r="L1355" t="s">
        <v>399</v>
      </c>
      <c r="M1355" t="s">
        <v>400</v>
      </c>
      <c r="N1355" t="s">
        <v>56</v>
      </c>
      <c r="O1355" s="1">
        <v>45658</v>
      </c>
      <c r="P1355" s="1">
        <v>45962</v>
      </c>
      <c r="Q1355" s="2">
        <v>48.18</v>
      </c>
      <c r="R1355">
        <v>1</v>
      </c>
      <c r="S1355" t="s">
        <v>57</v>
      </c>
      <c r="T1355" t="s">
        <v>58</v>
      </c>
      <c r="U1355" s="4">
        <v>0.38</v>
      </c>
      <c r="V1355" s="2">
        <v>0</v>
      </c>
      <c r="W1355">
        <v>0</v>
      </c>
      <c r="X1355" t="s">
        <v>243</v>
      </c>
      <c r="Y1355" t="s">
        <v>60</v>
      </c>
      <c r="Z1355">
        <v>0</v>
      </c>
      <c r="AA1355" s="2">
        <v>0</v>
      </c>
      <c r="AB1355" s="2">
        <v>0</v>
      </c>
      <c r="AC1355" s="4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18.309999999999999</v>
      </c>
      <c r="AM1355" s="2">
        <v>18.309999999999999</v>
      </c>
      <c r="AN1355" s="2">
        <v>0</v>
      </c>
      <c r="AO1355" s="2">
        <v>0</v>
      </c>
      <c r="AP1355" s="2">
        <v>0</v>
      </c>
    </row>
    <row r="1356" spans="1:42" x14ac:dyDescent="0.25">
      <c r="A1356" s="1">
        <v>45929</v>
      </c>
      <c r="B1356" t="s">
        <v>47</v>
      </c>
      <c r="C1356">
        <v>649163</v>
      </c>
      <c r="D1356">
        <v>2026439223</v>
      </c>
      <c r="E1356" t="s">
        <v>1605</v>
      </c>
      <c r="F1356" t="s">
        <v>1606</v>
      </c>
      <c r="G1356" t="s">
        <v>50</v>
      </c>
      <c r="H1356" t="s">
        <v>398</v>
      </c>
      <c r="I1356" t="s">
        <v>955</v>
      </c>
      <c r="J1356" t="s">
        <v>956</v>
      </c>
      <c r="K1356">
        <v>816021</v>
      </c>
      <c r="L1356" t="s">
        <v>399</v>
      </c>
      <c r="M1356" t="s">
        <v>400</v>
      </c>
      <c r="N1356" t="s">
        <v>56</v>
      </c>
      <c r="O1356" s="1">
        <v>45661</v>
      </c>
      <c r="P1356" s="1">
        <v>45965</v>
      </c>
      <c r="Q1356" s="2">
        <v>19.2</v>
      </c>
      <c r="R1356">
        <v>1</v>
      </c>
      <c r="S1356" t="s">
        <v>57</v>
      </c>
      <c r="T1356" t="s">
        <v>58</v>
      </c>
      <c r="U1356" s="4">
        <v>0.38</v>
      </c>
      <c r="V1356" s="2">
        <v>0</v>
      </c>
      <c r="W1356">
        <v>0</v>
      </c>
      <c r="X1356" t="s">
        <v>243</v>
      </c>
      <c r="Y1356" t="s">
        <v>60</v>
      </c>
      <c r="Z1356">
        <v>0</v>
      </c>
      <c r="AA1356" s="2">
        <v>0</v>
      </c>
      <c r="AB1356" s="2">
        <v>0</v>
      </c>
      <c r="AC1356" s="4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7.3</v>
      </c>
      <c r="AM1356" s="2">
        <v>7.3</v>
      </c>
      <c r="AN1356" s="2">
        <v>0</v>
      </c>
      <c r="AO1356" s="2">
        <v>0</v>
      </c>
      <c r="AP1356" s="2">
        <v>0</v>
      </c>
    </row>
    <row r="1357" spans="1:42" x14ac:dyDescent="0.25">
      <c r="A1357" s="1">
        <v>45929</v>
      </c>
      <c r="B1357" t="s">
        <v>47</v>
      </c>
      <c r="C1357">
        <v>649163</v>
      </c>
      <c r="D1357">
        <v>2026493066</v>
      </c>
      <c r="E1357" t="s">
        <v>1609</v>
      </c>
      <c r="F1357" t="s">
        <v>812</v>
      </c>
      <c r="G1357" t="s">
        <v>50</v>
      </c>
      <c r="H1357" t="s">
        <v>203</v>
      </c>
      <c r="I1357" t="s">
        <v>955</v>
      </c>
      <c r="J1357" t="s">
        <v>956</v>
      </c>
      <c r="K1357">
        <v>816021</v>
      </c>
      <c r="L1357" t="s">
        <v>399</v>
      </c>
      <c r="M1357" t="s">
        <v>400</v>
      </c>
      <c r="N1357" t="s">
        <v>56</v>
      </c>
      <c r="O1357" s="1">
        <v>45693</v>
      </c>
      <c r="P1357" s="1">
        <v>45966</v>
      </c>
      <c r="Q1357" s="2">
        <v>24.61</v>
      </c>
      <c r="R1357">
        <v>1</v>
      </c>
      <c r="S1357" t="s">
        <v>57</v>
      </c>
      <c r="T1357" t="s">
        <v>58</v>
      </c>
      <c r="U1357" s="4">
        <v>0.38</v>
      </c>
      <c r="V1357" s="2">
        <v>0</v>
      </c>
      <c r="W1357">
        <v>0</v>
      </c>
      <c r="X1357" t="s">
        <v>243</v>
      </c>
      <c r="Y1357" t="s">
        <v>60</v>
      </c>
      <c r="Z1357">
        <v>0</v>
      </c>
      <c r="AA1357" s="2">
        <v>0</v>
      </c>
      <c r="AB1357" s="2">
        <v>0</v>
      </c>
      <c r="AC1357" s="4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9.35</v>
      </c>
      <c r="AM1357" s="2">
        <v>9.35</v>
      </c>
      <c r="AN1357" s="2">
        <v>0</v>
      </c>
      <c r="AO1357" s="2">
        <v>0</v>
      </c>
      <c r="AP1357" s="2">
        <v>0</v>
      </c>
    </row>
    <row r="1358" spans="1:42" x14ac:dyDescent="0.25">
      <c r="A1358" s="1">
        <v>45929</v>
      </c>
      <c r="B1358" t="s">
        <v>47</v>
      </c>
      <c r="C1358">
        <v>649163</v>
      </c>
      <c r="D1358">
        <v>2026510506</v>
      </c>
      <c r="E1358" t="s">
        <v>1753</v>
      </c>
      <c r="F1358" t="s">
        <v>115</v>
      </c>
      <c r="G1358" t="s">
        <v>50</v>
      </c>
      <c r="H1358" t="s">
        <v>51</v>
      </c>
      <c r="I1358" t="s">
        <v>955</v>
      </c>
      <c r="J1358" t="s">
        <v>956</v>
      </c>
      <c r="K1358">
        <v>650218</v>
      </c>
      <c r="L1358" t="s">
        <v>143</v>
      </c>
      <c r="M1358" t="s">
        <v>144</v>
      </c>
      <c r="N1358" t="s">
        <v>56</v>
      </c>
      <c r="O1358" s="1">
        <v>45689</v>
      </c>
      <c r="P1358" s="1">
        <v>45962</v>
      </c>
      <c r="Q1358" s="2">
        <v>57.53</v>
      </c>
      <c r="R1358">
        <v>1</v>
      </c>
      <c r="S1358" t="s">
        <v>57</v>
      </c>
      <c r="T1358" t="s">
        <v>58</v>
      </c>
      <c r="U1358" s="4">
        <v>0.38</v>
      </c>
      <c r="V1358" s="2">
        <v>0</v>
      </c>
      <c r="W1358">
        <v>0</v>
      </c>
      <c r="X1358" t="s">
        <v>243</v>
      </c>
      <c r="Y1358" t="s">
        <v>60</v>
      </c>
      <c r="Z1358">
        <v>0</v>
      </c>
      <c r="AA1358" s="2">
        <v>0</v>
      </c>
      <c r="AB1358" s="2">
        <v>0</v>
      </c>
      <c r="AC1358" s="4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21.86</v>
      </c>
      <c r="AM1358" s="2">
        <v>21.86</v>
      </c>
      <c r="AN1358" s="2">
        <v>0</v>
      </c>
      <c r="AO1358" s="2">
        <v>0</v>
      </c>
      <c r="AP1358" s="2">
        <v>0</v>
      </c>
    </row>
    <row r="1359" spans="1:42" x14ac:dyDescent="0.25">
      <c r="A1359" s="1">
        <v>45929</v>
      </c>
      <c r="B1359" t="s">
        <v>47</v>
      </c>
      <c r="C1359">
        <v>649163</v>
      </c>
      <c r="D1359">
        <v>2026541089</v>
      </c>
      <c r="E1359" t="s">
        <v>1754</v>
      </c>
      <c r="F1359" t="s">
        <v>574</v>
      </c>
      <c r="G1359" t="s">
        <v>50</v>
      </c>
      <c r="H1359" t="s">
        <v>51</v>
      </c>
      <c r="I1359" t="s">
        <v>955</v>
      </c>
      <c r="J1359" t="s">
        <v>956</v>
      </c>
      <c r="K1359">
        <v>650218</v>
      </c>
      <c r="L1359" t="s">
        <v>143</v>
      </c>
      <c r="M1359" t="s">
        <v>144</v>
      </c>
      <c r="N1359" t="s">
        <v>56</v>
      </c>
      <c r="O1359" s="1">
        <v>45689</v>
      </c>
      <c r="P1359" s="1">
        <v>45962</v>
      </c>
      <c r="Q1359" s="2">
        <v>55.16</v>
      </c>
      <c r="R1359">
        <v>1</v>
      </c>
      <c r="S1359" t="s">
        <v>57</v>
      </c>
      <c r="T1359" t="s">
        <v>58</v>
      </c>
      <c r="U1359" s="4">
        <v>0.38</v>
      </c>
      <c r="V1359" s="2">
        <v>0</v>
      </c>
      <c r="W1359">
        <v>0</v>
      </c>
      <c r="X1359" t="s">
        <v>243</v>
      </c>
      <c r="Y1359" t="s">
        <v>60</v>
      </c>
      <c r="Z1359">
        <v>0</v>
      </c>
      <c r="AA1359" s="2">
        <v>0</v>
      </c>
      <c r="AB1359" s="2">
        <v>0</v>
      </c>
      <c r="AC1359" s="4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20.96</v>
      </c>
      <c r="AM1359" s="2">
        <v>20.96</v>
      </c>
      <c r="AN1359" s="2">
        <v>0</v>
      </c>
      <c r="AO1359" s="2">
        <v>0</v>
      </c>
      <c r="AP1359" s="2">
        <v>0</v>
      </c>
    </row>
    <row r="1360" spans="1:42" x14ac:dyDescent="0.25">
      <c r="A1360" s="1">
        <v>45929</v>
      </c>
      <c r="B1360" t="s">
        <v>47</v>
      </c>
      <c r="C1360">
        <v>649163</v>
      </c>
      <c r="D1360">
        <v>2026588334</v>
      </c>
      <c r="E1360" t="s">
        <v>1368</v>
      </c>
      <c r="F1360" t="s">
        <v>142</v>
      </c>
      <c r="G1360" t="s">
        <v>50</v>
      </c>
      <c r="H1360" t="s">
        <v>76</v>
      </c>
      <c r="I1360" t="s">
        <v>955</v>
      </c>
      <c r="J1360" t="s">
        <v>956</v>
      </c>
      <c r="K1360">
        <v>756418</v>
      </c>
      <c r="L1360" t="s">
        <v>558</v>
      </c>
      <c r="M1360" t="s">
        <v>559</v>
      </c>
      <c r="N1360" t="s">
        <v>56</v>
      </c>
      <c r="O1360" s="1">
        <v>45689</v>
      </c>
      <c r="P1360" s="1">
        <v>45962</v>
      </c>
      <c r="Q1360" s="2">
        <v>32.4</v>
      </c>
      <c r="R1360">
        <v>1</v>
      </c>
      <c r="S1360" t="s">
        <v>57</v>
      </c>
      <c r="T1360" t="s">
        <v>58</v>
      </c>
      <c r="U1360" s="4">
        <v>0.38</v>
      </c>
      <c r="V1360" s="2">
        <v>0</v>
      </c>
      <c r="W1360">
        <v>0</v>
      </c>
      <c r="X1360" t="s">
        <v>243</v>
      </c>
      <c r="Y1360" t="s">
        <v>60</v>
      </c>
      <c r="Z1360">
        <v>0</v>
      </c>
      <c r="AA1360" s="2">
        <v>0</v>
      </c>
      <c r="AB1360" s="2">
        <v>0</v>
      </c>
      <c r="AC1360" s="4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12.31</v>
      </c>
      <c r="AM1360" s="2">
        <v>12.31</v>
      </c>
      <c r="AN1360" s="2">
        <v>0</v>
      </c>
      <c r="AO1360" s="2">
        <v>0</v>
      </c>
      <c r="AP1360" s="2">
        <v>0</v>
      </c>
    </row>
    <row r="1361" spans="1:42" x14ac:dyDescent="0.25">
      <c r="A1361" s="1">
        <v>45929</v>
      </c>
      <c r="B1361" t="s">
        <v>47</v>
      </c>
      <c r="C1361">
        <v>649163</v>
      </c>
      <c r="D1361">
        <v>2026604985</v>
      </c>
      <c r="E1361" t="s">
        <v>1755</v>
      </c>
      <c r="F1361" t="s">
        <v>1756</v>
      </c>
      <c r="G1361" t="s">
        <v>50</v>
      </c>
      <c r="H1361" t="s">
        <v>51</v>
      </c>
      <c r="I1361" t="s">
        <v>955</v>
      </c>
      <c r="J1361" t="s">
        <v>956</v>
      </c>
      <c r="K1361">
        <v>650218</v>
      </c>
      <c r="L1361" t="s">
        <v>143</v>
      </c>
      <c r="M1361" t="s">
        <v>144</v>
      </c>
      <c r="N1361" t="s">
        <v>56</v>
      </c>
      <c r="O1361" s="1">
        <v>45689</v>
      </c>
      <c r="P1361" s="1">
        <v>45962</v>
      </c>
      <c r="Q1361" s="2">
        <v>30.27</v>
      </c>
      <c r="R1361">
        <v>1</v>
      </c>
      <c r="S1361" t="s">
        <v>57</v>
      </c>
      <c r="T1361" t="s">
        <v>58</v>
      </c>
      <c r="U1361" s="4">
        <v>0.38</v>
      </c>
      <c r="V1361" s="2">
        <v>0</v>
      </c>
      <c r="W1361">
        <v>0</v>
      </c>
      <c r="X1361" t="s">
        <v>243</v>
      </c>
      <c r="Y1361" t="s">
        <v>60</v>
      </c>
      <c r="Z1361">
        <v>0</v>
      </c>
      <c r="AA1361" s="2">
        <v>0</v>
      </c>
      <c r="AB1361" s="2">
        <v>0</v>
      </c>
      <c r="AC1361" s="4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11.5</v>
      </c>
      <c r="AM1361" s="2">
        <v>11.5</v>
      </c>
      <c r="AN1361" s="2">
        <v>0</v>
      </c>
      <c r="AO1361" s="2">
        <v>0</v>
      </c>
      <c r="AP1361" s="2">
        <v>0</v>
      </c>
    </row>
    <row r="1362" spans="1:42" x14ac:dyDescent="0.25">
      <c r="A1362" s="1">
        <v>45929</v>
      </c>
      <c r="B1362" t="s">
        <v>47</v>
      </c>
      <c r="C1362">
        <v>649163</v>
      </c>
      <c r="D1362">
        <v>2026610947</v>
      </c>
      <c r="E1362" t="s">
        <v>309</v>
      </c>
      <c r="F1362" t="s">
        <v>310</v>
      </c>
      <c r="G1362" t="s">
        <v>50</v>
      </c>
      <c r="H1362" t="s">
        <v>51</v>
      </c>
      <c r="I1362" t="s">
        <v>955</v>
      </c>
      <c r="J1362" t="s">
        <v>956</v>
      </c>
      <c r="K1362">
        <v>751867</v>
      </c>
      <c r="L1362" t="s">
        <v>167</v>
      </c>
      <c r="M1362" t="s">
        <v>168</v>
      </c>
      <c r="N1362" t="s">
        <v>56</v>
      </c>
      <c r="O1362" s="1">
        <v>45689</v>
      </c>
      <c r="P1362" s="1">
        <v>45962</v>
      </c>
      <c r="Q1362" s="2">
        <v>46.13</v>
      </c>
      <c r="R1362">
        <v>1</v>
      </c>
      <c r="S1362" t="s">
        <v>57</v>
      </c>
      <c r="T1362" t="s">
        <v>58</v>
      </c>
      <c r="U1362" s="4">
        <v>0.38</v>
      </c>
      <c r="V1362" s="2">
        <v>0</v>
      </c>
      <c r="W1362">
        <v>0</v>
      </c>
      <c r="X1362" t="s">
        <v>243</v>
      </c>
      <c r="Y1362" t="s">
        <v>60</v>
      </c>
      <c r="Z1362">
        <v>0</v>
      </c>
      <c r="AA1362" s="2">
        <v>0</v>
      </c>
      <c r="AB1362" s="2">
        <v>0</v>
      </c>
      <c r="AC1362" s="4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17.53</v>
      </c>
      <c r="AM1362" s="2">
        <v>17.53</v>
      </c>
      <c r="AN1362" s="2">
        <v>0</v>
      </c>
      <c r="AO1362" s="2">
        <v>0</v>
      </c>
      <c r="AP1362" s="2">
        <v>0</v>
      </c>
    </row>
    <row r="1363" spans="1:42" x14ac:dyDescent="0.25">
      <c r="A1363" s="1">
        <v>45929</v>
      </c>
      <c r="B1363" t="s">
        <v>47</v>
      </c>
      <c r="C1363">
        <v>649163</v>
      </c>
      <c r="D1363">
        <v>2026615270</v>
      </c>
      <c r="E1363" t="s">
        <v>1624</v>
      </c>
      <c r="F1363" t="s">
        <v>1625</v>
      </c>
      <c r="G1363" t="s">
        <v>50</v>
      </c>
      <c r="H1363" t="s">
        <v>398</v>
      </c>
      <c r="I1363" t="s">
        <v>955</v>
      </c>
      <c r="J1363" t="s">
        <v>956</v>
      </c>
      <c r="K1363">
        <v>816021</v>
      </c>
      <c r="L1363" t="s">
        <v>399</v>
      </c>
      <c r="M1363" t="s">
        <v>400</v>
      </c>
      <c r="N1363" t="s">
        <v>56</v>
      </c>
      <c r="O1363" s="1">
        <v>45689</v>
      </c>
      <c r="P1363" s="1">
        <v>45962</v>
      </c>
      <c r="Q1363" s="2">
        <v>29.31</v>
      </c>
      <c r="R1363">
        <v>1</v>
      </c>
      <c r="S1363" t="s">
        <v>57</v>
      </c>
      <c r="T1363" t="s">
        <v>58</v>
      </c>
      <c r="U1363" s="4">
        <v>0.38</v>
      </c>
      <c r="V1363" s="2">
        <v>0</v>
      </c>
      <c r="W1363">
        <v>0</v>
      </c>
      <c r="X1363" t="s">
        <v>243</v>
      </c>
      <c r="Y1363" t="s">
        <v>60</v>
      </c>
      <c r="Z1363">
        <v>0</v>
      </c>
      <c r="AA1363" s="2">
        <v>0</v>
      </c>
      <c r="AB1363" s="2">
        <v>0</v>
      </c>
      <c r="AC1363" s="4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11.14</v>
      </c>
      <c r="AM1363" s="2">
        <v>11.14</v>
      </c>
      <c r="AN1363" s="2">
        <v>0</v>
      </c>
      <c r="AO1363" s="2">
        <v>0</v>
      </c>
      <c r="AP1363" s="2">
        <v>0</v>
      </c>
    </row>
    <row r="1364" spans="1:42" x14ac:dyDescent="0.25">
      <c r="A1364" s="1">
        <v>45929</v>
      </c>
      <c r="B1364" t="s">
        <v>47</v>
      </c>
      <c r="C1364">
        <v>649163</v>
      </c>
      <c r="D1364">
        <v>2026649886</v>
      </c>
      <c r="E1364" t="s">
        <v>311</v>
      </c>
      <c r="F1364" t="s">
        <v>312</v>
      </c>
      <c r="G1364" t="s">
        <v>50</v>
      </c>
      <c r="H1364" t="s">
        <v>184</v>
      </c>
      <c r="I1364" t="s">
        <v>955</v>
      </c>
      <c r="J1364" t="s">
        <v>956</v>
      </c>
      <c r="K1364">
        <v>650218</v>
      </c>
      <c r="L1364" t="s">
        <v>143</v>
      </c>
      <c r="M1364" t="s">
        <v>144</v>
      </c>
      <c r="N1364" t="s">
        <v>56</v>
      </c>
      <c r="O1364" s="1">
        <v>45689</v>
      </c>
      <c r="P1364" s="1">
        <v>45962</v>
      </c>
      <c r="Q1364" s="2">
        <v>26.12</v>
      </c>
      <c r="R1364">
        <v>1</v>
      </c>
      <c r="S1364" t="s">
        <v>57</v>
      </c>
      <c r="T1364" t="s">
        <v>58</v>
      </c>
      <c r="U1364" s="4">
        <v>0.38</v>
      </c>
      <c r="V1364" s="2">
        <v>0</v>
      </c>
      <c r="W1364">
        <v>0</v>
      </c>
      <c r="X1364" t="s">
        <v>243</v>
      </c>
      <c r="Y1364" t="s">
        <v>60</v>
      </c>
      <c r="Z1364">
        <v>0</v>
      </c>
      <c r="AA1364" s="2">
        <v>0</v>
      </c>
      <c r="AB1364" s="2">
        <v>0</v>
      </c>
      <c r="AC1364" s="4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9.93</v>
      </c>
      <c r="AM1364" s="2">
        <v>9.93</v>
      </c>
      <c r="AN1364" s="2">
        <v>0</v>
      </c>
      <c r="AO1364" s="2">
        <v>0</v>
      </c>
      <c r="AP1364" s="2">
        <v>0</v>
      </c>
    </row>
    <row r="1365" spans="1:42" x14ac:dyDescent="0.25">
      <c r="A1365" s="1">
        <v>45929</v>
      </c>
      <c r="B1365" t="s">
        <v>47</v>
      </c>
      <c r="C1365">
        <v>649163</v>
      </c>
      <c r="D1365">
        <v>2026685517</v>
      </c>
      <c r="E1365" t="s">
        <v>1757</v>
      </c>
      <c r="F1365" t="s">
        <v>1758</v>
      </c>
      <c r="G1365" t="s">
        <v>50</v>
      </c>
      <c r="H1365" t="s">
        <v>958</v>
      </c>
      <c r="I1365" t="s">
        <v>955</v>
      </c>
      <c r="J1365" t="s">
        <v>956</v>
      </c>
      <c r="K1365">
        <v>650218</v>
      </c>
      <c r="L1365" t="s">
        <v>143</v>
      </c>
      <c r="M1365" t="s">
        <v>144</v>
      </c>
      <c r="N1365" t="s">
        <v>56</v>
      </c>
      <c r="O1365" s="1">
        <v>45689</v>
      </c>
      <c r="P1365" s="1">
        <v>45962</v>
      </c>
      <c r="Q1365" s="2">
        <v>23.07</v>
      </c>
      <c r="R1365">
        <v>1</v>
      </c>
      <c r="S1365" t="s">
        <v>57</v>
      </c>
      <c r="T1365" t="s">
        <v>58</v>
      </c>
      <c r="U1365" s="4">
        <v>0.38</v>
      </c>
      <c r="V1365" s="2">
        <v>0</v>
      </c>
      <c r="W1365">
        <v>0</v>
      </c>
      <c r="X1365" t="s">
        <v>243</v>
      </c>
      <c r="Y1365" t="s">
        <v>60</v>
      </c>
      <c r="Z1365">
        <v>0</v>
      </c>
      <c r="AA1365" s="2">
        <v>0</v>
      </c>
      <c r="AB1365" s="2">
        <v>0</v>
      </c>
      <c r="AC1365" s="4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8.77</v>
      </c>
      <c r="AM1365" s="2">
        <v>8.77</v>
      </c>
      <c r="AN1365" s="2">
        <v>0</v>
      </c>
      <c r="AO1365" s="2">
        <v>0</v>
      </c>
      <c r="AP1365" s="2">
        <v>0</v>
      </c>
    </row>
    <row r="1366" spans="1:42" x14ac:dyDescent="0.25">
      <c r="A1366" s="1">
        <v>45929</v>
      </c>
      <c r="B1366" t="s">
        <v>47</v>
      </c>
      <c r="C1366">
        <v>649163</v>
      </c>
      <c r="D1366">
        <v>2026805533</v>
      </c>
      <c r="E1366" t="s">
        <v>1415</v>
      </c>
      <c r="F1366" t="s">
        <v>1650</v>
      </c>
      <c r="G1366" t="s">
        <v>50</v>
      </c>
      <c r="H1366" t="s">
        <v>203</v>
      </c>
      <c r="I1366" t="s">
        <v>955</v>
      </c>
      <c r="J1366" t="s">
        <v>956</v>
      </c>
      <c r="K1366">
        <v>650218</v>
      </c>
      <c r="L1366" t="s">
        <v>143</v>
      </c>
      <c r="M1366" t="s">
        <v>144</v>
      </c>
      <c r="N1366" t="s">
        <v>56</v>
      </c>
      <c r="O1366" s="1">
        <v>45689</v>
      </c>
      <c r="P1366" s="1">
        <v>45962</v>
      </c>
      <c r="Q1366" s="2">
        <v>26.12</v>
      </c>
      <c r="R1366">
        <v>1</v>
      </c>
      <c r="S1366" t="s">
        <v>57</v>
      </c>
      <c r="T1366" t="s">
        <v>58</v>
      </c>
      <c r="U1366" s="4">
        <v>0.38</v>
      </c>
      <c r="V1366" s="2">
        <v>0</v>
      </c>
      <c r="W1366">
        <v>0</v>
      </c>
      <c r="X1366" t="s">
        <v>243</v>
      </c>
      <c r="Y1366" t="s">
        <v>60</v>
      </c>
      <c r="Z1366">
        <v>0</v>
      </c>
      <c r="AA1366" s="2">
        <v>0</v>
      </c>
      <c r="AB1366" s="2">
        <v>0</v>
      </c>
      <c r="AC1366" s="4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9.93</v>
      </c>
      <c r="AM1366" s="2">
        <v>9.93</v>
      </c>
      <c r="AN1366" s="2">
        <v>0</v>
      </c>
      <c r="AO1366" s="2">
        <v>0</v>
      </c>
      <c r="AP1366" s="2">
        <v>0</v>
      </c>
    </row>
    <row r="1367" spans="1:42" x14ac:dyDescent="0.25">
      <c r="A1367" s="1">
        <v>45929</v>
      </c>
      <c r="B1367" t="s">
        <v>47</v>
      </c>
      <c r="C1367">
        <v>649163</v>
      </c>
      <c r="D1367">
        <v>2026807808</v>
      </c>
      <c r="E1367" t="s">
        <v>315</v>
      </c>
      <c r="F1367" t="s">
        <v>72</v>
      </c>
      <c r="G1367" t="s">
        <v>50</v>
      </c>
      <c r="H1367" t="s">
        <v>51</v>
      </c>
      <c r="I1367" t="s">
        <v>955</v>
      </c>
      <c r="J1367" t="s">
        <v>956</v>
      </c>
      <c r="K1367">
        <v>751867</v>
      </c>
      <c r="L1367" t="s">
        <v>167</v>
      </c>
      <c r="M1367" t="s">
        <v>168</v>
      </c>
      <c r="N1367" t="s">
        <v>56</v>
      </c>
      <c r="O1367" s="1">
        <v>45689</v>
      </c>
      <c r="P1367" s="1">
        <v>45962</v>
      </c>
      <c r="Q1367" s="2">
        <v>21.97</v>
      </c>
      <c r="R1367">
        <v>1</v>
      </c>
      <c r="S1367" t="s">
        <v>57</v>
      </c>
      <c r="T1367" t="s">
        <v>58</v>
      </c>
      <c r="U1367" s="4">
        <v>0.38</v>
      </c>
      <c r="V1367" s="2">
        <v>0</v>
      </c>
      <c r="W1367">
        <v>0</v>
      </c>
      <c r="X1367" t="s">
        <v>243</v>
      </c>
      <c r="Y1367" t="s">
        <v>60</v>
      </c>
      <c r="Z1367">
        <v>0</v>
      </c>
      <c r="AA1367" s="2">
        <v>0</v>
      </c>
      <c r="AB1367" s="2">
        <v>0</v>
      </c>
      <c r="AC1367" s="4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8.35</v>
      </c>
      <c r="AM1367" s="2">
        <v>8.35</v>
      </c>
      <c r="AN1367" s="2">
        <v>0</v>
      </c>
      <c r="AO1367" s="2">
        <v>0</v>
      </c>
      <c r="AP1367" s="2">
        <v>0</v>
      </c>
    </row>
    <row r="1368" spans="1:42" x14ac:dyDescent="0.25">
      <c r="A1368" s="1">
        <v>45929</v>
      </c>
      <c r="B1368" t="s">
        <v>47</v>
      </c>
      <c r="C1368">
        <v>649163</v>
      </c>
      <c r="D1368">
        <v>2026812262</v>
      </c>
      <c r="E1368" t="s">
        <v>1759</v>
      </c>
      <c r="F1368" t="s">
        <v>631</v>
      </c>
      <c r="G1368" t="s">
        <v>50</v>
      </c>
      <c r="H1368" t="s">
        <v>364</v>
      </c>
      <c r="I1368" t="s">
        <v>955</v>
      </c>
      <c r="J1368" t="s">
        <v>956</v>
      </c>
      <c r="K1368">
        <v>650218</v>
      </c>
      <c r="L1368" t="s">
        <v>143</v>
      </c>
      <c r="M1368" t="s">
        <v>144</v>
      </c>
      <c r="N1368" t="s">
        <v>56</v>
      </c>
      <c r="O1368" s="1">
        <v>45689</v>
      </c>
      <c r="P1368" s="1">
        <v>45962</v>
      </c>
      <c r="Q1368" s="2">
        <v>35.94</v>
      </c>
      <c r="R1368">
        <v>1</v>
      </c>
      <c r="S1368" t="s">
        <v>57</v>
      </c>
      <c r="T1368" t="s">
        <v>58</v>
      </c>
      <c r="U1368" s="4">
        <v>0.38</v>
      </c>
      <c r="V1368" s="2">
        <v>0</v>
      </c>
      <c r="W1368">
        <v>0</v>
      </c>
      <c r="X1368" t="s">
        <v>243</v>
      </c>
      <c r="Y1368" t="s">
        <v>60</v>
      </c>
      <c r="Z1368">
        <v>0</v>
      </c>
      <c r="AA1368" s="2">
        <v>0</v>
      </c>
      <c r="AB1368" s="2">
        <v>0</v>
      </c>
      <c r="AC1368" s="4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13.66</v>
      </c>
      <c r="AM1368" s="2">
        <v>13.66</v>
      </c>
      <c r="AN1368" s="2">
        <v>0</v>
      </c>
      <c r="AO1368" s="2">
        <v>0</v>
      </c>
      <c r="AP1368" s="2">
        <v>0</v>
      </c>
    </row>
    <row r="1369" spans="1:42" x14ac:dyDescent="0.25">
      <c r="A1369" s="1">
        <v>45929</v>
      </c>
      <c r="B1369" t="s">
        <v>47</v>
      </c>
      <c r="C1369">
        <v>649163</v>
      </c>
      <c r="D1369">
        <v>2026812434</v>
      </c>
      <c r="E1369" t="s">
        <v>1760</v>
      </c>
      <c r="F1369" t="s">
        <v>1761</v>
      </c>
      <c r="G1369" t="s">
        <v>50</v>
      </c>
      <c r="H1369" t="s">
        <v>398</v>
      </c>
      <c r="I1369" t="s">
        <v>955</v>
      </c>
      <c r="J1369" t="s">
        <v>956</v>
      </c>
      <c r="K1369">
        <v>816021</v>
      </c>
      <c r="L1369" t="s">
        <v>399</v>
      </c>
      <c r="M1369" t="s">
        <v>400</v>
      </c>
      <c r="N1369" t="s">
        <v>56</v>
      </c>
      <c r="O1369" s="1">
        <v>45690</v>
      </c>
      <c r="P1369" s="1">
        <v>45963</v>
      </c>
      <c r="Q1369" s="2">
        <v>50.18</v>
      </c>
      <c r="R1369">
        <v>1</v>
      </c>
      <c r="S1369" t="s">
        <v>57</v>
      </c>
      <c r="T1369" t="s">
        <v>58</v>
      </c>
      <c r="U1369" s="4">
        <v>0.38</v>
      </c>
      <c r="V1369" s="2">
        <v>0</v>
      </c>
      <c r="W1369">
        <v>0</v>
      </c>
      <c r="X1369" t="s">
        <v>243</v>
      </c>
      <c r="Y1369" t="s">
        <v>60</v>
      </c>
      <c r="Z1369">
        <v>0</v>
      </c>
      <c r="AA1369" s="2">
        <v>0</v>
      </c>
      <c r="AB1369" s="2">
        <v>0</v>
      </c>
      <c r="AC1369" s="4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19.07</v>
      </c>
      <c r="AM1369" s="2">
        <v>19.07</v>
      </c>
      <c r="AN1369" s="2">
        <v>0</v>
      </c>
      <c r="AO1369" s="2">
        <v>0</v>
      </c>
      <c r="AP1369" s="2">
        <v>0</v>
      </c>
    </row>
    <row r="1370" spans="1:42" x14ac:dyDescent="0.25">
      <c r="A1370" s="1">
        <v>45929</v>
      </c>
      <c r="B1370" t="s">
        <v>47</v>
      </c>
      <c r="C1370">
        <v>649163</v>
      </c>
      <c r="D1370">
        <v>2026874969</v>
      </c>
      <c r="E1370" t="s">
        <v>318</v>
      </c>
      <c r="F1370" t="s">
        <v>284</v>
      </c>
      <c r="G1370" t="s">
        <v>50</v>
      </c>
      <c r="H1370" t="s">
        <v>134</v>
      </c>
      <c r="I1370" t="s">
        <v>955</v>
      </c>
      <c r="J1370" t="s">
        <v>956</v>
      </c>
      <c r="K1370">
        <v>751867</v>
      </c>
      <c r="L1370" t="s">
        <v>167</v>
      </c>
      <c r="M1370" t="s">
        <v>168</v>
      </c>
      <c r="N1370" t="s">
        <v>56</v>
      </c>
      <c r="O1370" s="1">
        <v>45689</v>
      </c>
      <c r="P1370" s="1">
        <v>45962</v>
      </c>
      <c r="Q1370" s="2">
        <v>65.989999999999995</v>
      </c>
      <c r="R1370">
        <v>1</v>
      </c>
      <c r="S1370" t="s">
        <v>57</v>
      </c>
      <c r="T1370" t="s">
        <v>58</v>
      </c>
      <c r="U1370" s="4">
        <v>0.38</v>
      </c>
      <c r="V1370" s="2">
        <v>0</v>
      </c>
      <c r="W1370">
        <v>0</v>
      </c>
      <c r="X1370" t="s">
        <v>243</v>
      </c>
      <c r="Y1370" t="s">
        <v>60</v>
      </c>
      <c r="Z1370">
        <v>0</v>
      </c>
      <c r="AA1370" s="2">
        <v>0</v>
      </c>
      <c r="AB1370" s="2">
        <v>0</v>
      </c>
      <c r="AC1370" s="4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25.08</v>
      </c>
      <c r="AM1370" s="2">
        <v>25.08</v>
      </c>
      <c r="AN1370" s="2">
        <v>0</v>
      </c>
      <c r="AO1370" s="2">
        <v>0</v>
      </c>
      <c r="AP1370" s="2">
        <v>0</v>
      </c>
    </row>
    <row r="1371" spans="1:42" x14ac:dyDescent="0.25">
      <c r="A1371" s="1">
        <v>45929</v>
      </c>
      <c r="B1371" t="s">
        <v>47</v>
      </c>
      <c r="C1371">
        <v>649163</v>
      </c>
      <c r="D1371">
        <v>2027054935</v>
      </c>
      <c r="E1371" t="s">
        <v>1762</v>
      </c>
      <c r="F1371" t="s">
        <v>1763</v>
      </c>
      <c r="G1371" t="s">
        <v>50</v>
      </c>
      <c r="H1371" t="s">
        <v>398</v>
      </c>
      <c r="I1371" t="s">
        <v>955</v>
      </c>
      <c r="J1371" t="s">
        <v>956</v>
      </c>
      <c r="K1371">
        <v>816021</v>
      </c>
      <c r="L1371" t="s">
        <v>399</v>
      </c>
      <c r="M1371" t="s">
        <v>400</v>
      </c>
      <c r="N1371" t="s">
        <v>56</v>
      </c>
      <c r="O1371" s="1">
        <v>45717</v>
      </c>
      <c r="P1371" s="1">
        <v>45962</v>
      </c>
      <c r="Q1371" s="2">
        <v>35.229999999999997</v>
      </c>
      <c r="R1371">
        <v>1</v>
      </c>
      <c r="S1371" t="s">
        <v>57</v>
      </c>
      <c r="T1371" t="s">
        <v>58</v>
      </c>
      <c r="U1371" s="4">
        <v>0.38</v>
      </c>
      <c r="V1371" s="2">
        <v>0</v>
      </c>
      <c r="W1371">
        <v>0</v>
      </c>
      <c r="X1371" t="s">
        <v>243</v>
      </c>
      <c r="Y1371" t="s">
        <v>60</v>
      </c>
      <c r="Z1371">
        <v>0</v>
      </c>
      <c r="AA1371" s="2">
        <v>0</v>
      </c>
      <c r="AB1371" s="2">
        <v>0</v>
      </c>
      <c r="AC1371" s="4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13.39</v>
      </c>
      <c r="AM1371" s="2">
        <v>13.39</v>
      </c>
      <c r="AN1371" s="2">
        <v>0</v>
      </c>
      <c r="AO1371" s="2">
        <v>0</v>
      </c>
      <c r="AP1371" s="2">
        <v>0</v>
      </c>
    </row>
    <row r="1372" spans="1:42" x14ac:dyDescent="0.25">
      <c r="A1372" s="1">
        <v>45929</v>
      </c>
      <c r="B1372" t="s">
        <v>47</v>
      </c>
      <c r="C1372">
        <v>649163</v>
      </c>
      <c r="D1372">
        <v>2027110611</v>
      </c>
      <c r="E1372" t="s">
        <v>1764</v>
      </c>
      <c r="F1372" t="s">
        <v>1765</v>
      </c>
      <c r="G1372" t="s">
        <v>50</v>
      </c>
      <c r="H1372" t="s">
        <v>51</v>
      </c>
      <c r="I1372" t="s">
        <v>955</v>
      </c>
      <c r="J1372" t="s">
        <v>956</v>
      </c>
      <c r="K1372">
        <v>650218</v>
      </c>
      <c r="L1372" t="s">
        <v>143</v>
      </c>
      <c r="M1372" t="s">
        <v>144</v>
      </c>
      <c r="N1372" t="s">
        <v>56</v>
      </c>
      <c r="O1372" s="1">
        <v>45717</v>
      </c>
      <c r="P1372" s="1">
        <v>45962</v>
      </c>
      <c r="Q1372" s="2">
        <v>61.39</v>
      </c>
      <c r="R1372">
        <v>1</v>
      </c>
      <c r="S1372" t="s">
        <v>57</v>
      </c>
      <c r="T1372" t="s">
        <v>58</v>
      </c>
      <c r="U1372" s="4">
        <v>0.38</v>
      </c>
      <c r="V1372" s="2">
        <v>0</v>
      </c>
      <c r="W1372">
        <v>0</v>
      </c>
      <c r="X1372" t="s">
        <v>243</v>
      </c>
      <c r="Y1372" t="s">
        <v>60</v>
      </c>
      <c r="Z1372">
        <v>0</v>
      </c>
      <c r="AA1372" s="2">
        <v>0</v>
      </c>
      <c r="AB1372" s="2">
        <v>0</v>
      </c>
      <c r="AC1372" s="4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23.33</v>
      </c>
      <c r="AM1372" s="2">
        <v>23.33</v>
      </c>
      <c r="AN1372" s="2">
        <v>0</v>
      </c>
      <c r="AO1372" s="2">
        <v>0</v>
      </c>
      <c r="AP1372" s="2">
        <v>0</v>
      </c>
    </row>
    <row r="1373" spans="1:42" x14ac:dyDescent="0.25">
      <c r="A1373" s="1">
        <v>45929</v>
      </c>
      <c r="B1373" t="s">
        <v>47</v>
      </c>
      <c r="C1373">
        <v>649163</v>
      </c>
      <c r="D1373">
        <v>2027111902</v>
      </c>
      <c r="E1373" t="s">
        <v>1766</v>
      </c>
      <c r="F1373" t="s">
        <v>489</v>
      </c>
      <c r="G1373" t="s">
        <v>50</v>
      </c>
      <c r="H1373" t="s">
        <v>398</v>
      </c>
      <c r="I1373" t="s">
        <v>955</v>
      </c>
      <c r="J1373" t="s">
        <v>956</v>
      </c>
      <c r="K1373">
        <v>816021</v>
      </c>
      <c r="L1373" t="s">
        <v>399</v>
      </c>
      <c r="M1373" t="s">
        <v>400</v>
      </c>
      <c r="N1373" t="s">
        <v>56</v>
      </c>
      <c r="O1373" s="1">
        <v>45717</v>
      </c>
      <c r="P1373" s="1">
        <v>45962</v>
      </c>
      <c r="Q1373" s="2">
        <v>29.31</v>
      </c>
      <c r="R1373">
        <v>1</v>
      </c>
      <c r="S1373" t="s">
        <v>57</v>
      </c>
      <c r="T1373" t="s">
        <v>58</v>
      </c>
      <c r="U1373" s="4">
        <v>0.38</v>
      </c>
      <c r="V1373" s="2">
        <v>0</v>
      </c>
      <c r="W1373">
        <v>0</v>
      </c>
      <c r="X1373" t="s">
        <v>243</v>
      </c>
      <c r="Y1373" t="s">
        <v>60</v>
      </c>
      <c r="Z1373">
        <v>0</v>
      </c>
      <c r="AA1373" s="2">
        <v>0</v>
      </c>
      <c r="AB1373" s="2">
        <v>0</v>
      </c>
      <c r="AC1373" s="4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11.14</v>
      </c>
      <c r="AM1373" s="2">
        <v>11.14</v>
      </c>
      <c r="AN1373" s="2">
        <v>0</v>
      </c>
      <c r="AO1373" s="2">
        <v>0</v>
      </c>
      <c r="AP1373" s="2">
        <v>0</v>
      </c>
    </row>
    <row r="1374" spans="1:42" x14ac:dyDescent="0.25">
      <c r="A1374" s="1">
        <v>45929</v>
      </c>
      <c r="B1374" t="s">
        <v>47</v>
      </c>
      <c r="C1374">
        <v>649163</v>
      </c>
      <c r="D1374">
        <v>2027319202</v>
      </c>
      <c r="E1374" t="s">
        <v>1767</v>
      </c>
      <c r="F1374" t="s">
        <v>601</v>
      </c>
      <c r="G1374" t="s">
        <v>50</v>
      </c>
      <c r="H1374" t="s">
        <v>125</v>
      </c>
      <c r="I1374" t="s">
        <v>955</v>
      </c>
      <c r="J1374" t="s">
        <v>956</v>
      </c>
      <c r="K1374">
        <v>650218</v>
      </c>
      <c r="L1374" t="s">
        <v>143</v>
      </c>
      <c r="M1374" t="s">
        <v>144</v>
      </c>
      <c r="N1374" t="s">
        <v>56</v>
      </c>
      <c r="O1374" s="1">
        <v>45717</v>
      </c>
      <c r="P1374" s="1">
        <v>45962</v>
      </c>
      <c r="Q1374" s="2">
        <v>38.81</v>
      </c>
      <c r="R1374">
        <v>1</v>
      </c>
      <c r="S1374" t="s">
        <v>57</v>
      </c>
      <c r="T1374" t="s">
        <v>58</v>
      </c>
      <c r="U1374" s="4">
        <v>0.38</v>
      </c>
      <c r="V1374" s="2">
        <v>0</v>
      </c>
      <c r="W1374">
        <v>0</v>
      </c>
      <c r="X1374" t="s">
        <v>243</v>
      </c>
      <c r="Y1374" t="s">
        <v>60</v>
      </c>
      <c r="Z1374">
        <v>0</v>
      </c>
      <c r="AA1374" s="2">
        <v>0</v>
      </c>
      <c r="AB1374" s="2">
        <v>0</v>
      </c>
      <c r="AC1374" s="4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14.75</v>
      </c>
      <c r="AM1374" s="2">
        <v>14.75</v>
      </c>
      <c r="AN1374" s="2">
        <v>0</v>
      </c>
      <c r="AO1374" s="2">
        <v>0</v>
      </c>
      <c r="AP1374" s="2">
        <v>0</v>
      </c>
    </row>
    <row r="1375" spans="1:42" x14ac:dyDescent="0.25">
      <c r="A1375" s="1">
        <v>45929</v>
      </c>
      <c r="B1375" t="s">
        <v>47</v>
      </c>
      <c r="C1375">
        <v>649163</v>
      </c>
      <c r="D1375">
        <v>2027348179</v>
      </c>
      <c r="E1375" t="s">
        <v>1768</v>
      </c>
      <c r="F1375" t="s">
        <v>290</v>
      </c>
      <c r="G1375" t="s">
        <v>50</v>
      </c>
      <c r="H1375" t="s">
        <v>228</v>
      </c>
      <c r="I1375" t="s">
        <v>955</v>
      </c>
      <c r="J1375" t="s">
        <v>1152</v>
      </c>
      <c r="K1375">
        <v>673059</v>
      </c>
      <c r="L1375" t="s">
        <v>65</v>
      </c>
      <c r="M1375" t="s">
        <v>115</v>
      </c>
      <c r="N1375" t="s">
        <v>56</v>
      </c>
      <c r="O1375" s="1">
        <v>45716</v>
      </c>
      <c r="P1375" s="1">
        <v>45958</v>
      </c>
      <c r="Q1375" s="2">
        <v>139</v>
      </c>
      <c r="R1375">
        <v>1</v>
      </c>
      <c r="S1375" t="s">
        <v>57</v>
      </c>
      <c r="T1375" t="s">
        <v>58</v>
      </c>
      <c r="U1375" s="4">
        <v>0.38</v>
      </c>
      <c r="V1375" s="2">
        <v>0</v>
      </c>
      <c r="W1375">
        <v>0</v>
      </c>
      <c r="X1375" t="s">
        <v>243</v>
      </c>
      <c r="Y1375" t="s">
        <v>60</v>
      </c>
      <c r="Z1375">
        <v>0</v>
      </c>
      <c r="AA1375" s="2">
        <v>0</v>
      </c>
      <c r="AB1375" s="2">
        <v>0</v>
      </c>
      <c r="AC1375" s="4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52.82</v>
      </c>
      <c r="AM1375" s="2">
        <v>52.82</v>
      </c>
      <c r="AN1375" s="2">
        <v>0</v>
      </c>
      <c r="AO1375" s="2">
        <v>0</v>
      </c>
      <c r="AP1375" s="2">
        <v>0</v>
      </c>
    </row>
    <row r="1376" spans="1:42" x14ac:dyDescent="0.25">
      <c r="A1376" s="1">
        <v>45929</v>
      </c>
      <c r="B1376" t="s">
        <v>47</v>
      </c>
      <c r="C1376">
        <v>649163</v>
      </c>
      <c r="D1376">
        <v>2027519122</v>
      </c>
      <c r="E1376" t="s">
        <v>561</v>
      </c>
      <c r="F1376" t="s">
        <v>102</v>
      </c>
      <c r="G1376" t="s">
        <v>50</v>
      </c>
      <c r="H1376" t="s">
        <v>51</v>
      </c>
      <c r="I1376" t="s">
        <v>955</v>
      </c>
      <c r="J1376" t="s">
        <v>956</v>
      </c>
      <c r="K1376">
        <v>650218</v>
      </c>
      <c r="L1376" t="s">
        <v>143</v>
      </c>
      <c r="M1376" t="s">
        <v>144</v>
      </c>
      <c r="N1376" t="s">
        <v>56</v>
      </c>
      <c r="O1376" s="1">
        <v>45719</v>
      </c>
      <c r="P1376" s="1">
        <v>45964</v>
      </c>
      <c r="Q1376" s="2">
        <v>21.97</v>
      </c>
      <c r="R1376">
        <v>1</v>
      </c>
      <c r="S1376" t="s">
        <v>57</v>
      </c>
      <c r="T1376" t="s">
        <v>58</v>
      </c>
      <c r="U1376" s="4">
        <v>0.38</v>
      </c>
      <c r="V1376" s="2">
        <v>0</v>
      </c>
      <c r="W1376">
        <v>0</v>
      </c>
      <c r="X1376" t="s">
        <v>243</v>
      </c>
      <c r="Y1376" t="s">
        <v>60</v>
      </c>
      <c r="Z1376">
        <v>0</v>
      </c>
      <c r="AA1376" s="2">
        <v>0</v>
      </c>
      <c r="AB1376" s="2">
        <v>0</v>
      </c>
      <c r="AC1376" s="4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8.35</v>
      </c>
      <c r="AM1376" s="2">
        <v>8.35</v>
      </c>
      <c r="AN1376" s="2">
        <v>0</v>
      </c>
      <c r="AO1376" s="2">
        <v>0</v>
      </c>
      <c r="AP1376" s="2">
        <v>0</v>
      </c>
    </row>
    <row r="1377" spans="1:42" x14ac:dyDescent="0.25">
      <c r="A1377" s="1">
        <v>45929</v>
      </c>
      <c r="B1377" t="s">
        <v>47</v>
      </c>
      <c r="C1377">
        <v>649163</v>
      </c>
      <c r="D1377">
        <v>2027665173</v>
      </c>
      <c r="E1377" t="s">
        <v>326</v>
      </c>
      <c r="F1377" t="s">
        <v>327</v>
      </c>
      <c r="G1377" t="s">
        <v>50</v>
      </c>
      <c r="H1377" t="s">
        <v>125</v>
      </c>
      <c r="I1377" t="s">
        <v>955</v>
      </c>
      <c r="J1377" t="s">
        <v>956</v>
      </c>
      <c r="K1377">
        <v>751867</v>
      </c>
      <c r="L1377" t="s">
        <v>167</v>
      </c>
      <c r="M1377" t="s">
        <v>168</v>
      </c>
      <c r="N1377" t="s">
        <v>56</v>
      </c>
      <c r="O1377" s="1">
        <v>45748</v>
      </c>
      <c r="P1377" s="1">
        <v>45962</v>
      </c>
      <c r="Q1377" s="2">
        <v>13.24</v>
      </c>
      <c r="R1377">
        <v>1</v>
      </c>
      <c r="S1377" t="s">
        <v>57</v>
      </c>
      <c r="T1377" t="s">
        <v>58</v>
      </c>
      <c r="U1377" s="4">
        <v>0.38</v>
      </c>
      <c r="V1377" s="2">
        <v>0</v>
      </c>
      <c r="W1377">
        <v>0</v>
      </c>
      <c r="X1377" t="s">
        <v>243</v>
      </c>
      <c r="Y1377" t="s">
        <v>60</v>
      </c>
      <c r="Z1377">
        <v>0</v>
      </c>
      <c r="AA1377" s="2">
        <v>0</v>
      </c>
      <c r="AB1377" s="2">
        <v>0</v>
      </c>
      <c r="AC1377" s="4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5.03</v>
      </c>
      <c r="AM1377" s="2">
        <v>5.03</v>
      </c>
      <c r="AN1377" s="2">
        <v>0</v>
      </c>
      <c r="AO1377" s="2">
        <v>0</v>
      </c>
      <c r="AP1377" s="2">
        <v>0</v>
      </c>
    </row>
    <row r="1378" spans="1:42" x14ac:dyDescent="0.25">
      <c r="A1378" s="1">
        <v>45929</v>
      </c>
      <c r="B1378" t="s">
        <v>47</v>
      </c>
      <c r="C1378">
        <v>649163</v>
      </c>
      <c r="D1378">
        <v>2027667427</v>
      </c>
      <c r="E1378" t="s">
        <v>1769</v>
      </c>
      <c r="F1378" t="s">
        <v>1770</v>
      </c>
      <c r="G1378" t="s">
        <v>50</v>
      </c>
      <c r="H1378" t="s">
        <v>51</v>
      </c>
      <c r="I1378" t="s">
        <v>955</v>
      </c>
      <c r="J1378" t="s">
        <v>956</v>
      </c>
      <c r="K1378">
        <v>650218</v>
      </c>
      <c r="L1378" t="s">
        <v>143</v>
      </c>
      <c r="M1378" t="s">
        <v>144</v>
      </c>
      <c r="N1378" t="s">
        <v>56</v>
      </c>
      <c r="O1378" s="1">
        <v>45748</v>
      </c>
      <c r="P1378" s="1">
        <v>45962</v>
      </c>
      <c r="Q1378" s="2">
        <v>46.13</v>
      </c>
      <c r="R1378">
        <v>1</v>
      </c>
      <c r="S1378" t="s">
        <v>57</v>
      </c>
      <c r="T1378" t="s">
        <v>58</v>
      </c>
      <c r="U1378" s="4">
        <v>0.38</v>
      </c>
      <c r="V1378" s="2">
        <v>0</v>
      </c>
      <c r="W1378">
        <v>0</v>
      </c>
      <c r="X1378" t="s">
        <v>243</v>
      </c>
      <c r="Y1378" t="s">
        <v>60</v>
      </c>
      <c r="Z1378">
        <v>0</v>
      </c>
      <c r="AA1378" s="2">
        <v>0</v>
      </c>
      <c r="AB1378" s="2">
        <v>0</v>
      </c>
      <c r="AC1378" s="4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17.53</v>
      </c>
      <c r="AM1378" s="2">
        <v>17.53</v>
      </c>
      <c r="AN1378" s="2">
        <v>0</v>
      </c>
      <c r="AO1378" s="2">
        <v>0</v>
      </c>
      <c r="AP1378" s="2">
        <v>0</v>
      </c>
    </row>
    <row r="1379" spans="1:42" x14ac:dyDescent="0.25">
      <c r="A1379" s="1">
        <v>45929</v>
      </c>
      <c r="B1379" t="s">
        <v>47</v>
      </c>
      <c r="C1379">
        <v>649163</v>
      </c>
      <c r="D1379">
        <v>2027693738</v>
      </c>
      <c r="E1379" t="s">
        <v>1771</v>
      </c>
      <c r="F1379" t="s">
        <v>1772</v>
      </c>
      <c r="G1379" t="s">
        <v>50</v>
      </c>
      <c r="H1379" t="s">
        <v>228</v>
      </c>
      <c r="I1379" t="s">
        <v>955</v>
      </c>
      <c r="J1379" t="s">
        <v>956</v>
      </c>
      <c r="K1379">
        <v>820873</v>
      </c>
      <c r="L1379" t="s">
        <v>406</v>
      </c>
      <c r="M1379" t="s">
        <v>407</v>
      </c>
      <c r="N1379" t="s">
        <v>56</v>
      </c>
      <c r="O1379" s="1">
        <v>45748</v>
      </c>
      <c r="P1379" s="1">
        <v>45962</v>
      </c>
      <c r="Q1379" s="2">
        <v>16.73</v>
      </c>
      <c r="R1379">
        <v>1</v>
      </c>
      <c r="S1379" t="s">
        <v>57</v>
      </c>
      <c r="T1379" t="s">
        <v>58</v>
      </c>
      <c r="U1379" s="4">
        <v>0.38</v>
      </c>
      <c r="V1379" s="2">
        <v>0</v>
      </c>
      <c r="W1379">
        <v>0</v>
      </c>
      <c r="X1379" t="s">
        <v>243</v>
      </c>
      <c r="Y1379" t="s">
        <v>60</v>
      </c>
      <c r="Z1379">
        <v>0</v>
      </c>
      <c r="AA1379" s="2">
        <v>0</v>
      </c>
      <c r="AB1379" s="2">
        <v>0</v>
      </c>
      <c r="AC1379" s="4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6.36</v>
      </c>
      <c r="AM1379" s="2">
        <v>6.36</v>
      </c>
      <c r="AN1379" s="2">
        <v>0</v>
      </c>
      <c r="AO1379" s="2">
        <v>0</v>
      </c>
      <c r="AP1379" s="2">
        <v>0</v>
      </c>
    </row>
    <row r="1380" spans="1:42" x14ac:dyDescent="0.25">
      <c r="A1380" s="1">
        <v>45929</v>
      </c>
      <c r="B1380" t="s">
        <v>47</v>
      </c>
      <c r="C1380">
        <v>649163</v>
      </c>
      <c r="D1380">
        <v>2027762074</v>
      </c>
      <c r="E1380" t="s">
        <v>331</v>
      </c>
      <c r="F1380" t="s">
        <v>332</v>
      </c>
      <c r="G1380" t="s">
        <v>50</v>
      </c>
      <c r="H1380" t="s">
        <v>51</v>
      </c>
      <c r="I1380" t="s">
        <v>955</v>
      </c>
      <c r="J1380" t="s">
        <v>956</v>
      </c>
      <c r="K1380">
        <v>751867</v>
      </c>
      <c r="L1380" t="s">
        <v>167</v>
      </c>
      <c r="M1380" t="s">
        <v>168</v>
      </c>
      <c r="N1380" t="s">
        <v>56</v>
      </c>
      <c r="O1380" s="1">
        <v>45748</v>
      </c>
      <c r="P1380" s="1">
        <v>45962</v>
      </c>
      <c r="Q1380" s="2">
        <v>63.67</v>
      </c>
      <c r="R1380">
        <v>1</v>
      </c>
      <c r="S1380" t="s">
        <v>57</v>
      </c>
      <c r="T1380" t="s">
        <v>58</v>
      </c>
      <c r="U1380" s="4">
        <v>0.38</v>
      </c>
      <c r="V1380" s="2">
        <v>0</v>
      </c>
      <c r="W1380">
        <v>0</v>
      </c>
      <c r="X1380" t="s">
        <v>243</v>
      </c>
      <c r="Y1380" t="s">
        <v>60</v>
      </c>
      <c r="Z1380">
        <v>0</v>
      </c>
      <c r="AA1380" s="2">
        <v>0</v>
      </c>
      <c r="AB1380" s="2">
        <v>0</v>
      </c>
      <c r="AC1380" s="4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24.19</v>
      </c>
      <c r="AM1380" s="2">
        <v>24.19</v>
      </c>
      <c r="AN1380" s="2">
        <v>0</v>
      </c>
      <c r="AO1380" s="2">
        <v>0</v>
      </c>
      <c r="AP1380" s="2">
        <v>0</v>
      </c>
    </row>
    <row r="1381" spans="1:42" x14ac:dyDescent="0.25">
      <c r="A1381" s="1">
        <v>45929</v>
      </c>
      <c r="B1381" t="s">
        <v>47</v>
      </c>
      <c r="C1381">
        <v>649163</v>
      </c>
      <c r="D1381">
        <v>2027765154</v>
      </c>
      <c r="E1381" t="s">
        <v>761</v>
      </c>
      <c r="F1381" t="s">
        <v>762</v>
      </c>
      <c r="G1381" t="s">
        <v>50</v>
      </c>
      <c r="H1381" t="s">
        <v>51</v>
      </c>
      <c r="I1381" t="s">
        <v>955</v>
      </c>
      <c r="J1381" t="s">
        <v>956</v>
      </c>
      <c r="K1381">
        <v>751867</v>
      </c>
      <c r="L1381" t="s">
        <v>167</v>
      </c>
      <c r="M1381" t="s">
        <v>168</v>
      </c>
      <c r="N1381" t="s">
        <v>56</v>
      </c>
      <c r="O1381" s="1">
        <v>45748</v>
      </c>
      <c r="P1381" s="1">
        <v>45962</v>
      </c>
      <c r="Q1381" s="2">
        <v>30.27</v>
      </c>
      <c r="R1381">
        <v>1</v>
      </c>
      <c r="S1381" t="s">
        <v>57</v>
      </c>
      <c r="T1381" t="s">
        <v>58</v>
      </c>
      <c r="U1381" s="4">
        <v>0.38</v>
      </c>
      <c r="V1381" s="2">
        <v>0</v>
      </c>
      <c r="W1381">
        <v>0</v>
      </c>
      <c r="X1381" t="s">
        <v>243</v>
      </c>
      <c r="Y1381" t="s">
        <v>60</v>
      </c>
      <c r="Z1381">
        <v>0</v>
      </c>
      <c r="AA1381" s="2">
        <v>0</v>
      </c>
      <c r="AB1381" s="2">
        <v>0</v>
      </c>
      <c r="AC1381" s="4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11.5</v>
      </c>
      <c r="AM1381" s="2">
        <v>11.5</v>
      </c>
      <c r="AN1381" s="2">
        <v>0</v>
      </c>
      <c r="AO1381" s="2">
        <v>0</v>
      </c>
      <c r="AP1381" s="2">
        <v>0</v>
      </c>
    </row>
    <row r="1382" spans="1:42" x14ac:dyDescent="0.25">
      <c r="A1382" s="1">
        <v>45929</v>
      </c>
      <c r="B1382" t="s">
        <v>47</v>
      </c>
      <c r="C1382">
        <v>649163</v>
      </c>
      <c r="D1382">
        <v>2027770311</v>
      </c>
      <c r="E1382" t="s">
        <v>763</v>
      </c>
      <c r="F1382" t="s">
        <v>540</v>
      </c>
      <c r="G1382" t="s">
        <v>50</v>
      </c>
      <c r="H1382" t="s">
        <v>398</v>
      </c>
      <c r="I1382" t="s">
        <v>955</v>
      </c>
      <c r="J1382" t="s">
        <v>956</v>
      </c>
      <c r="K1382">
        <v>816021</v>
      </c>
      <c r="L1382" t="s">
        <v>399</v>
      </c>
      <c r="M1382" t="s">
        <v>400</v>
      </c>
      <c r="N1382" t="s">
        <v>56</v>
      </c>
      <c r="O1382" s="1">
        <v>45748</v>
      </c>
      <c r="P1382" s="1">
        <v>45962</v>
      </c>
      <c r="Q1382" s="2">
        <v>23.69</v>
      </c>
      <c r="R1382">
        <v>1</v>
      </c>
      <c r="S1382" t="s">
        <v>57</v>
      </c>
      <c r="T1382" t="s">
        <v>58</v>
      </c>
      <c r="U1382" s="4">
        <v>0.38</v>
      </c>
      <c r="V1382" s="2">
        <v>0</v>
      </c>
      <c r="W1382">
        <v>0</v>
      </c>
      <c r="X1382" t="s">
        <v>243</v>
      </c>
      <c r="Y1382" t="s">
        <v>60</v>
      </c>
      <c r="Z1382">
        <v>0</v>
      </c>
      <c r="AA1382" s="2">
        <v>0</v>
      </c>
      <c r="AB1382" s="2">
        <v>0</v>
      </c>
      <c r="AC1382" s="4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9</v>
      </c>
      <c r="AM1382" s="2">
        <v>9</v>
      </c>
      <c r="AN1382" s="2">
        <v>0</v>
      </c>
      <c r="AO1382" s="2">
        <v>0</v>
      </c>
      <c r="AP1382" s="2">
        <v>0</v>
      </c>
    </row>
    <row r="1383" spans="1:42" x14ac:dyDescent="0.25">
      <c r="A1383" s="1">
        <v>45929</v>
      </c>
      <c r="B1383" t="s">
        <v>47</v>
      </c>
      <c r="C1383">
        <v>649163</v>
      </c>
      <c r="D1383">
        <v>2028048850</v>
      </c>
      <c r="E1383" t="s">
        <v>338</v>
      </c>
      <c r="F1383" t="s">
        <v>223</v>
      </c>
      <c r="G1383" t="s">
        <v>50</v>
      </c>
      <c r="H1383" t="s">
        <v>76</v>
      </c>
      <c r="I1383" t="s">
        <v>955</v>
      </c>
      <c r="J1383" t="s">
        <v>956</v>
      </c>
      <c r="K1383">
        <v>751867</v>
      </c>
      <c r="L1383" t="s">
        <v>167</v>
      </c>
      <c r="M1383" t="s">
        <v>168</v>
      </c>
      <c r="N1383" t="s">
        <v>56</v>
      </c>
      <c r="O1383" s="1">
        <v>45748</v>
      </c>
      <c r="P1383" s="1">
        <v>45962</v>
      </c>
      <c r="Q1383" s="2">
        <v>37.83</v>
      </c>
      <c r="R1383">
        <v>1</v>
      </c>
      <c r="S1383" t="s">
        <v>57</v>
      </c>
      <c r="T1383" t="s">
        <v>58</v>
      </c>
      <c r="U1383" s="4">
        <v>0.38</v>
      </c>
      <c r="V1383" s="2">
        <v>0</v>
      </c>
      <c r="W1383">
        <v>0</v>
      </c>
      <c r="X1383" t="s">
        <v>243</v>
      </c>
      <c r="Y1383" t="s">
        <v>60</v>
      </c>
      <c r="Z1383">
        <v>0</v>
      </c>
      <c r="AA1383" s="2">
        <v>0</v>
      </c>
      <c r="AB1383" s="2">
        <v>0</v>
      </c>
      <c r="AC1383" s="4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14.38</v>
      </c>
      <c r="AM1383" s="2">
        <v>14.38</v>
      </c>
      <c r="AN1383" s="2">
        <v>0</v>
      </c>
      <c r="AO1383" s="2">
        <v>0</v>
      </c>
      <c r="AP1383" s="2">
        <v>0</v>
      </c>
    </row>
    <row r="1384" spans="1:42" x14ac:dyDescent="0.25">
      <c r="A1384" s="1">
        <v>45929</v>
      </c>
      <c r="B1384" t="s">
        <v>47</v>
      </c>
      <c r="C1384">
        <v>649163</v>
      </c>
      <c r="D1384">
        <v>2028098327</v>
      </c>
      <c r="E1384" t="s">
        <v>1773</v>
      </c>
      <c r="F1384" t="s">
        <v>1774</v>
      </c>
      <c r="G1384" t="s">
        <v>50</v>
      </c>
      <c r="H1384" t="s">
        <v>51</v>
      </c>
      <c r="I1384" t="s">
        <v>955</v>
      </c>
      <c r="J1384" t="s">
        <v>956</v>
      </c>
      <c r="K1384">
        <v>650218</v>
      </c>
      <c r="L1384" t="s">
        <v>143</v>
      </c>
      <c r="M1384" t="s">
        <v>144</v>
      </c>
      <c r="N1384" t="s">
        <v>56</v>
      </c>
      <c r="O1384" s="1">
        <v>45748</v>
      </c>
      <c r="P1384" s="1">
        <v>45962</v>
      </c>
      <c r="Q1384" s="2">
        <v>47.17</v>
      </c>
      <c r="R1384">
        <v>1</v>
      </c>
      <c r="S1384" t="s">
        <v>57</v>
      </c>
      <c r="T1384" t="s">
        <v>58</v>
      </c>
      <c r="U1384" s="4">
        <v>0.38</v>
      </c>
      <c r="V1384" s="2">
        <v>0</v>
      </c>
      <c r="W1384">
        <v>0</v>
      </c>
      <c r="X1384" t="s">
        <v>243</v>
      </c>
      <c r="Y1384" t="s">
        <v>60</v>
      </c>
      <c r="Z1384">
        <v>0</v>
      </c>
      <c r="AA1384" s="2">
        <v>0</v>
      </c>
      <c r="AB1384" s="2">
        <v>0</v>
      </c>
      <c r="AC1384" s="4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17.920000000000002</v>
      </c>
      <c r="AM1384" s="2">
        <v>17.920000000000002</v>
      </c>
      <c r="AN1384" s="2">
        <v>0</v>
      </c>
      <c r="AO1384" s="2">
        <v>0</v>
      </c>
      <c r="AP1384" s="2">
        <v>0</v>
      </c>
    </row>
    <row r="1385" spans="1:42" x14ac:dyDescent="0.25">
      <c r="A1385" s="1">
        <v>45929</v>
      </c>
      <c r="B1385" t="s">
        <v>47</v>
      </c>
      <c r="C1385">
        <v>649163</v>
      </c>
      <c r="D1385">
        <v>2028142310</v>
      </c>
      <c r="E1385" t="s">
        <v>1775</v>
      </c>
      <c r="F1385" t="s">
        <v>1776</v>
      </c>
      <c r="G1385" t="s">
        <v>50</v>
      </c>
      <c r="H1385" t="s">
        <v>51</v>
      </c>
      <c r="I1385" t="s">
        <v>955</v>
      </c>
      <c r="J1385" t="s">
        <v>956</v>
      </c>
      <c r="K1385">
        <v>751867</v>
      </c>
      <c r="L1385" t="s">
        <v>167</v>
      </c>
      <c r="M1385" t="s">
        <v>168</v>
      </c>
      <c r="N1385" t="s">
        <v>56</v>
      </c>
      <c r="O1385" s="1">
        <v>45748</v>
      </c>
      <c r="P1385" s="1">
        <v>45962</v>
      </c>
      <c r="Q1385" s="2">
        <v>43.5</v>
      </c>
      <c r="R1385">
        <v>1</v>
      </c>
      <c r="S1385" t="s">
        <v>57</v>
      </c>
      <c r="T1385" t="s">
        <v>58</v>
      </c>
      <c r="U1385" s="4">
        <v>0.38</v>
      </c>
      <c r="V1385" s="2">
        <v>0</v>
      </c>
      <c r="W1385">
        <v>0</v>
      </c>
      <c r="X1385" t="s">
        <v>243</v>
      </c>
      <c r="Y1385" t="s">
        <v>60</v>
      </c>
      <c r="Z1385">
        <v>0</v>
      </c>
      <c r="AA1385" s="2">
        <v>0</v>
      </c>
      <c r="AB1385" s="2">
        <v>0</v>
      </c>
      <c r="AC1385" s="4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16.53</v>
      </c>
      <c r="AM1385" s="2">
        <v>16.53</v>
      </c>
      <c r="AN1385" s="2">
        <v>0</v>
      </c>
      <c r="AO1385" s="2">
        <v>0</v>
      </c>
      <c r="AP1385" s="2">
        <v>0</v>
      </c>
    </row>
    <row r="1386" spans="1:42" x14ac:dyDescent="0.25">
      <c r="A1386" s="1">
        <v>45929</v>
      </c>
      <c r="B1386" t="s">
        <v>47</v>
      </c>
      <c r="C1386">
        <v>649163</v>
      </c>
      <c r="D1386">
        <v>2028146461</v>
      </c>
      <c r="E1386" t="s">
        <v>835</v>
      </c>
      <c r="F1386" t="s">
        <v>836</v>
      </c>
      <c r="G1386" t="s">
        <v>50</v>
      </c>
      <c r="H1386" t="s">
        <v>398</v>
      </c>
      <c r="I1386" t="s">
        <v>955</v>
      </c>
      <c r="J1386" t="s">
        <v>956</v>
      </c>
      <c r="K1386">
        <v>816021</v>
      </c>
      <c r="L1386" t="s">
        <v>399</v>
      </c>
      <c r="M1386" t="s">
        <v>400</v>
      </c>
      <c r="N1386" t="s">
        <v>56</v>
      </c>
      <c r="O1386" s="1">
        <v>45752</v>
      </c>
      <c r="P1386" s="1">
        <v>45966</v>
      </c>
      <c r="Q1386" s="2">
        <v>23.69</v>
      </c>
      <c r="R1386">
        <v>1</v>
      </c>
      <c r="S1386" t="s">
        <v>57</v>
      </c>
      <c r="T1386" t="s">
        <v>58</v>
      </c>
      <c r="U1386" s="4">
        <v>0.38</v>
      </c>
      <c r="V1386" s="2">
        <v>0</v>
      </c>
      <c r="W1386">
        <v>0</v>
      </c>
      <c r="X1386" t="s">
        <v>243</v>
      </c>
      <c r="Y1386" t="s">
        <v>60</v>
      </c>
      <c r="Z1386">
        <v>0</v>
      </c>
      <c r="AA1386" s="2">
        <v>0</v>
      </c>
      <c r="AB1386" s="2">
        <v>0</v>
      </c>
      <c r="AC1386" s="4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9</v>
      </c>
      <c r="AM1386" s="2">
        <v>9</v>
      </c>
      <c r="AN1386" s="2">
        <v>0</v>
      </c>
      <c r="AO1386" s="2">
        <v>0</v>
      </c>
      <c r="AP1386" s="2">
        <v>0</v>
      </c>
    </row>
    <row r="1387" spans="1:42" x14ac:dyDescent="0.25">
      <c r="A1387" s="1">
        <v>45929</v>
      </c>
      <c r="B1387" t="s">
        <v>47</v>
      </c>
      <c r="C1387">
        <v>649163</v>
      </c>
      <c r="D1387">
        <v>2028165903</v>
      </c>
      <c r="E1387" t="s">
        <v>845</v>
      </c>
      <c r="F1387" t="s">
        <v>223</v>
      </c>
      <c r="G1387" t="s">
        <v>50</v>
      </c>
      <c r="H1387" t="s">
        <v>528</v>
      </c>
      <c r="I1387" t="s">
        <v>955</v>
      </c>
      <c r="J1387" t="s">
        <v>956</v>
      </c>
      <c r="K1387">
        <v>813184</v>
      </c>
      <c r="L1387" t="s">
        <v>728</v>
      </c>
      <c r="M1387" t="s">
        <v>729</v>
      </c>
      <c r="N1387" t="s">
        <v>56</v>
      </c>
      <c r="O1387" s="1">
        <v>45751</v>
      </c>
      <c r="P1387" s="1">
        <v>45965</v>
      </c>
      <c r="Q1387" s="2">
        <v>25.14</v>
      </c>
      <c r="R1387">
        <v>1</v>
      </c>
      <c r="S1387" t="s">
        <v>57</v>
      </c>
      <c r="T1387" t="s">
        <v>58</v>
      </c>
      <c r="U1387" s="4">
        <v>0.38</v>
      </c>
      <c r="V1387" s="2">
        <v>0</v>
      </c>
      <c r="W1387">
        <v>0</v>
      </c>
      <c r="X1387" t="s">
        <v>243</v>
      </c>
      <c r="Y1387" t="s">
        <v>60</v>
      </c>
      <c r="Z1387">
        <v>0</v>
      </c>
      <c r="AA1387" s="2">
        <v>0</v>
      </c>
      <c r="AB1387" s="2">
        <v>0</v>
      </c>
      <c r="AC1387" s="4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9.5500000000000007</v>
      </c>
      <c r="AM1387" s="2">
        <v>9.5500000000000007</v>
      </c>
      <c r="AN1387" s="2">
        <v>0</v>
      </c>
      <c r="AO1387" s="2">
        <v>0</v>
      </c>
      <c r="AP1387" s="2">
        <v>0</v>
      </c>
    </row>
    <row r="1388" spans="1:42" x14ac:dyDescent="0.25">
      <c r="A1388" s="1">
        <v>45929</v>
      </c>
      <c r="B1388" t="s">
        <v>47</v>
      </c>
      <c r="C1388">
        <v>649163</v>
      </c>
      <c r="D1388">
        <v>2028215885</v>
      </c>
      <c r="E1388" t="s">
        <v>341</v>
      </c>
      <c r="F1388" t="s">
        <v>342</v>
      </c>
      <c r="G1388" t="s">
        <v>50</v>
      </c>
      <c r="H1388" t="s">
        <v>51</v>
      </c>
      <c r="I1388" t="s">
        <v>955</v>
      </c>
      <c r="J1388" t="s">
        <v>956</v>
      </c>
      <c r="K1388">
        <v>751867</v>
      </c>
      <c r="L1388" t="s">
        <v>167</v>
      </c>
      <c r="M1388" t="s">
        <v>168</v>
      </c>
      <c r="N1388" t="s">
        <v>56</v>
      </c>
      <c r="O1388" s="1">
        <v>45751</v>
      </c>
      <c r="P1388" s="1">
        <v>45965</v>
      </c>
      <c r="Q1388" s="2">
        <v>55.16</v>
      </c>
      <c r="R1388">
        <v>1</v>
      </c>
      <c r="S1388" t="s">
        <v>57</v>
      </c>
      <c r="T1388" t="s">
        <v>58</v>
      </c>
      <c r="U1388" s="4">
        <v>0.38</v>
      </c>
      <c r="V1388" s="2">
        <v>0</v>
      </c>
      <c r="W1388">
        <v>0</v>
      </c>
      <c r="X1388" t="s">
        <v>243</v>
      </c>
      <c r="Y1388" t="s">
        <v>60</v>
      </c>
      <c r="Z1388">
        <v>0</v>
      </c>
      <c r="AA1388" s="2">
        <v>0</v>
      </c>
      <c r="AB1388" s="2">
        <v>0</v>
      </c>
      <c r="AC1388" s="4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20.96</v>
      </c>
      <c r="AM1388" s="2">
        <v>20.96</v>
      </c>
      <c r="AN1388" s="2">
        <v>0</v>
      </c>
      <c r="AO1388" s="2">
        <v>0</v>
      </c>
      <c r="AP1388" s="2">
        <v>0</v>
      </c>
    </row>
    <row r="1389" spans="1:42" x14ac:dyDescent="0.25">
      <c r="A1389" s="1">
        <v>45929</v>
      </c>
      <c r="B1389" t="s">
        <v>47</v>
      </c>
      <c r="C1389">
        <v>649163</v>
      </c>
      <c r="D1389">
        <v>2028253362</v>
      </c>
      <c r="E1389" t="s">
        <v>1777</v>
      </c>
      <c r="F1389" t="s">
        <v>1778</v>
      </c>
      <c r="G1389" t="s">
        <v>50</v>
      </c>
      <c r="H1389" t="s">
        <v>228</v>
      </c>
      <c r="I1389" t="s">
        <v>955</v>
      </c>
      <c r="J1389" t="s">
        <v>1152</v>
      </c>
      <c r="K1389">
        <v>820873</v>
      </c>
      <c r="L1389" t="s">
        <v>406</v>
      </c>
      <c r="M1389" t="s">
        <v>407</v>
      </c>
      <c r="N1389" t="s">
        <v>56</v>
      </c>
      <c r="O1389" s="1">
        <v>45809</v>
      </c>
      <c r="P1389" s="1">
        <v>45962</v>
      </c>
      <c r="Q1389" s="2">
        <v>172.55</v>
      </c>
      <c r="R1389">
        <v>1</v>
      </c>
      <c r="S1389" t="s">
        <v>57</v>
      </c>
      <c r="T1389" t="s">
        <v>58</v>
      </c>
      <c r="U1389" s="4">
        <v>0.38</v>
      </c>
      <c r="V1389" s="2">
        <v>0</v>
      </c>
      <c r="W1389">
        <v>0</v>
      </c>
      <c r="X1389" t="s">
        <v>243</v>
      </c>
      <c r="Y1389" t="s">
        <v>60</v>
      </c>
      <c r="Z1389">
        <v>0</v>
      </c>
      <c r="AA1389" s="2">
        <v>0</v>
      </c>
      <c r="AB1389" s="2">
        <v>0</v>
      </c>
      <c r="AC1389" s="4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65.569999999999993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</row>
    <row r="1390" spans="1:42" x14ac:dyDescent="0.25">
      <c r="A1390" s="1">
        <v>45929</v>
      </c>
      <c r="B1390" t="s">
        <v>47</v>
      </c>
      <c r="C1390">
        <v>649163</v>
      </c>
      <c r="D1390">
        <v>2028253363</v>
      </c>
      <c r="E1390" t="s">
        <v>1777</v>
      </c>
      <c r="F1390" t="s">
        <v>1778</v>
      </c>
      <c r="G1390" t="s">
        <v>50</v>
      </c>
      <c r="H1390" t="s">
        <v>228</v>
      </c>
      <c r="I1390" t="s">
        <v>955</v>
      </c>
      <c r="J1390" t="s">
        <v>1150</v>
      </c>
      <c r="K1390">
        <v>820873</v>
      </c>
      <c r="L1390" t="s">
        <v>406</v>
      </c>
      <c r="M1390" t="s">
        <v>407</v>
      </c>
      <c r="N1390" t="s">
        <v>56</v>
      </c>
      <c r="O1390" s="1">
        <v>45809</v>
      </c>
      <c r="P1390" s="1">
        <v>45962</v>
      </c>
      <c r="Q1390" s="2">
        <v>7.09</v>
      </c>
      <c r="R1390">
        <v>1</v>
      </c>
      <c r="S1390" t="s">
        <v>57</v>
      </c>
      <c r="T1390" t="s">
        <v>58</v>
      </c>
      <c r="U1390" s="4">
        <v>0.38</v>
      </c>
      <c r="V1390" s="2">
        <v>0</v>
      </c>
      <c r="W1390">
        <v>0</v>
      </c>
      <c r="X1390" t="s">
        <v>243</v>
      </c>
      <c r="Y1390" t="s">
        <v>60</v>
      </c>
      <c r="Z1390">
        <v>0</v>
      </c>
      <c r="AA1390" s="2">
        <v>0</v>
      </c>
      <c r="AB1390" s="2">
        <v>0</v>
      </c>
      <c r="AC1390" s="4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2.69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</row>
    <row r="1391" spans="1:42" x14ac:dyDescent="0.25">
      <c r="A1391" s="1">
        <v>45929</v>
      </c>
      <c r="B1391" t="s">
        <v>47</v>
      </c>
      <c r="C1391">
        <v>649163</v>
      </c>
      <c r="D1391">
        <v>2028539035</v>
      </c>
      <c r="E1391" t="s">
        <v>347</v>
      </c>
      <c r="F1391" t="s">
        <v>348</v>
      </c>
      <c r="G1391" t="s">
        <v>50</v>
      </c>
      <c r="H1391" t="s">
        <v>134</v>
      </c>
      <c r="I1391" t="s">
        <v>955</v>
      </c>
      <c r="J1391" t="s">
        <v>956</v>
      </c>
      <c r="K1391">
        <v>751867</v>
      </c>
      <c r="L1391" t="s">
        <v>167</v>
      </c>
      <c r="M1391" t="s">
        <v>168</v>
      </c>
      <c r="N1391" t="s">
        <v>56</v>
      </c>
      <c r="O1391" s="1">
        <v>45778</v>
      </c>
      <c r="P1391" s="1">
        <v>45962</v>
      </c>
      <c r="Q1391" s="2">
        <v>52.54</v>
      </c>
      <c r="R1391">
        <v>1</v>
      </c>
      <c r="S1391" t="s">
        <v>57</v>
      </c>
      <c r="T1391" t="s">
        <v>58</v>
      </c>
      <c r="U1391" s="4">
        <v>0.38</v>
      </c>
      <c r="V1391" s="2">
        <v>0</v>
      </c>
      <c r="W1391">
        <v>0</v>
      </c>
      <c r="X1391" t="s">
        <v>243</v>
      </c>
      <c r="Y1391" t="s">
        <v>60</v>
      </c>
      <c r="Z1391">
        <v>0</v>
      </c>
      <c r="AA1391" s="2">
        <v>0</v>
      </c>
      <c r="AB1391" s="2">
        <v>0</v>
      </c>
      <c r="AC1391" s="4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19.97</v>
      </c>
      <c r="AM1391" s="2">
        <v>19.97</v>
      </c>
      <c r="AN1391" s="2">
        <v>0</v>
      </c>
      <c r="AO1391" s="2">
        <v>0</v>
      </c>
      <c r="AP1391" s="2">
        <v>0</v>
      </c>
    </row>
    <row r="1392" spans="1:42" x14ac:dyDescent="0.25">
      <c r="A1392" s="1">
        <v>45929</v>
      </c>
      <c r="B1392" t="s">
        <v>47</v>
      </c>
      <c r="C1392">
        <v>649163</v>
      </c>
      <c r="D1392">
        <v>2028539828</v>
      </c>
      <c r="E1392" t="s">
        <v>1047</v>
      </c>
      <c r="F1392" t="s">
        <v>1048</v>
      </c>
      <c r="G1392" t="s">
        <v>50</v>
      </c>
      <c r="H1392" t="s">
        <v>114</v>
      </c>
      <c r="I1392" t="s">
        <v>955</v>
      </c>
      <c r="J1392" t="s">
        <v>956</v>
      </c>
      <c r="K1392">
        <v>673059</v>
      </c>
      <c r="L1392" t="s">
        <v>65</v>
      </c>
      <c r="M1392" t="s">
        <v>115</v>
      </c>
      <c r="N1392" t="s">
        <v>56</v>
      </c>
      <c r="O1392" s="1">
        <v>45778</v>
      </c>
      <c r="P1392" s="1">
        <v>45962</v>
      </c>
      <c r="Q1392" s="2">
        <v>28.58</v>
      </c>
      <c r="R1392">
        <v>1</v>
      </c>
      <c r="S1392" t="s">
        <v>57</v>
      </c>
      <c r="T1392" t="s">
        <v>58</v>
      </c>
      <c r="U1392" s="4">
        <v>0.38</v>
      </c>
      <c r="V1392" s="2">
        <v>0</v>
      </c>
      <c r="W1392">
        <v>0</v>
      </c>
      <c r="X1392" t="s">
        <v>243</v>
      </c>
      <c r="Y1392" t="s">
        <v>60</v>
      </c>
      <c r="Z1392">
        <v>0</v>
      </c>
      <c r="AA1392" s="2">
        <v>0</v>
      </c>
      <c r="AB1392" s="2">
        <v>0</v>
      </c>
      <c r="AC1392" s="4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10.86</v>
      </c>
      <c r="AM1392" s="2">
        <v>10.86</v>
      </c>
      <c r="AN1392" s="2">
        <v>0</v>
      </c>
      <c r="AO1392" s="2">
        <v>0</v>
      </c>
      <c r="AP1392" s="2">
        <v>0</v>
      </c>
    </row>
    <row r="1393" spans="1:42" x14ac:dyDescent="0.25">
      <c r="A1393" s="1">
        <v>45929</v>
      </c>
      <c r="B1393" t="s">
        <v>47</v>
      </c>
      <c r="C1393">
        <v>649163</v>
      </c>
      <c r="D1393">
        <v>2028564473</v>
      </c>
      <c r="E1393" t="s">
        <v>1681</v>
      </c>
      <c r="F1393" t="s">
        <v>1393</v>
      </c>
      <c r="G1393" t="s">
        <v>50</v>
      </c>
      <c r="H1393" t="s">
        <v>425</v>
      </c>
      <c r="I1393" t="s">
        <v>955</v>
      </c>
      <c r="J1393" t="s">
        <v>1152</v>
      </c>
      <c r="K1393">
        <v>824062</v>
      </c>
      <c r="L1393" t="s">
        <v>430</v>
      </c>
      <c r="M1393" t="s">
        <v>431</v>
      </c>
      <c r="N1393" t="s">
        <v>56</v>
      </c>
      <c r="O1393" s="1">
        <v>45778</v>
      </c>
      <c r="P1393" s="1">
        <v>45962</v>
      </c>
      <c r="Q1393" s="2">
        <v>698.19</v>
      </c>
      <c r="R1393">
        <v>1</v>
      </c>
      <c r="S1393" t="s">
        <v>57</v>
      </c>
      <c r="T1393" t="s">
        <v>58</v>
      </c>
      <c r="U1393" s="4">
        <v>0.38</v>
      </c>
      <c r="V1393" s="2">
        <v>0</v>
      </c>
      <c r="W1393">
        <v>0</v>
      </c>
      <c r="X1393" t="s">
        <v>243</v>
      </c>
      <c r="Y1393" t="s">
        <v>60</v>
      </c>
      <c r="Z1393">
        <v>0</v>
      </c>
      <c r="AA1393" s="2">
        <v>0</v>
      </c>
      <c r="AB1393" s="2">
        <v>0</v>
      </c>
      <c r="AC1393" s="4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265.31</v>
      </c>
      <c r="AM1393" s="2">
        <v>265.31</v>
      </c>
      <c r="AN1393" s="2">
        <v>0</v>
      </c>
      <c r="AO1393" s="2">
        <v>0</v>
      </c>
      <c r="AP1393" s="2">
        <v>0</v>
      </c>
    </row>
    <row r="1394" spans="1:42" x14ac:dyDescent="0.25">
      <c r="A1394" s="1">
        <v>45929</v>
      </c>
      <c r="B1394" t="s">
        <v>47</v>
      </c>
      <c r="C1394">
        <v>649163</v>
      </c>
      <c r="D1394">
        <v>2028564474</v>
      </c>
      <c r="E1394" t="s">
        <v>1681</v>
      </c>
      <c r="F1394" t="s">
        <v>1393</v>
      </c>
      <c r="G1394" t="s">
        <v>50</v>
      </c>
      <c r="H1394" t="s">
        <v>425</v>
      </c>
      <c r="I1394" t="s">
        <v>955</v>
      </c>
      <c r="J1394" t="s">
        <v>1150</v>
      </c>
      <c r="K1394">
        <v>824062</v>
      </c>
      <c r="L1394" t="s">
        <v>430</v>
      </c>
      <c r="M1394" t="s">
        <v>431</v>
      </c>
      <c r="N1394" t="s">
        <v>56</v>
      </c>
      <c r="O1394" s="1">
        <v>45778</v>
      </c>
      <c r="P1394" s="1">
        <v>45962</v>
      </c>
      <c r="Q1394" s="2">
        <v>7.09</v>
      </c>
      <c r="R1394">
        <v>1</v>
      </c>
      <c r="S1394" t="s">
        <v>57</v>
      </c>
      <c r="T1394" t="s">
        <v>58</v>
      </c>
      <c r="U1394" s="4">
        <v>0.38</v>
      </c>
      <c r="V1394" s="2">
        <v>0</v>
      </c>
      <c r="W1394">
        <v>0</v>
      </c>
      <c r="X1394" t="s">
        <v>243</v>
      </c>
      <c r="Y1394" t="s">
        <v>60</v>
      </c>
      <c r="Z1394">
        <v>0</v>
      </c>
      <c r="AA1394" s="2">
        <v>0</v>
      </c>
      <c r="AB1394" s="2">
        <v>0</v>
      </c>
      <c r="AC1394" s="4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2.69</v>
      </c>
      <c r="AM1394" s="2">
        <v>2.69</v>
      </c>
      <c r="AN1394" s="2">
        <v>0</v>
      </c>
      <c r="AO1394" s="2">
        <v>0</v>
      </c>
      <c r="AP1394" s="2">
        <v>0</v>
      </c>
    </row>
    <row r="1395" spans="1:42" x14ac:dyDescent="0.25">
      <c r="A1395" s="1">
        <v>45929</v>
      </c>
      <c r="B1395" t="s">
        <v>47</v>
      </c>
      <c r="C1395">
        <v>649163</v>
      </c>
      <c r="D1395">
        <v>2028565356</v>
      </c>
      <c r="E1395" t="s">
        <v>109</v>
      </c>
      <c r="F1395" t="s">
        <v>1171</v>
      </c>
      <c r="G1395" t="s">
        <v>50</v>
      </c>
      <c r="H1395" t="s">
        <v>125</v>
      </c>
      <c r="I1395" t="s">
        <v>955</v>
      </c>
      <c r="J1395" t="s">
        <v>956</v>
      </c>
      <c r="K1395">
        <v>650218</v>
      </c>
      <c r="L1395" t="s">
        <v>143</v>
      </c>
      <c r="M1395" t="s">
        <v>144</v>
      </c>
      <c r="N1395" t="s">
        <v>56</v>
      </c>
      <c r="O1395" s="1">
        <v>45777</v>
      </c>
      <c r="P1395" s="1">
        <v>45960</v>
      </c>
      <c r="Q1395" s="2">
        <v>39.340000000000003</v>
      </c>
      <c r="R1395">
        <v>1</v>
      </c>
      <c r="S1395" t="s">
        <v>57</v>
      </c>
      <c r="T1395" t="s">
        <v>58</v>
      </c>
      <c r="U1395" s="4">
        <v>0.38</v>
      </c>
      <c r="V1395" s="2">
        <v>0</v>
      </c>
      <c r="W1395">
        <v>0</v>
      </c>
      <c r="X1395" t="s">
        <v>243</v>
      </c>
      <c r="Y1395" t="s">
        <v>60</v>
      </c>
      <c r="Z1395">
        <v>0</v>
      </c>
      <c r="AA1395" s="2">
        <v>0</v>
      </c>
      <c r="AB1395" s="2">
        <v>0</v>
      </c>
      <c r="AC1395" s="4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14.95</v>
      </c>
      <c r="AM1395" s="2">
        <v>14.95</v>
      </c>
      <c r="AN1395" s="2">
        <v>0</v>
      </c>
      <c r="AO1395" s="2">
        <v>0</v>
      </c>
      <c r="AP1395" s="2">
        <v>0</v>
      </c>
    </row>
    <row r="1396" spans="1:42" x14ac:dyDescent="0.25">
      <c r="A1396" s="1">
        <v>45929</v>
      </c>
      <c r="B1396" t="s">
        <v>47</v>
      </c>
      <c r="C1396">
        <v>649163</v>
      </c>
      <c r="D1396">
        <v>2028567155</v>
      </c>
      <c r="E1396" t="s">
        <v>1779</v>
      </c>
      <c r="F1396" t="s">
        <v>308</v>
      </c>
      <c r="G1396" t="s">
        <v>50</v>
      </c>
      <c r="H1396" t="s">
        <v>228</v>
      </c>
      <c r="I1396" t="s">
        <v>955</v>
      </c>
      <c r="J1396" t="s">
        <v>1152</v>
      </c>
      <c r="K1396">
        <v>824062</v>
      </c>
      <c r="L1396" t="s">
        <v>430</v>
      </c>
      <c r="M1396" t="s">
        <v>431</v>
      </c>
      <c r="N1396" t="s">
        <v>56</v>
      </c>
      <c r="O1396" s="1">
        <v>45778</v>
      </c>
      <c r="P1396" s="1">
        <v>45962</v>
      </c>
      <c r="Q1396" s="2">
        <v>131.32</v>
      </c>
      <c r="R1396">
        <v>1</v>
      </c>
      <c r="S1396" t="s">
        <v>57</v>
      </c>
      <c r="T1396" t="s">
        <v>58</v>
      </c>
      <c r="U1396" s="4">
        <v>0.38</v>
      </c>
      <c r="V1396" s="2">
        <v>0</v>
      </c>
      <c r="W1396">
        <v>0</v>
      </c>
      <c r="X1396" t="s">
        <v>243</v>
      </c>
      <c r="Y1396" t="s">
        <v>60</v>
      </c>
      <c r="Z1396">
        <v>0</v>
      </c>
      <c r="AA1396" s="2">
        <v>0</v>
      </c>
      <c r="AB1396" s="2">
        <v>0</v>
      </c>
      <c r="AC1396" s="4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49.9</v>
      </c>
      <c r="AM1396" s="2">
        <v>49.9</v>
      </c>
      <c r="AN1396" s="2">
        <v>0</v>
      </c>
      <c r="AO1396" s="2">
        <v>0</v>
      </c>
      <c r="AP1396" s="2">
        <v>0</v>
      </c>
    </row>
    <row r="1397" spans="1:42" x14ac:dyDescent="0.25">
      <c r="A1397" s="1">
        <v>45929</v>
      </c>
      <c r="B1397" t="s">
        <v>47</v>
      </c>
      <c r="C1397">
        <v>649163</v>
      </c>
      <c r="D1397">
        <v>2028627542</v>
      </c>
      <c r="E1397" t="s">
        <v>1405</v>
      </c>
      <c r="F1397" t="s">
        <v>1690</v>
      </c>
      <c r="G1397" t="s">
        <v>50</v>
      </c>
      <c r="H1397" t="s">
        <v>528</v>
      </c>
      <c r="I1397" t="s">
        <v>955</v>
      </c>
      <c r="J1397" t="s">
        <v>1150</v>
      </c>
      <c r="K1397">
        <v>820873</v>
      </c>
      <c r="L1397" t="s">
        <v>406</v>
      </c>
      <c r="M1397" t="s">
        <v>407</v>
      </c>
      <c r="N1397" t="s">
        <v>56</v>
      </c>
      <c r="O1397" s="1">
        <v>45774</v>
      </c>
      <c r="P1397" s="1">
        <v>45957</v>
      </c>
      <c r="Q1397" s="2">
        <v>7.09</v>
      </c>
      <c r="R1397">
        <v>1</v>
      </c>
      <c r="S1397" t="s">
        <v>57</v>
      </c>
      <c r="T1397" t="s">
        <v>58</v>
      </c>
      <c r="U1397" s="4">
        <v>0.38</v>
      </c>
      <c r="V1397" s="2">
        <v>0</v>
      </c>
      <c r="W1397">
        <v>0</v>
      </c>
      <c r="X1397" t="s">
        <v>243</v>
      </c>
      <c r="Y1397" t="s">
        <v>60</v>
      </c>
      <c r="Z1397">
        <v>0</v>
      </c>
      <c r="AA1397" s="2">
        <v>0</v>
      </c>
      <c r="AB1397" s="2">
        <v>0</v>
      </c>
      <c r="AC1397" s="4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2.69</v>
      </c>
      <c r="AM1397" s="2">
        <v>2.69</v>
      </c>
      <c r="AN1397" s="2">
        <v>0</v>
      </c>
      <c r="AO1397" s="2">
        <v>0</v>
      </c>
      <c r="AP1397" s="2">
        <v>0</v>
      </c>
    </row>
    <row r="1398" spans="1:42" x14ac:dyDescent="0.25">
      <c r="A1398" s="1">
        <v>45929</v>
      </c>
      <c r="B1398" t="s">
        <v>47</v>
      </c>
      <c r="C1398">
        <v>649163</v>
      </c>
      <c r="D1398">
        <v>2028649902</v>
      </c>
      <c r="E1398" t="s">
        <v>1405</v>
      </c>
      <c r="F1398" t="s">
        <v>1690</v>
      </c>
      <c r="G1398" t="s">
        <v>50</v>
      </c>
      <c r="H1398" t="s">
        <v>528</v>
      </c>
      <c r="I1398" t="s">
        <v>955</v>
      </c>
      <c r="J1398" t="s">
        <v>1152</v>
      </c>
      <c r="K1398">
        <v>820873</v>
      </c>
      <c r="L1398" t="s">
        <v>406</v>
      </c>
      <c r="M1398" t="s">
        <v>407</v>
      </c>
      <c r="N1398" t="s">
        <v>56</v>
      </c>
      <c r="O1398" s="1">
        <v>45776</v>
      </c>
      <c r="P1398" s="1">
        <v>45959</v>
      </c>
      <c r="Q1398" s="2">
        <v>131.32</v>
      </c>
      <c r="R1398">
        <v>1</v>
      </c>
      <c r="S1398" t="s">
        <v>57</v>
      </c>
      <c r="T1398" t="s">
        <v>58</v>
      </c>
      <c r="U1398" s="4">
        <v>0.38</v>
      </c>
      <c r="V1398" s="2">
        <v>0</v>
      </c>
      <c r="W1398">
        <v>0</v>
      </c>
      <c r="X1398" t="s">
        <v>243</v>
      </c>
      <c r="Y1398" t="s">
        <v>60</v>
      </c>
      <c r="Z1398">
        <v>0</v>
      </c>
      <c r="AA1398" s="2">
        <v>0</v>
      </c>
      <c r="AB1398" s="2">
        <v>0</v>
      </c>
      <c r="AC1398" s="4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49.9</v>
      </c>
      <c r="AM1398" s="2">
        <v>49.9</v>
      </c>
      <c r="AN1398" s="2">
        <v>0</v>
      </c>
      <c r="AO1398" s="2">
        <v>0</v>
      </c>
      <c r="AP1398" s="2">
        <v>0</v>
      </c>
    </row>
    <row r="1399" spans="1:42" x14ac:dyDescent="0.25">
      <c r="A1399" s="1">
        <v>45929</v>
      </c>
      <c r="B1399" t="s">
        <v>47</v>
      </c>
      <c r="C1399">
        <v>649163</v>
      </c>
      <c r="D1399">
        <v>2028692039</v>
      </c>
      <c r="E1399" t="s">
        <v>1780</v>
      </c>
      <c r="F1399" t="s">
        <v>776</v>
      </c>
      <c r="G1399" t="s">
        <v>50</v>
      </c>
      <c r="H1399" t="s">
        <v>51</v>
      </c>
      <c r="I1399" t="s">
        <v>955</v>
      </c>
      <c r="J1399" t="s">
        <v>1781</v>
      </c>
      <c r="K1399">
        <v>751867</v>
      </c>
      <c r="L1399" t="s">
        <v>167</v>
      </c>
      <c r="M1399" t="s">
        <v>168</v>
      </c>
      <c r="N1399" t="s">
        <v>56</v>
      </c>
      <c r="O1399" s="1">
        <v>45778</v>
      </c>
      <c r="P1399" s="1">
        <v>45962</v>
      </c>
      <c r="Q1399" s="2">
        <v>230.06</v>
      </c>
      <c r="R1399">
        <v>1</v>
      </c>
      <c r="S1399" t="s">
        <v>57</v>
      </c>
      <c r="T1399" t="s">
        <v>58</v>
      </c>
      <c r="U1399" s="4">
        <v>0.19</v>
      </c>
      <c r="V1399" s="2">
        <v>0</v>
      </c>
      <c r="W1399">
        <v>0</v>
      </c>
      <c r="X1399" t="s">
        <v>243</v>
      </c>
      <c r="Y1399" t="s">
        <v>60</v>
      </c>
      <c r="Z1399">
        <v>0</v>
      </c>
      <c r="AA1399" s="2">
        <v>0</v>
      </c>
      <c r="AB1399" s="2">
        <v>0</v>
      </c>
      <c r="AC1399" s="4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43.71</v>
      </c>
      <c r="AM1399" s="2">
        <v>43.71</v>
      </c>
      <c r="AN1399" s="2">
        <v>0</v>
      </c>
      <c r="AO1399" s="2">
        <v>0</v>
      </c>
      <c r="AP1399" s="2">
        <v>0</v>
      </c>
    </row>
    <row r="1400" spans="1:42" x14ac:dyDescent="0.25">
      <c r="A1400" s="1">
        <v>45929</v>
      </c>
      <c r="B1400" t="s">
        <v>47</v>
      </c>
      <c r="C1400">
        <v>649163</v>
      </c>
      <c r="D1400">
        <v>2028692040</v>
      </c>
      <c r="E1400" t="s">
        <v>1780</v>
      </c>
      <c r="F1400" t="s">
        <v>776</v>
      </c>
      <c r="G1400" t="s">
        <v>50</v>
      </c>
      <c r="H1400" t="s">
        <v>51</v>
      </c>
      <c r="I1400" t="s">
        <v>955</v>
      </c>
      <c r="J1400" t="s">
        <v>1150</v>
      </c>
      <c r="K1400">
        <v>751867</v>
      </c>
      <c r="L1400" t="s">
        <v>167</v>
      </c>
      <c r="M1400" t="s">
        <v>168</v>
      </c>
      <c r="N1400" t="s">
        <v>56</v>
      </c>
      <c r="O1400" s="1">
        <v>45778</v>
      </c>
      <c r="P1400" s="1">
        <v>45962</v>
      </c>
      <c r="Q1400" s="2">
        <v>7.09</v>
      </c>
      <c r="R1400">
        <v>1</v>
      </c>
      <c r="S1400" t="s">
        <v>57</v>
      </c>
      <c r="T1400" t="s">
        <v>58</v>
      </c>
      <c r="U1400" s="4">
        <v>0.38</v>
      </c>
      <c r="V1400" s="2">
        <v>0</v>
      </c>
      <c r="W1400">
        <v>0</v>
      </c>
      <c r="X1400" t="s">
        <v>243</v>
      </c>
      <c r="Y1400" t="s">
        <v>60</v>
      </c>
      <c r="Z1400">
        <v>0</v>
      </c>
      <c r="AA1400" s="2">
        <v>0</v>
      </c>
      <c r="AB1400" s="2">
        <v>0</v>
      </c>
      <c r="AC1400" s="4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2.69</v>
      </c>
      <c r="AM1400" s="2">
        <v>2.69</v>
      </c>
      <c r="AN1400" s="2">
        <v>0</v>
      </c>
      <c r="AO1400" s="2">
        <v>0</v>
      </c>
      <c r="AP1400" s="2">
        <v>0</v>
      </c>
    </row>
    <row r="1401" spans="1:42" x14ac:dyDescent="0.25">
      <c r="A1401" s="1">
        <v>45929</v>
      </c>
      <c r="B1401" t="s">
        <v>47</v>
      </c>
      <c r="C1401">
        <v>649163</v>
      </c>
      <c r="D1401">
        <v>2028697232</v>
      </c>
      <c r="E1401" t="s">
        <v>879</v>
      </c>
      <c r="F1401" t="s">
        <v>1713</v>
      </c>
      <c r="G1401" t="s">
        <v>50</v>
      </c>
      <c r="H1401" t="s">
        <v>398</v>
      </c>
      <c r="I1401" t="s">
        <v>955</v>
      </c>
      <c r="J1401" t="s">
        <v>956</v>
      </c>
      <c r="K1401">
        <v>816021</v>
      </c>
      <c r="L1401" t="s">
        <v>399</v>
      </c>
      <c r="M1401" t="s">
        <v>400</v>
      </c>
      <c r="N1401" t="s">
        <v>56</v>
      </c>
      <c r="O1401" s="1">
        <v>45778</v>
      </c>
      <c r="P1401" s="1">
        <v>45962</v>
      </c>
      <c r="Q1401" s="2">
        <v>16.91</v>
      </c>
      <c r="R1401">
        <v>1</v>
      </c>
      <c r="S1401" t="s">
        <v>57</v>
      </c>
      <c r="T1401" t="s">
        <v>58</v>
      </c>
      <c r="U1401" s="4">
        <v>0.38</v>
      </c>
      <c r="V1401" s="2">
        <v>0</v>
      </c>
      <c r="W1401">
        <v>0</v>
      </c>
      <c r="X1401" t="s">
        <v>243</v>
      </c>
      <c r="Y1401" t="s">
        <v>60</v>
      </c>
      <c r="Z1401">
        <v>0</v>
      </c>
      <c r="AA1401" s="2">
        <v>0</v>
      </c>
      <c r="AB1401" s="2">
        <v>0</v>
      </c>
      <c r="AC1401" s="4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6.43</v>
      </c>
      <c r="AM1401" s="2">
        <v>6.43</v>
      </c>
      <c r="AN1401" s="2">
        <v>0</v>
      </c>
      <c r="AO1401" s="2">
        <v>0</v>
      </c>
      <c r="AP1401" s="2">
        <v>0</v>
      </c>
    </row>
    <row r="1402" spans="1:42" x14ac:dyDescent="0.25">
      <c r="A1402" s="1">
        <v>45929</v>
      </c>
      <c r="B1402" t="s">
        <v>47</v>
      </c>
      <c r="C1402">
        <v>649163</v>
      </c>
      <c r="D1402">
        <v>2028837567</v>
      </c>
      <c r="E1402" t="s">
        <v>106</v>
      </c>
      <c r="F1402" t="s">
        <v>355</v>
      </c>
      <c r="G1402" t="s">
        <v>50</v>
      </c>
      <c r="H1402" t="s">
        <v>184</v>
      </c>
      <c r="I1402" t="s">
        <v>955</v>
      </c>
      <c r="J1402" t="s">
        <v>956</v>
      </c>
      <c r="K1402">
        <v>751867</v>
      </c>
      <c r="L1402" t="s">
        <v>167</v>
      </c>
      <c r="M1402" t="s">
        <v>168</v>
      </c>
      <c r="N1402" t="s">
        <v>56</v>
      </c>
      <c r="O1402" s="1">
        <v>45809</v>
      </c>
      <c r="P1402" s="1">
        <v>45962</v>
      </c>
      <c r="Q1402" s="2">
        <v>36.450000000000003</v>
      </c>
      <c r="R1402">
        <v>1</v>
      </c>
      <c r="S1402" t="s">
        <v>57</v>
      </c>
      <c r="T1402" t="s">
        <v>58</v>
      </c>
      <c r="U1402" s="4">
        <v>0.38</v>
      </c>
      <c r="V1402" s="2">
        <v>0</v>
      </c>
      <c r="W1402">
        <v>0</v>
      </c>
      <c r="X1402" t="s">
        <v>243</v>
      </c>
      <c r="Y1402" t="s">
        <v>60</v>
      </c>
      <c r="Z1402">
        <v>0</v>
      </c>
      <c r="AA1402" s="2">
        <v>0</v>
      </c>
      <c r="AB1402" s="2">
        <v>0</v>
      </c>
      <c r="AC1402" s="4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13.85</v>
      </c>
      <c r="AM1402" s="2">
        <v>13.85</v>
      </c>
      <c r="AN1402" s="2">
        <v>0</v>
      </c>
      <c r="AO1402" s="2">
        <v>0</v>
      </c>
      <c r="AP1402" s="2">
        <v>0</v>
      </c>
    </row>
    <row r="1403" spans="1:42" x14ac:dyDescent="0.25">
      <c r="A1403" s="1">
        <v>45929</v>
      </c>
      <c r="B1403" t="s">
        <v>47</v>
      </c>
      <c r="C1403">
        <v>649163</v>
      </c>
      <c r="D1403">
        <v>2028898008</v>
      </c>
      <c r="E1403" t="s">
        <v>1782</v>
      </c>
      <c r="F1403" t="s">
        <v>1783</v>
      </c>
      <c r="G1403" t="s">
        <v>50</v>
      </c>
      <c r="H1403" t="s">
        <v>1784</v>
      </c>
      <c r="I1403" t="s">
        <v>955</v>
      </c>
      <c r="J1403" t="s">
        <v>1152</v>
      </c>
      <c r="K1403">
        <v>824062</v>
      </c>
      <c r="L1403" t="s">
        <v>430</v>
      </c>
      <c r="M1403" t="s">
        <v>431</v>
      </c>
      <c r="N1403" t="s">
        <v>56</v>
      </c>
      <c r="O1403" s="1">
        <v>45809</v>
      </c>
      <c r="P1403" s="1">
        <v>45962</v>
      </c>
      <c r="Q1403" s="2">
        <v>428.26</v>
      </c>
      <c r="R1403">
        <v>1</v>
      </c>
      <c r="S1403" t="s">
        <v>57</v>
      </c>
      <c r="T1403" t="s">
        <v>58</v>
      </c>
      <c r="U1403" s="4">
        <v>0.38</v>
      </c>
      <c r="V1403" s="2">
        <v>0</v>
      </c>
      <c r="W1403">
        <v>0</v>
      </c>
      <c r="X1403" t="s">
        <v>243</v>
      </c>
      <c r="Y1403" t="s">
        <v>60</v>
      </c>
      <c r="Z1403">
        <v>0</v>
      </c>
      <c r="AA1403" s="2">
        <v>0</v>
      </c>
      <c r="AB1403" s="2">
        <v>0</v>
      </c>
      <c r="AC1403" s="4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162.74</v>
      </c>
      <c r="AM1403" s="2">
        <v>162.74</v>
      </c>
      <c r="AN1403" s="2">
        <v>0</v>
      </c>
      <c r="AO1403" s="2">
        <v>0</v>
      </c>
      <c r="AP1403" s="2">
        <v>0</v>
      </c>
    </row>
    <row r="1404" spans="1:42" x14ac:dyDescent="0.25">
      <c r="A1404" s="1">
        <v>45929</v>
      </c>
      <c r="B1404" t="s">
        <v>47</v>
      </c>
      <c r="C1404">
        <v>649163</v>
      </c>
      <c r="D1404">
        <v>2028898009</v>
      </c>
      <c r="E1404" t="s">
        <v>1782</v>
      </c>
      <c r="F1404" t="s">
        <v>1783</v>
      </c>
      <c r="G1404" t="s">
        <v>50</v>
      </c>
      <c r="H1404" t="s">
        <v>1784</v>
      </c>
      <c r="I1404" t="s">
        <v>955</v>
      </c>
      <c r="J1404" t="s">
        <v>1150</v>
      </c>
      <c r="K1404">
        <v>824062</v>
      </c>
      <c r="L1404" t="s">
        <v>430</v>
      </c>
      <c r="M1404" t="s">
        <v>431</v>
      </c>
      <c r="N1404" t="s">
        <v>56</v>
      </c>
      <c r="O1404" s="1">
        <v>45809</v>
      </c>
      <c r="P1404" s="1">
        <v>45962</v>
      </c>
      <c r="Q1404" s="2">
        <v>7.09</v>
      </c>
      <c r="R1404">
        <v>1</v>
      </c>
      <c r="S1404" t="s">
        <v>57</v>
      </c>
      <c r="T1404" t="s">
        <v>58</v>
      </c>
      <c r="U1404" s="4">
        <v>0.38</v>
      </c>
      <c r="V1404" s="2">
        <v>0</v>
      </c>
      <c r="W1404">
        <v>0</v>
      </c>
      <c r="X1404" t="s">
        <v>243</v>
      </c>
      <c r="Y1404" t="s">
        <v>60</v>
      </c>
      <c r="Z1404">
        <v>0</v>
      </c>
      <c r="AA1404" s="2">
        <v>0</v>
      </c>
      <c r="AB1404" s="2">
        <v>0</v>
      </c>
      <c r="AC1404" s="4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2.69</v>
      </c>
      <c r="AM1404" s="2">
        <v>2.69</v>
      </c>
      <c r="AN1404" s="2">
        <v>0</v>
      </c>
      <c r="AO1404" s="2">
        <v>0</v>
      </c>
      <c r="AP1404" s="2">
        <v>0</v>
      </c>
    </row>
    <row r="1405" spans="1:42" x14ac:dyDescent="0.25">
      <c r="A1405" s="1">
        <v>45929</v>
      </c>
      <c r="B1405" t="s">
        <v>47</v>
      </c>
      <c r="C1405">
        <v>649163</v>
      </c>
      <c r="D1405">
        <v>2028899052</v>
      </c>
      <c r="E1405" t="s">
        <v>1785</v>
      </c>
      <c r="F1405" t="s">
        <v>1786</v>
      </c>
      <c r="G1405" t="s">
        <v>50</v>
      </c>
      <c r="H1405" t="s">
        <v>228</v>
      </c>
      <c r="I1405" t="s">
        <v>955</v>
      </c>
      <c r="J1405" t="s">
        <v>956</v>
      </c>
      <c r="K1405">
        <v>820873</v>
      </c>
      <c r="L1405" t="s">
        <v>406</v>
      </c>
      <c r="M1405" t="s">
        <v>407</v>
      </c>
      <c r="N1405" t="s">
        <v>56</v>
      </c>
      <c r="O1405" s="1">
        <v>45809</v>
      </c>
      <c r="P1405" s="1">
        <v>45962</v>
      </c>
      <c r="Q1405" s="2">
        <v>5.68</v>
      </c>
      <c r="R1405">
        <v>1</v>
      </c>
      <c r="S1405" t="s">
        <v>57</v>
      </c>
      <c r="T1405" t="s">
        <v>58</v>
      </c>
      <c r="U1405" s="4">
        <v>0.38</v>
      </c>
      <c r="V1405" s="2">
        <v>0</v>
      </c>
      <c r="W1405">
        <v>0</v>
      </c>
      <c r="X1405" t="s">
        <v>243</v>
      </c>
      <c r="Y1405" t="s">
        <v>60</v>
      </c>
      <c r="Z1405">
        <v>0</v>
      </c>
      <c r="AA1405" s="2">
        <v>0</v>
      </c>
      <c r="AB1405" s="2">
        <v>0</v>
      </c>
      <c r="AC1405" s="4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2.16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</row>
    <row r="1406" spans="1:42" x14ac:dyDescent="0.25">
      <c r="A1406" s="1">
        <v>45929</v>
      </c>
      <c r="B1406" t="s">
        <v>47</v>
      </c>
      <c r="C1406">
        <v>649163</v>
      </c>
      <c r="D1406">
        <v>2028901562</v>
      </c>
      <c r="E1406" t="s">
        <v>1787</v>
      </c>
      <c r="F1406" t="s">
        <v>1788</v>
      </c>
      <c r="G1406" t="s">
        <v>50</v>
      </c>
      <c r="H1406" t="s">
        <v>51</v>
      </c>
      <c r="I1406" t="s">
        <v>955</v>
      </c>
      <c r="J1406" t="s">
        <v>956</v>
      </c>
      <c r="K1406">
        <v>751867</v>
      </c>
      <c r="L1406" t="s">
        <v>167</v>
      </c>
      <c r="M1406" t="s">
        <v>168</v>
      </c>
      <c r="N1406" t="s">
        <v>56</v>
      </c>
      <c r="O1406" s="1">
        <v>45809</v>
      </c>
      <c r="P1406" s="1">
        <v>45962</v>
      </c>
      <c r="Q1406" s="2">
        <v>55.16</v>
      </c>
      <c r="R1406">
        <v>1</v>
      </c>
      <c r="S1406" t="s">
        <v>57</v>
      </c>
      <c r="T1406" t="s">
        <v>58</v>
      </c>
      <c r="U1406" s="4">
        <v>0.38</v>
      </c>
      <c r="V1406" s="2">
        <v>0</v>
      </c>
      <c r="W1406">
        <v>0</v>
      </c>
      <c r="X1406" t="s">
        <v>243</v>
      </c>
      <c r="Y1406" t="s">
        <v>60</v>
      </c>
      <c r="Z1406">
        <v>0</v>
      </c>
      <c r="AA1406" s="2">
        <v>0</v>
      </c>
      <c r="AB1406" s="2">
        <v>0</v>
      </c>
      <c r="AC1406" s="4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20.96</v>
      </c>
      <c r="AM1406" s="2">
        <v>20.96</v>
      </c>
      <c r="AN1406" s="2">
        <v>0</v>
      </c>
      <c r="AO1406" s="2">
        <v>0</v>
      </c>
      <c r="AP1406" s="2">
        <v>0</v>
      </c>
    </row>
    <row r="1407" spans="1:42" x14ac:dyDescent="0.25">
      <c r="A1407" s="1">
        <v>45929</v>
      </c>
      <c r="B1407" t="s">
        <v>47</v>
      </c>
      <c r="C1407">
        <v>649163</v>
      </c>
      <c r="D1407">
        <v>2028901994</v>
      </c>
      <c r="E1407" t="s">
        <v>1789</v>
      </c>
      <c r="F1407" t="s">
        <v>1790</v>
      </c>
      <c r="G1407" t="s">
        <v>50</v>
      </c>
      <c r="H1407" t="s">
        <v>125</v>
      </c>
      <c r="I1407" t="s">
        <v>955</v>
      </c>
      <c r="J1407" t="s">
        <v>956</v>
      </c>
      <c r="K1407">
        <v>650218</v>
      </c>
      <c r="L1407" t="s">
        <v>143</v>
      </c>
      <c r="M1407" t="s">
        <v>144</v>
      </c>
      <c r="N1407" t="s">
        <v>56</v>
      </c>
      <c r="O1407" s="1">
        <v>45809</v>
      </c>
      <c r="P1407" s="1">
        <v>45962</v>
      </c>
      <c r="Q1407" s="2">
        <v>20.76</v>
      </c>
      <c r="R1407">
        <v>1</v>
      </c>
      <c r="S1407" t="s">
        <v>57</v>
      </c>
      <c r="T1407" t="s">
        <v>58</v>
      </c>
      <c r="U1407" s="4">
        <v>0.38</v>
      </c>
      <c r="V1407" s="2">
        <v>0</v>
      </c>
      <c r="W1407">
        <v>0</v>
      </c>
      <c r="X1407" t="s">
        <v>243</v>
      </c>
      <c r="Y1407" t="s">
        <v>60</v>
      </c>
      <c r="Z1407">
        <v>0</v>
      </c>
      <c r="AA1407" s="2">
        <v>0</v>
      </c>
      <c r="AB1407" s="2">
        <v>0</v>
      </c>
      <c r="AC1407" s="4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7.89</v>
      </c>
      <c r="AM1407" s="2">
        <v>7.89</v>
      </c>
      <c r="AN1407" s="2">
        <v>0</v>
      </c>
      <c r="AO1407" s="2">
        <v>0</v>
      </c>
      <c r="AP1407" s="2">
        <v>0</v>
      </c>
    </row>
    <row r="1408" spans="1:42" x14ac:dyDescent="0.25">
      <c r="A1408" s="1">
        <v>45929</v>
      </c>
      <c r="B1408" t="s">
        <v>47</v>
      </c>
      <c r="C1408">
        <v>649163</v>
      </c>
      <c r="D1408">
        <v>2028904030</v>
      </c>
      <c r="E1408" t="s">
        <v>1791</v>
      </c>
      <c r="F1408" t="s">
        <v>982</v>
      </c>
      <c r="G1408" t="s">
        <v>50</v>
      </c>
      <c r="H1408" t="s">
        <v>228</v>
      </c>
      <c r="I1408" t="s">
        <v>955</v>
      </c>
      <c r="J1408" t="s">
        <v>1152</v>
      </c>
      <c r="K1408">
        <v>824062</v>
      </c>
      <c r="L1408" t="s">
        <v>430</v>
      </c>
      <c r="M1408" t="s">
        <v>431</v>
      </c>
      <c r="N1408" t="s">
        <v>56</v>
      </c>
      <c r="O1408" s="1">
        <v>45809</v>
      </c>
      <c r="P1408" s="1">
        <v>45962</v>
      </c>
      <c r="Q1408" s="2">
        <v>898</v>
      </c>
      <c r="R1408">
        <v>1</v>
      </c>
      <c r="S1408" t="s">
        <v>57</v>
      </c>
      <c r="T1408" t="s">
        <v>58</v>
      </c>
      <c r="U1408" s="4">
        <v>0.38</v>
      </c>
      <c r="V1408" s="2">
        <v>0</v>
      </c>
      <c r="W1408">
        <v>0</v>
      </c>
      <c r="X1408" t="s">
        <v>243</v>
      </c>
      <c r="Y1408" t="s">
        <v>60</v>
      </c>
      <c r="Z1408">
        <v>0</v>
      </c>
      <c r="AA1408" s="2">
        <v>0</v>
      </c>
      <c r="AB1408" s="2">
        <v>0</v>
      </c>
      <c r="AC1408" s="4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341.24</v>
      </c>
      <c r="AM1408" s="2">
        <v>341.24</v>
      </c>
      <c r="AN1408" s="2">
        <v>0</v>
      </c>
      <c r="AO1408" s="2">
        <v>0</v>
      </c>
      <c r="AP1408" s="2">
        <v>0</v>
      </c>
    </row>
    <row r="1409" spans="1:42" x14ac:dyDescent="0.25">
      <c r="A1409" s="1">
        <v>45929</v>
      </c>
      <c r="B1409" t="s">
        <v>47</v>
      </c>
      <c r="C1409">
        <v>649163</v>
      </c>
      <c r="D1409">
        <v>2028904031</v>
      </c>
      <c r="E1409" t="s">
        <v>1791</v>
      </c>
      <c r="F1409" t="s">
        <v>982</v>
      </c>
      <c r="G1409" t="s">
        <v>50</v>
      </c>
      <c r="H1409" t="s">
        <v>228</v>
      </c>
      <c r="I1409" t="s">
        <v>955</v>
      </c>
      <c r="J1409" t="s">
        <v>1150</v>
      </c>
      <c r="K1409">
        <v>824062</v>
      </c>
      <c r="L1409" t="s">
        <v>430</v>
      </c>
      <c r="M1409" t="s">
        <v>431</v>
      </c>
      <c r="N1409" t="s">
        <v>56</v>
      </c>
      <c r="O1409" s="1">
        <v>45809</v>
      </c>
      <c r="P1409" s="1">
        <v>45962</v>
      </c>
      <c r="Q1409" s="2">
        <v>7.09</v>
      </c>
      <c r="R1409">
        <v>1</v>
      </c>
      <c r="S1409" t="s">
        <v>57</v>
      </c>
      <c r="T1409" t="s">
        <v>58</v>
      </c>
      <c r="U1409" s="4">
        <v>0.38</v>
      </c>
      <c r="V1409" s="2">
        <v>0</v>
      </c>
      <c r="W1409">
        <v>0</v>
      </c>
      <c r="X1409" t="s">
        <v>243</v>
      </c>
      <c r="Y1409" t="s">
        <v>60</v>
      </c>
      <c r="Z1409">
        <v>0</v>
      </c>
      <c r="AA1409" s="2">
        <v>0</v>
      </c>
      <c r="AB1409" s="2">
        <v>0</v>
      </c>
      <c r="AC1409" s="4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2.69</v>
      </c>
      <c r="AM1409" s="2">
        <v>2.69</v>
      </c>
      <c r="AN1409" s="2">
        <v>0</v>
      </c>
      <c r="AO1409" s="2">
        <v>0</v>
      </c>
      <c r="AP1409" s="2">
        <v>0</v>
      </c>
    </row>
    <row r="1410" spans="1:42" x14ac:dyDescent="0.25">
      <c r="A1410" s="1">
        <v>45929</v>
      </c>
      <c r="B1410" t="s">
        <v>47</v>
      </c>
      <c r="C1410">
        <v>649163</v>
      </c>
      <c r="D1410">
        <v>2028916880</v>
      </c>
      <c r="E1410" t="s">
        <v>358</v>
      </c>
      <c r="F1410" t="s">
        <v>359</v>
      </c>
      <c r="G1410" t="s">
        <v>50</v>
      </c>
      <c r="H1410" t="s">
        <v>120</v>
      </c>
      <c r="I1410" t="s">
        <v>955</v>
      </c>
      <c r="J1410" t="s">
        <v>956</v>
      </c>
      <c r="K1410">
        <v>673059</v>
      </c>
      <c r="L1410" t="s">
        <v>65</v>
      </c>
      <c r="M1410" t="s">
        <v>115</v>
      </c>
      <c r="N1410" t="s">
        <v>56</v>
      </c>
      <c r="O1410" s="1">
        <v>45809</v>
      </c>
      <c r="P1410" s="1">
        <v>45962</v>
      </c>
      <c r="Q1410" s="2">
        <v>19.48</v>
      </c>
      <c r="R1410">
        <v>1</v>
      </c>
      <c r="S1410" t="s">
        <v>57</v>
      </c>
      <c r="T1410" t="s">
        <v>58</v>
      </c>
      <c r="U1410" s="4">
        <v>0.38</v>
      </c>
      <c r="V1410" s="2">
        <v>0</v>
      </c>
      <c r="W1410">
        <v>0</v>
      </c>
      <c r="X1410" t="s">
        <v>243</v>
      </c>
      <c r="Y1410" t="s">
        <v>60</v>
      </c>
      <c r="Z1410">
        <v>0</v>
      </c>
      <c r="AA1410" s="2">
        <v>0</v>
      </c>
      <c r="AB1410" s="2">
        <v>0</v>
      </c>
      <c r="AC1410" s="4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7.4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</row>
    <row r="1411" spans="1:42" x14ac:dyDescent="0.25">
      <c r="A1411" s="1">
        <v>45929</v>
      </c>
      <c r="B1411" t="s">
        <v>47</v>
      </c>
      <c r="C1411">
        <v>649163</v>
      </c>
      <c r="D1411">
        <v>2029011867</v>
      </c>
      <c r="E1411" t="s">
        <v>1792</v>
      </c>
      <c r="F1411" t="s">
        <v>1793</v>
      </c>
      <c r="G1411" t="s">
        <v>50</v>
      </c>
      <c r="H1411" t="s">
        <v>398</v>
      </c>
      <c r="I1411" t="s">
        <v>955</v>
      </c>
      <c r="J1411" t="s">
        <v>956</v>
      </c>
      <c r="K1411">
        <v>816021</v>
      </c>
      <c r="L1411" t="s">
        <v>399</v>
      </c>
      <c r="M1411" t="s">
        <v>400</v>
      </c>
      <c r="N1411" t="s">
        <v>56</v>
      </c>
      <c r="O1411" s="1">
        <v>45809</v>
      </c>
      <c r="P1411" s="1">
        <v>45962</v>
      </c>
      <c r="Q1411" s="2">
        <v>33.31</v>
      </c>
      <c r="R1411">
        <v>1</v>
      </c>
      <c r="S1411" t="s">
        <v>57</v>
      </c>
      <c r="T1411" t="s">
        <v>58</v>
      </c>
      <c r="U1411" s="4">
        <v>0.38</v>
      </c>
      <c r="V1411" s="2">
        <v>0</v>
      </c>
      <c r="W1411">
        <v>0</v>
      </c>
      <c r="X1411" t="s">
        <v>243</v>
      </c>
      <c r="Y1411" t="s">
        <v>60</v>
      </c>
      <c r="Z1411">
        <v>0</v>
      </c>
      <c r="AA1411" s="2">
        <v>0</v>
      </c>
      <c r="AB1411" s="2">
        <v>0</v>
      </c>
      <c r="AC1411" s="4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12.66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</row>
    <row r="1412" spans="1:42" x14ac:dyDescent="0.25">
      <c r="A1412" s="1">
        <v>45929</v>
      </c>
      <c r="B1412" t="s">
        <v>47</v>
      </c>
      <c r="C1412">
        <v>649163</v>
      </c>
      <c r="D1412">
        <v>2029037968</v>
      </c>
      <c r="E1412" t="s">
        <v>1794</v>
      </c>
      <c r="F1412" t="s">
        <v>605</v>
      </c>
      <c r="G1412" t="s">
        <v>50</v>
      </c>
      <c r="H1412" t="s">
        <v>1232</v>
      </c>
      <c r="I1412" t="s">
        <v>955</v>
      </c>
      <c r="J1412" t="s">
        <v>956</v>
      </c>
      <c r="K1412">
        <v>862109</v>
      </c>
      <c r="L1412" t="s">
        <v>365</v>
      </c>
      <c r="M1412" t="s">
        <v>366</v>
      </c>
      <c r="N1412" t="s">
        <v>56</v>
      </c>
      <c r="O1412" s="1">
        <v>45809</v>
      </c>
      <c r="P1412" s="1">
        <v>45962</v>
      </c>
      <c r="Q1412" s="2">
        <v>24.22</v>
      </c>
      <c r="R1412">
        <v>1</v>
      </c>
      <c r="S1412" t="s">
        <v>57</v>
      </c>
      <c r="T1412" t="s">
        <v>58</v>
      </c>
      <c r="U1412" s="4">
        <v>0.38</v>
      </c>
      <c r="V1412" s="2">
        <v>0</v>
      </c>
      <c r="W1412">
        <v>0</v>
      </c>
      <c r="X1412" t="s">
        <v>243</v>
      </c>
      <c r="Y1412" t="s">
        <v>60</v>
      </c>
      <c r="Z1412">
        <v>0</v>
      </c>
      <c r="AA1412" s="2">
        <v>0</v>
      </c>
      <c r="AB1412" s="2">
        <v>0</v>
      </c>
      <c r="AC1412" s="4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9.1999999999999993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</row>
    <row r="1413" spans="1:42" x14ac:dyDescent="0.25">
      <c r="A1413" s="1">
        <v>45929</v>
      </c>
      <c r="B1413" t="s">
        <v>47</v>
      </c>
      <c r="C1413">
        <v>649163</v>
      </c>
      <c r="D1413">
        <v>2029056520</v>
      </c>
      <c r="E1413" t="s">
        <v>1795</v>
      </c>
      <c r="F1413" t="s">
        <v>1796</v>
      </c>
      <c r="G1413" t="s">
        <v>50</v>
      </c>
      <c r="H1413" t="s">
        <v>228</v>
      </c>
      <c r="I1413" t="s">
        <v>955</v>
      </c>
      <c r="J1413" t="s">
        <v>1152</v>
      </c>
      <c r="K1413">
        <v>820873</v>
      </c>
      <c r="L1413" t="s">
        <v>406</v>
      </c>
      <c r="M1413" t="s">
        <v>407</v>
      </c>
      <c r="N1413" t="s">
        <v>56</v>
      </c>
      <c r="O1413" s="1">
        <v>45809</v>
      </c>
      <c r="P1413" s="1">
        <v>45962</v>
      </c>
      <c r="Q1413" s="2">
        <v>139</v>
      </c>
      <c r="R1413">
        <v>1</v>
      </c>
      <c r="S1413" t="s">
        <v>57</v>
      </c>
      <c r="T1413" t="s">
        <v>58</v>
      </c>
      <c r="U1413" s="4">
        <v>0.38</v>
      </c>
      <c r="V1413" s="2">
        <v>0</v>
      </c>
      <c r="W1413">
        <v>0</v>
      </c>
      <c r="X1413" t="s">
        <v>243</v>
      </c>
      <c r="Y1413" t="s">
        <v>60</v>
      </c>
      <c r="Z1413">
        <v>0</v>
      </c>
      <c r="AA1413" s="2">
        <v>0</v>
      </c>
      <c r="AB1413" s="2">
        <v>0</v>
      </c>
      <c r="AC1413" s="4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52.82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</row>
    <row r="1414" spans="1:42" x14ac:dyDescent="0.25">
      <c r="A1414" s="1">
        <v>45929</v>
      </c>
      <c r="B1414" t="s">
        <v>47</v>
      </c>
      <c r="C1414">
        <v>649163</v>
      </c>
      <c r="D1414">
        <v>2029118692</v>
      </c>
      <c r="E1414" t="s">
        <v>367</v>
      </c>
      <c r="F1414" t="s">
        <v>368</v>
      </c>
      <c r="G1414" t="s">
        <v>50</v>
      </c>
      <c r="H1414" t="s">
        <v>51</v>
      </c>
      <c r="I1414" t="s">
        <v>955</v>
      </c>
      <c r="J1414" t="s">
        <v>956</v>
      </c>
      <c r="K1414">
        <v>650218</v>
      </c>
      <c r="L1414" t="s">
        <v>143</v>
      </c>
      <c r="M1414" t="s">
        <v>144</v>
      </c>
      <c r="N1414" t="s">
        <v>56</v>
      </c>
      <c r="O1414" s="1">
        <v>45809</v>
      </c>
      <c r="P1414" s="1">
        <v>45962</v>
      </c>
      <c r="Q1414" s="2">
        <v>68.040000000000006</v>
      </c>
      <c r="R1414">
        <v>1</v>
      </c>
      <c r="S1414" t="s">
        <v>57</v>
      </c>
      <c r="T1414" t="s">
        <v>58</v>
      </c>
      <c r="U1414" s="4">
        <v>0.38</v>
      </c>
      <c r="V1414" s="2">
        <v>0</v>
      </c>
      <c r="W1414">
        <v>0</v>
      </c>
      <c r="X1414" t="s">
        <v>243</v>
      </c>
      <c r="Y1414" t="s">
        <v>60</v>
      </c>
      <c r="Z1414">
        <v>0</v>
      </c>
      <c r="AA1414" s="2">
        <v>0</v>
      </c>
      <c r="AB1414" s="2">
        <v>0</v>
      </c>
      <c r="AC1414" s="4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25.86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</row>
    <row r="1415" spans="1:42" x14ac:dyDescent="0.25">
      <c r="A1415" s="1">
        <v>45929</v>
      </c>
      <c r="B1415" t="s">
        <v>47</v>
      </c>
      <c r="C1415">
        <v>649163</v>
      </c>
      <c r="D1415">
        <v>2029138757</v>
      </c>
      <c r="E1415" t="s">
        <v>1797</v>
      </c>
      <c r="F1415" t="s">
        <v>647</v>
      </c>
      <c r="G1415" t="s">
        <v>50</v>
      </c>
      <c r="H1415" t="s">
        <v>958</v>
      </c>
      <c r="I1415" t="s">
        <v>955</v>
      </c>
      <c r="J1415" t="s">
        <v>956</v>
      </c>
      <c r="K1415">
        <v>650218</v>
      </c>
      <c r="L1415" t="s">
        <v>143</v>
      </c>
      <c r="M1415" t="s">
        <v>144</v>
      </c>
      <c r="N1415" t="s">
        <v>56</v>
      </c>
      <c r="O1415" s="1">
        <v>45809</v>
      </c>
      <c r="P1415" s="1">
        <v>45962</v>
      </c>
      <c r="Q1415" s="2">
        <v>88.87</v>
      </c>
      <c r="R1415">
        <v>1</v>
      </c>
      <c r="S1415" t="s">
        <v>57</v>
      </c>
      <c r="T1415" t="s">
        <v>58</v>
      </c>
      <c r="U1415" s="4">
        <v>0.38</v>
      </c>
      <c r="V1415" s="2">
        <v>0</v>
      </c>
      <c r="W1415">
        <v>0</v>
      </c>
      <c r="X1415" t="s">
        <v>243</v>
      </c>
      <c r="Y1415" t="s">
        <v>60</v>
      </c>
      <c r="Z1415">
        <v>0</v>
      </c>
      <c r="AA1415" s="2">
        <v>0</v>
      </c>
      <c r="AB1415" s="2">
        <v>0</v>
      </c>
      <c r="AC1415" s="4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33.770000000000003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</row>
    <row r="1416" spans="1:42" x14ac:dyDescent="0.25">
      <c r="A1416" s="1">
        <v>45929</v>
      </c>
      <c r="B1416" t="s">
        <v>47</v>
      </c>
      <c r="C1416">
        <v>649163</v>
      </c>
      <c r="D1416">
        <v>2029145086</v>
      </c>
      <c r="E1416" t="s">
        <v>1798</v>
      </c>
      <c r="F1416" t="s">
        <v>1799</v>
      </c>
      <c r="G1416" t="s">
        <v>50</v>
      </c>
      <c r="H1416" t="s">
        <v>228</v>
      </c>
      <c r="I1416" t="s">
        <v>955</v>
      </c>
      <c r="J1416" t="s">
        <v>956</v>
      </c>
      <c r="K1416">
        <v>766422</v>
      </c>
      <c r="L1416" t="s">
        <v>863</v>
      </c>
      <c r="M1416" t="s">
        <v>342</v>
      </c>
      <c r="N1416" t="s">
        <v>56</v>
      </c>
      <c r="O1416" s="1">
        <v>45805</v>
      </c>
      <c r="P1416" s="1">
        <v>45958</v>
      </c>
      <c r="Q1416" s="2">
        <v>25.15</v>
      </c>
      <c r="R1416">
        <v>1</v>
      </c>
      <c r="S1416" t="s">
        <v>57</v>
      </c>
      <c r="T1416" t="s">
        <v>58</v>
      </c>
      <c r="U1416" s="4">
        <v>0.38</v>
      </c>
      <c r="V1416" s="2">
        <v>0</v>
      </c>
      <c r="W1416">
        <v>0</v>
      </c>
      <c r="X1416" t="s">
        <v>243</v>
      </c>
      <c r="Y1416" t="s">
        <v>60</v>
      </c>
      <c r="Z1416">
        <v>0</v>
      </c>
      <c r="AA1416" s="2">
        <v>0</v>
      </c>
      <c r="AB1416" s="2">
        <v>0</v>
      </c>
      <c r="AC1416" s="4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9.56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</row>
    <row r="1417" spans="1:42" x14ac:dyDescent="0.25">
      <c r="A1417" s="1">
        <v>45929</v>
      </c>
      <c r="B1417" t="s">
        <v>47</v>
      </c>
      <c r="C1417">
        <v>649163</v>
      </c>
      <c r="D1417">
        <v>2029166811</v>
      </c>
      <c r="E1417" t="s">
        <v>397</v>
      </c>
      <c r="F1417" t="s">
        <v>294</v>
      </c>
      <c r="G1417" t="s">
        <v>50</v>
      </c>
      <c r="H1417" t="s">
        <v>398</v>
      </c>
      <c r="I1417" t="s">
        <v>955</v>
      </c>
      <c r="J1417" t="s">
        <v>956</v>
      </c>
      <c r="K1417">
        <v>816021</v>
      </c>
      <c r="L1417" t="s">
        <v>399</v>
      </c>
      <c r="M1417" t="s">
        <v>400</v>
      </c>
      <c r="N1417" t="s">
        <v>56</v>
      </c>
      <c r="O1417" s="1">
        <v>45813</v>
      </c>
      <c r="P1417" s="1">
        <v>45966</v>
      </c>
      <c r="Q1417" s="2">
        <v>33.65</v>
      </c>
      <c r="R1417">
        <v>1</v>
      </c>
      <c r="S1417" t="s">
        <v>57</v>
      </c>
      <c r="T1417" t="s">
        <v>58</v>
      </c>
      <c r="U1417" s="4">
        <v>0.38</v>
      </c>
      <c r="V1417" s="2">
        <v>0</v>
      </c>
      <c r="W1417">
        <v>0</v>
      </c>
      <c r="X1417" t="s">
        <v>243</v>
      </c>
      <c r="Y1417" t="s">
        <v>60</v>
      </c>
      <c r="Z1417">
        <v>0</v>
      </c>
      <c r="AA1417" s="2">
        <v>0</v>
      </c>
      <c r="AB1417" s="2">
        <v>0</v>
      </c>
      <c r="AC1417" s="4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12.79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</row>
    <row r="1418" spans="1:42" x14ac:dyDescent="0.25">
      <c r="A1418" s="1">
        <v>45929</v>
      </c>
      <c r="B1418" t="s">
        <v>47</v>
      </c>
      <c r="C1418">
        <v>649163</v>
      </c>
      <c r="D1418">
        <v>2029177107</v>
      </c>
      <c r="E1418" t="s">
        <v>405</v>
      </c>
      <c r="F1418" t="s">
        <v>102</v>
      </c>
      <c r="G1418" t="s">
        <v>50</v>
      </c>
      <c r="H1418" t="s">
        <v>228</v>
      </c>
      <c r="I1418" t="s">
        <v>955</v>
      </c>
      <c r="J1418" t="s">
        <v>956</v>
      </c>
      <c r="K1418">
        <v>820873</v>
      </c>
      <c r="L1418" t="s">
        <v>406</v>
      </c>
      <c r="M1418" t="s">
        <v>407</v>
      </c>
      <c r="N1418" t="s">
        <v>56</v>
      </c>
      <c r="O1418" s="1">
        <v>45809</v>
      </c>
      <c r="P1418" s="1">
        <v>45962</v>
      </c>
      <c r="Q1418" s="2">
        <v>19.510000000000002</v>
      </c>
      <c r="R1418">
        <v>1</v>
      </c>
      <c r="S1418" t="s">
        <v>57</v>
      </c>
      <c r="T1418" t="s">
        <v>58</v>
      </c>
      <c r="U1418" s="4">
        <v>0.38</v>
      </c>
      <c r="V1418" s="2">
        <v>0</v>
      </c>
      <c r="W1418">
        <v>0</v>
      </c>
      <c r="X1418" t="s">
        <v>243</v>
      </c>
      <c r="Y1418" t="s">
        <v>60</v>
      </c>
      <c r="Z1418">
        <v>0</v>
      </c>
      <c r="AA1418" s="2">
        <v>0</v>
      </c>
      <c r="AB1418" s="2">
        <v>0</v>
      </c>
      <c r="AC1418" s="4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7.41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</row>
    <row r="1419" spans="1:42" x14ac:dyDescent="0.25">
      <c r="A1419" s="1">
        <v>45929</v>
      </c>
      <c r="B1419" t="s">
        <v>47</v>
      </c>
      <c r="C1419">
        <v>649163</v>
      </c>
      <c r="D1419">
        <v>2029251257</v>
      </c>
      <c r="E1419" t="s">
        <v>418</v>
      </c>
      <c r="F1419" t="s">
        <v>419</v>
      </c>
      <c r="G1419" t="s">
        <v>50</v>
      </c>
      <c r="H1419" t="s">
        <v>228</v>
      </c>
      <c r="I1419" t="s">
        <v>955</v>
      </c>
      <c r="J1419" t="s">
        <v>1152</v>
      </c>
      <c r="K1419">
        <v>792847</v>
      </c>
      <c r="L1419" t="s">
        <v>420</v>
      </c>
      <c r="M1419" t="s">
        <v>421</v>
      </c>
      <c r="N1419" t="s">
        <v>56</v>
      </c>
      <c r="O1419" s="1">
        <v>45811</v>
      </c>
      <c r="P1419" s="1">
        <v>45964</v>
      </c>
      <c r="Q1419" s="2">
        <v>226.98</v>
      </c>
      <c r="R1419">
        <v>1</v>
      </c>
      <c r="S1419" t="s">
        <v>57</v>
      </c>
      <c r="T1419" t="s">
        <v>58</v>
      </c>
      <c r="U1419" s="4">
        <v>0.38</v>
      </c>
      <c r="V1419" s="2">
        <v>0</v>
      </c>
      <c r="W1419">
        <v>0</v>
      </c>
      <c r="X1419" t="s">
        <v>243</v>
      </c>
      <c r="Y1419" t="s">
        <v>60</v>
      </c>
      <c r="Z1419">
        <v>0</v>
      </c>
      <c r="AA1419" s="2">
        <v>0</v>
      </c>
      <c r="AB1419" s="2">
        <v>0</v>
      </c>
      <c r="AC1419" s="4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86.25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</row>
    <row r="1420" spans="1:42" x14ac:dyDescent="0.25">
      <c r="A1420" s="1">
        <v>45929</v>
      </c>
      <c r="B1420" t="s">
        <v>47</v>
      </c>
      <c r="C1420">
        <v>649163</v>
      </c>
      <c r="D1420">
        <v>2029251258</v>
      </c>
      <c r="E1420" t="s">
        <v>418</v>
      </c>
      <c r="F1420" t="s">
        <v>419</v>
      </c>
      <c r="G1420" t="s">
        <v>50</v>
      </c>
      <c r="H1420" t="s">
        <v>228</v>
      </c>
      <c r="I1420" t="s">
        <v>955</v>
      </c>
      <c r="J1420" t="s">
        <v>1150</v>
      </c>
      <c r="K1420">
        <v>792847</v>
      </c>
      <c r="L1420" t="s">
        <v>420</v>
      </c>
      <c r="M1420" t="s">
        <v>421</v>
      </c>
      <c r="N1420" t="s">
        <v>56</v>
      </c>
      <c r="O1420" s="1">
        <v>45811</v>
      </c>
      <c r="P1420" s="1">
        <v>45964</v>
      </c>
      <c r="Q1420" s="2">
        <v>7.09</v>
      </c>
      <c r="R1420">
        <v>1</v>
      </c>
      <c r="S1420" t="s">
        <v>57</v>
      </c>
      <c r="T1420" t="s">
        <v>58</v>
      </c>
      <c r="U1420" s="4">
        <v>0.38</v>
      </c>
      <c r="V1420" s="2">
        <v>0</v>
      </c>
      <c r="W1420">
        <v>0</v>
      </c>
      <c r="X1420" t="s">
        <v>243</v>
      </c>
      <c r="Y1420" t="s">
        <v>60</v>
      </c>
      <c r="Z1420">
        <v>0</v>
      </c>
      <c r="AA1420" s="2">
        <v>0</v>
      </c>
      <c r="AB1420" s="2">
        <v>0</v>
      </c>
      <c r="AC1420" s="4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2.69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</row>
    <row r="1421" spans="1:42" x14ac:dyDescent="0.25">
      <c r="A1421" s="1">
        <v>45929</v>
      </c>
      <c r="B1421" t="s">
        <v>47</v>
      </c>
      <c r="C1421">
        <v>649163</v>
      </c>
      <c r="D1421">
        <v>2029264099</v>
      </c>
      <c r="E1421" t="s">
        <v>251</v>
      </c>
      <c r="F1421" t="s">
        <v>422</v>
      </c>
      <c r="G1421" t="s">
        <v>50</v>
      </c>
      <c r="H1421" t="s">
        <v>228</v>
      </c>
      <c r="I1421" t="s">
        <v>955</v>
      </c>
      <c r="J1421" t="s">
        <v>956</v>
      </c>
      <c r="K1421">
        <v>820873</v>
      </c>
      <c r="L1421" t="s">
        <v>406</v>
      </c>
      <c r="M1421" t="s">
        <v>407</v>
      </c>
      <c r="N1421" t="s">
        <v>56</v>
      </c>
      <c r="O1421" s="1">
        <v>45839</v>
      </c>
      <c r="P1421" s="1">
        <v>45962</v>
      </c>
      <c r="Q1421" s="2">
        <v>49.43</v>
      </c>
      <c r="R1421">
        <v>1</v>
      </c>
      <c r="S1421" t="s">
        <v>57</v>
      </c>
      <c r="T1421" t="s">
        <v>58</v>
      </c>
      <c r="U1421" s="4">
        <v>0.38</v>
      </c>
      <c r="V1421" s="2">
        <v>0</v>
      </c>
      <c r="W1421">
        <v>0</v>
      </c>
      <c r="X1421" t="s">
        <v>243</v>
      </c>
      <c r="Y1421" t="s">
        <v>60</v>
      </c>
      <c r="Z1421">
        <v>0</v>
      </c>
      <c r="AA1421" s="2">
        <v>0</v>
      </c>
      <c r="AB1421" s="2">
        <v>0</v>
      </c>
      <c r="AC1421" s="4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18.78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</row>
    <row r="1422" spans="1:42" x14ac:dyDescent="0.25">
      <c r="A1422" s="1">
        <v>45929</v>
      </c>
      <c r="B1422" t="s">
        <v>47</v>
      </c>
      <c r="C1422">
        <v>649163</v>
      </c>
      <c r="D1422">
        <v>2029274943</v>
      </c>
      <c r="E1422" t="s">
        <v>1800</v>
      </c>
      <c r="F1422" t="s">
        <v>317</v>
      </c>
      <c r="G1422" t="s">
        <v>50</v>
      </c>
      <c r="H1422" t="s">
        <v>51</v>
      </c>
      <c r="I1422" t="s">
        <v>955</v>
      </c>
      <c r="J1422" t="s">
        <v>956</v>
      </c>
      <c r="K1422">
        <v>751867</v>
      </c>
      <c r="L1422" t="s">
        <v>167</v>
      </c>
      <c r="M1422" t="s">
        <v>168</v>
      </c>
      <c r="N1422" t="s">
        <v>56</v>
      </c>
      <c r="O1422" s="1">
        <v>45839</v>
      </c>
      <c r="P1422" s="1">
        <v>45962</v>
      </c>
      <c r="Q1422" s="2">
        <v>46.13</v>
      </c>
      <c r="R1422">
        <v>1</v>
      </c>
      <c r="S1422" t="s">
        <v>57</v>
      </c>
      <c r="T1422" t="s">
        <v>58</v>
      </c>
      <c r="U1422" s="4">
        <v>0.38</v>
      </c>
      <c r="V1422" s="2">
        <v>0</v>
      </c>
      <c r="W1422">
        <v>0</v>
      </c>
      <c r="X1422" t="s">
        <v>243</v>
      </c>
      <c r="Y1422" t="s">
        <v>60</v>
      </c>
      <c r="Z1422">
        <v>0</v>
      </c>
      <c r="AA1422" s="2">
        <v>0</v>
      </c>
      <c r="AB1422" s="2">
        <v>0</v>
      </c>
      <c r="AC1422" s="4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17.53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</row>
    <row r="1423" spans="1:42" x14ac:dyDescent="0.25">
      <c r="A1423" s="1">
        <v>45929</v>
      </c>
      <c r="B1423" t="s">
        <v>47</v>
      </c>
      <c r="C1423">
        <v>649163</v>
      </c>
      <c r="D1423">
        <v>2029369421</v>
      </c>
      <c r="E1423" t="s">
        <v>442</v>
      </c>
      <c r="F1423" t="s">
        <v>443</v>
      </c>
      <c r="G1423" t="s">
        <v>50</v>
      </c>
      <c r="H1423" t="s">
        <v>278</v>
      </c>
      <c r="I1423" t="s">
        <v>955</v>
      </c>
      <c r="J1423" t="s">
        <v>956</v>
      </c>
      <c r="K1423">
        <v>824062</v>
      </c>
      <c r="L1423" t="s">
        <v>430</v>
      </c>
      <c r="M1423" t="s">
        <v>431</v>
      </c>
      <c r="N1423" t="s">
        <v>56</v>
      </c>
      <c r="O1423" s="1">
        <v>45839</v>
      </c>
      <c r="P1423" s="1">
        <v>45962</v>
      </c>
      <c r="Q1423" s="2">
        <v>40</v>
      </c>
      <c r="R1423">
        <v>1</v>
      </c>
      <c r="S1423" t="s">
        <v>57</v>
      </c>
      <c r="T1423" t="s">
        <v>58</v>
      </c>
      <c r="U1423" s="4">
        <v>0.38</v>
      </c>
      <c r="V1423" s="2">
        <v>0</v>
      </c>
      <c r="W1423">
        <v>0</v>
      </c>
      <c r="X1423" t="s">
        <v>243</v>
      </c>
      <c r="Y1423" t="s">
        <v>60</v>
      </c>
      <c r="Z1423">
        <v>0</v>
      </c>
      <c r="AA1423" s="2">
        <v>0</v>
      </c>
      <c r="AB1423" s="2">
        <v>0</v>
      </c>
      <c r="AC1423" s="4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15.2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</row>
    <row r="1424" spans="1:42" x14ac:dyDescent="0.25">
      <c r="A1424" s="1">
        <v>45929</v>
      </c>
      <c r="B1424" t="s">
        <v>47</v>
      </c>
      <c r="C1424">
        <v>649163</v>
      </c>
      <c r="D1424">
        <v>2025855384</v>
      </c>
      <c r="E1424" t="s">
        <v>1801</v>
      </c>
      <c r="F1424" t="s">
        <v>220</v>
      </c>
      <c r="G1424" t="s">
        <v>50</v>
      </c>
      <c r="H1424" t="s">
        <v>203</v>
      </c>
      <c r="I1424" t="s">
        <v>393</v>
      </c>
      <c r="J1424" t="s">
        <v>412</v>
      </c>
      <c r="K1424">
        <v>753748</v>
      </c>
      <c r="L1424" t="s">
        <v>403</v>
      </c>
      <c r="M1424" t="s">
        <v>284</v>
      </c>
      <c r="N1424" t="s">
        <v>56</v>
      </c>
      <c r="O1424" s="1">
        <v>45658</v>
      </c>
      <c r="P1424" s="1">
        <v>45962</v>
      </c>
      <c r="Q1424" s="2">
        <v>144.69999999999999</v>
      </c>
      <c r="R1424">
        <v>1</v>
      </c>
      <c r="S1424" t="s">
        <v>57</v>
      </c>
      <c r="T1424" t="s">
        <v>58</v>
      </c>
      <c r="U1424" s="4">
        <v>0.75</v>
      </c>
      <c r="V1424" s="2">
        <v>0</v>
      </c>
      <c r="W1424">
        <v>0</v>
      </c>
      <c r="X1424" t="s">
        <v>243</v>
      </c>
      <c r="Y1424" t="s">
        <v>60</v>
      </c>
      <c r="Z1424">
        <v>0</v>
      </c>
      <c r="AA1424" s="2">
        <v>0</v>
      </c>
      <c r="AB1424" s="2">
        <v>0</v>
      </c>
      <c r="AC1424" s="4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108.52</v>
      </c>
      <c r="AM1424" s="2">
        <v>108.52</v>
      </c>
      <c r="AN1424" s="2">
        <v>0</v>
      </c>
      <c r="AO1424" s="2">
        <v>0</v>
      </c>
      <c r="AP1424" s="2">
        <v>0</v>
      </c>
    </row>
    <row r="1425" spans="1:42" x14ac:dyDescent="0.25">
      <c r="A1425" s="1">
        <v>45929</v>
      </c>
      <c r="B1425" t="s">
        <v>47</v>
      </c>
      <c r="C1425">
        <v>649163</v>
      </c>
      <c r="D1425">
        <v>2025870693</v>
      </c>
      <c r="E1425" t="s">
        <v>1802</v>
      </c>
      <c r="F1425" t="s">
        <v>950</v>
      </c>
      <c r="G1425" t="s">
        <v>50</v>
      </c>
      <c r="H1425" t="s">
        <v>278</v>
      </c>
      <c r="I1425" t="s">
        <v>393</v>
      </c>
      <c r="J1425" t="s">
        <v>412</v>
      </c>
      <c r="K1425">
        <v>673059</v>
      </c>
      <c r="L1425" t="s">
        <v>65</v>
      </c>
      <c r="M1425" t="s">
        <v>115</v>
      </c>
      <c r="N1425" t="s">
        <v>56</v>
      </c>
      <c r="O1425" s="1">
        <v>45658</v>
      </c>
      <c r="P1425" s="1">
        <v>45962</v>
      </c>
      <c r="Q1425" s="2">
        <v>108.55</v>
      </c>
      <c r="R1425">
        <v>1</v>
      </c>
      <c r="S1425" t="s">
        <v>57</v>
      </c>
      <c r="T1425" t="s">
        <v>58</v>
      </c>
      <c r="U1425" s="4">
        <v>0.75</v>
      </c>
      <c r="V1425" s="2">
        <v>0</v>
      </c>
      <c r="W1425">
        <v>0</v>
      </c>
      <c r="X1425" t="s">
        <v>243</v>
      </c>
      <c r="Y1425" t="s">
        <v>60</v>
      </c>
      <c r="Z1425">
        <v>0</v>
      </c>
      <c r="AA1425" s="2">
        <v>0</v>
      </c>
      <c r="AB1425" s="2">
        <v>0</v>
      </c>
      <c r="AC1425" s="4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81.41</v>
      </c>
      <c r="AM1425" s="2">
        <v>81.41</v>
      </c>
      <c r="AN1425" s="2">
        <v>0</v>
      </c>
      <c r="AO1425" s="2">
        <v>0</v>
      </c>
      <c r="AP1425" s="2">
        <v>0</v>
      </c>
    </row>
    <row r="1426" spans="1:42" x14ac:dyDescent="0.25">
      <c r="A1426" s="1">
        <v>45929</v>
      </c>
      <c r="B1426" t="s">
        <v>47</v>
      </c>
      <c r="C1426">
        <v>649163</v>
      </c>
      <c r="D1426">
        <v>2025875988</v>
      </c>
      <c r="E1426" t="s">
        <v>1803</v>
      </c>
      <c r="F1426" t="s">
        <v>1804</v>
      </c>
      <c r="G1426" t="s">
        <v>50</v>
      </c>
      <c r="H1426" t="s">
        <v>572</v>
      </c>
      <c r="I1426" t="s">
        <v>393</v>
      </c>
      <c r="J1426" t="s">
        <v>412</v>
      </c>
      <c r="K1426">
        <v>767312</v>
      </c>
      <c r="L1426" t="s">
        <v>806</v>
      </c>
      <c r="M1426" t="s">
        <v>443</v>
      </c>
      <c r="N1426" t="s">
        <v>56</v>
      </c>
      <c r="O1426" s="1">
        <v>45627</v>
      </c>
      <c r="P1426" s="1">
        <v>45962</v>
      </c>
      <c r="Q1426" s="2">
        <v>130.43</v>
      </c>
      <c r="R1426">
        <v>1</v>
      </c>
      <c r="S1426" t="s">
        <v>57</v>
      </c>
      <c r="T1426" t="s">
        <v>58</v>
      </c>
      <c r="U1426" s="4">
        <v>0.75</v>
      </c>
      <c r="V1426" s="2">
        <v>0</v>
      </c>
      <c r="W1426">
        <v>0</v>
      </c>
      <c r="X1426" t="s">
        <v>243</v>
      </c>
      <c r="Y1426" t="s">
        <v>60</v>
      </c>
      <c r="Z1426">
        <v>0</v>
      </c>
      <c r="AA1426" s="2">
        <v>0</v>
      </c>
      <c r="AB1426" s="2">
        <v>0</v>
      </c>
      <c r="AC1426" s="4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97.82</v>
      </c>
      <c r="AM1426" s="2">
        <v>97.82</v>
      </c>
      <c r="AN1426" s="2">
        <v>0</v>
      </c>
      <c r="AO1426" s="2">
        <v>0</v>
      </c>
      <c r="AP1426" s="2">
        <v>0</v>
      </c>
    </row>
    <row r="1427" spans="1:42" x14ac:dyDescent="0.25">
      <c r="A1427" s="1">
        <v>45929</v>
      </c>
      <c r="B1427" t="s">
        <v>47</v>
      </c>
      <c r="C1427">
        <v>649163</v>
      </c>
      <c r="D1427">
        <v>2025900491</v>
      </c>
      <c r="E1427" t="s">
        <v>1805</v>
      </c>
      <c r="F1427" t="s">
        <v>1335</v>
      </c>
      <c r="G1427" t="s">
        <v>50</v>
      </c>
      <c r="H1427" t="s">
        <v>228</v>
      </c>
      <c r="I1427" t="s">
        <v>393</v>
      </c>
      <c r="J1427" t="s">
        <v>412</v>
      </c>
      <c r="K1427">
        <v>792847</v>
      </c>
      <c r="L1427" t="s">
        <v>420</v>
      </c>
      <c r="M1427" t="s">
        <v>421</v>
      </c>
      <c r="N1427" t="s">
        <v>56</v>
      </c>
      <c r="O1427" s="1">
        <v>45658</v>
      </c>
      <c r="P1427" s="1">
        <v>45962</v>
      </c>
      <c r="Q1427" s="2">
        <v>161.28</v>
      </c>
      <c r="R1427">
        <v>1</v>
      </c>
      <c r="S1427" t="s">
        <v>57</v>
      </c>
      <c r="T1427" t="s">
        <v>58</v>
      </c>
      <c r="U1427" s="4">
        <v>0.75</v>
      </c>
      <c r="V1427" s="2">
        <v>0</v>
      </c>
      <c r="W1427">
        <v>0</v>
      </c>
      <c r="X1427" t="s">
        <v>243</v>
      </c>
      <c r="Y1427" t="s">
        <v>60</v>
      </c>
      <c r="Z1427">
        <v>0</v>
      </c>
      <c r="AA1427" s="2">
        <v>0</v>
      </c>
      <c r="AB1427" s="2">
        <v>0</v>
      </c>
      <c r="AC1427" s="4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120.96</v>
      </c>
      <c r="AM1427" s="2">
        <v>120.96</v>
      </c>
      <c r="AN1427" s="2">
        <v>0</v>
      </c>
      <c r="AO1427" s="2">
        <v>0</v>
      </c>
      <c r="AP1427" s="2">
        <v>0</v>
      </c>
    </row>
    <row r="1428" spans="1:42" x14ac:dyDescent="0.25">
      <c r="A1428" s="1">
        <v>45929</v>
      </c>
      <c r="B1428" t="s">
        <v>47</v>
      </c>
      <c r="C1428">
        <v>649163</v>
      </c>
      <c r="D1428">
        <v>2025908264</v>
      </c>
      <c r="E1428" t="s">
        <v>1806</v>
      </c>
      <c r="F1428" t="s">
        <v>1335</v>
      </c>
      <c r="G1428" t="s">
        <v>50</v>
      </c>
      <c r="H1428" t="s">
        <v>203</v>
      </c>
      <c r="I1428" t="s">
        <v>393</v>
      </c>
      <c r="J1428" t="s">
        <v>402</v>
      </c>
      <c r="K1428">
        <v>753748</v>
      </c>
      <c r="L1428" t="s">
        <v>403</v>
      </c>
      <c r="M1428" t="s">
        <v>284</v>
      </c>
      <c r="N1428" t="s">
        <v>56</v>
      </c>
      <c r="O1428" s="1">
        <v>45658</v>
      </c>
      <c r="P1428" s="1">
        <v>45962</v>
      </c>
      <c r="Q1428" s="2">
        <v>536.75</v>
      </c>
      <c r="R1428">
        <v>1</v>
      </c>
      <c r="S1428" t="s">
        <v>57</v>
      </c>
      <c r="T1428" t="s">
        <v>58</v>
      </c>
      <c r="U1428" s="4">
        <v>0.9</v>
      </c>
      <c r="V1428" s="2">
        <v>0</v>
      </c>
      <c r="W1428">
        <v>0</v>
      </c>
      <c r="X1428" t="s">
        <v>243</v>
      </c>
      <c r="Y1428" t="s">
        <v>60</v>
      </c>
      <c r="Z1428">
        <v>0</v>
      </c>
      <c r="AA1428" s="2">
        <v>0</v>
      </c>
      <c r="AB1428" s="2">
        <v>0</v>
      </c>
      <c r="AC1428" s="4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483.08</v>
      </c>
      <c r="AM1428" s="2">
        <v>483.08</v>
      </c>
      <c r="AN1428" s="2">
        <v>0</v>
      </c>
      <c r="AO1428" s="2">
        <v>0</v>
      </c>
      <c r="AP1428" s="2">
        <v>0</v>
      </c>
    </row>
    <row r="1429" spans="1:42" x14ac:dyDescent="0.25">
      <c r="A1429" s="1">
        <v>45929</v>
      </c>
      <c r="B1429" t="s">
        <v>47</v>
      </c>
      <c r="C1429">
        <v>649163</v>
      </c>
      <c r="D1429">
        <v>2025914003</v>
      </c>
      <c r="E1429" t="s">
        <v>347</v>
      </c>
      <c r="F1429" t="s">
        <v>97</v>
      </c>
      <c r="G1429" t="s">
        <v>50</v>
      </c>
      <c r="H1429" t="s">
        <v>203</v>
      </c>
      <c r="I1429" t="s">
        <v>393</v>
      </c>
      <c r="J1429" t="s">
        <v>402</v>
      </c>
      <c r="K1429">
        <v>753748</v>
      </c>
      <c r="L1429" t="s">
        <v>403</v>
      </c>
      <c r="M1429" t="s">
        <v>284</v>
      </c>
      <c r="N1429" t="s">
        <v>56</v>
      </c>
      <c r="O1429" s="1">
        <v>45658</v>
      </c>
      <c r="P1429" s="1">
        <v>45962</v>
      </c>
      <c r="Q1429" s="2">
        <v>176.63</v>
      </c>
      <c r="R1429">
        <v>1</v>
      </c>
      <c r="S1429" t="s">
        <v>57</v>
      </c>
      <c r="T1429" t="s">
        <v>58</v>
      </c>
      <c r="U1429" s="4">
        <v>0.9</v>
      </c>
      <c r="V1429" s="2">
        <v>0</v>
      </c>
      <c r="W1429">
        <v>0</v>
      </c>
      <c r="X1429" t="s">
        <v>243</v>
      </c>
      <c r="Y1429" t="s">
        <v>60</v>
      </c>
      <c r="Z1429">
        <v>0</v>
      </c>
      <c r="AA1429" s="2">
        <v>0</v>
      </c>
      <c r="AB1429" s="2">
        <v>0</v>
      </c>
      <c r="AC1429" s="4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158.97</v>
      </c>
      <c r="AM1429" s="2">
        <v>158.97</v>
      </c>
      <c r="AN1429" s="2">
        <v>0</v>
      </c>
      <c r="AO1429" s="2">
        <v>0</v>
      </c>
      <c r="AP1429" s="2">
        <v>0</v>
      </c>
    </row>
    <row r="1430" spans="1:42" x14ac:dyDescent="0.25">
      <c r="A1430" s="1">
        <v>45929</v>
      </c>
      <c r="B1430" t="s">
        <v>47</v>
      </c>
      <c r="C1430">
        <v>649163</v>
      </c>
      <c r="D1430">
        <v>2025924468</v>
      </c>
      <c r="E1430" t="s">
        <v>1807</v>
      </c>
      <c r="F1430" t="s">
        <v>443</v>
      </c>
      <c r="G1430" t="s">
        <v>50</v>
      </c>
      <c r="H1430" t="s">
        <v>125</v>
      </c>
      <c r="I1430" t="s">
        <v>393</v>
      </c>
      <c r="J1430" t="s">
        <v>457</v>
      </c>
      <c r="K1430">
        <v>753748</v>
      </c>
      <c r="L1430" t="s">
        <v>403</v>
      </c>
      <c r="M1430" t="s">
        <v>284</v>
      </c>
      <c r="N1430" t="s">
        <v>56</v>
      </c>
      <c r="O1430" s="1">
        <v>45658</v>
      </c>
      <c r="P1430" s="1">
        <v>45962</v>
      </c>
      <c r="Q1430" s="2">
        <v>145.56</v>
      </c>
      <c r="R1430">
        <v>1</v>
      </c>
      <c r="S1430" t="s">
        <v>57</v>
      </c>
      <c r="T1430" t="s">
        <v>58</v>
      </c>
      <c r="U1430" s="4">
        <v>0.65</v>
      </c>
      <c r="V1430" s="2">
        <v>0</v>
      </c>
      <c r="W1430">
        <v>0</v>
      </c>
      <c r="X1430" t="s">
        <v>243</v>
      </c>
      <c r="Y1430" t="s">
        <v>60</v>
      </c>
      <c r="Z1430">
        <v>0</v>
      </c>
      <c r="AA1430" s="2">
        <v>0</v>
      </c>
      <c r="AB1430" s="2">
        <v>0</v>
      </c>
      <c r="AC1430" s="4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94.61</v>
      </c>
      <c r="AM1430" s="2">
        <v>94.61</v>
      </c>
      <c r="AN1430" s="2">
        <v>0</v>
      </c>
      <c r="AO1430" s="2">
        <v>0</v>
      </c>
      <c r="AP1430" s="2">
        <v>0</v>
      </c>
    </row>
    <row r="1431" spans="1:42" x14ac:dyDescent="0.25">
      <c r="A1431" s="1">
        <v>45929</v>
      </c>
      <c r="B1431" t="s">
        <v>47</v>
      </c>
      <c r="C1431">
        <v>649163</v>
      </c>
      <c r="D1431">
        <v>2025931866</v>
      </c>
      <c r="E1431" t="s">
        <v>1743</v>
      </c>
      <c r="F1431" t="s">
        <v>1265</v>
      </c>
      <c r="G1431" t="s">
        <v>50</v>
      </c>
      <c r="H1431" t="s">
        <v>398</v>
      </c>
      <c r="I1431" t="s">
        <v>393</v>
      </c>
      <c r="J1431" t="s">
        <v>457</v>
      </c>
      <c r="K1431">
        <v>796984</v>
      </c>
      <c r="L1431" t="s">
        <v>1386</v>
      </c>
      <c r="M1431" t="s">
        <v>223</v>
      </c>
      <c r="N1431" t="s">
        <v>56</v>
      </c>
      <c r="O1431" s="1">
        <v>45627</v>
      </c>
      <c r="P1431" s="1">
        <v>45962</v>
      </c>
      <c r="Q1431" s="2">
        <v>40.119999999999997</v>
      </c>
      <c r="R1431">
        <v>1</v>
      </c>
      <c r="S1431" t="s">
        <v>57</v>
      </c>
      <c r="T1431" t="s">
        <v>58</v>
      </c>
      <c r="U1431" s="4">
        <v>0.65</v>
      </c>
      <c r="V1431" s="2">
        <v>0</v>
      </c>
      <c r="W1431">
        <v>0</v>
      </c>
      <c r="X1431" t="s">
        <v>243</v>
      </c>
      <c r="Y1431" t="s">
        <v>60</v>
      </c>
      <c r="Z1431">
        <v>0</v>
      </c>
      <c r="AA1431" s="2">
        <v>0</v>
      </c>
      <c r="AB1431" s="2">
        <v>0</v>
      </c>
      <c r="AC1431" s="4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26.08</v>
      </c>
      <c r="AM1431" s="2">
        <v>26.08</v>
      </c>
      <c r="AN1431" s="2">
        <v>0</v>
      </c>
      <c r="AO1431" s="2">
        <v>0</v>
      </c>
      <c r="AP1431" s="2">
        <v>0</v>
      </c>
    </row>
    <row r="1432" spans="1:42" x14ac:dyDescent="0.25">
      <c r="A1432" s="1">
        <v>45929</v>
      </c>
      <c r="B1432" t="s">
        <v>47</v>
      </c>
      <c r="C1432">
        <v>649163</v>
      </c>
      <c r="D1432">
        <v>2025942336</v>
      </c>
      <c r="E1432" t="s">
        <v>276</v>
      </c>
      <c r="F1432" t="s">
        <v>87</v>
      </c>
      <c r="G1432" t="s">
        <v>50</v>
      </c>
      <c r="H1432" t="s">
        <v>125</v>
      </c>
      <c r="I1432" t="s">
        <v>393</v>
      </c>
      <c r="J1432" t="s">
        <v>457</v>
      </c>
      <c r="K1432">
        <v>673059</v>
      </c>
      <c r="L1432" t="s">
        <v>65</v>
      </c>
      <c r="M1432" t="s">
        <v>115</v>
      </c>
      <c r="N1432" t="s">
        <v>56</v>
      </c>
      <c r="O1432" s="1">
        <v>45658</v>
      </c>
      <c r="P1432" s="1">
        <v>45962</v>
      </c>
      <c r="Q1432" s="2">
        <v>25.96</v>
      </c>
      <c r="R1432">
        <v>1</v>
      </c>
      <c r="S1432" t="s">
        <v>57</v>
      </c>
      <c r="T1432" t="s">
        <v>58</v>
      </c>
      <c r="U1432" s="4">
        <v>0.65</v>
      </c>
      <c r="V1432" s="2">
        <v>0</v>
      </c>
      <c r="W1432">
        <v>0</v>
      </c>
      <c r="X1432" t="s">
        <v>243</v>
      </c>
      <c r="Y1432" t="s">
        <v>60</v>
      </c>
      <c r="Z1432">
        <v>0</v>
      </c>
      <c r="AA1432" s="2">
        <v>0</v>
      </c>
      <c r="AB1432" s="2">
        <v>0</v>
      </c>
      <c r="AC1432" s="4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16.87</v>
      </c>
      <c r="AM1432" s="2">
        <v>16.87</v>
      </c>
      <c r="AN1432" s="2">
        <v>0</v>
      </c>
      <c r="AO1432" s="2">
        <v>0</v>
      </c>
      <c r="AP1432" s="2">
        <v>0</v>
      </c>
    </row>
    <row r="1433" spans="1:42" x14ac:dyDescent="0.25">
      <c r="A1433" s="1">
        <v>45929</v>
      </c>
      <c r="B1433" t="s">
        <v>47</v>
      </c>
      <c r="C1433">
        <v>649163</v>
      </c>
      <c r="D1433">
        <v>2025950069</v>
      </c>
      <c r="E1433" t="s">
        <v>1384</v>
      </c>
      <c r="F1433" t="s">
        <v>1385</v>
      </c>
      <c r="G1433" t="s">
        <v>50</v>
      </c>
      <c r="H1433" t="s">
        <v>398</v>
      </c>
      <c r="I1433" t="s">
        <v>393</v>
      </c>
      <c r="J1433" t="s">
        <v>402</v>
      </c>
      <c r="K1433">
        <v>796984</v>
      </c>
      <c r="L1433" t="s">
        <v>1386</v>
      </c>
      <c r="M1433" t="s">
        <v>223</v>
      </c>
      <c r="N1433" t="s">
        <v>56</v>
      </c>
      <c r="O1433" s="1">
        <v>45627</v>
      </c>
      <c r="P1433" s="1">
        <v>45962</v>
      </c>
      <c r="Q1433" s="2">
        <v>58.5</v>
      </c>
      <c r="R1433">
        <v>1</v>
      </c>
      <c r="S1433" t="s">
        <v>57</v>
      </c>
      <c r="T1433" t="s">
        <v>58</v>
      </c>
      <c r="U1433" s="4">
        <v>0.9</v>
      </c>
      <c r="V1433" s="2">
        <v>0</v>
      </c>
      <c r="W1433">
        <v>0</v>
      </c>
      <c r="X1433" t="s">
        <v>243</v>
      </c>
      <c r="Y1433" t="s">
        <v>60</v>
      </c>
      <c r="Z1433">
        <v>0</v>
      </c>
      <c r="AA1433" s="2">
        <v>0</v>
      </c>
      <c r="AB1433" s="2">
        <v>0</v>
      </c>
      <c r="AC1433" s="4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52.65</v>
      </c>
      <c r="AM1433" s="2">
        <v>52.65</v>
      </c>
      <c r="AN1433" s="2">
        <v>0</v>
      </c>
      <c r="AO1433" s="2">
        <v>0</v>
      </c>
      <c r="AP1433" s="2">
        <v>0</v>
      </c>
    </row>
    <row r="1434" spans="1:42" x14ac:dyDescent="0.25">
      <c r="A1434" s="1">
        <v>45929</v>
      </c>
      <c r="B1434" t="s">
        <v>47</v>
      </c>
      <c r="C1434">
        <v>649163</v>
      </c>
      <c r="D1434">
        <v>2025952450</v>
      </c>
      <c r="E1434" t="s">
        <v>1389</v>
      </c>
      <c r="F1434" t="s">
        <v>801</v>
      </c>
      <c r="G1434" t="s">
        <v>50</v>
      </c>
      <c r="H1434" t="s">
        <v>228</v>
      </c>
      <c r="I1434" t="s">
        <v>393</v>
      </c>
      <c r="J1434" t="s">
        <v>412</v>
      </c>
      <c r="K1434">
        <v>792847</v>
      </c>
      <c r="L1434" t="s">
        <v>420</v>
      </c>
      <c r="M1434" t="s">
        <v>421</v>
      </c>
      <c r="N1434" t="s">
        <v>56</v>
      </c>
      <c r="O1434" s="1">
        <v>45627</v>
      </c>
      <c r="P1434" s="1">
        <v>45962</v>
      </c>
      <c r="Q1434" s="2">
        <v>71.02</v>
      </c>
      <c r="R1434">
        <v>1</v>
      </c>
      <c r="S1434" t="s">
        <v>57</v>
      </c>
      <c r="T1434" t="s">
        <v>58</v>
      </c>
      <c r="U1434" s="4">
        <v>0.75</v>
      </c>
      <c r="V1434" s="2">
        <v>0</v>
      </c>
      <c r="W1434">
        <v>0</v>
      </c>
      <c r="X1434" t="s">
        <v>243</v>
      </c>
      <c r="Y1434" t="s">
        <v>60</v>
      </c>
      <c r="Z1434">
        <v>0</v>
      </c>
      <c r="AA1434" s="2">
        <v>0</v>
      </c>
      <c r="AB1434" s="2">
        <v>0</v>
      </c>
      <c r="AC1434" s="4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53.26</v>
      </c>
      <c r="AM1434" s="2">
        <v>53.26</v>
      </c>
      <c r="AN1434" s="2">
        <v>0</v>
      </c>
      <c r="AO1434" s="2">
        <v>0</v>
      </c>
      <c r="AP1434" s="2">
        <v>0</v>
      </c>
    </row>
    <row r="1435" spans="1:42" x14ac:dyDescent="0.25">
      <c r="A1435" s="1">
        <v>45929</v>
      </c>
      <c r="B1435" t="s">
        <v>47</v>
      </c>
      <c r="C1435">
        <v>649163</v>
      </c>
      <c r="D1435">
        <v>2025981495</v>
      </c>
      <c r="E1435" t="s">
        <v>1808</v>
      </c>
      <c r="F1435" t="s">
        <v>1809</v>
      </c>
      <c r="G1435" t="s">
        <v>50</v>
      </c>
      <c r="H1435" t="s">
        <v>228</v>
      </c>
      <c r="I1435" t="s">
        <v>393</v>
      </c>
      <c r="J1435" t="s">
        <v>412</v>
      </c>
      <c r="K1435">
        <v>792847</v>
      </c>
      <c r="L1435" t="s">
        <v>420</v>
      </c>
      <c r="M1435" t="s">
        <v>421</v>
      </c>
      <c r="N1435" t="s">
        <v>56</v>
      </c>
      <c r="O1435" s="1">
        <v>45658</v>
      </c>
      <c r="P1435" s="1">
        <v>45962</v>
      </c>
      <c r="Q1435" s="2">
        <v>72.55</v>
      </c>
      <c r="R1435">
        <v>1</v>
      </c>
      <c r="S1435" t="s">
        <v>57</v>
      </c>
      <c r="T1435" t="s">
        <v>58</v>
      </c>
      <c r="U1435" s="4">
        <v>0.75</v>
      </c>
      <c r="V1435" s="2">
        <v>0</v>
      </c>
      <c r="W1435">
        <v>0</v>
      </c>
      <c r="X1435" t="s">
        <v>243</v>
      </c>
      <c r="Y1435" t="s">
        <v>60</v>
      </c>
      <c r="Z1435">
        <v>0</v>
      </c>
      <c r="AA1435" s="2">
        <v>0</v>
      </c>
      <c r="AB1435" s="2">
        <v>0</v>
      </c>
      <c r="AC1435" s="4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54.41</v>
      </c>
      <c r="AM1435" s="2">
        <v>54.41</v>
      </c>
      <c r="AN1435" s="2">
        <v>0</v>
      </c>
      <c r="AO1435" s="2">
        <v>0</v>
      </c>
      <c r="AP1435" s="2">
        <v>0</v>
      </c>
    </row>
    <row r="1436" spans="1:42" x14ac:dyDescent="0.25">
      <c r="A1436" s="1">
        <v>45929</v>
      </c>
      <c r="B1436" t="s">
        <v>47</v>
      </c>
      <c r="C1436">
        <v>649163</v>
      </c>
      <c r="D1436">
        <v>2025981874</v>
      </c>
      <c r="E1436" t="s">
        <v>1393</v>
      </c>
      <c r="F1436" t="s">
        <v>1394</v>
      </c>
      <c r="G1436" t="s">
        <v>50</v>
      </c>
      <c r="H1436" t="s">
        <v>63</v>
      </c>
      <c r="I1436" t="s">
        <v>393</v>
      </c>
      <c r="J1436" t="s">
        <v>402</v>
      </c>
      <c r="K1436">
        <v>673059</v>
      </c>
      <c r="L1436" t="s">
        <v>65</v>
      </c>
      <c r="M1436" t="s">
        <v>115</v>
      </c>
      <c r="N1436" t="s">
        <v>56</v>
      </c>
      <c r="O1436" s="1">
        <v>45658</v>
      </c>
      <c r="P1436" s="1">
        <v>45962</v>
      </c>
      <c r="Q1436" s="2">
        <v>132</v>
      </c>
      <c r="R1436">
        <v>1</v>
      </c>
      <c r="S1436" t="s">
        <v>57</v>
      </c>
      <c r="T1436" t="s">
        <v>58</v>
      </c>
      <c r="U1436" s="4">
        <v>0.9</v>
      </c>
      <c r="V1436" s="2">
        <v>0</v>
      </c>
      <c r="W1436">
        <v>0</v>
      </c>
      <c r="X1436" t="s">
        <v>243</v>
      </c>
      <c r="Y1436" t="s">
        <v>60</v>
      </c>
      <c r="Z1436">
        <v>0</v>
      </c>
      <c r="AA1436" s="2">
        <v>0</v>
      </c>
      <c r="AB1436" s="2">
        <v>0</v>
      </c>
      <c r="AC1436" s="4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118.8</v>
      </c>
      <c r="AM1436" s="2">
        <v>118.8</v>
      </c>
      <c r="AN1436" s="2">
        <v>0</v>
      </c>
      <c r="AO1436" s="2">
        <v>0</v>
      </c>
      <c r="AP1436" s="2">
        <v>0</v>
      </c>
    </row>
    <row r="1437" spans="1:42" x14ac:dyDescent="0.25">
      <c r="A1437" s="1">
        <v>45929</v>
      </c>
      <c r="B1437" t="s">
        <v>47</v>
      </c>
      <c r="C1437">
        <v>649163</v>
      </c>
      <c r="D1437">
        <v>2025985014</v>
      </c>
      <c r="E1437" t="s">
        <v>1395</v>
      </c>
      <c r="F1437" t="s">
        <v>1159</v>
      </c>
      <c r="G1437" t="s">
        <v>50</v>
      </c>
      <c r="H1437" t="s">
        <v>164</v>
      </c>
      <c r="I1437" t="s">
        <v>393</v>
      </c>
      <c r="J1437" t="s">
        <v>402</v>
      </c>
      <c r="K1437">
        <v>753748</v>
      </c>
      <c r="L1437" t="s">
        <v>403</v>
      </c>
      <c r="M1437" t="s">
        <v>284</v>
      </c>
      <c r="N1437" t="s">
        <v>56</v>
      </c>
      <c r="O1437" s="1">
        <v>45658</v>
      </c>
      <c r="P1437" s="1">
        <v>45962</v>
      </c>
      <c r="Q1437" s="2">
        <v>107.41</v>
      </c>
      <c r="R1437">
        <v>1</v>
      </c>
      <c r="S1437" t="s">
        <v>57</v>
      </c>
      <c r="T1437" t="s">
        <v>58</v>
      </c>
      <c r="U1437" s="4">
        <v>0.9</v>
      </c>
      <c r="V1437" s="2">
        <v>0</v>
      </c>
      <c r="W1437">
        <v>0</v>
      </c>
      <c r="X1437" t="s">
        <v>243</v>
      </c>
      <c r="Y1437" t="s">
        <v>60</v>
      </c>
      <c r="Z1437">
        <v>0</v>
      </c>
      <c r="AA1437" s="2">
        <v>0</v>
      </c>
      <c r="AB1437" s="2">
        <v>0</v>
      </c>
      <c r="AC1437" s="4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96.67</v>
      </c>
      <c r="AM1437" s="2">
        <v>96.67</v>
      </c>
      <c r="AN1437" s="2">
        <v>0</v>
      </c>
      <c r="AO1437" s="2">
        <v>0</v>
      </c>
      <c r="AP1437" s="2">
        <v>0</v>
      </c>
    </row>
    <row r="1438" spans="1:42" x14ac:dyDescent="0.25">
      <c r="A1438" s="1">
        <v>45929</v>
      </c>
      <c r="B1438" t="s">
        <v>47</v>
      </c>
      <c r="C1438">
        <v>649163</v>
      </c>
      <c r="D1438">
        <v>2025988345</v>
      </c>
      <c r="E1438" t="s">
        <v>1397</v>
      </c>
      <c r="F1438" t="s">
        <v>579</v>
      </c>
      <c r="G1438" t="s">
        <v>50</v>
      </c>
      <c r="H1438" t="s">
        <v>184</v>
      </c>
      <c r="I1438" t="s">
        <v>393</v>
      </c>
      <c r="J1438" t="s">
        <v>402</v>
      </c>
      <c r="K1438">
        <v>753748</v>
      </c>
      <c r="L1438" t="s">
        <v>403</v>
      </c>
      <c r="M1438" t="s">
        <v>284</v>
      </c>
      <c r="N1438" t="s">
        <v>56</v>
      </c>
      <c r="O1438" s="1">
        <v>45658</v>
      </c>
      <c r="P1438" s="1">
        <v>45962</v>
      </c>
      <c r="Q1438" s="2">
        <v>68.25</v>
      </c>
      <c r="R1438">
        <v>1</v>
      </c>
      <c r="S1438" t="s">
        <v>57</v>
      </c>
      <c r="T1438" t="s">
        <v>58</v>
      </c>
      <c r="U1438" s="4">
        <v>0.9</v>
      </c>
      <c r="V1438" s="2">
        <v>0</v>
      </c>
      <c r="W1438">
        <v>0</v>
      </c>
      <c r="X1438" t="s">
        <v>243</v>
      </c>
      <c r="Y1438" t="s">
        <v>60</v>
      </c>
      <c r="Z1438">
        <v>0</v>
      </c>
      <c r="AA1438" s="2">
        <v>0</v>
      </c>
      <c r="AB1438" s="2">
        <v>0</v>
      </c>
      <c r="AC1438" s="4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61.42</v>
      </c>
      <c r="AM1438" s="2">
        <v>61.42</v>
      </c>
      <c r="AN1438" s="2">
        <v>0</v>
      </c>
      <c r="AO1438" s="2">
        <v>0</v>
      </c>
      <c r="AP1438" s="2">
        <v>0</v>
      </c>
    </row>
    <row r="1439" spans="1:42" x14ac:dyDescent="0.25">
      <c r="A1439" s="1">
        <v>45929</v>
      </c>
      <c r="B1439" t="s">
        <v>47</v>
      </c>
      <c r="C1439">
        <v>649163</v>
      </c>
      <c r="D1439">
        <v>2025992837</v>
      </c>
      <c r="E1439" t="s">
        <v>257</v>
      </c>
      <c r="F1439" t="s">
        <v>891</v>
      </c>
      <c r="G1439" t="s">
        <v>50</v>
      </c>
      <c r="H1439" t="s">
        <v>63</v>
      </c>
      <c r="I1439" t="s">
        <v>393</v>
      </c>
      <c r="J1439" t="s">
        <v>457</v>
      </c>
      <c r="K1439">
        <v>673059</v>
      </c>
      <c r="L1439" t="s">
        <v>65</v>
      </c>
      <c r="M1439" t="s">
        <v>115</v>
      </c>
      <c r="N1439" t="s">
        <v>56</v>
      </c>
      <c r="O1439" s="1">
        <v>45658</v>
      </c>
      <c r="P1439" s="1">
        <v>45962</v>
      </c>
      <c r="Q1439" s="2">
        <v>59.1</v>
      </c>
      <c r="R1439">
        <v>1</v>
      </c>
      <c r="S1439" t="s">
        <v>57</v>
      </c>
      <c r="T1439" t="s">
        <v>58</v>
      </c>
      <c r="U1439" s="4">
        <v>0.65</v>
      </c>
      <c r="V1439" s="2">
        <v>0</v>
      </c>
      <c r="W1439">
        <v>0</v>
      </c>
      <c r="X1439" t="s">
        <v>243</v>
      </c>
      <c r="Y1439" t="s">
        <v>60</v>
      </c>
      <c r="Z1439">
        <v>0</v>
      </c>
      <c r="AA1439" s="2">
        <v>0</v>
      </c>
      <c r="AB1439" s="2">
        <v>0</v>
      </c>
      <c r="AC1439" s="4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38.42</v>
      </c>
      <c r="AM1439" s="2">
        <v>38.42</v>
      </c>
      <c r="AN1439" s="2">
        <v>0</v>
      </c>
      <c r="AO1439" s="2">
        <v>0</v>
      </c>
      <c r="AP1439" s="2">
        <v>0</v>
      </c>
    </row>
    <row r="1440" spans="1:42" x14ac:dyDescent="0.25">
      <c r="A1440" s="1">
        <v>45929</v>
      </c>
      <c r="B1440" t="s">
        <v>47</v>
      </c>
      <c r="C1440">
        <v>649163</v>
      </c>
      <c r="D1440">
        <v>2025997429</v>
      </c>
      <c r="E1440" t="s">
        <v>1398</v>
      </c>
      <c r="F1440" t="s">
        <v>298</v>
      </c>
      <c r="G1440" t="s">
        <v>50</v>
      </c>
      <c r="H1440" t="s">
        <v>425</v>
      </c>
      <c r="I1440" t="s">
        <v>393</v>
      </c>
      <c r="J1440" t="s">
        <v>412</v>
      </c>
      <c r="K1440">
        <v>673059</v>
      </c>
      <c r="L1440" t="s">
        <v>65</v>
      </c>
      <c r="M1440" t="s">
        <v>115</v>
      </c>
      <c r="N1440" t="s">
        <v>56</v>
      </c>
      <c r="O1440" s="1">
        <v>45689</v>
      </c>
      <c r="P1440" s="1">
        <v>45962</v>
      </c>
      <c r="Q1440" s="2">
        <v>224.85</v>
      </c>
      <c r="R1440">
        <v>1</v>
      </c>
      <c r="S1440" t="s">
        <v>57</v>
      </c>
      <c r="T1440" t="s">
        <v>58</v>
      </c>
      <c r="U1440" s="4">
        <v>0.75</v>
      </c>
      <c r="V1440" s="2">
        <v>0</v>
      </c>
      <c r="W1440">
        <v>0</v>
      </c>
      <c r="X1440" t="s">
        <v>243</v>
      </c>
      <c r="Y1440" t="s">
        <v>60</v>
      </c>
      <c r="Z1440">
        <v>0</v>
      </c>
      <c r="AA1440" s="2">
        <v>0</v>
      </c>
      <c r="AB1440" s="2">
        <v>0</v>
      </c>
      <c r="AC1440" s="4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168.64</v>
      </c>
      <c r="AM1440" s="2">
        <v>168.64</v>
      </c>
      <c r="AN1440" s="2">
        <v>0</v>
      </c>
      <c r="AO1440" s="2">
        <v>0</v>
      </c>
      <c r="AP1440" s="2">
        <v>0</v>
      </c>
    </row>
    <row r="1441" spans="1:42" x14ac:dyDescent="0.25">
      <c r="A1441" s="1">
        <v>45929</v>
      </c>
      <c r="B1441" t="s">
        <v>47</v>
      </c>
      <c r="C1441">
        <v>649163</v>
      </c>
      <c r="D1441">
        <v>2026006043</v>
      </c>
      <c r="E1441" t="s">
        <v>1034</v>
      </c>
      <c r="F1441" t="s">
        <v>78</v>
      </c>
      <c r="G1441" t="s">
        <v>50</v>
      </c>
      <c r="H1441" t="s">
        <v>203</v>
      </c>
      <c r="I1441" t="s">
        <v>393</v>
      </c>
      <c r="J1441" t="s">
        <v>412</v>
      </c>
      <c r="K1441">
        <v>753748</v>
      </c>
      <c r="L1441" t="s">
        <v>403</v>
      </c>
      <c r="M1441" t="s">
        <v>284</v>
      </c>
      <c r="N1441" t="s">
        <v>56</v>
      </c>
      <c r="O1441" s="1">
        <v>45658</v>
      </c>
      <c r="P1441" s="1">
        <v>45962</v>
      </c>
      <c r="Q1441" s="2">
        <v>186.5</v>
      </c>
      <c r="R1441">
        <v>1</v>
      </c>
      <c r="S1441" t="s">
        <v>57</v>
      </c>
      <c r="T1441" t="s">
        <v>58</v>
      </c>
      <c r="U1441" s="4">
        <v>0.75</v>
      </c>
      <c r="V1441" s="2">
        <v>0</v>
      </c>
      <c r="W1441">
        <v>0</v>
      </c>
      <c r="X1441" t="s">
        <v>243</v>
      </c>
      <c r="Y1441" t="s">
        <v>60</v>
      </c>
      <c r="Z1441">
        <v>0</v>
      </c>
      <c r="AA1441" s="2">
        <v>0</v>
      </c>
      <c r="AB1441" s="2">
        <v>0</v>
      </c>
      <c r="AC1441" s="4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139.88</v>
      </c>
      <c r="AM1441" s="2">
        <v>139.88</v>
      </c>
      <c r="AN1441" s="2">
        <v>0</v>
      </c>
      <c r="AO1441" s="2">
        <v>0</v>
      </c>
      <c r="AP1441" s="2">
        <v>0</v>
      </c>
    </row>
    <row r="1442" spans="1:42" x14ac:dyDescent="0.25">
      <c r="A1442" s="1">
        <v>45929</v>
      </c>
      <c r="B1442" t="s">
        <v>47</v>
      </c>
      <c r="C1442">
        <v>649163</v>
      </c>
      <c r="D1442">
        <v>2026013139</v>
      </c>
      <c r="E1442" t="s">
        <v>1400</v>
      </c>
      <c r="F1442" t="s">
        <v>78</v>
      </c>
      <c r="G1442" t="s">
        <v>50</v>
      </c>
      <c r="H1442" t="s">
        <v>398</v>
      </c>
      <c r="I1442" t="s">
        <v>393</v>
      </c>
      <c r="J1442" t="s">
        <v>457</v>
      </c>
      <c r="K1442">
        <v>796984</v>
      </c>
      <c r="L1442" t="s">
        <v>1386</v>
      </c>
      <c r="M1442" t="s">
        <v>223</v>
      </c>
      <c r="N1442" t="s">
        <v>56</v>
      </c>
      <c r="O1442" s="1">
        <v>45630</v>
      </c>
      <c r="P1442" s="1">
        <v>45965</v>
      </c>
      <c r="Q1442" s="2">
        <v>71.930000000000007</v>
      </c>
      <c r="R1442">
        <v>1</v>
      </c>
      <c r="S1442" t="s">
        <v>57</v>
      </c>
      <c r="T1442" t="s">
        <v>58</v>
      </c>
      <c r="U1442" s="4">
        <v>0.65</v>
      </c>
      <c r="V1442" s="2">
        <v>0</v>
      </c>
      <c r="W1442">
        <v>0</v>
      </c>
      <c r="X1442" t="s">
        <v>243</v>
      </c>
      <c r="Y1442" t="s">
        <v>60</v>
      </c>
      <c r="Z1442">
        <v>0</v>
      </c>
      <c r="AA1442" s="2">
        <v>0</v>
      </c>
      <c r="AB1442" s="2">
        <v>0</v>
      </c>
      <c r="AC1442" s="4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46.75</v>
      </c>
      <c r="AM1442" s="2">
        <v>46.75</v>
      </c>
      <c r="AN1442" s="2">
        <v>0</v>
      </c>
      <c r="AO1442" s="2">
        <v>0</v>
      </c>
      <c r="AP1442" s="2">
        <v>0</v>
      </c>
    </row>
    <row r="1443" spans="1:42" x14ac:dyDescent="0.25">
      <c r="A1443" s="1">
        <v>45929</v>
      </c>
      <c r="B1443" t="s">
        <v>47</v>
      </c>
      <c r="C1443">
        <v>649163</v>
      </c>
      <c r="D1443">
        <v>2026055353</v>
      </c>
      <c r="E1443" t="s">
        <v>1405</v>
      </c>
      <c r="F1443" t="s">
        <v>1406</v>
      </c>
      <c r="G1443" t="s">
        <v>50</v>
      </c>
      <c r="H1443" t="s">
        <v>125</v>
      </c>
      <c r="I1443" t="s">
        <v>393</v>
      </c>
      <c r="J1443" t="s">
        <v>457</v>
      </c>
      <c r="K1443">
        <v>673059</v>
      </c>
      <c r="L1443" t="s">
        <v>65</v>
      </c>
      <c r="M1443" t="s">
        <v>115</v>
      </c>
      <c r="N1443" t="s">
        <v>56</v>
      </c>
      <c r="O1443" s="1">
        <v>45658</v>
      </c>
      <c r="P1443" s="1">
        <v>45962</v>
      </c>
      <c r="Q1443" s="2">
        <v>129.38999999999999</v>
      </c>
      <c r="R1443">
        <v>1</v>
      </c>
      <c r="S1443" t="s">
        <v>57</v>
      </c>
      <c r="T1443" t="s">
        <v>58</v>
      </c>
      <c r="U1443" s="4">
        <v>0.65</v>
      </c>
      <c r="V1443" s="2">
        <v>0</v>
      </c>
      <c r="W1443">
        <v>0</v>
      </c>
      <c r="X1443" t="s">
        <v>243</v>
      </c>
      <c r="Y1443" t="s">
        <v>60</v>
      </c>
      <c r="Z1443">
        <v>0</v>
      </c>
      <c r="AA1443" s="2">
        <v>0</v>
      </c>
      <c r="AB1443" s="2">
        <v>0</v>
      </c>
      <c r="AC1443" s="4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84.1</v>
      </c>
      <c r="AM1443" s="2">
        <v>84.1</v>
      </c>
      <c r="AN1443" s="2">
        <v>0</v>
      </c>
      <c r="AO1443" s="2">
        <v>0</v>
      </c>
      <c r="AP1443" s="2">
        <v>0</v>
      </c>
    </row>
    <row r="1444" spans="1:42" x14ac:dyDescent="0.25">
      <c r="A1444" s="1">
        <v>45929</v>
      </c>
      <c r="B1444" t="s">
        <v>47</v>
      </c>
      <c r="C1444">
        <v>649163</v>
      </c>
      <c r="D1444">
        <v>2026075399</v>
      </c>
      <c r="E1444" t="s">
        <v>1414</v>
      </c>
      <c r="F1444" t="s">
        <v>220</v>
      </c>
      <c r="G1444" t="s">
        <v>50</v>
      </c>
      <c r="H1444" t="s">
        <v>203</v>
      </c>
      <c r="I1444" t="s">
        <v>393</v>
      </c>
      <c r="J1444" t="s">
        <v>412</v>
      </c>
      <c r="K1444">
        <v>753748</v>
      </c>
      <c r="L1444" t="s">
        <v>403</v>
      </c>
      <c r="M1444" t="s">
        <v>284</v>
      </c>
      <c r="N1444" t="s">
        <v>56</v>
      </c>
      <c r="O1444" s="1">
        <v>45658</v>
      </c>
      <c r="P1444" s="1">
        <v>45962</v>
      </c>
      <c r="Q1444" s="2">
        <v>312.02999999999997</v>
      </c>
      <c r="R1444">
        <v>1</v>
      </c>
      <c r="S1444" t="s">
        <v>57</v>
      </c>
      <c r="T1444" t="s">
        <v>58</v>
      </c>
      <c r="U1444" s="4">
        <v>0.75</v>
      </c>
      <c r="V1444" s="2">
        <v>0</v>
      </c>
      <c r="W1444">
        <v>0</v>
      </c>
      <c r="X1444" t="s">
        <v>243</v>
      </c>
      <c r="Y1444" t="s">
        <v>60</v>
      </c>
      <c r="Z1444">
        <v>0</v>
      </c>
      <c r="AA1444" s="2">
        <v>0</v>
      </c>
      <c r="AB1444" s="2">
        <v>0</v>
      </c>
      <c r="AC1444" s="4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234.02</v>
      </c>
      <c r="AM1444" s="2">
        <v>234.02</v>
      </c>
      <c r="AN1444" s="2">
        <v>0</v>
      </c>
      <c r="AO1444" s="2">
        <v>0</v>
      </c>
      <c r="AP1444" s="2">
        <v>0</v>
      </c>
    </row>
    <row r="1445" spans="1:42" x14ac:dyDescent="0.25">
      <c r="A1445" s="1">
        <v>45929</v>
      </c>
      <c r="B1445" t="s">
        <v>47</v>
      </c>
      <c r="C1445">
        <v>649163</v>
      </c>
      <c r="D1445">
        <v>2026087807</v>
      </c>
      <c r="E1445" t="s">
        <v>1418</v>
      </c>
      <c r="F1445" t="s">
        <v>284</v>
      </c>
      <c r="G1445" t="s">
        <v>50</v>
      </c>
      <c r="H1445" t="s">
        <v>398</v>
      </c>
      <c r="I1445" t="s">
        <v>393</v>
      </c>
      <c r="J1445" t="s">
        <v>402</v>
      </c>
      <c r="K1445">
        <v>796984</v>
      </c>
      <c r="L1445" t="s">
        <v>1386</v>
      </c>
      <c r="M1445" t="s">
        <v>223</v>
      </c>
      <c r="N1445" t="s">
        <v>56</v>
      </c>
      <c r="O1445" s="1">
        <v>45658</v>
      </c>
      <c r="P1445" s="1">
        <v>45962</v>
      </c>
      <c r="Q1445" s="2">
        <v>19.53</v>
      </c>
      <c r="R1445">
        <v>1</v>
      </c>
      <c r="S1445" t="s">
        <v>57</v>
      </c>
      <c r="T1445" t="s">
        <v>58</v>
      </c>
      <c r="U1445" s="4">
        <v>0.9</v>
      </c>
      <c r="V1445" s="2">
        <v>0</v>
      </c>
      <c r="W1445">
        <v>0</v>
      </c>
      <c r="X1445" t="s">
        <v>243</v>
      </c>
      <c r="Y1445" t="s">
        <v>60</v>
      </c>
      <c r="Z1445">
        <v>0</v>
      </c>
      <c r="AA1445" s="2">
        <v>0</v>
      </c>
      <c r="AB1445" s="2">
        <v>0</v>
      </c>
      <c r="AC1445" s="4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17.579999999999998</v>
      </c>
      <c r="AM1445" s="2">
        <v>17.579999999999998</v>
      </c>
      <c r="AN1445" s="2">
        <v>0</v>
      </c>
      <c r="AO1445" s="2">
        <v>0</v>
      </c>
      <c r="AP1445" s="2">
        <v>0</v>
      </c>
    </row>
    <row r="1446" spans="1:42" x14ac:dyDescent="0.25">
      <c r="A1446" s="1">
        <v>45929</v>
      </c>
      <c r="B1446" t="s">
        <v>47</v>
      </c>
      <c r="C1446">
        <v>649163</v>
      </c>
      <c r="D1446">
        <v>2026090174</v>
      </c>
      <c r="E1446" t="s">
        <v>555</v>
      </c>
      <c r="F1446" t="s">
        <v>771</v>
      </c>
      <c r="G1446" t="s">
        <v>50</v>
      </c>
      <c r="H1446" t="s">
        <v>1421</v>
      </c>
      <c r="I1446" t="s">
        <v>393</v>
      </c>
      <c r="J1446" t="s">
        <v>402</v>
      </c>
      <c r="K1446">
        <v>753748</v>
      </c>
      <c r="L1446" t="s">
        <v>403</v>
      </c>
      <c r="M1446" t="s">
        <v>284</v>
      </c>
      <c r="N1446" t="s">
        <v>56</v>
      </c>
      <c r="O1446" s="1">
        <v>45658</v>
      </c>
      <c r="P1446" s="1">
        <v>45962</v>
      </c>
      <c r="Q1446" s="2">
        <v>282.25</v>
      </c>
      <c r="R1446">
        <v>1</v>
      </c>
      <c r="S1446" t="s">
        <v>57</v>
      </c>
      <c r="T1446" t="s">
        <v>58</v>
      </c>
      <c r="U1446" s="4">
        <v>0.9</v>
      </c>
      <c r="V1446" s="2">
        <v>0</v>
      </c>
      <c r="W1446">
        <v>0</v>
      </c>
      <c r="X1446" t="s">
        <v>243</v>
      </c>
      <c r="Y1446" t="s">
        <v>60</v>
      </c>
      <c r="Z1446">
        <v>0</v>
      </c>
      <c r="AA1446" s="2">
        <v>0</v>
      </c>
      <c r="AB1446" s="2">
        <v>0</v>
      </c>
      <c r="AC1446" s="4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254.02</v>
      </c>
      <c r="AM1446" s="2">
        <v>254.02</v>
      </c>
      <c r="AN1446" s="2">
        <v>0</v>
      </c>
      <c r="AO1446" s="2">
        <v>0</v>
      </c>
      <c r="AP1446" s="2">
        <v>0</v>
      </c>
    </row>
    <row r="1447" spans="1:42" x14ac:dyDescent="0.25">
      <c r="A1447" s="1">
        <v>45929</v>
      </c>
      <c r="B1447" t="s">
        <v>47</v>
      </c>
      <c r="C1447">
        <v>649163</v>
      </c>
      <c r="D1447">
        <v>2026090465</v>
      </c>
      <c r="E1447" t="s">
        <v>1422</v>
      </c>
      <c r="F1447" t="s">
        <v>166</v>
      </c>
      <c r="G1447" t="s">
        <v>50</v>
      </c>
      <c r="H1447" t="s">
        <v>427</v>
      </c>
      <c r="I1447" t="s">
        <v>393</v>
      </c>
      <c r="J1447" t="s">
        <v>402</v>
      </c>
      <c r="K1447">
        <v>753748</v>
      </c>
      <c r="L1447" t="s">
        <v>403</v>
      </c>
      <c r="M1447" t="s">
        <v>284</v>
      </c>
      <c r="N1447" t="s">
        <v>56</v>
      </c>
      <c r="O1447" s="1">
        <v>45658</v>
      </c>
      <c r="P1447" s="1">
        <v>45962</v>
      </c>
      <c r="Q1447" s="2">
        <v>274.5</v>
      </c>
      <c r="R1447">
        <v>1</v>
      </c>
      <c r="S1447" t="s">
        <v>57</v>
      </c>
      <c r="T1447" t="s">
        <v>58</v>
      </c>
      <c r="U1447" s="4">
        <v>0.9</v>
      </c>
      <c r="V1447" s="2">
        <v>0</v>
      </c>
      <c r="W1447">
        <v>0</v>
      </c>
      <c r="X1447" t="s">
        <v>243</v>
      </c>
      <c r="Y1447" t="s">
        <v>60</v>
      </c>
      <c r="Z1447">
        <v>0</v>
      </c>
      <c r="AA1447" s="2">
        <v>0</v>
      </c>
      <c r="AB1447" s="2">
        <v>0</v>
      </c>
      <c r="AC1447" s="4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247.05</v>
      </c>
      <c r="AM1447" s="2">
        <v>247.05</v>
      </c>
      <c r="AN1447" s="2">
        <v>0</v>
      </c>
      <c r="AO1447" s="2">
        <v>0</v>
      </c>
      <c r="AP1447" s="2">
        <v>0</v>
      </c>
    </row>
    <row r="1448" spans="1:42" x14ac:dyDescent="0.25">
      <c r="A1448" s="1">
        <v>45929</v>
      </c>
      <c r="B1448" t="s">
        <v>47</v>
      </c>
      <c r="C1448">
        <v>649163</v>
      </c>
      <c r="D1448">
        <v>2026119415</v>
      </c>
      <c r="E1448" t="s">
        <v>1429</v>
      </c>
      <c r="F1448" t="s">
        <v>361</v>
      </c>
      <c r="G1448" t="s">
        <v>50</v>
      </c>
      <c r="H1448" t="s">
        <v>203</v>
      </c>
      <c r="I1448" t="s">
        <v>393</v>
      </c>
      <c r="J1448" t="s">
        <v>402</v>
      </c>
      <c r="K1448">
        <v>753748</v>
      </c>
      <c r="L1448" t="s">
        <v>403</v>
      </c>
      <c r="M1448" t="s">
        <v>284</v>
      </c>
      <c r="N1448" t="s">
        <v>56</v>
      </c>
      <c r="O1448" s="1">
        <v>45658</v>
      </c>
      <c r="P1448" s="1">
        <v>45962</v>
      </c>
      <c r="Q1448" s="2">
        <v>110.58</v>
      </c>
      <c r="R1448">
        <v>1</v>
      </c>
      <c r="S1448" t="s">
        <v>57</v>
      </c>
      <c r="T1448" t="s">
        <v>58</v>
      </c>
      <c r="U1448" s="4">
        <v>0.9</v>
      </c>
      <c r="V1448" s="2">
        <v>0</v>
      </c>
      <c r="W1448">
        <v>0</v>
      </c>
      <c r="X1448" t="s">
        <v>243</v>
      </c>
      <c r="Y1448" t="s">
        <v>60</v>
      </c>
      <c r="Z1448">
        <v>0</v>
      </c>
      <c r="AA1448" s="2">
        <v>0</v>
      </c>
      <c r="AB1448" s="2">
        <v>0</v>
      </c>
      <c r="AC1448" s="4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99.52</v>
      </c>
      <c r="AM1448" s="2">
        <v>99.52</v>
      </c>
      <c r="AN1448" s="2">
        <v>0</v>
      </c>
      <c r="AO1448" s="2">
        <v>0</v>
      </c>
      <c r="AP1448" s="2">
        <v>0</v>
      </c>
    </row>
    <row r="1449" spans="1:42" x14ac:dyDescent="0.25">
      <c r="A1449" s="1">
        <v>45929</v>
      </c>
      <c r="B1449" t="s">
        <v>47</v>
      </c>
      <c r="C1449">
        <v>649163</v>
      </c>
      <c r="D1449">
        <v>2026133159</v>
      </c>
      <c r="E1449" t="s">
        <v>1433</v>
      </c>
      <c r="F1449" t="s">
        <v>1434</v>
      </c>
      <c r="G1449" t="s">
        <v>50</v>
      </c>
      <c r="H1449" t="s">
        <v>398</v>
      </c>
      <c r="I1449" t="s">
        <v>393</v>
      </c>
      <c r="J1449" t="s">
        <v>457</v>
      </c>
      <c r="K1449">
        <v>816021</v>
      </c>
      <c r="L1449" t="s">
        <v>399</v>
      </c>
      <c r="M1449" t="s">
        <v>400</v>
      </c>
      <c r="N1449" t="s">
        <v>56</v>
      </c>
      <c r="O1449" s="1">
        <v>45658</v>
      </c>
      <c r="P1449" s="1">
        <v>45962</v>
      </c>
      <c r="Q1449" s="2">
        <v>29.95</v>
      </c>
      <c r="R1449">
        <v>1</v>
      </c>
      <c r="S1449" t="s">
        <v>57</v>
      </c>
      <c r="T1449" t="s">
        <v>58</v>
      </c>
      <c r="U1449" s="4">
        <v>0.65</v>
      </c>
      <c r="V1449" s="2">
        <v>0</v>
      </c>
      <c r="W1449">
        <v>0</v>
      </c>
      <c r="X1449" t="s">
        <v>243</v>
      </c>
      <c r="Y1449" t="s">
        <v>60</v>
      </c>
      <c r="Z1449">
        <v>0</v>
      </c>
      <c r="AA1449" s="2">
        <v>0</v>
      </c>
      <c r="AB1449" s="2">
        <v>0</v>
      </c>
      <c r="AC1449" s="4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19.47</v>
      </c>
      <c r="AM1449" s="2">
        <v>19.47</v>
      </c>
      <c r="AN1449" s="2">
        <v>0</v>
      </c>
      <c r="AO1449" s="2">
        <v>0</v>
      </c>
      <c r="AP1449" s="2">
        <v>0</v>
      </c>
    </row>
    <row r="1450" spans="1:42" x14ac:dyDescent="0.25">
      <c r="A1450" s="1">
        <v>45929</v>
      </c>
      <c r="B1450" t="s">
        <v>47</v>
      </c>
      <c r="C1450">
        <v>649163</v>
      </c>
      <c r="D1450">
        <v>2026133546</v>
      </c>
      <c r="E1450" t="s">
        <v>1435</v>
      </c>
      <c r="F1450" t="s">
        <v>87</v>
      </c>
      <c r="G1450" t="s">
        <v>50</v>
      </c>
      <c r="H1450" t="s">
        <v>213</v>
      </c>
      <c r="I1450" t="s">
        <v>393</v>
      </c>
      <c r="J1450" t="s">
        <v>402</v>
      </c>
      <c r="K1450">
        <v>753748</v>
      </c>
      <c r="L1450" t="s">
        <v>403</v>
      </c>
      <c r="M1450" t="s">
        <v>284</v>
      </c>
      <c r="N1450" t="s">
        <v>56</v>
      </c>
      <c r="O1450" s="1">
        <v>45658</v>
      </c>
      <c r="P1450" s="1">
        <v>45962</v>
      </c>
      <c r="Q1450" s="2">
        <v>253</v>
      </c>
      <c r="R1450">
        <v>1</v>
      </c>
      <c r="S1450" t="s">
        <v>57</v>
      </c>
      <c r="T1450" t="s">
        <v>58</v>
      </c>
      <c r="U1450" s="4">
        <v>0.9</v>
      </c>
      <c r="V1450" s="2">
        <v>0</v>
      </c>
      <c r="W1450">
        <v>0</v>
      </c>
      <c r="X1450" t="s">
        <v>243</v>
      </c>
      <c r="Y1450" t="s">
        <v>60</v>
      </c>
      <c r="Z1450">
        <v>0</v>
      </c>
      <c r="AA1450" s="2">
        <v>0</v>
      </c>
      <c r="AB1450" s="2">
        <v>0</v>
      </c>
      <c r="AC1450" s="4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227.7</v>
      </c>
      <c r="AM1450" s="2">
        <v>227.7</v>
      </c>
      <c r="AN1450" s="2">
        <v>0</v>
      </c>
      <c r="AO1450" s="2">
        <v>0</v>
      </c>
      <c r="AP1450" s="2">
        <v>0</v>
      </c>
    </row>
    <row r="1451" spans="1:42" x14ac:dyDescent="0.25">
      <c r="A1451" s="1">
        <v>45929</v>
      </c>
      <c r="B1451" t="s">
        <v>47</v>
      </c>
      <c r="C1451">
        <v>649163</v>
      </c>
      <c r="D1451">
        <v>2026154250</v>
      </c>
      <c r="E1451" t="s">
        <v>1440</v>
      </c>
      <c r="F1451" t="s">
        <v>1235</v>
      </c>
      <c r="G1451" t="s">
        <v>50</v>
      </c>
      <c r="H1451" t="s">
        <v>398</v>
      </c>
      <c r="I1451" t="s">
        <v>393</v>
      </c>
      <c r="J1451" t="s">
        <v>457</v>
      </c>
      <c r="K1451">
        <v>796984</v>
      </c>
      <c r="L1451" t="s">
        <v>1386</v>
      </c>
      <c r="M1451" t="s">
        <v>223</v>
      </c>
      <c r="N1451" t="s">
        <v>56</v>
      </c>
      <c r="O1451" s="1">
        <v>45658</v>
      </c>
      <c r="P1451" s="1">
        <v>45962</v>
      </c>
      <c r="Q1451" s="2">
        <v>27.28</v>
      </c>
      <c r="R1451">
        <v>1</v>
      </c>
      <c r="S1451" t="s">
        <v>57</v>
      </c>
      <c r="T1451" t="s">
        <v>58</v>
      </c>
      <c r="U1451" s="4">
        <v>0.65</v>
      </c>
      <c r="V1451" s="2">
        <v>0</v>
      </c>
      <c r="W1451">
        <v>0</v>
      </c>
      <c r="X1451" t="s">
        <v>243</v>
      </c>
      <c r="Y1451" t="s">
        <v>60</v>
      </c>
      <c r="Z1451">
        <v>0</v>
      </c>
      <c r="AA1451" s="2">
        <v>0</v>
      </c>
      <c r="AB1451" s="2">
        <v>0</v>
      </c>
      <c r="AC1451" s="4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17.73</v>
      </c>
      <c r="AM1451" s="2">
        <v>17.73</v>
      </c>
      <c r="AN1451" s="2">
        <v>0</v>
      </c>
      <c r="AO1451" s="2">
        <v>0</v>
      </c>
      <c r="AP1451" s="2">
        <v>0</v>
      </c>
    </row>
    <row r="1452" spans="1:42" x14ac:dyDescent="0.25">
      <c r="A1452" s="1">
        <v>45929</v>
      </c>
      <c r="B1452" t="s">
        <v>47</v>
      </c>
      <c r="C1452">
        <v>649163</v>
      </c>
      <c r="D1452">
        <v>2026156915</v>
      </c>
      <c r="E1452" t="s">
        <v>1441</v>
      </c>
      <c r="F1452" t="s">
        <v>1415</v>
      </c>
      <c r="G1452" t="s">
        <v>50</v>
      </c>
      <c r="H1452" t="s">
        <v>589</v>
      </c>
      <c r="I1452" t="s">
        <v>393</v>
      </c>
      <c r="J1452" t="s">
        <v>402</v>
      </c>
      <c r="K1452">
        <v>753748</v>
      </c>
      <c r="L1452" t="s">
        <v>403</v>
      </c>
      <c r="M1452" t="s">
        <v>284</v>
      </c>
      <c r="N1452" t="s">
        <v>56</v>
      </c>
      <c r="O1452" s="1">
        <v>45658</v>
      </c>
      <c r="P1452" s="1">
        <v>45962</v>
      </c>
      <c r="Q1452" s="2">
        <v>146.25</v>
      </c>
      <c r="R1452">
        <v>1</v>
      </c>
      <c r="S1452" t="s">
        <v>57</v>
      </c>
      <c r="T1452" t="s">
        <v>58</v>
      </c>
      <c r="U1452" s="4">
        <v>0.9</v>
      </c>
      <c r="V1452" s="2">
        <v>0</v>
      </c>
      <c r="W1452">
        <v>0</v>
      </c>
      <c r="X1452" t="s">
        <v>243</v>
      </c>
      <c r="Y1452" t="s">
        <v>60</v>
      </c>
      <c r="Z1452">
        <v>0</v>
      </c>
      <c r="AA1452" s="2">
        <v>0</v>
      </c>
      <c r="AB1452" s="2">
        <v>0</v>
      </c>
      <c r="AC1452" s="4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131.62</v>
      </c>
      <c r="AM1452" s="2">
        <v>131.62</v>
      </c>
      <c r="AN1452" s="2">
        <v>0</v>
      </c>
      <c r="AO1452" s="2">
        <v>0</v>
      </c>
      <c r="AP1452" s="2">
        <v>0</v>
      </c>
    </row>
    <row r="1453" spans="1:42" x14ac:dyDescent="0.25">
      <c r="A1453" s="1">
        <v>45929</v>
      </c>
      <c r="B1453" t="s">
        <v>47</v>
      </c>
      <c r="C1453">
        <v>649163</v>
      </c>
      <c r="D1453">
        <v>2026161531</v>
      </c>
      <c r="E1453" t="s">
        <v>1442</v>
      </c>
      <c r="F1453" t="s">
        <v>1443</v>
      </c>
      <c r="G1453" t="s">
        <v>50</v>
      </c>
      <c r="H1453" t="s">
        <v>252</v>
      </c>
      <c r="I1453" t="s">
        <v>393</v>
      </c>
      <c r="J1453" t="s">
        <v>412</v>
      </c>
      <c r="K1453">
        <v>673059</v>
      </c>
      <c r="L1453" t="s">
        <v>65</v>
      </c>
      <c r="M1453" t="s">
        <v>115</v>
      </c>
      <c r="N1453" t="s">
        <v>56</v>
      </c>
      <c r="O1453" s="1">
        <v>45658</v>
      </c>
      <c r="P1453" s="1">
        <v>45962</v>
      </c>
      <c r="Q1453" s="2">
        <v>97.06</v>
      </c>
      <c r="R1453">
        <v>1</v>
      </c>
      <c r="S1453" t="s">
        <v>57</v>
      </c>
      <c r="T1453" t="s">
        <v>58</v>
      </c>
      <c r="U1453" s="4">
        <v>0.75</v>
      </c>
      <c r="V1453" s="2">
        <v>0</v>
      </c>
      <c r="W1453">
        <v>0</v>
      </c>
      <c r="X1453" t="s">
        <v>243</v>
      </c>
      <c r="Y1453" t="s">
        <v>60</v>
      </c>
      <c r="Z1453">
        <v>0</v>
      </c>
      <c r="AA1453" s="2">
        <v>0</v>
      </c>
      <c r="AB1453" s="2">
        <v>0</v>
      </c>
      <c r="AC1453" s="4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72.8</v>
      </c>
      <c r="AM1453" s="2">
        <v>72.8</v>
      </c>
      <c r="AN1453" s="2">
        <v>0</v>
      </c>
      <c r="AO1453" s="2">
        <v>0</v>
      </c>
      <c r="AP1453" s="2">
        <v>0</v>
      </c>
    </row>
    <row r="1454" spans="1:42" x14ac:dyDescent="0.25">
      <c r="A1454" s="1">
        <v>45929</v>
      </c>
      <c r="B1454" t="s">
        <v>47</v>
      </c>
      <c r="C1454">
        <v>649163</v>
      </c>
      <c r="D1454">
        <v>2026163640</v>
      </c>
      <c r="E1454" t="s">
        <v>1444</v>
      </c>
      <c r="F1454" t="s">
        <v>885</v>
      </c>
      <c r="G1454" t="s">
        <v>50</v>
      </c>
      <c r="H1454" t="s">
        <v>398</v>
      </c>
      <c r="I1454" t="s">
        <v>393</v>
      </c>
      <c r="J1454" t="s">
        <v>457</v>
      </c>
      <c r="K1454">
        <v>816021</v>
      </c>
      <c r="L1454" t="s">
        <v>399</v>
      </c>
      <c r="M1454" t="s">
        <v>400</v>
      </c>
      <c r="N1454" t="s">
        <v>56</v>
      </c>
      <c r="O1454" s="1">
        <v>45658</v>
      </c>
      <c r="P1454" s="1">
        <v>45962</v>
      </c>
      <c r="Q1454" s="2">
        <v>42.13</v>
      </c>
      <c r="R1454">
        <v>1</v>
      </c>
      <c r="S1454" t="s">
        <v>57</v>
      </c>
      <c r="T1454" t="s">
        <v>58</v>
      </c>
      <c r="U1454" s="4">
        <v>0.65</v>
      </c>
      <c r="V1454" s="2">
        <v>0</v>
      </c>
      <c r="W1454">
        <v>0</v>
      </c>
      <c r="X1454" t="s">
        <v>243</v>
      </c>
      <c r="Y1454" t="s">
        <v>60</v>
      </c>
      <c r="Z1454">
        <v>0</v>
      </c>
      <c r="AA1454" s="2">
        <v>0</v>
      </c>
      <c r="AB1454" s="2">
        <v>0</v>
      </c>
      <c r="AC1454" s="4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27.38</v>
      </c>
      <c r="AM1454" s="2">
        <v>27.38</v>
      </c>
      <c r="AN1454" s="2">
        <v>0</v>
      </c>
      <c r="AO1454" s="2">
        <v>0</v>
      </c>
      <c r="AP1454" s="2">
        <v>0</v>
      </c>
    </row>
    <row r="1455" spans="1:42" x14ac:dyDescent="0.25">
      <c r="A1455" s="1">
        <v>45929</v>
      </c>
      <c r="B1455" t="s">
        <v>47</v>
      </c>
      <c r="C1455">
        <v>649163</v>
      </c>
      <c r="D1455">
        <v>2026169224</v>
      </c>
      <c r="E1455" t="s">
        <v>1447</v>
      </c>
      <c r="F1455" t="s">
        <v>1448</v>
      </c>
      <c r="G1455" t="s">
        <v>50</v>
      </c>
      <c r="H1455" t="s">
        <v>164</v>
      </c>
      <c r="I1455" t="s">
        <v>393</v>
      </c>
      <c r="J1455" t="s">
        <v>402</v>
      </c>
      <c r="K1455">
        <v>753748</v>
      </c>
      <c r="L1455" t="s">
        <v>403</v>
      </c>
      <c r="M1455" t="s">
        <v>284</v>
      </c>
      <c r="N1455" t="s">
        <v>56</v>
      </c>
      <c r="O1455" s="1">
        <v>45658</v>
      </c>
      <c r="P1455" s="1">
        <v>45962</v>
      </c>
      <c r="Q1455" s="2">
        <v>153.58000000000001</v>
      </c>
      <c r="R1455">
        <v>1</v>
      </c>
      <c r="S1455" t="s">
        <v>57</v>
      </c>
      <c r="T1455" t="s">
        <v>58</v>
      </c>
      <c r="U1455" s="4">
        <v>0.9</v>
      </c>
      <c r="V1455" s="2">
        <v>0</v>
      </c>
      <c r="W1455">
        <v>0</v>
      </c>
      <c r="X1455" t="s">
        <v>243</v>
      </c>
      <c r="Y1455" t="s">
        <v>60</v>
      </c>
      <c r="Z1455">
        <v>0</v>
      </c>
      <c r="AA1455" s="2">
        <v>0</v>
      </c>
      <c r="AB1455" s="2">
        <v>0</v>
      </c>
      <c r="AC1455" s="4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138.22</v>
      </c>
      <c r="AM1455" s="2">
        <v>138.22</v>
      </c>
      <c r="AN1455" s="2">
        <v>0</v>
      </c>
      <c r="AO1455" s="2">
        <v>0</v>
      </c>
      <c r="AP1455" s="2">
        <v>0</v>
      </c>
    </row>
    <row r="1456" spans="1:42" x14ac:dyDescent="0.25">
      <c r="A1456" s="1">
        <v>45929</v>
      </c>
      <c r="B1456" t="s">
        <v>47</v>
      </c>
      <c r="C1456">
        <v>649163</v>
      </c>
      <c r="D1456">
        <v>2026171511</v>
      </c>
      <c r="E1456" t="s">
        <v>1449</v>
      </c>
      <c r="F1456" t="s">
        <v>1450</v>
      </c>
      <c r="G1456" t="s">
        <v>50</v>
      </c>
      <c r="H1456" t="s">
        <v>398</v>
      </c>
      <c r="I1456" t="s">
        <v>393</v>
      </c>
      <c r="J1456" t="s">
        <v>457</v>
      </c>
      <c r="K1456">
        <v>816021</v>
      </c>
      <c r="L1456" t="s">
        <v>399</v>
      </c>
      <c r="M1456" t="s">
        <v>400</v>
      </c>
      <c r="N1456" t="s">
        <v>56</v>
      </c>
      <c r="O1456" s="1">
        <v>45658</v>
      </c>
      <c r="P1456" s="1">
        <v>45962</v>
      </c>
      <c r="Q1456" s="2">
        <v>119.73</v>
      </c>
      <c r="R1456">
        <v>1</v>
      </c>
      <c r="S1456" t="s">
        <v>57</v>
      </c>
      <c r="T1456" t="s">
        <v>58</v>
      </c>
      <c r="U1456" s="4">
        <v>0.65</v>
      </c>
      <c r="V1456" s="2">
        <v>0</v>
      </c>
      <c r="W1456">
        <v>0</v>
      </c>
      <c r="X1456" t="s">
        <v>243</v>
      </c>
      <c r="Y1456" t="s">
        <v>60</v>
      </c>
      <c r="Z1456">
        <v>0</v>
      </c>
      <c r="AA1456" s="2">
        <v>0</v>
      </c>
      <c r="AB1456" s="2">
        <v>0</v>
      </c>
      <c r="AC1456" s="4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77.819999999999993</v>
      </c>
      <c r="AM1456" s="2">
        <v>77.819999999999993</v>
      </c>
      <c r="AN1456" s="2">
        <v>0</v>
      </c>
      <c r="AO1456" s="2">
        <v>0</v>
      </c>
      <c r="AP1456" s="2">
        <v>0</v>
      </c>
    </row>
    <row r="1457" spans="1:42" x14ac:dyDescent="0.25">
      <c r="A1457" s="1">
        <v>45929</v>
      </c>
      <c r="B1457" t="s">
        <v>47</v>
      </c>
      <c r="C1457">
        <v>649163</v>
      </c>
      <c r="D1457">
        <v>2028780364</v>
      </c>
      <c r="E1457" t="s">
        <v>1169</v>
      </c>
      <c r="F1457" t="s">
        <v>1810</v>
      </c>
      <c r="G1457" t="s">
        <v>50</v>
      </c>
      <c r="H1457" t="s">
        <v>164</v>
      </c>
      <c r="I1457" t="s">
        <v>692</v>
      </c>
      <c r="J1457" t="s">
        <v>701</v>
      </c>
      <c r="K1457">
        <v>767312</v>
      </c>
      <c r="L1457" t="s">
        <v>806</v>
      </c>
      <c r="M1457" t="s">
        <v>443</v>
      </c>
      <c r="N1457" t="s">
        <v>56</v>
      </c>
      <c r="O1457" s="1">
        <v>45809</v>
      </c>
      <c r="P1457" s="1">
        <v>45962</v>
      </c>
      <c r="Q1457" s="2">
        <v>21.82</v>
      </c>
      <c r="R1457">
        <v>1</v>
      </c>
      <c r="S1457" t="s">
        <v>57</v>
      </c>
      <c r="T1457" t="s">
        <v>58</v>
      </c>
      <c r="U1457" s="4">
        <v>0.7</v>
      </c>
      <c r="V1457" s="2">
        <v>0</v>
      </c>
      <c r="W1457">
        <v>0</v>
      </c>
      <c r="X1457" t="s">
        <v>243</v>
      </c>
      <c r="Y1457" t="s">
        <v>60</v>
      </c>
      <c r="Z1457">
        <v>0</v>
      </c>
      <c r="AA1457" s="2">
        <v>0</v>
      </c>
      <c r="AB1457" s="2">
        <v>0</v>
      </c>
      <c r="AC1457" s="4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15.27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</row>
    <row r="1458" spans="1:42" x14ac:dyDescent="0.25">
      <c r="A1458" s="1">
        <v>45929</v>
      </c>
      <c r="B1458" t="s">
        <v>47</v>
      </c>
      <c r="C1458">
        <v>649163</v>
      </c>
      <c r="D1458">
        <v>2028786408</v>
      </c>
      <c r="E1458" t="s">
        <v>171</v>
      </c>
      <c r="F1458" t="s">
        <v>1811</v>
      </c>
      <c r="G1458" t="s">
        <v>50</v>
      </c>
      <c r="H1458" t="s">
        <v>228</v>
      </c>
      <c r="I1458" t="s">
        <v>692</v>
      </c>
      <c r="J1458" t="s">
        <v>701</v>
      </c>
      <c r="K1458">
        <v>814033</v>
      </c>
      <c r="L1458" t="s">
        <v>445</v>
      </c>
      <c r="M1458" t="s">
        <v>446</v>
      </c>
      <c r="N1458" t="s">
        <v>56</v>
      </c>
      <c r="O1458" s="1">
        <v>45839</v>
      </c>
      <c r="P1458" s="1">
        <v>45962</v>
      </c>
      <c r="Q1458" s="2">
        <v>115.38</v>
      </c>
      <c r="R1458">
        <v>1</v>
      </c>
      <c r="S1458" t="s">
        <v>57</v>
      </c>
      <c r="T1458" t="s">
        <v>58</v>
      </c>
      <c r="U1458" s="4">
        <v>0.7</v>
      </c>
      <c r="V1458" s="2">
        <v>0</v>
      </c>
      <c r="W1458">
        <v>0</v>
      </c>
      <c r="X1458" t="s">
        <v>243</v>
      </c>
      <c r="Y1458" t="s">
        <v>60</v>
      </c>
      <c r="Z1458">
        <v>0</v>
      </c>
      <c r="AA1458" s="2">
        <v>0</v>
      </c>
      <c r="AB1458" s="2">
        <v>0</v>
      </c>
      <c r="AC1458" s="4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80.77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</row>
    <row r="1459" spans="1:42" x14ac:dyDescent="0.25">
      <c r="A1459" s="1">
        <v>45929</v>
      </c>
      <c r="B1459" t="s">
        <v>47</v>
      </c>
      <c r="C1459">
        <v>649163</v>
      </c>
      <c r="D1459">
        <v>2028799844</v>
      </c>
      <c r="E1459" t="s">
        <v>1812</v>
      </c>
      <c r="F1459" t="s">
        <v>617</v>
      </c>
      <c r="G1459" t="s">
        <v>50</v>
      </c>
      <c r="H1459" t="s">
        <v>213</v>
      </c>
      <c r="I1459" t="s">
        <v>692</v>
      </c>
      <c r="J1459" t="s">
        <v>701</v>
      </c>
      <c r="K1459">
        <v>792847</v>
      </c>
      <c r="L1459" t="s">
        <v>420</v>
      </c>
      <c r="M1459" t="s">
        <v>421</v>
      </c>
      <c r="N1459" t="s">
        <v>56</v>
      </c>
      <c r="O1459" s="1">
        <v>45809</v>
      </c>
      <c r="P1459" s="1">
        <v>45962</v>
      </c>
      <c r="Q1459" s="2">
        <v>142.91999999999999</v>
      </c>
      <c r="R1459">
        <v>1</v>
      </c>
      <c r="S1459" t="s">
        <v>57</v>
      </c>
      <c r="T1459" t="s">
        <v>58</v>
      </c>
      <c r="U1459" s="4">
        <v>0.7</v>
      </c>
      <c r="V1459" s="2">
        <v>0</v>
      </c>
      <c r="W1459">
        <v>0</v>
      </c>
      <c r="X1459" t="s">
        <v>243</v>
      </c>
      <c r="Y1459" t="s">
        <v>60</v>
      </c>
      <c r="Z1459">
        <v>0</v>
      </c>
      <c r="AA1459" s="2">
        <v>0</v>
      </c>
      <c r="AB1459" s="2">
        <v>0</v>
      </c>
      <c r="AC1459" s="4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100.04</v>
      </c>
      <c r="AM1459" s="2">
        <v>100.04</v>
      </c>
      <c r="AN1459" s="2">
        <v>0</v>
      </c>
      <c r="AO1459" s="2">
        <v>0</v>
      </c>
      <c r="AP1459" s="2">
        <v>0</v>
      </c>
    </row>
    <row r="1460" spans="1:42" x14ac:dyDescent="0.25">
      <c r="A1460" s="1">
        <v>45929</v>
      </c>
      <c r="B1460" t="s">
        <v>47</v>
      </c>
      <c r="C1460">
        <v>649163</v>
      </c>
      <c r="D1460">
        <v>2028800424</v>
      </c>
      <c r="E1460" t="s">
        <v>598</v>
      </c>
      <c r="F1460" t="s">
        <v>605</v>
      </c>
      <c r="G1460" t="s">
        <v>50</v>
      </c>
      <c r="H1460" t="s">
        <v>427</v>
      </c>
      <c r="I1460" t="s">
        <v>692</v>
      </c>
      <c r="J1460" t="s">
        <v>701</v>
      </c>
      <c r="K1460">
        <v>673059</v>
      </c>
      <c r="L1460" t="s">
        <v>65</v>
      </c>
      <c r="M1460" t="s">
        <v>115</v>
      </c>
      <c r="N1460" t="s">
        <v>56</v>
      </c>
      <c r="O1460" s="1">
        <v>45804</v>
      </c>
      <c r="P1460" s="1">
        <v>45957</v>
      </c>
      <c r="Q1460" s="2">
        <v>141.32</v>
      </c>
      <c r="R1460">
        <v>1</v>
      </c>
      <c r="S1460" t="s">
        <v>57</v>
      </c>
      <c r="T1460" t="s">
        <v>58</v>
      </c>
      <c r="U1460" s="4">
        <v>0.7</v>
      </c>
      <c r="V1460" s="2">
        <v>0</v>
      </c>
      <c r="W1460">
        <v>0</v>
      </c>
      <c r="X1460" t="s">
        <v>243</v>
      </c>
      <c r="Y1460" t="s">
        <v>60</v>
      </c>
      <c r="Z1460">
        <v>0</v>
      </c>
      <c r="AA1460" s="2">
        <v>0</v>
      </c>
      <c r="AB1460" s="2">
        <v>0</v>
      </c>
      <c r="AC1460" s="4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98.92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</row>
    <row r="1461" spans="1:42" x14ac:dyDescent="0.25">
      <c r="A1461" s="1">
        <v>45929</v>
      </c>
      <c r="B1461" t="s">
        <v>47</v>
      </c>
      <c r="C1461">
        <v>649163</v>
      </c>
      <c r="D1461">
        <v>2028801222</v>
      </c>
      <c r="E1461" t="s">
        <v>1813</v>
      </c>
      <c r="F1461" t="s">
        <v>1048</v>
      </c>
      <c r="G1461" t="s">
        <v>50</v>
      </c>
      <c r="H1461" t="s">
        <v>228</v>
      </c>
      <c r="I1461" t="s">
        <v>692</v>
      </c>
      <c r="J1461" t="s">
        <v>701</v>
      </c>
      <c r="K1461">
        <v>814033</v>
      </c>
      <c r="L1461" t="s">
        <v>445</v>
      </c>
      <c r="M1461" t="s">
        <v>446</v>
      </c>
      <c r="N1461" t="s">
        <v>56</v>
      </c>
      <c r="O1461" s="1">
        <v>45809</v>
      </c>
      <c r="P1461" s="1">
        <v>45962</v>
      </c>
      <c r="Q1461" s="2">
        <v>88.96</v>
      </c>
      <c r="R1461">
        <v>1</v>
      </c>
      <c r="S1461" t="s">
        <v>57</v>
      </c>
      <c r="T1461" t="s">
        <v>58</v>
      </c>
      <c r="U1461" s="4">
        <v>0.7</v>
      </c>
      <c r="V1461" s="2">
        <v>0</v>
      </c>
      <c r="W1461">
        <v>0</v>
      </c>
      <c r="X1461" t="s">
        <v>243</v>
      </c>
      <c r="Y1461" t="s">
        <v>60</v>
      </c>
      <c r="Z1461">
        <v>0</v>
      </c>
      <c r="AA1461" s="2">
        <v>0</v>
      </c>
      <c r="AB1461" s="2">
        <v>0</v>
      </c>
      <c r="AC1461" s="4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62.27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</row>
    <row r="1462" spans="1:42" x14ac:dyDescent="0.25">
      <c r="A1462" s="1">
        <v>45929</v>
      </c>
      <c r="B1462" t="s">
        <v>47</v>
      </c>
      <c r="C1462">
        <v>649163</v>
      </c>
      <c r="D1462">
        <v>2028803828</v>
      </c>
      <c r="E1462" t="s">
        <v>208</v>
      </c>
      <c r="F1462" t="s">
        <v>1554</v>
      </c>
      <c r="G1462" t="s">
        <v>50</v>
      </c>
      <c r="H1462" t="s">
        <v>228</v>
      </c>
      <c r="I1462" t="s">
        <v>692</v>
      </c>
      <c r="J1462" t="s">
        <v>701</v>
      </c>
      <c r="K1462">
        <v>669316</v>
      </c>
      <c r="L1462" t="s">
        <v>321</v>
      </c>
      <c r="M1462" t="s">
        <v>322</v>
      </c>
      <c r="N1462" t="s">
        <v>56</v>
      </c>
      <c r="O1462" s="1">
        <v>45809</v>
      </c>
      <c r="P1462" s="1">
        <v>45962</v>
      </c>
      <c r="Q1462" s="2">
        <v>66.510000000000005</v>
      </c>
      <c r="R1462">
        <v>1</v>
      </c>
      <c r="S1462" t="s">
        <v>57</v>
      </c>
      <c r="T1462" t="s">
        <v>58</v>
      </c>
      <c r="U1462" s="4">
        <v>0.7</v>
      </c>
      <c r="V1462" s="2">
        <v>0</v>
      </c>
      <c r="W1462">
        <v>0</v>
      </c>
      <c r="X1462" t="s">
        <v>243</v>
      </c>
      <c r="Y1462" t="s">
        <v>60</v>
      </c>
      <c r="Z1462">
        <v>0</v>
      </c>
      <c r="AA1462" s="2">
        <v>0</v>
      </c>
      <c r="AB1462" s="2">
        <v>0</v>
      </c>
      <c r="AC1462" s="4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46.56</v>
      </c>
      <c r="AM1462" s="2">
        <v>46.56</v>
      </c>
      <c r="AN1462" s="2">
        <v>0</v>
      </c>
      <c r="AO1462" s="2">
        <v>0</v>
      </c>
      <c r="AP1462" s="2">
        <v>0</v>
      </c>
    </row>
    <row r="1463" spans="1:42" x14ac:dyDescent="0.25">
      <c r="A1463" s="1">
        <v>45929</v>
      </c>
      <c r="B1463" t="s">
        <v>47</v>
      </c>
      <c r="C1463">
        <v>649163</v>
      </c>
      <c r="D1463">
        <v>2028836440</v>
      </c>
      <c r="E1463" t="s">
        <v>143</v>
      </c>
      <c r="F1463" t="s">
        <v>703</v>
      </c>
      <c r="G1463" t="s">
        <v>50</v>
      </c>
      <c r="H1463" t="s">
        <v>495</v>
      </c>
      <c r="I1463" t="s">
        <v>692</v>
      </c>
      <c r="J1463" t="s">
        <v>861</v>
      </c>
      <c r="K1463">
        <v>823068</v>
      </c>
      <c r="L1463" t="s">
        <v>336</v>
      </c>
      <c r="M1463" t="s">
        <v>337</v>
      </c>
      <c r="N1463" t="s">
        <v>56</v>
      </c>
      <c r="O1463" s="1">
        <v>45809</v>
      </c>
      <c r="P1463" s="1">
        <v>45962</v>
      </c>
      <c r="Q1463" s="2">
        <v>48</v>
      </c>
      <c r="R1463">
        <v>1</v>
      </c>
      <c r="S1463" t="s">
        <v>57</v>
      </c>
      <c r="T1463" t="s">
        <v>58</v>
      </c>
      <c r="U1463" s="4">
        <v>0.7</v>
      </c>
      <c r="V1463" s="2">
        <v>0</v>
      </c>
      <c r="W1463">
        <v>0</v>
      </c>
      <c r="X1463" t="s">
        <v>243</v>
      </c>
      <c r="Y1463" t="s">
        <v>60</v>
      </c>
      <c r="Z1463">
        <v>0</v>
      </c>
      <c r="AA1463" s="2">
        <v>0</v>
      </c>
      <c r="AB1463" s="2">
        <v>0</v>
      </c>
      <c r="AC1463" s="4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33.6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</row>
    <row r="1464" spans="1:42" x14ac:dyDescent="0.25">
      <c r="A1464" s="1">
        <v>45929</v>
      </c>
      <c r="B1464" t="s">
        <v>47</v>
      </c>
      <c r="C1464">
        <v>649163</v>
      </c>
      <c r="D1464">
        <v>2028836441</v>
      </c>
      <c r="E1464" t="s">
        <v>143</v>
      </c>
      <c r="F1464" t="s">
        <v>703</v>
      </c>
      <c r="G1464" t="s">
        <v>50</v>
      </c>
      <c r="H1464" t="s">
        <v>495</v>
      </c>
      <c r="I1464" t="s">
        <v>692</v>
      </c>
      <c r="J1464" t="s">
        <v>704</v>
      </c>
      <c r="K1464">
        <v>823068</v>
      </c>
      <c r="L1464" t="s">
        <v>336</v>
      </c>
      <c r="M1464" t="s">
        <v>337</v>
      </c>
      <c r="N1464" t="s">
        <v>56</v>
      </c>
      <c r="O1464" s="1">
        <v>45809</v>
      </c>
      <c r="P1464" s="1">
        <v>45962</v>
      </c>
      <c r="Q1464" s="2">
        <v>135.08000000000001</v>
      </c>
      <c r="R1464">
        <v>1</v>
      </c>
      <c r="S1464" t="s">
        <v>57</v>
      </c>
      <c r="T1464" t="s">
        <v>58</v>
      </c>
      <c r="U1464" s="4">
        <v>0.9</v>
      </c>
      <c r="V1464" s="2">
        <v>0</v>
      </c>
      <c r="W1464">
        <v>0</v>
      </c>
      <c r="X1464" t="s">
        <v>243</v>
      </c>
      <c r="Y1464" t="s">
        <v>60</v>
      </c>
      <c r="Z1464">
        <v>0</v>
      </c>
      <c r="AA1464" s="2">
        <v>0</v>
      </c>
      <c r="AB1464" s="2">
        <v>0</v>
      </c>
      <c r="AC1464" s="4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121.57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</row>
    <row r="1465" spans="1:42" x14ac:dyDescent="0.25">
      <c r="A1465" s="1">
        <v>45929</v>
      </c>
      <c r="B1465" t="s">
        <v>47</v>
      </c>
      <c r="C1465">
        <v>649163</v>
      </c>
      <c r="D1465">
        <v>2028840686</v>
      </c>
      <c r="E1465" t="s">
        <v>1661</v>
      </c>
      <c r="F1465" t="s">
        <v>131</v>
      </c>
      <c r="G1465" t="s">
        <v>50</v>
      </c>
      <c r="H1465" t="s">
        <v>495</v>
      </c>
      <c r="I1465" t="s">
        <v>692</v>
      </c>
      <c r="J1465" t="s">
        <v>704</v>
      </c>
      <c r="K1465">
        <v>823068</v>
      </c>
      <c r="L1465" t="s">
        <v>336</v>
      </c>
      <c r="M1465" t="s">
        <v>337</v>
      </c>
      <c r="N1465" t="s">
        <v>56</v>
      </c>
      <c r="O1465" s="1">
        <v>45809</v>
      </c>
      <c r="P1465" s="1">
        <v>45962</v>
      </c>
      <c r="Q1465" s="2">
        <v>43.81</v>
      </c>
      <c r="R1465">
        <v>1</v>
      </c>
      <c r="S1465" t="s">
        <v>57</v>
      </c>
      <c r="T1465" t="s">
        <v>58</v>
      </c>
      <c r="U1465" s="4">
        <v>0.9</v>
      </c>
      <c r="V1465" s="2">
        <v>0</v>
      </c>
      <c r="W1465">
        <v>0</v>
      </c>
      <c r="X1465" t="s">
        <v>243</v>
      </c>
      <c r="Y1465" t="s">
        <v>60</v>
      </c>
      <c r="Z1465">
        <v>0</v>
      </c>
      <c r="AA1465" s="2">
        <v>0</v>
      </c>
      <c r="AB1465" s="2">
        <v>0</v>
      </c>
      <c r="AC1465" s="4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39.43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</row>
    <row r="1466" spans="1:42" x14ac:dyDescent="0.25">
      <c r="A1466" s="1">
        <v>45929</v>
      </c>
      <c r="B1466" t="s">
        <v>47</v>
      </c>
      <c r="C1466">
        <v>649163</v>
      </c>
      <c r="D1466">
        <v>2028840687</v>
      </c>
      <c r="E1466" t="s">
        <v>1661</v>
      </c>
      <c r="F1466" t="s">
        <v>131</v>
      </c>
      <c r="G1466" t="s">
        <v>50</v>
      </c>
      <c r="H1466" t="s">
        <v>495</v>
      </c>
      <c r="I1466" t="s">
        <v>692</v>
      </c>
      <c r="J1466" t="s">
        <v>693</v>
      </c>
      <c r="K1466">
        <v>823068</v>
      </c>
      <c r="L1466" t="s">
        <v>336</v>
      </c>
      <c r="M1466" t="s">
        <v>337</v>
      </c>
      <c r="N1466" t="s">
        <v>56</v>
      </c>
      <c r="O1466" s="1">
        <v>45809</v>
      </c>
      <c r="P1466" s="1">
        <v>45962</v>
      </c>
      <c r="Q1466" s="2">
        <v>24.61</v>
      </c>
      <c r="R1466">
        <v>1</v>
      </c>
      <c r="S1466" t="s">
        <v>57</v>
      </c>
      <c r="T1466" t="s">
        <v>58</v>
      </c>
      <c r="U1466" s="4">
        <v>0.7</v>
      </c>
      <c r="V1466" s="2">
        <v>0</v>
      </c>
      <c r="W1466">
        <v>0</v>
      </c>
      <c r="X1466" t="s">
        <v>243</v>
      </c>
      <c r="Y1466" t="s">
        <v>60</v>
      </c>
      <c r="Z1466">
        <v>0</v>
      </c>
      <c r="AA1466" s="2">
        <v>0</v>
      </c>
      <c r="AB1466" s="2">
        <v>0</v>
      </c>
      <c r="AC1466" s="4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17.23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</row>
    <row r="1467" spans="1:42" x14ac:dyDescent="0.25">
      <c r="A1467" s="1">
        <v>45929</v>
      </c>
      <c r="B1467" t="s">
        <v>47</v>
      </c>
      <c r="C1467">
        <v>649163</v>
      </c>
      <c r="D1467">
        <v>2028847739</v>
      </c>
      <c r="E1467" t="s">
        <v>1814</v>
      </c>
      <c r="F1467" t="s">
        <v>1815</v>
      </c>
      <c r="G1467" t="s">
        <v>50</v>
      </c>
      <c r="H1467" t="s">
        <v>203</v>
      </c>
      <c r="I1467" t="s">
        <v>692</v>
      </c>
      <c r="J1467" t="s">
        <v>701</v>
      </c>
      <c r="K1467">
        <v>856824</v>
      </c>
      <c r="L1467" t="s">
        <v>434</v>
      </c>
      <c r="M1467" t="s">
        <v>435</v>
      </c>
      <c r="N1467" t="s">
        <v>56</v>
      </c>
      <c r="O1467" s="1">
        <v>45809</v>
      </c>
      <c r="P1467" s="1">
        <v>45962</v>
      </c>
      <c r="Q1467" s="2">
        <v>31</v>
      </c>
      <c r="R1467">
        <v>1</v>
      </c>
      <c r="S1467" t="s">
        <v>57</v>
      </c>
      <c r="T1467" t="s">
        <v>58</v>
      </c>
      <c r="U1467" s="4">
        <v>0.7</v>
      </c>
      <c r="V1467" s="2">
        <v>0</v>
      </c>
      <c r="W1467">
        <v>0</v>
      </c>
      <c r="X1467" t="s">
        <v>243</v>
      </c>
      <c r="Y1467" t="s">
        <v>60</v>
      </c>
      <c r="Z1467">
        <v>0</v>
      </c>
      <c r="AA1467" s="2">
        <v>0</v>
      </c>
      <c r="AB1467" s="2">
        <v>0</v>
      </c>
      <c r="AC1467" s="4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21.7</v>
      </c>
      <c r="AM1467" s="2">
        <v>21.7</v>
      </c>
      <c r="AN1467" s="2">
        <v>0</v>
      </c>
      <c r="AO1467" s="2">
        <v>0</v>
      </c>
      <c r="AP1467" s="2">
        <v>0</v>
      </c>
    </row>
    <row r="1468" spans="1:42" x14ac:dyDescent="0.25">
      <c r="A1468" s="1">
        <v>45929</v>
      </c>
      <c r="B1468" t="s">
        <v>47</v>
      </c>
      <c r="C1468">
        <v>649163</v>
      </c>
      <c r="D1468">
        <v>2028858330</v>
      </c>
      <c r="E1468" t="s">
        <v>1816</v>
      </c>
      <c r="F1468" t="s">
        <v>443</v>
      </c>
      <c r="G1468" t="s">
        <v>50</v>
      </c>
      <c r="H1468" t="s">
        <v>228</v>
      </c>
      <c r="I1468" t="s">
        <v>692</v>
      </c>
      <c r="J1468" t="s">
        <v>704</v>
      </c>
      <c r="K1468">
        <v>839554</v>
      </c>
      <c r="L1468" t="s">
        <v>1817</v>
      </c>
      <c r="M1468" t="s">
        <v>1818</v>
      </c>
      <c r="N1468" t="s">
        <v>56</v>
      </c>
      <c r="O1468" s="1">
        <v>45809</v>
      </c>
      <c r="P1468" s="1">
        <v>45962</v>
      </c>
      <c r="Q1468" s="2">
        <v>47.08</v>
      </c>
      <c r="R1468">
        <v>1</v>
      </c>
      <c r="S1468" t="s">
        <v>57</v>
      </c>
      <c r="T1468" t="s">
        <v>58</v>
      </c>
      <c r="U1468" s="4">
        <v>0.9</v>
      </c>
      <c r="V1468" s="2">
        <v>0</v>
      </c>
      <c r="W1468">
        <v>0</v>
      </c>
      <c r="X1468" t="s">
        <v>243</v>
      </c>
      <c r="Y1468" t="s">
        <v>60</v>
      </c>
      <c r="Z1468">
        <v>0</v>
      </c>
      <c r="AA1468" s="2">
        <v>0</v>
      </c>
      <c r="AB1468" s="2">
        <v>0</v>
      </c>
      <c r="AC1468" s="4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42.37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</row>
    <row r="1469" spans="1:42" x14ac:dyDescent="0.25">
      <c r="A1469" s="1">
        <v>45929</v>
      </c>
      <c r="B1469" t="s">
        <v>47</v>
      </c>
      <c r="C1469">
        <v>649163</v>
      </c>
      <c r="D1469">
        <v>2028858331</v>
      </c>
      <c r="E1469" t="s">
        <v>1816</v>
      </c>
      <c r="F1469" t="s">
        <v>443</v>
      </c>
      <c r="G1469" t="s">
        <v>50</v>
      </c>
      <c r="H1469" t="s">
        <v>228</v>
      </c>
      <c r="I1469" t="s">
        <v>692</v>
      </c>
      <c r="J1469" t="s">
        <v>701</v>
      </c>
      <c r="K1469">
        <v>839554</v>
      </c>
      <c r="L1469" t="s">
        <v>1817</v>
      </c>
      <c r="M1469" t="s">
        <v>1818</v>
      </c>
      <c r="N1469" t="s">
        <v>56</v>
      </c>
      <c r="O1469" s="1">
        <v>45809</v>
      </c>
      <c r="P1469" s="1">
        <v>45962</v>
      </c>
      <c r="Q1469" s="2">
        <v>110.53</v>
      </c>
      <c r="R1469">
        <v>1</v>
      </c>
      <c r="S1469" t="s">
        <v>57</v>
      </c>
      <c r="T1469" t="s">
        <v>58</v>
      </c>
      <c r="U1469" s="4">
        <v>0.7</v>
      </c>
      <c r="V1469" s="2">
        <v>0</v>
      </c>
      <c r="W1469">
        <v>0</v>
      </c>
      <c r="X1469" t="s">
        <v>243</v>
      </c>
      <c r="Y1469" t="s">
        <v>60</v>
      </c>
      <c r="Z1469">
        <v>0</v>
      </c>
      <c r="AA1469" s="2">
        <v>0</v>
      </c>
      <c r="AB1469" s="2">
        <v>0</v>
      </c>
      <c r="AC1469" s="4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77.37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</row>
    <row r="1470" spans="1:42" x14ac:dyDescent="0.25">
      <c r="A1470" s="1">
        <v>45929</v>
      </c>
      <c r="B1470" t="s">
        <v>47</v>
      </c>
      <c r="C1470">
        <v>649163</v>
      </c>
      <c r="D1470">
        <v>2028893261</v>
      </c>
      <c r="E1470" t="s">
        <v>1068</v>
      </c>
      <c r="F1470" t="s">
        <v>1069</v>
      </c>
      <c r="G1470" t="s">
        <v>50</v>
      </c>
      <c r="H1470" t="s">
        <v>164</v>
      </c>
      <c r="I1470" t="s">
        <v>692</v>
      </c>
      <c r="J1470" t="s">
        <v>701</v>
      </c>
      <c r="K1470">
        <v>673059</v>
      </c>
      <c r="L1470" t="s">
        <v>65</v>
      </c>
      <c r="M1470" t="s">
        <v>115</v>
      </c>
      <c r="N1470" t="s">
        <v>56</v>
      </c>
      <c r="O1470" s="1">
        <v>45809</v>
      </c>
      <c r="P1470" s="1">
        <v>45962</v>
      </c>
      <c r="Q1470" s="2">
        <v>10.18</v>
      </c>
      <c r="R1470">
        <v>1</v>
      </c>
      <c r="S1470" t="s">
        <v>57</v>
      </c>
      <c r="T1470" t="s">
        <v>58</v>
      </c>
      <c r="U1470" s="4">
        <v>0.7</v>
      </c>
      <c r="V1470" s="2">
        <v>0</v>
      </c>
      <c r="W1470">
        <v>0</v>
      </c>
      <c r="X1470" t="s">
        <v>243</v>
      </c>
      <c r="Y1470" t="s">
        <v>60</v>
      </c>
      <c r="Z1470">
        <v>0</v>
      </c>
      <c r="AA1470" s="2">
        <v>0</v>
      </c>
      <c r="AB1470" s="2">
        <v>0</v>
      </c>
      <c r="AC1470" s="4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7.13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</row>
    <row r="1471" spans="1:42" x14ac:dyDescent="0.25">
      <c r="A1471" s="1">
        <v>45929</v>
      </c>
      <c r="B1471" t="s">
        <v>47</v>
      </c>
      <c r="C1471">
        <v>649163</v>
      </c>
      <c r="D1471">
        <v>2028897604</v>
      </c>
      <c r="E1471" t="s">
        <v>1819</v>
      </c>
      <c r="F1471" t="s">
        <v>650</v>
      </c>
      <c r="G1471" t="s">
        <v>50</v>
      </c>
      <c r="H1471" t="s">
        <v>203</v>
      </c>
      <c r="I1471" t="s">
        <v>692</v>
      </c>
      <c r="J1471" t="s">
        <v>701</v>
      </c>
      <c r="K1471">
        <v>856163</v>
      </c>
      <c r="L1471" t="s">
        <v>475</v>
      </c>
      <c r="M1471" t="s">
        <v>476</v>
      </c>
      <c r="N1471" t="s">
        <v>56</v>
      </c>
      <c r="O1471" s="1">
        <v>45809</v>
      </c>
      <c r="P1471" s="1">
        <v>45962</v>
      </c>
      <c r="Q1471" s="2">
        <v>28.38</v>
      </c>
      <c r="R1471">
        <v>1</v>
      </c>
      <c r="S1471" t="s">
        <v>57</v>
      </c>
      <c r="T1471" t="s">
        <v>58</v>
      </c>
      <c r="U1471" s="4">
        <v>0.7</v>
      </c>
      <c r="V1471" s="2">
        <v>0</v>
      </c>
      <c r="W1471">
        <v>0</v>
      </c>
      <c r="X1471" t="s">
        <v>243</v>
      </c>
      <c r="Y1471" t="s">
        <v>60</v>
      </c>
      <c r="Z1471">
        <v>0</v>
      </c>
      <c r="AA1471" s="2">
        <v>0</v>
      </c>
      <c r="AB1471" s="2">
        <v>0</v>
      </c>
      <c r="AC1471" s="4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19.87</v>
      </c>
      <c r="AM1471" s="2">
        <v>19.87</v>
      </c>
      <c r="AN1471" s="2">
        <v>0</v>
      </c>
      <c r="AO1471" s="2">
        <v>0</v>
      </c>
      <c r="AP1471" s="2">
        <v>0</v>
      </c>
    </row>
    <row r="1472" spans="1:42" x14ac:dyDescent="0.25">
      <c r="A1472" s="1">
        <v>45929</v>
      </c>
      <c r="B1472" t="s">
        <v>47</v>
      </c>
      <c r="C1472">
        <v>649163</v>
      </c>
      <c r="D1472">
        <v>2028898164</v>
      </c>
      <c r="E1472" t="s">
        <v>356</v>
      </c>
      <c r="F1472" t="s">
        <v>357</v>
      </c>
      <c r="G1472" t="s">
        <v>50</v>
      </c>
      <c r="H1472" t="s">
        <v>164</v>
      </c>
      <c r="I1472" t="s">
        <v>692</v>
      </c>
      <c r="J1472" t="s">
        <v>701</v>
      </c>
      <c r="K1472">
        <v>673059</v>
      </c>
      <c r="L1472" t="s">
        <v>65</v>
      </c>
      <c r="M1472" t="s">
        <v>115</v>
      </c>
      <c r="N1472" t="s">
        <v>56</v>
      </c>
      <c r="O1472" s="1">
        <v>45809</v>
      </c>
      <c r="P1472" s="1">
        <v>45962</v>
      </c>
      <c r="Q1472" s="2">
        <v>47.72</v>
      </c>
      <c r="R1472">
        <v>1</v>
      </c>
      <c r="S1472" t="s">
        <v>57</v>
      </c>
      <c r="T1472" t="s">
        <v>58</v>
      </c>
      <c r="U1472" s="4">
        <v>0.7</v>
      </c>
      <c r="V1472" s="2">
        <v>0</v>
      </c>
      <c r="W1472">
        <v>0</v>
      </c>
      <c r="X1472" t="s">
        <v>243</v>
      </c>
      <c r="Y1472" t="s">
        <v>60</v>
      </c>
      <c r="Z1472">
        <v>0</v>
      </c>
      <c r="AA1472" s="2">
        <v>0</v>
      </c>
      <c r="AB1472" s="2">
        <v>0</v>
      </c>
      <c r="AC1472" s="4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33.4</v>
      </c>
      <c r="AM1472" s="2">
        <v>33.4</v>
      </c>
      <c r="AN1472" s="2">
        <v>0</v>
      </c>
      <c r="AO1472" s="2">
        <v>0</v>
      </c>
      <c r="AP1472" s="2">
        <v>0</v>
      </c>
    </row>
    <row r="1473" spans="1:42" x14ac:dyDescent="0.25">
      <c r="A1473" s="1">
        <v>45929</v>
      </c>
      <c r="B1473" t="s">
        <v>47</v>
      </c>
      <c r="C1473">
        <v>649163</v>
      </c>
      <c r="D1473">
        <v>2028898165</v>
      </c>
      <c r="E1473" t="s">
        <v>356</v>
      </c>
      <c r="F1473" t="s">
        <v>357</v>
      </c>
      <c r="G1473" t="s">
        <v>50</v>
      </c>
      <c r="H1473" t="s">
        <v>164</v>
      </c>
      <c r="I1473" t="s">
        <v>692</v>
      </c>
      <c r="J1473" t="s">
        <v>693</v>
      </c>
      <c r="K1473">
        <v>673059</v>
      </c>
      <c r="L1473" t="s">
        <v>65</v>
      </c>
      <c r="M1473" t="s">
        <v>115</v>
      </c>
      <c r="N1473" t="s">
        <v>56</v>
      </c>
      <c r="O1473" s="1">
        <v>45809</v>
      </c>
      <c r="P1473" s="1">
        <v>45962</v>
      </c>
      <c r="Q1473" s="2">
        <v>8.3699999999999992</v>
      </c>
      <c r="R1473">
        <v>1</v>
      </c>
      <c r="S1473" t="s">
        <v>57</v>
      </c>
      <c r="T1473" t="s">
        <v>58</v>
      </c>
      <c r="U1473" s="4">
        <v>0.7</v>
      </c>
      <c r="V1473" s="2">
        <v>0</v>
      </c>
      <c r="W1473">
        <v>0</v>
      </c>
      <c r="X1473" t="s">
        <v>243</v>
      </c>
      <c r="Y1473" t="s">
        <v>60</v>
      </c>
      <c r="Z1473">
        <v>0</v>
      </c>
      <c r="AA1473" s="2">
        <v>0</v>
      </c>
      <c r="AB1473" s="2">
        <v>0</v>
      </c>
      <c r="AC1473" s="4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5.86</v>
      </c>
      <c r="AM1473" s="2">
        <v>5.86</v>
      </c>
      <c r="AN1473" s="2">
        <v>0</v>
      </c>
      <c r="AO1473" s="2">
        <v>0</v>
      </c>
      <c r="AP1473" s="2">
        <v>0</v>
      </c>
    </row>
    <row r="1474" spans="1:42" x14ac:dyDescent="0.25">
      <c r="A1474" s="1">
        <v>45929</v>
      </c>
      <c r="B1474" t="s">
        <v>47</v>
      </c>
      <c r="C1474">
        <v>649163</v>
      </c>
      <c r="D1474">
        <v>2028898558</v>
      </c>
      <c r="E1474" t="s">
        <v>1820</v>
      </c>
      <c r="F1474" t="s">
        <v>1821</v>
      </c>
      <c r="G1474" t="s">
        <v>50</v>
      </c>
      <c r="H1474" t="s">
        <v>228</v>
      </c>
      <c r="I1474" t="s">
        <v>692</v>
      </c>
      <c r="J1474" t="s">
        <v>701</v>
      </c>
      <c r="K1474">
        <v>824062</v>
      </c>
      <c r="L1474" t="s">
        <v>430</v>
      </c>
      <c r="M1474" t="s">
        <v>431</v>
      </c>
      <c r="N1474" t="s">
        <v>56</v>
      </c>
      <c r="O1474" s="1">
        <v>45809</v>
      </c>
      <c r="P1474" s="1">
        <v>45962</v>
      </c>
      <c r="Q1474" s="2">
        <v>23.85</v>
      </c>
      <c r="R1474">
        <v>1</v>
      </c>
      <c r="S1474" t="s">
        <v>57</v>
      </c>
      <c r="T1474" t="s">
        <v>58</v>
      </c>
      <c r="U1474" s="4">
        <v>0.7</v>
      </c>
      <c r="V1474" s="2">
        <v>0</v>
      </c>
      <c r="W1474">
        <v>0</v>
      </c>
      <c r="X1474" t="s">
        <v>243</v>
      </c>
      <c r="Y1474" t="s">
        <v>60</v>
      </c>
      <c r="Z1474">
        <v>0</v>
      </c>
      <c r="AA1474" s="2">
        <v>0</v>
      </c>
      <c r="AB1474" s="2">
        <v>0</v>
      </c>
      <c r="AC1474" s="4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16.7</v>
      </c>
      <c r="AM1474" s="2">
        <v>16.7</v>
      </c>
      <c r="AN1474" s="2">
        <v>0</v>
      </c>
      <c r="AO1474" s="2">
        <v>0</v>
      </c>
      <c r="AP1474" s="2">
        <v>0</v>
      </c>
    </row>
    <row r="1475" spans="1:42" x14ac:dyDescent="0.25">
      <c r="A1475" s="1">
        <v>45929</v>
      </c>
      <c r="B1475" t="s">
        <v>47</v>
      </c>
      <c r="C1475">
        <v>649163</v>
      </c>
      <c r="D1475">
        <v>2028899050</v>
      </c>
      <c r="E1475" t="s">
        <v>1785</v>
      </c>
      <c r="F1475" t="s">
        <v>1786</v>
      </c>
      <c r="G1475" t="s">
        <v>50</v>
      </c>
      <c r="H1475" t="s">
        <v>228</v>
      </c>
      <c r="I1475" t="s">
        <v>692</v>
      </c>
      <c r="J1475" t="s">
        <v>701</v>
      </c>
      <c r="K1475">
        <v>820873</v>
      </c>
      <c r="L1475" t="s">
        <v>406</v>
      </c>
      <c r="M1475" t="s">
        <v>407</v>
      </c>
      <c r="N1475" t="s">
        <v>56</v>
      </c>
      <c r="O1475" s="1">
        <v>45809</v>
      </c>
      <c r="P1475" s="1">
        <v>45962</v>
      </c>
      <c r="Q1475" s="2">
        <v>34</v>
      </c>
      <c r="R1475">
        <v>1</v>
      </c>
      <c r="S1475" t="s">
        <v>57</v>
      </c>
      <c r="T1475" t="s">
        <v>58</v>
      </c>
      <c r="U1475" s="4">
        <v>0.7</v>
      </c>
      <c r="V1475" s="2">
        <v>0</v>
      </c>
      <c r="W1475">
        <v>0</v>
      </c>
      <c r="X1475" t="s">
        <v>243</v>
      </c>
      <c r="Y1475" t="s">
        <v>60</v>
      </c>
      <c r="Z1475">
        <v>0</v>
      </c>
      <c r="AA1475" s="2">
        <v>0</v>
      </c>
      <c r="AB1475" s="2">
        <v>0</v>
      </c>
      <c r="AC1475" s="4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23.8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</row>
    <row r="1476" spans="1:42" x14ac:dyDescent="0.25">
      <c r="A1476" s="1">
        <v>45929</v>
      </c>
      <c r="B1476" t="s">
        <v>47</v>
      </c>
      <c r="C1476">
        <v>649163</v>
      </c>
      <c r="D1476">
        <v>2028901995</v>
      </c>
      <c r="E1476" t="s">
        <v>1789</v>
      </c>
      <c r="F1476" t="s">
        <v>1790</v>
      </c>
      <c r="G1476" t="s">
        <v>50</v>
      </c>
      <c r="H1476" t="s">
        <v>125</v>
      </c>
      <c r="I1476" t="s">
        <v>692</v>
      </c>
      <c r="J1476" t="s">
        <v>701</v>
      </c>
      <c r="K1476">
        <v>650218</v>
      </c>
      <c r="L1476" t="s">
        <v>143</v>
      </c>
      <c r="M1476" t="s">
        <v>144</v>
      </c>
      <c r="N1476" t="s">
        <v>56</v>
      </c>
      <c r="O1476" s="1">
        <v>45809</v>
      </c>
      <c r="P1476" s="1">
        <v>45962</v>
      </c>
      <c r="Q1476" s="2">
        <v>13.34</v>
      </c>
      <c r="R1476">
        <v>1</v>
      </c>
      <c r="S1476" t="s">
        <v>57</v>
      </c>
      <c r="T1476" t="s">
        <v>58</v>
      </c>
      <c r="U1476" s="4">
        <v>0.7</v>
      </c>
      <c r="V1476" s="2">
        <v>0</v>
      </c>
      <c r="W1476">
        <v>0</v>
      </c>
      <c r="X1476" t="s">
        <v>243</v>
      </c>
      <c r="Y1476" t="s">
        <v>60</v>
      </c>
      <c r="Z1476">
        <v>0</v>
      </c>
      <c r="AA1476" s="2">
        <v>0</v>
      </c>
      <c r="AB1476" s="2">
        <v>0</v>
      </c>
      <c r="AC1476" s="4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9.34</v>
      </c>
      <c r="AM1476" s="2">
        <v>9.34</v>
      </c>
      <c r="AN1476" s="2">
        <v>0</v>
      </c>
      <c r="AO1476" s="2">
        <v>0</v>
      </c>
      <c r="AP1476" s="2">
        <v>0</v>
      </c>
    </row>
    <row r="1477" spans="1:42" x14ac:dyDescent="0.25">
      <c r="A1477" s="1">
        <v>45929</v>
      </c>
      <c r="B1477" t="s">
        <v>47</v>
      </c>
      <c r="C1477">
        <v>649163</v>
      </c>
      <c r="D1477">
        <v>2028904033</v>
      </c>
      <c r="E1477" t="s">
        <v>1791</v>
      </c>
      <c r="F1477" t="s">
        <v>982</v>
      </c>
      <c r="G1477" t="s">
        <v>50</v>
      </c>
      <c r="H1477" t="s">
        <v>228</v>
      </c>
      <c r="I1477" t="s">
        <v>692</v>
      </c>
      <c r="J1477" t="s">
        <v>701</v>
      </c>
      <c r="K1477">
        <v>824062</v>
      </c>
      <c r="L1477" t="s">
        <v>430</v>
      </c>
      <c r="M1477" t="s">
        <v>431</v>
      </c>
      <c r="N1477" t="s">
        <v>56</v>
      </c>
      <c r="O1477" s="1">
        <v>45809</v>
      </c>
      <c r="P1477" s="1">
        <v>45962</v>
      </c>
      <c r="Q1477" s="2">
        <v>250.06</v>
      </c>
      <c r="R1477">
        <v>1</v>
      </c>
      <c r="S1477" t="s">
        <v>57</v>
      </c>
      <c r="T1477" t="s">
        <v>58</v>
      </c>
      <c r="U1477" s="4">
        <v>0.7</v>
      </c>
      <c r="V1477" s="2">
        <v>0</v>
      </c>
      <c r="W1477">
        <v>0</v>
      </c>
      <c r="X1477" t="s">
        <v>243</v>
      </c>
      <c r="Y1477" t="s">
        <v>60</v>
      </c>
      <c r="Z1477">
        <v>0</v>
      </c>
      <c r="AA1477" s="2">
        <v>0</v>
      </c>
      <c r="AB1477" s="2">
        <v>0</v>
      </c>
      <c r="AC1477" s="4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175.04</v>
      </c>
      <c r="AM1477" s="2">
        <v>175.04</v>
      </c>
      <c r="AN1477" s="2">
        <v>0</v>
      </c>
      <c r="AO1477" s="2">
        <v>0</v>
      </c>
      <c r="AP1477" s="2">
        <v>0</v>
      </c>
    </row>
    <row r="1478" spans="1:42" x14ac:dyDescent="0.25">
      <c r="A1478" s="1">
        <v>45929</v>
      </c>
      <c r="B1478" t="s">
        <v>47</v>
      </c>
      <c r="C1478">
        <v>649163</v>
      </c>
      <c r="D1478">
        <v>2028904034</v>
      </c>
      <c r="E1478" t="s">
        <v>1791</v>
      </c>
      <c r="F1478" t="s">
        <v>982</v>
      </c>
      <c r="G1478" t="s">
        <v>50</v>
      </c>
      <c r="H1478" t="s">
        <v>228</v>
      </c>
      <c r="I1478" t="s">
        <v>692</v>
      </c>
      <c r="J1478" t="s">
        <v>704</v>
      </c>
      <c r="K1478">
        <v>824062</v>
      </c>
      <c r="L1478" t="s">
        <v>430</v>
      </c>
      <c r="M1478" t="s">
        <v>431</v>
      </c>
      <c r="N1478" t="s">
        <v>56</v>
      </c>
      <c r="O1478" s="1">
        <v>45809</v>
      </c>
      <c r="P1478" s="1">
        <v>45962</v>
      </c>
      <c r="Q1478" s="2">
        <v>385.75</v>
      </c>
      <c r="R1478">
        <v>1</v>
      </c>
      <c r="S1478" t="s">
        <v>57</v>
      </c>
      <c r="T1478" t="s">
        <v>58</v>
      </c>
      <c r="U1478" s="4">
        <v>0.9</v>
      </c>
      <c r="V1478" s="2">
        <v>0</v>
      </c>
      <c r="W1478">
        <v>0</v>
      </c>
      <c r="X1478" t="s">
        <v>243</v>
      </c>
      <c r="Y1478" t="s">
        <v>60</v>
      </c>
      <c r="Z1478">
        <v>0</v>
      </c>
      <c r="AA1478" s="2">
        <v>0</v>
      </c>
      <c r="AB1478" s="2">
        <v>0</v>
      </c>
      <c r="AC1478" s="4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347.18</v>
      </c>
      <c r="AM1478" s="2">
        <v>347.18</v>
      </c>
      <c r="AN1478" s="2">
        <v>0</v>
      </c>
      <c r="AO1478" s="2">
        <v>0</v>
      </c>
      <c r="AP1478" s="2">
        <v>0</v>
      </c>
    </row>
    <row r="1479" spans="1:42" x14ac:dyDescent="0.25">
      <c r="A1479" s="1">
        <v>45929</v>
      </c>
      <c r="B1479" t="s">
        <v>47</v>
      </c>
      <c r="C1479">
        <v>649163</v>
      </c>
      <c r="D1479">
        <v>2028905068</v>
      </c>
      <c r="E1479" t="s">
        <v>869</v>
      </c>
      <c r="F1479" t="s">
        <v>1822</v>
      </c>
      <c r="G1479" t="s">
        <v>50</v>
      </c>
      <c r="H1479" t="s">
        <v>203</v>
      </c>
      <c r="I1479" t="s">
        <v>692</v>
      </c>
      <c r="J1479" t="s">
        <v>701</v>
      </c>
      <c r="K1479">
        <v>753748</v>
      </c>
      <c r="L1479" t="s">
        <v>403</v>
      </c>
      <c r="M1479" t="s">
        <v>284</v>
      </c>
      <c r="N1479" t="s">
        <v>56</v>
      </c>
      <c r="O1479" s="1">
        <v>45809</v>
      </c>
      <c r="P1479" s="1">
        <v>45962</v>
      </c>
      <c r="Q1479" s="2">
        <v>49.12</v>
      </c>
      <c r="R1479">
        <v>1</v>
      </c>
      <c r="S1479" t="s">
        <v>57</v>
      </c>
      <c r="T1479" t="s">
        <v>58</v>
      </c>
      <c r="U1479" s="4">
        <v>0.7</v>
      </c>
      <c r="V1479" s="2">
        <v>0</v>
      </c>
      <c r="W1479">
        <v>0</v>
      </c>
      <c r="X1479" t="s">
        <v>243</v>
      </c>
      <c r="Y1479" t="s">
        <v>60</v>
      </c>
      <c r="Z1479">
        <v>0</v>
      </c>
      <c r="AA1479" s="2">
        <v>0</v>
      </c>
      <c r="AB1479" s="2">
        <v>0</v>
      </c>
      <c r="AC1479" s="4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34.380000000000003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</row>
    <row r="1480" spans="1:42" x14ac:dyDescent="0.25">
      <c r="A1480" s="1">
        <v>45929</v>
      </c>
      <c r="B1480" t="s">
        <v>47</v>
      </c>
      <c r="C1480">
        <v>649163</v>
      </c>
      <c r="D1480">
        <v>2028905614</v>
      </c>
      <c r="E1480" t="s">
        <v>906</v>
      </c>
      <c r="F1480" t="s">
        <v>171</v>
      </c>
      <c r="G1480" t="s">
        <v>50</v>
      </c>
      <c r="H1480" t="s">
        <v>203</v>
      </c>
      <c r="I1480" t="s">
        <v>692</v>
      </c>
      <c r="J1480" t="s">
        <v>701</v>
      </c>
      <c r="K1480">
        <v>753748</v>
      </c>
      <c r="L1480" t="s">
        <v>403</v>
      </c>
      <c r="M1480" t="s">
        <v>284</v>
      </c>
      <c r="N1480" t="s">
        <v>56</v>
      </c>
      <c r="O1480" s="1">
        <v>45809</v>
      </c>
      <c r="P1480" s="1">
        <v>45962</v>
      </c>
      <c r="Q1480" s="2">
        <v>28.38</v>
      </c>
      <c r="R1480">
        <v>1</v>
      </c>
      <c r="S1480" t="s">
        <v>57</v>
      </c>
      <c r="T1480" t="s">
        <v>58</v>
      </c>
      <c r="U1480" s="4">
        <v>0.7</v>
      </c>
      <c r="V1480" s="2">
        <v>0</v>
      </c>
      <c r="W1480">
        <v>0</v>
      </c>
      <c r="X1480" t="s">
        <v>243</v>
      </c>
      <c r="Y1480" t="s">
        <v>60</v>
      </c>
      <c r="Z1480">
        <v>0</v>
      </c>
      <c r="AA1480" s="2">
        <v>0</v>
      </c>
      <c r="AB1480" s="2">
        <v>0</v>
      </c>
      <c r="AC1480" s="4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19.87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</row>
    <row r="1481" spans="1:42" x14ac:dyDescent="0.25">
      <c r="A1481" s="1">
        <v>45929</v>
      </c>
      <c r="B1481" t="s">
        <v>47</v>
      </c>
      <c r="C1481">
        <v>649163</v>
      </c>
      <c r="D1481">
        <v>2028912169</v>
      </c>
      <c r="E1481" t="s">
        <v>1823</v>
      </c>
      <c r="F1481" t="s">
        <v>1824</v>
      </c>
      <c r="G1481" t="s">
        <v>50</v>
      </c>
      <c r="H1481" t="s">
        <v>125</v>
      </c>
      <c r="I1481" t="s">
        <v>692</v>
      </c>
      <c r="J1481" t="s">
        <v>701</v>
      </c>
      <c r="K1481">
        <v>856824</v>
      </c>
      <c r="L1481" t="s">
        <v>434</v>
      </c>
      <c r="M1481" t="s">
        <v>435</v>
      </c>
      <c r="N1481" t="s">
        <v>56</v>
      </c>
      <c r="O1481" s="1">
        <v>45809</v>
      </c>
      <c r="P1481" s="1">
        <v>45962</v>
      </c>
      <c r="Q1481" s="2">
        <v>33.54</v>
      </c>
      <c r="R1481">
        <v>1</v>
      </c>
      <c r="S1481" t="s">
        <v>57</v>
      </c>
      <c r="T1481" t="s">
        <v>58</v>
      </c>
      <c r="U1481" s="4">
        <v>0.7</v>
      </c>
      <c r="V1481" s="2">
        <v>0</v>
      </c>
      <c r="W1481">
        <v>0</v>
      </c>
      <c r="X1481" t="s">
        <v>243</v>
      </c>
      <c r="Y1481" t="s">
        <v>60</v>
      </c>
      <c r="Z1481">
        <v>0</v>
      </c>
      <c r="AA1481" s="2">
        <v>0</v>
      </c>
      <c r="AB1481" s="2">
        <v>0</v>
      </c>
      <c r="AC1481" s="4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23.48</v>
      </c>
      <c r="AM1481" s="2">
        <v>23.48</v>
      </c>
      <c r="AN1481" s="2">
        <v>0</v>
      </c>
      <c r="AO1481" s="2">
        <v>0</v>
      </c>
      <c r="AP1481" s="2">
        <v>0</v>
      </c>
    </row>
    <row r="1482" spans="1:42" x14ac:dyDescent="0.25">
      <c r="A1482" s="1">
        <v>45929</v>
      </c>
      <c r="B1482" t="s">
        <v>47</v>
      </c>
      <c r="C1482">
        <v>649163</v>
      </c>
      <c r="D1482">
        <v>2028913357</v>
      </c>
      <c r="E1482" t="s">
        <v>1825</v>
      </c>
      <c r="F1482" t="s">
        <v>984</v>
      </c>
      <c r="G1482" t="s">
        <v>50</v>
      </c>
      <c r="H1482" t="s">
        <v>203</v>
      </c>
      <c r="I1482" t="s">
        <v>692</v>
      </c>
      <c r="J1482" t="s">
        <v>701</v>
      </c>
      <c r="K1482">
        <v>673059</v>
      </c>
      <c r="L1482" t="s">
        <v>65</v>
      </c>
      <c r="M1482" t="s">
        <v>115</v>
      </c>
      <c r="N1482" t="s">
        <v>56</v>
      </c>
      <c r="O1482" s="1">
        <v>45809</v>
      </c>
      <c r="P1482" s="1">
        <v>45962</v>
      </c>
      <c r="Q1482" s="2">
        <v>220.14</v>
      </c>
      <c r="R1482">
        <v>1</v>
      </c>
      <c r="S1482" t="s">
        <v>57</v>
      </c>
      <c r="T1482" t="s">
        <v>58</v>
      </c>
      <c r="U1482" s="4">
        <v>0.7</v>
      </c>
      <c r="V1482" s="2">
        <v>0</v>
      </c>
      <c r="W1482">
        <v>0</v>
      </c>
      <c r="X1482" t="s">
        <v>243</v>
      </c>
      <c r="Y1482" t="s">
        <v>60</v>
      </c>
      <c r="Z1482">
        <v>0</v>
      </c>
      <c r="AA1482" s="2">
        <v>0</v>
      </c>
      <c r="AB1482" s="2">
        <v>0</v>
      </c>
      <c r="AC1482" s="4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154.1</v>
      </c>
      <c r="AM1482" s="2">
        <v>154.1</v>
      </c>
      <c r="AN1482" s="2">
        <v>0</v>
      </c>
      <c r="AO1482" s="2">
        <v>0</v>
      </c>
      <c r="AP1482" s="2">
        <v>0</v>
      </c>
    </row>
    <row r="1483" spans="1:42" x14ac:dyDescent="0.25">
      <c r="A1483" s="1">
        <v>45929</v>
      </c>
      <c r="B1483" t="s">
        <v>47</v>
      </c>
      <c r="C1483">
        <v>649163</v>
      </c>
      <c r="D1483">
        <v>2028915915</v>
      </c>
      <c r="E1483" t="s">
        <v>177</v>
      </c>
      <c r="F1483" t="s">
        <v>1826</v>
      </c>
      <c r="G1483" t="s">
        <v>50</v>
      </c>
      <c r="H1483" t="s">
        <v>203</v>
      </c>
      <c r="I1483" t="s">
        <v>692</v>
      </c>
      <c r="J1483" t="s">
        <v>701</v>
      </c>
      <c r="K1483">
        <v>858541</v>
      </c>
      <c r="L1483" t="s">
        <v>1827</v>
      </c>
      <c r="M1483" t="s">
        <v>1828</v>
      </c>
      <c r="N1483" t="s">
        <v>56</v>
      </c>
      <c r="O1483" s="1">
        <v>45809</v>
      </c>
      <c r="P1483" s="1">
        <v>45962</v>
      </c>
      <c r="Q1483" s="2">
        <v>72.400000000000006</v>
      </c>
      <c r="R1483">
        <v>1</v>
      </c>
      <c r="S1483" t="s">
        <v>57</v>
      </c>
      <c r="T1483" t="s">
        <v>58</v>
      </c>
      <c r="U1483" s="4">
        <v>0.7</v>
      </c>
      <c r="V1483" s="2">
        <v>0</v>
      </c>
      <c r="W1483">
        <v>0</v>
      </c>
      <c r="X1483" t="s">
        <v>243</v>
      </c>
      <c r="Y1483" t="s">
        <v>60</v>
      </c>
      <c r="Z1483">
        <v>0</v>
      </c>
      <c r="AA1483" s="2">
        <v>0</v>
      </c>
      <c r="AB1483" s="2">
        <v>0</v>
      </c>
      <c r="AC1483" s="4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50.68</v>
      </c>
      <c r="AM1483" s="2">
        <v>50.68</v>
      </c>
      <c r="AN1483" s="2">
        <v>0</v>
      </c>
      <c r="AO1483" s="2">
        <v>0</v>
      </c>
      <c r="AP1483" s="2">
        <v>0</v>
      </c>
    </row>
    <row r="1484" spans="1:42" x14ac:dyDescent="0.25">
      <c r="A1484" s="1">
        <v>45929</v>
      </c>
      <c r="B1484" t="s">
        <v>47</v>
      </c>
      <c r="C1484">
        <v>649163</v>
      </c>
      <c r="D1484">
        <v>2028916882</v>
      </c>
      <c r="E1484" t="s">
        <v>358</v>
      </c>
      <c r="F1484" t="s">
        <v>359</v>
      </c>
      <c r="G1484" t="s">
        <v>50</v>
      </c>
      <c r="H1484" t="s">
        <v>120</v>
      </c>
      <c r="I1484" t="s">
        <v>692</v>
      </c>
      <c r="J1484" t="s">
        <v>701</v>
      </c>
      <c r="K1484">
        <v>673059</v>
      </c>
      <c r="L1484" t="s">
        <v>65</v>
      </c>
      <c r="M1484" t="s">
        <v>115</v>
      </c>
      <c r="N1484" t="s">
        <v>56</v>
      </c>
      <c r="O1484" s="1">
        <v>45809</v>
      </c>
      <c r="P1484" s="1">
        <v>45962</v>
      </c>
      <c r="Q1484" s="2">
        <v>16.850000000000001</v>
      </c>
      <c r="R1484">
        <v>1</v>
      </c>
      <c r="S1484" t="s">
        <v>57</v>
      </c>
      <c r="T1484" t="s">
        <v>58</v>
      </c>
      <c r="U1484" s="4">
        <v>0.7</v>
      </c>
      <c r="V1484" s="2">
        <v>0</v>
      </c>
      <c r="W1484">
        <v>0</v>
      </c>
      <c r="X1484" t="s">
        <v>243</v>
      </c>
      <c r="Y1484" t="s">
        <v>60</v>
      </c>
      <c r="Z1484">
        <v>0</v>
      </c>
      <c r="AA1484" s="2">
        <v>0</v>
      </c>
      <c r="AB1484" s="2">
        <v>0</v>
      </c>
      <c r="AC1484" s="4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11.8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</row>
    <row r="1485" spans="1:42" x14ac:dyDescent="0.25">
      <c r="A1485" s="1">
        <v>45929</v>
      </c>
      <c r="B1485" t="s">
        <v>47</v>
      </c>
      <c r="C1485">
        <v>649163</v>
      </c>
      <c r="D1485">
        <v>2028923136</v>
      </c>
      <c r="E1485" t="s">
        <v>1829</v>
      </c>
      <c r="F1485" t="s">
        <v>916</v>
      </c>
      <c r="G1485" t="s">
        <v>50</v>
      </c>
      <c r="H1485" t="s">
        <v>228</v>
      </c>
      <c r="I1485" t="s">
        <v>692</v>
      </c>
      <c r="J1485" t="s">
        <v>701</v>
      </c>
      <c r="K1485">
        <v>824076</v>
      </c>
      <c r="L1485" t="s">
        <v>462</v>
      </c>
      <c r="M1485" t="s">
        <v>463</v>
      </c>
      <c r="N1485" t="s">
        <v>56</v>
      </c>
      <c r="O1485" s="1">
        <v>45809</v>
      </c>
      <c r="P1485" s="1">
        <v>45962</v>
      </c>
      <c r="Q1485" s="2">
        <v>15.75</v>
      </c>
      <c r="R1485">
        <v>1</v>
      </c>
      <c r="S1485" t="s">
        <v>57</v>
      </c>
      <c r="T1485" t="s">
        <v>58</v>
      </c>
      <c r="U1485" s="4">
        <v>0.7</v>
      </c>
      <c r="V1485" s="2">
        <v>0</v>
      </c>
      <c r="W1485">
        <v>0</v>
      </c>
      <c r="X1485" t="s">
        <v>243</v>
      </c>
      <c r="Y1485" t="s">
        <v>60</v>
      </c>
      <c r="Z1485">
        <v>0</v>
      </c>
      <c r="AA1485" s="2">
        <v>0</v>
      </c>
      <c r="AB1485" s="2">
        <v>0</v>
      </c>
      <c r="AC1485" s="4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11.02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</row>
    <row r="1486" spans="1:42" x14ac:dyDescent="0.25">
      <c r="A1486" s="1">
        <v>45929</v>
      </c>
      <c r="B1486" t="s">
        <v>47</v>
      </c>
      <c r="C1486">
        <v>649163</v>
      </c>
      <c r="D1486">
        <v>2028934221</v>
      </c>
      <c r="E1486" t="s">
        <v>360</v>
      </c>
      <c r="F1486" t="s">
        <v>361</v>
      </c>
      <c r="G1486" t="s">
        <v>50</v>
      </c>
      <c r="H1486" t="s">
        <v>120</v>
      </c>
      <c r="I1486" t="s">
        <v>692</v>
      </c>
      <c r="J1486" t="s">
        <v>701</v>
      </c>
      <c r="K1486">
        <v>673059</v>
      </c>
      <c r="L1486" t="s">
        <v>65</v>
      </c>
      <c r="M1486" t="s">
        <v>115</v>
      </c>
      <c r="N1486" t="s">
        <v>56</v>
      </c>
      <c r="O1486" s="1">
        <v>45809</v>
      </c>
      <c r="P1486" s="1">
        <v>45962</v>
      </c>
      <c r="Q1486" s="2">
        <v>52.31</v>
      </c>
      <c r="R1486">
        <v>1</v>
      </c>
      <c r="S1486" t="s">
        <v>57</v>
      </c>
      <c r="T1486" t="s">
        <v>58</v>
      </c>
      <c r="U1486" s="4">
        <v>0.7</v>
      </c>
      <c r="V1486" s="2">
        <v>0</v>
      </c>
      <c r="W1486">
        <v>0</v>
      </c>
      <c r="X1486" t="s">
        <v>243</v>
      </c>
      <c r="Y1486" t="s">
        <v>60</v>
      </c>
      <c r="Z1486">
        <v>0</v>
      </c>
      <c r="AA1486" s="2">
        <v>0</v>
      </c>
      <c r="AB1486" s="2">
        <v>0</v>
      </c>
      <c r="AC1486" s="4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36.619999999999997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</row>
    <row r="1487" spans="1:42" x14ac:dyDescent="0.25">
      <c r="A1487" s="1">
        <v>45929</v>
      </c>
      <c r="B1487" t="s">
        <v>47</v>
      </c>
      <c r="C1487">
        <v>649163</v>
      </c>
      <c r="D1487">
        <v>2028937317</v>
      </c>
      <c r="E1487" t="s">
        <v>1830</v>
      </c>
      <c r="F1487" t="s">
        <v>1050</v>
      </c>
      <c r="G1487" t="s">
        <v>50</v>
      </c>
      <c r="H1487" t="s">
        <v>125</v>
      </c>
      <c r="I1487" t="s">
        <v>692</v>
      </c>
      <c r="J1487" t="s">
        <v>701</v>
      </c>
      <c r="K1487">
        <v>673059</v>
      </c>
      <c r="L1487" t="s">
        <v>65</v>
      </c>
      <c r="M1487" t="s">
        <v>115</v>
      </c>
      <c r="N1487" t="s">
        <v>56</v>
      </c>
      <c r="O1487" s="1">
        <v>45839</v>
      </c>
      <c r="P1487" s="1">
        <v>45962</v>
      </c>
      <c r="Q1487" s="2">
        <v>69.489999999999995</v>
      </c>
      <c r="R1487">
        <v>1</v>
      </c>
      <c r="S1487" t="s">
        <v>57</v>
      </c>
      <c r="T1487" t="s">
        <v>58</v>
      </c>
      <c r="U1487" s="4">
        <v>0.7</v>
      </c>
      <c r="V1487" s="2">
        <v>0</v>
      </c>
      <c r="W1487">
        <v>0</v>
      </c>
      <c r="X1487" t="s">
        <v>243</v>
      </c>
      <c r="Y1487" t="s">
        <v>60</v>
      </c>
      <c r="Z1487">
        <v>0</v>
      </c>
      <c r="AA1487" s="2">
        <v>0</v>
      </c>
      <c r="AB1487" s="2">
        <v>0</v>
      </c>
      <c r="AC1487" s="4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48.64</v>
      </c>
      <c r="AM1487" s="2">
        <v>48.64</v>
      </c>
      <c r="AN1487" s="2">
        <v>0</v>
      </c>
      <c r="AO1487" s="2">
        <v>0</v>
      </c>
      <c r="AP1487" s="2">
        <v>0</v>
      </c>
    </row>
    <row r="1488" spans="1:42" x14ac:dyDescent="0.25">
      <c r="A1488" s="1">
        <v>45929</v>
      </c>
      <c r="B1488" t="s">
        <v>47</v>
      </c>
      <c r="C1488">
        <v>649163</v>
      </c>
      <c r="D1488">
        <v>2028937318</v>
      </c>
      <c r="E1488" t="s">
        <v>1830</v>
      </c>
      <c r="F1488" t="s">
        <v>1050</v>
      </c>
      <c r="G1488" t="s">
        <v>50</v>
      </c>
      <c r="H1488" t="s">
        <v>125</v>
      </c>
      <c r="I1488" t="s">
        <v>692</v>
      </c>
      <c r="J1488" t="s">
        <v>693</v>
      </c>
      <c r="K1488">
        <v>673059</v>
      </c>
      <c r="L1488" t="s">
        <v>65</v>
      </c>
      <c r="M1488" t="s">
        <v>115</v>
      </c>
      <c r="N1488" t="s">
        <v>56</v>
      </c>
      <c r="O1488" s="1">
        <v>45839</v>
      </c>
      <c r="P1488" s="1">
        <v>45962</v>
      </c>
      <c r="Q1488" s="2">
        <v>25.73</v>
      </c>
      <c r="R1488">
        <v>1</v>
      </c>
      <c r="S1488" t="s">
        <v>57</v>
      </c>
      <c r="T1488" t="s">
        <v>58</v>
      </c>
      <c r="U1488" s="4">
        <v>0.7</v>
      </c>
      <c r="V1488" s="2">
        <v>0</v>
      </c>
      <c r="W1488">
        <v>0</v>
      </c>
      <c r="X1488" t="s">
        <v>243</v>
      </c>
      <c r="Y1488" t="s">
        <v>60</v>
      </c>
      <c r="Z1488">
        <v>0</v>
      </c>
      <c r="AA1488" s="2">
        <v>0</v>
      </c>
      <c r="AB1488" s="2">
        <v>0</v>
      </c>
      <c r="AC1488" s="4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18.010000000000002</v>
      </c>
      <c r="AM1488" s="2">
        <v>18.010000000000002</v>
      </c>
      <c r="AN1488" s="2">
        <v>0</v>
      </c>
      <c r="AO1488" s="2">
        <v>0</v>
      </c>
      <c r="AP1488" s="2">
        <v>0</v>
      </c>
    </row>
    <row r="1489" spans="1:42" x14ac:dyDescent="0.25">
      <c r="A1489" s="1">
        <v>45929</v>
      </c>
      <c r="B1489" t="s">
        <v>47</v>
      </c>
      <c r="C1489">
        <v>649163</v>
      </c>
      <c r="D1489">
        <v>2028937641</v>
      </c>
      <c r="E1489" t="s">
        <v>1831</v>
      </c>
      <c r="F1489" t="s">
        <v>1832</v>
      </c>
      <c r="G1489" t="s">
        <v>50</v>
      </c>
      <c r="H1489" t="s">
        <v>495</v>
      </c>
      <c r="I1489" t="s">
        <v>692</v>
      </c>
      <c r="J1489" t="s">
        <v>742</v>
      </c>
      <c r="K1489">
        <v>823068</v>
      </c>
      <c r="L1489" t="s">
        <v>336</v>
      </c>
      <c r="M1489" t="s">
        <v>337</v>
      </c>
      <c r="N1489" t="s">
        <v>56</v>
      </c>
      <c r="O1489" s="1">
        <v>45809</v>
      </c>
      <c r="P1489" s="1">
        <v>45962</v>
      </c>
      <c r="Q1489" s="2">
        <v>18.53</v>
      </c>
      <c r="R1489">
        <v>1</v>
      </c>
      <c r="S1489" t="s">
        <v>57</v>
      </c>
      <c r="T1489" t="s">
        <v>58</v>
      </c>
      <c r="U1489" s="4">
        <v>0.42</v>
      </c>
      <c r="V1489" s="2">
        <v>0</v>
      </c>
      <c r="W1489">
        <v>0</v>
      </c>
      <c r="X1489" t="s">
        <v>243</v>
      </c>
      <c r="Y1489" t="s">
        <v>60</v>
      </c>
      <c r="Z1489">
        <v>0</v>
      </c>
      <c r="AA1489" s="2">
        <v>0</v>
      </c>
      <c r="AB1489" s="2">
        <v>0</v>
      </c>
      <c r="AC1489" s="4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7.78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</row>
    <row r="1490" spans="1:42" x14ac:dyDescent="0.25">
      <c r="A1490" s="1">
        <v>45929</v>
      </c>
      <c r="B1490" t="s">
        <v>47</v>
      </c>
      <c r="C1490">
        <v>649163</v>
      </c>
      <c r="D1490">
        <v>2028937642</v>
      </c>
      <c r="E1490" t="s">
        <v>1831</v>
      </c>
      <c r="F1490" t="s">
        <v>1832</v>
      </c>
      <c r="G1490" t="s">
        <v>50</v>
      </c>
      <c r="H1490" t="s">
        <v>495</v>
      </c>
      <c r="I1490" t="s">
        <v>692</v>
      </c>
      <c r="J1490" t="s">
        <v>693</v>
      </c>
      <c r="K1490">
        <v>823068</v>
      </c>
      <c r="L1490" t="s">
        <v>336</v>
      </c>
      <c r="M1490" t="s">
        <v>337</v>
      </c>
      <c r="N1490" t="s">
        <v>56</v>
      </c>
      <c r="O1490" s="1">
        <v>45809</v>
      </c>
      <c r="P1490" s="1">
        <v>45962</v>
      </c>
      <c r="Q1490" s="2">
        <v>24.61</v>
      </c>
      <c r="R1490">
        <v>1</v>
      </c>
      <c r="S1490" t="s">
        <v>57</v>
      </c>
      <c r="T1490" t="s">
        <v>58</v>
      </c>
      <c r="U1490" s="4">
        <v>0.7</v>
      </c>
      <c r="V1490" s="2">
        <v>0</v>
      </c>
      <c r="W1490">
        <v>0</v>
      </c>
      <c r="X1490" t="s">
        <v>243</v>
      </c>
      <c r="Y1490" t="s">
        <v>60</v>
      </c>
      <c r="Z1490">
        <v>0</v>
      </c>
      <c r="AA1490" s="2">
        <v>0</v>
      </c>
      <c r="AB1490" s="2">
        <v>0</v>
      </c>
      <c r="AC1490" s="4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17.23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</row>
    <row r="1491" spans="1:42" x14ac:dyDescent="0.25">
      <c r="A1491" s="1">
        <v>45929</v>
      </c>
      <c r="B1491" t="s">
        <v>47</v>
      </c>
      <c r="C1491">
        <v>649163</v>
      </c>
      <c r="D1491">
        <v>2028938952</v>
      </c>
      <c r="E1491" t="s">
        <v>1833</v>
      </c>
      <c r="F1491" t="s">
        <v>249</v>
      </c>
      <c r="G1491" t="s">
        <v>50</v>
      </c>
      <c r="H1491" t="s">
        <v>228</v>
      </c>
      <c r="I1491" t="s">
        <v>692</v>
      </c>
      <c r="J1491" t="s">
        <v>701</v>
      </c>
      <c r="K1491">
        <v>673059</v>
      </c>
      <c r="L1491" t="s">
        <v>65</v>
      </c>
      <c r="M1491" t="s">
        <v>115</v>
      </c>
      <c r="N1491" t="s">
        <v>56</v>
      </c>
      <c r="O1491" s="1">
        <v>45836</v>
      </c>
      <c r="P1491" s="1">
        <v>45958</v>
      </c>
      <c r="Q1491" s="2">
        <v>105.02</v>
      </c>
      <c r="R1491">
        <v>1</v>
      </c>
      <c r="S1491" t="s">
        <v>57</v>
      </c>
      <c r="T1491" t="s">
        <v>58</v>
      </c>
      <c r="U1491" s="4">
        <v>0.7</v>
      </c>
      <c r="V1491" s="2">
        <v>0</v>
      </c>
      <c r="W1491">
        <v>0</v>
      </c>
      <c r="X1491" t="s">
        <v>243</v>
      </c>
      <c r="Y1491" t="s">
        <v>60</v>
      </c>
      <c r="Z1491">
        <v>0</v>
      </c>
      <c r="AA1491" s="2">
        <v>0</v>
      </c>
      <c r="AB1491" s="2">
        <v>0</v>
      </c>
      <c r="AC1491" s="4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73.510000000000005</v>
      </c>
      <c r="AM1491" s="2">
        <v>73.510000000000005</v>
      </c>
      <c r="AN1491" s="2">
        <v>0</v>
      </c>
      <c r="AO1491" s="2">
        <v>0</v>
      </c>
      <c r="AP1491" s="2">
        <v>0</v>
      </c>
    </row>
    <row r="1492" spans="1:42" x14ac:dyDescent="0.25">
      <c r="A1492" s="1">
        <v>45929</v>
      </c>
      <c r="B1492" t="s">
        <v>47</v>
      </c>
      <c r="C1492">
        <v>649163</v>
      </c>
      <c r="D1492">
        <v>2028939789</v>
      </c>
      <c r="E1492" t="s">
        <v>1834</v>
      </c>
      <c r="F1492" t="s">
        <v>1835</v>
      </c>
      <c r="G1492" t="s">
        <v>50</v>
      </c>
      <c r="H1492" t="s">
        <v>125</v>
      </c>
      <c r="I1492" t="s">
        <v>692</v>
      </c>
      <c r="J1492" t="s">
        <v>701</v>
      </c>
      <c r="K1492">
        <v>753748</v>
      </c>
      <c r="L1492" t="s">
        <v>403</v>
      </c>
      <c r="M1492" t="s">
        <v>284</v>
      </c>
      <c r="N1492" t="s">
        <v>56</v>
      </c>
      <c r="O1492" s="1">
        <v>45809</v>
      </c>
      <c r="P1492" s="1">
        <v>45962</v>
      </c>
      <c r="Q1492" s="2">
        <v>22.19</v>
      </c>
      <c r="R1492">
        <v>1</v>
      </c>
      <c r="S1492" t="s">
        <v>57</v>
      </c>
      <c r="T1492" t="s">
        <v>58</v>
      </c>
      <c r="U1492" s="4">
        <v>0.7</v>
      </c>
      <c r="V1492" s="2">
        <v>0</v>
      </c>
      <c r="W1492">
        <v>0</v>
      </c>
      <c r="X1492" t="s">
        <v>243</v>
      </c>
      <c r="Y1492" t="s">
        <v>60</v>
      </c>
      <c r="Z1492">
        <v>0</v>
      </c>
      <c r="AA1492" s="2">
        <v>0</v>
      </c>
      <c r="AB1492" s="2">
        <v>0</v>
      </c>
      <c r="AC1492" s="4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15.53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</row>
    <row r="1493" spans="1:42" x14ac:dyDescent="0.25">
      <c r="A1493" s="1">
        <v>45929</v>
      </c>
      <c r="B1493" t="s">
        <v>47</v>
      </c>
      <c r="C1493">
        <v>649163</v>
      </c>
      <c r="D1493">
        <v>2028943737</v>
      </c>
      <c r="E1493" t="s">
        <v>362</v>
      </c>
      <c r="F1493" t="s">
        <v>363</v>
      </c>
      <c r="G1493" t="s">
        <v>50</v>
      </c>
      <c r="H1493" t="s">
        <v>364</v>
      </c>
      <c r="I1493" t="s">
        <v>692</v>
      </c>
      <c r="J1493" t="s">
        <v>861</v>
      </c>
      <c r="K1493">
        <v>862109</v>
      </c>
      <c r="L1493" t="s">
        <v>365</v>
      </c>
      <c r="M1493" t="s">
        <v>366</v>
      </c>
      <c r="N1493" t="s">
        <v>56</v>
      </c>
      <c r="O1493" s="1">
        <v>45809</v>
      </c>
      <c r="P1493" s="1">
        <v>45962</v>
      </c>
      <c r="Q1493" s="2">
        <v>85.53</v>
      </c>
      <c r="R1493">
        <v>1</v>
      </c>
      <c r="S1493" t="s">
        <v>57</v>
      </c>
      <c r="T1493" t="s">
        <v>58</v>
      </c>
      <c r="U1493" s="4">
        <v>0.7</v>
      </c>
      <c r="V1493" s="2">
        <v>0</v>
      </c>
      <c r="W1493">
        <v>0</v>
      </c>
      <c r="X1493" t="s">
        <v>243</v>
      </c>
      <c r="Y1493" t="s">
        <v>60</v>
      </c>
      <c r="Z1493">
        <v>0</v>
      </c>
      <c r="AA1493" s="2">
        <v>0</v>
      </c>
      <c r="AB1493" s="2">
        <v>0</v>
      </c>
      <c r="AC1493" s="4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59.87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</row>
    <row r="1494" spans="1:42" x14ac:dyDescent="0.25">
      <c r="A1494" s="1">
        <v>45929</v>
      </c>
      <c r="B1494" t="s">
        <v>47</v>
      </c>
      <c r="C1494">
        <v>649163</v>
      </c>
      <c r="D1494">
        <v>2028949436</v>
      </c>
      <c r="E1494" t="s">
        <v>1668</v>
      </c>
      <c r="F1494" t="s">
        <v>1836</v>
      </c>
      <c r="G1494" t="s">
        <v>50</v>
      </c>
      <c r="H1494" t="s">
        <v>228</v>
      </c>
      <c r="I1494" t="s">
        <v>692</v>
      </c>
      <c r="J1494" t="s">
        <v>701</v>
      </c>
      <c r="K1494">
        <v>824062</v>
      </c>
      <c r="L1494" t="s">
        <v>430</v>
      </c>
      <c r="M1494" t="s">
        <v>431</v>
      </c>
      <c r="N1494" t="s">
        <v>56</v>
      </c>
      <c r="O1494" s="1">
        <v>45809</v>
      </c>
      <c r="P1494" s="1">
        <v>45962</v>
      </c>
      <c r="Q1494" s="2">
        <v>35.700000000000003</v>
      </c>
      <c r="R1494">
        <v>1</v>
      </c>
      <c r="S1494" t="s">
        <v>57</v>
      </c>
      <c r="T1494" t="s">
        <v>58</v>
      </c>
      <c r="U1494" s="4">
        <v>0.7</v>
      </c>
      <c r="V1494" s="2">
        <v>0</v>
      </c>
      <c r="W1494">
        <v>0</v>
      </c>
      <c r="X1494" t="s">
        <v>243</v>
      </c>
      <c r="Y1494" t="s">
        <v>60</v>
      </c>
      <c r="Z1494">
        <v>0</v>
      </c>
      <c r="AA1494" s="2">
        <v>0</v>
      </c>
      <c r="AB1494" s="2">
        <v>0</v>
      </c>
      <c r="AC1494" s="4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24.99</v>
      </c>
      <c r="AM1494" s="2">
        <v>24.99</v>
      </c>
      <c r="AN1494" s="2">
        <v>0</v>
      </c>
      <c r="AO1494" s="2">
        <v>0</v>
      </c>
      <c r="AP1494" s="2">
        <v>0</v>
      </c>
    </row>
    <row r="1495" spans="1:42" x14ac:dyDescent="0.25">
      <c r="A1495" s="1">
        <v>45929</v>
      </c>
      <c r="B1495" t="s">
        <v>47</v>
      </c>
      <c r="C1495">
        <v>649163</v>
      </c>
      <c r="D1495">
        <v>2028952684</v>
      </c>
      <c r="E1495" t="s">
        <v>1837</v>
      </c>
      <c r="F1495" t="s">
        <v>1838</v>
      </c>
      <c r="G1495" t="s">
        <v>50</v>
      </c>
      <c r="H1495" t="s">
        <v>528</v>
      </c>
      <c r="I1495" t="s">
        <v>692</v>
      </c>
      <c r="J1495" t="s">
        <v>701</v>
      </c>
      <c r="K1495">
        <v>812656</v>
      </c>
      <c r="L1495" t="s">
        <v>752</v>
      </c>
      <c r="M1495" t="s">
        <v>542</v>
      </c>
      <c r="N1495" t="s">
        <v>56</v>
      </c>
      <c r="O1495" s="1">
        <v>45809</v>
      </c>
      <c r="P1495" s="1">
        <v>45962</v>
      </c>
      <c r="Q1495" s="2">
        <v>70.25</v>
      </c>
      <c r="R1495">
        <v>1</v>
      </c>
      <c r="S1495" t="s">
        <v>57</v>
      </c>
      <c r="T1495" t="s">
        <v>58</v>
      </c>
      <c r="U1495" s="4">
        <v>0.7</v>
      </c>
      <c r="V1495" s="2">
        <v>0</v>
      </c>
      <c r="W1495">
        <v>0</v>
      </c>
      <c r="X1495" t="s">
        <v>243</v>
      </c>
      <c r="Y1495" t="s">
        <v>60</v>
      </c>
      <c r="Z1495">
        <v>0</v>
      </c>
      <c r="AA1495" s="2">
        <v>0</v>
      </c>
      <c r="AB1495" s="2">
        <v>0</v>
      </c>
      <c r="AC1495" s="4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49.18</v>
      </c>
      <c r="AM1495" s="2">
        <v>49.18</v>
      </c>
      <c r="AN1495" s="2">
        <v>0</v>
      </c>
      <c r="AO1495" s="2">
        <v>0</v>
      </c>
      <c r="AP1495" s="2">
        <v>0</v>
      </c>
    </row>
    <row r="1496" spans="1:42" x14ac:dyDescent="0.25">
      <c r="A1496" s="1">
        <v>45929</v>
      </c>
      <c r="B1496" t="s">
        <v>47</v>
      </c>
      <c r="C1496">
        <v>649163</v>
      </c>
      <c r="D1496">
        <v>2028959745</v>
      </c>
      <c r="E1496" t="s">
        <v>1839</v>
      </c>
      <c r="F1496" t="s">
        <v>1840</v>
      </c>
      <c r="G1496" t="s">
        <v>50</v>
      </c>
      <c r="H1496" t="s">
        <v>228</v>
      </c>
      <c r="I1496" t="s">
        <v>692</v>
      </c>
      <c r="J1496" t="s">
        <v>701</v>
      </c>
      <c r="K1496">
        <v>824081</v>
      </c>
      <c r="L1496" t="s">
        <v>413</v>
      </c>
      <c r="M1496" t="s">
        <v>414</v>
      </c>
      <c r="N1496" t="s">
        <v>56</v>
      </c>
      <c r="O1496" s="1">
        <v>45809</v>
      </c>
      <c r="P1496" s="1">
        <v>45962</v>
      </c>
      <c r="Q1496" s="2">
        <v>115.38</v>
      </c>
      <c r="R1496">
        <v>1</v>
      </c>
      <c r="S1496" t="s">
        <v>57</v>
      </c>
      <c r="T1496" t="s">
        <v>58</v>
      </c>
      <c r="U1496" s="4">
        <v>0.7</v>
      </c>
      <c r="V1496" s="2">
        <v>0</v>
      </c>
      <c r="W1496">
        <v>0</v>
      </c>
      <c r="X1496" t="s">
        <v>243</v>
      </c>
      <c r="Y1496" t="s">
        <v>60</v>
      </c>
      <c r="Z1496">
        <v>0</v>
      </c>
      <c r="AA1496" s="2">
        <v>0</v>
      </c>
      <c r="AB1496" s="2">
        <v>0</v>
      </c>
      <c r="AC1496" s="4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80.77</v>
      </c>
      <c r="AM1496" s="2">
        <v>80.77</v>
      </c>
      <c r="AN1496" s="2">
        <v>0</v>
      </c>
      <c r="AO1496" s="2">
        <v>0</v>
      </c>
      <c r="AP1496" s="2">
        <v>0</v>
      </c>
    </row>
    <row r="1497" spans="1:42" x14ac:dyDescent="0.25">
      <c r="A1497" s="1">
        <v>45929</v>
      </c>
      <c r="B1497" t="s">
        <v>47</v>
      </c>
      <c r="C1497">
        <v>649163</v>
      </c>
      <c r="D1497">
        <v>2028960905</v>
      </c>
      <c r="E1497" t="s">
        <v>1841</v>
      </c>
      <c r="F1497" t="s">
        <v>503</v>
      </c>
      <c r="G1497" t="s">
        <v>50</v>
      </c>
      <c r="H1497" t="s">
        <v>228</v>
      </c>
      <c r="I1497" t="s">
        <v>692</v>
      </c>
      <c r="J1497" t="s">
        <v>701</v>
      </c>
      <c r="K1497">
        <v>856163</v>
      </c>
      <c r="L1497" t="s">
        <v>475</v>
      </c>
      <c r="M1497" t="s">
        <v>476</v>
      </c>
      <c r="N1497" t="s">
        <v>56</v>
      </c>
      <c r="O1497" s="1">
        <v>45809</v>
      </c>
      <c r="P1497" s="1">
        <v>45962</v>
      </c>
      <c r="Q1497" s="2">
        <v>46.46</v>
      </c>
      <c r="R1497">
        <v>1</v>
      </c>
      <c r="S1497" t="s">
        <v>57</v>
      </c>
      <c r="T1497" t="s">
        <v>58</v>
      </c>
      <c r="U1497" s="4">
        <v>0.7</v>
      </c>
      <c r="V1497" s="2">
        <v>0</v>
      </c>
      <c r="W1497">
        <v>0</v>
      </c>
      <c r="X1497" t="s">
        <v>243</v>
      </c>
      <c r="Y1497" t="s">
        <v>60</v>
      </c>
      <c r="Z1497">
        <v>0</v>
      </c>
      <c r="AA1497" s="2">
        <v>0</v>
      </c>
      <c r="AB1497" s="2">
        <v>0</v>
      </c>
      <c r="AC1497" s="4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32.520000000000003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</row>
    <row r="1498" spans="1:42" x14ac:dyDescent="0.25">
      <c r="A1498" s="1">
        <v>45929</v>
      </c>
      <c r="B1498" t="s">
        <v>47</v>
      </c>
      <c r="C1498">
        <v>649163</v>
      </c>
      <c r="D1498">
        <v>2028960907</v>
      </c>
      <c r="E1498" t="s">
        <v>1841</v>
      </c>
      <c r="F1498" t="s">
        <v>503</v>
      </c>
      <c r="G1498" t="s">
        <v>50</v>
      </c>
      <c r="H1498" t="s">
        <v>228</v>
      </c>
      <c r="I1498" t="s">
        <v>692</v>
      </c>
      <c r="J1498" t="s">
        <v>704</v>
      </c>
      <c r="K1498">
        <v>856163</v>
      </c>
      <c r="L1498" t="s">
        <v>475</v>
      </c>
      <c r="M1498" t="s">
        <v>476</v>
      </c>
      <c r="N1498" t="s">
        <v>56</v>
      </c>
      <c r="O1498" s="1">
        <v>45809</v>
      </c>
      <c r="P1498" s="1">
        <v>45962</v>
      </c>
      <c r="Q1498" s="2">
        <v>12.92</v>
      </c>
      <c r="R1498">
        <v>1</v>
      </c>
      <c r="S1498" t="s">
        <v>57</v>
      </c>
      <c r="T1498" t="s">
        <v>58</v>
      </c>
      <c r="U1498" s="4">
        <v>0.9</v>
      </c>
      <c r="V1498" s="2">
        <v>0</v>
      </c>
      <c r="W1498">
        <v>0</v>
      </c>
      <c r="X1498" t="s">
        <v>243</v>
      </c>
      <c r="Y1498" t="s">
        <v>60</v>
      </c>
      <c r="Z1498">
        <v>0</v>
      </c>
      <c r="AA1498" s="2">
        <v>0</v>
      </c>
      <c r="AB1498" s="2">
        <v>0</v>
      </c>
      <c r="AC1498" s="4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11.63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</row>
    <row r="1499" spans="1:42" x14ac:dyDescent="0.25">
      <c r="A1499" s="1">
        <v>45929</v>
      </c>
      <c r="B1499" t="s">
        <v>47</v>
      </c>
      <c r="C1499">
        <v>649163</v>
      </c>
      <c r="D1499">
        <v>2028965158</v>
      </c>
      <c r="E1499" t="s">
        <v>1775</v>
      </c>
      <c r="F1499" t="s">
        <v>749</v>
      </c>
      <c r="G1499" t="s">
        <v>50</v>
      </c>
      <c r="H1499" t="s">
        <v>228</v>
      </c>
      <c r="I1499" t="s">
        <v>692</v>
      </c>
      <c r="J1499" t="s">
        <v>701</v>
      </c>
      <c r="K1499">
        <v>812994</v>
      </c>
      <c r="L1499" t="s">
        <v>857</v>
      </c>
      <c r="M1499" t="s">
        <v>858</v>
      </c>
      <c r="N1499" t="s">
        <v>56</v>
      </c>
      <c r="O1499" s="1">
        <v>45809</v>
      </c>
      <c r="P1499" s="1">
        <v>45962</v>
      </c>
      <c r="Q1499" s="2">
        <v>80.16</v>
      </c>
      <c r="R1499">
        <v>1</v>
      </c>
      <c r="S1499" t="s">
        <v>57</v>
      </c>
      <c r="T1499" t="s">
        <v>58</v>
      </c>
      <c r="U1499" s="4">
        <v>0.7</v>
      </c>
      <c r="V1499" s="2">
        <v>0</v>
      </c>
      <c r="W1499">
        <v>0</v>
      </c>
      <c r="X1499" t="s">
        <v>243</v>
      </c>
      <c r="Y1499" t="s">
        <v>60</v>
      </c>
      <c r="Z1499">
        <v>0</v>
      </c>
      <c r="AA1499" s="2">
        <v>0</v>
      </c>
      <c r="AB1499" s="2">
        <v>0</v>
      </c>
      <c r="AC1499" s="4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56.11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</row>
    <row r="1500" spans="1:42" x14ac:dyDescent="0.25">
      <c r="A1500" s="1">
        <v>45929</v>
      </c>
      <c r="B1500" t="s">
        <v>47</v>
      </c>
      <c r="C1500">
        <v>649163</v>
      </c>
      <c r="D1500">
        <v>2028965279</v>
      </c>
      <c r="E1500" t="s">
        <v>1842</v>
      </c>
      <c r="F1500" t="s">
        <v>920</v>
      </c>
      <c r="G1500" t="s">
        <v>50</v>
      </c>
      <c r="H1500" t="s">
        <v>228</v>
      </c>
      <c r="I1500" t="s">
        <v>692</v>
      </c>
      <c r="J1500" t="s">
        <v>701</v>
      </c>
      <c r="K1500">
        <v>824081</v>
      </c>
      <c r="L1500" t="s">
        <v>413</v>
      </c>
      <c r="M1500" t="s">
        <v>414</v>
      </c>
      <c r="N1500" t="s">
        <v>56</v>
      </c>
      <c r="O1500" s="1">
        <v>45809</v>
      </c>
      <c r="P1500" s="1">
        <v>45962</v>
      </c>
      <c r="Q1500" s="2">
        <v>57.35</v>
      </c>
      <c r="R1500">
        <v>1</v>
      </c>
      <c r="S1500" t="s">
        <v>57</v>
      </c>
      <c r="T1500" t="s">
        <v>58</v>
      </c>
      <c r="U1500" s="4">
        <v>0.7</v>
      </c>
      <c r="V1500" s="2">
        <v>0</v>
      </c>
      <c r="W1500">
        <v>0</v>
      </c>
      <c r="X1500" t="s">
        <v>243</v>
      </c>
      <c r="Y1500" t="s">
        <v>60</v>
      </c>
      <c r="Z1500">
        <v>0</v>
      </c>
      <c r="AA1500" s="2">
        <v>0</v>
      </c>
      <c r="AB1500" s="2">
        <v>0</v>
      </c>
      <c r="AC1500" s="4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40.14</v>
      </c>
      <c r="AM1500" s="2">
        <v>40.14</v>
      </c>
      <c r="AN1500" s="2">
        <v>0</v>
      </c>
      <c r="AO1500" s="2">
        <v>0</v>
      </c>
      <c r="AP1500" s="2">
        <v>0</v>
      </c>
    </row>
    <row r="1501" spans="1:42" x14ac:dyDescent="0.25">
      <c r="A1501" s="1">
        <v>45929</v>
      </c>
      <c r="B1501" t="s">
        <v>47</v>
      </c>
      <c r="C1501">
        <v>649163</v>
      </c>
      <c r="D1501">
        <v>2028977136</v>
      </c>
      <c r="E1501" t="s">
        <v>1843</v>
      </c>
      <c r="F1501" t="s">
        <v>1844</v>
      </c>
      <c r="G1501" t="s">
        <v>50</v>
      </c>
      <c r="H1501" t="s">
        <v>495</v>
      </c>
      <c r="I1501" t="s">
        <v>692</v>
      </c>
      <c r="J1501" t="s">
        <v>693</v>
      </c>
      <c r="K1501">
        <v>823068</v>
      </c>
      <c r="L1501" t="s">
        <v>336</v>
      </c>
      <c r="M1501" t="s">
        <v>337</v>
      </c>
      <c r="N1501" t="s">
        <v>56</v>
      </c>
      <c r="O1501" s="1">
        <v>45809</v>
      </c>
      <c r="P1501" s="1">
        <v>45962</v>
      </c>
      <c r="Q1501" s="2">
        <v>48</v>
      </c>
      <c r="R1501">
        <v>1</v>
      </c>
      <c r="S1501" t="s">
        <v>57</v>
      </c>
      <c r="T1501" t="s">
        <v>58</v>
      </c>
      <c r="U1501" s="4">
        <v>0.7</v>
      </c>
      <c r="V1501" s="2">
        <v>0</v>
      </c>
      <c r="W1501">
        <v>0</v>
      </c>
      <c r="X1501" t="s">
        <v>243</v>
      </c>
      <c r="Y1501" t="s">
        <v>60</v>
      </c>
      <c r="Z1501">
        <v>0</v>
      </c>
      <c r="AA1501" s="2">
        <v>0</v>
      </c>
      <c r="AB1501" s="2">
        <v>0</v>
      </c>
      <c r="AC1501" s="4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33.6</v>
      </c>
      <c r="AM1501" s="2">
        <v>33.6</v>
      </c>
      <c r="AN1501" s="2">
        <v>0</v>
      </c>
      <c r="AO1501" s="2">
        <v>0</v>
      </c>
      <c r="AP1501" s="2">
        <v>0</v>
      </c>
    </row>
    <row r="1502" spans="1:42" x14ac:dyDescent="0.25">
      <c r="A1502" s="1">
        <v>45929</v>
      </c>
      <c r="B1502" t="s">
        <v>47</v>
      </c>
      <c r="C1502">
        <v>649163</v>
      </c>
      <c r="D1502">
        <v>2029011564</v>
      </c>
      <c r="E1502" t="s">
        <v>1043</v>
      </c>
      <c r="F1502" t="s">
        <v>805</v>
      </c>
      <c r="G1502" t="s">
        <v>50</v>
      </c>
      <c r="H1502" t="s">
        <v>228</v>
      </c>
      <c r="I1502" t="s">
        <v>692</v>
      </c>
      <c r="J1502" t="s">
        <v>701</v>
      </c>
      <c r="K1502">
        <v>673059</v>
      </c>
      <c r="L1502" t="s">
        <v>65</v>
      </c>
      <c r="M1502" t="s">
        <v>115</v>
      </c>
      <c r="N1502" t="s">
        <v>56</v>
      </c>
      <c r="O1502" s="1">
        <v>45809</v>
      </c>
      <c r="P1502" s="1">
        <v>45962</v>
      </c>
      <c r="Q1502" s="2">
        <v>96</v>
      </c>
      <c r="R1502">
        <v>1</v>
      </c>
      <c r="S1502" t="s">
        <v>57</v>
      </c>
      <c r="T1502" t="s">
        <v>58</v>
      </c>
      <c r="U1502" s="4">
        <v>0.7</v>
      </c>
      <c r="V1502" s="2">
        <v>0</v>
      </c>
      <c r="W1502">
        <v>0</v>
      </c>
      <c r="X1502" t="s">
        <v>243</v>
      </c>
      <c r="Y1502" t="s">
        <v>60</v>
      </c>
      <c r="Z1502">
        <v>0</v>
      </c>
      <c r="AA1502" s="2">
        <v>0</v>
      </c>
      <c r="AB1502" s="2">
        <v>0</v>
      </c>
      <c r="AC1502" s="4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67.2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</row>
    <row r="1503" spans="1:42" x14ac:dyDescent="0.25">
      <c r="A1503" s="1">
        <v>45929</v>
      </c>
      <c r="B1503" t="s">
        <v>47</v>
      </c>
      <c r="C1503">
        <v>649163</v>
      </c>
      <c r="D1503">
        <v>2029011868</v>
      </c>
      <c r="E1503" t="s">
        <v>1792</v>
      </c>
      <c r="F1503" t="s">
        <v>1793</v>
      </c>
      <c r="G1503" t="s">
        <v>50</v>
      </c>
      <c r="H1503" t="s">
        <v>398</v>
      </c>
      <c r="I1503" t="s">
        <v>692</v>
      </c>
      <c r="J1503" t="s">
        <v>701</v>
      </c>
      <c r="K1503">
        <v>816021</v>
      </c>
      <c r="L1503" t="s">
        <v>399</v>
      </c>
      <c r="M1503" t="s">
        <v>400</v>
      </c>
      <c r="N1503" t="s">
        <v>56</v>
      </c>
      <c r="O1503" s="1">
        <v>45809</v>
      </c>
      <c r="P1503" s="1">
        <v>45962</v>
      </c>
      <c r="Q1503" s="2">
        <v>9.6999999999999993</v>
      </c>
      <c r="R1503">
        <v>1</v>
      </c>
      <c r="S1503" t="s">
        <v>57</v>
      </c>
      <c r="T1503" t="s">
        <v>58</v>
      </c>
      <c r="U1503" s="4">
        <v>0.7</v>
      </c>
      <c r="V1503" s="2">
        <v>0</v>
      </c>
      <c r="W1503">
        <v>0</v>
      </c>
      <c r="X1503" t="s">
        <v>243</v>
      </c>
      <c r="Y1503" t="s">
        <v>60</v>
      </c>
      <c r="Z1503">
        <v>0</v>
      </c>
      <c r="AA1503" s="2">
        <v>0</v>
      </c>
      <c r="AB1503" s="2">
        <v>0</v>
      </c>
      <c r="AC1503" s="4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6.79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</row>
    <row r="1504" spans="1:42" x14ac:dyDescent="0.25">
      <c r="A1504" s="1">
        <v>45929</v>
      </c>
      <c r="B1504" t="s">
        <v>47</v>
      </c>
      <c r="C1504">
        <v>649163</v>
      </c>
      <c r="D1504">
        <v>2029014822</v>
      </c>
      <c r="E1504" t="s">
        <v>1845</v>
      </c>
      <c r="F1504" t="s">
        <v>1110</v>
      </c>
      <c r="G1504" t="s">
        <v>50</v>
      </c>
      <c r="H1504" t="s">
        <v>228</v>
      </c>
      <c r="I1504" t="s">
        <v>692</v>
      </c>
      <c r="J1504" t="s">
        <v>701</v>
      </c>
      <c r="K1504">
        <v>673059</v>
      </c>
      <c r="L1504" t="s">
        <v>65</v>
      </c>
      <c r="M1504" t="s">
        <v>115</v>
      </c>
      <c r="N1504" t="s">
        <v>56</v>
      </c>
      <c r="O1504" s="1">
        <v>45809</v>
      </c>
      <c r="P1504" s="1">
        <v>45962</v>
      </c>
      <c r="Q1504" s="2">
        <v>41.95</v>
      </c>
      <c r="R1504">
        <v>1</v>
      </c>
      <c r="S1504" t="s">
        <v>57</v>
      </c>
      <c r="T1504" t="s">
        <v>58</v>
      </c>
      <c r="U1504" s="4">
        <v>0.7</v>
      </c>
      <c r="V1504" s="2">
        <v>0</v>
      </c>
      <c r="W1504">
        <v>0</v>
      </c>
      <c r="X1504" t="s">
        <v>243</v>
      </c>
      <c r="Y1504" t="s">
        <v>60</v>
      </c>
      <c r="Z1504">
        <v>0</v>
      </c>
      <c r="AA1504" s="2">
        <v>0</v>
      </c>
      <c r="AB1504" s="2">
        <v>0</v>
      </c>
      <c r="AC1504" s="4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29.36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</row>
    <row r="1505" spans="1:42" x14ac:dyDescent="0.25">
      <c r="A1505" s="1">
        <v>45929</v>
      </c>
      <c r="B1505" t="s">
        <v>47</v>
      </c>
      <c r="C1505">
        <v>649163</v>
      </c>
      <c r="D1505">
        <v>2029029117</v>
      </c>
      <c r="E1505" t="s">
        <v>1846</v>
      </c>
      <c r="F1505" t="s">
        <v>390</v>
      </c>
      <c r="G1505" t="s">
        <v>50</v>
      </c>
      <c r="H1505" t="s">
        <v>398</v>
      </c>
      <c r="I1505" t="s">
        <v>692</v>
      </c>
      <c r="J1505" t="s">
        <v>701</v>
      </c>
      <c r="K1505">
        <v>816021</v>
      </c>
      <c r="L1505" t="s">
        <v>399</v>
      </c>
      <c r="M1505" t="s">
        <v>400</v>
      </c>
      <c r="N1505" t="s">
        <v>56</v>
      </c>
      <c r="O1505" s="1">
        <v>45809</v>
      </c>
      <c r="P1505" s="1">
        <v>45962</v>
      </c>
      <c r="Q1505" s="2">
        <v>9.6999999999999993</v>
      </c>
      <c r="R1505">
        <v>1</v>
      </c>
      <c r="S1505" t="s">
        <v>57</v>
      </c>
      <c r="T1505" t="s">
        <v>58</v>
      </c>
      <c r="U1505" s="4">
        <v>0.7</v>
      </c>
      <c r="V1505" s="2">
        <v>0</v>
      </c>
      <c r="W1505">
        <v>0</v>
      </c>
      <c r="X1505" t="s">
        <v>243</v>
      </c>
      <c r="Y1505" t="s">
        <v>60</v>
      </c>
      <c r="Z1505">
        <v>0</v>
      </c>
      <c r="AA1505" s="2">
        <v>0</v>
      </c>
      <c r="AB1505" s="2">
        <v>0</v>
      </c>
      <c r="AC1505" s="4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6.79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</row>
    <row r="1506" spans="1:42" x14ac:dyDescent="0.25">
      <c r="A1506" s="1">
        <v>45929</v>
      </c>
      <c r="B1506" t="s">
        <v>47</v>
      </c>
      <c r="C1506">
        <v>649163</v>
      </c>
      <c r="D1506">
        <v>2029031323</v>
      </c>
      <c r="E1506" t="s">
        <v>1847</v>
      </c>
      <c r="F1506" t="s">
        <v>95</v>
      </c>
      <c r="G1506" t="s">
        <v>50</v>
      </c>
      <c r="H1506" t="s">
        <v>398</v>
      </c>
      <c r="I1506" t="s">
        <v>692</v>
      </c>
      <c r="J1506" t="s">
        <v>701</v>
      </c>
      <c r="K1506">
        <v>816021</v>
      </c>
      <c r="L1506" t="s">
        <v>399</v>
      </c>
      <c r="M1506" t="s">
        <v>400</v>
      </c>
      <c r="N1506" t="s">
        <v>56</v>
      </c>
      <c r="O1506" s="1">
        <v>45809</v>
      </c>
      <c r="P1506" s="1">
        <v>45962</v>
      </c>
      <c r="Q1506" s="2">
        <v>9.6999999999999993</v>
      </c>
      <c r="R1506">
        <v>1</v>
      </c>
      <c r="S1506" t="s">
        <v>57</v>
      </c>
      <c r="T1506" t="s">
        <v>58</v>
      </c>
      <c r="U1506" s="4">
        <v>0.7</v>
      </c>
      <c r="V1506" s="2">
        <v>0</v>
      </c>
      <c r="W1506">
        <v>0</v>
      </c>
      <c r="X1506" t="s">
        <v>243</v>
      </c>
      <c r="Y1506" t="s">
        <v>60</v>
      </c>
      <c r="Z1506">
        <v>0</v>
      </c>
      <c r="AA1506" s="2">
        <v>0</v>
      </c>
      <c r="AB1506" s="2">
        <v>0</v>
      </c>
      <c r="AC1506" s="4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6.79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</row>
    <row r="1507" spans="1:42" x14ac:dyDescent="0.25">
      <c r="A1507" s="1">
        <v>45929</v>
      </c>
      <c r="B1507" t="s">
        <v>47</v>
      </c>
      <c r="C1507">
        <v>649163</v>
      </c>
      <c r="D1507">
        <v>2029034139</v>
      </c>
      <c r="E1507" t="s">
        <v>1848</v>
      </c>
      <c r="F1507" t="s">
        <v>1849</v>
      </c>
      <c r="G1507" t="s">
        <v>50</v>
      </c>
      <c r="H1507" t="s">
        <v>228</v>
      </c>
      <c r="I1507" t="s">
        <v>692</v>
      </c>
      <c r="J1507" t="s">
        <v>701</v>
      </c>
      <c r="K1507">
        <v>824062</v>
      </c>
      <c r="L1507" t="s">
        <v>430</v>
      </c>
      <c r="M1507" t="s">
        <v>431</v>
      </c>
      <c r="N1507" t="s">
        <v>56</v>
      </c>
      <c r="O1507" s="1">
        <v>45809</v>
      </c>
      <c r="P1507" s="1">
        <v>45962</v>
      </c>
      <c r="Q1507" s="2">
        <v>15.75</v>
      </c>
      <c r="R1507">
        <v>1</v>
      </c>
      <c r="S1507" t="s">
        <v>57</v>
      </c>
      <c r="T1507" t="s">
        <v>58</v>
      </c>
      <c r="U1507" s="4">
        <v>0.7</v>
      </c>
      <c r="V1507" s="2">
        <v>0</v>
      </c>
      <c r="W1507">
        <v>0</v>
      </c>
      <c r="X1507" t="s">
        <v>243</v>
      </c>
      <c r="Y1507" t="s">
        <v>60</v>
      </c>
      <c r="Z1507">
        <v>0</v>
      </c>
      <c r="AA1507" s="2">
        <v>0</v>
      </c>
      <c r="AB1507" s="2">
        <v>0</v>
      </c>
      <c r="AC1507" s="4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11.02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</row>
    <row r="1508" spans="1:42" x14ac:dyDescent="0.25">
      <c r="A1508" s="1">
        <v>45929</v>
      </c>
      <c r="B1508" t="s">
        <v>47</v>
      </c>
      <c r="C1508">
        <v>649163</v>
      </c>
      <c r="D1508">
        <v>2029034660</v>
      </c>
      <c r="E1508" t="s">
        <v>1043</v>
      </c>
      <c r="F1508" t="s">
        <v>270</v>
      </c>
      <c r="G1508" t="s">
        <v>50</v>
      </c>
      <c r="H1508" t="s">
        <v>228</v>
      </c>
      <c r="I1508" t="s">
        <v>692</v>
      </c>
      <c r="J1508" t="s">
        <v>701</v>
      </c>
      <c r="K1508">
        <v>673059</v>
      </c>
      <c r="L1508" t="s">
        <v>65</v>
      </c>
      <c r="M1508" t="s">
        <v>115</v>
      </c>
      <c r="N1508" t="s">
        <v>56</v>
      </c>
      <c r="O1508" s="1">
        <v>45809</v>
      </c>
      <c r="P1508" s="1">
        <v>45962</v>
      </c>
      <c r="Q1508" s="2">
        <v>33.119999999999997</v>
      </c>
      <c r="R1508">
        <v>1</v>
      </c>
      <c r="S1508" t="s">
        <v>57</v>
      </c>
      <c r="T1508" t="s">
        <v>58</v>
      </c>
      <c r="U1508" s="4">
        <v>0.7</v>
      </c>
      <c r="V1508" s="2">
        <v>0</v>
      </c>
      <c r="W1508">
        <v>0</v>
      </c>
      <c r="X1508" t="s">
        <v>243</v>
      </c>
      <c r="Y1508" t="s">
        <v>60</v>
      </c>
      <c r="Z1508">
        <v>0</v>
      </c>
      <c r="AA1508" s="2">
        <v>0</v>
      </c>
      <c r="AB1508" s="2">
        <v>0</v>
      </c>
      <c r="AC1508" s="4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23.18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</row>
    <row r="1509" spans="1:42" x14ac:dyDescent="0.25">
      <c r="A1509" s="1">
        <v>45929</v>
      </c>
      <c r="B1509" t="s">
        <v>47</v>
      </c>
      <c r="C1509">
        <v>649163</v>
      </c>
      <c r="D1509">
        <v>2029037321</v>
      </c>
      <c r="E1509" t="s">
        <v>1850</v>
      </c>
      <c r="F1509" t="s">
        <v>1851</v>
      </c>
      <c r="G1509" t="s">
        <v>50</v>
      </c>
      <c r="H1509" t="s">
        <v>228</v>
      </c>
      <c r="I1509" t="s">
        <v>692</v>
      </c>
      <c r="J1509" t="s">
        <v>701</v>
      </c>
      <c r="K1509">
        <v>806645</v>
      </c>
      <c r="L1509" t="s">
        <v>720</v>
      </c>
      <c r="M1509" t="s">
        <v>721</v>
      </c>
      <c r="N1509" t="s">
        <v>56</v>
      </c>
      <c r="O1509" s="1">
        <v>45809</v>
      </c>
      <c r="P1509" s="1">
        <v>45962</v>
      </c>
      <c r="Q1509" s="2">
        <v>11.5</v>
      </c>
      <c r="R1509">
        <v>1</v>
      </c>
      <c r="S1509" t="s">
        <v>57</v>
      </c>
      <c r="T1509" t="s">
        <v>58</v>
      </c>
      <c r="U1509" s="4">
        <v>0.7</v>
      </c>
      <c r="V1509" s="2">
        <v>0</v>
      </c>
      <c r="W1509">
        <v>0</v>
      </c>
      <c r="X1509" t="s">
        <v>243</v>
      </c>
      <c r="Y1509" t="s">
        <v>60</v>
      </c>
      <c r="Z1509">
        <v>0</v>
      </c>
      <c r="AA1509" s="2">
        <v>0</v>
      </c>
      <c r="AB1509" s="2">
        <v>0</v>
      </c>
      <c r="AC1509" s="4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8.0500000000000007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</row>
    <row r="1510" spans="1:42" x14ac:dyDescent="0.25">
      <c r="A1510" s="1">
        <v>45929</v>
      </c>
      <c r="B1510" t="s">
        <v>47</v>
      </c>
      <c r="C1510">
        <v>649163</v>
      </c>
      <c r="D1510">
        <v>2029041858</v>
      </c>
      <c r="E1510" t="s">
        <v>1852</v>
      </c>
      <c r="F1510" t="s">
        <v>982</v>
      </c>
      <c r="G1510" t="s">
        <v>50</v>
      </c>
      <c r="H1510" t="s">
        <v>228</v>
      </c>
      <c r="I1510" t="s">
        <v>692</v>
      </c>
      <c r="J1510" t="s">
        <v>701</v>
      </c>
      <c r="K1510">
        <v>768887</v>
      </c>
      <c r="L1510" t="s">
        <v>736</v>
      </c>
      <c r="M1510" t="s">
        <v>256</v>
      </c>
      <c r="N1510" t="s">
        <v>56</v>
      </c>
      <c r="O1510" s="1">
        <v>45798</v>
      </c>
      <c r="P1510" s="1">
        <v>45951</v>
      </c>
      <c r="Q1510" s="2">
        <v>-103.18</v>
      </c>
      <c r="R1510">
        <v>1</v>
      </c>
      <c r="S1510" t="s">
        <v>57</v>
      </c>
      <c r="T1510" t="s">
        <v>58</v>
      </c>
      <c r="U1510" s="4">
        <v>0.7</v>
      </c>
      <c r="V1510" s="2">
        <v>0</v>
      </c>
      <c r="W1510">
        <v>-1</v>
      </c>
      <c r="X1510" t="s">
        <v>243</v>
      </c>
      <c r="Y1510" t="s">
        <v>60</v>
      </c>
      <c r="Z1510">
        <v>0</v>
      </c>
      <c r="AA1510" s="2">
        <v>0</v>
      </c>
      <c r="AB1510" s="2">
        <v>0</v>
      </c>
      <c r="AC1510" s="4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-72.23</v>
      </c>
      <c r="AM1510" s="2">
        <v>-72.23</v>
      </c>
      <c r="AN1510" s="2">
        <v>0</v>
      </c>
      <c r="AO1510" s="2">
        <v>0</v>
      </c>
      <c r="AP1510" s="2">
        <v>0</v>
      </c>
    </row>
    <row r="1511" spans="1:42" x14ac:dyDescent="0.25">
      <c r="A1511" s="1">
        <v>45929</v>
      </c>
      <c r="B1511" t="s">
        <v>47</v>
      </c>
      <c r="C1511">
        <v>649163</v>
      </c>
      <c r="D1511">
        <v>2029044495</v>
      </c>
      <c r="E1511" t="s">
        <v>1853</v>
      </c>
      <c r="F1511" t="s">
        <v>1854</v>
      </c>
      <c r="G1511" t="s">
        <v>50</v>
      </c>
      <c r="H1511" t="s">
        <v>228</v>
      </c>
      <c r="I1511" t="s">
        <v>692</v>
      </c>
      <c r="J1511" t="s">
        <v>704</v>
      </c>
      <c r="K1511">
        <v>824062</v>
      </c>
      <c r="L1511" t="s">
        <v>430</v>
      </c>
      <c r="M1511" t="s">
        <v>431</v>
      </c>
      <c r="N1511" t="s">
        <v>56</v>
      </c>
      <c r="O1511" s="1">
        <v>45809</v>
      </c>
      <c r="P1511" s="1">
        <v>45962</v>
      </c>
      <c r="Q1511" s="2">
        <v>51.63</v>
      </c>
      <c r="R1511">
        <v>1</v>
      </c>
      <c r="S1511" t="s">
        <v>57</v>
      </c>
      <c r="T1511" t="s">
        <v>58</v>
      </c>
      <c r="U1511" s="4">
        <v>0.9</v>
      </c>
      <c r="V1511" s="2">
        <v>0</v>
      </c>
      <c r="W1511">
        <v>0</v>
      </c>
      <c r="X1511" t="s">
        <v>243</v>
      </c>
      <c r="Y1511" t="s">
        <v>60</v>
      </c>
      <c r="Z1511">
        <v>0</v>
      </c>
      <c r="AA1511" s="2">
        <v>0</v>
      </c>
      <c r="AB1511" s="2">
        <v>0</v>
      </c>
      <c r="AC1511" s="4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46.47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</row>
    <row r="1512" spans="1:42" x14ac:dyDescent="0.25">
      <c r="A1512" s="1">
        <v>45929</v>
      </c>
      <c r="B1512" t="s">
        <v>47</v>
      </c>
      <c r="C1512">
        <v>649163</v>
      </c>
      <c r="D1512">
        <v>2029051733</v>
      </c>
      <c r="E1512" t="s">
        <v>1855</v>
      </c>
      <c r="F1512" t="s">
        <v>1856</v>
      </c>
      <c r="G1512" t="s">
        <v>50</v>
      </c>
      <c r="H1512" t="s">
        <v>228</v>
      </c>
      <c r="I1512" t="s">
        <v>692</v>
      </c>
      <c r="J1512" t="s">
        <v>701</v>
      </c>
      <c r="K1512">
        <v>820873</v>
      </c>
      <c r="L1512" t="s">
        <v>406</v>
      </c>
      <c r="M1512" t="s">
        <v>407</v>
      </c>
      <c r="N1512" t="s">
        <v>56</v>
      </c>
      <c r="O1512" s="1">
        <v>45809</v>
      </c>
      <c r="P1512" s="1">
        <v>45962</v>
      </c>
      <c r="Q1512" s="2">
        <v>51</v>
      </c>
      <c r="R1512">
        <v>1</v>
      </c>
      <c r="S1512" t="s">
        <v>57</v>
      </c>
      <c r="T1512" t="s">
        <v>58</v>
      </c>
      <c r="U1512" s="4">
        <v>0.7</v>
      </c>
      <c r="V1512" s="2">
        <v>0</v>
      </c>
      <c r="W1512">
        <v>0</v>
      </c>
      <c r="X1512" t="s">
        <v>243</v>
      </c>
      <c r="Y1512" t="s">
        <v>60</v>
      </c>
      <c r="Z1512">
        <v>0</v>
      </c>
      <c r="AA1512" s="2">
        <v>0</v>
      </c>
      <c r="AB1512" s="2">
        <v>0</v>
      </c>
      <c r="AC1512" s="4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35.700000000000003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</row>
    <row r="1513" spans="1:42" x14ac:dyDescent="0.25">
      <c r="A1513" s="1">
        <v>45929</v>
      </c>
      <c r="B1513" t="s">
        <v>47</v>
      </c>
      <c r="C1513">
        <v>649163</v>
      </c>
      <c r="D1513">
        <v>2029058324</v>
      </c>
      <c r="E1513" t="s">
        <v>1127</v>
      </c>
      <c r="F1513" t="s">
        <v>1128</v>
      </c>
      <c r="G1513" t="s">
        <v>50</v>
      </c>
      <c r="H1513" t="s">
        <v>164</v>
      </c>
      <c r="I1513" t="s">
        <v>692</v>
      </c>
      <c r="J1513" t="s">
        <v>701</v>
      </c>
      <c r="K1513">
        <v>823350</v>
      </c>
      <c r="L1513" t="s">
        <v>475</v>
      </c>
      <c r="M1513" t="s">
        <v>480</v>
      </c>
      <c r="N1513" t="s">
        <v>859</v>
      </c>
      <c r="O1513" s="1">
        <v>45796</v>
      </c>
      <c r="P1513" s="1">
        <v>45949</v>
      </c>
      <c r="Q1513" s="2">
        <v>-90.67</v>
      </c>
      <c r="R1513">
        <v>1</v>
      </c>
      <c r="S1513" t="s">
        <v>57</v>
      </c>
      <c r="T1513" t="s">
        <v>58</v>
      </c>
      <c r="U1513" s="4">
        <v>0.7</v>
      </c>
      <c r="V1513" s="2">
        <v>0</v>
      </c>
      <c r="W1513">
        <v>-1</v>
      </c>
      <c r="X1513" t="s">
        <v>243</v>
      </c>
      <c r="Y1513" t="s">
        <v>60</v>
      </c>
      <c r="Z1513">
        <v>0</v>
      </c>
      <c r="AA1513" s="2">
        <v>0</v>
      </c>
      <c r="AB1513" s="2">
        <v>0</v>
      </c>
      <c r="AC1513" s="4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-63.47</v>
      </c>
      <c r="AM1513" s="2">
        <v>-63.47</v>
      </c>
      <c r="AN1513" s="2">
        <v>0</v>
      </c>
      <c r="AO1513" s="2">
        <v>0</v>
      </c>
      <c r="AP1513" s="2">
        <v>0</v>
      </c>
    </row>
    <row r="1514" spans="1:42" x14ac:dyDescent="0.25">
      <c r="A1514" s="1">
        <v>45929</v>
      </c>
      <c r="B1514" t="s">
        <v>47</v>
      </c>
      <c r="C1514">
        <v>649163</v>
      </c>
      <c r="D1514">
        <v>2029058756</v>
      </c>
      <c r="E1514" t="s">
        <v>1857</v>
      </c>
      <c r="F1514" t="s">
        <v>1858</v>
      </c>
      <c r="G1514" t="s">
        <v>50</v>
      </c>
      <c r="H1514" t="s">
        <v>228</v>
      </c>
      <c r="I1514" t="s">
        <v>692</v>
      </c>
      <c r="J1514" t="s">
        <v>701</v>
      </c>
      <c r="K1514">
        <v>821015</v>
      </c>
      <c r="L1514" t="s">
        <v>395</v>
      </c>
      <c r="M1514" t="s">
        <v>396</v>
      </c>
      <c r="N1514" t="s">
        <v>56</v>
      </c>
      <c r="O1514" s="1">
        <v>45809</v>
      </c>
      <c r="P1514" s="1">
        <v>45962</v>
      </c>
      <c r="Q1514" s="2">
        <v>37.18</v>
      </c>
      <c r="R1514">
        <v>1</v>
      </c>
      <c r="S1514" t="s">
        <v>57</v>
      </c>
      <c r="T1514" t="s">
        <v>58</v>
      </c>
      <c r="U1514" s="4">
        <v>0.7</v>
      </c>
      <c r="V1514" s="2">
        <v>0</v>
      </c>
      <c r="W1514">
        <v>0</v>
      </c>
      <c r="X1514" t="s">
        <v>243</v>
      </c>
      <c r="Y1514" t="s">
        <v>60</v>
      </c>
      <c r="Z1514">
        <v>0</v>
      </c>
      <c r="AA1514" s="2">
        <v>0</v>
      </c>
      <c r="AB1514" s="2">
        <v>0</v>
      </c>
      <c r="AC1514" s="4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26.03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</row>
    <row r="1515" spans="1:42" x14ac:dyDescent="0.25">
      <c r="A1515" s="1">
        <v>45929</v>
      </c>
      <c r="B1515" t="s">
        <v>47</v>
      </c>
      <c r="C1515">
        <v>649163</v>
      </c>
      <c r="D1515">
        <v>2029067264</v>
      </c>
      <c r="E1515" t="s">
        <v>1859</v>
      </c>
      <c r="F1515" t="s">
        <v>142</v>
      </c>
      <c r="G1515" t="s">
        <v>50</v>
      </c>
      <c r="H1515" t="s">
        <v>228</v>
      </c>
      <c r="I1515" t="s">
        <v>692</v>
      </c>
      <c r="J1515" t="s">
        <v>701</v>
      </c>
      <c r="K1515">
        <v>839554</v>
      </c>
      <c r="L1515" t="s">
        <v>1817</v>
      </c>
      <c r="M1515" t="s">
        <v>1818</v>
      </c>
      <c r="N1515" t="s">
        <v>56</v>
      </c>
      <c r="O1515" s="1">
        <v>45809</v>
      </c>
      <c r="P1515" s="1">
        <v>45962</v>
      </c>
      <c r="Q1515" s="2">
        <v>11.5</v>
      </c>
      <c r="R1515">
        <v>1</v>
      </c>
      <c r="S1515" t="s">
        <v>57</v>
      </c>
      <c r="T1515" t="s">
        <v>58</v>
      </c>
      <c r="U1515" s="4">
        <v>0.7</v>
      </c>
      <c r="V1515" s="2">
        <v>0</v>
      </c>
      <c r="W1515">
        <v>0</v>
      </c>
      <c r="X1515" t="s">
        <v>243</v>
      </c>
      <c r="Y1515" t="s">
        <v>60</v>
      </c>
      <c r="Z1515">
        <v>0</v>
      </c>
      <c r="AA1515" s="2">
        <v>0</v>
      </c>
      <c r="AB1515" s="2">
        <v>0</v>
      </c>
      <c r="AC1515" s="4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8.0500000000000007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</row>
    <row r="1516" spans="1:42" x14ac:dyDescent="0.25">
      <c r="A1516" s="1">
        <v>45929</v>
      </c>
      <c r="B1516" t="s">
        <v>47</v>
      </c>
      <c r="C1516">
        <v>649163</v>
      </c>
      <c r="D1516">
        <v>2029068609</v>
      </c>
      <c r="E1516" t="s">
        <v>1860</v>
      </c>
      <c r="F1516" t="s">
        <v>1861</v>
      </c>
      <c r="G1516" t="s">
        <v>50</v>
      </c>
      <c r="H1516" t="s">
        <v>228</v>
      </c>
      <c r="I1516" t="s">
        <v>692</v>
      </c>
      <c r="J1516" t="s">
        <v>701</v>
      </c>
      <c r="K1516">
        <v>812656</v>
      </c>
      <c r="L1516" t="s">
        <v>752</v>
      </c>
      <c r="M1516" t="s">
        <v>542</v>
      </c>
      <c r="N1516" t="s">
        <v>56</v>
      </c>
      <c r="O1516" s="1">
        <v>45809</v>
      </c>
      <c r="P1516" s="1">
        <v>45962</v>
      </c>
      <c r="Q1516" s="2">
        <v>52</v>
      </c>
      <c r="R1516">
        <v>1</v>
      </c>
      <c r="S1516" t="s">
        <v>57</v>
      </c>
      <c r="T1516" t="s">
        <v>58</v>
      </c>
      <c r="U1516" s="4">
        <v>0.7</v>
      </c>
      <c r="V1516" s="2">
        <v>0</v>
      </c>
      <c r="W1516">
        <v>0</v>
      </c>
      <c r="X1516" t="s">
        <v>243</v>
      </c>
      <c r="Y1516" t="s">
        <v>60</v>
      </c>
      <c r="Z1516">
        <v>0</v>
      </c>
      <c r="AA1516" s="2">
        <v>0</v>
      </c>
      <c r="AB1516" s="2">
        <v>0</v>
      </c>
      <c r="AC1516" s="4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36.4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</row>
    <row r="1517" spans="1:42" x14ac:dyDescent="0.25">
      <c r="A1517" s="1">
        <v>45929</v>
      </c>
      <c r="B1517" t="s">
        <v>47</v>
      </c>
      <c r="C1517">
        <v>649163</v>
      </c>
      <c r="D1517">
        <v>2029089291</v>
      </c>
      <c r="E1517" t="s">
        <v>1862</v>
      </c>
      <c r="F1517" t="s">
        <v>260</v>
      </c>
      <c r="G1517" t="s">
        <v>50</v>
      </c>
      <c r="H1517" t="s">
        <v>51</v>
      </c>
      <c r="I1517" t="s">
        <v>692</v>
      </c>
      <c r="J1517" t="s">
        <v>861</v>
      </c>
      <c r="K1517">
        <v>649247</v>
      </c>
      <c r="L1517" t="s">
        <v>84</v>
      </c>
      <c r="M1517" t="s">
        <v>85</v>
      </c>
      <c r="N1517" t="s">
        <v>56</v>
      </c>
      <c r="O1517" s="1">
        <v>45809</v>
      </c>
      <c r="P1517" s="1">
        <v>45962</v>
      </c>
      <c r="Q1517" s="2">
        <v>85.53</v>
      </c>
      <c r="R1517">
        <v>1</v>
      </c>
      <c r="S1517" t="s">
        <v>57</v>
      </c>
      <c r="T1517" t="s">
        <v>58</v>
      </c>
      <c r="U1517" s="4">
        <v>0.7</v>
      </c>
      <c r="V1517" s="2">
        <v>0</v>
      </c>
      <c r="W1517">
        <v>0</v>
      </c>
      <c r="X1517" t="s">
        <v>243</v>
      </c>
      <c r="Y1517" t="s">
        <v>60</v>
      </c>
      <c r="Z1517">
        <v>0</v>
      </c>
      <c r="AA1517" s="2">
        <v>0</v>
      </c>
      <c r="AB1517" s="2">
        <v>0</v>
      </c>
      <c r="AC1517" s="4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59.87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</row>
    <row r="1518" spans="1:42" x14ac:dyDescent="0.25">
      <c r="A1518" s="1">
        <v>45929</v>
      </c>
      <c r="B1518" t="s">
        <v>47</v>
      </c>
      <c r="C1518">
        <v>649163</v>
      </c>
      <c r="D1518">
        <v>2029130570</v>
      </c>
      <c r="E1518" t="s">
        <v>239</v>
      </c>
      <c r="F1518" t="s">
        <v>797</v>
      </c>
      <c r="G1518" t="s">
        <v>50</v>
      </c>
      <c r="H1518" t="s">
        <v>51</v>
      </c>
      <c r="I1518" t="s">
        <v>692</v>
      </c>
      <c r="J1518" t="s">
        <v>861</v>
      </c>
      <c r="K1518">
        <v>649247</v>
      </c>
      <c r="L1518" t="s">
        <v>84</v>
      </c>
      <c r="M1518" t="s">
        <v>85</v>
      </c>
      <c r="N1518" t="s">
        <v>56</v>
      </c>
      <c r="O1518" s="1">
        <v>45809</v>
      </c>
      <c r="P1518" s="1">
        <v>45962</v>
      </c>
      <c r="Q1518" s="2">
        <v>25.73</v>
      </c>
      <c r="R1518">
        <v>1</v>
      </c>
      <c r="S1518" t="s">
        <v>57</v>
      </c>
      <c r="T1518" t="s">
        <v>58</v>
      </c>
      <c r="U1518" s="4">
        <v>0.7</v>
      </c>
      <c r="V1518" s="2">
        <v>0</v>
      </c>
      <c r="W1518">
        <v>0</v>
      </c>
      <c r="X1518" t="s">
        <v>243</v>
      </c>
      <c r="Y1518" t="s">
        <v>60</v>
      </c>
      <c r="Z1518">
        <v>0</v>
      </c>
      <c r="AA1518" s="2">
        <v>0</v>
      </c>
      <c r="AB1518" s="2">
        <v>0</v>
      </c>
      <c r="AC1518" s="4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18.010000000000002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</row>
    <row r="1519" spans="1:42" x14ac:dyDescent="0.25">
      <c r="A1519" s="1">
        <v>45929</v>
      </c>
      <c r="B1519" t="s">
        <v>47</v>
      </c>
      <c r="C1519">
        <v>649163</v>
      </c>
      <c r="D1519">
        <v>2029132495</v>
      </c>
      <c r="E1519" t="s">
        <v>901</v>
      </c>
      <c r="F1519" t="s">
        <v>284</v>
      </c>
      <c r="G1519" t="s">
        <v>50</v>
      </c>
      <c r="H1519" t="s">
        <v>568</v>
      </c>
      <c r="I1519" t="s">
        <v>692</v>
      </c>
      <c r="J1519" t="s">
        <v>701</v>
      </c>
      <c r="K1519">
        <v>820140</v>
      </c>
      <c r="L1519" t="s">
        <v>1863</v>
      </c>
      <c r="M1519" t="s">
        <v>1292</v>
      </c>
      <c r="N1519" t="s">
        <v>56</v>
      </c>
      <c r="O1519" s="1">
        <v>45809</v>
      </c>
      <c r="P1519" s="1">
        <v>45962</v>
      </c>
      <c r="Q1519" s="2">
        <v>77.48</v>
      </c>
      <c r="R1519">
        <v>1</v>
      </c>
      <c r="S1519" t="s">
        <v>57</v>
      </c>
      <c r="T1519" t="s">
        <v>58</v>
      </c>
      <c r="U1519" s="4">
        <v>0.3</v>
      </c>
      <c r="V1519" s="2">
        <v>0</v>
      </c>
      <c r="W1519">
        <v>0</v>
      </c>
      <c r="X1519" t="s">
        <v>243</v>
      </c>
      <c r="Y1519" t="s">
        <v>60</v>
      </c>
      <c r="Z1519">
        <v>0</v>
      </c>
      <c r="AA1519" s="2">
        <v>0</v>
      </c>
      <c r="AB1519" s="2">
        <v>0</v>
      </c>
      <c r="AC1519" s="4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23.24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</row>
    <row r="1520" spans="1:42" x14ac:dyDescent="0.25">
      <c r="A1520" s="1">
        <v>45929</v>
      </c>
      <c r="B1520" t="s">
        <v>47</v>
      </c>
      <c r="C1520">
        <v>649163</v>
      </c>
      <c r="D1520">
        <v>2029137105</v>
      </c>
      <c r="E1520" t="s">
        <v>1185</v>
      </c>
      <c r="F1520" t="s">
        <v>1835</v>
      </c>
      <c r="G1520" t="s">
        <v>50</v>
      </c>
      <c r="H1520" t="s">
        <v>278</v>
      </c>
      <c r="I1520" t="s">
        <v>692</v>
      </c>
      <c r="J1520" t="s">
        <v>701</v>
      </c>
      <c r="K1520">
        <v>673059</v>
      </c>
      <c r="L1520" t="s">
        <v>65</v>
      </c>
      <c r="M1520" t="s">
        <v>115</v>
      </c>
      <c r="N1520" t="s">
        <v>56</v>
      </c>
      <c r="O1520" s="1">
        <v>45809</v>
      </c>
      <c r="P1520" s="1">
        <v>45962</v>
      </c>
      <c r="Q1520" s="2">
        <v>66.86</v>
      </c>
      <c r="R1520">
        <v>1</v>
      </c>
      <c r="S1520" t="s">
        <v>57</v>
      </c>
      <c r="T1520" t="s">
        <v>58</v>
      </c>
      <c r="U1520" s="4">
        <v>0.7</v>
      </c>
      <c r="V1520" s="2">
        <v>0</v>
      </c>
      <c r="W1520">
        <v>0</v>
      </c>
      <c r="X1520" t="s">
        <v>243</v>
      </c>
      <c r="Y1520" t="s">
        <v>60</v>
      </c>
      <c r="Z1520">
        <v>0</v>
      </c>
      <c r="AA1520" s="2">
        <v>0</v>
      </c>
      <c r="AB1520" s="2">
        <v>0</v>
      </c>
      <c r="AC1520" s="4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46.8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</row>
    <row r="1521" spans="1:42" x14ac:dyDescent="0.25">
      <c r="A1521" s="1">
        <v>45929</v>
      </c>
      <c r="B1521" t="s">
        <v>47</v>
      </c>
      <c r="C1521">
        <v>649163</v>
      </c>
      <c r="D1521">
        <v>2029145085</v>
      </c>
      <c r="E1521" t="s">
        <v>1798</v>
      </c>
      <c r="F1521" t="s">
        <v>1799</v>
      </c>
      <c r="G1521" t="s">
        <v>50</v>
      </c>
      <c r="H1521" t="s">
        <v>228</v>
      </c>
      <c r="I1521" t="s">
        <v>692</v>
      </c>
      <c r="J1521" t="s">
        <v>701</v>
      </c>
      <c r="K1521">
        <v>766422</v>
      </c>
      <c r="L1521" t="s">
        <v>863</v>
      </c>
      <c r="M1521" t="s">
        <v>342</v>
      </c>
      <c r="N1521" t="s">
        <v>56</v>
      </c>
      <c r="O1521" s="1">
        <v>45805</v>
      </c>
      <c r="P1521" s="1">
        <v>45958</v>
      </c>
      <c r="Q1521" s="2">
        <v>115.38</v>
      </c>
      <c r="R1521">
        <v>1</v>
      </c>
      <c r="S1521" t="s">
        <v>57</v>
      </c>
      <c r="T1521" t="s">
        <v>58</v>
      </c>
      <c r="U1521" s="4">
        <v>0.7</v>
      </c>
      <c r="V1521" s="2">
        <v>0</v>
      </c>
      <c r="W1521">
        <v>0</v>
      </c>
      <c r="X1521" t="s">
        <v>243</v>
      </c>
      <c r="Y1521" t="s">
        <v>60</v>
      </c>
      <c r="Z1521">
        <v>0</v>
      </c>
      <c r="AA1521" s="2">
        <v>0</v>
      </c>
      <c r="AB1521" s="2">
        <v>0</v>
      </c>
      <c r="AC1521" s="4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80.77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</row>
    <row r="1522" spans="1:42" x14ac:dyDescent="0.25">
      <c r="A1522" s="1">
        <v>45929</v>
      </c>
      <c r="B1522" t="s">
        <v>47</v>
      </c>
      <c r="C1522">
        <v>649163</v>
      </c>
      <c r="D1522">
        <v>2029166812</v>
      </c>
      <c r="E1522" t="s">
        <v>397</v>
      </c>
      <c r="F1522" t="s">
        <v>294</v>
      </c>
      <c r="G1522" t="s">
        <v>50</v>
      </c>
      <c r="H1522" t="s">
        <v>398</v>
      </c>
      <c r="I1522" t="s">
        <v>692</v>
      </c>
      <c r="J1522" t="s">
        <v>701</v>
      </c>
      <c r="K1522">
        <v>816021</v>
      </c>
      <c r="L1522" t="s">
        <v>399</v>
      </c>
      <c r="M1522" t="s">
        <v>400</v>
      </c>
      <c r="N1522" t="s">
        <v>56</v>
      </c>
      <c r="O1522" s="1">
        <v>45813</v>
      </c>
      <c r="P1522" s="1">
        <v>45966</v>
      </c>
      <c r="Q1522" s="2">
        <v>9.1</v>
      </c>
      <c r="R1522">
        <v>1</v>
      </c>
      <c r="S1522" t="s">
        <v>57</v>
      </c>
      <c r="T1522" t="s">
        <v>58</v>
      </c>
      <c r="U1522" s="4">
        <v>0.7</v>
      </c>
      <c r="V1522" s="2">
        <v>0</v>
      </c>
      <c r="W1522">
        <v>0</v>
      </c>
      <c r="X1522" t="s">
        <v>243</v>
      </c>
      <c r="Y1522" t="s">
        <v>60</v>
      </c>
      <c r="Z1522">
        <v>0</v>
      </c>
      <c r="AA1522" s="2">
        <v>0</v>
      </c>
      <c r="AB1522" s="2">
        <v>0</v>
      </c>
      <c r="AC1522" s="4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6.37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</row>
    <row r="1523" spans="1:42" x14ac:dyDescent="0.25">
      <c r="A1523" s="1">
        <v>45929</v>
      </c>
      <c r="B1523" t="s">
        <v>47</v>
      </c>
      <c r="C1523">
        <v>649163</v>
      </c>
      <c r="D1523">
        <v>2029168908</v>
      </c>
      <c r="E1523" t="s">
        <v>948</v>
      </c>
      <c r="F1523" t="s">
        <v>982</v>
      </c>
      <c r="G1523" t="s">
        <v>50</v>
      </c>
      <c r="H1523" t="s">
        <v>203</v>
      </c>
      <c r="I1523" t="s">
        <v>692</v>
      </c>
      <c r="J1523" t="s">
        <v>701</v>
      </c>
      <c r="K1523">
        <v>806645</v>
      </c>
      <c r="L1523" t="s">
        <v>720</v>
      </c>
      <c r="M1523" t="s">
        <v>721</v>
      </c>
      <c r="N1523" t="s">
        <v>56</v>
      </c>
      <c r="O1523" s="1">
        <v>45809</v>
      </c>
      <c r="P1523" s="1">
        <v>45962</v>
      </c>
      <c r="Q1523" s="2">
        <v>72.400000000000006</v>
      </c>
      <c r="R1523">
        <v>1</v>
      </c>
      <c r="S1523" t="s">
        <v>57</v>
      </c>
      <c r="T1523" t="s">
        <v>58</v>
      </c>
      <c r="U1523" s="4">
        <v>0.7</v>
      </c>
      <c r="V1523" s="2">
        <v>0</v>
      </c>
      <c r="W1523">
        <v>0</v>
      </c>
      <c r="X1523" t="s">
        <v>243</v>
      </c>
      <c r="Y1523" t="s">
        <v>60</v>
      </c>
      <c r="Z1523">
        <v>0</v>
      </c>
      <c r="AA1523" s="2">
        <v>0</v>
      </c>
      <c r="AB1523" s="2">
        <v>0</v>
      </c>
      <c r="AC1523" s="4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50.68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</row>
    <row r="1524" spans="1:42" x14ac:dyDescent="0.25">
      <c r="A1524" s="1">
        <v>45929</v>
      </c>
      <c r="B1524" t="s">
        <v>47</v>
      </c>
      <c r="C1524">
        <v>649163</v>
      </c>
      <c r="D1524">
        <v>2029177108</v>
      </c>
      <c r="E1524" t="s">
        <v>405</v>
      </c>
      <c r="F1524" t="s">
        <v>102</v>
      </c>
      <c r="G1524" t="s">
        <v>50</v>
      </c>
      <c r="H1524" t="s">
        <v>228</v>
      </c>
      <c r="I1524" t="s">
        <v>692</v>
      </c>
      <c r="J1524" t="s">
        <v>701</v>
      </c>
      <c r="K1524">
        <v>820873</v>
      </c>
      <c r="L1524" t="s">
        <v>406</v>
      </c>
      <c r="M1524" t="s">
        <v>407</v>
      </c>
      <c r="N1524" t="s">
        <v>56</v>
      </c>
      <c r="O1524" s="1">
        <v>45809</v>
      </c>
      <c r="P1524" s="1">
        <v>45962</v>
      </c>
      <c r="Q1524" s="2">
        <v>34</v>
      </c>
      <c r="R1524">
        <v>1</v>
      </c>
      <c r="S1524" t="s">
        <v>57</v>
      </c>
      <c r="T1524" t="s">
        <v>58</v>
      </c>
      <c r="U1524" s="4">
        <v>0.7</v>
      </c>
      <c r="V1524" s="2">
        <v>0</v>
      </c>
      <c r="W1524">
        <v>0</v>
      </c>
      <c r="X1524" t="s">
        <v>243</v>
      </c>
      <c r="Y1524" t="s">
        <v>60</v>
      </c>
      <c r="Z1524">
        <v>0</v>
      </c>
      <c r="AA1524" s="2">
        <v>0</v>
      </c>
      <c r="AB1524" s="2">
        <v>0</v>
      </c>
      <c r="AC1524" s="4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23.8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</row>
    <row r="1525" spans="1:42" x14ac:dyDescent="0.25">
      <c r="A1525" s="1">
        <v>45929</v>
      </c>
      <c r="B1525" t="s">
        <v>47</v>
      </c>
      <c r="C1525">
        <v>649163</v>
      </c>
      <c r="D1525">
        <v>2029183288</v>
      </c>
      <c r="E1525" t="s">
        <v>1847</v>
      </c>
      <c r="F1525" t="s">
        <v>721</v>
      </c>
      <c r="G1525" t="s">
        <v>50</v>
      </c>
      <c r="H1525" t="s">
        <v>203</v>
      </c>
      <c r="I1525" t="s">
        <v>692</v>
      </c>
      <c r="J1525" t="s">
        <v>701</v>
      </c>
      <c r="K1525">
        <v>806645</v>
      </c>
      <c r="L1525" t="s">
        <v>720</v>
      </c>
      <c r="M1525" t="s">
        <v>721</v>
      </c>
      <c r="N1525" t="s">
        <v>56</v>
      </c>
      <c r="O1525" s="1">
        <v>45807</v>
      </c>
      <c r="P1525" s="1">
        <v>45960</v>
      </c>
      <c r="Q1525" s="2">
        <v>13</v>
      </c>
      <c r="R1525">
        <v>1</v>
      </c>
      <c r="S1525" t="s">
        <v>57</v>
      </c>
      <c r="T1525" t="s">
        <v>58</v>
      </c>
      <c r="U1525" s="4">
        <v>0.7</v>
      </c>
      <c r="V1525" s="2">
        <v>0</v>
      </c>
      <c r="W1525">
        <v>0</v>
      </c>
      <c r="X1525" t="s">
        <v>243</v>
      </c>
      <c r="Y1525" t="s">
        <v>60</v>
      </c>
      <c r="Z1525">
        <v>0</v>
      </c>
      <c r="AA1525" s="2">
        <v>0</v>
      </c>
      <c r="AB1525" s="2">
        <v>0</v>
      </c>
      <c r="AC1525" s="4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9.1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</row>
    <row r="1526" spans="1:42" x14ac:dyDescent="0.25">
      <c r="A1526" s="1">
        <v>45929</v>
      </c>
      <c r="B1526" t="s">
        <v>47</v>
      </c>
      <c r="C1526">
        <v>649163</v>
      </c>
      <c r="D1526">
        <v>2029187819</v>
      </c>
      <c r="E1526" t="s">
        <v>408</v>
      </c>
      <c r="F1526" t="s">
        <v>409</v>
      </c>
      <c r="G1526" t="s">
        <v>50</v>
      </c>
      <c r="H1526" t="s">
        <v>278</v>
      </c>
      <c r="I1526" t="s">
        <v>692</v>
      </c>
      <c r="J1526" t="s">
        <v>701</v>
      </c>
      <c r="K1526">
        <v>673059</v>
      </c>
      <c r="L1526" t="s">
        <v>65</v>
      </c>
      <c r="M1526" t="s">
        <v>115</v>
      </c>
      <c r="N1526" t="s">
        <v>56</v>
      </c>
      <c r="O1526" s="1">
        <v>45839</v>
      </c>
      <c r="P1526" s="1">
        <v>45962</v>
      </c>
      <c r="Q1526" s="2">
        <v>62.15</v>
      </c>
      <c r="R1526">
        <v>1</v>
      </c>
      <c r="S1526" t="s">
        <v>57</v>
      </c>
      <c r="T1526" t="s">
        <v>58</v>
      </c>
      <c r="U1526" s="4">
        <v>0.7</v>
      </c>
      <c r="V1526" s="2">
        <v>0</v>
      </c>
      <c r="W1526">
        <v>0</v>
      </c>
      <c r="X1526" t="s">
        <v>243</v>
      </c>
      <c r="Y1526" t="s">
        <v>60</v>
      </c>
      <c r="Z1526">
        <v>0</v>
      </c>
      <c r="AA1526" s="2">
        <v>0</v>
      </c>
      <c r="AB1526" s="2">
        <v>0</v>
      </c>
      <c r="AC1526" s="4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43.5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</row>
    <row r="1527" spans="1:42" x14ac:dyDescent="0.25">
      <c r="A1527" s="1">
        <v>45929</v>
      </c>
      <c r="B1527" t="s">
        <v>47</v>
      </c>
      <c r="C1527">
        <v>649163</v>
      </c>
      <c r="D1527">
        <v>2029189478</v>
      </c>
      <c r="E1527" t="s">
        <v>410</v>
      </c>
      <c r="F1527" t="s">
        <v>411</v>
      </c>
      <c r="G1527" t="s">
        <v>50</v>
      </c>
      <c r="H1527" t="s">
        <v>228</v>
      </c>
      <c r="I1527" t="s">
        <v>692</v>
      </c>
      <c r="J1527" t="s">
        <v>701</v>
      </c>
      <c r="K1527">
        <v>824081</v>
      </c>
      <c r="L1527" t="s">
        <v>413</v>
      </c>
      <c r="M1527" t="s">
        <v>414</v>
      </c>
      <c r="N1527" t="s">
        <v>56</v>
      </c>
      <c r="O1527" s="1">
        <v>45809</v>
      </c>
      <c r="P1527" s="1">
        <v>45962</v>
      </c>
      <c r="Q1527" s="2">
        <v>134.43</v>
      </c>
      <c r="R1527">
        <v>1</v>
      </c>
      <c r="S1527" t="s">
        <v>57</v>
      </c>
      <c r="T1527" t="s">
        <v>58</v>
      </c>
      <c r="U1527" s="4">
        <v>0.7</v>
      </c>
      <c r="V1527" s="2">
        <v>0</v>
      </c>
      <c r="W1527">
        <v>0</v>
      </c>
      <c r="X1527" t="s">
        <v>243</v>
      </c>
      <c r="Y1527" t="s">
        <v>60</v>
      </c>
      <c r="Z1527">
        <v>0</v>
      </c>
      <c r="AA1527" s="2">
        <v>0</v>
      </c>
      <c r="AB1527" s="2">
        <v>0</v>
      </c>
      <c r="AC1527" s="4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94.1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</row>
    <row r="1528" spans="1:42" x14ac:dyDescent="0.25">
      <c r="A1528" s="1">
        <v>45929</v>
      </c>
      <c r="B1528" t="s">
        <v>47</v>
      </c>
      <c r="C1528">
        <v>649163</v>
      </c>
      <c r="D1528">
        <v>2029204336</v>
      </c>
      <c r="E1528" t="s">
        <v>1864</v>
      </c>
      <c r="F1528" t="s">
        <v>171</v>
      </c>
      <c r="G1528" t="s">
        <v>50</v>
      </c>
      <c r="H1528" t="s">
        <v>164</v>
      </c>
      <c r="I1528" t="s">
        <v>692</v>
      </c>
      <c r="J1528" t="s">
        <v>701</v>
      </c>
      <c r="K1528">
        <v>756418</v>
      </c>
      <c r="L1528" t="s">
        <v>558</v>
      </c>
      <c r="M1528" t="s">
        <v>559</v>
      </c>
      <c r="N1528" t="s">
        <v>56</v>
      </c>
      <c r="O1528" s="1">
        <v>45808</v>
      </c>
      <c r="P1528" s="1">
        <v>45960</v>
      </c>
      <c r="Q1528" s="2">
        <v>34.03</v>
      </c>
      <c r="R1528">
        <v>1</v>
      </c>
      <c r="S1528" t="s">
        <v>57</v>
      </c>
      <c r="T1528" t="s">
        <v>58</v>
      </c>
      <c r="U1528" s="4">
        <v>0.7</v>
      </c>
      <c r="V1528" s="2">
        <v>0</v>
      </c>
      <c r="W1528">
        <v>0</v>
      </c>
      <c r="X1528" t="s">
        <v>243</v>
      </c>
      <c r="Y1528" t="s">
        <v>60</v>
      </c>
      <c r="Z1528">
        <v>0</v>
      </c>
      <c r="AA1528" s="2">
        <v>0</v>
      </c>
      <c r="AB1528" s="2">
        <v>0</v>
      </c>
      <c r="AC1528" s="4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23.82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</row>
    <row r="1529" spans="1:42" x14ac:dyDescent="0.25">
      <c r="A1529" s="1">
        <v>45929</v>
      </c>
      <c r="B1529" t="s">
        <v>47</v>
      </c>
      <c r="C1529">
        <v>649163</v>
      </c>
      <c r="D1529">
        <v>2029207170</v>
      </c>
      <c r="E1529" t="s">
        <v>443</v>
      </c>
      <c r="F1529" t="s">
        <v>260</v>
      </c>
      <c r="G1529" t="s">
        <v>50</v>
      </c>
      <c r="H1529" t="s">
        <v>203</v>
      </c>
      <c r="I1529" t="s">
        <v>692</v>
      </c>
      <c r="J1529" t="s">
        <v>701</v>
      </c>
      <c r="K1529">
        <v>856163</v>
      </c>
      <c r="L1529" t="s">
        <v>475</v>
      </c>
      <c r="M1529" t="s">
        <v>476</v>
      </c>
      <c r="N1529" t="s">
        <v>56</v>
      </c>
      <c r="O1529" s="1">
        <v>45809</v>
      </c>
      <c r="P1529" s="1">
        <v>45962</v>
      </c>
      <c r="Q1529" s="2">
        <v>13</v>
      </c>
      <c r="R1529">
        <v>1</v>
      </c>
      <c r="S1529" t="s">
        <v>57</v>
      </c>
      <c r="T1529" t="s">
        <v>58</v>
      </c>
      <c r="U1529" s="4">
        <v>0.7</v>
      </c>
      <c r="V1529" s="2">
        <v>0</v>
      </c>
      <c r="W1529">
        <v>0</v>
      </c>
      <c r="X1529" t="s">
        <v>243</v>
      </c>
      <c r="Y1529" t="s">
        <v>60</v>
      </c>
      <c r="Z1529">
        <v>0</v>
      </c>
      <c r="AA1529" s="2">
        <v>0</v>
      </c>
      <c r="AB1529" s="2">
        <v>0</v>
      </c>
      <c r="AC1529" s="4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9.1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</row>
    <row r="1530" spans="1:42" x14ac:dyDescent="0.25">
      <c r="A1530" s="1">
        <v>45929</v>
      </c>
      <c r="B1530" t="s">
        <v>47</v>
      </c>
      <c r="C1530">
        <v>649163</v>
      </c>
      <c r="D1530">
        <v>2029210003</v>
      </c>
      <c r="E1530" t="s">
        <v>1024</v>
      </c>
      <c r="F1530" t="s">
        <v>1357</v>
      </c>
      <c r="G1530" t="s">
        <v>50</v>
      </c>
      <c r="H1530" t="s">
        <v>425</v>
      </c>
      <c r="I1530" t="s">
        <v>692</v>
      </c>
      <c r="J1530" t="s">
        <v>701</v>
      </c>
      <c r="K1530">
        <v>856824</v>
      </c>
      <c r="L1530" t="s">
        <v>434</v>
      </c>
      <c r="M1530" t="s">
        <v>435</v>
      </c>
      <c r="N1530" t="s">
        <v>56</v>
      </c>
      <c r="O1530" s="1">
        <v>45809</v>
      </c>
      <c r="P1530" s="1">
        <v>45962</v>
      </c>
      <c r="Q1530" s="2">
        <v>85.63</v>
      </c>
      <c r="R1530">
        <v>1</v>
      </c>
      <c r="S1530" t="s">
        <v>57</v>
      </c>
      <c r="T1530" t="s">
        <v>58</v>
      </c>
      <c r="U1530" s="4">
        <v>0.7</v>
      </c>
      <c r="V1530" s="2">
        <v>0</v>
      </c>
      <c r="W1530">
        <v>0</v>
      </c>
      <c r="X1530" t="s">
        <v>243</v>
      </c>
      <c r="Y1530" t="s">
        <v>60</v>
      </c>
      <c r="Z1530">
        <v>0</v>
      </c>
      <c r="AA1530" s="2">
        <v>0</v>
      </c>
      <c r="AB1530" s="2">
        <v>0</v>
      </c>
      <c r="AC1530" s="4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59.94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</row>
    <row r="1531" spans="1:42" x14ac:dyDescent="0.25">
      <c r="A1531" s="1">
        <v>45929</v>
      </c>
      <c r="B1531" t="s">
        <v>47</v>
      </c>
      <c r="C1531">
        <v>649163</v>
      </c>
      <c r="D1531">
        <v>2029215890</v>
      </c>
      <c r="E1531" t="s">
        <v>1865</v>
      </c>
      <c r="F1531" t="s">
        <v>982</v>
      </c>
      <c r="G1531" t="s">
        <v>50</v>
      </c>
      <c r="H1531" t="s">
        <v>125</v>
      </c>
      <c r="I1531" t="s">
        <v>692</v>
      </c>
      <c r="J1531" t="s">
        <v>701</v>
      </c>
      <c r="K1531">
        <v>856824</v>
      </c>
      <c r="L1531" t="s">
        <v>434</v>
      </c>
      <c r="M1531" t="s">
        <v>435</v>
      </c>
      <c r="N1531" t="s">
        <v>56</v>
      </c>
      <c r="O1531" s="1">
        <v>45809</v>
      </c>
      <c r="P1531" s="1">
        <v>45962</v>
      </c>
      <c r="Q1531" s="2">
        <v>77.430000000000007</v>
      </c>
      <c r="R1531">
        <v>1</v>
      </c>
      <c r="S1531" t="s">
        <v>57</v>
      </c>
      <c r="T1531" t="s">
        <v>58</v>
      </c>
      <c r="U1531" s="4">
        <v>0.7</v>
      </c>
      <c r="V1531" s="2">
        <v>0</v>
      </c>
      <c r="W1531">
        <v>0</v>
      </c>
      <c r="X1531" t="s">
        <v>243</v>
      </c>
      <c r="Y1531" t="s">
        <v>60</v>
      </c>
      <c r="Z1531">
        <v>0</v>
      </c>
      <c r="AA1531" s="2">
        <v>0</v>
      </c>
      <c r="AB1531" s="2">
        <v>0</v>
      </c>
      <c r="AC1531" s="4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54.2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</row>
    <row r="1532" spans="1:42" x14ac:dyDescent="0.25">
      <c r="A1532" s="1">
        <v>45929</v>
      </c>
      <c r="B1532" t="s">
        <v>47</v>
      </c>
      <c r="C1532">
        <v>649163</v>
      </c>
      <c r="D1532">
        <v>2029224029</v>
      </c>
      <c r="E1532" t="s">
        <v>1866</v>
      </c>
      <c r="F1532" t="s">
        <v>1867</v>
      </c>
      <c r="G1532" t="s">
        <v>50</v>
      </c>
      <c r="H1532" t="s">
        <v>203</v>
      </c>
      <c r="I1532" t="s">
        <v>692</v>
      </c>
      <c r="J1532" t="s">
        <v>701</v>
      </c>
      <c r="K1532">
        <v>822733</v>
      </c>
      <c r="L1532" t="s">
        <v>628</v>
      </c>
      <c r="M1532" t="s">
        <v>629</v>
      </c>
      <c r="N1532" t="s">
        <v>56</v>
      </c>
      <c r="O1532" s="1">
        <v>45810</v>
      </c>
      <c r="P1532" s="1">
        <v>45963</v>
      </c>
      <c r="Q1532" s="2">
        <v>89.52</v>
      </c>
      <c r="R1532">
        <v>1</v>
      </c>
      <c r="S1532" t="s">
        <v>57</v>
      </c>
      <c r="T1532" t="s">
        <v>58</v>
      </c>
      <c r="U1532" s="4">
        <v>0.7</v>
      </c>
      <c r="V1532" s="2">
        <v>0</v>
      </c>
      <c r="W1532">
        <v>0</v>
      </c>
      <c r="X1532" t="s">
        <v>243</v>
      </c>
      <c r="Y1532" t="s">
        <v>60</v>
      </c>
      <c r="Z1532">
        <v>0</v>
      </c>
      <c r="AA1532" s="2">
        <v>0</v>
      </c>
      <c r="AB1532" s="2">
        <v>0</v>
      </c>
      <c r="AC1532" s="4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62.66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</row>
    <row r="1533" spans="1:42" x14ac:dyDescent="0.25">
      <c r="A1533" s="1">
        <v>45929</v>
      </c>
      <c r="B1533" t="s">
        <v>47</v>
      </c>
      <c r="C1533">
        <v>649163</v>
      </c>
      <c r="D1533">
        <v>2029224151</v>
      </c>
      <c r="E1533" t="s">
        <v>1868</v>
      </c>
      <c r="F1533" t="s">
        <v>91</v>
      </c>
      <c r="G1533" t="s">
        <v>50</v>
      </c>
      <c r="H1533" t="s">
        <v>228</v>
      </c>
      <c r="I1533" t="s">
        <v>692</v>
      </c>
      <c r="J1533" t="s">
        <v>701</v>
      </c>
      <c r="K1533">
        <v>768887</v>
      </c>
      <c r="L1533" t="s">
        <v>736</v>
      </c>
      <c r="M1533" t="s">
        <v>256</v>
      </c>
      <c r="N1533" t="s">
        <v>56</v>
      </c>
      <c r="O1533" s="1">
        <v>45809</v>
      </c>
      <c r="P1533" s="1">
        <v>45962</v>
      </c>
      <c r="Q1533" s="2">
        <v>154.76</v>
      </c>
      <c r="R1533">
        <v>1</v>
      </c>
      <c r="S1533" t="s">
        <v>57</v>
      </c>
      <c r="T1533" t="s">
        <v>58</v>
      </c>
      <c r="U1533" s="4">
        <v>0.7</v>
      </c>
      <c r="V1533" s="2">
        <v>0</v>
      </c>
      <c r="W1533">
        <v>0</v>
      </c>
      <c r="X1533" t="s">
        <v>243</v>
      </c>
      <c r="Y1533" t="s">
        <v>60</v>
      </c>
      <c r="Z1533">
        <v>0</v>
      </c>
      <c r="AA1533" s="2">
        <v>0</v>
      </c>
      <c r="AB1533" s="2">
        <v>0</v>
      </c>
      <c r="AC1533" s="4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108.33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</row>
    <row r="1534" spans="1:42" x14ac:dyDescent="0.25">
      <c r="A1534" s="1">
        <v>45929</v>
      </c>
      <c r="B1534" t="s">
        <v>47</v>
      </c>
      <c r="C1534">
        <v>649163</v>
      </c>
      <c r="D1534">
        <v>2029245573</v>
      </c>
      <c r="E1534" t="s">
        <v>171</v>
      </c>
      <c r="F1534" t="s">
        <v>415</v>
      </c>
      <c r="G1534" t="s">
        <v>50</v>
      </c>
      <c r="H1534" t="s">
        <v>134</v>
      </c>
      <c r="I1534" t="s">
        <v>692</v>
      </c>
      <c r="J1534" t="s">
        <v>701</v>
      </c>
      <c r="K1534">
        <v>651818</v>
      </c>
      <c r="L1534" t="s">
        <v>387</v>
      </c>
      <c r="M1534" t="s">
        <v>342</v>
      </c>
      <c r="N1534" t="s">
        <v>56</v>
      </c>
      <c r="O1534" s="1">
        <v>45840</v>
      </c>
      <c r="P1534" s="1">
        <v>45963</v>
      </c>
      <c r="Q1534" s="2">
        <v>61.82</v>
      </c>
      <c r="R1534">
        <v>1</v>
      </c>
      <c r="S1534" t="s">
        <v>57</v>
      </c>
      <c r="T1534" t="s">
        <v>58</v>
      </c>
      <c r="U1534" s="4">
        <v>0.7</v>
      </c>
      <c r="V1534" s="2">
        <v>0</v>
      </c>
      <c r="W1534">
        <v>0</v>
      </c>
      <c r="X1534" t="s">
        <v>243</v>
      </c>
      <c r="Y1534" t="s">
        <v>60</v>
      </c>
      <c r="Z1534">
        <v>0</v>
      </c>
      <c r="AA1534" s="2">
        <v>0</v>
      </c>
      <c r="AB1534" s="2">
        <v>0</v>
      </c>
      <c r="AC1534" s="4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43.27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</row>
    <row r="1535" spans="1:42" x14ac:dyDescent="0.25">
      <c r="A1535" s="1">
        <v>45929</v>
      </c>
      <c r="B1535" t="s">
        <v>47</v>
      </c>
      <c r="C1535">
        <v>649163</v>
      </c>
      <c r="D1535">
        <v>2029246956</v>
      </c>
      <c r="E1535" t="s">
        <v>1869</v>
      </c>
      <c r="F1535" t="s">
        <v>97</v>
      </c>
      <c r="G1535" t="s">
        <v>50</v>
      </c>
      <c r="H1535" t="s">
        <v>228</v>
      </c>
      <c r="I1535" t="s">
        <v>692</v>
      </c>
      <c r="J1535" t="s">
        <v>701</v>
      </c>
      <c r="K1535">
        <v>843573</v>
      </c>
      <c r="L1535" t="s">
        <v>992</v>
      </c>
      <c r="M1535" t="s">
        <v>993</v>
      </c>
      <c r="N1535" t="s">
        <v>56</v>
      </c>
      <c r="O1535" s="1">
        <v>45811</v>
      </c>
      <c r="P1535" s="1">
        <v>45964</v>
      </c>
      <c r="Q1535" s="2">
        <v>28</v>
      </c>
      <c r="R1535">
        <v>1</v>
      </c>
      <c r="S1535" t="s">
        <v>57</v>
      </c>
      <c r="T1535" t="s">
        <v>58</v>
      </c>
      <c r="U1535" s="4">
        <v>0.7</v>
      </c>
      <c r="V1535" s="2">
        <v>0</v>
      </c>
      <c r="W1535">
        <v>0</v>
      </c>
      <c r="X1535" t="s">
        <v>243</v>
      </c>
      <c r="Y1535" t="s">
        <v>60</v>
      </c>
      <c r="Z1535">
        <v>0</v>
      </c>
      <c r="AA1535" s="2">
        <v>0</v>
      </c>
      <c r="AB1535" s="2">
        <v>0</v>
      </c>
      <c r="AC1535" s="4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19.600000000000001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</row>
    <row r="1536" spans="1:42" x14ac:dyDescent="0.25">
      <c r="A1536" s="1">
        <v>45929</v>
      </c>
      <c r="B1536" t="s">
        <v>47</v>
      </c>
      <c r="C1536">
        <v>649163</v>
      </c>
      <c r="D1536">
        <v>2029251128</v>
      </c>
      <c r="E1536" t="s">
        <v>416</v>
      </c>
      <c r="F1536" t="s">
        <v>417</v>
      </c>
      <c r="G1536" t="s">
        <v>50</v>
      </c>
      <c r="H1536" t="s">
        <v>398</v>
      </c>
      <c r="I1536" t="s">
        <v>692</v>
      </c>
      <c r="J1536" t="s">
        <v>701</v>
      </c>
      <c r="K1536">
        <v>816021</v>
      </c>
      <c r="L1536" t="s">
        <v>399</v>
      </c>
      <c r="M1536" t="s">
        <v>400</v>
      </c>
      <c r="N1536" t="s">
        <v>56</v>
      </c>
      <c r="O1536" s="1">
        <v>45839</v>
      </c>
      <c r="P1536" s="1">
        <v>45962</v>
      </c>
      <c r="Q1536" s="2">
        <v>9.1</v>
      </c>
      <c r="R1536">
        <v>1</v>
      </c>
      <c r="S1536" t="s">
        <v>57</v>
      </c>
      <c r="T1536" t="s">
        <v>58</v>
      </c>
      <c r="U1536" s="4">
        <v>0.7</v>
      </c>
      <c r="V1536" s="2">
        <v>0</v>
      </c>
      <c r="W1536">
        <v>0</v>
      </c>
      <c r="X1536" t="s">
        <v>243</v>
      </c>
      <c r="Y1536" t="s">
        <v>60</v>
      </c>
      <c r="Z1536">
        <v>0</v>
      </c>
      <c r="AA1536" s="2">
        <v>0</v>
      </c>
      <c r="AB1536" s="2">
        <v>0</v>
      </c>
      <c r="AC1536" s="4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6.37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</row>
    <row r="1537" spans="1:42" x14ac:dyDescent="0.25">
      <c r="A1537" s="1">
        <v>45929</v>
      </c>
      <c r="B1537" t="s">
        <v>47</v>
      </c>
      <c r="C1537">
        <v>649163</v>
      </c>
      <c r="D1537">
        <v>2029251259</v>
      </c>
      <c r="E1537" t="s">
        <v>418</v>
      </c>
      <c r="F1537" t="s">
        <v>419</v>
      </c>
      <c r="G1537" t="s">
        <v>50</v>
      </c>
      <c r="H1537" t="s">
        <v>228</v>
      </c>
      <c r="I1537" t="s">
        <v>692</v>
      </c>
      <c r="J1537" t="s">
        <v>701</v>
      </c>
      <c r="K1537">
        <v>792847</v>
      </c>
      <c r="L1537" t="s">
        <v>420</v>
      </c>
      <c r="M1537" t="s">
        <v>421</v>
      </c>
      <c r="N1537" t="s">
        <v>56</v>
      </c>
      <c r="O1537" s="1">
        <v>45811</v>
      </c>
      <c r="P1537" s="1">
        <v>45964</v>
      </c>
      <c r="Q1537" s="2">
        <v>74.58</v>
      </c>
      <c r="R1537">
        <v>1</v>
      </c>
      <c r="S1537" t="s">
        <v>57</v>
      </c>
      <c r="T1537" t="s">
        <v>58</v>
      </c>
      <c r="U1537" s="4">
        <v>0.7</v>
      </c>
      <c r="V1537" s="2">
        <v>0</v>
      </c>
      <c r="W1537">
        <v>0</v>
      </c>
      <c r="X1537" t="s">
        <v>243</v>
      </c>
      <c r="Y1537" t="s">
        <v>60</v>
      </c>
      <c r="Z1537">
        <v>0</v>
      </c>
      <c r="AA1537" s="2">
        <v>0</v>
      </c>
      <c r="AB1537" s="2">
        <v>0</v>
      </c>
      <c r="AC1537" s="4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52.21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</row>
    <row r="1538" spans="1:42" x14ac:dyDescent="0.25">
      <c r="A1538" s="1">
        <v>45929</v>
      </c>
      <c r="B1538" t="s">
        <v>47</v>
      </c>
      <c r="C1538">
        <v>649163</v>
      </c>
      <c r="D1538">
        <v>2029264097</v>
      </c>
      <c r="E1538" t="s">
        <v>251</v>
      </c>
      <c r="F1538" t="s">
        <v>422</v>
      </c>
      <c r="G1538" t="s">
        <v>50</v>
      </c>
      <c r="H1538" t="s">
        <v>228</v>
      </c>
      <c r="I1538" t="s">
        <v>692</v>
      </c>
      <c r="J1538" t="s">
        <v>701</v>
      </c>
      <c r="K1538">
        <v>820873</v>
      </c>
      <c r="L1538" t="s">
        <v>406</v>
      </c>
      <c r="M1538" t="s">
        <v>407</v>
      </c>
      <c r="N1538" t="s">
        <v>56</v>
      </c>
      <c r="O1538" s="1">
        <v>45839</v>
      </c>
      <c r="P1538" s="1">
        <v>45962</v>
      </c>
      <c r="Q1538" s="2">
        <v>51</v>
      </c>
      <c r="R1538">
        <v>1</v>
      </c>
      <c r="S1538" t="s">
        <v>57</v>
      </c>
      <c r="T1538" t="s">
        <v>58</v>
      </c>
      <c r="U1538" s="4">
        <v>0.7</v>
      </c>
      <c r="V1538" s="2">
        <v>0</v>
      </c>
      <c r="W1538">
        <v>0</v>
      </c>
      <c r="X1538" t="s">
        <v>243</v>
      </c>
      <c r="Y1538" t="s">
        <v>60</v>
      </c>
      <c r="Z1538">
        <v>0</v>
      </c>
      <c r="AA1538" s="2">
        <v>0</v>
      </c>
      <c r="AB1538" s="2">
        <v>0</v>
      </c>
      <c r="AC1538" s="4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35.700000000000003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</row>
    <row r="1539" spans="1:42" x14ac:dyDescent="0.25">
      <c r="A1539" s="1">
        <v>45929</v>
      </c>
      <c r="B1539" t="s">
        <v>47</v>
      </c>
      <c r="C1539">
        <v>649163</v>
      </c>
      <c r="D1539">
        <v>2029267678</v>
      </c>
      <c r="E1539" t="s">
        <v>1870</v>
      </c>
      <c r="F1539" t="s">
        <v>1484</v>
      </c>
      <c r="G1539" t="s">
        <v>50</v>
      </c>
      <c r="H1539" t="s">
        <v>228</v>
      </c>
      <c r="I1539" t="s">
        <v>692</v>
      </c>
      <c r="J1539" t="s">
        <v>701</v>
      </c>
      <c r="K1539">
        <v>768887</v>
      </c>
      <c r="L1539" t="s">
        <v>736</v>
      </c>
      <c r="M1539" t="s">
        <v>256</v>
      </c>
      <c r="N1539" t="s">
        <v>56</v>
      </c>
      <c r="O1539" s="1">
        <v>45812</v>
      </c>
      <c r="P1539" s="1">
        <v>45965</v>
      </c>
      <c r="Q1539" s="2">
        <v>145.41999999999999</v>
      </c>
      <c r="R1539">
        <v>1</v>
      </c>
      <c r="S1539" t="s">
        <v>57</v>
      </c>
      <c r="T1539" t="s">
        <v>58</v>
      </c>
      <c r="U1539" s="4">
        <v>0.7</v>
      </c>
      <c r="V1539" s="2">
        <v>0</v>
      </c>
      <c r="W1539">
        <v>0</v>
      </c>
      <c r="X1539" t="s">
        <v>243</v>
      </c>
      <c r="Y1539" t="s">
        <v>60</v>
      </c>
      <c r="Z1539">
        <v>0</v>
      </c>
      <c r="AA1539" s="2">
        <v>0</v>
      </c>
      <c r="AB1539" s="2">
        <v>0</v>
      </c>
      <c r="AC1539" s="4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101.79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</row>
    <row r="1540" spans="1:42" x14ac:dyDescent="0.25">
      <c r="A1540" s="1">
        <v>45929</v>
      </c>
      <c r="B1540" t="s">
        <v>47</v>
      </c>
      <c r="C1540">
        <v>649163</v>
      </c>
      <c r="D1540">
        <v>2029273126</v>
      </c>
      <c r="E1540" t="s">
        <v>423</v>
      </c>
      <c r="F1540" t="s">
        <v>424</v>
      </c>
      <c r="G1540" t="s">
        <v>50</v>
      </c>
      <c r="H1540" t="s">
        <v>425</v>
      </c>
      <c r="I1540" t="s">
        <v>692</v>
      </c>
      <c r="J1540" t="s">
        <v>701</v>
      </c>
      <c r="K1540">
        <v>673059</v>
      </c>
      <c r="L1540" t="s">
        <v>65</v>
      </c>
      <c r="M1540" t="s">
        <v>115</v>
      </c>
      <c r="N1540" t="s">
        <v>56</v>
      </c>
      <c r="O1540" s="1">
        <v>45839</v>
      </c>
      <c r="P1540" s="1">
        <v>45962</v>
      </c>
      <c r="Q1540" s="2">
        <v>85.63</v>
      </c>
      <c r="R1540">
        <v>1</v>
      </c>
      <c r="S1540" t="s">
        <v>57</v>
      </c>
      <c r="T1540" t="s">
        <v>58</v>
      </c>
      <c r="U1540" s="4">
        <v>0.7</v>
      </c>
      <c r="V1540" s="2">
        <v>0</v>
      </c>
      <c r="W1540">
        <v>0</v>
      </c>
      <c r="X1540" t="s">
        <v>243</v>
      </c>
      <c r="Y1540" t="s">
        <v>60</v>
      </c>
      <c r="Z1540">
        <v>0</v>
      </c>
      <c r="AA1540" s="2">
        <v>0</v>
      </c>
      <c r="AB1540" s="2">
        <v>0</v>
      </c>
      <c r="AC1540" s="4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59.94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</row>
    <row r="1541" spans="1:42" x14ac:dyDescent="0.25">
      <c r="A1541" s="1">
        <v>45929</v>
      </c>
      <c r="B1541" t="s">
        <v>47</v>
      </c>
      <c r="C1541">
        <v>649163</v>
      </c>
      <c r="D1541">
        <v>2029274820</v>
      </c>
      <c r="E1541" t="s">
        <v>1871</v>
      </c>
      <c r="F1541" t="s">
        <v>694</v>
      </c>
      <c r="G1541" t="s">
        <v>50</v>
      </c>
      <c r="H1541" t="s">
        <v>228</v>
      </c>
      <c r="I1541" t="s">
        <v>692</v>
      </c>
      <c r="J1541" t="s">
        <v>701</v>
      </c>
      <c r="K1541">
        <v>812994</v>
      </c>
      <c r="L1541" t="s">
        <v>857</v>
      </c>
      <c r="M1541" t="s">
        <v>858</v>
      </c>
      <c r="N1541" t="s">
        <v>56</v>
      </c>
      <c r="O1541" s="1">
        <v>45839</v>
      </c>
      <c r="P1541" s="1">
        <v>45962</v>
      </c>
      <c r="Q1541" s="2">
        <v>377.02</v>
      </c>
      <c r="R1541">
        <v>1</v>
      </c>
      <c r="S1541" t="s">
        <v>57</v>
      </c>
      <c r="T1541" t="s">
        <v>58</v>
      </c>
      <c r="U1541" s="4">
        <v>0.7</v>
      </c>
      <c r="V1541" s="2">
        <v>0</v>
      </c>
      <c r="W1541">
        <v>0</v>
      </c>
      <c r="X1541" t="s">
        <v>243</v>
      </c>
      <c r="Y1541" t="s">
        <v>60</v>
      </c>
      <c r="Z1541">
        <v>0</v>
      </c>
      <c r="AA1541" s="2">
        <v>0</v>
      </c>
      <c r="AB1541" s="2">
        <v>0</v>
      </c>
      <c r="AC1541" s="4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263.91000000000003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</row>
    <row r="1542" spans="1:42" x14ac:dyDescent="0.25">
      <c r="A1542" s="1">
        <v>45929</v>
      </c>
      <c r="B1542" t="s">
        <v>47</v>
      </c>
      <c r="C1542">
        <v>649163</v>
      </c>
      <c r="D1542">
        <v>2029275100</v>
      </c>
      <c r="E1542" t="s">
        <v>994</v>
      </c>
      <c r="F1542" t="s">
        <v>995</v>
      </c>
      <c r="G1542" t="s">
        <v>50</v>
      </c>
      <c r="H1542" t="s">
        <v>278</v>
      </c>
      <c r="I1542" t="s">
        <v>692</v>
      </c>
      <c r="J1542" t="s">
        <v>701</v>
      </c>
      <c r="K1542">
        <v>822865</v>
      </c>
      <c r="L1542" t="s">
        <v>660</v>
      </c>
      <c r="M1542" t="s">
        <v>661</v>
      </c>
      <c r="N1542" t="s">
        <v>56</v>
      </c>
      <c r="O1542" s="1">
        <v>45812</v>
      </c>
      <c r="P1542" s="1">
        <v>45934</v>
      </c>
      <c r="Q1542" s="2">
        <v>-37.43</v>
      </c>
      <c r="R1542">
        <v>1</v>
      </c>
      <c r="S1542" t="s">
        <v>57</v>
      </c>
      <c r="T1542" t="s">
        <v>58</v>
      </c>
      <c r="U1542" s="4">
        <v>0.7</v>
      </c>
      <c r="V1542" s="2">
        <v>0</v>
      </c>
      <c r="W1542">
        <v>-1</v>
      </c>
      <c r="X1542" t="s">
        <v>243</v>
      </c>
      <c r="Y1542" t="s">
        <v>60</v>
      </c>
      <c r="Z1542">
        <v>0</v>
      </c>
      <c r="AA1542" s="2">
        <v>0</v>
      </c>
      <c r="AB1542" s="2">
        <v>0</v>
      </c>
      <c r="AC1542" s="4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-26.2</v>
      </c>
      <c r="AM1542" s="2">
        <v>-26.2</v>
      </c>
      <c r="AN1542" s="2">
        <v>0</v>
      </c>
      <c r="AO1542" s="2">
        <v>0</v>
      </c>
      <c r="AP1542" s="2">
        <v>0</v>
      </c>
    </row>
    <row r="1543" spans="1:42" x14ac:dyDescent="0.25">
      <c r="A1543" s="1">
        <v>45929</v>
      </c>
      <c r="B1543" t="s">
        <v>47</v>
      </c>
      <c r="C1543">
        <v>649163</v>
      </c>
      <c r="D1543">
        <v>2025757001</v>
      </c>
      <c r="E1543" t="s">
        <v>1872</v>
      </c>
      <c r="F1543" t="s">
        <v>166</v>
      </c>
      <c r="G1543" t="s">
        <v>50</v>
      </c>
      <c r="H1543" t="s">
        <v>228</v>
      </c>
      <c r="I1543" t="s">
        <v>877</v>
      </c>
      <c r="J1543" t="s">
        <v>878</v>
      </c>
      <c r="K1543">
        <v>766747</v>
      </c>
      <c r="L1543" t="s">
        <v>287</v>
      </c>
      <c r="M1543" t="s">
        <v>91</v>
      </c>
      <c r="N1543" t="s">
        <v>56</v>
      </c>
      <c r="O1543" s="1">
        <v>45658</v>
      </c>
      <c r="P1543" s="1">
        <v>45962</v>
      </c>
      <c r="Q1543" s="2">
        <v>48.61</v>
      </c>
      <c r="R1543">
        <v>1</v>
      </c>
      <c r="S1543" t="s">
        <v>57</v>
      </c>
      <c r="T1543" t="s">
        <v>58</v>
      </c>
      <c r="U1543" s="3">
        <v>0.375</v>
      </c>
      <c r="V1543" s="2">
        <v>0</v>
      </c>
      <c r="W1543">
        <v>0</v>
      </c>
      <c r="X1543" t="s">
        <v>243</v>
      </c>
      <c r="Y1543" t="s">
        <v>60</v>
      </c>
      <c r="Z1543">
        <v>0</v>
      </c>
      <c r="AA1543" s="2">
        <v>0</v>
      </c>
      <c r="AB1543" s="2">
        <v>0</v>
      </c>
      <c r="AC1543" s="4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18.23</v>
      </c>
      <c r="AM1543" s="2">
        <v>18.23</v>
      </c>
      <c r="AN1543" s="2">
        <v>0</v>
      </c>
      <c r="AO1543" s="2">
        <v>0</v>
      </c>
      <c r="AP1543" s="2">
        <v>0</v>
      </c>
    </row>
    <row r="1544" spans="1:42" x14ac:dyDescent="0.25">
      <c r="A1544" s="1">
        <v>45929</v>
      </c>
      <c r="B1544" t="s">
        <v>47</v>
      </c>
      <c r="C1544">
        <v>649163</v>
      </c>
      <c r="D1544">
        <v>2025774758</v>
      </c>
      <c r="E1544" t="s">
        <v>1521</v>
      </c>
      <c r="F1544" t="s">
        <v>749</v>
      </c>
      <c r="G1544" t="s">
        <v>50</v>
      </c>
      <c r="H1544" t="s">
        <v>203</v>
      </c>
      <c r="I1544" t="s">
        <v>877</v>
      </c>
      <c r="J1544" t="s">
        <v>878</v>
      </c>
      <c r="K1544">
        <v>673059</v>
      </c>
      <c r="L1544" t="s">
        <v>65</v>
      </c>
      <c r="M1544" t="s">
        <v>115</v>
      </c>
      <c r="N1544" t="s">
        <v>56</v>
      </c>
      <c r="O1544" s="1">
        <v>45658</v>
      </c>
      <c r="P1544" s="1">
        <v>45962</v>
      </c>
      <c r="Q1544" s="2">
        <v>31.32</v>
      </c>
      <c r="R1544">
        <v>1</v>
      </c>
      <c r="S1544" t="s">
        <v>57</v>
      </c>
      <c r="T1544" t="s">
        <v>58</v>
      </c>
      <c r="U1544" s="3">
        <v>0.375</v>
      </c>
      <c r="V1544" s="2">
        <v>0</v>
      </c>
      <c r="W1544">
        <v>0</v>
      </c>
      <c r="X1544" t="s">
        <v>243</v>
      </c>
      <c r="Y1544" t="s">
        <v>60</v>
      </c>
      <c r="Z1544">
        <v>0</v>
      </c>
      <c r="AA1544" s="2">
        <v>0</v>
      </c>
      <c r="AB1544" s="2">
        <v>0</v>
      </c>
      <c r="AC1544" s="4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11.74</v>
      </c>
      <c r="AM1544" s="2">
        <v>11.74</v>
      </c>
      <c r="AN1544" s="2">
        <v>0</v>
      </c>
      <c r="AO1544" s="2">
        <v>0</v>
      </c>
      <c r="AP1544" s="2">
        <v>0</v>
      </c>
    </row>
    <row r="1545" spans="1:42" x14ac:dyDescent="0.25">
      <c r="A1545" s="1">
        <v>45929</v>
      </c>
      <c r="B1545" t="s">
        <v>47</v>
      </c>
      <c r="C1545">
        <v>649163</v>
      </c>
      <c r="D1545">
        <v>2025775262</v>
      </c>
      <c r="E1545" t="s">
        <v>1521</v>
      </c>
      <c r="F1545" t="s">
        <v>223</v>
      </c>
      <c r="G1545" t="s">
        <v>50</v>
      </c>
      <c r="H1545" t="s">
        <v>203</v>
      </c>
      <c r="I1545" t="s">
        <v>877</v>
      </c>
      <c r="J1545" t="s">
        <v>878</v>
      </c>
      <c r="K1545">
        <v>673059</v>
      </c>
      <c r="L1545" t="s">
        <v>65</v>
      </c>
      <c r="M1545" t="s">
        <v>115</v>
      </c>
      <c r="N1545" t="s">
        <v>56</v>
      </c>
      <c r="O1545" s="1">
        <v>45658</v>
      </c>
      <c r="P1545" s="1">
        <v>45962</v>
      </c>
      <c r="Q1545" s="2">
        <v>66.760000000000005</v>
      </c>
      <c r="R1545">
        <v>1</v>
      </c>
      <c r="S1545" t="s">
        <v>57</v>
      </c>
      <c r="T1545" t="s">
        <v>58</v>
      </c>
      <c r="U1545" s="3">
        <v>0.375</v>
      </c>
      <c r="V1545" s="2">
        <v>0</v>
      </c>
      <c r="W1545">
        <v>0</v>
      </c>
      <c r="X1545" t="s">
        <v>243</v>
      </c>
      <c r="Y1545" t="s">
        <v>60</v>
      </c>
      <c r="Z1545">
        <v>0</v>
      </c>
      <c r="AA1545" s="2">
        <v>0</v>
      </c>
      <c r="AB1545" s="2">
        <v>0</v>
      </c>
      <c r="AC1545" s="4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25.04</v>
      </c>
      <c r="AM1545" s="2">
        <v>25.04</v>
      </c>
      <c r="AN1545" s="2">
        <v>0</v>
      </c>
      <c r="AO1545" s="2">
        <v>0</v>
      </c>
      <c r="AP1545" s="2">
        <v>0</v>
      </c>
    </row>
    <row r="1546" spans="1:42" x14ac:dyDescent="0.25">
      <c r="A1546" s="1">
        <v>45929</v>
      </c>
      <c r="B1546" t="s">
        <v>47</v>
      </c>
      <c r="C1546">
        <v>649163</v>
      </c>
      <c r="D1546">
        <v>2025791060</v>
      </c>
      <c r="E1546" t="s">
        <v>259</v>
      </c>
      <c r="F1546" t="s">
        <v>260</v>
      </c>
      <c r="G1546" t="s">
        <v>50</v>
      </c>
      <c r="H1546" t="s">
        <v>51</v>
      </c>
      <c r="I1546" t="s">
        <v>877</v>
      </c>
      <c r="J1546" t="s">
        <v>878</v>
      </c>
      <c r="K1546">
        <v>650218</v>
      </c>
      <c r="L1546" t="s">
        <v>143</v>
      </c>
      <c r="M1546" t="s">
        <v>144</v>
      </c>
      <c r="N1546" t="s">
        <v>56</v>
      </c>
      <c r="O1546" s="1">
        <v>45627</v>
      </c>
      <c r="P1546" s="1">
        <v>45962</v>
      </c>
      <c r="Q1546" s="2">
        <v>15.88</v>
      </c>
      <c r="R1546">
        <v>1</v>
      </c>
      <c r="S1546" t="s">
        <v>57</v>
      </c>
      <c r="T1546" t="s">
        <v>58</v>
      </c>
      <c r="U1546" s="3">
        <v>0.375</v>
      </c>
      <c r="V1546" s="2">
        <v>0</v>
      </c>
      <c r="W1546">
        <v>0</v>
      </c>
      <c r="X1546" t="s">
        <v>243</v>
      </c>
      <c r="Y1546" t="s">
        <v>60</v>
      </c>
      <c r="Z1546">
        <v>0</v>
      </c>
      <c r="AA1546" s="2">
        <v>0</v>
      </c>
      <c r="AB1546" s="2">
        <v>0</v>
      </c>
      <c r="AC1546" s="4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5.96</v>
      </c>
      <c r="AM1546" s="2">
        <v>5.96</v>
      </c>
      <c r="AN1546" s="2">
        <v>0</v>
      </c>
      <c r="AO1546" s="2">
        <v>0</v>
      </c>
      <c r="AP1546" s="2">
        <v>0</v>
      </c>
    </row>
    <row r="1547" spans="1:42" x14ac:dyDescent="0.25">
      <c r="A1547" s="1">
        <v>45929</v>
      </c>
      <c r="B1547" t="s">
        <v>47</v>
      </c>
      <c r="C1547">
        <v>649163</v>
      </c>
      <c r="D1547">
        <v>2025817505</v>
      </c>
      <c r="E1547" t="s">
        <v>1530</v>
      </c>
      <c r="F1547" t="s">
        <v>1333</v>
      </c>
      <c r="G1547" t="s">
        <v>50</v>
      </c>
      <c r="H1547" t="s">
        <v>398</v>
      </c>
      <c r="I1547" t="s">
        <v>877</v>
      </c>
      <c r="J1547" t="s">
        <v>878</v>
      </c>
      <c r="K1547">
        <v>796984</v>
      </c>
      <c r="L1547" t="s">
        <v>1386</v>
      </c>
      <c r="M1547" t="s">
        <v>223</v>
      </c>
      <c r="N1547" t="s">
        <v>56</v>
      </c>
      <c r="O1547" s="1">
        <v>45658</v>
      </c>
      <c r="P1547" s="1">
        <v>45962</v>
      </c>
      <c r="Q1547" s="2">
        <v>82.19</v>
      </c>
      <c r="R1547">
        <v>1</v>
      </c>
      <c r="S1547" t="s">
        <v>57</v>
      </c>
      <c r="T1547" t="s">
        <v>58</v>
      </c>
      <c r="U1547" s="3">
        <v>0.375</v>
      </c>
      <c r="V1547" s="2">
        <v>0</v>
      </c>
      <c r="W1547">
        <v>0</v>
      </c>
      <c r="X1547" t="s">
        <v>243</v>
      </c>
      <c r="Y1547" t="s">
        <v>60</v>
      </c>
      <c r="Z1547">
        <v>0</v>
      </c>
      <c r="AA1547" s="2">
        <v>0</v>
      </c>
      <c r="AB1547" s="2">
        <v>0</v>
      </c>
      <c r="AC1547" s="4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30.82</v>
      </c>
      <c r="AM1547" s="2">
        <v>30.82</v>
      </c>
      <c r="AN1547" s="2">
        <v>0</v>
      </c>
      <c r="AO1547" s="2">
        <v>0</v>
      </c>
      <c r="AP1547" s="2">
        <v>0</v>
      </c>
    </row>
    <row r="1548" spans="1:42" x14ac:dyDescent="0.25">
      <c r="A1548" s="1">
        <v>45929</v>
      </c>
      <c r="B1548" t="s">
        <v>47</v>
      </c>
      <c r="C1548">
        <v>649163</v>
      </c>
      <c r="D1548">
        <v>2025818798</v>
      </c>
      <c r="E1548" t="s">
        <v>1873</v>
      </c>
      <c r="F1548" t="s">
        <v>1874</v>
      </c>
      <c r="G1548" t="s">
        <v>50</v>
      </c>
      <c r="H1548" t="s">
        <v>228</v>
      </c>
      <c r="I1548" t="s">
        <v>877</v>
      </c>
      <c r="J1548" t="s">
        <v>878</v>
      </c>
      <c r="K1548">
        <v>768887</v>
      </c>
      <c r="L1548" t="s">
        <v>736</v>
      </c>
      <c r="M1548" t="s">
        <v>256</v>
      </c>
      <c r="N1548" t="s">
        <v>56</v>
      </c>
      <c r="O1548" s="1">
        <v>45658</v>
      </c>
      <c r="P1548" s="1">
        <v>45962</v>
      </c>
      <c r="Q1548" s="2">
        <v>51.01</v>
      </c>
      <c r="R1548">
        <v>1</v>
      </c>
      <c r="S1548" t="s">
        <v>57</v>
      </c>
      <c r="T1548" t="s">
        <v>58</v>
      </c>
      <c r="U1548" s="3">
        <v>0.375</v>
      </c>
      <c r="V1548" s="2">
        <v>0</v>
      </c>
      <c r="W1548">
        <v>0</v>
      </c>
      <c r="X1548" t="s">
        <v>243</v>
      </c>
      <c r="Y1548" t="s">
        <v>60</v>
      </c>
      <c r="Z1548">
        <v>0</v>
      </c>
      <c r="AA1548" s="2">
        <v>0</v>
      </c>
      <c r="AB1548" s="2">
        <v>0</v>
      </c>
      <c r="AC1548" s="4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19.13</v>
      </c>
      <c r="AM1548" s="2">
        <v>19.13</v>
      </c>
      <c r="AN1548" s="2">
        <v>0</v>
      </c>
      <c r="AO1548" s="2">
        <v>0</v>
      </c>
      <c r="AP1548" s="2">
        <v>0</v>
      </c>
    </row>
    <row r="1549" spans="1:42" x14ac:dyDescent="0.25">
      <c r="A1549" s="1">
        <v>45929</v>
      </c>
      <c r="B1549" t="s">
        <v>47</v>
      </c>
      <c r="C1549">
        <v>649163</v>
      </c>
      <c r="D1549">
        <v>2025819738</v>
      </c>
      <c r="E1549" t="s">
        <v>1531</v>
      </c>
      <c r="F1549" t="s">
        <v>1532</v>
      </c>
      <c r="G1549" t="s">
        <v>50</v>
      </c>
      <c r="H1549" t="s">
        <v>568</v>
      </c>
      <c r="I1549" t="s">
        <v>877</v>
      </c>
      <c r="J1549" t="s">
        <v>878</v>
      </c>
      <c r="K1549">
        <v>767312</v>
      </c>
      <c r="L1549" t="s">
        <v>806</v>
      </c>
      <c r="M1549" t="s">
        <v>443</v>
      </c>
      <c r="N1549" t="s">
        <v>56</v>
      </c>
      <c r="O1549" s="1">
        <v>45627</v>
      </c>
      <c r="P1549" s="1">
        <v>45962</v>
      </c>
      <c r="Q1549" s="2">
        <v>24.36</v>
      </c>
      <c r="R1549">
        <v>1</v>
      </c>
      <c r="S1549" t="s">
        <v>57</v>
      </c>
      <c r="T1549" t="s">
        <v>58</v>
      </c>
      <c r="U1549" s="3">
        <v>0.375</v>
      </c>
      <c r="V1549" s="2">
        <v>0</v>
      </c>
      <c r="W1549">
        <v>0</v>
      </c>
      <c r="X1549" t="s">
        <v>243</v>
      </c>
      <c r="Y1549" t="s">
        <v>60</v>
      </c>
      <c r="Z1549">
        <v>0</v>
      </c>
      <c r="AA1549" s="2">
        <v>0</v>
      </c>
      <c r="AB1549" s="2">
        <v>0</v>
      </c>
      <c r="AC1549" s="4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9.14</v>
      </c>
      <c r="AM1549" s="2">
        <v>9.14</v>
      </c>
      <c r="AN1549" s="2">
        <v>0</v>
      </c>
      <c r="AO1549" s="2">
        <v>0</v>
      </c>
      <c r="AP1549" s="2">
        <v>0</v>
      </c>
    </row>
    <row r="1550" spans="1:42" x14ac:dyDescent="0.25">
      <c r="A1550" s="1">
        <v>45929</v>
      </c>
      <c r="B1550" t="s">
        <v>47</v>
      </c>
      <c r="C1550">
        <v>649163</v>
      </c>
      <c r="D1550">
        <v>2025820105</v>
      </c>
      <c r="E1550" t="s">
        <v>1531</v>
      </c>
      <c r="F1550" t="s">
        <v>1875</v>
      </c>
      <c r="G1550" t="s">
        <v>50</v>
      </c>
      <c r="H1550" t="s">
        <v>568</v>
      </c>
      <c r="I1550" t="s">
        <v>877</v>
      </c>
      <c r="J1550" t="s">
        <v>878</v>
      </c>
      <c r="K1550">
        <v>767312</v>
      </c>
      <c r="L1550" t="s">
        <v>806</v>
      </c>
      <c r="M1550" t="s">
        <v>443</v>
      </c>
      <c r="N1550" t="s">
        <v>56</v>
      </c>
      <c r="O1550" s="1">
        <v>45627</v>
      </c>
      <c r="P1550" s="1">
        <v>45962</v>
      </c>
      <c r="Q1550" s="2">
        <v>24.36</v>
      </c>
      <c r="R1550">
        <v>1</v>
      </c>
      <c r="S1550" t="s">
        <v>57</v>
      </c>
      <c r="T1550" t="s">
        <v>58</v>
      </c>
      <c r="U1550" s="3">
        <v>0.375</v>
      </c>
      <c r="V1550" s="2">
        <v>0</v>
      </c>
      <c r="W1550">
        <v>0</v>
      </c>
      <c r="X1550" t="s">
        <v>243</v>
      </c>
      <c r="Y1550" t="s">
        <v>60</v>
      </c>
      <c r="Z1550">
        <v>0</v>
      </c>
      <c r="AA1550" s="2">
        <v>0</v>
      </c>
      <c r="AB1550" s="2">
        <v>0</v>
      </c>
      <c r="AC1550" s="4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9.14</v>
      </c>
      <c r="AM1550" s="2">
        <v>9.14</v>
      </c>
      <c r="AN1550" s="2">
        <v>0</v>
      </c>
      <c r="AO1550" s="2">
        <v>0</v>
      </c>
      <c r="AP1550" s="2">
        <v>0</v>
      </c>
    </row>
    <row r="1551" spans="1:42" x14ac:dyDescent="0.25">
      <c r="A1551" s="1">
        <v>45929</v>
      </c>
      <c r="B1551" t="s">
        <v>47</v>
      </c>
      <c r="C1551">
        <v>649163</v>
      </c>
      <c r="D1551">
        <v>2025825560</v>
      </c>
      <c r="E1551" t="s">
        <v>1876</v>
      </c>
      <c r="F1551" t="s">
        <v>928</v>
      </c>
      <c r="G1551" t="s">
        <v>50</v>
      </c>
      <c r="H1551" t="s">
        <v>228</v>
      </c>
      <c r="I1551" t="s">
        <v>877</v>
      </c>
      <c r="J1551" t="s">
        <v>878</v>
      </c>
      <c r="K1551">
        <v>766747</v>
      </c>
      <c r="L1551" t="s">
        <v>287</v>
      </c>
      <c r="M1551" t="s">
        <v>91</v>
      </c>
      <c r="N1551" t="s">
        <v>56</v>
      </c>
      <c r="O1551" s="1">
        <v>45627</v>
      </c>
      <c r="P1551" s="1">
        <v>45962</v>
      </c>
      <c r="Q1551" s="2">
        <v>59.62</v>
      </c>
      <c r="R1551">
        <v>1</v>
      </c>
      <c r="S1551" t="s">
        <v>57</v>
      </c>
      <c r="T1551" t="s">
        <v>58</v>
      </c>
      <c r="U1551" s="3">
        <v>0.375</v>
      </c>
      <c r="V1551" s="2">
        <v>0</v>
      </c>
      <c r="W1551">
        <v>0</v>
      </c>
      <c r="X1551" t="s">
        <v>243</v>
      </c>
      <c r="Y1551" t="s">
        <v>60</v>
      </c>
      <c r="Z1551">
        <v>0</v>
      </c>
      <c r="AA1551" s="2">
        <v>0</v>
      </c>
      <c r="AB1551" s="2">
        <v>0</v>
      </c>
      <c r="AC1551" s="4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22.36</v>
      </c>
      <c r="AM1551" s="2">
        <v>22.36</v>
      </c>
      <c r="AN1551" s="2">
        <v>0</v>
      </c>
      <c r="AO1551" s="2">
        <v>0</v>
      </c>
      <c r="AP1551" s="2">
        <v>0</v>
      </c>
    </row>
    <row r="1552" spans="1:42" x14ac:dyDescent="0.25">
      <c r="A1552" s="1">
        <v>45929</v>
      </c>
      <c r="B1552" t="s">
        <v>47</v>
      </c>
      <c r="C1552">
        <v>649163</v>
      </c>
      <c r="D1552">
        <v>2025831420</v>
      </c>
      <c r="E1552" t="s">
        <v>1538</v>
      </c>
      <c r="F1552" t="s">
        <v>1540</v>
      </c>
      <c r="G1552" t="s">
        <v>50</v>
      </c>
      <c r="H1552" t="s">
        <v>125</v>
      </c>
      <c r="I1552" t="s">
        <v>877</v>
      </c>
      <c r="J1552" t="s">
        <v>878</v>
      </c>
      <c r="K1552">
        <v>673059</v>
      </c>
      <c r="L1552" t="s">
        <v>65</v>
      </c>
      <c r="M1552" t="s">
        <v>115</v>
      </c>
      <c r="N1552" t="s">
        <v>56</v>
      </c>
      <c r="O1552" s="1">
        <v>45658</v>
      </c>
      <c r="P1552" s="1">
        <v>45962</v>
      </c>
      <c r="Q1552" s="2">
        <v>46.71</v>
      </c>
      <c r="R1552">
        <v>1</v>
      </c>
      <c r="S1552" t="s">
        <v>57</v>
      </c>
      <c r="T1552" t="s">
        <v>58</v>
      </c>
      <c r="U1552" s="3">
        <v>0.375</v>
      </c>
      <c r="V1552" s="2">
        <v>0</v>
      </c>
      <c r="W1552">
        <v>0</v>
      </c>
      <c r="X1552" t="s">
        <v>243</v>
      </c>
      <c r="Y1552" t="s">
        <v>60</v>
      </c>
      <c r="Z1552">
        <v>0</v>
      </c>
      <c r="AA1552" s="2">
        <v>0</v>
      </c>
      <c r="AB1552" s="2">
        <v>0</v>
      </c>
      <c r="AC1552" s="4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17.52</v>
      </c>
      <c r="AM1552" s="2">
        <v>17.52</v>
      </c>
      <c r="AN1552" s="2">
        <v>0</v>
      </c>
      <c r="AO1552" s="2">
        <v>0</v>
      </c>
      <c r="AP1552" s="2">
        <v>0</v>
      </c>
    </row>
    <row r="1553" spans="1:42" x14ac:dyDescent="0.25">
      <c r="A1553" s="1">
        <v>45929</v>
      </c>
      <c r="B1553" t="s">
        <v>47</v>
      </c>
      <c r="C1553">
        <v>649163</v>
      </c>
      <c r="D1553">
        <v>2025845322</v>
      </c>
      <c r="E1553" t="s">
        <v>265</v>
      </c>
      <c r="F1553" t="s">
        <v>266</v>
      </c>
      <c r="G1553" t="s">
        <v>50</v>
      </c>
      <c r="H1553" t="s">
        <v>164</v>
      </c>
      <c r="I1553" t="s">
        <v>877</v>
      </c>
      <c r="J1553" t="s">
        <v>878</v>
      </c>
      <c r="K1553">
        <v>673059</v>
      </c>
      <c r="L1553" t="s">
        <v>65</v>
      </c>
      <c r="M1553" t="s">
        <v>115</v>
      </c>
      <c r="N1553" t="s">
        <v>56</v>
      </c>
      <c r="O1553" s="1">
        <v>45658</v>
      </c>
      <c r="P1553" s="1">
        <v>45962</v>
      </c>
      <c r="Q1553" s="2">
        <v>49.42</v>
      </c>
      <c r="R1553">
        <v>1</v>
      </c>
      <c r="S1553" t="s">
        <v>57</v>
      </c>
      <c r="T1553" t="s">
        <v>58</v>
      </c>
      <c r="U1553" s="3">
        <v>0.375</v>
      </c>
      <c r="V1553" s="2">
        <v>0</v>
      </c>
      <c r="W1553">
        <v>0</v>
      </c>
      <c r="X1553" t="s">
        <v>243</v>
      </c>
      <c r="Y1553" t="s">
        <v>60</v>
      </c>
      <c r="Z1553">
        <v>0</v>
      </c>
      <c r="AA1553" s="2">
        <v>0</v>
      </c>
      <c r="AB1553" s="2">
        <v>0</v>
      </c>
      <c r="AC1553" s="4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18.53</v>
      </c>
      <c r="AM1553" s="2">
        <v>18.53</v>
      </c>
      <c r="AN1553" s="2">
        <v>0</v>
      </c>
      <c r="AO1553" s="2">
        <v>0</v>
      </c>
      <c r="AP1553" s="2">
        <v>0</v>
      </c>
    </row>
    <row r="1554" spans="1:42" x14ac:dyDescent="0.25">
      <c r="A1554" s="1">
        <v>45929</v>
      </c>
      <c r="B1554" t="s">
        <v>47</v>
      </c>
      <c r="C1554">
        <v>649163</v>
      </c>
      <c r="D1554">
        <v>2025847720</v>
      </c>
      <c r="E1554" t="s">
        <v>1544</v>
      </c>
      <c r="F1554" t="s">
        <v>308</v>
      </c>
      <c r="G1554" t="s">
        <v>50</v>
      </c>
      <c r="H1554" t="s">
        <v>398</v>
      </c>
      <c r="I1554" t="s">
        <v>877</v>
      </c>
      <c r="J1554" t="s">
        <v>878</v>
      </c>
      <c r="K1554">
        <v>796984</v>
      </c>
      <c r="L1554" t="s">
        <v>1386</v>
      </c>
      <c r="M1554" t="s">
        <v>223</v>
      </c>
      <c r="N1554" t="s">
        <v>56</v>
      </c>
      <c r="O1554" s="1">
        <v>45627</v>
      </c>
      <c r="P1554" s="1">
        <v>45962</v>
      </c>
      <c r="Q1554" s="2">
        <v>36.229999999999997</v>
      </c>
      <c r="R1554">
        <v>1</v>
      </c>
      <c r="S1554" t="s">
        <v>57</v>
      </c>
      <c r="T1554" t="s">
        <v>58</v>
      </c>
      <c r="U1554" s="3">
        <v>0.375</v>
      </c>
      <c r="V1554" s="2">
        <v>0</v>
      </c>
      <c r="W1554">
        <v>0</v>
      </c>
      <c r="X1554" t="s">
        <v>243</v>
      </c>
      <c r="Y1554" t="s">
        <v>60</v>
      </c>
      <c r="Z1554">
        <v>0</v>
      </c>
      <c r="AA1554" s="2">
        <v>0</v>
      </c>
      <c r="AB1554" s="2">
        <v>0</v>
      </c>
      <c r="AC1554" s="4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13.59</v>
      </c>
      <c r="AM1554" s="2">
        <v>13.59</v>
      </c>
      <c r="AN1554" s="2">
        <v>0</v>
      </c>
      <c r="AO1554" s="2">
        <v>0</v>
      </c>
      <c r="AP1554" s="2">
        <v>0</v>
      </c>
    </row>
    <row r="1555" spans="1:42" x14ac:dyDescent="0.25">
      <c r="A1555" s="1">
        <v>45929</v>
      </c>
      <c r="B1555" t="s">
        <v>47</v>
      </c>
      <c r="C1555">
        <v>649163</v>
      </c>
      <c r="D1555">
        <v>2025848223</v>
      </c>
      <c r="E1555" t="s">
        <v>1877</v>
      </c>
      <c r="F1555" t="s">
        <v>322</v>
      </c>
      <c r="G1555" t="s">
        <v>50</v>
      </c>
      <c r="H1555" t="s">
        <v>228</v>
      </c>
      <c r="I1555" t="s">
        <v>877</v>
      </c>
      <c r="J1555" t="s">
        <v>878</v>
      </c>
      <c r="K1555">
        <v>766747</v>
      </c>
      <c r="L1555" t="s">
        <v>287</v>
      </c>
      <c r="M1555" t="s">
        <v>91</v>
      </c>
      <c r="N1555" t="s">
        <v>56</v>
      </c>
      <c r="O1555" s="1">
        <v>45658</v>
      </c>
      <c r="P1555" s="1">
        <v>45962</v>
      </c>
      <c r="Q1555" s="2">
        <v>48.61</v>
      </c>
      <c r="R1555">
        <v>1</v>
      </c>
      <c r="S1555" t="s">
        <v>57</v>
      </c>
      <c r="T1555" t="s">
        <v>58</v>
      </c>
      <c r="U1555" s="3">
        <v>0.375</v>
      </c>
      <c r="V1555" s="2">
        <v>0</v>
      </c>
      <c r="W1555">
        <v>0</v>
      </c>
      <c r="X1555" t="s">
        <v>243</v>
      </c>
      <c r="Y1555" t="s">
        <v>60</v>
      </c>
      <c r="Z1555">
        <v>0</v>
      </c>
      <c r="AA1555" s="2">
        <v>0</v>
      </c>
      <c r="AB1555" s="2">
        <v>0</v>
      </c>
      <c r="AC1555" s="4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18.23</v>
      </c>
      <c r="AM1555" s="2">
        <v>18.23</v>
      </c>
      <c r="AN1555" s="2">
        <v>0</v>
      </c>
      <c r="AO1555" s="2">
        <v>0</v>
      </c>
      <c r="AP1555" s="2">
        <v>0</v>
      </c>
    </row>
    <row r="1556" spans="1:42" x14ac:dyDescent="0.25">
      <c r="A1556" s="1">
        <v>45929</v>
      </c>
      <c r="B1556" t="s">
        <v>47</v>
      </c>
      <c r="C1556">
        <v>649163</v>
      </c>
      <c r="D1556">
        <v>2025850687</v>
      </c>
      <c r="E1556" t="s">
        <v>267</v>
      </c>
      <c r="F1556" t="s">
        <v>268</v>
      </c>
      <c r="G1556" t="s">
        <v>50</v>
      </c>
      <c r="H1556" t="s">
        <v>63</v>
      </c>
      <c r="I1556" t="s">
        <v>877</v>
      </c>
      <c r="J1556" t="s">
        <v>878</v>
      </c>
      <c r="K1556">
        <v>673059</v>
      </c>
      <c r="L1556" t="s">
        <v>65</v>
      </c>
      <c r="M1556" t="s">
        <v>115</v>
      </c>
      <c r="N1556" t="s">
        <v>56</v>
      </c>
      <c r="O1556" s="1">
        <v>45658</v>
      </c>
      <c r="P1556" s="1">
        <v>45962</v>
      </c>
      <c r="Q1556" s="2">
        <v>63.34</v>
      </c>
      <c r="R1556">
        <v>1</v>
      </c>
      <c r="S1556" t="s">
        <v>57</v>
      </c>
      <c r="T1556" t="s">
        <v>58</v>
      </c>
      <c r="U1556" s="3">
        <v>0.375</v>
      </c>
      <c r="V1556" s="2">
        <v>0</v>
      </c>
      <c r="W1556">
        <v>0</v>
      </c>
      <c r="X1556" t="s">
        <v>243</v>
      </c>
      <c r="Y1556" t="s">
        <v>60</v>
      </c>
      <c r="Z1556">
        <v>0</v>
      </c>
      <c r="AA1556" s="2">
        <v>0</v>
      </c>
      <c r="AB1556" s="2">
        <v>0</v>
      </c>
      <c r="AC1556" s="4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23.75</v>
      </c>
      <c r="AM1556" s="2">
        <v>23.75</v>
      </c>
      <c r="AN1556" s="2">
        <v>0</v>
      </c>
      <c r="AO1556" s="2">
        <v>0</v>
      </c>
      <c r="AP1556" s="2">
        <v>0</v>
      </c>
    </row>
    <row r="1557" spans="1:42" x14ac:dyDescent="0.25">
      <c r="A1557" s="1">
        <v>45929</v>
      </c>
      <c r="B1557" t="s">
        <v>47</v>
      </c>
      <c r="C1557">
        <v>649163</v>
      </c>
      <c r="D1557">
        <v>2025875986</v>
      </c>
      <c r="E1557" t="s">
        <v>1803</v>
      </c>
      <c r="F1557" t="s">
        <v>1804</v>
      </c>
      <c r="G1557" t="s">
        <v>50</v>
      </c>
      <c r="H1557" t="s">
        <v>572</v>
      </c>
      <c r="I1557" t="s">
        <v>877</v>
      </c>
      <c r="J1557" t="s">
        <v>878</v>
      </c>
      <c r="K1557">
        <v>767312</v>
      </c>
      <c r="L1557" t="s">
        <v>806</v>
      </c>
      <c r="M1557" t="s">
        <v>443</v>
      </c>
      <c r="N1557" t="s">
        <v>56</v>
      </c>
      <c r="O1557" s="1">
        <v>45627</v>
      </c>
      <c r="P1557" s="1">
        <v>45962</v>
      </c>
      <c r="Q1557" s="2">
        <v>49.02</v>
      </c>
      <c r="R1557">
        <v>1</v>
      </c>
      <c r="S1557" t="s">
        <v>57</v>
      </c>
      <c r="T1557" t="s">
        <v>58</v>
      </c>
      <c r="U1557" s="3">
        <v>0.375</v>
      </c>
      <c r="V1557" s="2">
        <v>0</v>
      </c>
      <c r="W1557">
        <v>0</v>
      </c>
      <c r="X1557" t="s">
        <v>243</v>
      </c>
      <c r="Y1557" t="s">
        <v>60</v>
      </c>
      <c r="Z1557">
        <v>0</v>
      </c>
      <c r="AA1557" s="2">
        <v>0</v>
      </c>
      <c r="AB1557" s="2">
        <v>0</v>
      </c>
      <c r="AC1557" s="4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18.38</v>
      </c>
      <c r="AM1557" s="2">
        <v>18.38</v>
      </c>
      <c r="AN1557" s="2">
        <v>0</v>
      </c>
      <c r="AO1557" s="2">
        <v>0</v>
      </c>
      <c r="AP1557" s="2">
        <v>0</v>
      </c>
    </row>
    <row r="1558" spans="1:42" x14ac:dyDescent="0.25">
      <c r="A1558" s="1">
        <v>45929</v>
      </c>
      <c r="B1558" t="s">
        <v>47</v>
      </c>
      <c r="C1558">
        <v>649163</v>
      </c>
      <c r="D1558">
        <v>2025883988</v>
      </c>
      <c r="E1558" t="s">
        <v>1878</v>
      </c>
      <c r="F1558" t="s">
        <v>1879</v>
      </c>
      <c r="G1558" t="s">
        <v>50</v>
      </c>
      <c r="H1558" t="s">
        <v>228</v>
      </c>
      <c r="I1558" t="s">
        <v>877</v>
      </c>
      <c r="J1558" t="s">
        <v>878</v>
      </c>
      <c r="K1558">
        <v>766747</v>
      </c>
      <c r="L1558" t="s">
        <v>287</v>
      </c>
      <c r="M1558" t="s">
        <v>91</v>
      </c>
      <c r="N1558" t="s">
        <v>56</v>
      </c>
      <c r="O1558" s="1">
        <v>45658</v>
      </c>
      <c r="P1558" s="1">
        <v>45962</v>
      </c>
      <c r="Q1558" s="2">
        <v>22.52</v>
      </c>
      <c r="R1558">
        <v>1</v>
      </c>
      <c r="S1558" t="s">
        <v>57</v>
      </c>
      <c r="T1558" t="s">
        <v>58</v>
      </c>
      <c r="U1558" s="3">
        <v>0.375</v>
      </c>
      <c r="V1558" s="2">
        <v>0</v>
      </c>
      <c r="W1558">
        <v>0</v>
      </c>
      <c r="X1558" t="s">
        <v>243</v>
      </c>
      <c r="Y1558" t="s">
        <v>60</v>
      </c>
      <c r="Z1558">
        <v>0</v>
      </c>
      <c r="AA1558" s="2">
        <v>0</v>
      </c>
      <c r="AB1558" s="2">
        <v>0</v>
      </c>
      <c r="AC1558" s="4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8.44</v>
      </c>
      <c r="AM1558" s="2">
        <v>8.44</v>
      </c>
      <c r="AN1558" s="2">
        <v>0</v>
      </c>
      <c r="AO1558" s="2">
        <v>0</v>
      </c>
      <c r="AP1558" s="2">
        <v>0</v>
      </c>
    </row>
    <row r="1559" spans="1:42" x14ac:dyDescent="0.25">
      <c r="A1559" s="1">
        <v>45929</v>
      </c>
      <c r="B1559" t="s">
        <v>47</v>
      </c>
      <c r="C1559">
        <v>649163</v>
      </c>
      <c r="D1559">
        <v>2025919701</v>
      </c>
      <c r="E1559" t="s">
        <v>669</v>
      </c>
      <c r="F1559" t="s">
        <v>1880</v>
      </c>
      <c r="G1559" t="s">
        <v>50</v>
      </c>
      <c r="H1559" t="s">
        <v>228</v>
      </c>
      <c r="I1559" t="s">
        <v>877</v>
      </c>
      <c r="J1559" t="s">
        <v>878</v>
      </c>
      <c r="K1559">
        <v>767312</v>
      </c>
      <c r="L1559" t="s">
        <v>806</v>
      </c>
      <c r="M1559" t="s">
        <v>443</v>
      </c>
      <c r="N1559" t="s">
        <v>56</v>
      </c>
      <c r="O1559" s="1">
        <v>45658</v>
      </c>
      <c r="P1559" s="1">
        <v>45962</v>
      </c>
      <c r="Q1559" s="2">
        <v>22.52</v>
      </c>
      <c r="R1559">
        <v>1</v>
      </c>
      <c r="S1559" t="s">
        <v>57</v>
      </c>
      <c r="T1559" t="s">
        <v>58</v>
      </c>
      <c r="U1559" s="3">
        <v>0.375</v>
      </c>
      <c r="V1559" s="2">
        <v>0</v>
      </c>
      <c r="W1559">
        <v>0</v>
      </c>
      <c r="X1559" t="s">
        <v>243</v>
      </c>
      <c r="Y1559" t="s">
        <v>60</v>
      </c>
      <c r="Z1559">
        <v>0</v>
      </c>
      <c r="AA1559" s="2">
        <v>0</v>
      </c>
      <c r="AB1559" s="2">
        <v>0</v>
      </c>
      <c r="AC1559" s="4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8.44</v>
      </c>
      <c r="AM1559" s="2">
        <v>8.44</v>
      </c>
      <c r="AN1559" s="2">
        <v>0</v>
      </c>
      <c r="AO1559" s="2">
        <v>0</v>
      </c>
      <c r="AP1559" s="2">
        <v>0</v>
      </c>
    </row>
    <row r="1560" spans="1:42" x14ac:dyDescent="0.25">
      <c r="A1560" s="1">
        <v>45929</v>
      </c>
      <c r="B1560" t="s">
        <v>47</v>
      </c>
      <c r="C1560">
        <v>649163</v>
      </c>
      <c r="D1560">
        <v>2025922742</v>
      </c>
      <c r="E1560" t="s">
        <v>1881</v>
      </c>
      <c r="F1560" t="s">
        <v>1882</v>
      </c>
      <c r="G1560" t="s">
        <v>50</v>
      </c>
      <c r="H1560" t="s">
        <v>252</v>
      </c>
      <c r="I1560" t="s">
        <v>877</v>
      </c>
      <c r="J1560" t="s">
        <v>878</v>
      </c>
      <c r="K1560">
        <v>673059</v>
      </c>
      <c r="L1560" t="s">
        <v>65</v>
      </c>
      <c r="M1560" t="s">
        <v>115</v>
      </c>
      <c r="N1560" t="s">
        <v>56</v>
      </c>
      <c r="O1560" s="1">
        <v>45661</v>
      </c>
      <c r="P1560" s="1">
        <v>45965</v>
      </c>
      <c r="Q1560" s="2">
        <v>46.05</v>
      </c>
      <c r="R1560">
        <v>1</v>
      </c>
      <c r="S1560" t="s">
        <v>57</v>
      </c>
      <c r="T1560" t="s">
        <v>58</v>
      </c>
      <c r="U1560" s="3">
        <v>0.375</v>
      </c>
      <c r="V1560" s="2">
        <v>0</v>
      </c>
      <c r="W1560">
        <v>0</v>
      </c>
      <c r="X1560" t="s">
        <v>243</v>
      </c>
      <c r="Y1560" t="s">
        <v>60</v>
      </c>
      <c r="Z1560">
        <v>0</v>
      </c>
      <c r="AA1560" s="2">
        <v>0</v>
      </c>
      <c r="AB1560" s="2">
        <v>0</v>
      </c>
      <c r="AC1560" s="4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17.27</v>
      </c>
      <c r="AM1560" s="2">
        <v>17.27</v>
      </c>
      <c r="AN1560" s="2">
        <v>0</v>
      </c>
      <c r="AO1560" s="2">
        <v>0</v>
      </c>
      <c r="AP1560" s="2">
        <v>0</v>
      </c>
    </row>
    <row r="1561" spans="1:42" x14ac:dyDescent="0.25">
      <c r="A1561" s="1">
        <v>45929</v>
      </c>
      <c r="B1561" t="s">
        <v>47</v>
      </c>
      <c r="C1561">
        <v>649163</v>
      </c>
      <c r="D1561">
        <v>2025925958</v>
      </c>
      <c r="E1561" t="s">
        <v>1883</v>
      </c>
      <c r="F1561" t="s">
        <v>1884</v>
      </c>
      <c r="G1561" t="s">
        <v>50</v>
      </c>
      <c r="H1561" t="s">
        <v>568</v>
      </c>
      <c r="I1561" t="s">
        <v>877</v>
      </c>
      <c r="J1561" t="s">
        <v>878</v>
      </c>
      <c r="K1561">
        <v>767312</v>
      </c>
      <c r="L1561" t="s">
        <v>806</v>
      </c>
      <c r="M1561" t="s">
        <v>443</v>
      </c>
      <c r="N1561" t="s">
        <v>56</v>
      </c>
      <c r="O1561" s="1">
        <v>45658</v>
      </c>
      <c r="P1561" s="1">
        <v>45962</v>
      </c>
      <c r="Q1561" s="2">
        <v>51.49</v>
      </c>
      <c r="R1561">
        <v>1</v>
      </c>
      <c r="S1561" t="s">
        <v>57</v>
      </c>
      <c r="T1561" t="s">
        <v>58</v>
      </c>
      <c r="U1561" s="3">
        <v>0.375</v>
      </c>
      <c r="V1561" s="2">
        <v>0</v>
      </c>
      <c r="W1561">
        <v>0</v>
      </c>
      <c r="X1561" t="s">
        <v>243</v>
      </c>
      <c r="Y1561" t="s">
        <v>60</v>
      </c>
      <c r="Z1561">
        <v>0</v>
      </c>
      <c r="AA1561" s="2">
        <v>0</v>
      </c>
      <c r="AB1561" s="2">
        <v>0</v>
      </c>
      <c r="AC1561" s="4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19.309999999999999</v>
      </c>
      <c r="AM1561" s="2">
        <v>19.309999999999999</v>
      </c>
      <c r="AN1561" s="2">
        <v>0</v>
      </c>
      <c r="AO1561" s="2">
        <v>0</v>
      </c>
      <c r="AP1561" s="2">
        <v>0</v>
      </c>
    </row>
    <row r="1562" spans="1:42" x14ac:dyDescent="0.25">
      <c r="A1562" s="1">
        <v>45929</v>
      </c>
      <c r="B1562" t="s">
        <v>47</v>
      </c>
      <c r="C1562">
        <v>649163</v>
      </c>
      <c r="D1562">
        <v>2025931019</v>
      </c>
      <c r="E1562" t="s">
        <v>1885</v>
      </c>
      <c r="F1562" t="s">
        <v>1886</v>
      </c>
      <c r="G1562" t="s">
        <v>50</v>
      </c>
      <c r="H1562" t="s">
        <v>51</v>
      </c>
      <c r="I1562" t="s">
        <v>877</v>
      </c>
      <c r="J1562" t="s">
        <v>878</v>
      </c>
      <c r="K1562">
        <v>649247</v>
      </c>
      <c r="L1562" t="s">
        <v>84</v>
      </c>
      <c r="M1562" t="s">
        <v>85</v>
      </c>
      <c r="N1562" t="s">
        <v>56</v>
      </c>
      <c r="O1562" s="1">
        <v>45658</v>
      </c>
      <c r="P1562" s="1">
        <v>45962</v>
      </c>
      <c r="Q1562" s="2">
        <v>149.46</v>
      </c>
      <c r="R1562">
        <v>1</v>
      </c>
      <c r="S1562" t="s">
        <v>57</v>
      </c>
      <c r="T1562" t="s">
        <v>58</v>
      </c>
      <c r="U1562" s="3">
        <v>0.375</v>
      </c>
      <c r="V1562" s="2">
        <v>0</v>
      </c>
      <c r="W1562">
        <v>0</v>
      </c>
      <c r="X1562" t="s">
        <v>243</v>
      </c>
      <c r="Y1562" t="s">
        <v>60</v>
      </c>
      <c r="Z1562">
        <v>0</v>
      </c>
      <c r="AA1562" s="2">
        <v>0</v>
      </c>
      <c r="AB1562" s="2">
        <v>0</v>
      </c>
      <c r="AC1562" s="4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56.05</v>
      </c>
      <c r="AM1562" s="2">
        <v>56.05</v>
      </c>
      <c r="AN1562" s="2">
        <v>0</v>
      </c>
      <c r="AO1562" s="2">
        <v>0</v>
      </c>
      <c r="AP1562" s="2">
        <v>0</v>
      </c>
    </row>
    <row r="1563" spans="1:42" x14ac:dyDescent="0.25">
      <c r="A1563" s="1">
        <v>45929</v>
      </c>
      <c r="B1563" t="s">
        <v>47</v>
      </c>
      <c r="C1563">
        <v>649163</v>
      </c>
      <c r="D1563">
        <v>2025934062</v>
      </c>
      <c r="E1563" t="s">
        <v>273</v>
      </c>
      <c r="F1563" t="s">
        <v>274</v>
      </c>
      <c r="G1563" t="s">
        <v>50</v>
      </c>
      <c r="H1563" t="s">
        <v>51</v>
      </c>
      <c r="I1563" t="s">
        <v>877</v>
      </c>
      <c r="J1563" t="s">
        <v>878</v>
      </c>
      <c r="K1563">
        <v>751867</v>
      </c>
      <c r="L1563" t="s">
        <v>167</v>
      </c>
      <c r="M1563" t="s">
        <v>168</v>
      </c>
      <c r="N1563" t="s">
        <v>56</v>
      </c>
      <c r="O1563" s="1">
        <v>45627</v>
      </c>
      <c r="P1563" s="1">
        <v>45931</v>
      </c>
      <c r="Q1563" s="2">
        <v>44.98</v>
      </c>
      <c r="R1563">
        <v>1</v>
      </c>
      <c r="S1563" t="s">
        <v>57</v>
      </c>
      <c r="T1563" t="s">
        <v>58</v>
      </c>
      <c r="U1563" s="3">
        <v>0.375</v>
      </c>
      <c r="V1563" s="2">
        <v>0</v>
      </c>
      <c r="W1563">
        <v>0</v>
      </c>
      <c r="X1563" t="s">
        <v>243</v>
      </c>
      <c r="Y1563" t="s">
        <v>60</v>
      </c>
      <c r="Z1563">
        <v>0</v>
      </c>
      <c r="AA1563" s="2">
        <v>0</v>
      </c>
      <c r="AB1563" s="2">
        <v>0</v>
      </c>
      <c r="AC1563" s="4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16.87</v>
      </c>
      <c r="AM1563" s="2">
        <v>16.87</v>
      </c>
      <c r="AN1563" s="2">
        <v>0</v>
      </c>
      <c r="AO1563" s="2">
        <v>0</v>
      </c>
      <c r="AP1563" s="2">
        <v>0</v>
      </c>
    </row>
    <row r="1564" spans="1:42" x14ac:dyDescent="0.25">
      <c r="A1564" s="1">
        <v>45929</v>
      </c>
      <c r="B1564" t="s">
        <v>47</v>
      </c>
      <c r="C1564">
        <v>649163</v>
      </c>
      <c r="D1564">
        <v>2025934341</v>
      </c>
      <c r="E1564" t="s">
        <v>1887</v>
      </c>
      <c r="F1564" t="s">
        <v>104</v>
      </c>
      <c r="G1564" t="s">
        <v>50</v>
      </c>
      <c r="H1564" t="s">
        <v>278</v>
      </c>
      <c r="I1564" t="s">
        <v>877</v>
      </c>
      <c r="J1564" t="s">
        <v>878</v>
      </c>
      <c r="K1564">
        <v>649793</v>
      </c>
      <c r="L1564" t="s">
        <v>65</v>
      </c>
      <c r="M1564" t="s">
        <v>66</v>
      </c>
      <c r="N1564" t="s">
        <v>56</v>
      </c>
      <c r="O1564" s="1">
        <v>45658</v>
      </c>
      <c r="P1564" s="1">
        <v>45962</v>
      </c>
      <c r="Q1564" s="2">
        <v>49.62</v>
      </c>
      <c r="R1564">
        <v>1</v>
      </c>
      <c r="S1564" t="s">
        <v>57</v>
      </c>
      <c r="T1564" t="s">
        <v>58</v>
      </c>
      <c r="U1564" s="3">
        <v>0.375</v>
      </c>
      <c r="V1564" s="2">
        <v>0</v>
      </c>
      <c r="W1564">
        <v>0</v>
      </c>
      <c r="X1564" t="s">
        <v>243</v>
      </c>
      <c r="Y1564" t="s">
        <v>60</v>
      </c>
      <c r="Z1564">
        <v>0</v>
      </c>
      <c r="AA1564" s="2">
        <v>0</v>
      </c>
      <c r="AB1564" s="2">
        <v>0</v>
      </c>
      <c r="AC1564" s="4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18.61</v>
      </c>
      <c r="AM1564" s="2">
        <v>18.61</v>
      </c>
      <c r="AN1564" s="2">
        <v>0</v>
      </c>
      <c r="AO1564" s="2">
        <v>0</v>
      </c>
      <c r="AP1564" s="2">
        <v>0</v>
      </c>
    </row>
    <row r="1565" spans="1:42" x14ac:dyDescent="0.25">
      <c r="A1565" s="1">
        <v>45929</v>
      </c>
      <c r="B1565" t="s">
        <v>47</v>
      </c>
      <c r="C1565">
        <v>649163</v>
      </c>
      <c r="D1565">
        <v>2025952448</v>
      </c>
      <c r="E1565" t="s">
        <v>1389</v>
      </c>
      <c r="F1565" t="s">
        <v>801</v>
      </c>
      <c r="G1565" t="s">
        <v>50</v>
      </c>
      <c r="H1565" t="s">
        <v>228</v>
      </c>
      <c r="I1565" t="s">
        <v>877</v>
      </c>
      <c r="J1565" t="s">
        <v>878</v>
      </c>
      <c r="K1565">
        <v>792847</v>
      </c>
      <c r="L1565" t="s">
        <v>420</v>
      </c>
      <c r="M1565" t="s">
        <v>421</v>
      </c>
      <c r="N1565" t="s">
        <v>56</v>
      </c>
      <c r="O1565" s="1">
        <v>45627</v>
      </c>
      <c r="P1565" s="1">
        <v>45962</v>
      </c>
      <c r="Q1565" s="2">
        <v>63.71</v>
      </c>
      <c r="R1565">
        <v>1</v>
      </c>
      <c r="S1565" t="s">
        <v>57</v>
      </c>
      <c r="T1565" t="s">
        <v>58</v>
      </c>
      <c r="U1565" s="3">
        <v>0.375</v>
      </c>
      <c r="V1565" s="2">
        <v>0</v>
      </c>
      <c r="W1565">
        <v>0</v>
      </c>
      <c r="X1565" t="s">
        <v>243</v>
      </c>
      <c r="Y1565" t="s">
        <v>60</v>
      </c>
      <c r="Z1565">
        <v>0</v>
      </c>
      <c r="AA1565" s="2">
        <v>0</v>
      </c>
      <c r="AB1565" s="2">
        <v>0</v>
      </c>
      <c r="AC1565" s="4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23.89</v>
      </c>
      <c r="AM1565" s="2">
        <v>23.89</v>
      </c>
      <c r="AN1565" s="2">
        <v>0</v>
      </c>
      <c r="AO1565" s="2">
        <v>0</v>
      </c>
      <c r="AP1565" s="2">
        <v>0</v>
      </c>
    </row>
    <row r="1566" spans="1:42" x14ac:dyDescent="0.25">
      <c r="A1566" s="1">
        <v>45929</v>
      </c>
      <c r="B1566" t="s">
        <v>47</v>
      </c>
      <c r="C1566">
        <v>649163</v>
      </c>
      <c r="D1566">
        <v>2025959848</v>
      </c>
      <c r="E1566" t="s">
        <v>1888</v>
      </c>
      <c r="F1566" t="s">
        <v>251</v>
      </c>
      <c r="G1566" t="s">
        <v>50</v>
      </c>
      <c r="H1566" t="s">
        <v>228</v>
      </c>
      <c r="I1566" t="s">
        <v>877</v>
      </c>
      <c r="J1566" t="s">
        <v>878</v>
      </c>
      <c r="K1566">
        <v>792847</v>
      </c>
      <c r="L1566" t="s">
        <v>420</v>
      </c>
      <c r="M1566" t="s">
        <v>421</v>
      </c>
      <c r="N1566" t="s">
        <v>56</v>
      </c>
      <c r="O1566" s="1">
        <v>45627</v>
      </c>
      <c r="P1566" s="1">
        <v>45962</v>
      </c>
      <c r="Q1566" s="2">
        <v>90.98</v>
      </c>
      <c r="R1566">
        <v>1</v>
      </c>
      <c r="S1566" t="s">
        <v>57</v>
      </c>
      <c r="T1566" t="s">
        <v>58</v>
      </c>
      <c r="U1566" s="3">
        <v>0.375</v>
      </c>
      <c r="V1566" s="2">
        <v>0</v>
      </c>
      <c r="W1566">
        <v>0</v>
      </c>
      <c r="X1566" t="s">
        <v>243</v>
      </c>
      <c r="Y1566" t="s">
        <v>60</v>
      </c>
      <c r="Z1566">
        <v>0</v>
      </c>
      <c r="AA1566" s="2">
        <v>0</v>
      </c>
      <c r="AB1566" s="2">
        <v>0</v>
      </c>
      <c r="AC1566" s="4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34.119999999999997</v>
      </c>
      <c r="AM1566" s="2">
        <v>34.119999999999997</v>
      </c>
      <c r="AN1566" s="2">
        <v>0</v>
      </c>
      <c r="AO1566" s="2">
        <v>0</v>
      </c>
      <c r="AP1566" s="2">
        <v>0</v>
      </c>
    </row>
    <row r="1567" spans="1:42" x14ac:dyDescent="0.25">
      <c r="A1567" s="1">
        <v>45929</v>
      </c>
      <c r="B1567" t="s">
        <v>47</v>
      </c>
      <c r="C1567">
        <v>649163</v>
      </c>
      <c r="D1567">
        <v>2025967187</v>
      </c>
      <c r="E1567" t="s">
        <v>369</v>
      </c>
      <c r="F1567" t="s">
        <v>1746</v>
      </c>
      <c r="G1567" t="s">
        <v>50</v>
      </c>
      <c r="H1567" t="s">
        <v>151</v>
      </c>
      <c r="I1567" t="s">
        <v>877</v>
      </c>
      <c r="J1567" t="s">
        <v>878</v>
      </c>
      <c r="K1567">
        <v>756418</v>
      </c>
      <c r="L1567" t="s">
        <v>558</v>
      </c>
      <c r="M1567" t="s">
        <v>559</v>
      </c>
      <c r="N1567" t="s">
        <v>56</v>
      </c>
      <c r="O1567" s="1">
        <v>45626</v>
      </c>
      <c r="P1567" s="1">
        <v>45960</v>
      </c>
      <c r="Q1567" s="2">
        <v>30.46</v>
      </c>
      <c r="R1567">
        <v>1</v>
      </c>
      <c r="S1567" t="s">
        <v>57</v>
      </c>
      <c r="T1567" t="s">
        <v>58</v>
      </c>
      <c r="U1567" s="3">
        <v>0.375</v>
      </c>
      <c r="V1567" s="2">
        <v>0</v>
      </c>
      <c r="W1567">
        <v>0</v>
      </c>
      <c r="X1567" t="s">
        <v>243</v>
      </c>
      <c r="Y1567" t="s">
        <v>60</v>
      </c>
      <c r="Z1567">
        <v>0</v>
      </c>
      <c r="AA1567" s="2">
        <v>0</v>
      </c>
      <c r="AB1567" s="2">
        <v>0</v>
      </c>
      <c r="AC1567" s="4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11.42</v>
      </c>
      <c r="AM1567" s="2">
        <v>11.42</v>
      </c>
      <c r="AN1567" s="2">
        <v>0</v>
      </c>
      <c r="AO1567" s="2">
        <v>0</v>
      </c>
      <c r="AP1567" s="2">
        <v>0</v>
      </c>
    </row>
    <row r="1568" spans="1:42" x14ac:dyDescent="0.25">
      <c r="A1568" s="1">
        <v>45929</v>
      </c>
      <c r="B1568" t="s">
        <v>47</v>
      </c>
      <c r="C1568">
        <v>649163</v>
      </c>
      <c r="D1568">
        <v>2025987423</v>
      </c>
      <c r="E1568" t="s">
        <v>1889</v>
      </c>
      <c r="F1568" t="s">
        <v>1890</v>
      </c>
      <c r="G1568" t="s">
        <v>50</v>
      </c>
      <c r="H1568" t="s">
        <v>896</v>
      </c>
      <c r="I1568" t="s">
        <v>877</v>
      </c>
      <c r="J1568" t="s">
        <v>878</v>
      </c>
      <c r="K1568">
        <v>780434</v>
      </c>
      <c r="L1568" t="s">
        <v>222</v>
      </c>
      <c r="M1568" t="s">
        <v>223</v>
      </c>
      <c r="N1568" t="s">
        <v>56</v>
      </c>
      <c r="O1568" s="1">
        <v>45658</v>
      </c>
      <c r="P1568" s="1">
        <v>45962</v>
      </c>
      <c r="Q1568" s="2">
        <v>177.24</v>
      </c>
      <c r="R1568">
        <v>1</v>
      </c>
      <c r="S1568" t="s">
        <v>57</v>
      </c>
      <c r="T1568" t="s">
        <v>58</v>
      </c>
      <c r="U1568" s="3">
        <v>0.375</v>
      </c>
      <c r="V1568" s="2">
        <v>0</v>
      </c>
      <c r="W1568">
        <v>0</v>
      </c>
      <c r="X1568" t="s">
        <v>243</v>
      </c>
      <c r="Y1568" t="s">
        <v>60</v>
      </c>
      <c r="Z1568">
        <v>0</v>
      </c>
      <c r="AA1568" s="2">
        <v>0</v>
      </c>
      <c r="AB1568" s="2">
        <v>0</v>
      </c>
      <c r="AC1568" s="4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66.459999999999994</v>
      </c>
      <c r="AM1568" s="2">
        <v>66.459999999999994</v>
      </c>
      <c r="AN1568" s="2">
        <v>0</v>
      </c>
      <c r="AO1568" s="2">
        <v>0</v>
      </c>
      <c r="AP1568" s="2">
        <v>0</v>
      </c>
    </row>
    <row r="1569" spans="1:42" x14ac:dyDescent="0.25">
      <c r="A1569" s="1">
        <v>45929</v>
      </c>
      <c r="B1569" t="s">
        <v>47</v>
      </c>
      <c r="C1569">
        <v>649163</v>
      </c>
      <c r="D1569">
        <v>2025992838</v>
      </c>
      <c r="E1569" t="s">
        <v>257</v>
      </c>
      <c r="F1569" t="s">
        <v>891</v>
      </c>
      <c r="G1569" t="s">
        <v>50</v>
      </c>
      <c r="H1569" t="s">
        <v>63</v>
      </c>
      <c r="I1569" t="s">
        <v>877</v>
      </c>
      <c r="J1569" t="s">
        <v>878</v>
      </c>
      <c r="K1569">
        <v>673059</v>
      </c>
      <c r="L1569" t="s">
        <v>65</v>
      </c>
      <c r="M1569" t="s">
        <v>115</v>
      </c>
      <c r="N1569" t="s">
        <v>56</v>
      </c>
      <c r="O1569" s="1">
        <v>45658</v>
      </c>
      <c r="P1569" s="1">
        <v>45962</v>
      </c>
      <c r="Q1569" s="2">
        <v>29.32</v>
      </c>
      <c r="R1569">
        <v>1</v>
      </c>
      <c r="S1569" t="s">
        <v>57</v>
      </c>
      <c r="T1569" t="s">
        <v>58</v>
      </c>
      <c r="U1569" s="3">
        <v>0.375</v>
      </c>
      <c r="V1569" s="2">
        <v>0</v>
      </c>
      <c r="W1569">
        <v>0</v>
      </c>
      <c r="X1569" t="s">
        <v>243</v>
      </c>
      <c r="Y1569" t="s">
        <v>60</v>
      </c>
      <c r="Z1569">
        <v>0</v>
      </c>
      <c r="AA1569" s="2">
        <v>0</v>
      </c>
      <c r="AB1569" s="2">
        <v>0</v>
      </c>
      <c r="AC1569" s="4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11</v>
      </c>
      <c r="AM1569" s="2">
        <v>11</v>
      </c>
      <c r="AN1569" s="2">
        <v>0</v>
      </c>
      <c r="AO1569" s="2">
        <v>0</v>
      </c>
      <c r="AP1569" s="2">
        <v>0</v>
      </c>
    </row>
    <row r="1570" spans="1:42" x14ac:dyDescent="0.25">
      <c r="A1570" s="1">
        <v>45929</v>
      </c>
      <c r="B1570" t="s">
        <v>47</v>
      </c>
      <c r="C1570">
        <v>649163</v>
      </c>
      <c r="D1570">
        <v>2025997431</v>
      </c>
      <c r="E1570" t="s">
        <v>1398</v>
      </c>
      <c r="F1570" t="s">
        <v>298</v>
      </c>
      <c r="G1570" t="s">
        <v>50</v>
      </c>
      <c r="H1570" t="s">
        <v>425</v>
      </c>
      <c r="I1570" t="s">
        <v>877</v>
      </c>
      <c r="J1570" t="s">
        <v>878</v>
      </c>
      <c r="K1570">
        <v>673059</v>
      </c>
      <c r="L1570" t="s">
        <v>65</v>
      </c>
      <c r="M1570" t="s">
        <v>115</v>
      </c>
      <c r="N1570" t="s">
        <v>56</v>
      </c>
      <c r="O1570" s="1">
        <v>45689</v>
      </c>
      <c r="P1570" s="1">
        <v>45962</v>
      </c>
      <c r="Q1570" s="2">
        <v>51.57</v>
      </c>
      <c r="R1570">
        <v>1</v>
      </c>
      <c r="S1570" t="s">
        <v>57</v>
      </c>
      <c r="T1570" t="s">
        <v>58</v>
      </c>
      <c r="U1570" s="3">
        <v>0.375</v>
      </c>
      <c r="V1570" s="2">
        <v>0</v>
      </c>
      <c r="W1570">
        <v>0</v>
      </c>
      <c r="X1570" t="s">
        <v>243</v>
      </c>
      <c r="Y1570" t="s">
        <v>60</v>
      </c>
      <c r="Z1570">
        <v>0</v>
      </c>
      <c r="AA1570" s="2">
        <v>0</v>
      </c>
      <c r="AB1570" s="2">
        <v>0</v>
      </c>
      <c r="AC1570" s="4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19.34</v>
      </c>
      <c r="AM1570" s="2">
        <v>19.34</v>
      </c>
      <c r="AN1570" s="2">
        <v>0</v>
      </c>
      <c r="AO1570" s="2">
        <v>0</v>
      </c>
      <c r="AP1570" s="2">
        <v>0</v>
      </c>
    </row>
    <row r="1571" spans="1:42" x14ac:dyDescent="0.25">
      <c r="A1571" s="1">
        <v>45929</v>
      </c>
      <c r="B1571" t="s">
        <v>47</v>
      </c>
      <c r="C1571">
        <v>649163</v>
      </c>
      <c r="D1571">
        <v>2026006727</v>
      </c>
      <c r="E1571" t="s">
        <v>1399</v>
      </c>
      <c r="F1571" t="s">
        <v>190</v>
      </c>
      <c r="G1571" t="s">
        <v>50</v>
      </c>
      <c r="H1571" t="s">
        <v>252</v>
      </c>
      <c r="I1571" t="s">
        <v>877</v>
      </c>
      <c r="J1571" t="s">
        <v>878</v>
      </c>
      <c r="K1571">
        <v>673059</v>
      </c>
      <c r="L1571" t="s">
        <v>65</v>
      </c>
      <c r="M1571" t="s">
        <v>115</v>
      </c>
      <c r="N1571" t="s">
        <v>56</v>
      </c>
      <c r="O1571" s="1">
        <v>45655</v>
      </c>
      <c r="P1571" s="1">
        <v>45959</v>
      </c>
      <c r="Q1571" s="2">
        <v>65.989999999999995</v>
      </c>
      <c r="R1571">
        <v>1</v>
      </c>
      <c r="S1571" t="s">
        <v>57</v>
      </c>
      <c r="T1571" t="s">
        <v>58</v>
      </c>
      <c r="U1571" s="3">
        <v>0.375</v>
      </c>
      <c r="V1571" s="2">
        <v>0</v>
      </c>
      <c r="W1571">
        <v>0</v>
      </c>
      <c r="X1571" t="s">
        <v>243</v>
      </c>
      <c r="Y1571" t="s">
        <v>60</v>
      </c>
      <c r="Z1571">
        <v>0</v>
      </c>
      <c r="AA1571" s="2">
        <v>0</v>
      </c>
      <c r="AB1571" s="2">
        <v>0</v>
      </c>
      <c r="AC1571" s="4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24.75</v>
      </c>
      <c r="AM1571" s="2">
        <v>24.75</v>
      </c>
      <c r="AN1571" s="2">
        <v>0</v>
      </c>
      <c r="AO1571" s="2">
        <v>0</v>
      </c>
      <c r="AP1571" s="2">
        <v>0</v>
      </c>
    </row>
    <row r="1572" spans="1:42" x14ac:dyDescent="0.25">
      <c r="A1572" s="1">
        <v>45929</v>
      </c>
      <c r="B1572" t="s">
        <v>47</v>
      </c>
      <c r="C1572">
        <v>649163</v>
      </c>
      <c r="D1572">
        <v>2026055355</v>
      </c>
      <c r="E1572" t="s">
        <v>1405</v>
      </c>
      <c r="F1572" t="s">
        <v>1406</v>
      </c>
      <c r="G1572" t="s">
        <v>50</v>
      </c>
      <c r="H1572" t="s">
        <v>125</v>
      </c>
      <c r="I1572" t="s">
        <v>877</v>
      </c>
      <c r="J1572" t="s">
        <v>878</v>
      </c>
      <c r="K1572">
        <v>673059</v>
      </c>
      <c r="L1572" t="s">
        <v>65</v>
      </c>
      <c r="M1572" t="s">
        <v>115</v>
      </c>
      <c r="N1572" t="s">
        <v>56</v>
      </c>
      <c r="O1572" s="1">
        <v>45658</v>
      </c>
      <c r="P1572" s="1">
        <v>45962</v>
      </c>
      <c r="Q1572" s="2">
        <v>36.119999999999997</v>
      </c>
      <c r="R1572">
        <v>1</v>
      </c>
      <c r="S1572" t="s">
        <v>57</v>
      </c>
      <c r="T1572" t="s">
        <v>58</v>
      </c>
      <c r="U1572" s="3">
        <v>0.375</v>
      </c>
      <c r="V1572" s="2">
        <v>0</v>
      </c>
      <c r="W1572">
        <v>0</v>
      </c>
      <c r="X1572" t="s">
        <v>243</v>
      </c>
      <c r="Y1572" t="s">
        <v>60</v>
      </c>
      <c r="Z1572">
        <v>0</v>
      </c>
      <c r="AA1572" s="2">
        <v>0</v>
      </c>
      <c r="AB1572" s="2">
        <v>0</v>
      </c>
      <c r="AC1572" s="4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13.54</v>
      </c>
      <c r="AM1572" s="2">
        <v>13.54</v>
      </c>
      <c r="AN1572" s="2">
        <v>0</v>
      </c>
      <c r="AO1572" s="2">
        <v>0</v>
      </c>
      <c r="AP1572" s="2">
        <v>0</v>
      </c>
    </row>
    <row r="1573" spans="1:42" x14ac:dyDescent="0.25">
      <c r="A1573" s="1">
        <v>45929</v>
      </c>
      <c r="B1573" t="s">
        <v>47</v>
      </c>
      <c r="C1573">
        <v>649163</v>
      </c>
      <c r="D1573">
        <v>2026062442</v>
      </c>
      <c r="E1573" t="s">
        <v>281</v>
      </c>
      <c r="F1573" t="s">
        <v>282</v>
      </c>
      <c r="G1573" t="s">
        <v>50</v>
      </c>
      <c r="H1573" t="s">
        <v>51</v>
      </c>
      <c r="I1573" t="s">
        <v>877</v>
      </c>
      <c r="J1573" t="s">
        <v>878</v>
      </c>
      <c r="K1573">
        <v>649247</v>
      </c>
      <c r="L1573" t="s">
        <v>84</v>
      </c>
      <c r="M1573" t="s">
        <v>85</v>
      </c>
      <c r="N1573" t="s">
        <v>56</v>
      </c>
      <c r="O1573" s="1">
        <v>45658</v>
      </c>
      <c r="P1573" s="1">
        <v>45962</v>
      </c>
      <c r="Q1573" s="2">
        <v>35.979999999999997</v>
      </c>
      <c r="R1573">
        <v>1</v>
      </c>
      <c r="S1573" t="s">
        <v>57</v>
      </c>
      <c r="T1573" t="s">
        <v>58</v>
      </c>
      <c r="U1573" s="3">
        <v>0.375</v>
      </c>
      <c r="V1573" s="2">
        <v>0</v>
      </c>
      <c r="W1573">
        <v>0</v>
      </c>
      <c r="X1573" t="s">
        <v>243</v>
      </c>
      <c r="Y1573" t="s">
        <v>60</v>
      </c>
      <c r="Z1573">
        <v>0</v>
      </c>
      <c r="AA1573" s="2">
        <v>0</v>
      </c>
      <c r="AB1573" s="2">
        <v>0</v>
      </c>
      <c r="AC1573" s="4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13.49</v>
      </c>
      <c r="AM1573" s="2">
        <v>13.49</v>
      </c>
      <c r="AN1573" s="2">
        <v>0</v>
      </c>
      <c r="AO1573" s="2">
        <v>0</v>
      </c>
      <c r="AP1573" s="2">
        <v>0</v>
      </c>
    </row>
    <row r="1574" spans="1:42" x14ac:dyDescent="0.25">
      <c r="A1574" s="1">
        <v>45929</v>
      </c>
      <c r="B1574" t="s">
        <v>47</v>
      </c>
      <c r="C1574">
        <v>649163</v>
      </c>
      <c r="D1574">
        <v>2026087806</v>
      </c>
      <c r="E1574" t="s">
        <v>1418</v>
      </c>
      <c r="F1574" t="s">
        <v>284</v>
      </c>
      <c r="G1574" t="s">
        <v>50</v>
      </c>
      <c r="H1574" t="s">
        <v>398</v>
      </c>
      <c r="I1574" t="s">
        <v>877</v>
      </c>
      <c r="J1574" t="s">
        <v>878</v>
      </c>
      <c r="K1574">
        <v>796984</v>
      </c>
      <c r="L1574" t="s">
        <v>1386</v>
      </c>
      <c r="M1574" t="s">
        <v>223</v>
      </c>
      <c r="N1574" t="s">
        <v>56</v>
      </c>
      <c r="O1574" s="1">
        <v>45658</v>
      </c>
      <c r="P1574" s="1">
        <v>45962</v>
      </c>
      <c r="Q1574" s="2">
        <v>29.18</v>
      </c>
      <c r="R1574">
        <v>1</v>
      </c>
      <c r="S1574" t="s">
        <v>57</v>
      </c>
      <c r="T1574" t="s">
        <v>58</v>
      </c>
      <c r="U1574" s="3">
        <v>0.375</v>
      </c>
      <c r="V1574" s="2">
        <v>0</v>
      </c>
      <c r="W1574">
        <v>0</v>
      </c>
      <c r="X1574" t="s">
        <v>243</v>
      </c>
      <c r="Y1574" t="s">
        <v>60</v>
      </c>
      <c r="Z1574">
        <v>0</v>
      </c>
      <c r="AA1574" s="2">
        <v>0</v>
      </c>
      <c r="AB1574" s="2">
        <v>0</v>
      </c>
      <c r="AC1574" s="4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10.94</v>
      </c>
      <c r="AM1574" s="2">
        <v>10.94</v>
      </c>
      <c r="AN1574" s="2">
        <v>0</v>
      </c>
      <c r="AO1574" s="2">
        <v>0</v>
      </c>
      <c r="AP1574" s="2">
        <v>0</v>
      </c>
    </row>
    <row r="1575" spans="1:42" x14ac:dyDescent="0.25">
      <c r="A1575" s="1">
        <v>45929</v>
      </c>
      <c r="B1575" t="s">
        <v>47</v>
      </c>
      <c r="C1575">
        <v>649163</v>
      </c>
      <c r="D1575">
        <v>2026090131</v>
      </c>
      <c r="E1575" t="s">
        <v>1419</v>
      </c>
      <c r="F1575" t="s">
        <v>1420</v>
      </c>
      <c r="G1575" t="s">
        <v>50</v>
      </c>
      <c r="H1575" t="s">
        <v>228</v>
      </c>
      <c r="I1575" t="s">
        <v>877</v>
      </c>
      <c r="J1575" t="s">
        <v>878</v>
      </c>
      <c r="K1575">
        <v>792847</v>
      </c>
      <c r="L1575" t="s">
        <v>420</v>
      </c>
      <c r="M1575" t="s">
        <v>421</v>
      </c>
      <c r="N1575" t="s">
        <v>56</v>
      </c>
      <c r="O1575" s="1">
        <v>45658</v>
      </c>
      <c r="P1575" s="1">
        <v>45962</v>
      </c>
      <c r="Q1575" s="2">
        <v>64.760000000000005</v>
      </c>
      <c r="R1575">
        <v>1</v>
      </c>
      <c r="S1575" t="s">
        <v>57</v>
      </c>
      <c r="T1575" t="s">
        <v>58</v>
      </c>
      <c r="U1575" s="3">
        <v>0.375</v>
      </c>
      <c r="V1575" s="2">
        <v>0</v>
      </c>
      <c r="W1575">
        <v>0</v>
      </c>
      <c r="X1575" t="s">
        <v>243</v>
      </c>
      <c r="Y1575" t="s">
        <v>60</v>
      </c>
      <c r="Z1575">
        <v>0</v>
      </c>
      <c r="AA1575" s="2">
        <v>0</v>
      </c>
      <c r="AB1575" s="2">
        <v>0</v>
      </c>
      <c r="AC1575" s="4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24.28</v>
      </c>
      <c r="AM1575" s="2">
        <v>24.28</v>
      </c>
      <c r="AN1575" s="2">
        <v>0</v>
      </c>
      <c r="AO1575" s="2">
        <v>0</v>
      </c>
      <c r="AP1575" s="2">
        <v>0</v>
      </c>
    </row>
    <row r="1576" spans="1:42" x14ac:dyDescent="0.25">
      <c r="A1576" s="1">
        <v>45929</v>
      </c>
      <c r="B1576" t="s">
        <v>47</v>
      </c>
      <c r="C1576">
        <v>649163</v>
      </c>
      <c r="D1576">
        <v>2026100440</v>
      </c>
      <c r="E1576" t="s">
        <v>1423</v>
      </c>
      <c r="F1576" t="s">
        <v>1276</v>
      </c>
      <c r="G1576" t="s">
        <v>50</v>
      </c>
      <c r="H1576" t="s">
        <v>278</v>
      </c>
      <c r="I1576" t="s">
        <v>877</v>
      </c>
      <c r="J1576" t="s">
        <v>878</v>
      </c>
      <c r="K1576">
        <v>673059</v>
      </c>
      <c r="L1576" t="s">
        <v>65</v>
      </c>
      <c r="M1576" t="s">
        <v>115</v>
      </c>
      <c r="N1576" t="s">
        <v>56</v>
      </c>
      <c r="O1576" s="1">
        <v>45658</v>
      </c>
      <c r="P1576" s="1">
        <v>45962</v>
      </c>
      <c r="Q1576" s="2">
        <v>59.58</v>
      </c>
      <c r="R1576">
        <v>1</v>
      </c>
      <c r="S1576" t="s">
        <v>57</v>
      </c>
      <c r="T1576" t="s">
        <v>58</v>
      </c>
      <c r="U1576" s="3">
        <v>0.375</v>
      </c>
      <c r="V1576" s="2">
        <v>0</v>
      </c>
      <c r="W1576">
        <v>0</v>
      </c>
      <c r="X1576" t="s">
        <v>243</v>
      </c>
      <c r="Y1576" t="s">
        <v>60</v>
      </c>
      <c r="Z1576">
        <v>0</v>
      </c>
      <c r="AA1576" s="2">
        <v>0</v>
      </c>
      <c r="AB1576" s="2">
        <v>0</v>
      </c>
      <c r="AC1576" s="4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22.34</v>
      </c>
      <c r="AM1576" s="2">
        <v>22.34</v>
      </c>
      <c r="AN1576" s="2">
        <v>0</v>
      </c>
      <c r="AO1576" s="2">
        <v>0</v>
      </c>
      <c r="AP1576" s="2">
        <v>0</v>
      </c>
    </row>
    <row r="1577" spans="1:42" x14ac:dyDescent="0.25">
      <c r="A1577" s="1">
        <v>45929</v>
      </c>
      <c r="B1577" t="s">
        <v>47</v>
      </c>
      <c r="C1577">
        <v>649163</v>
      </c>
      <c r="D1577">
        <v>2026102447</v>
      </c>
      <c r="E1577" t="s">
        <v>1891</v>
      </c>
      <c r="F1577" t="s">
        <v>91</v>
      </c>
      <c r="G1577" t="s">
        <v>50</v>
      </c>
      <c r="H1577" t="s">
        <v>228</v>
      </c>
      <c r="I1577" t="s">
        <v>877</v>
      </c>
      <c r="J1577" t="s">
        <v>878</v>
      </c>
      <c r="K1577">
        <v>766747</v>
      </c>
      <c r="L1577" t="s">
        <v>287</v>
      </c>
      <c r="M1577" t="s">
        <v>91</v>
      </c>
      <c r="N1577" t="s">
        <v>56</v>
      </c>
      <c r="O1577" s="1">
        <v>45658</v>
      </c>
      <c r="P1577" s="1">
        <v>45962</v>
      </c>
      <c r="Q1577" s="2">
        <v>22.52</v>
      </c>
      <c r="R1577">
        <v>1</v>
      </c>
      <c r="S1577" t="s">
        <v>57</v>
      </c>
      <c r="T1577" t="s">
        <v>58</v>
      </c>
      <c r="U1577" s="3">
        <v>0.375</v>
      </c>
      <c r="V1577" s="2">
        <v>0</v>
      </c>
      <c r="W1577">
        <v>0</v>
      </c>
      <c r="X1577" t="s">
        <v>243</v>
      </c>
      <c r="Y1577" t="s">
        <v>60</v>
      </c>
      <c r="Z1577">
        <v>0</v>
      </c>
      <c r="AA1577" s="2">
        <v>0</v>
      </c>
      <c r="AB1577" s="2">
        <v>0</v>
      </c>
      <c r="AC1577" s="4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8.44</v>
      </c>
      <c r="AM1577" s="2">
        <v>8.44</v>
      </c>
      <c r="AN1577" s="2">
        <v>0</v>
      </c>
      <c r="AO1577" s="2">
        <v>0</v>
      </c>
      <c r="AP1577" s="2">
        <v>0</v>
      </c>
    </row>
    <row r="1578" spans="1:42" x14ac:dyDescent="0.25">
      <c r="A1578" s="1">
        <v>45929</v>
      </c>
      <c r="B1578" t="s">
        <v>47</v>
      </c>
      <c r="C1578">
        <v>649163</v>
      </c>
      <c r="D1578">
        <v>2026105455</v>
      </c>
      <c r="E1578" t="s">
        <v>1425</v>
      </c>
      <c r="F1578" t="s">
        <v>1426</v>
      </c>
      <c r="G1578" t="s">
        <v>50</v>
      </c>
      <c r="H1578" t="s">
        <v>228</v>
      </c>
      <c r="I1578" t="s">
        <v>877</v>
      </c>
      <c r="J1578" t="s">
        <v>878</v>
      </c>
      <c r="K1578">
        <v>792847</v>
      </c>
      <c r="L1578" t="s">
        <v>420</v>
      </c>
      <c r="M1578" t="s">
        <v>421</v>
      </c>
      <c r="N1578" t="s">
        <v>56</v>
      </c>
      <c r="O1578" s="1">
        <v>45658</v>
      </c>
      <c r="P1578" s="1">
        <v>45962</v>
      </c>
      <c r="Q1578" s="2">
        <v>93</v>
      </c>
      <c r="R1578">
        <v>1</v>
      </c>
      <c r="S1578" t="s">
        <v>57</v>
      </c>
      <c r="T1578" t="s">
        <v>58</v>
      </c>
      <c r="U1578" s="3">
        <v>0.375</v>
      </c>
      <c r="V1578" s="2">
        <v>0</v>
      </c>
      <c r="W1578">
        <v>0</v>
      </c>
      <c r="X1578" t="s">
        <v>243</v>
      </c>
      <c r="Y1578" t="s">
        <v>60</v>
      </c>
      <c r="Z1578">
        <v>0</v>
      </c>
      <c r="AA1578" s="2">
        <v>0</v>
      </c>
      <c r="AB1578" s="2">
        <v>0</v>
      </c>
      <c r="AC1578" s="4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34.880000000000003</v>
      </c>
      <c r="AM1578" s="2">
        <v>34.880000000000003</v>
      </c>
      <c r="AN1578" s="2">
        <v>0</v>
      </c>
      <c r="AO1578" s="2">
        <v>0</v>
      </c>
      <c r="AP1578" s="2">
        <v>0</v>
      </c>
    </row>
    <row r="1579" spans="1:42" x14ac:dyDescent="0.25">
      <c r="A1579" s="1">
        <v>45929</v>
      </c>
      <c r="B1579" t="s">
        <v>47</v>
      </c>
      <c r="C1579">
        <v>649163</v>
      </c>
      <c r="D1579">
        <v>2026106091</v>
      </c>
      <c r="E1579" t="s">
        <v>1892</v>
      </c>
      <c r="F1579" t="s">
        <v>1469</v>
      </c>
      <c r="G1579" t="s">
        <v>50</v>
      </c>
      <c r="H1579" t="s">
        <v>228</v>
      </c>
      <c r="I1579" t="s">
        <v>877</v>
      </c>
      <c r="J1579" t="s">
        <v>878</v>
      </c>
      <c r="K1579">
        <v>806645</v>
      </c>
      <c r="L1579" t="s">
        <v>720</v>
      </c>
      <c r="M1579" t="s">
        <v>721</v>
      </c>
      <c r="N1579" t="s">
        <v>56</v>
      </c>
      <c r="O1579" s="1">
        <v>45658</v>
      </c>
      <c r="P1579" s="1">
        <v>45962</v>
      </c>
      <c r="Q1579" s="2">
        <v>32.520000000000003</v>
      </c>
      <c r="R1579">
        <v>1</v>
      </c>
      <c r="S1579" t="s">
        <v>57</v>
      </c>
      <c r="T1579" t="s">
        <v>58</v>
      </c>
      <c r="U1579" s="3">
        <v>0.375</v>
      </c>
      <c r="V1579" s="2">
        <v>0</v>
      </c>
      <c r="W1579">
        <v>0</v>
      </c>
      <c r="X1579" t="s">
        <v>243</v>
      </c>
      <c r="Y1579" t="s">
        <v>60</v>
      </c>
      <c r="Z1579">
        <v>0</v>
      </c>
      <c r="AA1579" s="2">
        <v>0</v>
      </c>
      <c r="AB1579" s="2">
        <v>0</v>
      </c>
      <c r="AC1579" s="4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12.2</v>
      </c>
      <c r="AM1579" s="2">
        <v>12.2</v>
      </c>
      <c r="AN1579" s="2">
        <v>0</v>
      </c>
      <c r="AO1579" s="2">
        <v>0</v>
      </c>
      <c r="AP1579" s="2">
        <v>0</v>
      </c>
    </row>
    <row r="1580" spans="1:42" x14ac:dyDescent="0.25">
      <c r="A1580" s="1">
        <v>45929</v>
      </c>
      <c r="B1580" t="s">
        <v>47</v>
      </c>
      <c r="C1580">
        <v>649163</v>
      </c>
      <c r="D1580">
        <v>2026106135</v>
      </c>
      <c r="E1580" t="s">
        <v>467</v>
      </c>
      <c r="F1580" t="s">
        <v>1893</v>
      </c>
      <c r="G1580" t="s">
        <v>50</v>
      </c>
      <c r="H1580" t="s">
        <v>228</v>
      </c>
      <c r="I1580" t="s">
        <v>877</v>
      </c>
      <c r="J1580" t="s">
        <v>878</v>
      </c>
      <c r="K1580">
        <v>766747</v>
      </c>
      <c r="L1580" t="s">
        <v>287</v>
      </c>
      <c r="M1580" t="s">
        <v>91</v>
      </c>
      <c r="N1580" t="s">
        <v>56</v>
      </c>
      <c r="O1580" s="1">
        <v>45658</v>
      </c>
      <c r="P1580" s="1">
        <v>45962</v>
      </c>
      <c r="Q1580" s="2">
        <v>22.52</v>
      </c>
      <c r="R1580">
        <v>1</v>
      </c>
      <c r="S1580" t="s">
        <v>57</v>
      </c>
      <c r="T1580" t="s">
        <v>58</v>
      </c>
      <c r="U1580" s="3">
        <v>0.375</v>
      </c>
      <c r="V1580" s="2">
        <v>0</v>
      </c>
      <c r="W1580">
        <v>0</v>
      </c>
      <c r="X1580" t="s">
        <v>243</v>
      </c>
      <c r="Y1580" t="s">
        <v>60</v>
      </c>
      <c r="Z1580">
        <v>0</v>
      </c>
      <c r="AA1580" s="2">
        <v>0</v>
      </c>
      <c r="AB1580" s="2">
        <v>0</v>
      </c>
      <c r="AC1580" s="4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8.44</v>
      </c>
      <c r="AM1580" s="2">
        <v>8.44</v>
      </c>
      <c r="AN1580" s="2">
        <v>0</v>
      </c>
      <c r="AO1580" s="2">
        <v>0</v>
      </c>
      <c r="AP1580" s="2">
        <v>0</v>
      </c>
    </row>
    <row r="1581" spans="1:42" x14ac:dyDescent="0.25">
      <c r="A1581" s="1">
        <v>45929</v>
      </c>
      <c r="B1581" t="s">
        <v>47</v>
      </c>
      <c r="C1581">
        <v>649163</v>
      </c>
      <c r="D1581">
        <v>2026107909</v>
      </c>
      <c r="E1581" t="s">
        <v>1894</v>
      </c>
      <c r="F1581" t="s">
        <v>439</v>
      </c>
      <c r="G1581" t="s">
        <v>50</v>
      </c>
      <c r="H1581" t="s">
        <v>51</v>
      </c>
      <c r="I1581" t="s">
        <v>877</v>
      </c>
      <c r="J1581" t="s">
        <v>878</v>
      </c>
      <c r="K1581">
        <v>728134</v>
      </c>
      <c r="L1581" t="s">
        <v>128</v>
      </c>
      <c r="M1581" t="s">
        <v>129</v>
      </c>
      <c r="N1581" t="s">
        <v>56</v>
      </c>
      <c r="O1581" s="1">
        <v>45658</v>
      </c>
      <c r="P1581" s="1">
        <v>45962</v>
      </c>
      <c r="Q1581" s="2">
        <v>39.979999999999997</v>
      </c>
      <c r="R1581">
        <v>1</v>
      </c>
      <c r="S1581" t="s">
        <v>57</v>
      </c>
      <c r="T1581" t="s">
        <v>58</v>
      </c>
      <c r="U1581" s="3">
        <v>0.375</v>
      </c>
      <c r="V1581" s="2">
        <v>0</v>
      </c>
      <c r="W1581">
        <v>0</v>
      </c>
      <c r="X1581" t="s">
        <v>243</v>
      </c>
      <c r="Y1581" t="s">
        <v>60</v>
      </c>
      <c r="Z1581">
        <v>0</v>
      </c>
      <c r="AA1581" s="2">
        <v>0</v>
      </c>
      <c r="AB1581" s="2">
        <v>0</v>
      </c>
      <c r="AC1581" s="4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14.99</v>
      </c>
      <c r="AM1581" s="2">
        <v>14.99</v>
      </c>
      <c r="AN1581" s="2">
        <v>0</v>
      </c>
      <c r="AO1581" s="2">
        <v>0</v>
      </c>
      <c r="AP1581" s="2">
        <v>0</v>
      </c>
    </row>
    <row r="1582" spans="1:42" x14ac:dyDescent="0.25">
      <c r="A1582" s="1">
        <v>45929</v>
      </c>
      <c r="B1582" t="s">
        <v>47</v>
      </c>
      <c r="C1582">
        <v>649163</v>
      </c>
      <c r="D1582">
        <v>2026109115</v>
      </c>
      <c r="E1582" t="s">
        <v>1427</v>
      </c>
      <c r="F1582" t="s">
        <v>294</v>
      </c>
      <c r="G1582" t="s">
        <v>50</v>
      </c>
      <c r="H1582" t="s">
        <v>228</v>
      </c>
      <c r="I1582" t="s">
        <v>877</v>
      </c>
      <c r="J1582" t="s">
        <v>878</v>
      </c>
      <c r="K1582">
        <v>806645</v>
      </c>
      <c r="L1582" t="s">
        <v>720</v>
      </c>
      <c r="M1582" t="s">
        <v>721</v>
      </c>
      <c r="N1582" t="s">
        <v>56</v>
      </c>
      <c r="O1582" s="1">
        <v>45658</v>
      </c>
      <c r="P1582" s="1">
        <v>45962</v>
      </c>
      <c r="Q1582" s="2">
        <v>64.760000000000005</v>
      </c>
      <c r="R1582">
        <v>1</v>
      </c>
      <c r="S1582" t="s">
        <v>57</v>
      </c>
      <c r="T1582" t="s">
        <v>58</v>
      </c>
      <c r="U1582" s="3">
        <v>0.375</v>
      </c>
      <c r="V1582" s="2">
        <v>0</v>
      </c>
      <c r="W1582">
        <v>0</v>
      </c>
      <c r="X1582" t="s">
        <v>243</v>
      </c>
      <c r="Y1582" t="s">
        <v>60</v>
      </c>
      <c r="Z1582">
        <v>0</v>
      </c>
      <c r="AA1582" s="2">
        <v>0</v>
      </c>
      <c r="AB1582" s="2">
        <v>0</v>
      </c>
      <c r="AC1582" s="4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24.28</v>
      </c>
      <c r="AM1582" s="2">
        <v>24.28</v>
      </c>
      <c r="AN1582" s="2">
        <v>0</v>
      </c>
      <c r="AO1582" s="2">
        <v>0</v>
      </c>
      <c r="AP1582" s="2">
        <v>0</v>
      </c>
    </row>
    <row r="1583" spans="1:42" x14ac:dyDescent="0.25">
      <c r="A1583" s="1">
        <v>45929</v>
      </c>
      <c r="B1583" t="s">
        <v>47</v>
      </c>
      <c r="C1583">
        <v>649163</v>
      </c>
      <c r="D1583">
        <v>2026109989</v>
      </c>
      <c r="E1583" t="s">
        <v>1428</v>
      </c>
      <c r="F1583" t="s">
        <v>254</v>
      </c>
      <c r="G1583" t="s">
        <v>50</v>
      </c>
      <c r="H1583" t="s">
        <v>228</v>
      </c>
      <c r="I1583" t="s">
        <v>877</v>
      </c>
      <c r="J1583" t="s">
        <v>878</v>
      </c>
      <c r="K1583">
        <v>766747</v>
      </c>
      <c r="L1583" t="s">
        <v>287</v>
      </c>
      <c r="M1583" t="s">
        <v>91</v>
      </c>
      <c r="N1583" t="s">
        <v>56</v>
      </c>
      <c r="O1583" s="1">
        <v>45658</v>
      </c>
      <c r="P1583" s="1">
        <v>45962</v>
      </c>
      <c r="Q1583" s="2">
        <v>48.61</v>
      </c>
      <c r="R1583">
        <v>1</v>
      </c>
      <c r="S1583" t="s">
        <v>57</v>
      </c>
      <c r="T1583" t="s">
        <v>58</v>
      </c>
      <c r="U1583" s="3">
        <v>0.375</v>
      </c>
      <c r="V1583" s="2">
        <v>0</v>
      </c>
      <c r="W1583">
        <v>0</v>
      </c>
      <c r="X1583" t="s">
        <v>243</v>
      </c>
      <c r="Y1583" t="s">
        <v>60</v>
      </c>
      <c r="Z1583">
        <v>0</v>
      </c>
      <c r="AA1583" s="2">
        <v>0</v>
      </c>
      <c r="AB1583" s="2">
        <v>0</v>
      </c>
      <c r="AC1583" s="4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18.23</v>
      </c>
      <c r="AM1583" s="2">
        <v>18.23</v>
      </c>
      <c r="AN1583" s="2">
        <v>0</v>
      </c>
      <c r="AO1583" s="2">
        <v>0</v>
      </c>
      <c r="AP1583" s="2">
        <v>0</v>
      </c>
    </row>
    <row r="1584" spans="1:42" x14ac:dyDescent="0.25">
      <c r="A1584" s="1">
        <v>45929</v>
      </c>
      <c r="B1584" t="s">
        <v>47</v>
      </c>
      <c r="C1584">
        <v>649163</v>
      </c>
      <c r="D1584">
        <v>2026126731</v>
      </c>
      <c r="E1584" t="s">
        <v>295</v>
      </c>
      <c r="F1584" t="s">
        <v>127</v>
      </c>
      <c r="G1584" t="s">
        <v>50</v>
      </c>
      <c r="H1584" t="s">
        <v>51</v>
      </c>
      <c r="I1584" t="s">
        <v>877</v>
      </c>
      <c r="J1584" t="s">
        <v>878</v>
      </c>
      <c r="K1584">
        <v>650218</v>
      </c>
      <c r="L1584" t="s">
        <v>143</v>
      </c>
      <c r="M1584" t="s">
        <v>144</v>
      </c>
      <c r="N1584" t="s">
        <v>56</v>
      </c>
      <c r="O1584" s="1">
        <v>45658</v>
      </c>
      <c r="P1584" s="1">
        <v>45962</v>
      </c>
      <c r="Q1584" s="2">
        <v>32.979999999999997</v>
      </c>
      <c r="R1584">
        <v>1</v>
      </c>
      <c r="S1584" t="s">
        <v>57</v>
      </c>
      <c r="T1584" t="s">
        <v>58</v>
      </c>
      <c r="U1584" s="3">
        <v>0.375</v>
      </c>
      <c r="V1584" s="2">
        <v>0</v>
      </c>
      <c r="W1584">
        <v>0</v>
      </c>
      <c r="X1584" t="s">
        <v>243</v>
      </c>
      <c r="Y1584" t="s">
        <v>60</v>
      </c>
      <c r="Z1584">
        <v>0</v>
      </c>
      <c r="AA1584" s="2">
        <v>0</v>
      </c>
      <c r="AB1584" s="2">
        <v>0</v>
      </c>
      <c r="AC1584" s="4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12.37</v>
      </c>
      <c r="AM1584" s="2">
        <v>12.37</v>
      </c>
      <c r="AN1584" s="2">
        <v>0</v>
      </c>
      <c r="AO1584" s="2">
        <v>0</v>
      </c>
      <c r="AP1584" s="2">
        <v>0</v>
      </c>
    </row>
    <row r="1585" spans="1:42" x14ac:dyDescent="0.25">
      <c r="A1585" s="1">
        <v>45929</v>
      </c>
      <c r="B1585" t="s">
        <v>47</v>
      </c>
      <c r="C1585">
        <v>649163</v>
      </c>
      <c r="D1585">
        <v>2026127400</v>
      </c>
      <c r="E1585" t="s">
        <v>1431</v>
      </c>
      <c r="F1585" t="s">
        <v>574</v>
      </c>
      <c r="G1585" t="s">
        <v>50</v>
      </c>
      <c r="H1585" t="s">
        <v>252</v>
      </c>
      <c r="I1585" t="s">
        <v>877</v>
      </c>
      <c r="J1585" t="s">
        <v>878</v>
      </c>
      <c r="K1585">
        <v>673059</v>
      </c>
      <c r="L1585" t="s">
        <v>65</v>
      </c>
      <c r="M1585" t="s">
        <v>115</v>
      </c>
      <c r="N1585" t="s">
        <v>56</v>
      </c>
      <c r="O1585" s="1">
        <v>45658</v>
      </c>
      <c r="P1585" s="1">
        <v>45962</v>
      </c>
      <c r="Q1585" s="2">
        <v>47.88</v>
      </c>
      <c r="R1585">
        <v>1</v>
      </c>
      <c r="S1585" t="s">
        <v>57</v>
      </c>
      <c r="T1585" t="s">
        <v>58</v>
      </c>
      <c r="U1585" s="3">
        <v>0.375</v>
      </c>
      <c r="V1585" s="2">
        <v>0</v>
      </c>
      <c r="W1585">
        <v>0</v>
      </c>
      <c r="X1585" t="s">
        <v>243</v>
      </c>
      <c r="Y1585" t="s">
        <v>60</v>
      </c>
      <c r="Z1585">
        <v>0</v>
      </c>
      <c r="AA1585" s="2">
        <v>0</v>
      </c>
      <c r="AB1585" s="2">
        <v>0</v>
      </c>
      <c r="AC1585" s="4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17.96</v>
      </c>
      <c r="AM1585" s="2">
        <v>17.96</v>
      </c>
      <c r="AN1585" s="2">
        <v>0</v>
      </c>
      <c r="AO1585" s="2">
        <v>0</v>
      </c>
      <c r="AP1585" s="2">
        <v>0</v>
      </c>
    </row>
    <row r="1586" spans="1:42" x14ac:dyDescent="0.25">
      <c r="A1586" s="1">
        <v>45929</v>
      </c>
      <c r="B1586" t="s">
        <v>47</v>
      </c>
      <c r="C1586">
        <v>649163</v>
      </c>
      <c r="D1586">
        <v>2026128639</v>
      </c>
      <c r="E1586" t="s">
        <v>1432</v>
      </c>
      <c r="F1586" t="s">
        <v>1050</v>
      </c>
      <c r="G1586" t="s">
        <v>50</v>
      </c>
      <c r="H1586" t="s">
        <v>228</v>
      </c>
      <c r="I1586" t="s">
        <v>877</v>
      </c>
      <c r="J1586" t="s">
        <v>878</v>
      </c>
      <c r="K1586">
        <v>766747</v>
      </c>
      <c r="L1586" t="s">
        <v>287</v>
      </c>
      <c r="M1586" t="s">
        <v>91</v>
      </c>
      <c r="N1586" t="s">
        <v>56</v>
      </c>
      <c r="O1586" s="1">
        <v>45658</v>
      </c>
      <c r="P1586" s="1">
        <v>45962</v>
      </c>
      <c r="Q1586" s="2">
        <v>48.61</v>
      </c>
      <c r="R1586">
        <v>1</v>
      </c>
      <c r="S1586" t="s">
        <v>57</v>
      </c>
      <c r="T1586" t="s">
        <v>58</v>
      </c>
      <c r="U1586" s="3">
        <v>0.375</v>
      </c>
      <c r="V1586" s="2">
        <v>0</v>
      </c>
      <c r="W1586">
        <v>0</v>
      </c>
      <c r="X1586" t="s">
        <v>243</v>
      </c>
      <c r="Y1586" t="s">
        <v>60</v>
      </c>
      <c r="Z1586">
        <v>0</v>
      </c>
      <c r="AA1586" s="2">
        <v>0</v>
      </c>
      <c r="AB1586" s="2">
        <v>0</v>
      </c>
      <c r="AC1586" s="4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18.23</v>
      </c>
      <c r="AM1586" s="2">
        <v>18.23</v>
      </c>
      <c r="AN1586" s="2">
        <v>0</v>
      </c>
      <c r="AO1586" s="2">
        <v>0</v>
      </c>
      <c r="AP1586" s="2">
        <v>0</v>
      </c>
    </row>
    <row r="1587" spans="1:42" x14ac:dyDescent="0.25">
      <c r="A1587" s="1">
        <v>45929</v>
      </c>
      <c r="B1587" t="s">
        <v>47</v>
      </c>
      <c r="C1587">
        <v>649163</v>
      </c>
      <c r="D1587">
        <v>2026135706</v>
      </c>
      <c r="E1587" t="s">
        <v>1437</v>
      </c>
      <c r="F1587" t="s">
        <v>1438</v>
      </c>
      <c r="G1587" t="s">
        <v>50</v>
      </c>
      <c r="H1587" t="s">
        <v>164</v>
      </c>
      <c r="I1587" t="s">
        <v>877</v>
      </c>
      <c r="J1587" t="s">
        <v>878</v>
      </c>
      <c r="K1587">
        <v>766422</v>
      </c>
      <c r="L1587" t="s">
        <v>863</v>
      </c>
      <c r="M1587" t="s">
        <v>342</v>
      </c>
      <c r="N1587" t="s">
        <v>56</v>
      </c>
      <c r="O1587" s="1">
        <v>45658</v>
      </c>
      <c r="P1587" s="1">
        <v>45962</v>
      </c>
      <c r="Q1587" s="2">
        <v>80.63</v>
      </c>
      <c r="R1587">
        <v>1</v>
      </c>
      <c r="S1587" t="s">
        <v>57</v>
      </c>
      <c r="T1587" t="s">
        <v>58</v>
      </c>
      <c r="U1587" s="3">
        <v>0.375</v>
      </c>
      <c r="V1587" s="2">
        <v>0</v>
      </c>
      <c r="W1587">
        <v>0</v>
      </c>
      <c r="X1587" t="s">
        <v>243</v>
      </c>
      <c r="Y1587" t="s">
        <v>60</v>
      </c>
      <c r="Z1587">
        <v>0</v>
      </c>
      <c r="AA1587" s="2">
        <v>0</v>
      </c>
      <c r="AB1587" s="2">
        <v>0</v>
      </c>
      <c r="AC1587" s="4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30.24</v>
      </c>
      <c r="AM1587" s="2">
        <v>30.24</v>
      </c>
      <c r="AN1587" s="2">
        <v>0</v>
      </c>
      <c r="AO1587" s="2">
        <v>0</v>
      </c>
      <c r="AP1587" s="2">
        <v>0</v>
      </c>
    </row>
    <row r="1588" spans="1:42" x14ac:dyDescent="0.25">
      <c r="A1588" s="1">
        <v>45929</v>
      </c>
      <c r="B1588" t="s">
        <v>47</v>
      </c>
      <c r="C1588">
        <v>649163</v>
      </c>
      <c r="D1588">
        <v>2026139890</v>
      </c>
      <c r="E1588" t="s">
        <v>1895</v>
      </c>
      <c r="F1588" t="s">
        <v>168</v>
      </c>
      <c r="G1588" t="s">
        <v>50</v>
      </c>
      <c r="H1588" t="s">
        <v>51</v>
      </c>
      <c r="I1588" t="s">
        <v>877</v>
      </c>
      <c r="J1588" t="s">
        <v>878</v>
      </c>
      <c r="K1588">
        <v>780434</v>
      </c>
      <c r="L1588" t="s">
        <v>222</v>
      </c>
      <c r="M1588" t="s">
        <v>223</v>
      </c>
      <c r="N1588" t="s">
        <v>56</v>
      </c>
      <c r="O1588" s="1">
        <v>45658</v>
      </c>
      <c r="P1588" s="1">
        <v>45962</v>
      </c>
      <c r="Q1588" s="2">
        <v>123.64</v>
      </c>
      <c r="R1588">
        <v>1</v>
      </c>
      <c r="S1588" t="s">
        <v>57</v>
      </c>
      <c r="T1588" t="s">
        <v>58</v>
      </c>
      <c r="U1588" s="3">
        <v>0.375</v>
      </c>
      <c r="V1588" s="2">
        <v>0</v>
      </c>
      <c r="W1588">
        <v>0</v>
      </c>
      <c r="X1588" t="s">
        <v>243</v>
      </c>
      <c r="Y1588" t="s">
        <v>60</v>
      </c>
      <c r="Z1588">
        <v>0</v>
      </c>
      <c r="AA1588" s="2">
        <v>0</v>
      </c>
      <c r="AB1588" s="2">
        <v>0</v>
      </c>
      <c r="AC1588" s="4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46.36</v>
      </c>
      <c r="AM1588" s="2">
        <v>46.36</v>
      </c>
      <c r="AN1588" s="2">
        <v>0</v>
      </c>
      <c r="AO1588" s="2">
        <v>0</v>
      </c>
      <c r="AP1588" s="2">
        <v>0</v>
      </c>
    </row>
    <row r="1589" spans="1:42" x14ac:dyDescent="0.25">
      <c r="A1589" s="1">
        <v>45929</v>
      </c>
      <c r="B1589" t="s">
        <v>47</v>
      </c>
      <c r="C1589">
        <v>649163</v>
      </c>
      <c r="D1589">
        <v>2026151501</v>
      </c>
      <c r="E1589" t="s">
        <v>1896</v>
      </c>
      <c r="F1589" t="s">
        <v>160</v>
      </c>
      <c r="G1589" t="s">
        <v>50</v>
      </c>
      <c r="H1589" t="s">
        <v>51</v>
      </c>
      <c r="I1589" t="s">
        <v>877</v>
      </c>
      <c r="J1589" t="s">
        <v>878</v>
      </c>
      <c r="K1589">
        <v>728134</v>
      </c>
      <c r="L1589" t="s">
        <v>128</v>
      </c>
      <c r="M1589" t="s">
        <v>129</v>
      </c>
      <c r="N1589" t="s">
        <v>56</v>
      </c>
      <c r="O1589" s="1">
        <v>45658</v>
      </c>
      <c r="P1589" s="1">
        <v>45962</v>
      </c>
      <c r="Q1589" s="2">
        <v>39.979999999999997</v>
      </c>
      <c r="R1589">
        <v>1</v>
      </c>
      <c r="S1589" t="s">
        <v>57</v>
      </c>
      <c r="T1589" t="s">
        <v>58</v>
      </c>
      <c r="U1589" s="3">
        <v>0.375</v>
      </c>
      <c r="V1589" s="2">
        <v>0</v>
      </c>
      <c r="W1589">
        <v>0</v>
      </c>
      <c r="X1589" t="s">
        <v>243</v>
      </c>
      <c r="Y1589" t="s">
        <v>60</v>
      </c>
      <c r="Z1589">
        <v>0</v>
      </c>
      <c r="AA1589" s="2">
        <v>0</v>
      </c>
      <c r="AB1589" s="2">
        <v>0</v>
      </c>
      <c r="AC1589" s="4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14.99</v>
      </c>
      <c r="AM1589" s="2">
        <v>14.99</v>
      </c>
      <c r="AN1589" s="2">
        <v>0</v>
      </c>
      <c r="AO1589" s="2">
        <v>0</v>
      </c>
      <c r="AP1589" s="2">
        <v>0</v>
      </c>
    </row>
    <row r="1590" spans="1:42" x14ac:dyDescent="0.25">
      <c r="A1590" s="1">
        <v>45929</v>
      </c>
      <c r="B1590" t="s">
        <v>47</v>
      </c>
      <c r="C1590">
        <v>649163</v>
      </c>
      <c r="D1590">
        <v>2026152185</v>
      </c>
      <c r="E1590" t="s">
        <v>291</v>
      </c>
      <c r="F1590" t="s">
        <v>292</v>
      </c>
      <c r="G1590" t="s">
        <v>50</v>
      </c>
      <c r="H1590" t="s">
        <v>51</v>
      </c>
      <c r="I1590" t="s">
        <v>877</v>
      </c>
      <c r="J1590" t="s">
        <v>878</v>
      </c>
      <c r="K1590">
        <v>751867</v>
      </c>
      <c r="L1590" t="s">
        <v>167</v>
      </c>
      <c r="M1590" t="s">
        <v>168</v>
      </c>
      <c r="N1590" t="s">
        <v>56</v>
      </c>
      <c r="O1590" s="1">
        <v>45658</v>
      </c>
      <c r="P1590" s="1">
        <v>45962</v>
      </c>
      <c r="Q1590" s="2">
        <v>24.88</v>
      </c>
      <c r="R1590">
        <v>1</v>
      </c>
      <c r="S1590" t="s">
        <v>57</v>
      </c>
      <c r="T1590" t="s">
        <v>58</v>
      </c>
      <c r="U1590" s="3">
        <v>0.375</v>
      </c>
      <c r="V1590" s="2">
        <v>0</v>
      </c>
      <c r="W1590">
        <v>0</v>
      </c>
      <c r="X1590" t="s">
        <v>243</v>
      </c>
      <c r="Y1590" t="s">
        <v>60</v>
      </c>
      <c r="Z1590">
        <v>0</v>
      </c>
      <c r="AA1590" s="2">
        <v>0</v>
      </c>
      <c r="AB1590" s="2">
        <v>0</v>
      </c>
      <c r="AC1590" s="4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9.33</v>
      </c>
      <c r="AM1590" s="2">
        <v>9.33</v>
      </c>
      <c r="AN1590" s="2">
        <v>0</v>
      </c>
      <c r="AO1590" s="2">
        <v>0</v>
      </c>
      <c r="AP1590" s="2">
        <v>0</v>
      </c>
    </row>
    <row r="1591" spans="1:42" x14ac:dyDescent="0.25">
      <c r="A1591" s="1">
        <v>45929</v>
      </c>
      <c r="B1591" t="s">
        <v>47</v>
      </c>
      <c r="C1591">
        <v>649163</v>
      </c>
      <c r="D1591">
        <v>2026154251</v>
      </c>
      <c r="E1591" t="s">
        <v>1440</v>
      </c>
      <c r="F1591" t="s">
        <v>1235</v>
      </c>
      <c r="G1591" t="s">
        <v>50</v>
      </c>
      <c r="H1591" t="s">
        <v>398</v>
      </c>
      <c r="I1591" t="s">
        <v>877</v>
      </c>
      <c r="J1591" t="s">
        <v>878</v>
      </c>
      <c r="K1591">
        <v>796984</v>
      </c>
      <c r="L1591" t="s">
        <v>1386</v>
      </c>
      <c r="M1591" t="s">
        <v>223</v>
      </c>
      <c r="N1591" t="s">
        <v>56</v>
      </c>
      <c r="O1591" s="1">
        <v>45658</v>
      </c>
      <c r="P1591" s="1">
        <v>45962</v>
      </c>
      <c r="Q1591" s="2">
        <v>36.869999999999997</v>
      </c>
      <c r="R1591">
        <v>1</v>
      </c>
      <c r="S1591" t="s">
        <v>57</v>
      </c>
      <c r="T1591" t="s">
        <v>58</v>
      </c>
      <c r="U1591" s="3">
        <v>0.375</v>
      </c>
      <c r="V1591" s="2">
        <v>0</v>
      </c>
      <c r="W1591">
        <v>0</v>
      </c>
      <c r="X1591" t="s">
        <v>243</v>
      </c>
      <c r="Y1591" t="s">
        <v>60</v>
      </c>
      <c r="Z1591">
        <v>0</v>
      </c>
      <c r="AA1591" s="2">
        <v>0</v>
      </c>
      <c r="AB1591" s="2">
        <v>0</v>
      </c>
      <c r="AC1591" s="4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13.83</v>
      </c>
      <c r="AM1591" s="2">
        <v>13.83</v>
      </c>
      <c r="AN1591" s="2">
        <v>0</v>
      </c>
      <c r="AO1591" s="2">
        <v>0</v>
      </c>
      <c r="AP1591" s="2">
        <v>0</v>
      </c>
    </row>
    <row r="1592" spans="1:42" x14ac:dyDescent="0.25">
      <c r="A1592" s="1">
        <v>45929</v>
      </c>
      <c r="B1592" t="s">
        <v>47</v>
      </c>
      <c r="C1592">
        <v>649163</v>
      </c>
      <c r="D1592">
        <v>2026161020</v>
      </c>
      <c r="E1592" t="s">
        <v>1887</v>
      </c>
      <c r="F1592" t="s">
        <v>894</v>
      </c>
      <c r="G1592" t="s">
        <v>50</v>
      </c>
      <c r="H1592" t="s">
        <v>228</v>
      </c>
      <c r="I1592" t="s">
        <v>877</v>
      </c>
      <c r="J1592" t="s">
        <v>878</v>
      </c>
      <c r="K1592">
        <v>766747</v>
      </c>
      <c r="L1592" t="s">
        <v>287</v>
      </c>
      <c r="M1592" t="s">
        <v>91</v>
      </c>
      <c r="N1592" t="s">
        <v>56</v>
      </c>
      <c r="O1592" s="1">
        <v>45658</v>
      </c>
      <c r="P1592" s="1">
        <v>45962</v>
      </c>
      <c r="Q1592" s="2">
        <v>22.52</v>
      </c>
      <c r="R1592">
        <v>1</v>
      </c>
      <c r="S1592" t="s">
        <v>57</v>
      </c>
      <c r="T1592" t="s">
        <v>58</v>
      </c>
      <c r="U1592" s="3">
        <v>0.375</v>
      </c>
      <c r="V1592" s="2">
        <v>0</v>
      </c>
      <c r="W1592">
        <v>0</v>
      </c>
      <c r="X1592" t="s">
        <v>243</v>
      </c>
      <c r="Y1592" t="s">
        <v>60</v>
      </c>
      <c r="Z1592">
        <v>0</v>
      </c>
      <c r="AA1592" s="2">
        <v>0</v>
      </c>
      <c r="AB1592" s="2">
        <v>0</v>
      </c>
      <c r="AC1592" s="4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8.44</v>
      </c>
      <c r="AM1592" s="2">
        <v>8.44</v>
      </c>
      <c r="AN1592" s="2">
        <v>0</v>
      </c>
      <c r="AO1592" s="2">
        <v>0</v>
      </c>
      <c r="AP1592" s="2">
        <v>0</v>
      </c>
    </row>
    <row r="1593" spans="1:42" x14ac:dyDescent="0.25">
      <c r="A1593" s="1">
        <v>45929</v>
      </c>
      <c r="B1593" t="s">
        <v>47</v>
      </c>
      <c r="C1593">
        <v>649163</v>
      </c>
      <c r="D1593">
        <v>2026162867</v>
      </c>
      <c r="E1593" t="s">
        <v>1897</v>
      </c>
      <c r="F1593" t="s">
        <v>1772</v>
      </c>
      <c r="G1593" t="s">
        <v>50</v>
      </c>
      <c r="H1593" t="s">
        <v>51</v>
      </c>
      <c r="I1593" t="s">
        <v>877</v>
      </c>
      <c r="J1593" t="s">
        <v>878</v>
      </c>
      <c r="K1593">
        <v>728134</v>
      </c>
      <c r="L1593" t="s">
        <v>128</v>
      </c>
      <c r="M1593" t="s">
        <v>129</v>
      </c>
      <c r="N1593" t="s">
        <v>56</v>
      </c>
      <c r="O1593" s="1">
        <v>45658</v>
      </c>
      <c r="P1593" s="1">
        <v>45962</v>
      </c>
      <c r="Q1593" s="2">
        <v>39.979999999999997</v>
      </c>
      <c r="R1593">
        <v>1</v>
      </c>
      <c r="S1593" t="s">
        <v>57</v>
      </c>
      <c r="T1593" t="s">
        <v>58</v>
      </c>
      <c r="U1593" s="3">
        <v>0.375</v>
      </c>
      <c r="V1593" s="2">
        <v>0</v>
      </c>
      <c r="W1593">
        <v>0</v>
      </c>
      <c r="X1593" t="s">
        <v>243</v>
      </c>
      <c r="Y1593" t="s">
        <v>60</v>
      </c>
      <c r="Z1593">
        <v>0</v>
      </c>
      <c r="AA1593" s="2">
        <v>0</v>
      </c>
      <c r="AB1593" s="2">
        <v>0</v>
      </c>
      <c r="AC1593" s="4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14.99</v>
      </c>
      <c r="AM1593" s="2">
        <v>14.99</v>
      </c>
      <c r="AN1593" s="2">
        <v>0</v>
      </c>
      <c r="AO1593" s="2">
        <v>0</v>
      </c>
      <c r="AP1593" s="2">
        <v>0</v>
      </c>
    </row>
    <row r="1594" spans="1:42" x14ac:dyDescent="0.25">
      <c r="A1594" s="1">
        <v>45929</v>
      </c>
      <c r="B1594" t="s">
        <v>47</v>
      </c>
      <c r="C1594">
        <v>649163</v>
      </c>
      <c r="D1594">
        <v>2026166456</v>
      </c>
      <c r="E1594" t="s">
        <v>1898</v>
      </c>
      <c r="F1594" t="s">
        <v>1899</v>
      </c>
      <c r="G1594" t="s">
        <v>50</v>
      </c>
      <c r="H1594" t="s">
        <v>228</v>
      </c>
      <c r="I1594" t="s">
        <v>877</v>
      </c>
      <c r="J1594" t="s">
        <v>878</v>
      </c>
      <c r="K1594">
        <v>766747</v>
      </c>
      <c r="L1594" t="s">
        <v>287</v>
      </c>
      <c r="M1594" t="s">
        <v>91</v>
      </c>
      <c r="N1594" t="s">
        <v>56</v>
      </c>
      <c r="O1594" s="1">
        <v>45658</v>
      </c>
      <c r="P1594" s="1">
        <v>45962</v>
      </c>
      <c r="Q1594" s="2">
        <v>22.52</v>
      </c>
      <c r="R1594">
        <v>1</v>
      </c>
      <c r="S1594" t="s">
        <v>57</v>
      </c>
      <c r="T1594" t="s">
        <v>58</v>
      </c>
      <c r="U1594" s="3">
        <v>0.375</v>
      </c>
      <c r="V1594" s="2">
        <v>0</v>
      </c>
      <c r="W1594">
        <v>0</v>
      </c>
      <c r="X1594" t="s">
        <v>243</v>
      </c>
      <c r="Y1594" t="s">
        <v>60</v>
      </c>
      <c r="Z1594">
        <v>0</v>
      </c>
      <c r="AA1594" s="2">
        <v>0</v>
      </c>
      <c r="AB1594" s="2">
        <v>0</v>
      </c>
      <c r="AC1594" s="4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8.44</v>
      </c>
      <c r="AM1594" s="2">
        <v>8.44</v>
      </c>
      <c r="AN1594" s="2">
        <v>0</v>
      </c>
      <c r="AO1594" s="2">
        <v>0</v>
      </c>
      <c r="AP1594" s="2">
        <v>0</v>
      </c>
    </row>
    <row r="1595" spans="1:42" x14ac:dyDescent="0.25">
      <c r="A1595" s="1">
        <v>45929</v>
      </c>
      <c r="B1595" t="s">
        <v>47</v>
      </c>
      <c r="C1595">
        <v>649163</v>
      </c>
      <c r="D1595">
        <v>2026166861</v>
      </c>
      <c r="E1595" t="s">
        <v>1445</v>
      </c>
      <c r="F1595" t="s">
        <v>1446</v>
      </c>
      <c r="G1595" t="s">
        <v>50</v>
      </c>
      <c r="H1595" t="s">
        <v>228</v>
      </c>
      <c r="I1595" t="s">
        <v>877</v>
      </c>
      <c r="J1595" t="s">
        <v>878</v>
      </c>
      <c r="K1595">
        <v>814033</v>
      </c>
      <c r="L1595" t="s">
        <v>445</v>
      </c>
      <c r="M1595" t="s">
        <v>446</v>
      </c>
      <c r="N1595" t="s">
        <v>56</v>
      </c>
      <c r="O1595" s="1">
        <v>45658</v>
      </c>
      <c r="P1595" s="1">
        <v>45962</v>
      </c>
      <c r="Q1595" s="2">
        <v>51.86</v>
      </c>
      <c r="R1595">
        <v>1</v>
      </c>
      <c r="S1595" t="s">
        <v>57</v>
      </c>
      <c r="T1595" t="s">
        <v>58</v>
      </c>
      <c r="U1595" s="3">
        <v>0.375</v>
      </c>
      <c r="V1595" s="2">
        <v>0</v>
      </c>
      <c r="W1595">
        <v>0</v>
      </c>
      <c r="X1595" t="s">
        <v>243</v>
      </c>
      <c r="Y1595" t="s">
        <v>60</v>
      </c>
      <c r="Z1595">
        <v>0</v>
      </c>
      <c r="AA1595" s="2">
        <v>0</v>
      </c>
      <c r="AB1595" s="2">
        <v>0</v>
      </c>
      <c r="AC1595" s="4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19.45</v>
      </c>
      <c r="AM1595" s="2">
        <v>19.45</v>
      </c>
      <c r="AN1595" s="2">
        <v>0</v>
      </c>
      <c r="AO1595" s="2">
        <v>0</v>
      </c>
      <c r="AP1595" s="2">
        <v>0</v>
      </c>
    </row>
    <row r="1596" spans="1:42" x14ac:dyDescent="0.25">
      <c r="A1596" s="1">
        <v>45929</v>
      </c>
      <c r="B1596" t="s">
        <v>47</v>
      </c>
      <c r="C1596">
        <v>649163</v>
      </c>
      <c r="D1596">
        <v>2026170334</v>
      </c>
      <c r="E1596" t="s">
        <v>296</v>
      </c>
      <c r="F1596" t="s">
        <v>297</v>
      </c>
      <c r="G1596" t="s">
        <v>50</v>
      </c>
      <c r="H1596" t="s">
        <v>51</v>
      </c>
      <c r="I1596" t="s">
        <v>877</v>
      </c>
      <c r="J1596" t="s">
        <v>878</v>
      </c>
      <c r="K1596">
        <v>751867</v>
      </c>
      <c r="L1596" t="s">
        <v>167</v>
      </c>
      <c r="M1596" t="s">
        <v>168</v>
      </c>
      <c r="N1596" t="s">
        <v>56</v>
      </c>
      <c r="O1596" s="1">
        <v>45658</v>
      </c>
      <c r="P1596" s="1">
        <v>45962</v>
      </c>
      <c r="Q1596" s="2">
        <v>66.03</v>
      </c>
      <c r="R1596">
        <v>1</v>
      </c>
      <c r="S1596" t="s">
        <v>57</v>
      </c>
      <c r="T1596" t="s">
        <v>58</v>
      </c>
      <c r="U1596" s="3">
        <v>0.375</v>
      </c>
      <c r="V1596" s="2">
        <v>0</v>
      </c>
      <c r="W1596">
        <v>0</v>
      </c>
      <c r="X1596" t="s">
        <v>243</v>
      </c>
      <c r="Y1596" t="s">
        <v>60</v>
      </c>
      <c r="Z1596">
        <v>0</v>
      </c>
      <c r="AA1596" s="2">
        <v>0</v>
      </c>
      <c r="AB1596" s="2">
        <v>0</v>
      </c>
      <c r="AC1596" s="4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24.76</v>
      </c>
      <c r="AM1596" s="2">
        <v>24.76</v>
      </c>
      <c r="AN1596" s="2">
        <v>0</v>
      </c>
      <c r="AO1596" s="2">
        <v>0</v>
      </c>
      <c r="AP1596" s="2">
        <v>0</v>
      </c>
    </row>
    <row r="1597" spans="1:42" x14ac:dyDescent="0.25">
      <c r="A1597" s="1">
        <v>45929</v>
      </c>
      <c r="B1597" t="s">
        <v>47</v>
      </c>
      <c r="C1597">
        <v>649163</v>
      </c>
      <c r="D1597">
        <v>2026182585</v>
      </c>
      <c r="E1597" t="s">
        <v>1454</v>
      </c>
      <c r="F1597" t="s">
        <v>1455</v>
      </c>
      <c r="G1597" t="s">
        <v>50</v>
      </c>
      <c r="H1597" t="s">
        <v>427</v>
      </c>
      <c r="I1597" t="s">
        <v>877</v>
      </c>
      <c r="J1597" t="s">
        <v>878</v>
      </c>
      <c r="K1597">
        <v>673059</v>
      </c>
      <c r="L1597" t="s">
        <v>65</v>
      </c>
      <c r="M1597" t="s">
        <v>115</v>
      </c>
      <c r="N1597" t="s">
        <v>56</v>
      </c>
      <c r="O1597" s="1">
        <v>45658</v>
      </c>
      <c r="P1597" s="1">
        <v>45962</v>
      </c>
      <c r="Q1597" s="2">
        <v>158.97999999999999</v>
      </c>
      <c r="R1597">
        <v>1</v>
      </c>
      <c r="S1597" t="s">
        <v>57</v>
      </c>
      <c r="T1597" t="s">
        <v>58</v>
      </c>
      <c r="U1597" s="3">
        <v>0.375</v>
      </c>
      <c r="V1597" s="2">
        <v>0</v>
      </c>
      <c r="W1597">
        <v>0</v>
      </c>
      <c r="X1597" t="s">
        <v>243</v>
      </c>
      <c r="Y1597" t="s">
        <v>60</v>
      </c>
      <c r="Z1597">
        <v>0</v>
      </c>
      <c r="AA1597" s="2">
        <v>0</v>
      </c>
      <c r="AB1597" s="2">
        <v>0</v>
      </c>
      <c r="AC1597" s="4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59.62</v>
      </c>
      <c r="AM1597" s="2">
        <v>59.62</v>
      </c>
      <c r="AN1597" s="2">
        <v>0</v>
      </c>
      <c r="AO1597" s="2">
        <v>0</v>
      </c>
      <c r="AP1597" s="2">
        <v>0</v>
      </c>
    </row>
    <row r="1598" spans="1:42" x14ac:dyDescent="0.25">
      <c r="A1598" s="1">
        <v>45929</v>
      </c>
      <c r="B1598" t="s">
        <v>47</v>
      </c>
      <c r="C1598">
        <v>649163</v>
      </c>
      <c r="D1598">
        <v>2026187010</v>
      </c>
      <c r="E1598" t="s">
        <v>1557</v>
      </c>
      <c r="F1598" t="s">
        <v>310</v>
      </c>
      <c r="G1598" t="s">
        <v>50</v>
      </c>
      <c r="H1598" t="s">
        <v>125</v>
      </c>
      <c r="I1598" t="s">
        <v>877</v>
      </c>
      <c r="J1598" t="s">
        <v>878</v>
      </c>
      <c r="K1598">
        <v>767312</v>
      </c>
      <c r="L1598" t="s">
        <v>806</v>
      </c>
      <c r="M1598" t="s">
        <v>443</v>
      </c>
      <c r="N1598" t="s">
        <v>56</v>
      </c>
      <c r="O1598" s="1">
        <v>45658</v>
      </c>
      <c r="P1598" s="1">
        <v>45962</v>
      </c>
      <c r="Q1598" s="2">
        <v>24.54</v>
      </c>
      <c r="R1598">
        <v>1</v>
      </c>
      <c r="S1598" t="s">
        <v>57</v>
      </c>
      <c r="T1598" t="s">
        <v>58</v>
      </c>
      <c r="U1598" s="3">
        <v>0.375</v>
      </c>
      <c r="V1598" s="2">
        <v>0</v>
      </c>
      <c r="W1598">
        <v>0</v>
      </c>
      <c r="X1598" t="s">
        <v>243</v>
      </c>
      <c r="Y1598" t="s">
        <v>60</v>
      </c>
      <c r="Z1598">
        <v>0</v>
      </c>
      <c r="AA1598" s="2">
        <v>0</v>
      </c>
      <c r="AB1598" s="2">
        <v>0</v>
      </c>
      <c r="AC1598" s="4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9.1999999999999993</v>
      </c>
      <c r="AM1598" s="2">
        <v>9.1999999999999993</v>
      </c>
      <c r="AN1598" s="2">
        <v>0</v>
      </c>
      <c r="AO1598" s="2">
        <v>0</v>
      </c>
      <c r="AP1598" s="2">
        <v>0</v>
      </c>
    </row>
    <row r="1599" spans="1:42" x14ac:dyDescent="0.25">
      <c r="A1599" s="1">
        <v>45929</v>
      </c>
      <c r="B1599" t="s">
        <v>47</v>
      </c>
      <c r="C1599">
        <v>649163</v>
      </c>
      <c r="D1599">
        <v>2026187827</v>
      </c>
      <c r="E1599" t="s">
        <v>1900</v>
      </c>
      <c r="F1599" t="s">
        <v>1901</v>
      </c>
      <c r="G1599" t="s">
        <v>50</v>
      </c>
      <c r="H1599" t="s">
        <v>1221</v>
      </c>
      <c r="I1599" t="s">
        <v>877</v>
      </c>
      <c r="J1599" t="s">
        <v>878</v>
      </c>
      <c r="K1599">
        <v>780434</v>
      </c>
      <c r="L1599" t="s">
        <v>222</v>
      </c>
      <c r="M1599" t="s">
        <v>223</v>
      </c>
      <c r="N1599" t="s">
        <v>56</v>
      </c>
      <c r="O1599" s="1">
        <v>45658</v>
      </c>
      <c r="P1599" s="1">
        <v>45962</v>
      </c>
      <c r="Q1599" s="2">
        <v>155.72</v>
      </c>
      <c r="R1599">
        <v>1</v>
      </c>
      <c r="S1599" t="s">
        <v>57</v>
      </c>
      <c r="T1599" t="s">
        <v>58</v>
      </c>
      <c r="U1599" s="3">
        <v>0.375</v>
      </c>
      <c r="V1599" s="2">
        <v>0</v>
      </c>
      <c r="W1599">
        <v>0</v>
      </c>
      <c r="X1599" t="s">
        <v>243</v>
      </c>
      <c r="Y1599" t="s">
        <v>60</v>
      </c>
      <c r="Z1599">
        <v>0</v>
      </c>
      <c r="AA1599" s="2">
        <v>0</v>
      </c>
      <c r="AB1599" s="2">
        <v>0</v>
      </c>
      <c r="AC1599" s="4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58.4</v>
      </c>
      <c r="AM1599" s="2">
        <v>58.4</v>
      </c>
      <c r="AN1599" s="2">
        <v>0</v>
      </c>
      <c r="AO1599" s="2">
        <v>0</v>
      </c>
      <c r="AP1599" s="2">
        <v>0</v>
      </c>
    </row>
    <row r="1600" spans="1:42" x14ac:dyDescent="0.25">
      <c r="A1600" s="1">
        <v>45929</v>
      </c>
      <c r="B1600" t="s">
        <v>47</v>
      </c>
      <c r="C1600">
        <v>649163</v>
      </c>
      <c r="D1600">
        <v>2026188253</v>
      </c>
      <c r="E1600" t="s">
        <v>1558</v>
      </c>
      <c r="F1600" t="s">
        <v>1559</v>
      </c>
      <c r="G1600" t="s">
        <v>50</v>
      </c>
      <c r="H1600" t="s">
        <v>427</v>
      </c>
      <c r="I1600" t="s">
        <v>877</v>
      </c>
      <c r="J1600" t="s">
        <v>878</v>
      </c>
      <c r="K1600">
        <v>673059</v>
      </c>
      <c r="L1600" t="s">
        <v>65</v>
      </c>
      <c r="M1600" t="s">
        <v>115</v>
      </c>
      <c r="N1600" t="s">
        <v>56</v>
      </c>
      <c r="O1600" s="1">
        <v>45658</v>
      </c>
      <c r="P1600" s="1">
        <v>45962</v>
      </c>
      <c r="Q1600" s="2">
        <v>48.8</v>
      </c>
      <c r="R1600">
        <v>1</v>
      </c>
      <c r="S1600" t="s">
        <v>57</v>
      </c>
      <c r="T1600" t="s">
        <v>58</v>
      </c>
      <c r="U1600" s="3">
        <v>0.375</v>
      </c>
      <c r="V1600" s="2">
        <v>0</v>
      </c>
      <c r="W1600">
        <v>0</v>
      </c>
      <c r="X1600" t="s">
        <v>243</v>
      </c>
      <c r="Y1600" t="s">
        <v>60</v>
      </c>
      <c r="Z1600">
        <v>0</v>
      </c>
      <c r="AA1600" s="2">
        <v>0</v>
      </c>
      <c r="AB1600" s="2">
        <v>0</v>
      </c>
      <c r="AC1600" s="4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18.3</v>
      </c>
      <c r="AM1600" s="2">
        <v>18.3</v>
      </c>
      <c r="AN1600" s="2">
        <v>0</v>
      </c>
      <c r="AO1600" s="2">
        <v>0</v>
      </c>
      <c r="AP1600" s="2">
        <v>0</v>
      </c>
    </row>
    <row r="1601" spans="1:42" x14ac:dyDescent="0.25">
      <c r="A1601" s="1">
        <v>45929</v>
      </c>
      <c r="B1601" t="s">
        <v>47</v>
      </c>
      <c r="C1601">
        <v>649163</v>
      </c>
      <c r="D1601">
        <v>2026188629</v>
      </c>
      <c r="E1601" t="s">
        <v>1902</v>
      </c>
      <c r="F1601" t="s">
        <v>411</v>
      </c>
      <c r="G1601" t="s">
        <v>50</v>
      </c>
      <c r="H1601" t="s">
        <v>228</v>
      </c>
      <c r="I1601" t="s">
        <v>877</v>
      </c>
      <c r="J1601" t="s">
        <v>878</v>
      </c>
      <c r="K1601">
        <v>789909</v>
      </c>
      <c r="L1601" t="s">
        <v>1003</v>
      </c>
      <c r="M1601" t="s">
        <v>1004</v>
      </c>
      <c r="N1601" t="s">
        <v>56</v>
      </c>
      <c r="O1601" s="1">
        <v>45658</v>
      </c>
      <c r="P1601" s="1">
        <v>45962</v>
      </c>
      <c r="Q1601" s="2">
        <v>117.75</v>
      </c>
      <c r="R1601">
        <v>1</v>
      </c>
      <c r="S1601" t="s">
        <v>57</v>
      </c>
      <c r="T1601" t="s">
        <v>58</v>
      </c>
      <c r="U1601" s="3">
        <v>0.375</v>
      </c>
      <c r="V1601" s="2">
        <v>0</v>
      </c>
      <c r="W1601">
        <v>0</v>
      </c>
      <c r="X1601" t="s">
        <v>243</v>
      </c>
      <c r="Y1601" t="s">
        <v>60</v>
      </c>
      <c r="Z1601">
        <v>0</v>
      </c>
      <c r="AA1601" s="2">
        <v>0</v>
      </c>
      <c r="AB1601" s="2">
        <v>0</v>
      </c>
      <c r="AC1601" s="4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44.16</v>
      </c>
      <c r="AM1601" s="2">
        <v>44.16</v>
      </c>
      <c r="AN1601" s="2">
        <v>0</v>
      </c>
      <c r="AO1601" s="2">
        <v>0</v>
      </c>
      <c r="AP1601" s="2">
        <v>0</v>
      </c>
    </row>
    <row r="1602" spans="1:42" x14ac:dyDescent="0.25">
      <c r="A1602" s="1">
        <v>45929</v>
      </c>
      <c r="B1602" t="s">
        <v>47</v>
      </c>
      <c r="C1602">
        <v>649163</v>
      </c>
      <c r="D1602">
        <v>2026189066</v>
      </c>
      <c r="E1602" t="s">
        <v>1560</v>
      </c>
      <c r="F1602" t="s">
        <v>1561</v>
      </c>
      <c r="G1602" t="s">
        <v>50</v>
      </c>
      <c r="H1602" t="s">
        <v>228</v>
      </c>
      <c r="I1602" t="s">
        <v>877</v>
      </c>
      <c r="J1602" t="s">
        <v>878</v>
      </c>
      <c r="K1602">
        <v>669316</v>
      </c>
      <c r="L1602" t="s">
        <v>321</v>
      </c>
      <c r="M1602" t="s">
        <v>322</v>
      </c>
      <c r="N1602" t="s">
        <v>56</v>
      </c>
      <c r="O1602" s="1">
        <v>45658</v>
      </c>
      <c r="P1602" s="1">
        <v>45962</v>
      </c>
      <c r="Q1602" s="2">
        <v>120.81</v>
      </c>
      <c r="R1602">
        <v>1</v>
      </c>
      <c r="S1602" t="s">
        <v>57</v>
      </c>
      <c r="T1602" t="s">
        <v>58</v>
      </c>
      <c r="U1602" s="3">
        <v>0.375</v>
      </c>
      <c r="V1602" s="2">
        <v>0</v>
      </c>
      <c r="W1602">
        <v>0</v>
      </c>
      <c r="X1602" t="s">
        <v>243</v>
      </c>
      <c r="Y1602" t="s">
        <v>60</v>
      </c>
      <c r="Z1602">
        <v>0</v>
      </c>
      <c r="AA1602" s="2">
        <v>0</v>
      </c>
      <c r="AB1602" s="2">
        <v>0</v>
      </c>
      <c r="AC1602" s="4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45.3</v>
      </c>
      <c r="AM1602" s="2">
        <v>45.3</v>
      </c>
      <c r="AN1602" s="2">
        <v>0</v>
      </c>
      <c r="AO1602" s="2">
        <v>0</v>
      </c>
      <c r="AP1602" s="2">
        <v>0</v>
      </c>
    </row>
    <row r="1603" spans="1:42" x14ac:dyDescent="0.25">
      <c r="A1603" s="1">
        <v>45929</v>
      </c>
      <c r="B1603" t="s">
        <v>47</v>
      </c>
      <c r="C1603">
        <v>649163</v>
      </c>
      <c r="D1603">
        <v>2026189340</v>
      </c>
      <c r="E1603" t="s">
        <v>1903</v>
      </c>
      <c r="F1603" t="s">
        <v>1904</v>
      </c>
      <c r="G1603" t="s">
        <v>50</v>
      </c>
      <c r="H1603" t="s">
        <v>51</v>
      </c>
      <c r="I1603" t="s">
        <v>877</v>
      </c>
      <c r="J1603" t="s">
        <v>878</v>
      </c>
      <c r="K1603">
        <v>780434</v>
      </c>
      <c r="L1603" t="s">
        <v>222</v>
      </c>
      <c r="M1603" t="s">
        <v>223</v>
      </c>
      <c r="N1603" t="s">
        <v>56</v>
      </c>
      <c r="O1603" s="1">
        <v>45658</v>
      </c>
      <c r="P1603" s="1">
        <v>45962</v>
      </c>
      <c r="Q1603" s="2">
        <v>66.290000000000006</v>
      </c>
      <c r="R1603">
        <v>1</v>
      </c>
      <c r="S1603" t="s">
        <v>57</v>
      </c>
      <c r="T1603" t="s">
        <v>58</v>
      </c>
      <c r="U1603" s="3">
        <v>0.375</v>
      </c>
      <c r="V1603" s="2">
        <v>0</v>
      </c>
      <c r="W1603">
        <v>0</v>
      </c>
      <c r="X1603" t="s">
        <v>243</v>
      </c>
      <c r="Y1603" t="s">
        <v>60</v>
      </c>
      <c r="Z1603">
        <v>0</v>
      </c>
      <c r="AA1603" s="2">
        <v>0</v>
      </c>
      <c r="AB1603" s="2">
        <v>0</v>
      </c>
      <c r="AC1603" s="4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24.86</v>
      </c>
      <c r="AM1603" s="2">
        <v>24.86</v>
      </c>
      <c r="AN1603" s="2">
        <v>0</v>
      </c>
      <c r="AO1603" s="2">
        <v>0</v>
      </c>
      <c r="AP1603" s="2">
        <v>0</v>
      </c>
    </row>
    <row r="1604" spans="1:42" x14ac:dyDescent="0.25">
      <c r="A1604" s="1">
        <v>45929</v>
      </c>
      <c r="B1604" t="s">
        <v>47</v>
      </c>
      <c r="C1604">
        <v>649163</v>
      </c>
      <c r="D1604">
        <v>2026189344</v>
      </c>
      <c r="E1604" t="s">
        <v>1903</v>
      </c>
      <c r="F1604" t="s">
        <v>946</v>
      </c>
      <c r="G1604" t="s">
        <v>50</v>
      </c>
      <c r="H1604" t="s">
        <v>51</v>
      </c>
      <c r="I1604" t="s">
        <v>877</v>
      </c>
      <c r="J1604" t="s">
        <v>878</v>
      </c>
      <c r="K1604">
        <v>780434</v>
      </c>
      <c r="L1604" t="s">
        <v>222</v>
      </c>
      <c r="M1604" t="s">
        <v>223</v>
      </c>
      <c r="N1604" t="s">
        <v>56</v>
      </c>
      <c r="O1604" s="1">
        <v>45658</v>
      </c>
      <c r="P1604" s="1">
        <v>45962</v>
      </c>
      <c r="Q1604" s="2">
        <v>164.54</v>
      </c>
      <c r="R1604">
        <v>1</v>
      </c>
      <c r="S1604" t="s">
        <v>57</v>
      </c>
      <c r="T1604" t="s">
        <v>58</v>
      </c>
      <c r="U1604" s="3">
        <v>0.375</v>
      </c>
      <c r="V1604" s="2">
        <v>0</v>
      </c>
      <c r="W1604">
        <v>0</v>
      </c>
      <c r="X1604" t="s">
        <v>243</v>
      </c>
      <c r="Y1604" t="s">
        <v>60</v>
      </c>
      <c r="Z1604">
        <v>0</v>
      </c>
      <c r="AA1604" s="2">
        <v>0</v>
      </c>
      <c r="AB1604" s="2">
        <v>0</v>
      </c>
      <c r="AC1604" s="4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61.7</v>
      </c>
      <c r="AM1604" s="2">
        <v>61.7</v>
      </c>
      <c r="AN1604" s="2">
        <v>0</v>
      </c>
      <c r="AO1604" s="2">
        <v>0</v>
      </c>
      <c r="AP1604" s="2">
        <v>0</v>
      </c>
    </row>
    <row r="1605" spans="1:42" x14ac:dyDescent="0.25">
      <c r="A1605" s="1">
        <v>45929</v>
      </c>
      <c r="B1605" t="s">
        <v>47</v>
      </c>
      <c r="C1605">
        <v>649163</v>
      </c>
      <c r="D1605">
        <v>2026189739</v>
      </c>
      <c r="E1605" t="s">
        <v>1905</v>
      </c>
      <c r="F1605" t="s">
        <v>249</v>
      </c>
      <c r="G1605" t="s">
        <v>50</v>
      </c>
      <c r="H1605" t="s">
        <v>228</v>
      </c>
      <c r="I1605" t="s">
        <v>877</v>
      </c>
      <c r="J1605" t="s">
        <v>878</v>
      </c>
      <c r="K1605">
        <v>669316</v>
      </c>
      <c r="L1605" t="s">
        <v>321</v>
      </c>
      <c r="M1605" t="s">
        <v>322</v>
      </c>
      <c r="N1605" t="s">
        <v>56</v>
      </c>
      <c r="O1605" s="1">
        <v>45658</v>
      </c>
      <c r="P1605" s="1">
        <v>45962</v>
      </c>
      <c r="Q1605" s="2">
        <v>160.11000000000001</v>
      </c>
      <c r="R1605">
        <v>1</v>
      </c>
      <c r="S1605" t="s">
        <v>57</v>
      </c>
      <c r="T1605" t="s">
        <v>58</v>
      </c>
      <c r="U1605" s="3">
        <v>0.375</v>
      </c>
      <c r="V1605" s="2">
        <v>0</v>
      </c>
      <c r="W1605">
        <v>0</v>
      </c>
      <c r="X1605" t="s">
        <v>243</v>
      </c>
      <c r="Y1605" t="s">
        <v>60</v>
      </c>
      <c r="Z1605">
        <v>0</v>
      </c>
      <c r="AA1605" s="2">
        <v>0</v>
      </c>
      <c r="AB1605" s="2">
        <v>0</v>
      </c>
      <c r="AC1605" s="4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60.04</v>
      </c>
      <c r="AM1605" s="2">
        <v>60.04</v>
      </c>
      <c r="AN1605" s="2">
        <v>0</v>
      </c>
      <c r="AO1605" s="2">
        <v>0</v>
      </c>
      <c r="AP1605" s="2">
        <v>0</v>
      </c>
    </row>
    <row r="1606" spans="1:42" x14ac:dyDescent="0.25">
      <c r="A1606" s="1">
        <v>45929</v>
      </c>
      <c r="B1606" t="s">
        <v>47</v>
      </c>
      <c r="C1606">
        <v>649163</v>
      </c>
      <c r="D1606">
        <v>2026196917</v>
      </c>
      <c r="E1606" t="s">
        <v>1906</v>
      </c>
      <c r="F1606" t="s">
        <v>1110</v>
      </c>
      <c r="G1606" t="s">
        <v>50</v>
      </c>
      <c r="H1606" t="s">
        <v>228</v>
      </c>
      <c r="I1606" t="s">
        <v>877</v>
      </c>
      <c r="J1606" t="s">
        <v>878</v>
      </c>
      <c r="K1606">
        <v>673059</v>
      </c>
      <c r="L1606" t="s">
        <v>65</v>
      </c>
      <c r="M1606" t="s">
        <v>115</v>
      </c>
      <c r="N1606" t="s">
        <v>56</v>
      </c>
      <c r="O1606" s="1">
        <v>45657</v>
      </c>
      <c r="P1606" s="1">
        <v>45960</v>
      </c>
      <c r="Q1606" s="2">
        <v>56.61</v>
      </c>
      <c r="R1606">
        <v>1</v>
      </c>
      <c r="S1606" t="s">
        <v>57</v>
      </c>
      <c r="T1606" t="s">
        <v>58</v>
      </c>
      <c r="U1606" s="3">
        <v>0.375</v>
      </c>
      <c r="V1606" s="2">
        <v>0</v>
      </c>
      <c r="W1606">
        <v>0</v>
      </c>
      <c r="X1606" t="s">
        <v>243</v>
      </c>
      <c r="Y1606" t="s">
        <v>60</v>
      </c>
      <c r="Z1606">
        <v>0</v>
      </c>
      <c r="AA1606" s="2">
        <v>0</v>
      </c>
      <c r="AB1606" s="2">
        <v>0</v>
      </c>
      <c r="AC1606" s="4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21.23</v>
      </c>
      <c r="AM1606" s="2">
        <v>21.23</v>
      </c>
      <c r="AN1606" s="2">
        <v>0</v>
      </c>
      <c r="AO1606" s="2">
        <v>0</v>
      </c>
      <c r="AP1606" s="2">
        <v>0</v>
      </c>
    </row>
    <row r="1607" spans="1:42" x14ac:dyDescent="0.25">
      <c r="A1607" s="1">
        <v>45929</v>
      </c>
      <c r="B1607" t="s">
        <v>47</v>
      </c>
      <c r="C1607">
        <v>649163</v>
      </c>
      <c r="D1607">
        <v>2026200488</v>
      </c>
      <c r="E1607" t="s">
        <v>1570</v>
      </c>
      <c r="F1607" t="s">
        <v>1571</v>
      </c>
      <c r="G1607" t="s">
        <v>50</v>
      </c>
      <c r="H1607" t="s">
        <v>228</v>
      </c>
      <c r="I1607" t="s">
        <v>877</v>
      </c>
      <c r="J1607" t="s">
        <v>878</v>
      </c>
      <c r="K1607">
        <v>806645</v>
      </c>
      <c r="L1607" t="s">
        <v>720</v>
      </c>
      <c r="M1607" t="s">
        <v>721</v>
      </c>
      <c r="N1607" t="s">
        <v>56</v>
      </c>
      <c r="O1607" s="1">
        <v>45658</v>
      </c>
      <c r="P1607" s="1">
        <v>45962</v>
      </c>
      <c r="Q1607" s="2">
        <v>48.61</v>
      </c>
      <c r="R1607">
        <v>1</v>
      </c>
      <c r="S1607" t="s">
        <v>57</v>
      </c>
      <c r="T1607" t="s">
        <v>58</v>
      </c>
      <c r="U1607" s="3">
        <v>0.375</v>
      </c>
      <c r="V1607" s="2">
        <v>0</v>
      </c>
      <c r="W1607">
        <v>0</v>
      </c>
      <c r="X1607" t="s">
        <v>243</v>
      </c>
      <c r="Y1607" t="s">
        <v>60</v>
      </c>
      <c r="Z1607">
        <v>0</v>
      </c>
      <c r="AA1607" s="2">
        <v>0</v>
      </c>
      <c r="AB1607" s="2">
        <v>0</v>
      </c>
      <c r="AC1607" s="4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18.23</v>
      </c>
      <c r="AM1607" s="2">
        <v>18.23</v>
      </c>
      <c r="AN1607" s="2">
        <v>0</v>
      </c>
      <c r="AO1607" s="2">
        <v>0</v>
      </c>
      <c r="AP1607" s="2">
        <v>0</v>
      </c>
    </row>
    <row r="1608" spans="1:42" x14ac:dyDescent="0.25">
      <c r="A1608" s="1">
        <v>45929</v>
      </c>
      <c r="B1608" t="s">
        <v>47</v>
      </c>
      <c r="C1608">
        <v>649163</v>
      </c>
      <c r="D1608">
        <v>2026211898</v>
      </c>
      <c r="E1608" t="s">
        <v>1573</v>
      </c>
      <c r="F1608" t="s">
        <v>1574</v>
      </c>
      <c r="G1608" t="s">
        <v>50</v>
      </c>
      <c r="H1608" t="s">
        <v>125</v>
      </c>
      <c r="I1608" t="s">
        <v>877</v>
      </c>
      <c r="J1608" t="s">
        <v>878</v>
      </c>
      <c r="K1608">
        <v>650218</v>
      </c>
      <c r="L1608" t="s">
        <v>143</v>
      </c>
      <c r="M1608" t="s">
        <v>144</v>
      </c>
      <c r="N1608" t="s">
        <v>56</v>
      </c>
      <c r="O1608" s="1">
        <v>45658</v>
      </c>
      <c r="P1608" s="1">
        <v>45962</v>
      </c>
      <c r="Q1608" s="2">
        <v>27.97</v>
      </c>
      <c r="R1608">
        <v>1</v>
      </c>
      <c r="S1608" t="s">
        <v>57</v>
      </c>
      <c r="T1608" t="s">
        <v>58</v>
      </c>
      <c r="U1608" s="3">
        <v>0.375</v>
      </c>
      <c r="V1608" s="2">
        <v>0</v>
      </c>
      <c r="W1608">
        <v>0</v>
      </c>
      <c r="X1608" t="s">
        <v>243</v>
      </c>
      <c r="Y1608" t="s">
        <v>60</v>
      </c>
      <c r="Z1608">
        <v>0</v>
      </c>
      <c r="AA1608" s="2">
        <v>0</v>
      </c>
      <c r="AB1608" s="2">
        <v>0</v>
      </c>
      <c r="AC1608" s="4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10.49</v>
      </c>
      <c r="AM1608" s="2">
        <v>10.49</v>
      </c>
      <c r="AN1608" s="2">
        <v>0</v>
      </c>
      <c r="AO1608" s="2">
        <v>0</v>
      </c>
      <c r="AP1608" s="2">
        <v>0</v>
      </c>
    </row>
    <row r="1609" spans="1:42" x14ac:dyDescent="0.25">
      <c r="A1609" s="1">
        <v>45929</v>
      </c>
      <c r="B1609" t="s">
        <v>47</v>
      </c>
      <c r="C1609">
        <v>649163</v>
      </c>
      <c r="D1609">
        <v>2026222931</v>
      </c>
      <c r="E1609" t="s">
        <v>1578</v>
      </c>
      <c r="F1609" t="s">
        <v>1579</v>
      </c>
      <c r="G1609" t="s">
        <v>50</v>
      </c>
      <c r="H1609" t="s">
        <v>164</v>
      </c>
      <c r="I1609" t="s">
        <v>877</v>
      </c>
      <c r="J1609" t="s">
        <v>878</v>
      </c>
      <c r="K1609">
        <v>766422</v>
      </c>
      <c r="L1609" t="s">
        <v>863</v>
      </c>
      <c r="M1609" t="s">
        <v>342</v>
      </c>
      <c r="N1609" t="s">
        <v>56</v>
      </c>
      <c r="O1609" s="1">
        <v>45658</v>
      </c>
      <c r="P1609" s="1">
        <v>45962</v>
      </c>
      <c r="Q1609" s="2">
        <v>23.62</v>
      </c>
      <c r="R1609">
        <v>1</v>
      </c>
      <c r="S1609" t="s">
        <v>57</v>
      </c>
      <c r="T1609" t="s">
        <v>58</v>
      </c>
      <c r="U1609" s="3">
        <v>0.375</v>
      </c>
      <c r="V1609" s="2">
        <v>0</v>
      </c>
      <c r="W1609">
        <v>0</v>
      </c>
      <c r="X1609" t="s">
        <v>243</v>
      </c>
      <c r="Y1609" t="s">
        <v>60</v>
      </c>
      <c r="Z1609">
        <v>0</v>
      </c>
      <c r="AA1609" s="2">
        <v>0</v>
      </c>
      <c r="AB1609" s="2">
        <v>0</v>
      </c>
      <c r="AC1609" s="4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8.86</v>
      </c>
      <c r="AM1609" s="2">
        <v>8.86</v>
      </c>
      <c r="AN1609" s="2">
        <v>0</v>
      </c>
      <c r="AO1609" s="2">
        <v>0</v>
      </c>
      <c r="AP1609" s="2">
        <v>0</v>
      </c>
    </row>
    <row r="1610" spans="1:42" x14ac:dyDescent="0.25">
      <c r="A1610" s="1">
        <v>45929</v>
      </c>
      <c r="B1610" t="s">
        <v>47</v>
      </c>
      <c r="C1610">
        <v>649163</v>
      </c>
      <c r="D1610">
        <v>2026226627</v>
      </c>
      <c r="E1610" t="s">
        <v>1580</v>
      </c>
      <c r="F1610" t="s">
        <v>1265</v>
      </c>
      <c r="G1610" t="s">
        <v>50</v>
      </c>
      <c r="H1610" t="s">
        <v>228</v>
      </c>
      <c r="I1610" t="s">
        <v>877</v>
      </c>
      <c r="J1610" t="s">
        <v>878</v>
      </c>
      <c r="K1610">
        <v>806645</v>
      </c>
      <c r="L1610" t="s">
        <v>720</v>
      </c>
      <c r="M1610" t="s">
        <v>721</v>
      </c>
      <c r="N1610" t="s">
        <v>56</v>
      </c>
      <c r="O1610" s="1">
        <v>45658</v>
      </c>
      <c r="P1610" s="1">
        <v>45962</v>
      </c>
      <c r="Q1610" s="2">
        <v>64.760000000000005</v>
      </c>
      <c r="R1610">
        <v>1</v>
      </c>
      <c r="S1610" t="s">
        <v>57</v>
      </c>
      <c r="T1610" t="s">
        <v>58</v>
      </c>
      <c r="U1610" s="3">
        <v>0.375</v>
      </c>
      <c r="V1610" s="2">
        <v>0</v>
      </c>
      <c r="W1610">
        <v>0</v>
      </c>
      <c r="X1610" t="s">
        <v>243</v>
      </c>
      <c r="Y1610" t="s">
        <v>60</v>
      </c>
      <c r="Z1610">
        <v>0</v>
      </c>
      <c r="AA1610" s="2">
        <v>0</v>
      </c>
      <c r="AB1610" s="2">
        <v>0</v>
      </c>
      <c r="AC1610" s="4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24.28</v>
      </c>
      <c r="AM1610" s="2">
        <v>24.28</v>
      </c>
      <c r="AN1610" s="2">
        <v>0</v>
      </c>
      <c r="AO1610" s="2">
        <v>0</v>
      </c>
      <c r="AP1610" s="2">
        <v>0</v>
      </c>
    </row>
    <row r="1611" spans="1:42" x14ac:dyDescent="0.25">
      <c r="A1611" s="1">
        <v>45929</v>
      </c>
      <c r="B1611" t="s">
        <v>47</v>
      </c>
      <c r="C1611">
        <v>649163</v>
      </c>
      <c r="D1611">
        <v>2026227662</v>
      </c>
      <c r="E1611" t="s">
        <v>300</v>
      </c>
      <c r="F1611" t="s">
        <v>301</v>
      </c>
      <c r="G1611" t="s">
        <v>50</v>
      </c>
      <c r="H1611" t="s">
        <v>51</v>
      </c>
      <c r="I1611" t="s">
        <v>877</v>
      </c>
      <c r="J1611" t="s">
        <v>878</v>
      </c>
      <c r="K1611">
        <v>751867</v>
      </c>
      <c r="L1611" t="s">
        <v>167</v>
      </c>
      <c r="M1611" t="s">
        <v>168</v>
      </c>
      <c r="N1611" t="s">
        <v>56</v>
      </c>
      <c r="O1611" s="1">
        <v>45658</v>
      </c>
      <c r="P1611" s="1">
        <v>45962</v>
      </c>
      <c r="Q1611" s="2">
        <v>81.180000000000007</v>
      </c>
      <c r="R1611">
        <v>1</v>
      </c>
      <c r="S1611" t="s">
        <v>57</v>
      </c>
      <c r="T1611" t="s">
        <v>58</v>
      </c>
      <c r="U1611" s="3">
        <v>0.375</v>
      </c>
      <c r="V1611" s="2">
        <v>0</v>
      </c>
      <c r="W1611">
        <v>0</v>
      </c>
      <c r="X1611" t="s">
        <v>243</v>
      </c>
      <c r="Y1611" t="s">
        <v>60</v>
      </c>
      <c r="Z1611">
        <v>0</v>
      </c>
      <c r="AA1611" s="2">
        <v>0</v>
      </c>
      <c r="AB1611" s="2">
        <v>0</v>
      </c>
      <c r="AC1611" s="4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30.44</v>
      </c>
      <c r="AM1611" s="2">
        <v>30.44</v>
      </c>
      <c r="AN1611" s="2">
        <v>0</v>
      </c>
      <c r="AO1611" s="2">
        <v>0</v>
      </c>
      <c r="AP1611" s="2">
        <v>0</v>
      </c>
    </row>
    <row r="1612" spans="1:42" x14ac:dyDescent="0.25">
      <c r="A1612" s="1">
        <v>45929</v>
      </c>
      <c r="B1612" t="s">
        <v>47</v>
      </c>
      <c r="C1612">
        <v>649163</v>
      </c>
      <c r="D1612">
        <v>2026228220</v>
      </c>
      <c r="E1612" t="s">
        <v>1751</v>
      </c>
      <c r="F1612" t="s">
        <v>1469</v>
      </c>
      <c r="G1612" t="s">
        <v>50</v>
      </c>
      <c r="H1612" t="s">
        <v>125</v>
      </c>
      <c r="I1612" t="s">
        <v>877</v>
      </c>
      <c r="J1612" t="s">
        <v>878</v>
      </c>
      <c r="K1612">
        <v>650218</v>
      </c>
      <c r="L1612" t="s">
        <v>143</v>
      </c>
      <c r="M1612" t="s">
        <v>144</v>
      </c>
      <c r="N1612" t="s">
        <v>56</v>
      </c>
      <c r="O1612" s="1">
        <v>45658</v>
      </c>
      <c r="P1612" s="1">
        <v>45962</v>
      </c>
      <c r="Q1612" s="2">
        <v>43.46</v>
      </c>
      <c r="R1612">
        <v>1</v>
      </c>
      <c r="S1612" t="s">
        <v>57</v>
      </c>
      <c r="T1612" t="s">
        <v>58</v>
      </c>
      <c r="U1612" s="3">
        <v>0.375</v>
      </c>
      <c r="V1612" s="2">
        <v>0</v>
      </c>
      <c r="W1612">
        <v>0</v>
      </c>
      <c r="X1612" t="s">
        <v>243</v>
      </c>
      <c r="Y1612" t="s">
        <v>60</v>
      </c>
      <c r="Z1612">
        <v>0</v>
      </c>
      <c r="AA1612" s="2">
        <v>0</v>
      </c>
      <c r="AB1612" s="2">
        <v>0</v>
      </c>
      <c r="AC1612" s="4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16.3</v>
      </c>
      <c r="AM1612" s="2">
        <v>16.3</v>
      </c>
      <c r="AN1612" s="2">
        <v>0</v>
      </c>
      <c r="AO1612" s="2">
        <v>0</v>
      </c>
      <c r="AP1612" s="2">
        <v>0</v>
      </c>
    </row>
    <row r="1613" spans="1:42" x14ac:dyDescent="0.25">
      <c r="A1613" s="1">
        <v>45929</v>
      </c>
      <c r="B1613" t="s">
        <v>47</v>
      </c>
      <c r="C1613">
        <v>649163</v>
      </c>
      <c r="D1613">
        <v>2026233009</v>
      </c>
      <c r="E1613" t="s">
        <v>1584</v>
      </c>
      <c r="F1613" t="s">
        <v>797</v>
      </c>
      <c r="G1613" t="s">
        <v>50</v>
      </c>
      <c r="H1613" t="s">
        <v>228</v>
      </c>
      <c r="I1613" t="s">
        <v>877</v>
      </c>
      <c r="J1613" t="s">
        <v>878</v>
      </c>
      <c r="K1613">
        <v>814033</v>
      </c>
      <c r="L1613" t="s">
        <v>445</v>
      </c>
      <c r="M1613" t="s">
        <v>446</v>
      </c>
      <c r="N1613" t="s">
        <v>56</v>
      </c>
      <c r="O1613" s="1">
        <v>45658</v>
      </c>
      <c r="P1613" s="1">
        <v>45962</v>
      </c>
      <c r="Q1613" s="2">
        <v>91.74</v>
      </c>
      <c r="R1613">
        <v>1</v>
      </c>
      <c r="S1613" t="s">
        <v>57</v>
      </c>
      <c r="T1613" t="s">
        <v>58</v>
      </c>
      <c r="U1613" s="3">
        <v>0.375</v>
      </c>
      <c r="V1613" s="2">
        <v>0</v>
      </c>
      <c r="W1613">
        <v>0</v>
      </c>
      <c r="X1613" t="s">
        <v>243</v>
      </c>
      <c r="Y1613" t="s">
        <v>60</v>
      </c>
      <c r="Z1613">
        <v>0</v>
      </c>
      <c r="AA1613" s="2">
        <v>0</v>
      </c>
      <c r="AB1613" s="2">
        <v>0</v>
      </c>
      <c r="AC1613" s="4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34.4</v>
      </c>
      <c r="AM1613" s="2">
        <v>34.4</v>
      </c>
      <c r="AN1613" s="2">
        <v>0</v>
      </c>
      <c r="AO1613" s="2">
        <v>0</v>
      </c>
      <c r="AP1613" s="2">
        <v>0</v>
      </c>
    </row>
    <row r="1614" spans="1:42" x14ac:dyDescent="0.25">
      <c r="A1614" s="1">
        <v>45929</v>
      </c>
      <c r="B1614" t="s">
        <v>47</v>
      </c>
      <c r="C1614">
        <v>649163</v>
      </c>
      <c r="D1614">
        <v>2026233136</v>
      </c>
      <c r="E1614" t="s">
        <v>1273</v>
      </c>
      <c r="F1614" t="s">
        <v>1110</v>
      </c>
      <c r="G1614" t="s">
        <v>50</v>
      </c>
      <c r="H1614" t="s">
        <v>51</v>
      </c>
      <c r="I1614" t="s">
        <v>877</v>
      </c>
      <c r="J1614" t="s">
        <v>878</v>
      </c>
      <c r="K1614">
        <v>728134</v>
      </c>
      <c r="L1614" t="s">
        <v>128</v>
      </c>
      <c r="M1614" t="s">
        <v>129</v>
      </c>
      <c r="N1614" t="s">
        <v>56</v>
      </c>
      <c r="O1614" s="1">
        <v>45658</v>
      </c>
      <c r="P1614" s="1">
        <v>45962</v>
      </c>
      <c r="Q1614" s="2">
        <v>39.979999999999997</v>
      </c>
      <c r="R1614">
        <v>1</v>
      </c>
      <c r="S1614" t="s">
        <v>57</v>
      </c>
      <c r="T1614" t="s">
        <v>58</v>
      </c>
      <c r="U1614" s="3">
        <v>0.375</v>
      </c>
      <c r="V1614" s="2">
        <v>0</v>
      </c>
      <c r="W1614">
        <v>0</v>
      </c>
      <c r="X1614" t="s">
        <v>243</v>
      </c>
      <c r="Y1614" t="s">
        <v>60</v>
      </c>
      <c r="Z1614">
        <v>0</v>
      </c>
      <c r="AA1614" s="2">
        <v>0</v>
      </c>
      <c r="AB1614" s="2">
        <v>0</v>
      </c>
      <c r="AC1614" s="4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14.99</v>
      </c>
      <c r="AM1614" s="2">
        <v>14.99</v>
      </c>
      <c r="AN1614" s="2">
        <v>0</v>
      </c>
      <c r="AO1614" s="2">
        <v>0</v>
      </c>
      <c r="AP1614" s="2">
        <v>0</v>
      </c>
    </row>
    <row r="1615" spans="1:42" x14ac:dyDescent="0.25">
      <c r="A1615" s="1">
        <v>45929</v>
      </c>
      <c r="B1615" t="s">
        <v>47</v>
      </c>
      <c r="C1615">
        <v>649163</v>
      </c>
      <c r="D1615">
        <v>2026234869</v>
      </c>
      <c r="E1615" t="s">
        <v>1752</v>
      </c>
      <c r="F1615" t="s">
        <v>357</v>
      </c>
      <c r="G1615" t="s">
        <v>50</v>
      </c>
      <c r="H1615" t="s">
        <v>134</v>
      </c>
      <c r="I1615" t="s">
        <v>877</v>
      </c>
      <c r="J1615" t="s">
        <v>878</v>
      </c>
      <c r="K1615">
        <v>650218</v>
      </c>
      <c r="L1615" t="s">
        <v>143</v>
      </c>
      <c r="M1615" t="s">
        <v>144</v>
      </c>
      <c r="N1615" t="s">
        <v>56</v>
      </c>
      <c r="O1615" s="1">
        <v>45658</v>
      </c>
      <c r="P1615" s="1">
        <v>45962</v>
      </c>
      <c r="Q1615" s="2">
        <v>38.15</v>
      </c>
      <c r="R1615">
        <v>1</v>
      </c>
      <c r="S1615" t="s">
        <v>57</v>
      </c>
      <c r="T1615" t="s">
        <v>58</v>
      </c>
      <c r="U1615" s="3">
        <v>0.375</v>
      </c>
      <c r="V1615" s="2">
        <v>0</v>
      </c>
      <c r="W1615">
        <v>0</v>
      </c>
      <c r="X1615" t="s">
        <v>243</v>
      </c>
      <c r="Y1615" t="s">
        <v>60</v>
      </c>
      <c r="Z1615">
        <v>0</v>
      </c>
      <c r="AA1615" s="2">
        <v>0</v>
      </c>
      <c r="AB1615" s="2">
        <v>0</v>
      </c>
      <c r="AC1615" s="4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14.31</v>
      </c>
      <c r="AM1615" s="2">
        <v>14.31</v>
      </c>
      <c r="AN1615" s="2">
        <v>0</v>
      </c>
      <c r="AO1615" s="2">
        <v>0</v>
      </c>
      <c r="AP1615" s="2">
        <v>0</v>
      </c>
    </row>
    <row r="1616" spans="1:42" x14ac:dyDescent="0.25">
      <c r="A1616" s="1">
        <v>45929</v>
      </c>
      <c r="B1616" t="s">
        <v>47</v>
      </c>
      <c r="C1616">
        <v>649163</v>
      </c>
      <c r="D1616">
        <v>2026262138</v>
      </c>
      <c r="E1616" t="s">
        <v>1589</v>
      </c>
      <c r="F1616" t="s">
        <v>373</v>
      </c>
      <c r="G1616" t="s">
        <v>50</v>
      </c>
      <c r="H1616" t="s">
        <v>184</v>
      </c>
      <c r="I1616" t="s">
        <v>877</v>
      </c>
      <c r="J1616" t="s">
        <v>878</v>
      </c>
      <c r="K1616">
        <v>766422</v>
      </c>
      <c r="L1616" t="s">
        <v>863</v>
      </c>
      <c r="M1616" t="s">
        <v>342</v>
      </c>
      <c r="N1616" t="s">
        <v>56</v>
      </c>
      <c r="O1616" s="1">
        <v>45658</v>
      </c>
      <c r="P1616" s="1">
        <v>45962</v>
      </c>
      <c r="Q1616" s="2">
        <v>101.06</v>
      </c>
      <c r="R1616">
        <v>1</v>
      </c>
      <c r="S1616" t="s">
        <v>57</v>
      </c>
      <c r="T1616" t="s">
        <v>58</v>
      </c>
      <c r="U1616" s="3">
        <v>0.375</v>
      </c>
      <c r="V1616" s="2">
        <v>0</v>
      </c>
      <c r="W1616">
        <v>0</v>
      </c>
      <c r="X1616" t="s">
        <v>243</v>
      </c>
      <c r="Y1616" t="s">
        <v>60</v>
      </c>
      <c r="Z1616">
        <v>0</v>
      </c>
      <c r="AA1616" s="2">
        <v>0</v>
      </c>
      <c r="AB1616" s="2">
        <v>0</v>
      </c>
      <c r="AC1616" s="4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37.9</v>
      </c>
      <c r="AM1616" s="2">
        <v>37.9</v>
      </c>
      <c r="AN1616" s="2">
        <v>0</v>
      </c>
      <c r="AO1616" s="2">
        <v>0</v>
      </c>
      <c r="AP1616" s="2">
        <v>0</v>
      </c>
    </row>
    <row r="1617" spans="1:42" x14ac:dyDescent="0.25">
      <c r="A1617" s="1">
        <v>45929</v>
      </c>
      <c r="B1617" t="s">
        <v>47</v>
      </c>
      <c r="C1617">
        <v>649163</v>
      </c>
      <c r="D1617">
        <v>2026310939</v>
      </c>
      <c r="E1617" t="s">
        <v>1907</v>
      </c>
      <c r="F1617" t="s">
        <v>1699</v>
      </c>
      <c r="G1617" t="s">
        <v>50</v>
      </c>
      <c r="H1617" t="s">
        <v>568</v>
      </c>
      <c r="I1617" t="s">
        <v>877</v>
      </c>
      <c r="J1617" t="s">
        <v>878</v>
      </c>
      <c r="K1617">
        <v>766422</v>
      </c>
      <c r="L1617" t="s">
        <v>863</v>
      </c>
      <c r="M1617" t="s">
        <v>342</v>
      </c>
      <c r="N1617" t="s">
        <v>56</v>
      </c>
      <c r="O1617" s="1">
        <v>45658</v>
      </c>
      <c r="P1617" s="1">
        <v>45962</v>
      </c>
      <c r="Q1617" s="2">
        <v>148.9</v>
      </c>
      <c r="R1617">
        <v>1</v>
      </c>
      <c r="S1617" t="s">
        <v>57</v>
      </c>
      <c r="T1617" t="s">
        <v>58</v>
      </c>
      <c r="U1617" s="3">
        <v>0.375</v>
      </c>
      <c r="V1617" s="2">
        <v>0</v>
      </c>
      <c r="W1617">
        <v>0</v>
      </c>
      <c r="X1617" t="s">
        <v>243</v>
      </c>
      <c r="Y1617" t="s">
        <v>60</v>
      </c>
      <c r="Z1617">
        <v>0</v>
      </c>
      <c r="AA1617" s="2">
        <v>0</v>
      </c>
      <c r="AB1617" s="2">
        <v>0</v>
      </c>
      <c r="AC1617" s="4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55.84</v>
      </c>
      <c r="AM1617" s="2">
        <v>55.84</v>
      </c>
      <c r="AN1617" s="2">
        <v>0</v>
      </c>
      <c r="AO1617" s="2">
        <v>0</v>
      </c>
      <c r="AP1617" s="2">
        <v>0</v>
      </c>
    </row>
    <row r="1618" spans="1:42" x14ac:dyDescent="0.25">
      <c r="A1618" s="1">
        <v>45929</v>
      </c>
      <c r="B1618" t="s">
        <v>47</v>
      </c>
      <c r="C1618">
        <v>649163</v>
      </c>
      <c r="D1618">
        <v>2026388600</v>
      </c>
      <c r="E1618" t="s">
        <v>1908</v>
      </c>
      <c r="F1618" t="s">
        <v>91</v>
      </c>
      <c r="G1618" t="s">
        <v>50</v>
      </c>
      <c r="H1618" t="s">
        <v>278</v>
      </c>
      <c r="I1618" t="s">
        <v>877</v>
      </c>
      <c r="J1618" t="s">
        <v>878</v>
      </c>
      <c r="K1618">
        <v>673059</v>
      </c>
      <c r="L1618" t="s">
        <v>65</v>
      </c>
      <c r="M1618" t="s">
        <v>115</v>
      </c>
      <c r="N1618" t="s">
        <v>56</v>
      </c>
      <c r="O1618" s="1">
        <v>45689</v>
      </c>
      <c r="P1618" s="1">
        <v>45962</v>
      </c>
      <c r="Q1618" s="2">
        <v>50.67</v>
      </c>
      <c r="R1618">
        <v>1</v>
      </c>
      <c r="S1618" t="s">
        <v>57</v>
      </c>
      <c r="T1618" t="s">
        <v>58</v>
      </c>
      <c r="U1618" s="3">
        <v>0.375</v>
      </c>
      <c r="V1618" s="2">
        <v>0</v>
      </c>
      <c r="W1618">
        <v>0</v>
      </c>
      <c r="X1618" t="s">
        <v>243</v>
      </c>
      <c r="Y1618" t="s">
        <v>60</v>
      </c>
      <c r="Z1618">
        <v>0</v>
      </c>
      <c r="AA1618" s="2">
        <v>0</v>
      </c>
      <c r="AB1618" s="2">
        <v>0</v>
      </c>
      <c r="AC1618" s="4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19</v>
      </c>
      <c r="AM1618" s="2">
        <v>19</v>
      </c>
      <c r="AN1618" s="2">
        <v>0</v>
      </c>
      <c r="AO1618" s="2">
        <v>0</v>
      </c>
      <c r="AP1618" s="2">
        <v>0</v>
      </c>
    </row>
    <row r="1619" spans="1:42" x14ac:dyDescent="0.25">
      <c r="A1619" s="1">
        <v>45929</v>
      </c>
      <c r="B1619" t="s">
        <v>47</v>
      </c>
      <c r="C1619">
        <v>649163</v>
      </c>
      <c r="D1619">
        <v>2026400836</v>
      </c>
      <c r="E1619" t="s">
        <v>1909</v>
      </c>
      <c r="F1619" t="s">
        <v>80</v>
      </c>
      <c r="G1619" t="s">
        <v>50</v>
      </c>
      <c r="H1619" t="s">
        <v>228</v>
      </c>
      <c r="I1619" t="s">
        <v>877</v>
      </c>
      <c r="J1619" t="s">
        <v>878</v>
      </c>
      <c r="K1619">
        <v>766422</v>
      </c>
      <c r="L1619" t="s">
        <v>863</v>
      </c>
      <c r="M1619" t="s">
        <v>342</v>
      </c>
      <c r="N1619" t="s">
        <v>56</v>
      </c>
      <c r="O1619" s="1">
        <v>45658</v>
      </c>
      <c r="P1619" s="1">
        <v>45962</v>
      </c>
      <c r="Q1619" s="2">
        <v>70.94</v>
      </c>
      <c r="R1619">
        <v>1</v>
      </c>
      <c r="S1619" t="s">
        <v>57</v>
      </c>
      <c r="T1619" t="s">
        <v>58</v>
      </c>
      <c r="U1619" s="3">
        <v>0.375</v>
      </c>
      <c r="V1619" s="2">
        <v>0</v>
      </c>
      <c r="W1619">
        <v>0</v>
      </c>
      <c r="X1619" t="s">
        <v>243</v>
      </c>
      <c r="Y1619" t="s">
        <v>60</v>
      </c>
      <c r="Z1619">
        <v>0</v>
      </c>
      <c r="AA1619" s="2">
        <v>0</v>
      </c>
      <c r="AB1619" s="2">
        <v>0</v>
      </c>
      <c r="AC1619" s="4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26.6</v>
      </c>
      <c r="AM1619" s="2">
        <v>26.6</v>
      </c>
      <c r="AN1619" s="2">
        <v>0</v>
      </c>
      <c r="AO1619" s="2">
        <v>0</v>
      </c>
      <c r="AP1619" s="2">
        <v>0</v>
      </c>
    </row>
    <row r="1620" spans="1:42" x14ac:dyDescent="0.25">
      <c r="A1620" s="1">
        <v>45929</v>
      </c>
      <c r="B1620" t="s">
        <v>47</v>
      </c>
      <c r="C1620">
        <v>649163</v>
      </c>
      <c r="D1620">
        <v>2026421011</v>
      </c>
      <c r="E1620" t="s">
        <v>1602</v>
      </c>
      <c r="F1620" t="s">
        <v>102</v>
      </c>
      <c r="G1620" t="s">
        <v>50</v>
      </c>
      <c r="H1620" t="s">
        <v>228</v>
      </c>
      <c r="I1620" t="s">
        <v>877</v>
      </c>
      <c r="J1620" t="s">
        <v>878</v>
      </c>
      <c r="K1620">
        <v>766747</v>
      </c>
      <c r="L1620" t="s">
        <v>287</v>
      </c>
      <c r="M1620" t="s">
        <v>91</v>
      </c>
      <c r="N1620" t="s">
        <v>56</v>
      </c>
      <c r="O1620" s="1">
        <v>45689</v>
      </c>
      <c r="P1620" s="1">
        <v>45962</v>
      </c>
      <c r="Q1620" s="2">
        <v>48.61</v>
      </c>
      <c r="R1620">
        <v>1</v>
      </c>
      <c r="S1620" t="s">
        <v>57</v>
      </c>
      <c r="T1620" t="s">
        <v>58</v>
      </c>
      <c r="U1620" s="3">
        <v>0.375</v>
      </c>
      <c r="V1620" s="2">
        <v>0</v>
      </c>
      <c r="W1620">
        <v>0</v>
      </c>
      <c r="X1620" t="s">
        <v>243</v>
      </c>
      <c r="Y1620" t="s">
        <v>60</v>
      </c>
      <c r="Z1620">
        <v>0</v>
      </c>
      <c r="AA1620" s="2">
        <v>0</v>
      </c>
      <c r="AB1620" s="2">
        <v>0</v>
      </c>
      <c r="AC1620" s="4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18.23</v>
      </c>
      <c r="AM1620" s="2">
        <v>18.23</v>
      </c>
      <c r="AN1620" s="2">
        <v>0</v>
      </c>
      <c r="AO1620" s="2">
        <v>0</v>
      </c>
      <c r="AP1620" s="2">
        <v>0</v>
      </c>
    </row>
    <row r="1621" spans="1:42" x14ac:dyDescent="0.25">
      <c r="A1621" s="1">
        <v>45929</v>
      </c>
      <c r="B1621" t="s">
        <v>47</v>
      </c>
      <c r="C1621">
        <v>649163</v>
      </c>
      <c r="D1621">
        <v>2026434386</v>
      </c>
      <c r="E1621" t="s">
        <v>201</v>
      </c>
      <c r="F1621" t="s">
        <v>1910</v>
      </c>
      <c r="G1621" t="s">
        <v>50</v>
      </c>
      <c r="H1621" t="s">
        <v>228</v>
      </c>
      <c r="I1621" t="s">
        <v>877</v>
      </c>
      <c r="J1621" t="s">
        <v>878</v>
      </c>
      <c r="K1621">
        <v>766747</v>
      </c>
      <c r="L1621" t="s">
        <v>287</v>
      </c>
      <c r="M1621" t="s">
        <v>91</v>
      </c>
      <c r="N1621" t="s">
        <v>56</v>
      </c>
      <c r="O1621" s="1">
        <v>45689</v>
      </c>
      <c r="P1621" s="1">
        <v>45962</v>
      </c>
      <c r="Q1621" s="2">
        <v>22.52</v>
      </c>
      <c r="R1621">
        <v>1</v>
      </c>
      <c r="S1621" t="s">
        <v>57</v>
      </c>
      <c r="T1621" t="s">
        <v>58</v>
      </c>
      <c r="U1621" s="3">
        <v>0.375</v>
      </c>
      <c r="V1621" s="2">
        <v>0</v>
      </c>
      <c r="W1621">
        <v>0</v>
      </c>
      <c r="X1621" t="s">
        <v>243</v>
      </c>
      <c r="Y1621" t="s">
        <v>60</v>
      </c>
      <c r="Z1621">
        <v>0</v>
      </c>
      <c r="AA1621" s="2">
        <v>0</v>
      </c>
      <c r="AB1621" s="2">
        <v>0</v>
      </c>
      <c r="AC1621" s="4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8.44</v>
      </c>
      <c r="AM1621" s="2">
        <v>8.44</v>
      </c>
      <c r="AN1621" s="2">
        <v>0</v>
      </c>
      <c r="AO1621" s="2">
        <v>0</v>
      </c>
      <c r="AP1621" s="2">
        <v>0</v>
      </c>
    </row>
    <row r="1622" spans="1:42" x14ac:dyDescent="0.25">
      <c r="A1622" s="1">
        <v>45929</v>
      </c>
      <c r="B1622" t="s">
        <v>47</v>
      </c>
      <c r="C1622">
        <v>649163</v>
      </c>
      <c r="D1622">
        <v>2026439085</v>
      </c>
      <c r="E1622" t="s">
        <v>1911</v>
      </c>
      <c r="F1622" t="s">
        <v>1912</v>
      </c>
      <c r="G1622" t="s">
        <v>50</v>
      </c>
      <c r="H1622" t="s">
        <v>125</v>
      </c>
      <c r="I1622" t="s">
        <v>877</v>
      </c>
      <c r="J1622" t="s">
        <v>878</v>
      </c>
      <c r="K1622">
        <v>651818</v>
      </c>
      <c r="L1622" t="s">
        <v>387</v>
      </c>
      <c r="M1622" t="s">
        <v>342</v>
      </c>
      <c r="N1622" t="s">
        <v>56</v>
      </c>
      <c r="O1622" s="1">
        <v>45661</v>
      </c>
      <c r="P1622" s="1">
        <v>45965</v>
      </c>
      <c r="Q1622" s="2">
        <v>122.21</v>
      </c>
      <c r="R1622">
        <v>1</v>
      </c>
      <c r="S1622" t="s">
        <v>57</v>
      </c>
      <c r="T1622" t="s">
        <v>58</v>
      </c>
      <c r="U1622" s="3">
        <v>0.375</v>
      </c>
      <c r="V1622" s="2">
        <v>0</v>
      </c>
      <c r="W1622">
        <v>0</v>
      </c>
      <c r="X1622" t="s">
        <v>243</v>
      </c>
      <c r="Y1622" t="s">
        <v>60</v>
      </c>
      <c r="Z1622">
        <v>0</v>
      </c>
      <c r="AA1622" s="2">
        <v>0</v>
      </c>
      <c r="AB1622" s="2">
        <v>0</v>
      </c>
      <c r="AC1622" s="4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45.83</v>
      </c>
      <c r="AM1622" s="2">
        <v>45.83</v>
      </c>
      <c r="AN1622" s="2">
        <v>0</v>
      </c>
      <c r="AO1622" s="2">
        <v>0</v>
      </c>
      <c r="AP1622" s="2">
        <v>0</v>
      </c>
    </row>
    <row r="1623" spans="1:42" x14ac:dyDescent="0.25">
      <c r="A1623" s="1">
        <v>45929</v>
      </c>
      <c r="B1623" t="s">
        <v>47</v>
      </c>
      <c r="C1623">
        <v>649163</v>
      </c>
      <c r="D1623">
        <v>2026471873</v>
      </c>
      <c r="E1623" t="s">
        <v>307</v>
      </c>
      <c r="F1623" t="s">
        <v>308</v>
      </c>
      <c r="G1623" t="s">
        <v>50</v>
      </c>
      <c r="H1623" t="s">
        <v>63</v>
      </c>
      <c r="I1623" t="s">
        <v>877</v>
      </c>
      <c r="J1623" t="s">
        <v>878</v>
      </c>
      <c r="K1623">
        <v>673059</v>
      </c>
      <c r="L1623" t="s">
        <v>65</v>
      </c>
      <c r="M1623" t="s">
        <v>115</v>
      </c>
      <c r="N1623" t="s">
        <v>56</v>
      </c>
      <c r="O1623" s="1">
        <v>45689</v>
      </c>
      <c r="P1623" s="1">
        <v>45962</v>
      </c>
      <c r="Q1623" s="2">
        <v>29.32</v>
      </c>
      <c r="R1623">
        <v>1</v>
      </c>
      <c r="S1623" t="s">
        <v>57</v>
      </c>
      <c r="T1623" t="s">
        <v>58</v>
      </c>
      <c r="U1623" s="3">
        <v>0.375</v>
      </c>
      <c r="V1623" s="2">
        <v>0</v>
      </c>
      <c r="W1623">
        <v>0</v>
      </c>
      <c r="X1623" t="s">
        <v>243</v>
      </c>
      <c r="Y1623" t="s">
        <v>60</v>
      </c>
      <c r="Z1623">
        <v>0</v>
      </c>
      <c r="AA1623" s="2">
        <v>0</v>
      </c>
      <c r="AB1623" s="2">
        <v>0</v>
      </c>
      <c r="AC1623" s="4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11</v>
      </c>
      <c r="AM1623" s="2">
        <v>11</v>
      </c>
      <c r="AN1623" s="2">
        <v>0</v>
      </c>
      <c r="AO1623" s="2">
        <v>0</v>
      </c>
      <c r="AP1623" s="2">
        <v>0</v>
      </c>
    </row>
    <row r="1624" spans="1:42" x14ac:dyDescent="0.25">
      <c r="A1624" s="1">
        <v>45929</v>
      </c>
      <c r="B1624" t="s">
        <v>47</v>
      </c>
      <c r="C1624">
        <v>649163</v>
      </c>
      <c r="D1624">
        <v>2026477627</v>
      </c>
      <c r="E1624" t="s">
        <v>1607</v>
      </c>
      <c r="F1624" t="s">
        <v>1608</v>
      </c>
      <c r="G1624" t="s">
        <v>50</v>
      </c>
      <c r="H1624" t="s">
        <v>203</v>
      </c>
      <c r="I1624" t="s">
        <v>877</v>
      </c>
      <c r="J1624" t="s">
        <v>878</v>
      </c>
      <c r="K1624">
        <v>673059</v>
      </c>
      <c r="L1624" t="s">
        <v>65</v>
      </c>
      <c r="M1624" t="s">
        <v>115</v>
      </c>
      <c r="N1624" t="s">
        <v>56</v>
      </c>
      <c r="O1624" s="1">
        <v>45689</v>
      </c>
      <c r="P1624" s="1">
        <v>45962</v>
      </c>
      <c r="Q1624" s="2">
        <v>27.95</v>
      </c>
      <c r="R1624">
        <v>1</v>
      </c>
      <c r="S1624" t="s">
        <v>57</v>
      </c>
      <c r="T1624" t="s">
        <v>58</v>
      </c>
      <c r="U1624" s="3">
        <v>0.375</v>
      </c>
      <c r="V1624" s="2">
        <v>0</v>
      </c>
      <c r="W1624">
        <v>0</v>
      </c>
      <c r="X1624" t="s">
        <v>243</v>
      </c>
      <c r="Y1624" t="s">
        <v>60</v>
      </c>
      <c r="Z1624">
        <v>0</v>
      </c>
      <c r="AA1624" s="2">
        <v>0</v>
      </c>
      <c r="AB1624" s="2">
        <v>0</v>
      </c>
      <c r="AC1624" s="4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10.48</v>
      </c>
      <c r="AM1624" s="2">
        <v>10.48</v>
      </c>
      <c r="AN1624" s="2">
        <v>0</v>
      </c>
      <c r="AO1624" s="2">
        <v>0</v>
      </c>
      <c r="AP1624" s="2">
        <v>0</v>
      </c>
    </row>
    <row r="1625" spans="1:42" x14ac:dyDescent="0.25">
      <c r="A1625" s="1">
        <v>45929</v>
      </c>
      <c r="B1625" t="s">
        <v>47</v>
      </c>
      <c r="C1625">
        <v>649163</v>
      </c>
      <c r="D1625">
        <v>2026490244</v>
      </c>
      <c r="E1625" t="s">
        <v>1913</v>
      </c>
      <c r="F1625" t="s">
        <v>1914</v>
      </c>
      <c r="G1625" t="s">
        <v>50</v>
      </c>
      <c r="H1625" t="s">
        <v>228</v>
      </c>
      <c r="I1625" t="s">
        <v>877</v>
      </c>
      <c r="J1625" t="s">
        <v>878</v>
      </c>
      <c r="K1625">
        <v>766747</v>
      </c>
      <c r="L1625" t="s">
        <v>287</v>
      </c>
      <c r="M1625" t="s">
        <v>91</v>
      </c>
      <c r="N1625" t="s">
        <v>56</v>
      </c>
      <c r="O1625" s="1">
        <v>45689</v>
      </c>
      <c r="P1625" s="1">
        <v>45962</v>
      </c>
      <c r="Q1625" s="2">
        <v>22.52</v>
      </c>
      <c r="R1625">
        <v>1</v>
      </c>
      <c r="S1625" t="s">
        <v>57</v>
      </c>
      <c r="T1625" t="s">
        <v>58</v>
      </c>
      <c r="U1625" s="3">
        <v>0.375</v>
      </c>
      <c r="V1625" s="2">
        <v>0</v>
      </c>
      <c r="W1625">
        <v>0</v>
      </c>
      <c r="X1625" t="s">
        <v>243</v>
      </c>
      <c r="Y1625" t="s">
        <v>60</v>
      </c>
      <c r="Z1625">
        <v>0</v>
      </c>
      <c r="AA1625" s="2">
        <v>0</v>
      </c>
      <c r="AB1625" s="2">
        <v>0</v>
      </c>
      <c r="AC1625" s="4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8.44</v>
      </c>
      <c r="AM1625" s="2">
        <v>8.44</v>
      </c>
      <c r="AN1625" s="2">
        <v>0</v>
      </c>
      <c r="AO1625" s="2">
        <v>0</v>
      </c>
      <c r="AP1625" s="2">
        <v>0</v>
      </c>
    </row>
    <row r="1626" spans="1:42" x14ac:dyDescent="0.25">
      <c r="A1626" s="1">
        <v>45929</v>
      </c>
      <c r="B1626" t="s">
        <v>47</v>
      </c>
      <c r="C1626">
        <v>649163</v>
      </c>
      <c r="D1626">
        <v>2026493065</v>
      </c>
      <c r="E1626" t="s">
        <v>1609</v>
      </c>
      <c r="F1626" t="s">
        <v>812</v>
      </c>
      <c r="G1626" t="s">
        <v>50</v>
      </c>
      <c r="H1626" t="s">
        <v>203</v>
      </c>
      <c r="I1626" t="s">
        <v>877</v>
      </c>
      <c r="J1626" t="s">
        <v>878</v>
      </c>
      <c r="K1626">
        <v>816021</v>
      </c>
      <c r="L1626" t="s">
        <v>399</v>
      </c>
      <c r="M1626" t="s">
        <v>400</v>
      </c>
      <c r="N1626" t="s">
        <v>56</v>
      </c>
      <c r="O1626" s="1">
        <v>45693</v>
      </c>
      <c r="P1626" s="1">
        <v>45966</v>
      </c>
      <c r="Q1626" s="2">
        <v>37.869999999999997</v>
      </c>
      <c r="R1626">
        <v>1</v>
      </c>
      <c r="S1626" t="s">
        <v>57</v>
      </c>
      <c r="T1626" t="s">
        <v>58</v>
      </c>
      <c r="U1626" s="3">
        <v>0.375</v>
      </c>
      <c r="V1626" s="2">
        <v>0</v>
      </c>
      <c r="W1626">
        <v>0</v>
      </c>
      <c r="X1626" t="s">
        <v>243</v>
      </c>
      <c r="Y1626" t="s">
        <v>60</v>
      </c>
      <c r="Z1626">
        <v>0</v>
      </c>
      <c r="AA1626" s="2">
        <v>0</v>
      </c>
      <c r="AB1626" s="2">
        <v>0</v>
      </c>
      <c r="AC1626" s="4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14.2</v>
      </c>
      <c r="AM1626" s="2">
        <v>14.2</v>
      </c>
      <c r="AN1626" s="2">
        <v>0</v>
      </c>
      <c r="AO1626" s="2">
        <v>0</v>
      </c>
      <c r="AP1626" s="2">
        <v>0</v>
      </c>
    </row>
    <row r="1627" spans="1:42" x14ac:dyDescent="0.25">
      <c r="A1627" s="1">
        <v>45929</v>
      </c>
      <c r="B1627" t="s">
        <v>47</v>
      </c>
      <c r="C1627">
        <v>649163</v>
      </c>
      <c r="D1627">
        <v>2026503935</v>
      </c>
      <c r="E1627" t="s">
        <v>1163</v>
      </c>
      <c r="F1627" t="s">
        <v>1457</v>
      </c>
      <c r="G1627" t="s">
        <v>50</v>
      </c>
      <c r="H1627" t="s">
        <v>76</v>
      </c>
      <c r="I1627" t="s">
        <v>877</v>
      </c>
      <c r="J1627" t="s">
        <v>878</v>
      </c>
      <c r="K1627">
        <v>673059</v>
      </c>
      <c r="L1627" t="s">
        <v>65</v>
      </c>
      <c r="M1627" t="s">
        <v>115</v>
      </c>
      <c r="N1627" t="s">
        <v>56</v>
      </c>
      <c r="O1627" s="1">
        <v>45717</v>
      </c>
      <c r="P1627" s="1">
        <v>45962</v>
      </c>
      <c r="Q1627" s="2">
        <v>38.03</v>
      </c>
      <c r="R1627">
        <v>1</v>
      </c>
      <c r="S1627" t="s">
        <v>57</v>
      </c>
      <c r="T1627" t="s">
        <v>58</v>
      </c>
      <c r="U1627" s="3">
        <v>0.375</v>
      </c>
      <c r="V1627" s="2">
        <v>0</v>
      </c>
      <c r="W1627">
        <v>0</v>
      </c>
      <c r="X1627" t="s">
        <v>243</v>
      </c>
      <c r="Y1627" t="s">
        <v>60</v>
      </c>
      <c r="Z1627">
        <v>0</v>
      </c>
      <c r="AA1627" s="2">
        <v>0</v>
      </c>
      <c r="AB1627" s="2">
        <v>0</v>
      </c>
      <c r="AC1627" s="4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14.26</v>
      </c>
      <c r="AM1627" s="2">
        <v>14.26</v>
      </c>
      <c r="AN1627" s="2">
        <v>0</v>
      </c>
      <c r="AO1627" s="2">
        <v>0</v>
      </c>
      <c r="AP1627" s="2">
        <v>0</v>
      </c>
    </row>
    <row r="1628" spans="1:42" x14ac:dyDescent="0.25">
      <c r="A1628" s="1">
        <v>45929</v>
      </c>
      <c r="B1628" t="s">
        <v>47</v>
      </c>
      <c r="C1628">
        <v>649163</v>
      </c>
      <c r="D1628">
        <v>2026529011</v>
      </c>
      <c r="E1628" t="s">
        <v>1915</v>
      </c>
      <c r="F1628" t="s">
        <v>1916</v>
      </c>
      <c r="G1628" t="s">
        <v>50</v>
      </c>
      <c r="H1628" t="s">
        <v>228</v>
      </c>
      <c r="I1628" t="s">
        <v>877</v>
      </c>
      <c r="J1628" t="s">
        <v>878</v>
      </c>
      <c r="K1628">
        <v>766747</v>
      </c>
      <c r="L1628" t="s">
        <v>287</v>
      </c>
      <c r="M1628" t="s">
        <v>91</v>
      </c>
      <c r="N1628" t="s">
        <v>56</v>
      </c>
      <c r="O1628" s="1">
        <v>45689</v>
      </c>
      <c r="P1628" s="1">
        <v>45962</v>
      </c>
      <c r="Q1628" s="2">
        <v>107.33</v>
      </c>
      <c r="R1628">
        <v>1</v>
      </c>
      <c r="S1628" t="s">
        <v>57</v>
      </c>
      <c r="T1628" t="s">
        <v>58</v>
      </c>
      <c r="U1628" s="3">
        <v>0.375</v>
      </c>
      <c r="V1628" s="2">
        <v>0</v>
      </c>
      <c r="W1628">
        <v>0</v>
      </c>
      <c r="X1628" t="s">
        <v>243</v>
      </c>
      <c r="Y1628" t="s">
        <v>60</v>
      </c>
      <c r="Z1628">
        <v>0</v>
      </c>
      <c r="AA1628" s="2">
        <v>0</v>
      </c>
      <c r="AB1628" s="2">
        <v>0</v>
      </c>
      <c r="AC1628" s="4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40.25</v>
      </c>
      <c r="AM1628" s="2">
        <v>40.25</v>
      </c>
      <c r="AN1628" s="2">
        <v>0</v>
      </c>
      <c r="AO1628" s="2">
        <v>0</v>
      </c>
      <c r="AP1628" s="2">
        <v>0</v>
      </c>
    </row>
    <row r="1629" spans="1:42" x14ac:dyDescent="0.25">
      <c r="A1629" s="1">
        <v>45929</v>
      </c>
      <c r="B1629" t="s">
        <v>47</v>
      </c>
      <c r="C1629">
        <v>649163</v>
      </c>
      <c r="D1629">
        <v>2026541090</v>
      </c>
      <c r="E1629" t="s">
        <v>1754</v>
      </c>
      <c r="F1629" t="s">
        <v>574</v>
      </c>
      <c r="G1629" t="s">
        <v>50</v>
      </c>
      <c r="H1629" t="s">
        <v>51</v>
      </c>
      <c r="I1629" t="s">
        <v>877</v>
      </c>
      <c r="J1629" t="s">
        <v>878</v>
      </c>
      <c r="K1629">
        <v>650218</v>
      </c>
      <c r="L1629" t="s">
        <v>143</v>
      </c>
      <c r="M1629" t="s">
        <v>144</v>
      </c>
      <c r="N1629" t="s">
        <v>56</v>
      </c>
      <c r="O1629" s="1">
        <v>45689</v>
      </c>
      <c r="P1629" s="1">
        <v>45962</v>
      </c>
      <c r="Q1629" s="2">
        <v>53.08</v>
      </c>
      <c r="R1629">
        <v>1</v>
      </c>
      <c r="S1629" t="s">
        <v>57</v>
      </c>
      <c r="T1629" t="s">
        <v>58</v>
      </c>
      <c r="U1629" s="3">
        <v>0.375</v>
      </c>
      <c r="V1629" s="2">
        <v>0</v>
      </c>
      <c r="W1629">
        <v>0</v>
      </c>
      <c r="X1629" t="s">
        <v>243</v>
      </c>
      <c r="Y1629" t="s">
        <v>60</v>
      </c>
      <c r="Z1629">
        <v>0</v>
      </c>
      <c r="AA1629" s="2">
        <v>0</v>
      </c>
      <c r="AB1629" s="2">
        <v>0</v>
      </c>
      <c r="AC1629" s="4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19.899999999999999</v>
      </c>
      <c r="AM1629" s="2">
        <v>19.899999999999999</v>
      </c>
      <c r="AN1629" s="2">
        <v>0</v>
      </c>
      <c r="AO1629" s="2">
        <v>0</v>
      </c>
      <c r="AP1629" s="2">
        <v>0</v>
      </c>
    </row>
    <row r="1630" spans="1:42" x14ac:dyDescent="0.25">
      <c r="A1630" s="1">
        <v>45929</v>
      </c>
      <c r="B1630" t="s">
        <v>47</v>
      </c>
      <c r="C1630">
        <v>649163</v>
      </c>
      <c r="D1630">
        <v>2026543907</v>
      </c>
      <c r="E1630" t="s">
        <v>1611</v>
      </c>
      <c r="F1630" t="s">
        <v>1612</v>
      </c>
      <c r="G1630" t="s">
        <v>50</v>
      </c>
      <c r="H1630" t="s">
        <v>228</v>
      </c>
      <c r="I1630" t="s">
        <v>877</v>
      </c>
      <c r="J1630" t="s">
        <v>878</v>
      </c>
      <c r="K1630">
        <v>673059</v>
      </c>
      <c r="L1630" t="s">
        <v>65</v>
      </c>
      <c r="M1630" t="s">
        <v>115</v>
      </c>
      <c r="N1630" t="s">
        <v>56</v>
      </c>
      <c r="O1630" s="1">
        <v>45717</v>
      </c>
      <c r="P1630" s="1">
        <v>45962</v>
      </c>
      <c r="Q1630" s="2">
        <v>27.64</v>
      </c>
      <c r="R1630">
        <v>1</v>
      </c>
      <c r="S1630" t="s">
        <v>57</v>
      </c>
      <c r="T1630" t="s">
        <v>58</v>
      </c>
      <c r="U1630" s="3">
        <v>0.375</v>
      </c>
      <c r="V1630" s="2">
        <v>0</v>
      </c>
      <c r="W1630">
        <v>0</v>
      </c>
      <c r="X1630" t="s">
        <v>243</v>
      </c>
      <c r="Y1630" t="s">
        <v>60</v>
      </c>
      <c r="Z1630">
        <v>0</v>
      </c>
      <c r="AA1630" s="2">
        <v>0</v>
      </c>
      <c r="AB1630" s="2">
        <v>0</v>
      </c>
      <c r="AC1630" s="4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10.36</v>
      </c>
      <c r="AM1630" s="2">
        <v>10.36</v>
      </c>
      <c r="AN1630" s="2">
        <v>0</v>
      </c>
      <c r="AO1630" s="2">
        <v>0</v>
      </c>
      <c r="AP1630" s="2">
        <v>0</v>
      </c>
    </row>
    <row r="1631" spans="1:42" x14ac:dyDescent="0.25">
      <c r="A1631" s="1">
        <v>45929</v>
      </c>
      <c r="B1631" t="s">
        <v>47</v>
      </c>
      <c r="C1631">
        <v>649163</v>
      </c>
      <c r="D1631">
        <v>2026588332</v>
      </c>
      <c r="E1631" t="s">
        <v>1368</v>
      </c>
      <c r="F1631" t="s">
        <v>142</v>
      </c>
      <c r="G1631" t="s">
        <v>50</v>
      </c>
      <c r="H1631" t="s">
        <v>76</v>
      </c>
      <c r="I1631" t="s">
        <v>877</v>
      </c>
      <c r="J1631" t="s">
        <v>878</v>
      </c>
      <c r="K1631">
        <v>756418</v>
      </c>
      <c r="L1631" t="s">
        <v>558</v>
      </c>
      <c r="M1631" t="s">
        <v>559</v>
      </c>
      <c r="N1631" t="s">
        <v>56</v>
      </c>
      <c r="O1631" s="1">
        <v>45689</v>
      </c>
      <c r="P1631" s="1">
        <v>45962</v>
      </c>
      <c r="Q1631" s="2">
        <v>30.99</v>
      </c>
      <c r="R1631">
        <v>1</v>
      </c>
      <c r="S1631" t="s">
        <v>57</v>
      </c>
      <c r="T1631" t="s">
        <v>58</v>
      </c>
      <c r="U1631" s="3">
        <v>0.375</v>
      </c>
      <c r="V1631" s="2">
        <v>0</v>
      </c>
      <c r="W1631">
        <v>0</v>
      </c>
      <c r="X1631" t="s">
        <v>243</v>
      </c>
      <c r="Y1631" t="s">
        <v>60</v>
      </c>
      <c r="Z1631">
        <v>0</v>
      </c>
      <c r="AA1631" s="2">
        <v>0</v>
      </c>
      <c r="AB1631" s="2">
        <v>0</v>
      </c>
      <c r="AC1631" s="4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11.62</v>
      </c>
      <c r="AM1631" s="2">
        <v>11.62</v>
      </c>
      <c r="AN1631" s="2">
        <v>0</v>
      </c>
      <c r="AO1631" s="2">
        <v>0</v>
      </c>
      <c r="AP1631" s="2">
        <v>0</v>
      </c>
    </row>
    <row r="1632" spans="1:42" x14ac:dyDescent="0.25">
      <c r="A1632" s="1">
        <v>45929</v>
      </c>
      <c r="B1632" t="s">
        <v>47</v>
      </c>
      <c r="C1632">
        <v>649163</v>
      </c>
      <c r="D1632">
        <v>2026604984</v>
      </c>
      <c r="E1632" t="s">
        <v>1755</v>
      </c>
      <c r="F1632" t="s">
        <v>1756</v>
      </c>
      <c r="G1632" t="s">
        <v>50</v>
      </c>
      <c r="H1632" t="s">
        <v>51</v>
      </c>
      <c r="I1632" t="s">
        <v>877</v>
      </c>
      <c r="J1632" t="s">
        <v>878</v>
      </c>
      <c r="K1632">
        <v>650218</v>
      </c>
      <c r="L1632" t="s">
        <v>143</v>
      </c>
      <c r="M1632" t="s">
        <v>144</v>
      </c>
      <c r="N1632" t="s">
        <v>56</v>
      </c>
      <c r="O1632" s="1">
        <v>45689</v>
      </c>
      <c r="P1632" s="1">
        <v>45962</v>
      </c>
      <c r="Q1632" s="2">
        <v>44.21</v>
      </c>
      <c r="R1632">
        <v>1</v>
      </c>
      <c r="S1632" t="s">
        <v>57</v>
      </c>
      <c r="T1632" t="s">
        <v>58</v>
      </c>
      <c r="U1632" s="3">
        <v>0.375</v>
      </c>
      <c r="V1632" s="2">
        <v>0</v>
      </c>
      <c r="W1632">
        <v>0</v>
      </c>
      <c r="X1632" t="s">
        <v>243</v>
      </c>
      <c r="Y1632" t="s">
        <v>60</v>
      </c>
      <c r="Z1632">
        <v>0</v>
      </c>
      <c r="AA1632" s="2">
        <v>0</v>
      </c>
      <c r="AB1632" s="2">
        <v>0</v>
      </c>
      <c r="AC1632" s="4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16.579999999999998</v>
      </c>
      <c r="AM1632" s="2">
        <v>16.579999999999998</v>
      </c>
      <c r="AN1632" s="2">
        <v>0</v>
      </c>
      <c r="AO1632" s="2">
        <v>0</v>
      </c>
      <c r="AP1632" s="2">
        <v>0</v>
      </c>
    </row>
    <row r="1633" spans="1:42" x14ac:dyDescent="0.25">
      <c r="A1633" s="1">
        <v>45929</v>
      </c>
      <c r="B1633" t="s">
        <v>47</v>
      </c>
      <c r="C1633">
        <v>649163</v>
      </c>
      <c r="D1633">
        <v>2026184397</v>
      </c>
      <c r="E1633" t="s">
        <v>1456</v>
      </c>
      <c r="F1633" t="s">
        <v>1457</v>
      </c>
      <c r="G1633" t="s">
        <v>50</v>
      </c>
      <c r="H1633" t="s">
        <v>125</v>
      </c>
      <c r="I1633" t="s">
        <v>393</v>
      </c>
      <c r="J1633" t="s">
        <v>457</v>
      </c>
      <c r="K1633">
        <v>753748</v>
      </c>
      <c r="L1633" t="s">
        <v>403</v>
      </c>
      <c r="M1633" t="s">
        <v>284</v>
      </c>
      <c r="N1633" t="s">
        <v>56</v>
      </c>
      <c r="O1633" s="1">
        <v>45658</v>
      </c>
      <c r="P1633" s="1">
        <v>45962</v>
      </c>
      <c r="Q1633" s="2">
        <v>58.61</v>
      </c>
      <c r="R1633">
        <v>1</v>
      </c>
      <c r="S1633" t="s">
        <v>57</v>
      </c>
      <c r="T1633" t="s">
        <v>58</v>
      </c>
      <c r="U1633" s="4">
        <v>0.65</v>
      </c>
      <c r="V1633" s="2">
        <v>0</v>
      </c>
      <c r="W1633">
        <v>0</v>
      </c>
      <c r="X1633" t="s">
        <v>243</v>
      </c>
      <c r="Y1633" t="s">
        <v>60</v>
      </c>
      <c r="Z1633">
        <v>0</v>
      </c>
      <c r="AA1633" s="2">
        <v>0</v>
      </c>
      <c r="AB1633" s="2">
        <v>0</v>
      </c>
      <c r="AC1633" s="4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38.1</v>
      </c>
      <c r="AM1633" s="2">
        <v>38.1</v>
      </c>
      <c r="AN1633" s="2">
        <v>0</v>
      </c>
      <c r="AO1633" s="2">
        <v>0</v>
      </c>
      <c r="AP1633" s="2">
        <v>0</v>
      </c>
    </row>
    <row r="1634" spans="1:42" x14ac:dyDescent="0.25">
      <c r="A1634" s="1">
        <v>45929</v>
      </c>
      <c r="B1634" t="s">
        <v>47</v>
      </c>
      <c r="C1634">
        <v>649163</v>
      </c>
      <c r="D1634">
        <v>2026187013</v>
      </c>
      <c r="E1634" t="s">
        <v>1557</v>
      </c>
      <c r="F1634" t="s">
        <v>310</v>
      </c>
      <c r="G1634" t="s">
        <v>50</v>
      </c>
      <c r="H1634" t="s">
        <v>125</v>
      </c>
      <c r="I1634" t="s">
        <v>393</v>
      </c>
      <c r="J1634" t="s">
        <v>457</v>
      </c>
      <c r="K1634">
        <v>767312</v>
      </c>
      <c r="L1634" t="s">
        <v>806</v>
      </c>
      <c r="M1634" t="s">
        <v>443</v>
      </c>
      <c r="N1634" t="s">
        <v>56</v>
      </c>
      <c r="O1634" s="1">
        <v>45658</v>
      </c>
      <c r="P1634" s="1">
        <v>45962</v>
      </c>
      <c r="Q1634" s="2">
        <v>66.489999999999995</v>
      </c>
      <c r="R1634">
        <v>1</v>
      </c>
      <c r="S1634" t="s">
        <v>57</v>
      </c>
      <c r="T1634" t="s">
        <v>58</v>
      </c>
      <c r="U1634" s="4">
        <v>0.65</v>
      </c>
      <c r="V1634" s="2">
        <v>0</v>
      </c>
      <c r="W1634">
        <v>0</v>
      </c>
      <c r="X1634" t="s">
        <v>243</v>
      </c>
      <c r="Y1634" t="s">
        <v>60</v>
      </c>
      <c r="Z1634">
        <v>0</v>
      </c>
      <c r="AA1634" s="2">
        <v>0</v>
      </c>
      <c r="AB1634" s="2">
        <v>0</v>
      </c>
      <c r="AC1634" s="4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43.22</v>
      </c>
      <c r="AM1634" s="2">
        <v>43.22</v>
      </c>
      <c r="AN1634" s="2">
        <v>0</v>
      </c>
      <c r="AO1634" s="2">
        <v>0</v>
      </c>
      <c r="AP1634" s="2">
        <v>0</v>
      </c>
    </row>
    <row r="1635" spans="1:42" x14ac:dyDescent="0.25">
      <c r="A1635" s="1">
        <v>45929</v>
      </c>
      <c r="B1635" t="s">
        <v>47</v>
      </c>
      <c r="C1635">
        <v>649163</v>
      </c>
      <c r="D1635">
        <v>2026188251</v>
      </c>
      <c r="E1635" t="s">
        <v>1558</v>
      </c>
      <c r="F1635" t="s">
        <v>1559</v>
      </c>
      <c r="G1635" t="s">
        <v>50</v>
      </c>
      <c r="H1635" t="s">
        <v>427</v>
      </c>
      <c r="I1635" t="s">
        <v>393</v>
      </c>
      <c r="J1635" t="s">
        <v>412</v>
      </c>
      <c r="K1635">
        <v>673059</v>
      </c>
      <c r="L1635" t="s">
        <v>65</v>
      </c>
      <c r="M1635" t="s">
        <v>115</v>
      </c>
      <c r="N1635" t="s">
        <v>56</v>
      </c>
      <c r="O1635" s="1">
        <v>45658</v>
      </c>
      <c r="P1635" s="1">
        <v>45962</v>
      </c>
      <c r="Q1635" s="2">
        <v>124.7</v>
      </c>
      <c r="R1635">
        <v>1</v>
      </c>
      <c r="S1635" t="s">
        <v>57</v>
      </c>
      <c r="T1635" t="s">
        <v>58</v>
      </c>
      <c r="U1635" s="4">
        <v>0.75</v>
      </c>
      <c r="V1635" s="2">
        <v>0</v>
      </c>
      <c r="W1635">
        <v>0</v>
      </c>
      <c r="X1635" t="s">
        <v>243</v>
      </c>
      <c r="Y1635" t="s">
        <v>60</v>
      </c>
      <c r="Z1635">
        <v>0</v>
      </c>
      <c r="AA1635" s="2">
        <v>0</v>
      </c>
      <c r="AB1635" s="2">
        <v>0</v>
      </c>
      <c r="AC1635" s="4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93.52</v>
      </c>
      <c r="AM1635" s="2">
        <v>93.52</v>
      </c>
      <c r="AN1635" s="2">
        <v>0</v>
      </c>
      <c r="AO1635" s="2">
        <v>0</v>
      </c>
      <c r="AP1635" s="2">
        <v>0</v>
      </c>
    </row>
    <row r="1636" spans="1:42" x14ac:dyDescent="0.25">
      <c r="A1636" s="1">
        <v>45929</v>
      </c>
      <c r="B1636" t="s">
        <v>47</v>
      </c>
      <c r="C1636">
        <v>649163</v>
      </c>
      <c r="D1636">
        <v>2026190232</v>
      </c>
      <c r="E1636" t="s">
        <v>1565</v>
      </c>
      <c r="F1636" t="s">
        <v>168</v>
      </c>
      <c r="G1636" t="s">
        <v>50</v>
      </c>
      <c r="H1636" t="s">
        <v>134</v>
      </c>
      <c r="I1636" t="s">
        <v>393</v>
      </c>
      <c r="J1636" t="s">
        <v>412</v>
      </c>
      <c r="K1636">
        <v>753748</v>
      </c>
      <c r="L1636" t="s">
        <v>403</v>
      </c>
      <c r="M1636" t="s">
        <v>284</v>
      </c>
      <c r="N1636" t="s">
        <v>56</v>
      </c>
      <c r="O1636" s="1">
        <v>45658</v>
      </c>
      <c r="P1636" s="1">
        <v>45962</v>
      </c>
      <c r="Q1636" s="2">
        <v>179.42</v>
      </c>
      <c r="R1636">
        <v>1</v>
      </c>
      <c r="S1636" t="s">
        <v>57</v>
      </c>
      <c r="T1636" t="s">
        <v>58</v>
      </c>
      <c r="U1636" s="4">
        <v>0.75</v>
      </c>
      <c r="V1636" s="2">
        <v>0</v>
      </c>
      <c r="W1636">
        <v>0</v>
      </c>
      <c r="X1636" t="s">
        <v>243</v>
      </c>
      <c r="Y1636" t="s">
        <v>60</v>
      </c>
      <c r="Z1636">
        <v>0</v>
      </c>
      <c r="AA1636" s="2">
        <v>0</v>
      </c>
      <c r="AB1636" s="2">
        <v>0</v>
      </c>
      <c r="AC1636" s="4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134.56</v>
      </c>
      <c r="AM1636" s="2">
        <v>134.56</v>
      </c>
      <c r="AN1636" s="2">
        <v>0</v>
      </c>
      <c r="AO1636" s="2">
        <v>0</v>
      </c>
      <c r="AP1636" s="2">
        <v>0</v>
      </c>
    </row>
    <row r="1637" spans="1:42" x14ac:dyDescent="0.25">
      <c r="A1637" s="1">
        <v>45929</v>
      </c>
      <c r="B1637" t="s">
        <v>47</v>
      </c>
      <c r="C1637">
        <v>649163</v>
      </c>
      <c r="D1637">
        <v>2026213034</v>
      </c>
      <c r="E1637" t="s">
        <v>1575</v>
      </c>
      <c r="F1637" t="s">
        <v>928</v>
      </c>
      <c r="G1637" t="s">
        <v>50</v>
      </c>
      <c r="H1637" t="s">
        <v>125</v>
      </c>
      <c r="I1637" t="s">
        <v>393</v>
      </c>
      <c r="J1637" t="s">
        <v>457</v>
      </c>
      <c r="K1637">
        <v>816021</v>
      </c>
      <c r="L1637" t="s">
        <v>399</v>
      </c>
      <c r="M1637" t="s">
        <v>400</v>
      </c>
      <c r="N1637" t="s">
        <v>56</v>
      </c>
      <c r="O1637" s="1">
        <v>45658</v>
      </c>
      <c r="P1637" s="1">
        <v>45962</v>
      </c>
      <c r="Q1637" s="2">
        <v>21.09</v>
      </c>
      <c r="R1637">
        <v>1</v>
      </c>
      <c r="S1637" t="s">
        <v>57</v>
      </c>
      <c r="T1637" t="s">
        <v>58</v>
      </c>
      <c r="U1637" s="4">
        <v>0.65</v>
      </c>
      <c r="V1637" s="2">
        <v>0</v>
      </c>
      <c r="W1637">
        <v>0</v>
      </c>
      <c r="X1637" t="s">
        <v>243</v>
      </c>
      <c r="Y1637" t="s">
        <v>60</v>
      </c>
      <c r="Z1637">
        <v>0</v>
      </c>
      <c r="AA1637" s="2">
        <v>0</v>
      </c>
      <c r="AB1637" s="2">
        <v>0</v>
      </c>
      <c r="AC1637" s="4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13.71</v>
      </c>
      <c r="AM1637" s="2">
        <v>13.71</v>
      </c>
      <c r="AN1637" s="2">
        <v>0</v>
      </c>
      <c r="AO1637" s="2">
        <v>0</v>
      </c>
      <c r="AP1637" s="2">
        <v>0</v>
      </c>
    </row>
    <row r="1638" spans="1:42" x14ac:dyDescent="0.25">
      <c r="A1638" s="1">
        <v>45929</v>
      </c>
      <c r="B1638" t="s">
        <v>47</v>
      </c>
      <c r="C1638">
        <v>649163</v>
      </c>
      <c r="D1638">
        <v>2026221013</v>
      </c>
      <c r="E1638" t="s">
        <v>374</v>
      </c>
      <c r="F1638" t="s">
        <v>168</v>
      </c>
      <c r="G1638" t="s">
        <v>50</v>
      </c>
      <c r="H1638" t="s">
        <v>203</v>
      </c>
      <c r="I1638" t="s">
        <v>393</v>
      </c>
      <c r="J1638" t="s">
        <v>412</v>
      </c>
      <c r="K1638">
        <v>753748</v>
      </c>
      <c r="L1638" t="s">
        <v>403</v>
      </c>
      <c r="M1638" t="s">
        <v>284</v>
      </c>
      <c r="N1638" t="s">
        <v>56</v>
      </c>
      <c r="O1638" s="1">
        <v>45658</v>
      </c>
      <c r="P1638" s="1">
        <v>45962</v>
      </c>
      <c r="Q1638" s="2">
        <v>221.45</v>
      </c>
      <c r="R1638">
        <v>1</v>
      </c>
      <c r="S1638" t="s">
        <v>57</v>
      </c>
      <c r="T1638" t="s">
        <v>58</v>
      </c>
      <c r="U1638" s="4">
        <v>0.75</v>
      </c>
      <c r="V1638" s="2">
        <v>0</v>
      </c>
      <c r="W1638">
        <v>0</v>
      </c>
      <c r="X1638" t="s">
        <v>243</v>
      </c>
      <c r="Y1638" t="s">
        <v>60</v>
      </c>
      <c r="Z1638">
        <v>0</v>
      </c>
      <c r="AA1638" s="2">
        <v>0</v>
      </c>
      <c r="AB1638" s="2">
        <v>0</v>
      </c>
      <c r="AC1638" s="4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166.09</v>
      </c>
      <c r="AM1638" s="2">
        <v>166.09</v>
      </c>
      <c r="AN1638" s="2">
        <v>0</v>
      </c>
      <c r="AO1638" s="2">
        <v>0</v>
      </c>
      <c r="AP1638" s="2">
        <v>0</v>
      </c>
    </row>
    <row r="1639" spans="1:42" x14ac:dyDescent="0.25">
      <c r="A1639" s="1">
        <v>45929</v>
      </c>
      <c r="B1639" t="s">
        <v>47</v>
      </c>
      <c r="C1639">
        <v>649163</v>
      </c>
      <c r="D1639">
        <v>2026239484</v>
      </c>
      <c r="E1639" t="s">
        <v>1241</v>
      </c>
      <c r="F1639" t="s">
        <v>168</v>
      </c>
      <c r="G1639" t="s">
        <v>50</v>
      </c>
      <c r="H1639" t="s">
        <v>134</v>
      </c>
      <c r="I1639" t="s">
        <v>393</v>
      </c>
      <c r="J1639" t="s">
        <v>412</v>
      </c>
      <c r="K1639">
        <v>753748</v>
      </c>
      <c r="L1639" t="s">
        <v>403</v>
      </c>
      <c r="M1639" t="s">
        <v>284</v>
      </c>
      <c r="N1639" t="s">
        <v>56</v>
      </c>
      <c r="O1639" s="1">
        <v>45658</v>
      </c>
      <c r="P1639" s="1">
        <v>45962</v>
      </c>
      <c r="Q1639" s="2">
        <v>13.08</v>
      </c>
      <c r="R1639">
        <v>1</v>
      </c>
      <c r="S1639" t="s">
        <v>57</v>
      </c>
      <c r="T1639" t="s">
        <v>58</v>
      </c>
      <c r="U1639" s="4">
        <v>0.75</v>
      </c>
      <c r="V1639" s="2">
        <v>0</v>
      </c>
      <c r="W1639">
        <v>0</v>
      </c>
      <c r="X1639" t="s">
        <v>243</v>
      </c>
      <c r="Y1639" t="s">
        <v>60</v>
      </c>
      <c r="Z1639">
        <v>0</v>
      </c>
      <c r="AA1639" s="2">
        <v>0</v>
      </c>
      <c r="AB1639" s="2">
        <v>0</v>
      </c>
      <c r="AC1639" s="4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9.81</v>
      </c>
      <c r="AM1639" s="2">
        <v>9.81</v>
      </c>
      <c r="AN1639" s="2">
        <v>0</v>
      </c>
      <c r="AO1639" s="2">
        <v>0</v>
      </c>
      <c r="AP1639" s="2">
        <v>0</v>
      </c>
    </row>
    <row r="1640" spans="1:42" x14ac:dyDescent="0.25">
      <c r="A1640" s="1">
        <v>45929</v>
      </c>
      <c r="B1640" t="s">
        <v>47</v>
      </c>
      <c r="C1640">
        <v>649163</v>
      </c>
      <c r="D1640">
        <v>2026254228</v>
      </c>
      <c r="E1640" t="s">
        <v>1435</v>
      </c>
      <c r="F1640" t="s">
        <v>928</v>
      </c>
      <c r="G1640" t="s">
        <v>50</v>
      </c>
      <c r="H1640" t="s">
        <v>213</v>
      </c>
      <c r="I1640" t="s">
        <v>393</v>
      </c>
      <c r="J1640" t="s">
        <v>402</v>
      </c>
      <c r="K1640">
        <v>753748</v>
      </c>
      <c r="L1640" t="s">
        <v>403</v>
      </c>
      <c r="M1640" t="s">
        <v>284</v>
      </c>
      <c r="N1640" t="s">
        <v>56</v>
      </c>
      <c r="O1640" s="1">
        <v>45658</v>
      </c>
      <c r="P1640" s="1">
        <v>45962</v>
      </c>
      <c r="Q1640" s="2">
        <v>96.5</v>
      </c>
      <c r="R1640">
        <v>1</v>
      </c>
      <c r="S1640" t="s">
        <v>57</v>
      </c>
      <c r="T1640" t="s">
        <v>58</v>
      </c>
      <c r="U1640" s="4">
        <v>0.9</v>
      </c>
      <c r="V1640" s="2">
        <v>0</v>
      </c>
      <c r="W1640">
        <v>0</v>
      </c>
      <c r="X1640" t="s">
        <v>243</v>
      </c>
      <c r="Y1640" t="s">
        <v>60</v>
      </c>
      <c r="Z1640">
        <v>0</v>
      </c>
      <c r="AA1640" s="2">
        <v>0</v>
      </c>
      <c r="AB1640" s="2">
        <v>0</v>
      </c>
      <c r="AC1640" s="4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86.85</v>
      </c>
      <c r="AM1640" s="2">
        <v>86.85</v>
      </c>
      <c r="AN1640" s="2">
        <v>0</v>
      </c>
      <c r="AO1640" s="2">
        <v>0</v>
      </c>
      <c r="AP1640" s="2">
        <v>0</v>
      </c>
    </row>
    <row r="1641" spans="1:42" x14ac:dyDescent="0.25">
      <c r="A1641" s="1">
        <v>45929</v>
      </c>
      <c r="B1641" t="s">
        <v>47</v>
      </c>
      <c r="C1641">
        <v>649163</v>
      </c>
      <c r="D1641">
        <v>2026256409</v>
      </c>
      <c r="E1641" t="s">
        <v>1585</v>
      </c>
      <c r="F1641" t="s">
        <v>109</v>
      </c>
      <c r="G1641" t="s">
        <v>50</v>
      </c>
      <c r="H1641" t="s">
        <v>203</v>
      </c>
      <c r="I1641" t="s">
        <v>393</v>
      </c>
      <c r="J1641" t="s">
        <v>402</v>
      </c>
      <c r="K1641">
        <v>753748</v>
      </c>
      <c r="L1641" t="s">
        <v>403</v>
      </c>
      <c r="M1641" t="s">
        <v>284</v>
      </c>
      <c r="N1641" t="s">
        <v>56</v>
      </c>
      <c r="O1641" s="1">
        <v>45658</v>
      </c>
      <c r="P1641" s="1">
        <v>45962</v>
      </c>
      <c r="Q1641" s="2">
        <v>121.41</v>
      </c>
      <c r="R1641">
        <v>1</v>
      </c>
      <c r="S1641" t="s">
        <v>57</v>
      </c>
      <c r="T1641" t="s">
        <v>58</v>
      </c>
      <c r="U1641" s="4">
        <v>0.9</v>
      </c>
      <c r="V1641" s="2">
        <v>0</v>
      </c>
      <c r="W1641">
        <v>0</v>
      </c>
      <c r="X1641" t="s">
        <v>243</v>
      </c>
      <c r="Y1641" t="s">
        <v>60</v>
      </c>
      <c r="Z1641">
        <v>0</v>
      </c>
      <c r="AA1641" s="2">
        <v>0</v>
      </c>
      <c r="AB1641" s="2">
        <v>0</v>
      </c>
      <c r="AC1641" s="4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109.27</v>
      </c>
      <c r="AM1641" s="2">
        <v>109.27</v>
      </c>
      <c r="AN1641" s="2">
        <v>0</v>
      </c>
      <c r="AO1641" s="2">
        <v>0</v>
      </c>
      <c r="AP1641" s="2">
        <v>0</v>
      </c>
    </row>
    <row r="1642" spans="1:42" x14ac:dyDescent="0.25">
      <c r="A1642" s="1">
        <v>45929</v>
      </c>
      <c r="B1642" t="s">
        <v>47</v>
      </c>
      <c r="C1642">
        <v>649163</v>
      </c>
      <c r="D1642">
        <v>2026261467</v>
      </c>
      <c r="E1642" t="s">
        <v>1586</v>
      </c>
      <c r="F1642" t="s">
        <v>1587</v>
      </c>
      <c r="G1642" t="s">
        <v>50</v>
      </c>
      <c r="H1642" t="s">
        <v>125</v>
      </c>
      <c r="I1642" t="s">
        <v>393</v>
      </c>
      <c r="J1642" t="s">
        <v>457</v>
      </c>
      <c r="K1642">
        <v>792925</v>
      </c>
      <c r="L1642" t="s">
        <v>1588</v>
      </c>
      <c r="M1642" t="s">
        <v>962</v>
      </c>
      <c r="N1642" t="s">
        <v>56</v>
      </c>
      <c r="O1642" s="1">
        <v>45658</v>
      </c>
      <c r="P1642" s="1">
        <v>45962</v>
      </c>
      <c r="Q1642" s="2">
        <v>97.24</v>
      </c>
      <c r="R1642">
        <v>1</v>
      </c>
      <c r="S1642" t="s">
        <v>57</v>
      </c>
      <c r="T1642" t="s">
        <v>58</v>
      </c>
      <c r="U1642" s="4">
        <v>0.65</v>
      </c>
      <c r="V1642" s="2">
        <v>0</v>
      </c>
      <c r="W1642">
        <v>0</v>
      </c>
      <c r="X1642" t="s">
        <v>243</v>
      </c>
      <c r="Y1642" t="s">
        <v>60</v>
      </c>
      <c r="Z1642">
        <v>0</v>
      </c>
      <c r="AA1642" s="2">
        <v>0</v>
      </c>
      <c r="AB1642" s="2">
        <v>0</v>
      </c>
      <c r="AC1642" s="4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63.21</v>
      </c>
      <c r="AM1642" s="2">
        <v>63.21</v>
      </c>
      <c r="AN1642" s="2">
        <v>0</v>
      </c>
      <c r="AO1642" s="2">
        <v>0</v>
      </c>
      <c r="AP1642" s="2">
        <v>0</v>
      </c>
    </row>
    <row r="1643" spans="1:42" x14ac:dyDescent="0.25">
      <c r="A1643" s="1">
        <v>45929</v>
      </c>
      <c r="B1643" t="s">
        <v>47</v>
      </c>
      <c r="C1643">
        <v>649163</v>
      </c>
      <c r="D1643">
        <v>2026270120</v>
      </c>
      <c r="E1643" t="s">
        <v>1591</v>
      </c>
      <c r="F1643" t="s">
        <v>91</v>
      </c>
      <c r="G1643" t="s">
        <v>50</v>
      </c>
      <c r="H1643" t="s">
        <v>203</v>
      </c>
      <c r="I1643" t="s">
        <v>393</v>
      </c>
      <c r="J1643" t="s">
        <v>402</v>
      </c>
      <c r="K1643">
        <v>753748</v>
      </c>
      <c r="L1643" t="s">
        <v>403</v>
      </c>
      <c r="M1643" t="s">
        <v>284</v>
      </c>
      <c r="N1643" t="s">
        <v>56</v>
      </c>
      <c r="O1643" s="1">
        <v>45658</v>
      </c>
      <c r="P1643" s="1">
        <v>45962</v>
      </c>
      <c r="Q1643" s="2">
        <v>135.33000000000001</v>
      </c>
      <c r="R1643">
        <v>1</v>
      </c>
      <c r="S1643" t="s">
        <v>57</v>
      </c>
      <c r="T1643" t="s">
        <v>58</v>
      </c>
      <c r="U1643" s="4">
        <v>0.9</v>
      </c>
      <c r="V1643" s="2">
        <v>0</v>
      </c>
      <c r="W1643">
        <v>0</v>
      </c>
      <c r="X1643" t="s">
        <v>243</v>
      </c>
      <c r="Y1643" t="s">
        <v>60</v>
      </c>
      <c r="Z1643">
        <v>0</v>
      </c>
      <c r="AA1643" s="2">
        <v>0</v>
      </c>
      <c r="AB1643" s="2">
        <v>0</v>
      </c>
      <c r="AC1643" s="4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121.8</v>
      </c>
      <c r="AM1643" s="2">
        <v>121.8</v>
      </c>
      <c r="AN1643" s="2">
        <v>0</v>
      </c>
      <c r="AO1643" s="2">
        <v>0</v>
      </c>
      <c r="AP1643" s="2">
        <v>0</v>
      </c>
    </row>
    <row r="1644" spans="1:42" x14ac:dyDescent="0.25">
      <c r="A1644" s="1">
        <v>45929</v>
      </c>
      <c r="B1644" t="s">
        <v>47</v>
      </c>
      <c r="C1644">
        <v>649163</v>
      </c>
      <c r="D1644">
        <v>2026276224</v>
      </c>
      <c r="E1644" t="s">
        <v>1917</v>
      </c>
      <c r="F1644" t="s">
        <v>797</v>
      </c>
      <c r="G1644" t="s">
        <v>50</v>
      </c>
      <c r="H1644" t="s">
        <v>184</v>
      </c>
      <c r="I1644" t="s">
        <v>393</v>
      </c>
      <c r="J1644" t="s">
        <v>402</v>
      </c>
      <c r="K1644">
        <v>753748</v>
      </c>
      <c r="L1644" t="s">
        <v>403</v>
      </c>
      <c r="M1644" t="s">
        <v>284</v>
      </c>
      <c r="N1644" t="s">
        <v>56</v>
      </c>
      <c r="O1644" s="1">
        <v>45658</v>
      </c>
      <c r="P1644" s="1">
        <v>45962</v>
      </c>
      <c r="Q1644" s="2">
        <v>180.92</v>
      </c>
      <c r="R1644">
        <v>1</v>
      </c>
      <c r="S1644" t="s">
        <v>57</v>
      </c>
      <c r="T1644" t="s">
        <v>58</v>
      </c>
      <c r="U1644" s="4">
        <v>0.9</v>
      </c>
      <c r="V1644" s="2">
        <v>0</v>
      </c>
      <c r="W1644">
        <v>0</v>
      </c>
      <c r="X1644" t="s">
        <v>243</v>
      </c>
      <c r="Y1644" t="s">
        <v>60</v>
      </c>
      <c r="Z1644">
        <v>0</v>
      </c>
      <c r="AA1644" s="2">
        <v>0</v>
      </c>
      <c r="AB1644" s="2">
        <v>0</v>
      </c>
      <c r="AC1644" s="4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162.83000000000001</v>
      </c>
      <c r="AM1644" s="2">
        <v>162.83000000000001</v>
      </c>
      <c r="AN1644" s="2">
        <v>0</v>
      </c>
      <c r="AO1644" s="2">
        <v>0</v>
      </c>
      <c r="AP1644" s="2">
        <v>0</v>
      </c>
    </row>
    <row r="1645" spans="1:42" x14ac:dyDescent="0.25">
      <c r="A1645" s="1">
        <v>45929</v>
      </c>
      <c r="B1645" t="s">
        <v>47</v>
      </c>
      <c r="C1645">
        <v>649163</v>
      </c>
      <c r="D1645">
        <v>2026285302</v>
      </c>
      <c r="E1645" t="s">
        <v>224</v>
      </c>
      <c r="F1645" t="s">
        <v>91</v>
      </c>
      <c r="G1645" t="s">
        <v>50</v>
      </c>
      <c r="H1645" t="s">
        <v>203</v>
      </c>
      <c r="I1645" t="s">
        <v>393</v>
      </c>
      <c r="J1645" t="s">
        <v>402</v>
      </c>
      <c r="K1645">
        <v>753748</v>
      </c>
      <c r="L1645" t="s">
        <v>403</v>
      </c>
      <c r="M1645" t="s">
        <v>284</v>
      </c>
      <c r="N1645" t="s">
        <v>56</v>
      </c>
      <c r="O1645" s="1">
        <v>45658</v>
      </c>
      <c r="P1645" s="1">
        <v>45962</v>
      </c>
      <c r="Q1645" s="2">
        <v>253.92</v>
      </c>
      <c r="R1645">
        <v>1</v>
      </c>
      <c r="S1645" t="s">
        <v>57</v>
      </c>
      <c r="T1645" t="s">
        <v>58</v>
      </c>
      <c r="U1645" s="4">
        <v>0.9</v>
      </c>
      <c r="V1645" s="2">
        <v>0</v>
      </c>
      <c r="W1645">
        <v>0</v>
      </c>
      <c r="X1645" t="s">
        <v>243</v>
      </c>
      <c r="Y1645" t="s">
        <v>60</v>
      </c>
      <c r="Z1645">
        <v>0</v>
      </c>
      <c r="AA1645" s="2">
        <v>0</v>
      </c>
      <c r="AB1645" s="2">
        <v>0</v>
      </c>
      <c r="AC1645" s="4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228.53</v>
      </c>
      <c r="AM1645" s="2">
        <v>228.53</v>
      </c>
      <c r="AN1645" s="2">
        <v>0</v>
      </c>
      <c r="AO1645" s="2">
        <v>0</v>
      </c>
      <c r="AP1645" s="2">
        <v>0</v>
      </c>
    </row>
    <row r="1646" spans="1:42" x14ac:dyDescent="0.25">
      <c r="A1646" s="1">
        <v>45929</v>
      </c>
      <c r="B1646" t="s">
        <v>47</v>
      </c>
      <c r="C1646">
        <v>649163</v>
      </c>
      <c r="D1646">
        <v>2026288534</v>
      </c>
      <c r="E1646" t="s">
        <v>1592</v>
      </c>
      <c r="F1646" t="s">
        <v>1593</v>
      </c>
      <c r="G1646" t="s">
        <v>50</v>
      </c>
      <c r="H1646" t="s">
        <v>203</v>
      </c>
      <c r="I1646" t="s">
        <v>393</v>
      </c>
      <c r="J1646" t="s">
        <v>412</v>
      </c>
      <c r="K1646">
        <v>753748</v>
      </c>
      <c r="L1646" t="s">
        <v>403</v>
      </c>
      <c r="M1646" t="s">
        <v>284</v>
      </c>
      <c r="N1646" t="s">
        <v>56</v>
      </c>
      <c r="O1646" s="1">
        <v>45658</v>
      </c>
      <c r="P1646" s="1">
        <v>45962</v>
      </c>
      <c r="Q1646" s="2">
        <v>120.19</v>
      </c>
      <c r="R1646">
        <v>1</v>
      </c>
      <c r="S1646" t="s">
        <v>57</v>
      </c>
      <c r="T1646" t="s">
        <v>58</v>
      </c>
      <c r="U1646" s="4">
        <v>0.75</v>
      </c>
      <c r="V1646" s="2">
        <v>0</v>
      </c>
      <c r="W1646">
        <v>0</v>
      </c>
      <c r="X1646" t="s">
        <v>243</v>
      </c>
      <c r="Y1646" t="s">
        <v>60</v>
      </c>
      <c r="Z1646">
        <v>0</v>
      </c>
      <c r="AA1646" s="2">
        <v>0</v>
      </c>
      <c r="AB1646" s="2">
        <v>0</v>
      </c>
      <c r="AC1646" s="4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90.14</v>
      </c>
      <c r="AM1646" s="2">
        <v>90.14</v>
      </c>
      <c r="AN1646" s="2">
        <v>0</v>
      </c>
      <c r="AO1646" s="2">
        <v>0</v>
      </c>
      <c r="AP1646" s="2">
        <v>0</v>
      </c>
    </row>
    <row r="1647" spans="1:42" x14ac:dyDescent="0.25">
      <c r="A1647" s="1">
        <v>45929</v>
      </c>
      <c r="B1647" t="s">
        <v>47</v>
      </c>
      <c r="C1647">
        <v>649163</v>
      </c>
      <c r="D1647">
        <v>2026347094</v>
      </c>
      <c r="E1647" t="s">
        <v>1596</v>
      </c>
      <c r="F1647" t="s">
        <v>446</v>
      </c>
      <c r="G1647" t="s">
        <v>50</v>
      </c>
      <c r="H1647" t="s">
        <v>125</v>
      </c>
      <c r="I1647" t="s">
        <v>393</v>
      </c>
      <c r="J1647" t="s">
        <v>457</v>
      </c>
      <c r="K1647">
        <v>753748</v>
      </c>
      <c r="L1647" t="s">
        <v>403</v>
      </c>
      <c r="M1647" t="s">
        <v>284</v>
      </c>
      <c r="N1647" t="s">
        <v>56</v>
      </c>
      <c r="O1647" s="1">
        <v>45658</v>
      </c>
      <c r="P1647" s="1">
        <v>45962</v>
      </c>
      <c r="Q1647" s="2">
        <v>217.36</v>
      </c>
      <c r="R1647">
        <v>1</v>
      </c>
      <c r="S1647" t="s">
        <v>57</v>
      </c>
      <c r="T1647" t="s">
        <v>58</v>
      </c>
      <c r="U1647" s="4">
        <v>0.65</v>
      </c>
      <c r="V1647" s="2">
        <v>0</v>
      </c>
      <c r="W1647">
        <v>0</v>
      </c>
      <c r="X1647" t="s">
        <v>243</v>
      </c>
      <c r="Y1647" t="s">
        <v>60</v>
      </c>
      <c r="Z1647">
        <v>0</v>
      </c>
      <c r="AA1647" s="2">
        <v>0</v>
      </c>
      <c r="AB1647" s="2">
        <v>0</v>
      </c>
      <c r="AC1647" s="4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141.28</v>
      </c>
      <c r="AM1647" s="2">
        <v>141.28</v>
      </c>
      <c r="AN1647" s="2">
        <v>0</v>
      </c>
      <c r="AO1647" s="2">
        <v>0</v>
      </c>
      <c r="AP1647" s="2">
        <v>0</v>
      </c>
    </row>
    <row r="1648" spans="1:42" x14ac:dyDescent="0.25">
      <c r="A1648" s="1">
        <v>45929</v>
      </c>
      <c r="B1648" t="s">
        <v>47</v>
      </c>
      <c r="C1648">
        <v>649163</v>
      </c>
      <c r="D1648">
        <v>2026355586</v>
      </c>
      <c r="E1648" t="s">
        <v>1078</v>
      </c>
      <c r="F1648" t="s">
        <v>1597</v>
      </c>
      <c r="G1648" t="s">
        <v>50</v>
      </c>
      <c r="H1648" t="s">
        <v>203</v>
      </c>
      <c r="I1648" t="s">
        <v>393</v>
      </c>
      <c r="J1648" t="s">
        <v>402</v>
      </c>
      <c r="K1648">
        <v>753748</v>
      </c>
      <c r="L1648" t="s">
        <v>403</v>
      </c>
      <c r="M1648" t="s">
        <v>284</v>
      </c>
      <c r="N1648" t="s">
        <v>56</v>
      </c>
      <c r="O1648" s="1">
        <v>45658</v>
      </c>
      <c r="P1648" s="1">
        <v>45962</v>
      </c>
      <c r="Q1648" s="2">
        <v>239.84</v>
      </c>
      <c r="R1648">
        <v>1</v>
      </c>
      <c r="S1648" t="s">
        <v>57</v>
      </c>
      <c r="T1648" t="s">
        <v>58</v>
      </c>
      <c r="U1648" s="4">
        <v>0.9</v>
      </c>
      <c r="V1648" s="2">
        <v>0</v>
      </c>
      <c r="W1648">
        <v>0</v>
      </c>
      <c r="X1648" t="s">
        <v>243</v>
      </c>
      <c r="Y1648" t="s">
        <v>60</v>
      </c>
      <c r="Z1648">
        <v>0</v>
      </c>
      <c r="AA1648" s="2">
        <v>0</v>
      </c>
      <c r="AB1648" s="2">
        <v>0</v>
      </c>
      <c r="AC1648" s="4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215.86</v>
      </c>
      <c r="AM1648" s="2">
        <v>215.86</v>
      </c>
      <c r="AN1648" s="2">
        <v>0</v>
      </c>
      <c r="AO1648" s="2">
        <v>0</v>
      </c>
      <c r="AP1648" s="2">
        <v>0</v>
      </c>
    </row>
    <row r="1649" spans="1:42" x14ac:dyDescent="0.25">
      <c r="A1649" s="1">
        <v>45929</v>
      </c>
      <c r="B1649" t="s">
        <v>47</v>
      </c>
      <c r="C1649">
        <v>649163</v>
      </c>
      <c r="D1649">
        <v>2026370403</v>
      </c>
      <c r="E1649" t="s">
        <v>1598</v>
      </c>
      <c r="F1649" t="s">
        <v>1599</v>
      </c>
      <c r="G1649" t="s">
        <v>50</v>
      </c>
      <c r="H1649" t="s">
        <v>398</v>
      </c>
      <c r="I1649" t="s">
        <v>393</v>
      </c>
      <c r="J1649" t="s">
        <v>402</v>
      </c>
      <c r="K1649">
        <v>816021</v>
      </c>
      <c r="L1649" t="s">
        <v>399</v>
      </c>
      <c r="M1649" t="s">
        <v>400</v>
      </c>
      <c r="N1649" t="s">
        <v>56</v>
      </c>
      <c r="O1649" s="1">
        <v>45658</v>
      </c>
      <c r="P1649" s="1">
        <v>45962</v>
      </c>
      <c r="Q1649" s="2">
        <v>82.06</v>
      </c>
      <c r="R1649">
        <v>1</v>
      </c>
      <c r="S1649" t="s">
        <v>57</v>
      </c>
      <c r="T1649" t="s">
        <v>58</v>
      </c>
      <c r="U1649" s="4">
        <v>0.9</v>
      </c>
      <c r="V1649" s="2">
        <v>0</v>
      </c>
      <c r="W1649">
        <v>0</v>
      </c>
      <c r="X1649" t="s">
        <v>243</v>
      </c>
      <c r="Y1649" t="s">
        <v>60</v>
      </c>
      <c r="Z1649">
        <v>0</v>
      </c>
      <c r="AA1649" s="2">
        <v>0</v>
      </c>
      <c r="AB1649" s="2">
        <v>0</v>
      </c>
      <c r="AC1649" s="4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73.849999999999994</v>
      </c>
      <c r="AM1649" s="2">
        <v>73.849999999999994</v>
      </c>
      <c r="AN1649" s="2">
        <v>0</v>
      </c>
      <c r="AO1649" s="2">
        <v>0</v>
      </c>
      <c r="AP1649" s="2">
        <v>0</v>
      </c>
    </row>
    <row r="1650" spans="1:42" x14ac:dyDescent="0.25">
      <c r="A1650" s="1">
        <v>45929</v>
      </c>
      <c r="B1650" t="s">
        <v>47</v>
      </c>
      <c r="C1650">
        <v>649163</v>
      </c>
      <c r="D1650">
        <v>2026380891</v>
      </c>
      <c r="E1650" t="s">
        <v>1600</v>
      </c>
      <c r="F1650" t="s">
        <v>1601</v>
      </c>
      <c r="G1650" t="s">
        <v>50</v>
      </c>
      <c r="H1650" t="s">
        <v>398</v>
      </c>
      <c r="I1650" t="s">
        <v>393</v>
      </c>
      <c r="J1650" t="s">
        <v>457</v>
      </c>
      <c r="K1650">
        <v>816021</v>
      </c>
      <c r="L1650" t="s">
        <v>399</v>
      </c>
      <c r="M1650" t="s">
        <v>400</v>
      </c>
      <c r="N1650" t="s">
        <v>56</v>
      </c>
      <c r="O1650" s="1">
        <v>45658</v>
      </c>
      <c r="P1650" s="1">
        <v>45962</v>
      </c>
      <c r="Q1650" s="2">
        <v>40.119999999999997</v>
      </c>
      <c r="R1650">
        <v>1</v>
      </c>
      <c r="S1650" t="s">
        <v>57</v>
      </c>
      <c r="T1650" t="s">
        <v>58</v>
      </c>
      <c r="U1650" s="4">
        <v>0.65</v>
      </c>
      <c r="V1650" s="2">
        <v>0</v>
      </c>
      <c r="W1650">
        <v>0</v>
      </c>
      <c r="X1650" t="s">
        <v>243</v>
      </c>
      <c r="Y1650" t="s">
        <v>60</v>
      </c>
      <c r="Z1650">
        <v>0</v>
      </c>
      <c r="AA1650" s="2">
        <v>0</v>
      </c>
      <c r="AB1650" s="2">
        <v>0</v>
      </c>
      <c r="AC1650" s="4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26.08</v>
      </c>
      <c r="AM1650" s="2">
        <v>26.08</v>
      </c>
      <c r="AN1650" s="2">
        <v>0</v>
      </c>
      <c r="AO1650" s="2">
        <v>0</v>
      </c>
      <c r="AP1650" s="2">
        <v>0</v>
      </c>
    </row>
    <row r="1651" spans="1:42" x14ac:dyDescent="0.25">
      <c r="A1651" s="1">
        <v>45929</v>
      </c>
      <c r="B1651" t="s">
        <v>47</v>
      </c>
      <c r="C1651">
        <v>649163</v>
      </c>
      <c r="D1651">
        <v>2026439226</v>
      </c>
      <c r="E1651" t="s">
        <v>1605</v>
      </c>
      <c r="F1651" t="s">
        <v>1606</v>
      </c>
      <c r="G1651" t="s">
        <v>50</v>
      </c>
      <c r="H1651" t="s">
        <v>398</v>
      </c>
      <c r="I1651" t="s">
        <v>393</v>
      </c>
      <c r="J1651" t="s">
        <v>402</v>
      </c>
      <c r="K1651">
        <v>816021</v>
      </c>
      <c r="L1651" t="s">
        <v>399</v>
      </c>
      <c r="M1651" t="s">
        <v>400</v>
      </c>
      <c r="N1651" t="s">
        <v>56</v>
      </c>
      <c r="O1651" s="1">
        <v>45661</v>
      </c>
      <c r="P1651" s="1">
        <v>45965</v>
      </c>
      <c r="Q1651" s="2">
        <v>45.16</v>
      </c>
      <c r="R1651">
        <v>1</v>
      </c>
      <c r="S1651" t="s">
        <v>57</v>
      </c>
      <c r="T1651" t="s">
        <v>58</v>
      </c>
      <c r="U1651" s="4">
        <v>0.9</v>
      </c>
      <c r="V1651" s="2">
        <v>0</v>
      </c>
      <c r="W1651">
        <v>0</v>
      </c>
      <c r="X1651" t="s">
        <v>243</v>
      </c>
      <c r="Y1651" t="s">
        <v>60</v>
      </c>
      <c r="Z1651">
        <v>0</v>
      </c>
      <c r="AA1651" s="2">
        <v>0</v>
      </c>
      <c r="AB1651" s="2">
        <v>0</v>
      </c>
      <c r="AC1651" s="4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40.64</v>
      </c>
      <c r="AM1651" s="2">
        <v>40.64</v>
      </c>
      <c r="AN1651" s="2">
        <v>0</v>
      </c>
      <c r="AO1651" s="2">
        <v>0</v>
      </c>
      <c r="AP1651" s="2">
        <v>0</v>
      </c>
    </row>
    <row r="1652" spans="1:42" x14ac:dyDescent="0.25">
      <c r="A1652" s="1">
        <v>45929</v>
      </c>
      <c r="B1652" t="s">
        <v>47</v>
      </c>
      <c r="C1652">
        <v>649163</v>
      </c>
      <c r="D1652">
        <v>2026471869</v>
      </c>
      <c r="E1652" t="s">
        <v>307</v>
      </c>
      <c r="F1652" t="s">
        <v>308</v>
      </c>
      <c r="G1652" t="s">
        <v>50</v>
      </c>
      <c r="H1652" t="s">
        <v>63</v>
      </c>
      <c r="I1652" t="s">
        <v>393</v>
      </c>
      <c r="J1652" t="s">
        <v>457</v>
      </c>
      <c r="K1652">
        <v>673059</v>
      </c>
      <c r="L1652" t="s">
        <v>65</v>
      </c>
      <c r="M1652" t="s">
        <v>115</v>
      </c>
      <c r="N1652" t="s">
        <v>56</v>
      </c>
      <c r="O1652" s="1">
        <v>45689</v>
      </c>
      <c r="P1652" s="1">
        <v>45962</v>
      </c>
      <c r="Q1652" s="2">
        <v>17.25</v>
      </c>
      <c r="R1652">
        <v>1</v>
      </c>
      <c r="S1652" t="s">
        <v>57</v>
      </c>
      <c r="T1652" t="s">
        <v>58</v>
      </c>
      <c r="U1652" s="4">
        <v>0.65</v>
      </c>
      <c r="V1652" s="2">
        <v>0</v>
      </c>
      <c r="W1652">
        <v>0</v>
      </c>
      <c r="X1652" t="s">
        <v>243</v>
      </c>
      <c r="Y1652" t="s">
        <v>60</v>
      </c>
      <c r="Z1652">
        <v>0</v>
      </c>
      <c r="AA1652" s="2">
        <v>0</v>
      </c>
      <c r="AB1652" s="2">
        <v>0</v>
      </c>
      <c r="AC1652" s="4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11.21</v>
      </c>
      <c r="AM1652" s="2">
        <v>11.21</v>
      </c>
      <c r="AN1652" s="2">
        <v>0</v>
      </c>
      <c r="AO1652" s="2">
        <v>0</v>
      </c>
      <c r="AP1652" s="2">
        <v>0</v>
      </c>
    </row>
    <row r="1653" spans="1:42" x14ac:dyDescent="0.25">
      <c r="A1653" s="1">
        <v>45929</v>
      </c>
      <c r="B1653" t="s">
        <v>47</v>
      </c>
      <c r="C1653">
        <v>649163</v>
      </c>
      <c r="D1653">
        <v>2026493068</v>
      </c>
      <c r="E1653" t="s">
        <v>1609</v>
      </c>
      <c r="F1653" t="s">
        <v>812</v>
      </c>
      <c r="G1653" t="s">
        <v>50</v>
      </c>
      <c r="H1653" t="s">
        <v>203</v>
      </c>
      <c r="I1653" t="s">
        <v>393</v>
      </c>
      <c r="J1653" t="s">
        <v>412</v>
      </c>
      <c r="K1653">
        <v>816021</v>
      </c>
      <c r="L1653" t="s">
        <v>399</v>
      </c>
      <c r="M1653" t="s">
        <v>400</v>
      </c>
      <c r="N1653" t="s">
        <v>56</v>
      </c>
      <c r="O1653" s="1">
        <v>45693</v>
      </c>
      <c r="P1653" s="1">
        <v>45966</v>
      </c>
      <c r="Q1653" s="2">
        <v>66.52</v>
      </c>
      <c r="R1653">
        <v>1</v>
      </c>
      <c r="S1653" t="s">
        <v>57</v>
      </c>
      <c r="T1653" t="s">
        <v>58</v>
      </c>
      <c r="U1653" s="4">
        <v>0.75</v>
      </c>
      <c r="V1653" s="2">
        <v>0</v>
      </c>
      <c r="W1653">
        <v>0</v>
      </c>
      <c r="X1653" t="s">
        <v>243</v>
      </c>
      <c r="Y1653" t="s">
        <v>60</v>
      </c>
      <c r="Z1653">
        <v>0</v>
      </c>
      <c r="AA1653" s="2">
        <v>0</v>
      </c>
      <c r="AB1653" s="2">
        <v>0</v>
      </c>
      <c r="AC1653" s="4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49.89</v>
      </c>
      <c r="AM1653" s="2">
        <v>49.89</v>
      </c>
      <c r="AN1653" s="2">
        <v>0</v>
      </c>
      <c r="AO1653" s="2">
        <v>0</v>
      </c>
      <c r="AP1653" s="2">
        <v>0</v>
      </c>
    </row>
    <row r="1654" spans="1:42" x14ac:dyDescent="0.25">
      <c r="A1654" s="1">
        <v>45929</v>
      </c>
      <c r="B1654" t="s">
        <v>47</v>
      </c>
      <c r="C1654">
        <v>649163</v>
      </c>
      <c r="D1654">
        <v>2026503933</v>
      </c>
      <c r="E1654" t="s">
        <v>1163</v>
      </c>
      <c r="F1654" t="s">
        <v>1457</v>
      </c>
      <c r="G1654" t="s">
        <v>50</v>
      </c>
      <c r="H1654" t="s">
        <v>76</v>
      </c>
      <c r="I1654" t="s">
        <v>393</v>
      </c>
      <c r="J1654" t="s">
        <v>402</v>
      </c>
      <c r="K1654">
        <v>673059</v>
      </c>
      <c r="L1654" t="s">
        <v>65</v>
      </c>
      <c r="M1654" t="s">
        <v>115</v>
      </c>
      <c r="N1654" t="s">
        <v>56</v>
      </c>
      <c r="O1654" s="1">
        <v>45717</v>
      </c>
      <c r="P1654" s="1">
        <v>45962</v>
      </c>
      <c r="Q1654" s="2">
        <v>139.82</v>
      </c>
      <c r="R1654">
        <v>1</v>
      </c>
      <c r="S1654" t="s">
        <v>57</v>
      </c>
      <c r="T1654" t="s">
        <v>58</v>
      </c>
      <c r="U1654" s="4">
        <v>0.9</v>
      </c>
      <c r="V1654" s="2">
        <v>0</v>
      </c>
      <c r="W1654">
        <v>0</v>
      </c>
      <c r="X1654" t="s">
        <v>243</v>
      </c>
      <c r="Y1654" t="s">
        <v>60</v>
      </c>
      <c r="Z1654">
        <v>0</v>
      </c>
      <c r="AA1654" s="2">
        <v>0</v>
      </c>
      <c r="AB1654" s="2">
        <v>0</v>
      </c>
      <c r="AC1654" s="4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125.84</v>
      </c>
      <c r="AM1654" s="2">
        <v>125.84</v>
      </c>
      <c r="AN1654" s="2">
        <v>0</v>
      </c>
      <c r="AO1654" s="2">
        <v>0</v>
      </c>
      <c r="AP1654" s="2">
        <v>0</v>
      </c>
    </row>
    <row r="1655" spans="1:42" x14ac:dyDescent="0.25">
      <c r="A1655" s="1">
        <v>45929</v>
      </c>
      <c r="B1655" t="s">
        <v>47</v>
      </c>
      <c r="C1655">
        <v>649163</v>
      </c>
      <c r="D1655">
        <v>2026543904</v>
      </c>
      <c r="E1655" t="s">
        <v>1611</v>
      </c>
      <c r="F1655" t="s">
        <v>1612</v>
      </c>
      <c r="G1655" t="s">
        <v>50</v>
      </c>
      <c r="H1655" t="s">
        <v>228</v>
      </c>
      <c r="I1655" t="s">
        <v>393</v>
      </c>
      <c r="J1655" t="s">
        <v>412</v>
      </c>
      <c r="K1655">
        <v>673059</v>
      </c>
      <c r="L1655" t="s">
        <v>65</v>
      </c>
      <c r="M1655" t="s">
        <v>115</v>
      </c>
      <c r="N1655" t="s">
        <v>56</v>
      </c>
      <c r="O1655" s="1">
        <v>45717</v>
      </c>
      <c r="P1655" s="1">
        <v>45962</v>
      </c>
      <c r="Q1655" s="2">
        <v>167.9</v>
      </c>
      <c r="R1655">
        <v>1</v>
      </c>
      <c r="S1655" t="s">
        <v>57</v>
      </c>
      <c r="T1655" t="s">
        <v>58</v>
      </c>
      <c r="U1655" s="4">
        <v>0.75</v>
      </c>
      <c r="V1655" s="2">
        <v>0</v>
      </c>
      <c r="W1655">
        <v>0</v>
      </c>
      <c r="X1655" t="s">
        <v>243</v>
      </c>
      <c r="Y1655" t="s">
        <v>60</v>
      </c>
      <c r="Z1655">
        <v>0</v>
      </c>
      <c r="AA1655" s="2">
        <v>0</v>
      </c>
      <c r="AB1655" s="2">
        <v>0</v>
      </c>
      <c r="AC1655" s="4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125.92</v>
      </c>
      <c r="AM1655" s="2">
        <v>125.92</v>
      </c>
      <c r="AN1655" s="2">
        <v>0</v>
      </c>
      <c r="AO1655" s="2">
        <v>0</v>
      </c>
      <c r="AP1655" s="2">
        <v>0</v>
      </c>
    </row>
    <row r="1656" spans="1:42" x14ac:dyDescent="0.25">
      <c r="A1656" s="1">
        <v>45929</v>
      </c>
      <c r="B1656" t="s">
        <v>47</v>
      </c>
      <c r="C1656">
        <v>649163</v>
      </c>
      <c r="D1656">
        <v>2026605720</v>
      </c>
      <c r="E1656" t="s">
        <v>1620</v>
      </c>
      <c r="F1656" t="s">
        <v>1238</v>
      </c>
      <c r="G1656" t="s">
        <v>50</v>
      </c>
      <c r="H1656" t="s">
        <v>398</v>
      </c>
      <c r="I1656" t="s">
        <v>393</v>
      </c>
      <c r="J1656" t="s">
        <v>457</v>
      </c>
      <c r="K1656">
        <v>816021</v>
      </c>
      <c r="L1656" t="s">
        <v>399</v>
      </c>
      <c r="M1656" t="s">
        <v>400</v>
      </c>
      <c r="N1656" t="s">
        <v>56</v>
      </c>
      <c r="O1656" s="1">
        <v>45689</v>
      </c>
      <c r="P1656" s="1">
        <v>45962</v>
      </c>
      <c r="Q1656" s="2">
        <v>11.98</v>
      </c>
      <c r="R1656">
        <v>1</v>
      </c>
      <c r="S1656" t="s">
        <v>57</v>
      </c>
      <c r="T1656" t="s">
        <v>58</v>
      </c>
      <c r="U1656" s="4">
        <v>0.65</v>
      </c>
      <c r="V1656" s="2">
        <v>0</v>
      </c>
      <c r="W1656">
        <v>0</v>
      </c>
      <c r="X1656" t="s">
        <v>243</v>
      </c>
      <c r="Y1656" t="s">
        <v>60</v>
      </c>
      <c r="Z1656">
        <v>0</v>
      </c>
      <c r="AA1656" s="2">
        <v>0</v>
      </c>
      <c r="AB1656" s="2">
        <v>0</v>
      </c>
      <c r="AC1656" s="4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7.79</v>
      </c>
      <c r="AM1656" s="2">
        <v>7.79</v>
      </c>
      <c r="AN1656" s="2">
        <v>0</v>
      </c>
      <c r="AO1656" s="2">
        <v>0</v>
      </c>
      <c r="AP1656" s="2">
        <v>0</v>
      </c>
    </row>
    <row r="1657" spans="1:42" x14ac:dyDescent="0.25">
      <c r="A1657" s="1">
        <v>45929</v>
      </c>
      <c r="B1657" t="s">
        <v>47</v>
      </c>
      <c r="C1657">
        <v>649163</v>
      </c>
      <c r="D1657">
        <v>2026613383</v>
      </c>
      <c r="E1657" t="s">
        <v>1623</v>
      </c>
      <c r="F1657" t="s">
        <v>298</v>
      </c>
      <c r="G1657" t="s">
        <v>50</v>
      </c>
      <c r="H1657" t="s">
        <v>125</v>
      </c>
      <c r="I1657" t="s">
        <v>393</v>
      </c>
      <c r="J1657" t="s">
        <v>457</v>
      </c>
      <c r="K1657">
        <v>673059</v>
      </c>
      <c r="L1657" t="s">
        <v>65</v>
      </c>
      <c r="M1657" t="s">
        <v>115</v>
      </c>
      <c r="N1657" t="s">
        <v>56</v>
      </c>
      <c r="O1657" s="1">
        <v>45689</v>
      </c>
      <c r="P1657" s="1">
        <v>45962</v>
      </c>
      <c r="Q1657" s="2">
        <v>161.66</v>
      </c>
      <c r="R1657">
        <v>1</v>
      </c>
      <c r="S1657" t="s">
        <v>57</v>
      </c>
      <c r="T1657" t="s">
        <v>58</v>
      </c>
      <c r="U1657" s="4">
        <v>0.65</v>
      </c>
      <c r="V1657" s="2">
        <v>0</v>
      </c>
      <c r="W1657">
        <v>0</v>
      </c>
      <c r="X1657" t="s">
        <v>243</v>
      </c>
      <c r="Y1657" t="s">
        <v>60</v>
      </c>
      <c r="Z1657">
        <v>0</v>
      </c>
      <c r="AA1657" s="2">
        <v>0</v>
      </c>
      <c r="AB1657" s="2">
        <v>0</v>
      </c>
      <c r="AC1657" s="4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105.08</v>
      </c>
      <c r="AM1657" s="2">
        <v>105.08</v>
      </c>
      <c r="AN1657" s="2">
        <v>0</v>
      </c>
      <c r="AO1657" s="2">
        <v>0</v>
      </c>
      <c r="AP1657" s="2">
        <v>0</v>
      </c>
    </row>
    <row r="1658" spans="1:42" x14ac:dyDescent="0.25">
      <c r="A1658" s="1">
        <v>45929</v>
      </c>
      <c r="B1658" t="s">
        <v>47</v>
      </c>
      <c r="C1658">
        <v>649163</v>
      </c>
      <c r="D1658">
        <v>2026615271</v>
      </c>
      <c r="E1658" t="s">
        <v>1624</v>
      </c>
      <c r="F1658" t="s">
        <v>1625</v>
      </c>
      <c r="G1658" t="s">
        <v>50</v>
      </c>
      <c r="H1658" t="s">
        <v>398</v>
      </c>
      <c r="I1658" t="s">
        <v>393</v>
      </c>
      <c r="J1658" t="s">
        <v>457</v>
      </c>
      <c r="K1658">
        <v>816021</v>
      </c>
      <c r="L1658" t="s">
        <v>399</v>
      </c>
      <c r="M1658" t="s">
        <v>400</v>
      </c>
      <c r="N1658" t="s">
        <v>56</v>
      </c>
      <c r="O1658" s="1">
        <v>45689</v>
      </c>
      <c r="P1658" s="1">
        <v>45962</v>
      </c>
      <c r="Q1658" s="2">
        <v>31.48</v>
      </c>
      <c r="R1658">
        <v>1</v>
      </c>
      <c r="S1658" t="s">
        <v>57</v>
      </c>
      <c r="T1658" t="s">
        <v>58</v>
      </c>
      <c r="U1658" s="4">
        <v>0.65</v>
      </c>
      <c r="V1658" s="2">
        <v>0</v>
      </c>
      <c r="W1658">
        <v>0</v>
      </c>
      <c r="X1658" t="s">
        <v>243</v>
      </c>
      <c r="Y1658" t="s">
        <v>60</v>
      </c>
      <c r="Z1658">
        <v>0</v>
      </c>
      <c r="AA1658" s="2">
        <v>0</v>
      </c>
      <c r="AB1658" s="2">
        <v>0</v>
      </c>
      <c r="AC1658" s="4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20.46</v>
      </c>
      <c r="AM1658" s="2">
        <v>20.46</v>
      </c>
      <c r="AN1658" s="2">
        <v>0</v>
      </c>
      <c r="AO1658" s="2">
        <v>0</v>
      </c>
      <c r="AP1658" s="2">
        <v>0</v>
      </c>
    </row>
    <row r="1659" spans="1:42" x14ac:dyDescent="0.25">
      <c r="A1659" s="1">
        <v>45929</v>
      </c>
      <c r="B1659" t="s">
        <v>47</v>
      </c>
      <c r="C1659">
        <v>649163</v>
      </c>
      <c r="D1659">
        <v>2026616495</v>
      </c>
      <c r="E1659" t="s">
        <v>1626</v>
      </c>
      <c r="F1659" t="s">
        <v>171</v>
      </c>
      <c r="G1659" t="s">
        <v>50</v>
      </c>
      <c r="H1659" t="s">
        <v>63</v>
      </c>
      <c r="I1659" t="s">
        <v>393</v>
      </c>
      <c r="J1659" t="s">
        <v>402</v>
      </c>
      <c r="K1659">
        <v>673059</v>
      </c>
      <c r="L1659" t="s">
        <v>65</v>
      </c>
      <c r="M1659" t="s">
        <v>115</v>
      </c>
      <c r="N1659" t="s">
        <v>56</v>
      </c>
      <c r="O1659" s="1">
        <v>45689</v>
      </c>
      <c r="P1659" s="1">
        <v>45962</v>
      </c>
      <c r="Q1659" s="2">
        <v>60.43</v>
      </c>
      <c r="R1659">
        <v>1</v>
      </c>
      <c r="S1659" t="s">
        <v>57</v>
      </c>
      <c r="T1659" t="s">
        <v>58</v>
      </c>
      <c r="U1659" s="4">
        <v>0.9</v>
      </c>
      <c r="V1659" s="2">
        <v>0</v>
      </c>
      <c r="W1659">
        <v>0</v>
      </c>
      <c r="X1659" t="s">
        <v>243</v>
      </c>
      <c r="Y1659" t="s">
        <v>60</v>
      </c>
      <c r="Z1659">
        <v>0</v>
      </c>
      <c r="AA1659" s="2">
        <v>0</v>
      </c>
      <c r="AB1659" s="2">
        <v>0</v>
      </c>
      <c r="AC1659" s="4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54.39</v>
      </c>
      <c r="AM1659" s="2">
        <v>54.39</v>
      </c>
      <c r="AN1659" s="2">
        <v>0</v>
      </c>
      <c r="AO1659" s="2">
        <v>0</v>
      </c>
      <c r="AP1659" s="2">
        <v>0</v>
      </c>
    </row>
    <row r="1660" spans="1:42" x14ac:dyDescent="0.25">
      <c r="A1660" s="1">
        <v>45929</v>
      </c>
      <c r="B1660" t="s">
        <v>47</v>
      </c>
      <c r="C1660">
        <v>649163</v>
      </c>
      <c r="D1660">
        <v>2026617313</v>
      </c>
      <c r="E1660" t="s">
        <v>1918</v>
      </c>
      <c r="F1660" t="s">
        <v>1919</v>
      </c>
      <c r="G1660" t="s">
        <v>50</v>
      </c>
      <c r="H1660" t="s">
        <v>134</v>
      </c>
      <c r="I1660" t="s">
        <v>393</v>
      </c>
      <c r="J1660" t="s">
        <v>412</v>
      </c>
      <c r="K1660">
        <v>753748</v>
      </c>
      <c r="L1660" t="s">
        <v>403</v>
      </c>
      <c r="M1660" t="s">
        <v>284</v>
      </c>
      <c r="N1660" t="s">
        <v>56</v>
      </c>
      <c r="O1660" s="1">
        <v>45689</v>
      </c>
      <c r="P1660" s="1">
        <v>45962</v>
      </c>
      <c r="Q1660" s="2">
        <v>78.28</v>
      </c>
      <c r="R1660">
        <v>1</v>
      </c>
      <c r="S1660" t="s">
        <v>57</v>
      </c>
      <c r="T1660" t="s">
        <v>58</v>
      </c>
      <c r="U1660" s="4">
        <v>0.75</v>
      </c>
      <c r="V1660" s="2">
        <v>0</v>
      </c>
      <c r="W1660">
        <v>0</v>
      </c>
      <c r="X1660" t="s">
        <v>243</v>
      </c>
      <c r="Y1660" t="s">
        <v>60</v>
      </c>
      <c r="Z1660">
        <v>0</v>
      </c>
      <c r="AA1660" s="2">
        <v>0</v>
      </c>
      <c r="AB1660" s="2">
        <v>0</v>
      </c>
      <c r="AC1660" s="4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58.71</v>
      </c>
      <c r="AM1660" s="2">
        <v>58.71</v>
      </c>
      <c r="AN1660" s="2">
        <v>0</v>
      </c>
      <c r="AO1660" s="2">
        <v>0</v>
      </c>
      <c r="AP1660" s="2">
        <v>0</v>
      </c>
    </row>
    <row r="1661" spans="1:42" x14ac:dyDescent="0.25">
      <c r="A1661" s="1">
        <v>45929</v>
      </c>
      <c r="B1661" t="s">
        <v>47</v>
      </c>
      <c r="C1661">
        <v>649163</v>
      </c>
      <c r="D1661">
        <v>2026618580</v>
      </c>
      <c r="E1661" t="s">
        <v>1627</v>
      </c>
      <c r="F1661" t="s">
        <v>1628</v>
      </c>
      <c r="G1661" t="s">
        <v>50</v>
      </c>
      <c r="H1661" t="s">
        <v>134</v>
      </c>
      <c r="I1661" t="s">
        <v>393</v>
      </c>
      <c r="J1661" t="s">
        <v>402</v>
      </c>
      <c r="K1661">
        <v>753748</v>
      </c>
      <c r="L1661" t="s">
        <v>403</v>
      </c>
      <c r="M1661" t="s">
        <v>284</v>
      </c>
      <c r="N1661" t="s">
        <v>56</v>
      </c>
      <c r="O1661" s="1">
        <v>45689</v>
      </c>
      <c r="P1661" s="1">
        <v>45962</v>
      </c>
      <c r="Q1661" s="2">
        <v>81.5</v>
      </c>
      <c r="R1661">
        <v>1</v>
      </c>
      <c r="S1661" t="s">
        <v>57</v>
      </c>
      <c r="T1661" t="s">
        <v>58</v>
      </c>
      <c r="U1661" s="4">
        <v>0.9</v>
      </c>
      <c r="V1661" s="2">
        <v>0</v>
      </c>
      <c r="W1661">
        <v>0</v>
      </c>
      <c r="X1661" t="s">
        <v>243</v>
      </c>
      <c r="Y1661" t="s">
        <v>60</v>
      </c>
      <c r="Z1661">
        <v>0</v>
      </c>
      <c r="AA1661" s="2">
        <v>0</v>
      </c>
      <c r="AB1661" s="2">
        <v>0</v>
      </c>
      <c r="AC1661" s="4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73.349999999999994</v>
      </c>
      <c r="AM1661" s="2">
        <v>73.349999999999994</v>
      </c>
      <c r="AN1661" s="2">
        <v>0</v>
      </c>
      <c r="AO1661" s="2">
        <v>0</v>
      </c>
      <c r="AP1661" s="2">
        <v>0</v>
      </c>
    </row>
    <row r="1662" spans="1:42" x14ac:dyDescent="0.25">
      <c r="A1662" s="1">
        <v>45929</v>
      </c>
      <c r="B1662" t="s">
        <v>47</v>
      </c>
      <c r="C1662">
        <v>649163</v>
      </c>
      <c r="D1662">
        <v>2026619110</v>
      </c>
      <c r="E1662" t="s">
        <v>1629</v>
      </c>
      <c r="F1662" t="s">
        <v>198</v>
      </c>
      <c r="G1662" t="s">
        <v>50</v>
      </c>
      <c r="H1662" t="s">
        <v>203</v>
      </c>
      <c r="I1662" t="s">
        <v>393</v>
      </c>
      <c r="J1662" t="s">
        <v>412</v>
      </c>
      <c r="K1662">
        <v>673059</v>
      </c>
      <c r="L1662" t="s">
        <v>65</v>
      </c>
      <c r="M1662" t="s">
        <v>115</v>
      </c>
      <c r="N1662" t="s">
        <v>56</v>
      </c>
      <c r="O1662" s="1">
        <v>45689</v>
      </c>
      <c r="P1662" s="1">
        <v>45962</v>
      </c>
      <c r="Q1662" s="2">
        <v>168.15</v>
      </c>
      <c r="R1662">
        <v>1</v>
      </c>
      <c r="S1662" t="s">
        <v>57</v>
      </c>
      <c r="T1662" t="s">
        <v>58</v>
      </c>
      <c r="U1662" s="4">
        <v>0.75</v>
      </c>
      <c r="V1662" s="2">
        <v>0</v>
      </c>
      <c r="W1662">
        <v>0</v>
      </c>
      <c r="X1662" t="s">
        <v>243</v>
      </c>
      <c r="Y1662" t="s">
        <v>60</v>
      </c>
      <c r="Z1662">
        <v>0</v>
      </c>
      <c r="AA1662" s="2">
        <v>0</v>
      </c>
      <c r="AB1662" s="2">
        <v>0</v>
      </c>
      <c r="AC1662" s="4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126.11</v>
      </c>
      <c r="AM1662" s="2">
        <v>126.11</v>
      </c>
      <c r="AN1662" s="2">
        <v>0</v>
      </c>
      <c r="AO1662" s="2">
        <v>0</v>
      </c>
      <c r="AP1662" s="2">
        <v>0</v>
      </c>
    </row>
    <row r="1663" spans="1:42" x14ac:dyDescent="0.25">
      <c r="A1663" s="1">
        <v>45929</v>
      </c>
      <c r="B1663" t="s">
        <v>47</v>
      </c>
      <c r="C1663">
        <v>649163</v>
      </c>
      <c r="D1663">
        <v>2026619726</v>
      </c>
      <c r="E1663" t="s">
        <v>192</v>
      </c>
      <c r="F1663" t="s">
        <v>251</v>
      </c>
      <c r="G1663" t="s">
        <v>50</v>
      </c>
      <c r="H1663" t="s">
        <v>203</v>
      </c>
      <c r="I1663" t="s">
        <v>393</v>
      </c>
      <c r="J1663" t="s">
        <v>402</v>
      </c>
      <c r="K1663">
        <v>753748</v>
      </c>
      <c r="L1663" t="s">
        <v>403</v>
      </c>
      <c r="M1663" t="s">
        <v>284</v>
      </c>
      <c r="N1663" t="s">
        <v>56</v>
      </c>
      <c r="O1663" s="1">
        <v>45689</v>
      </c>
      <c r="P1663" s="1">
        <v>45962</v>
      </c>
      <c r="Q1663" s="2">
        <v>239.84</v>
      </c>
      <c r="R1663">
        <v>1</v>
      </c>
      <c r="S1663" t="s">
        <v>57</v>
      </c>
      <c r="T1663" t="s">
        <v>58</v>
      </c>
      <c r="U1663" s="4">
        <v>0.9</v>
      </c>
      <c r="V1663" s="2">
        <v>0</v>
      </c>
      <c r="W1663">
        <v>0</v>
      </c>
      <c r="X1663" t="s">
        <v>243</v>
      </c>
      <c r="Y1663" t="s">
        <v>60</v>
      </c>
      <c r="Z1663">
        <v>0</v>
      </c>
      <c r="AA1663" s="2">
        <v>0</v>
      </c>
      <c r="AB1663" s="2">
        <v>0</v>
      </c>
      <c r="AC1663" s="4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215.86</v>
      </c>
      <c r="AM1663" s="2">
        <v>215.86</v>
      </c>
      <c r="AN1663" s="2">
        <v>0</v>
      </c>
      <c r="AO1663" s="2">
        <v>0</v>
      </c>
      <c r="AP1663" s="2">
        <v>0</v>
      </c>
    </row>
    <row r="1664" spans="1:42" x14ac:dyDescent="0.25">
      <c r="A1664" s="1">
        <v>45929</v>
      </c>
      <c r="B1664" t="s">
        <v>47</v>
      </c>
      <c r="C1664">
        <v>649163</v>
      </c>
      <c r="D1664">
        <v>2026701619</v>
      </c>
      <c r="E1664" t="s">
        <v>1635</v>
      </c>
      <c r="F1664" t="s">
        <v>1636</v>
      </c>
      <c r="G1664" t="s">
        <v>50</v>
      </c>
      <c r="H1664" t="s">
        <v>228</v>
      </c>
      <c r="I1664" t="s">
        <v>393</v>
      </c>
      <c r="J1664" t="s">
        <v>412</v>
      </c>
      <c r="K1664">
        <v>753748</v>
      </c>
      <c r="L1664" t="s">
        <v>403</v>
      </c>
      <c r="M1664" t="s">
        <v>284</v>
      </c>
      <c r="N1664" t="s">
        <v>56</v>
      </c>
      <c r="O1664" s="1">
        <v>45689</v>
      </c>
      <c r="P1664" s="1">
        <v>45962</v>
      </c>
      <c r="Q1664" s="2">
        <v>141.44999999999999</v>
      </c>
      <c r="R1664">
        <v>1</v>
      </c>
      <c r="S1664" t="s">
        <v>57</v>
      </c>
      <c r="T1664" t="s">
        <v>58</v>
      </c>
      <c r="U1664" s="4">
        <v>0.75</v>
      </c>
      <c r="V1664" s="2">
        <v>0</v>
      </c>
      <c r="W1664">
        <v>0</v>
      </c>
      <c r="X1664" t="s">
        <v>243</v>
      </c>
      <c r="Y1664" t="s">
        <v>60</v>
      </c>
      <c r="Z1664">
        <v>0</v>
      </c>
      <c r="AA1664" s="2">
        <v>0</v>
      </c>
      <c r="AB1664" s="2">
        <v>0</v>
      </c>
      <c r="AC1664" s="4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106.09</v>
      </c>
      <c r="AM1664" s="2">
        <v>106.09</v>
      </c>
      <c r="AN1664" s="2">
        <v>0</v>
      </c>
      <c r="AO1664" s="2">
        <v>0</v>
      </c>
      <c r="AP1664" s="2">
        <v>0</v>
      </c>
    </row>
    <row r="1665" spans="1:42" x14ac:dyDescent="0.25">
      <c r="A1665" s="1">
        <v>45929</v>
      </c>
      <c r="B1665" t="s">
        <v>47</v>
      </c>
      <c r="C1665">
        <v>649163</v>
      </c>
      <c r="D1665">
        <v>2026734343</v>
      </c>
      <c r="E1665" t="s">
        <v>734</v>
      </c>
      <c r="F1665" t="s">
        <v>1640</v>
      </c>
      <c r="G1665" t="s">
        <v>50</v>
      </c>
      <c r="H1665" t="s">
        <v>125</v>
      </c>
      <c r="I1665" t="s">
        <v>393</v>
      </c>
      <c r="J1665" t="s">
        <v>457</v>
      </c>
      <c r="K1665">
        <v>768887</v>
      </c>
      <c r="L1665" t="s">
        <v>736</v>
      </c>
      <c r="M1665" t="s">
        <v>256</v>
      </c>
      <c r="N1665" t="s">
        <v>56</v>
      </c>
      <c r="O1665" s="1">
        <v>45689</v>
      </c>
      <c r="P1665" s="1">
        <v>45962</v>
      </c>
      <c r="Q1665" s="2">
        <v>53.56</v>
      </c>
      <c r="R1665">
        <v>1</v>
      </c>
      <c r="S1665" t="s">
        <v>57</v>
      </c>
      <c r="T1665" t="s">
        <v>58</v>
      </c>
      <c r="U1665" s="4">
        <v>0.65</v>
      </c>
      <c r="V1665" s="2">
        <v>0</v>
      </c>
      <c r="W1665">
        <v>0</v>
      </c>
      <c r="X1665" t="s">
        <v>243</v>
      </c>
      <c r="Y1665" t="s">
        <v>60</v>
      </c>
      <c r="Z1665">
        <v>0</v>
      </c>
      <c r="AA1665" s="2">
        <v>0</v>
      </c>
      <c r="AB1665" s="2">
        <v>0</v>
      </c>
      <c r="AC1665" s="4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34.81</v>
      </c>
      <c r="AM1665" s="2">
        <v>34.81</v>
      </c>
      <c r="AN1665" s="2">
        <v>0</v>
      </c>
      <c r="AO1665" s="2">
        <v>0</v>
      </c>
      <c r="AP1665" s="2">
        <v>0</v>
      </c>
    </row>
    <row r="1666" spans="1:42" x14ac:dyDescent="0.25">
      <c r="A1666" s="1">
        <v>45929</v>
      </c>
      <c r="B1666" t="s">
        <v>47</v>
      </c>
      <c r="C1666">
        <v>649163</v>
      </c>
      <c r="D1666">
        <v>2026735219</v>
      </c>
      <c r="E1666" t="s">
        <v>1641</v>
      </c>
      <c r="F1666" t="s">
        <v>1642</v>
      </c>
      <c r="G1666" t="s">
        <v>50</v>
      </c>
      <c r="H1666" t="s">
        <v>398</v>
      </c>
      <c r="I1666" t="s">
        <v>393</v>
      </c>
      <c r="J1666" t="s">
        <v>457</v>
      </c>
      <c r="K1666">
        <v>816021</v>
      </c>
      <c r="L1666" t="s">
        <v>399</v>
      </c>
      <c r="M1666" t="s">
        <v>400</v>
      </c>
      <c r="N1666" t="s">
        <v>56</v>
      </c>
      <c r="O1666" s="1">
        <v>45689</v>
      </c>
      <c r="P1666" s="1">
        <v>45962</v>
      </c>
      <c r="Q1666" s="2">
        <v>46.03</v>
      </c>
      <c r="R1666">
        <v>1</v>
      </c>
      <c r="S1666" t="s">
        <v>57</v>
      </c>
      <c r="T1666" t="s">
        <v>58</v>
      </c>
      <c r="U1666" s="4">
        <v>0.65</v>
      </c>
      <c r="V1666" s="2">
        <v>0</v>
      </c>
      <c r="W1666">
        <v>0</v>
      </c>
      <c r="X1666" t="s">
        <v>243</v>
      </c>
      <c r="Y1666" t="s">
        <v>60</v>
      </c>
      <c r="Z1666">
        <v>0</v>
      </c>
      <c r="AA1666" s="2">
        <v>0</v>
      </c>
      <c r="AB1666" s="2">
        <v>0</v>
      </c>
      <c r="AC1666" s="4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29.92</v>
      </c>
      <c r="AM1666" s="2">
        <v>29.92</v>
      </c>
      <c r="AN1666" s="2">
        <v>0</v>
      </c>
      <c r="AO1666" s="2">
        <v>0</v>
      </c>
      <c r="AP1666" s="2">
        <v>0</v>
      </c>
    </row>
    <row r="1667" spans="1:42" x14ac:dyDescent="0.25">
      <c r="A1667" s="1">
        <v>45929</v>
      </c>
      <c r="B1667" t="s">
        <v>47</v>
      </c>
      <c r="C1667">
        <v>649163</v>
      </c>
      <c r="D1667">
        <v>2026762618</v>
      </c>
      <c r="E1667" t="s">
        <v>1646</v>
      </c>
      <c r="F1667" t="s">
        <v>70</v>
      </c>
      <c r="G1667" t="s">
        <v>50</v>
      </c>
      <c r="H1667" t="s">
        <v>228</v>
      </c>
      <c r="I1667" t="s">
        <v>393</v>
      </c>
      <c r="J1667" t="s">
        <v>412</v>
      </c>
      <c r="K1667">
        <v>816021</v>
      </c>
      <c r="L1667" t="s">
        <v>399</v>
      </c>
      <c r="M1667" t="s">
        <v>400</v>
      </c>
      <c r="N1667" t="s">
        <v>56</v>
      </c>
      <c r="O1667" s="1">
        <v>45693</v>
      </c>
      <c r="P1667" s="1">
        <v>45966</v>
      </c>
      <c r="Q1667" s="2">
        <v>58.98</v>
      </c>
      <c r="R1667">
        <v>1</v>
      </c>
      <c r="S1667" t="s">
        <v>57</v>
      </c>
      <c r="T1667" t="s">
        <v>58</v>
      </c>
      <c r="U1667" s="4">
        <v>0.75</v>
      </c>
      <c r="V1667" s="2">
        <v>0</v>
      </c>
      <c r="W1667">
        <v>0</v>
      </c>
      <c r="X1667" t="s">
        <v>243</v>
      </c>
      <c r="Y1667" t="s">
        <v>60</v>
      </c>
      <c r="Z1667">
        <v>0</v>
      </c>
      <c r="AA1667" s="2">
        <v>0</v>
      </c>
      <c r="AB1667" s="2">
        <v>0</v>
      </c>
      <c r="AC1667" s="4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44.24</v>
      </c>
      <c r="AM1667" s="2">
        <v>44.24</v>
      </c>
      <c r="AN1667" s="2">
        <v>0</v>
      </c>
      <c r="AO1667" s="2">
        <v>0</v>
      </c>
      <c r="AP1667" s="2">
        <v>0</v>
      </c>
    </row>
    <row r="1668" spans="1:42" x14ac:dyDescent="0.25">
      <c r="A1668" s="1">
        <v>45929</v>
      </c>
      <c r="B1668" t="s">
        <v>47</v>
      </c>
      <c r="C1668">
        <v>649163</v>
      </c>
      <c r="D1668">
        <v>2026807603</v>
      </c>
      <c r="E1668" t="s">
        <v>1920</v>
      </c>
      <c r="F1668" t="s">
        <v>773</v>
      </c>
      <c r="G1668" t="s">
        <v>50</v>
      </c>
      <c r="H1668" t="s">
        <v>76</v>
      </c>
      <c r="I1668" t="s">
        <v>393</v>
      </c>
      <c r="J1668" t="s">
        <v>402</v>
      </c>
      <c r="K1668">
        <v>673059</v>
      </c>
      <c r="L1668" t="s">
        <v>65</v>
      </c>
      <c r="M1668" t="s">
        <v>115</v>
      </c>
      <c r="N1668" t="s">
        <v>56</v>
      </c>
      <c r="O1668" s="1">
        <v>45689</v>
      </c>
      <c r="P1668" s="1">
        <v>45962</v>
      </c>
      <c r="Q1668" s="2">
        <v>92.46</v>
      </c>
      <c r="R1668">
        <v>1</v>
      </c>
      <c r="S1668" t="s">
        <v>57</v>
      </c>
      <c r="T1668" t="s">
        <v>58</v>
      </c>
      <c r="U1668" s="4">
        <v>0.9</v>
      </c>
      <c r="V1668" s="2">
        <v>0</v>
      </c>
      <c r="W1668">
        <v>0</v>
      </c>
      <c r="X1668" t="s">
        <v>243</v>
      </c>
      <c r="Y1668" t="s">
        <v>60</v>
      </c>
      <c r="Z1668">
        <v>0</v>
      </c>
      <c r="AA1668" s="2">
        <v>0</v>
      </c>
      <c r="AB1668" s="2">
        <v>0</v>
      </c>
      <c r="AC1668" s="4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83.21</v>
      </c>
      <c r="AM1668" s="2">
        <v>83.21</v>
      </c>
      <c r="AN1668" s="2">
        <v>0</v>
      </c>
      <c r="AO1668" s="2">
        <v>0</v>
      </c>
      <c r="AP1668" s="2">
        <v>0</v>
      </c>
    </row>
    <row r="1669" spans="1:42" x14ac:dyDescent="0.25">
      <c r="A1669" s="1">
        <v>45929</v>
      </c>
      <c r="B1669" t="s">
        <v>47</v>
      </c>
      <c r="C1669">
        <v>649163</v>
      </c>
      <c r="D1669">
        <v>2026811339</v>
      </c>
      <c r="E1669" t="s">
        <v>1921</v>
      </c>
      <c r="F1669" t="s">
        <v>264</v>
      </c>
      <c r="G1669" t="s">
        <v>50</v>
      </c>
      <c r="H1669" t="s">
        <v>398</v>
      </c>
      <c r="I1669" t="s">
        <v>393</v>
      </c>
      <c r="J1669" t="s">
        <v>457</v>
      </c>
      <c r="K1669">
        <v>816021</v>
      </c>
      <c r="L1669" t="s">
        <v>399</v>
      </c>
      <c r="M1669" t="s">
        <v>400</v>
      </c>
      <c r="N1669" t="s">
        <v>56</v>
      </c>
      <c r="O1669" s="1">
        <v>45690</v>
      </c>
      <c r="P1669" s="1">
        <v>45963</v>
      </c>
      <c r="Q1669" s="2">
        <v>49.81</v>
      </c>
      <c r="R1669">
        <v>1</v>
      </c>
      <c r="S1669" t="s">
        <v>57</v>
      </c>
      <c r="T1669" t="s">
        <v>58</v>
      </c>
      <c r="U1669" s="4">
        <v>0.65</v>
      </c>
      <c r="V1669" s="2">
        <v>0</v>
      </c>
      <c r="W1669">
        <v>0</v>
      </c>
      <c r="X1669" t="s">
        <v>243</v>
      </c>
      <c r="Y1669" t="s">
        <v>60</v>
      </c>
      <c r="Z1669">
        <v>0</v>
      </c>
      <c r="AA1669" s="2">
        <v>0</v>
      </c>
      <c r="AB1669" s="2">
        <v>0</v>
      </c>
      <c r="AC1669" s="4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32.380000000000003</v>
      </c>
      <c r="AM1669" s="2">
        <v>32.380000000000003</v>
      </c>
      <c r="AN1669" s="2">
        <v>0</v>
      </c>
      <c r="AO1669" s="2">
        <v>0</v>
      </c>
      <c r="AP1669" s="2">
        <v>0</v>
      </c>
    </row>
    <row r="1670" spans="1:42" x14ac:dyDescent="0.25">
      <c r="A1670" s="1">
        <v>45929</v>
      </c>
      <c r="B1670" t="s">
        <v>47</v>
      </c>
      <c r="C1670">
        <v>649163</v>
      </c>
      <c r="D1670">
        <v>2026812433</v>
      </c>
      <c r="E1670" t="s">
        <v>1760</v>
      </c>
      <c r="F1670" t="s">
        <v>1761</v>
      </c>
      <c r="G1670" t="s">
        <v>50</v>
      </c>
      <c r="H1670" t="s">
        <v>398</v>
      </c>
      <c r="I1670" t="s">
        <v>393</v>
      </c>
      <c r="J1670" t="s">
        <v>457</v>
      </c>
      <c r="K1670">
        <v>816021</v>
      </c>
      <c r="L1670" t="s">
        <v>399</v>
      </c>
      <c r="M1670" t="s">
        <v>400</v>
      </c>
      <c r="N1670" t="s">
        <v>56</v>
      </c>
      <c r="O1670" s="1">
        <v>45690</v>
      </c>
      <c r="P1670" s="1">
        <v>45963</v>
      </c>
      <c r="Q1670" s="2">
        <v>91.88</v>
      </c>
      <c r="R1670">
        <v>1</v>
      </c>
      <c r="S1670" t="s">
        <v>57</v>
      </c>
      <c r="T1670" t="s">
        <v>58</v>
      </c>
      <c r="U1670" s="4">
        <v>0.65</v>
      </c>
      <c r="V1670" s="2">
        <v>0</v>
      </c>
      <c r="W1670">
        <v>0</v>
      </c>
      <c r="X1670" t="s">
        <v>243</v>
      </c>
      <c r="Y1670" t="s">
        <v>60</v>
      </c>
      <c r="Z1670">
        <v>0</v>
      </c>
      <c r="AA1670" s="2">
        <v>0</v>
      </c>
      <c r="AB1670" s="2">
        <v>0</v>
      </c>
      <c r="AC1670" s="4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59.72</v>
      </c>
      <c r="AM1670" s="2">
        <v>59.72</v>
      </c>
      <c r="AN1670" s="2">
        <v>0</v>
      </c>
      <c r="AO1670" s="2">
        <v>0</v>
      </c>
      <c r="AP1670" s="2">
        <v>0</v>
      </c>
    </row>
    <row r="1671" spans="1:42" x14ac:dyDescent="0.25">
      <c r="A1671" s="1">
        <v>45929</v>
      </c>
      <c r="B1671" t="s">
        <v>47</v>
      </c>
      <c r="C1671">
        <v>649163</v>
      </c>
      <c r="D1671">
        <v>2026817010</v>
      </c>
      <c r="E1671" t="s">
        <v>1922</v>
      </c>
      <c r="F1671" t="s">
        <v>1923</v>
      </c>
      <c r="G1671" t="s">
        <v>50</v>
      </c>
      <c r="H1671" t="s">
        <v>398</v>
      </c>
      <c r="I1671" t="s">
        <v>393</v>
      </c>
      <c r="J1671" t="s">
        <v>457</v>
      </c>
      <c r="K1671">
        <v>796984</v>
      </c>
      <c r="L1671" t="s">
        <v>1386</v>
      </c>
      <c r="M1671" t="s">
        <v>223</v>
      </c>
      <c r="N1671" t="s">
        <v>56</v>
      </c>
      <c r="O1671" s="1">
        <v>45689</v>
      </c>
      <c r="P1671" s="1">
        <v>45962</v>
      </c>
      <c r="Q1671" s="2">
        <v>36.18</v>
      </c>
      <c r="R1671">
        <v>1</v>
      </c>
      <c r="S1671" t="s">
        <v>57</v>
      </c>
      <c r="T1671" t="s">
        <v>58</v>
      </c>
      <c r="U1671" s="4">
        <v>0.65</v>
      </c>
      <c r="V1671" s="2">
        <v>0</v>
      </c>
      <c r="W1671">
        <v>0</v>
      </c>
      <c r="X1671" t="s">
        <v>243</v>
      </c>
      <c r="Y1671" t="s">
        <v>60</v>
      </c>
      <c r="Z1671">
        <v>0</v>
      </c>
      <c r="AA1671" s="2">
        <v>0</v>
      </c>
      <c r="AB1671" s="2">
        <v>0</v>
      </c>
      <c r="AC1671" s="4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23.52</v>
      </c>
      <c r="AM1671" s="2">
        <v>23.52</v>
      </c>
      <c r="AN1671" s="2">
        <v>0</v>
      </c>
      <c r="AO1671" s="2">
        <v>0</v>
      </c>
      <c r="AP1671" s="2">
        <v>0</v>
      </c>
    </row>
    <row r="1672" spans="1:42" x14ac:dyDescent="0.25">
      <c r="A1672" s="1">
        <v>45929</v>
      </c>
      <c r="B1672" t="s">
        <v>47</v>
      </c>
      <c r="C1672">
        <v>649163</v>
      </c>
      <c r="D1672">
        <v>2027043121</v>
      </c>
      <c r="E1672" t="s">
        <v>1924</v>
      </c>
      <c r="F1672" t="s">
        <v>72</v>
      </c>
      <c r="G1672" t="s">
        <v>50</v>
      </c>
      <c r="H1672" t="s">
        <v>203</v>
      </c>
      <c r="I1672" t="s">
        <v>393</v>
      </c>
      <c r="J1672" t="s">
        <v>402</v>
      </c>
      <c r="K1672">
        <v>673059</v>
      </c>
      <c r="L1672" t="s">
        <v>65</v>
      </c>
      <c r="M1672" t="s">
        <v>115</v>
      </c>
      <c r="N1672" t="s">
        <v>56</v>
      </c>
      <c r="O1672" s="1">
        <v>45717</v>
      </c>
      <c r="P1672" s="1">
        <v>45962</v>
      </c>
      <c r="Q1672" s="2">
        <v>81.2</v>
      </c>
      <c r="R1672">
        <v>1</v>
      </c>
      <c r="S1672" t="s">
        <v>57</v>
      </c>
      <c r="T1672" t="s">
        <v>58</v>
      </c>
      <c r="U1672" s="4">
        <v>0.9</v>
      </c>
      <c r="V1672" s="2">
        <v>0</v>
      </c>
      <c r="W1672">
        <v>0</v>
      </c>
      <c r="X1672" t="s">
        <v>243</v>
      </c>
      <c r="Y1672" t="s">
        <v>60</v>
      </c>
      <c r="Z1672">
        <v>0</v>
      </c>
      <c r="AA1672" s="2">
        <v>0</v>
      </c>
      <c r="AB1672" s="2">
        <v>0</v>
      </c>
      <c r="AC1672" s="4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73.08</v>
      </c>
      <c r="AM1672" s="2">
        <v>73.08</v>
      </c>
      <c r="AN1672" s="2">
        <v>0</v>
      </c>
      <c r="AO1672" s="2">
        <v>0</v>
      </c>
      <c r="AP1672" s="2">
        <v>0</v>
      </c>
    </row>
    <row r="1673" spans="1:42" x14ac:dyDescent="0.25">
      <c r="A1673" s="1">
        <v>45929</v>
      </c>
      <c r="B1673" t="s">
        <v>47</v>
      </c>
      <c r="C1673">
        <v>649163</v>
      </c>
      <c r="D1673">
        <v>2027043122</v>
      </c>
      <c r="E1673" t="s">
        <v>1924</v>
      </c>
      <c r="F1673" t="s">
        <v>72</v>
      </c>
      <c r="G1673" t="s">
        <v>50</v>
      </c>
      <c r="H1673" t="s">
        <v>203</v>
      </c>
      <c r="I1673" t="s">
        <v>393</v>
      </c>
      <c r="J1673" t="s">
        <v>412</v>
      </c>
      <c r="K1673">
        <v>673059</v>
      </c>
      <c r="L1673" t="s">
        <v>65</v>
      </c>
      <c r="M1673" t="s">
        <v>115</v>
      </c>
      <c r="N1673" t="s">
        <v>56</v>
      </c>
      <c r="O1673" s="1">
        <v>45717</v>
      </c>
      <c r="P1673" s="1">
        <v>45962</v>
      </c>
      <c r="Q1673" s="2">
        <v>60.25</v>
      </c>
      <c r="R1673">
        <v>1</v>
      </c>
      <c r="S1673" t="s">
        <v>57</v>
      </c>
      <c r="T1673" t="s">
        <v>58</v>
      </c>
      <c r="U1673" s="4">
        <v>0.75</v>
      </c>
      <c r="V1673" s="2">
        <v>0</v>
      </c>
      <c r="W1673">
        <v>0</v>
      </c>
      <c r="X1673" t="s">
        <v>243</v>
      </c>
      <c r="Y1673" t="s">
        <v>60</v>
      </c>
      <c r="Z1673">
        <v>0</v>
      </c>
      <c r="AA1673" s="2">
        <v>0</v>
      </c>
      <c r="AB1673" s="2">
        <v>0</v>
      </c>
      <c r="AC1673" s="4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45.19</v>
      </c>
      <c r="AM1673" s="2">
        <v>45.19</v>
      </c>
      <c r="AN1673" s="2">
        <v>0</v>
      </c>
      <c r="AO1673" s="2">
        <v>0</v>
      </c>
      <c r="AP1673" s="2">
        <v>0</v>
      </c>
    </row>
    <row r="1674" spans="1:42" x14ac:dyDescent="0.25">
      <c r="A1674" s="1">
        <v>45929</v>
      </c>
      <c r="B1674" t="s">
        <v>47</v>
      </c>
      <c r="C1674">
        <v>649163</v>
      </c>
      <c r="D1674">
        <v>2027054937</v>
      </c>
      <c r="E1674" t="s">
        <v>1762</v>
      </c>
      <c r="F1674" t="s">
        <v>1763</v>
      </c>
      <c r="G1674" t="s">
        <v>50</v>
      </c>
      <c r="H1674" t="s">
        <v>398</v>
      </c>
      <c r="I1674" t="s">
        <v>393</v>
      </c>
      <c r="J1674" t="s">
        <v>457</v>
      </c>
      <c r="K1674">
        <v>816021</v>
      </c>
      <c r="L1674" t="s">
        <v>399</v>
      </c>
      <c r="M1674" t="s">
        <v>400</v>
      </c>
      <c r="N1674" t="s">
        <v>56</v>
      </c>
      <c r="O1674" s="1">
        <v>45717</v>
      </c>
      <c r="P1674" s="1">
        <v>45962</v>
      </c>
      <c r="Q1674" s="2">
        <v>39.880000000000003</v>
      </c>
      <c r="R1674">
        <v>1</v>
      </c>
      <c r="S1674" t="s">
        <v>57</v>
      </c>
      <c r="T1674" t="s">
        <v>58</v>
      </c>
      <c r="U1674" s="4">
        <v>0.65</v>
      </c>
      <c r="V1674" s="2">
        <v>0</v>
      </c>
      <c r="W1674">
        <v>0</v>
      </c>
      <c r="X1674" t="s">
        <v>243</v>
      </c>
      <c r="Y1674" t="s">
        <v>60</v>
      </c>
      <c r="Z1674">
        <v>0</v>
      </c>
      <c r="AA1674" s="2">
        <v>0</v>
      </c>
      <c r="AB1674" s="2">
        <v>0</v>
      </c>
      <c r="AC1674" s="4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25.92</v>
      </c>
      <c r="AM1674" s="2">
        <v>25.92</v>
      </c>
      <c r="AN1674" s="2">
        <v>0</v>
      </c>
      <c r="AO1674" s="2">
        <v>0</v>
      </c>
      <c r="AP1674" s="2">
        <v>0</v>
      </c>
    </row>
    <row r="1675" spans="1:42" x14ac:dyDescent="0.25">
      <c r="A1675" s="1">
        <v>45929</v>
      </c>
      <c r="B1675" t="s">
        <v>47</v>
      </c>
      <c r="C1675">
        <v>649163</v>
      </c>
      <c r="D1675">
        <v>2027111900</v>
      </c>
      <c r="E1675" t="s">
        <v>1766</v>
      </c>
      <c r="F1675" t="s">
        <v>489</v>
      </c>
      <c r="G1675" t="s">
        <v>50</v>
      </c>
      <c r="H1675" t="s">
        <v>398</v>
      </c>
      <c r="I1675" t="s">
        <v>393</v>
      </c>
      <c r="J1675" t="s">
        <v>457</v>
      </c>
      <c r="K1675">
        <v>816021</v>
      </c>
      <c r="L1675" t="s">
        <v>399</v>
      </c>
      <c r="M1675" t="s">
        <v>400</v>
      </c>
      <c r="N1675" t="s">
        <v>56</v>
      </c>
      <c r="O1675" s="1">
        <v>45717</v>
      </c>
      <c r="P1675" s="1">
        <v>45962</v>
      </c>
      <c r="Q1675" s="2">
        <v>28.03</v>
      </c>
      <c r="R1675">
        <v>1</v>
      </c>
      <c r="S1675" t="s">
        <v>57</v>
      </c>
      <c r="T1675" t="s">
        <v>58</v>
      </c>
      <c r="U1675" s="4">
        <v>0.65</v>
      </c>
      <c r="V1675" s="2">
        <v>0</v>
      </c>
      <c r="W1675">
        <v>0</v>
      </c>
      <c r="X1675" t="s">
        <v>243</v>
      </c>
      <c r="Y1675" t="s">
        <v>60</v>
      </c>
      <c r="Z1675">
        <v>0</v>
      </c>
      <c r="AA1675" s="2">
        <v>0</v>
      </c>
      <c r="AB1675" s="2">
        <v>0</v>
      </c>
      <c r="AC1675" s="4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18.22</v>
      </c>
      <c r="AM1675" s="2">
        <v>18.22</v>
      </c>
      <c r="AN1675" s="2">
        <v>0</v>
      </c>
      <c r="AO1675" s="2">
        <v>0</v>
      </c>
      <c r="AP1675" s="2">
        <v>0</v>
      </c>
    </row>
    <row r="1676" spans="1:42" x14ac:dyDescent="0.25">
      <c r="A1676" s="1">
        <v>45929</v>
      </c>
      <c r="B1676" t="s">
        <v>47</v>
      </c>
      <c r="C1676">
        <v>649163</v>
      </c>
      <c r="D1676">
        <v>2027319203</v>
      </c>
      <c r="E1676" t="s">
        <v>1767</v>
      </c>
      <c r="F1676" t="s">
        <v>601</v>
      </c>
      <c r="G1676" t="s">
        <v>50</v>
      </c>
      <c r="H1676" t="s">
        <v>125</v>
      </c>
      <c r="I1676" t="s">
        <v>393</v>
      </c>
      <c r="J1676" t="s">
        <v>457</v>
      </c>
      <c r="K1676">
        <v>650218</v>
      </c>
      <c r="L1676" t="s">
        <v>143</v>
      </c>
      <c r="M1676" t="s">
        <v>144</v>
      </c>
      <c r="N1676" t="s">
        <v>56</v>
      </c>
      <c r="O1676" s="1">
        <v>45717</v>
      </c>
      <c r="P1676" s="1">
        <v>45962</v>
      </c>
      <c r="Q1676" s="2">
        <v>81.010000000000005</v>
      </c>
      <c r="R1676">
        <v>1</v>
      </c>
      <c r="S1676" t="s">
        <v>57</v>
      </c>
      <c r="T1676" t="s">
        <v>58</v>
      </c>
      <c r="U1676" s="4">
        <v>0.65</v>
      </c>
      <c r="V1676" s="2">
        <v>0</v>
      </c>
      <c r="W1676">
        <v>0</v>
      </c>
      <c r="X1676" t="s">
        <v>243</v>
      </c>
      <c r="Y1676" t="s">
        <v>60</v>
      </c>
      <c r="Z1676">
        <v>0</v>
      </c>
      <c r="AA1676" s="2">
        <v>0</v>
      </c>
      <c r="AB1676" s="2">
        <v>0</v>
      </c>
      <c r="AC1676" s="4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52.66</v>
      </c>
      <c r="AM1676" s="2">
        <v>52.66</v>
      </c>
      <c r="AN1676" s="2">
        <v>0</v>
      </c>
      <c r="AO1676" s="2">
        <v>0</v>
      </c>
      <c r="AP1676" s="2">
        <v>0</v>
      </c>
    </row>
    <row r="1677" spans="1:42" x14ac:dyDescent="0.25">
      <c r="A1677" s="1">
        <v>45929</v>
      </c>
      <c r="B1677" t="s">
        <v>47</v>
      </c>
      <c r="C1677">
        <v>649163</v>
      </c>
      <c r="D1677">
        <v>2027348180</v>
      </c>
      <c r="E1677" t="s">
        <v>1768</v>
      </c>
      <c r="F1677" t="s">
        <v>290</v>
      </c>
      <c r="G1677" t="s">
        <v>50</v>
      </c>
      <c r="H1677" t="s">
        <v>228</v>
      </c>
      <c r="I1677" t="s">
        <v>393</v>
      </c>
      <c r="J1677" t="s">
        <v>402</v>
      </c>
      <c r="K1677">
        <v>673059</v>
      </c>
      <c r="L1677" t="s">
        <v>65</v>
      </c>
      <c r="M1677" t="s">
        <v>115</v>
      </c>
      <c r="N1677" t="s">
        <v>56</v>
      </c>
      <c r="O1677" s="1">
        <v>45716</v>
      </c>
      <c r="P1677" s="1">
        <v>45958</v>
      </c>
      <c r="Q1677" s="2">
        <v>41.61</v>
      </c>
      <c r="R1677">
        <v>1</v>
      </c>
      <c r="S1677" t="s">
        <v>57</v>
      </c>
      <c r="T1677" t="s">
        <v>58</v>
      </c>
      <c r="U1677" s="4">
        <v>0.9</v>
      </c>
      <c r="V1677" s="2">
        <v>0</v>
      </c>
      <c r="W1677">
        <v>0</v>
      </c>
      <c r="X1677" t="s">
        <v>243</v>
      </c>
      <c r="Y1677" t="s">
        <v>60</v>
      </c>
      <c r="Z1677">
        <v>0</v>
      </c>
      <c r="AA1677" s="2">
        <v>0</v>
      </c>
      <c r="AB1677" s="2">
        <v>0</v>
      </c>
      <c r="AC1677" s="4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37.450000000000003</v>
      </c>
      <c r="AM1677" s="2">
        <v>37.450000000000003</v>
      </c>
      <c r="AN1677" s="2">
        <v>0</v>
      </c>
      <c r="AO1677" s="2">
        <v>0</v>
      </c>
      <c r="AP1677" s="2">
        <v>0</v>
      </c>
    </row>
    <row r="1678" spans="1:42" x14ac:dyDescent="0.25">
      <c r="A1678" s="1">
        <v>45929</v>
      </c>
      <c r="B1678" t="s">
        <v>47</v>
      </c>
      <c r="C1678">
        <v>649163</v>
      </c>
      <c r="D1678">
        <v>2027398847</v>
      </c>
      <c r="E1678" t="s">
        <v>1925</v>
      </c>
      <c r="F1678" t="s">
        <v>1715</v>
      </c>
      <c r="G1678" t="s">
        <v>50</v>
      </c>
      <c r="H1678" t="s">
        <v>125</v>
      </c>
      <c r="I1678" t="s">
        <v>393</v>
      </c>
      <c r="J1678" t="s">
        <v>457</v>
      </c>
      <c r="K1678">
        <v>673059</v>
      </c>
      <c r="L1678" t="s">
        <v>65</v>
      </c>
      <c r="M1678" t="s">
        <v>115</v>
      </c>
      <c r="N1678" t="s">
        <v>56</v>
      </c>
      <c r="O1678" s="1">
        <v>45748</v>
      </c>
      <c r="P1678" s="1">
        <v>45962</v>
      </c>
      <c r="Q1678" s="2">
        <v>75.010000000000005</v>
      </c>
      <c r="R1678">
        <v>1</v>
      </c>
      <c r="S1678" t="s">
        <v>57</v>
      </c>
      <c r="T1678" t="s">
        <v>58</v>
      </c>
      <c r="U1678" s="4">
        <v>0.65</v>
      </c>
      <c r="V1678" s="2">
        <v>0</v>
      </c>
      <c r="W1678">
        <v>0</v>
      </c>
      <c r="X1678" t="s">
        <v>243</v>
      </c>
      <c r="Y1678" t="s">
        <v>60</v>
      </c>
      <c r="Z1678">
        <v>0</v>
      </c>
      <c r="AA1678" s="2">
        <v>0</v>
      </c>
      <c r="AB1678" s="2">
        <v>0</v>
      </c>
      <c r="AC1678" s="4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48.76</v>
      </c>
      <c r="AM1678" s="2">
        <v>48.76</v>
      </c>
      <c r="AN1678" s="2">
        <v>0</v>
      </c>
      <c r="AO1678" s="2">
        <v>0</v>
      </c>
      <c r="AP1678" s="2">
        <v>0</v>
      </c>
    </row>
    <row r="1679" spans="1:42" x14ac:dyDescent="0.25">
      <c r="A1679" s="1">
        <v>45929</v>
      </c>
      <c r="B1679" t="s">
        <v>47</v>
      </c>
      <c r="C1679">
        <v>649163</v>
      </c>
      <c r="D1679">
        <v>2027444602</v>
      </c>
      <c r="E1679" t="s">
        <v>730</v>
      </c>
      <c r="F1679" t="s">
        <v>731</v>
      </c>
      <c r="G1679" t="s">
        <v>50</v>
      </c>
      <c r="H1679" t="s">
        <v>398</v>
      </c>
      <c r="I1679" t="s">
        <v>393</v>
      </c>
      <c r="J1679" t="s">
        <v>457</v>
      </c>
      <c r="K1679">
        <v>816021</v>
      </c>
      <c r="L1679" t="s">
        <v>399</v>
      </c>
      <c r="M1679" t="s">
        <v>400</v>
      </c>
      <c r="N1679" t="s">
        <v>56</v>
      </c>
      <c r="O1679" s="1">
        <v>45717</v>
      </c>
      <c r="P1679" s="1">
        <v>45962</v>
      </c>
      <c r="Q1679" s="2">
        <v>59.63</v>
      </c>
      <c r="R1679">
        <v>1</v>
      </c>
      <c r="S1679" t="s">
        <v>57</v>
      </c>
      <c r="T1679" t="s">
        <v>58</v>
      </c>
      <c r="U1679" s="4">
        <v>0.65</v>
      </c>
      <c r="V1679" s="2">
        <v>0</v>
      </c>
      <c r="W1679">
        <v>0</v>
      </c>
      <c r="X1679" t="s">
        <v>243</v>
      </c>
      <c r="Y1679" t="s">
        <v>60</v>
      </c>
      <c r="Z1679">
        <v>0</v>
      </c>
      <c r="AA1679" s="2">
        <v>0</v>
      </c>
      <c r="AB1679" s="2">
        <v>0</v>
      </c>
      <c r="AC1679" s="4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38.76</v>
      </c>
      <c r="AM1679" s="2">
        <v>38.76</v>
      </c>
      <c r="AN1679" s="2">
        <v>0</v>
      </c>
      <c r="AO1679" s="2">
        <v>0</v>
      </c>
      <c r="AP1679" s="2">
        <v>0</v>
      </c>
    </row>
    <row r="1680" spans="1:42" x14ac:dyDescent="0.25">
      <c r="A1680" s="1">
        <v>45929</v>
      </c>
      <c r="B1680" t="s">
        <v>47</v>
      </c>
      <c r="C1680">
        <v>649163</v>
      </c>
      <c r="D1680">
        <v>2027501754</v>
      </c>
      <c r="E1680" t="s">
        <v>740</v>
      </c>
      <c r="F1680" t="s">
        <v>741</v>
      </c>
      <c r="G1680" t="s">
        <v>50</v>
      </c>
      <c r="H1680" t="s">
        <v>495</v>
      </c>
      <c r="I1680" t="s">
        <v>393</v>
      </c>
      <c r="J1680" t="s">
        <v>402</v>
      </c>
      <c r="K1680">
        <v>652037</v>
      </c>
      <c r="L1680" t="s">
        <v>54</v>
      </c>
      <c r="M1680" t="s">
        <v>73</v>
      </c>
      <c r="N1680" t="s">
        <v>56</v>
      </c>
      <c r="O1680" s="1">
        <v>45718</v>
      </c>
      <c r="P1680" s="1">
        <v>45963</v>
      </c>
      <c r="Q1680" s="2">
        <v>38.07</v>
      </c>
      <c r="R1680">
        <v>1</v>
      </c>
      <c r="S1680" t="s">
        <v>57</v>
      </c>
      <c r="T1680" t="s">
        <v>58</v>
      </c>
      <c r="U1680" s="4">
        <v>0.9</v>
      </c>
      <c r="V1680" s="2">
        <v>0</v>
      </c>
      <c r="W1680">
        <v>0</v>
      </c>
      <c r="X1680" t="s">
        <v>243</v>
      </c>
      <c r="Y1680" t="s">
        <v>60</v>
      </c>
      <c r="Z1680">
        <v>0</v>
      </c>
      <c r="AA1680" s="2">
        <v>0</v>
      </c>
      <c r="AB1680" s="2">
        <v>0</v>
      </c>
      <c r="AC1680" s="4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34.26</v>
      </c>
      <c r="AM1680" s="2">
        <v>34.26</v>
      </c>
      <c r="AN1680" s="2">
        <v>0</v>
      </c>
      <c r="AO1680" s="2">
        <v>0</v>
      </c>
      <c r="AP1680" s="2">
        <v>0</v>
      </c>
    </row>
    <row r="1681" spans="1:42" x14ac:dyDescent="0.25">
      <c r="A1681" s="1">
        <v>45929</v>
      </c>
      <c r="B1681" t="s">
        <v>47</v>
      </c>
      <c r="C1681">
        <v>649163</v>
      </c>
      <c r="D1681">
        <v>2027741056</v>
      </c>
      <c r="E1681" t="s">
        <v>758</v>
      </c>
      <c r="F1681" t="s">
        <v>759</v>
      </c>
      <c r="G1681" t="s">
        <v>50</v>
      </c>
      <c r="H1681" t="s">
        <v>228</v>
      </c>
      <c r="I1681" t="s">
        <v>393</v>
      </c>
      <c r="J1681" t="s">
        <v>412</v>
      </c>
      <c r="K1681">
        <v>766747</v>
      </c>
      <c r="L1681" t="s">
        <v>287</v>
      </c>
      <c r="M1681" t="s">
        <v>91</v>
      </c>
      <c r="N1681" t="s">
        <v>56</v>
      </c>
      <c r="O1681" s="1">
        <v>45748</v>
      </c>
      <c r="P1681" s="1">
        <v>45962</v>
      </c>
      <c r="Q1681" s="2">
        <v>12.08</v>
      </c>
      <c r="R1681">
        <v>1</v>
      </c>
      <c r="S1681" t="s">
        <v>57</v>
      </c>
      <c r="T1681" t="s">
        <v>58</v>
      </c>
      <c r="U1681" s="4">
        <v>0.75</v>
      </c>
      <c r="V1681" s="2">
        <v>0</v>
      </c>
      <c r="W1681">
        <v>0</v>
      </c>
      <c r="X1681" t="s">
        <v>243</v>
      </c>
      <c r="Y1681" t="s">
        <v>60</v>
      </c>
      <c r="Z1681">
        <v>0</v>
      </c>
      <c r="AA1681" s="2">
        <v>0</v>
      </c>
      <c r="AB1681" s="2">
        <v>0</v>
      </c>
      <c r="AC1681" s="4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9.06</v>
      </c>
      <c r="AM1681" s="2">
        <v>9.06</v>
      </c>
      <c r="AN1681" s="2">
        <v>0</v>
      </c>
      <c r="AO1681" s="2">
        <v>0</v>
      </c>
      <c r="AP1681" s="2">
        <v>0</v>
      </c>
    </row>
    <row r="1682" spans="1:42" x14ac:dyDescent="0.25">
      <c r="A1682" s="1">
        <v>45929</v>
      </c>
      <c r="B1682" t="s">
        <v>47</v>
      </c>
      <c r="C1682">
        <v>649163</v>
      </c>
      <c r="D1682">
        <v>2027743283</v>
      </c>
      <c r="E1682" t="s">
        <v>760</v>
      </c>
      <c r="F1682" t="s">
        <v>127</v>
      </c>
      <c r="G1682" t="s">
        <v>50</v>
      </c>
      <c r="H1682" t="s">
        <v>63</v>
      </c>
      <c r="I1682" t="s">
        <v>393</v>
      </c>
      <c r="J1682" t="s">
        <v>457</v>
      </c>
      <c r="K1682">
        <v>673059</v>
      </c>
      <c r="L1682" t="s">
        <v>65</v>
      </c>
      <c r="M1682" t="s">
        <v>115</v>
      </c>
      <c r="N1682" t="s">
        <v>56</v>
      </c>
      <c r="O1682" s="1">
        <v>45748</v>
      </c>
      <c r="P1682" s="1">
        <v>45962</v>
      </c>
      <c r="Q1682" s="2">
        <v>191.47</v>
      </c>
      <c r="R1682">
        <v>1</v>
      </c>
      <c r="S1682" t="s">
        <v>57</v>
      </c>
      <c r="T1682" t="s">
        <v>58</v>
      </c>
      <c r="U1682" s="4">
        <v>0.65</v>
      </c>
      <c r="V1682" s="2">
        <v>0</v>
      </c>
      <c r="W1682">
        <v>0</v>
      </c>
      <c r="X1682" t="s">
        <v>243</v>
      </c>
      <c r="Y1682" t="s">
        <v>60</v>
      </c>
      <c r="Z1682">
        <v>0</v>
      </c>
      <c r="AA1682" s="2">
        <v>0</v>
      </c>
      <c r="AB1682" s="2">
        <v>0</v>
      </c>
      <c r="AC1682" s="4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124.46</v>
      </c>
      <c r="AM1682" s="2">
        <v>124.46</v>
      </c>
      <c r="AN1682" s="2">
        <v>0</v>
      </c>
      <c r="AO1682" s="2">
        <v>0</v>
      </c>
      <c r="AP1682" s="2">
        <v>0</v>
      </c>
    </row>
    <row r="1683" spans="1:42" x14ac:dyDescent="0.25">
      <c r="A1683" s="1">
        <v>45929</v>
      </c>
      <c r="B1683" t="s">
        <v>47</v>
      </c>
      <c r="C1683">
        <v>649163</v>
      </c>
      <c r="D1683">
        <v>2027770312</v>
      </c>
      <c r="E1683" t="s">
        <v>763</v>
      </c>
      <c r="F1683" t="s">
        <v>540</v>
      </c>
      <c r="G1683" t="s">
        <v>50</v>
      </c>
      <c r="H1683" t="s">
        <v>398</v>
      </c>
      <c r="I1683" t="s">
        <v>393</v>
      </c>
      <c r="J1683" t="s">
        <v>457</v>
      </c>
      <c r="K1683">
        <v>816021</v>
      </c>
      <c r="L1683" t="s">
        <v>399</v>
      </c>
      <c r="M1683" t="s">
        <v>400</v>
      </c>
      <c r="N1683" t="s">
        <v>56</v>
      </c>
      <c r="O1683" s="1">
        <v>45748</v>
      </c>
      <c r="P1683" s="1">
        <v>45962</v>
      </c>
      <c r="Q1683" s="2">
        <v>8.41</v>
      </c>
      <c r="R1683">
        <v>1</v>
      </c>
      <c r="S1683" t="s">
        <v>57</v>
      </c>
      <c r="T1683" t="s">
        <v>58</v>
      </c>
      <c r="U1683" s="4">
        <v>0.65</v>
      </c>
      <c r="V1683" s="2">
        <v>0</v>
      </c>
      <c r="W1683">
        <v>0</v>
      </c>
      <c r="X1683" t="s">
        <v>243</v>
      </c>
      <c r="Y1683" t="s">
        <v>60</v>
      </c>
      <c r="Z1683">
        <v>0</v>
      </c>
      <c r="AA1683" s="2">
        <v>0</v>
      </c>
      <c r="AB1683" s="2">
        <v>0</v>
      </c>
      <c r="AC1683" s="4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5.47</v>
      </c>
      <c r="AM1683" s="2">
        <v>5.47</v>
      </c>
      <c r="AN1683" s="2">
        <v>0</v>
      </c>
      <c r="AO1683" s="2">
        <v>0</v>
      </c>
      <c r="AP1683" s="2">
        <v>0</v>
      </c>
    </row>
    <row r="1684" spans="1:42" x14ac:dyDescent="0.25">
      <c r="A1684" s="1">
        <v>45929</v>
      </c>
      <c r="B1684" t="s">
        <v>47</v>
      </c>
      <c r="C1684">
        <v>649163</v>
      </c>
      <c r="D1684">
        <v>2027865745</v>
      </c>
      <c r="E1684" t="s">
        <v>1926</v>
      </c>
      <c r="F1684" t="s">
        <v>1927</v>
      </c>
      <c r="G1684" t="s">
        <v>50</v>
      </c>
      <c r="H1684" t="s">
        <v>228</v>
      </c>
      <c r="I1684" t="s">
        <v>393</v>
      </c>
      <c r="J1684" t="s">
        <v>412</v>
      </c>
      <c r="K1684">
        <v>757039</v>
      </c>
      <c r="L1684" t="s">
        <v>229</v>
      </c>
      <c r="M1684" t="s">
        <v>230</v>
      </c>
      <c r="N1684" t="s">
        <v>56</v>
      </c>
      <c r="O1684" s="1">
        <v>45748</v>
      </c>
      <c r="P1684" s="1">
        <v>45962</v>
      </c>
      <c r="Q1684" s="2">
        <v>103.83</v>
      </c>
      <c r="R1684">
        <v>1</v>
      </c>
      <c r="S1684" t="s">
        <v>57</v>
      </c>
      <c r="T1684" t="s">
        <v>58</v>
      </c>
      <c r="U1684" s="4">
        <v>0.75</v>
      </c>
      <c r="V1684" s="2">
        <v>0</v>
      </c>
      <c r="W1684">
        <v>0</v>
      </c>
      <c r="X1684" t="s">
        <v>243</v>
      </c>
      <c r="Y1684" t="s">
        <v>60</v>
      </c>
      <c r="Z1684">
        <v>0</v>
      </c>
      <c r="AA1684" s="2">
        <v>0</v>
      </c>
      <c r="AB1684" s="2">
        <v>0</v>
      </c>
      <c r="AC1684" s="4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77.87</v>
      </c>
      <c r="AM1684" s="2">
        <v>77.87</v>
      </c>
      <c r="AN1684" s="2">
        <v>0</v>
      </c>
      <c r="AO1684" s="2">
        <v>0</v>
      </c>
      <c r="AP1684" s="2">
        <v>0</v>
      </c>
    </row>
    <row r="1685" spans="1:42" x14ac:dyDescent="0.25">
      <c r="A1685" s="1">
        <v>45929</v>
      </c>
      <c r="B1685" t="s">
        <v>47</v>
      </c>
      <c r="C1685">
        <v>649163</v>
      </c>
      <c r="D1685">
        <v>2027867633</v>
      </c>
      <c r="E1685" t="s">
        <v>645</v>
      </c>
      <c r="F1685" t="s">
        <v>1457</v>
      </c>
      <c r="G1685" t="s">
        <v>50</v>
      </c>
      <c r="H1685" t="s">
        <v>203</v>
      </c>
      <c r="I1685" t="s">
        <v>393</v>
      </c>
      <c r="J1685" t="s">
        <v>412</v>
      </c>
      <c r="K1685">
        <v>753748</v>
      </c>
      <c r="L1685" t="s">
        <v>403</v>
      </c>
      <c r="M1685" t="s">
        <v>284</v>
      </c>
      <c r="N1685" t="s">
        <v>56</v>
      </c>
      <c r="O1685" s="1">
        <v>45748</v>
      </c>
      <c r="P1685" s="1">
        <v>45962</v>
      </c>
      <c r="Q1685" s="2">
        <v>88.75</v>
      </c>
      <c r="R1685">
        <v>1</v>
      </c>
      <c r="S1685" t="s">
        <v>57</v>
      </c>
      <c r="T1685" t="s">
        <v>58</v>
      </c>
      <c r="U1685" s="4">
        <v>0.75</v>
      </c>
      <c r="V1685" s="2">
        <v>0</v>
      </c>
      <c r="W1685">
        <v>0</v>
      </c>
      <c r="X1685" t="s">
        <v>243</v>
      </c>
      <c r="Y1685" t="s">
        <v>60</v>
      </c>
      <c r="Z1685">
        <v>0</v>
      </c>
      <c r="AA1685" s="2">
        <v>0</v>
      </c>
      <c r="AB1685" s="2">
        <v>0</v>
      </c>
      <c r="AC1685" s="4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66.56</v>
      </c>
      <c r="AM1685" s="2">
        <v>66.56</v>
      </c>
      <c r="AN1685" s="2">
        <v>0</v>
      </c>
      <c r="AO1685" s="2">
        <v>0</v>
      </c>
      <c r="AP1685" s="2">
        <v>0</v>
      </c>
    </row>
    <row r="1686" spans="1:42" x14ac:dyDescent="0.25">
      <c r="A1686" s="1">
        <v>45929</v>
      </c>
      <c r="B1686" t="s">
        <v>47</v>
      </c>
      <c r="C1686">
        <v>649163</v>
      </c>
      <c r="D1686">
        <v>2027891103</v>
      </c>
      <c r="E1686" t="s">
        <v>779</v>
      </c>
      <c r="F1686" t="s">
        <v>501</v>
      </c>
      <c r="G1686" t="s">
        <v>50</v>
      </c>
      <c r="H1686" t="s">
        <v>228</v>
      </c>
      <c r="I1686" t="s">
        <v>393</v>
      </c>
      <c r="J1686" t="s">
        <v>412</v>
      </c>
      <c r="K1686">
        <v>840313</v>
      </c>
      <c r="L1686" t="s">
        <v>746</v>
      </c>
      <c r="M1686" t="s">
        <v>747</v>
      </c>
      <c r="N1686" t="s">
        <v>56</v>
      </c>
      <c r="O1686" s="1">
        <v>45748</v>
      </c>
      <c r="P1686" s="1">
        <v>45962</v>
      </c>
      <c r="Q1686" s="2">
        <v>253.98</v>
      </c>
      <c r="R1686">
        <v>1</v>
      </c>
      <c r="S1686" t="s">
        <v>57</v>
      </c>
      <c r="T1686" t="s">
        <v>58</v>
      </c>
      <c r="U1686" s="4">
        <v>0.75</v>
      </c>
      <c r="V1686" s="2">
        <v>0</v>
      </c>
      <c r="W1686">
        <v>0</v>
      </c>
      <c r="X1686" t="s">
        <v>243</v>
      </c>
      <c r="Y1686" t="s">
        <v>60</v>
      </c>
      <c r="Z1686">
        <v>0</v>
      </c>
      <c r="AA1686" s="2">
        <v>0</v>
      </c>
      <c r="AB1686" s="2">
        <v>0</v>
      </c>
      <c r="AC1686" s="4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190.48</v>
      </c>
      <c r="AM1686" s="2">
        <v>190.48</v>
      </c>
      <c r="AN1686" s="2">
        <v>0</v>
      </c>
      <c r="AO1686" s="2">
        <v>0</v>
      </c>
      <c r="AP1686" s="2">
        <v>0</v>
      </c>
    </row>
    <row r="1687" spans="1:42" x14ac:dyDescent="0.25">
      <c r="A1687" s="1">
        <v>45929</v>
      </c>
      <c r="B1687" t="s">
        <v>47</v>
      </c>
      <c r="C1687">
        <v>649163</v>
      </c>
      <c r="D1687">
        <v>2027920264</v>
      </c>
      <c r="E1687" t="s">
        <v>781</v>
      </c>
      <c r="F1687" t="s">
        <v>266</v>
      </c>
      <c r="G1687" t="s">
        <v>50</v>
      </c>
      <c r="H1687" t="s">
        <v>398</v>
      </c>
      <c r="I1687" t="s">
        <v>393</v>
      </c>
      <c r="J1687" t="s">
        <v>457</v>
      </c>
      <c r="K1687">
        <v>816021</v>
      </c>
      <c r="L1687" t="s">
        <v>399</v>
      </c>
      <c r="M1687" t="s">
        <v>400</v>
      </c>
      <c r="N1687" t="s">
        <v>56</v>
      </c>
      <c r="O1687" s="1">
        <v>45744</v>
      </c>
      <c r="P1687" s="1">
        <v>45958</v>
      </c>
      <c r="Q1687" s="2">
        <v>65.28</v>
      </c>
      <c r="R1687">
        <v>1</v>
      </c>
      <c r="S1687" t="s">
        <v>57</v>
      </c>
      <c r="T1687" t="s">
        <v>58</v>
      </c>
      <c r="U1687" s="4">
        <v>0.65</v>
      </c>
      <c r="V1687" s="2">
        <v>0</v>
      </c>
      <c r="W1687">
        <v>0</v>
      </c>
      <c r="X1687" t="s">
        <v>243</v>
      </c>
      <c r="Y1687" t="s">
        <v>60</v>
      </c>
      <c r="Z1687">
        <v>0</v>
      </c>
      <c r="AA1687" s="2">
        <v>0</v>
      </c>
      <c r="AB1687" s="2">
        <v>0</v>
      </c>
      <c r="AC1687" s="4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42.43</v>
      </c>
      <c r="AM1687" s="2">
        <v>42.43</v>
      </c>
      <c r="AN1687" s="2">
        <v>0</v>
      </c>
      <c r="AO1687" s="2">
        <v>0</v>
      </c>
      <c r="AP1687" s="2">
        <v>0</v>
      </c>
    </row>
    <row r="1688" spans="1:42" x14ac:dyDescent="0.25">
      <c r="A1688" s="1">
        <v>45929</v>
      </c>
      <c r="B1688" t="s">
        <v>47</v>
      </c>
      <c r="C1688">
        <v>649163</v>
      </c>
      <c r="D1688">
        <v>2027933173</v>
      </c>
      <c r="E1688" t="s">
        <v>782</v>
      </c>
      <c r="F1688" t="s">
        <v>783</v>
      </c>
      <c r="G1688" t="s">
        <v>50</v>
      </c>
      <c r="H1688" t="s">
        <v>528</v>
      </c>
      <c r="I1688" t="s">
        <v>393</v>
      </c>
      <c r="J1688" t="s">
        <v>412</v>
      </c>
      <c r="K1688">
        <v>814033</v>
      </c>
      <c r="L1688" t="s">
        <v>445</v>
      </c>
      <c r="M1688" t="s">
        <v>446</v>
      </c>
      <c r="N1688" t="s">
        <v>56</v>
      </c>
      <c r="O1688" s="1">
        <v>45748</v>
      </c>
      <c r="P1688" s="1">
        <v>45962</v>
      </c>
      <c r="Q1688" s="2">
        <v>49.93</v>
      </c>
      <c r="R1688">
        <v>1</v>
      </c>
      <c r="S1688" t="s">
        <v>57</v>
      </c>
      <c r="T1688" t="s">
        <v>58</v>
      </c>
      <c r="U1688" s="4">
        <v>0.75</v>
      </c>
      <c r="V1688" s="2">
        <v>0</v>
      </c>
      <c r="W1688">
        <v>0</v>
      </c>
      <c r="X1688" t="s">
        <v>243</v>
      </c>
      <c r="Y1688" t="s">
        <v>60</v>
      </c>
      <c r="Z1688">
        <v>0</v>
      </c>
      <c r="AA1688" s="2">
        <v>0</v>
      </c>
      <c r="AB1688" s="2">
        <v>0</v>
      </c>
      <c r="AC1688" s="4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37.450000000000003</v>
      </c>
      <c r="AM1688" s="2">
        <v>37.450000000000003</v>
      </c>
      <c r="AN1688" s="2">
        <v>0</v>
      </c>
      <c r="AO1688" s="2">
        <v>0</v>
      </c>
      <c r="AP1688" s="2">
        <v>0</v>
      </c>
    </row>
    <row r="1689" spans="1:42" x14ac:dyDescent="0.25">
      <c r="A1689" s="1">
        <v>45929</v>
      </c>
      <c r="B1689" t="s">
        <v>47</v>
      </c>
      <c r="C1689">
        <v>649163</v>
      </c>
      <c r="D1689">
        <v>2027936972</v>
      </c>
      <c r="E1689" t="s">
        <v>784</v>
      </c>
      <c r="F1689" t="s">
        <v>785</v>
      </c>
      <c r="G1689" t="s">
        <v>50</v>
      </c>
      <c r="H1689" t="s">
        <v>398</v>
      </c>
      <c r="I1689" t="s">
        <v>393</v>
      </c>
      <c r="J1689" t="s">
        <v>457</v>
      </c>
      <c r="K1689">
        <v>816021</v>
      </c>
      <c r="L1689" t="s">
        <v>399</v>
      </c>
      <c r="M1689" t="s">
        <v>400</v>
      </c>
      <c r="N1689" t="s">
        <v>56</v>
      </c>
      <c r="O1689" s="1">
        <v>45748</v>
      </c>
      <c r="P1689" s="1">
        <v>45962</v>
      </c>
      <c r="Q1689" s="2">
        <v>57.48</v>
      </c>
      <c r="R1689">
        <v>1</v>
      </c>
      <c r="S1689" t="s">
        <v>57</v>
      </c>
      <c r="T1689" t="s">
        <v>58</v>
      </c>
      <c r="U1689" s="4">
        <v>0.65</v>
      </c>
      <c r="V1689" s="2">
        <v>0</v>
      </c>
      <c r="W1689">
        <v>0</v>
      </c>
      <c r="X1689" t="s">
        <v>243</v>
      </c>
      <c r="Y1689" t="s">
        <v>60</v>
      </c>
      <c r="Z1689">
        <v>0</v>
      </c>
      <c r="AA1689" s="2">
        <v>0</v>
      </c>
      <c r="AB1689" s="2">
        <v>0</v>
      </c>
      <c r="AC1689" s="4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37.36</v>
      </c>
      <c r="AM1689" s="2">
        <v>37.36</v>
      </c>
      <c r="AN1689" s="2">
        <v>0</v>
      </c>
      <c r="AO1689" s="2">
        <v>0</v>
      </c>
      <c r="AP1689" s="2">
        <v>0</v>
      </c>
    </row>
    <row r="1690" spans="1:42" x14ac:dyDescent="0.25">
      <c r="A1690" s="1">
        <v>45929</v>
      </c>
      <c r="B1690" t="s">
        <v>47</v>
      </c>
      <c r="C1690">
        <v>649163</v>
      </c>
      <c r="D1690">
        <v>2027996022</v>
      </c>
      <c r="E1690" t="s">
        <v>443</v>
      </c>
      <c r="F1690" t="s">
        <v>798</v>
      </c>
      <c r="G1690" t="s">
        <v>50</v>
      </c>
      <c r="H1690" t="s">
        <v>125</v>
      </c>
      <c r="I1690" t="s">
        <v>393</v>
      </c>
      <c r="J1690" t="s">
        <v>457</v>
      </c>
      <c r="K1690">
        <v>821015</v>
      </c>
      <c r="L1690" t="s">
        <v>395</v>
      </c>
      <c r="M1690" t="s">
        <v>396</v>
      </c>
      <c r="N1690" t="s">
        <v>56</v>
      </c>
      <c r="O1690" s="1">
        <v>45743</v>
      </c>
      <c r="P1690" s="1">
        <v>45957</v>
      </c>
      <c r="Q1690" s="2">
        <v>16.29</v>
      </c>
      <c r="R1690">
        <v>1</v>
      </c>
      <c r="S1690" t="s">
        <v>57</v>
      </c>
      <c r="T1690" t="s">
        <v>58</v>
      </c>
      <c r="U1690" s="4">
        <v>0.65</v>
      </c>
      <c r="V1690" s="2">
        <v>0</v>
      </c>
      <c r="W1690">
        <v>0</v>
      </c>
      <c r="X1690" t="s">
        <v>243</v>
      </c>
      <c r="Y1690" t="s">
        <v>60</v>
      </c>
      <c r="Z1690">
        <v>0</v>
      </c>
      <c r="AA1690" s="2">
        <v>0</v>
      </c>
      <c r="AB1690" s="2">
        <v>0</v>
      </c>
      <c r="AC1690" s="4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10.59</v>
      </c>
      <c r="AM1690" s="2">
        <v>10.59</v>
      </c>
      <c r="AN1690" s="2">
        <v>0</v>
      </c>
      <c r="AO1690" s="2">
        <v>0</v>
      </c>
      <c r="AP1690" s="2">
        <v>0</v>
      </c>
    </row>
    <row r="1691" spans="1:42" x14ac:dyDescent="0.25">
      <c r="A1691" s="1">
        <v>45929</v>
      </c>
      <c r="B1691" t="s">
        <v>47</v>
      </c>
      <c r="C1691">
        <v>649163</v>
      </c>
      <c r="D1691">
        <v>2028015657</v>
      </c>
      <c r="E1691" t="s">
        <v>802</v>
      </c>
      <c r="F1691" t="s">
        <v>656</v>
      </c>
      <c r="G1691" t="s">
        <v>50</v>
      </c>
      <c r="H1691" t="s">
        <v>495</v>
      </c>
      <c r="I1691" t="s">
        <v>393</v>
      </c>
      <c r="J1691" t="s">
        <v>402</v>
      </c>
      <c r="K1691">
        <v>823068</v>
      </c>
      <c r="L1691" t="s">
        <v>336</v>
      </c>
      <c r="M1691" t="s">
        <v>337</v>
      </c>
      <c r="N1691" t="s">
        <v>56</v>
      </c>
      <c r="O1691" s="1">
        <v>45748</v>
      </c>
      <c r="P1691" s="1">
        <v>45962</v>
      </c>
      <c r="Q1691" s="2">
        <v>105.56</v>
      </c>
      <c r="R1691">
        <v>1</v>
      </c>
      <c r="S1691" t="s">
        <v>57</v>
      </c>
      <c r="T1691" t="s">
        <v>58</v>
      </c>
      <c r="U1691" s="4">
        <v>0.9</v>
      </c>
      <c r="V1691" s="2">
        <v>0</v>
      </c>
      <c r="W1691">
        <v>0</v>
      </c>
      <c r="X1691" t="s">
        <v>243</v>
      </c>
      <c r="Y1691" t="s">
        <v>60</v>
      </c>
      <c r="Z1691">
        <v>0</v>
      </c>
      <c r="AA1691" s="2">
        <v>0</v>
      </c>
      <c r="AB1691" s="2">
        <v>0</v>
      </c>
      <c r="AC1691" s="4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95</v>
      </c>
      <c r="AM1691" s="2">
        <v>95</v>
      </c>
      <c r="AN1691" s="2">
        <v>0</v>
      </c>
      <c r="AO1691" s="2">
        <v>0</v>
      </c>
      <c r="AP1691" s="2">
        <v>0</v>
      </c>
    </row>
    <row r="1692" spans="1:42" x14ac:dyDescent="0.25">
      <c r="A1692" s="1">
        <v>45929</v>
      </c>
      <c r="B1692" t="s">
        <v>47</v>
      </c>
      <c r="C1692">
        <v>649163</v>
      </c>
      <c r="D1692">
        <v>2028022688</v>
      </c>
      <c r="E1692" t="s">
        <v>804</v>
      </c>
      <c r="F1692" t="s">
        <v>805</v>
      </c>
      <c r="G1692" t="s">
        <v>50</v>
      </c>
      <c r="H1692" t="s">
        <v>452</v>
      </c>
      <c r="I1692" t="s">
        <v>393</v>
      </c>
      <c r="J1692" t="s">
        <v>402</v>
      </c>
      <c r="K1692">
        <v>767312</v>
      </c>
      <c r="L1692" t="s">
        <v>806</v>
      </c>
      <c r="M1692" t="s">
        <v>443</v>
      </c>
      <c r="N1692" t="s">
        <v>56</v>
      </c>
      <c r="O1692" s="1">
        <v>45742</v>
      </c>
      <c r="P1692" s="1">
        <v>45956</v>
      </c>
      <c r="Q1692" s="2">
        <v>35.54</v>
      </c>
      <c r="R1692">
        <v>1</v>
      </c>
      <c r="S1692" t="s">
        <v>57</v>
      </c>
      <c r="T1692" t="s">
        <v>58</v>
      </c>
      <c r="U1692" s="4">
        <v>0.9</v>
      </c>
      <c r="V1692" s="2">
        <v>0</v>
      </c>
      <c r="W1692">
        <v>0</v>
      </c>
      <c r="X1692" t="s">
        <v>243</v>
      </c>
      <c r="Y1692" t="s">
        <v>60</v>
      </c>
      <c r="Z1692">
        <v>0</v>
      </c>
      <c r="AA1692" s="2">
        <v>0</v>
      </c>
      <c r="AB1692" s="2">
        <v>0</v>
      </c>
      <c r="AC1692" s="4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31.99</v>
      </c>
      <c r="AM1692" s="2">
        <v>31.99</v>
      </c>
      <c r="AN1692" s="2">
        <v>0</v>
      </c>
      <c r="AO1692" s="2">
        <v>0</v>
      </c>
      <c r="AP1692" s="2">
        <v>0</v>
      </c>
    </row>
    <row r="1693" spans="1:42" x14ac:dyDescent="0.25">
      <c r="A1693" s="1">
        <v>45929</v>
      </c>
      <c r="B1693" t="s">
        <v>47</v>
      </c>
      <c r="C1693">
        <v>649163</v>
      </c>
      <c r="D1693">
        <v>2028048547</v>
      </c>
      <c r="E1693" t="s">
        <v>815</v>
      </c>
      <c r="F1693" t="s">
        <v>72</v>
      </c>
      <c r="G1693" t="s">
        <v>50</v>
      </c>
      <c r="H1693" t="s">
        <v>203</v>
      </c>
      <c r="I1693" t="s">
        <v>393</v>
      </c>
      <c r="J1693" t="s">
        <v>402</v>
      </c>
      <c r="K1693">
        <v>753748</v>
      </c>
      <c r="L1693" t="s">
        <v>403</v>
      </c>
      <c r="M1693" t="s">
        <v>284</v>
      </c>
      <c r="N1693" t="s">
        <v>56</v>
      </c>
      <c r="O1693" s="1">
        <v>45748</v>
      </c>
      <c r="P1693" s="1">
        <v>45962</v>
      </c>
      <c r="Q1693" s="2">
        <v>10.52</v>
      </c>
      <c r="R1693">
        <v>1</v>
      </c>
      <c r="S1693" t="s">
        <v>57</v>
      </c>
      <c r="T1693" t="s">
        <v>58</v>
      </c>
      <c r="U1693" s="4">
        <v>0.9</v>
      </c>
      <c r="V1693" s="2">
        <v>0</v>
      </c>
      <c r="W1693">
        <v>0</v>
      </c>
      <c r="X1693" t="s">
        <v>243</v>
      </c>
      <c r="Y1693" t="s">
        <v>60</v>
      </c>
      <c r="Z1693">
        <v>0</v>
      </c>
      <c r="AA1693" s="2">
        <v>0</v>
      </c>
      <c r="AB1693" s="2">
        <v>0</v>
      </c>
      <c r="AC1693" s="4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9.4700000000000006</v>
      </c>
      <c r="AM1693" s="2">
        <v>9.4700000000000006</v>
      </c>
      <c r="AN1693" s="2">
        <v>0</v>
      </c>
      <c r="AO1693" s="2">
        <v>0</v>
      </c>
      <c r="AP1693" s="2">
        <v>0</v>
      </c>
    </row>
    <row r="1694" spans="1:42" x14ac:dyDescent="0.25">
      <c r="A1694" s="1">
        <v>45929</v>
      </c>
      <c r="B1694" t="s">
        <v>47</v>
      </c>
      <c r="C1694">
        <v>649163</v>
      </c>
      <c r="D1694">
        <v>2028052819</v>
      </c>
      <c r="E1694" t="s">
        <v>816</v>
      </c>
      <c r="F1694" t="s">
        <v>817</v>
      </c>
      <c r="G1694" t="s">
        <v>50</v>
      </c>
      <c r="H1694" t="s">
        <v>203</v>
      </c>
      <c r="I1694" t="s">
        <v>393</v>
      </c>
      <c r="J1694" t="s">
        <v>402</v>
      </c>
      <c r="K1694">
        <v>753748</v>
      </c>
      <c r="L1694" t="s">
        <v>403</v>
      </c>
      <c r="M1694" t="s">
        <v>284</v>
      </c>
      <c r="N1694" t="s">
        <v>56</v>
      </c>
      <c r="O1694" s="1">
        <v>45748</v>
      </c>
      <c r="P1694" s="1">
        <v>45962</v>
      </c>
      <c r="Q1694" s="2">
        <v>164.84</v>
      </c>
      <c r="R1694">
        <v>1</v>
      </c>
      <c r="S1694" t="s">
        <v>57</v>
      </c>
      <c r="T1694" t="s">
        <v>58</v>
      </c>
      <c r="U1694" s="4">
        <v>0.9</v>
      </c>
      <c r="V1694" s="2">
        <v>0</v>
      </c>
      <c r="W1694">
        <v>0</v>
      </c>
      <c r="X1694" t="s">
        <v>243</v>
      </c>
      <c r="Y1694" t="s">
        <v>60</v>
      </c>
      <c r="Z1694">
        <v>0</v>
      </c>
      <c r="AA1694" s="2">
        <v>0</v>
      </c>
      <c r="AB1694" s="2">
        <v>0</v>
      </c>
      <c r="AC1694" s="4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148.36000000000001</v>
      </c>
      <c r="AM1694" s="2">
        <v>148.36000000000001</v>
      </c>
      <c r="AN1694" s="2">
        <v>0</v>
      </c>
      <c r="AO1694" s="2">
        <v>0</v>
      </c>
      <c r="AP1694" s="2">
        <v>0</v>
      </c>
    </row>
    <row r="1695" spans="1:42" x14ac:dyDescent="0.25">
      <c r="A1695" s="1">
        <v>45929</v>
      </c>
      <c r="B1695" t="s">
        <v>47</v>
      </c>
      <c r="C1695">
        <v>649163</v>
      </c>
      <c r="D1695">
        <v>2028063547</v>
      </c>
      <c r="E1695" t="s">
        <v>339</v>
      </c>
      <c r="F1695" t="s">
        <v>340</v>
      </c>
      <c r="G1695" t="s">
        <v>50</v>
      </c>
      <c r="H1695" t="s">
        <v>164</v>
      </c>
      <c r="I1695" t="s">
        <v>393</v>
      </c>
      <c r="J1695" t="s">
        <v>412</v>
      </c>
      <c r="K1695">
        <v>673059</v>
      </c>
      <c r="L1695" t="s">
        <v>65</v>
      </c>
      <c r="M1695" t="s">
        <v>115</v>
      </c>
      <c r="N1695" t="s">
        <v>56</v>
      </c>
      <c r="O1695" s="1">
        <v>45778</v>
      </c>
      <c r="P1695" s="1">
        <v>45962</v>
      </c>
      <c r="Q1695" s="2">
        <v>22.41</v>
      </c>
      <c r="R1695">
        <v>1</v>
      </c>
      <c r="S1695" t="s">
        <v>57</v>
      </c>
      <c r="T1695" t="s">
        <v>58</v>
      </c>
      <c r="U1695" s="4">
        <v>0.75</v>
      </c>
      <c r="V1695" s="2">
        <v>0</v>
      </c>
      <c r="W1695">
        <v>0</v>
      </c>
      <c r="X1695" t="s">
        <v>243</v>
      </c>
      <c r="Y1695" t="s">
        <v>60</v>
      </c>
      <c r="Z1695">
        <v>0</v>
      </c>
      <c r="AA1695" s="2">
        <v>0</v>
      </c>
      <c r="AB1695" s="2">
        <v>0</v>
      </c>
      <c r="AC1695" s="4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16.809999999999999</v>
      </c>
      <c r="AM1695" s="2">
        <v>16.809999999999999</v>
      </c>
      <c r="AN1695" s="2">
        <v>0</v>
      </c>
      <c r="AO1695" s="2">
        <v>0</v>
      </c>
      <c r="AP1695" s="2">
        <v>0</v>
      </c>
    </row>
    <row r="1696" spans="1:42" x14ac:dyDescent="0.25">
      <c r="A1696" s="1">
        <v>45929</v>
      </c>
      <c r="B1696" t="s">
        <v>47</v>
      </c>
      <c r="C1696">
        <v>649163</v>
      </c>
      <c r="D1696">
        <v>2028068437</v>
      </c>
      <c r="E1696" t="s">
        <v>824</v>
      </c>
      <c r="F1696" t="s">
        <v>825</v>
      </c>
      <c r="G1696" t="s">
        <v>50</v>
      </c>
      <c r="H1696" t="s">
        <v>495</v>
      </c>
      <c r="I1696" t="s">
        <v>393</v>
      </c>
      <c r="J1696" t="s">
        <v>402</v>
      </c>
      <c r="K1696">
        <v>823068</v>
      </c>
      <c r="L1696" t="s">
        <v>336</v>
      </c>
      <c r="M1696" t="s">
        <v>337</v>
      </c>
      <c r="N1696" t="s">
        <v>56</v>
      </c>
      <c r="O1696" s="1">
        <v>45748</v>
      </c>
      <c r="P1696" s="1">
        <v>45962</v>
      </c>
      <c r="Q1696" s="2">
        <v>129.75</v>
      </c>
      <c r="R1696">
        <v>1</v>
      </c>
      <c r="S1696" t="s">
        <v>57</v>
      </c>
      <c r="T1696" t="s">
        <v>58</v>
      </c>
      <c r="U1696" s="4">
        <v>0.9</v>
      </c>
      <c r="V1696" s="2">
        <v>0</v>
      </c>
      <c r="W1696">
        <v>0</v>
      </c>
      <c r="X1696" t="s">
        <v>243</v>
      </c>
      <c r="Y1696" t="s">
        <v>60</v>
      </c>
      <c r="Z1696">
        <v>0</v>
      </c>
      <c r="AA1696" s="2">
        <v>0</v>
      </c>
      <c r="AB1696" s="2">
        <v>0</v>
      </c>
      <c r="AC1696" s="4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116.78</v>
      </c>
      <c r="AM1696" s="2">
        <v>116.78</v>
      </c>
      <c r="AN1696" s="2">
        <v>0</v>
      </c>
      <c r="AO1696" s="2">
        <v>0</v>
      </c>
      <c r="AP1696" s="2">
        <v>0</v>
      </c>
    </row>
    <row r="1697" spans="1:42" x14ac:dyDescent="0.25">
      <c r="A1697" s="1">
        <v>45929</v>
      </c>
      <c r="B1697" t="s">
        <v>47</v>
      </c>
      <c r="C1697">
        <v>649163</v>
      </c>
      <c r="D1697">
        <v>2028149310</v>
      </c>
      <c r="E1697" t="s">
        <v>838</v>
      </c>
      <c r="F1697" t="s">
        <v>91</v>
      </c>
      <c r="G1697" t="s">
        <v>50</v>
      </c>
      <c r="H1697" t="s">
        <v>228</v>
      </c>
      <c r="I1697" t="s">
        <v>393</v>
      </c>
      <c r="J1697" t="s">
        <v>412</v>
      </c>
      <c r="K1697">
        <v>821015</v>
      </c>
      <c r="L1697" t="s">
        <v>395</v>
      </c>
      <c r="M1697" t="s">
        <v>396</v>
      </c>
      <c r="N1697" t="s">
        <v>56</v>
      </c>
      <c r="O1697" s="1">
        <v>45748</v>
      </c>
      <c r="P1697" s="1">
        <v>45962</v>
      </c>
      <c r="Q1697" s="2">
        <v>36.4</v>
      </c>
      <c r="R1697">
        <v>1</v>
      </c>
      <c r="S1697" t="s">
        <v>57</v>
      </c>
      <c r="T1697" t="s">
        <v>58</v>
      </c>
      <c r="U1697" s="4">
        <v>0.75</v>
      </c>
      <c r="V1697" s="2">
        <v>0</v>
      </c>
      <c r="W1697">
        <v>0</v>
      </c>
      <c r="X1697" t="s">
        <v>243</v>
      </c>
      <c r="Y1697" t="s">
        <v>60</v>
      </c>
      <c r="Z1697">
        <v>0</v>
      </c>
      <c r="AA1697" s="2">
        <v>0</v>
      </c>
      <c r="AB1697" s="2">
        <v>0</v>
      </c>
      <c r="AC1697" s="4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27.3</v>
      </c>
      <c r="AM1697" s="2">
        <v>27.3</v>
      </c>
      <c r="AN1697" s="2">
        <v>0</v>
      </c>
      <c r="AO1697" s="2">
        <v>0</v>
      </c>
      <c r="AP1697" s="2">
        <v>0</v>
      </c>
    </row>
    <row r="1698" spans="1:42" x14ac:dyDescent="0.25">
      <c r="A1698" s="1">
        <v>45929</v>
      </c>
      <c r="B1698" t="s">
        <v>47</v>
      </c>
      <c r="C1698">
        <v>649163</v>
      </c>
      <c r="D1698">
        <v>2028182663</v>
      </c>
      <c r="E1698" t="s">
        <v>847</v>
      </c>
      <c r="F1698" t="s">
        <v>848</v>
      </c>
      <c r="G1698" t="s">
        <v>50</v>
      </c>
      <c r="H1698" t="s">
        <v>228</v>
      </c>
      <c r="I1698" t="s">
        <v>393</v>
      </c>
      <c r="J1698" t="s">
        <v>412</v>
      </c>
      <c r="K1698">
        <v>840313</v>
      </c>
      <c r="L1698" t="s">
        <v>746</v>
      </c>
      <c r="M1698" t="s">
        <v>747</v>
      </c>
      <c r="N1698" t="s">
        <v>56</v>
      </c>
      <c r="O1698" s="1">
        <v>45750</v>
      </c>
      <c r="P1698" s="1">
        <v>45964</v>
      </c>
      <c r="Q1698" s="2">
        <v>74.25</v>
      </c>
      <c r="R1698">
        <v>1</v>
      </c>
      <c r="S1698" t="s">
        <v>57</v>
      </c>
      <c r="T1698" t="s">
        <v>58</v>
      </c>
      <c r="U1698" s="4">
        <v>0.75</v>
      </c>
      <c r="V1698" s="2">
        <v>0</v>
      </c>
      <c r="W1698">
        <v>0</v>
      </c>
      <c r="X1698" t="s">
        <v>243</v>
      </c>
      <c r="Y1698" t="s">
        <v>60</v>
      </c>
      <c r="Z1698">
        <v>0</v>
      </c>
      <c r="AA1698" s="2">
        <v>0</v>
      </c>
      <c r="AB1698" s="2">
        <v>0</v>
      </c>
      <c r="AC1698" s="4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55.69</v>
      </c>
      <c r="AM1698" s="2">
        <v>55.69</v>
      </c>
      <c r="AN1698" s="2">
        <v>0</v>
      </c>
      <c r="AO1698" s="2">
        <v>0</v>
      </c>
      <c r="AP1698" s="2">
        <v>0</v>
      </c>
    </row>
    <row r="1699" spans="1:42" x14ac:dyDescent="0.25">
      <c r="A1699" s="1">
        <v>45929</v>
      </c>
      <c r="B1699" t="s">
        <v>47</v>
      </c>
      <c r="C1699">
        <v>649163</v>
      </c>
      <c r="D1699">
        <v>2028315761</v>
      </c>
      <c r="E1699" t="s">
        <v>860</v>
      </c>
      <c r="F1699" t="s">
        <v>102</v>
      </c>
      <c r="G1699" t="s">
        <v>50</v>
      </c>
      <c r="H1699" t="s">
        <v>164</v>
      </c>
      <c r="I1699" t="s">
        <v>393</v>
      </c>
      <c r="J1699" t="s">
        <v>402</v>
      </c>
      <c r="K1699">
        <v>673059</v>
      </c>
      <c r="L1699" t="s">
        <v>65</v>
      </c>
      <c r="M1699" t="s">
        <v>115</v>
      </c>
      <c r="N1699" t="s">
        <v>56</v>
      </c>
      <c r="O1699" s="1">
        <v>45778</v>
      </c>
      <c r="P1699" s="1">
        <v>45962</v>
      </c>
      <c r="Q1699" s="2">
        <v>152.54</v>
      </c>
      <c r="R1699">
        <v>1</v>
      </c>
      <c r="S1699" t="s">
        <v>57</v>
      </c>
      <c r="T1699" t="s">
        <v>58</v>
      </c>
      <c r="U1699" s="4">
        <v>0.9</v>
      </c>
      <c r="V1699" s="2">
        <v>0</v>
      </c>
      <c r="W1699">
        <v>0</v>
      </c>
      <c r="X1699" t="s">
        <v>243</v>
      </c>
      <c r="Y1699" t="s">
        <v>60</v>
      </c>
      <c r="Z1699">
        <v>0</v>
      </c>
      <c r="AA1699" s="2">
        <v>0</v>
      </c>
      <c r="AB1699" s="2">
        <v>0</v>
      </c>
      <c r="AC1699" s="4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137.29</v>
      </c>
      <c r="AM1699" s="2">
        <v>137.29</v>
      </c>
      <c r="AN1699" s="2">
        <v>0</v>
      </c>
      <c r="AO1699" s="2">
        <v>0</v>
      </c>
      <c r="AP1699" s="2">
        <v>0</v>
      </c>
    </row>
    <row r="1700" spans="1:42" x14ac:dyDescent="0.25">
      <c r="A1700" s="1">
        <v>45929</v>
      </c>
      <c r="B1700" t="s">
        <v>47</v>
      </c>
      <c r="C1700">
        <v>649163</v>
      </c>
      <c r="D1700">
        <v>2028315764</v>
      </c>
      <c r="E1700" t="s">
        <v>860</v>
      </c>
      <c r="F1700" t="s">
        <v>102</v>
      </c>
      <c r="G1700" t="s">
        <v>50</v>
      </c>
      <c r="H1700" t="s">
        <v>164</v>
      </c>
      <c r="I1700" t="s">
        <v>393</v>
      </c>
      <c r="J1700" t="s">
        <v>412</v>
      </c>
      <c r="K1700">
        <v>673059</v>
      </c>
      <c r="L1700" t="s">
        <v>65</v>
      </c>
      <c r="M1700" t="s">
        <v>115</v>
      </c>
      <c r="N1700" t="s">
        <v>56</v>
      </c>
      <c r="O1700" s="1">
        <v>45778</v>
      </c>
      <c r="P1700" s="1">
        <v>45962</v>
      </c>
      <c r="Q1700" s="2">
        <v>43.9</v>
      </c>
      <c r="R1700">
        <v>1</v>
      </c>
      <c r="S1700" t="s">
        <v>57</v>
      </c>
      <c r="T1700" t="s">
        <v>58</v>
      </c>
      <c r="U1700" s="4">
        <v>0.75</v>
      </c>
      <c r="V1700" s="2">
        <v>0</v>
      </c>
      <c r="W1700">
        <v>0</v>
      </c>
      <c r="X1700" t="s">
        <v>243</v>
      </c>
      <c r="Y1700" t="s">
        <v>60</v>
      </c>
      <c r="Z1700">
        <v>0</v>
      </c>
      <c r="AA1700" s="2">
        <v>0</v>
      </c>
      <c r="AB1700" s="2">
        <v>0</v>
      </c>
      <c r="AC1700" s="4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32.92</v>
      </c>
      <c r="AM1700" s="2">
        <v>32.92</v>
      </c>
      <c r="AN1700" s="2">
        <v>0</v>
      </c>
      <c r="AO1700" s="2">
        <v>0</v>
      </c>
      <c r="AP1700" s="2">
        <v>0</v>
      </c>
    </row>
    <row r="1701" spans="1:42" x14ac:dyDescent="0.25">
      <c r="A1701" s="1">
        <v>45929</v>
      </c>
      <c r="B1701" t="s">
        <v>47</v>
      </c>
      <c r="C1701">
        <v>649163</v>
      </c>
      <c r="D1701">
        <v>2028324181</v>
      </c>
      <c r="E1701" t="s">
        <v>869</v>
      </c>
      <c r="F1701" t="s">
        <v>870</v>
      </c>
      <c r="G1701" t="s">
        <v>50</v>
      </c>
      <c r="H1701" t="s">
        <v>278</v>
      </c>
      <c r="I1701" t="s">
        <v>393</v>
      </c>
      <c r="J1701" t="s">
        <v>412</v>
      </c>
      <c r="K1701">
        <v>673059</v>
      </c>
      <c r="L1701" t="s">
        <v>65</v>
      </c>
      <c r="M1701" t="s">
        <v>115</v>
      </c>
      <c r="N1701" t="s">
        <v>56</v>
      </c>
      <c r="O1701" s="1">
        <v>45778</v>
      </c>
      <c r="P1701" s="1">
        <v>45962</v>
      </c>
      <c r="Q1701" s="2">
        <v>69.31</v>
      </c>
      <c r="R1701">
        <v>1</v>
      </c>
      <c r="S1701" t="s">
        <v>57</v>
      </c>
      <c r="T1701" t="s">
        <v>58</v>
      </c>
      <c r="U1701" s="4">
        <v>0.75</v>
      </c>
      <c r="V1701" s="2">
        <v>0</v>
      </c>
      <c r="W1701">
        <v>0</v>
      </c>
      <c r="X1701" t="s">
        <v>243</v>
      </c>
      <c r="Y1701" t="s">
        <v>60</v>
      </c>
      <c r="Z1701">
        <v>0</v>
      </c>
      <c r="AA1701" s="2">
        <v>0</v>
      </c>
      <c r="AB1701" s="2">
        <v>0</v>
      </c>
      <c r="AC1701" s="4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51.98</v>
      </c>
      <c r="AM1701" s="2">
        <v>51.98</v>
      </c>
      <c r="AN1701" s="2">
        <v>0</v>
      </c>
      <c r="AO1701" s="2">
        <v>0</v>
      </c>
      <c r="AP1701" s="2">
        <v>0</v>
      </c>
    </row>
    <row r="1702" spans="1:42" x14ac:dyDescent="0.25">
      <c r="A1702" s="1">
        <v>45929</v>
      </c>
      <c r="B1702" t="s">
        <v>47</v>
      </c>
      <c r="C1702">
        <v>649163</v>
      </c>
      <c r="D1702">
        <v>2028349433</v>
      </c>
      <c r="E1702" t="s">
        <v>874</v>
      </c>
      <c r="F1702" t="s">
        <v>875</v>
      </c>
      <c r="G1702" t="s">
        <v>50</v>
      </c>
      <c r="H1702" t="s">
        <v>278</v>
      </c>
      <c r="I1702" t="s">
        <v>393</v>
      </c>
      <c r="J1702" t="s">
        <v>402</v>
      </c>
      <c r="K1702">
        <v>673059</v>
      </c>
      <c r="L1702" t="s">
        <v>65</v>
      </c>
      <c r="M1702" t="s">
        <v>115</v>
      </c>
      <c r="N1702" t="s">
        <v>56</v>
      </c>
      <c r="O1702" s="1">
        <v>45778</v>
      </c>
      <c r="P1702" s="1">
        <v>45962</v>
      </c>
      <c r="Q1702" s="2">
        <v>54.63</v>
      </c>
      <c r="R1702">
        <v>1</v>
      </c>
      <c r="S1702" t="s">
        <v>57</v>
      </c>
      <c r="T1702" t="s">
        <v>58</v>
      </c>
      <c r="U1702" s="4">
        <v>0.9</v>
      </c>
      <c r="V1702" s="2">
        <v>0</v>
      </c>
      <c r="W1702">
        <v>0</v>
      </c>
      <c r="X1702" t="s">
        <v>243</v>
      </c>
      <c r="Y1702" t="s">
        <v>60</v>
      </c>
      <c r="Z1702">
        <v>0</v>
      </c>
      <c r="AA1702" s="2">
        <v>0</v>
      </c>
      <c r="AB1702" s="2">
        <v>0</v>
      </c>
      <c r="AC1702" s="4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49.17</v>
      </c>
      <c r="AM1702" s="2">
        <v>49.17</v>
      </c>
      <c r="AN1702" s="2">
        <v>0</v>
      </c>
      <c r="AO1702" s="2">
        <v>0</v>
      </c>
      <c r="AP1702" s="2">
        <v>0</v>
      </c>
    </row>
    <row r="1703" spans="1:42" x14ac:dyDescent="0.25">
      <c r="A1703" s="1">
        <v>45929</v>
      </c>
      <c r="B1703" t="s">
        <v>47</v>
      </c>
      <c r="C1703">
        <v>649163</v>
      </c>
      <c r="D1703">
        <v>2028382290</v>
      </c>
      <c r="E1703" t="s">
        <v>1658</v>
      </c>
      <c r="F1703" t="s">
        <v>1659</v>
      </c>
      <c r="G1703" t="s">
        <v>50</v>
      </c>
      <c r="H1703" t="s">
        <v>228</v>
      </c>
      <c r="I1703" t="s">
        <v>393</v>
      </c>
      <c r="J1703" t="s">
        <v>412</v>
      </c>
      <c r="K1703">
        <v>824081</v>
      </c>
      <c r="L1703" t="s">
        <v>413</v>
      </c>
      <c r="M1703" t="s">
        <v>414</v>
      </c>
      <c r="N1703" t="s">
        <v>56</v>
      </c>
      <c r="O1703" s="1">
        <v>45778</v>
      </c>
      <c r="P1703" s="1">
        <v>45962</v>
      </c>
      <c r="Q1703" s="2">
        <v>60.55</v>
      </c>
      <c r="R1703">
        <v>1</v>
      </c>
      <c r="S1703" t="s">
        <v>57</v>
      </c>
      <c r="T1703" t="s">
        <v>58</v>
      </c>
      <c r="U1703" s="4">
        <v>0.75</v>
      </c>
      <c r="V1703" s="2">
        <v>0</v>
      </c>
      <c r="W1703">
        <v>0</v>
      </c>
      <c r="X1703" t="s">
        <v>243</v>
      </c>
      <c r="Y1703" t="s">
        <v>60</v>
      </c>
      <c r="Z1703">
        <v>0</v>
      </c>
      <c r="AA1703" s="2">
        <v>0</v>
      </c>
      <c r="AB1703" s="2">
        <v>0</v>
      </c>
      <c r="AC1703" s="4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45.41</v>
      </c>
      <c r="AM1703" s="2">
        <v>45.41</v>
      </c>
      <c r="AN1703" s="2">
        <v>0</v>
      </c>
      <c r="AO1703" s="2">
        <v>0</v>
      </c>
      <c r="AP1703" s="2">
        <v>0</v>
      </c>
    </row>
    <row r="1704" spans="1:42" x14ac:dyDescent="0.25">
      <c r="A1704" s="1">
        <v>45929</v>
      </c>
      <c r="B1704" t="s">
        <v>47</v>
      </c>
      <c r="C1704">
        <v>649163</v>
      </c>
      <c r="D1704">
        <v>2028417914</v>
      </c>
      <c r="E1704" t="s">
        <v>1928</v>
      </c>
      <c r="F1704" t="s">
        <v>1929</v>
      </c>
      <c r="G1704" t="s">
        <v>50</v>
      </c>
      <c r="H1704" t="s">
        <v>203</v>
      </c>
      <c r="I1704" t="s">
        <v>393</v>
      </c>
      <c r="J1704" t="s">
        <v>402</v>
      </c>
      <c r="K1704">
        <v>753748</v>
      </c>
      <c r="L1704" t="s">
        <v>403</v>
      </c>
      <c r="M1704" t="s">
        <v>284</v>
      </c>
      <c r="N1704" t="s">
        <v>56</v>
      </c>
      <c r="O1704" s="1">
        <v>45778</v>
      </c>
      <c r="P1704" s="1">
        <v>45962</v>
      </c>
      <c r="Q1704" s="2">
        <v>397.92</v>
      </c>
      <c r="R1704">
        <v>1</v>
      </c>
      <c r="S1704" t="s">
        <v>57</v>
      </c>
      <c r="T1704" t="s">
        <v>58</v>
      </c>
      <c r="U1704" s="4">
        <v>0.9</v>
      </c>
      <c r="V1704" s="2">
        <v>0</v>
      </c>
      <c r="W1704">
        <v>0</v>
      </c>
      <c r="X1704" t="s">
        <v>243</v>
      </c>
      <c r="Y1704" t="s">
        <v>60</v>
      </c>
      <c r="Z1704">
        <v>0</v>
      </c>
      <c r="AA1704" s="2">
        <v>0</v>
      </c>
      <c r="AB1704" s="2">
        <v>0</v>
      </c>
      <c r="AC1704" s="4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358.13</v>
      </c>
      <c r="AM1704" s="2">
        <v>358.13</v>
      </c>
      <c r="AN1704" s="2">
        <v>0</v>
      </c>
      <c r="AO1704" s="2">
        <v>0</v>
      </c>
      <c r="AP1704" s="2">
        <v>0</v>
      </c>
    </row>
    <row r="1705" spans="1:42" x14ac:dyDescent="0.25">
      <c r="A1705" s="1">
        <v>45929</v>
      </c>
      <c r="B1705" t="s">
        <v>47</v>
      </c>
      <c r="C1705">
        <v>649163</v>
      </c>
      <c r="D1705">
        <v>2028427595</v>
      </c>
      <c r="E1705" t="s">
        <v>1661</v>
      </c>
      <c r="F1705" t="s">
        <v>891</v>
      </c>
      <c r="G1705" t="s">
        <v>50</v>
      </c>
      <c r="H1705" t="s">
        <v>164</v>
      </c>
      <c r="I1705" t="s">
        <v>393</v>
      </c>
      <c r="J1705" t="s">
        <v>402</v>
      </c>
      <c r="K1705">
        <v>753748</v>
      </c>
      <c r="L1705" t="s">
        <v>403</v>
      </c>
      <c r="M1705" t="s">
        <v>284</v>
      </c>
      <c r="N1705" t="s">
        <v>56</v>
      </c>
      <c r="O1705" s="1">
        <v>45778</v>
      </c>
      <c r="P1705" s="1">
        <v>45962</v>
      </c>
      <c r="Q1705" s="2">
        <v>60.66</v>
      </c>
      <c r="R1705">
        <v>1</v>
      </c>
      <c r="S1705" t="s">
        <v>57</v>
      </c>
      <c r="T1705" t="s">
        <v>58</v>
      </c>
      <c r="U1705" s="4">
        <v>0.9</v>
      </c>
      <c r="V1705" s="2">
        <v>0</v>
      </c>
      <c r="W1705">
        <v>0</v>
      </c>
      <c r="X1705" t="s">
        <v>243</v>
      </c>
      <c r="Y1705" t="s">
        <v>60</v>
      </c>
      <c r="Z1705">
        <v>0</v>
      </c>
      <c r="AA1705" s="2">
        <v>0</v>
      </c>
      <c r="AB1705" s="2">
        <v>0</v>
      </c>
      <c r="AC1705" s="4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54.59</v>
      </c>
      <c r="AM1705" s="2">
        <v>54.59</v>
      </c>
      <c r="AN1705" s="2">
        <v>0</v>
      </c>
      <c r="AO1705" s="2">
        <v>0</v>
      </c>
      <c r="AP1705" s="2">
        <v>0</v>
      </c>
    </row>
    <row r="1706" spans="1:42" x14ac:dyDescent="0.25">
      <c r="A1706" s="1">
        <v>45929</v>
      </c>
      <c r="B1706" t="s">
        <v>47</v>
      </c>
      <c r="C1706">
        <v>649163</v>
      </c>
      <c r="D1706">
        <v>2028435711</v>
      </c>
      <c r="E1706" t="s">
        <v>1662</v>
      </c>
      <c r="F1706" t="s">
        <v>230</v>
      </c>
      <c r="G1706" t="s">
        <v>50</v>
      </c>
      <c r="H1706" t="s">
        <v>425</v>
      </c>
      <c r="I1706" t="s">
        <v>393</v>
      </c>
      <c r="J1706" t="s">
        <v>402</v>
      </c>
      <c r="K1706">
        <v>673059</v>
      </c>
      <c r="L1706" t="s">
        <v>65</v>
      </c>
      <c r="M1706" t="s">
        <v>115</v>
      </c>
      <c r="N1706" t="s">
        <v>56</v>
      </c>
      <c r="O1706" s="1">
        <v>45778</v>
      </c>
      <c r="P1706" s="1">
        <v>45962</v>
      </c>
      <c r="Q1706" s="2">
        <v>74.91</v>
      </c>
      <c r="R1706">
        <v>1</v>
      </c>
      <c r="S1706" t="s">
        <v>57</v>
      </c>
      <c r="T1706" t="s">
        <v>58</v>
      </c>
      <c r="U1706" s="4">
        <v>0.9</v>
      </c>
      <c r="V1706" s="2">
        <v>0</v>
      </c>
      <c r="W1706">
        <v>0</v>
      </c>
      <c r="X1706" t="s">
        <v>243</v>
      </c>
      <c r="Y1706" t="s">
        <v>60</v>
      </c>
      <c r="Z1706">
        <v>0</v>
      </c>
      <c r="AA1706" s="2">
        <v>0</v>
      </c>
      <c r="AB1706" s="2">
        <v>0</v>
      </c>
      <c r="AC1706" s="4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67.42</v>
      </c>
      <c r="AM1706" s="2">
        <v>67.42</v>
      </c>
      <c r="AN1706" s="2">
        <v>0</v>
      </c>
      <c r="AO1706" s="2">
        <v>0</v>
      </c>
      <c r="AP1706" s="2">
        <v>0</v>
      </c>
    </row>
    <row r="1707" spans="1:42" x14ac:dyDescent="0.25">
      <c r="A1707" s="1">
        <v>45929</v>
      </c>
      <c r="B1707" t="s">
        <v>47</v>
      </c>
      <c r="C1707">
        <v>649163</v>
      </c>
      <c r="D1707">
        <v>2028448241</v>
      </c>
      <c r="E1707" t="s">
        <v>345</v>
      </c>
      <c r="F1707" t="s">
        <v>346</v>
      </c>
      <c r="G1707" t="s">
        <v>50</v>
      </c>
      <c r="H1707" t="s">
        <v>164</v>
      </c>
      <c r="I1707" t="s">
        <v>393</v>
      </c>
      <c r="J1707" t="s">
        <v>412</v>
      </c>
      <c r="K1707">
        <v>673059</v>
      </c>
      <c r="L1707" t="s">
        <v>65</v>
      </c>
      <c r="M1707" t="s">
        <v>115</v>
      </c>
      <c r="N1707" t="s">
        <v>56</v>
      </c>
      <c r="O1707" s="1">
        <v>45809</v>
      </c>
      <c r="P1707" s="1">
        <v>45962</v>
      </c>
      <c r="Q1707" s="2">
        <v>75.73</v>
      </c>
      <c r="R1707">
        <v>1</v>
      </c>
      <c r="S1707" t="s">
        <v>57</v>
      </c>
      <c r="T1707" t="s">
        <v>58</v>
      </c>
      <c r="U1707" s="4">
        <v>0.75</v>
      </c>
      <c r="V1707" s="2">
        <v>0</v>
      </c>
      <c r="W1707">
        <v>0</v>
      </c>
      <c r="X1707" t="s">
        <v>243</v>
      </c>
      <c r="Y1707" t="s">
        <v>60</v>
      </c>
      <c r="Z1707">
        <v>0</v>
      </c>
      <c r="AA1707" s="2">
        <v>0</v>
      </c>
      <c r="AB1707" s="2">
        <v>0</v>
      </c>
      <c r="AC1707" s="4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56.8</v>
      </c>
      <c r="AM1707" s="2">
        <v>56.8</v>
      </c>
      <c r="AN1707" s="2">
        <v>0</v>
      </c>
      <c r="AO1707" s="2">
        <v>0</v>
      </c>
      <c r="AP1707" s="2">
        <v>0</v>
      </c>
    </row>
    <row r="1708" spans="1:42" x14ac:dyDescent="0.25">
      <c r="A1708" s="1">
        <v>45929</v>
      </c>
      <c r="B1708" t="s">
        <v>47</v>
      </c>
      <c r="C1708">
        <v>649163</v>
      </c>
      <c r="D1708">
        <v>2028457982</v>
      </c>
      <c r="E1708" t="s">
        <v>1666</v>
      </c>
      <c r="F1708" t="s">
        <v>1667</v>
      </c>
      <c r="G1708" t="s">
        <v>50</v>
      </c>
      <c r="H1708" t="s">
        <v>228</v>
      </c>
      <c r="I1708" t="s">
        <v>393</v>
      </c>
      <c r="J1708" t="s">
        <v>412</v>
      </c>
      <c r="K1708">
        <v>840313</v>
      </c>
      <c r="L1708" t="s">
        <v>746</v>
      </c>
      <c r="M1708" t="s">
        <v>747</v>
      </c>
      <c r="N1708" t="s">
        <v>56</v>
      </c>
      <c r="O1708" s="1">
        <v>45778</v>
      </c>
      <c r="P1708" s="1">
        <v>45962</v>
      </c>
      <c r="Q1708" s="2">
        <v>21.88</v>
      </c>
      <c r="R1708">
        <v>1</v>
      </c>
      <c r="S1708" t="s">
        <v>57</v>
      </c>
      <c r="T1708" t="s">
        <v>58</v>
      </c>
      <c r="U1708" s="4">
        <v>0.75</v>
      </c>
      <c r="V1708" s="2">
        <v>0</v>
      </c>
      <c r="W1708">
        <v>0</v>
      </c>
      <c r="X1708" t="s">
        <v>243</v>
      </c>
      <c r="Y1708" t="s">
        <v>60</v>
      </c>
      <c r="Z1708">
        <v>0</v>
      </c>
      <c r="AA1708" s="2">
        <v>0</v>
      </c>
      <c r="AB1708" s="2">
        <v>0</v>
      </c>
      <c r="AC1708" s="4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16.41</v>
      </c>
      <c r="AM1708" s="2">
        <v>16.41</v>
      </c>
      <c r="AN1708" s="2">
        <v>0</v>
      </c>
      <c r="AO1708" s="2">
        <v>0</v>
      </c>
      <c r="AP1708" s="2">
        <v>0</v>
      </c>
    </row>
    <row r="1709" spans="1:42" x14ac:dyDescent="0.25">
      <c r="A1709" s="1">
        <v>45929</v>
      </c>
      <c r="B1709" t="s">
        <v>47</v>
      </c>
      <c r="C1709">
        <v>649163</v>
      </c>
      <c r="D1709">
        <v>2028465556</v>
      </c>
      <c r="E1709" t="s">
        <v>1669</v>
      </c>
      <c r="F1709" t="s">
        <v>1434</v>
      </c>
      <c r="G1709" t="s">
        <v>50</v>
      </c>
      <c r="H1709" t="s">
        <v>228</v>
      </c>
      <c r="I1709" t="s">
        <v>393</v>
      </c>
      <c r="J1709" t="s">
        <v>412</v>
      </c>
      <c r="K1709">
        <v>792847</v>
      </c>
      <c r="L1709" t="s">
        <v>420</v>
      </c>
      <c r="M1709" t="s">
        <v>421</v>
      </c>
      <c r="N1709" t="s">
        <v>56</v>
      </c>
      <c r="O1709" s="1">
        <v>45778</v>
      </c>
      <c r="P1709" s="1">
        <v>45962</v>
      </c>
      <c r="Q1709" s="2">
        <v>70.650000000000006</v>
      </c>
      <c r="R1709">
        <v>1</v>
      </c>
      <c r="S1709" t="s">
        <v>57</v>
      </c>
      <c r="T1709" t="s">
        <v>58</v>
      </c>
      <c r="U1709" s="4">
        <v>0.75</v>
      </c>
      <c r="V1709" s="2">
        <v>0</v>
      </c>
      <c r="W1709">
        <v>0</v>
      </c>
      <c r="X1709" t="s">
        <v>243</v>
      </c>
      <c r="Y1709" t="s">
        <v>60</v>
      </c>
      <c r="Z1709">
        <v>0</v>
      </c>
      <c r="AA1709" s="2">
        <v>0</v>
      </c>
      <c r="AB1709" s="2">
        <v>0</v>
      </c>
      <c r="AC1709" s="4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52.99</v>
      </c>
      <c r="AM1709" s="2">
        <v>52.99</v>
      </c>
      <c r="AN1709" s="2">
        <v>0</v>
      </c>
      <c r="AO1709" s="2">
        <v>0</v>
      </c>
      <c r="AP1709" s="2">
        <v>0</v>
      </c>
    </row>
    <row r="1710" spans="1:42" x14ac:dyDescent="0.25">
      <c r="A1710" s="1">
        <v>45929</v>
      </c>
      <c r="B1710" t="s">
        <v>47</v>
      </c>
      <c r="C1710">
        <v>649163</v>
      </c>
      <c r="D1710">
        <v>2028472709</v>
      </c>
      <c r="E1710" t="s">
        <v>834</v>
      </c>
      <c r="F1710" t="s">
        <v>260</v>
      </c>
      <c r="G1710" t="s">
        <v>50</v>
      </c>
      <c r="H1710" t="s">
        <v>228</v>
      </c>
      <c r="I1710" t="s">
        <v>393</v>
      </c>
      <c r="J1710" t="s">
        <v>402</v>
      </c>
      <c r="K1710">
        <v>768271</v>
      </c>
      <c r="L1710" t="s">
        <v>834</v>
      </c>
      <c r="M1710" t="s">
        <v>260</v>
      </c>
      <c r="N1710" t="s">
        <v>56</v>
      </c>
      <c r="O1710" s="1">
        <v>45778</v>
      </c>
      <c r="P1710" s="1">
        <v>45962</v>
      </c>
      <c r="Q1710" s="2">
        <v>114.25</v>
      </c>
      <c r="R1710">
        <v>1</v>
      </c>
      <c r="S1710" t="s">
        <v>57</v>
      </c>
      <c r="T1710" t="s">
        <v>58</v>
      </c>
      <c r="U1710" s="4">
        <v>0.9</v>
      </c>
      <c r="V1710" s="2">
        <v>0</v>
      </c>
      <c r="W1710">
        <v>0</v>
      </c>
      <c r="X1710" t="s">
        <v>243</v>
      </c>
      <c r="Y1710" t="s">
        <v>60</v>
      </c>
      <c r="Z1710">
        <v>0</v>
      </c>
      <c r="AA1710" s="2">
        <v>0</v>
      </c>
      <c r="AB1710" s="2">
        <v>0</v>
      </c>
      <c r="AC1710" s="4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102.82</v>
      </c>
      <c r="AM1710" s="2">
        <v>102.82</v>
      </c>
      <c r="AN1710" s="2">
        <v>0</v>
      </c>
      <c r="AO1710" s="2">
        <v>0</v>
      </c>
      <c r="AP1710" s="2">
        <v>0</v>
      </c>
    </row>
    <row r="1711" spans="1:42" x14ac:dyDescent="0.25">
      <c r="A1711" s="1">
        <v>45929</v>
      </c>
      <c r="B1711" t="s">
        <v>47</v>
      </c>
      <c r="C1711">
        <v>649163</v>
      </c>
      <c r="D1711">
        <v>2028520984</v>
      </c>
      <c r="E1711" t="s">
        <v>1672</v>
      </c>
      <c r="F1711" t="s">
        <v>1673</v>
      </c>
      <c r="G1711" t="s">
        <v>50</v>
      </c>
      <c r="H1711" t="s">
        <v>228</v>
      </c>
      <c r="I1711" t="s">
        <v>393</v>
      </c>
      <c r="J1711" t="s">
        <v>402</v>
      </c>
      <c r="K1711">
        <v>824062</v>
      </c>
      <c r="L1711" t="s">
        <v>430</v>
      </c>
      <c r="M1711" t="s">
        <v>431</v>
      </c>
      <c r="N1711" t="s">
        <v>56</v>
      </c>
      <c r="O1711" s="1">
        <v>45778</v>
      </c>
      <c r="P1711" s="1">
        <v>45962</v>
      </c>
      <c r="Q1711" s="2">
        <v>65.650000000000006</v>
      </c>
      <c r="R1711">
        <v>1</v>
      </c>
      <c r="S1711" t="s">
        <v>57</v>
      </c>
      <c r="T1711" t="s">
        <v>58</v>
      </c>
      <c r="U1711" s="4">
        <v>0.9</v>
      </c>
      <c r="V1711" s="2">
        <v>0</v>
      </c>
      <c r="W1711">
        <v>0</v>
      </c>
      <c r="X1711" t="s">
        <v>243</v>
      </c>
      <c r="Y1711" t="s">
        <v>60</v>
      </c>
      <c r="Z1711">
        <v>0</v>
      </c>
      <c r="AA1711" s="2">
        <v>0</v>
      </c>
      <c r="AB1711" s="2">
        <v>0</v>
      </c>
      <c r="AC1711" s="4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59.08</v>
      </c>
      <c r="AM1711" s="2">
        <v>59.08</v>
      </c>
      <c r="AN1711" s="2">
        <v>0</v>
      </c>
      <c r="AO1711" s="2">
        <v>0</v>
      </c>
      <c r="AP1711" s="2">
        <v>0</v>
      </c>
    </row>
    <row r="1712" spans="1:42" x14ac:dyDescent="0.25">
      <c r="A1712" s="1">
        <v>45929</v>
      </c>
      <c r="B1712" t="s">
        <v>47</v>
      </c>
      <c r="C1712">
        <v>649163</v>
      </c>
      <c r="D1712">
        <v>2028540190</v>
      </c>
      <c r="E1712" t="s">
        <v>1674</v>
      </c>
      <c r="F1712" t="s">
        <v>218</v>
      </c>
      <c r="G1712" t="s">
        <v>50</v>
      </c>
      <c r="H1712" t="s">
        <v>228</v>
      </c>
      <c r="I1712" t="s">
        <v>393</v>
      </c>
      <c r="J1712" t="s">
        <v>402</v>
      </c>
      <c r="K1712">
        <v>824062</v>
      </c>
      <c r="L1712" t="s">
        <v>430</v>
      </c>
      <c r="M1712" t="s">
        <v>431</v>
      </c>
      <c r="N1712" t="s">
        <v>56</v>
      </c>
      <c r="O1712" s="1">
        <v>45778</v>
      </c>
      <c r="P1712" s="1">
        <v>45962</v>
      </c>
      <c r="Q1712" s="2">
        <v>552.59</v>
      </c>
      <c r="R1712">
        <v>1</v>
      </c>
      <c r="S1712" t="s">
        <v>57</v>
      </c>
      <c r="T1712" t="s">
        <v>58</v>
      </c>
      <c r="U1712" s="4">
        <v>0.9</v>
      </c>
      <c r="V1712" s="2">
        <v>0</v>
      </c>
      <c r="W1712">
        <v>0</v>
      </c>
      <c r="X1712" t="s">
        <v>243</v>
      </c>
      <c r="Y1712" t="s">
        <v>60</v>
      </c>
      <c r="Z1712">
        <v>0</v>
      </c>
      <c r="AA1712" s="2">
        <v>0</v>
      </c>
      <c r="AB1712" s="2">
        <v>0</v>
      </c>
      <c r="AC1712" s="4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497.33</v>
      </c>
      <c r="AM1712" s="2">
        <v>497.33</v>
      </c>
      <c r="AN1712" s="2">
        <v>0</v>
      </c>
      <c r="AO1712" s="2">
        <v>0</v>
      </c>
      <c r="AP1712" s="2">
        <v>0</v>
      </c>
    </row>
    <row r="1713" spans="1:42" x14ac:dyDescent="0.25">
      <c r="A1713" s="1">
        <v>45929</v>
      </c>
      <c r="B1713" t="s">
        <v>47</v>
      </c>
      <c r="C1713">
        <v>649163</v>
      </c>
      <c r="D1713">
        <v>2028554601</v>
      </c>
      <c r="E1713" t="s">
        <v>1678</v>
      </c>
      <c r="F1713" t="s">
        <v>810</v>
      </c>
      <c r="G1713" t="s">
        <v>50</v>
      </c>
      <c r="H1713" t="s">
        <v>495</v>
      </c>
      <c r="I1713" t="s">
        <v>393</v>
      </c>
      <c r="J1713" t="s">
        <v>402</v>
      </c>
      <c r="K1713">
        <v>823068</v>
      </c>
      <c r="L1713" t="s">
        <v>336</v>
      </c>
      <c r="M1713" t="s">
        <v>337</v>
      </c>
      <c r="N1713" t="s">
        <v>56</v>
      </c>
      <c r="O1713" s="1">
        <v>45778</v>
      </c>
      <c r="P1713" s="1">
        <v>45962</v>
      </c>
      <c r="Q1713" s="2">
        <v>100.98</v>
      </c>
      <c r="R1713">
        <v>1</v>
      </c>
      <c r="S1713" t="s">
        <v>57</v>
      </c>
      <c r="T1713" t="s">
        <v>58</v>
      </c>
      <c r="U1713" s="4">
        <v>0.9</v>
      </c>
      <c r="V1713" s="2">
        <v>0</v>
      </c>
      <c r="W1713">
        <v>0</v>
      </c>
      <c r="X1713" t="s">
        <v>243</v>
      </c>
      <c r="Y1713" t="s">
        <v>60</v>
      </c>
      <c r="Z1713">
        <v>0</v>
      </c>
      <c r="AA1713" s="2">
        <v>0</v>
      </c>
      <c r="AB1713" s="2">
        <v>0</v>
      </c>
      <c r="AC1713" s="4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90.88</v>
      </c>
      <c r="AM1713" s="2">
        <v>90.88</v>
      </c>
      <c r="AN1713" s="2">
        <v>0</v>
      </c>
      <c r="AO1713" s="2">
        <v>0</v>
      </c>
      <c r="AP1713" s="2">
        <v>0</v>
      </c>
    </row>
    <row r="1714" spans="1:42" x14ac:dyDescent="0.25">
      <c r="A1714" s="1">
        <v>45929</v>
      </c>
      <c r="B1714" t="s">
        <v>47</v>
      </c>
      <c r="C1714">
        <v>649163</v>
      </c>
      <c r="D1714">
        <v>2028570613</v>
      </c>
      <c r="E1714" t="s">
        <v>1682</v>
      </c>
      <c r="F1714" t="s">
        <v>223</v>
      </c>
      <c r="G1714" t="s">
        <v>50</v>
      </c>
      <c r="H1714" t="s">
        <v>203</v>
      </c>
      <c r="I1714" t="s">
        <v>393</v>
      </c>
      <c r="J1714" t="s">
        <v>402</v>
      </c>
      <c r="K1714">
        <v>753748</v>
      </c>
      <c r="L1714" t="s">
        <v>403</v>
      </c>
      <c r="M1714" t="s">
        <v>284</v>
      </c>
      <c r="N1714" t="s">
        <v>56</v>
      </c>
      <c r="O1714" s="1">
        <v>45778</v>
      </c>
      <c r="P1714" s="1">
        <v>45962</v>
      </c>
      <c r="Q1714" s="2">
        <v>117.42</v>
      </c>
      <c r="R1714">
        <v>1</v>
      </c>
      <c r="S1714" t="s">
        <v>57</v>
      </c>
      <c r="T1714" t="s">
        <v>58</v>
      </c>
      <c r="U1714" s="4">
        <v>0.9</v>
      </c>
      <c r="V1714" s="2">
        <v>0</v>
      </c>
      <c r="W1714">
        <v>0</v>
      </c>
      <c r="X1714" t="s">
        <v>243</v>
      </c>
      <c r="Y1714" t="s">
        <v>60</v>
      </c>
      <c r="Z1714">
        <v>0</v>
      </c>
      <c r="AA1714" s="2">
        <v>0</v>
      </c>
      <c r="AB1714" s="2">
        <v>0</v>
      </c>
      <c r="AC1714" s="4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105.68</v>
      </c>
      <c r="AM1714" s="2">
        <v>105.68</v>
      </c>
      <c r="AN1714" s="2">
        <v>0</v>
      </c>
      <c r="AO1714" s="2">
        <v>0</v>
      </c>
      <c r="AP1714" s="2">
        <v>0</v>
      </c>
    </row>
    <row r="1715" spans="1:42" x14ac:dyDescent="0.25">
      <c r="A1715" s="1">
        <v>45929</v>
      </c>
      <c r="B1715" t="s">
        <v>47</v>
      </c>
      <c r="C1715">
        <v>649163</v>
      </c>
      <c r="D1715">
        <v>2028571773</v>
      </c>
      <c r="E1715" t="s">
        <v>1683</v>
      </c>
      <c r="F1715" t="s">
        <v>1684</v>
      </c>
      <c r="G1715" t="s">
        <v>50</v>
      </c>
      <c r="H1715" t="s">
        <v>203</v>
      </c>
      <c r="I1715" t="s">
        <v>393</v>
      </c>
      <c r="J1715" t="s">
        <v>412</v>
      </c>
      <c r="K1715">
        <v>753748</v>
      </c>
      <c r="L1715" t="s">
        <v>403</v>
      </c>
      <c r="M1715" t="s">
        <v>284</v>
      </c>
      <c r="N1715" t="s">
        <v>56</v>
      </c>
      <c r="O1715" s="1">
        <v>45778</v>
      </c>
      <c r="P1715" s="1">
        <v>45962</v>
      </c>
      <c r="Q1715" s="2">
        <v>126</v>
      </c>
      <c r="R1715">
        <v>1</v>
      </c>
      <c r="S1715" t="s">
        <v>57</v>
      </c>
      <c r="T1715" t="s">
        <v>58</v>
      </c>
      <c r="U1715" s="4">
        <v>0.75</v>
      </c>
      <c r="V1715" s="2">
        <v>0</v>
      </c>
      <c r="W1715">
        <v>0</v>
      </c>
      <c r="X1715" t="s">
        <v>243</v>
      </c>
      <c r="Y1715" t="s">
        <v>60</v>
      </c>
      <c r="Z1715">
        <v>0</v>
      </c>
      <c r="AA1715" s="2">
        <v>0</v>
      </c>
      <c r="AB1715" s="2">
        <v>0</v>
      </c>
      <c r="AC1715" s="4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94.5</v>
      </c>
      <c r="AM1715" s="2">
        <v>94.5</v>
      </c>
      <c r="AN1715" s="2">
        <v>0</v>
      </c>
      <c r="AO1715" s="2">
        <v>0</v>
      </c>
      <c r="AP1715" s="2">
        <v>0</v>
      </c>
    </row>
    <row r="1716" spans="1:42" x14ac:dyDescent="0.25">
      <c r="A1716" s="1">
        <v>45929</v>
      </c>
      <c r="B1716" t="s">
        <v>47</v>
      </c>
      <c r="C1716">
        <v>649163</v>
      </c>
      <c r="D1716">
        <v>2028577745</v>
      </c>
      <c r="E1716" t="s">
        <v>1686</v>
      </c>
      <c r="F1716" t="s">
        <v>62</v>
      </c>
      <c r="G1716" t="s">
        <v>50</v>
      </c>
      <c r="H1716" t="s">
        <v>228</v>
      </c>
      <c r="I1716" t="s">
        <v>393</v>
      </c>
      <c r="J1716" t="s">
        <v>412</v>
      </c>
      <c r="K1716">
        <v>673059</v>
      </c>
      <c r="L1716" t="s">
        <v>65</v>
      </c>
      <c r="M1716" t="s">
        <v>115</v>
      </c>
      <c r="N1716" t="s">
        <v>56</v>
      </c>
      <c r="O1716" s="1">
        <v>45778</v>
      </c>
      <c r="P1716" s="1">
        <v>45962</v>
      </c>
      <c r="Q1716" s="2">
        <v>111.65</v>
      </c>
      <c r="R1716">
        <v>1</v>
      </c>
      <c r="S1716" t="s">
        <v>57</v>
      </c>
      <c r="T1716" t="s">
        <v>58</v>
      </c>
      <c r="U1716" s="4">
        <v>0.75</v>
      </c>
      <c r="V1716" s="2">
        <v>0</v>
      </c>
      <c r="W1716">
        <v>0</v>
      </c>
      <c r="X1716" t="s">
        <v>243</v>
      </c>
      <c r="Y1716" t="s">
        <v>60</v>
      </c>
      <c r="Z1716">
        <v>0</v>
      </c>
      <c r="AA1716" s="2">
        <v>0</v>
      </c>
      <c r="AB1716" s="2">
        <v>0</v>
      </c>
      <c r="AC1716" s="4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83.74</v>
      </c>
      <c r="AM1716" s="2">
        <v>83.74</v>
      </c>
      <c r="AN1716" s="2">
        <v>0</v>
      </c>
      <c r="AO1716" s="2">
        <v>0</v>
      </c>
      <c r="AP1716" s="2">
        <v>0</v>
      </c>
    </row>
    <row r="1717" spans="1:42" x14ac:dyDescent="0.25">
      <c r="A1717" s="1">
        <v>45929</v>
      </c>
      <c r="B1717" t="s">
        <v>47</v>
      </c>
      <c r="C1717">
        <v>649163</v>
      </c>
      <c r="D1717">
        <v>2028616793</v>
      </c>
      <c r="E1717" t="s">
        <v>1689</v>
      </c>
      <c r="F1717" t="s">
        <v>200</v>
      </c>
      <c r="G1717" t="s">
        <v>50</v>
      </c>
      <c r="H1717" t="s">
        <v>203</v>
      </c>
      <c r="I1717" t="s">
        <v>393</v>
      </c>
      <c r="J1717" t="s">
        <v>402</v>
      </c>
      <c r="K1717">
        <v>753748</v>
      </c>
      <c r="L1717" t="s">
        <v>403</v>
      </c>
      <c r="M1717" t="s">
        <v>284</v>
      </c>
      <c r="N1717" t="s">
        <v>56</v>
      </c>
      <c r="O1717" s="1">
        <v>45778</v>
      </c>
      <c r="P1717" s="1">
        <v>45962</v>
      </c>
      <c r="Q1717" s="2">
        <v>226.81</v>
      </c>
      <c r="R1717">
        <v>1</v>
      </c>
      <c r="S1717" t="s">
        <v>57</v>
      </c>
      <c r="T1717" t="s">
        <v>58</v>
      </c>
      <c r="U1717" s="4">
        <v>0.9</v>
      </c>
      <c r="V1717" s="2">
        <v>0</v>
      </c>
      <c r="W1717">
        <v>0</v>
      </c>
      <c r="X1717" t="s">
        <v>243</v>
      </c>
      <c r="Y1717" t="s">
        <v>60</v>
      </c>
      <c r="Z1717">
        <v>0</v>
      </c>
      <c r="AA1717" s="2">
        <v>0</v>
      </c>
      <c r="AB1717" s="2">
        <v>0</v>
      </c>
      <c r="AC1717" s="4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204.13</v>
      </c>
      <c r="AM1717" s="2">
        <v>204.13</v>
      </c>
      <c r="AN1717" s="2">
        <v>0</v>
      </c>
      <c r="AO1717" s="2">
        <v>0</v>
      </c>
      <c r="AP1717" s="2">
        <v>0</v>
      </c>
    </row>
    <row r="1718" spans="1:42" x14ac:dyDescent="0.25">
      <c r="A1718" s="1">
        <v>45929</v>
      </c>
      <c r="B1718" t="s">
        <v>47</v>
      </c>
      <c r="C1718">
        <v>649163</v>
      </c>
      <c r="D1718">
        <v>2028647678</v>
      </c>
      <c r="E1718" t="s">
        <v>347</v>
      </c>
      <c r="F1718" t="s">
        <v>1295</v>
      </c>
      <c r="G1718" t="s">
        <v>50</v>
      </c>
      <c r="H1718" t="s">
        <v>427</v>
      </c>
      <c r="I1718" t="s">
        <v>393</v>
      </c>
      <c r="J1718" t="s">
        <v>412</v>
      </c>
      <c r="K1718">
        <v>673059</v>
      </c>
      <c r="L1718" t="s">
        <v>65</v>
      </c>
      <c r="M1718" t="s">
        <v>115</v>
      </c>
      <c r="N1718" t="s">
        <v>56</v>
      </c>
      <c r="O1718" s="1">
        <v>45778</v>
      </c>
      <c r="P1718" s="1">
        <v>45962</v>
      </c>
      <c r="Q1718" s="2">
        <v>100.23</v>
      </c>
      <c r="R1718">
        <v>1</v>
      </c>
      <c r="S1718" t="s">
        <v>57</v>
      </c>
      <c r="T1718" t="s">
        <v>58</v>
      </c>
      <c r="U1718" s="4">
        <v>0.75</v>
      </c>
      <c r="V1718" s="2">
        <v>0</v>
      </c>
      <c r="W1718">
        <v>0</v>
      </c>
      <c r="X1718" t="s">
        <v>243</v>
      </c>
      <c r="Y1718" t="s">
        <v>60</v>
      </c>
      <c r="Z1718">
        <v>0</v>
      </c>
      <c r="AA1718" s="2">
        <v>0</v>
      </c>
      <c r="AB1718" s="2">
        <v>0</v>
      </c>
      <c r="AC1718" s="4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75.17</v>
      </c>
      <c r="AM1718" s="2">
        <v>75.17</v>
      </c>
      <c r="AN1718" s="2">
        <v>0</v>
      </c>
      <c r="AO1718" s="2">
        <v>0</v>
      </c>
      <c r="AP1718" s="2">
        <v>0</v>
      </c>
    </row>
    <row r="1719" spans="1:42" x14ac:dyDescent="0.25">
      <c r="A1719" s="1">
        <v>45929</v>
      </c>
      <c r="B1719" t="s">
        <v>47</v>
      </c>
      <c r="C1719">
        <v>649163</v>
      </c>
      <c r="D1719">
        <v>2028653457</v>
      </c>
      <c r="E1719" t="s">
        <v>1415</v>
      </c>
      <c r="F1719" t="s">
        <v>1110</v>
      </c>
      <c r="G1719" t="s">
        <v>50</v>
      </c>
      <c r="H1719" t="s">
        <v>495</v>
      </c>
      <c r="I1719" t="s">
        <v>393</v>
      </c>
      <c r="J1719" t="s">
        <v>402</v>
      </c>
      <c r="K1719">
        <v>823068</v>
      </c>
      <c r="L1719" t="s">
        <v>336</v>
      </c>
      <c r="M1719" t="s">
        <v>337</v>
      </c>
      <c r="N1719" t="s">
        <v>56</v>
      </c>
      <c r="O1719" s="1">
        <v>45778</v>
      </c>
      <c r="P1719" s="1">
        <v>45962</v>
      </c>
      <c r="Q1719" s="2">
        <v>122.79</v>
      </c>
      <c r="R1719">
        <v>1</v>
      </c>
      <c r="S1719" t="s">
        <v>57</v>
      </c>
      <c r="T1719" t="s">
        <v>58</v>
      </c>
      <c r="U1719" s="4">
        <v>0.9</v>
      </c>
      <c r="V1719" s="2">
        <v>0</v>
      </c>
      <c r="W1719">
        <v>0</v>
      </c>
      <c r="X1719" t="s">
        <v>243</v>
      </c>
      <c r="Y1719" t="s">
        <v>60</v>
      </c>
      <c r="Z1719">
        <v>0</v>
      </c>
      <c r="AA1719" s="2">
        <v>0</v>
      </c>
      <c r="AB1719" s="2">
        <v>0</v>
      </c>
      <c r="AC1719" s="4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110.51</v>
      </c>
      <c r="AM1719" s="2">
        <v>110.51</v>
      </c>
      <c r="AN1719" s="2">
        <v>0</v>
      </c>
      <c r="AO1719" s="2">
        <v>0</v>
      </c>
      <c r="AP1719" s="2">
        <v>0</v>
      </c>
    </row>
    <row r="1720" spans="1:42" x14ac:dyDescent="0.25">
      <c r="A1720" s="1">
        <v>45929</v>
      </c>
      <c r="B1720" t="s">
        <v>47</v>
      </c>
      <c r="C1720">
        <v>649163</v>
      </c>
      <c r="D1720">
        <v>2028669329</v>
      </c>
      <c r="E1720" t="s">
        <v>1703</v>
      </c>
      <c r="F1720" t="s">
        <v>1704</v>
      </c>
      <c r="G1720" t="s">
        <v>50</v>
      </c>
      <c r="H1720" t="s">
        <v>228</v>
      </c>
      <c r="I1720" t="s">
        <v>393</v>
      </c>
      <c r="J1720" t="s">
        <v>412</v>
      </c>
      <c r="K1720">
        <v>673059</v>
      </c>
      <c r="L1720" t="s">
        <v>65</v>
      </c>
      <c r="M1720" t="s">
        <v>115</v>
      </c>
      <c r="N1720" t="s">
        <v>56</v>
      </c>
      <c r="O1720" s="1">
        <v>45778</v>
      </c>
      <c r="P1720" s="1">
        <v>45962</v>
      </c>
      <c r="Q1720" s="2">
        <v>90.04</v>
      </c>
      <c r="R1720">
        <v>1</v>
      </c>
      <c r="S1720" t="s">
        <v>57</v>
      </c>
      <c r="T1720" t="s">
        <v>58</v>
      </c>
      <c r="U1720" s="4">
        <v>0.75</v>
      </c>
      <c r="V1720" s="2">
        <v>0</v>
      </c>
      <c r="W1720">
        <v>0</v>
      </c>
      <c r="X1720" t="s">
        <v>243</v>
      </c>
      <c r="Y1720" t="s">
        <v>60</v>
      </c>
      <c r="Z1720">
        <v>0</v>
      </c>
      <c r="AA1720" s="2">
        <v>0</v>
      </c>
      <c r="AB1720" s="2">
        <v>0</v>
      </c>
      <c r="AC1720" s="4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67.53</v>
      </c>
      <c r="AM1720" s="2">
        <v>67.53</v>
      </c>
      <c r="AN1720" s="2">
        <v>0</v>
      </c>
      <c r="AO1720" s="2">
        <v>0</v>
      </c>
      <c r="AP1720" s="2">
        <v>0</v>
      </c>
    </row>
    <row r="1721" spans="1:42" x14ac:dyDescent="0.25">
      <c r="A1721" s="1">
        <v>45929</v>
      </c>
      <c r="B1721" t="s">
        <v>47</v>
      </c>
      <c r="C1721">
        <v>649163</v>
      </c>
      <c r="D1721">
        <v>2028677368</v>
      </c>
      <c r="E1721" t="s">
        <v>1710</v>
      </c>
      <c r="F1721" t="s">
        <v>272</v>
      </c>
      <c r="G1721" t="s">
        <v>50</v>
      </c>
      <c r="H1721" t="s">
        <v>164</v>
      </c>
      <c r="I1721" t="s">
        <v>393</v>
      </c>
      <c r="J1721" t="s">
        <v>402</v>
      </c>
      <c r="K1721">
        <v>753748</v>
      </c>
      <c r="L1721" t="s">
        <v>403</v>
      </c>
      <c r="M1721" t="s">
        <v>284</v>
      </c>
      <c r="N1721" t="s">
        <v>56</v>
      </c>
      <c r="O1721" s="1">
        <v>45778</v>
      </c>
      <c r="P1721" s="1">
        <v>45962</v>
      </c>
      <c r="Q1721" s="2">
        <v>234.17</v>
      </c>
      <c r="R1721">
        <v>1</v>
      </c>
      <c r="S1721" t="s">
        <v>57</v>
      </c>
      <c r="T1721" t="s">
        <v>58</v>
      </c>
      <c r="U1721" s="4">
        <v>0.9</v>
      </c>
      <c r="V1721" s="2">
        <v>0</v>
      </c>
      <c r="W1721">
        <v>0</v>
      </c>
      <c r="X1721" t="s">
        <v>243</v>
      </c>
      <c r="Y1721" t="s">
        <v>60</v>
      </c>
      <c r="Z1721">
        <v>0</v>
      </c>
      <c r="AA1721" s="2">
        <v>0</v>
      </c>
      <c r="AB1721" s="2">
        <v>0</v>
      </c>
      <c r="AC1721" s="4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210.75</v>
      </c>
      <c r="AM1721" s="2">
        <v>210.75</v>
      </c>
      <c r="AN1721" s="2">
        <v>0</v>
      </c>
      <c r="AO1721" s="2">
        <v>0</v>
      </c>
      <c r="AP1721" s="2">
        <v>0</v>
      </c>
    </row>
    <row r="1722" spans="1:42" x14ac:dyDescent="0.25">
      <c r="A1722" s="1">
        <v>45929</v>
      </c>
      <c r="B1722" t="s">
        <v>47</v>
      </c>
      <c r="C1722">
        <v>649163</v>
      </c>
      <c r="D1722">
        <v>2028697234</v>
      </c>
      <c r="E1722" t="s">
        <v>879</v>
      </c>
      <c r="F1722" t="s">
        <v>1713</v>
      </c>
      <c r="G1722" t="s">
        <v>50</v>
      </c>
      <c r="H1722" t="s">
        <v>398</v>
      </c>
      <c r="I1722" t="s">
        <v>393</v>
      </c>
      <c r="J1722" t="s">
        <v>402</v>
      </c>
      <c r="K1722">
        <v>816021</v>
      </c>
      <c r="L1722" t="s">
        <v>399</v>
      </c>
      <c r="M1722" t="s">
        <v>400</v>
      </c>
      <c r="N1722" t="s">
        <v>56</v>
      </c>
      <c r="O1722" s="1">
        <v>45778</v>
      </c>
      <c r="P1722" s="1">
        <v>45962</v>
      </c>
      <c r="Q1722" s="2">
        <v>25</v>
      </c>
      <c r="R1722">
        <v>1</v>
      </c>
      <c r="S1722" t="s">
        <v>57</v>
      </c>
      <c r="T1722" t="s">
        <v>58</v>
      </c>
      <c r="U1722" s="4">
        <v>0.9</v>
      </c>
      <c r="V1722" s="2">
        <v>0</v>
      </c>
      <c r="W1722">
        <v>0</v>
      </c>
      <c r="X1722" t="s">
        <v>243</v>
      </c>
      <c r="Y1722" t="s">
        <v>60</v>
      </c>
      <c r="Z1722">
        <v>0</v>
      </c>
      <c r="AA1722" s="2">
        <v>0</v>
      </c>
      <c r="AB1722" s="2">
        <v>0</v>
      </c>
      <c r="AC1722" s="4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22.5</v>
      </c>
      <c r="AM1722" s="2">
        <v>22.5</v>
      </c>
      <c r="AN1722" s="2">
        <v>0</v>
      </c>
      <c r="AO1722" s="2">
        <v>0</v>
      </c>
      <c r="AP1722" s="2">
        <v>0</v>
      </c>
    </row>
    <row r="1723" spans="1:42" x14ac:dyDescent="0.25">
      <c r="A1723" s="1">
        <v>45929</v>
      </c>
      <c r="B1723" t="s">
        <v>47</v>
      </c>
      <c r="C1723">
        <v>649163</v>
      </c>
      <c r="D1723">
        <v>2028707013</v>
      </c>
      <c r="E1723" t="s">
        <v>547</v>
      </c>
      <c r="F1723" t="s">
        <v>561</v>
      </c>
      <c r="G1723" t="s">
        <v>50</v>
      </c>
      <c r="H1723" t="s">
        <v>572</v>
      </c>
      <c r="I1723" t="s">
        <v>393</v>
      </c>
      <c r="J1723" t="s">
        <v>412</v>
      </c>
      <c r="K1723">
        <v>862109</v>
      </c>
      <c r="L1723" t="s">
        <v>365</v>
      </c>
      <c r="M1723" t="s">
        <v>366</v>
      </c>
      <c r="N1723" t="s">
        <v>56</v>
      </c>
      <c r="O1723" s="1">
        <v>45779</v>
      </c>
      <c r="P1723" s="1">
        <v>45963</v>
      </c>
      <c r="Q1723" s="2">
        <v>27.78</v>
      </c>
      <c r="R1723">
        <v>1</v>
      </c>
      <c r="S1723" t="s">
        <v>57</v>
      </c>
      <c r="T1723" t="s">
        <v>58</v>
      </c>
      <c r="U1723" s="4">
        <v>0.75</v>
      </c>
      <c r="V1723" s="2">
        <v>0</v>
      </c>
      <c r="W1723">
        <v>0</v>
      </c>
      <c r="X1723" t="s">
        <v>243</v>
      </c>
      <c r="Y1723" t="s">
        <v>60</v>
      </c>
      <c r="Z1723">
        <v>0</v>
      </c>
      <c r="AA1723" s="2">
        <v>0</v>
      </c>
      <c r="AB1723" s="2">
        <v>0</v>
      </c>
      <c r="AC1723" s="4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20.84</v>
      </c>
      <c r="AM1723" s="2">
        <v>20.84</v>
      </c>
      <c r="AN1723" s="2">
        <v>0</v>
      </c>
      <c r="AO1723" s="2">
        <v>0</v>
      </c>
      <c r="AP1723" s="2">
        <v>0</v>
      </c>
    </row>
    <row r="1724" spans="1:42" x14ac:dyDescent="0.25">
      <c r="A1724" s="1">
        <v>45929</v>
      </c>
      <c r="B1724" t="s">
        <v>47</v>
      </c>
      <c r="C1724">
        <v>649163</v>
      </c>
      <c r="D1724">
        <v>2028753346</v>
      </c>
      <c r="E1724" t="s">
        <v>1719</v>
      </c>
      <c r="F1724" t="s">
        <v>1720</v>
      </c>
      <c r="G1724" t="s">
        <v>50</v>
      </c>
      <c r="H1724" t="s">
        <v>278</v>
      </c>
      <c r="I1724" t="s">
        <v>393</v>
      </c>
      <c r="J1724" t="s">
        <v>402</v>
      </c>
      <c r="K1724">
        <v>753748</v>
      </c>
      <c r="L1724" t="s">
        <v>403</v>
      </c>
      <c r="M1724" t="s">
        <v>284</v>
      </c>
      <c r="N1724" t="s">
        <v>56</v>
      </c>
      <c r="O1724" s="1">
        <v>45809</v>
      </c>
      <c r="P1724" s="1">
        <v>45962</v>
      </c>
      <c r="Q1724" s="2">
        <v>68.08</v>
      </c>
      <c r="R1724">
        <v>1</v>
      </c>
      <c r="S1724" t="s">
        <v>57</v>
      </c>
      <c r="T1724" t="s">
        <v>58</v>
      </c>
      <c r="U1724" s="4">
        <v>0.9</v>
      </c>
      <c r="V1724" s="2">
        <v>0</v>
      </c>
      <c r="W1724">
        <v>0</v>
      </c>
      <c r="X1724" t="s">
        <v>243</v>
      </c>
      <c r="Y1724" t="s">
        <v>60</v>
      </c>
      <c r="Z1724">
        <v>0</v>
      </c>
      <c r="AA1724" s="2">
        <v>0</v>
      </c>
      <c r="AB1724" s="2">
        <v>0</v>
      </c>
      <c r="AC1724" s="4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61.27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</row>
    <row r="1725" spans="1:42" x14ac:dyDescent="0.25">
      <c r="A1725" s="1">
        <v>45929</v>
      </c>
      <c r="B1725" t="s">
        <v>47</v>
      </c>
      <c r="C1725">
        <v>649163</v>
      </c>
      <c r="D1725">
        <v>2028769444</v>
      </c>
      <c r="E1725" t="s">
        <v>1721</v>
      </c>
      <c r="F1725" t="s">
        <v>1722</v>
      </c>
      <c r="G1725" t="s">
        <v>50</v>
      </c>
      <c r="H1725" t="s">
        <v>495</v>
      </c>
      <c r="I1725" t="s">
        <v>393</v>
      </c>
      <c r="J1725" t="s">
        <v>402</v>
      </c>
      <c r="K1725">
        <v>823068</v>
      </c>
      <c r="L1725" t="s">
        <v>336</v>
      </c>
      <c r="M1725" t="s">
        <v>337</v>
      </c>
      <c r="N1725" t="s">
        <v>56</v>
      </c>
      <c r="O1725" s="1">
        <v>45809</v>
      </c>
      <c r="P1725" s="1">
        <v>45962</v>
      </c>
      <c r="Q1725" s="2">
        <v>65.58</v>
      </c>
      <c r="R1725">
        <v>1</v>
      </c>
      <c r="S1725" t="s">
        <v>57</v>
      </c>
      <c r="T1725" t="s">
        <v>58</v>
      </c>
      <c r="U1725" s="4">
        <v>0.9</v>
      </c>
      <c r="V1725" s="2">
        <v>0</v>
      </c>
      <c r="W1725">
        <v>0</v>
      </c>
      <c r="X1725" t="s">
        <v>243</v>
      </c>
      <c r="Y1725" t="s">
        <v>60</v>
      </c>
      <c r="Z1725">
        <v>0</v>
      </c>
      <c r="AA1725" s="2">
        <v>0</v>
      </c>
      <c r="AB1725" s="2">
        <v>0</v>
      </c>
      <c r="AC1725" s="4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59.02</v>
      </c>
      <c r="AM1725" s="2">
        <v>59.02</v>
      </c>
      <c r="AN1725" s="2">
        <v>0</v>
      </c>
      <c r="AO1725" s="2">
        <v>0</v>
      </c>
      <c r="AP1725" s="2">
        <v>0</v>
      </c>
    </row>
    <row r="1726" spans="1:42" x14ac:dyDescent="0.25">
      <c r="A1726" s="1">
        <v>45929</v>
      </c>
      <c r="B1726" t="s">
        <v>47</v>
      </c>
      <c r="C1726">
        <v>649163</v>
      </c>
      <c r="D1726">
        <v>2028773698</v>
      </c>
      <c r="E1726" t="s">
        <v>339</v>
      </c>
      <c r="F1726" t="s">
        <v>1723</v>
      </c>
      <c r="G1726" t="s">
        <v>50</v>
      </c>
      <c r="H1726" t="s">
        <v>164</v>
      </c>
      <c r="I1726" t="s">
        <v>393</v>
      </c>
      <c r="J1726" t="s">
        <v>402</v>
      </c>
      <c r="K1726">
        <v>673059</v>
      </c>
      <c r="L1726" t="s">
        <v>65</v>
      </c>
      <c r="M1726" t="s">
        <v>115</v>
      </c>
      <c r="N1726" t="s">
        <v>56</v>
      </c>
      <c r="O1726" s="1">
        <v>45809</v>
      </c>
      <c r="P1726" s="1">
        <v>45962</v>
      </c>
      <c r="Q1726" s="2">
        <v>55.75</v>
      </c>
      <c r="R1726">
        <v>1</v>
      </c>
      <c r="S1726" t="s">
        <v>57</v>
      </c>
      <c r="T1726" t="s">
        <v>58</v>
      </c>
      <c r="U1726" s="4">
        <v>0.9</v>
      </c>
      <c r="V1726" s="2">
        <v>0</v>
      </c>
      <c r="W1726">
        <v>0</v>
      </c>
      <c r="X1726" t="s">
        <v>243</v>
      </c>
      <c r="Y1726" t="s">
        <v>60</v>
      </c>
      <c r="Z1726">
        <v>0</v>
      </c>
      <c r="AA1726" s="2">
        <v>0</v>
      </c>
      <c r="AB1726" s="2">
        <v>0</v>
      </c>
      <c r="AC1726" s="4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50.18</v>
      </c>
      <c r="AM1726" s="2">
        <v>50.18</v>
      </c>
      <c r="AN1726" s="2">
        <v>0</v>
      </c>
      <c r="AO1726" s="2">
        <v>0</v>
      </c>
      <c r="AP1726" s="2">
        <v>0</v>
      </c>
    </row>
    <row r="1727" spans="1:42" x14ac:dyDescent="0.25">
      <c r="A1727" s="1">
        <v>45929</v>
      </c>
      <c r="B1727" t="s">
        <v>47</v>
      </c>
      <c r="C1727">
        <v>649163</v>
      </c>
      <c r="D1727">
        <v>2028774076</v>
      </c>
      <c r="E1727" t="s">
        <v>1930</v>
      </c>
      <c r="F1727" t="s">
        <v>1931</v>
      </c>
      <c r="G1727" t="s">
        <v>50</v>
      </c>
      <c r="H1727" t="s">
        <v>528</v>
      </c>
      <c r="I1727" t="s">
        <v>393</v>
      </c>
      <c r="J1727" t="s">
        <v>412</v>
      </c>
      <c r="K1727">
        <v>822723</v>
      </c>
      <c r="L1727" t="s">
        <v>767</v>
      </c>
      <c r="M1727" t="s">
        <v>768</v>
      </c>
      <c r="N1727" t="s">
        <v>56</v>
      </c>
      <c r="O1727" s="1">
        <v>45809</v>
      </c>
      <c r="P1727" s="1">
        <v>45962</v>
      </c>
      <c r="Q1727" s="2">
        <v>73.42</v>
      </c>
      <c r="R1727">
        <v>1</v>
      </c>
      <c r="S1727" t="s">
        <v>57</v>
      </c>
      <c r="T1727" t="s">
        <v>58</v>
      </c>
      <c r="U1727" s="4">
        <v>0.75</v>
      </c>
      <c r="V1727" s="2">
        <v>0</v>
      </c>
      <c r="W1727">
        <v>0</v>
      </c>
      <c r="X1727" t="s">
        <v>243</v>
      </c>
      <c r="Y1727" t="s">
        <v>60</v>
      </c>
      <c r="Z1727">
        <v>0</v>
      </c>
      <c r="AA1727" s="2">
        <v>0</v>
      </c>
      <c r="AB1727" s="2">
        <v>0</v>
      </c>
      <c r="AC1727" s="4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55.06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</row>
    <row r="1728" spans="1:42" x14ac:dyDescent="0.25">
      <c r="A1728" s="1">
        <v>45929</v>
      </c>
      <c r="B1728" t="s">
        <v>47</v>
      </c>
      <c r="C1728">
        <v>649163</v>
      </c>
      <c r="D1728">
        <v>2028774423</v>
      </c>
      <c r="E1728" t="s">
        <v>339</v>
      </c>
      <c r="F1728" t="s">
        <v>290</v>
      </c>
      <c r="G1728" t="s">
        <v>50</v>
      </c>
      <c r="H1728" t="s">
        <v>164</v>
      </c>
      <c r="I1728" t="s">
        <v>393</v>
      </c>
      <c r="J1728" t="s">
        <v>412</v>
      </c>
      <c r="K1728">
        <v>673059</v>
      </c>
      <c r="L1728" t="s">
        <v>65</v>
      </c>
      <c r="M1728" t="s">
        <v>115</v>
      </c>
      <c r="N1728" t="s">
        <v>56</v>
      </c>
      <c r="O1728" s="1">
        <v>45809</v>
      </c>
      <c r="P1728" s="1">
        <v>45962</v>
      </c>
      <c r="Q1728" s="2">
        <v>37.75</v>
      </c>
      <c r="R1728">
        <v>1</v>
      </c>
      <c r="S1728" t="s">
        <v>57</v>
      </c>
      <c r="T1728" t="s">
        <v>58</v>
      </c>
      <c r="U1728" s="4">
        <v>0.75</v>
      </c>
      <c r="V1728" s="2">
        <v>0</v>
      </c>
      <c r="W1728">
        <v>0</v>
      </c>
      <c r="X1728" t="s">
        <v>243</v>
      </c>
      <c r="Y1728" t="s">
        <v>60</v>
      </c>
      <c r="Z1728">
        <v>0</v>
      </c>
      <c r="AA1728" s="2">
        <v>0</v>
      </c>
      <c r="AB1728" s="2">
        <v>0</v>
      </c>
      <c r="AC1728" s="4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28.31</v>
      </c>
      <c r="AM1728" s="2">
        <v>28.31</v>
      </c>
      <c r="AN1728" s="2">
        <v>0</v>
      </c>
      <c r="AO1728" s="2">
        <v>0</v>
      </c>
      <c r="AP1728" s="2">
        <v>0</v>
      </c>
    </row>
    <row r="1729" spans="1:42" x14ac:dyDescent="0.25">
      <c r="A1729" s="1">
        <v>45929</v>
      </c>
      <c r="B1729" t="s">
        <v>47</v>
      </c>
      <c r="C1729">
        <v>649163</v>
      </c>
      <c r="D1729">
        <v>2028776888</v>
      </c>
      <c r="E1729" t="s">
        <v>1727</v>
      </c>
      <c r="F1729" t="s">
        <v>171</v>
      </c>
      <c r="G1729" t="s">
        <v>50</v>
      </c>
      <c r="H1729" t="s">
        <v>427</v>
      </c>
      <c r="I1729" t="s">
        <v>393</v>
      </c>
      <c r="J1729" t="s">
        <v>402</v>
      </c>
      <c r="K1729">
        <v>673059</v>
      </c>
      <c r="L1729" t="s">
        <v>65</v>
      </c>
      <c r="M1729" t="s">
        <v>115</v>
      </c>
      <c r="N1729" t="s">
        <v>56</v>
      </c>
      <c r="O1729" s="1">
        <v>45809</v>
      </c>
      <c r="P1729" s="1">
        <v>45962</v>
      </c>
      <c r="Q1729" s="2">
        <v>226.66</v>
      </c>
      <c r="R1729">
        <v>1</v>
      </c>
      <c r="S1729" t="s">
        <v>57</v>
      </c>
      <c r="T1729" t="s">
        <v>58</v>
      </c>
      <c r="U1729" s="4">
        <v>0.9</v>
      </c>
      <c r="V1729" s="2">
        <v>0</v>
      </c>
      <c r="W1729">
        <v>0</v>
      </c>
      <c r="X1729" t="s">
        <v>243</v>
      </c>
      <c r="Y1729" t="s">
        <v>60</v>
      </c>
      <c r="Z1729">
        <v>0</v>
      </c>
      <c r="AA1729" s="2">
        <v>0</v>
      </c>
      <c r="AB1729" s="2">
        <v>0</v>
      </c>
      <c r="AC1729" s="4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203.99</v>
      </c>
      <c r="AM1729" s="2">
        <v>203.99</v>
      </c>
      <c r="AN1729" s="2">
        <v>0</v>
      </c>
      <c r="AO1729" s="2">
        <v>0</v>
      </c>
      <c r="AP1729" s="2">
        <v>0</v>
      </c>
    </row>
    <row r="1730" spans="1:42" x14ac:dyDescent="0.25">
      <c r="A1730" s="1">
        <v>45929</v>
      </c>
      <c r="B1730" t="s">
        <v>47</v>
      </c>
      <c r="C1730">
        <v>649163</v>
      </c>
      <c r="D1730">
        <v>2028780365</v>
      </c>
      <c r="E1730" t="s">
        <v>1169</v>
      </c>
      <c r="F1730" t="s">
        <v>1810</v>
      </c>
      <c r="G1730" t="s">
        <v>50</v>
      </c>
      <c r="H1730" t="s">
        <v>164</v>
      </c>
      <c r="I1730" t="s">
        <v>393</v>
      </c>
      <c r="J1730" t="s">
        <v>402</v>
      </c>
      <c r="K1730">
        <v>767312</v>
      </c>
      <c r="L1730" t="s">
        <v>806</v>
      </c>
      <c r="M1730" t="s">
        <v>443</v>
      </c>
      <c r="N1730" t="s">
        <v>56</v>
      </c>
      <c r="O1730" s="1">
        <v>45809</v>
      </c>
      <c r="P1730" s="1">
        <v>45962</v>
      </c>
      <c r="Q1730" s="2">
        <v>21.33</v>
      </c>
      <c r="R1730">
        <v>1</v>
      </c>
      <c r="S1730" t="s">
        <v>57</v>
      </c>
      <c r="T1730" t="s">
        <v>58</v>
      </c>
      <c r="U1730" s="4">
        <v>0.9</v>
      </c>
      <c r="V1730" s="2">
        <v>0</v>
      </c>
      <c r="W1730">
        <v>0</v>
      </c>
      <c r="X1730" t="s">
        <v>243</v>
      </c>
      <c r="Y1730" t="s">
        <v>60</v>
      </c>
      <c r="Z1730">
        <v>0</v>
      </c>
      <c r="AA1730" s="2">
        <v>0</v>
      </c>
      <c r="AB1730" s="2">
        <v>0</v>
      </c>
      <c r="AC1730" s="4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19.2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</row>
    <row r="1731" spans="1:42" x14ac:dyDescent="0.25">
      <c r="A1731" s="1">
        <v>45929</v>
      </c>
      <c r="B1731" t="s">
        <v>47</v>
      </c>
      <c r="C1731">
        <v>649163</v>
      </c>
      <c r="D1731">
        <v>2028799845</v>
      </c>
      <c r="E1731" t="s">
        <v>1812</v>
      </c>
      <c r="F1731" t="s">
        <v>617</v>
      </c>
      <c r="G1731" t="s">
        <v>50</v>
      </c>
      <c r="H1731" t="s">
        <v>213</v>
      </c>
      <c r="I1731" t="s">
        <v>393</v>
      </c>
      <c r="J1731" t="s">
        <v>412</v>
      </c>
      <c r="K1731">
        <v>792847</v>
      </c>
      <c r="L1731" t="s">
        <v>420</v>
      </c>
      <c r="M1731" t="s">
        <v>421</v>
      </c>
      <c r="N1731" t="s">
        <v>56</v>
      </c>
      <c r="O1731" s="1">
        <v>45809</v>
      </c>
      <c r="P1731" s="1">
        <v>45962</v>
      </c>
      <c r="Q1731" s="2">
        <v>43.18</v>
      </c>
      <c r="R1731">
        <v>1</v>
      </c>
      <c r="S1731" t="s">
        <v>57</v>
      </c>
      <c r="T1731" t="s">
        <v>58</v>
      </c>
      <c r="U1731" s="4">
        <v>0.75</v>
      </c>
      <c r="V1731" s="2">
        <v>0</v>
      </c>
      <c r="W1731">
        <v>0</v>
      </c>
      <c r="X1731" t="s">
        <v>243</v>
      </c>
      <c r="Y1731" t="s">
        <v>60</v>
      </c>
      <c r="Z1731">
        <v>0</v>
      </c>
      <c r="AA1731" s="2">
        <v>0</v>
      </c>
      <c r="AB1731" s="2">
        <v>0</v>
      </c>
      <c r="AC1731" s="4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32.380000000000003</v>
      </c>
      <c r="AM1731" s="2">
        <v>32.380000000000003</v>
      </c>
      <c r="AN1731" s="2">
        <v>0</v>
      </c>
      <c r="AO1731" s="2">
        <v>0</v>
      </c>
      <c r="AP1731" s="2">
        <v>0</v>
      </c>
    </row>
    <row r="1732" spans="1:42" x14ac:dyDescent="0.25">
      <c r="A1732" s="1">
        <v>45929</v>
      </c>
      <c r="B1732" t="s">
        <v>47</v>
      </c>
      <c r="C1732">
        <v>649163</v>
      </c>
      <c r="D1732">
        <v>2028863859</v>
      </c>
      <c r="E1732" t="s">
        <v>1932</v>
      </c>
      <c r="F1732" t="s">
        <v>738</v>
      </c>
      <c r="G1732" t="s">
        <v>50</v>
      </c>
      <c r="H1732" t="s">
        <v>278</v>
      </c>
      <c r="I1732" t="s">
        <v>393</v>
      </c>
      <c r="J1732" t="s">
        <v>412</v>
      </c>
      <c r="K1732">
        <v>753748</v>
      </c>
      <c r="L1732" t="s">
        <v>403</v>
      </c>
      <c r="M1732" t="s">
        <v>284</v>
      </c>
      <c r="N1732" t="s">
        <v>56</v>
      </c>
      <c r="O1732" s="1">
        <v>45809</v>
      </c>
      <c r="P1732" s="1">
        <v>45962</v>
      </c>
      <c r="Q1732" s="2">
        <v>126.15</v>
      </c>
      <c r="R1732">
        <v>1</v>
      </c>
      <c r="S1732" t="s">
        <v>57</v>
      </c>
      <c r="T1732" t="s">
        <v>58</v>
      </c>
      <c r="U1732" s="4">
        <v>0.75</v>
      </c>
      <c r="V1732" s="2">
        <v>0</v>
      </c>
      <c r="W1732">
        <v>0</v>
      </c>
      <c r="X1732" t="s">
        <v>243</v>
      </c>
      <c r="Y1732" t="s">
        <v>60</v>
      </c>
      <c r="Z1732">
        <v>0</v>
      </c>
      <c r="AA1732" s="2">
        <v>0</v>
      </c>
      <c r="AB1732" s="2">
        <v>0</v>
      </c>
      <c r="AC1732" s="4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94.61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</row>
    <row r="1733" spans="1:42" x14ac:dyDescent="0.25">
      <c r="A1733" s="1">
        <v>45929</v>
      </c>
      <c r="B1733" t="s">
        <v>47</v>
      </c>
      <c r="C1733">
        <v>649163</v>
      </c>
      <c r="D1733">
        <v>2028897605</v>
      </c>
      <c r="E1733" t="s">
        <v>1819</v>
      </c>
      <c r="F1733" t="s">
        <v>650</v>
      </c>
      <c r="G1733" t="s">
        <v>50</v>
      </c>
      <c r="H1733" t="s">
        <v>203</v>
      </c>
      <c r="I1733" t="s">
        <v>393</v>
      </c>
      <c r="J1733" t="s">
        <v>394</v>
      </c>
      <c r="K1733">
        <v>856163</v>
      </c>
      <c r="L1733" t="s">
        <v>475</v>
      </c>
      <c r="M1733" t="s">
        <v>476</v>
      </c>
      <c r="N1733" t="s">
        <v>56</v>
      </c>
      <c r="O1733" s="1">
        <v>45809</v>
      </c>
      <c r="P1733" s="1">
        <v>45962</v>
      </c>
      <c r="Q1733" s="2">
        <v>16.7</v>
      </c>
      <c r="R1733">
        <v>1</v>
      </c>
      <c r="S1733" t="s">
        <v>57</v>
      </c>
      <c r="T1733" t="s">
        <v>58</v>
      </c>
      <c r="U1733" s="4">
        <v>0.75</v>
      </c>
      <c r="V1733" s="2">
        <v>0</v>
      </c>
      <c r="W1733">
        <v>0</v>
      </c>
      <c r="X1733" t="s">
        <v>243</v>
      </c>
      <c r="Y1733" t="s">
        <v>60</v>
      </c>
      <c r="Z1733">
        <v>0</v>
      </c>
      <c r="AA1733" s="2">
        <v>0</v>
      </c>
      <c r="AB1733" s="2">
        <v>0</v>
      </c>
      <c r="AC1733" s="4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12.52</v>
      </c>
      <c r="AM1733" s="2">
        <v>12.52</v>
      </c>
      <c r="AN1733" s="2">
        <v>0</v>
      </c>
      <c r="AO1733" s="2">
        <v>0</v>
      </c>
      <c r="AP1733" s="2">
        <v>0</v>
      </c>
    </row>
    <row r="1734" spans="1:42" x14ac:dyDescent="0.25">
      <c r="A1734" s="1">
        <v>45929</v>
      </c>
      <c r="B1734" t="s">
        <v>47</v>
      </c>
      <c r="C1734">
        <v>649163</v>
      </c>
      <c r="D1734">
        <v>2028898163</v>
      </c>
      <c r="E1734" t="s">
        <v>356</v>
      </c>
      <c r="F1734" t="s">
        <v>357</v>
      </c>
      <c r="G1734" t="s">
        <v>50</v>
      </c>
      <c r="H1734" t="s">
        <v>164</v>
      </c>
      <c r="I1734" t="s">
        <v>393</v>
      </c>
      <c r="J1734" t="s">
        <v>412</v>
      </c>
      <c r="K1734">
        <v>673059</v>
      </c>
      <c r="L1734" t="s">
        <v>65</v>
      </c>
      <c r="M1734" t="s">
        <v>115</v>
      </c>
      <c r="N1734" t="s">
        <v>56</v>
      </c>
      <c r="O1734" s="1">
        <v>45809</v>
      </c>
      <c r="P1734" s="1">
        <v>45962</v>
      </c>
      <c r="Q1734" s="2">
        <v>55.78</v>
      </c>
      <c r="R1734">
        <v>1</v>
      </c>
      <c r="S1734" t="s">
        <v>57</v>
      </c>
      <c r="T1734" t="s">
        <v>58</v>
      </c>
      <c r="U1734" s="4">
        <v>0.75</v>
      </c>
      <c r="V1734" s="2">
        <v>0</v>
      </c>
      <c r="W1734">
        <v>0</v>
      </c>
      <c r="X1734" t="s">
        <v>243</v>
      </c>
      <c r="Y1734" t="s">
        <v>60</v>
      </c>
      <c r="Z1734">
        <v>0</v>
      </c>
      <c r="AA1734" s="2">
        <v>0</v>
      </c>
      <c r="AB1734" s="2">
        <v>0</v>
      </c>
      <c r="AC1734" s="4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41.84</v>
      </c>
      <c r="AM1734" s="2">
        <v>41.84</v>
      </c>
      <c r="AN1734" s="2">
        <v>0</v>
      </c>
      <c r="AO1734" s="2">
        <v>0</v>
      </c>
      <c r="AP1734" s="2">
        <v>0</v>
      </c>
    </row>
    <row r="1735" spans="1:42" x14ac:dyDescent="0.25">
      <c r="A1735" s="1">
        <v>45929</v>
      </c>
      <c r="B1735" t="s">
        <v>47</v>
      </c>
      <c r="C1735">
        <v>649163</v>
      </c>
      <c r="D1735">
        <v>2028898559</v>
      </c>
      <c r="E1735" t="s">
        <v>1820</v>
      </c>
      <c r="F1735" t="s">
        <v>1821</v>
      </c>
      <c r="G1735" t="s">
        <v>50</v>
      </c>
      <c r="H1735" t="s">
        <v>228</v>
      </c>
      <c r="I1735" t="s">
        <v>393</v>
      </c>
      <c r="J1735" t="s">
        <v>402</v>
      </c>
      <c r="K1735">
        <v>824062</v>
      </c>
      <c r="L1735" t="s">
        <v>430</v>
      </c>
      <c r="M1735" t="s">
        <v>431</v>
      </c>
      <c r="N1735" t="s">
        <v>56</v>
      </c>
      <c r="O1735" s="1">
        <v>45809</v>
      </c>
      <c r="P1735" s="1">
        <v>45962</v>
      </c>
      <c r="Q1735" s="2">
        <v>56.08</v>
      </c>
      <c r="R1735">
        <v>1</v>
      </c>
      <c r="S1735" t="s">
        <v>57</v>
      </c>
      <c r="T1735" t="s">
        <v>58</v>
      </c>
      <c r="U1735" s="4">
        <v>0.9</v>
      </c>
      <c r="V1735" s="2">
        <v>0</v>
      </c>
      <c r="W1735">
        <v>0</v>
      </c>
      <c r="X1735" t="s">
        <v>243</v>
      </c>
      <c r="Y1735" t="s">
        <v>60</v>
      </c>
      <c r="Z1735">
        <v>0</v>
      </c>
      <c r="AA1735" s="2">
        <v>0</v>
      </c>
      <c r="AB1735" s="2">
        <v>0</v>
      </c>
      <c r="AC1735" s="4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50.47</v>
      </c>
      <c r="AM1735" s="2">
        <v>50.47</v>
      </c>
      <c r="AN1735" s="2">
        <v>0</v>
      </c>
      <c r="AO1735" s="2">
        <v>0</v>
      </c>
      <c r="AP1735" s="2">
        <v>0</v>
      </c>
    </row>
    <row r="1736" spans="1:42" x14ac:dyDescent="0.25">
      <c r="A1736" s="1">
        <v>45929</v>
      </c>
      <c r="B1736" t="s">
        <v>47</v>
      </c>
      <c r="C1736">
        <v>649163</v>
      </c>
      <c r="D1736">
        <v>2028899053</v>
      </c>
      <c r="E1736" t="s">
        <v>1785</v>
      </c>
      <c r="F1736" t="s">
        <v>1786</v>
      </c>
      <c r="G1736" t="s">
        <v>50</v>
      </c>
      <c r="H1736" t="s">
        <v>228</v>
      </c>
      <c r="I1736" t="s">
        <v>393</v>
      </c>
      <c r="J1736" t="s">
        <v>394</v>
      </c>
      <c r="K1736">
        <v>820873</v>
      </c>
      <c r="L1736" t="s">
        <v>406</v>
      </c>
      <c r="M1736" t="s">
        <v>407</v>
      </c>
      <c r="N1736" t="s">
        <v>56</v>
      </c>
      <c r="O1736" s="1">
        <v>45809</v>
      </c>
      <c r="P1736" s="1">
        <v>45962</v>
      </c>
      <c r="Q1736" s="2">
        <v>13.75</v>
      </c>
      <c r="R1736">
        <v>1</v>
      </c>
      <c r="S1736" t="s">
        <v>57</v>
      </c>
      <c r="T1736" t="s">
        <v>58</v>
      </c>
      <c r="U1736" s="4">
        <v>0.75</v>
      </c>
      <c r="V1736" s="2">
        <v>0</v>
      </c>
      <c r="W1736">
        <v>0</v>
      </c>
      <c r="X1736" t="s">
        <v>243</v>
      </c>
      <c r="Y1736" t="s">
        <v>60</v>
      </c>
      <c r="Z1736">
        <v>0</v>
      </c>
      <c r="AA1736" s="2">
        <v>0</v>
      </c>
      <c r="AB1736" s="2">
        <v>0</v>
      </c>
      <c r="AC1736" s="4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10.31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</row>
    <row r="1737" spans="1:42" x14ac:dyDescent="0.25">
      <c r="A1737" s="1">
        <v>45929</v>
      </c>
      <c r="B1737" t="s">
        <v>47</v>
      </c>
      <c r="C1737">
        <v>649163</v>
      </c>
      <c r="D1737">
        <v>2028905067</v>
      </c>
      <c r="E1737" t="s">
        <v>869</v>
      </c>
      <c r="F1737" t="s">
        <v>1822</v>
      </c>
      <c r="G1737" t="s">
        <v>50</v>
      </c>
      <c r="H1737" t="s">
        <v>203</v>
      </c>
      <c r="I1737" t="s">
        <v>393</v>
      </c>
      <c r="J1737" t="s">
        <v>402</v>
      </c>
      <c r="K1737">
        <v>753748</v>
      </c>
      <c r="L1737" t="s">
        <v>403</v>
      </c>
      <c r="M1737" t="s">
        <v>284</v>
      </c>
      <c r="N1737" t="s">
        <v>56</v>
      </c>
      <c r="O1737" s="1">
        <v>45809</v>
      </c>
      <c r="P1737" s="1">
        <v>45962</v>
      </c>
      <c r="Q1737" s="2">
        <v>140.58000000000001</v>
      </c>
      <c r="R1737">
        <v>1</v>
      </c>
      <c r="S1737" t="s">
        <v>57</v>
      </c>
      <c r="T1737" t="s">
        <v>58</v>
      </c>
      <c r="U1737" s="4">
        <v>0.9</v>
      </c>
      <c r="V1737" s="2">
        <v>0</v>
      </c>
      <c r="W1737">
        <v>0</v>
      </c>
      <c r="X1737" t="s">
        <v>243</v>
      </c>
      <c r="Y1737" t="s">
        <v>60</v>
      </c>
      <c r="Z1737">
        <v>0</v>
      </c>
      <c r="AA1737" s="2">
        <v>0</v>
      </c>
      <c r="AB1737" s="2">
        <v>0</v>
      </c>
      <c r="AC1737" s="4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126.52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</row>
    <row r="1738" spans="1:42" x14ac:dyDescent="0.25">
      <c r="A1738" s="1">
        <v>45929</v>
      </c>
      <c r="B1738" t="s">
        <v>47</v>
      </c>
      <c r="C1738">
        <v>649163</v>
      </c>
      <c r="D1738">
        <v>2028905613</v>
      </c>
      <c r="E1738" t="s">
        <v>906</v>
      </c>
      <c r="F1738" t="s">
        <v>171</v>
      </c>
      <c r="G1738" t="s">
        <v>50</v>
      </c>
      <c r="H1738" t="s">
        <v>203</v>
      </c>
      <c r="I1738" t="s">
        <v>393</v>
      </c>
      <c r="J1738" t="s">
        <v>402</v>
      </c>
      <c r="K1738">
        <v>753748</v>
      </c>
      <c r="L1738" t="s">
        <v>403</v>
      </c>
      <c r="M1738" t="s">
        <v>284</v>
      </c>
      <c r="N1738" t="s">
        <v>56</v>
      </c>
      <c r="O1738" s="1">
        <v>45809</v>
      </c>
      <c r="P1738" s="1">
        <v>45962</v>
      </c>
      <c r="Q1738" s="2">
        <v>108.16</v>
      </c>
      <c r="R1738">
        <v>1</v>
      </c>
      <c r="S1738" t="s">
        <v>57</v>
      </c>
      <c r="T1738" t="s">
        <v>58</v>
      </c>
      <c r="U1738" s="4">
        <v>0.9</v>
      </c>
      <c r="V1738" s="2">
        <v>0</v>
      </c>
      <c r="W1738">
        <v>0</v>
      </c>
      <c r="X1738" t="s">
        <v>243</v>
      </c>
      <c r="Y1738" t="s">
        <v>60</v>
      </c>
      <c r="Z1738">
        <v>0</v>
      </c>
      <c r="AA1738" s="2">
        <v>0</v>
      </c>
      <c r="AB1738" s="2">
        <v>0</v>
      </c>
      <c r="AC1738" s="4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97.34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</row>
    <row r="1739" spans="1:42" x14ac:dyDescent="0.25">
      <c r="A1739" s="1">
        <v>45929</v>
      </c>
      <c r="B1739" t="s">
        <v>47</v>
      </c>
      <c r="C1739">
        <v>649163</v>
      </c>
      <c r="D1739">
        <v>2028913356</v>
      </c>
      <c r="E1739" t="s">
        <v>1825</v>
      </c>
      <c r="F1739" t="s">
        <v>984</v>
      </c>
      <c r="G1739" t="s">
        <v>50</v>
      </c>
      <c r="H1739" t="s">
        <v>203</v>
      </c>
      <c r="I1739" t="s">
        <v>393</v>
      </c>
      <c r="J1739" t="s">
        <v>394</v>
      </c>
      <c r="K1739">
        <v>673059</v>
      </c>
      <c r="L1739" t="s">
        <v>65</v>
      </c>
      <c r="M1739" t="s">
        <v>115</v>
      </c>
      <c r="N1739" t="s">
        <v>56</v>
      </c>
      <c r="O1739" s="1">
        <v>45809</v>
      </c>
      <c r="P1739" s="1">
        <v>45962</v>
      </c>
      <c r="Q1739" s="2">
        <v>81.099999999999994</v>
      </c>
      <c r="R1739">
        <v>1</v>
      </c>
      <c r="S1739" t="s">
        <v>57</v>
      </c>
      <c r="T1739" t="s">
        <v>58</v>
      </c>
      <c r="U1739" s="4">
        <v>0.75</v>
      </c>
      <c r="V1739" s="2">
        <v>0</v>
      </c>
      <c r="W1739">
        <v>0</v>
      </c>
      <c r="X1739" t="s">
        <v>243</v>
      </c>
      <c r="Y1739" t="s">
        <v>60</v>
      </c>
      <c r="Z1739">
        <v>0</v>
      </c>
      <c r="AA1739" s="2">
        <v>0</v>
      </c>
      <c r="AB1739" s="2">
        <v>0</v>
      </c>
      <c r="AC1739" s="4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60.82</v>
      </c>
      <c r="AM1739" s="2">
        <v>60.82</v>
      </c>
      <c r="AN1739" s="2">
        <v>0</v>
      </c>
      <c r="AO1739" s="2">
        <v>0</v>
      </c>
      <c r="AP1739" s="2">
        <v>0</v>
      </c>
    </row>
    <row r="1740" spans="1:42" x14ac:dyDescent="0.25">
      <c r="A1740" s="1">
        <v>45929</v>
      </c>
      <c r="B1740" t="s">
        <v>47</v>
      </c>
      <c r="C1740">
        <v>649163</v>
      </c>
      <c r="D1740">
        <v>2028937319</v>
      </c>
      <c r="E1740" t="s">
        <v>1830</v>
      </c>
      <c r="F1740" t="s">
        <v>1050</v>
      </c>
      <c r="G1740" t="s">
        <v>50</v>
      </c>
      <c r="H1740" t="s">
        <v>125</v>
      </c>
      <c r="I1740" t="s">
        <v>393</v>
      </c>
      <c r="J1740" t="s">
        <v>394</v>
      </c>
      <c r="K1740">
        <v>673059</v>
      </c>
      <c r="L1740" t="s">
        <v>65</v>
      </c>
      <c r="M1740" t="s">
        <v>115</v>
      </c>
      <c r="N1740" t="s">
        <v>56</v>
      </c>
      <c r="O1740" s="1">
        <v>45839</v>
      </c>
      <c r="P1740" s="1">
        <v>45962</v>
      </c>
      <c r="Q1740" s="2">
        <v>46.21</v>
      </c>
      <c r="R1740">
        <v>1</v>
      </c>
      <c r="S1740" t="s">
        <v>57</v>
      </c>
      <c r="T1740" t="s">
        <v>58</v>
      </c>
      <c r="U1740" s="4">
        <v>0.75</v>
      </c>
      <c r="V1740" s="2">
        <v>0</v>
      </c>
      <c r="W1740">
        <v>0</v>
      </c>
      <c r="X1740" t="s">
        <v>243</v>
      </c>
      <c r="Y1740" t="s">
        <v>60</v>
      </c>
      <c r="Z1740">
        <v>0</v>
      </c>
      <c r="AA1740" s="2">
        <v>0</v>
      </c>
      <c r="AB1740" s="2">
        <v>0</v>
      </c>
      <c r="AC1740" s="4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34.659999999999997</v>
      </c>
      <c r="AM1740" s="2">
        <v>34.659999999999997</v>
      </c>
      <c r="AN1740" s="2">
        <v>0</v>
      </c>
      <c r="AO1740" s="2">
        <v>0</v>
      </c>
      <c r="AP1740" s="2">
        <v>0</v>
      </c>
    </row>
    <row r="1741" spans="1:42" x14ac:dyDescent="0.25">
      <c r="A1741" s="1">
        <v>45929</v>
      </c>
      <c r="B1741" t="s">
        <v>47</v>
      </c>
      <c r="C1741">
        <v>649163</v>
      </c>
      <c r="D1741">
        <v>2028937643</v>
      </c>
      <c r="E1741" t="s">
        <v>1831</v>
      </c>
      <c r="F1741" t="s">
        <v>1832</v>
      </c>
      <c r="G1741" t="s">
        <v>50</v>
      </c>
      <c r="H1741" t="s">
        <v>495</v>
      </c>
      <c r="I1741" t="s">
        <v>393</v>
      </c>
      <c r="J1741" t="s">
        <v>402</v>
      </c>
      <c r="K1741">
        <v>823068</v>
      </c>
      <c r="L1741" t="s">
        <v>336</v>
      </c>
      <c r="M1741" t="s">
        <v>337</v>
      </c>
      <c r="N1741" t="s">
        <v>56</v>
      </c>
      <c r="O1741" s="1">
        <v>45809</v>
      </c>
      <c r="P1741" s="1">
        <v>45962</v>
      </c>
      <c r="Q1741" s="2">
        <v>59.42</v>
      </c>
      <c r="R1741">
        <v>1</v>
      </c>
      <c r="S1741" t="s">
        <v>57</v>
      </c>
      <c r="T1741" t="s">
        <v>58</v>
      </c>
      <c r="U1741" s="4">
        <v>0.9</v>
      </c>
      <c r="V1741" s="2">
        <v>0</v>
      </c>
      <c r="W1741">
        <v>0</v>
      </c>
      <c r="X1741" t="s">
        <v>243</v>
      </c>
      <c r="Y1741" t="s">
        <v>60</v>
      </c>
      <c r="Z1741">
        <v>0</v>
      </c>
      <c r="AA1741" s="2">
        <v>0</v>
      </c>
      <c r="AB1741" s="2">
        <v>0</v>
      </c>
      <c r="AC1741" s="4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53.48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</row>
    <row r="1742" spans="1:42" x14ac:dyDescent="0.25">
      <c r="A1742" s="1">
        <v>45929</v>
      </c>
      <c r="B1742" t="s">
        <v>47</v>
      </c>
      <c r="C1742">
        <v>649163</v>
      </c>
      <c r="D1742">
        <v>2028938953</v>
      </c>
      <c r="E1742" t="s">
        <v>1833</v>
      </c>
      <c r="F1742" t="s">
        <v>249</v>
      </c>
      <c r="G1742" t="s">
        <v>50</v>
      </c>
      <c r="H1742" t="s">
        <v>228</v>
      </c>
      <c r="I1742" t="s">
        <v>393</v>
      </c>
      <c r="J1742" t="s">
        <v>412</v>
      </c>
      <c r="K1742">
        <v>673059</v>
      </c>
      <c r="L1742" t="s">
        <v>65</v>
      </c>
      <c r="M1742" t="s">
        <v>115</v>
      </c>
      <c r="N1742" t="s">
        <v>56</v>
      </c>
      <c r="O1742" s="1">
        <v>45836</v>
      </c>
      <c r="P1742" s="1">
        <v>45958</v>
      </c>
      <c r="Q1742" s="2">
        <v>34.65</v>
      </c>
      <c r="R1742">
        <v>1</v>
      </c>
      <c r="S1742" t="s">
        <v>57</v>
      </c>
      <c r="T1742" t="s">
        <v>58</v>
      </c>
      <c r="U1742" s="4">
        <v>0.75</v>
      </c>
      <c r="V1742" s="2">
        <v>0</v>
      </c>
      <c r="W1742">
        <v>0</v>
      </c>
      <c r="X1742" t="s">
        <v>243</v>
      </c>
      <c r="Y1742" t="s">
        <v>60</v>
      </c>
      <c r="Z1742">
        <v>0</v>
      </c>
      <c r="AA1742" s="2">
        <v>0</v>
      </c>
      <c r="AB1742" s="2">
        <v>0</v>
      </c>
      <c r="AC1742" s="4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25.99</v>
      </c>
      <c r="AM1742" s="2">
        <v>25.99</v>
      </c>
      <c r="AN1742" s="2">
        <v>0</v>
      </c>
      <c r="AO1742" s="2">
        <v>0</v>
      </c>
      <c r="AP1742" s="2">
        <v>0</v>
      </c>
    </row>
    <row r="1743" spans="1:42" x14ac:dyDescent="0.25">
      <c r="A1743" s="1">
        <v>45929</v>
      </c>
      <c r="B1743" t="s">
        <v>47</v>
      </c>
      <c r="C1743">
        <v>649163</v>
      </c>
      <c r="D1743">
        <v>2028938954</v>
      </c>
      <c r="E1743" t="s">
        <v>1833</v>
      </c>
      <c r="F1743" t="s">
        <v>249</v>
      </c>
      <c r="G1743" t="s">
        <v>50</v>
      </c>
      <c r="H1743" t="s">
        <v>228</v>
      </c>
      <c r="I1743" t="s">
        <v>393</v>
      </c>
      <c r="J1743" t="s">
        <v>402</v>
      </c>
      <c r="K1743">
        <v>673059</v>
      </c>
      <c r="L1743" t="s">
        <v>65</v>
      </c>
      <c r="M1743" t="s">
        <v>115</v>
      </c>
      <c r="N1743" t="s">
        <v>56</v>
      </c>
      <c r="O1743" s="1">
        <v>45836</v>
      </c>
      <c r="P1743" s="1">
        <v>45958</v>
      </c>
      <c r="Q1743" s="2">
        <v>61.13</v>
      </c>
      <c r="R1743">
        <v>1</v>
      </c>
      <c r="S1743" t="s">
        <v>57</v>
      </c>
      <c r="T1743" t="s">
        <v>58</v>
      </c>
      <c r="U1743" s="4">
        <v>0.9</v>
      </c>
      <c r="V1743" s="2">
        <v>0</v>
      </c>
      <c r="W1743">
        <v>0</v>
      </c>
      <c r="X1743" t="s">
        <v>243</v>
      </c>
      <c r="Y1743" t="s">
        <v>60</v>
      </c>
      <c r="Z1743">
        <v>0</v>
      </c>
      <c r="AA1743" s="2">
        <v>0</v>
      </c>
      <c r="AB1743" s="2">
        <v>0</v>
      </c>
      <c r="AC1743" s="4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55.02</v>
      </c>
      <c r="AM1743" s="2">
        <v>55.02</v>
      </c>
      <c r="AN1743" s="2">
        <v>0</v>
      </c>
      <c r="AO1743" s="2">
        <v>0</v>
      </c>
      <c r="AP1743" s="2">
        <v>0</v>
      </c>
    </row>
    <row r="1744" spans="1:42" x14ac:dyDescent="0.25">
      <c r="A1744" s="1">
        <v>45929</v>
      </c>
      <c r="B1744" t="s">
        <v>47</v>
      </c>
      <c r="C1744">
        <v>649163</v>
      </c>
      <c r="D1744">
        <v>2028939790</v>
      </c>
      <c r="E1744" t="s">
        <v>1834</v>
      </c>
      <c r="F1744" t="s">
        <v>1835</v>
      </c>
      <c r="G1744" t="s">
        <v>50</v>
      </c>
      <c r="H1744" t="s">
        <v>125</v>
      </c>
      <c r="I1744" t="s">
        <v>393</v>
      </c>
      <c r="J1744" t="s">
        <v>457</v>
      </c>
      <c r="K1744">
        <v>753748</v>
      </c>
      <c r="L1744" t="s">
        <v>403</v>
      </c>
      <c r="M1744" t="s">
        <v>284</v>
      </c>
      <c r="N1744" t="s">
        <v>56</v>
      </c>
      <c r="O1744" s="1">
        <v>45809</v>
      </c>
      <c r="P1744" s="1">
        <v>45962</v>
      </c>
      <c r="Q1744" s="2">
        <v>74.489999999999995</v>
      </c>
      <c r="R1744">
        <v>1</v>
      </c>
      <c r="S1744" t="s">
        <v>57</v>
      </c>
      <c r="T1744" t="s">
        <v>58</v>
      </c>
      <c r="U1744" s="4">
        <v>0.65</v>
      </c>
      <c r="V1744" s="2">
        <v>0</v>
      </c>
      <c r="W1744">
        <v>0</v>
      </c>
      <c r="X1744" t="s">
        <v>243</v>
      </c>
      <c r="Y1744" t="s">
        <v>60</v>
      </c>
      <c r="Z1744">
        <v>0</v>
      </c>
      <c r="AA1744" s="2">
        <v>0</v>
      </c>
      <c r="AB1744" s="2">
        <v>0</v>
      </c>
      <c r="AC1744" s="4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48.42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</row>
    <row r="1745" spans="1:42" x14ac:dyDescent="0.25">
      <c r="A1745" s="1">
        <v>45929</v>
      </c>
      <c r="B1745" t="s">
        <v>47</v>
      </c>
      <c r="C1745">
        <v>649163</v>
      </c>
      <c r="D1745">
        <v>2028949435</v>
      </c>
      <c r="E1745" t="s">
        <v>1668</v>
      </c>
      <c r="F1745" t="s">
        <v>1836</v>
      </c>
      <c r="G1745" t="s">
        <v>50</v>
      </c>
      <c r="H1745" t="s">
        <v>228</v>
      </c>
      <c r="I1745" t="s">
        <v>393</v>
      </c>
      <c r="J1745" t="s">
        <v>402</v>
      </c>
      <c r="K1745">
        <v>824062</v>
      </c>
      <c r="L1745" t="s">
        <v>430</v>
      </c>
      <c r="M1745" t="s">
        <v>431</v>
      </c>
      <c r="N1745" t="s">
        <v>56</v>
      </c>
      <c r="O1745" s="1">
        <v>45809</v>
      </c>
      <c r="P1745" s="1">
        <v>45962</v>
      </c>
      <c r="Q1745" s="2">
        <v>44.33</v>
      </c>
      <c r="R1745">
        <v>1</v>
      </c>
      <c r="S1745" t="s">
        <v>57</v>
      </c>
      <c r="T1745" t="s">
        <v>58</v>
      </c>
      <c r="U1745" s="4">
        <v>0.9</v>
      </c>
      <c r="V1745" s="2">
        <v>0</v>
      </c>
      <c r="W1745">
        <v>0</v>
      </c>
      <c r="X1745" t="s">
        <v>243</v>
      </c>
      <c r="Y1745" t="s">
        <v>60</v>
      </c>
      <c r="Z1745">
        <v>0</v>
      </c>
      <c r="AA1745" s="2">
        <v>0</v>
      </c>
      <c r="AB1745" s="2">
        <v>0</v>
      </c>
      <c r="AC1745" s="4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39.9</v>
      </c>
      <c r="AM1745" s="2">
        <v>39.9</v>
      </c>
      <c r="AN1745" s="2">
        <v>0</v>
      </c>
      <c r="AO1745" s="2">
        <v>0</v>
      </c>
      <c r="AP1745" s="2">
        <v>0</v>
      </c>
    </row>
    <row r="1746" spans="1:42" x14ac:dyDescent="0.25">
      <c r="A1746" s="1">
        <v>45929</v>
      </c>
      <c r="B1746" t="s">
        <v>47</v>
      </c>
      <c r="C1746">
        <v>649163</v>
      </c>
      <c r="D1746">
        <v>2028959283</v>
      </c>
      <c r="E1746" t="s">
        <v>267</v>
      </c>
      <c r="F1746" t="s">
        <v>166</v>
      </c>
      <c r="G1746" t="s">
        <v>50</v>
      </c>
      <c r="H1746" t="s">
        <v>228</v>
      </c>
      <c r="I1746" t="s">
        <v>393</v>
      </c>
      <c r="J1746" t="s">
        <v>394</v>
      </c>
      <c r="K1746">
        <v>766747</v>
      </c>
      <c r="L1746" t="s">
        <v>287</v>
      </c>
      <c r="M1746" t="s">
        <v>91</v>
      </c>
      <c r="N1746" t="s">
        <v>56</v>
      </c>
      <c r="O1746" s="1">
        <v>45809</v>
      </c>
      <c r="P1746" s="1">
        <v>45962</v>
      </c>
      <c r="Q1746" s="2">
        <v>141.43</v>
      </c>
      <c r="R1746">
        <v>1</v>
      </c>
      <c r="S1746" t="s">
        <v>57</v>
      </c>
      <c r="T1746" t="s">
        <v>58</v>
      </c>
      <c r="U1746" s="4">
        <v>0.75</v>
      </c>
      <c r="V1746" s="2">
        <v>0</v>
      </c>
      <c r="W1746">
        <v>0</v>
      </c>
      <c r="X1746" t="s">
        <v>243</v>
      </c>
      <c r="Y1746" t="s">
        <v>60</v>
      </c>
      <c r="Z1746">
        <v>0</v>
      </c>
      <c r="AA1746" s="2">
        <v>0</v>
      </c>
      <c r="AB1746" s="2">
        <v>0</v>
      </c>
      <c r="AC1746" s="4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106.07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</row>
    <row r="1747" spans="1:42" x14ac:dyDescent="0.25">
      <c r="A1747" s="1">
        <v>45929</v>
      </c>
      <c r="B1747" t="s">
        <v>47</v>
      </c>
      <c r="C1747">
        <v>649163</v>
      </c>
      <c r="D1747">
        <v>2028960906</v>
      </c>
      <c r="E1747" t="s">
        <v>1841</v>
      </c>
      <c r="F1747" t="s">
        <v>503</v>
      </c>
      <c r="G1747" t="s">
        <v>50</v>
      </c>
      <c r="H1747" t="s">
        <v>228</v>
      </c>
      <c r="I1747" t="s">
        <v>393</v>
      </c>
      <c r="J1747" t="s">
        <v>394</v>
      </c>
      <c r="K1747">
        <v>856163</v>
      </c>
      <c r="L1747" t="s">
        <v>475</v>
      </c>
      <c r="M1747" t="s">
        <v>476</v>
      </c>
      <c r="N1747" t="s">
        <v>56</v>
      </c>
      <c r="O1747" s="1">
        <v>45809</v>
      </c>
      <c r="P1747" s="1">
        <v>45962</v>
      </c>
      <c r="Q1747" s="2">
        <v>13.57</v>
      </c>
      <c r="R1747">
        <v>1</v>
      </c>
      <c r="S1747" t="s">
        <v>57</v>
      </c>
      <c r="T1747" t="s">
        <v>58</v>
      </c>
      <c r="U1747" s="4">
        <v>0.75</v>
      </c>
      <c r="V1747" s="2">
        <v>0</v>
      </c>
      <c r="W1747">
        <v>0</v>
      </c>
      <c r="X1747" t="s">
        <v>243</v>
      </c>
      <c r="Y1747" t="s">
        <v>60</v>
      </c>
      <c r="Z1747">
        <v>0</v>
      </c>
      <c r="AA1747" s="2">
        <v>0</v>
      </c>
      <c r="AB1747" s="2">
        <v>0</v>
      </c>
      <c r="AC1747" s="4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10.18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</row>
    <row r="1748" spans="1:42" x14ac:dyDescent="0.25">
      <c r="A1748" s="1">
        <v>45929</v>
      </c>
      <c r="B1748" t="s">
        <v>47</v>
      </c>
      <c r="C1748">
        <v>649163</v>
      </c>
      <c r="D1748">
        <v>2028977137</v>
      </c>
      <c r="E1748" t="s">
        <v>1843</v>
      </c>
      <c r="F1748" t="s">
        <v>1844</v>
      </c>
      <c r="G1748" t="s">
        <v>50</v>
      </c>
      <c r="H1748" t="s">
        <v>495</v>
      </c>
      <c r="I1748" t="s">
        <v>393</v>
      </c>
      <c r="J1748" t="s">
        <v>402</v>
      </c>
      <c r="K1748">
        <v>823068</v>
      </c>
      <c r="L1748" t="s">
        <v>336</v>
      </c>
      <c r="M1748" t="s">
        <v>337</v>
      </c>
      <c r="N1748" t="s">
        <v>56</v>
      </c>
      <c r="O1748" s="1">
        <v>45809</v>
      </c>
      <c r="P1748" s="1">
        <v>45962</v>
      </c>
      <c r="Q1748" s="2">
        <v>315.08999999999997</v>
      </c>
      <c r="R1748">
        <v>1</v>
      </c>
      <c r="S1748" t="s">
        <v>57</v>
      </c>
      <c r="T1748" t="s">
        <v>58</v>
      </c>
      <c r="U1748" s="4">
        <v>0.9</v>
      </c>
      <c r="V1748" s="2">
        <v>0</v>
      </c>
      <c r="W1748">
        <v>0</v>
      </c>
      <c r="X1748" t="s">
        <v>243</v>
      </c>
      <c r="Y1748" t="s">
        <v>60</v>
      </c>
      <c r="Z1748">
        <v>0</v>
      </c>
      <c r="AA1748" s="2">
        <v>0</v>
      </c>
      <c r="AB1748" s="2">
        <v>0</v>
      </c>
      <c r="AC1748" s="4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283.58</v>
      </c>
      <c r="AM1748" s="2">
        <v>283.58</v>
      </c>
      <c r="AN1748" s="2">
        <v>0</v>
      </c>
      <c r="AO1748" s="2">
        <v>0</v>
      </c>
      <c r="AP1748" s="2">
        <v>0</v>
      </c>
    </row>
    <row r="1749" spans="1:42" x14ac:dyDescent="0.25">
      <c r="A1749" s="1">
        <v>45929</v>
      </c>
      <c r="B1749" t="s">
        <v>47</v>
      </c>
      <c r="C1749">
        <v>649163</v>
      </c>
      <c r="D1749">
        <v>2029011565</v>
      </c>
      <c r="E1749" t="s">
        <v>1043</v>
      </c>
      <c r="F1749" t="s">
        <v>805</v>
      </c>
      <c r="G1749" t="s">
        <v>50</v>
      </c>
      <c r="H1749" t="s">
        <v>228</v>
      </c>
      <c r="I1749" t="s">
        <v>393</v>
      </c>
      <c r="J1749" t="s">
        <v>394</v>
      </c>
      <c r="K1749">
        <v>673059</v>
      </c>
      <c r="L1749" t="s">
        <v>65</v>
      </c>
      <c r="M1749" t="s">
        <v>115</v>
      </c>
      <c r="N1749" t="s">
        <v>56</v>
      </c>
      <c r="O1749" s="1">
        <v>45809</v>
      </c>
      <c r="P1749" s="1">
        <v>45962</v>
      </c>
      <c r="Q1749" s="2">
        <v>90.49</v>
      </c>
      <c r="R1749">
        <v>1</v>
      </c>
      <c r="S1749" t="s">
        <v>57</v>
      </c>
      <c r="T1749" t="s">
        <v>58</v>
      </c>
      <c r="U1749" s="4">
        <v>0.75</v>
      </c>
      <c r="V1749" s="2">
        <v>0</v>
      </c>
      <c r="W1749">
        <v>0</v>
      </c>
      <c r="X1749" t="s">
        <v>243</v>
      </c>
      <c r="Y1749" t="s">
        <v>60</v>
      </c>
      <c r="Z1749">
        <v>0</v>
      </c>
      <c r="AA1749" s="2">
        <v>0</v>
      </c>
      <c r="AB1749" s="2">
        <v>0</v>
      </c>
      <c r="AC1749" s="4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67.87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</row>
    <row r="1750" spans="1:42" x14ac:dyDescent="0.25">
      <c r="A1750" s="1">
        <v>45929</v>
      </c>
      <c r="B1750" t="s">
        <v>47</v>
      </c>
      <c r="C1750">
        <v>649163</v>
      </c>
      <c r="D1750">
        <v>2029011869</v>
      </c>
      <c r="E1750" t="s">
        <v>1792</v>
      </c>
      <c r="F1750" t="s">
        <v>1793</v>
      </c>
      <c r="G1750" t="s">
        <v>50</v>
      </c>
      <c r="H1750" t="s">
        <v>398</v>
      </c>
      <c r="I1750" t="s">
        <v>393</v>
      </c>
      <c r="J1750" t="s">
        <v>457</v>
      </c>
      <c r="K1750">
        <v>816021</v>
      </c>
      <c r="L1750" t="s">
        <v>399</v>
      </c>
      <c r="M1750" t="s">
        <v>400</v>
      </c>
      <c r="N1750" t="s">
        <v>56</v>
      </c>
      <c r="O1750" s="1">
        <v>45809</v>
      </c>
      <c r="P1750" s="1">
        <v>45962</v>
      </c>
      <c r="Q1750" s="2">
        <v>22.18</v>
      </c>
      <c r="R1750">
        <v>1</v>
      </c>
      <c r="S1750" t="s">
        <v>57</v>
      </c>
      <c r="T1750" t="s">
        <v>58</v>
      </c>
      <c r="U1750" s="4">
        <v>0.65</v>
      </c>
      <c r="V1750" s="2">
        <v>0</v>
      </c>
      <c r="W1750">
        <v>0</v>
      </c>
      <c r="X1750" t="s">
        <v>243</v>
      </c>
      <c r="Y1750" t="s">
        <v>60</v>
      </c>
      <c r="Z1750">
        <v>0</v>
      </c>
      <c r="AA1750" s="2">
        <v>0</v>
      </c>
      <c r="AB1750" s="2">
        <v>0</v>
      </c>
      <c r="AC1750" s="4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14.42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</row>
    <row r="1751" spans="1:42" x14ac:dyDescent="0.25">
      <c r="A1751" s="1">
        <v>45929</v>
      </c>
      <c r="B1751" t="s">
        <v>47</v>
      </c>
      <c r="C1751">
        <v>649163</v>
      </c>
      <c r="D1751">
        <v>2029014823</v>
      </c>
      <c r="E1751" t="s">
        <v>1845</v>
      </c>
      <c r="F1751" t="s">
        <v>1110</v>
      </c>
      <c r="G1751" t="s">
        <v>50</v>
      </c>
      <c r="H1751" t="s">
        <v>228</v>
      </c>
      <c r="I1751" t="s">
        <v>393</v>
      </c>
      <c r="J1751" t="s">
        <v>412</v>
      </c>
      <c r="K1751">
        <v>673059</v>
      </c>
      <c r="L1751" t="s">
        <v>65</v>
      </c>
      <c r="M1751" t="s">
        <v>115</v>
      </c>
      <c r="N1751" t="s">
        <v>56</v>
      </c>
      <c r="O1751" s="1">
        <v>45809</v>
      </c>
      <c r="P1751" s="1">
        <v>45962</v>
      </c>
      <c r="Q1751" s="2">
        <v>31.6</v>
      </c>
      <c r="R1751">
        <v>1</v>
      </c>
      <c r="S1751" t="s">
        <v>57</v>
      </c>
      <c r="T1751" t="s">
        <v>58</v>
      </c>
      <c r="U1751" s="4">
        <v>0.75</v>
      </c>
      <c r="V1751" s="2">
        <v>0</v>
      </c>
      <c r="W1751">
        <v>0</v>
      </c>
      <c r="X1751" t="s">
        <v>243</v>
      </c>
      <c r="Y1751" t="s">
        <v>60</v>
      </c>
      <c r="Z1751">
        <v>0</v>
      </c>
      <c r="AA1751" s="2">
        <v>0</v>
      </c>
      <c r="AB1751" s="2">
        <v>0</v>
      </c>
      <c r="AC1751" s="4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23.7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</row>
    <row r="1752" spans="1:42" x14ac:dyDescent="0.25">
      <c r="A1752" s="1">
        <v>45929</v>
      </c>
      <c r="B1752" t="s">
        <v>47</v>
      </c>
      <c r="C1752">
        <v>649163</v>
      </c>
      <c r="D1752">
        <v>2029029116</v>
      </c>
      <c r="E1752" t="s">
        <v>1846</v>
      </c>
      <c r="F1752" t="s">
        <v>390</v>
      </c>
      <c r="G1752" t="s">
        <v>50</v>
      </c>
      <c r="H1752" t="s">
        <v>398</v>
      </c>
      <c r="I1752" t="s">
        <v>393</v>
      </c>
      <c r="J1752" t="s">
        <v>457</v>
      </c>
      <c r="K1752">
        <v>816021</v>
      </c>
      <c r="L1752" t="s">
        <v>399</v>
      </c>
      <c r="M1752" t="s">
        <v>400</v>
      </c>
      <c r="N1752" t="s">
        <v>56</v>
      </c>
      <c r="O1752" s="1">
        <v>45809</v>
      </c>
      <c r="P1752" s="1">
        <v>45962</v>
      </c>
      <c r="Q1752" s="2">
        <v>40.26</v>
      </c>
      <c r="R1752">
        <v>1</v>
      </c>
      <c r="S1752" t="s">
        <v>57</v>
      </c>
      <c r="T1752" t="s">
        <v>58</v>
      </c>
      <c r="U1752" s="4">
        <v>0.65</v>
      </c>
      <c r="V1752" s="2">
        <v>0</v>
      </c>
      <c r="W1752">
        <v>0</v>
      </c>
      <c r="X1752" t="s">
        <v>243</v>
      </c>
      <c r="Y1752" t="s">
        <v>60</v>
      </c>
      <c r="Z1752">
        <v>0</v>
      </c>
      <c r="AA1752" s="2">
        <v>0</v>
      </c>
      <c r="AB1752" s="2">
        <v>0</v>
      </c>
      <c r="AC1752" s="4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26.17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</row>
    <row r="1753" spans="1:42" x14ac:dyDescent="0.25">
      <c r="A1753" s="1">
        <v>45929</v>
      </c>
      <c r="B1753" t="s">
        <v>47</v>
      </c>
      <c r="C1753">
        <v>649163</v>
      </c>
      <c r="D1753">
        <v>2029031324</v>
      </c>
      <c r="E1753" t="s">
        <v>1847</v>
      </c>
      <c r="F1753" t="s">
        <v>95</v>
      </c>
      <c r="G1753" t="s">
        <v>50</v>
      </c>
      <c r="H1753" t="s">
        <v>398</v>
      </c>
      <c r="I1753" t="s">
        <v>393</v>
      </c>
      <c r="J1753" t="s">
        <v>394</v>
      </c>
      <c r="K1753">
        <v>816021</v>
      </c>
      <c r="L1753" t="s">
        <v>399</v>
      </c>
      <c r="M1753" t="s">
        <v>400</v>
      </c>
      <c r="N1753" t="s">
        <v>56</v>
      </c>
      <c r="O1753" s="1">
        <v>45809</v>
      </c>
      <c r="P1753" s="1">
        <v>45962</v>
      </c>
      <c r="Q1753" s="2">
        <v>13.21</v>
      </c>
      <c r="R1753">
        <v>1</v>
      </c>
      <c r="S1753" t="s">
        <v>57</v>
      </c>
      <c r="T1753" t="s">
        <v>58</v>
      </c>
      <c r="U1753" s="4">
        <v>0.75</v>
      </c>
      <c r="V1753" s="2">
        <v>0</v>
      </c>
      <c r="W1753">
        <v>0</v>
      </c>
      <c r="X1753" t="s">
        <v>243</v>
      </c>
      <c r="Y1753" t="s">
        <v>60</v>
      </c>
      <c r="Z1753">
        <v>0</v>
      </c>
      <c r="AA1753" s="2">
        <v>0</v>
      </c>
      <c r="AB1753" s="2">
        <v>0</v>
      </c>
      <c r="AC1753" s="4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9.91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</row>
    <row r="1754" spans="1:42" x14ac:dyDescent="0.25">
      <c r="A1754" s="1">
        <v>45929</v>
      </c>
      <c r="B1754" t="s">
        <v>47</v>
      </c>
      <c r="C1754">
        <v>649163</v>
      </c>
      <c r="D1754">
        <v>2029034661</v>
      </c>
      <c r="E1754" t="s">
        <v>1043</v>
      </c>
      <c r="F1754" t="s">
        <v>270</v>
      </c>
      <c r="G1754" t="s">
        <v>50</v>
      </c>
      <c r="H1754" t="s">
        <v>228</v>
      </c>
      <c r="I1754" t="s">
        <v>393</v>
      </c>
      <c r="J1754" t="s">
        <v>402</v>
      </c>
      <c r="K1754">
        <v>673059</v>
      </c>
      <c r="L1754" t="s">
        <v>65</v>
      </c>
      <c r="M1754" t="s">
        <v>115</v>
      </c>
      <c r="N1754" t="s">
        <v>56</v>
      </c>
      <c r="O1754" s="1">
        <v>45809</v>
      </c>
      <c r="P1754" s="1">
        <v>45962</v>
      </c>
      <c r="Q1754" s="2">
        <v>18.79</v>
      </c>
      <c r="R1754">
        <v>1</v>
      </c>
      <c r="S1754" t="s">
        <v>57</v>
      </c>
      <c r="T1754" t="s">
        <v>58</v>
      </c>
      <c r="U1754" s="4">
        <v>0.9</v>
      </c>
      <c r="V1754" s="2">
        <v>0</v>
      </c>
      <c r="W1754">
        <v>0</v>
      </c>
      <c r="X1754" t="s">
        <v>243</v>
      </c>
      <c r="Y1754" t="s">
        <v>60</v>
      </c>
      <c r="Z1754">
        <v>0</v>
      </c>
      <c r="AA1754" s="2">
        <v>0</v>
      </c>
      <c r="AB1754" s="2">
        <v>0</v>
      </c>
      <c r="AC1754" s="4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16.91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</row>
    <row r="1755" spans="1:42" x14ac:dyDescent="0.25">
      <c r="A1755" s="1">
        <v>45929</v>
      </c>
      <c r="B1755" t="s">
        <v>47</v>
      </c>
      <c r="C1755">
        <v>649163</v>
      </c>
      <c r="D1755">
        <v>2029037969</v>
      </c>
      <c r="E1755" t="s">
        <v>1794</v>
      </c>
      <c r="F1755" t="s">
        <v>605</v>
      </c>
      <c r="G1755" t="s">
        <v>50</v>
      </c>
      <c r="H1755" t="s">
        <v>1232</v>
      </c>
      <c r="I1755" t="s">
        <v>393</v>
      </c>
      <c r="J1755" t="s">
        <v>402</v>
      </c>
      <c r="K1755">
        <v>862109</v>
      </c>
      <c r="L1755" t="s">
        <v>365</v>
      </c>
      <c r="M1755" t="s">
        <v>366</v>
      </c>
      <c r="N1755" t="s">
        <v>56</v>
      </c>
      <c r="O1755" s="1">
        <v>45809</v>
      </c>
      <c r="P1755" s="1">
        <v>45962</v>
      </c>
      <c r="Q1755" s="2">
        <v>104.44</v>
      </c>
      <c r="R1755">
        <v>1</v>
      </c>
      <c r="S1755" t="s">
        <v>57</v>
      </c>
      <c r="T1755" t="s">
        <v>58</v>
      </c>
      <c r="U1755" s="4">
        <v>0.9</v>
      </c>
      <c r="V1755" s="2">
        <v>0</v>
      </c>
      <c r="W1755">
        <v>0</v>
      </c>
      <c r="X1755" t="s">
        <v>243</v>
      </c>
      <c r="Y1755" t="s">
        <v>60</v>
      </c>
      <c r="Z1755">
        <v>0</v>
      </c>
      <c r="AA1755" s="2">
        <v>0</v>
      </c>
      <c r="AB1755" s="2">
        <v>0</v>
      </c>
      <c r="AC1755" s="4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94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</row>
    <row r="1756" spans="1:42" x14ac:dyDescent="0.25">
      <c r="A1756" s="1">
        <v>45929</v>
      </c>
      <c r="B1756" t="s">
        <v>47</v>
      </c>
      <c r="C1756">
        <v>649163</v>
      </c>
      <c r="D1756">
        <v>2029051732</v>
      </c>
      <c r="E1756" t="s">
        <v>1855</v>
      </c>
      <c r="F1756" t="s">
        <v>1856</v>
      </c>
      <c r="G1756" t="s">
        <v>50</v>
      </c>
      <c r="H1756" t="s">
        <v>228</v>
      </c>
      <c r="I1756" t="s">
        <v>393</v>
      </c>
      <c r="J1756" t="s">
        <v>394</v>
      </c>
      <c r="K1756">
        <v>820873</v>
      </c>
      <c r="L1756" t="s">
        <v>406</v>
      </c>
      <c r="M1756" t="s">
        <v>407</v>
      </c>
      <c r="N1756" t="s">
        <v>56</v>
      </c>
      <c r="O1756" s="1">
        <v>45809</v>
      </c>
      <c r="P1756" s="1">
        <v>45962</v>
      </c>
      <c r="Q1756" s="2">
        <v>128.68</v>
      </c>
      <c r="R1756">
        <v>1</v>
      </c>
      <c r="S1756" t="s">
        <v>57</v>
      </c>
      <c r="T1756" t="s">
        <v>58</v>
      </c>
      <c r="U1756" s="4">
        <v>0.75</v>
      </c>
      <c r="V1756" s="2">
        <v>0</v>
      </c>
      <c r="W1756">
        <v>0</v>
      </c>
      <c r="X1756" t="s">
        <v>243</v>
      </c>
      <c r="Y1756" t="s">
        <v>60</v>
      </c>
      <c r="Z1756">
        <v>0</v>
      </c>
      <c r="AA1756" s="2">
        <v>0</v>
      </c>
      <c r="AB1756" s="2">
        <v>0</v>
      </c>
      <c r="AC1756" s="4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96.51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</row>
    <row r="1757" spans="1:42" x14ac:dyDescent="0.25">
      <c r="A1757" s="1">
        <v>45929</v>
      </c>
      <c r="B1757" t="s">
        <v>47</v>
      </c>
      <c r="C1757">
        <v>649163</v>
      </c>
      <c r="D1757">
        <v>2029137106</v>
      </c>
      <c r="E1757" t="s">
        <v>1185</v>
      </c>
      <c r="F1757" t="s">
        <v>1835</v>
      </c>
      <c r="G1757" t="s">
        <v>50</v>
      </c>
      <c r="H1757" t="s">
        <v>278</v>
      </c>
      <c r="I1757" t="s">
        <v>393</v>
      </c>
      <c r="J1757" t="s">
        <v>412</v>
      </c>
      <c r="K1757">
        <v>673059</v>
      </c>
      <c r="L1757" t="s">
        <v>65</v>
      </c>
      <c r="M1757" t="s">
        <v>115</v>
      </c>
      <c r="N1757" t="s">
        <v>56</v>
      </c>
      <c r="O1757" s="1">
        <v>45809</v>
      </c>
      <c r="P1757" s="1">
        <v>45962</v>
      </c>
      <c r="Q1757" s="2">
        <v>70.83</v>
      </c>
      <c r="R1757">
        <v>1</v>
      </c>
      <c r="S1757" t="s">
        <v>57</v>
      </c>
      <c r="T1757" t="s">
        <v>58</v>
      </c>
      <c r="U1757" s="4">
        <v>0.75</v>
      </c>
      <c r="V1757" s="2">
        <v>0</v>
      </c>
      <c r="W1757">
        <v>0</v>
      </c>
      <c r="X1757" t="s">
        <v>243</v>
      </c>
      <c r="Y1757" t="s">
        <v>60</v>
      </c>
      <c r="Z1757">
        <v>0</v>
      </c>
      <c r="AA1757" s="2">
        <v>0</v>
      </c>
      <c r="AB1757" s="2">
        <v>0</v>
      </c>
      <c r="AC1757" s="4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53.12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</row>
    <row r="1758" spans="1:42" x14ac:dyDescent="0.25">
      <c r="A1758" s="1">
        <v>45929</v>
      </c>
      <c r="B1758" t="s">
        <v>47</v>
      </c>
      <c r="C1758">
        <v>649163</v>
      </c>
      <c r="D1758">
        <v>2029390981</v>
      </c>
      <c r="E1758" t="s">
        <v>1716</v>
      </c>
      <c r="F1758" t="s">
        <v>295</v>
      </c>
      <c r="G1758" t="s">
        <v>50</v>
      </c>
      <c r="H1758" t="s">
        <v>120</v>
      </c>
      <c r="I1758" t="s">
        <v>955</v>
      </c>
      <c r="J1758" t="s">
        <v>956</v>
      </c>
      <c r="K1758">
        <v>650218</v>
      </c>
      <c r="L1758" t="s">
        <v>143</v>
      </c>
      <c r="M1758" t="s">
        <v>144</v>
      </c>
      <c r="N1758" t="s">
        <v>56</v>
      </c>
      <c r="O1758" s="1">
        <v>45839</v>
      </c>
      <c r="P1758" s="1">
        <v>45962</v>
      </c>
      <c r="Q1758" s="2">
        <v>40.5</v>
      </c>
      <c r="R1758">
        <v>1</v>
      </c>
      <c r="S1758" t="s">
        <v>57</v>
      </c>
      <c r="T1758" t="s">
        <v>58</v>
      </c>
      <c r="U1758" s="4">
        <v>0.38</v>
      </c>
      <c r="V1758" s="2">
        <v>0</v>
      </c>
      <c r="W1758">
        <v>0</v>
      </c>
      <c r="X1758" t="s">
        <v>243</v>
      </c>
      <c r="Y1758" t="s">
        <v>60</v>
      </c>
      <c r="Z1758">
        <v>0</v>
      </c>
      <c r="AA1758" s="2">
        <v>0</v>
      </c>
      <c r="AB1758" s="2">
        <v>0</v>
      </c>
      <c r="AC1758" s="4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15.39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</row>
    <row r="1759" spans="1:42" x14ac:dyDescent="0.25">
      <c r="A1759" s="1">
        <v>45929</v>
      </c>
      <c r="B1759" t="s">
        <v>47</v>
      </c>
      <c r="C1759">
        <v>649163</v>
      </c>
      <c r="D1759">
        <v>2029409635</v>
      </c>
      <c r="E1759" t="s">
        <v>375</v>
      </c>
      <c r="F1759" t="s">
        <v>376</v>
      </c>
      <c r="G1759" t="s">
        <v>50</v>
      </c>
      <c r="H1759" t="s">
        <v>51</v>
      </c>
      <c r="I1759" t="s">
        <v>955</v>
      </c>
      <c r="J1759" t="s">
        <v>956</v>
      </c>
      <c r="K1759">
        <v>751867</v>
      </c>
      <c r="L1759" t="s">
        <v>167</v>
      </c>
      <c r="M1759" t="s">
        <v>168</v>
      </c>
      <c r="N1759" t="s">
        <v>56</v>
      </c>
      <c r="O1759" s="1">
        <v>45839</v>
      </c>
      <c r="P1759" s="1">
        <v>45962</v>
      </c>
      <c r="Q1759" s="2">
        <v>87.66</v>
      </c>
      <c r="R1759">
        <v>1</v>
      </c>
      <c r="S1759" t="s">
        <v>57</v>
      </c>
      <c r="T1759" t="s">
        <v>58</v>
      </c>
      <c r="U1759" s="4">
        <v>0.38</v>
      </c>
      <c r="V1759" s="2">
        <v>0</v>
      </c>
      <c r="W1759">
        <v>0</v>
      </c>
      <c r="X1759" t="s">
        <v>243</v>
      </c>
      <c r="Y1759" t="s">
        <v>60</v>
      </c>
      <c r="Z1759">
        <v>0</v>
      </c>
      <c r="AA1759" s="2">
        <v>0</v>
      </c>
      <c r="AB1759" s="2">
        <v>0</v>
      </c>
      <c r="AC1759" s="4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33.31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</row>
    <row r="1760" spans="1:42" x14ac:dyDescent="0.25">
      <c r="A1760" s="1">
        <v>45929</v>
      </c>
      <c r="B1760" t="s">
        <v>47</v>
      </c>
      <c r="C1760">
        <v>649163</v>
      </c>
      <c r="D1760">
        <v>2029502682</v>
      </c>
      <c r="E1760" t="s">
        <v>1933</v>
      </c>
      <c r="F1760" t="s">
        <v>1934</v>
      </c>
      <c r="G1760" t="s">
        <v>50</v>
      </c>
      <c r="H1760" t="s">
        <v>528</v>
      </c>
      <c r="I1760" t="s">
        <v>955</v>
      </c>
      <c r="J1760" t="s">
        <v>1152</v>
      </c>
      <c r="K1760">
        <v>823350</v>
      </c>
      <c r="L1760" t="s">
        <v>475</v>
      </c>
      <c r="M1760" t="s">
        <v>480</v>
      </c>
      <c r="N1760" t="s">
        <v>56</v>
      </c>
      <c r="O1760" s="1">
        <v>45829</v>
      </c>
      <c r="P1760" s="1">
        <v>45951</v>
      </c>
      <c r="Q1760" s="2">
        <v>326.14</v>
      </c>
      <c r="R1760">
        <v>1</v>
      </c>
      <c r="S1760" t="s">
        <v>57</v>
      </c>
      <c r="T1760" t="s">
        <v>58</v>
      </c>
      <c r="U1760" s="4">
        <v>0.38</v>
      </c>
      <c r="V1760" s="2">
        <v>0</v>
      </c>
      <c r="W1760">
        <v>0</v>
      </c>
      <c r="X1760" t="s">
        <v>243</v>
      </c>
      <c r="Y1760" t="s">
        <v>60</v>
      </c>
      <c r="Z1760">
        <v>0</v>
      </c>
      <c r="AA1760" s="2">
        <v>0</v>
      </c>
      <c r="AB1760" s="2">
        <v>0</v>
      </c>
      <c r="AC1760" s="4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123.93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</row>
    <row r="1761" spans="1:42" x14ac:dyDescent="0.25">
      <c r="A1761" s="1">
        <v>45929</v>
      </c>
      <c r="B1761" t="s">
        <v>47</v>
      </c>
      <c r="C1761">
        <v>649163</v>
      </c>
      <c r="D1761">
        <v>2029502683</v>
      </c>
      <c r="E1761" t="s">
        <v>1933</v>
      </c>
      <c r="F1761" t="s">
        <v>1934</v>
      </c>
      <c r="G1761" t="s">
        <v>50</v>
      </c>
      <c r="H1761" t="s">
        <v>528</v>
      </c>
      <c r="I1761" t="s">
        <v>955</v>
      </c>
      <c r="J1761" t="s">
        <v>1150</v>
      </c>
      <c r="K1761">
        <v>823350</v>
      </c>
      <c r="L1761" t="s">
        <v>475</v>
      </c>
      <c r="M1761" t="s">
        <v>480</v>
      </c>
      <c r="N1761" t="s">
        <v>56</v>
      </c>
      <c r="O1761" s="1">
        <v>45829</v>
      </c>
      <c r="P1761" s="1">
        <v>45951</v>
      </c>
      <c r="Q1761" s="2">
        <v>7.09</v>
      </c>
      <c r="R1761">
        <v>1</v>
      </c>
      <c r="S1761" t="s">
        <v>57</v>
      </c>
      <c r="T1761" t="s">
        <v>58</v>
      </c>
      <c r="U1761" s="4">
        <v>0.38</v>
      </c>
      <c r="V1761" s="2">
        <v>0</v>
      </c>
      <c r="W1761">
        <v>0</v>
      </c>
      <c r="X1761" t="s">
        <v>243</v>
      </c>
      <c r="Y1761" t="s">
        <v>60</v>
      </c>
      <c r="Z1761">
        <v>0</v>
      </c>
      <c r="AA1761" s="2">
        <v>0</v>
      </c>
      <c r="AB1761" s="2">
        <v>0</v>
      </c>
      <c r="AC1761" s="4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2.69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</row>
    <row r="1762" spans="1:42" x14ac:dyDescent="0.25">
      <c r="A1762" s="1">
        <v>45929</v>
      </c>
      <c r="B1762" t="s">
        <v>47</v>
      </c>
      <c r="C1762">
        <v>649163</v>
      </c>
      <c r="D1762">
        <v>2029511337</v>
      </c>
      <c r="E1762" t="s">
        <v>465</v>
      </c>
      <c r="F1762" t="s">
        <v>466</v>
      </c>
      <c r="G1762" t="s">
        <v>50</v>
      </c>
      <c r="H1762" t="s">
        <v>203</v>
      </c>
      <c r="I1762" t="s">
        <v>955</v>
      </c>
      <c r="J1762" t="s">
        <v>1152</v>
      </c>
      <c r="K1762">
        <v>673059</v>
      </c>
      <c r="L1762" t="s">
        <v>65</v>
      </c>
      <c r="M1762" t="s">
        <v>115</v>
      </c>
      <c r="N1762" t="s">
        <v>56</v>
      </c>
      <c r="O1762" s="1">
        <v>45839</v>
      </c>
      <c r="P1762" s="1">
        <v>45962</v>
      </c>
      <c r="Q1762" s="2">
        <v>371.07</v>
      </c>
      <c r="R1762">
        <v>1</v>
      </c>
      <c r="S1762" t="s">
        <v>57</v>
      </c>
      <c r="T1762" t="s">
        <v>58</v>
      </c>
      <c r="U1762" s="4">
        <v>0.38</v>
      </c>
      <c r="V1762" s="2">
        <v>0</v>
      </c>
      <c r="W1762">
        <v>0</v>
      </c>
      <c r="X1762" t="s">
        <v>243</v>
      </c>
      <c r="Y1762" t="s">
        <v>60</v>
      </c>
      <c r="Z1762">
        <v>0</v>
      </c>
      <c r="AA1762" s="2">
        <v>0</v>
      </c>
      <c r="AB1762" s="2">
        <v>0</v>
      </c>
      <c r="AC1762" s="4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141.01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</row>
    <row r="1763" spans="1:42" x14ac:dyDescent="0.25">
      <c r="A1763" s="1">
        <v>45929</v>
      </c>
      <c r="B1763" t="s">
        <v>47</v>
      </c>
      <c r="C1763">
        <v>649163</v>
      </c>
      <c r="D1763">
        <v>2029511338</v>
      </c>
      <c r="E1763" t="s">
        <v>465</v>
      </c>
      <c r="F1763" t="s">
        <v>466</v>
      </c>
      <c r="G1763" t="s">
        <v>50</v>
      </c>
      <c r="H1763" t="s">
        <v>203</v>
      </c>
      <c r="I1763" t="s">
        <v>955</v>
      </c>
      <c r="J1763" t="s">
        <v>1150</v>
      </c>
      <c r="K1763">
        <v>673059</v>
      </c>
      <c r="L1763" t="s">
        <v>65</v>
      </c>
      <c r="M1763" t="s">
        <v>115</v>
      </c>
      <c r="N1763" t="s">
        <v>56</v>
      </c>
      <c r="O1763" s="1">
        <v>45839</v>
      </c>
      <c r="P1763" s="1">
        <v>45962</v>
      </c>
      <c r="Q1763" s="2">
        <v>7.09</v>
      </c>
      <c r="R1763">
        <v>1</v>
      </c>
      <c r="S1763" t="s">
        <v>57</v>
      </c>
      <c r="T1763" t="s">
        <v>58</v>
      </c>
      <c r="U1763" s="4">
        <v>0.38</v>
      </c>
      <c r="V1763" s="2">
        <v>0</v>
      </c>
      <c r="W1763">
        <v>0</v>
      </c>
      <c r="X1763" t="s">
        <v>243</v>
      </c>
      <c r="Y1763" t="s">
        <v>60</v>
      </c>
      <c r="Z1763">
        <v>0</v>
      </c>
      <c r="AA1763" s="2">
        <v>0</v>
      </c>
      <c r="AB1763" s="2">
        <v>0</v>
      </c>
      <c r="AC1763" s="4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2.69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</row>
    <row r="1764" spans="1:42" x14ac:dyDescent="0.25">
      <c r="A1764" s="1">
        <v>45929</v>
      </c>
      <c r="B1764" t="s">
        <v>47</v>
      </c>
      <c r="C1764">
        <v>649163</v>
      </c>
      <c r="D1764">
        <v>2029545323</v>
      </c>
      <c r="E1764" t="s">
        <v>798</v>
      </c>
      <c r="F1764" t="s">
        <v>1935</v>
      </c>
      <c r="G1764" t="s">
        <v>50</v>
      </c>
      <c r="H1764" t="s">
        <v>228</v>
      </c>
      <c r="I1764" t="s">
        <v>955</v>
      </c>
      <c r="J1764" t="s">
        <v>1152</v>
      </c>
      <c r="K1764">
        <v>840313</v>
      </c>
      <c r="L1764" t="s">
        <v>746</v>
      </c>
      <c r="M1764" t="s">
        <v>747</v>
      </c>
      <c r="N1764" t="s">
        <v>56</v>
      </c>
      <c r="O1764" s="1">
        <v>45839</v>
      </c>
      <c r="P1764" s="1">
        <v>45962</v>
      </c>
      <c r="Q1764" s="2">
        <v>172.55</v>
      </c>
      <c r="R1764">
        <v>1</v>
      </c>
      <c r="S1764" t="s">
        <v>57</v>
      </c>
      <c r="T1764" t="s">
        <v>58</v>
      </c>
      <c r="U1764" s="4">
        <v>0.38</v>
      </c>
      <c r="V1764" s="2">
        <v>0</v>
      </c>
      <c r="W1764">
        <v>0</v>
      </c>
      <c r="X1764" t="s">
        <v>243</v>
      </c>
      <c r="Y1764" t="s">
        <v>60</v>
      </c>
      <c r="Z1764">
        <v>0</v>
      </c>
      <c r="AA1764" s="2">
        <v>0</v>
      </c>
      <c r="AB1764" s="2">
        <v>0</v>
      </c>
      <c r="AC1764" s="4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65.569999999999993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</row>
    <row r="1765" spans="1:42" x14ac:dyDescent="0.25">
      <c r="A1765" s="1">
        <v>45929</v>
      </c>
      <c r="B1765" t="s">
        <v>47</v>
      </c>
      <c r="C1765">
        <v>649163</v>
      </c>
      <c r="D1765">
        <v>2029547304</v>
      </c>
      <c r="E1765" t="s">
        <v>471</v>
      </c>
      <c r="F1765" t="s">
        <v>472</v>
      </c>
      <c r="G1765" t="s">
        <v>50</v>
      </c>
      <c r="H1765" t="s">
        <v>228</v>
      </c>
      <c r="I1765" t="s">
        <v>955</v>
      </c>
      <c r="J1765" t="s">
        <v>956</v>
      </c>
      <c r="K1765">
        <v>820873</v>
      </c>
      <c r="L1765" t="s">
        <v>406</v>
      </c>
      <c r="M1765" t="s">
        <v>407</v>
      </c>
      <c r="N1765" t="s">
        <v>56</v>
      </c>
      <c r="O1765" s="1">
        <v>45839</v>
      </c>
      <c r="P1765" s="1">
        <v>45962</v>
      </c>
      <c r="Q1765" s="2">
        <v>32.74</v>
      </c>
      <c r="R1765">
        <v>1</v>
      </c>
      <c r="S1765" t="s">
        <v>57</v>
      </c>
      <c r="T1765" t="s">
        <v>58</v>
      </c>
      <c r="U1765" s="4">
        <v>0.38</v>
      </c>
      <c r="V1765" s="2">
        <v>0</v>
      </c>
      <c r="W1765">
        <v>0</v>
      </c>
      <c r="X1765" t="s">
        <v>243</v>
      </c>
      <c r="Y1765" t="s">
        <v>60</v>
      </c>
      <c r="Z1765">
        <v>0</v>
      </c>
      <c r="AA1765" s="2">
        <v>0</v>
      </c>
      <c r="AB1765" s="2">
        <v>0</v>
      </c>
      <c r="AC1765" s="4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12.44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</row>
    <row r="1766" spans="1:42" x14ac:dyDescent="0.25">
      <c r="A1766" s="1">
        <v>45929</v>
      </c>
      <c r="B1766" t="s">
        <v>47</v>
      </c>
      <c r="C1766">
        <v>649163</v>
      </c>
      <c r="D1766">
        <v>2029617310</v>
      </c>
      <c r="E1766" t="s">
        <v>481</v>
      </c>
      <c r="F1766" t="s">
        <v>482</v>
      </c>
      <c r="G1766" t="s">
        <v>50</v>
      </c>
      <c r="H1766" t="s">
        <v>398</v>
      </c>
      <c r="I1766" t="s">
        <v>955</v>
      </c>
      <c r="J1766" t="s">
        <v>956</v>
      </c>
      <c r="K1766">
        <v>816021</v>
      </c>
      <c r="L1766" t="s">
        <v>399</v>
      </c>
      <c r="M1766" t="s">
        <v>400</v>
      </c>
      <c r="N1766" t="s">
        <v>56</v>
      </c>
      <c r="O1766" s="1">
        <v>45842</v>
      </c>
      <c r="P1766" s="1">
        <v>45965</v>
      </c>
      <c r="Q1766" s="2">
        <v>29.61</v>
      </c>
      <c r="R1766">
        <v>1</v>
      </c>
      <c r="S1766" t="s">
        <v>57</v>
      </c>
      <c r="T1766" t="s">
        <v>58</v>
      </c>
      <c r="U1766" s="4">
        <v>0.38</v>
      </c>
      <c r="V1766" s="2">
        <v>0</v>
      </c>
      <c r="W1766">
        <v>0</v>
      </c>
      <c r="X1766" t="s">
        <v>243</v>
      </c>
      <c r="Y1766" t="s">
        <v>60</v>
      </c>
      <c r="Z1766">
        <v>0</v>
      </c>
      <c r="AA1766" s="2">
        <v>0</v>
      </c>
      <c r="AB1766" s="2">
        <v>0</v>
      </c>
      <c r="AC1766" s="4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11.25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</row>
    <row r="1767" spans="1:42" x14ac:dyDescent="0.25">
      <c r="A1767" s="1">
        <v>45929</v>
      </c>
      <c r="B1767" t="s">
        <v>47</v>
      </c>
      <c r="C1767">
        <v>649163</v>
      </c>
      <c r="D1767">
        <v>2029619219</v>
      </c>
      <c r="E1767" t="s">
        <v>483</v>
      </c>
      <c r="F1767" t="s">
        <v>484</v>
      </c>
      <c r="G1767" t="s">
        <v>50</v>
      </c>
      <c r="H1767" t="s">
        <v>398</v>
      </c>
      <c r="I1767" t="s">
        <v>955</v>
      </c>
      <c r="J1767" t="s">
        <v>956</v>
      </c>
      <c r="K1767">
        <v>816021</v>
      </c>
      <c r="L1767" t="s">
        <v>399</v>
      </c>
      <c r="M1767" t="s">
        <v>400</v>
      </c>
      <c r="N1767" t="s">
        <v>56</v>
      </c>
      <c r="O1767" s="1">
        <v>45870</v>
      </c>
      <c r="P1767" s="1">
        <v>45962</v>
      </c>
      <c r="Q1767" s="2">
        <v>23.69</v>
      </c>
      <c r="R1767">
        <v>1</v>
      </c>
      <c r="S1767" t="s">
        <v>57</v>
      </c>
      <c r="T1767" t="s">
        <v>58</v>
      </c>
      <c r="U1767" s="4">
        <v>0.38</v>
      </c>
      <c r="V1767" s="2">
        <v>0</v>
      </c>
      <c r="W1767">
        <v>0</v>
      </c>
      <c r="X1767" t="s">
        <v>243</v>
      </c>
      <c r="Y1767" t="s">
        <v>60</v>
      </c>
      <c r="Z1767">
        <v>0</v>
      </c>
      <c r="AA1767" s="2">
        <v>0</v>
      </c>
      <c r="AB1767" s="2">
        <v>0</v>
      </c>
      <c r="AC1767" s="4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9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</row>
    <row r="1768" spans="1:42" x14ac:dyDescent="0.25">
      <c r="A1768" s="1">
        <v>45929</v>
      </c>
      <c r="B1768" t="s">
        <v>47</v>
      </c>
      <c r="C1768">
        <v>649163</v>
      </c>
      <c r="D1768">
        <v>2029622553</v>
      </c>
      <c r="E1768" t="s">
        <v>382</v>
      </c>
      <c r="F1768" t="s">
        <v>383</v>
      </c>
      <c r="G1768" t="s">
        <v>50</v>
      </c>
      <c r="H1768" t="s">
        <v>51</v>
      </c>
      <c r="I1768" t="s">
        <v>955</v>
      </c>
      <c r="J1768" t="s">
        <v>1152</v>
      </c>
      <c r="K1768">
        <v>874690</v>
      </c>
      <c r="L1768" t="s">
        <v>384</v>
      </c>
      <c r="M1768" t="s">
        <v>385</v>
      </c>
      <c r="N1768" t="s">
        <v>56</v>
      </c>
      <c r="O1768" s="1">
        <v>45839</v>
      </c>
      <c r="P1768" s="1">
        <v>45962</v>
      </c>
      <c r="Q1768" s="2">
        <v>238.1</v>
      </c>
      <c r="R1768">
        <v>1</v>
      </c>
      <c r="S1768" t="s">
        <v>57</v>
      </c>
      <c r="T1768" t="s">
        <v>58</v>
      </c>
      <c r="U1768" s="4">
        <v>0.38</v>
      </c>
      <c r="V1768" s="2">
        <v>0</v>
      </c>
      <c r="W1768">
        <v>0</v>
      </c>
      <c r="X1768" t="s">
        <v>243</v>
      </c>
      <c r="Y1768" t="s">
        <v>60</v>
      </c>
      <c r="Z1768">
        <v>0</v>
      </c>
      <c r="AA1768" s="2">
        <v>0</v>
      </c>
      <c r="AB1768" s="2">
        <v>0</v>
      </c>
      <c r="AC1768" s="4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90.48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</row>
    <row r="1769" spans="1:42" x14ac:dyDescent="0.25">
      <c r="A1769" s="1">
        <v>45929</v>
      </c>
      <c r="B1769" t="s">
        <v>47</v>
      </c>
      <c r="C1769">
        <v>649163</v>
      </c>
      <c r="D1769">
        <v>2029722847</v>
      </c>
      <c r="E1769" t="s">
        <v>501</v>
      </c>
      <c r="F1769" t="s">
        <v>502</v>
      </c>
      <c r="G1769" t="s">
        <v>50</v>
      </c>
      <c r="H1769" t="s">
        <v>228</v>
      </c>
      <c r="I1769" t="s">
        <v>955</v>
      </c>
      <c r="J1769" t="s">
        <v>1152</v>
      </c>
      <c r="K1769">
        <v>820873</v>
      </c>
      <c r="L1769" t="s">
        <v>406</v>
      </c>
      <c r="M1769" t="s">
        <v>407</v>
      </c>
      <c r="N1769" t="s">
        <v>56</v>
      </c>
      <c r="O1769" s="1">
        <v>45839</v>
      </c>
      <c r="P1769" s="1">
        <v>45962</v>
      </c>
      <c r="Q1769" s="2">
        <v>181.4</v>
      </c>
      <c r="R1769">
        <v>1</v>
      </c>
      <c r="S1769" t="s">
        <v>57</v>
      </c>
      <c r="T1769" t="s">
        <v>58</v>
      </c>
      <c r="U1769" s="4">
        <v>0.38</v>
      </c>
      <c r="V1769" s="2">
        <v>0</v>
      </c>
      <c r="W1769">
        <v>0</v>
      </c>
      <c r="X1769" t="s">
        <v>243</v>
      </c>
      <c r="Y1769" t="s">
        <v>60</v>
      </c>
      <c r="Z1769">
        <v>0</v>
      </c>
      <c r="AA1769" s="2">
        <v>0</v>
      </c>
      <c r="AB1769" s="2">
        <v>0</v>
      </c>
      <c r="AC1769" s="4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68.930000000000007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</row>
    <row r="1770" spans="1:42" x14ac:dyDescent="0.25">
      <c r="A1770" s="1">
        <v>45929</v>
      </c>
      <c r="B1770" t="s">
        <v>47</v>
      </c>
      <c r="C1770">
        <v>649163</v>
      </c>
      <c r="D1770">
        <v>2029781748</v>
      </c>
      <c r="E1770" t="s">
        <v>968</v>
      </c>
      <c r="F1770" t="s">
        <v>1936</v>
      </c>
      <c r="G1770" t="s">
        <v>50</v>
      </c>
      <c r="H1770" t="s">
        <v>125</v>
      </c>
      <c r="I1770" t="s">
        <v>955</v>
      </c>
      <c r="J1770" t="s">
        <v>956</v>
      </c>
      <c r="K1770">
        <v>856824</v>
      </c>
      <c r="L1770" t="s">
        <v>434</v>
      </c>
      <c r="M1770" t="s">
        <v>435</v>
      </c>
      <c r="N1770" t="s">
        <v>56</v>
      </c>
      <c r="O1770" s="1">
        <v>45842</v>
      </c>
      <c r="P1770" s="1">
        <v>45965</v>
      </c>
      <c r="Q1770" s="2">
        <v>8.92</v>
      </c>
      <c r="R1770">
        <v>1</v>
      </c>
      <c r="S1770" t="s">
        <v>57</v>
      </c>
      <c r="T1770" t="s">
        <v>58</v>
      </c>
      <c r="U1770" s="4">
        <v>0.38</v>
      </c>
      <c r="V1770" s="2">
        <v>0</v>
      </c>
      <c r="W1770">
        <v>0</v>
      </c>
      <c r="X1770" t="s">
        <v>243</v>
      </c>
      <c r="Y1770" t="s">
        <v>60</v>
      </c>
      <c r="Z1770">
        <v>0</v>
      </c>
      <c r="AA1770" s="2">
        <v>0</v>
      </c>
      <c r="AB1770" s="2">
        <v>0</v>
      </c>
      <c r="AC1770" s="4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3.39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</row>
    <row r="1771" spans="1:42" x14ac:dyDescent="0.25">
      <c r="A1771" s="1">
        <v>45929</v>
      </c>
      <c r="B1771" t="s">
        <v>47</v>
      </c>
      <c r="C1771">
        <v>649163</v>
      </c>
      <c r="D1771">
        <v>2029890524</v>
      </c>
      <c r="E1771" t="s">
        <v>390</v>
      </c>
      <c r="F1771" t="s">
        <v>391</v>
      </c>
      <c r="G1771" t="s">
        <v>50</v>
      </c>
      <c r="H1771" t="s">
        <v>134</v>
      </c>
      <c r="I1771" t="s">
        <v>955</v>
      </c>
      <c r="J1771" t="s">
        <v>956</v>
      </c>
      <c r="K1771">
        <v>751867</v>
      </c>
      <c r="L1771" t="s">
        <v>167</v>
      </c>
      <c r="M1771" t="s">
        <v>168</v>
      </c>
      <c r="N1771" t="s">
        <v>56</v>
      </c>
      <c r="O1771" s="1">
        <v>45870</v>
      </c>
      <c r="P1771" s="1">
        <v>45962</v>
      </c>
      <c r="Q1771" s="2">
        <v>31.92</v>
      </c>
      <c r="R1771">
        <v>1</v>
      </c>
      <c r="S1771" t="s">
        <v>57</v>
      </c>
      <c r="T1771" t="s">
        <v>58</v>
      </c>
      <c r="U1771" s="4">
        <v>0.38</v>
      </c>
      <c r="V1771" s="2">
        <v>0</v>
      </c>
      <c r="W1771">
        <v>0</v>
      </c>
      <c r="X1771" t="s">
        <v>243</v>
      </c>
      <c r="Y1771" t="s">
        <v>60</v>
      </c>
      <c r="Z1771">
        <v>0</v>
      </c>
      <c r="AA1771" s="2">
        <v>0</v>
      </c>
      <c r="AB1771" s="2">
        <v>0</v>
      </c>
      <c r="AC1771" s="4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12.13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</row>
    <row r="1772" spans="1:42" x14ac:dyDescent="0.25">
      <c r="A1772" s="1">
        <v>45929</v>
      </c>
      <c r="B1772" t="s">
        <v>47</v>
      </c>
      <c r="C1772">
        <v>649163</v>
      </c>
      <c r="D1772">
        <v>2029969179</v>
      </c>
      <c r="E1772" t="s">
        <v>1937</v>
      </c>
      <c r="F1772" t="s">
        <v>1310</v>
      </c>
      <c r="G1772" t="s">
        <v>50</v>
      </c>
      <c r="H1772" t="s">
        <v>51</v>
      </c>
      <c r="I1772" t="s">
        <v>955</v>
      </c>
      <c r="J1772" t="s">
        <v>956</v>
      </c>
      <c r="K1772">
        <v>650218</v>
      </c>
      <c r="L1772" t="s">
        <v>143</v>
      </c>
      <c r="M1772" t="s">
        <v>144</v>
      </c>
      <c r="N1772" t="s">
        <v>56</v>
      </c>
      <c r="O1772" s="1">
        <v>45870</v>
      </c>
      <c r="P1772" s="1">
        <v>45962</v>
      </c>
      <c r="Q1772" s="2">
        <v>61.39</v>
      </c>
      <c r="R1772">
        <v>1</v>
      </c>
      <c r="S1772" t="s">
        <v>57</v>
      </c>
      <c r="T1772" t="s">
        <v>58</v>
      </c>
      <c r="U1772" s="4">
        <v>0.38</v>
      </c>
      <c r="V1772" s="2">
        <v>0</v>
      </c>
      <c r="W1772">
        <v>0</v>
      </c>
      <c r="X1772" t="s">
        <v>243</v>
      </c>
      <c r="Y1772" t="s">
        <v>60</v>
      </c>
      <c r="Z1772">
        <v>0</v>
      </c>
      <c r="AA1772" s="2">
        <v>0</v>
      </c>
      <c r="AB1772" s="2">
        <v>0</v>
      </c>
      <c r="AC1772" s="4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23.33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</row>
    <row r="1773" spans="1:42" x14ac:dyDescent="0.25">
      <c r="A1773" s="1">
        <v>45929</v>
      </c>
      <c r="B1773" t="s">
        <v>47</v>
      </c>
      <c r="C1773">
        <v>649163</v>
      </c>
      <c r="D1773">
        <v>2030071688</v>
      </c>
      <c r="E1773" t="s">
        <v>129</v>
      </c>
      <c r="F1773" t="s">
        <v>535</v>
      </c>
      <c r="G1773" t="s">
        <v>50</v>
      </c>
      <c r="H1773" t="s">
        <v>228</v>
      </c>
      <c r="I1773" t="s">
        <v>955</v>
      </c>
      <c r="J1773" t="s">
        <v>1152</v>
      </c>
      <c r="K1773">
        <v>792847</v>
      </c>
      <c r="L1773" t="s">
        <v>420</v>
      </c>
      <c r="M1773" t="s">
        <v>421</v>
      </c>
      <c r="N1773" t="s">
        <v>56</v>
      </c>
      <c r="O1773" s="1">
        <v>45870</v>
      </c>
      <c r="P1773" s="1">
        <v>45962</v>
      </c>
      <c r="Q1773" s="2">
        <v>241.74</v>
      </c>
      <c r="R1773">
        <v>1</v>
      </c>
      <c r="S1773" t="s">
        <v>57</v>
      </c>
      <c r="T1773" t="s">
        <v>58</v>
      </c>
      <c r="U1773" s="4">
        <v>0.38</v>
      </c>
      <c r="V1773" s="2">
        <v>0</v>
      </c>
      <c r="W1773">
        <v>0</v>
      </c>
      <c r="X1773" t="s">
        <v>243</v>
      </c>
      <c r="Y1773" t="s">
        <v>60</v>
      </c>
      <c r="Z1773">
        <v>0</v>
      </c>
      <c r="AA1773" s="2">
        <v>0</v>
      </c>
      <c r="AB1773" s="2">
        <v>0</v>
      </c>
      <c r="AC1773" s="4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91.86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</row>
    <row r="1774" spans="1:42" x14ac:dyDescent="0.25">
      <c r="A1774" s="1">
        <v>45929</v>
      </c>
      <c r="B1774" t="s">
        <v>47</v>
      </c>
      <c r="C1774">
        <v>649163</v>
      </c>
      <c r="D1774">
        <v>2030083984</v>
      </c>
      <c r="E1774" t="s">
        <v>1268</v>
      </c>
      <c r="F1774" t="s">
        <v>1269</v>
      </c>
      <c r="G1774" t="s">
        <v>50</v>
      </c>
      <c r="H1774" t="s">
        <v>120</v>
      </c>
      <c r="I1774" t="s">
        <v>955</v>
      </c>
      <c r="J1774" t="s">
        <v>956</v>
      </c>
      <c r="K1774">
        <v>751867</v>
      </c>
      <c r="L1774" t="s">
        <v>167</v>
      </c>
      <c r="M1774" t="s">
        <v>168</v>
      </c>
      <c r="N1774" t="s">
        <v>56</v>
      </c>
      <c r="O1774" s="1">
        <v>45870</v>
      </c>
      <c r="P1774" s="1">
        <v>45962</v>
      </c>
      <c r="Q1774" s="2">
        <v>13.38</v>
      </c>
      <c r="R1774">
        <v>1</v>
      </c>
      <c r="S1774" t="s">
        <v>57</v>
      </c>
      <c r="T1774" t="s">
        <v>58</v>
      </c>
      <c r="U1774" s="4">
        <v>0.38</v>
      </c>
      <c r="V1774" s="2">
        <v>0</v>
      </c>
      <c r="W1774">
        <v>0</v>
      </c>
      <c r="X1774" t="s">
        <v>243</v>
      </c>
      <c r="Y1774" t="s">
        <v>60</v>
      </c>
      <c r="Z1774">
        <v>0</v>
      </c>
      <c r="AA1774" s="2">
        <v>0</v>
      </c>
      <c r="AB1774" s="2">
        <v>0</v>
      </c>
      <c r="AC1774" s="4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5.08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</row>
    <row r="1775" spans="1:42" x14ac:dyDescent="0.25">
      <c r="A1775" s="1">
        <v>45929</v>
      </c>
      <c r="B1775" t="s">
        <v>47</v>
      </c>
      <c r="C1775">
        <v>649163</v>
      </c>
      <c r="D1775">
        <v>2030096781</v>
      </c>
      <c r="E1775" t="s">
        <v>443</v>
      </c>
      <c r="F1775" t="s">
        <v>1117</v>
      </c>
      <c r="G1775" t="s">
        <v>50</v>
      </c>
      <c r="H1775" t="s">
        <v>51</v>
      </c>
      <c r="I1775" t="s">
        <v>955</v>
      </c>
      <c r="J1775" t="s">
        <v>956</v>
      </c>
      <c r="K1775">
        <v>650218</v>
      </c>
      <c r="L1775" t="s">
        <v>143</v>
      </c>
      <c r="M1775" t="s">
        <v>144</v>
      </c>
      <c r="N1775" t="s">
        <v>56</v>
      </c>
      <c r="O1775" s="1">
        <v>45870</v>
      </c>
      <c r="P1775" s="1">
        <v>45962</v>
      </c>
      <c r="Q1775" s="2">
        <v>58.29</v>
      </c>
      <c r="R1775">
        <v>1</v>
      </c>
      <c r="S1775" t="s">
        <v>57</v>
      </c>
      <c r="T1775" t="s">
        <v>58</v>
      </c>
      <c r="U1775" s="4">
        <v>0.38</v>
      </c>
      <c r="V1775" s="2">
        <v>0</v>
      </c>
      <c r="W1775">
        <v>0</v>
      </c>
      <c r="X1775" t="s">
        <v>243</v>
      </c>
      <c r="Y1775" t="s">
        <v>60</v>
      </c>
      <c r="Z1775">
        <v>0</v>
      </c>
      <c r="AA1775" s="2">
        <v>0</v>
      </c>
      <c r="AB1775" s="2">
        <v>0</v>
      </c>
      <c r="AC1775" s="4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22.15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</row>
    <row r="1776" spans="1:42" x14ac:dyDescent="0.25">
      <c r="A1776" s="1">
        <v>45929</v>
      </c>
      <c r="B1776" t="s">
        <v>47</v>
      </c>
      <c r="C1776">
        <v>649163</v>
      </c>
      <c r="D1776">
        <v>2030130219</v>
      </c>
      <c r="E1776" t="s">
        <v>284</v>
      </c>
      <c r="F1776" t="s">
        <v>1270</v>
      </c>
      <c r="G1776" t="s">
        <v>50</v>
      </c>
      <c r="H1776" t="s">
        <v>51</v>
      </c>
      <c r="I1776" t="s">
        <v>955</v>
      </c>
      <c r="J1776" t="s">
        <v>956</v>
      </c>
      <c r="K1776">
        <v>751867</v>
      </c>
      <c r="L1776" t="s">
        <v>167</v>
      </c>
      <c r="M1776" t="s">
        <v>168</v>
      </c>
      <c r="N1776" t="s">
        <v>56</v>
      </c>
      <c r="O1776" s="1">
        <v>45870</v>
      </c>
      <c r="P1776" s="1">
        <v>45962</v>
      </c>
      <c r="Q1776" s="2">
        <v>27.15</v>
      </c>
      <c r="R1776">
        <v>1</v>
      </c>
      <c r="S1776" t="s">
        <v>57</v>
      </c>
      <c r="T1776" t="s">
        <v>58</v>
      </c>
      <c r="U1776" s="4">
        <v>0.38</v>
      </c>
      <c r="V1776" s="2">
        <v>0</v>
      </c>
      <c r="W1776">
        <v>0</v>
      </c>
      <c r="X1776" t="s">
        <v>243</v>
      </c>
      <c r="Y1776" t="s">
        <v>60</v>
      </c>
      <c r="Z1776">
        <v>0</v>
      </c>
      <c r="AA1776" s="2">
        <v>0</v>
      </c>
      <c r="AB1776" s="2">
        <v>0</v>
      </c>
      <c r="AC1776" s="4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10.32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</row>
    <row r="1777" spans="1:42" x14ac:dyDescent="0.25">
      <c r="A1777" s="1">
        <v>45929</v>
      </c>
      <c r="B1777" t="s">
        <v>47</v>
      </c>
      <c r="C1777">
        <v>649163</v>
      </c>
      <c r="D1777">
        <v>2030196606</v>
      </c>
      <c r="E1777" t="s">
        <v>416</v>
      </c>
      <c r="F1777" t="s">
        <v>553</v>
      </c>
      <c r="G1777" t="s">
        <v>50</v>
      </c>
      <c r="H1777" t="s">
        <v>63</v>
      </c>
      <c r="I1777" t="s">
        <v>955</v>
      </c>
      <c r="J1777" t="s">
        <v>956</v>
      </c>
      <c r="K1777">
        <v>673059</v>
      </c>
      <c r="L1777" t="s">
        <v>65</v>
      </c>
      <c r="M1777" t="s">
        <v>115</v>
      </c>
      <c r="N1777" t="s">
        <v>56</v>
      </c>
      <c r="O1777" s="1">
        <v>45870</v>
      </c>
      <c r="P1777" s="1">
        <v>45962</v>
      </c>
      <c r="Q1777" s="2">
        <v>30.64</v>
      </c>
      <c r="R1777">
        <v>1</v>
      </c>
      <c r="S1777" t="s">
        <v>57</v>
      </c>
      <c r="T1777" t="s">
        <v>58</v>
      </c>
      <c r="U1777" s="4">
        <v>0.38</v>
      </c>
      <c r="V1777" s="2">
        <v>0</v>
      </c>
      <c r="W1777">
        <v>0</v>
      </c>
      <c r="X1777" t="s">
        <v>243</v>
      </c>
      <c r="Y1777" t="s">
        <v>60</v>
      </c>
      <c r="Z1777">
        <v>0</v>
      </c>
      <c r="AA1777" s="2">
        <v>0</v>
      </c>
      <c r="AB1777" s="2">
        <v>0</v>
      </c>
      <c r="AC1777" s="4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11.64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</row>
    <row r="1778" spans="1:42" x14ac:dyDescent="0.25">
      <c r="A1778" s="1">
        <v>45929</v>
      </c>
      <c r="B1778" t="s">
        <v>47</v>
      </c>
      <c r="C1778">
        <v>649163</v>
      </c>
      <c r="D1778">
        <v>2030220295</v>
      </c>
      <c r="E1778" t="s">
        <v>797</v>
      </c>
      <c r="F1778" t="s">
        <v>1273</v>
      </c>
      <c r="G1778" t="s">
        <v>50</v>
      </c>
      <c r="H1778" t="s">
        <v>51</v>
      </c>
      <c r="I1778" t="s">
        <v>955</v>
      </c>
      <c r="J1778" t="s">
        <v>1152</v>
      </c>
      <c r="K1778">
        <v>885445</v>
      </c>
      <c r="L1778" t="s">
        <v>384</v>
      </c>
      <c r="M1778" t="s">
        <v>385</v>
      </c>
      <c r="N1778" t="s">
        <v>56</v>
      </c>
      <c r="O1778" s="1">
        <v>45870</v>
      </c>
      <c r="P1778" s="1">
        <v>45962</v>
      </c>
      <c r="Q1778" s="2">
        <v>153.62</v>
      </c>
      <c r="R1778">
        <v>1</v>
      </c>
      <c r="S1778" t="s">
        <v>57</v>
      </c>
      <c r="T1778" t="s">
        <v>58</v>
      </c>
      <c r="U1778" s="4">
        <v>0.38</v>
      </c>
      <c r="V1778" s="2">
        <v>0</v>
      </c>
      <c r="W1778">
        <v>0</v>
      </c>
      <c r="X1778" t="s">
        <v>243</v>
      </c>
      <c r="Y1778" t="s">
        <v>60</v>
      </c>
      <c r="Z1778">
        <v>0</v>
      </c>
      <c r="AA1778" s="2">
        <v>0</v>
      </c>
      <c r="AB1778" s="2">
        <v>0</v>
      </c>
      <c r="AC1778" s="4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58.38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</row>
    <row r="1779" spans="1:42" x14ac:dyDescent="0.25">
      <c r="A1779" s="1">
        <v>45929</v>
      </c>
      <c r="B1779" t="s">
        <v>47</v>
      </c>
      <c r="C1779">
        <v>649163</v>
      </c>
      <c r="D1779">
        <v>2030220296</v>
      </c>
      <c r="E1779" t="s">
        <v>797</v>
      </c>
      <c r="F1779" t="s">
        <v>1273</v>
      </c>
      <c r="G1779" t="s">
        <v>50</v>
      </c>
      <c r="H1779" t="s">
        <v>51</v>
      </c>
      <c r="I1779" t="s">
        <v>955</v>
      </c>
      <c r="J1779" t="s">
        <v>1150</v>
      </c>
      <c r="K1779">
        <v>885445</v>
      </c>
      <c r="L1779" t="s">
        <v>384</v>
      </c>
      <c r="M1779" t="s">
        <v>385</v>
      </c>
      <c r="N1779" t="s">
        <v>56</v>
      </c>
      <c r="O1779" s="1">
        <v>45870</v>
      </c>
      <c r="P1779" s="1">
        <v>45962</v>
      </c>
      <c r="Q1779" s="2">
        <v>7.09</v>
      </c>
      <c r="R1779">
        <v>1</v>
      </c>
      <c r="S1779" t="s">
        <v>57</v>
      </c>
      <c r="T1779" t="s">
        <v>58</v>
      </c>
      <c r="U1779" s="4">
        <v>0.38</v>
      </c>
      <c r="V1779" s="2">
        <v>0</v>
      </c>
      <c r="W1779">
        <v>0</v>
      </c>
      <c r="X1779" t="s">
        <v>243</v>
      </c>
      <c r="Y1779" t="s">
        <v>60</v>
      </c>
      <c r="Z1779">
        <v>0</v>
      </c>
      <c r="AA1779" s="2">
        <v>0</v>
      </c>
      <c r="AB1779" s="2">
        <v>0</v>
      </c>
      <c r="AC1779" s="4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2.69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</row>
    <row r="1780" spans="1:42" x14ac:dyDescent="0.25">
      <c r="A1780" s="1">
        <v>45929</v>
      </c>
      <c r="B1780" t="s">
        <v>47</v>
      </c>
      <c r="C1780">
        <v>649163</v>
      </c>
      <c r="D1780">
        <v>2030221927</v>
      </c>
      <c r="E1780" t="s">
        <v>102</v>
      </c>
      <c r="F1780" t="s">
        <v>1274</v>
      </c>
      <c r="G1780" t="s">
        <v>50</v>
      </c>
      <c r="H1780" t="s">
        <v>51</v>
      </c>
      <c r="I1780" t="s">
        <v>955</v>
      </c>
      <c r="J1780" t="s">
        <v>956</v>
      </c>
      <c r="K1780">
        <v>885445</v>
      </c>
      <c r="L1780" t="s">
        <v>384</v>
      </c>
      <c r="M1780" t="s">
        <v>385</v>
      </c>
      <c r="N1780" t="s">
        <v>56</v>
      </c>
      <c r="O1780" s="1">
        <v>45870</v>
      </c>
      <c r="P1780" s="1">
        <v>45962</v>
      </c>
      <c r="Q1780" s="2">
        <v>55.16</v>
      </c>
      <c r="R1780">
        <v>1</v>
      </c>
      <c r="S1780" t="s">
        <v>57</v>
      </c>
      <c r="T1780" t="s">
        <v>58</v>
      </c>
      <c r="U1780" s="4">
        <v>0.38</v>
      </c>
      <c r="V1780" s="2">
        <v>0</v>
      </c>
      <c r="W1780">
        <v>0</v>
      </c>
      <c r="X1780" t="s">
        <v>243</v>
      </c>
      <c r="Y1780" t="s">
        <v>60</v>
      </c>
      <c r="Z1780">
        <v>0</v>
      </c>
      <c r="AA1780" s="2">
        <v>0</v>
      </c>
      <c r="AB1780" s="2">
        <v>0</v>
      </c>
      <c r="AC1780" s="4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20.96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</row>
    <row r="1781" spans="1:42" x14ac:dyDescent="0.25">
      <c r="A1781" s="1">
        <v>45929</v>
      </c>
      <c r="B1781" t="s">
        <v>47</v>
      </c>
      <c r="C1781">
        <v>649163</v>
      </c>
      <c r="D1781">
        <v>2030224118</v>
      </c>
      <c r="E1781" t="s">
        <v>1938</v>
      </c>
      <c r="F1781" t="s">
        <v>204</v>
      </c>
      <c r="G1781" t="s">
        <v>50</v>
      </c>
      <c r="H1781" t="s">
        <v>125</v>
      </c>
      <c r="I1781" t="s">
        <v>955</v>
      </c>
      <c r="J1781" t="s">
        <v>956</v>
      </c>
      <c r="K1781">
        <v>650218</v>
      </c>
      <c r="L1781" t="s">
        <v>143</v>
      </c>
      <c r="M1781" t="s">
        <v>144</v>
      </c>
      <c r="N1781" t="s">
        <v>56</v>
      </c>
      <c r="O1781" s="1">
        <v>45869</v>
      </c>
      <c r="P1781" s="1">
        <v>45960</v>
      </c>
      <c r="Q1781" s="2">
        <v>11.03</v>
      </c>
      <c r="R1781">
        <v>1</v>
      </c>
      <c r="S1781" t="s">
        <v>57</v>
      </c>
      <c r="T1781" t="s">
        <v>58</v>
      </c>
      <c r="U1781" s="4">
        <v>0.38</v>
      </c>
      <c r="V1781" s="2">
        <v>0</v>
      </c>
      <c r="W1781">
        <v>0</v>
      </c>
      <c r="X1781" t="s">
        <v>243</v>
      </c>
      <c r="Y1781" t="s">
        <v>60</v>
      </c>
      <c r="Z1781">
        <v>0</v>
      </c>
      <c r="AA1781" s="2">
        <v>0</v>
      </c>
      <c r="AB1781" s="2">
        <v>0</v>
      </c>
      <c r="AC1781" s="4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4.1900000000000004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</row>
    <row r="1782" spans="1:42" x14ac:dyDescent="0.25">
      <c r="A1782" s="1">
        <v>45929</v>
      </c>
      <c r="B1782" t="s">
        <v>47</v>
      </c>
      <c r="C1782">
        <v>649163</v>
      </c>
      <c r="D1782">
        <v>2030232583</v>
      </c>
      <c r="E1782" t="s">
        <v>270</v>
      </c>
      <c r="F1782" t="s">
        <v>1275</v>
      </c>
      <c r="G1782" t="s">
        <v>50</v>
      </c>
      <c r="H1782" t="s">
        <v>51</v>
      </c>
      <c r="I1782" t="s">
        <v>955</v>
      </c>
      <c r="J1782" t="s">
        <v>1152</v>
      </c>
      <c r="K1782">
        <v>885445</v>
      </c>
      <c r="L1782" t="s">
        <v>384</v>
      </c>
      <c r="M1782" t="s">
        <v>385</v>
      </c>
      <c r="N1782" t="s">
        <v>56</v>
      </c>
      <c r="O1782" s="1">
        <v>45870</v>
      </c>
      <c r="P1782" s="1">
        <v>45962</v>
      </c>
      <c r="Q1782" s="2">
        <v>435.15</v>
      </c>
      <c r="R1782">
        <v>1</v>
      </c>
      <c r="S1782" t="s">
        <v>57</v>
      </c>
      <c r="T1782" t="s">
        <v>58</v>
      </c>
      <c r="U1782" s="4">
        <v>0.38</v>
      </c>
      <c r="V1782" s="2">
        <v>0</v>
      </c>
      <c r="W1782">
        <v>0</v>
      </c>
      <c r="X1782" t="s">
        <v>243</v>
      </c>
      <c r="Y1782" t="s">
        <v>60</v>
      </c>
      <c r="Z1782">
        <v>0</v>
      </c>
      <c r="AA1782" s="2">
        <v>0</v>
      </c>
      <c r="AB1782" s="2">
        <v>0</v>
      </c>
      <c r="AC1782" s="4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165.36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</row>
    <row r="1783" spans="1:42" x14ac:dyDescent="0.25">
      <c r="A1783" s="1">
        <v>45929</v>
      </c>
      <c r="B1783" t="s">
        <v>47</v>
      </c>
      <c r="C1783">
        <v>649163</v>
      </c>
      <c r="D1783">
        <v>2030232586</v>
      </c>
      <c r="E1783" t="s">
        <v>270</v>
      </c>
      <c r="F1783" t="s">
        <v>1275</v>
      </c>
      <c r="G1783" t="s">
        <v>50</v>
      </c>
      <c r="H1783" t="s">
        <v>51</v>
      </c>
      <c r="I1783" t="s">
        <v>955</v>
      </c>
      <c r="J1783" t="s">
        <v>956</v>
      </c>
      <c r="K1783">
        <v>885445</v>
      </c>
      <c r="L1783" t="s">
        <v>384</v>
      </c>
      <c r="M1783" t="s">
        <v>385</v>
      </c>
      <c r="N1783" t="s">
        <v>56</v>
      </c>
      <c r="O1783" s="1">
        <v>45870</v>
      </c>
      <c r="P1783" s="1">
        <v>45962</v>
      </c>
      <c r="Q1783" s="2">
        <v>91.94</v>
      </c>
      <c r="R1783">
        <v>1</v>
      </c>
      <c r="S1783" t="s">
        <v>57</v>
      </c>
      <c r="T1783" t="s">
        <v>58</v>
      </c>
      <c r="U1783" s="4">
        <v>0.38</v>
      </c>
      <c r="V1783" s="2">
        <v>0</v>
      </c>
      <c r="W1783">
        <v>0</v>
      </c>
      <c r="X1783" t="s">
        <v>243</v>
      </c>
      <c r="Y1783" t="s">
        <v>60</v>
      </c>
      <c r="Z1783">
        <v>0</v>
      </c>
      <c r="AA1783" s="2">
        <v>0</v>
      </c>
      <c r="AB1783" s="2">
        <v>0</v>
      </c>
      <c r="AC1783" s="4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34.94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</row>
    <row r="1784" spans="1:42" x14ac:dyDescent="0.25">
      <c r="A1784" s="1">
        <v>45929</v>
      </c>
      <c r="B1784" t="s">
        <v>47</v>
      </c>
      <c r="C1784">
        <v>649163</v>
      </c>
      <c r="D1784">
        <v>2030232587</v>
      </c>
      <c r="E1784" t="s">
        <v>270</v>
      </c>
      <c r="F1784" t="s">
        <v>1275</v>
      </c>
      <c r="G1784" t="s">
        <v>50</v>
      </c>
      <c r="H1784" t="s">
        <v>51</v>
      </c>
      <c r="I1784" t="s">
        <v>955</v>
      </c>
      <c r="J1784" t="s">
        <v>1150</v>
      </c>
      <c r="K1784">
        <v>885445</v>
      </c>
      <c r="L1784" t="s">
        <v>384</v>
      </c>
      <c r="M1784" t="s">
        <v>385</v>
      </c>
      <c r="N1784" t="s">
        <v>56</v>
      </c>
      <c r="O1784" s="1">
        <v>45870</v>
      </c>
      <c r="P1784" s="1">
        <v>45962</v>
      </c>
      <c r="Q1784" s="2">
        <v>7.09</v>
      </c>
      <c r="R1784">
        <v>1</v>
      </c>
      <c r="S1784" t="s">
        <v>57</v>
      </c>
      <c r="T1784" t="s">
        <v>58</v>
      </c>
      <c r="U1784" s="4">
        <v>0.38</v>
      </c>
      <c r="V1784" s="2">
        <v>0</v>
      </c>
      <c r="W1784">
        <v>0</v>
      </c>
      <c r="X1784" t="s">
        <v>243</v>
      </c>
      <c r="Y1784" t="s">
        <v>60</v>
      </c>
      <c r="Z1784">
        <v>0</v>
      </c>
      <c r="AA1784" s="2">
        <v>0</v>
      </c>
      <c r="AB1784" s="2">
        <v>0</v>
      </c>
      <c r="AC1784" s="4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2.69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</row>
    <row r="1785" spans="1:42" x14ac:dyDescent="0.25">
      <c r="A1785" s="1">
        <v>45929</v>
      </c>
      <c r="B1785" t="s">
        <v>47</v>
      </c>
      <c r="C1785">
        <v>649163</v>
      </c>
      <c r="D1785">
        <v>2030239023</v>
      </c>
      <c r="E1785" t="s">
        <v>97</v>
      </c>
      <c r="F1785" t="s">
        <v>1117</v>
      </c>
      <c r="G1785" t="s">
        <v>50</v>
      </c>
      <c r="H1785" t="s">
        <v>51</v>
      </c>
      <c r="I1785" t="s">
        <v>955</v>
      </c>
      <c r="J1785" t="s">
        <v>956</v>
      </c>
      <c r="K1785">
        <v>650218</v>
      </c>
      <c r="L1785" t="s">
        <v>143</v>
      </c>
      <c r="M1785" t="s">
        <v>144</v>
      </c>
      <c r="N1785" t="s">
        <v>56</v>
      </c>
      <c r="O1785" s="1">
        <v>45870</v>
      </c>
      <c r="P1785" s="1">
        <v>45962</v>
      </c>
      <c r="Q1785" s="2">
        <v>53.16</v>
      </c>
      <c r="R1785">
        <v>1</v>
      </c>
      <c r="S1785" t="s">
        <v>57</v>
      </c>
      <c r="T1785" t="s">
        <v>58</v>
      </c>
      <c r="U1785" s="4">
        <v>0.38</v>
      </c>
      <c r="V1785" s="2">
        <v>0</v>
      </c>
      <c r="W1785">
        <v>0</v>
      </c>
      <c r="X1785" t="s">
        <v>243</v>
      </c>
      <c r="Y1785" t="s">
        <v>60</v>
      </c>
      <c r="Z1785">
        <v>0</v>
      </c>
      <c r="AA1785" s="2">
        <v>0</v>
      </c>
      <c r="AB1785" s="2">
        <v>0</v>
      </c>
      <c r="AC1785" s="4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20.2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</row>
    <row r="1786" spans="1:42" x14ac:dyDescent="0.25">
      <c r="A1786" s="1">
        <v>45929</v>
      </c>
      <c r="B1786" t="s">
        <v>47</v>
      </c>
      <c r="C1786">
        <v>649163</v>
      </c>
      <c r="D1786">
        <v>2030241261</v>
      </c>
      <c r="E1786" t="s">
        <v>1939</v>
      </c>
      <c r="F1786" t="s">
        <v>1117</v>
      </c>
      <c r="G1786" t="s">
        <v>50</v>
      </c>
      <c r="H1786" t="s">
        <v>51</v>
      </c>
      <c r="I1786" t="s">
        <v>955</v>
      </c>
      <c r="J1786" t="s">
        <v>956</v>
      </c>
      <c r="K1786">
        <v>751867</v>
      </c>
      <c r="L1786" t="s">
        <v>167</v>
      </c>
      <c r="M1786" t="s">
        <v>168</v>
      </c>
      <c r="N1786" t="s">
        <v>56</v>
      </c>
      <c r="O1786" s="1">
        <v>45870</v>
      </c>
      <c r="P1786" s="1">
        <v>45962</v>
      </c>
      <c r="Q1786" s="2">
        <v>46.13</v>
      </c>
      <c r="R1786">
        <v>1</v>
      </c>
      <c r="S1786" t="s">
        <v>57</v>
      </c>
      <c r="T1786" t="s">
        <v>58</v>
      </c>
      <c r="U1786" s="4">
        <v>0.38</v>
      </c>
      <c r="V1786" s="2">
        <v>0</v>
      </c>
      <c r="W1786">
        <v>0</v>
      </c>
      <c r="X1786" t="s">
        <v>243</v>
      </c>
      <c r="Y1786" t="s">
        <v>60</v>
      </c>
      <c r="Z1786">
        <v>0</v>
      </c>
      <c r="AA1786" s="2">
        <v>0</v>
      </c>
      <c r="AB1786" s="2">
        <v>0</v>
      </c>
      <c r="AC1786" s="4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17.53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</row>
    <row r="1787" spans="1:42" x14ac:dyDescent="0.25">
      <c r="A1787" s="1">
        <v>45929</v>
      </c>
      <c r="B1787" t="s">
        <v>47</v>
      </c>
      <c r="C1787">
        <v>649163</v>
      </c>
      <c r="D1787">
        <v>2030247772</v>
      </c>
      <c r="E1787" t="s">
        <v>1940</v>
      </c>
      <c r="F1787" t="s">
        <v>729</v>
      </c>
      <c r="G1787" t="s">
        <v>50</v>
      </c>
      <c r="H1787" t="s">
        <v>51</v>
      </c>
      <c r="I1787" t="s">
        <v>955</v>
      </c>
      <c r="J1787" t="s">
        <v>956</v>
      </c>
      <c r="K1787">
        <v>751867</v>
      </c>
      <c r="L1787" t="s">
        <v>167</v>
      </c>
      <c r="M1787" t="s">
        <v>168</v>
      </c>
      <c r="N1787" t="s">
        <v>56</v>
      </c>
      <c r="O1787" s="1">
        <v>45870</v>
      </c>
      <c r="P1787" s="1">
        <v>45962</v>
      </c>
      <c r="Q1787" s="2">
        <v>27.15</v>
      </c>
      <c r="R1787">
        <v>1</v>
      </c>
      <c r="S1787" t="s">
        <v>57</v>
      </c>
      <c r="T1787" t="s">
        <v>58</v>
      </c>
      <c r="U1787" s="4">
        <v>0.38</v>
      </c>
      <c r="V1787" s="2">
        <v>0</v>
      </c>
      <c r="W1787">
        <v>0</v>
      </c>
      <c r="X1787" t="s">
        <v>243</v>
      </c>
      <c r="Y1787" t="s">
        <v>60</v>
      </c>
      <c r="Z1787">
        <v>0</v>
      </c>
      <c r="AA1787" s="2">
        <v>0</v>
      </c>
      <c r="AB1787" s="2">
        <v>0</v>
      </c>
      <c r="AC1787" s="4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10.32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</row>
    <row r="1788" spans="1:42" x14ac:dyDescent="0.25">
      <c r="A1788" s="1">
        <v>45929</v>
      </c>
      <c r="B1788" t="s">
        <v>47</v>
      </c>
      <c r="C1788">
        <v>649163</v>
      </c>
      <c r="D1788">
        <v>2030254847</v>
      </c>
      <c r="E1788" t="s">
        <v>988</v>
      </c>
      <c r="F1788" t="s">
        <v>1941</v>
      </c>
      <c r="G1788" t="s">
        <v>50</v>
      </c>
      <c r="H1788" t="s">
        <v>228</v>
      </c>
      <c r="I1788" t="s">
        <v>955</v>
      </c>
      <c r="J1788" t="s">
        <v>1152</v>
      </c>
      <c r="K1788">
        <v>768887</v>
      </c>
      <c r="L1788" t="s">
        <v>736</v>
      </c>
      <c r="M1788" t="s">
        <v>256</v>
      </c>
      <c r="N1788" t="s">
        <v>56</v>
      </c>
      <c r="O1788" s="1">
        <v>45870</v>
      </c>
      <c r="P1788" s="1">
        <v>45962</v>
      </c>
      <c r="Q1788" s="2">
        <v>181.4</v>
      </c>
      <c r="R1788">
        <v>1</v>
      </c>
      <c r="S1788" t="s">
        <v>57</v>
      </c>
      <c r="T1788" t="s">
        <v>58</v>
      </c>
      <c r="U1788" s="4">
        <v>0.38</v>
      </c>
      <c r="V1788" s="2">
        <v>0</v>
      </c>
      <c r="W1788">
        <v>0</v>
      </c>
      <c r="X1788" t="s">
        <v>243</v>
      </c>
      <c r="Y1788" t="s">
        <v>60</v>
      </c>
      <c r="Z1788">
        <v>0</v>
      </c>
      <c r="AA1788" s="2">
        <v>0</v>
      </c>
      <c r="AB1788" s="2">
        <v>0</v>
      </c>
      <c r="AC1788" s="4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68.930000000000007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</row>
    <row r="1789" spans="1:42" x14ac:dyDescent="0.25">
      <c r="A1789" s="1">
        <v>45929</v>
      </c>
      <c r="B1789" t="s">
        <v>47</v>
      </c>
      <c r="C1789">
        <v>649163</v>
      </c>
      <c r="D1789">
        <v>2030254849</v>
      </c>
      <c r="E1789" t="s">
        <v>988</v>
      </c>
      <c r="F1789" t="s">
        <v>1941</v>
      </c>
      <c r="G1789" t="s">
        <v>50</v>
      </c>
      <c r="H1789" t="s">
        <v>228</v>
      </c>
      <c r="I1789" t="s">
        <v>955</v>
      </c>
      <c r="J1789" t="s">
        <v>956</v>
      </c>
      <c r="K1789">
        <v>768887</v>
      </c>
      <c r="L1789" t="s">
        <v>736</v>
      </c>
      <c r="M1789" t="s">
        <v>256</v>
      </c>
      <c r="N1789" t="s">
        <v>56</v>
      </c>
      <c r="O1789" s="1">
        <v>45870</v>
      </c>
      <c r="P1789" s="1">
        <v>45962</v>
      </c>
      <c r="Q1789" s="2">
        <v>16.149999999999999</v>
      </c>
      <c r="R1789">
        <v>1</v>
      </c>
      <c r="S1789" t="s">
        <v>57</v>
      </c>
      <c r="T1789" t="s">
        <v>58</v>
      </c>
      <c r="U1789" s="4">
        <v>0.38</v>
      </c>
      <c r="V1789" s="2">
        <v>0</v>
      </c>
      <c r="W1789">
        <v>0</v>
      </c>
      <c r="X1789" t="s">
        <v>243</v>
      </c>
      <c r="Y1789" t="s">
        <v>60</v>
      </c>
      <c r="Z1789">
        <v>0</v>
      </c>
      <c r="AA1789" s="2">
        <v>0</v>
      </c>
      <c r="AB1789" s="2">
        <v>0</v>
      </c>
      <c r="AC1789" s="4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6.14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</row>
    <row r="1790" spans="1:42" x14ac:dyDescent="0.25">
      <c r="A1790" s="1">
        <v>45929</v>
      </c>
      <c r="B1790" t="s">
        <v>47</v>
      </c>
      <c r="C1790">
        <v>649163</v>
      </c>
      <c r="D1790">
        <v>2030254850</v>
      </c>
      <c r="E1790" t="s">
        <v>988</v>
      </c>
      <c r="F1790" t="s">
        <v>1941</v>
      </c>
      <c r="G1790" t="s">
        <v>50</v>
      </c>
      <c r="H1790" t="s">
        <v>228</v>
      </c>
      <c r="I1790" t="s">
        <v>955</v>
      </c>
      <c r="J1790" t="s">
        <v>1150</v>
      </c>
      <c r="K1790">
        <v>768887</v>
      </c>
      <c r="L1790" t="s">
        <v>736</v>
      </c>
      <c r="M1790" t="s">
        <v>256</v>
      </c>
      <c r="N1790" t="s">
        <v>56</v>
      </c>
      <c r="O1790" s="1">
        <v>45870</v>
      </c>
      <c r="P1790" s="1">
        <v>45962</v>
      </c>
      <c r="Q1790" s="2">
        <v>7.09</v>
      </c>
      <c r="R1790">
        <v>1</v>
      </c>
      <c r="S1790" t="s">
        <v>57</v>
      </c>
      <c r="T1790" t="s">
        <v>58</v>
      </c>
      <c r="U1790" s="4">
        <v>0.38</v>
      </c>
      <c r="V1790" s="2">
        <v>0</v>
      </c>
      <c r="W1790">
        <v>0</v>
      </c>
      <c r="X1790" t="s">
        <v>243</v>
      </c>
      <c r="Y1790" t="s">
        <v>60</v>
      </c>
      <c r="Z1790">
        <v>0</v>
      </c>
      <c r="AA1790" s="2">
        <v>0</v>
      </c>
      <c r="AB1790" s="2">
        <v>0</v>
      </c>
      <c r="AC1790" s="4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2.69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</row>
    <row r="1791" spans="1:42" x14ac:dyDescent="0.25">
      <c r="A1791" s="1">
        <v>45929</v>
      </c>
      <c r="B1791" t="s">
        <v>47</v>
      </c>
      <c r="C1791">
        <v>649163</v>
      </c>
      <c r="D1791">
        <v>2030269154</v>
      </c>
      <c r="E1791" t="s">
        <v>916</v>
      </c>
      <c r="F1791" t="s">
        <v>1942</v>
      </c>
      <c r="G1791" t="s">
        <v>50</v>
      </c>
      <c r="H1791" t="s">
        <v>184</v>
      </c>
      <c r="I1791" t="s">
        <v>955</v>
      </c>
      <c r="J1791" t="s">
        <v>956</v>
      </c>
      <c r="K1791">
        <v>751867</v>
      </c>
      <c r="L1791" t="s">
        <v>167</v>
      </c>
      <c r="M1791" t="s">
        <v>168</v>
      </c>
      <c r="N1791" t="s">
        <v>56</v>
      </c>
      <c r="O1791" s="1">
        <v>45871</v>
      </c>
      <c r="P1791" s="1">
        <v>45963</v>
      </c>
      <c r="Q1791" s="2">
        <v>37.83</v>
      </c>
      <c r="R1791">
        <v>1</v>
      </c>
      <c r="S1791" t="s">
        <v>57</v>
      </c>
      <c r="T1791" t="s">
        <v>58</v>
      </c>
      <c r="U1791" s="4">
        <v>0.38</v>
      </c>
      <c r="V1791" s="2">
        <v>0</v>
      </c>
      <c r="W1791">
        <v>0</v>
      </c>
      <c r="X1791" t="s">
        <v>243</v>
      </c>
      <c r="Y1791" t="s">
        <v>60</v>
      </c>
      <c r="Z1791">
        <v>0</v>
      </c>
      <c r="AA1791" s="2">
        <v>0</v>
      </c>
      <c r="AB1791" s="2">
        <v>0</v>
      </c>
      <c r="AC1791" s="4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14.38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</row>
    <row r="1792" spans="1:42" x14ac:dyDescent="0.25">
      <c r="A1792" s="1">
        <v>45929</v>
      </c>
      <c r="B1792" t="s">
        <v>47</v>
      </c>
      <c r="C1792">
        <v>649163</v>
      </c>
      <c r="D1792">
        <v>2030321354</v>
      </c>
      <c r="E1792" t="s">
        <v>483</v>
      </c>
      <c r="F1792" t="s">
        <v>1943</v>
      </c>
      <c r="G1792" t="s">
        <v>50</v>
      </c>
      <c r="H1792" t="s">
        <v>228</v>
      </c>
      <c r="I1792" t="s">
        <v>955</v>
      </c>
      <c r="J1792" t="s">
        <v>1152</v>
      </c>
      <c r="K1792">
        <v>820873</v>
      </c>
      <c r="L1792" t="s">
        <v>406</v>
      </c>
      <c r="M1792" t="s">
        <v>407</v>
      </c>
      <c r="N1792" t="s">
        <v>56</v>
      </c>
      <c r="O1792" s="1">
        <v>45874</v>
      </c>
      <c r="P1792" s="1">
        <v>45966</v>
      </c>
      <c r="Q1792" s="2">
        <v>115.38</v>
      </c>
      <c r="R1792">
        <v>1</v>
      </c>
      <c r="S1792" t="s">
        <v>57</v>
      </c>
      <c r="T1792" t="s">
        <v>58</v>
      </c>
      <c r="U1792" s="4">
        <v>0.38</v>
      </c>
      <c r="V1792" s="2">
        <v>0</v>
      </c>
      <c r="W1792">
        <v>0</v>
      </c>
      <c r="X1792" t="s">
        <v>243</v>
      </c>
      <c r="Y1792" t="s">
        <v>60</v>
      </c>
      <c r="Z1792">
        <v>0</v>
      </c>
      <c r="AA1792" s="2">
        <v>0</v>
      </c>
      <c r="AB1792" s="2">
        <v>0</v>
      </c>
      <c r="AC1792" s="4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43.84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</row>
    <row r="1793" spans="1:42" x14ac:dyDescent="0.25">
      <c r="A1793" s="1">
        <v>45929</v>
      </c>
      <c r="B1793" t="s">
        <v>47</v>
      </c>
      <c r="C1793">
        <v>649163</v>
      </c>
      <c r="D1793">
        <v>2030439491</v>
      </c>
      <c r="E1793" t="s">
        <v>1944</v>
      </c>
      <c r="F1793" t="s">
        <v>1945</v>
      </c>
      <c r="G1793" t="s">
        <v>50</v>
      </c>
      <c r="H1793" t="s">
        <v>228</v>
      </c>
      <c r="I1793" t="s">
        <v>955</v>
      </c>
      <c r="J1793" t="s">
        <v>956</v>
      </c>
      <c r="K1793">
        <v>673059</v>
      </c>
      <c r="L1793" t="s">
        <v>65</v>
      </c>
      <c r="M1793" t="s">
        <v>115</v>
      </c>
      <c r="N1793" t="s">
        <v>56</v>
      </c>
      <c r="O1793" s="1">
        <v>45901</v>
      </c>
      <c r="P1793" s="1">
        <v>45962</v>
      </c>
      <c r="Q1793" s="2">
        <v>13.24</v>
      </c>
      <c r="R1793">
        <v>1</v>
      </c>
      <c r="S1793" t="s">
        <v>57</v>
      </c>
      <c r="T1793" t="s">
        <v>58</v>
      </c>
      <c r="U1793" s="4">
        <v>0.38</v>
      </c>
      <c r="V1793" s="2">
        <v>0</v>
      </c>
      <c r="W1793">
        <v>0</v>
      </c>
      <c r="X1793" t="s">
        <v>243</v>
      </c>
      <c r="Y1793" t="s">
        <v>60</v>
      </c>
      <c r="Z1793">
        <v>0</v>
      </c>
      <c r="AA1793" s="2">
        <v>0</v>
      </c>
      <c r="AB1793" s="2">
        <v>0</v>
      </c>
      <c r="AC1793" s="4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5.03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</row>
    <row r="1794" spans="1:42" x14ac:dyDescent="0.25">
      <c r="A1794" s="1">
        <v>45929</v>
      </c>
      <c r="B1794" t="s">
        <v>47</v>
      </c>
      <c r="C1794">
        <v>649163</v>
      </c>
      <c r="D1794">
        <v>2030489803</v>
      </c>
      <c r="E1794" t="s">
        <v>580</v>
      </c>
      <c r="F1794" t="s">
        <v>608</v>
      </c>
      <c r="G1794" t="s">
        <v>50</v>
      </c>
      <c r="H1794" t="s">
        <v>398</v>
      </c>
      <c r="I1794" t="s">
        <v>955</v>
      </c>
      <c r="J1794" t="s">
        <v>956</v>
      </c>
      <c r="K1794">
        <v>816021</v>
      </c>
      <c r="L1794" t="s">
        <v>399</v>
      </c>
      <c r="M1794" t="s">
        <v>400</v>
      </c>
      <c r="N1794" t="s">
        <v>56</v>
      </c>
      <c r="O1794" s="1">
        <v>45901</v>
      </c>
      <c r="P1794" s="1">
        <v>45962</v>
      </c>
      <c r="Q1794" s="2">
        <v>16.91</v>
      </c>
      <c r="R1794">
        <v>1</v>
      </c>
      <c r="S1794" t="s">
        <v>57</v>
      </c>
      <c r="T1794" t="s">
        <v>58</v>
      </c>
      <c r="U1794" s="4">
        <v>0.38</v>
      </c>
      <c r="V1794" s="2">
        <v>0</v>
      </c>
      <c r="W1794">
        <v>0</v>
      </c>
      <c r="X1794" t="s">
        <v>243</v>
      </c>
      <c r="Y1794" t="s">
        <v>60</v>
      </c>
      <c r="Z1794">
        <v>0</v>
      </c>
      <c r="AA1794" s="2">
        <v>0</v>
      </c>
      <c r="AB1794" s="2">
        <v>0</v>
      </c>
      <c r="AC1794" s="4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6.43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</row>
    <row r="1795" spans="1:42" x14ac:dyDescent="0.25">
      <c r="A1795" s="1">
        <v>45929</v>
      </c>
      <c r="B1795" t="s">
        <v>47</v>
      </c>
      <c r="C1795">
        <v>649163</v>
      </c>
      <c r="D1795">
        <v>2030548567</v>
      </c>
      <c r="E1795" t="s">
        <v>1278</v>
      </c>
      <c r="F1795" t="s">
        <v>1279</v>
      </c>
      <c r="G1795" t="s">
        <v>50</v>
      </c>
      <c r="H1795" t="s">
        <v>51</v>
      </c>
      <c r="I1795" t="s">
        <v>955</v>
      </c>
      <c r="J1795" t="s">
        <v>1152</v>
      </c>
      <c r="K1795">
        <v>885445</v>
      </c>
      <c r="L1795" t="s">
        <v>384</v>
      </c>
      <c r="M1795" t="s">
        <v>385</v>
      </c>
      <c r="N1795" t="s">
        <v>56</v>
      </c>
      <c r="O1795" s="1">
        <v>45901</v>
      </c>
      <c r="P1795" s="1">
        <v>45962</v>
      </c>
      <c r="Q1795" s="2">
        <v>121.15</v>
      </c>
      <c r="R1795">
        <v>1</v>
      </c>
      <c r="S1795" t="s">
        <v>57</v>
      </c>
      <c r="T1795" t="s">
        <v>58</v>
      </c>
      <c r="U1795" s="4">
        <v>0.38</v>
      </c>
      <c r="V1795" s="2">
        <v>0</v>
      </c>
      <c r="W1795">
        <v>0</v>
      </c>
      <c r="X1795" t="s">
        <v>243</v>
      </c>
      <c r="Y1795" t="s">
        <v>60</v>
      </c>
      <c r="Z1795">
        <v>0</v>
      </c>
      <c r="AA1795" s="2">
        <v>0</v>
      </c>
      <c r="AB1795" s="2">
        <v>0</v>
      </c>
      <c r="AC1795" s="4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46.04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</row>
    <row r="1796" spans="1:42" x14ac:dyDescent="0.25">
      <c r="A1796" s="1">
        <v>45929</v>
      </c>
      <c r="B1796" t="s">
        <v>47</v>
      </c>
      <c r="C1796">
        <v>649163</v>
      </c>
      <c r="D1796">
        <v>2026605718</v>
      </c>
      <c r="E1796" t="s">
        <v>1620</v>
      </c>
      <c r="F1796" t="s">
        <v>1238</v>
      </c>
      <c r="G1796" t="s">
        <v>50</v>
      </c>
      <c r="H1796" t="s">
        <v>398</v>
      </c>
      <c r="I1796" t="s">
        <v>877</v>
      </c>
      <c r="J1796" t="s">
        <v>878</v>
      </c>
      <c r="K1796">
        <v>816021</v>
      </c>
      <c r="L1796" t="s">
        <v>399</v>
      </c>
      <c r="M1796" t="s">
        <v>400</v>
      </c>
      <c r="N1796" t="s">
        <v>56</v>
      </c>
      <c r="O1796" s="1">
        <v>45689</v>
      </c>
      <c r="P1796" s="1">
        <v>45962</v>
      </c>
      <c r="Q1796" s="2">
        <v>29.18</v>
      </c>
      <c r="R1796">
        <v>1</v>
      </c>
      <c r="S1796" t="s">
        <v>57</v>
      </c>
      <c r="T1796" t="s">
        <v>58</v>
      </c>
      <c r="U1796" s="3">
        <v>0.375</v>
      </c>
      <c r="V1796" s="2">
        <v>0</v>
      </c>
      <c r="W1796">
        <v>0</v>
      </c>
      <c r="X1796" t="s">
        <v>243</v>
      </c>
      <c r="Y1796" t="s">
        <v>60</v>
      </c>
      <c r="Z1796">
        <v>0</v>
      </c>
      <c r="AA1796" s="2">
        <v>0</v>
      </c>
      <c r="AB1796" s="2">
        <v>0</v>
      </c>
      <c r="AC1796" s="4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10.94</v>
      </c>
      <c r="AM1796" s="2">
        <v>10.94</v>
      </c>
      <c r="AN1796" s="2">
        <v>0</v>
      </c>
      <c r="AO1796" s="2">
        <v>0</v>
      </c>
      <c r="AP1796" s="2">
        <v>0</v>
      </c>
    </row>
    <row r="1797" spans="1:42" x14ac:dyDescent="0.25">
      <c r="A1797" s="1">
        <v>45929</v>
      </c>
      <c r="B1797" t="s">
        <v>47</v>
      </c>
      <c r="C1797">
        <v>649163</v>
      </c>
      <c r="D1797">
        <v>2026608091</v>
      </c>
      <c r="E1797" t="s">
        <v>1622</v>
      </c>
      <c r="F1797" t="s">
        <v>700</v>
      </c>
      <c r="G1797" t="s">
        <v>50</v>
      </c>
      <c r="H1797" t="s">
        <v>398</v>
      </c>
      <c r="I1797" t="s">
        <v>877</v>
      </c>
      <c r="J1797" t="s">
        <v>878</v>
      </c>
      <c r="K1797">
        <v>816021</v>
      </c>
      <c r="L1797" t="s">
        <v>399</v>
      </c>
      <c r="M1797" t="s">
        <v>400</v>
      </c>
      <c r="N1797" t="s">
        <v>56</v>
      </c>
      <c r="O1797" s="1">
        <v>45689</v>
      </c>
      <c r="P1797" s="1">
        <v>45962</v>
      </c>
      <c r="Q1797" s="2">
        <v>38.74</v>
      </c>
      <c r="R1797">
        <v>1</v>
      </c>
      <c r="S1797" t="s">
        <v>57</v>
      </c>
      <c r="T1797" t="s">
        <v>58</v>
      </c>
      <c r="U1797" s="3">
        <v>0.375</v>
      </c>
      <c r="V1797" s="2">
        <v>0</v>
      </c>
      <c r="W1797">
        <v>0</v>
      </c>
      <c r="X1797" t="s">
        <v>243</v>
      </c>
      <c r="Y1797" t="s">
        <v>60</v>
      </c>
      <c r="Z1797">
        <v>0</v>
      </c>
      <c r="AA1797" s="2">
        <v>0</v>
      </c>
      <c r="AB1797" s="2">
        <v>0</v>
      </c>
      <c r="AC1797" s="4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14.53</v>
      </c>
      <c r="AM1797" s="2">
        <v>14.53</v>
      </c>
      <c r="AN1797" s="2">
        <v>0</v>
      </c>
      <c r="AO1797" s="2">
        <v>0</v>
      </c>
      <c r="AP1797" s="2">
        <v>0</v>
      </c>
    </row>
    <row r="1798" spans="1:42" x14ac:dyDescent="0.25">
      <c r="A1798" s="1">
        <v>45929</v>
      </c>
      <c r="B1798" t="s">
        <v>47</v>
      </c>
      <c r="C1798">
        <v>649163</v>
      </c>
      <c r="D1798">
        <v>2026610949</v>
      </c>
      <c r="E1798" t="s">
        <v>309</v>
      </c>
      <c r="F1798" t="s">
        <v>310</v>
      </c>
      <c r="G1798" t="s">
        <v>50</v>
      </c>
      <c r="H1798" t="s">
        <v>51</v>
      </c>
      <c r="I1798" t="s">
        <v>877</v>
      </c>
      <c r="J1798" t="s">
        <v>878</v>
      </c>
      <c r="K1798">
        <v>751867</v>
      </c>
      <c r="L1798" t="s">
        <v>167</v>
      </c>
      <c r="M1798" t="s">
        <v>168</v>
      </c>
      <c r="N1798" t="s">
        <v>56</v>
      </c>
      <c r="O1798" s="1">
        <v>45689</v>
      </c>
      <c r="P1798" s="1">
        <v>45962</v>
      </c>
      <c r="Q1798" s="2">
        <v>44.98</v>
      </c>
      <c r="R1798">
        <v>1</v>
      </c>
      <c r="S1798" t="s">
        <v>57</v>
      </c>
      <c r="T1798" t="s">
        <v>58</v>
      </c>
      <c r="U1798" s="3">
        <v>0.375</v>
      </c>
      <c r="V1798" s="2">
        <v>0</v>
      </c>
      <c r="W1798">
        <v>0</v>
      </c>
      <c r="X1798" t="s">
        <v>243</v>
      </c>
      <c r="Y1798" t="s">
        <v>60</v>
      </c>
      <c r="Z1798">
        <v>0</v>
      </c>
      <c r="AA1798" s="2">
        <v>0</v>
      </c>
      <c r="AB1798" s="2">
        <v>0</v>
      </c>
      <c r="AC1798" s="4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16.87</v>
      </c>
      <c r="AM1798" s="2">
        <v>16.87</v>
      </c>
      <c r="AN1798" s="2">
        <v>0</v>
      </c>
      <c r="AO1798" s="2">
        <v>0</v>
      </c>
      <c r="AP1798" s="2">
        <v>0</v>
      </c>
    </row>
    <row r="1799" spans="1:42" x14ac:dyDescent="0.25">
      <c r="A1799" s="1">
        <v>45929</v>
      </c>
      <c r="B1799" t="s">
        <v>47</v>
      </c>
      <c r="C1799">
        <v>649163</v>
      </c>
      <c r="D1799">
        <v>2026613384</v>
      </c>
      <c r="E1799" t="s">
        <v>1623</v>
      </c>
      <c r="F1799" t="s">
        <v>298</v>
      </c>
      <c r="G1799" t="s">
        <v>50</v>
      </c>
      <c r="H1799" t="s">
        <v>125</v>
      </c>
      <c r="I1799" t="s">
        <v>877</v>
      </c>
      <c r="J1799" t="s">
        <v>878</v>
      </c>
      <c r="K1799">
        <v>673059</v>
      </c>
      <c r="L1799" t="s">
        <v>65</v>
      </c>
      <c r="M1799" t="s">
        <v>115</v>
      </c>
      <c r="N1799" t="s">
        <v>56</v>
      </c>
      <c r="O1799" s="1">
        <v>45689</v>
      </c>
      <c r="P1799" s="1">
        <v>45962</v>
      </c>
      <c r="Q1799" s="2">
        <v>120.34</v>
      </c>
      <c r="R1799">
        <v>1</v>
      </c>
      <c r="S1799" t="s">
        <v>57</v>
      </c>
      <c r="T1799" t="s">
        <v>58</v>
      </c>
      <c r="U1799" s="3">
        <v>0.375</v>
      </c>
      <c r="V1799" s="2">
        <v>0</v>
      </c>
      <c r="W1799">
        <v>0</v>
      </c>
      <c r="X1799" t="s">
        <v>243</v>
      </c>
      <c r="Y1799" t="s">
        <v>60</v>
      </c>
      <c r="Z1799">
        <v>0</v>
      </c>
      <c r="AA1799" s="2">
        <v>0</v>
      </c>
      <c r="AB1799" s="2">
        <v>0</v>
      </c>
      <c r="AC1799" s="4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45.13</v>
      </c>
      <c r="AM1799" s="2">
        <v>45.13</v>
      </c>
      <c r="AN1799" s="2">
        <v>0</v>
      </c>
      <c r="AO1799" s="2">
        <v>0</v>
      </c>
      <c r="AP1799" s="2">
        <v>0</v>
      </c>
    </row>
    <row r="1800" spans="1:42" x14ac:dyDescent="0.25">
      <c r="A1800" s="1">
        <v>45929</v>
      </c>
      <c r="B1800" t="s">
        <v>47</v>
      </c>
      <c r="C1800">
        <v>649163</v>
      </c>
      <c r="D1800">
        <v>2026619111</v>
      </c>
      <c r="E1800" t="s">
        <v>1629</v>
      </c>
      <c r="F1800" t="s">
        <v>198</v>
      </c>
      <c r="G1800" t="s">
        <v>50</v>
      </c>
      <c r="H1800" t="s">
        <v>203</v>
      </c>
      <c r="I1800" t="s">
        <v>877</v>
      </c>
      <c r="J1800" t="s">
        <v>878</v>
      </c>
      <c r="K1800">
        <v>673059</v>
      </c>
      <c r="L1800" t="s">
        <v>65</v>
      </c>
      <c r="M1800" t="s">
        <v>115</v>
      </c>
      <c r="N1800" t="s">
        <v>56</v>
      </c>
      <c r="O1800" s="1">
        <v>45689</v>
      </c>
      <c r="P1800" s="1">
        <v>45962</v>
      </c>
      <c r="Q1800" s="2">
        <v>129.41</v>
      </c>
      <c r="R1800">
        <v>1</v>
      </c>
      <c r="S1800" t="s">
        <v>57</v>
      </c>
      <c r="T1800" t="s">
        <v>58</v>
      </c>
      <c r="U1800" s="3">
        <v>0.375</v>
      </c>
      <c r="V1800" s="2">
        <v>0</v>
      </c>
      <c r="W1800">
        <v>0</v>
      </c>
      <c r="X1800" t="s">
        <v>243</v>
      </c>
      <c r="Y1800" t="s">
        <v>60</v>
      </c>
      <c r="Z1800">
        <v>0</v>
      </c>
      <c r="AA1800" s="2">
        <v>0</v>
      </c>
      <c r="AB1800" s="2">
        <v>0</v>
      </c>
      <c r="AC1800" s="4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48.53</v>
      </c>
      <c r="AM1800" s="2">
        <v>48.53</v>
      </c>
      <c r="AN1800" s="2">
        <v>0</v>
      </c>
      <c r="AO1800" s="2">
        <v>0</v>
      </c>
      <c r="AP1800" s="2">
        <v>0</v>
      </c>
    </row>
    <row r="1801" spans="1:42" x14ac:dyDescent="0.25">
      <c r="A1801" s="1">
        <v>45929</v>
      </c>
      <c r="B1801" t="s">
        <v>47</v>
      </c>
      <c r="C1801">
        <v>649163</v>
      </c>
      <c r="D1801">
        <v>2026627934</v>
      </c>
      <c r="E1801" t="s">
        <v>1631</v>
      </c>
      <c r="F1801" t="s">
        <v>196</v>
      </c>
      <c r="G1801" t="s">
        <v>50</v>
      </c>
      <c r="H1801" t="s">
        <v>398</v>
      </c>
      <c r="I1801" t="s">
        <v>877</v>
      </c>
      <c r="J1801" t="s">
        <v>878</v>
      </c>
      <c r="K1801">
        <v>816021</v>
      </c>
      <c r="L1801" t="s">
        <v>399</v>
      </c>
      <c r="M1801" t="s">
        <v>400</v>
      </c>
      <c r="N1801" t="s">
        <v>56</v>
      </c>
      <c r="O1801" s="1">
        <v>45689</v>
      </c>
      <c r="P1801" s="1">
        <v>45962</v>
      </c>
      <c r="Q1801" s="2">
        <v>79.06</v>
      </c>
      <c r="R1801">
        <v>1</v>
      </c>
      <c r="S1801" t="s">
        <v>57</v>
      </c>
      <c r="T1801" t="s">
        <v>58</v>
      </c>
      <c r="U1801" s="3">
        <v>0.375</v>
      </c>
      <c r="V1801" s="2">
        <v>0</v>
      </c>
      <c r="W1801">
        <v>0</v>
      </c>
      <c r="X1801" t="s">
        <v>243</v>
      </c>
      <c r="Y1801" t="s">
        <v>60</v>
      </c>
      <c r="Z1801">
        <v>0</v>
      </c>
      <c r="AA1801" s="2">
        <v>0</v>
      </c>
      <c r="AB1801" s="2">
        <v>0</v>
      </c>
      <c r="AC1801" s="4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29.65</v>
      </c>
      <c r="AM1801" s="2">
        <v>29.65</v>
      </c>
      <c r="AN1801" s="2">
        <v>0</v>
      </c>
      <c r="AO1801" s="2">
        <v>0</v>
      </c>
      <c r="AP1801" s="2">
        <v>0</v>
      </c>
    </row>
    <row r="1802" spans="1:42" x14ac:dyDescent="0.25">
      <c r="A1802" s="1">
        <v>45929</v>
      </c>
      <c r="B1802" t="s">
        <v>47</v>
      </c>
      <c r="C1802">
        <v>649163</v>
      </c>
      <c r="D1802">
        <v>2026637550</v>
      </c>
      <c r="E1802" t="s">
        <v>1632</v>
      </c>
      <c r="F1802" t="s">
        <v>1633</v>
      </c>
      <c r="G1802" t="s">
        <v>50</v>
      </c>
      <c r="H1802" t="s">
        <v>228</v>
      </c>
      <c r="I1802" t="s">
        <v>877</v>
      </c>
      <c r="J1802" t="s">
        <v>878</v>
      </c>
      <c r="K1802">
        <v>812782</v>
      </c>
      <c r="L1802" t="s">
        <v>516</v>
      </c>
      <c r="M1802" t="s">
        <v>234</v>
      </c>
      <c r="N1802" t="s">
        <v>56</v>
      </c>
      <c r="O1802" s="1">
        <v>45689</v>
      </c>
      <c r="P1802" s="1">
        <v>45962</v>
      </c>
      <c r="Q1802" s="2">
        <v>48.61</v>
      </c>
      <c r="R1802">
        <v>1</v>
      </c>
      <c r="S1802" t="s">
        <v>57</v>
      </c>
      <c r="T1802" t="s">
        <v>58</v>
      </c>
      <c r="U1802" s="3">
        <v>0.375</v>
      </c>
      <c r="V1802" s="2">
        <v>0</v>
      </c>
      <c r="W1802">
        <v>0</v>
      </c>
      <c r="X1802" t="s">
        <v>243</v>
      </c>
      <c r="Y1802" t="s">
        <v>60</v>
      </c>
      <c r="Z1802">
        <v>0</v>
      </c>
      <c r="AA1802" s="2">
        <v>0</v>
      </c>
      <c r="AB1802" s="2">
        <v>0</v>
      </c>
      <c r="AC1802" s="4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18.23</v>
      </c>
      <c r="AM1802" s="2">
        <v>18.23</v>
      </c>
      <c r="AN1802" s="2">
        <v>0</v>
      </c>
      <c r="AO1802" s="2">
        <v>0</v>
      </c>
      <c r="AP1802" s="2">
        <v>0</v>
      </c>
    </row>
    <row r="1803" spans="1:42" x14ac:dyDescent="0.25">
      <c r="A1803" s="1">
        <v>45929</v>
      </c>
      <c r="B1803" t="s">
        <v>47</v>
      </c>
      <c r="C1803">
        <v>649163</v>
      </c>
      <c r="D1803">
        <v>2026652335</v>
      </c>
      <c r="E1803" t="s">
        <v>1946</v>
      </c>
      <c r="F1803" t="s">
        <v>1947</v>
      </c>
      <c r="G1803" t="s">
        <v>50</v>
      </c>
      <c r="H1803" t="s">
        <v>228</v>
      </c>
      <c r="I1803" t="s">
        <v>877</v>
      </c>
      <c r="J1803" t="s">
        <v>878</v>
      </c>
      <c r="K1803">
        <v>812782</v>
      </c>
      <c r="L1803" t="s">
        <v>516</v>
      </c>
      <c r="M1803" t="s">
        <v>234</v>
      </c>
      <c r="N1803" t="s">
        <v>56</v>
      </c>
      <c r="O1803" s="1">
        <v>45689</v>
      </c>
      <c r="P1803" s="1">
        <v>45962</v>
      </c>
      <c r="Q1803" s="2">
        <v>142.13</v>
      </c>
      <c r="R1803">
        <v>1</v>
      </c>
      <c r="S1803" t="s">
        <v>57</v>
      </c>
      <c r="T1803" t="s">
        <v>58</v>
      </c>
      <c r="U1803" s="3">
        <v>0.375</v>
      </c>
      <c r="V1803" s="2">
        <v>0</v>
      </c>
      <c r="W1803">
        <v>0</v>
      </c>
      <c r="X1803" t="s">
        <v>243</v>
      </c>
      <c r="Y1803" t="s">
        <v>60</v>
      </c>
      <c r="Z1803">
        <v>0</v>
      </c>
      <c r="AA1803" s="2">
        <v>0</v>
      </c>
      <c r="AB1803" s="2">
        <v>0</v>
      </c>
      <c r="AC1803" s="4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53.3</v>
      </c>
      <c r="AM1803" s="2">
        <v>53.3</v>
      </c>
      <c r="AN1803" s="2">
        <v>0</v>
      </c>
      <c r="AO1803" s="2">
        <v>0</v>
      </c>
      <c r="AP1803" s="2">
        <v>0</v>
      </c>
    </row>
    <row r="1804" spans="1:42" x14ac:dyDescent="0.25">
      <c r="A1804" s="1">
        <v>45929</v>
      </c>
      <c r="B1804" t="s">
        <v>47</v>
      </c>
      <c r="C1804">
        <v>649163</v>
      </c>
      <c r="D1804">
        <v>2026653705</v>
      </c>
      <c r="E1804" t="s">
        <v>1634</v>
      </c>
      <c r="F1804" t="s">
        <v>290</v>
      </c>
      <c r="G1804" t="s">
        <v>50</v>
      </c>
      <c r="H1804" t="s">
        <v>228</v>
      </c>
      <c r="I1804" t="s">
        <v>877</v>
      </c>
      <c r="J1804" t="s">
        <v>878</v>
      </c>
      <c r="K1804">
        <v>812782</v>
      </c>
      <c r="L1804" t="s">
        <v>516</v>
      </c>
      <c r="M1804" t="s">
        <v>234</v>
      </c>
      <c r="N1804" t="s">
        <v>56</v>
      </c>
      <c r="O1804" s="1">
        <v>45689</v>
      </c>
      <c r="P1804" s="1">
        <v>45962</v>
      </c>
      <c r="Q1804" s="2">
        <v>48.61</v>
      </c>
      <c r="R1804">
        <v>1</v>
      </c>
      <c r="S1804" t="s">
        <v>57</v>
      </c>
      <c r="T1804" t="s">
        <v>58</v>
      </c>
      <c r="U1804" s="3">
        <v>0.375</v>
      </c>
      <c r="V1804" s="2">
        <v>0</v>
      </c>
      <c r="W1804">
        <v>0</v>
      </c>
      <c r="X1804" t="s">
        <v>243</v>
      </c>
      <c r="Y1804" t="s">
        <v>60</v>
      </c>
      <c r="Z1804">
        <v>0</v>
      </c>
      <c r="AA1804" s="2">
        <v>0</v>
      </c>
      <c r="AB1804" s="2">
        <v>0</v>
      </c>
      <c r="AC1804" s="4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18.23</v>
      </c>
      <c r="AM1804" s="2">
        <v>18.23</v>
      </c>
      <c r="AN1804" s="2">
        <v>0</v>
      </c>
      <c r="AO1804" s="2">
        <v>0</v>
      </c>
      <c r="AP1804" s="2">
        <v>0</v>
      </c>
    </row>
    <row r="1805" spans="1:42" x14ac:dyDescent="0.25">
      <c r="A1805" s="1">
        <v>45929</v>
      </c>
      <c r="B1805" t="s">
        <v>47</v>
      </c>
      <c r="C1805">
        <v>649163</v>
      </c>
      <c r="D1805">
        <v>2026699527</v>
      </c>
      <c r="E1805" t="s">
        <v>1948</v>
      </c>
      <c r="F1805" t="s">
        <v>1949</v>
      </c>
      <c r="G1805" t="s">
        <v>50</v>
      </c>
      <c r="H1805" t="s">
        <v>228</v>
      </c>
      <c r="I1805" t="s">
        <v>877</v>
      </c>
      <c r="J1805" t="s">
        <v>878</v>
      </c>
      <c r="K1805">
        <v>812782</v>
      </c>
      <c r="L1805" t="s">
        <v>516</v>
      </c>
      <c r="M1805" t="s">
        <v>234</v>
      </c>
      <c r="N1805" t="s">
        <v>56</v>
      </c>
      <c r="O1805" s="1">
        <v>45689</v>
      </c>
      <c r="P1805" s="1">
        <v>45962</v>
      </c>
      <c r="Q1805" s="2">
        <v>124.13</v>
      </c>
      <c r="R1805">
        <v>1</v>
      </c>
      <c r="S1805" t="s">
        <v>57</v>
      </c>
      <c r="T1805" t="s">
        <v>58</v>
      </c>
      <c r="U1805" s="3">
        <v>0.375</v>
      </c>
      <c r="V1805" s="2">
        <v>0</v>
      </c>
      <c r="W1805">
        <v>0</v>
      </c>
      <c r="X1805" t="s">
        <v>243</v>
      </c>
      <c r="Y1805" t="s">
        <v>60</v>
      </c>
      <c r="Z1805">
        <v>0</v>
      </c>
      <c r="AA1805" s="2">
        <v>0</v>
      </c>
      <c r="AB1805" s="2">
        <v>0</v>
      </c>
      <c r="AC1805" s="4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46.55</v>
      </c>
      <c r="AM1805" s="2">
        <v>46.55</v>
      </c>
      <c r="AN1805" s="2">
        <v>0</v>
      </c>
      <c r="AO1805" s="2">
        <v>0</v>
      </c>
      <c r="AP1805" s="2">
        <v>0</v>
      </c>
    </row>
    <row r="1806" spans="1:42" x14ac:dyDescent="0.25">
      <c r="A1806" s="1">
        <v>45929</v>
      </c>
      <c r="B1806" t="s">
        <v>47</v>
      </c>
      <c r="C1806">
        <v>649163</v>
      </c>
      <c r="D1806">
        <v>2026728415</v>
      </c>
      <c r="E1806" t="s">
        <v>1637</v>
      </c>
      <c r="F1806" t="s">
        <v>1638</v>
      </c>
      <c r="G1806" t="s">
        <v>50</v>
      </c>
      <c r="H1806" t="s">
        <v>228</v>
      </c>
      <c r="I1806" t="s">
        <v>877</v>
      </c>
      <c r="J1806" t="s">
        <v>878</v>
      </c>
      <c r="K1806">
        <v>822723</v>
      </c>
      <c r="L1806" t="s">
        <v>767</v>
      </c>
      <c r="M1806" t="s">
        <v>768</v>
      </c>
      <c r="N1806" t="s">
        <v>56</v>
      </c>
      <c r="O1806" s="1">
        <v>45689</v>
      </c>
      <c r="P1806" s="1">
        <v>45962</v>
      </c>
      <c r="Q1806" s="2">
        <v>136.09</v>
      </c>
      <c r="R1806">
        <v>1</v>
      </c>
      <c r="S1806" t="s">
        <v>57</v>
      </c>
      <c r="T1806" t="s">
        <v>58</v>
      </c>
      <c r="U1806" s="3">
        <v>0.375</v>
      </c>
      <c r="V1806" s="2">
        <v>0</v>
      </c>
      <c r="W1806">
        <v>0</v>
      </c>
      <c r="X1806" t="s">
        <v>243</v>
      </c>
      <c r="Y1806" t="s">
        <v>60</v>
      </c>
      <c r="Z1806">
        <v>0</v>
      </c>
      <c r="AA1806" s="2">
        <v>0</v>
      </c>
      <c r="AB1806" s="2">
        <v>0</v>
      </c>
      <c r="AC1806" s="4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51.03</v>
      </c>
      <c r="AM1806" s="2">
        <v>51.03</v>
      </c>
      <c r="AN1806" s="2">
        <v>0</v>
      </c>
      <c r="AO1806" s="2">
        <v>0</v>
      </c>
      <c r="AP1806" s="2">
        <v>0</v>
      </c>
    </row>
    <row r="1807" spans="1:42" x14ac:dyDescent="0.25">
      <c r="A1807" s="1">
        <v>45929</v>
      </c>
      <c r="B1807" t="s">
        <v>47</v>
      </c>
      <c r="C1807">
        <v>649163</v>
      </c>
      <c r="D1807">
        <v>2026748269</v>
      </c>
      <c r="E1807" t="s">
        <v>313</v>
      </c>
      <c r="F1807" t="s">
        <v>314</v>
      </c>
      <c r="G1807" t="s">
        <v>50</v>
      </c>
      <c r="H1807" t="s">
        <v>51</v>
      </c>
      <c r="I1807" t="s">
        <v>877</v>
      </c>
      <c r="J1807" t="s">
        <v>878</v>
      </c>
      <c r="K1807">
        <v>649247</v>
      </c>
      <c r="L1807" t="s">
        <v>84</v>
      </c>
      <c r="M1807" t="s">
        <v>85</v>
      </c>
      <c r="N1807" t="s">
        <v>56</v>
      </c>
      <c r="O1807" s="1">
        <v>45689</v>
      </c>
      <c r="P1807" s="1">
        <v>45962</v>
      </c>
      <c r="Q1807" s="2">
        <v>111.84</v>
      </c>
      <c r="R1807">
        <v>1</v>
      </c>
      <c r="S1807" t="s">
        <v>57</v>
      </c>
      <c r="T1807" t="s">
        <v>58</v>
      </c>
      <c r="U1807" s="3">
        <v>0.375</v>
      </c>
      <c r="V1807" s="2">
        <v>0</v>
      </c>
      <c r="W1807">
        <v>0</v>
      </c>
      <c r="X1807" t="s">
        <v>243</v>
      </c>
      <c r="Y1807" t="s">
        <v>60</v>
      </c>
      <c r="Z1807">
        <v>0</v>
      </c>
      <c r="AA1807" s="2">
        <v>0</v>
      </c>
      <c r="AB1807" s="2">
        <v>0</v>
      </c>
      <c r="AC1807" s="4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41.94</v>
      </c>
      <c r="AM1807" s="2">
        <v>41.94</v>
      </c>
      <c r="AN1807" s="2">
        <v>0</v>
      </c>
      <c r="AO1807" s="2">
        <v>0</v>
      </c>
      <c r="AP1807" s="2">
        <v>0</v>
      </c>
    </row>
    <row r="1808" spans="1:42" x14ac:dyDescent="0.25">
      <c r="A1808" s="1">
        <v>45929</v>
      </c>
      <c r="B1808" t="s">
        <v>47</v>
      </c>
      <c r="C1808">
        <v>649163</v>
      </c>
      <c r="D1808">
        <v>2026753813</v>
      </c>
      <c r="E1808" t="s">
        <v>1950</v>
      </c>
      <c r="F1808" t="s">
        <v>1711</v>
      </c>
      <c r="G1808" t="s">
        <v>50</v>
      </c>
      <c r="H1808" t="s">
        <v>896</v>
      </c>
      <c r="I1808" t="s">
        <v>877</v>
      </c>
      <c r="J1808" t="s">
        <v>878</v>
      </c>
      <c r="K1808">
        <v>780434</v>
      </c>
      <c r="L1808" t="s">
        <v>222</v>
      </c>
      <c r="M1808" t="s">
        <v>223</v>
      </c>
      <c r="N1808" t="s">
        <v>56</v>
      </c>
      <c r="O1808" s="1">
        <v>45689</v>
      </c>
      <c r="P1808" s="1">
        <v>45962</v>
      </c>
      <c r="Q1808" s="2">
        <v>229.61</v>
      </c>
      <c r="R1808">
        <v>1</v>
      </c>
      <c r="S1808" t="s">
        <v>57</v>
      </c>
      <c r="T1808" t="s">
        <v>58</v>
      </c>
      <c r="U1808" s="3">
        <v>0.375</v>
      </c>
      <c r="V1808" s="2">
        <v>0</v>
      </c>
      <c r="W1808">
        <v>0</v>
      </c>
      <c r="X1808" t="s">
        <v>243</v>
      </c>
      <c r="Y1808" t="s">
        <v>60</v>
      </c>
      <c r="Z1808">
        <v>0</v>
      </c>
      <c r="AA1808" s="2">
        <v>0</v>
      </c>
      <c r="AB1808" s="2">
        <v>0</v>
      </c>
      <c r="AC1808" s="4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86.1</v>
      </c>
      <c r="AM1808" s="2">
        <v>86.1</v>
      </c>
      <c r="AN1808" s="2">
        <v>0</v>
      </c>
      <c r="AO1808" s="2">
        <v>0</v>
      </c>
      <c r="AP1808" s="2">
        <v>0</v>
      </c>
    </row>
    <row r="1809" spans="1:42" x14ac:dyDescent="0.25">
      <c r="A1809" s="1">
        <v>45929</v>
      </c>
      <c r="B1809" t="s">
        <v>47</v>
      </c>
      <c r="C1809">
        <v>649163</v>
      </c>
      <c r="D1809">
        <v>2026755179</v>
      </c>
      <c r="E1809" t="s">
        <v>1643</v>
      </c>
      <c r="F1809" t="s">
        <v>1644</v>
      </c>
      <c r="G1809" t="s">
        <v>50</v>
      </c>
      <c r="H1809" t="s">
        <v>76</v>
      </c>
      <c r="I1809" t="s">
        <v>877</v>
      </c>
      <c r="J1809" t="s">
        <v>878</v>
      </c>
      <c r="K1809">
        <v>673059</v>
      </c>
      <c r="L1809" t="s">
        <v>65</v>
      </c>
      <c r="M1809" t="s">
        <v>115</v>
      </c>
      <c r="N1809" t="s">
        <v>56</v>
      </c>
      <c r="O1809" s="1">
        <v>45689</v>
      </c>
      <c r="P1809" s="1">
        <v>45962</v>
      </c>
      <c r="Q1809" s="2">
        <v>46.53</v>
      </c>
      <c r="R1809">
        <v>1</v>
      </c>
      <c r="S1809" t="s">
        <v>57</v>
      </c>
      <c r="T1809" t="s">
        <v>58</v>
      </c>
      <c r="U1809" s="3">
        <v>0.375</v>
      </c>
      <c r="V1809" s="2">
        <v>0</v>
      </c>
      <c r="W1809">
        <v>0</v>
      </c>
      <c r="X1809" t="s">
        <v>243</v>
      </c>
      <c r="Y1809" t="s">
        <v>60</v>
      </c>
      <c r="Z1809">
        <v>0</v>
      </c>
      <c r="AA1809" s="2">
        <v>0</v>
      </c>
      <c r="AB1809" s="2">
        <v>0</v>
      </c>
      <c r="AC1809" s="4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17.45</v>
      </c>
      <c r="AM1809" s="2">
        <v>17.45</v>
      </c>
      <c r="AN1809" s="2">
        <v>0</v>
      </c>
      <c r="AO1809" s="2">
        <v>0</v>
      </c>
      <c r="AP1809" s="2">
        <v>0</v>
      </c>
    </row>
    <row r="1810" spans="1:42" x14ac:dyDescent="0.25">
      <c r="A1810" s="1">
        <v>45929</v>
      </c>
      <c r="B1810" t="s">
        <v>47</v>
      </c>
      <c r="C1810">
        <v>649163</v>
      </c>
      <c r="D1810">
        <v>2026762616</v>
      </c>
      <c r="E1810" t="s">
        <v>1646</v>
      </c>
      <c r="F1810" t="s">
        <v>70</v>
      </c>
      <c r="G1810" t="s">
        <v>50</v>
      </c>
      <c r="H1810" t="s">
        <v>228</v>
      </c>
      <c r="I1810" t="s">
        <v>877</v>
      </c>
      <c r="J1810" t="s">
        <v>878</v>
      </c>
      <c r="K1810">
        <v>816021</v>
      </c>
      <c r="L1810" t="s">
        <v>399</v>
      </c>
      <c r="M1810" t="s">
        <v>400</v>
      </c>
      <c r="N1810" t="s">
        <v>56</v>
      </c>
      <c r="O1810" s="1">
        <v>45693</v>
      </c>
      <c r="P1810" s="1">
        <v>45966</v>
      </c>
      <c r="Q1810" s="2">
        <v>57.11</v>
      </c>
      <c r="R1810">
        <v>1</v>
      </c>
      <c r="S1810" t="s">
        <v>57</v>
      </c>
      <c r="T1810" t="s">
        <v>58</v>
      </c>
      <c r="U1810" s="3">
        <v>0.375</v>
      </c>
      <c r="V1810" s="2">
        <v>0</v>
      </c>
      <c r="W1810">
        <v>0</v>
      </c>
      <c r="X1810" t="s">
        <v>243</v>
      </c>
      <c r="Y1810" t="s">
        <v>60</v>
      </c>
      <c r="Z1810">
        <v>0</v>
      </c>
      <c r="AA1810" s="2">
        <v>0</v>
      </c>
      <c r="AB1810" s="2">
        <v>0</v>
      </c>
      <c r="AC1810" s="4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21.42</v>
      </c>
      <c r="AM1810" s="2">
        <v>21.42</v>
      </c>
      <c r="AN1810" s="2">
        <v>0</v>
      </c>
      <c r="AO1810" s="2">
        <v>0</v>
      </c>
      <c r="AP1810" s="2">
        <v>0</v>
      </c>
    </row>
    <row r="1811" spans="1:42" x14ac:dyDescent="0.25">
      <c r="A1811" s="1">
        <v>45929</v>
      </c>
      <c r="B1811" t="s">
        <v>47</v>
      </c>
      <c r="C1811">
        <v>649163</v>
      </c>
      <c r="D1811">
        <v>2026766428</v>
      </c>
      <c r="E1811" t="s">
        <v>1647</v>
      </c>
      <c r="F1811" t="s">
        <v>104</v>
      </c>
      <c r="G1811" t="s">
        <v>50</v>
      </c>
      <c r="H1811" t="s">
        <v>228</v>
      </c>
      <c r="I1811" t="s">
        <v>877</v>
      </c>
      <c r="J1811" t="s">
        <v>878</v>
      </c>
      <c r="K1811">
        <v>792847</v>
      </c>
      <c r="L1811" t="s">
        <v>420</v>
      </c>
      <c r="M1811" t="s">
        <v>421</v>
      </c>
      <c r="N1811" t="s">
        <v>56</v>
      </c>
      <c r="O1811" s="1">
        <v>45689</v>
      </c>
      <c r="P1811" s="1">
        <v>45962</v>
      </c>
      <c r="Q1811" s="2">
        <v>90.76</v>
      </c>
      <c r="R1811">
        <v>1</v>
      </c>
      <c r="S1811" t="s">
        <v>57</v>
      </c>
      <c r="T1811" t="s">
        <v>58</v>
      </c>
      <c r="U1811" s="3">
        <v>0.375</v>
      </c>
      <c r="V1811" s="2">
        <v>0</v>
      </c>
      <c r="W1811">
        <v>0</v>
      </c>
      <c r="X1811" t="s">
        <v>243</v>
      </c>
      <c r="Y1811" t="s">
        <v>60</v>
      </c>
      <c r="Z1811">
        <v>0</v>
      </c>
      <c r="AA1811" s="2">
        <v>0</v>
      </c>
      <c r="AB1811" s="2">
        <v>0</v>
      </c>
      <c r="AC1811" s="4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34.04</v>
      </c>
      <c r="AM1811" s="2">
        <v>34.04</v>
      </c>
      <c r="AN1811" s="2">
        <v>0</v>
      </c>
      <c r="AO1811" s="2">
        <v>0</v>
      </c>
      <c r="AP1811" s="2">
        <v>0</v>
      </c>
    </row>
    <row r="1812" spans="1:42" x14ac:dyDescent="0.25">
      <c r="A1812" s="1">
        <v>45929</v>
      </c>
      <c r="B1812" t="s">
        <v>47</v>
      </c>
      <c r="C1812">
        <v>649163</v>
      </c>
      <c r="D1812">
        <v>2026781461</v>
      </c>
      <c r="E1812" t="s">
        <v>1951</v>
      </c>
      <c r="F1812" t="s">
        <v>1299</v>
      </c>
      <c r="G1812" t="s">
        <v>50</v>
      </c>
      <c r="H1812" t="s">
        <v>228</v>
      </c>
      <c r="I1812" t="s">
        <v>877</v>
      </c>
      <c r="J1812" t="s">
        <v>878</v>
      </c>
      <c r="K1812">
        <v>812782</v>
      </c>
      <c r="L1812" t="s">
        <v>516</v>
      </c>
      <c r="M1812" t="s">
        <v>234</v>
      </c>
      <c r="N1812" t="s">
        <v>56</v>
      </c>
      <c r="O1812" s="1">
        <v>45689</v>
      </c>
      <c r="P1812" s="1">
        <v>45962</v>
      </c>
      <c r="Q1812" s="2">
        <v>51.01</v>
      </c>
      <c r="R1812">
        <v>1</v>
      </c>
      <c r="S1812" t="s">
        <v>57</v>
      </c>
      <c r="T1812" t="s">
        <v>58</v>
      </c>
      <c r="U1812" s="3">
        <v>0.375</v>
      </c>
      <c r="V1812" s="2">
        <v>0</v>
      </c>
      <c r="W1812">
        <v>0</v>
      </c>
      <c r="X1812" t="s">
        <v>243</v>
      </c>
      <c r="Y1812" t="s">
        <v>60</v>
      </c>
      <c r="Z1812">
        <v>0</v>
      </c>
      <c r="AA1812" s="2">
        <v>0</v>
      </c>
      <c r="AB1812" s="2">
        <v>0</v>
      </c>
      <c r="AC1812" s="4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19.13</v>
      </c>
      <c r="AM1812" s="2">
        <v>19.13</v>
      </c>
      <c r="AN1812" s="2">
        <v>0</v>
      </c>
      <c r="AO1812" s="2">
        <v>0</v>
      </c>
      <c r="AP1812" s="2">
        <v>0</v>
      </c>
    </row>
    <row r="1813" spans="1:42" x14ac:dyDescent="0.25">
      <c r="A1813" s="1">
        <v>45929</v>
      </c>
      <c r="B1813" t="s">
        <v>47</v>
      </c>
      <c r="C1813">
        <v>649163</v>
      </c>
      <c r="D1813">
        <v>2026806628</v>
      </c>
      <c r="E1813" t="s">
        <v>1651</v>
      </c>
      <c r="F1813" t="s">
        <v>968</v>
      </c>
      <c r="G1813" t="s">
        <v>50</v>
      </c>
      <c r="H1813" t="s">
        <v>120</v>
      </c>
      <c r="I1813" t="s">
        <v>877</v>
      </c>
      <c r="J1813" t="s">
        <v>878</v>
      </c>
      <c r="K1813">
        <v>812994</v>
      </c>
      <c r="L1813" t="s">
        <v>857</v>
      </c>
      <c r="M1813" t="s">
        <v>858</v>
      </c>
      <c r="N1813" t="s">
        <v>56</v>
      </c>
      <c r="O1813" s="1">
        <v>45689</v>
      </c>
      <c r="P1813" s="1">
        <v>45962</v>
      </c>
      <c r="Q1813" s="2">
        <v>56.52</v>
      </c>
      <c r="R1813">
        <v>1</v>
      </c>
      <c r="S1813" t="s">
        <v>57</v>
      </c>
      <c r="T1813" t="s">
        <v>58</v>
      </c>
      <c r="U1813" s="3">
        <v>0.375</v>
      </c>
      <c r="V1813" s="2">
        <v>0</v>
      </c>
      <c r="W1813">
        <v>0</v>
      </c>
      <c r="X1813" t="s">
        <v>243</v>
      </c>
      <c r="Y1813" t="s">
        <v>60</v>
      </c>
      <c r="Z1813">
        <v>0</v>
      </c>
      <c r="AA1813" s="2">
        <v>0</v>
      </c>
      <c r="AB1813" s="2">
        <v>0</v>
      </c>
      <c r="AC1813" s="4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21.2</v>
      </c>
      <c r="AM1813" s="2">
        <v>21.2</v>
      </c>
      <c r="AN1813" s="2">
        <v>0</v>
      </c>
      <c r="AO1813" s="2">
        <v>0</v>
      </c>
      <c r="AP1813" s="2">
        <v>0</v>
      </c>
    </row>
    <row r="1814" spans="1:42" x14ac:dyDescent="0.25">
      <c r="A1814" s="1">
        <v>45929</v>
      </c>
      <c r="B1814" t="s">
        <v>47</v>
      </c>
      <c r="C1814">
        <v>649163</v>
      </c>
      <c r="D1814">
        <v>2026807606</v>
      </c>
      <c r="E1814" t="s">
        <v>1920</v>
      </c>
      <c r="F1814" t="s">
        <v>773</v>
      </c>
      <c r="G1814" t="s">
        <v>50</v>
      </c>
      <c r="H1814" t="s">
        <v>76</v>
      </c>
      <c r="I1814" t="s">
        <v>877</v>
      </c>
      <c r="J1814" t="s">
        <v>878</v>
      </c>
      <c r="K1814">
        <v>673059</v>
      </c>
      <c r="L1814" t="s">
        <v>65</v>
      </c>
      <c r="M1814" t="s">
        <v>115</v>
      </c>
      <c r="N1814" t="s">
        <v>56</v>
      </c>
      <c r="O1814" s="1">
        <v>45689</v>
      </c>
      <c r="P1814" s="1">
        <v>45962</v>
      </c>
      <c r="Q1814" s="2">
        <v>46.53</v>
      </c>
      <c r="R1814">
        <v>1</v>
      </c>
      <c r="S1814" t="s">
        <v>57</v>
      </c>
      <c r="T1814" t="s">
        <v>58</v>
      </c>
      <c r="U1814" s="3">
        <v>0.375</v>
      </c>
      <c r="V1814" s="2">
        <v>0</v>
      </c>
      <c r="W1814">
        <v>0</v>
      </c>
      <c r="X1814" t="s">
        <v>243</v>
      </c>
      <c r="Y1814" t="s">
        <v>60</v>
      </c>
      <c r="Z1814">
        <v>0</v>
      </c>
      <c r="AA1814" s="2">
        <v>0</v>
      </c>
      <c r="AB1814" s="2">
        <v>0</v>
      </c>
      <c r="AC1814" s="4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17.45</v>
      </c>
      <c r="AM1814" s="2">
        <v>17.45</v>
      </c>
      <c r="AN1814" s="2">
        <v>0</v>
      </c>
      <c r="AO1814" s="2">
        <v>0</v>
      </c>
      <c r="AP1814" s="2">
        <v>0</v>
      </c>
    </row>
    <row r="1815" spans="1:42" x14ac:dyDescent="0.25">
      <c r="A1815" s="1">
        <v>45929</v>
      </c>
      <c r="B1815" t="s">
        <v>47</v>
      </c>
      <c r="C1815">
        <v>649163</v>
      </c>
      <c r="D1815">
        <v>2026807810</v>
      </c>
      <c r="E1815" t="s">
        <v>315</v>
      </c>
      <c r="F1815" t="s">
        <v>72</v>
      </c>
      <c r="G1815" t="s">
        <v>50</v>
      </c>
      <c r="H1815" t="s">
        <v>51</v>
      </c>
      <c r="I1815" t="s">
        <v>877</v>
      </c>
      <c r="J1815" t="s">
        <v>878</v>
      </c>
      <c r="K1815">
        <v>751867</v>
      </c>
      <c r="L1815" t="s">
        <v>167</v>
      </c>
      <c r="M1815" t="s">
        <v>168</v>
      </c>
      <c r="N1815" t="s">
        <v>56</v>
      </c>
      <c r="O1815" s="1">
        <v>45689</v>
      </c>
      <c r="P1815" s="1">
        <v>45962</v>
      </c>
      <c r="Q1815" s="2">
        <v>24.88</v>
      </c>
      <c r="R1815">
        <v>1</v>
      </c>
      <c r="S1815" t="s">
        <v>57</v>
      </c>
      <c r="T1815" t="s">
        <v>58</v>
      </c>
      <c r="U1815" s="3">
        <v>0.375</v>
      </c>
      <c r="V1815" s="2">
        <v>0</v>
      </c>
      <c r="W1815">
        <v>0</v>
      </c>
      <c r="X1815" t="s">
        <v>243</v>
      </c>
      <c r="Y1815" t="s">
        <v>60</v>
      </c>
      <c r="Z1815">
        <v>0</v>
      </c>
      <c r="AA1815" s="2">
        <v>0</v>
      </c>
      <c r="AB1815" s="2">
        <v>0</v>
      </c>
      <c r="AC1815" s="4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9.33</v>
      </c>
      <c r="AM1815" s="2">
        <v>9.33</v>
      </c>
      <c r="AN1815" s="2">
        <v>0</v>
      </c>
      <c r="AO1815" s="2">
        <v>0</v>
      </c>
      <c r="AP1815" s="2">
        <v>0</v>
      </c>
    </row>
    <row r="1816" spans="1:42" x14ac:dyDescent="0.25">
      <c r="A1816" s="1">
        <v>45929</v>
      </c>
      <c r="B1816" t="s">
        <v>47</v>
      </c>
      <c r="C1816">
        <v>649163</v>
      </c>
      <c r="D1816">
        <v>2026809781</v>
      </c>
      <c r="E1816" t="s">
        <v>1565</v>
      </c>
      <c r="F1816" t="s">
        <v>194</v>
      </c>
      <c r="G1816" t="s">
        <v>50</v>
      </c>
      <c r="H1816" t="s">
        <v>228</v>
      </c>
      <c r="I1816" t="s">
        <v>877</v>
      </c>
      <c r="J1816" t="s">
        <v>878</v>
      </c>
      <c r="K1816">
        <v>824062</v>
      </c>
      <c r="L1816" t="s">
        <v>430</v>
      </c>
      <c r="M1816" t="s">
        <v>431</v>
      </c>
      <c r="N1816" t="s">
        <v>56</v>
      </c>
      <c r="O1816" s="1">
        <v>45689</v>
      </c>
      <c r="P1816" s="1">
        <v>45962</v>
      </c>
      <c r="Q1816" s="2">
        <v>64.760000000000005</v>
      </c>
      <c r="R1816">
        <v>1</v>
      </c>
      <c r="S1816" t="s">
        <v>57</v>
      </c>
      <c r="T1816" t="s">
        <v>58</v>
      </c>
      <c r="U1816" s="3">
        <v>0.375</v>
      </c>
      <c r="V1816" s="2">
        <v>0</v>
      </c>
      <c r="W1816">
        <v>0</v>
      </c>
      <c r="X1816" t="s">
        <v>243</v>
      </c>
      <c r="Y1816" t="s">
        <v>60</v>
      </c>
      <c r="Z1816">
        <v>0</v>
      </c>
      <c r="AA1816" s="2">
        <v>0</v>
      </c>
      <c r="AB1816" s="2">
        <v>0</v>
      </c>
      <c r="AC1816" s="4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24.28</v>
      </c>
      <c r="AM1816" s="2">
        <v>24.28</v>
      </c>
      <c r="AN1816" s="2">
        <v>0</v>
      </c>
      <c r="AO1816" s="2">
        <v>0</v>
      </c>
      <c r="AP1816" s="2">
        <v>0</v>
      </c>
    </row>
    <row r="1817" spans="1:42" x14ac:dyDescent="0.25">
      <c r="A1817" s="1">
        <v>45929</v>
      </c>
      <c r="B1817" t="s">
        <v>47</v>
      </c>
      <c r="C1817">
        <v>649163</v>
      </c>
      <c r="D1817">
        <v>2026812431</v>
      </c>
      <c r="E1817" t="s">
        <v>1760</v>
      </c>
      <c r="F1817" t="s">
        <v>1761</v>
      </c>
      <c r="G1817" t="s">
        <v>50</v>
      </c>
      <c r="H1817" t="s">
        <v>398</v>
      </c>
      <c r="I1817" t="s">
        <v>877</v>
      </c>
      <c r="J1817" t="s">
        <v>878</v>
      </c>
      <c r="K1817">
        <v>816021</v>
      </c>
      <c r="L1817" t="s">
        <v>399</v>
      </c>
      <c r="M1817" t="s">
        <v>400</v>
      </c>
      <c r="N1817" t="s">
        <v>56</v>
      </c>
      <c r="O1817" s="1">
        <v>45690</v>
      </c>
      <c r="P1817" s="1">
        <v>45963</v>
      </c>
      <c r="Q1817" s="2">
        <v>158.06</v>
      </c>
      <c r="R1817">
        <v>1</v>
      </c>
      <c r="S1817" t="s">
        <v>57</v>
      </c>
      <c r="T1817" t="s">
        <v>58</v>
      </c>
      <c r="U1817" s="3">
        <v>0.375</v>
      </c>
      <c r="V1817" s="2">
        <v>0</v>
      </c>
      <c r="W1817">
        <v>0</v>
      </c>
      <c r="X1817" t="s">
        <v>243</v>
      </c>
      <c r="Y1817" t="s">
        <v>60</v>
      </c>
      <c r="Z1817">
        <v>0</v>
      </c>
      <c r="AA1817" s="2">
        <v>0</v>
      </c>
      <c r="AB1817" s="2">
        <v>0</v>
      </c>
      <c r="AC1817" s="4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59.27</v>
      </c>
      <c r="AM1817" s="2">
        <v>59.27</v>
      </c>
      <c r="AN1817" s="2">
        <v>0</v>
      </c>
      <c r="AO1817" s="2">
        <v>0</v>
      </c>
      <c r="AP1817" s="2">
        <v>0</v>
      </c>
    </row>
    <row r="1818" spans="1:42" x14ac:dyDescent="0.25">
      <c r="A1818" s="1">
        <v>45929</v>
      </c>
      <c r="B1818" t="s">
        <v>47</v>
      </c>
      <c r="C1818">
        <v>649163</v>
      </c>
      <c r="D1818">
        <v>2026817011</v>
      </c>
      <c r="E1818" t="s">
        <v>1922</v>
      </c>
      <c r="F1818" t="s">
        <v>1923</v>
      </c>
      <c r="G1818" t="s">
        <v>50</v>
      </c>
      <c r="H1818" t="s">
        <v>398</v>
      </c>
      <c r="I1818" t="s">
        <v>877</v>
      </c>
      <c r="J1818" t="s">
        <v>878</v>
      </c>
      <c r="K1818">
        <v>796984</v>
      </c>
      <c r="L1818" t="s">
        <v>1386</v>
      </c>
      <c r="M1818" t="s">
        <v>223</v>
      </c>
      <c r="N1818" t="s">
        <v>56</v>
      </c>
      <c r="O1818" s="1">
        <v>45689</v>
      </c>
      <c r="P1818" s="1">
        <v>45962</v>
      </c>
      <c r="Q1818" s="2">
        <v>53.08</v>
      </c>
      <c r="R1818">
        <v>1</v>
      </c>
      <c r="S1818" t="s">
        <v>57</v>
      </c>
      <c r="T1818" t="s">
        <v>58</v>
      </c>
      <c r="U1818" s="3">
        <v>0.375</v>
      </c>
      <c r="V1818" s="2">
        <v>0</v>
      </c>
      <c r="W1818">
        <v>0</v>
      </c>
      <c r="X1818" t="s">
        <v>243</v>
      </c>
      <c r="Y1818" t="s">
        <v>60</v>
      </c>
      <c r="Z1818">
        <v>0</v>
      </c>
      <c r="AA1818" s="2">
        <v>0</v>
      </c>
      <c r="AB1818" s="2">
        <v>0</v>
      </c>
      <c r="AC1818" s="4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19.899999999999999</v>
      </c>
      <c r="AM1818" s="2">
        <v>19.899999999999999</v>
      </c>
      <c r="AN1818" s="2">
        <v>0</v>
      </c>
      <c r="AO1818" s="2">
        <v>0</v>
      </c>
      <c r="AP1818" s="2">
        <v>0</v>
      </c>
    </row>
    <row r="1819" spans="1:42" x14ac:dyDescent="0.25">
      <c r="A1819" s="1">
        <v>45929</v>
      </c>
      <c r="B1819" t="s">
        <v>47</v>
      </c>
      <c r="C1819">
        <v>649163</v>
      </c>
      <c r="D1819">
        <v>2026836000</v>
      </c>
      <c r="E1819" t="s">
        <v>1952</v>
      </c>
      <c r="F1819" t="s">
        <v>1953</v>
      </c>
      <c r="G1819" t="s">
        <v>50</v>
      </c>
      <c r="H1819" t="s">
        <v>228</v>
      </c>
      <c r="I1819" t="s">
        <v>877</v>
      </c>
      <c r="J1819" t="s">
        <v>878</v>
      </c>
      <c r="K1819">
        <v>812782</v>
      </c>
      <c r="L1819" t="s">
        <v>516</v>
      </c>
      <c r="M1819" t="s">
        <v>234</v>
      </c>
      <c r="N1819" t="s">
        <v>56</v>
      </c>
      <c r="O1819" s="1">
        <v>45689</v>
      </c>
      <c r="P1819" s="1">
        <v>45962</v>
      </c>
      <c r="Q1819" s="2">
        <v>57.11</v>
      </c>
      <c r="R1819">
        <v>1</v>
      </c>
      <c r="S1819" t="s">
        <v>57</v>
      </c>
      <c r="T1819" t="s">
        <v>58</v>
      </c>
      <c r="U1819" s="3">
        <v>0.375</v>
      </c>
      <c r="V1819" s="2">
        <v>0</v>
      </c>
      <c r="W1819">
        <v>0</v>
      </c>
      <c r="X1819" t="s">
        <v>243</v>
      </c>
      <c r="Y1819" t="s">
        <v>60</v>
      </c>
      <c r="Z1819">
        <v>0</v>
      </c>
      <c r="AA1819" s="2">
        <v>0</v>
      </c>
      <c r="AB1819" s="2">
        <v>0</v>
      </c>
      <c r="AC1819" s="4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21.42</v>
      </c>
      <c r="AM1819" s="2">
        <v>21.42</v>
      </c>
      <c r="AN1819" s="2">
        <v>0</v>
      </c>
      <c r="AO1819" s="2">
        <v>0</v>
      </c>
      <c r="AP1819" s="2">
        <v>0</v>
      </c>
    </row>
    <row r="1820" spans="1:42" x14ac:dyDescent="0.25">
      <c r="A1820" s="1">
        <v>45929</v>
      </c>
      <c r="B1820" t="s">
        <v>47</v>
      </c>
      <c r="C1820">
        <v>649163</v>
      </c>
      <c r="D1820">
        <v>2026836868</v>
      </c>
      <c r="E1820" t="s">
        <v>1251</v>
      </c>
      <c r="F1820" t="s">
        <v>999</v>
      </c>
      <c r="G1820" t="s">
        <v>50</v>
      </c>
      <c r="H1820" t="s">
        <v>134</v>
      </c>
      <c r="I1820" t="s">
        <v>877</v>
      </c>
      <c r="J1820" t="s">
        <v>878</v>
      </c>
      <c r="K1820">
        <v>673059</v>
      </c>
      <c r="L1820" t="s">
        <v>65</v>
      </c>
      <c r="M1820" t="s">
        <v>115</v>
      </c>
      <c r="N1820" t="s">
        <v>56</v>
      </c>
      <c r="O1820" s="1">
        <v>45717</v>
      </c>
      <c r="P1820" s="1">
        <v>45962</v>
      </c>
      <c r="Q1820" s="2">
        <v>59.14</v>
      </c>
      <c r="R1820">
        <v>1</v>
      </c>
      <c r="S1820" t="s">
        <v>57</v>
      </c>
      <c r="T1820" t="s">
        <v>58</v>
      </c>
      <c r="U1820" s="3">
        <v>0.375</v>
      </c>
      <c r="V1820" s="2">
        <v>0</v>
      </c>
      <c r="W1820">
        <v>0</v>
      </c>
      <c r="X1820" t="s">
        <v>243</v>
      </c>
      <c r="Y1820" t="s">
        <v>60</v>
      </c>
      <c r="Z1820">
        <v>0</v>
      </c>
      <c r="AA1820" s="2">
        <v>0</v>
      </c>
      <c r="AB1820" s="2">
        <v>0</v>
      </c>
      <c r="AC1820" s="4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22.18</v>
      </c>
      <c r="AM1820" s="2">
        <v>22.18</v>
      </c>
      <c r="AN1820" s="2">
        <v>0</v>
      </c>
      <c r="AO1820" s="2">
        <v>0</v>
      </c>
      <c r="AP1820" s="2">
        <v>0</v>
      </c>
    </row>
    <row r="1821" spans="1:42" x14ac:dyDescent="0.25">
      <c r="A1821" s="1">
        <v>45929</v>
      </c>
      <c r="B1821" t="s">
        <v>47</v>
      </c>
      <c r="C1821">
        <v>649163</v>
      </c>
      <c r="D1821">
        <v>2026838332</v>
      </c>
      <c r="E1821" t="s">
        <v>1954</v>
      </c>
      <c r="F1821" t="s">
        <v>1934</v>
      </c>
      <c r="G1821" t="s">
        <v>50</v>
      </c>
      <c r="H1821" t="s">
        <v>228</v>
      </c>
      <c r="I1821" t="s">
        <v>877</v>
      </c>
      <c r="J1821" t="s">
        <v>878</v>
      </c>
      <c r="K1821">
        <v>814033</v>
      </c>
      <c r="L1821" t="s">
        <v>445</v>
      </c>
      <c r="M1821" t="s">
        <v>446</v>
      </c>
      <c r="N1821" t="s">
        <v>56</v>
      </c>
      <c r="O1821" s="1">
        <v>45689</v>
      </c>
      <c r="P1821" s="1">
        <v>45962</v>
      </c>
      <c r="Q1821" s="2">
        <v>83.05</v>
      </c>
      <c r="R1821">
        <v>1</v>
      </c>
      <c r="S1821" t="s">
        <v>57</v>
      </c>
      <c r="T1821" t="s">
        <v>58</v>
      </c>
      <c r="U1821" s="3">
        <v>0.375</v>
      </c>
      <c r="V1821" s="2">
        <v>0</v>
      </c>
      <c r="W1821">
        <v>0</v>
      </c>
      <c r="X1821" t="s">
        <v>243</v>
      </c>
      <c r="Y1821" t="s">
        <v>60</v>
      </c>
      <c r="Z1821">
        <v>0</v>
      </c>
      <c r="AA1821" s="2">
        <v>0</v>
      </c>
      <c r="AB1821" s="2">
        <v>0</v>
      </c>
      <c r="AC1821" s="4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31.14</v>
      </c>
      <c r="AM1821" s="2">
        <v>31.14</v>
      </c>
      <c r="AN1821" s="2">
        <v>0</v>
      </c>
      <c r="AO1821" s="2">
        <v>0</v>
      </c>
      <c r="AP1821" s="2">
        <v>0</v>
      </c>
    </row>
    <row r="1822" spans="1:42" x14ac:dyDescent="0.25">
      <c r="A1822" s="1">
        <v>45929</v>
      </c>
      <c r="B1822" t="s">
        <v>47</v>
      </c>
      <c r="C1822">
        <v>649163</v>
      </c>
      <c r="D1822">
        <v>2026839647</v>
      </c>
      <c r="E1822" t="s">
        <v>1955</v>
      </c>
      <c r="F1822" t="s">
        <v>854</v>
      </c>
      <c r="G1822" t="s">
        <v>50</v>
      </c>
      <c r="H1822" t="s">
        <v>528</v>
      </c>
      <c r="I1822" t="s">
        <v>877</v>
      </c>
      <c r="J1822" t="s">
        <v>878</v>
      </c>
      <c r="K1822">
        <v>822723</v>
      </c>
      <c r="L1822" t="s">
        <v>767</v>
      </c>
      <c r="M1822" t="s">
        <v>768</v>
      </c>
      <c r="N1822" t="s">
        <v>56</v>
      </c>
      <c r="O1822" s="1">
        <v>45689</v>
      </c>
      <c r="P1822" s="1">
        <v>45962</v>
      </c>
      <c r="Q1822" s="2">
        <v>66.650000000000006</v>
      </c>
      <c r="R1822">
        <v>1</v>
      </c>
      <c r="S1822" t="s">
        <v>57</v>
      </c>
      <c r="T1822" t="s">
        <v>58</v>
      </c>
      <c r="U1822" s="3">
        <v>0.375</v>
      </c>
      <c r="V1822" s="2">
        <v>0</v>
      </c>
      <c r="W1822">
        <v>0</v>
      </c>
      <c r="X1822" t="s">
        <v>243</v>
      </c>
      <c r="Y1822" t="s">
        <v>60</v>
      </c>
      <c r="Z1822">
        <v>0</v>
      </c>
      <c r="AA1822" s="2">
        <v>0</v>
      </c>
      <c r="AB1822" s="2">
        <v>0</v>
      </c>
      <c r="AC1822" s="4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24.99</v>
      </c>
      <c r="AM1822" s="2">
        <v>24.99</v>
      </c>
      <c r="AN1822" s="2">
        <v>0</v>
      </c>
      <c r="AO1822" s="2">
        <v>0</v>
      </c>
      <c r="AP1822" s="2">
        <v>0</v>
      </c>
    </row>
    <row r="1823" spans="1:42" x14ac:dyDescent="0.25">
      <c r="A1823" s="1">
        <v>45929</v>
      </c>
      <c r="B1823" t="s">
        <v>47</v>
      </c>
      <c r="C1823">
        <v>649163</v>
      </c>
      <c r="D1823">
        <v>2026874971</v>
      </c>
      <c r="E1823" t="s">
        <v>318</v>
      </c>
      <c r="F1823" t="s">
        <v>284</v>
      </c>
      <c r="G1823" t="s">
        <v>50</v>
      </c>
      <c r="H1823" t="s">
        <v>134</v>
      </c>
      <c r="I1823" t="s">
        <v>877</v>
      </c>
      <c r="J1823" t="s">
        <v>878</v>
      </c>
      <c r="K1823">
        <v>751867</v>
      </c>
      <c r="L1823" t="s">
        <v>167</v>
      </c>
      <c r="M1823" t="s">
        <v>168</v>
      </c>
      <c r="N1823" t="s">
        <v>56</v>
      </c>
      <c r="O1823" s="1">
        <v>45689</v>
      </c>
      <c r="P1823" s="1">
        <v>45962</v>
      </c>
      <c r="Q1823" s="2">
        <v>140.77000000000001</v>
      </c>
      <c r="R1823">
        <v>1</v>
      </c>
      <c r="S1823" t="s">
        <v>57</v>
      </c>
      <c r="T1823" t="s">
        <v>58</v>
      </c>
      <c r="U1823" s="3">
        <v>0.375</v>
      </c>
      <c r="V1823" s="2">
        <v>0</v>
      </c>
      <c r="W1823">
        <v>0</v>
      </c>
      <c r="X1823" t="s">
        <v>243</v>
      </c>
      <c r="Y1823" t="s">
        <v>60</v>
      </c>
      <c r="Z1823">
        <v>0</v>
      </c>
      <c r="AA1823" s="2">
        <v>0</v>
      </c>
      <c r="AB1823" s="2">
        <v>0</v>
      </c>
      <c r="AC1823" s="4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52.79</v>
      </c>
      <c r="AM1823" s="2">
        <v>52.79</v>
      </c>
      <c r="AN1823" s="2">
        <v>0</v>
      </c>
      <c r="AO1823" s="2">
        <v>0</v>
      </c>
      <c r="AP1823" s="2">
        <v>0</v>
      </c>
    </row>
    <row r="1824" spans="1:42" x14ac:dyDescent="0.25">
      <c r="A1824" s="1">
        <v>45929</v>
      </c>
      <c r="B1824" t="s">
        <v>47</v>
      </c>
      <c r="C1824">
        <v>649163</v>
      </c>
      <c r="D1824">
        <v>2026911853</v>
      </c>
      <c r="E1824" t="s">
        <v>1947</v>
      </c>
      <c r="F1824" t="s">
        <v>73</v>
      </c>
      <c r="G1824" t="s">
        <v>50</v>
      </c>
      <c r="H1824" t="s">
        <v>589</v>
      </c>
      <c r="I1824" t="s">
        <v>877</v>
      </c>
      <c r="J1824" t="s">
        <v>878</v>
      </c>
      <c r="K1824">
        <v>820140</v>
      </c>
      <c r="L1824" t="s">
        <v>1863</v>
      </c>
      <c r="M1824" t="s">
        <v>1292</v>
      </c>
      <c r="N1824" t="s">
        <v>56</v>
      </c>
      <c r="O1824" s="1">
        <v>45692</v>
      </c>
      <c r="P1824" s="1">
        <v>45965</v>
      </c>
      <c r="Q1824" s="2">
        <v>47.48</v>
      </c>
      <c r="R1824">
        <v>1</v>
      </c>
      <c r="S1824" t="s">
        <v>57</v>
      </c>
      <c r="T1824" t="s">
        <v>58</v>
      </c>
      <c r="U1824" s="3">
        <v>9.5000000000000001E-2</v>
      </c>
      <c r="V1824" s="2">
        <v>0</v>
      </c>
      <c r="W1824">
        <v>0</v>
      </c>
      <c r="X1824" t="s">
        <v>243</v>
      </c>
      <c r="Y1824" t="s">
        <v>60</v>
      </c>
      <c r="Z1824">
        <v>0</v>
      </c>
      <c r="AA1824" s="2">
        <v>0</v>
      </c>
      <c r="AB1824" s="2">
        <v>0</v>
      </c>
      <c r="AC1824" s="4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4.51</v>
      </c>
      <c r="AM1824" s="2">
        <v>4.51</v>
      </c>
      <c r="AN1824" s="2">
        <v>0</v>
      </c>
      <c r="AO1824" s="2">
        <v>0</v>
      </c>
      <c r="AP1824" s="2">
        <v>0</v>
      </c>
    </row>
    <row r="1825" spans="1:42" x14ac:dyDescent="0.25">
      <c r="A1825" s="1">
        <v>45929</v>
      </c>
      <c r="B1825" t="s">
        <v>47</v>
      </c>
      <c r="C1825">
        <v>649163</v>
      </c>
      <c r="D1825">
        <v>2026921095</v>
      </c>
      <c r="E1825" t="s">
        <v>1956</v>
      </c>
      <c r="F1825" t="s">
        <v>1208</v>
      </c>
      <c r="G1825" t="s">
        <v>50</v>
      </c>
      <c r="H1825" t="s">
        <v>228</v>
      </c>
      <c r="I1825" t="s">
        <v>877</v>
      </c>
      <c r="J1825" t="s">
        <v>878</v>
      </c>
      <c r="K1825">
        <v>766747</v>
      </c>
      <c r="L1825" t="s">
        <v>287</v>
      </c>
      <c r="M1825" t="s">
        <v>91</v>
      </c>
      <c r="N1825" t="s">
        <v>56</v>
      </c>
      <c r="O1825" s="1">
        <v>45717</v>
      </c>
      <c r="P1825" s="1">
        <v>45962</v>
      </c>
      <c r="Q1825" s="2">
        <v>22.52</v>
      </c>
      <c r="R1825">
        <v>1</v>
      </c>
      <c r="S1825" t="s">
        <v>57</v>
      </c>
      <c r="T1825" t="s">
        <v>58</v>
      </c>
      <c r="U1825" s="3">
        <v>0.375</v>
      </c>
      <c r="V1825" s="2">
        <v>0</v>
      </c>
      <c r="W1825">
        <v>0</v>
      </c>
      <c r="X1825" t="s">
        <v>243</v>
      </c>
      <c r="Y1825" t="s">
        <v>60</v>
      </c>
      <c r="Z1825">
        <v>0</v>
      </c>
      <c r="AA1825" s="2">
        <v>0</v>
      </c>
      <c r="AB1825" s="2">
        <v>0</v>
      </c>
      <c r="AC1825" s="4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8.44</v>
      </c>
      <c r="AM1825" s="2">
        <v>8.44</v>
      </c>
      <c r="AN1825" s="2">
        <v>0</v>
      </c>
      <c r="AO1825" s="2">
        <v>0</v>
      </c>
      <c r="AP1825" s="2">
        <v>0</v>
      </c>
    </row>
    <row r="1826" spans="1:42" x14ac:dyDescent="0.25">
      <c r="A1826" s="1">
        <v>45929</v>
      </c>
      <c r="B1826" t="s">
        <v>47</v>
      </c>
      <c r="C1826">
        <v>649163</v>
      </c>
      <c r="D1826">
        <v>2026930457</v>
      </c>
      <c r="E1826" t="s">
        <v>442</v>
      </c>
      <c r="F1826" t="s">
        <v>443</v>
      </c>
      <c r="G1826" t="s">
        <v>50</v>
      </c>
      <c r="H1826" t="s">
        <v>228</v>
      </c>
      <c r="I1826" t="s">
        <v>877</v>
      </c>
      <c r="J1826" t="s">
        <v>878</v>
      </c>
      <c r="K1826">
        <v>824062</v>
      </c>
      <c r="L1826" t="s">
        <v>430</v>
      </c>
      <c r="M1826" t="s">
        <v>431</v>
      </c>
      <c r="N1826" t="s">
        <v>56</v>
      </c>
      <c r="O1826" s="1">
        <v>45717</v>
      </c>
      <c r="P1826" s="1">
        <v>45962</v>
      </c>
      <c r="Q1826" s="2">
        <v>93</v>
      </c>
      <c r="R1826">
        <v>1</v>
      </c>
      <c r="S1826" t="s">
        <v>57</v>
      </c>
      <c r="T1826" t="s">
        <v>58</v>
      </c>
      <c r="U1826" s="3">
        <v>0.375</v>
      </c>
      <c r="V1826" s="2">
        <v>0</v>
      </c>
      <c r="W1826">
        <v>0</v>
      </c>
      <c r="X1826" t="s">
        <v>243</v>
      </c>
      <c r="Y1826" t="s">
        <v>60</v>
      </c>
      <c r="Z1826">
        <v>0</v>
      </c>
      <c r="AA1826" s="2">
        <v>0</v>
      </c>
      <c r="AB1826" s="2">
        <v>0</v>
      </c>
      <c r="AC1826" s="4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34.880000000000003</v>
      </c>
      <c r="AM1826" s="2">
        <v>34.880000000000003</v>
      </c>
      <c r="AN1826" s="2">
        <v>0</v>
      </c>
      <c r="AO1826" s="2">
        <v>0</v>
      </c>
      <c r="AP1826" s="2">
        <v>0</v>
      </c>
    </row>
    <row r="1827" spans="1:42" x14ac:dyDescent="0.25">
      <c r="A1827" s="1">
        <v>45929</v>
      </c>
      <c r="B1827" t="s">
        <v>47</v>
      </c>
      <c r="C1827">
        <v>649163</v>
      </c>
      <c r="D1827">
        <v>2026931458</v>
      </c>
      <c r="E1827" t="s">
        <v>153</v>
      </c>
      <c r="F1827" t="s">
        <v>91</v>
      </c>
      <c r="G1827" t="s">
        <v>50</v>
      </c>
      <c r="H1827" t="s">
        <v>228</v>
      </c>
      <c r="I1827" t="s">
        <v>877</v>
      </c>
      <c r="J1827" t="s">
        <v>878</v>
      </c>
      <c r="K1827">
        <v>824062</v>
      </c>
      <c r="L1827" t="s">
        <v>430</v>
      </c>
      <c r="M1827" t="s">
        <v>431</v>
      </c>
      <c r="N1827" t="s">
        <v>56</v>
      </c>
      <c r="O1827" s="1">
        <v>45717</v>
      </c>
      <c r="P1827" s="1">
        <v>45962</v>
      </c>
      <c r="Q1827" s="2">
        <v>110</v>
      </c>
      <c r="R1827">
        <v>1</v>
      </c>
      <c r="S1827" t="s">
        <v>57</v>
      </c>
      <c r="T1827" t="s">
        <v>58</v>
      </c>
      <c r="U1827" s="3">
        <v>0.375</v>
      </c>
      <c r="V1827" s="2">
        <v>0</v>
      </c>
      <c r="W1827">
        <v>0</v>
      </c>
      <c r="X1827" t="s">
        <v>243</v>
      </c>
      <c r="Y1827" t="s">
        <v>60</v>
      </c>
      <c r="Z1827">
        <v>0</v>
      </c>
      <c r="AA1827" s="2">
        <v>0</v>
      </c>
      <c r="AB1827" s="2">
        <v>0</v>
      </c>
      <c r="AC1827" s="4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41.25</v>
      </c>
      <c r="AM1827" s="2">
        <v>41.25</v>
      </c>
      <c r="AN1827" s="2">
        <v>0</v>
      </c>
      <c r="AO1827" s="2">
        <v>0</v>
      </c>
      <c r="AP1827" s="2">
        <v>0</v>
      </c>
    </row>
    <row r="1828" spans="1:42" x14ac:dyDescent="0.25">
      <c r="A1828" s="1">
        <v>45929</v>
      </c>
      <c r="B1828" t="s">
        <v>47</v>
      </c>
      <c r="C1828">
        <v>649163</v>
      </c>
      <c r="D1828">
        <v>2026941821</v>
      </c>
      <c r="E1828" t="s">
        <v>1957</v>
      </c>
      <c r="F1828" t="s">
        <v>270</v>
      </c>
      <c r="G1828" t="s">
        <v>50</v>
      </c>
      <c r="H1828" t="s">
        <v>228</v>
      </c>
      <c r="I1828" t="s">
        <v>877</v>
      </c>
      <c r="J1828" t="s">
        <v>878</v>
      </c>
      <c r="K1828">
        <v>824062</v>
      </c>
      <c r="L1828" t="s">
        <v>430</v>
      </c>
      <c r="M1828" t="s">
        <v>431</v>
      </c>
      <c r="N1828" t="s">
        <v>56</v>
      </c>
      <c r="O1828" s="1">
        <v>45717</v>
      </c>
      <c r="P1828" s="1">
        <v>45962</v>
      </c>
      <c r="Q1828" s="2">
        <v>57.11</v>
      </c>
      <c r="R1828">
        <v>1</v>
      </c>
      <c r="S1828" t="s">
        <v>57</v>
      </c>
      <c r="T1828" t="s">
        <v>58</v>
      </c>
      <c r="U1828" s="3">
        <v>0.375</v>
      </c>
      <c r="V1828" s="2">
        <v>0</v>
      </c>
      <c r="W1828">
        <v>0</v>
      </c>
      <c r="X1828" t="s">
        <v>243</v>
      </c>
      <c r="Y1828" t="s">
        <v>60</v>
      </c>
      <c r="Z1828">
        <v>0</v>
      </c>
      <c r="AA1828" s="2">
        <v>0</v>
      </c>
      <c r="AB1828" s="2">
        <v>0</v>
      </c>
      <c r="AC1828" s="4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21.42</v>
      </c>
      <c r="AM1828" s="2">
        <v>21.42</v>
      </c>
      <c r="AN1828" s="2">
        <v>0</v>
      </c>
      <c r="AO1828" s="2">
        <v>0</v>
      </c>
      <c r="AP1828" s="2">
        <v>0</v>
      </c>
    </row>
    <row r="1829" spans="1:42" x14ac:dyDescent="0.25">
      <c r="A1829" s="1">
        <v>45929</v>
      </c>
      <c r="B1829" t="s">
        <v>47</v>
      </c>
      <c r="C1829">
        <v>649163</v>
      </c>
      <c r="D1829">
        <v>2026949742</v>
      </c>
      <c r="E1829" t="s">
        <v>319</v>
      </c>
      <c r="F1829" t="s">
        <v>97</v>
      </c>
      <c r="G1829" t="s">
        <v>50</v>
      </c>
      <c r="H1829" t="s">
        <v>320</v>
      </c>
      <c r="I1829" t="s">
        <v>877</v>
      </c>
      <c r="J1829" t="s">
        <v>878</v>
      </c>
      <c r="K1829">
        <v>669316</v>
      </c>
      <c r="L1829" t="s">
        <v>321</v>
      </c>
      <c r="M1829" t="s">
        <v>322</v>
      </c>
      <c r="N1829" t="s">
        <v>56</v>
      </c>
      <c r="O1829" s="1">
        <v>45693</v>
      </c>
      <c r="P1829" s="1">
        <v>45966</v>
      </c>
      <c r="Q1829" s="2">
        <v>43.73</v>
      </c>
      <c r="R1829">
        <v>1</v>
      </c>
      <c r="S1829" t="s">
        <v>57</v>
      </c>
      <c r="T1829" t="s">
        <v>58</v>
      </c>
      <c r="U1829" s="3">
        <v>0.375</v>
      </c>
      <c r="V1829" s="2">
        <v>0</v>
      </c>
      <c r="W1829">
        <v>0</v>
      </c>
      <c r="X1829" t="s">
        <v>243</v>
      </c>
      <c r="Y1829" t="s">
        <v>60</v>
      </c>
      <c r="Z1829">
        <v>0</v>
      </c>
      <c r="AA1829" s="2">
        <v>0</v>
      </c>
      <c r="AB1829" s="2">
        <v>0</v>
      </c>
      <c r="AC1829" s="4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16.399999999999999</v>
      </c>
      <c r="AM1829" s="2">
        <v>16.399999999999999</v>
      </c>
      <c r="AN1829" s="2">
        <v>0</v>
      </c>
      <c r="AO1829" s="2">
        <v>0</v>
      </c>
      <c r="AP1829" s="2">
        <v>0</v>
      </c>
    </row>
    <row r="1830" spans="1:42" x14ac:dyDescent="0.25">
      <c r="A1830" s="1">
        <v>45929</v>
      </c>
      <c r="B1830" t="s">
        <v>47</v>
      </c>
      <c r="C1830">
        <v>649163</v>
      </c>
      <c r="D1830">
        <v>2026959127</v>
      </c>
      <c r="E1830" t="s">
        <v>1958</v>
      </c>
      <c r="F1830" t="s">
        <v>357</v>
      </c>
      <c r="G1830" t="s">
        <v>50</v>
      </c>
      <c r="H1830" t="s">
        <v>125</v>
      </c>
      <c r="I1830" t="s">
        <v>877</v>
      </c>
      <c r="J1830" t="s">
        <v>878</v>
      </c>
      <c r="K1830">
        <v>673059</v>
      </c>
      <c r="L1830" t="s">
        <v>65</v>
      </c>
      <c r="M1830" t="s">
        <v>115</v>
      </c>
      <c r="N1830" t="s">
        <v>56</v>
      </c>
      <c r="O1830" s="1">
        <v>45717</v>
      </c>
      <c r="P1830" s="1">
        <v>45962</v>
      </c>
      <c r="Q1830" s="2">
        <v>62.2</v>
      </c>
      <c r="R1830">
        <v>1</v>
      </c>
      <c r="S1830" t="s">
        <v>57</v>
      </c>
      <c r="T1830" t="s">
        <v>58</v>
      </c>
      <c r="U1830" s="3">
        <v>0.375</v>
      </c>
      <c r="V1830" s="2">
        <v>0</v>
      </c>
      <c r="W1830">
        <v>0</v>
      </c>
      <c r="X1830" t="s">
        <v>243</v>
      </c>
      <c r="Y1830" t="s">
        <v>60</v>
      </c>
      <c r="Z1830">
        <v>0</v>
      </c>
      <c r="AA1830" s="2">
        <v>0</v>
      </c>
      <c r="AB1830" s="2">
        <v>0</v>
      </c>
      <c r="AC1830" s="4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23.32</v>
      </c>
      <c r="AM1830" s="2">
        <v>23.32</v>
      </c>
      <c r="AN1830" s="2">
        <v>0</v>
      </c>
      <c r="AO1830" s="2">
        <v>0</v>
      </c>
      <c r="AP1830" s="2">
        <v>0</v>
      </c>
    </row>
    <row r="1831" spans="1:42" x14ac:dyDescent="0.25">
      <c r="A1831" s="1">
        <v>45929</v>
      </c>
      <c r="B1831" t="s">
        <v>47</v>
      </c>
      <c r="C1831">
        <v>649163</v>
      </c>
      <c r="D1831">
        <v>2026963682</v>
      </c>
      <c r="E1831" t="s">
        <v>1959</v>
      </c>
      <c r="F1831" t="s">
        <v>109</v>
      </c>
      <c r="G1831" t="s">
        <v>50</v>
      </c>
      <c r="H1831" t="s">
        <v>228</v>
      </c>
      <c r="I1831" t="s">
        <v>877</v>
      </c>
      <c r="J1831" t="s">
        <v>878</v>
      </c>
      <c r="K1831">
        <v>824062</v>
      </c>
      <c r="L1831" t="s">
        <v>430</v>
      </c>
      <c r="M1831" t="s">
        <v>431</v>
      </c>
      <c r="N1831" t="s">
        <v>56</v>
      </c>
      <c r="O1831" s="1">
        <v>45717</v>
      </c>
      <c r="P1831" s="1">
        <v>45962</v>
      </c>
      <c r="Q1831" s="2">
        <v>112.85</v>
      </c>
      <c r="R1831">
        <v>1</v>
      </c>
      <c r="S1831" t="s">
        <v>57</v>
      </c>
      <c r="T1831" t="s">
        <v>58</v>
      </c>
      <c r="U1831" s="3">
        <v>0.375</v>
      </c>
      <c r="V1831" s="2">
        <v>0</v>
      </c>
      <c r="W1831">
        <v>0</v>
      </c>
      <c r="X1831" t="s">
        <v>243</v>
      </c>
      <c r="Y1831" t="s">
        <v>60</v>
      </c>
      <c r="Z1831">
        <v>0</v>
      </c>
      <c r="AA1831" s="2">
        <v>0</v>
      </c>
      <c r="AB1831" s="2">
        <v>0</v>
      </c>
      <c r="AC1831" s="4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42.32</v>
      </c>
      <c r="AM1831" s="2">
        <v>42.32</v>
      </c>
      <c r="AN1831" s="2">
        <v>0</v>
      </c>
      <c r="AO1831" s="2">
        <v>0</v>
      </c>
      <c r="AP1831" s="2">
        <v>0</v>
      </c>
    </row>
    <row r="1832" spans="1:42" x14ac:dyDescent="0.25">
      <c r="A1832" s="1">
        <v>45929</v>
      </c>
      <c r="B1832" t="s">
        <v>47</v>
      </c>
      <c r="C1832">
        <v>649163</v>
      </c>
      <c r="D1832">
        <v>2026988842</v>
      </c>
      <c r="E1832" t="s">
        <v>1960</v>
      </c>
      <c r="F1832" t="s">
        <v>1210</v>
      </c>
      <c r="G1832" t="s">
        <v>50</v>
      </c>
      <c r="H1832" t="s">
        <v>151</v>
      </c>
      <c r="I1832" t="s">
        <v>877</v>
      </c>
      <c r="J1832" t="s">
        <v>878</v>
      </c>
      <c r="K1832">
        <v>673059</v>
      </c>
      <c r="L1832" t="s">
        <v>65</v>
      </c>
      <c r="M1832" t="s">
        <v>115</v>
      </c>
      <c r="N1832" t="s">
        <v>56</v>
      </c>
      <c r="O1832" s="1">
        <v>45717</v>
      </c>
      <c r="P1832" s="1">
        <v>45962</v>
      </c>
      <c r="Q1832" s="2">
        <v>31.14</v>
      </c>
      <c r="R1832">
        <v>1</v>
      </c>
      <c r="S1832" t="s">
        <v>57</v>
      </c>
      <c r="T1832" t="s">
        <v>58</v>
      </c>
      <c r="U1832" s="3">
        <v>0.375</v>
      </c>
      <c r="V1832" s="2">
        <v>0</v>
      </c>
      <c r="W1832">
        <v>0</v>
      </c>
      <c r="X1832" t="s">
        <v>243</v>
      </c>
      <c r="Y1832" t="s">
        <v>60</v>
      </c>
      <c r="Z1832">
        <v>0</v>
      </c>
      <c r="AA1832" s="2">
        <v>0</v>
      </c>
      <c r="AB1832" s="2">
        <v>0</v>
      </c>
      <c r="AC1832" s="4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11.68</v>
      </c>
      <c r="AM1832" s="2">
        <v>11.68</v>
      </c>
      <c r="AN1832" s="2">
        <v>0</v>
      </c>
      <c r="AO1832" s="2">
        <v>0</v>
      </c>
      <c r="AP1832" s="2">
        <v>0</v>
      </c>
    </row>
    <row r="1833" spans="1:42" x14ac:dyDescent="0.25">
      <c r="A1833" s="1">
        <v>45929</v>
      </c>
      <c r="B1833" t="s">
        <v>47</v>
      </c>
      <c r="C1833">
        <v>649163</v>
      </c>
      <c r="D1833">
        <v>2027024357</v>
      </c>
      <c r="E1833" t="s">
        <v>1961</v>
      </c>
      <c r="F1833" t="s">
        <v>1962</v>
      </c>
      <c r="G1833" t="s">
        <v>50</v>
      </c>
      <c r="H1833" t="s">
        <v>228</v>
      </c>
      <c r="I1833" t="s">
        <v>877</v>
      </c>
      <c r="J1833" t="s">
        <v>878</v>
      </c>
      <c r="K1833">
        <v>814033</v>
      </c>
      <c r="L1833" t="s">
        <v>445</v>
      </c>
      <c r="M1833" t="s">
        <v>446</v>
      </c>
      <c r="N1833" t="s">
        <v>56</v>
      </c>
      <c r="O1833" s="1">
        <v>45717</v>
      </c>
      <c r="P1833" s="1">
        <v>45962</v>
      </c>
      <c r="Q1833" s="2">
        <v>57.73</v>
      </c>
      <c r="R1833">
        <v>1</v>
      </c>
      <c r="S1833" t="s">
        <v>57</v>
      </c>
      <c r="T1833" t="s">
        <v>58</v>
      </c>
      <c r="U1833" s="3">
        <v>0.375</v>
      </c>
      <c r="V1833" s="2">
        <v>0</v>
      </c>
      <c r="W1833">
        <v>0</v>
      </c>
      <c r="X1833" t="s">
        <v>243</v>
      </c>
      <c r="Y1833" t="s">
        <v>60</v>
      </c>
      <c r="Z1833">
        <v>0</v>
      </c>
      <c r="AA1833" s="2">
        <v>0</v>
      </c>
      <c r="AB1833" s="2">
        <v>0</v>
      </c>
      <c r="AC1833" s="4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21.65</v>
      </c>
      <c r="AM1833" s="2">
        <v>21.65</v>
      </c>
      <c r="AN1833" s="2">
        <v>0</v>
      </c>
      <c r="AO1833" s="2">
        <v>0</v>
      </c>
      <c r="AP1833" s="2">
        <v>0</v>
      </c>
    </row>
    <row r="1834" spans="1:42" x14ac:dyDescent="0.25">
      <c r="A1834" s="1">
        <v>45929</v>
      </c>
      <c r="B1834" t="s">
        <v>47</v>
      </c>
      <c r="C1834">
        <v>649163</v>
      </c>
      <c r="D1834">
        <v>2027109082</v>
      </c>
      <c r="E1834" t="s">
        <v>1963</v>
      </c>
      <c r="F1834" t="s">
        <v>789</v>
      </c>
      <c r="G1834" t="s">
        <v>50</v>
      </c>
      <c r="H1834" t="s">
        <v>51</v>
      </c>
      <c r="I1834" t="s">
        <v>877</v>
      </c>
      <c r="J1834" t="s">
        <v>878</v>
      </c>
      <c r="K1834">
        <v>650218</v>
      </c>
      <c r="L1834" t="s">
        <v>143</v>
      </c>
      <c r="M1834" t="s">
        <v>144</v>
      </c>
      <c r="N1834" t="s">
        <v>56</v>
      </c>
      <c r="O1834" s="1">
        <v>45717</v>
      </c>
      <c r="P1834" s="1">
        <v>45962</v>
      </c>
      <c r="Q1834" s="2">
        <v>27.11</v>
      </c>
      <c r="R1834">
        <v>1</v>
      </c>
      <c r="S1834" t="s">
        <v>57</v>
      </c>
      <c r="T1834" t="s">
        <v>58</v>
      </c>
      <c r="U1834" s="3">
        <v>0.375</v>
      </c>
      <c r="V1834" s="2">
        <v>0</v>
      </c>
      <c r="W1834">
        <v>0</v>
      </c>
      <c r="X1834" t="s">
        <v>243</v>
      </c>
      <c r="Y1834" t="s">
        <v>60</v>
      </c>
      <c r="Z1834">
        <v>0</v>
      </c>
      <c r="AA1834" s="2">
        <v>0</v>
      </c>
      <c r="AB1834" s="2">
        <v>0</v>
      </c>
      <c r="AC1834" s="4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10.17</v>
      </c>
      <c r="AM1834" s="2">
        <v>10.17</v>
      </c>
      <c r="AN1834" s="2">
        <v>0</v>
      </c>
      <c r="AO1834" s="2">
        <v>0</v>
      </c>
      <c r="AP1834" s="2">
        <v>0</v>
      </c>
    </row>
    <row r="1835" spans="1:42" x14ac:dyDescent="0.25">
      <c r="A1835" s="1">
        <v>45929</v>
      </c>
      <c r="B1835" t="s">
        <v>47</v>
      </c>
      <c r="C1835">
        <v>649163</v>
      </c>
      <c r="D1835">
        <v>2027110612</v>
      </c>
      <c r="E1835" t="s">
        <v>1764</v>
      </c>
      <c r="F1835" t="s">
        <v>1765</v>
      </c>
      <c r="G1835" t="s">
        <v>50</v>
      </c>
      <c r="H1835" t="s">
        <v>51</v>
      </c>
      <c r="I1835" t="s">
        <v>877</v>
      </c>
      <c r="J1835" t="s">
        <v>878</v>
      </c>
      <c r="K1835">
        <v>650218</v>
      </c>
      <c r="L1835" t="s">
        <v>143</v>
      </c>
      <c r="M1835" t="s">
        <v>144</v>
      </c>
      <c r="N1835" t="s">
        <v>56</v>
      </c>
      <c r="O1835" s="1">
        <v>45717</v>
      </c>
      <c r="P1835" s="1">
        <v>45962</v>
      </c>
      <c r="Q1835" s="2">
        <v>35.979999999999997</v>
      </c>
      <c r="R1835">
        <v>1</v>
      </c>
      <c r="S1835" t="s">
        <v>57</v>
      </c>
      <c r="T1835" t="s">
        <v>58</v>
      </c>
      <c r="U1835" s="3">
        <v>0.375</v>
      </c>
      <c r="V1835" s="2">
        <v>0</v>
      </c>
      <c r="W1835">
        <v>0</v>
      </c>
      <c r="X1835" t="s">
        <v>243</v>
      </c>
      <c r="Y1835" t="s">
        <v>60</v>
      </c>
      <c r="Z1835">
        <v>0</v>
      </c>
      <c r="AA1835" s="2">
        <v>0</v>
      </c>
      <c r="AB1835" s="2">
        <v>0</v>
      </c>
      <c r="AC1835" s="4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13.49</v>
      </c>
      <c r="AM1835" s="2">
        <v>13.49</v>
      </c>
      <c r="AN1835" s="2">
        <v>0</v>
      </c>
      <c r="AO1835" s="2">
        <v>0</v>
      </c>
      <c r="AP1835" s="2">
        <v>0</v>
      </c>
    </row>
    <row r="1836" spans="1:42" x14ac:dyDescent="0.25">
      <c r="A1836" s="1">
        <v>45929</v>
      </c>
      <c r="B1836" t="s">
        <v>47</v>
      </c>
      <c r="C1836">
        <v>649163</v>
      </c>
      <c r="D1836">
        <v>2027111901</v>
      </c>
      <c r="E1836" t="s">
        <v>1766</v>
      </c>
      <c r="F1836" t="s">
        <v>489</v>
      </c>
      <c r="G1836" t="s">
        <v>50</v>
      </c>
      <c r="H1836" t="s">
        <v>398</v>
      </c>
      <c r="I1836" t="s">
        <v>877</v>
      </c>
      <c r="J1836" t="s">
        <v>878</v>
      </c>
      <c r="K1836">
        <v>816021</v>
      </c>
      <c r="L1836" t="s">
        <v>399</v>
      </c>
      <c r="M1836" t="s">
        <v>400</v>
      </c>
      <c r="N1836" t="s">
        <v>56</v>
      </c>
      <c r="O1836" s="1">
        <v>45717</v>
      </c>
      <c r="P1836" s="1">
        <v>45962</v>
      </c>
      <c r="Q1836" s="2">
        <v>53.08</v>
      </c>
      <c r="R1836">
        <v>1</v>
      </c>
      <c r="S1836" t="s">
        <v>57</v>
      </c>
      <c r="T1836" t="s">
        <v>58</v>
      </c>
      <c r="U1836" s="3">
        <v>0.375</v>
      </c>
      <c r="V1836" s="2">
        <v>0</v>
      </c>
      <c r="W1836">
        <v>0</v>
      </c>
      <c r="X1836" t="s">
        <v>243</v>
      </c>
      <c r="Y1836" t="s">
        <v>60</v>
      </c>
      <c r="Z1836">
        <v>0</v>
      </c>
      <c r="AA1836" s="2">
        <v>0</v>
      </c>
      <c r="AB1836" s="2">
        <v>0</v>
      </c>
      <c r="AC1836" s="4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19.899999999999999</v>
      </c>
      <c r="AM1836" s="2">
        <v>19.899999999999999</v>
      </c>
      <c r="AN1836" s="2">
        <v>0</v>
      </c>
      <c r="AO1836" s="2">
        <v>0</v>
      </c>
      <c r="AP1836" s="2">
        <v>0</v>
      </c>
    </row>
    <row r="1837" spans="1:42" x14ac:dyDescent="0.25">
      <c r="A1837" s="1">
        <v>45929</v>
      </c>
      <c r="B1837" t="s">
        <v>47</v>
      </c>
      <c r="C1837">
        <v>649163</v>
      </c>
      <c r="D1837">
        <v>2027183640</v>
      </c>
      <c r="E1837" t="s">
        <v>1495</v>
      </c>
      <c r="F1837" t="s">
        <v>168</v>
      </c>
      <c r="G1837" t="s">
        <v>50</v>
      </c>
      <c r="H1837" t="s">
        <v>63</v>
      </c>
      <c r="I1837" t="s">
        <v>877</v>
      </c>
      <c r="J1837" t="s">
        <v>878</v>
      </c>
      <c r="K1837">
        <v>673059</v>
      </c>
      <c r="L1837" t="s">
        <v>65</v>
      </c>
      <c r="M1837" t="s">
        <v>115</v>
      </c>
      <c r="N1837" t="s">
        <v>56</v>
      </c>
      <c r="O1837" s="1">
        <v>45717</v>
      </c>
      <c r="P1837" s="1">
        <v>45962</v>
      </c>
      <c r="Q1837" s="2">
        <v>63.34</v>
      </c>
      <c r="R1837">
        <v>1</v>
      </c>
      <c r="S1837" t="s">
        <v>57</v>
      </c>
      <c r="T1837" t="s">
        <v>58</v>
      </c>
      <c r="U1837" s="3">
        <v>0.375</v>
      </c>
      <c r="V1837" s="2">
        <v>0</v>
      </c>
      <c r="W1837">
        <v>0</v>
      </c>
      <c r="X1837" t="s">
        <v>243</v>
      </c>
      <c r="Y1837" t="s">
        <v>60</v>
      </c>
      <c r="Z1837">
        <v>0</v>
      </c>
      <c r="AA1837" s="2">
        <v>0</v>
      </c>
      <c r="AB1837" s="2">
        <v>0</v>
      </c>
      <c r="AC1837" s="4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23.75</v>
      </c>
      <c r="AM1837" s="2">
        <v>23.75</v>
      </c>
      <c r="AN1837" s="2">
        <v>0</v>
      </c>
      <c r="AO1837" s="2">
        <v>0</v>
      </c>
      <c r="AP1837" s="2">
        <v>0</v>
      </c>
    </row>
    <row r="1838" spans="1:42" x14ac:dyDescent="0.25">
      <c r="A1838" s="1">
        <v>45929</v>
      </c>
      <c r="B1838" t="s">
        <v>47</v>
      </c>
      <c r="C1838">
        <v>649163</v>
      </c>
      <c r="D1838">
        <v>2027206190</v>
      </c>
      <c r="E1838" t="s">
        <v>1964</v>
      </c>
      <c r="F1838" t="s">
        <v>1965</v>
      </c>
      <c r="G1838" t="s">
        <v>50</v>
      </c>
      <c r="H1838" t="s">
        <v>228</v>
      </c>
      <c r="I1838" t="s">
        <v>877</v>
      </c>
      <c r="J1838" t="s">
        <v>878</v>
      </c>
      <c r="K1838">
        <v>789909</v>
      </c>
      <c r="L1838" t="s">
        <v>1003</v>
      </c>
      <c r="M1838" t="s">
        <v>1004</v>
      </c>
      <c r="N1838" t="s">
        <v>56</v>
      </c>
      <c r="O1838" s="1">
        <v>45748</v>
      </c>
      <c r="P1838" s="1">
        <v>45931</v>
      </c>
      <c r="Q1838" s="2">
        <v>-10.98</v>
      </c>
      <c r="R1838">
        <v>1</v>
      </c>
      <c r="S1838" t="s">
        <v>57</v>
      </c>
      <c r="T1838" t="s">
        <v>58</v>
      </c>
      <c r="U1838" s="3">
        <v>0.375</v>
      </c>
      <c r="V1838" s="2">
        <v>0</v>
      </c>
      <c r="W1838">
        <v>-1</v>
      </c>
      <c r="X1838" t="s">
        <v>243</v>
      </c>
      <c r="Y1838" t="s">
        <v>60</v>
      </c>
      <c r="Z1838">
        <v>0</v>
      </c>
      <c r="AA1838" s="2">
        <v>0</v>
      </c>
      <c r="AB1838" s="2">
        <v>0</v>
      </c>
      <c r="AC1838" s="4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-4.12</v>
      </c>
      <c r="AM1838" s="2">
        <v>-4.12</v>
      </c>
      <c r="AN1838" s="2">
        <v>0</v>
      </c>
      <c r="AO1838" s="2">
        <v>0</v>
      </c>
      <c r="AP1838" s="2">
        <v>0</v>
      </c>
    </row>
    <row r="1839" spans="1:42" x14ac:dyDescent="0.25">
      <c r="A1839" s="1">
        <v>45929</v>
      </c>
      <c r="B1839" t="s">
        <v>47</v>
      </c>
      <c r="C1839">
        <v>649163</v>
      </c>
      <c r="D1839">
        <v>2027231025</v>
      </c>
      <c r="E1839" t="s">
        <v>1966</v>
      </c>
      <c r="F1839" t="s">
        <v>584</v>
      </c>
      <c r="G1839" t="s">
        <v>50</v>
      </c>
      <c r="H1839" t="s">
        <v>203</v>
      </c>
      <c r="I1839" t="s">
        <v>877</v>
      </c>
      <c r="J1839" t="s">
        <v>878</v>
      </c>
      <c r="K1839">
        <v>806645</v>
      </c>
      <c r="L1839" t="s">
        <v>720</v>
      </c>
      <c r="M1839" t="s">
        <v>721</v>
      </c>
      <c r="N1839" t="s">
        <v>56</v>
      </c>
      <c r="O1839" s="1">
        <v>45717</v>
      </c>
      <c r="P1839" s="1">
        <v>45962</v>
      </c>
      <c r="Q1839" s="2">
        <v>112.28</v>
      </c>
      <c r="R1839">
        <v>1</v>
      </c>
      <c r="S1839" t="s">
        <v>57</v>
      </c>
      <c r="T1839" t="s">
        <v>58</v>
      </c>
      <c r="U1839" s="3">
        <v>0.375</v>
      </c>
      <c r="V1839" s="2">
        <v>0</v>
      </c>
      <c r="W1839">
        <v>0</v>
      </c>
      <c r="X1839" t="s">
        <v>243</v>
      </c>
      <c r="Y1839" t="s">
        <v>60</v>
      </c>
      <c r="Z1839">
        <v>0</v>
      </c>
      <c r="AA1839" s="2">
        <v>0</v>
      </c>
      <c r="AB1839" s="2">
        <v>0</v>
      </c>
      <c r="AC1839" s="4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42.1</v>
      </c>
      <c r="AM1839" s="2">
        <v>42.1</v>
      </c>
      <c r="AN1839" s="2">
        <v>0</v>
      </c>
      <c r="AO1839" s="2">
        <v>0</v>
      </c>
      <c r="AP1839" s="2">
        <v>0</v>
      </c>
    </row>
    <row r="1840" spans="1:42" x14ac:dyDescent="0.25">
      <c r="A1840" s="1">
        <v>45929</v>
      </c>
      <c r="B1840" t="s">
        <v>47</v>
      </c>
      <c r="C1840">
        <v>649163</v>
      </c>
      <c r="D1840">
        <v>2027236552</v>
      </c>
      <c r="E1840" t="s">
        <v>1967</v>
      </c>
      <c r="F1840" t="s">
        <v>168</v>
      </c>
      <c r="G1840" t="s">
        <v>50</v>
      </c>
      <c r="H1840" t="s">
        <v>228</v>
      </c>
      <c r="I1840" t="s">
        <v>877</v>
      </c>
      <c r="J1840" t="s">
        <v>878</v>
      </c>
      <c r="K1840">
        <v>812782</v>
      </c>
      <c r="L1840" t="s">
        <v>516</v>
      </c>
      <c r="M1840" t="s">
        <v>234</v>
      </c>
      <c r="N1840" t="s">
        <v>56</v>
      </c>
      <c r="O1840" s="1">
        <v>45717</v>
      </c>
      <c r="P1840" s="1">
        <v>45962</v>
      </c>
      <c r="Q1840" s="2">
        <v>51.86</v>
      </c>
      <c r="R1840">
        <v>1</v>
      </c>
      <c r="S1840" t="s">
        <v>57</v>
      </c>
      <c r="T1840" t="s">
        <v>58</v>
      </c>
      <c r="U1840" s="3">
        <v>0.375</v>
      </c>
      <c r="V1840" s="2">
        <v>0</v>
      </c>
      <c r="W1840">
        <v>0</v>
      </c>
      <c r="X1840" t="s">
        <v>243</v>
      </c>
      <c r="Y1840" t="s">
        <v>60</v>
      </c>
      <c r="Z1840">
        <v>0</v>
      </c>
      <c r="AA1840" s="2">
        <v>0</v>
      </c>
      <c r="AB1840" s="2">
        <v>0</v>
      </c>
      <c r="AC1840" s="4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19.45</v>
      </c>
      <c r="AM1840" s="2">
        <v>19.45</v>
      </c>
      <c r="AN1840" s="2">
        <v>0</v>
      </c>
      <c r="AO1840" s="2">
        <v>0</v>
      </c>
      <c r="AP1840" s="2">
        <v>0</v>
      </c>
    </row>
    <row r="1841" spans="1:42" x14ac:dyDescent="0.25">
      <c r="A1841" s="1">
        <v>45929</v>
      </c>
      <c r="B1841" t="s">
        <v>47</v>
      </c>
      <c r="C1841">
        <v>649163</v>
      </c>
      <c r="D1841">
        <v>2027300931</v>
      </c>
      <c r="E1841" t="s">
        <v>1968</v>
      </c>
      <c r="F1841" t="s">
        <v>1969</v>
      </c>
      <c r="G1841" t="s">
        <v>50</v>
      </c>
      <c r="H1841" t="s">
        <v>228</v>
      </c>
      <c r="I1841" t="s">
        <v>877</v>
      </c>
      <c r="J1841" t="s">
        <v>878</v>
      </c>
      <c r="K1841">
        <v>789909</v>
      </c>
      <c r="L1841" t="s">
        <v>1003</v>
      </c>
      <c r="M1841" t="s">
        <v>1004</v>
      </c>
      <c r="N1841" t="s">
        <v>56</v>
      </c>
      <c r="O1841" s="1">
        <v>45717</v>
      </c>
      <c r="P1841" s="1">
        <v>45962</v>
      </c>
      <c r="Q1841" s="2">
        <v>48.44</v>
      </c>
      <c r="R1841">
        <v>1</v>
      </c>
      <c r="S1841" t="s">
        <v>57</v>
      </c>
      <c r="T1841" t="s">
        <v>58</v>
      </c>
      <c r="U1841" s="3">
        <v>0.375</v>
      </c>
      <c r="V1841" s="2">
        <v>0</v>
      </c>
      <c r="W1841">
        <v>0</v>
      </c>
      <c r="X1841" t="s">
        <v>243</v>
      </c>
      <c r="Y1841" t="s">
        <v>60</v>
      </c>
      <c r="Z1841">
        <v>0</v>
      </c>
      <c r="AA1841" s="2">
        <v>0</v>
      </c>
      <c r="AB1841" s="2">
        <v>0</v>
      </c>
      <c r="AC1841" s="4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18.16</v>
      </c>
      <c r="AM1841" s="2">
        <v>18.16</v>
      </c>
      <c r="AN1841" s="2">
        <v>0</v>
      </c>
      <c r="AO1841" s="2">
        <v>0</v>
      </c>
      <c r="AP1841" s="2">
        <v>0</v>
      </c>
    </row>
    <row r="1842" spans="1:42" x14ac:dyDescent="0.25">
      <c r="A1842" s="1">
        <v>45929</v>
      </c>
      <c r="B1842" t="s">
        <v>47</v>
      </c>
      <c r="C1842">
        <v>649163</v>
      </c>
      <c r="D1842">
        <v>2027328686</v>
      </c>
      <c r="E1842" t="s">
        <v>1970</v>
      </c>
      <c r="F1842" t="s">
        <v>1971</v>
      </c>
      <c r="G1842" t="s">
        <v>50</v>
      </c>
      <c r="H1842" t="s">
        <v>228</v>
      </c>
      <c r="I1842" t="s">
        <v>877</v>
      </c>
      <c r="J1842" t="s">
        <v>878</v>
      </c>
      <c r="K1842">
        <v>669316</v>
      </c>
      <c r="L1842" t="s">
        <v>321</v>
      </c>
      <c r="M1842" t="s">
        <v>322</v>
      </c>
      <c r="N1842" t="s">
        <v>56</v>
      </c>
      <c r="O1842" s="1">
        <v>45717</v>
      </c>
      <c r="P1842" s="1">
        <v>45962</v>
      </c>
      <c r="Q1842" s="2">
        <v>61.01</v>
      </c>
      <c r="R1842">
        <v>1</v>
      </c>
      <c r="S1842" t="s">
        <v>57</v>
      </c>
      <c r="T1842" t="s">
        <v>58</v>
      </c>
      <c r="U1842" s="3">
        <v>0.375</v>
      </c>
      <c r="V1842" s="2">
        <v>0</v>
      </c>
      <c r="W1842">
        <v>0</v>
      </c>
      <c r="X1842" t="s">
        <v>243</v>
      </c>
      <c r="Y1842" t="s">
        <v>60</v>
      </c>
      <c r="Z1842">
        <v>0</v>
      </c>
      <c r="AA1842" s="2">
        <v>0</v>
      </c>
      <c r="AB1842" s="2">
        <v>0</v>
      </c>
      <c r="AC1842" s="4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22.88</v>
      </c>
      <c r="AM1842" s="2">
        <v>22.88</v>
      </c>
      <c r="AN1842" s="2">
        <v>0</v>
      </c>
      <c r="AO1842" s="2">
        <v>0</v>
      </c>
      <c r="AP1842" s="2">
        <v>0</v>
      </c>
    </row>
    <row r="1843" spans="1:42" x14ac:dyDescent="0.25">
      <c r="A1843" s="1">
        <v>45929</v>
      </c>
      <c r="B1843" t="s">
        <v>47</v>
      </c>
      <c r="C1843">
        <v>649163</v>
      </c>
      <c r="D1843">
        <v>2027398848</v>
      </c>
      <c r="E1843" t="s">
        <v>1925</v>
      </c>
      <c r="F1843" t="s">
        <v>1715</v>
      </c>
      <c r="G1843" t="s">
        <v>50</v>
      </c>
      <c r="H1843" t="s">
        <v>125</v>
      </c>
      <c r="I1843" t="s">
        <v>877</v>
      </c>
      <c r="J1843" t="s">
        <v>878</v>
      </c>
      <c r="K1843">
        <v>673059</v>
      </c>
      <c r="L1843" t="s">
        <v>65</v>
      </c>
      <c r="M1843" t="s">
        <v>115</v>
      </c>
      <c r="N1843" t="s">
        <v>56</v>
      </c>
      <c r="O1843" s="1">
        <v>45748</v>
      </c>
      <c r="P1843" s="1">
        <v>45962</v>
      </c>
      <c r="Q1843" s="2">
        <v>92.08</v>
      </c>
      <c r="R1843">
        <v>1</v>
      </c>
      <c r="S1843" t="s">
        <v>57</v>
      </c>
      <c r="T1843" t="s">
        <v>58</v>
      </c>
      <c r="U1843" s="3">
        <v>0.375</v>
      </c>
      <c r="V1843" s="2">
        <v>0</v>
      </c>
      <c r="W1843">
        <v>0</v>
      </c>
      <c r="X1843" t="s">
        <v>243</v>
      </c>
      <c r="Y1843" t="s">
        <v>60</v>
      </c>
      <c r="Z1843">
        <v>0</v>
      </c>
      <c r="AA1843" s="2">
        <v>0</v>
      </c>
      <c r="AB1843" s="2">
        <v>0</v>
      </c>
      <c r="AC1843" s="4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34.53</v>
      </c>
      <c r="AM1843" s="2">
        <v>34.53</v>
      </c>
      <c r="AN1843" s="2">
        <v>0</v>
      </c>
      <c r="AO1843" s="2">
        <v>0</v>
      </c>
      <c r="AP1843" s="2">
        <v>0</v>
      </c>
    </row>
    <row r="1844" spans="1:42" x14ac:dyDescent="0.25">
      <c r="A1844" s="1">
        <v>45929</v>
      </c>
      <c r="B1844" t="s">
        <v>47</v>
      </c>
      <c r="C1844">
        <v>649163</v>
      </c>
      <c r="D1844">
        <v>2027399201</v>
      </c>
      <c r="E1844" t="s">
        <v>1516</v>
      </c>
      <c r="F1844" t="s">
        <v>981</v>
      </c>
      <c r="G1844" t="s">
        <v>50</v>
      </c>
      <c r="H1844" t="s">
        <v>228</v>
      </c>
      <c r="I1844" t="s">
        <v>877</v>
      </c>
      <c r="J1844" t="s">
        <v>878</v>
      </c>
      <c r="K1844">
        <v>814033</v>
      </c>
      <c r="L1844" t="s">
        <v>445</v>
      </c>
      <c r="M1844" t="s">
        <v>446</v>
      </c>
      <c r="N1844" t="s">
        <v>56</v>
      </c>
      <c r="O1844" s="1">
        <v>45717</v>
      </c>
      <c r="P1844" s="1">
        <v>45962</v>
      </c>
      <c r="Q1844" s="2">
        <v>43.36</v>
      </c>
      <c r="R1844">
        <v>1</v>
      </c>
      <c r="S1844" t="s">
        <v>57</v>
      </c>
      <c r="T1844" t="s">
        <v>58</v>
      </c>
      <c r="U1844" s="3">
        <v>0.375</v>
      </c>
      <c r="V1844" s="2">
        <v>0</v>
      </c>
      <c r="W1844">
        <v>0</v>
      </c>
      <c r="X1844" t="s">
        <v>243</v>
      </c>
      <c r="Y1844" t="s">
        <v>60</v>
      </c>
      <c r="Z1844">
        <v>0</v>
      </c>
      <c r="AA1844" s="2">
        <v>0</v>
      </c>
      <c r="AB1844" s="2">
        <v>0</v>
      </c>
      <c r="AC1844" s="4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16.260000000000002</v>
      </c>
      <c r="AM1844" s="2">
        <v>16.260000000000002</v>
      </c>
      <c r="AN1844" s="2">
        <v>0</v>
      </c>
      <c r="AO1844" s="2">
        <v>0</v>
      </c>
      <c r="AP1844" s="2">
        <v>0</v>
      </c>
    </row>
    <row r="1845" spans="1:42" x14ac:dyDescent="0.25">
      <c r="A1845" s="1">
        <v>45929</v>
      </c>
      <c r="B1845" t="s">
        <v>47</v>
      </c>
      <c r="C1845">
        <v>649163</v>
      </c>
      <c r="D1845">
        <v>2027430396</v>
      </c>
      <c r="E1845" t="s">
        <v>1972</v>
      </c>
      <c r="F1845" t="s">
        <v>1973</v>
      </c>
      <c r="G1845" t="s">
        <v>50</v>
      </c>
      <c r="H1845" t="s">
        <v>228</v>
      </c>
      <c r="I1845" t="s">
        <v>877</v>
      </c>
      <c r="J1845" t="s">
        <v>878</v>
      </c>
      <c r="K1845">
        <v>807212</v>
      </c>
      <c r="L1845" t="s">
        <v>1010</v>
      </c>
      <c r="M1845" t="s">
        <v>1011</v>
      </c>
      <c r="N1845" t="s">
        <v>56</v>
      </c>
      <c r="O1845" s="1">
        <v>45716</v>
      </c>
      <c r="P1845" s="1">
        <v>45958</v>
      </c>
      <c r="Q1845" s="2">
        <v>113.66</v>
      </c>
      <c r="R1845">
        <v>1</v>
      </c>
      <c r="S1845" t="s">
        <v>57</v>
      </c>
      <c r="T1845" t="s">
        <v>58</v>
      </c>
      <c r="U1845" s="3">
        <v>0.375</v>
      </c>
      <c r="V1845" s="2">
        <v>0</v>
      </c>
      <c r="W1845">
        <v>0</v>
      </c>
      <c r="X1845" t="s">
        <v>243</v>
      </c>
      <c r="Y1845" t="s">
        <v>60</v>
      </c>
      <c r="Z1845">
        <v>0</v>
      </c>
      <c r="AA1845" s="2">
        <v>0</v>
      </c>
      <c r="AB1845" s="2">
        <v>0</v>
      </c>
      <c r="AC1845" s="4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42.62</v>
      </c>
      <c r="AM1845" s="2">
        <v>42.62</v>
      </c>
      <c r="AN1845" s="2">
        <v>0</v>
      </c>
      <c r="AO1845" s="2">
        <v>0</v>
      </c>
      <c r="AP1845" s="2">
        <v>0</v>
      </c>
    </row>
    <row r="1846" spans="1:42" x14ac:dyDescent="0.25">
      <c r="A1846" s="1">
        <v>45929</v>
      </c>
      <c r="B1846" t="s">
        <v>47</v>
      </c>
      <c r="C1846">
        <v>649163</v>
      </c>
      <c r="D1846">
        <v>2027431059</v>
      </c>
      <c r="E1846" t="s">
        <v>1974</v>
      </c>
      <c r="F1846" t="s">
        <v>1975</v>
      </c>
      <c r="G1846" t="s">
        <v>50</v>
      </c>
      <c r="H1846" t="s">
        <v>120</v>
      </c>
      <c r="I1846" t="s">
        <v>877</v>
      </c>
      <c r="J1846" t="s">
        <v>878</v>
      </c>
      <c r="K1846">
        <v>767312</v>
      </c>
      <c r="L1846" t="s">
        <v>806</v>
      </c>
      <c r="M1846" t="s">
        <v>443</v>
      </c>
      <c r="N1846" t="s">
        <v>56</v>
      </c>
      <c r="O1846" s="1">
        <v>45716</v>
      </c>
      <c r="P1846" s="1">
        <v>45958</v>
      </c>
      <c r="Q1846" s="2">
        <v>29.06</v>
      </c>
      <c r="R1846">
        <v>1</v>
      </c>
      <c r="S1846" t="s">
        <v>57</v>
      </c>
      <c r="T1846" t="s">
        <v>58</v>
      </c>
      <c r="U1846" s="3">
        <v>0.375</v>
      </c>
      <c r="V1846" s="2">
        <v>0</v>
      </c>
      <c r="W1846">
        <v>0</v>
      </c>
      <c r="X1846" t="s">
        <v>243</v>
      </c>
      <c r="Y1846" t="s">
        <v>60</v>
      </c>
      <c r="Z1846">
        <v>0</v>
      </c>
      <c r="AA1846" s="2">
        <v>0</v>
      </c>
      <c r="AB1846" s="2">
        <v>0</v>
      </c>
      <c r="AC1846" s="4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10.9</v>
      </c>
      <c r="AM1846" s="2">
        <v>10.9</v>
      </c>
      <c r="AN1846" s="2">
        <v>0</v>
      </c>
      <c r="AO1846" s="2">
        <v>0</v>
      </c>
      <c r="AP1846" s="2">
        <v>0</v>
      </c>
    </row>
    <row r="1847" spans="1:42" x14ac:dyDescent="0.25">
      <c r="A1847" s="1">
        <v>45929</v>
      </c>
      <c r="B1847" t="s">
        <v>47</v>
      </c>
      <c r="C1847">
        <v>649163</v>
      </c>
      <c r="D1847">
        <v>2027444603</v>
      </c>
      <c r="E1847" t="s">
        <v>730</v>
      </c>
      <c r="F1847" t="s">
        <v>731</v>
      </c>
      <c r="G1847" t="s">
        <v>50</v>
      </c>
      <c r="H1847" t="s">
        <v>398</v>
      </c>
      <c r="I1847" t="s">
        <v>877</v>
      </c>
      <c r="J1847" t="s">
        <v>878</v>
      </c>
      <c r="K1847">
        <v>816021</v>
      </c>
      <c r="L1847" t="s">
        <v>399</v>
      </c>
      <c r="M1847" t="s">
        <v>400</v>
      </c>
      <c r="N1847" t="s">
        <v>56</v>
      </c>
      <c r="O1847" s="1">
        <v>45717</v>
      </c>
      <c r="P1847" s="1">
        <v>45962</v>
      </c>
      <c r="Q1847" s="2">
        <v>53.08</v>
      </c>
      <c r="R1847">
        <v>1</v>
      </c>
      <c r="S1847" t="s">
        <v>57</v>
      </c>
      <c r="T1847" t="s">
        <v>58</v>
      </c>
      <c r="U1847" s="3">
        <v>0.375</v>
      </c>
      <c r="V1847" s="2">
        <v>0</v>
      </c>
      <c r="W1847">
        <v>0</v>
      </c>
      <c r="X1847" t="s">
        <v>243</v>
      </c>
      <c r="Y1847" t="s">
        <v>60</v>
      </c>
      <c r="Z1847">
        <v>0</v>
      </c>
      <c r="AA1847" s="2">
        <v>0</v>
      </c>
      <c r="AB1847" s="2">
        <v>0</v>
      </c>
      <c r="AC1847" s="4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19.899999999999999</v>
      </c>
      <c r="AM1847" s="2">
        <v>19.899999999999999</v>
      </c>
      <c r="AN1847" s="2">
        <v>0</v>
      </c>
      <c r="AO1847" s="2">
        <v>0</v>
      </c>
      <c r="AP1847" s="2">
        <v>0</v>
      </c>
    </row>
    <row r="1848" spans="1:42" x14ac:dyDescent="0.25">
      <c r="A1848" s="1">
        <v>45929</v>
      </c>
      <c r="B1848" t="s">
        <v>47</v>
      </c>
      <c r="C1848">
        <v>649163</v>
      </c>
      <c r="D1848">
        <v>2027475998</v>
      </c>
      <c r="E1848" t="s">
        <v>737</v>
      </c>
      <c r="F1848" t="s">
        <v>738</v>
      </c>
      <c r="G1848" t="s">
        <v>50</v>
      </c>
      <c r="H1848" t="s">
        <v>228</v>
      </c>
      <c r="I1848" t="s">
        <v>877</v>
      </c>
      <c r="J1848" t="s">
        <v>878</v>
      </c>
      <c r="K1848">
        <v>814033</v>
      </c>
      <c r="L1848" t="s">
        <v>445</v>
      </c>
      <c r="M1848" t="s">
        <v>446</v>
      </c>
      <c r="N1848" t="s">
        <v>56</v>
      </c>
      <c r="O1848" s="1">
        <v>45748</v>
      </c>
      <c r="P1848" s="1">
        <v>45962</v>
      </c>
      <c r="Q1848" s="2">
        <v>41.17</v>
      </c>
      <c r="R1848">
        <v>1</v>
      </c>
      <c r="S1848" t="s">
        <v>57</v>
      </c>
      <c r="T1848" t="s">
        <v>58</v>
      </c>
      <c r="U1848" s="3">
        <v>0.375</v>
      </c>
      <c r="V1848" s="2">
        <v>0</v>
      </c>
      <c r="W1848">
        <v>0</v>
      </c>
      <c r="X1848" t="s">
        <v>243</v>
      </c>
      <c r="Y1848" t="s">
        <v>60</v>
      </c>
      <c r="Z1848">
        <v>0</v>
      </c>
      <c r="AA1848" s="2">
        <v>0</v>
      </c>
      <c r="AB1848" s="2">
        <v>0</v>
      </c>
      <c r="AC1848" s="4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15.44</v>
      </c>
      <c r="AM1848" s="2">
        <v>15.44</v>
      </c>
      <c r="AN1848" s="2">
        <v>0</v>
      </c>
      <c r="AO1848" s="2">
        <v>0</v>
      </c>
      <c r="AP1848" s="2">
        <v>0</v>
      </c>
    </row>
    <row r="1849" spans="1:42" x14ac:dyDescent="0.25">
      <c r="A1849" s="1">
        <v>45929</v>
      </c>
      <c r="B1849" t="s">
        <v>47</v>
      </c>
      <c r="C1849">
        <v>649163</v>
      </c>
      <c r="D1849">
        <v>2027476842</v>
      </c>
      <c r="E1849" t="s">
        <v>739</v>
      </c>
      <c r="F1849" t="s">
        <v>443</v>
      </c>
      <c r="G1849" t="s">
        <v>50</v>
      </c>
      <c r="H1849" t="s">
        <v>278</v>
      </c>
      <c r="I1849" t="s">
        <v>877</v>
      </c>
      <c r="J1849" t="s">
        <v>878</v>
      </c>
      <c r="K1849">
        <v>673059</v>
      </c>
      <c r="L1849" t="s">
        <v>65</v>
      </c>
      <c r="M1849" t="s">
        <v>115</v>
      </c>
      <c r="N1849" t="s">
        <v>56</v>
      </c>
      <c r="O1849" s="1">
        <v>45717</v>
      </c>
      <c r="P1849" s="1">
        <v>45962</v>
      </c>
      <c r="Q1849" s="2">
        <v>67.23</v>
      </c>
      <c r="R1849">
        <v>1</v>
      </c>
      <c r="S1849" t="s">
        <v>57</v>
      </c>
      <c r="T1849" t="s">
        <v>58</v>
      </c>
      <c r="U1849" s="3">
        <v>0.375</v>
      </c>
      <c r="V1849" s="2">
        <v>0</v>
      </c>
      <c r="W1849">
        <v>0</v>
      </c>
      <c r="X1849" t="s">
        <v>243</v>
      </c>
      <c r="Y1849" t="s">
        <v>60</v>
      </c>
      <c r="Z1849">
        <v>0</v>
      </c>
      <c r="AA1849" s="2">
        <v>0</v>
      </c>
      <c r="AB1849" s="2">
        <v>0</v>
      </c>
      <c r="AC1849" s="4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25.21</v>
      </c>
      <c r="AM1849" s="2">
        <v>25.21</v>
      </c>
      <c r="AN1849" s="2">
        <v>0</v>
      </c>
      <c r="AO1849" s="2">
        <v>0</v>
      </c>
      <c r="AP1849" s="2">
        <v>0</v>
      </c>
    </row>
    <row r="1850" spans="1:42" x14ac:dyDescent="0.25">
      <c r="A1850" s="1">
        <v>45929</v>
      </c>
      <c r="B1850" t="s">
        <v>47</v>
      </c>
      <c r="C1850">
        <v>649163</v>
      </c>
      <c r="D1850">
        <v>2027533376</v>
      </c>
      <c r="E1850" t="s">
        <v>745</v>
      </c>
      <c r="F1850" t="s">
        <v>109</v>
      </c>
      <c r="G1850" t="s">
        <v>50</v>
      </c>
      <c r="H1850" t="s">
        <v>228</v>
      </c>
      <c r="I1850" t="s">
        <v>877</v>
      </c>
      <c r="J1850" t="s">
        <v>878</v>
      </c>
      <c r="K1850">
        <v>840313</v>
      </c>
      <c r="L1850" t="s">
        <v>746</v>
      </c>
      <c r="M1850" t="s">
        <v>747</v>
      </c>
      <c r="N1850" t="s">
        <v>56</v>
      </c>
      <c r="O1850" s="1">
        <v>45748</v>
      </c>
      <c r="P1850" s="1">
        <v>45962</v>
      </c>
      <c r="Q1850" s="2">
        <v>110</v>
      </c>
      <c r="R1850">
        <v>1</v>
      </c>
      <c r="S1850" t="s">
        <v>57</v>
      </c>
      <c r="T1850" t="s">
        <v>58</v>
      </c>
      <c r="U1850" s="3">
        <v>0.375</v>
      </c>
      <c r="V1850" s="2">
        <v>0</v>
      </c>
      <c r="W1850">
        <v>0</v>
      </c>
      <c r="X1850" t="s">
        <v>243</v>
      </c>
      <c r="Y1850" t="s">
        <v>60</v>
      </c>
      <c r="Z1850">
        <v>0</v>
      </c>
      <c r="AA1850" s="2">
        <v>0</v>
      </c>
      <c r="AB1850" s="2">
        <v>0</v>
      </c>
      <c r="AC1850" s="4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41.25</v>
      </c>
      <c r="AM1850" s="2">
        <v>41.25</v>
      </c>
      <c r="AN1850" s="2">
        <v>0</v>
      </c>
      <c r="AO1850" s="2">
        <v>0</v>
      </c>
      <c r="AP1850" s="2">
        <v>0</v>
      </c>
    </row>
    <row r="1851" spans="1:42" x14ac:dyDescent="0.25">
      <c r="A1851" s="1">
        <v>45929</v>
      </c>
      <c r="B1851" t="s">
        <v>47</v>
      </c>
      <c r="C1851">
        <v>649163</v>
      </c>
      <c r="D1851">
        <v>2027536930</v>
      </c>
      <c r="E1851" t="s">
        <v>464</v>
      </c>
      <c r="F1851" t="s">
        <v>294</v>
      </c>
      <c r="G1851" t="s">
        <v>50</v>
      </c>
      <c r="H1851" t="s">
        <v>228</v>
      </c>
      <c r="I1851" t="s">
        <v>877</v>
      </c>
      <c r="J1851" t="s">
        <v>878</v>
      </c>
      <c r="K1851">
        <v>764123</v>
      </c>
      <c r="L1851" t="s">
        <v>716</v>
      </c>
      <c r="M1851" t="s">
        <v>717</v>
      </c>
      <c r="N1851" t="s">
        <v>56</v>
      </c>
      <c r="O1851" s="1">
        <v>45778</v>
      </c>
      <c r="P1851" s="1">
        <v>45962</v>
      </c>
      <c r="Q1851" s="2">
        <v>64.760000000000005</v>
      </c>
      <c r="R1851">
        <v>1</v>
      </c>
      <c r="S1851" t="s">
        <v>57</v>
      </c>
      <c r="T1851" t="s">
        <v>58</v>
      </c>
      <c r="U1851" s="3">
        <v>0.375</v>
      </c>
      <c r="V1851" s="2">
        <v>0</v>
      </c>
      <c r="W1851">
        <v>0</v>
      </c>
      <c r="X1851" t="s">
        <v>243</v>
      </c>
      <c r="Y1851" t="s">
        <v>60</v>
      </c>
      <c r="Z1851">
        <v>0</v>
      </c>
      <c r="AA1851" s="2">
        <v>0</v>
      </c>
      <c r="AB1851" s="2">
        <v>0</v>
      </c>
      <c r="AC1851" s="4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24.28</v>
      </c>
      <c r="AM1851" s="2">
        <v>24.28</v>
      </c>
      <c r="AN1851" s="2">
        <v>0</v>
      </c>
      <c r="AO1851" s="2">
        <v>0</v>
      </c>
      <c r="AP1851" s="2">
        <v>0</v>
      </c>
    </row>
    <row r="1852" spans="1:42" x14ac:dyDescent="0.25">
      <c r="A1852" s="1">
        <v>45929</v>
      </c>
      <c r="B1852" t="s">
        <v>47</v>
      </c>
      <c r="C1852">
        <v>649163</v>
      </c>
      <c r="D1852">
        <v>2027714501</v>
      </c>
      <c r="E1852" t="s">
        <v>753</v>
      </c>
      <c r="F1852" t="s">
        <v>115</v>
      </c>
      <c r="G1852" t="s">
        <v>50</v>
      </c>
      <c r="H1852" t="s">
        <v>228</v>
      </c>
      <c r="I1852" t="s">
        <v>877</v>
      </c>
      <c r="J1852" t="s">
        <v>878</v>
      </c>
      <c r="K1852">
        <v>821015</v>
      </c>
      <c r="L1852" t="s">
        <v>395</v>
      </c>
      <c r="M1852" t="s">
        <v>396</v>
      </c>
      <c r="N1852" t="s">
        <v>56</v>
      </c>
      <c r="O1852" s="1">
        <v>45748</v>
      </c>
      <c r="P1852" s="1">
        <v>45962</v>
      </c>
      <c r="Q1852" s="2">
        <v>112.85</v>
      </c>
      <c r="R1852">
        <v>1</v>
      </c>
      <c r="S1852" t="s">
        <v>57</v>
      </c>
      <c r="T1852" t="s">
        <v>58</v>
      </c>
      <c r="U1852" s="3">
        <v>0.375</v>
      </c>
      <c r="V1852" s="2">
        <v>0</v>
      </c>
      <c r="W1852">
        <v>0</v>
      </c>
      <c r="X1852" t="s">
        <v>243</v>
      </c>
      <c r="Y1852" t="s">
        <v>60</v>
      </c>
      <c r="Z1852">
        <v>0</v>
      </c>
      <c r="AA1852" s="2">
        <v>0</v>
      </c>
      <c r="AB1852" s="2">
        <v>0</v>
      </c>
      <c r="AC1852" s="4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42.32</v>
      </c>
      <c r="AM1852" s="2">
        <v>42.32</v>
      </c>
      <c r="AN1852" s="2">
        <v>0</v>
      </c>
      <c r="AO1852" s="2">
        <v>0</v>
      </c>
      <c r="AP1852" s="2">
        <v>0</v>
      </c>
    </row>
    <row r="1853" spans="1:42" x14ac:dyDescent="0.25">
      <c r="A1853" s="1">
        <v>45929</v>
      </c>
      <c r="B1853" t="s">
        <v>47</v>
      </c>
      <c r="C1853">
        <v>649163</v>
      </c>
      <c r="D1853">
        <v>2027738386</v>
      </c>
      <c r="E1853" t="s">
        <v>756</v>
      </c>
      <c r="F1853" t="s">
        <v>102</v>
      </c>
      <c r="G1853" t="s">
        <v>50</v>
      </c>
      <c r="H1853" t="s">
        <v>528</v>
      </c>
      <c r="I1853" t="s">
        <v>877</v>
      </c>
      <c r="J1853" t="s">
        <v>878</v>
      </c>
      <c r="K1853">
        <v>813184</v>
      </c>
      <c r="L1853" t="s">
        <v>728</v>
      </c>
      <c r="M1853" t="s">
        <v>729</v>
      </c>
      <c r="N1853" t="s">
        <v>56</v>
      </c>
      <c r="O1853" s="1">
        <v>45748</v>
      </c>
      <c r="P1853" s="1">
        <v>45962</v>
      </c>
      <c r="Q1853" s="2">
        <v>96.61</v>
      </c>
      <c r="R1853">
        <v>1</v>
      </c>
      <c r="S1853" t="s">
        <v>57</v>
      </c>
      <c r="T1853" t="s">
        <v>58</v>
      </c>
      <c r="U1853" s="3">
        <v>0.375</v>
      </c>
      <c r="V1853" s="2">
        <v>0</v>
      </c>
      <c r="W1853">
        <v>0</v>
      </c>
      <c r="X1853" t="s">
        <v>243</v>
      </c>
      <c r="Y1853" t="s">
        <v>60</v>
      </c>
      <c r="Z1853">
        <v>0</v>
      </c>
      <c r="AA1853" s="2">
        <v>0</v>
      </c>
      <c r="AB1853" s="2">
        <v>0</v>
      </c>
      <c r="AC1853" s="4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36.229999999999997</v>
      </c>
      <c r="AM1853" s="2">
        <v>36.229999999999997</v>
      </c>
      <c r="AN1853" s="2">
        <v>0</v>
      </c>
      <c r="AO1853" s="2">
        <v>0</v>
      </c>
      <c r="AP1853" s="2">
        <v>0</v>
      </c>
    </row>
    <row r="1854" spans="1:42" x14ac:dyDescent="0.25">
      <c r="A1854" s="1">
        <v>45929</v>
      </c>
      <c r="B1854" t="s">
        <v>47</v>
      </c>
      <c r="C1854">
        <v>649163</v>
      </c>
      <c r="D1854">
        <v>2027741057</v>
      </c>
      <c r="E1854" t="s">
        <v>758</v>
      </c>
      <c r="F1854" t="s">
        <v>759</v>
      </c>
      <c r="G1854" t="s">
        <v>50</v>
      </c>
      <c r="H1854" t="s">
        <v>228</v>
      </c>
      <c r="I1854" t="s">
        <v>877</v>
      </c>
      <c r="J1854" t="s">
        <v>878</v>
      </c>
      <c r="K1854">
        <v>766747</v>
      </c>
      <c r="L1854" t="s">
        <v>287</v>
      </c>
      <c r="M1854" t="s">
        <v>91</v>
      </c>
      <c r="N1854" t="s">
        <v>56</v>
      </c>
      <c r="O1854" s="1">
        <v>45748</v>
      </c>
      <c r="P1854" s="1">
        <v>45962</v>
      </c>
      <c r="Q1854" s="2">
        <v>32.67</v>
      </c>
      <c r="R1854">
        <v>1</v>
      </c>
      <c r="S1854" t="s">
        <v>57</v>
      </c>
      <c r="T1854" t="s">
        <v>58</v>
      </c>
      <c r="U1854" s="3">
        <v>0.375</v>
      </c>
      <c r="V1854" s="2">
        <v>0</v>
      </c>
      <c r="W1854">
        <v>0</v>
      </c>
      <c r="X1854" t="s">
        <v>243</v>
      </c>
      <c r="Y1854" t="s">
        <v>60</v>
      </c>
      <c r="Z1854">
        <v>0</v>
      </c>
      <c r="AA1854" s="2">
        <v>0</v>
      </c>
      <c r="AB1854" s="2">
        <v>0</v>
      </c>
      <c r="AC1854" s="4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12.25</v>
      </c>
      <c r="AM1854" s="2">
        <v>12.25</v>
      </c>
      <c r="AN1854" s="2">
        <v>0</v>
      </c>
      <c r="AO1854" s="2">
        <v>0</v>
      </c>
      <c r="AP1854" s="2">
        <v>0</v>
      </c>
    </row>
    <row r="1855" spans="1:42" x14ac:dyDescent="0.25">
      <c r="A1855" s="1">
        <v>45929</v>
      </c>
      <c r="B1855" t="s">
        <v>47</v>
      </c>
      <c r="C1855">
        <v>649163</v>
      </c>
      <c r="D1855">
        <v>2027743284</v>
      </c>
      <c r="E1855" t="s">
        <v>760</v>
      </c>
      <c r="F1855" t="s">
        <v>127</v>
      </c>
      <c r="G1855" t="s">
        <v>50</v>
      </c>
      <c r="H1855" t="s">
        <v>63</v>
      </c>
      <c r="I1855" t="s">
        <v>877</v>
      </c>
      <c r="J1855" t="s">
        <v>878</v>
      </c>
      <c r="K1855">
        <v>673059</v>
      </c>
      <c r="L1855" t="s">
        <v>65</v>
      </c>
      <c r="M1855" t="s">
        <v>115</v>
      </c>
      <c r="N1855" t="s">
        <v>56</v>
      </c>
      <c r="O1855" s="1">
        <v>45748</v>
      </c>
      <c r="P1855" s="1">
        <v>45962</v>
      </c>
      <c r="Q1855" s="2">
        <v>103.95</v>
      </c>
      <c r="R1855">
        <v>1</v>
      </c>
      <c r="S1855" t="s">
        <v>57</v>
      </c>
      <c r="T1855" t="s">
        <v>58</v>
      </c>
      <c r="U1855" s="3">
        <v>0.375</v>
      </c>
      <c r="V1855" s="2">
        <v>0</v>
      </c>
      <c r="W1855">
        <v>0</v>
      </c>
      <c r="X1855" t="s">
        <v>243</v>
      </c>
      <c r="Y1855" t="s">
        <v>60</v>
      </c>
      <c r="Z1855">
        <v>0</v>
      </c>
      <c r="AA1855" s="2">
        <v>0</v>
      </c>
      <c r="AB1855" s="2">
        <v>0</v>
      </c>
      <c r="AC1855" s="4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38.979999999999997</v>
      </c>
      <c r="AM1855" s="2">
        <v>38.979999999999997</v>
      </c>
      <c r="AN1855" s="2">
        <v>0</v>
      </c>
      <c r="AO1855" s="2">
        <v>0</v>
      </c>
      <c r="AP1855" s="2">
        <v>0</v>
      </c>
    </row>
    <row r="1856" spans="1:42" x14ac:dyDescent="0.25">
      <c r="A1856" s="1">
        <v>45929</v>
      </c>
      <c r="B1856" t="s">
        <v>47</v>
      </c>
      <c r="C1856">
        <v>649163</v>
      </c>
      <c r="D1856">
        <v>2027745348</v>
      </c>
      <c r="E1856" t="s">
        <v>329</v>
      </c>
      <c r="F1856" t="s">
        <v>330</v>
      </c>
      <c r="G1856" t="s">
        <v>50</v>
      </c>
      <c r="H1856" t="s">
        <v>114</v>
      </c>
      <c r="I1856" t="s">
        <v>877</v>
      </c>
      <c r="J1856" t="s">
        <v>878</v>
      </c>
      <c r="K1856">
        <v>673059</v>
      </c>
      <c r="L1856" t="s">
        <v>65</v>
      </c>
      <c r="M1856" t="s">
        <v>115</v>
      </c>
      <c r="N1856" t="s">
        <v>56</v>
      </c>
      <c r="O1856" s="1">
        <v>45748</v>
      </c>
      <c r="P1856" s="1">
        <v>45962</v>
      </c>
      <c r="Q1856" s="2">
        <v>45.77</v>
      </c>
      <c r="R1856">
        <v>1</v>
      </c>
      <c r="S1856" t="s">
        <v>57</v>
      </c>
      <c r="T1856" t="s">
        <v>58</v>
      </c>
      <c r="U1856" s="3">
        <v>0.375</v>
      </c>
      <c r="V1856" s="2">
        <v>0</v>
      </c>
      <c r="W1856">
        <v>0</v>
      </c>
      <c r="X1856" t="s">
        <v>243</v>
      </c>
      <c r="Y1856" t="s">
        <v>60</v>
      </c>
      <c r="Z1856">
        <v>0</v>
      </c>
      <c r="AA1856" s="2">
        <v>0</v>
      </c>
      <c r="AB1856" s="2">
        <v>0</v>
      </c>
      <c r="AC1856" s="4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17.16</v>
      </c>
      <c r="AM1856" s="2">
        <v>17.16</v>
      </c>
      <c r="AN1856" s="2">
        <v>0</v>
      </c>
      <c r="AO1856" s="2">
        <v>0</v>
      </c>
      <c r="AP1856" s="2">
        <v>0</v>
      </c>
    </row>
    <row r="1857" spans="1:42" x14ac:dyDescent="0.25">
      <c r="A1857" s="1">
        <v>45929</v>
      </c>
      <c r="B1857" t="s">
        <v>47</v>
      </c>
      <c r="C1857">
        <v>649163</v>
      </c>
      <c r="D1857">
        <v>2027787691</v>
      </c>
      <c r="E1857" t="s">
        <v>1857</v>
      </c>
      <c r="F1857" t="s">
        <v>1976</v>
      </c>
      <c r="G1857" t="s">
        <v>50</v>
      </c>
      <c r="H1857" t="s">
        <v>203</v>
      </c>
      <c r="I1857" t="s">
        <v>877</v>
      </c>
      <c r="J1857" t="s">
        <v>878</v>
      </c>
      <c r="K1857">
        <v>839474</v>
      </c>
      <c r="L1857" t="s">
        <v>1977</v>
      </c>
      <c r="M1857" t="s">
        <v>1978</v>
      </c>
      <c r="N1857" t="s">
        <v>56</v>
      </c>
      <c r="O1857" s="1">
        <v>45748</v>
      </c>
      <c r="P1857" s="1">
        <v>45962</v>
      </c>
      <c r="Q1857" s="2">
        <v>117.07</v>
      </c>
      <c r="R1857">
        <v>1</v>
      </c>
      <c r="S1857" t="s">
        <v>57</v>
      </c>
      <c r="T1857" t="s">
        <v>58</v>
      </c>
      <c r="U1857" s="3">
        <v>0.375</v>
      </c>
      <c r="V1857" s="2">
        <v>0</v>
      </c>
      <c r="W1857">
        <v>0</v>
      </c>
      <c r="X1857" t="s">
        <v>243</v>
      </c>
      <c r="Y1857" t="s">
        <v>60</v>
      </c>
      <c r="Z1857">
        <v>0</v>
      </c>
      <c r="AA1857" s="2">
        <v>0</v>
      </c>
      <c r="AB1857" s="2">
        <v>0</v>
      </c>
      <c r="AC1857" s="4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43.9</v>
      </c>
      <c r="AM1857" s="2">
        <v>43.9</v>
      </c>
      <c r="AN1857" s="2">
        <v>0</v>
      </c>
      <c r="AO1857" s="2">
        <v>0</v>
      </c>
      <c r="AP1857" s="2">
        <v>0</v>
      </c>
    </row>
    <row r="1858" spans="1:42" x14ac:dyDescent="0.25">
      <c r="A1858" s="1">
        <v>45929</v>
      </c>
      <c r="B1858" t="s">
        <v>47</v>
      </c>
      <c r="C1858">
        <v>649163</v>
      </c>
      <c r="D1858">
        <v>2027857788</v>
      </c>
      <c r="E1858" t="s">
        <v>765</v>
      </c>
      <c r="F1858" t="s">
        <v>766</v>
      </c>
      <c r="G1858" t="s">
        <v>50</v>
      </c>
      <c r="H1858" t="s">
        <v>203</v>
      </c>
      <c r="I1858" t="s">
        <v>877</v>
      </c>
      <c r="J1858" t="s">
        <v>878</v>
      </c>
      <c r="K1858">
        <v>822723</v>
      </c>
      <c r="L1858" t="s">
        <v>767</v>
      </c>
      <c r="M1858" t="s">
        <v>768</v>
      </c>
      <c r="N1858" t="s">
        <v>56</v>
      </c>
      <c r="O1858" s="1">
        <v>45748</v>
      </c>
      <c r="P1858" s="1">
        <v>45962</v>
      </c>
      <c r="Q1858" s="2">
        <v>37.869999999999997</v>
      </c>
      <c r="R1858">
        <v>1</v>
      </c>
      <c r="S1858" t="s">
        <v>57</v>
      </c>
      <c r="T1858" t="s">
        <v>58</v>
      </c>
      <c r="U1858" s="3">
        <v>0.375</v>
      </c>
      <c r="V1858" s="2">
        <v>0</v>
      </c>
      <c r="W1858">
        <v>0</v>
      </c>
      <c r="X1858" t="s">
        <v>243</v>
      </c>
      <c r="Y1858" t="s">
        <v>60</v>
      </c>
      <c r="Z1858">
        <v>0</v>
      </c>
      <c r="AA1858" s="2">
        <v>0</v>
      </c>
      <c r="AB1858" s="2">
        <v>0</v>
      </c>
      <c r="AC1858" s="4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14.2</v>
      </c>
      <c r="AM1858" s="2">
        <v>14.2</v>
      </c>
      <c r="AN1858" s="2">
        <v>0</v>
      </c>
      <c r="AO1858" s="2">
        <v>0</v>
      </c>
      <c r="AP1858" s="2">
        <v>0</v>
      </c>
    </row>
    <row r="1859" spans="1:42" x14ac:dyDescent="0.25">
      <c r="A1859" s="1">
        <v>45929</v>
      </c>
      <c r="B1859" t="s">
        <v>47</v>
      </c>
      <c r="C1859">
        <v>649163</v>
      </c>
      <c r="D1859">
        <v>2027858971</v>
      </c>
      <c r="E1859" t="s">
        <v>769</v>
      </c>
      <c r="F1859" t="s">
        <v>522</v>
      </c>
      <c r="G1859" t="s">
        <v>50</v>
      </c>
      <c r="H1859" t="s">
        <v>228</v>
      </c>
      <c r="I1859" t="s">
        <v>877</v>
      </c>
      <c r="J1859" t="s">
        <v>878</v>
      </c>
      <c r="K1859">
        <v>813181</v>
      </c>
      <c r="L1859" t="s">
        <v>770</v>
      </c>
      <c r="M1859" t="s">
        <v>771</v>
      </c>
      <c r="N1859" t="s">
        <v>56</v>
      </c>
      <c r="O1859" s="1">
        <v>45748</v>
      </c>
      <c r="P1859" s="1">
        <v>45962</v>
      </c>
      <c r="Q1859" s="2">
        <v>57.11</v>
      </c>
      <c r="R1859">
        <v>1</v>
      </c>
      <c r="S1859" t="s">
        <v>57</v>
      </c>
      <c r="T1859" t="s">
        <v>58</v>
      </c>
      <c r="U1859" s="3">
        <v>0.375</v>
      </c>
      <c r="V1859" s="2">
        <v>0</v>
      </c>
      <c r="W1859">
        <v>0</v>
      </c>
      <c r="X1859" t="s">
        <v>243</v>
      </c>
      <c r="Y1859" t="s">
        <v>60</v>
      </c>
      <c r="Z1859">
        <v>0</v>
      </c>
      <c r="AA1859" s="2">
        <v>0</v>
      </c>
      <c r="AB1859" s="2">
        <v>0</v>
      </c>
      <c r="AC1859" s="4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21.42</v>
      </c>
      <c r="AM1859" s="2">
        <v>21.42</v>
      </c>
      <c r="AN1859" s="2">
        <v>0</v>
      </c>
      <c r="AO1859" s="2">
        <v>0</v>
      </c>
      <c r="AP1859" s="2">
        <v>0</v>
      </c>
    </row>
    <row r="1860" spans="1:42" x14ac:dyDescent="0.25">
      <c r="A1860" s="1">
        <v>45929</v>
      </c>
      <c r="B1860" t="s">
        <v>47</v>
      </c>
      <c r="C1860">
        <v>649163</v>
      </c>
      <c r="D1860">
        <v>2027864779</v>
      </c>
      <c r="E1860" t="s">
        <v>772</v>
      </c>
      <c r="F1860" t="s">
        <v>773</v>
      </c>
      <c r="G1860" t="s">
        <v>50</v>
      </c>
      <c r="H1860" t="s">
        <v>203</v>
      </c>
      <c r="I1860" t="s">
        <v>877</v>
      </c>
      <c r="J1860" t="s">
        <v>878</v>
      </c>
      <c r="K1860">
        <v>806645</v>
      </c>
      <c r="L1860" t="s">
        <v>720</v>
      </c>
      <c r="M1860" t="s">
        <v>721</v>
      </c>
      <c r="N1860" t="s">
        <v>56</v>
      </c>
      <c r="O1860" s="1">
        <v>45748</v>
      </c>
      <c r="P1860" s="1">
        <v>45962</v>
      </c>
      <c r="Q1860" s="2">
        <v>57.96</v>
      </c>
      <c r="R1860">
        <v>1</v>
      </c>
      <c r="S1860" t="s">
        <v>57</v>
      </c>
      <c r="T1860" t="s">
        <v>58</v>
      </c>
      <c r="U1860" s="3">
        <v>0.375</v>
      </c>
      <c r="V1860" s="2">
        <v>0</v>
      </c>
      <c r="W1860">
        <v>0</v>
      </c>
      <c r="X1860" t="s">
        <v>243</v>
      </c>
      <c r="Y1860" t="s">
        <v>60</v>
      </c>
      <c r="Z1860">
        <v>0</v>
      </c>
      <c r="AA1860" s="2">
        <v>0</v>
      </c>
      <c r="AB1860" s="2">
        <v>0</v>
      </c>
      <c r="AC1860" s="4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21.74</v>
      </c>
      <c r="AM1860" s="2">
        <v>21.74</v>
      </c>
      <c r="AN1860" s="2">
        <v>0</v>
      </c>
      <c r="AO1860" s="2">
        <v>0</v>
      </c>
      <c r="AP1860" s="2">
        <v>0</v>
      </c>
    </row>
    <row r="1861" spans="1:42" x14ac:dyDescent="0.25">
      <c r="A1861" s="1">
        <v>45929</v>
      </c>
      <c r="B1861" t="s">
        <v>47</v>
      </c>
      <c r="C1861">
        <v>649163</v>
      </c>
      <c r="D1861">
        <v>2027868981</v>
      </c>
      <c r="E1861" t="s">
        <v>774</v>
      </c>
      <c r="F1861" t="s">
        <v>775</v>
      </c>
      <c r="G1861" t="s">
        <v>50</v>
      </c>
      <c r="H1861" t="s">
        <v>228</v>
      </c>
      <c r="I1861" t="s">
        <v>877</v>
      </c>
      <c r="J1861" t="s">
        <v>878</v>
      </c>
      <c r="K1861">
        <v>812782</v>
      </c>
      <c r="L1861" t="s">
        <v>516</v>
      </c>
      <c r="M1861" t="s">
        <v>234</v>
      </c>
      <c r="N1861" t="s">
        <v>56</v>
      </c>
      <c r="O1861" s="1">
        <v>45748</v>
      </c>
      <c r="P1861" s="1">
        <v>45962</v>
      </c>
      <c r="Q1861" s="2">
        <v>150.44999999999999</v>
      </c>
      <c r="R1861">
        <v>1</v>
      </c>
      <c r="S1861" t="s">
        <v>57</v>
      </c>
      <c r="T1861" t="s">
        <v>58</v>
      </c>
      <c r="U1861" s="3">
        <v>0.375</v>
      </c>
      <c r="V1861" s="2">
        <v>0</v>
      </c>
      <c r="W1861">
        <v>0</v>
      </c>
      <c r="X1861" t="s">
        <v>243</v>
      </c>
      <c r="Y1861" t="s">
        <v>60</v>
      </c>
      <c r="Z1861">
        <v>0</v>
      </c>
      <c r="AA1861" s="2">
        <v>0</v>
      </c>
      <c r="AB1861" s="2">
        <v>0</v>
      </c>
      <c r="AC1861" s="4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56.42</v>
      </c>
      <c r="AM1861" s="2">
        <v>56.42</v>
      </c>
      <c r="AN1861" s="2">
        <v>0</v>
      </c>
      <c r="AO1861" s="2">
        <v>0</v>
      </c>
      <c r="AP1861" s="2">
        <v>0</v>
      </c>
    </row>
    <row r="1862" spans="1:42" x14ac:dyDescent="0.25">
      <c r="A1862" s="1">
        <v>45929</v>
      </c>
      <c r="B1862" t="s">
        <v>47</v>
      </c>
      <c r="C1862">
        <v>649163</v>
      </c>
      <c r="D1862">
        <v>2027869986</v>
      </c>
      <c r="E1862" t="s">
        <v>149</v>
      </c>
      <c r="F1862" t="s">
        <v>776</v>
      </c>
      <c r="G1862" t="s">
        <v>50</v>
      </c>
      <c r="H1862" t="s">
        <v>252</v>
      </c>
      <c r="I1862" t="s">
        <v>877</v>
      </c>
      <c r="J1862" t="s">
        <v>878</v>
      </c>
      <c r="K1862">
        <v>824062</v>
      </c>
      <c r="L1862" t="s">
        <v>430</v>
      </c>
      <c r="M1862" t="s">
        <v>431</v>
      </c>
      <c r="N1862" t="s">
        <v>56</v>
      </c>
      <c r="O1862" s="1">
        <v>45748</v>
      </c>
      <c r="P1862" s="1">
        <v>45962</v>
      </c>
      <c r="Q1862" s="2">
        <v>46.05</v>
      </c>
      <c r="R1862">
        <v>1</v>
      </c>
      <c r="S1862" t="s">
        <v>57</v>
      </c>
      <c r="T1862" t="s">
        <v>58</v>
      </c>
      <c r="U1862" s="3">
        <v>0.375</v>
      </c>
      <c r="V1862" s="2">
        <v>0</v>
      </c>
      <c r="W1862">
        <v>0</v>
      </c>
      <c r="X1862" t="s">
        <v>243</v>
      </c>
      <c r="Y1862" t="s">
        <v>60</v>
      </c>
      <c r="Z1862">
        <v>0</v>
      </c>
      <c r="AA1862" s="2">
        <v>0</v>
      </c>
      <c r="AB1862" s="2">
        <v>0</v>
      </c>
      <c r="AC1862" s="4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17.27</v>
      </c>
      <c r="AM1862" s="2">
        <v>17.27</v>
      </c>
      <c r="AN1862" s="2">
        <v>0</v>
      </c>
      <c r="AO1862" s="2">
        <v>0</v>
      </c>
      <c r="AP1862" s="2">
        <v>0</v>
      </c>
    </row>
    <row r="1863" spans="1:42" x14ac:dyDescent="0.25">
      <c r="A1863" s="1">
        <v>45929</v>
      </c>
      <c r="B1863" t="s">
        <v>47</v>
      </c>
      <c r="C1863">
        <v>649163</v>
      </c>
      <c r="D1863">
        <v>2027916436</v>
      </c>
      <c r="E1863" t="s">
        <v>1979</v>
      </c>
      <c r="F1863" t="s">
        <v>72</v>
      </c>
      <c r="G1863" t="s">
        <v>50</v>
      </c>
      <c r="H1863" t="s">
        <v>228</v>
      </c>
      <c r="I1863" t="s">
        <v>877</v>
      </c>
      <c r="J1863" t="s">
        <v>878</v>
      </c>
      <c r="K1863">
        <v>856824</v>
      </c>
      <c r="L1863" t="s">
        <v>434</v>
      </c>
      <c r="M1863" t="s">
        <v>435</v>
      </c>
      <c r="N1863" t="s">
        <v>56</v>
      </c>
      <c r="O1863" s="1">
        <v>45748</v>
      </c>
      <c r="P1863" s="1">
        <v>45962</v>
      </c>
      <c r="Q1863" s="2">
        <v>22.52</v>
      </c>
      <c r="R1863">
        <v>1</v>
      </c>
      <c r="S1863" t="s">
        <v>57</v>
      </c>
      <c r="T1863" t="s">
        <v>58</v>
      </c>
      <c r="U1863" s="3">
        <v>0.375</v>
      </c>
      <c r="V1863" s="2">
        <v>0</v>
      </c>
      <c r="W1863">
        <v>0</v>
      </c>
      <c r="X1863" t="s">
        <v>243</v>
      </c>
      <c r="Y1863" t="s">
        <v>60</v>
      </c>
      <c r="Z1863">
        <v>0</v>
      </c>
      <c r="AA1863" s="2">
        <v>0</v>
      </c>
      <c r="AB1863" s="2">
        <v>0</v>
      </c>
      <c r="AC1863" s="4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8.44</v>
      </c>
      <c r="AM1863" s="2">
        <v>8.44</v>
      </c>
      <c r="AN1863" s="2">
        <v>0</v>
      </c>
      <c r="AO1863" s="2">
        <v>0</v>
      </c>
      <c r="AP1863" s="2">
        <v>0</v>
      </c>
    </row>
    <row r="1864" spans="1:42" x14ac:dyDescent="0.25">
      <c r="A1864" s="1">
        <v>45929</v>
      </c>
      <c r="B1864" t="s">
        <v>47</v>
      </c>
      <c r="C1864">
        <v>649163</v>
      </c>
      <c r="D1864">
        <v>2027920262</v>
      </c>
      <c r="E1864" t="s">
        <v>781</v>
      </c>
      <c r="F1864" t="s">
        <v>266</v>
      </c>
      <c r="G1864" t="s">
        <v>50</v>
      </c>
      <c r="H1864" t="s">
        <v>398</v>
      </c>
      <c r="I1864" t="s">
        <v>877</v>
      </c>
      <c r="J1864" t="s">
        <v>878</v>
      </c>
      <c r="K1864">
        <v>816021</v>
      </c>
      <c r="L1864" t="s">
        <v>399</v>
      </c>
      <c r="M1864" t="s">
        <v>400</v>
      </c>
      <c r="N1864" t="s">
        <v>56</v>
      </c>
      <c r="O1864" s="1">
        <v>45744</v>
      </c>
      <c r="P1864" s="1">
        <v>45958</v>
      </c>
      <c r="Q1864" s="2">
        <v>53.08</v>
      </c>
      <c r="R1864">
        <v>1</v>
      </c>
      <c r="S1864" t="s">
        <v>57</v>
      </c>
      <c r="T1864" t="s">
        <v>58</v>
      </c>
      <c r="U1864" s="3">
        <v>0.375</v>
      </c>
      <c r="V1864" s="2">
        <v>0</v>
      </c>
      <c r="W1864">
        <v>0</v>
      </c>
      <c r="X1864" t="s">
        <v>243</v>
      </c>
      <c r="Y1864" t="s">
        <v>60</v>
      </c>
      <c r="Z1864">
        <v>0</v>
      </c>
      <c r="AA1864" s="2">
        <v>0</v>
      </c>
      <c r="AB1864" s="2">
        <v>0</v>
      </c>
      <c r="AC1864" s="4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19.899999999999999</v>
      </c>
      <c r="AM1864" s="2">
        <v>19.899999999999999</v>
      </c>
      <c r="AN1864" s="2">
        <v>0</v>
      </c>
      <c r="AO1864" s="2">
        <v>0</v>
      </c>
      <c r="AP1864" s="2">
        <v>0</v>
      </c>
    </row>
    <row r="1865" spans="1:42" x14ac:dyDescent="0.25">
      <c r="A1865" s="1">
        <v>45929</v>
      </c>
      <c r="B1865" t="s">
        <v>47</v>
      </c>
      <c r="C1865">
        <v>649163</v>
      </c>
      <c r="D1865">
        <v>2027932280</v>
      </c>
      <c r="E1865" t="s">
        <v>1980</v>
      </c>
      <c r="F1865" t="s">
        <v>1981</v>
      </c>
      <c r="G1865" t="s">
        <v>50</v>
      </c>
      <c r="H1865" t="s">
        <v>228</v>
      </c>
      <c r="I1865" t="s">
        <v>877</v>
      </c>
      <c r="J1865" t="s">
        <v>878</v>
      </c>
      <c r="K1865">
        <v>812782</v>
      </c>
      <c r="L1865" t="s">
        <v>516</v>
      </c>
      <c r="M1865" t="s">
        <v>234</v>
      </c>
      <c r="N1865" t="s">
        <v>56</v>
      </c>
      <c r="O1865" s="1">
        <v>45778</v>
      </c>
      <c r="P1865" s="1">
        <v>45962</v>
      </c>
      <c r="Q1865" s="2">
        <v>70.010000000000005</v>
      </c>
      <c r="R1865">
        <v>1</v>
      </c>
      <c r="S1865" t="s">
        <v>57</v>
      </c>
      <c r="T1865" t="s">
        <v>58</v>
      </c>
      <c r="U1865" s="3">
        <v>0.375</v>
      </c>
      <c r="V1865" s="2">
        <v>0</v>
      </c>
      <c r="W1865">
        <v>0</v>
      </c>
      <c r="X1865" t="s">
        <v>243</v>
      </c>
      <c r="Y1865" t="s">
        <v>60</v>
      </c>
      <c r="Z1865">
        <v>0</v>
      </c>
      <c r="AA1865" s="2">
        <v>0</v>
      </c>
      <c r="AB1865" s="2">
        <v>0</v>
      </c>
      <c r="AC1865" s="4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26.25</v>
      </c>
      <c r="AM1865" s="2">
        <v>26.25</v>
      </c>
      <c r="AN1865" s="2">
        <v>0</v>
      </c>
      <c r="AO1865" s="2">
        <v>0</v>
      </c>
      <c r="AP1865" s="2">
        <v>0</v>
      </c>
    </row>
    <row r="1866" spans="1:42" x14ac:dyDescent="0.25">
      <c r="A1866" s="1">
        <v>45929</v>
      </c>
      <c r="B1866" t="s">
        <v>47</v>
      </c>
      <c r="C1866">
        <v>649163</v>
      </c>
      <c r="D1866">
        <v>2027937825</v>
      </c>
      <c r="E1866" t="s">
        <v>786</v>
      </c>
      <c r="F1866" t="s">
        <v>787</v>
      </c>
      <c r="G1866" t="s">
        <v>50</v>
      </c>
      <c r="H1866" t="s">
        <v>427</v>
      </c>
      <c r="I1866" t="s">
        <v>877</v>
      </c>
      <c r="J1866" t="s">
        <v>878</v>
      </c>
      <c r="K1866">
        <v>673059</v>
      </c>
      <c r="L1866" t="s">
        <v>65</v>
      </c>
      <c r="M1866" t="s">
        <v>115</v>
      </c>
      <c r="N1866" t="s">
        <v>56</v>
      </c>
      <c r="O1866" s="1">
        <v>45748</v>
      </c>
      <c r="P1866" s="1">
        <v>45962</v>
      </c>
      <c r="Q1866" s="2">
        <v>43.03</v>
      </c>
      <c r="R1866">
        <v>1</v>
      </c>
      <c r="S1866" t="s">
        <v>57</v>
      </c>
      <c r="T1866" t="s">
        <v>58</v>
      </c>
      <c r="U1866" s="3">
        <v>0.375</v>
      </c>
      <c r="V1866" s="2">
        <v>0</v>
      </c>
      <c r="W1866">
        <v>0</v>
      </c>
      <c r="X1866" t="s">
        <v>243</v>
      </c>
      <c r="Y1866" t="s">
        <v>60</v>
      </c>
      <c r="Z1866">
        <v>0</v>
      </c>
      <c r="AA1866" s="2">
        <v>0</v>
      </c>
      <c r="AB1866" s="2">
        <v>0</v>
      </c>
      <c r="AC1866" s="4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16.14</v>
      </c>
      <c r="AM1866" s="2">
        <v>16.14</v>
      </c>
      <c r="AN1866" s="2">
        <v>0</v>
      </c>
      <c r="AO1866" s="2">
        <v>0</v>
      </c>
      <c r="AP1866" s="2">
        <v>0</v>
      </c>
    </row>
    <row r="1867" spans="1:42" x14ac:dyDescent="0.25">
      <c r="A1867" s="1">
        <v>45929</v>
      </c>
      <c r="B1867" t="s">
        <v>47</v>
      </c>
      <c r="C1867">
        <v>649163</v>
      </c>
      <c r="D1867">
        <v>2027938138</v>
      </c>
      <c r="E1867" t="s">
        <v>1982</v>
      </c>
      <c r="F1867" t="s">
        <v>439</v>
      </c>
      <c r="G1867" t="s">
        <v>50</v>
      </c>
      <c r="H1867" t="s">
        <v>51</v>
      </c>
      <c r="I1867" t="s">
        <v>877</v>
      </c>
      <c r="J1867" t="s">
        <v>878</v>
      </c>
      <c r="K1867">
        <v>728134</v>
      </c>
      <c r="L1867" t="s">
        <v>128</v>
      </c>
      <c r="M1867" t="s">
        <v>129</v>
      </c>
      <c r="N1867" t="s">
        <v>56</v>
      </c>
      <c r="O1867" s="1">
        <v>45748</v>
      </c>
      <c r="P1867" s="1">
        <v>45962</v>
      </c>
      <c r="Q1867" s="2">
        <v>39.979999999999997</v>
      </c>
      <c r="R1867">
        <v>1</v>
      </c>
      <c r="S1867" t="s">
        <v>57</v>
      </c>
      <c r="T1867" t="s">
        <v>58</v>
      </c>
      <c r="U1867" s="3">
        <v>0.375</v>
      </c>
      <c r="V1867" s="2">
        <v>0</v>
      </c>
      <c r="W1867">
        <v>0</v>
      </c>
      <c r="X1867" t="s">
        <v>243</v>
      </c>
      <c r="Y1867" t="s">
        <v>60</v>
      </c>
      <c r="Z1867">
        <v>0</v>
      </c>
      <c r="AA1867" s="2">
        <v>0</v>
      </c>
      <c r="AB1867" s="2">
        <v>0</v>
      </c>
      <c r="AC1867" s="4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14.99</v>
      </c>
      <c r="AM1867" s="2">
        <v>14.99</v>
      </c>
      <c r="AN1867" s="2">
        <v>0</v>
      </c>
      <c r="AO1867" s="2">
        <v>0</v>
      </c>
      <c r="AP1867" s="2">
        <v>0</v>
      </c>
    </row>
    <row r="1868" spans="1:42" x14ac:dyDescent="0.25">
      <c r="A1868" s="1">
        <v>45929</v>
      </c>
      <c r="B1868" t="s">
        <v>47</v>
      </c>
      <c r="C1868">
        <v>649163</v>
      </c>
      <c r="D1868">
        <v>2027943424</v>
      </c>
      <c r="E1868" t="s">
        <v>1983</v>
      </c>
      <c r="F1868" t="s">
        <v>1916</v>
      </c>
      <c r="G1868" t="s">
        <v>50</v>
      </c>
      <c r="H1868" t="s">
        <v>228</v>
      </c>
      <c r="I1868" t="s">
        <v>877</v>
      </c>
      <c r="J1868" t="s">
        <v>878</v>
      </c>
      <c r="K1868">
        <v>812782</v>
      </c>
      <c r="L1868" t="s">
        <v>516</v>
      </c>
      <c r="M1868" t="s">
        <v>234</v>
      </c>
      <c r="N1868" t="s">
        <v>56</v>
      </c>
      <c r="O1868" s="1">
        <v>45748</v>
      </c>
      <c r="P1868" s="1">
        <v>45962</v>
      </c>
      <c r="Q1868" s="2">
        <v>22.52</v>
      </c>
      <c r="R1868">
        <v>1</v>
      </c>
      <c r="S1868" t="s">
        <v>57</v>
      </c>
      <c r="T1868" t="s">
        <v>58</v>
      </c>
      <c r="U1868" s="3">
        <v>0.375</v>
      </c>
      <c r="V1868" s="2">
        <v>0</v>
      </c>
      <c r="W1868">
        <v>0</v>
      </c>
      <c r="X1868" t="s">
        <v>243</v>
      </c>
      <c r="Y1868" t="s">
        <v>60</v>
      </c>
      <c r="Z1868">
        <v>0</v>
      </c>
      <c r="AA1868" s="2">
        <v>0</v>
      </c>
      <c r="AB1868" s="2">
        <v>0</v>
      </c>
      <c r="AC1868" s="4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8.44</v>
      </c>
      <c r="AM1868" s="2">
        <v>8.44</v>
      </c>
      <c r="AN1868" s="2">
        <v>0</v>
      </c>
      <c r="AO1868" s="2">
        <v>0</v>
      </c>
      <c r="AP1868" s="2">
        <v>0</v>
      </c>
    </row>
    <row r="1869" spans="1:42" x14ac:dyDescent="0.25">
      <c r="A1869" s="1">
        <v>45929</v>
      </c>
      <c r="B1869" t="s">
        <v>47</v>
      </c>
      <c r="C1869">
        <v>649163</v>
      </c>
      <c r="D1869">
        <v>2027980064</v>
      </c>
      <c r="E1869" t="s">
        <v>793</v>
      </c>
      <c r="F1869" t="s">
        <v>230</v>
      </c>
      <c r="G1869" t="s">
        <v>50</v>
      </c>
      <c r="H1869" t="s">
        <v>228</v>
      </c>
      <c r="I1869" t="s">
        <v>877</v>
      </c>
      <c r="J1869" t="s">
        <v>878</v>
      </c>
      <c r="K1869">
        <v>856824</v>
      </c>
      <c r="L1869" t="s">
        <v>434</v>
      </c>
      <c r="M1869" t="s">
        <v>435</v>
      </c>
      <c r="N1869" t="s">
        <v>56</v>
      </c>
      <c r="O1869" s="1">
        <v>45748</v>
      </c>
      <c r="P1869" s="1">
        <v>45962</v>
      </c>
      <c r="Q1869" s="2">
        <v>48.61</v>
      </c>
      <c r="R1869">
        <v>1</v>
      </c>
      <c r="S1869" t="s">
        <v>57</v>
      </c>
      <c r="T1869" t="s">
        <v>58</v>
      </c>
      <c r="U1869" s="3">
        <v>0.375</v>
      </c>
      <c r="V1869" s="2">
        <v>0</v>
      </c>
      <c r="W1869">
        <v>0</v>
      </c>
      <c r="X1869" t="s">
        <v>243</v>
      </c>
      <c r="Y1869" t="s">
        <v>60</v>
      </c>
      <c r="Z1869">
        <v>0</v>
      </c>
      <c r="AA1869" s="2">
        <v>0</v>
      </c>
      <c r="AB1869" s="2">
        <v>0</v>
      </c>
      <c r="AC1869" s="4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18.23</v>
      </c>
      <c r="AM1869" s="2">
        <v>18.23</v>
      </c>
      <c r="AN1869" s="2">
        <v>0</v>
      </c>
      <c r="AO1869" s="2">
        <v>0</v>
      </c>
      <c r="AP1869" s="2">
        <v>0</v>
      </c>
    </row>
    <row r="1870" spans="1:42" x14ac:dyDescent="0.25">
      <c r="A1870" s="1">
        <v>45929</v>
      </c>
      <c r="B1870" t="s">
        <v>47</v>
      </c>
      <c r="C1870">
        <v>649163</v>
      </c>
      <c r="D1870">
        <v>2028020256</v>
      </c>
      <c r="E1870" t="s">
        <v>1984</v>
      </c>
      <c r="F1870" t="s">
        <v>129</v>
      </c>
      <c r="G1870" t="s">
        <v>50</v>
      </c>
      <c r="H1870" t="s">
        <v>51</v>
      </c>
      <c r="I1870" t="s">
        <v>877</v>
      </c>
      <c r="J1870" t="s">
        <v>878</v>
      </c>
      <c r="K1870">
        <v>728134</v>
      </c>
      <c r="L1870" t="s">
        <v>128</v>
      </c>
      <c r="M1870" t="s">
        <v>129</v>
      </c>
      <c r="N1870" t="s">
        <v>56</v>
      </c>
      <c r="O1870" s="1">
        <v>45748</v>
      </c>
      <c r="P1870" s="1">
        <v>45962</v>
      </c>
      <c r="Q1870" s="2">
        <v>39.979999999999997</v>
      </c>
      <c r="R1870">
        <v>1</v>
      </c>
      <c r="S1870" t="s">
        <v>57</v>
      </c>
      <c r="T1870" t="s">
        <v>58</v>
      </c>
      <c r="U1870" s="3">
        <v>0.375</v>
      </c>
      <c r="V1870" s="2">
        <v>0</v>
      </c>
      <c r="W1870">
        <v>0</v>
      </c>
      <c r="X1870" t="s">
        <v>243</v>
      </c>
      <c r="Y1870" t="s">
        <v>60</v>
      </c>
      <c r="Z1870">
        <v>0</v>
      </c>
      <c r="AA1870" s="2">
        <v>0</v>
      </c>
      <c r="AB1870" s="2">
        <v>0</v>
      </c>
      <c r="AC1870" s="4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14.99</v>
      </c>
      <c r="AM1870" s="2">
        <v>14.99</v>
      </c>
      <c r="AN1870" s="2">
        <v>0</v>
      </c>
      <c r="AO1870" s="2">
        <v>0</v>
      </c>
      <c r="AP1870" s="2">
        <v>0</v>
      </c>
    </row>
    <row r="1871" spans="1:42" x14ac:dyDescent="0.25">
      <c r="A1871" s="1">
        <v>45929</v>
      </c>
      <c r="B1871" t="s">
        <v>47</v>
      </c>
      <c r="C1871">
        <v>649163</v>
      </c>
      <c r="D1871">
        <v>2028028176</v>
      </c>
      <c r="E1871" t="s">
        <v>334</v>
      </c>
      <c r="F1871" t="s">
        <v>335</v>
      </c>
      <c r="G1871" t="s">
        <v>50</v>
      </c>
      <c r="H1871" t="s">
        <v>51</v>
      </c>
      <c r="I1871" t="s">
        <v>877</v>
      </c>
      <c r="J1871" t="s">
        <v>878</v>
      </c>
      <c r="K1871">
        <v>823068</v>
      </c>
      <c r="L1871" t="s">
        <v>336</v>
      </c>
      <c r="M1871" t="s">
        <v>337</v>
      </c>
      <c r="N1871" t="s">
        <v>56</v>
      </c>
      <c r="O1871" s="1">
        <v>45748</v>
      </c>
      <c r="P1871" s="1">
        <v>45962</v>
      </c>
      <c r="Q1871" s="2">
        <v>27.11</v>
      </c>
      <c r="R1871">
        <v>1</v>
      </c>
      <c r="S1871" t="s">
        <v>57</v>
      </c>
      <c r="T1871" t="s">
        <v>58</v>
      </c>
      <c r="U1871" s="3">
        <v>0.375</v>
      </c>
      <c r="V1871" s="2">
        <v>0</v>
      </c>
      <c r="W1871">
        <v>0</v>
      </c>
      <c r="X1871" t="s">
        <v>243</v>
      </c>
      <c r="Y1871" t="s">
        <v>60</v>
      </c>
      <c r="Z1871">
        <v>0</v>
      </c>
      <c r="AA1871" s="2">
        <v>0</v>
      </c>
      <c r="AB1871" s="2">
        <v>0</v>
      </c>
      <c r="AC1871" s="4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10.17</v>
      </c>
      <c r="AM1871" s="2">
        <v>10.17</v>
      </c>
      <c r="AN1871" s="2">
        <v>0</v>
      </c>
      <c r="AO1871" s="2">
        <v>0</v>
      </c>
      <c r="AP1871" s="2">
        <v>0</v>
      </c>
    </row>
    <row r="1872" spans="1:42" x14ac:dyDescent="0.25">
      <c r="A1872" s="1">
        <v>45929</v>
      </c>
      <c r="B1872" t="s">
        <v>47</v>
      </c>
      <c r="C1872">
        <v>649163</v>
      </c>
      <c r="D1872">
        <v>2028037551</v>
      </c>
      <c r="E1872" t="s">
        <v>442</v>
      </c>
      <c r="F1872" t="s">
        <v>522</v>
      </c>
      <c r="G1872" t="s">
        <v>50</v>
      </c>
      <c r="H1872" t="s">
        <v>228</v>
      </c>
      <c r="I1872" t="s">
        <v>877</v>
      </c>
      <c r="J1872" t="s">
        <v>878</v>
      </c>
      <c r="K1872">
        <v>856824</v>
      </c>
      <c r="L1872" t="s">
        <v>434</v>
      </c>
      <c r="M1872" t="s">
        <v>435</v>
      </c>
      <c r="N1872" t="s">
        <v>56</v>
      </c>
      <c r="O1872" s="1">
        <v>45748</v>
      </c>
      <c r="P1872" s="1">
        <v>45962</v>
      </c>
      <c r="Q1872" s="2">
        <v>22.52</v>
      </c>
      <c r="R1872">
        <v>1</v>
      </c>
      <c r="S1872" t="s">
        <v>57</v>
      </c>
      <c r="T1872" t="s">
        <v>58</v>
      </c>
      <c r="U1872" s="3">
        <v>0.375</v>
      </c>
      <c r="V1872" s="2">
        <v>0</v>
      </c>
      <c r="W1872">
        <v>0</v>
      </c>
      <c r="X1872" t="s">
        <v>243</v>
      </c>
      <c r="Y1872" t="s">
        <v>60</v>
      </c>
      <c r="Z1872">
        <v>0</v>
      </c>
      <c r="AA1872" s="2">
        <v>0</v>
      </c>
      <c r="AB1872" s="2">
        <v>0</v>
      </c>
      <c r="AC1872" s="4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8.44</v>
      </c>
      <c r="AM1872" s="2">
        <v>8.44</v>
      </c>
      <c r="AN1872" s="2">
        <v>0</v>
      </c>
      <c r="AO1872" s="2">
        <v>0</v>
      </c>
      <c r="AP1872" s="2">
        <v>0</v>
      </c>
    </row>
    <row r="1873" spans="1:42" x14ac:dyDescent="0.25">
      <c r="A1873" s="1">
        <v>45929</v>
      </c>
      <c r="B1873" t="s">
        <v>47</v>
      </c>
      <c r="C1873">
        <v>649163</v>
      </c>
      <c r="D1873">
        <v>2028043911</v>
      </c>
      <c r="E1873" t="s">
        <v>813</v>
      </c>
      <c r="F1873" t="s">
        <v>814</v>
      </c>
      <c r="G1873" t="s">
        <v>50</v>
      </c>
      <c r="H1873" t="s">
        <v>228</v>
      </c>
      <c r="I1873" t="s">
        <v>877</v>
      </c>
      <c r="J1873" t="s">
        <v>878</v>
      </c>
      <c r="K1873">
        <v>806645</v>
      </c>
      <c r="L1873" t="s">
        <v>720</v>
      </c>
      <c r="M1873" t="s">
        <v>721</v>
      </c>
      <c r="N1873" t="s">
        <v>56</v>
      </c>
      <c r="O1873" s="1">
        <v>45748</v>
      </c>
      <c r="P1873" s="1">
        <v>45962</v>
      </c>
      <c r="Q1873" s="2">
        <v>90.76</v>
      </c>
      <c r="R1873">
        <v>1</v>
      </c>
      <c r="S1873" t="s">
        <v>57</v>
      </c>
      <c r="T1873" t="s">
        <v>58</v>
      </c>
      <c r="U1873" s="3">
        <v>0.375</v>
      </c>
      <c r="V1873" s="2">
        <v>0</v>
      </c>
      <c r="W1873">
        <v>0</v>
      </c>
      <c r="X1873" t="s">
        <v>243</v>
      </c>
      <c r="Y1873" t="s">
        <v>60</v>
      </c>
      <c r="Z1873">
        <v>0</v>
      </c>
      <c r="AA1873" s="2">
        <v>0</v>
      </c>
      <c r="AB1873" s="2">
        <v>0</v>
      </c>
      <c r="AC1873" s="4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34.04</v>
      </c>
      <c r="AM1873" s="2">
        <v>34.04</v>
      </c>
      <c r="AN1873" s="2">
        <v>0</v>
      </c>
      <c r="AO1873" s="2">
        <v>0</v>
      </c>
      <c r="AP1873" s="2">
        <v>0</v>
      </c>
    </row>
    <row r="1874" spans="1:42" x14ac:dyDescent="0.25">
      <c r="A1874" s="1">
        <v>45929</v>
      </c>
      <c r="B1874" t="s">
        <v>47</v>
      </c>
      <c r="C1874">
        <v>649163</v>
      </c>
      <c r="D1874">
        <v>2029277387</v>
      </c>
      <c r="E1874" t="s">
        <v>1235</v>
      </c>
      <c r="F1874" t="s">
        <v>201</v>
      </c>
      <c r="G1874" t="s">
        <v>50</v>
      </c>
      <c r="H1874" t="s">
        <v>203</v>
      </c>
      <c r="I1874" t="s">
        <v>692</v>
      </c>
      <c r="J1874" t="s">
        <v>701</v>
      </c>
      <c r="K1874">
        <v>821087</v>
      </c>
      <c r="L1874" t="s">
        <v>1725</v>
      </c>
      <c r="M1874" t="s">
        <v>1726</v>
      </c>
      <c r="N1874" t="s">
        <v>56</v>
      </c>
      <c r="O1874" s="1">
        <v>45839</v>
      </c>
      <c r="P1874" s="1">
        <v>45962</v>
      </c>
      <c r="Q1874" s="2">
        <v>35.32</v>
      </c>
      <c r="R1874">
        <v>1</v>
      </c>
      <c r="S1874" t="s">
        <v>57</v>
      </c>
      <c r="T1874" t="s">
        <v>58</v>
      </c>
      <c r="U1874" s="4">
        <v>0.7</v>
      </c>
      <c r="V1874" s="2">
        <v>0</v>
      </c>
      <c r="W1874">
        <v>0</v>
      </c>
      <c r="X1874" t="s">
        <v>243</v>
      </c>
      <c r="Y1874" t="s">
        <v>60</v>
      </c>
      <c r="Z1874">
        <v>0</v>
      </c>
      <c r="AA1874" s="2">
        <v>0</v>
      </c>
      <c r="AB1874" s="2">
        <v>0</v>
      </c>
      <c r="AC1874" s="4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24.72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</row>
    <row r="1875" spans="1:42" x14ac:dyDescent="0.25">
      <c r="A1875" s="1">
        <v>45929</v>
      </c>
      <c r="B1875" t="s">
        <v>47</v>
      </c>
      <c r="C1875">
        <v>649163</v>
      </c>
      <c r="D1875">
        <v>2029278180</v>
      </c>
      <c r="E1875" t="s">
        <v>1985</v>
      </c>
      <c r="F1875" t="s">
        <v>982</v>
      </c>
      <c r="G1875" t="s">
        <v>50</v>
      </c>
      <c r="H1875" t="s">
        <v>228</v>
      </c>
      <c r="I1875" t="s">
        <v>692</v>
      </c>
      <c r="J1875" t="s">
        <v>701</v>
      </c>
      <c r="K1875">
        <v>812656</v>
      </c>
      <c r="L1875" t="s">
        <v>752</v>
      </c>
      <c r="M1875" t="s">
        <v>542</v>
      </c>
      <c r="N1875" t="s">
        <v>56</v>
      </c>
      <c r="O1875" s="1">
        <v>45812</v>
      </c>
      <c r="P1875" s="1">
        <v>45965</v>
      </c>
      <c r="Q1875" s="2">
        <v>183.13</v>
      </c>
      <c r="R1875">
        <v>1</v>
      </c>
      <c r="S1875" t="s">
        <v>57</v>
      </c>
      <c r="T1875" t="s">
        <v>58</v>
      </c>
      <c r="U1875" s="4">
        <v>0.7</v>
      </c>
      <c r="V1875" s="2">
        <v>0</v>
      </c>
      <c r="W1875">
        <v>0</v>
      </c>
      <c r="X1875" t="s">
        <v>243</v>
      </c>
      <c r="Y1875" t="s">
        <v>60</v>
      </c>
      <c r="Z1875">
        <v>0</v>
      </c>
      <c r="AA1875" s="2">
        <v>0</v>
      </c>
      <c r="AB1875" s="2">
        <v>0</v>
      </c>
      <c r="AC1875" s="4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128.19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</row>
    <row r="1876" spans="1:42" x14ac:dyDescent="0.25">
      <c r="A1876" s="1">
        <v>45929</v>
      </c>
      <c r="B1876" t="s">
        <v>47</v>
      </c>
      <c r="C1876">
        <v>649163</v>
      </c>
      <c r="D1876">
        <v>2029285747</v>
      </c>
      <c r="E1876" t="s">
        <v>426</v>
      </c>
      <c r="F1876" t="s">
        <v>218</v>
      </c>
      <c r="G1876" t="s">
        <v>50</v>
      </c>
      <c r="H1876" t="s">
        <v>427</v>
      </c>
      <c r="I1876" t="s">
        <v>692</v>
      </c>
      <c r="J1876" t="s">
        <v>701</v>
      </c>
      <c r="K1876">
        <v>673059</v>
      </c>
      <c r="L1876" t="s">
        <v>65</v>
      </c>
      <c r="M1876" t="s">
        <v>115</v>
      </c>
      <c r="N1876" t="s">
        <v>56</v>
      </c>
      <c r="O1876" s="1">
        <v>45839</v>
      </c>
      <c r="P1876" s="1">
        <v>45962</v>
      </c>
      <c r="Q1876" s="2">
        <v>75.69</v>
      </c>
      <c r="R1876">
        <v>1</v>
      </c>
      <c r="S1876" t="s">
        <v>57</v>
      </c>
      <c r="T1876" t="s">
        <v>58</v>
      </c>
      <c r="U1876" s="4">
        <v>0.7</v>
      </c>
      <c r="V1876" s="2">
        <v>0</v>
      </c>
      <c r="W1876">
        <v>0</v>
      </c>
      <c r="X1876" t="s">
        <v>243</v>
      </c>
      <c r="Y1876" t="s">
        <v>60</v>
      </c>
      <c r="Z1876">
        <v>0</v>
      </c>
      <c r="AA1876" s="2">
        <v>0</v>
      </c>
      <c r="AB1876" s="2">
        <v>0</v>
      </c>
      <c r="AC1876" s="4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52.98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</row>
    <row r="1877" spans="1:42" x14ac:dyDescent="0.25">
      <c r="A1877" s="1">
        <v>45929</v>
      </c>
      <c r="B1877" t="s">
        <v>47</v>
      </c>
      <c r="C1877">
        <v>649163</v>
      </c>
      <c r="D1877">
        <v>2029286360</v>
      </c>
      <c r="E1877" t="s">
        <v>223</v>
      </c>
      <c r="F1877" t="s">
        <v>1986</v>
      </c>
      <c r="G1877" t="s">
        <v>50</v>
      </c>
      <c r="H1877" t="s">
        <v>203</v>
      </c>
      <c r="I1877" t="s">
        <v>692</v>
      </c>
      <c r="J1877" t="s">
        <v>704</v>
      </c>
      <c r="K1877">
        <v>753748</v>
      </c>
      <c r="L1877" t="s">
        <v>403</v>
      </c>
      <c r="M1877" t="s">
        <v>284</v>
      </c>
      <c r="N1877" t="s">
        <v>56</v>
      </c>
      <c r="O1877" s="1">
        <v>45839</v>
      </c>
      <c r="P1877" s="1">
        <v>45962</v>
      </c>
      <c r="Q1877" s="2">
        <v>163.25</v>
      </c>
      <c r="R1877">
        <v>1</v>
      </c>
      <c r="S1877" t="s">
        <v>57</v>
      </c>
      <c r="T1877" t="s">
        <v>58</v>
      </c>
      <c r="U1877" s="4">
        <v>0.9</v>
      </c>
      <c r="V1877" s="2">
        <v>0</v>
      </c>
      <c r="W1877">
        <v>0</v>
      </c>
      <c r="X1877" t="s">
        <v>243</v>
      </c>
      <c r="Y1877" t="s">
        <v>60</v>
      </c>
      <c r="Z1877">
        <v>0</v>
      </c>
      <c r="AA1877" s="2">
        <v>0</v>
      </c>
      <c r="AB1877" s="2">
        <v>0</v>
      </c>
      <c r="AC1877" s="4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146.91999999999999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</row>
    <row r="1878" spans="1:42" x14ac:dyDescent="0.25">
      <c r="A1878" s="1">
        <v>45929</v>
      </c>
      <c r="B1878" t="s">
        <v>47</v>
      </c>
      <c r="C1878">
        <v>649163</v>
      </c>
      <c r="D1878">
        <v>2029287989</v>
      </c>
      <c r="E1878" t="s">
        <v>1987</v>
      </c>
      <c r="F1878" t="s">
        <v>1988</v>
      </c>
      <c r="G1878" t="s">
        <v>50</v>
      </c>
      <c r="H1878" t="s">
        <v>228</v>
      </c>
      <c r="I1878" t="s">
        <v>692</v>
      </c>
      <c r="J1878" t="s">
        <v>701</v>
      </c>
      <c r="K1878">
        <v>814033</v>
      </c>
      <c r="L1878" t="s">
        <v>445</v>
      </c>
      <c r="M1878" t="s">
        <v>446</v>
      </c>
      <c r="N1878" t="s">
        <v>56</v>
      </c>
      <c r="O1878" s="1">
        <v>45839</v>
      </c>
      <c r="P1878" s="1">
        <v>45962</v>
      </c>
      <c r="Q1878" s="2">
        <v>46.46</v>
      </c>
      <c r="R1878">
        <v>1</v>
      </c>
      <c r="S1878" t="s">
        <v>57</v>
      </c>
      <c r="T1878" t="s">
        <v>58</v>
      </c>
      <c r="U1878" s="4">
        <v>0.7</v>
      </c>
      <c r="V1878" s="2">
        <v>0</v>
      </c>
      <c r="W1878">
        <v>0</v>
      </c>
      <c r="X1878" t="s">
        <v>243</v>
      </c>
      <c r="Y1878" t="s">
        <v>60</v>
      </c>
      <c r="Z1878">
        <v>0</v>
      </c>
      <c r="AA1878" s="2">
        <v>0</v>
      </c>
      <c r="AB1878" s="2">
        <v>0</v>
      </c>
      <c r="AC1878" s="4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32.520000000000003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</row>
    <row r="1879" spans="1:42" x14ac:dyDescent="0.25">
      <c r="A1879" s="1">
        <v>45929</v>
      </c>
      <c r="B1879" t="s">
        <v>47</v>
      </c>
      <c r="C1879">
        <v>649163</v>
      </c>
      <c r="D1879">
        <v>2029292630</v>
      </c>
      <c r="E1879" t="s">
        <v>234</v>
      </c>
      <c r="F1879" t="s">
        <v>516</v>
      </c>
      <c r="G1879" t="s">
        <v>50</v>
      </c>
      <c r="H1879" t="s">
        <v>228</v>
      </c>
      <c r="I1879" t="s">
        <v>692</v>
      </c>
      <c r="J1879" t="s">
        <v>701</v>
      </c>
      <c r="K1879">
        <v>812782</v>
      </c>
      <c r="L1879" t="s">
        <v>516</v>
      </c>
      <c r="M1879" t="s">
        <v>234</v>
      </c>
      <c r="N1879" t="s">
        <v>56</v>
      </c>
      <c r="O1879" s="1">
        <v>45839</v>
      </c>
      <c r="P1879" s="1">
        <v>45962</v>
      </c>
      <c r="Q1879" s="2">
        <v>34</v>
      </c>
      <c r="R1879">
        <v>1</v>
      </c>
      <c r="S1879" t="s">
        <v>57</v>
      </c>
      <c r="T1879" t="s">
        <v>58</v>
      </c>
      <c r="U1879" s="4">
        <v>0.7</v>
      </c>
      <c r="V1879" s="2">
        <v>0</v>
      </c>
      <c r="W1879">
        <v>0</v>
      </c>
      <c r="X1879" t="s">
        <v>243</v>
      </c>
      <c r="Y1879" t="s">
        <v>60</v>
      </c>
      <c r="Z1879">
        <v>0</v>
      </c>
      <c r="AA1879" s="2">
        <v>0</v>
      </c>
      <c r="AB1879" s="2">
        <v>0</v>
      </c>
      <c r="AC1879" s="4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23.8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</row>
    <row r="1880" spans="1:42" x14ac:dyDescent="0.25">
      <c r="A1880" s="1">
        <v>45929</v>
      </c>
      <c r="B1880" t="s">
        <v>47</v>
      </c>
      <c r="C1880">
        <v>649163</v>
      </c>
      <c r="D1880">
        <v>2029292996</v>
      </c>
      <c r="E1880" t="s">
        <v>432</v>
      </c>
      <c r="F1880" t="s">
        <v>433</v>
      </c>
      <c r="G1880" t="s">
        <v>50</v>
      </c>
      <c r="H1880" t="s">
        <v>203</v>
      </c>
      <c r="I1880" t="s">
        <v>692</v>
      </c>
      <c r="J1880" t="s">
        <v>701</v>
      </c>
      <c r="K1880">
        <v>856824</v>
      </c>
      <c r="L1880" t="s">
        <v>434</v>
      </c>
      <c r="M1880" t="s">
        <v>435</v>
      </c>
      <c r="N1880" t="s">
        <v>56</v>
      </c>
      <c r="O1880" s="1">
        <v>45839</v>
      </c>
      <c r="P1880" s="1">
        <v>45962</v>
      </c>
      <c r="Q1880" s="2">
        <v>83</v>
      </c>
      <c r="R1880">
        <v>1</v>
      </c>
      <c r="S1880" t="s">
        <v>57</v>
      </c>
      <c r="T1880" t="s">
        <v>58</v>
      </c>
      <c r="U1880" s="4">
        <v>0.7</v>
      </c>
      <c r="V1880" s="2">
        <v>0</v>
      </c>
      <c r="W1880">
        <v>0</v>
      </c>
      <c r="X1880" t="s">
        <v>243</v>
      </c>
      <c r="Y1880" t="s">
        <v>60</v>
      </c>
      <c r="Z1880">
        <v>0</v>
      </c>
      <c r="AA1880" s="2">
        <v>0</v>
      </c>
      <c r="AB1880" s="2">
        <v>0</v>
      </c>
      <c r="AC1880" s="4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58.1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</row>
    <row r="1881" spans="1:42" x14ac:dyDescent="0.25">
      <c r="A1881" s="1">
        <v>45929</v>
      </c>
      <c r="B1881" t="s">
        <v>47</v>
      </c>
      <c r="C1881">
        <v>649163</v>
      </c>
      <c r="D1881">
        <v>2029295311</v>
      </c>
      <c r="E1881" t="s">
        <v>436</v>
      </c>
      <c r="F1881" t="s">
        <v>437</v>
      </c>
      <c r="G1881" t="s">
        <v>50</v>
      </c>
      <c r="H1881" t="s">
        <v>76</v>
      </c>
      <c r="I1881" t="s">
        <v>692</v>
      </c>
      <c r="J1881" t="s">
        <v>701</v>
      </c>
      <c r="K1881">
        <v>673059</v>
      </c>
      <c r="L1881" t="s">
        <v>65</v>
      </c>
      <c r="M1881" t="s">
        <v>115</v>
      </c>
      <c r="N1881" t="s">
        <v>56</v>
      </c>
      <c r="O1881" s="1">
        <v>45813</v>
      </c>
      <c r="P1881" s="1">
        <v>45966</v>
      </c>
      <c r="Q1881" s="2">
        <v>45.04</v>
      </c>
      <c r="R1881">
        <v>1</v>
      </c>
      <c r="S1881" t="s">
        <v>57</v>
      </c>
      <c r="T1881" t="s">
        <v>58</v>
      </c>
      <c r="U1881" s="4">
        <v>0.7</v>
      </c>
      <c r="V1881" s="2">
        <v>0</v>
      </c>
      <c r="W1881">
        <v>0</v>
      </c>
      <c r="X1881" t="s">
        <v>243</v>
      </c>
      <c r="Y1881" t="s">
        <v>60</v>
      </c>
      <c r="Z1881">
        <v>0</v>
      </c>
      <c r="AA1881" s="2">
        <v>0</v>
      </c>
      <c r="AB1881" s="2">
        <v>0</v>
      </c>
      <c r="AC1881" s="4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31.53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</row>
    <row r="1882" spans="1:42" x14ac:dyDescent="0.25">
      <c r="A1882" s="1">
        <v>45929</v>
      </c>
      <c r="B1882" t="s">
        <v>47</v>
      </c>
      <c r="C1882">
        <v>649163</v>
      </c>
      <c r="D1882">
        <v>2029296531</v>
      </c>
      <c r="E1882" t="s">
        <v>1989</v>
      </c>
      <c r="F1882" t="s">
        <v>1990</v>
      </c>
      <c r="G1882" t="s">
        <v>50</v>
      </c>
      <c r="H1882" t="s">
        <v>278</v>
      </c>
      <c r="I1882" t="s">
        <v>692</v>
      </c>
      <c r="J1882" t="s">
        <v>701</v>
      </c>
      <c r="K1882">
        <v>767312</v>
      </c>
      <c r="L1882" t="s">
        <v>806</v>
      </c>
      <c r="M1882" t="s">
        <v>443</v>
      </c>
      <c r="N1882" t="s">
        <v>56</v>
      </c>
      <c r="O1882" s="1">
        <v>45839</v>
      </c>
      <c r="P1882" s="1">
        <v>45962</v>
      </c>
      <c r="Q1882" s="2">
        <v>93.92</v>
      </c>
      <c r="R1882">
        <v>1</v>
      </c>
      <c r="S1882" t="s">
        <v>57</v>
      </c>
      <c r="T1882" t="s">
        <v>58</v>
      </c>
      <c r="U1882" s="4">
        <v>0.7</v>
      </c>
      <c r="V1882" s="2">
        <v>0</v>
      </c>
      <c r="W1882">
        <v>0</v>
      </c>
      <c r="X1882" t="s">
        <v>243</v>
      </c>
      <c r="Y1882" t="s">
        <v>60</v>
      </c>
      <c r="Z1882">
        <v>0</v>
      </c>
      <c r="AA1882" s="2">
        <v>0</v>
      </c>
      <c r="AB1882" s="2">
        <v>0</v>
      </c>
      <c r="AC1882" s="4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65.739999999999995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</row>
    <row r="1883" spans="1:42" x14ac:dyDescent="0.25">
      <c r="A1883" s="1">
        <v>45929</v>
      </c>
      <c r="B1883" t="s">
        <v>47</v>
      </c>
      <c r="C1883">
        <v>649163</v>
      </c>
      <c r="D1883">
        <v>2029296854</v>
      </c>
      <c r="E1883" t="s">
        <v>438</v>
      </c>
      <c r="F1883" t="s">
        <v>439</v>
      </c>
      <c r="G1883" t="s">
        <v>50</v>
      </c>
      <c r="H1883" t="s">
        <v>427</v>
      </c>
      <c r="I1883" t="s">
        <v>692</v>
      </c>
      <c r="J1883" t="s">
        <v>701</v>
      </c>
      <c r="K1883">
        <v>673059</v>
      </c>
      <c r="L1883" t="s">
        <v>65</v>
      </c>
      <c r="M1883" t="s">
        <v>115</v>
      </c>
      <c r="N1883" t="s">
        <v>56</v>
      </c>
      <c r="O1883" s="1">
        <v>45839</v>
      </c>
      <c r="P1883" s="1">
        <v>45962</v>
      </c>
      <c r="Q1883" s="2">
        <v>115.4</v>
      </c>
      <c r="R1883">
        <v>1</v>
      </c>
      <c r="S1883" t="s">
        <v>57</v>
      </c>
      <c r="T1883" t="s">
        <v>58</v>
      </c>
      <c r="U1883" s="4">
        <v>0.7</v>
      </c>
      <c r="V1883" s="2">
        <v>0</v>
      </c>
      <c r="W1883">
        <v>0</v>
      </c>
      <c r="X1883" t="s">
        <v>243</v>
      </c>
      <c r="Y1883" t="s">
        <v>60</v>
      </c>
      <c r="Z1883">
        <v>0</v>
      </c>
      <c r="AA1883" s="2">
        <v>0</v>
      </c>
      <c r="AB1883" s="2">
        <v>0</v>
      </c>
      <c r="AC1883" s="4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80.78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</row>
    <row r="1884" spans="1:42" x14ac:dyDescent="0.25">
      <c r="A1884" s="1">
        <v>45929</v>
      </c>
      <c r="B1884" t="s">
        <v>47</v>
      </c>
      <c r="C1884">
        <v>649163</v>
      </c>
      <c r="D1884">
        <v>2029310162</v>
      </c>
      <c r="E1884" t="s">
        <v>373</v>
      </c>
      <c r="F1884" t="s">
        <v>374</v>
      </c>
      <c r="G1884" t="s">
        <v>50</v>
      </c>
      <c r="H1884" t="s">
        <v>164</v>
      </c>
      <c r="I1884" t="s">
        <v>692</v>
      </c>
      <c r="J1884" t="s">
        <v>701</v>
      </c>
      <c r="K1884">
        <v>673059</v>
      </c>
      <c r="L1884" t="s">
        <v>65</v>
      </c>
      <c r="M1884" t="s">
        <v>115</v>
      </c>
      <c r="N1884" t="s">
        <v>56</v>
      </c>
      <c r="O1884" s="1">
        <v>45839</v>
      </c>
      <c r="P1884" s="1">
        <v>45962</v>
      </c>
      <c r="Q1884" s="2">
        <v>47.72</v>
      </c>
      <c r="R1884">
        <v>1</v>
      </c>
      <c r="S1884" t="s">
        <v>57</v>
      </c>
      <c r="T1884" t="s">
        <v>58</v>
      </c>
      <c r="U1884" s="4">
        <v>0.7</v>
      </c>
      <c r="V1884" s="2">
        <v>0</v>
      </c>
      <c r="W1884">
        <v>0</v>
      </c>
      <c r="X1884" t="s">
        <v>243</v>
      </c>
      <c r="Y1884" t="s">
        <v>60</v>
      </c>
      <c r="Z1884">
        <v>0</v>
      </c>
      <c r="AA1884" s="2">
        <v>0</v>
      </c>
      <c r="AB1884" s="2">
        <v>0</v>
      </c>
      <c r="AC1884" s="4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33.4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</row>
    <row r="1885" spans="1:42" x14ac:dyDescent="0.25">
      <c r="A1885" s="1">
        <v>45929</v>
      </c>
      <c r="B1885" t="s">
        <v>47</v>
      </c>
      <c r="C1885">
        <v>649163</v>
      </c>
      <c r="D1885">
        <v>2029312988</v>
      </c>
      <c r="E1885" t="s">
        <v>894</v>
      </c>
      <c r="F1885" t="s">
        <v>1991</v>
      </c>
      <c r="G1885" t="s">
        <v>50</v>
      </c>
      <c r="H1885" t="s">
        <v>228</v>
      </c>
      <c r="I1885" t="s">
        <v>692</v>
      </c>
      <c r="J1885" t="s">
        <v>701</v>
      </c>
      <c r="K1885">
        <v>812994</v>
      </c>
      <c r="L1885" t="s">
        <v>857</v>
      </c>
      <c r="M1885" t="s">
        <v>858</v>
      </c>
      <c r="N1885" t="s">
        <v>56</v>
      </c>
      <c r="O1885" s="1">
        <v>45839</v>
      </c>
      <c r="P1885" s="1">
        <v>45962</v>
      </c>
      <c r="Q1885" s="2">
        <v>115.38</v>
      </c>
      <c r="R1885">
        <v>1</v>
      </c>
      <c r="S1885" t="s">
        <v>57</v>
      </c>
      <c r="T1885" t="s">
        <v>58</v>
      </c>
      <c r="U1885" s="4">
        <v>0.7</v>
      </c>
      <c r="V1885" s="2">
        <v>0</v>
      </c>
      <c r="W1885">
        <v>0</v>
      </c>
      <c r="X1885" t="s">
        <v>243</v>
      </c>
      <c r="Y1885" t="s">
        <v>60</v>
      </c>
      <c r="Z1885">
        <v>0</v>
      </c>
      <c r="AA1885" s="2">
        <v>0</v>
      </c>
      <c r="AB1885" s="2">
        <v>0</v>
      </c>
      <c r="AC1885" s="4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80.77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</row>
    <row r="1886" spans="1:42" x14ac:dyDescent="0.25">
      <c r="A1886" s="1">
        <v>45929</v>
      </c>
      <c r="B1886" t="s">
        <v>47</v>
      </c>
      <c r="C1886">
        <v>649163</v>
      </c>
      <c r="D1886">
        <v>2029330415</v>
      </c>
      <c r="E1886" t="s">
        <v>440</v>
      </c>
      <c r="F1886" t="s">
        <v>441</v>
      </c>
      <c r="G1886" t="s">
        <v>50</v>
      </c>
      <c r="H1886" t="s">
        <v>278</v>
      </c>
      <c r="I1886" t="s">
        <v>692</v>
      </c>
      <c r="J1886" t="s">
        <v>701</v>
      </c>
      <c r="K1886">
        <v>673059</v>
      </c>
      <c r="L1886" t="s">
        <v>65</v>
      </c>
      <c r="M1886" t="s">
        <v>115</v>
      </c>
      <c r="N1886" t="s">
        <v>56</v>
      </c>
      <c r="O1886" s="1">
        <v>45839</v>
      </c>
      <c r="P1886" s="1">
        <v>45962</v>
      </c>
      <c r="Q1886" s="2">
        <v>38.1</v>
      </c>
      <c r="R1886">
        <v>1</v>
      </c>
      <c r="S1886" t="s">
        <v>57</v>
      </c>
      <c r="T1886" t="s">
        <v>58</v>
      </c>
      <c r="U1886" s="4">
        <v>0.7</v>
      </c>
      <c r="V1886" s="2">
        <v>0</v>
      </c>
      <c r="W1886">
        <v>0</v>
      </c>
      <c r="X1886" t="s">
        <v>243</v>
      </c>
      <c r="Y1886" t="s">
        <v>60</v>
      </c>
      <c r="Z1886">
        <v>0</v>
      </c>
      <c r="AA1886" s="2">
        <v>0</v>
      </c>
      <c r="AB1886" s="2">
        <v>0</v>
      </c>
      <c r="AC1886" s="4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26.67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</row>
    <row r="1887" spans="1:42" x14ac:dyDescent="0.25">
      <c r="A1887" s="1">
        <v>45929</v>
      </c>
      <c r="B1887" t="s">
        <v>47</v>
      </c>
      <c r="C1887">
        <v>649163</v>
      </c>
      <c r="D1887">
        <v>2029333773</v>
      </c>
      <c r="E1887" t="s">
        <v>95</v>
      </c>
      <c r="F1887" t="s">
        <v>1992</v>
      </c>
      <c r="G1887" t="s">
        <v>50</v>
      </c>
      <c r="H1887" t="s">
        <v>228</v>
      </c>
      <c r="I1887" t="s">
        <v>692</v>
      </c>
      <c r="J1887" t="s">
        <v>701</v>
      </c>
      <c r="K1887">
        <v>840313</v>
      </c>
      <c r="L1887" t="s">
        <v>746</v>
      </c>
      <c r="M1887" t="s">
        <v>747</v>
      </c>
      <c r="N1887" t="s">
        <v>56</v>
      </c>
      <c r="O1887" s="1">
        <v>45870</v>
      </c>
      <c r="P1887" s="1">
        <v>45962</v>
      </c>
      <c r="Q1887" s="2">
        <v>19</v>
      </c>
      <c r="R1887">
        <v>1</v>
      </c>
      <c r="S1887" t="s">
        <v>57</v>
      </c>
      <c r="T1887" t="s">
        <v>58</v>
      </c>
      <c r="U1887" s="4">
        <v>0.7</v>
      </c>
      <c r="V1887" s="2">
        <v>0</v>
      </c>
      <c r="W1887">
        <v>0</v>
      </c>
      <c r="X1887" t="s">
        <v>243</v>
      </c>
      <c r="Y1887" t="s">
        <v>60</v>
      </c>
      <c r="Z1887">
        <v>0</v>
      </c>
      <c r="AA1887" s="2">
        <v>0</v>
      </c>
      <c r="AB1887" s="2">
        <v>0</v>
      </c>
      <c r="AC1887" s="4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13.3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</row>
    <row r="1888" spans="1:42" x14ac:dyDescent="0.25">
      <c r="A1888" s="1">
        <v>45929</v>
      </c>
      <c r="B1888" t="s">
        <v>47</v>
      </c>
      <c r="C1888">
        <v>649163</v>
      </c>
      <c r="D1888">
        <v>2029363953</v>
      </c>
      <c r="E1888" t="s">
        <v>1993</v>
      </c>
      <c r="F1888" t="s">
        <v>885</v>
      </c>
      <c r="G1888" t="s">
        <v>50</v>
      </c>
      <c r="H1888" t="s">
        <v>228</v>
      </c>
      <c r="I1888" t="s">
        <v>692</v>
      </c>
      <c r="J1888" t="s">
        <v>701</v>
      </c>
      <c r="K1888">
        <v>766747</v>
      </c>
      <c r="L1888" t="s">
        <v>287</v>
      </c>
      <c r="M1888" t="s">
        <v>91</v>
      </c>
      <c r="N1888" t="s">
        <v>56</v>
      </c>
      <c r="O1888" s="1">
        <v>45839</v>
      </c>
      <c r="P1888" s="1">
        <v>45962</v>
      </c>
      <c r="Q1888" s="2">
        <v>66.36</v>
      </c>
      <c r="R1888">
        <v>1</v>
      </c>
      <c r="S1888" t="s">
        <v>57</v>
      </c>
      <c r="T1888" t="s">
        <v>58</v>
      </c>
      <c r="U1888" s="4">
        <v>0.7</v>
      </c>
      <c r="V1888" s="2">
        <v>0</v>
      </c>
      <c r="W1888">
        <v>0</v>
      </c>
      <c r="X1888" t="s">
        <v>243</v>
      </c>
      <c r="Y1888" t="s">
        <v>60</v>
      </c>
      <c r="Z1888">
        <v>0</v>
      </c>
      <c r="AA1888" s="2">
        <v>0</v>
      </c>
      <c r="AB1888" s="2">
        <v>0</v>
      </c>
      <c r="AC1888" s="4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46.45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</row>
    <row r="1889" spans="1:42" x14ac:dyDescent="0.25">
      <c r="A1889" s="1">
        <v>45929</v>
      </c>
      <c r="B1889" t="s">
        <v>47</v>
      </c>
      <c r="C1889">
        <v>649163</v>
      </c>
      <c r="D1889">
        <v>2029384981</v>
      </c>
      <c r="E1889" t="s">
        <v>171</v>
      </c>
      <c r="F1889" t="s">
        <v>444</v>
      </c>
      <c r="G1889" t="s">
        <v>50</v>
      </c>
      <c r="H1889" t="s">
        <v>228</v>
      </c>
      <c r="I1889" t="s">
        <v>692</v>
      </c>
      <c r="J1889" t="s">
        <v>701</v>
      </c>
      <c r="K1889">
        <v>814033</v>
      </c>
      <c r="L1889" t="s">
        <v>445</v>
      </c>
      <c r="M1889" t="s">
        <v>446</v>
      </c>
      <c r="N1889" t="s">
        <v>56</v>
      </c>
      <c r="O1889" s="1">
        <v>45839</v>
      </c>
      <c r="P1889" s="1">
        <v>45962</v>
      </c>
      <c r="Q1889" s="2">
        <v>15.75</v>
      </c>
      <c r="R1889">
        <v>1</v>
      </c>
      <c r="S1889" t="s">
        <v>57</v>
      </c>
      <c r="T1889" t="s">
        <v>58</v>
      </c>
      <c r="U1889" s="4">
        <v>0.7</v>
      </c>
      <c r="V1889" s="2">
        <v>0</v>
      </c>
      <c r="W1889">
        <v>0</v>
      </c>
      <c r="X1889" t="s">
        <v>243</v>
      </c>
      <c r="Y1889" t="s">
        <v>60</v>
      </c>
      <c r="Z1889">
        <v>0</v>
      </c>
      <c r="AA1889" s="2">
        <v>0</v>
      </c>
      <c r="AB1889" s="2">
        <v>0</v>
      </c>
      <c r="AC1889" s="4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11.02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</row>
    <row r="1890" spans="1:42" x14ac:dyDescent="0.25">
      <c r="A1890" s="1">
        <v>45929</v>
      </c>
      <c r="B1890" t="s">
        <v>47</v>
      </c>
      <c r="C1890">
        <v>649163</v>
      </c>
      <c r="D1890">
        <v>2029393203</v>
      </c>
      <c r="E1890" t="s">
        <v>1994</v>
      </c>
      <c r="F1890" t="s">
        <v>1995</v>
      </c>
      <c r="G1890" t="s">
        <v>50</v>
      </c>
      <c r="H1890" t="s">
        <v>228</v>
      </c>
      <c r="I1890" t="s">
        <v>692</v>
      </c>
      <c r="J1890" t="s">
        <v>701</v>
      </c>
      <c r="K1890">
        <v>814033</v>
      </c>
      <c r="L1890" t="s">
        <v>445</v>
      </c>
      <c r="M1890" t="s">
        <v>446</v>
      </c>
      <c r="N1890" t="s">
        <v>56</v>
      </c>
      <c r="O1890" s="1">
        <v>45839</v>
      </c>
      <c r="P1890" s="1">
        <v>45962</v>
      </c>
      <c r="Q1890" s="2">
        <v>92.38</v>
      </c>
      <c r="R1890">
        <v>1</v>
      </c>
      <c r="S1890" t="s">
        <v>57</v>
      </c>
      <c r="T1890" t="s">
        <v>58</v>
      </c>
      <c r="U1890" s="4">
        <v>0.7</v>
      </c>
      <c r="V1890" s="2">
        <v>0</v>
      </c>
      <c r="W1890">
        <v>0</v>
      </c>
      <c r="X1890" t="s">
        <v>243</v>
      </c>
      <c r="Y1890" t="s">
        <v>60</v>
      </c>
      <c r="Z1890">
        <v>0</v>
      </c>
      <c r="AA1890" s="2">
        <v>0</v>
      </c>
      <c r="AB1890" s="2">
        <v>0</v>
      </c>
      <c r="AC1890" s="4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64.67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</row>
    <row r="1891" spans="1:42" x14ac:dyDescent="0.25">
      <c r="A1891" s="1">
        <v>45929</v>
      </c>
      <c r="B1891" t="s">
        <v>47</v>
      </c>
      <c r="C1891">
        <v>649163</v>
      </c>
      <c r="D1891">
        <v>2029395478</v>
      </c>
      <c r="E1891" t="s">
        <v>450</v>
      </c>
      <c r="F1891" t="s">
        <v>451</v>
      </c>
      <c r="G1891" t="s">
        <v>50</v>
      </c>
      <c r="H1891" t="s">
        <v>452</v>
      </c>
      <c r="I1891" t="s">
        <v>692</v>
      </c>
      <c r="J1891" t="s">
        <v>701</v>
      </c>
      <c r="K1891">
        <v>651818</v>
      </c>
      <c r="L1891" t="s">
        <v>387</v>
      </c>
      <c r="M1891" t="s">
        <v>342</v>
      </c>
      <c r="N1891" t="s">
        <v>56</v>
      </c>
      <c r="O1891" s="1">
        <v>45839</v>
      </c>
      <c r="P1891" s="1">
        <v>45962</v>
      </c>
      <c r="Q1891" s="2">
        <v>51</v>
      </c>
      <c r="R1891">
        <v>1</v>
      </c>
      <c r="S1891" t="s">
        <v>57</v>
      </c>
      <c r="T1891" t="s">
        <v>58</v>
      </c>
      <c r="U1891" s="4">
        <v>0.7</v>
      </c>
      <c r="V1891" s="2">
        <v>0</v>
      </c>
      <c r="W1891">
        <v>0</v>
      </c>
      <c r="X1891" t="s">
        <v>243</v>
      </c>
      <c r="Y1891" t="s">
        <v>60</v>
      </c>
      <c r="Z1891">
        <v>0</v>
      </c>
      <c r="AA1891" s="2">
        <v>0</v>
      </c>
      <c r="AB1891" s="2">
        <v>0</v>
      </c>
      <c r="AC1891" s="4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35.700000000000003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</row>
    <row r="1892" spans="1:42" x14ac:dyDescent="0.25">
      <c r="A1892" s="1">
        <v>45929</v>
      </c>
      <c r="B1892" t="s">
        <v>47</v>
      </c>
      <c r="C1892">
        <v>649163</v>
      </c>
      <c r="D1892">
        <v>2029395480</v>
      </c>
      <c r="E1892" t="s">
        <v>450</v>
      </c>
      <c r="F1892" t="s">
        <v>451</v>
      </c>
      <c r="G1892" t="s">
        <v>50</v>
      </c>
      <c r="H1892" t="s">
        <v>452</v>
      </c>
      <c r="I1892" t="s">
        <v>692</v>
      </c>
      <c r="J1892" t="s">
        <v>704</v>
      </c>
      <c r="K1892">
        <v>651818</v>
      </c>
      <c r="L1892" t="s">
        <v>387</v>
      </c>
      <c r="M1892" t="s">
        <v>342</v>
      </c>
      <c r="N1892" t="s">
        <v>56</v>
      </c>
      <c r="O1892" s="1">
        <v>45839</v>
      </c>
      <c r="P1892" s="1">
        <v>45962</v>
      </c>
      <c r="Q1892" s="2">
        <v>117.08</v>
      </c>
      <c r="R1892">
        <v>1</v>
      </c>
      <c r="S1892" t="s">
        <v>57</v>
      </c>
      <c r="T1892" t="s">
        <v>58</v>
      </c>
      <c r="U1892" s="4">
        <v>0.9</v>
      </c>
      <c r="V1892" s="2">
        <v>0</v>
      </c>
      <c r="W1892">
        <v>0</v>
      </c>
      <c r="X1892" t="s">
        <v>243</v>
      </c>
      <c r="Y1892" t="s">
        <v>60</v>
      </c>
      <c r="Z1892">
        <v>0</v>
      </c>
      <c r="AA1892" s="2">
        <v>0</v>
      </c>
      <c r="AB1892" s="2">
        <v>0</v>
      </c>
      <c r="AC1892" s="4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105.37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</row>
    <row r="1893" spans="1:42" x14ac:dyDescent="0.25">
      <c r="A1893" s="1">
        <v>45929</v>
      </c>
      <c r="B1893" t="s">
        <v>47</v>
      </c>
      <c r="C1893">
        <v>649163</v>
      </c>
      <c r="D1893">
        <v>2029396191</v>
      </c>
      <c r="E1893" t="s">
        <v>533</v>
      </c>
      <c r="F1893" t="s">
        <v>803</v>
      </c>
      <c r="G1893" t="s">
        <v>50</v>
      </c>
      <c r="H1893" t="s">
        <v>228</v>
      </c>
      <c r="I1893" t="s">
        <v>692</v>
      </c>
      <c r="J1893" t="s">
        <v>701</v>
      </c>
      <c r="K1893">
        <v>856824</v>
      </c>
      <c r="L1893" t="s">
        <v>434</v>
      </c>
      <c r="M1893" t="s">
        <v>435</v>
      </c>
      <c r="N1893" t="s">
        <v>56</v>
      </c>
      <c r="O1893" s="1">
        <v>45839</v>
      </c>
      <c r="P1893" s="1">
        <v>45962</v>
      </c>
      <c r="Q1893" s="2">
        <v>35.700000000000003</v>
      </c>
      <c r="R1893">
        <v>1</v>
      </c>
      <c r="S1893" t="s">
        <v>57</v>
      </c>
      <c r="T1893" t="s">
        <v>58</v>
      </c>
      <c r="U1893" s="4">
        <v>0.7</v>
      </c>
      <c r="V1893" s="2">
        <v>0</v>
      </c>
      <c r="W1893">
        <v>0</v>
      </c>
      <c r="X1893" t="s">
        <v>243</v>
      </c>
      <c r="Y1893" t="s">
        <v>60</v>
      </c>
      <c r="Z1893">
        <v>0</v>
      </c>
      <c r="AA1893" s="2">
        <v>0</v>
      </c>
      <c r="AB1893" s="2">
        <v>0</v>
      </c>
      <c r="AC1893" s="4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24.99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</row>
    <row r="1894" spans="1:42" x14ac:dyDescent="0.25">
      <c r="A1894" s="1">
        <v>45929</v>
      </c>
      <c r="B1894" t="s">
        <v>47</v>
      </c>
      <c r="C1894">
        <v>649163</v>
      </c>
      <c r="D1894">
        <v>2029410650</v>
      </c>
      <c r="E1894" t="s">
        <v>166</v>
      </c>
      <c r="F1894" t="s">
        <v>1996</v>
      </c>
      <c r="G1894" t="s">
        <v>50</v>
      </c>
      <c r="H1894" t="s">
        <v>320</v>
      </c>
      <c r="I1894" t="s">
        <v>692</v>
      </c>
      <c r="J1894" t="s">
        <v>701</v>
      </c>
      <c r="K1894">
        <v>814033</v>
      </c>
      <c r="L1894" t="s">
        <v>445</v>
      </c>
      <c r="M1894" t="s">
        <v>446</v>
      </c>
      <c r="N1894" t="s">
        <v>56</v>
      </c>
      <c r="O1894" s="1">
        <v>45839</v>
      </c>
      <c r="P1894" s="1">
        <v>45962</v>
      </c>
      <c r="Q1894" s="2">
        <v>21.65</v>
      </c>
      <c r="R1894">
        <v>1</v>
      </c>
      <c r="S1894" t="s">
        <v>57</v>
      </c>
      <c r="T1894" t="s">
        <v>58</v>
      </c>
      <c r="U1894" s="4">
        <v>0.7</v>
      </c>
      <c r="V1894" s="2">
        <v>0</v>
      </c>
      <c r="W1894">
        <v>0</v>
      </c>
      <c r="X1894" t="s">
        <v>243</v>
      </c>
      <c r="Y1894" t="s">
        <v>60</v>
      </c>
      <c r="Z1894">
        <v>0</v>
      </c>
      <c r="AA1894" s="2">
        <v>0</v>
      </c>
      <c r="AB1894" s="2">
        <v>0</v>
      </c>
      <c r="AC1894" s="4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15.16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</row>
    <row r="1895" spans="1:42" x14ac:dyDescent="0.25">
      <c r="A1895" s="1">
        <v>45929</v>
      </c>
      <c r="B1895" t="s">
        <v>47</v>
      </c>
      <c r="C1895">
        <v>649163</v>
      </c>
      <c r="D1895">
        <v>2029411354</v>
      </c>
      <c r="E1895" t="s">
        <v>460</v>
      </c>
      <c r="F1895" t="s">
        <v>354</v>
      </c>
      <c r="G1895" t="s">
        <v>50</v>
      </c>
      <c r="H1895" t="s">
        <v>528</v>
      </c>
      <c r="I1895" t="s">
        <v>692</v>
      </c>
      <c r="J1895" t="s">
        <v>701</v>
      </c>
      <c r="K1895">
        <v>813184</v>
      </c>
      <c r="L1895" t="s">
        <v>728</v>
      </c>
      <c r="M1895" t="s">
        <v>729</v>
      </c>
      <c r="N1895" t="s">
        <v>56</v>
      </c>
      <c r="O1895" s="1">
        <v>45839</v>
      </c>
      <c r="P1895" s="1">
        <v>45962</v>
      </c>
      <c r="Q1895" s="2">
        <v>36.58</v>
      </c>
      <c r="R1895">
        <v>1</v>
      </c>
      <c r="S1895" t="s">
        <v>57</v>
      </c>
      <c r="T1895" t="s">
        <v>58</v>
      </c>
      <c r="U1895" s="4">
        <v>0.7</v>
      </c>
      <c r="V1895" s="2">
        <v>0</v>
      </c>
      <c r="W1895">
        <v>0</v>
      </c>
      <c r="X1895" t="s">
        <v>243</v>
      </c>
      <c r="Y1895" t="s">
        <v>60</v>
      </c>
      <c r="Z1895">
        <v>0</v>
      </c>
      <c r="AA1895" s="2">
        <v>0</v>
      </c>
      <c r="AB1895" s="2">
        <v>0</v>
      </c>
      <c r="AC1895" s="4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25.61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</row>
    <row r="1896" spans="1:42" x14ac:dyDescent="0.25">
      <c r="A1896" s="1">
        <v>45929</v>
      </c>
      <c r="B1896" t="s">
        <v>47</v>
      </c>
      <c r="C1896">
        <v>649163</v>
      </c>
      <c r="D1896">
        <v>2029453014</v>
      </c>
      <c r="E1896" t="s">
        <v>455</v>
      </c>
      <c r="F1896" t="s">
        <v>456</v>
      </c>
      <c r="G1896" t="s">
        <v>50</v>
      </c>
      <c r="H1896" t="s">
        <v>125</v>
      </c>
      <c r="I1896" t="s">
        <v>692</v>
      </c>
      <c r="J1896" t="s">
        <v>701</v>
      </c>
      <c r="K1896">
        <v>753748</v>
      </c>
      <c r="L1896" t="s">
        <v>403</v>
      </c>
      <c r="M1896" t="s">
        <v>284</v>
      </c>
      <c r="N1896" t="s">
        <v>56</v>
      </c>
      <c r="O1896" s="1">
        <v>45839</v>
      </c>
      <c r="P1896" s="1">
        <v>45962</v>
      </c>
      <c r="Q1896" s="2">
        <v>41.75</v>
      </c>
      <c r="R1896">
        <v>1</v>
      </c>
      <c r="S1896" t="s">
        <v>57</v>
      </c>
      <c r="T1896" t="s">
        <v>58</v>
      </c>
      <c r="U1896" s="4">
        <v>0.7</v>
      </c>
      <c r="V1896" s="2">
        <v>0</v>
      </c>
      <c r="W1896">
        <v>0</v>
      </c>
      <c r="X1896" t="s">
        <v>243</v>
      </c>
      <c r="Y1896" t="s">
        <v>60</v>
      </c>
      <c r="Z1896">
        <v>0</v>
      </c>
      <c r="AA1896" s="2">
        <v>0</v>
      </c>
      <c r="AB1896" s="2">
        <v>0</v>
      </c>
      <c r="AC1896" s="4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29.22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</row>
    <row r="1897" spans="1:42" x14ac:dyDescent="0.25">
      <c r="A1897" s="1">
        <v>45929</v>
      </c>
      <c r="B1897" t="s">
        <v>47</v>
      </c>
      <c r="C1897">
        <v>649163</v>
      </c>
      <c r="D1897">
        <v>2029456584</v>
      </c>
      <c r="E1897" t="s">
        <v>458</v>
      </c>
      <c r="F1897" t="s">
        <v>459</v>
      </c>
      <c r="G1897" t="s">
        <v>50</v>
      </c>
      <c r="H1897" t="s">
        <v>228</v>
      </c>
      <c r="I1897" t="s">
        <v>692</v>
      </c>
      <c r="J1897" t="s">
        <v>701</v>
      </c>
      <c r="K1897">
        <v>766747</v>
      </c>
      <c r="L1897" t="s">
        <v>287</v>
      </c>
      <c r="M1897" t="s">
        <v>91</v>
      </c>
      <c r="N1897" t="s">
        <v>56</v>
      </c>
      <c r="O1897" s="1">
        <v>45839</v>
      </c>
      <c r="P1897" s="1">
        <v>45962</v>
      </c>
      <c r="Q1897" s="2">
        <v>183.13</v>
      </c>
      <c r="R1897">
        <v>1</v>
      </c>
      <c r="S1897" t="s">
        <v>57</v>
      </c>
      <c r="T1897" t="s">
        <v>58</v>
      </c>
      <c r="U1897" s="4">
        <v>0.7</v>
      </c>
      <c r="V1897" s="2">
        <v>0</v>
      </c>
      <c r="W1897">
        <v>0</v>
      </c>
      <c r="X1897" t="s">
        <v>243</v>
      </c>
      <c r="Y1897" t="s">
        <v>60</v>
      </c>
      <c r="Z1897">
        <v>0</v>
      </c>
      <c r="AA1897" s="2">
        <v>0</v>
      </c>
      <c r="AB1897" s="2">
        <v>0</v>
      </c>
      <c r="AC1897" s="4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128.19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</row>
    <row r="1898" spans="1:42" x14ac:dyDescent="0.25">
      <c r="A1898" s="1">
        <v>45929</v>
      </c>
      <c r="B1898" t="s">
        <v>47</v>
      </c>
      <c r="C1898">
        <v>649163</v>
      </c>
      <c r="D1898">
        <v>2029467187</v>
      </c>
      <c r="E1898" t="s">
        <v>208</v>
      </c>
      <c r="F1898" t="s">
        <v>247</v>
      </c>
      <c r="G1898" t="s">
        <v>50</v>
      </c>
      <c r="H1898" t="s">
        <v>203</v>
      </c>
      <c r="I1898" t="s">
        <v>692</v>
      </c>
      <c r="J1898" t="s">
        <v>701</v>
      </c>
      <c r="K1898">
        <v>856824</v>
      </c>
      <c r="L1898" t="s">
        <v>434</v>
      </c>
      <c r="M1898" t="s">
        <v>435</v>
      </c>
      <c r="N1898" t="s">
        <v>56</v>
      </c>
      <c r="O1898" s="1">
        <v>45839</v>
      </c>
      <c r="P1898" s="1">
        <v>45962</v>
      </c>
      <c r="Q1898" s="2">
        <v>28.38</v>
      </c>
      <c r="R1898">
        <v>1</v>
      </c>
      <c r="S1898" t="s">
        <v>57</v>
      </c>
      <c r="T1898" t="s">
        <v>58</v>
      </c>
      <c r="U1898" s="4">
        <v>0.7</v>
      </c>
      <c r="V1898" s="2">
        <v>0</v>
      </c>
      <c r="W1898">
        <v>0</v>
      </c>
      <c r="X1898" t="s">
        <v>243</v>
      </c>
      <c r="Y1898" t="s">
        <v>60</v>
      </c>
      <c r="Z1898">
        <v>0</v>
      </c>
      <c r="AA1898" s="2">
        <v>0</v>
      </c>
      <c r="AB1898" s="2">
        <v>0</v>
      </c>
      <c r="AC1898" s="4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19.87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</row>
    <row r="1899" spans="1:42" x14ac:dyDescent="0.25">
      <c r="A1899" s="1">
        <v>45929</v>
      </c>
      <c r="B1899" t="s">
        <v>47</v>
      </c>
      <c r="C1899">
        <v>649163</v>
      </c>
      <c r="D1899">
        <v>2029481120</v>
      </c>
      <c r="E1899" t="s">
        <v>73</v>
      </c>
      <c r="F1899" t="s">
        <v>1997</v>
      </c>
      <c r="G1899" t="s">
        <v>50</v>
      </c>
      <c r="H1899" t="s">
        <v>228</v>
      </c>
      <c r="I1899" t="s">
        <v>692</v>
      </c>
      <c r="J1899" t="s">
        <v>701</v>
      </c>
      <c r="K1899">
        <v>823350</v>
      </c>
      <c r="L1899" t="s">
        <v>475</v>
      </c>
      <c r="M1899" t="s">
        <v>480</v>
      </c>
      <c r="N1899" t="s">
        <v>56</v>
      </c>
      <c r="O1899" s="1">
        <v>45839</v>
      </c>
      <c r="P1899" s="1">
        <v>45962</v>
      </c>
      <c r="Q1899" s="2">
        <v>90.83</v>
      </c>
      <c r="R1899">
        <v>1</v>
      </c>
      <c r="S1899" t="s">
        <v>57</v>
      </c>
      <c r="T1899" t="s">
        <v>58</v>
      </c>
      <c r="U1899" s="4">
        <v>0.7</v>
      </c>
      <c r="V1899" s="2">
        <v>0</v>
      </c>
      <c r="W1899">
        <v>0</v>
      </c>
      <c r="X1899" t="s">
        <v>243</v>
      </c>
      <c r="Y1899" t="s">
        <v>60</v>
      </c>
      <c r="Z1899">
        <v>0</v>
      </c>
      <c r="AA1899" s="2">
        <v>0</v>
      </c>
      <c r="AB1899" s="2">
        <v>0</v>
      </c>
      <c r="AC1899" s="4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63.58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</row>
    <row r="1900" spans="1:42" x14ac:dyDescent="0.25">
      <c r="A1900" s="1">
        <v>45929</v>
      </c>
      <c r="B1900" t="s">
        <v>47</v>
      </c>
      <c r="C1900">
        <v>649163</v>
      </c>
      <c r="D1900">
        <v>2029484335</v>
      </c>
      <c r="E1900" t="s">
        <v>460</v>
      </c>
      <c r="F1900" t="s">
        <v>461</v>
      </c>
      <c r="G1900" t="s">
        <v>50</v>
      </c>
      <c r="H1900" t="s">
        <v>228</v>
      </c>
      <c r="I1900" t="s">
        <v>692</v>
      </c>
      <c r="J1900" t="s">
        <v>701</v>
      </c>
      <c r="K1900">
        <v>824076</v>
      </c>
      <c r="L1900" t="s">
        <v>462</v>
      </c>
      <c r="M1900" t="s">
        <v>463</v>
      </c>
      <c r="N1900" t="s">
        <v>56</v>
      </c>
      <c r="O1900" s="1">
        <v>45839</v>
      </c>
      <c r="P1900" s="1">
        <v>45962</v>
      </c>
      <c r="Q1900" s="2">
        <v>11.5</v>
      </c>
      <c r="R1900">
        <v>1</v>
      </c>
      <c r="S1900" t="s">
        <v>57</v>
      </c>
      <c r="T1900" t="s">
        <v>58</v>
      </c>
      <c r="U1900" s="4">
        <v>0.7</v>
      </c>
      <c r="V1900" s="2">
        <v>0</v>
      </c>
      <c r="W1900">
        <v>0</v>
      </c>
      <c r="X1900" t="s">
        <v>243</v>
      </c>
      <c r="Y1900" t="s">
        <v>60</v>
      </c>
      <c r="Z1900">
        <v>0</v>
      </c>
      <c r="AA1900" s="2">
        <v>0</v>
      </c>
      <c r="AB1900" s="2">
        <v>0</v>
      </c>
      <c r="AC1900" s="4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8.0500000000000007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</row>
    <row r="1901" spans="1:42" x14ac:dyDescent="0.25">
      <c r="A1901" s="1">
        <v>45929</v>
      </c>
      <c r="B1901" t="s">
        <v>47</v>
      </c>
      <c r="C1901">
        <v>649163</v>
      </c>
      <c r="D1901">
        <v>2029487064</v>
      </c>
      <c r="E1901" t="s">
        <v>1335</v>
      </c>
      <c r="F1901" t="s">
        <v>1998</v>
      </c>
      <c r="G1901" t="s">
        <v>50</v>
      </c>
      <c r="H1901" t="s">
        <v>228</v>
      </c>
      <c r="I1901" t="s">
        <v>692</v>
      </c>
      <c r="J1901" t="s">
        <v>701</v>
      </c>
      <c r="K1901">
        <v>840313</v>
      </c>
      <c r="L1901" t="s">
        <v>746</v>
      </c>
      <c r="M1901" t="s">
        <v>747</v>
      </c>
      <c r="N1901" t="s">
        <v>56</v>
      </c>
      <c r="O1901" s="1">
        <v>45839</v>
      </c>
      <c r="P1901" s="1">
        <v>45962</v>
      </c>
      <c r="Q1901" s="2">
        <v>80.05</v>
      </c>
      <c r="R1901">
        <v>1</v>
      </c>
      <c r="S1901" t="s">
        <v>57</v>
      </c>
      <c r="T1901" t="s">
        <v>58</v>
      </c>
      <c r="U1901" s="4">
        <v>0.7</v>
      </c>
      <c r="V1901" s="2">
        <v>0</v>
      </c>
      <c r="W1901">
        <v>0</v>
      </c>
      <c r="X1901" t="s">
        <v>243</v>
      </c>
      <c r="Y1901" t="s">
        <v>60</v>
      </c>
      <c r="Z1901">
        <v>0</v>
      </c>
      <c r="AA1901" s="2">
        <v>0</v>
      </c>
      <c r="AB1901" s="2">
        <v>0</v>
      </c>
      <c r="AC1901" s="4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56.04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</row>
    <row r="1902" spans="1:42" x14ac:dyDescent="0.25">
      <c r="A1902" s="1">
        <v>45929</v>
      </c>
      <c r="B1902" t="s">
        <v>47</v>
      </c>
      <c r="C1902">
        <v>649163</v>
      </c>
      <c r="D1902">
        <v>2029489690</v>
      </c>
      <c r="E1902" t="s">
        <v>168</v>
      </c>
      <c r="F1902" t="s">
        <v>1999</v>
      </c>
      <c r="G1902" t="s">
        <v>50</v>
      </c>
      <c r="H1902" t="s">
        <v>398</v>
      </c>
      <c r="I1902" t="s">
        <v>692</v>
      </c>
      <c r="J1902" t="s">
        <v>701</v>
      </c>
      <c r="K1902">
        <v>816021</v>
      </c>
      <c r="L1902" t="s">
        <v>399</v>
      </c>
      <c r="M1902" t="s">
        <v>400</v>
      </c>
      <c r="N1902" t="s">
        <v>56</v>
      </c>
      <c r="O1902" s="1">
        <v>45839</v>
      </c>
      <c r="P1902" s="1">
        <v>45962</v>
      </c>
      <c r="Q1902" s="2">
        <v>18.2</v>
      </c>
      <c r="R1902">
        <v>1</v>
      </c>
      <c r="S1902" t="s">
        <v>57</v>
      </c>
      <c r="T1902" t="s">
        <v>58</v>
      </c>
      <c r="U1902" s="4">
        <v>0.7</v>
      </c>
      <c r="V1902" s="2">
        <v>0</v>
      </c>
      <c r="W1902">
        <v>0</v>
      </c>
      <c r="X1902" t="s">
        <v>243</v>
      </c>
      <c r="Y1902" t="s">
        <v>60</v>
      </c>
      <c r="Z1902">
        <v>0</v>
      </c>
      <c r="AA1902" s="2">
        <v>0</v>
      </c>
      <c r="AB1902" s="2">
        <v>0</v>
      </c>
      <c r="AC1902" s="4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12.74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</row>
    <row r="1903" spans="1:42" x14ac:dyDescent="0.25">
      <c r="A1903" s="1">
        <v>45929</v>
      </c>
      <c r="B1903" t="s">
        <v>47</v>
      </c>
      <c r="C1903">
        <v>649163</v>
      </c>
      <c r="D1903">
        <v>2029501114</v>
      </c>
      <c r="E1903" t="s">
        <v>2000</v>
      </c>
      <c r="F1903" t="s">
        <v>2001</v>
      </c>
      <c r="G1903" t="s">
        <v>50</v>
      </c>
      <c r="H1903" t="s">
        <v>228</v>
      </c>
      <c r="I1903" t="s">
        <v>692</v>
      </c>
      <c r="J1903" t="s">
        <v>701</v>
      </c>
      <c r="K1903">
        <v>757039</v>
      </c>
      <c r="L1903" t="s">
        <v>229</v>
      </c>
      <c r="M1903" t="s">
        <v>230</v>
      </c>
      <c r="N1903" t="s">
        <v>56</v>
      </c>
      <c r="O1903" s="1">
        <v>45839</v>
      </c>
      <c r="P1903" s="1">
        <v>45962</v>
      </c>
      <c r="Q1903" s="2">
        <v>19</v>
      </c>
      <c r="R1903">
        <v>1</v>
      </c>
      <c r="S1903" t="s">
        <v>57</v>
      </c>
      <c r="T1903" t="s">
        <v>58</v>
      </c>
      <c r="U1903" s="4">
        <v>0.7</v>
      </c>
      <c r="V1903" s="2">
        <v>0</v>
      </c>
      <c r="W1903">
        <v>0</v>
      </c>
      <c r="X1903" t="s">
        <v>243</v>
      </c>
      <c r="Y1903" t="s">
        <v>60</v>
      </c>
      <c r="Z1903">
        <v>0</v>
      </c>
      <c r="AA1903" s="2">
        <v>0</v>
      </c>
      <c r="AB1903" s="2">
        <v>0</v>
      </c>
      <c r="AC1903" s="4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13.3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</row>
    <row r="1904" spans="1:42" x14ac:dyDescent="0.25">
      <c r="A1904" s="1">
        <v>45929</v>
      </c>
      <c r="B1904" t="s">
        <v>47</v>
      </c>
      <c r="C1904">
        <v>649163</v>
      </c>
      <c r="D1904">
        <v>2029504203</v>
      </c>
      <c r="E1904" t="s">
        <v>2002</v>
      </c>
      <c r="F1904" t="s">
        <v>2003</v>
      </c>
      <c r="G1904" t="s">
        <v>50</v>
      </c>
      <c r="H1904" t="s">
        <v>228</v>
      </c>
      <c r="I1904" t="s">
        <v>692</v>
      </c>
      <c r="J1904" t="s">
        <v>701</v>
      </c>
      <c r="K1904">
        <v>840313</v>
      </c>
      <c r="L1904" t="s">
        <v>746</v>
      </c>
      <c r="M1904" t="s">
        <v>747</v>
      </c>
      <c r="N1904" t="s">
        <v>56</v>
      </c>
      <c r="O1904" s="1">
        <v>45839</v>
      </c>
      <c r="P1904" s="1">
        <v>45962</v>
      </c>
      <c r="Q1904" s="2">
        <v>190.38</v>
      </c>
      <c r="R1904">
        <v>1</v>
      </c>
      <c r="S1904" t="s">
        <v>57</v>
      </c>
      <c r="T1904" t="s">
        <v>58</v>
      </c>
      <c r="U1904" s="4">
        <v>0.7</v>
      </c>
      <c r="V1904" s="2">
        <v>0</v>
      </c>
      <c r="W1904">
        <v>0</v>
      </c>
      <c r="X1904" t="s">
        <v>243</v>
      </c>
      <c r="Y1904" t="s">
        <v>60</v>
      </c>
      <c r="Z1904">
        <v>0</v>
      </c>
      <c r="AA1904" s="2">
        <v>0</v>
      </c>
      <c r="AB1904" s="2">
        <v>0</v>
      </c>
      <c r="AC1904" s="4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133.27000000000001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</row>
    <row r="1905" spans="1:42" x14ac:dyDescent="0.25">
      <c r="A1905" s="1">
        <v>45929</v>
      </c>
      <c r="B1905" t="s">
        <v>47</v>
      </c>
      <c r="C1905">
        <v>649163</v>
      </c>
      <c r="D1905">
        <v>2029508512</v>
      </c>
      <c r="E1905" t="s">
        <v>230</v>
      </c>
      <c r="F1905" t="s">
        <v>464</v>
      </c>
      <c r="G1905" t="s">
        <v>50</v>
      </c>
      <c r="H1905" t="s">
        <v>278</v>
      </c>
      <c r="I1905" t="s">
        <v>692</v>
      </c>
      <c r="J1905" t="s">
        <v>701</v>
      </c>
      <c r="K1905">
        <v>673059</v>
      </c>
      <c r="L1905" t="s">
        <v>65</v>
      </c>
      <c r="M1905" t="s">
        <v>115</v>
      </c>
      <c r="N1905" t="s">
        <v>56</v>
      </c>
      <c r="O1905" s="1">
        <v>45839</v>
      </c>
      <c r="P1905" s="1">
        <v>45962</v>
      </c>
      <c r="Q1905" s="2">
        <v>66.86</v>
      </c>
      <c r="R1905">
        <v>1</v>
      </c>
      <c r="S1905" t="s">
        <v>57</v>
      </c>
      <c r="T1905" t="s">
        <v>58</v>
      </c>
      <c r="U1905" s="4">
        <v>0.7</v>
      </c>
      <c r="V1905" s="2">
        <v>0</v>
      </c>
      <c r="W1905">
        <v>0</v>
      </c>
      <c r="X1905" t="s">
        <v>243</v>
      </c>
      <c r="Y1905" t="s">
        <v>60</v>
      </c>
      <c r="Z1905">
        <v>0</v>
      </c>
      <c r="AA1905" s="2">
        <v>0</v>
      </c>
      <c r="AB1905" s="2">
        <v>0</v>
      </c>
      <c r="AC1905" s="4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46.8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</row>
    <row r="1906" spans="1:42" x14ac:dyDescent="0.25">
      <c r="A1906" s="1">
        <v>45929</v>
      </c>
      <c r="B1906" t="s">
        <v>47</v>
      </c>
      <c r="C1906">
        <v>649163</v>
      </c>
      <c r="D1906">
        <v>2029511340</v>
      </c>
      <c r="E1906" t="s">
        <v>465</v>
      </c>
      <c r="F1906" t="s">
        <v>466</v>
      </c>
      <c r="G1906" t="s">
        <v>50</v>
      </c>
      <c r="H1906" t="s">
        <v>203</v>
      </c>
      <c r="I1906" t="s">
        <v>692</v>
      </c>
      <c r="J1906" t="s">
        <v>701</v>
      </c>
      <c r="K1906">
        <v>673059</v>
      </c>
      <c r="L1906" t="s">
        <v>65</v>
      </c>
      <c r="M1906" t="s">
        <v>115</v>
      </c>
      <c r="N1906" t="s">
        <v>56</v>
      </c>
      <c r="O1906" s="1">
        <v>45839</v>
      </c>
      <c r="P1906" s="1">
        <v>45962</v>
      </c>
      <c r="Q1906" s="2">
        <v>80.73</v>
      </c>
      <c r="R1906">
        <v>1</v>
      </c>
      <c r="S1906" t="s">
        <v>57</v>
      </c>
      <c r="T1906" t="s">
        <v>58</v>
      </c>
      <c r="U1906" s="4">
        <v>0.7</v>
      </c>
      <c r="V1906" s="2">
        <v>0</v>
      </c>
      <c r="W1906">
        <v>0</v>
      </c>
      <c r="X1906" t="s">
        <v>243</v>
      </c>
      <c r="Y1906" t="s">
        <v>60</v>
      </c>
      <c r="Z1906">
        <v>0</v>
      </c>
      <c r="AA1906" s="2">
        <v>0</v>
      </c>
      <c r="AB1906" s="2">
        <v>0</v>
      </c>
      <c r="AC1906" s="4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56.51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</row>
    <row r="1907" spans="1:42" x14ac:dyDescent="0.25">
      <c r="A1907" s="1">
        <v>45929</v>
      </c>
      <c r="B1907" t="s">
        <v>47</v>
      </c>
      <c r="C1907">
        <v>649163</v>
      </c>
      <c r="D1907">
        <v>2029523694</v>
      </c>
      <c r="E1907" t="s">
        <v>467</v>
      </c>
      <c r="F1907" t="s">
        <v>230</v>
      </c>
      <c r="G1907" t="s">
        <v>50</v>
      </c>
      <c r="H1907" t="s">
        <v>427</v>
      </c>
      <c r="I1907" t="s">
        <v>692</v>
      </c>
      <c r="J1907" t="s">
        <v>701</v>
      </c>
      <c r="K1907">
        <v>673059</v>
      </c>
      <c r="L1907" t="s">
        <v>65</v>
      </c>
      <c r="M1907" t="s">
        <v>115</v>
      </c>
      <c r="N1907" t="s">
        <v>56</v>
      </c>
      <c r="O1907" s="1">
        <v>45839</v>
      </c>
      <c r="P1907" s="1">
        <v>45962</v>
      </c>
      <c r="Q1907" s="2">
        <v>150.36000000000001</v>
      </c>
      <c r="R1907">
        <v>1</v>
      </c>
      <c r="S1907" t="s">
        <v>57</v>
      </c>
      <c r="T1907" t="s">
        <v>58</v>
      </c>
      <c r="U1907" s="4">
        <v>0.7</v>
      </c>
      <c r="V1907" s="2">
        <v>0</v>
      </c>
      <c r="W1907">
        <v>0</v>
      </c>
      <c r="X1907" t="s">
        <v>243</v>
      </c>
      <c r="Y1907" t="s">
        <v>60</v>
      </c>
      <c r="Z1907">
        <v>0</v>
      </c>
      <c r="AA1907" s="2">
        <v>0</v>
      </c>
      <c r="AB1907" s="2">
        <v>0</v>
      </c>
      <c r="AC1907" s="4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105.25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</row>
    <row r="1908" spans="1:42" x14ac:dyDescent="0.25">
      <c r="A1908" s="1">
        <v>45929</v>
      </c>
      <c r="B1908" t="s">
        <v>47</v>
      </c>
      <c r="C1908">
        <v>649163</v>
      </c>
      <c r="D1908">
        <v>2029524903</v>
      </c>
      <c r="E1908" t="s">
        <v>2004</v>
      </c>
      <c r="F1908" t="s">
        <v>2005</v>
      </c>
      <c r="G1908" t="s">
        <v>50</v>
      </c>
      <c r="H1908" t="s">
        <v>228</v>
      </c>
      <c r="I1908" t="s">
        <v>692</v>
      </c>
      <c r="J1908" t="s">
        <v>701</v>
      </c>
      <c r="K1908">
        <v>812656</v>
      </c>
      <c r="L1908" t="s">
        <v>752</v>
      </c>
      <c r="M1908" t="s">
        <v>542</v>
      </c>
      <c r="N1908" t="s">
        <v>56</v>
      </c>
      <c r="O1908" s="1">
        <v>45839</v>
      </c>
      <c r="P1908" s="1">
        <v>45962</v>
      </c>
      <c r="Q1908" s="2">
        <v>23.85</v>
      </c>
      <c r="R1908">
        <v>1</v>
      </c>
      <c r="S1908" t="s">
        <v>57</v>
      </c>
      <c r="T1908" t="s">
        <v>58</v>
      </c>
      <c r="U1908" s="4">
        <v>0.7</v>
      </c>
      <c r="V1908" s="2">
        <v>0</v>
      </c>
      <c r="W1908">
        <v>0</v>
      </c>
      <c r="X1908" t="s">
        <v>243</v>
      </c>
      <c r="Y1908" t="s">
        <v>60</v>
      </c>
      <c r="Z1908">
        <v>0</v>
      </c>
      <c r="AA1908" s="2">
        <v>0</v>
      </c>
      <c r="AB1908" s="2">
        <v>0</v>
      </c>
      <c r="AC1908" s="4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16.7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</row>
    <row r="1909" spans="1:42" x14ac:dyDescent="0.25">
      <c r="A1909" s="1">
        <v>45929</v>
      </c>
      <c r="B1909" t="s">
        <v>47</v>
      </c>
      <c r="C1909">
        <v>649163</v>
      </c>
      <c r="D1909">
        <v>2029526294</v>
      </c>
      <c r="E1909" t="s">
        <v>2006</v>
      </c>
      <c r="F1909" t="s">
        <v>2007</v>
      </c>
      <c r="G1909" t="s">
        <v>50</v>
      </c>
      <c r="H1909" t="s">
        <v>228</v>
      </c>
      <c r="I1909" t="s">
        <v>692</v>
      </c>
      <c r="J1909" t="s">
        <v>701</v>
      </c>
      <c r="K1909">
        <v>812994</v>
      </c>
      <c r="L1909" t="s">
        <v>857</v>
      </c>
      <c r="M1909" t="s">
        <v>858</v>
      </c>
      <c r="N1909" t="s">
        <v>56</v>
      </c>
      <c r="O1909" s="1">
        <v>45839</v>
      </c>
      <c r="P1909" s="1">
        <v>45962</v>
      </c>
      <c r="Q1909" s="2">
        <v>60.8</v>
      </c>
      <c r="R1909">
        <v>1</v>
      </c>
      <c r="S1909" t="s">
        <v>57</v>
      </c>
      <c r="T1909" t="s">
        <v>58</v>
      </c>
      <c r="U1909" s="4">
        <v>0.7</v>
      </c>
      <c r="V1909" s="2">
        <v>0</v>
      </c>
      <c r="W1909">
        <v>0</v>
      </c>
      <c r="X1909" t="s">
        <v>243</v>
      </c>
      <c r="Y1909" t="s">
        <v>60</v>
      </c>
      <c r="Z1909">
        <v>0</v>
      </c>
      <c r="AA1909" s="2">
        <v>0</v>
      </c>
      <c r="AB1909" s="2">
        <v>0</v>
      </c>
      <c r="AC1909" s="4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42.56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</row>
    <row r="1910" spans="1:42" x14ac:dyDescent="0.25">
      <c r="A1910" s="1">
        <v>45929</v>
      </c>
      <c r="B1910" t="s">
        <v>47</v>
      </c>
      <c r="C1910">
        <v>649163</v>
      </c>
      <c r="D1910">
        <v>2029541668</v>
      </c>
      <c r="E1910" t="s">
        <v>468</v>
      </c>
      <c r="F1910" t="s">
        <v>469</v>
      </c>
      <c r="G1910" t="s">
        <v>50</v>
      </c>
      <c r="H1910" t="s">
        <v>228</v>
      </c>
      <c r="I1910" t="s">
        <v>692</v>
      </c>
      <c r="J1910" t="s">
        <v>701</v>
      </c>
      <c r="K1910">
        <v>673059</v>
      </c>
      <c r="L1910" t="s">
        <v>65</v>
      </c>
      <c r="M1910" t="s">
        <v>115</v>
      </c>
      <c r="N1910" t="s">
        <v>56</v>
      </c>
      <c r="O1910" s="1">
        <v>45839</v>
      </c>
      <c r="P1910" s="1">
        <v>45962</v>
      </c>
      <c r="Q1910" s="2">
        <v>47.24</v>
      </c>
      <c r="R1910">
        <v>1</v>
      </c>
      <c r="S1910" t="s">
        <v>57</v>
      </c>
      <c r="T1910" t="s">
        <v>58</v>
      </c>
      <c r="U1910" s="4">
        <v>0.7</v>
      </c>
      <c r="V1910" s="2">
        <v>0</v>
      </c>
      <c r="W1910">
        <v>0</v>
      </c>
      <c r="X1910" t="s">
        <v>243</v>
      </c>
      <c r="Y1910" t="s">
        <v>60</v>
      </c>
      <c r="Z1910">
        <v>0</v>
      </c>
      <c r="AA1910" s="2">
        <v>0</v>
      </c>
      <c r="AB1910" s="2">
        <v>0</v>
      </c>
      <c r="AC1910" s="4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33.07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</row>
    <row r="1911" spans="1:42" x14ac:dyDescent="0.25">
      <c r="A1911" s="1">
        <v>45929</v>
      </c>
      <c r="B1911" t="s">
        <v>47</v>
      </c>
      <c r="C1911">
        <v>649163</v>
      </c>
      <c r="D1911">
        <v>2029545325</v>
      </c>
      <c r="E1911" t="s">
        <v>798</v>
      </c>
      <c r="F1911" t="s">
        <v>1935</v>
      </c>
      <c r="G1911" t="s">
        <v>50</v>
      </c>
      <c r="H1911" t="s">
        <v>228</v>
      </c>
      <c r="I1911" t="s">
        <v>692</v>
      </c>
      <c r="J1911" t="s">
        <v>701</v>
      </c>
      <c r="K1911">
        <v>840313</v>
      </c>
      <c r="L1911" t="s">
        <v>746</v>
      </c>
      <c r="M1911" t="s">
        <v>747</v>
      </c>
      <c r="N1911" t="s">
        <v>56</v>
      </c>
      <c r="O1911" s="1">
        <v>45839</v>
      </c>
      <c r="P1911" s="1">
        <v>45962</v>
      </c>
      <c r="Q1911" s="2">
        <v>56.5</v>
      </c>
      <c r="R1911">
        <v>1</v>
      </c>
      <c r="S1911" t="s">
        <v>57</v>
      </c>
      <c r="T1911" t="s">
        <v>58</v>
      </c>
      <c r="U1911" s="4">
        <v>0.7</v>
      </c>
      <c r="V1911" s="2">
        <v>0</v>
      </c>
      <c r="W1911">
        <v>0</v>
      </c>
      <c r="X1911" t="s">
        <v>243</v>
      </c>
      <c r="Y1911" t="s">
        <v>60</v>
      </c>
      <c r="Z1911">
        <v>0</v>
      </c>
      <c r="AA1911" s="2">
        <v>0</v>
      </c>
      <c r="AB1911" s="2">
        <v>0</v>
      </c>
      <c r="AC1911" s="4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39.549999999999997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</row>
    <row r="1912" spans="1:42" x14ac:dyDescent="0.25">
      <c r="A1912" s="1">
        <v>45929</v>
      </c>
      <c r="B1912" t="s">
        <v>47</v>
      </c>
      <c r="C1912">
        <v>649163</v>
      </c>
      <c r="D1912">
        <v>2029546311</v>
      </c>
      <c r="E1912" t="s">
        <v>470</v>
      </c>
      <c r="F1912" t="s">
        <v>260</v>
      </c>
      <c r="G1912" t="s">
        <v>50</v>
      </c>
      <c r="H1912" t="s">
        <v>425</v>
      </c>
      <c r="I1912" t="s">
        <v>692</v>
      </c>
      <c r="J1912" t="s">
        <v>701</v>
      </c>
      <c r="K1912">
        <v>673059</v>
      </c>
      <c r="L1912" t="s">
        <v>65</v>
      </c>
      <c r="M1912" t="s">
        <v>115</v>
      </c>
      <c r="N1912" t="s">
        <v>56</v>
      </c>
      <c r="O1912" s="1">
        <v>45839</v>
      </c>
      <c r="P1912" s="1">
        <v>45962</v>
      </c>
      <c r="Q1912" s="2">
        <v>46.72</v>
      </c>
      <c r="R1912">
        <v>1</v>
      </c>
      <c r="S1912" t="s">
        <v>57</v>
      </c>
      <c r="T1912" t="s">
        <v>58</v>
      </c>
      <c r="U1912" s="4">
        <v>0.7</v>
      </c>
      <c r="V1912" s="2">
        <v>0</v>
      </c>
      <c r="W1912">
        <v>0</v>
      </c>
      <c r="X1912" t="s">
        <v>243</v>
      </c>
      <c r="Y1912" t="s">
        <v>60</v>
      </c>
      <c r="Z1912">
        <v>0</v>
      </c>
      <c r="AA1912" s="2">
        <v>0</v>
      </c>
      <c r="AB1912" s="2">
        <v>0</v>
      </c>
      <c r="AC1912" s="4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32.700000000000003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</row>
    <row r="1913" spans="1:42" x14ac:dyDescent="0.25">
      <c r="A1913" s="1">
        <v>45929</v>
      </c>
      <c r="B1913" t="s">
        <v>47</v>
      </c>
      <c r="C1913">
        <v>649163</v>
      </c>
      <c r="D1913">
        <v>2029547303</v>
      </c>
      <c r="E1913" t="s">
        <v>471</v>
      </c>
      <c r="F1913" t="s">
        <v>472</v>
      </c>
      <c r="G1913" t="s">
        <v>50</v>
      </c>
      <c r="H1913" t="s">
        <v>228</v>
      </c>
      <c r="I1913" t="s">
        <v>692</v>
      </c>
      <c r="J1913" t="s">
        <v>701</v>
      </c>
      <c r="K1913">
        <v>820873</v>
      </c>
      <c r="L1913" t="s">
        <v>406</v>
      </c>
      <c r="M1913" t="s">
        <v>407</v>
      </c>
      <c r="N1913" t="s">
        <v>56</v>
      </c>
      <c r="O1913" s="1">
        <v>45839</v>
      </c>
      <c r="P1913" s="1">
        <v>45962</v>
      </c>
      <c r="Q1913" s="2">
        <v>34</v>
      </c>
      <c r="R1913">
        <v>1</v>
      </c>
      <c r="S1913" t="s">
        <v>57</v>
      </c>
      <c r="T1913" t="s">
        <v>58</v>
      </c>
      <c r="U1913" s="4">
        <v>0.7</v>
      </c>
      <c r="V1913" s="2">
        <v>0</v>
      </c>
      <c r="W1913">
        <v>0</v>
      </c>
      <c r="X1913" t="s">
        <v>243</v>
      </c>
      <c r="Y1913" t="s">
        <v>60</v>
      </c>
      <c r="Z1913">
        <v>0</v>
      </c>
      <c r="AA1913" s="2">
        <v>0</v>
      </c>
      <c r="AB1913" s="2">
        <v>0</v>
      </c>
      <c r="AC1913" s="4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23.8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</row>
    <row r="1914" spans="1:42" x14ac:dyDescent="0.25">
      <c r="A1914" s="1">
        <v>45929</v>
      </c>
      <c r="B1914" t="s">
        <v>47</v>
      </c>
      <c r="C1914">
        <v>649163</v>
      </c>
      <c r="D1914">
        <v>2029557202</v>
      </c>
      <c r="E1914" t="s">
        <v>2008</v>
      </c>
      <c r="F1914" t="s">
        <v>2009</v>
      </c>
      <c r="G1914" t="s">
        <v>50</v>
      </c>
      <c r="H1914" t="s">
        <v>495</v>
      </c>
      <c r="I1914" t="s">
        <v>692</v>
      </c>
      <c r="J1914" t="s">
        <v>704</v>
      </c>
      <c r="K1914">
        <v>823068</v>
      </c>
      <c r="L1914" t="s">
        <v>336</v>
      </c>
      <c r="M1914" t="s">
        <v>337</v>
      </c>
      <c r="N1914" t="s">
        <v>56</v>
      </c>
      <c r="O1914" s="1">
        <v>45836</v>
      </c>
      <c r="P1914" s="1">
        <v>45958</v>
      </c>
      <c r="Q1914" s="2">
        <v>40.18</v>
      </c>
      <c r="R1914">
        <v>1</v>
      </c>
      <c r="S1914" t="s">
        <v>57</v>
      </c>
      <c r="T1914" t="s">
        <v>58</v>
      </c>
      <c r="U1914" s="4">
        <v>0.9</v>
      </c>
      <c r="V1914" s="2">
        <v>0</v>
      </c>
      <c r="W1914">
        <v>0</v>
      </c>
      <c r="X1914" t="s">
        <v>243</v>
      </c>
      <c r="Y1914" t="s">
        <v>60</v>
      </c>
      <c r="Z1914">
        <v>0</v>
      </c>
      <c r="AA1914" s="2">
        <v>0</v>
      </c>
      <c r="AB1914" s="2">
        <v>0</v>
      </c>
      <c r="AC1914" s="4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36.159999999999997</v>
      </c>
      <c r="AM1914" s="2">
        <v>36.159999999999997</v>
      </c>
      <c r="AN1914" s="2">
        <v>0</v>
      </c>
      <c r="AO1914" s="2">
        <v>0</v>
      </c>
      <c r="AP1914" s="2">
        <v>0</v>
      </c>
    </row>
    <row r="1915" spans="1:42" x14ac:dyDescent="0.25">
      <c r="A1915" s="1">
        <v>45929</v>
      </c>
      <c r="B1915" t="s">
        <v>47</v>
      </c>
      <c r="C1915">
        <v>649163</v>
      </c>
      <c r="D1915">
        <v>2029561098</v>
      </c>
      <c r="E1915" t="s">
        <v>473</v>
      </c>
      <c r="F1915" t="s">
        <v>474</v>
      </c>
      <c r="G1915" t="s">
        <v>50</v>
      </c>
      <c r="H1915" t="s">
        <v>228</v>
      </c>
      <c r="I1915" t="s">
        <v>692</v>
      </c>
      <c r="J1915" t="s">
        <v>701</v>
      </c>
      <c r="K1915">
        <v>856163</v>
      </c>
      <c r="L1915" t="s">
        <v>475</v>
      </c>
      <c r="M1915" t="s">
        <v>476</v>
      </c>
      <c r="N1915" t="s">
        <v>56</v>
      </c>
      <c r="O1915" s="1">
        <v>45839</v>
      </c>
      <c r="P1915" s="1">
        <v>45962</v>
      </c>
      <c r="Q1915" s="2">
        <v>54.22</v>
      </c>
      <c r="R1915">
        <v>1</v>
      </c>
      <c r="S1915" t="s">
        <v>57</v>
      </c>
      <c r="T1915" t="s">
        <v>58</v>
      </c>
      <c r="U1915" s="4">
        <v>0.7</v>
      </c>
      <c r="V1915" s="2">
        <v>0</v>
      </c>
      <c r="W1915">
        <v>0</v>
      </c>
      <c r="X1915" t="s">
        <v>243</v>
      </c>
      <c r="Y1915" t="s">
        <v>60</v>
      </c>
      <c r="Z1915">
        <v>0</v>
      </c>
      <c r="AA1915" s="2">
        <v>0</v>
      </c>
      <c r="AB1915" s="2">
        <v>0</v>
      </c>
      <c r="AC1915" s="4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37.950000000000003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</row>
    <row r="1916" spans="1:42" x14ac:dyDescent="0.25">
      <c r="A1916" s="1">
        <v>45929</v>
      </c>
      <c r="B1916" t="s">
        <v>47</v>
      </c>
      <c r="C1916">
        <v>649163</v>
      </c>
      <c r="D1916">
        <v>2029594985</v>
      </c>
      <c r="E1916" t="s">
        <v>477</v>
      </c>
      <c r="F1916" t="s">
        <v>478</v>
      </c>
      <c r="G1916" t="s">
        <v>50</v>
      </c>
      <c r="H1916" t="s">
        <v>398</v>
      </c>
      <c r="I1916" t="s">
        <v>692</v>
      </c>
      <c r="J1916" t="s">
        <v>701</v>
      </c>
      <c r="K1916">
        <v>816021</v>
      </c>
      <c r="L1916" t="s">
        <v>399</v>
      </c>
      <c r="M1916" t="s">
        <v>400</v>
      </c>
      <c r="N1916" t="s">
        <v>56</v>
      </c>
      <c r="O1916" s="1">
        <v>45839</v>
      </c>
      <c r="P1916" s="1">
        <v>45962</v>
      </c>
      <c r="Q1916" s="2">
        <v>18.28</v>
      </c>
      <c r="R1916">
        <v>1</v>
      </c>
      <c r="S1916" t="s">
        <v>57</v>
      </c>
      <c r="T1916" t="s">
        <v>58</v>
      </c>
      <c r="U1916" s="4">
        <v>0.7</v>
      </c>
      <c r="V1916" s="2">
        <v>0</v>
      </c>
      <c r="W1916">
        <v>0</v>
      </c>
      <c r="X1916" t="s">
        <v>243</v>
      </c>
      <c r="Y1916" t="s">
        <v>60</v>
      </c>
      <c r="Z1916">
        <v>0</v>
      </c>
      <c r="AA1916" s="2">
        <v>0</v>
      </c>
      <c r="AB1916" s="2">
        <v>0</v>
      </c>
      <c r="AC1916" s="4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12.8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</row>
    <row r="1917" spans="1:42" x14ac:dyDescent="0.25">
      <c r="A1917" s="1">
        <v>45929</v>
      </c>
      <c r="B1917" t="s">
        <v>47</v>
      </c>
      <c r="C1917">
        <v>649163</v>
      </c>
      <c r="D1917">
        <v>2029595787</v>
      </c>
      <c r="E1917" t="s">
        <v>2010</v>
      </c>
      <c r="F1917" t="s">
        <v>2011</v>
      </c>
      <c r="G1917" t="s">
        <v>50</v>
      </c>
      <c r="H1917" t="s">
        <v>228</v>
      </c>
      <c r="I1917" t="s">
        <v>692</v>
      </c>
      <c r="J1917" t="s">
        <v>701</v>
      </c>
      <c r="K1917">
        <v>821015</v>
      </c>
      <c r="L1917" t="s">
        <v>395</v>
      </c>
      <c r="M1917" t="s">
        <v>396</v>
      </c>
      <c r="N1917" t="s">
        <v>56</v>
      </c>
      <c r="O1917" s="1">
        <v>45870</v>
      </c>
      <c r="P1917" s="1">
        <v>45962</v>
      </c>
      <c r="Q1917" s="2">
        <v>115.38</v>
      </c>
      <c r="R1917">
        <v>1</v>
      </c>
      <c r="S1917" t="s">
        <v>57</v>
      </c>
      <c r="T1917" t="s">
        <v>58</v>
      </c>
      <c r="U1917" s="4">
        <v>0.7</v>
      </c>
      <c r="V1917" s="2">
        <v>0</v>
      </c>
      <c r="W1917">
        <v>0</v>
      </c>
      <c r="X1917" t="s">
        <v>243</v>
      </c>
      <c r="Y1917" t="s">
        <v>60</v>
      </c>
      <c r="Z1917">
        <v>0</v>
      </c>
      <c r="AA1917" s="2">
        <v>0</v>
      </c>
      <c r="AB1917" s="2">
        <v>0</v>
      </c>
      <c r="AC1917" s="4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80.77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</row>
    <row r="1918" spans="1:42" x14ac:dyDescent="0.25">
      <c r="A1918" s="1">
        <v>45929</v>
      </c>
      <c r="B1918" t="s">
        <v>47</v>
      </c>
      <c r="C1918">
        <v>649163</v>
      </c>
      <c r="D1918">
        <v>2029596306</v>
      </c>
      <c r="E1918" t="s">
        <v>1715</v>
      </c>
      <c r="F1918" t="s">
        <v>2012</v>
      </c>
      <c r="G1918" t="s">
        <v>50</v>
      </c>
      <c r="H1918" t="s">
        <v>228</v>
      </c>
      <c r="I1918" t="s">
        <v>692</v>
      </c>
      <c r="J1918" t="s">
        <v>701</v>
      </c>
      <c r="K1918">
        <v>824076</v>
      </c>
      <c r="L1918" t="s">
        <v>462</v>
      </c>
      <c r="M1918" t="s">
        <v>463</v>
      </c>
      <c r="N1918" t="s">
        <v>56</v>
      </c>
      <c r="O1918" s="1">
        <v>45839</v>
      </c>
      <c r="P1918" s="1">
        <v>45962</v>
      </c>
      <c r="Q1918" s="2">
        <v>11.5</v>
      </c>
      <c r="R1918">
        <v>1</v>
      </c>
      <c r="S1918" t="s">
        <v>57</v>
      </c>
      <c r="T1918" t="s">
        <v>58</v>
      </c>
      <c r="U1918" s="4">
        <v>0.7</v>
      </c>
      <c r="V1918" s="2">
        <v>0</v>
      </c>
      <c r="W1918">
        <v>0</v>
      </c>
      <c r="X1918" t="s">
        <v>243</v>
      </c>
      <c r="Y1918" t="s">
        <v>60</v>
      </c>
      <c r="Z1918">
        <v>0</v>
      </c>
      <c r="AA1918" s="2">
        <v>0</v>
      </c>
      <c r="AB1918" s="2">
        <v>0</v>
      </c>
      <c r="AC1918" s="4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8.0500000000000007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</row>
    <row r="1919" spans="1:42" x14ac:dyDescent="0.25">
      <c r="A1919" s="1">
        <v>45929</v>
      </c>
      <c r="B1919" t="s">
        <v>47</v>
      </c>
      <c r="C1919">
        <v>649163</v>
      </c>
      <c r="D1919">
        <v>2029598028</v>
      </c>
      <c r="E1919" t="s">
        <v>2013</v>
      </c>
      <c r="F1919" t="s">
        <v>2014</v>
      </c>
      <c r="G1919" t="s">
        <v>50</v>
      </c>
      <c r="H1919" t="s">
        <v>398</v>
      </c>
      <c r="I1919" t="s">
        <v>692</v>
      </c>
      <c r="J1919" t="s">
        <v>701</v>
      </c>
      <c r="K1919">
        <v>816021</v>
      </c>
      <c r="L1919" t="s">
        <v>399</v>
      </c>
      <c r="M1919" t="s">
        <v>400</v>
      </c>
      <c r="N1919" t="s">
        <v>56</v>
      </c>
      <c r="O1919" s="1">
        <v>45839</v>
      </c>
      <c r="P1919" s="1">
        <v>45962</v>
      </c>
      <c r="Q1919" s="2">
        <v>18.2</v>
      </c>
      <c r="R1919">
        <v>1</v>
      </c>
      <c r="S1919" t="s">
        <v>57</v>
      </c>
      <c r="T1919" t="s">
        <v>58</v>
      </c>
      <c r="U1919" s="4">
        <v>0.7</v>
      </c>
      <c r="V1919" s="2">
        <v>0</v>
      </c>
      <c r="W1919">
        <v>0</v>
      </c>
      <c r="X1919" t="s">
        <v>243</v>
      </c>
      <c r="Y1919" t="s">
        <v>60</v>
      </c>
      <c r="Z1919">
        <v>0</v>
      </c>
      <c r="AA1919" s="2">
        <v>0</v>
      </c>
      <c r="AB1919" s="2">
        <v>0</v>
      </c>
      <c r="AC1919" s="4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12.74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</row>
    <row r="1920" spans="1:42" x14ac:dyDescent="0.25">
      <c r="A1920" s="1">
        <v>45929</v>
      </c>
      <c r="B1920" t="s">
        <v>47</v>
      </c>
      <c r="C1920">
        <v>649163</v>
      </c>
      <c r="D1920">
        <v>2029601721</v>
      </c>
      <c r="E1920" t="s">
        <v>230</v>
      </c>
      <c r="F1920" t="s">
        <v>479</v>
      </c>
      <c r="G1920" t="s">
        <v>50</v>
      </c>
      <c r="H1920" t="s">
        <v>125</v>
      </c>
      <c r="I1920" t="s">
        <v>692</v>
      </c>
      <c r="J1920" t="s">
        <v>701</v>
      </c>
      <c r="K1920">
        <v>823350</v>
      </c>
      <c r="L1920" t="s">
        <v>475</v>
      </c>
      <c r="M1920" t="s">
        <v>480</v>
      </c>
      <c r="N1920" t="s">
        <v>56</v>
      </c>
      <c r="O1920" s="1">
        <v>45839</v>
      </c>
      <c r="P1920" s="1">
        <v>45962</v>
      </c>
      <c r="Q1920" s="2">
        <v>50.9</v>
      </c>
      <c r="R1920">
        <v>1</v>
      </c>
      <c r="S1920" t="s">
        <v>57</v>
      </c>
      <c r="T1920" t="s">
        <v>58</v>
      </c>
      <c r="U1920" s="4">
        <v>0.7</v>
      </c>
      <c r="V1920" s="2">
        <v>0</v>
      </c>
      <c r="W1920">
        <v>0</v>
      </c>
      <c r="X1920" t="s">
        <v>243</v>
      </c>
      <c r="Y1920" t="s">
        <v>60</v>
      </c>
      <c r="Z1920">
        <v>0</v>
      </c>
      <c r="AA1920" s="2">
        <v>0</v>
      </c>
      <c r="AB1920" s="2">
        <v>0</v>
      </c>
      <c r="AC1920" s="4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35.630000000000003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</row>
    <row r="1921" spans="1:42" x14ac:dyDescent="0.25">
      <c r="A1921" s="1">
        <v>45929</v>
      </c>
      <c r="B1921" t="s">
        <v>47</v>
      </c>
      <c r="C1921">
        <v>649163</v>
      </c>
      <c r="D1921">
        <v>2029613747</v>
      </c>
      <c r="E1921" t="s">
        <v>2015</v>
      </c>
      <c r="F1921" t="s">
        <v>2016</v>
      </c>
      <c r="G1921" t="s">
        <v>50</v>
      </c>
      <c r="H1921" t="s">
        <v>252</v>
      </c>
      <c r="I1921" t="s">
        <v>692</v>
      </c>
      <c r="J1921" t="s">
        <v>701</v>
      </c>
      <c r="K1921">
        <v>874230</v>
      </c>
      <c r="L1921" t="s">
        <v>380</v>
      </c>
      <c r="M1921" t="s">
        <v>381</v>
      </c>
      <c r="N1921" t="s">
        <v>56</v>
      </c>
      <c r="O1921" s="1">
        <v>45839</v>
      </c>
      <c r="P1921" s="1">
        <v>45962</v>
      </c>
      <c r="Q1921" s="2">
        <v>67.2</v>
      </c>
      <c r="R1921">
        <v>1</v>
      </c>
      <c r="S1921" t="s">
        <v>57</v>
      </c>
      <c r="T1921" t="s">
        <v>58</v>
      </c>
      <c r="U1921" s="4">
        <v>0.7</v>
      </c>
      <c r="V1921" s="2">
        <v>0</v>
      </c>
      <c r="W1921">
        <v>0</v>
      </c>
      <c r="X1921" t="s">
        <v>243</v>
      </c>
      <c r="Y1921" t="s">
        <v>60</v>
      </c>
      <c r="Z1921">
        <v>0</v>
      </c>
      <c r="AA1921" s="2">
        <v>0</v>
      </c>
      <c r="AB1921" s="2">
        <v>0</v>
      </c>
      <c r="AC1921" s="4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47.04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</row>
    <row r="1922" spans="1:42" x14ac:dyDescent="0.25">
      <c r="A1922" s="1">
        <v>45929</v>
      </c>
      <c r="B1922" t="s">
        <v>47</v>
      </c>
      <c r="C1922">
        <v>649163</v>
      </c>
      <c r="D1922">
        <v>2029615823</v>
      </c>
      <c r="E1922" t="s">
        <v>801</v>
      </c>
      <c r="F1922" t="s">
        <v>2017</v>
      </c>
      <c r="G1922" t="s">
        <v>50</v>
      </c>
      <c r="H1922" t="s">
        <v>425</v>
      </c>
      <c r="I1922" t="s">
        <v>692</v>
      </c>
      <c r="J1922" t="s">
        <v>701</v>
      </c>
      <c r="K1922">
        <v>824082</v>
      </c>
      <c r="L1922" t="s">
        <v>2018</v>
      </c>
      <c r="M1922" t="s">
        <v>2019</v>
      </c>
      <c r="N1922" t="s">
        <v>56</v>
      </c>
      <c r="O1922" s="1">
        <v>45870</v>
      </c>
      <c r="P1922" s="1">
        <v>45962</v>
      </c>
      <c r="Q1922" s="2">
        <v>261.36</v>
      </c>
      <c r="R1922">
        <v>1</v>
      </c>
      <c r="S1922" t="s">
        <v>57</v>
      </c>
      <c r="T1922" t="s">
        <v>58</v>
      </c>
      <c r="U1922" s="4">
        <v>0.7</v>
      </c>
      <c r="V1922" s="2">
        <v>0</v>
      </c>
      <c r="W1922">
        <v>0</v>
      </c>
      <c r="X1922" t="s">
        <v>243</v>
      </c>
      <c r="Y1922" t="s">
        <v>60</v>
      </c>
      <c r="Z1922">
        <v>0</v>
      </c>
      <c r="AA1922" s="2">
        <v>0</v>
      </c>
      <c r="AB1922" s="2">
        <v>0</v>
      </c>
      <c r="AC1922" s="4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182.95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</row>
    <row r="1923" spans="1:42" x14ac:dyDescent="0.25">
      <c r="A1923" s="1">
        <v>45929</v>
      </c>
      <c r="B1923" t="s">
        <v>47</v>
      </c>
      <c r="C1923">
        <v>649163</v>
      </c>
      <c r="D1923">
        <v>2029617312</v>
      </c>
      <c r="E1923" t="s">
        <v>481</v>
      </c>
      <c r="F1923" t="s">
        <v>482</v>
      </c>
      <c r="G1923" t="s">
        <v>50</v>
      </c>
      <c r="H1923" t="s">
        <v>398</v>
      </c>
      <c r="I1923" t="s">
        <v>692</v>
      </c>
      <c r="J1923" t="s">
        <v>701</v>
      </c>
      <c r="K1923">
        <v>816021</v>
      </c>
      <c r="L1923" t="s">
        <v>399</v>
      </c>
      <c r="M1923" t="s">
        <v>400</v>
      </c>
      <c r="N1923" t="s">
        <v>56</v>
      </c>
      <c r="O1923" s="1">
        <v>45842</v>
      </c>
      <c r="P1923" s="1">
        <v>45965</v>
      </c>
      <c r="Q1923" s="2">
        <v>9.1</v>
      </c>
      <c r="R1923">
        <v>1</v>
      </c>
      <c r="S1923" t="s">
        <v>57</v>
      </c>
      <c r="T1923" t="s">
        <v>58</v>
      </c>
      <c r="U1923" s="4">
        <v>0.7</v>
      </c>
      <c r="V1923" s="2">
        <v>0</v>
      </c>
      <c r="W1923">
        <v>0</v>
      </c>
      <c r="X1923" t="s">
        <v>243</v>
      </c>
      <c r="Y1923" t="s">
        <v>60</v>
      </c>
      <c r="Z1923">
        <v>0</v>
      </c>
      <c r="AA1923" s="2">
        <v>0</v>
      </c>
      <c r="AB1923" s="2">
        <v>0</v>
      </c>
      <c r="AC1923" s="4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6.37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</row>
    <row r="1924" spans="1:42" x14ac:dyDescent="0.25">
      <c r="A1924" s="1">
        <v>45929</v>
      </c>
      <c r="B1924" t="s">
        <v>47</v>
      </c>
      <c r="C1924">
        <v>649163</v>
      </c>
      <c r="D1924">
        <v>2029618884</v>
      </c>
      <c r="E1924" t="s">
        <v>388</v>
      </c>
      <c r="F1924" t="s">
        <v>2020</v>
      </c>
      <c r="G1924" t="s">
        <v>50</v>
      </c>
      <c r="H1924" t="s">
        <v>228</v>
      </c>
      <c r="I1924" t="s">
        <v>692</v>
      </c>
      <c r="J1924" t="s">
        <v>701</v>
      </c>
      <c r="K1924">
        <v>812656</v>
      </c>
      <c r="L1924" t="s">
        <v>752</v>
      </c>
      <c r="M1924" t="s">
        <v>542</v>
      </c>
      <c r="N1924" t="s">
        <v>56</v>
      </c>
      <c r="O1924" s="1">
        <v>45839</v>
      </c>
      <c r="P1924" s="1">
        <v>45962</v>
      </c>
      <c r="Q1924" s="2">
        <v>23.85</v>
      </c>
      <c r="R1924">
        <v>1</v>
      </c>
      <c r="S1924" t="s">
        <v>57</v>
      </c>
      <c r="T1924" t="s">
        <v>58</v>
      </c>
      <c r="U1924" s="4">
        <v>0.7</v>
      </c>
      <c r="V1924" s="2">
        <v>0</v>
      </c>
      <c r="W1924">
        <v>0</v>
      </c>
      <c r="X1924" t="s">
        <v>243</v>
      </c>
      <c r="Y1924" t="s">
        <v>60</v>
      </c>
      <c r="Z1924">
        <v>0</v>
      </c>
      <c r="AA1924" s="2">
        <v>0</v>
      </c>
      <c r="AB1924" s="2">
        <v>0</v>
      </c>
      <c r="AC1924" s="4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16.7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</row>
    <row r="1925" spans="1:42" x14ac:dyDescent="0.25">
      <c r="A1925" s="1">
        <v>45929</v>
      </c>
      <c r="B1925" t="s">
        <v>47</v>
      </c>
      <c r="C1925">
        <v>649163</v>
      </c>
      <c r="D1925">
        <v>2029619220</v>
      </c>
      <c r="E1925" t="s">
        <v>483</v>
      </c>
      <c r="F1925" t="s">
        <v>484</v>
      </c>
      <c r="G1925" t="s">
        <v>50</v>
      </c>
      <c r="H1925" t="s">
        <v>398</v>
      </c>
      <c r="I1925" t="s">
        <v>692</v>
      </c>
      <c r="J1925" t="s">
        <v>701</v>
      </c>
      <c r="K1925">
        <v>816021</v>
      </c>
      <c r="L1925" t="s">
        <v>399</v>
      </c>
      <c r="M1925" t="s">
        <v>400</v>
      </c>
      <c r="N1925" t="s">
        <v>56</v>
      </c>
      <c r="O1925" s="1">
        <v>45870</v>
      </c>
      <c r="P1925" s="1">
        <v>45962</v>
      </c>
      <c r="Q1925" s="2">
        <v>9.1</v>
      </c>
      <c r="R1925">
        <v>1</v>
      </c>
      <c r="S1925" t="s">
        <v>57</v>
      </c>
      <c r="T1925" t="s">
        <v>58</v>
      </c>
      <c r="U1925" s="4">
        <v>0.7</v>
      </c>
      <c r="V1925" s="2">
        <v>0</v>
      </c>
      <c r="W1925">
        <v>0</v>
      </c>
      <c r="X1925" t="s">
        <v>243</v>
      </c>
      <c r="Y1925" t="s">
        <v>60</v>
      </c>
      <c r="Z1925">
        <v>0</v>
      </c>
      <c r="AA1925" s="2">
        <v>0</v>
      </c>
      <c r="AB1925" s="2">
        <v>0</v>
      </c>
      <c r="AC1925" s="4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6.37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</row>
    <row r="1926" spans="1:42" x14ac:dyDescent="0.25">
      <c r="A1926" s="1">
        <v>45929</v>
      </c>
      <c r="B1926" t="s">
        <v>47</v>
      </c>
      <c r="C1926">
        <v>649163</v>
      </c>
      <c r="D1926">
        <v>2029619463</v>
      </c>
      <c r="E1926" t="s">
        <v>507</v>
      </c>
      <c r="F1926" t="s">
        <v>378</v>
      </c>
      <c r="G1926" t="s">
        <v>50</v>
      </c>
      <c r="H1926" t="s">
        <v>164</v>
      </c>
      <c r="I1926" t="s">
        <v>692</v>
      </c>
      <c r="J1926" t="s">
        <v>701</v>
      </c>
      <c r="K1926">
        <v>877790</v>
      </c>
      <c r="L1926" t="s">
        <v>505</v>
      </c>
      <c r="M1926" t="s">
        <v>506</v>
      </c>
      <c r="N1926" t="s">
        <v>56</v>
      </c>
      <c r="O1926" s="1">
        <v>45839</v>
      </c>
      <c r="P1926" s="1">
        <v>45962</v>
      </c>
      <c r="Q1926" s="2">
        <v>4.7699999999999996</v>
      </c>
      <c r="R1926">
        <v>1</v>
      </c>
      <c r="S1926" t="s">
        <v>57</v>
      </c>
      <c r="T1926" t="s">
        <v>58</v>
      </c>
      <c r="U1926" s="4">
        <v>0.7</v>
      </c>
      <c r="V1926" s="2">
        <v>0</v>
      </c>
      <c r="W1926">
        <v>0</v>
      </c>
      <c r="X1926" t="s">
        <v>243</v>
      </c>
      <c r="Y1926" t="s">
        <v>60</v>
      </c>
      <c r="Z1926">
        <v>0</v>
      </c>
      <c r="AA1926" s="2">
        <v>0</v>
      </c>
      <c r="AB1926" s="2">
        <v>0</v>
      </c>
      <c r="AC1926" s="4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3.34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</row>
    <row r="1927" spans="1:42" x14ac:dyDescent="0.25">
      <c r="A1927" s="1">
        <v>45929</v>
      </c>
      <c r="B1927" t="s">
        <v>47</v>
      </c>
      <c r="C1927">
        <v>649163</v>
      </c>
      <c r="D1927">
        <v>2029622552</v>
      </c>
      <c r="E1927" t="s">
        <v>382</v>
      </c>
      <c r="F1927" t="s">
        <v>383</v>
      </c>
      <c r="G1927" t="s">
        <v>50</v>
      </c>
      <c r="H1927" t="s">
        <v>51</v>
      </c>
      <c r="I1927" t="s">
        <v>692</v>
      </c>
      <c r="J1927" t="s">
        <v>704</v>
      </c>
      <c r="K1927">
        <v>874690</v>
      </c>
      <c r="L1927" t="s">
        <v>384</v>
      </c>
      <c r="M1927" t="s">
        <v>385</v>
      </c>
      <c r="N1927" t="s">
        <v>56</v>
      </c>
      <c r="O1927" s="1">
        <v>45839</v>
      </c>
      <c r="P1927" s="1">
        <v>45962</v>
      </c>
      <c r="Q1927" s="2">
        <v>16.63</v>
      </c>
      <c r="R1927">
        <v>1</v>
      </c>
      <c r="S1927" t="s">
        <v>57</v>
      </c>
      <c r="T1927" t="s">
        <v>58</v>
      </c>
      <c r="U1927" s="4">
        <v>0.9</v>
      </c>
      <c r="V1927" s="2">
        <v>0</v>
      </c>
      <c r="W1927">
        <v>0</v>
      </c>
      <c r="X1927" t="s">
        <v>243</v>
      </c>
      <c r="Y1927" t="s">
        <v>60</v>
      </c>
      <c r="Z1927">
        <v>0</v>
      </c>
      <c r="AA1927" s="2">
        <v>0</v>
      </c>
      <c r="AB1927" s="2">
        <v>0</v>
      </c>
      <c r="AC1927" s="4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14.97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</row>
    <row r="1928" spans="1:42" x14ac:dyDescent="0.25">
      <c r="A1928" s="1">
        <v>45929</v>
      </c>
      <c r="B1928" t="s">
        <v>47</v>
      </c>
      <c r="C1928">
        <v>649163</v>
      </c>
      <c r="D1928">
        <v>2029624410</v>
      </c>
      <c r="E1928" t="s">
        <v>533</v>
      </c>
      <c r="F1928" t="s">
        <v>106</v>
      </c>
      <c r="G1928" t="s">
        <v>50</v>
      </c>
      <c r="H1928" t="s">
        <v>278</v>
      </c>
      <c r="I1928" t="s">
        <v>692</v>
      </c>
      <c r="J1928" t="s">
        <v>701</v>
      </c>
      <c r="K1928">
        <v>822865</v>
      </c>
      <c r="L1928" t="s">
        <v>660</v>
      </c>
      <c r="M1928" t="s">
        <v>661</v>
      </c>
      <c r="N1928" t="s">
        <v>56</v>
      </c>
      <c r="O1928" s="1">
        <v>45838</v>
      </c>
      <c r="P1928" s="1">
        <v>45960</v>
      </c>
      <c r="Q1928" s="2">
        <v>49.18</v>
      </c>
      <c r="R1928">
        <v>1</v>
      </c>
      <c r="S1928" t="s">
        <v>57</v>
      </c>
      <c r="T1928" t="s">
        <v>58</v>
      </c>
      <c r="U1928" s="4">
        <v>0.7</v>
      </c>
      <c r="V1928" s="2">
        <v>0</v>
      </c>
      <c r="W1928">
        <v>0</v>
      </c>
      <c r="X1928" t="s">
        <v>243</v>
      </c>
      <c r="Y1928" t="s">
        <v>60</v>
      </c>
      <c r="Z1928">
        <v>0</v>
      </c>
      <c r="AA1928" s="2">
        <v>0</v>
      </c>
      <c r="AB1928" s="2">
        <v>0</v>
      </c>
      <c r="AC1928" s="4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34.43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</row>
    <row r="1929" spans="1:42" x14ac:dyDescent="0.25">
      <c r="A1929" s="1">
        <v>45929</v>
      </c>
      <c r="B1929" t="s">
        <v>47</v>
      </c>
      <c r="C1929">
        <v>649163</v>
      </c>
      <c r="D1929">
        <v>2029634173</v>
      </c>
      <c r="E1929" t="s">
        <v>2021</v>
      </c>
      <c r="F1929" t="s">
        <v>2022</v>
      </c>
      <c r="G1929" t="s">
        <v>50</v>
      </c>
      <c r="H1929" t="s">
        <v>228</v>
      </c>
      <c r="I1929" t="s">
        <v>692</v>
      </c>
      <c r="J1929" t="s">
        <v>701</v>
      </c>
      <c r="K1929">
        <v>814033</v>
      </c>
      <c r="L1929" t="s">
        <v>445</v>
      </c>
      <c r="M1929" t="s">
        <v>446</v>
      </c>
      <c r="N1929" t="s">
        <v>56</v>
      </c>
      <c r="O1929" s="1">
        <v>45870</v>
      </c>
      <c r="P1929" s="1">
        <v>45962</v>
      </c>
      <c r="Q1929" s="2">
        <v>55.61</v>
      </c>
      <c r="R1929">
        <v>1</v>
      </c>
      <c r="S1929" t="s">
        <v>57</v>
      </c>
      <c r="T1929" t="s">
        <v>58</v>
      </c>
      <c r="U1929" s="4">
        <v>0.7</v>
      </c>
      <c r="V1929" s="2">
        <v>0</v>
      </c>
      <c r="W1929">
        <v>0</v>
      </c>
      <c r="X1929" t="s">
        <v>243</v>
      </c>
      <c r="Y1929" t="s">
        <v>60</v>
      </c>
      <c r="Z1929">
        <v>0</v>
      </c>
      <c r="AA1929" s="2">
        <v>0</v>
      </c>
      <c r="AB1929" s="2">
        <v>0</v>
      </c>
      <c r="AC1929" s="4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38.93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</row>
    <row r="1930" spans="1:42" x14ac:dyDescent="0.25">
      <c r="A1930" s="1">
        <v>45929</v>
      </c>
      <c r="B1930" t="s">
        <v>47</v>
      </c>
      <c r="C1930">
        <v>649163</v>
      </c>
      <c r="D1930">
        <v>2029641123</v>
      </c>
      <c r="E1930" t="s">
        <v>533</v>
      </c>
      <c r="F1930" t="s">
        <v>2023</v>
      </c>
      <c r="G1930" t="s">
        <v>50</v>
      </c>
      <c r="H1930" t="s">
        <v>203</v>
      </c>
      <c r="I1930" t="s">
        <v>692</v>
      </c>
      <c r="J1930" t="s">
        <v>701</v>
      </c>
      <c r="K1930">
        <v>822733</v>
      </c>
      <c r="L1930" t="s">
        <v>628</v>
      </c>
      <c r="M1930" t="s">
        <v>629</v>
      </c>
      <c r="N1930" t="s">
        <v>56</v>
      </c>
      <c r="O1930" s="1">
        <v>45840</v>
      </c>
      <c r="P1930" s="1">
        <v>45963</v>
      </c>
      <c r="Q1930" s="2">
        <v>89.52</v>
      </c>
      <c r="R1930">
        <v>1</v>
      </c>
      <c r="S1930" t="s">
        <v>57</v>
      </c>
      <c r="T1930" t="s">
        <v>58</v>
      </c>
      <c r="U1930" s="4">
        <v>0.7</v>
      </c>
      <c r="V1930" s="2">
        <v>0</v>
      </c>
      <c r="W1930">
        <v>0</v>
      </c>
      <c r="X1930" t="s">
        <v>243</v>
      </c>
      <c r="Y1930" t="s">
        <v>60</v>
      </c>
      <c r="Z1930">
        <v>0</v>
      </c>
      <c r="AA1930" s="2">
        <v>0</v>
      </c>
      <c r="AB1930" s="2">
        <v>0</v>
      </c>
      <c r="AC1930" s="4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62.66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</row>
    <row r="1931" spans="1:42" x14ac:dyDescent="0.25">
      <c r="A1931" s="1">
        <v>45929</v>
      </c>
      <c r="B1931" t="s">
        <v>47</v>
      </c>
      <c r="C1931">
        <v>649163</v>
      </c>
      <c r="D1931">
        <v>2029653495</v>
      </c>
      <c r="E1931" t="s">
        <v>72</v>
      </c>
      <c r="F1931" t="s">
        <v>2024</v>
      </c>
      <c r="G1931" t="s">
        <v>50</v>
      </c>
      <c r="H1931" t="s">
        <v>228</v>
      </c>
      <c r="I1931" t="s">
        <v>692</v>
      </c>
      <c r="J1931" t="s">
        <v>701</v>
      </c>
      <c r="K1931">
        <v>766747</v>
      </c>
      <c r="L1931" t="s">
        <v>287</v>
      </c>
      <c r="M1931" t="s">
        <v>91</v>
      </c>
      <c r="N1931" t="s">
        <v>56</v>
      </c>
      <c r="O1931" s="1">
        <v>45839</v>
      </c>
      <c r="P1931" s="1">
        <v>45962</v>
      </c>
      <c r="Q1931" s="2">
        <v>95.54</v>
      </c>
      <c r="R1931">
        <v>1</v>
      </c>
      <c r="S1931" t="s">
        <v>57</v>
      </c>
      <c r="T1931" t="s">
        <v>58</v>
      </c>
      <c r="U1931" s="4">
        <v>0.7</v>
      </c>
      <c r="V1931" s="2">
        <v>0</v>
      </c>
      <c r="W1931">
        <v>0</v>
      </c>
      <c r="X1931" t="s">
        <v>243</v>
      </c>
      <c r="Y1931" t="s">
        <v>60</v>
      </c>
      <c r="Z1931">
        <v>0</v>
      </c>
      <c r="AA1931" s="2">
        <v>0</v>
      </c>
      <c r="AB1931" s="2">
        <v>0</v>
      </c>
      <c r="AC1931" s="4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66.88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</row>
    <row r="1932" spans="1:42" x14ac:dyDescent="0.25">
      <c r="A1932" s="1">
        <v>45929</v>
      </c>
      <c r="B1932" t="s">
        <v>47</v>
      </c>
      <c r="C1932">
        <v>649163</v>
      </c>
      <c r="D1932">
        <v>2029654127</v>
      </c>
      <c r="E1932" t="s">
        <v>2025</v>
      </c>
      <c r="F1932" t="s">
        <v>2026</v>
      </c>
      <c r="G1932" t="s">
        <v>50</v>
      </c>
      <c r="H1932" t="s">
        <v>495</v>
      </c>
      <c r="I1932" t="s">
        <v>692</v>
      </c>
      <c r="J1932" t="s">
        <v>693</v>
      </c>
      <c r="K1932">
        <v>823068</v>
      </c>
      <c r="L1932" t="s">
        <v>336</v>
      </c>
      <c r="M1932" t="s">
        <v>337</v>
      </c>
      <c r="N1932" t="s">
        <v>56</v>
      </c>
      <c r="O1932" s="1">
        <v>45839</v>
      </c>
      <c r="P1932" s="1">
        <v>45962</v>
      </c>
      <c r="Q1932" s="2">
        <v>24.61</v>
      </c>
      <c r="R1932">
        <v>1</v>
      </c>
      <c r="S1932" t="s">
        <v>57</v>
      </c>
      <c r="T1932" t="s">
        <v>58</v>
      </c>
      <c r="U1932" s="4">
        <v>0.7</v>
      </c>
      <c r="V1932" s="2">
        <v>0</v>
      </c>
      <c r="W1932">
        <v>0</v>
      </c>
      <c r="X1932" t="s">
        <v>243</v>
      </c>
      <c r="Y1932" t="s">
        <v>60</v>
      </c>
      <c r="Z1932">
        <v>0</v>
      </c>
      <c r="AA1932" s="2">
        <v>0</v>
      </c>
      <c r="AB1932" s="2">
        <v>0</v>
      </c>
      <c r="AC1932" s="4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17.23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</row>
    <row r="1933" spans="1:42" x14ac:dyDescent="0.25">
      <c r="A1933" s="1">
        <v>45929</v>
      </c>
      <c r="B1933" t="s">
        <v>47</v>
      </c>
      <c r="C1933">
        <v>649163</v>
      </c>
      <c r="D1933">
        <v>2029654128</v>
      </c>
      <c r="E1933" t="s">
        <v>2025</v>
      </c>
      <c r="F1933" t="s">
        <v>2026</v>
      </c>
      <c r="G1933" t="s">
        <v>50</v>
      </c>
      <c r="H1933" t="s">
        <v>495</v>
      </c>
      <c r="I1933" t="s">
        <v>692</v>
      </c>
      <c r="J1933" t="s">
        <v>704</v>
      </c>
      <c r="K1933">
        <v>823068</v>
      </c>
      <c r="L1933" t="s">
        <v>336</v>
      </c>
      <c r="M1933" t="s">
        <v>337</v>
      </c>
      <c r="N1933" t="s">
        <v>56</v>
      </c>
      <c r="O1933" s="1">
        <v>45839</v>
      </c>
      <c r="P1933" s="1">
        <v>45962</v>
      </c>
      <c r="Q1933" s="2">
        <v>54.92</v>
      </c>
      <c r="R1933">
        <v>1</v>
      </c>
      <c r="S1933" t="s">
        <v>57</v>
      </c>
      <c r="T1933" t="s">
        <v>58</v>
      </c>
      <c r="U1933" s="4">
        <v>0.9</v>
      </c>
      <c r="V1933" s="2">
        <v>0</v>
      </c>
      <c r="W1933">
        <v>0</v>
      </c>
      <c r="X1933" t="s">
        <v>243</v>
      </c>
      <c r="Y1933" t="s">
        <v>60</v>
      </c>
      <c r="Z1933">
        <v>0</v>
      </c>
      <c r="AA1933" s="2">
        <v>0</v>
      </c>
      <c r="AB1933" s="2">
        <v>0</v>
      </c>
      <c r="AC1933" s="4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49.43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</row>
    <row r="1934" spans="1:42" x14ac:dyDescent="0.25">
      <c r="A1934" s="1">
        <v>45929</v>
      </c>
      <c r="B1934" t="s">
        <v>47</v>
      </c>
      <c r="C1934">
        <v>649163</v>
      </c>
      <c r="D1934">
        <v>2029654979</v>
      </c>
      <c r="E1934" t="s">
        <v>251</v>
      </c>
      <c r="F1934" t="s">
        <v>485</v>
      </c>
      <c r="G1934" t="s">
        <v>50</v>
      </c>
      <c r="H1934" t="s">
        <v>252</v>
      </c>
      <c r="I1934" t="s">
        <v>692</v>
      </c>
      <c r="J1934" t="s">
        <v>701</v>
      </c>
      <c r="K1934">
        <v>874230</v>
      </c>
      <c r="L1934" t="s">
        <v>380</v>
      </c>
      <c r="M1934" t="s">
        <v>381</v>
      </c>
      <c r="N1934" t="s">
        <v>56</v>
      </c>
      <c r="O1934" s="1">
        <v>45839</v>
      </c>
      <c r="P1934" s="1">
        <v>45962</v>
      </c>
      <c r="Q1934" s="2">
        <v>19.46</v>
      </c>
      <c r="R1934">
        <v>1</v>
      </c>
      <c r="S1934" t="s">
        <v>57</v>
      </c>
      <c r="T1934" t="s">
        <v>58</v>
      </c>
      <c r="U1934" s="4">
        <v>0.7</v>
      </c>
      <c r="V1934" s="2">
        <v>0</v>
      </c>
      <c r="W1934">
        <v>0</v>
      </c>
      <c r="X1934" t="s">
        <v>243</v>
      </c>
      <c r="Y1934" t="s">
        <v>60</v>
      </c>
      <c r="Z1934">
        <v>0</v>
      </c>
      <c r="AA1934" s="2">
        <v>0</v>
      </c>
      <c r="AB1934" s="2">
        <v>0</v>
      </c>
      <c r="AC1934" s="4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13.62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</row>
    <row r="1935" spans="1:42" x14ac:dyDescent="0.25">
      <c r="A1935" s="1">
        <v>45929</v>
      </c>
      <c r="B1935" t="s">
        <v>47</v>
      </c>
      <c r="C1935">
        <v>649163</v>
      </c>
      <c r="D1935">
        <v>2029657454</v>
      </c>
      <c r="E1935" t="s">
        <v>168</v>
      </c>
      <c r="F1935" t="s">
        <v>486</v>
      </c>
      <c r="G1935" t="s">
        <v>50</v>
      </c>
      <c r="H1935" t="s">
        <v>125</v>
      </c>
      <c r="I1935" t="s">
        <v>692</v>
      </c>
      <c r="J1935" t="s">
        <v>693</v>
      </c>
      <c r="K1935">
        <v>673059</v>
      </c>
      <c r="L1935" t="s">
        <v>65</v>
      </c>
      <c r="M1935" t="s">
        <v>115</v>
      </c>
      <c r="N1935" t="s">
        <v>56</v>
      </c>
      <c r="O1935" s="1">
        <v>45870</v>
      </c>
      <c r="P1935" s="1">
        <v>45962</v>
      </c>
      <c r="Q1935" s="2">
        <v>25.73</v>
      </c>
      <c r="R1935">
        <v>1</v>
      </c>
      <c r="S1935" t="s">
        <v>57</v>
      </c>
      <c r="T1935" t="s">
        <v>58</v>
      </c>
      <c r="U1935" s="4">
        <v>0.7</v>
      </c>
      <c r="V1935" s="2">
        <v>0</v>
      </c>
      <c r="W1935">
        <v>0</v>
      </c>
      <c r="X1935" t="s">
        <v>243</v>
      </c>
      <c r="Y1935" t="s">
        <v>60</v>
      </c>
      <c r="Z1935">
        <v>0</v>
      </c>
      <c r="AA1935" s="2">
        <v>0</v>
      </c>
      <c r="AB1935" s="2">
        <v>0</v>
      </c>
      <c r="AC1935" s="4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18.010000000000002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</row>
    <row r="1936" spans="1:42" x14ac:dyDescent="0.25">
      <c r="A1936" s="1">
        <v>45929</v>
      </c>
      <c r="B1936" t="s">
        <v>47</v>
      </c>
      <c r="C1936">
        <v>649163</v>
      </c>
      <c r="D1936">
        <v>2029657455</v>
      </c>
      <c r="E1936" t="s">
        <v>168</v>
      </c>
      <c r="F1936" t="s">
        <v>486</v>
      </c>
      <c r="G1936" t="s">
        <v>50</v>
      </c>
      <c r="H1936" t="s">
        <v>125</v>
      </c>
      <c r="I1936" t="s">
        <v>692</v>
      </c>
      <c r="J1936" t="s">
        <v>701</v>
      </c>
      <c r="K1936">
        <v>673059</v>
      </c>
      <c r="L1936" t="s">
        <v>65</v>
      </c>
      <c r="M1936" t="s">
        <v>115</v>
      </c>
      <c r="N1936" t="s">
        <v>56</v>
      </c>
      <c r="O1936" s="1">
        <v>45870</v>
      </c>
      <c r="P1936" s="1">
        <v>45962</v>
      </c>
      <c r="Q1936" s="2">
        <v>73.37</v>
      </c>
      <c r="R1936">
        <v>1</v>
      </c>
      <c r="S1936" t="s">
        <v>57</v>
      </c>
      <c r="T1936" t="s">
        <v>58</v>
      </c>
      <c r="U1936" s="4">
        <v>0.7</v>
      </c>
      <c r="V1936" s="2">
        <v>0</v>
      </c>
      <c r="W1936">
        <v>0</v>
      </c>
      <c r="X1936" t="s">
        <v>243</v>
      </c>
      <c r="Y1936" t="s">
        <v>60</v>
      </c>
      <c r="Z1936">
        <v>0</v>
      </c>
      <c r="AA1936" s="2">
        <v>0</v>
      </c>
      <c r="AB1936" s="2">
        <v>0</v>
      </c>
      <c r="AC1936" s="4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51.36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</row>
    <row r="1937" spans="1:42" x14ac:dyDescent="0.25">
      <c r="A1937" s="1">
        <v>45929</v>
      </c>
      <c r="B1937" t="s">
        <v>47</v>
      </c>
      <c r="C1937">
        <v>649163</v>
      </c>
      <c r="D1937">
        <v>2029659198</v>
      </c>
      <c r="E1937" t="s">
        <v>487</v>
      </c>
      <c r="F1937" t="s">
        <v>488</v>
      </c>
      <c r="G1937" t="s">
        <v>50</v>
      </c>
      <c r="H1937" t="s">
        <v>228</v>
      </c>
      <c r="I1937" t="s">
        <v>692</v>
      </c>
      <c r="J1937" t="s">
        <v>701</v>
      </c>
      <c r="K1937">
        <v>824062</v>
      </c>
      <c r="L1937" t="s">
        <v>430</v>
      </c>
      <c r="M1937" t="s">
        <v>431</v>
      </c>
      <c r="N1937" t="s">
        <v>56</v>
      </c>
      <c r="O1937" s="1">
        <v>45870</v>
      </c>
      <c r="P1937" s="1">
        <v>45962</v>
      </c>
      <c r="Q1937" s="2">
        <v>59.4</v>
      </c>
      <c r="R1937">
        <v>1</v>
      </c>
      <c r="S1937" t="s">
        <v>57</v>
      </c>
      <c r="T1937" t="s">
        <v>58</v>
      </c>
      <c r="U1937" s="4">
        <v>0.7</v>
      </c>
      <c r="V1937" s="2">
        <v>0</v>
      </c>
      <c r="W1937">
        <v>0</v>
      </c>
      <c r="X1937" t="s">
        <v>243</v>
      </c>
      <c r="Y1937" t="s">
        <v>60</v>
      </c>
      <c r="Z1937">
        <v>0</v>
      </c>
      <c r="AA1937" s="2">
        <v>0</v>
      </c>
      <c r="AB1937" s="2">
        <v>0</v>
      </c>
      <c r="AC1937" s="4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41.58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</row>
    <row r="1938" spans="1:42" x14ac:dyDescent="0.25">
      <c r="A1938" s="1">
        <v>45929</v>
      </c>
      <c r="B1938" t="s">
        <v>47</v>
      </c>
      <c r="C1938">
        <v>649163</v>
      </c>
      <c r="D1938">
        <v>2029665028</v>
      </c>
      <c r="E1938" t="s">
        <v>2027</v>
      </c>
      <c r="F1938" t="s">
        <v>2028</v>
      </c>
      <c r="G1938" t="s">
        <v>50</v>
      </c>
      <c r="H1938" t="s">
        <v>452</v>
      </c>
      <c r="I1938" t="s">
        <v>692</v>
      </c>
      <c r="J1938" t="s">
        <v>701</v>
      </c>
      <c r="K1938">
        <v>812656</v>
      </c>
      <c r="L1938" t="s">
        <v>752</v>
      </c>
      <c r="M1938" t="s">
        <v>542</v>
      </c>
      <c r="N1938" t="s">
        <v>56</v>
      </c>
      <c r="O1938" s="1">
        <v>45835</v>
      </c>
      <c r="P1938" s="1">
        <v>45957</v>
      </c>
      <c r="Q1938" s="2">
        <v>34</v>
      </c>
      <c r="R1938">
        <v>1</v>
      </c>
      <c r="S1938" t="s">
        <v>57</v>
      </c>
      <c r="T1938" t="s">
        <v>58</v>
      </c>
      <c r="U1938" s="4">
        <v>0.7</v>
      </c>
      <c r="V1938" s="2">
        <v>0</v>
      </c>
      <c r="W1938">
        <v>0</v>
      </c>
      <c r="X1938" t="s">
        <v>243</v>
      </c>
      <c r="Y1938" t="s">
        <v>60</v>
      </c>
      <c r="Z1938">
        <v>0</v>
      </c>
      <c r="AA1938" s="2">
        <v>0</v>
      </c>
      <c r="AB1938" s="2">
        <v>0</v>
      </c>
      <c r="AC1938" s="4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23.8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</row>
    <row r="1939" spans="1:42" x14ac:dyDescent="0.25">
      <c r="A1939" s="1">
        <v>45929</v>
      </c>
      <c r="B1939" t="s">
        <v>47</v>
      </c>
      <c r="C1939">
        <v>649163</v>
      </c>
      <c r="D1939">
        <v>2029668179</v>
      </c>
      <c r="E1939" t="s">
        <v>292</v>
      </c>
      <c r="F1939" t="s">
        <v>2029</v>
      </c>
      <c r="G1939" t="s">
        <v>50</v>
      </c>
      <c r="H1939" t="s">
        <v>125</v>
      </c>
      <c r="I1939" t="s">
        <v>692</v>
      </c>
      <c r="J1939" t="s">
        <v>701</v>
      </c>
      <c r="K1939">
        <v>767312</v>
      </c>
      <c r="L1939" t="s">
        <v>806</v>
      </c>
      <c r="M1939" t="s">
        <v>443</v>
      </c>
      <c r="N1939" t="s">
        <v>56</v>
      </c>
      <c r="O1939" s="1">
        <v>45835</v>
      </c>
      <c r="P1939" s="1">
        <v>45957</v>
      </c>
      <c r="Q1939" s="2">
        <v>53.02</v>
      </c>
      <c r="R1939">
        <v>1</v>
      </c>
      <c r="S1939" t="s">
        <v>57</v>
      </c>
      <c r="T1939" t="s">
        <v>58</v>
      </c>
      <c r="U1939" s="4">
        <v>0.7</v>
      </c>
      <c r="V1939" s="2">
        <v>0</v>
      </c>
      <c r="W1939">
        <v>0</v>
      </c>
      <c r="X1939" t="s">
        <v>243</v>
      </c>
      <c r="Y1939" t="s">
        <v>60</v>
      </c>
      <c r="Z1939">
        <v>0</v>
      </c>
      <c r="AA1939" s="2">
        <v>0</v>
      </c>
      <c r="AB1939" s="2">
        <v>0</v>
      </c>
      <c r="AC1939" s="4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37.11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</row>
    <row r="1940" spans="1:42" x14ac:dyDescent="0.25">
      <c r="A1940" s="1">
        <v>45929</v>
      </c>
      <c r="B1940" t="s">
        <v>47</v>
      </c>
      <c r="C1940">
        <v>649163</v>
      </c>
      <c r="D1940">
        <v>2029677470</v>
      </c>
      <c r="E1940" t="s">
        <v>131</v>
      </c>
      <c r="F1940" t="s">
        <v>2030</v>
      </c>
      <c r="G1940" t="s">
        <v>50</v>
      </c>
      <c r="H1940" t="s">
        <v>228</v>
      </c>
      <c r="I1940" t="s">
        <v>692</v>
      </c>
      <c r="J1940" t="s">
        <v>701</v>
      </c>
      <c r="K1940">
        <v>812994</v>
      </c>
      <c r="L1940" t="s">
        <v>857</v>
      </c>
      <c r="M1940" t="s">
        <v>858</v>
      </c>
      <c r="N1940" t="s">
        <v>56</v>
      </c>
      <c r="O1940" s="1">
        <v>45839</v>
      </c>
      <c r="P1940" s="1">
        <v>45962</v>
      </c>
      <c r="Q1940" s="2">
        <v>377.02</v>
      </c>
      <c r="R1940">
        <v>1</v>
      </c>
      <c r="S1940" t="s">
        <v>57</v>
      </c>
      <c r="T1940" t="s">
        <v>58</v>
      </c>
      <c r="U1940" s="4">
        <v>0.7</v>
      </c>
      <c r="V1940" s="2">
        <v>0</v>
      </c>
      <c r="W1940">
        <v>0</v>
      </c>
      <c r="X1940" t="s">
        <v>243</v>
      </c>
      <c r="Y1940" t="s">
        <v>60</v>
      </c>
      <c r="Z1940">
        <v>0</v>
      </c>
      <c r="AA1940" s="2">
        <v>0</v>
      </c>
      <c r="AB1940" s="2">
        <v>0</v>
      </c>
      <c r="AC1940" s="4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263.91000000000003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</row>
    <row r="1941" spans="1:42" x14ac:dyDescent="0.25">
      <c r="A1941" s="1">
        <v>45929</v>
      </c>
      <c r="B1941" t="s">
        <v>47</v>
      </c>
      <c r="C1941">
        <v>649163</v>
      </c>
      <c r="D1941">
        <v>2029684179</v>
      </c>
      <c r="E1941" t="s">
        <v>489</v>
      </c>
      <c r="F1941" t="s">
        <v>490</v>
      </c>
      <c r="G1941" t="s">
        <v>50</v>
      </c>
      <c r="H1941" t="s">
        <v>76</v>
      </c>
      <c r="I1941" t="s">
        <v>692</v>
      </c>
      <c r="J1941" t="s">
        <v>701</v>
      </c>
      <c r="K1941">
        <v>673059</v>
      </c>
      <c r="L1941" t="s">
        <v>65</v>
      </c>
      <c r="M1941" t="s">
        <v>115</v>
      </c>
      <c r="N1941" t="s">
        <v>56</v>
      </c>
      <c r="O1941" s="1">
        <v>45870</v>
      </c>
      <c r="P1941" s="1">
        <v>45962</v>
      </c>
      <c r="Q1941" s="2">
        <v>62.4</v>
      </c>
      <c r="R1941">
        <v>1</v>
      </c>
      <c r="S1941" t="s">
        <v>57</v>
      </c>
      <c r="T1941" t="s">
        <v>58</v>
      </c>
      <c r="U1941" s="4">
        <v>0.7</v>
      </c>
      <c r="V1941" s="2">
        <v>0</v>
      </c>
      <c r="W1941">
        <v>0</v>
      </c>
      <c r="X1941" t="s">
        <v>243</v>
      </c>
      <c r="Y1941" t="s">
        <v>60</v>
      </c>
      <c r="Z1941">
        <v>0</v>
      </c>
      <c r="AA1941" s="2">
        <v>0</v>
      </c>
      <c r="AB1941" s="2">
        <v>0</v>
      </c>
      <c r="AC1941" s="4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43.68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</row>
    <row r="1942" spans="1:42" x14ac:dyDescent="0.25">
      <c r="A1942" s="1">
        <v>45929</v>
      </c>
      <c r="B1942" t="s">
        <v>47</v>
      </c>
      <c r="C1942">
        <v>649163</v>
      </c>
      <c r="D1942">
        <v>2029684369</v>
      </c>
      <c r="E1942" t="s">
        <v>798</v>
      </c>
      <c r="F1942" t="s">
        <v>338</v>
      </c>
      <c r="G1942" t="s">
        <v>50</v>
      </c>
      <c r="H1942" t="s">
        <v>203</v>
      </c>
      <c r="I1942" t="s">
        <v>692</v>
      </c>
      <c r="J1942" t="s">
        <v>704</v>
      </c>
      <c r="K1942">
        <v>753748</v>
      </c>
      <c r="L1942" t="s">
        <v>403</v>
      </c>
      <c r="M1942" t="s">
        <v>284</v>
      </c>
      <c r="N1942" t="s">
        <v>56</v>
      </c>
      <c r="O1942" s="1">
        <v>45839</v>
      </c>
      <c r="P1942" s="1">
        <v>45962</v>
      </c>
      <c r="Q1942" s="2">
        <v>41.88</v>
      </c>
      <c r="R1942">
        <v>1</v>
      </c>
      <c r="S1942" t="s">
        <v>57</v>
      </c>
      <c r="T1942" t="s">
        <v>58</v>
      </c>
      <c r="U1942" s="4">
        <v>0.9</v>
      </c>
      <c r="V1942" s="2">
        <v>0</v>
      </c>
      <c r="W1942">
        <v>0</v>
      </c>
      <c r="X1942" t="s">
        <v>243</v>
      </c>
      <c r="Y1942" t="s">
        <v>60</v>
      </c>
      <c r="Z1942">
        <v>0</v>
      </c>
      <c r="AA1942" s="2">
        <v>0</v>
      </c>
      <c r="AB1942" s="2">
        <v>0</v>
      </c>
      <c r="AC1942" s="4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37.69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</row>
    <row r="1943" spans="1:42" x14ac:dyDescent="0.25">
      <c r="A1943" s="1">
        <v>45929</v>
      </c>
      <c r="B1943" t="s">
        <v>47</v>
      </c>
      <c r="C1943">
        <v>649163</v>
      </c>
      <c r="D1943">
        <v>2029684649</v>
      </c>
      <c r="E1943" t="s">
        <v>709</v>
      </c>
      <c r="F1943" t="s">
        <v>338</v>
      </c>
      <c r="G1943" t="s">
        <v>50</v>
      </c>
      <c r="H1943" t="s">
        <v>203</v>
      </c>
      <c r="I1943" t="s">
        <v>692</v>
      </c>
      <c r="J1943" t="s">
        <v>704</v>
      </c>
      <c r="K1943">
        <v>753748</v>
      </c>
      <c r="L1943" t="s">
        <v>403</v>
      </c>
      <c r="M1943" t="s">
        <v>284</v>
      </c>
      <c r="N1943" t="s">
        <v>56</v>
      </c>
      <c r="O1943" s="1">
        <v>45839</v>
      </c>
      <c r="P1943" s="1">
        <v>45962</v>
      </c>
      <c r="Q1943" s="2">
        <v>30.75</v>
      </c>
      <c r="R1943">
        <v>1</v>
      </c>
      <c r="S1943" t="s">
        <v>57</v>
      </c>
      <c r="T1943" t="s">
        <v>58</v>
      </c>
      <c r="U1943" s="4">
        <v>0.9</v>
      </c>
      <c r="V1943" s="2">
        <v>0</v>
      </c>
      <c r="W1943">
        <v>0</v>
      </c>
      <c r="X1943" t="s">
        <v>243</v>
      </c>
      <c r="Y1943" t="s">
        <v>60</v>
      </c>
      <c r="Z1943">
        <v>0</v>
      </c>
      <c r="AA1943" s="2">
        <v>0</v>
      </c>
      <c r="AB1943" s="2">
        <v>0</v>
      </c>
      <c r="AC1943" s="4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27.68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</row>
    <row r="1944" spans="1:42" x14ac:dyDescent="0.25">
      <c r="A1944" s="1">
        <v>45929</v>
      </c>
      <c r="B1944" t="s">
        <v>47</v>
      </c>
      <c r="C1944">
        <v>649163</v>
      </c>
      <c r="D1944">
        <v>2029684803</v>
      </c>
      <c r="E1944" t="s">
        <v>2031</v>
      </c>
      <c r="F1944" t="s">
        <v>338</v>
      </c>
      <c r="G1944" t="s">
        <v>50</v>
      </c>
      <c r="H1944" t="s">
        <v>203</v>
      </c>
      <c r="I1944" t="s">
        <v>692</v>
      </c>
      <c r="J1944" t="s">
        <v>704</v>
      </c>
      <c r="K1944">
        <v>753748</v>
      </c>
      <c r="L1944" t="s">
        <v>403</v>
      </c>
      <c r="M1944" t="s">
        <v>284</v>
      </c>
      <c r="N1944" t="s">
        <v>56</v>
      </c>
      <c r="O1944" s="1">
        <v>45839</v>
      </c>
      <c r="P1944" s="1">
        <v>45962</v>
      </c>
      <c r="Q1944" s="2">
        <v>30.75</v>
      </c>
      <c r="R1944">
        <v>1</v>
      </c>
      <c r="S1944" t="s">
        <v>57</v>
      </c>
      <c r="T1944" t="s">
        <v>58</v>
      </c>
      <c r="U1944" s="4">
        <v>0.9</v>
      </c>
      <c r="V1944" s="2">
        <v>0</v>
      </c>
      <c r="W1944">
        <v>0</v>
      </c>
      <c r="X1944" t="s">
        <v>243</v>
      </c>
      <c r="Y1944" t="s">
        <v>60</v>
      </c>
      <c r="Z1944">
        <v>0</v>
      </c>
      <c r="AA1944" s="2">
        <v>0</v>
      </c>
      <c r="AB1944" s="2">
        <v>0</v>
      </c>
      <c r="AC1944" s="4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27.68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</row>
    <row r="1945" spans="1:42" x14ac:dyDescent="0.25">
      <c r="A1945" s="1">
        <v>45929</v>
      </c>
      <c r="B1945" t="s">
        <v>47</v>
      </c>
      <c r="C1945">
        <v>649163</v>
      </c>
      <c r="D1945">
        <v>2029685955</v>
      </c>
      <c r="E1945" t="s">
        <v>2032</v>
      </c>
      <c r="F1945" t="s">
        <v>2033</v>
      </c>
      <c r="G1945" t="s">
        <v>50</v>
      </c>
      <c r="H1945" t="s">
        <v>164</v>
      </c>
      <c r="I1945" t="s">
        <v>692</v>
      </c>
      <c r="J1945" t="s">
        <v>701</v>
      </c>
      <c r="K1945">
        <v>877790</v>
      </c>
      <c r="L1945" t="s">
        <v>505</v>
      </c>
      <c r="M1945" t="s">
        <v>506</v>
      </c>
      <c r="N1945" t="s">
        <v>56</v>
      </c>
      <c r="O1945" s="1">
        <v>45839</v>
      </c>
      <c r="P1945" s="1">
        <v>45962</v>
      </c>
      <c r="Q1945" s="2">
        <v>3.52</v>
      </c>
      <c r="R1945">
        <v>1</v>
      </c>
      <c r="S1945" t="s">
        <v>57</v>
      </c>
      <c r="T1945" t="s">
        <v>58</v>
      </c>
      <c r="U1945" s="4">
        <v>0.7</v>
      </c>
      <c r="V1945" s="2">
        <v>0</v>
      </c>
      <c r="W1945">
        <v>0</v>
      </c>
      <c r="X1945" t="s">
        <v>243</v>
      </c>
      <c r="Y1945" t="s">
        <v>60</v>
      </c>
      <c r="Z1945">
        <v>0</v>
      </c>
      <c r="AA1945" s="2">
        <v>0</v>
      </c>
      <c r="AB1945" s="2">
        <v>0</v>
      </c>
      <c r="AC1945" s="4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2.46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</row>
    <row r="1946" spans="1:42" x14ac:dyDescent="0.25">
      <c r="A1946" s="1">
        <v>45929</v>
      </c>
      <c r="B1946" t="s">
        <v>47</v>
      </c>
      <c r="C1946">
        <v>649163</v>
      </c>
      <c r="D1946">
        <v>2029686373</v>
      </c>
      <c r="E1946" t="s">
        <v>491</v>
      </c>
      <c r="F1946" t="s">
        <v>492</v>
      </c>
      <c r="G1946" t="s">
        <v>50</v>
      </c>
      <c r="H1946" t="s">
        <v>63</v>
      </c>
      <c r="I1946" t="s">
        <v>692</v>
      </c>
      <c r="J1946" t="s">
        <v>701</v>
      </c>
      <c r="K1946">
        <v>673059</v>
      </c>
      <c r="L1946" t="s">
        <v>65</v>
      </c>
      <c r="M1946" t="s">
        <v>115</v>
      </c>
      <c r="N1946" t="s">
        <v>56</v>
      </c>
      <c r="O1946" s="1">
        <v>45870</v>
      </c>
      <c r="P1946" s="1">
        <v>45962</v>
      </c>
      <c r="Q1946" s="2">
        <v>70.37</v>
      </c>
      <c r="R1946">
        <v>1</v>
      </c>
      <c r="S1946" t="s">
        <v>57</v>
      </c>
      <c r="T1946" t="s">
        <v>58</v>
      </c>
      <c r="U1946" s="4">
        <v>0.7</v>
      </c>
      <c r="V1946" s="2">
        <v>0</v>
      </c>
      <c r="W1946">
        <v>0</v>
      </c>
      <c r="X1946" t="s">
        <v>243</v>
      </c>
      <c r="Y1946" t="s">
        <v>60</v>
      </c>
      <c r="Z1946">
        <v>0</v>
      </c>
      <c r="AA1946" s="2">
        <v>0</v>
      </c>
      <c r="AB1946" s="2">
        <v>0</v>
      </c>
      <c r="AC1946" s="4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49.26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</row>
    <row r="1947" spans="1:42" x14ac:dyDescent="0.25">
      <c r="A1947" s="1">
        <v>45929</v>
      </c>
      <c r="B1947" t="s">
        <v>47</v>
      </c>
      <c r="C1947">
        <v>649163</v>
      </c>
      <c r="D1947">
        <v>2029690468</v>
      </c>
      <c r="E1947" t="s">
        <v>647</v>
      </c>
      <c r="F1947" t="s">
        <v>2034</v>
      </c>
      <c r="G1947" t="s">
        <v>50</v>
      </c>
      <c r="H1947" t="s">
        <v>203</v>
      </c>
      <c r="I1947" t="s">
        <v>692</v>
      </c>
      <c r="J1947" t="s">
        <v>701</v>
      </c>
      <c r="K1947">
        <v>812994</v>
      </c>
      <c r="L1947" t="s">
        <v>857</v>
      </c>
      <c r="M1947" t="s">
        <v>858</v>
      </c>
      <c r="N1947" t="s">
        <v>56</v>
      </c>
      <c r="O1947" s="1">
        <v>45836</v>
      </c>
      <c r="P1947" s="1">
        <v>45958</v>
      </c>
      <c r="Q1947" s="2">
        <v>164.81</v>
      </c>
      <c r="R1947">
        <v>1</v>
      </c>
      <c r="S1947" t="s">
        <v>57</v>
      </c>
      <c r="T1947" t="s">
        <v>58</v>
      </c>
      <c r="U1947" s="4">
        <v>0.7</v>
      </c>
      <c r="V1947" s="2">
        <v>0</v>
      </c>
      <c r="W1947">
        <v>0</v>
      </c>
      <c r="X1947" t="s">
        <v>243</v>
      </c>
      <c r="Y1947" t="s">
        <v>60</v>
      </c>
      <c r="Z1947">
        <v>0</v>
      </c>
      <c r="AA1947" s="2">
        <v>0</v>
      </c>
      <c r="AB1947" s="2">
        <v>0</v>
      </c>
      <c r="AC1947" s="4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115.37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</row>
    <row r="1948" spans="1:42" x14ac:dyDescent="0.25">
      <c r="A1948" s="1">
        <v>45929</v>
      </c>
      <c r="B1948" t="s">
        <v>47</v>
      </c>
      <c r="C1948">
        <v>649163</v>
      </c>
      <c r="D1948">
        <v>2029692901</v>
      </c>
      <c r="E1948" t="s">
        <v>70</v>
      </c>
      <c r="F1948" t="s">
        <v>2035</v>
      </c>
      <c r="G1948" t="s">
        <v>50</v>
      </c>
      <c r="H1948" t="s">
        <v>164</v>
      </c>
      <c r="I1948" t="s">
        <v>692</v>
      </c>
      <c r="J1948" t="s">
        <v>701</v>
      </c>
      <c r="K1948">
        <v>882035</v>
      </c>
      <c r="L1948" t="s">
        <v>2036</v>
      </c>
      <c r="M1948" t="s">
        <v>2037</v>
      </c>
      <c r="N1948" t="s">
        <v>56</v>
      </c>
      <c r="O1948" s="1">
        <v>45836</v>
      </c>
      <c r="P1948" s="1">
        <v>45958</v>
      </c>
      <c r="Q1948" s="2">
        <v>15.18</v>
      </c>
      <c r="R1948">
        <v>1</v>
      </c>
      <c r="S1948" t="s">
        <v>57</v>
      </c>
      <c r="T1948" t="s">
        <v>58</v>
      </c>
      <c r="U1948" s="4">
        <v>0.7</v>
      </c>
      <c r="V1948" s="2">
        <v>0</v>
      </c>
      <c r="W1948">
        <v>0</v>
      </c>
      <c r="X1948" t="s">
        <v>243</v>
      </c>
      <c r="Y1948" t="s">
        <v>60</v>
      </c>
      <c r="Z1948">
        <v>0</v>
      </c>
      <c r="AA1948" s="2">
        <v>0</v>
      </c>
      <c r="AB1948" s="2">
        <v>0</v>
      </c>
      <c r="AC1948" s="4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10.63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</row>
    <row r="1949" spans="1:42" x14ac:dyDescent="0.25">
      <c r="A1949" s="1">
        <v>45929</v>
      </c>
      <c r="B1949" t="s">
        <v>47</v>
      </c>
      <c r="C1949">
        <v>649163</v>
      </c>
      <c r="D1949">
        <v>2029695194</v>
      </c>
      <c r="E1949" t="s">
        <v>493</v>
      </c>
      <c r="F1949" t="s">
        <v>494</v>
      </c>
      <c r="G1949" t="s">
        <v>50</v>
      </c>
      <c r="H1949" t="s">
        <v>495</v>
      </c>
      <c r="I1949" t="s">
        <v>692</v>
      </c>
      <c r="J1949" t="s">
        <v>693</v>
      </c>
      <c r="K1949">
        <v>652037</v>
      </c>
      <c r="L1949" t="s">
        <v>54</v>
      </c>
      <c r="M1949" t="s">
        <v>73</v>
      </c>
      <c r="N1949" t="s">
        <v>56</v>
      </c>
      <c r="O1949" s="1">
        <v>45839</v>
      </c>
      <c r="P1949" s="1">
        <v>45962</v>
      </c>
      <c r="Q1949" s="2">
        <v>24.61</v>
      </c>
      <c r="R1949">
        <v>1</v>
      </c>
      <c r="S1949" t="s">
        <v>57</v>
      </c>
      <c r="T1949" t="s">
        <v>58</v>
      </c>
      <c r="U1949" s="4">
        <v>0.7</v>
      </c>
      <c r="V1949" s="2">
        <v>0</v>
      </c>
      <c r="W1949">
        <v>0</v>
      </c>
      <c r="X1949" t="s">
        <v>243</v>
      </c>
      <c r="Y1949" t="s">
        <v>60</v>
      </c>
      <c r="Z1949">
        <v>0</v>
      </c>
      <c r="AA1949" s="2">
        <v>0</v>
      </c>
      <c r="AB1949" s="2">
        <v>0</v>
      </c>
      <c r="AC1949" s="4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17.23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</row>
    <row r="1950" spans="1:42" x14ac:dyDescent="0.25">
      <c r="A1950" s="1">
        <v>45929</v>
      </c>
      <c r="B1950" t="s">
        <v>47</v>
      </c>
      <c r="C1950">
        <v>649163</v>
      </c>
      <c r="D1950">
        <v>2029704729</v>
      </c>
      <c r="E1950" t="s">
        <v>223</v>
      </c>
      <c r="F1950" t="s">
        <v>496</v>
      </c>
      <c r="G1950" t="s">
        <v>50</v>
      </c>
      <c r="H1950" t="s">
        <v>228</v>
      </c>
      <c r="I1950" t="s">
        <v>692</v>
      </c>
      <c r="J1950" t="s">
        <v>701</v>
      </c>
      <c r="K1950">
        <v>824076</v>
      </c>
      <c r="L1950" t="s">
        <v>462</v>
      </c>
      <c r="M1950" t="s">
        <v>463</v>
      </c>
      <c r="N1950" t="s">
        <v>56</v>
      </c>
      <c r="O1950" s="1">
        <v>45839</v>
      </c>
      <c r="P1950" s="1">
        <v>45962</v>
      </c>
      <c r="Q1950" s="2">
        <v>27.5</v>
      </c>
      <c r="R1950">
        <v>1</v>
      </c>
      <c r="S1950" t="s">
        <v>57</v>
      </c>
      <c r="T1950" t="s">
        <v>58</v>
      </c>
      <c r="U1950" s="4">
        <v>0.7</v>
      </c>
      <c r="V1950" s="2">
        <v>0</v>
      </c>
      <c r="W1950">
        <v>0</v>
      </c>
      <c r="X1950" t="s">
        <v>243</v>
      </c>
      <c r="Y1950" t="s">
        <v>60</v>
      </c>
      <c r="Z1950">
        <v>0</v>
      </c>
      <c r="AA1950" s="2">
        <v>0</v>
      </c>
      <c r="AB1950" s="2">
        <v>0</v>
      </c>
      <c r="AC1950" s="4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19.25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</row>
    <row r="1951" spans="1:42" x14ac:dyDescent="0.25">
      <c r="A1951" s="1">
        <v>45929</v>
      </c>
      <c r="B1951" t="s">
        <v>47</v>
      </c>
      <c r="C1951">
        <v>649163</v>
      </c>
      <c r="D1951">
        <v>2029705350</v>
      </c>
      <c r="E1951" t="s">
        <v>2038</v>
      </c>
      <c r="F1951" t="s">
        <v>309</v>
      </c>
      <c r="G1951" t="s">
        <v>50</v>
      </c>
      <c r="H1951" t="s">
        <v>228</v>
      </c>
      <c r="I1951" t="s">
        <v>692</v>
      </c>
      <c r="J1951" t="s">
        <v>701</v>
      </c>
      <c r="K1951">
        <v>812656</v>
      </c>
      <c r="L1951" t="s">
        <v>752</v>
      </c>
      <c r="M1951" t="s">
        <v>542</v>
      </c>
      <c r="N1951" t="s">
        <v>56</v>
      </c>
      <c r="O1951" s="1">
        <v>45839</v>
      </c>
      <c r="P1951" s="1">
        <v>45962</v>
      </c>
      <c r="Q1951" s="2">
        <v>61.08</v>
      </c>
      <c r="R1951">
        <v>1</v>
      </c>
      <c r="S1951" t="s">
        <v>57</v>
      </c>
      <c r="T1951" t="s">
        <v>58</v>
      </c>
      <c r="U1951" s="4">
        <v>0.7</v>
      </c>
      <c r="V1951" s="2">
        <v>0</v>
      </c>
      <c r="W1951">
        <v>0</v>
      </c>
      <c r="X1951" t="s">
        <v>243</v>
      </c>
      <c r="Y1951" t="s">
        <v>60</v>
      </c>
      <c r="Z1951">
        <v>0</v>
      </c>
      <c r="AA1951" s="2">
        <v>0</v>
      </c>
      <c r="AB1951" s="2">
        <v>0</v>
      </c>
      <c r="AC1951" s="4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42.76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</row>
    <row r="1952" spans="1:42" x14ac:dyDescent="0.25">
      <c r="A1952" s="1">
        <v>45929</v>
      </c>
      <c r="B1952" t="s">
        <v>47</v>
      </c>
      <c r="C1952">
        <v>649163</v>
      </c>
      <c r="D1952">
        <v>2029707330</v>
      </c>
      <c r="E1952" t="s">
        <v>497</v>
      </c>
      <c r="F1952" t="s">
        <v>498</v>
      </c>
      <c r="G1952" t="s">
        <v>50</v>
      </c>
      <c r="H1952" t="s">
        <v>228</v>
      </c>
      <c r="I1952" t="s">
        <v>692</v>
      </c>
      <c r="J1952" t="s">
        <v>701</v>
      </c>
      <c r="K1952">
        <v>821015</v>
      </c>
      <c r="L1952" t="s">
        <v>395</v>
      </c>
      <c r="M1952" t="s">
        <v>396</v>
      </c>
      <c r="N1952" t="s">
        <v>56</v>
      </c>
      <c r="O1952" s="1">
        <v>45839</v>
      </c>
      <c r="P1952" s="1">
        <v>45962</v>
      </c>
      <c r="Q1952" s="2">
        <v>46.46</v>
      </c>
      <c r="R1952">
        <v>1</v>
      </c>
      <c r="S1952" t="s">
        <v>57</v>
      </c>
      <c r="T1952" t="s">
        <v>58</v>
      </c>
      <c r="U1952" s="4">
        <v>0.7</v>
      </c>
      <c r="V1952" s="2">
        <v>0</v>
      </c>
      <c r="W1952">
        <v>0</v>
      </c>
      <c r="X1952" t="s">
        <v>243</v>
      </c>
      <c r="Y1952" t="s">
        <v>60</v>
      </c>
      <c r="Z1952">
        <v>0</v>
      </c>
      <c r="AA1952" s="2">
        <v>0</v>
      </c>
      <c r="AB1952" s="2">
        <v>0</v>
      </c>
      <c r="AC1952" s="4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32.520000000000003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</row>
    <row r="1953" spans="1:42" x14ac:dyDescent="0.25">
      <c r="A1953" s="1">
        <v>45929</v>
      </c>
      <c r="B1953" t="s">
        <v>47</v>
      </c>
      <c r="C1953">
        <v>649163</v>
      </c>
      <c r="D1953">
        <v>2029714407</v>
      </c>
      <c r="E1953" t="s">
        <v>499</v>
      </c>
      <c r="F1953" t="s">
        <v>500</v>
      </c>
      <c r="G1953" t="s">
        <v>50</v>
      </c>
      <c r="H1953" t="s">
        <v>228</v>
      </c>
      <c r="I1953" t="s">
        <v>692</v>
      </c>
      <c r="J1953" t="s">
        <v>701</v>
      </c>
      <c r="K1953">
        <v>824076</v>
      </c>
      <c r="L1953" t="s">
        <v>462</v>
      </c>
      <c r="M1953" t="s">
        <v>463</v>
      </c>
      <c r="N1953" t="s">
        <v>56</v>
      </c>
      <c r="O1953" s="1">
        <v>45839</v>
      </c>
      <c r="P1953" s="1">
        <v>45962</v>
      </c>
      <c r="Q1953" s="2">
        <v>11.5</v>
      </c>
      <c r="R1953">
        <v>1</v>
      </c>
      <c r="S1953" t="s">
        <v>57</v>
      </c>
      <c r="T1953" t="s">
        <v>58</v>
      </c>
      <c r="U1953" s="4">
        <v>0.7</v>
      </c>
      <c r="V1953" s="2">
        <v>0</v>
      </c>
      <c r="W1953">
        <v>0</v>
      </c>
      <c r="X1953" t="s">
        <v>243</v>
      </c>
      <c r="Y1953" t="s">
        <v>60</v>
      </c>
      <c r="Z1953">
        <v>0</v>
      </c>
      <c r="AA1953" s="2">
        <v>0</v>
      </c>
      <c r="AB1953" s="2">
        <v>0</v>
      </c>
      <c r="AC1953" s="4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8.0500000000000007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</row>
    <row r="1954" spans="1:42" x14ac:dyDescent="0.25">
      <c r="A1954" s="1">
        <v>45929</v>
      </c>
      <c r="B1954" t="s">
        <v>47</v>
      </c>
      <c r="C1954">
        <v>649163</v>
      </c>
      <c r="D1954">
        <v>2029714961</v>
      </c>
      <c r="E1954" t="s">
        <v>346</v>
      </c>
      <c r="F1954" t="s">
        <v>2039</v>
      </c>
      <c r="G1954" t="s">
        <v>50</v>
      </c>
      <c r="H1954" t="s">
        <v>398</v>
      </c>
      <c r="I1954" t="s">
        <v>692</v>
      </c>
      <c r="J1954" t="s">
        <v>701</v>
      </c>
      <c r="K1954">
        <v>753748</v>
      </c>
      <c r="L1954" t="s">
        <v>403</v>
      </c>
      <c r="M1954" t="s">
        <v>284</v>
      </c>
      <c r="N1954" t="s">
        <v>56</v>
      </c>
      <c r="O1954" s="1">
        <v>45839</v>
      </c>
      <c r="P1954" s="1">
        <v>45962</v>
      </c>
      <c r="Q1954" s="2">
        <v>19.489999999999998</v>
      </c>
      <c r="R1954">
        <v>1</v>
      </c>
      <c r="S1954" t="s">
        <v>57</v>
      </c>
      <c r="T1954" t="s">
        <v>58</v>
      </c>
      <c r="U1954" s="4">
        <v>0.7</v>
      </c>
      <c r="V1954" s="2">
        <v>0</v>
      </c>
      <c r="W1954">
        <v>0</v>
      </c>
      <c r="X1954" t="s">
        <v>243</v>
      </c>
      <c r="Y1954" t="s">
        <v>60</v>
      </c>
      <c r="Z1954">
        <v>0</v>
      </c>
      <c r="AA1954" s="2">
        <v>0</v>
      </c>
      <c r="AB1954" s="2">
        <v>0</v>
      </c>
      <c r="AC1954" s="4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13.64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</row>
    <row r="1955" spans="1:42" x14ac:dyDescent="0.25">
      <c r="A1955" s="1">
        <v>45929</v>
      </c>
      <c r="B1955" t="s">
        <v>47</v>
      </c>
      <c r="C1955">
        <v>649163</v>
      </c>
      <c r="D1955">
        <v>2029718231</v>
      </c>
      <c r="E1955" t="s">
        <v>610</v>
      </c>
      <c r="F1955" t="s">
        <v>2040</v>
      </c>
      <c r="G1955" t="s">
        <v>50</v>
      </c>
      <c r="H1955" t="s">
        <v>528</v>
      </c>
      <c r="I1955" t="s">
        <v>692</v>
      </c>
      <c r="J1955" t="s">
        <v>701</v>
      </c>
      <c r="K1955">
        <v>824062</v>
      </c>
      <c r="L1955" t="s">
        <v>430</v>
      </c>
      <c r="M1955" t="s">
        <v>431</v>
      </c>
      <c r="N1955" t="s">
        <v>56</v>
      </c>
      <c r="O1955" s="1">
        <v>45839</v>
      </c>
      <c r="P1955" s="1">
        <v>45962</v>
      </c>
      <c r="Q1955" s="2">
        <v>11.5</v>
      </c>
      <c r="R1955">
        <v>1</v>
      </c>
      <c r="S1955" t="s">
        <v>57</v>
      </c>
      <c r="T1955" t="s">
        <v>58</v>
      </c>
      <c r="U1955" s="4">
        <v>0.7</v>
      </c>
      <c r="V1955" s="2">
        <v>0</v>
      </c>
      <c r="W1955">
        <v>0</v>
      </c>
      <c r="X1955" t="s">
        <v>243</v>
      </c>
      <c r="Y1955" t="s">
        <v>60</v>
      </c>
      <c r="Z1955">
        <v>0</v>
      </c>
      <c r="AA1955" s="2">
        <v>0</v>
      </c>
      <c r="AB1955" s="2">
        <v>0</v>
      </c>
      <c r="AC1955" s="4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8.0500000000000007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</row>
    <row r="1956" spans="1:42" x14ac:dyDescent="0.25">
      <c r="A1956" s="1">
        <v>45929</v>
      </c>
      <c r="B1956" t="s">
        <v>47</v>
      </c>
      <c r="C1956">
        <v>649163</v>
      </c>
      <c r="D1956">
        <v>2029718232</v>
      </c>
      <c r="E1956" t="s">
        <v>610</v>
      </c>
      <c r="F1956" t="s">
        <v>2040</v>
      </c>
      <c r="G1956" t="s">
        <v>50</v>
      </c>
      <c r="H1956" t="s">
        <v>528</v>
      </c>
      <c r="I1956" t="s">
        <v>692</v>
      </c>
      <c r="J1956" t="s">
        <v>704</v>
      </c>
      <c r="K1956">
        <v>824062</v>
      </c>
      <c r="L1956" t="s">
        <v>430</v>
      </c>
      <c r="M1956" t="s">
        <v>431</v>
      </c>
      <c r="N1956" t="s">
        <v>56</v>
      </c>
      <c r="O1956" s="1">
        <v>45839</v>
      </c>
      <c r="P1956" s="1">
        <v>45962</v>
      </c>
      <c r="Q1956" s="2">
        <v>123.06</v>
      </c>
      <c r="R1956">
        <v>1</v>
      </c>
      <c r="S1956" t="s">
        <v>57</v>
      </c>
      <c r="T1956" t="s">
        <v>58</v>
      </c>
      <c r="U1956" s="4">
        <v>0.9</v>
      </c>
      <c r="V1956" s="2">
        <v>0</v>
      </c>
      <c r="W1956">
        <v>0</v>
      </c>
      <c r="X1956" t="s">
        <v>243</v>
      </c>
      <c r="Y1956" t="s">
        <v>60</v>
      </c>
      <c r="Z1956">
        <v>0</v>
      </c>
      <c r="AA1956" s="2">
        <v>0</v>
      </c>
      <c r="AB1956" s="2">
        <v>0</v>
      </c>
      <c r="AC1956" s="4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110.75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</row>
    <row r="1957" spans="1:42" x14ac:dyDescent="0.25">
      <c r="A1957" s="1">
        <v>45929</v>
      </c>
      <c r="B1957" t="s">
        <v>47</v>
      </c>
      <c r="C1957">
        <v>649163</v>
      </c>
      <c r="D1957">
        <v>2029718915</v>
      </c>
      <c r="E1957" t="s">
        <v>2041</v>
      </c>
      <c r="F1957" t="s">
        <v>2042</v>
      </c>
      <c r="G1957" t="s">
        <v>50</v>
      </c>
      <c r="H1957" t="s">
        <v>203</v>
      </c>
      <c r="I1957" t="s">
        <v>692</v>
      </c>
      <c r="J1957" t="s">
        <v>701</v>
      </c>
      <c r="K1957">
        <v>767312</v>
      </c>
      <c r="L1957" t="s">
        <v>806</v>
      </c>
      <c r="M1957" t="s">
        <v>443</v>
      </c>
      <c r="N1957" t="s">
        <v>56</v>
      </c>
      <c r="O1957" s="1">
        <v>45839</v>
      </c>
      <c r="P1957" s="1">
        <v>45962</v>
      </c>
      <c r="Q1957" s="2">
        <v>89.52</v>
      </c>
      <c r="R1957">
        <v>1</v>
      </c>
      <c r="S1957" t="s">
        <v>57</v>
      </c>
      <c r="T1957" t="s">
        <v>58</v>
      </c>
      <c r="U1957" s="4">
        <v>0.7</v>
      </c>
      <c r="V1957" s="2">
        <v>0</v>
      </c>
      <c r="W1957">
        <v>0</v>
      </c>
      <c r="X1957" t="s">
        <v>243</v>
      </c>
      <c r="Y1957" t="s">
        <v>60</v>
      </c>
      <c r="Z1957">
        <v>0</v>
      </c>
      <c r="AA1957" s="2">
        <v>0</v>
      </c>
      <c r="AB1957" s="2">
        <v>0</v>
      </c>
      <c r="AC1957" s="4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62.66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</row>
    <row r="1958" spans="1:42" x14ac:dyDescent="0.25">
      <c r="A1958" s="1">
        <v>45929</v>
      </c>
      <c r="B1958" t="s">
        <v>47</v>
      </c>
      <c r="C1958">
        <v>649163</v>
      </c>
      <c r="D1958">
        <v>2029724301</v>
      </c>
      <c r="E1958" t="s">
        <v>284</v>
      </c>
      <c r="F1958" t="s">
        <v>1509</v>
      </c>
      <c r="G1958" t="s">
        <v>50</v>
      </c>
      <c r="H1958" t="s">
        <v>134</v>
      </c>
      <c r="I1958" t="s">
        <v>692</v>
      </c>
      <c r="J1958" t="s">
        <v>704</v>
      </c>
      <c r="K1958">
        <v>753748</v>
      </c>
      <c r="L1958" t="s">
        <v>403</v>
      </c>
      <c r="M1958" t="s">
        <v>284</v>
      </c>
      <c r="N1958" t="s">
        <v>56</v>
      </c>
      <c r="O1958" s="1">
        <v>45839</v>
      </c>
      <c r="P1958" s="1">
        <v>45962</v>
      </c>
      <c r="Q1958" s="2">
        <v>19.100000000000001</v>
      </c>
      <c r="R1958">
        <v>1</v>
      </c>
      <c r="S1958" t="s">
        <v>57</v>
      </c>
      <c r="T1958" t="s">
        <v>58</v>
      </c>
      <c r="U1958" s="4">
        <v>0.9</v>
      </c>
      <c r="V1958" s="2">
        <v>0</v>
      </c>
      <c r="W1958">
        <v>0</v>
      </c>
      <c r="X1958" t="s">
        <v>243</v>
      </c>
      <c r="Y1958" t="s">
        <v>60</v>
      </c>
      <c r="Z1958">
        <v>0</v>
      </c>
      <c r="AA1958" s="2">
        <v>0</v>
      </c>
      <c r="AB1958" s="2">
        <v>0</v>
      </c>
      <c r="AC1958" s="4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17.190000000000001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</row>
    <row r="1959" spans="1:42" x14ac:dyDescent="0.25">
      <c r="A1959" s="1">
        <v>45929</v>
      </c>
      <c r="B1959" t="s">
        <v>47</v>
      </c>
      <c r="C1959">
        <v>649163</v>
      </c>
      <c r="D1959">
        <v>2029725270</v>
      </c>
      <c r="E1959" t="s">
        <v>503</v>
      </c>
      <c r="F1959" t="s">
        <v>490</v>
      </c>
      <c r="G1959" t="s">
        <v>50</v>
      </c>
      <c r="H1959" t="s">
        <v>151</v>
      </c>
      <c r="I1959" t="s">
        <v>692</v>
      </c>
      <c r="J1959" t="s">
        <v>701</v>
      </c>
      <c r="K1959">
        <v>673059</v>
      </c>
      <c r="L1959" t="s">
        <v>65</v>
      </c>
      <c r="M1959" t="s">
        <v>115</v>
      </c>
      <c r="N1959" t="s">
        <v>56</v>
      </c>
      <c r="O1959" s="1">
        <v>45839</v>
      </c>
      <c r="P1959" s="1">
        <v>45962</v>
      </c>
      <c r="Q1959" s="2">
        <v>11.83</v>
      </c>
      <c r="R1959">
        <v>1</v>
      </c>
      <c r="S1959" t="s">
        <v>57</v>
      </c>
      <c r="T1959" t="s">
        <v>58</v>
      </c>
      <c r="U1959" s="4">
        <v>0.7</v>
      </c>
      <c r="V1959" s="2">
        <v>0</v>
      </c>
      <c r="W1959">
        <v>0</v>
      </c>
      <c r="X1959" t="s">
        <v>243</v>
      </c>
      <c r="Y1959" t="s">
        <v>60</v>
      </c>
      <c r="Z1959">
        <v>0</v>
      </c>
      <c r="AA1959" s="2">
        <v>0</v>
      </c>
      <c r="AB1959" s="2">
        <v>0</v>
      </c>
      <c r="AC1959" s="4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8.2799999999999994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</row>
    <row r="1960" spans="1:42" x14ac:dyDescent="0.25">
      <c r="A1960" s="1">
        <v>45929</v>
      </c>
      <c r="B1960" t="s">
        <v>47</v>
      </c>
      <c r="C1960">
        <v>649163</v>
      </c>
      <c r="D1960">
        <v>2029725491</v>
      </c>
      <c r="E1960" t="s">
        <v>1110</v>
      </c>
      <c r="F1960" t="s">
        <v>1513</v>
      </c>
      <c r="G1960" t="s">
        <v>50</v>
      </c>
      <c r="H1960" t="s">
        <v>228</v>
      </c>
      <c r="I1960" t="s">
        <v>692</v>
      </c>
      <c r="J1960" t="s">
        <v>701</v>
      </c>
      <c r="K1960">
        <v>766747</v>
      </c>
      <c r="L1960" t="s">
        <v>287</v>
      </c>
      <c r="M1960" t="s">
        <v>91</v>
      </c>
      <c r="N1960" t="s">
        <v>56</v>
      </c>
      <c r="O1960" s="1">
        <v>45839</v>
      </c>
      <c r="P1960" s="1">
        <v>45962</v>
      </c>
      <c r="Q1960" s="2">
        <v>95.44</v>
      </c>
      <c r="R1960">
        <v>1</v>
      </c>
      <c r="S1960" t="s">
        <v>57</v>
      </c>
      <c r="T1960" t="s">
        <v>58</v>
      </c>
      <c r="U1960" s="4">
        <v>0.7</v>
      </c>
      <c r="V1960" s="2">
        <v>0</v>
      </c>
      <c r="W1960">
        <v>0</v>
      </c>
      <c r="X1960" t="s">
        <v>243</v>
      </c>
      <c r="Y1960" t="s">
        <v>60</v>
      </c>
      <c r="Z1960">
        <v>0</v>
      </c>
      <c r="AA1960" s="2">
        <v>0</v>
      </c>
      <c r="AB1960" s="2">
        <v>0</v>
      </c>
      <c r="AC1960" s="4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66.81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</row>
    <row r="1961" spans="1:42" x14ac:dyDescent="0.25">
      <c r="A1961" s="1">
        <v>45929</v>
      </c>
      <c r="B1961" t="s">
        <v>47</v>
      </c>
      <c r="C1961">
        <v>649163</v>
      </c>
      <c r="D1961">
        <v>2029728913</v>
      </c>
      <c r="E1961" t="s">
        <v>700</v>
      </c>
      <c r="F1961" t="s">
        <v>1349</v>
      </c>
      <c r="G1961" t="s">
        <v>50</v>
      </c>
      <c r="H1961" t="s">
        <v>449</v>
      </c>
      <c r="I1961" t="s">
        <v>692</v>
      </c>
      <c r="J1961" t="s">
        <v>701</v>
      </c>
      <c r="K1961">
        <v>812994</v>
      </c>
      <c r="L1961" t="s">
        <v>857</v>
      </c>
      <c r="M1961" t="s">
        <v>858</v>
      </c>
      <c r="N1961" t="s">
        <v>56</v>
      </c>
      <c r="O1961" s="1">
        <v>45839</v>
      </c>
      <c r="P1961" s="1">
        <v>45962</v>
      </c>
      <c r="Q1961" s="2">
        <v>10.82</v>
      </c>
      <c r="R1961">
        <v>1</v>
      </c>
      <c r="S1961" t="s">
        <v>57</v>
      </c>
      <c r="T1961" t="s">
        <v>58</v>
      </c>
      <c r="U1961" s="4">
        <v>0.7</v>
      </c>
      <c r="V1961" s="2">
        <v>0</v>
      </c>
      <c r="W1961">
        <v>0</v>
      </c>
      <c r="X1961" t="s">
        <v>243</v>
      </c>
      <c r="Y1961" t="s">
        <v>60</v>
      </c>
      <c r="Z1961">
        <v>0</v>
      </c>
      <c r="AA1961" s="2">
        <v>0</v>
      </c>
      <c r="AB1961" s="2">
        <v>0</v>
      </c>
      <c r="AC1961" s="4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7.57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</row>
    <row r="1962" spans="1:42" x14ac:dyDescent="0.25">
      <c r="A1962" s="1">
        <v>45929</v>
      </c>
      <c r="B1962" t="s">
        <v>47</v>
      </c>
      <c r="C1962">
        <v>649163</v>
      </c>
      <c r="D1962">
        <v>2029730589</v>
      </c>
      <c r="E1962" t="s">
        <v>2043</v>
      </c>
      <c r="F1962" t="s">
        <v>2044</v>
      </c>
      <c r="G1962" t="s">
        <v>50</v>
      </c>
      <c r="H1962" t="s">
        <v>203</v>
      </c>
      <c r="I1962" t="s">
        <v>692</v>
      </c>
      <c r="J1962" t="s">
        <v>701</v>
      </c>
      <c r="K1962">
        <v>812994</v>
      </c>
      <c r="L1962" t="s">
        <v>857</v>
      </c>
      <c r="M1962" t="s">
        <v>858</v>
      </c>
      <c r="N1962" t="s">
        <v>56</v>
      </c>
      <c r="O1962" s="1">
        <v>45839</v>
      </c>
      <c r="P1962" s="1">
        <v>45962</v>
      </c>
      <c r="Q1962" s="2">
        <v>37.119999999999997</v>
      </c>
      <c r="R1962">
        <v>1</v>
      </c>
      <c r="S1962" t="s">
        <v>57</v>
      </c>
      <c r="T1962" t="s">
        <v>58</v>
      </c>
      <c r="U1962" s="4">
        <v>0.7</v>
      </c>
      <c r="V1962" s="2">
        <v>0</v>
      </c>
      <c r="W1962">
        <v>0</v>
      </c>
      <c r="X1962" t="s">
        <v>243</v>
      </c>
      <c r="Y1962" t="s">
        <v>60</v>
      </c>
      <c r="Z1962">
        <v>0</v>
      </c>
      <c r="AA1962" s="2">
        <v>0</v>
      </c>
      <c r="AB1962" s="2">
        <v>0</v>
      </c>
      <c r="AC1962" s="4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25.98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</row>
    <row r="1963" spans="1:42" x14ac:dyDescent="0.25">
      <c r="A1963" s="1">
        <v>45929</v>
      </c>
      <c r="B1963" t="s">
        <v>47</v>
      </c>
      <c r="C1963">
        <v>649163</v>
      </c>
      <c r="D1963">
        <v>2029733877</v>
      </c>
      <c r="E1963" t="s">
        <v>2045</v>
      </c>
      <c r="F1963" t="s">
        <v>2046</v>
      </c>
      <c r="G1963" t="s">
        <v>50</v>
      </c>
      <c r="H1963" t="s">
        <v>228</v>
      </c>
      <c r="I1963" t="s">
        <v>692</v>
      </c>
      <c r="J1963" t="s">
        <v>701</v>
      </c>
      <c r="K1963">
        <v>843573</v>
      </c>
      <c r="L1963" t="s">
        <v>992</v>
      </c>
      <c r="M1963" t="s">
        <v>993</v>
      </c>
      <c r="N1963" t="s">
        <v>56</v>
      </c>
      <c r="O1963" s="1">
        <v>45841</v>
      </c>
      <c r="P1963" s="1">
        <v>45964</v>
      </c>
      <c r="Q1963" s="2">
        <v>31.6</v>
      </c>
      <c r="R1963">
        <v>1</v>
      </c>
      <c r="S1963" t="s">
        <v>57</v>
      </c>
      <c r="T1963" t="s">
        <v>58</v>
      </c>
      <c r="U1963" s="4">
        <v>0.7</v>
      </c>
      <c r="V1963" s="2">
        <v>0</v>
      </c>
      <c r="W1963">
        <v>0</v>
      </c>
      <c r="X1963" t="s">
        <v>243</v>
      </c>
      <c r="Y1963" t="s">
        <v>60</v>
      </c>
      <c r="Z1963">
        <v>0</v>
      </c>
      <c r="AA1963" s="2">
        <v>0</v>
      </c>
      <c r="AB1963" s="2">
        <v>0</v>
      </c>
      <c r="AC1963" s="4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22.12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</row>
    <row r="1964" spans="1:42" x14ac:dyDescent="0.25">
      <c r="A1964" s="1">
        <v>45929</v>
      </c>
      <c r="B1964" t="s">
        <v>47</v>
      </c>
      <c r="C1964">
        <v>649163</v>
      </c>
      <c r="D1964">
        <v>2029734153</v>
      </c>
      <c r="E1964" t="s">
        <v>2047</v>
      </c>
      <c r="F1964" t="s">
        <v>2048</v>
      </c>
      <c r="G1964" t="s">
        <v>50</v>
      </c>
      <c r="H1964" t="s">
        <v>228</v>
      </c>
      <c r="I1964" t="s">
        <v>692</v>
      </c>
      <c r="J1964" t="s">
        <v>701</v>
      </c>
      <c r="K1964">
        <v>766747</v>
      </c>
      <c r="L1964" t="s">
        <v>287</v>
      </c>
      <c r="M1964" t="s">
        <v>91</v>
      </c>
      <c r="N1964" t="s">
        <v>56</v>
      </c>
      <c r="O1964" s="1">
        <v>45870</v>
      </c>
      <c r="P1964" s="1">
        <v>45962</v>
      </c>
      <c r="Q1964" s="2">
        <v>115.38</v>
      </c>
      <c r="R1964">
        <v>1</v>
      </c>
      <c r="S1964" t="s">
        <v>57</v>
      </c>
      <c r="T1964" t="s">
        <v>58</v>
      </c>
      <c r="U1964" s="4">
        <v>0.7</v>
      </c>
      <c r="V1964" s="2">
        <v>0</v>
      </c>
      <c r="W1964">
        <v>0</v>
      </c>
      <c r="X1964" t="s">
        <v>243</v>
      </c>
      <c r="Y1964" t="s">
        <v>60</v>
      </c>
      <c r="Z1964">
        <v>0</v>
      </c>
      <c r="AA1964" s="2">
        <v>0</v>
      </c>
      <c r="AB1964" s="2">
        <v>0</v>
      </c>
      <c r="AC1964" s="4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80.77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</row>
    <row r="1965" spans="1:42" x14ac:dyDescent="0.25">
      <c r="A1965" s="1">
        <v>45929</v>
      </c>
      <c r="B1965" t="s">
        <v>47</v>
      </c>
      <c r="C1965">
        <v>649163</v>
      </c>
      <c r="D1965">
        <v>2029740722</v>
      </c>
      <c r="E1965" t="s">
        <v>93</v>
      </c>
      <c r="F1965" t="s">
        <v>504</v>
      </c>
      <c r="G1965" t="s">
        <v>50</v>
      </c>
      <c r="H1965" t="s">
        <v>164</v>
      </c>
      <c r="I1965" t="s">
        <v>692</v>
      </c>
      <c r="J1965" t="s">
        <v>701</v>
      </c>
      <c r="K1965">
        <v>877790</v>
      </c>
      <c r="L1965" t="s">
        <v>505</v>
      </c>
      <c r="M1965" t="s">
        <v>506</v>
      </c>
      <c r="N1965" t="s">
        <v>56</v>
      </c>
      <c r="O1965" s="1">
        <v>45840</v>
      </c>
      <c r="P1965" s="1">
        <v>45963</v>
      </c>
      <c r="Q1965" s="2">
        <v>12.36</v>
      </c>
      <c r="R1965">
        <v>1</v>
      </c>
      <c r="S1965" t="s">
        <v>57</v>
      </c>
      <c r="T1965" t="s">
        <v>58</v>
      </c>
      <c r="U1965" s="4">
        <v>0.7</v>
      </c>
      <c r="V1965" s="2">
        <v>0</v>
      </c>
      <c r="W1965">
        <v>0</v>
      </c>
      <c r="X1965" t="s">
        <v>243</v>
      </c>
      <c r="Y1965" t="s">
        <v>60</v>
      </c>
      <c r="Z1965">
        <v>0</v>
      </c>
      <c r="AA1965" s="2">
        <v>0</v>
      </c>
      <c r="AB1965" s="2">
        <v>0</v>
      </c>
      <c r="AC1965" s="4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8.65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</row>
    <row r="1966" spans="1:42" x14ac:dyDescent="0.25">
      <c r="A1966" s="1">
        <v>45929</v>
      </c>
      <c r="B1966" t="s">
        <v>47</v>
      </c>
      <c r="C1966">
        <v>649163</v>
      </c>
      <c r="D1966">
        <v>2029743262</v>
      </c>
      <c r="E1966" t="s">
        <v>1044</v>
      </c>
      <c r="F1966" t="s">
        <v>1043</v>
      </c>
      <c r="G1966" t="s">
        <v>50</v>
      </c>
      <c r="H1966" t="s">
        <v>278</v>
      </c>
      <c r="I1966" t="s">
        <v>692</v>
      </c>
      <c r="J1966" t="s">
        <v>701</v>
      </c>
      <c r="K1966">
        <v>673059</v>
      </c>
      <c r="L1966" t="s">
        <v>65</v>
      </c>
      <c r="M1966" t="s">
        <v>115</v>
      </c>
      <c r="N1966" t="s">
        <v>56</v>
      </c>
      <c r="O1966" s="1">
        <v>45870</v>
      </c>
      <c r="P1966" s="1">
        <v>45962</v>
      </c>
      <c r="Q1966" s="2">
        <v>46.72</v>
      </c>
      <c r="R1966">
        <v>1</v>
      </c>
      <c r="S1966" t="s">
        <v>57</v>
      </c>
      <c r="T1966" t="s">
        <v>58</v>
      </c>
      <c r="U1966" s="4">
        <v>0.7</v>
      </c>
      <c r="V1966" s="2">
        <v>0</v>
      </c>
      <c r="W1966">
        <v>0</v>
      </c>
      <c r="X1966" t="s">
        <v>243</v>
      </c>
      <c r="Y1966" t="s">
        <v>60</v>
      </c>
      <c r="Z1966">
        <v>0</v>
      </c>
      <c r="AA1966" s="2">
        <v>0</v>
      </c>
      <c r="AB1966" s="2">
        <v>0</v>
      </c>
      <c r="AC1966" s="4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32.700000000000003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</row>
    <row r="1967" spans="1:42" x14ac:dyDescent="0.25">
      <c r="A1967" s="1">
        <v>45929</v>
      </c>
      <c r="B1967" t="s">
        <v>47</v>
      </c>
      <c r="C1967">
        <v>649163</v>
      </c>
      <c r="D1967">
        <v>2029756251</v>
      </c>
      <c r="E1967" t="s">
        <v>507</v>
      </c>
      <c r="F1967" t="s">
        <v>508</v>
      </c>
      <c r="G1967" t="s">
        <v>50</v>
      </c>
      <c r="H1967" t="s">
        <v>495</v>
      </c>
      <c r="I1967" t="s">
        <v>692</v>
      </c>
      <c r="J1967" t="s">
        <v>693</v>
      </c>
      <c r="K1967">
        <v>823068</v>
      </c>
      <c r="L1967" t="s">
        <v>336</v>
      </c>
      <c r="M1967" t="s">
        <v>337</v>
      </c>
      <c r="N1967" t="s">
        <v>56</v>
      </c>
      <c r="O1967" s="1">
        <v>45843</v>
      </c>
      <c r="P1967" s="1">
        <v>45966</v>
      </c>
      <c r="Q1967" s="2">
        <v>24.61</v>
      </c>
      <c r="R1967">
        <v>1</v>
      </c>
      <c r="S1967" t="s">
        <v>57</v>
      </c>
      <c r="T1967" t="s">
        <v>58</v>
      </c>
      <c r="U1967" s="4">
        <v>0.7</v>
      </c>
      <c r="V1967" s="2">
        <v>0</v>
      </c>
      <c r="W1967">
        <v>0</v>
      </c>
      <c r="X1967" t="s">
        <v>243</v>
      </c>
      <c r="Y1967" t="s">
        <v>60</v>
      </c>
      <c r="Z1967">
        <v>0</v>
      </c>
      <c r="AA1967" s="2">
        <v>0</v>
      </c>
      <c r="AB1967" s="2">
        <v>0</v>
      </c>
      <c r="AC1967" s="4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17.23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</row>
    <row r="1968" spans="1:42" x14ac:dyDescent="0.25">
      <c r="A1968" s="1">
        <v>45929</v>
      </c>
      <c r="B1968" t="s">
        <v>47</v>
      </c>
      <c r="C1968">
        <v>649163</v>
      </c>
      <c r="D1968">
        <v>2029758272</v>
      </c>
      <c r="E1968" t="s">
        <v>509</v>
      </c>
      <c r="F1968" t="s">
        <v>510</v>
      </c>
      <c r="G1968" t="s">
        <v>50</v>
      </c>
      <c r="H1968" t="s">
        <v>252</v>
      </c>
      <c r="I1968" t="s">
        <v>692</v>
      </c>
      <c r="J1968" t="s">
        <v>693</v>
      </c>
      <c r="K1968">
        <v>673059</v>
      </c>
      <c r="L1968" t="s">
        <v>65</v>
      </c>
      <c r="M1968" t="s">
        <v>115</v>
      </c>
      <c r="N1968" t="s">
        <v>56</v>
      </c>
      <c r="O1968" s="1">
        <v>45870</v>
      </c>
      <c r="P1968" s="1">
        <v>45962</v>
      </c>
      <c r="Q1968" s="2">
        <v>21.44</v>
      </c>
      <c r="R1968">
        <v>1</v>
      </c>
      <c r="S1968" t="s">
        <v>57</v>
      </c>
      <c r="T1968" t="s">
        <v>58</v>
      </c>
      <c r="U1968" s="4">
        <v>0.7</v>
      </c>
      <c r="V1968" s="2">
        <v>0</v>
      </c>
      <c r="W1968">
        <v>0</v>
      </c>
      <c r="X1968" t="s">
        <v>243</v>
      </c>
      <c r="Y1968" t="s">
        <v>60</v>
      </c>
      <c r="Z1968">
        <v>0</v>
      </c>
      <c r="AA1968" s="2">
        <v>0</v>
      </c>
      <c r="AB1968" s="2">
        <v>0</v>
      </c>
      <c r="AC1968" s="4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15.01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</row>
    <row r="1969" spans="1:42" x14ac:dyDescent="0.25">
      <c r="A1969" s="1">
        <v>45929</v>
      </c>
      <c r="B1969" t="s">
        <v>47</v>
      </c>
      <c r="C1969">
        <v>649163</v>
      </c>
      <c r="D1969">
        <v>2029758273</v>
      </c>
      <c r="E1969" t="s">
        <v>509</v>
      </c>
      <c r="F1969" t="s">
        <v>510</v>
      </c>
      <c r="G1969" t="s">
        <v>50</v>
      </c>
      <c r="H1969" t="s">
        <v>252</v>
      </c>
      <c r="I1969" t="s">
        <v>692</v>
      </c>
      <c r="J1969" t="s">
        <v>701</v>
      </c>
      <c r="K1969">
        <v>673059</v>
      </c>
      <c r="L1969" t="s">
        <v>65</v>
      </c>
      <c r="M1969" t="s">
        <v>115</v>
      </c>
      <c r="N1969" t="s">
        <v>56</v>
      </c>
      <c r="O1969" s="1">
        <v>45870</v>
      </c>
      <c r="P1969" s="1">
        <v>45962</v>
      </c>
      <c r="Q1969" s="2">
        <v>94.16</v>
      </c>
      <c r="R1969">
        <v>1</v>
      </c>
      <c r="S1969" t="s">
        <v>57</v>
      </c>
      <c r="T1969" t="s">
        <v>58</v>
      </c>
      <c r="U1969" s="4">
        <v>0.7</v>
      </c>
      <c r="V1969" s="2">
        <v>0</v>
      </c>
      <c r="W1969">
        <v>0</v>
      </c>
      <c r="X1969" t="s">
        <v>243</v>
      </c>
      <c r="Y1969" t="s">
        <v>60</v>
      </c>
      <c r="Z1969">
        <v>0</v>
      </c>
      <c r="AA1969" s="2">
        <v>0</v>
      </c>
      <c r="AB1969" s="2">
        <v>0</v>
      </c>
      <c r="AC1969" s="4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65.91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</row>
    <row r="1970" spans="1:42" x14ac:dyDescent="0.25">
      <c r="A1970" s="1">
        <v>45929</v>
      </c>
      <c r="B1970" t="s">
        <v>47</v>
      </c>
      <c r="C1970">
        <v>649163</v>
      </c>
      <c r="D1970">
        <v>2029759033</v>
      </c>
      <c r="E1970" t="s">
        <v>963</v>
      </c>
      <c r="F1970" t="s">
        <v>2049</v>
      </c>
      <c r="G1970" t="s">
        <v>50</v>
      </c>
      <c r="H1970" t="s">
        <v>228</v>
      </c>
      <c r="I1970" t="s">
        <v>692</v>
      </c>
      <c r="J1970" t="s">
        <v>701</v>
      </c>
      <c r="K1970">
        <v>812656</v>
      </c>
      <c r="L1970" t="s">
        <v>752</v>
      </c>
      <c r="M1970" t="s">
        <v>542</v>
      </c>
      <c r="N1970" t="s">
        <v>56</v>
      </c>
      <c r="O1970" s="1">
        <v>45842</v>
      </c>
      <c r="P1970" s="1">
        <v>45965</v>
      </c>
      <c r="Q1970" s="2">
        <v>129.79</v>
      </c>
      <c r="R1970">
        <v>1</v>
      </c>
      <c r="S1970" t="s">
        <v>57</v>
      </c>
      <c r="T1970" t="s">
        <v>58</v>
      </c>
      <c r="U1970" s="4">
        <v>0.7</v>
      </c>
      <c r="V1970" s="2">
        <v>0</v>
      </c>
      <c r="W1970">
        <v>0</v>
      </c>
      <c r="X1970" t="s">
        <v>243</v>
      </c>
      <c r="Y1970" t="s">
        <v>60</v>
      </c>
      <c r="Z1970">
        <v>0</v>
      </c>
      <c r="AA1970" s="2">
        <v>0</v>
      </c>
      <c r="AB1970" s="2">
        <v>0</v>
      </c>
      <c r="AC1970" s="4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90.85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</row>
    <row r="1971" spans="1:42" x14ac:dyDescent="0.25">
      <c r="A1971" s="1">
        <v>45929</v>
      </c>
      <c r="B1971" t="s">
        <v>47</v>
      </c>
      <c r="C1971">
        <v>649163</v>
      </c>
      <c r="D1971">
        <v>2029759738</v>
      </c>
      <c r="E1971" t="s">
        <v>511</v>
      </c>
      <c r="F1971" t="s">
        <v>512</v>
      </c>
      <c r="G1971" t="s">
        <v>50</v>
      </c>
      <c r="H1971" t="s">
        <v>125</v>
      </c>
      <c r="I1971" t="s">
        <v>692</v>
      </c>
      <c r="J1971" t="s">
        <v>701</v>
      </c>
      <c r="K1971">
        <v>673059</v>
      </c>
      <c r="L1971" t="s">
        <v>65</v>
      </c>
      <c r="M1971" t="s">
        <v>115</v>
      </c>
      <c r="N1971" t="s">
        <v>56</v>
      </c>
      <c r="O1971" s="1">
        <v>45841</v>
      </c>
      <c r="P1971" s="1">
        <v>45964</v>
      </c>
      <c r="Q1971" s="2">
        <v>100.95</v>
      </c>
      <c r="R1971">
        <v>1</v>
      </c>
      <c r="S1971" t="s">
        <v>57</v>
      </c>
      <c r="T1971" t="s">
        <v>58</v>
      </c>
      <c r="U1971" s="4">
        <v>0.7</v>
      </c>
      <c r="V1971" s="2">
        <v>0</v>
      </c>
      <c r="W1971">
        <v>0</v>
      </c>
      <c r="X1971" t="s">
        <v>243</v>
      </c>
      <c r="Y1971" t="s">
        <v>60</v>
      </c>
      <c r="Z1971">
        <v>0</v>
      </c>
      <c r="AA1971" s="2">
        <v>0</v>
      </c>
      <c r="AB1971" s="2">
        <v>0</v>
      </c>
      <c r="AC1971" s="4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70.66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</row>
    <row r="1972" spans="1:42" x14ac:dyDescent="0.25">
      <c r="A1972" s="1">
        <v>45929</v>
      </c>
      <c r="B1972" t="s">
        <v>47</v>
      </c>
      <c r="C1972">
        <v>649163</v>
      </c>
      <c r="D1972">
        <v>2030625302</v>
      </c>
      <c r="E1972" t="s">
        <v>2050</v>
      </c>
      <c r="F1972" t="s">
        <v>811</v>
      </c>
      <c r="G1972" t="s">
        <v>50</v>
      </c>
      <c r="H1972" t="s">
        <v>228</v>
      </c>
      <c r="I1972" t="s">
        <v>955</v>
      </c>
      <c r="J1972" t="s">
        <v>1152</v>
      </c>
      <c r="K1972">
        <v>882035</v>
      </c>
      <c r="L1972" t="s">
        <v>2036</v>
      </c>
      <c r="M1972" t="s">
        <v>2037</v>
      </c>
      <c r="N1972" t="s">
        <v>56</v>
      </c>
      <c r="O1972" s="1">
        <v>45901</v>
      </c>
      <c r="P1972" s="1">
        <v>45962</v>
      </c>
      <c r="Q1972" s="2">
        <v>131.32</v>
      </c>
      <c r="R1972">
        <v>1</v>
      </c>
      <c r="S1972" t="s">
        <v>57</v>
      </c>
      <c r="T1972" t="s">
        <v>58</v>
      </c>
      <c r="U1972" s="4">
        <v>0.38</v>
      </c>
      <c r="V1972" s="2">
        <v>0</v>
      </c>
      <c r="W1972">
        <v>0</v>
      </c>
      <c r="X1972" t="s">
        <v>243</v>
      </c>
      <c r="Y1972" t="s">
        <v>60</v>
      </c>
      <c r="Z1972">
        <v>0</v>
      </c>
      <c r="AA1972" s="2">
        <v>0</v>
      </c>
      <c r="AB1972" s="2">
        <v>0</v>
      </c>
      <c r="AC1972" s="4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49.9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</row>
    <row r="1973" spans="1:42" x14ac:dyDescent="0.25">
      <c r="A1973" s="1">
        <v>45929</v>
      </c>
      <c r="B1973" t="s">
        <v>47</v>
      </c>
      <c r="C1973">
        <v>649163</v>
      </c>
      <c r="D1973">
        <v>2030625303</v>
      </c>
      <c r="E1973" t="s">
        <v>2050</v>
      </c>
      <c r="F1973" t="s">
        <v>811</v>
      </c>
      <c r="G1973" t="s">
        <v>50</v>
      </c>
      <c r="H1973" t="s">
        <v>228</v>
      </c>
      <c r="I1973" t="s">
        <v>955</v>
      </c>
      <c r="J1973" t="s">
        <v>1150</v>
      </c>
      <c r="K1973">
        <v>882035</v>
      </c>
      <c r="L1973" t="s">
        <v>2036</v>
      </c>
      <c r="M1973" t="s">
        <v>2037</v>
      </c>
      <c r="N1973" t="s">
        <v>56</v>
      </c>
      <c r="O1973" s="1">
        <v>45901</v>
      </c>
      <c r="P1973" s="1">
        <v>45962</v>
      </c>
      <c r="Q1973" s="2">
        <v>7.09</v>
      </c>
      <c r="R1973">
        <v>1</v>
      </c>
      <c r="S1973" t="s">
        <v>57</v>
      </c>
      <c r="T1973" t="s">
        <v>58</v>
      </c>
      <c r="U1973" s="4">
        <v>0.38</v>
      </c>
      <c r="V1973" s="2">
        <v>0</v>
      </c>
      <c r="W1973">
        <v>0</v>
      </c>
      <c r="X1973" t="s">
        <v>243</v>
      </c>
      <c r="Y1973" t="s">
        <v>60</v>
      </c>
      <c r="Z1973">
        <v>0</v>
      </c>
      <c r="AA1973" s="2">
        <v>0</v>
      </c>
      <c r="AB1973" s="2">
        <v>0</v>
      </c>
      <c r="AC1973" s="4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2.69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</row>
    <row r="1974" spans="1:42" x14ac:dyDescent="0.25">
      <c r="A1974" s="1">
        <v>45929</v>
      </c>
      <c r="B1974" t="s">
        <v>47</v>
      </c>
      <c r="C1974">
        <v>649163</v>
      </c>
      <c r="D1974">
        <v>2030627972</v>
      </c>
      <c r="E1974" t="s">
        <v>865</v>
      </c>
      <c r="F1974" t="s">
        <v>2051</v>
      </c>
      <c r="G1974" t="s">
        <v>50</v>
      </c>
      <c r="H1974" t="s">
        <v>51</v>
      </c>
      <c r="I1974" t="s">
        <v>955</v>
      </c>
      <c r="J1974" t="s">
        <v>956</v>
      </c>
      <c r="K1974">
        <v>885445</v>
      </c>
      <c r="L1974" t="s">
        <v>384</v>
      </c>
      <c r="M1974" t="s">
        <v>385</v>
      </c>
      <c r="N1974" t="s">
        <v>56</v>
      </c>
      <c r="O1974" s="1">
        <v>45901</v>
      </c>
      <c r="P1974" s="1">
        <v>45962</v>
      </c>
      <c r="Q1974" s="2">
        <v>104.81</v>
      </c>
      <c r="R1974">
        <v>1</v>
      </c>
      <c r="S1974" t="s">
        <v>57</v>
      </c>
      <c r="T1974" t="s">
        <v>58</v>
      </c>
      <c r="U1974" s="4">
        <v>0.38</v>
      </c>
      <c r="V1974" s="2">
        <v>0</v>
      </c>
      <c r="W1974">
        <v>0</v>
      </c>
      <c r="X1974" t="s">
        <v>243</v>
      </c>
      <c r="Y1974" t="s">
        <v>60</v>
      </c>
      <c r="Z1974">
        <v>0</v>
      </c>
      <c r="AA1974" s="2">
        <v>0</v>
      </c>
      <c r="AB1974" s="2">
        <v>0</v>
      </c>
      <c r="AC1974" s="4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39.83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</row>
    <row r="1975" spans="1:42" x14ac:dyDescent="0.25">
      <c r="A1975" s="1">
        <v>45929</v>
      </c>
      <c r="B1975" t="s">
        <v>47</v>
      </c>
      <c r="C1975">
        <v>649163</v>
      </c>
      <c r="D1975">
        <v>2030678353</v>
      </c>
      <c r="E1975" t="s">
        <v>637</v>
      </c>
      <c r="F1975" t="s">
        <v>638</v>
      </c>
      <c r="G1975" t="s">
        <v>50</v>
      </c>
      <c r="H1975" t="s">
        <v>398</v>
      </c>
      <c r="I1975" t="s">
        <v>955</v>
      </c>
      <c r="J1975" t="s">
        <v>956</v>
      </c>
      <c r="K1975">
        <v>816021</v>
      </c>
      <c r="L1975" t="s">
        <v>399</v>
      </c>
      <c r="M1975" t="s">
        <v>400</v>
      </c>
      <c r="N1975" t="s">
        <v>56</v>
      </c>
      <c r="O1975" s="1">
        <v>45901</v>
      </c>
      <c r="P1975" s="1">
        <v>45962</v>
      </c>
      <c r="Q1975" s="2">
        <v>16.91</v>
      </c>
      <c r="R1975">
        <v>1</v>
      </c>
      <c r="S1975" t="s">
        <v>57</v>
      </c>
      <c r="T1975" t="s">
        <v>58</v>
      </c>
      <c r="U1975" s="4">
        <v>0.38</v>
      </c>
      <c r="V1975" s="2">
        <v>0</v>
      </c>
      <c r="W1975">
        <v>0</v>
      </c>
      <c r="X1975" t="s">
        <v>243</v>
      </c>
      <c r="Y1975" t="s">
        <v>60</v>
      </c>
      <c r="Z1975">
        <v>0</v>
      </c>
      <c r="AA1975" s="2">
        <v>0</v>
      </c>
      <c r="AB1975" s="2">
        <v>0</v>
      </c>
      <c r="AC1975" s="4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6.43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</row>
    <row r="1976" spans="1:42" x14ac:dyDescent="0.25">
      <c r="A1976" s="1">
        <v>45929</v>
      </c>
      <c r="B1976" t="s">
        <v>47</v>
      </c>
      <c r="C1976">
        <v>649163</v>
      </c>
      <c r="D1976">
        <v>2030686023</v>
      </c>
      <c r="E1976" t="s">
        <v>643</v>
      </c>
      <c r="F1976" t="s">
        <v>644</v>
      </c>
      <c r="G1976" t="s">
        <v>50</v>
      </c>
      <c r="H1976" t="s">
        <v>398</v>
      </c>
      <c r="I1976" t="s">
        <v>955</v>
      </c>
      <c r="J1976" t="s">
        <v>956</v>
      </c>
      <c r="K1976">
        <v>816021</v>
      </c>
      <c r="L1976" t="s">
        <v>399</v>
      </c>
      <c r="M1976" t="s">
        <v>400</v>
      </c>
      <c r="N1976" t="s">
        <v>56</v>
      </c>
      <c r="O1976" s="1">
        <v>45901</v>
      </c>
      <c r="P1976" s="1">
        <v>45962</v>
      </c>
      <c r="Q1976" s="2">
        <v>17.079999999999998</v>
      </c>
      <c r="R1976">
        <v>1</v>
      </c>
      <c r="S1976" t="s">
        <v>57</v>
      </c>
      <c r="T1976" t="s">
        <v>58</v>
      </c>
      <c r="U1976" s="4">
        <v>0.38</v>
      </c>
      <c r="V1976" s="2">
        <v>0</v>
      </c>
      <c r="W1976">
        <v>0</v>
      </c>
      <c r="X1976" t="s">
        <v>243</v>
      </c>
      <c r="Y1976" t="s">
        <v>60</v>
      </c>
      <c r="Z1976">
        <v>0</v>
      </c>
      <c r="AA1976" s="2">
        <v>0</v>
      </c>
      <c r="AB1976" s="2">
        <v>0</v>
      </c>
      <c r="AC1976" s="4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6.49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</row>
    <row r="1977" spans="1:42" x14ac:dyDescent="0.25">
      <c r="A1977" s="1">
        <v>45929</v>
      </c>
      <c r="B1977" t="s">
        <v>47</v>
      </c>
      <c r="C1977">
        <v>649163</v>
      </c>
      <c r="D1977">
        <v>2030686940</v>
      </c>
      <c r="E1977" t="s">
        <v>489</v>
      </c>
      <c r="F1977" t="s">
        <v>645</v>
      </c>
      <c r="G1977" t="s">
        <v>50</v>
      </c>
      <c r="H1977" t="s">
        <v>398</v>
      </c>
      <c r="I1977" t="s">
        <v>955</v>
      </c>
      <c r="J1977" t="s">
        <v>956</v>
      </c>
      <c r="K1977">
        <v>816021</v>
      </c>
      <c r="L1977" t="s">
        <v>399</v>
      </c>
      <c r="M1977" t="s">
        <v>400</v>
      </c>
      <c r="N1977" t="s">
        <v>56</v>
      </c>
      <c r="O1977" s="1">
        <v>45901</v>
      </c>
      <c r="P1977" s="1">
        <v>45962</v>
      </c>
      <c r="Q1977" s="2">
        <v>23.69</v>
      </c>
      <c r="R1977">
        <v>1</v>
      </c>
      <c r="S1977" t="s">
        <v>57</v>
      </c>
      <c r="T1977" t="s">
        <v>58</v>
      </c>
      <c r="U1977" s="4">
        <v>0.38</v>
      </c>
      <c r="V1977" s="2">
        <v>0</v>
      </c>
      <c r="W1977">
        <v>0</v>
      </c>
      <c r="X1977" t="s">
        <v>243</v>
      </c>
      <c r="Y1977" t="s">
        <v>60</v>
      </c>
      <c r="Z1977">
        <v>0</v>
      </c>
      <c r="AA1977" s="2">
        <v>0</v>
      </c>
      <c r="AB1977" s="2">
        <v>0</v>
      </c>
      <c r="AC1977" s="4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9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</row>
    <row r="1978" spans="1:42" x14ac:dyDescent="0.25">
      <c r="A1978" s="1">
        <v>45929</v>
      </c>
      <c r="B1978" t="s">
        <v>47</v>
      </c>
      <c r="C1978">
        <v>649163</v>
      </c>
      <c r="D1978">
        <v>2030693609</v>
      </c>
      <c r="E1978" t="s">
        <v>70</v>
      </c>
      <c r="F1978" t="s">
        <v>1280</v>
      </c>
      <c r="G1978" t="s">
        <v>50</v>
      </c>
      <c r="H1978" t="s">
        <v>51</v>
      </c>
      <c r="I1978" t="s">
        <v>955</v>
      </c>
      <c r="J1978" t="s">
        <v>1152</v>
      </c>
      <c r="K1978">
        <v>885445</v>
      </c>
      <c r="L1978" t="s">
        <v>384</v>
      </c>
      <c r="M1978" t="s">
        <v>385</v>
      </c>
      <c r="N1978" t="s">
        <v>56</v>
      </c>
      <c r="O1978" s="1">
        <v>45901</v>
      </c>
      <c r="P1978" s="1">
        <v>45962</v>
      </c>
      <c r="Q1978" s="2">
        <v>91.37</v>
      </c>
      <c r="R1978">
        <v>1</v>
      </c>
      <c r="S1978" t="s">
        <v>57</v>
      </c>
      <c r="T1978" t="s">
        <v>58</v>
      </c>
      <c r="U1978" s="4">
        <v>0.38</v>
      </c>
      <c r="V1978" s="2">
        <v>0</v>
      </c>
      <c r="W1978">
        <v>0</v>
      </c>
      <c r="X1978" t="s">
        <v>243</v>
      </c>
      <c r="Y1978" t="s">
        <v>60</v>
      </c>
      <c r="Z1978">
        <v>0</v>
      </c>
      <c r="AA1978" s="2">
        <v>0</v>
      </c>
      <c r="AB1978" s="2">
        <v>0</v>
      </c>
      <c r="AC1978" s="4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34.72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</row>
    <row r="1979" spans="1:42" x14ac:dyDescent="0.25">
      <c r="A1979" s="1">
        <v>45929</v>
      </c>
      <c r="B1979" t="s">
        <v>47</v>
      </c>
      <c r="C1979">
        <v>649163</v>
      </c>
      <c r="D1979">
        <v>2030697179</v>
      </c>
      <c r="E1979" t="s">
        <v>1281</v>
      </c>
      <c r="F1979" t="s">
        <v>1282</v>
      </c>
      <c r="G1979" t="s">
        <v>50</v>
      </c>
      <c r="H1979" t="s">
        <v>51</v>
      </c>
      <c r="I1979" t="s">
        <v>955</v>
      </c>
      <c r="J1979" t="s">
        <v>956</v>
      </c>
      <c r="K1979">
        <v>885445</v>
      </c>
      <c r="L1979" t="s">
        <v>384</v>
      </c>
      <c r="M1979" t="s">
        <v>385</v>
      </c>
      <c r="N1979" t="s">
        <v>56</v>
      </c>
      <c r="O1979" s="1">
        <v>45901</v>
      </c>
      <c r="P1979" s="1">
        <v>45962</v>
      </c>
      <c r="Q1979" s="2">
        <v>51.58</v>
      </c>
      <c r="R1979">
        <v>1</v>
      </c>
      <c r="S1979" t="s">
        <v>57</v>
      </c>
      <c r="T1979" t="s">
        <v>58</v>
      </c>
      <c r="U1979" s="4">
        <v>0.38</v>
      </c>
      <c r="V1979" s="2">
        <v>0</v>
      </c>
      <c r="W1979">
        <v>0</v>
      </c>
      <c r="X1979" t="s">
        <v>243</v>
      </c>
      <c r="Y1979" t="s">
        <v>60</v>
      </c>
      <c r="Z1979">
        <v>0</v>
      </c>
      <c r="AA1979" s="2">
        <v>0</v>
      </c>
      <c r="AB1979" s="2">
        <v>0</v>
      </c>
      <c r="AC1979" s="4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19.600000000000001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</row>
    <row r="1980" spans="1:42" x14ac:dyDescent="0.25">
      <c r="A1980" s="1">
        <v>45929</v>
      </c>
      <c r="B1980" t="s">
        <v>47</v>
      </c>
      <c r="C1980">
        <v>649163</v>
      </c>
      <c r="D1980">
        <v>2030699751</v>
      </c>
      <c r="E1980" t="s">
        <v>2052</v>
      </c>
      <c r="F1980" t="s">
        <v>143</v>
      </c>
      <c r="G1980" t="s">
        <v>50</v>
      </c>
      <c r="H1980" t="s">
        <v>51</v>
      </c>
      <c r="I1980" t="s">
        <v>955</v>
      </c>
      <c r="J1980" t="s">
        <v>956</v>
      </c>
      <c r="K1980">
        <v>650218</v>
      </c>
      <c r="L1980" t="s">
        <v>143</v>
      </c>
      <c r="M1980" t="s">
        <v>144</v>
      </c>
      <c r="N1980" t="s">
        <v>56</v>
      </c>
      <c r="O1980" s="1">
        <v>45901</v>
      </c>
      <c r="P1980" s="1">
        <v>45962</v>
      </c>
      <c r="Q1980" s="2">
        <v>55.16</v>
      </c>
      <c r="R1980">
        <v>1</v>
      </c>
      <c r="S1980" t="s">
        <v>57</v>
      </c>
      <c r="T1980" t="s">
        <v>58</v>
      </c>
      <c r="U1980" s="4">
        <v>0.38</v>
      </c>
      <c r="V1980" s="2">
        <v>0</v>
      </c>
      <c r="W1980">
        <v>0</v>
      </c>
      <c r="X1980" t="s">
        <v>243</v>
      </c>
      <c r="Y1980" t="s">
        <v>60</v>
      </c>
      <c r="Z1980">
        <v>0</v>
      </c>
      <c r="AA1980" s="2">
        <v>0</v>
      </c>
      <c r="AB1980" s="2">
        <v>0</v>
      </c>
      <c r="AC1980" s="4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20.96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</row>
    <row r="1981" spans="1:42" x14ac:dyDescent="0.25">
      <c r="A1981" s="1">
        <v>45929</v>
      </c>
      <c r="B1981" t="s">
        <v>47</v>
      </c>
      <c r="C1981">
        <v>649163</v>
      </c>
      <c r="D1981">
        <v>2030707329</v>
      </c>
      <c r="E1981" t="s">
        <v>654</v>
      </c>
      <c r="F1981" t="s">
        <v>655</v>
      </c>
      <c r="G1981" t="s">
        <v>50</v>
      </c>
      <c r="H1981" t="s">
        <v>398</v>
      </c>
      <c r="I1981" t="s">
        <v>955</v>
      </c>
      <c r="J1981" t="s">
        <v>956</v>
      </c>
      <c r="K1981">
        <v>756418</v>
      </c>
      <c r="L1981" t="s">
        <v>558</v>
      </c>
      <c r="M1981" t="s">
        <v>559</v>
      </c>
      <c r="N1981" t="s">
        <v>56</v>
      </c>
      <c r="O1981" s="1">
        <v>45896</v>
      </c>
      <c r="P1981" s="1">
        <v>45957</v>
      </c>
      <c r="Q1981" s="2">
        <v>31.07</v>
      </c>
      <c r="R1981">
        <v>1</v>
      </c>
      <c r="S1981" t="s">
        <v>57</v>
      </c>
      <c r="T1981" t="s">
        <v>58</v>
      </c>
      <c r="U1981" s="4">
        <v>0.38</v>
      </c>
      <c r="V1981" s="2">
        <v>0</v>
      </c>
      <c r="W1981">
        <v>0</v>
      </c>
      <c r="X1981" t="s">
        <v>243</v>
      </c>
      <c r="Y1981" t="s">
        <v>60</v>
      </c>
      <c r="Z1981">
        <v>0</v>
      </c>
      <c r="AA1981" s="2">
        <v>0</v>
      </c>
      <c r="AB1981" s="2">
        <v>0</v>
      </c>
      <c r="AC1981" s="4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11.81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</row>
    <row r="1982" spans="1:42" x14ac:dyDescent="0.25">
      <c r="A1982" s="1">
        <v>45929</v>
      </c>
      <c r="B1982" t="s">
        <v>47</v>
      </c>
      <c r="C1982">
        <v>649163</v>
      </c>
      <c r="D1982">
        <v>2030791104</v>
      </c>
      <c r="E1982" t="s">
        <v>559</v>
      </c>
      <c r="F1982" t="s">
        <v>803</v>
      </c>
      <c r="G1982" t="s">
        <v>50</v>
      </c>
      <c r="H1982" t="s">
        <v>51</v>
      </c>
      <c r="I1982" t="s">
        <v>955</v>
      </c>
      <c r="J1982" t="s">
        <v>1152</v>
      </c>
      <c r="K1982">
        <v>885445</v>
      </c>
      <c r="L1982" t="s">
        <v>384</v>
      </c>
      <c r="M1982" t="s">
        <v>385</v>
      </c>
      <c r="N1982" t="s">
        <v>56</v>
      </c>
      <c r="O1982" s="1">
        <v>45901</v>
      </c>
      <c r="P1982" s="1">
        <v>45962</v>
      </c>
      <c r="Q1982" s="2">
        <v>91.37</v>
      </c>
      <c r="R1982">
        <v>1</v>
      </c>
      <c r="S1982" t="s">
        <v>57</v>
      </c>
      <c r="T1982" t="s">
        <v>58</v>
      </c>
      <c r="U1982" s="4">
        <v>0.38</v>
      </c>
      <c r="V1982" s="2">
        <v>0</v>
      </c>
      <c r="W1982">
        <v>0</v>
      </c>
      <c r="X1982" t="s">
        <v>243</v>
      </c>
      <c r="Y1982" t="s">
        <v>60</v>
      </c>
      <c r="Z1982">
        <v>0</v>
      </c>
      <c r="AA1982" s="2">
        <v>0</v>
      </c>
      <c r="AB1982" s="2">
        <v>0</v>
      </c>
      <c r="AC1982" s="4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34.72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</row>
    <row r="1983" spans="1:42" x14ac:dyDescent="0.25">
      <c r="A1983" s="1">
        <v>45929</v>
      </c>
      <c r="B1983" t="s">
        <v>47</v>
      </c>
      <c r="C1983">
        <v>649163</v>
      </c>
      <c r="D1983">
        <v>2030842332</v>
      </c>
      <c r="E1983" t="s">
        <v>1088</v>
      </c>
      <c r="F1983" t="s">
        <v>1089</v>
      </c>
      <c r="G1983" t="s">
        <v>50</v>
      </c>
      <c r="H1983" t="s">
        <v>125</v>
      </c>
      <c r="I1983" t="s">
        <v>955</v>
      </c>
      <c r="J1983" t="s">
        <v>956</v>
      </c>
      <c r="K1983">
        <v>650218</v>
      </c>
      <c r="L1983" t="s">
        <v>143</v>
      </c>
      <c r="M1983" t="s">
        <v>144</v>
      </c>
      <c r="N1983" t="s">
        <v>56</v>
      </c>
      <c r="O1983" s="1">
        <v>45904</v>
      </c>
      <c r="P1983" s="1">
        <v>45965</v>
      </c>
      <c r="Q1983" s="2">
        <v>20.76</v>
      </c>
      <c r="R1983">
        <v>1</v>
      </c>
      <c r="S1983" t="s">
        <v>57</v>
      </c>
      <c r="T1983" t="s">
        <v>58</v>
      </c>
      <c r="U1983" s="4">
        <v>0.38</v>
      </c>
      <c r="V1983" s="2">
        <v>0</v>
      </c>
      <c r="W1983">
        <v>0</v>
      </c>
      <c r="X1983" t="s">
        <v>243</v>
      </c>
      <c r="Y1983" t="s">
        <v>60</v>
      </c>
      <c r="Z1983">
        <v>0</v>
      </c>
      <c r="AA1983" s="2">
        <v>0</v>
      </c>
      <c r="AB1983" s="2">
        <v>0</v>
      </c>
      <c r="AC1983" s="4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7.89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</row>
    <row r="1984" spans="1:42" x14ac:dyDescent="0.25">
      <c r="A1984" s="1">
        <v>45929</v>
      </c>
      <c r="B1984" t="s">
        <v>47</v>
      </c>
      <c r="C1984">
        <v>649163</v>
      </c>
      <c r="D1984">
        <v>2030851909</v>
      </c>
      <c r="E1984" t="s">
        <v>2053</v>
      </c>
      <c r="F1984" t="s">
        <v>798</v>
      </c>
      <c r="G1984" t="s">
        <v>50</v>
      </c>
      <c r="H1984" t="s">
        <v>228</v>
      </c>
      <c r="I1984" t="s">
        <v>955</v>
      </c>
      <c r="J1984" t="s">
        <v>1152</v>
      </c>
      <c r="K1984">
        <v>812782</v>
      </c>
      <c r="L1984" t="s">
        <v>516</v>
      </c>
      <c r="M1984" t="s">
        <v>234</v>
      </c>
      <c r="N1984" t="s">
        <v>56</v>
      </c>
      <c r="O1984" s="1">
        <v>45904</v>
      </c>
      <c r="P1984" s="1">
        <v>45965</v>
      </c>
      <c r="Q1984" s="2">
        <v>238.03</v>
      </c>
      <c r="R1984">
        <v>1</v>
      </c>
      <c r="S1984" t="s">
        <v>57</v>
      </c>
      <c r="T1984" t="s">
        <v>58</v>
      </c>
      <c r="U1984" s="4">
        <v>0.38</v>
      </c>
      <c r="V1984" s="2">
        <v>0</v>
      </c>
      <c r="W1984">
        <v>0</v>
      </c>
      <c r="X1984" t="s">
        <v>243</v>
      </c>
      <c r="Y1984" t="s">
        <v>60</v>
      </c>
      <c r="Z1984">
        <v>0</v>
      </c>
      <c r="AA1984" s="2">
        <v>0</v>
      </c>
      <c r="AB1984" s="2">
        <v>0</v>
      </c>
      <c r="AC1984" s="4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90.45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</row>
    <row r="1985" spans="1:42" x14ac:dyDescent="0.25">
      <c r="A1985" s="1">
        <v>45929</v>
      </c>
      <c r="B1985" t="s">
        <v>47</v>
      </c>
      <c r="C1985">
        <v>649163</v>
      </c>
      <c r="D1985">
        <v>2030851910</v>
      </c>
      <c r="E1985" t="s">
        <v>2053</v>
      </c>
      <c r="F1985" t="s">
        <v>798</v>
      </c>
      <c r="G1985" t="s">
        <v>50</v>
      </c>
      <c r="H1985" t="s">
        <v>228</v>
      </c>
      <c r="I1985" t="s">
        <v>955</v>
      </c>
      <c r="J1985" t="s">
        <v>1150</v>
      </c>
      <c r="K1985">
        <v>812782</v>
      </c>
      <c r="L1985" t="s">
        <v>516</v>
      </c>
      <c r="M1985" t="s">
        <v>234</v>
      </c>
      <c r="N1985" t="s">
        <v>56</v>
      </c>
      <c r="O1985" s="1">
        <v>45904</v>
      </c>
      <c r="P1985" s="1">
        <v>45965</v>
      </c>
      <c r="Q1985" s="2">
        <v>7.09</v>
      </c>
      <c r="R1985">
        <v>1</v>
      </c>
      <c r="S1985" t="s">
        <v>57</v>
      </c>
      <c r="T1985" t="s">
        <v>58</v>
      </c>
      <c r="U1985" s="4">
        <v>0.38</v>
      </c>
      <c r="V1985" s="2">
        <v>0</v>
      </c>
      <c r="W1985">
        <v>0</v>
      </c>
      <c r="X1985" t="s">
        <v>243</v>
      </c>
      <c r="Y1985" t="s">
        <v>60</v>
      </c>
      <c r="Z1985">
        <v>0</v>
      </c>
      <c r="AA1985" s="2">
        <v>0</v>
      </c>
      <c r="AB1985" s="2">
        <v>0</v>
      </c>
      <c r="AC1985" s="4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2.69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</row>
    <row r="1986" spans="1:42" x14ac:dyDescent="0.25">
      <c r="A1986" s="1">
        <v>45929</v>
      </c>
      <c r="B1986" t="s">
        <v>47</v>
      </c>
      <c r="C1986">
        <v>649163</v>
      </c>
      <c r="D1986">
        <v>2024464933</v>
      </c>
      <c r="E1986" t="s">
        <v>1107</v>
      </c>
      <c r="F1986" t="s">
        <v>1108</v>
      </c>
      <c r="G1986" t="s">
        <v>50</v>
      </c>
      <c r="H1986" t="s">
        <v>228</v>
      </c>
      <c r="I1986" t="s">
        <v>2059</v>
      </c>
      <c r="J1986" t="s">
        <v>2060</v>
      </c>
      <c r="K1986">
        <v>766422</v>
      </c>
      <c r="L1986" t="s">
        <v>863</v>
      </c>
      <c r="M1986" t="s">
        <v>342</v>
      </c>
      <c r="N1986" t="s">
        <v>56</v>
      </c>
      <c r="O1986" s="1">
        <v>45527</v>
      </c>
      <c r="P1986" s="1">
        <v>45953</v>
      </c>
      <c r="Q1986" s="2">
        <v>114.17</v>
      </c>
      <c r="R1986">
        <v>1</v>
      </c>
      <c r="S1986" t="s">
        <v>57</v>
      </c>
      <c r="T1986" t="s">
        <v>58</v>
      </c>
      <c r="U1986" s="4">
        <v>0.26</v>
      </c>
      <c r="V1986" s="2">
        <v>0</v>
      </c>
      <c r="W1986">
        <v>0</v>
      </c>
      <c r="X1986" t="s">
        <v>59</v>
      </c>
      <c r="Y1986" t="s">
        <v>60</v>
      </c>
      <c r="Z1986">
        <v>0</v>
      </c>
      <c r="AA1986" s="2">
        <v>0</v>
      </c>
      <c r="AB1986" s="2">
        <v>0</v>
      </c>
      <c r="AC1986" s="4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29.68</v>
      </c>
      <c r="AM1986" s="2">
        <v>29.68</v>
      </c>
      <c r="AN1986" s="2">
        <v>0</v>
      </c>
      <c r="AO1986" s="2">
        <v>0</v>
      </c>
      <c r="AP1986" s="2">
        <v>0</v>
      </c>
    </row>
    <row r="1987" spans="1:42" x14ac:dyDescent="0.25">
      <c r="A1987" s="1">
        <v>45929</v>
      </c>
      <c r="B1987" t="s">
        <v>47</v>
      </c>
      <c r="C1987">
        <v>649163</v>
      </c>
      <c r="D1987">
        <v>2016341736</v>
      </c>
      <c r="E1987" t="s">
        <v>1293</v>
      </c>
      <c r="F1987" t="s">
        <v>466</v>
      </c>
      <c r="G1987" t="s">
        <v>50</v>
      </c>
      <c r="H1987" t="s">
        <v>252</v>
      </c>
      <c r="I1987" t="s">
        <v>692</v>
      </c>
      <c r="J1987" t="s">
        <v>693</v>
      </c>
      <c r="K1987">
        <v>649793</v>
      </c>
      <c r="L1987" t="s">
        <v>65</v>
      </c>
      <c r="M1987" t="s">
        <v>66</v>
      </c>
      <c r="N1987" t="s">
        <v>56</v>
      </c>
      <c r="O1987" s="1">
        <v>44835</v>
      </c>
      <c r="P1987" s="1">
        <v>45962</v>
      </c>
      <c r="Q1987" s="2">
        <v>21.44</v>
      </c>
      <c r="R1987">
        <v>1</v>
      </c>
      <c r="S1987" t="s">
        <v>57</v>
      </c>
      <c r="T1987" t="s">
        <v>58</v>
      </c>
      <c r="U1987" s="4">
        <v>0.15</v>
      </c>
      <c r="V1987" s="2">
        <v>0</v>
      </c>
      <c r="W1987">
        <v>0</v>
      </c>
      <c r="X1987" t="s">
        <v>59</v>
      </c>
      <c r="Y1987" t="s">
        <v>60</v>
      </c>
      <c r="Z1987">
        <v>0</v>
      </c>
      <c r="AA1987" s="2">
        <v>0</v>
      </c>
      <c r="AB1987" s="2">
        <v>0</v>
      </c>
      <c r="AC1987" s="4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3.22</v>
      </c>
      <c r="AM1987" s="2">
        <v>3.22</v>
      </c>
      <c r="AN1987" s="2">
        <v>0</v>
      </c>
      <c r="AO1987" s="2">
        <v>0</v>
      </c>
      <c r="AP1987" s="2">
        <v>0</v>
      </c>
    </row>
    <row r="1988" spans="1:42" x14ac:dyDescent="0.25">
      <c r="A1988" s="1">
        <v>45929</v>
      </c>
      <c r="B1988" t="s">
        <v>47</v>
      </c>
      <c r="C1988">
        <v>649163</v>
      </c>
      <c r="D1988">
        <v>2016368389</v>
      </c>
      <c r="E1988" t="s">
        <v>242</v>
      </c>
      <c r="F1988" t="s">
        <v>91</v>
      </c>
      <c r="G1988" t="s">
        <v>50</v>
      </c>
      <c r="H1988" t="s">
        <v>125</v>
      </c>
      <c r="I1988" t="s">
        <v>692</v>
      </c>
      <c r="J1988" t="s">
        <v>701</v>
      </c>
      <c r="K1988">
        <v>650218</v>
      </c>
      <c r="L1988" t="s">
        <v>143</v>
      </c>
      <c r="M1988" t="s">
        <v>144</v>
      </c>
      <c r="N1988" t="s">
        <v>56</v>
      </c>
      <c r="O1988" s="1">
        <v>44835</v>
      </c>
      <c r="P1988" s="1">
        <v>45962</v>
      </c>
      <c r="Q1988" s="2">
        <v>6.77</v>
      </c>
      <c r="R1988">
        <v>1</v>
      </c>
      <c r="S1988" t="s">
        <v>57</v>
      </c>
      <c r="T1988" t="s">
        <v>58</v>
      </c>
      <c r="U1988" s="4">
        <v>0.09</v>
      </c>
      <c r="V1988" s="2">
        <v>0</v>
      </c>
      <c r="W1988">
        <v>0</v>
      </c>
      <c r="X1988" t="s">
        <v>59</v>
      </c>
      <c r="Y1988" t="s">
        <v>60</v>
      </c>
      <c r="Z1988">
        <v>0</v>
      </c>
      <c r="AA1988" s="2">
        <v>0</v>
      </c>
      <c r="AB1988" s="2">
        <v>0</v>
      </c>
      <c r="AC1988" s="4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0.61</v>
      </c>
      <c r="AM1988" s="2">
        <v>0.61</v>
      </c>
      <c r="AN1988" s="2">
        <v>0</v>
      </c>
      <c r="AO1988" s="2">
        <v>0</v>
      </c>
      <c r="AP1988" s="2">
        <v>0</v>
      </c>
    </row>
    <row r="1989" spans="1:42" x14ac:dyDescent="0.25">
      <c r="A1989" s="1">
        <v>45929</v>
      </c>
      <c r="B1989" t="s">
        <v>47</v>
      </c>
      <c r="C1989">
        <v>649163</v>
      </c>
      <c r="D1989">
        <v>2016378401</v>
      </c>
      <c r="E1989" t="s">
        <v>1621</v>
      </c>
      <c r="F1989" t="s">
        <v>916</v>
      </c>
      <c r="G1989" t="s">
        <v>50</v>
      </c>
      <c r="H1989" t="s">
        <v>125</v>
      </c>
      <c r="I1989" t="s">
        <v>692</v>
      </c>
      <c r="J1989" t="s">
        <v>701</v>
      </c>
      <c r="K1989">
        <v>649793</v>
      </c>
      <c r="L1989" t="s">
        <v>65</v>
      </c>
      <c r="M1989" t="s">
        <v>66</v>
      </c>
      <c r="N1989" t="s">
        <v>56</v>
      </c>
      <c r="O1989" s="1">
        <v>44835</v>
      </c>
      <c r="P1989" s="1">
        <v>45962</v>
      </c>
      <c r="Q1989" s="2">
        <v>27.9</v>
      </c>
      <c r="R1989">
        <v>1</v>
      </c>
      <c r="S1989" t="s">
        <v>57</v>
      </c>
      <c r="T1989" t="s">
        <v>58</v>
      </c>
      <c r="U1989" s="4">
        <v>0.15</v>
      </c>
      <c r="V1989" s="2">
        <v>0</v>
      </c>
      <c r="W1989">
        <v>0</v>
      </c>
      <c r="X1989" t="s">
        <v>59</v>
      </c>
      <c r="Y1989" t="s">
        <v>60</v>
      </c>
      <c r="Z1989">
        <v>0</v>
      </c>
      <c r="AA1989" s="2">
        <v>0</v>
      </c>
      <c r="AB1989" s="2">
        <v>0</v>
      </c>
      <c r="AC1989" s="4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4.18</v>
      </c>
      <c r="AM1989" s="2">
        <v>4.18</v>
      </c>
      <c r="AN1989" s="2">
        <v>0</v>
      </c>
      <c r="AO1989" s="2">
        <v>0</v>
      </c>
      <c r="AP1989" s="2">
        <v>0</v>
      </c>
    </row>
    <row r="1990" spans="1:42" x14ac:dyDescent="0.25">
      <c r="A1990" s="1">
        <v>45929</v>
      </c>
      <c r="B1990" t="s">
        <v>47</v>
      </c>
      <c r="C1990">
        <v>649163</v>
      </c>
      <c r="D1990">
        <v>2016378402</v>
      </c>
      <c r="E1990" t="s">
        <v>1621</v>
      </c>
      <c r="F1990" t="s">
        <v>916</v>
      </c>
      <c r="G1990" t="s">
        <v>50</v>
      </c>
      <c r="H1990" t="s">
        <v>125</v>
      </c>
      <c r="I1990" t="s">
        <v>692</v>
      </c>
      <c r="J1990" t="s">
        <v>693</v>
      </c>
      <c r="K1990">
        <v>649793</v>
      </c>
      <c r="L1990" t="s">
        <v>65</v>
      </c>
      <c r="M1990" t="s">
        <v>66</v>
      </c>
      <c r="N1990" t="s">
        <v>56</v>
      </c>
      <c r="O1990" s="1">
        <v>44835</v>
      </c>
      <c r="P1990" s="1">
        <v>45962</v>
      </c>
      <c r="Q1990" s="2">
        <v>25.73</v>
      </c>
      <c r="R1990">
        <v>1</v>
      </c>
      <c r="S1990" t="s">
        <v>57</v>
      </c>
      <c r="T1990" t="s">
        <v>58</v>
      </c>
      <c r="U1990" s="4">
        <v>0.15</v>
      </c>
      <c r="V1990" s="2">
        <v>0</v>
      </c>
      <c r="W1990">
        <v>0</v>
      </c>
      <c r="X1990" t="s">
        <v>59</v>
      </c>
      <c r="Y1990" t="s">
        <v>60</v>
      </c>
      <c r="Z1990">
        <v>0</v>
      </c>
      <c r="AA1990" s="2">
        <v>0</v>
      </c>
      <c r="AB1990" s="2">
        <v>0</v>
      </c>
      <c r="AC1990" s="4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3.86</v>
      </c>
      <c r="AM1990" s="2">
        <v>3.86</v>
      </c>
      <c r="AN1990" s="2">
        <v>0</v>
      </c>
      <c r="AO1990" s="2">
        <v>0</v>
      </c>
      <c r="AP1990" s="2">
        <v>0</v>
      </c>
    </row>
    <row r="1991" spans="1:42" x14ac:dyDescent="0.25">
      <c r="A1991" s="1">
        <v>45929</v>
      </c>
      <c r="B1991" t="s">
        <v>47</v>
      </c>
      <c r="C1991">
        <v>649163</v>
      </c>
      <c r="D1991">
        <v>2016420080</v>
      </c>
      <c r="E1991" t="s">
        <v>1006</v>
      </c>
      <c r="F1991" t="s">
        <v>2061</v>
      </c>
      <c r="G1991" t="s">
        <v>50</v>
      </c>
      <c r="H1991" t="s">
        <v>320</v>
      </c>
      <c r="I1991" t="s">
        <v>692</v>
      </c>
      <c r="J1991" t="s">
        <v>704</v>
      </c>
      <c r="K1991">
        <v>651818</v>
      </c>
      <c r="L1991" t="s">
        <v>387</v>
      </c>
      <c r="M1991" t="s">
        <v>342</v>
      </c>
      <c r="N1991" t="s">
        <v>56</v>
      </c>
      <c r="O1991" s="1">
        <v>44835</v>
      </c>
      <c r="P1991" s="1">
        <v>45962</v>
      </c>
      <c r="Q1991" s="2">
        <v>194.88</v>
      </c>
      <c r="R1991">
        <v>1</v>
      </c>
      <c r="S1991" t="s">
        <v>57</v>
      </c>
      <c r="T1991" t="s">
        <v>58</v>
      </c>
      <c r="U1991" s="4">
        <v>0.1</v>
      </c>
      <c r="V1991" s="2">
        <v>0</v>
      </c>
      <c r="W1991">
        <v>0</v>
      </c>
      <c r="X1991" t="s">
        <v>59</v>
      </c>
      <c r="Y1991" t="s">
        <v>60</v>
      </c>
      <c r="Z1991">
        <v>0</v>
      </c>
      <c r="AA1991" s="2">
        <v>0</v>
      </c>
      <c r="AB1991" s="2">
        <v>0</v>
      </c>
      <c r="AC1991" s="4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19.489999999999998</v>
      </c>
      <c r="AM1991" s="2">
        <v>19.489999999999998</v>
      </c>
      <c r="AN1991" s="2">
        <v>0</v>
      </c>
      <c r="AO1991" s="2">
        <v>0</v>
      </c>
      <c r="AP1991" s="2">
        <v>0</v>
      </c>
    </row>
    <row r="1992" spans="1:42" x14ac:dyDescent="0.25">
      <c r="A1992" s="1">
        <v>45929</v>
      </c>
      <c r="B1992" t="s">
        <v>47</v>
      </c>
      <c r="C1992">
        <v>649163</v>
      </c>
      <c r="D1992">
        <v>2016471764</v>
      </c>
      <c r="E1992" t="s">
        <v>1005</v>
      </c>
      <c r="F1992" t="s">
        <v>1434</v>
      </c>
      <c r="G1992" t="s">
        <v>50</v>
      </c>
      <c r="H1992" t="s">
        <v>125</v>
      </c>
      <c r="I1992" t="s">
        <v>692</v>
      </c>
      <c r="J1992" t="s">
        <v>701</v>
      </c>
      <c r="K1992">
        <v>649793</v>
      </c>
      <c r="L1992" t="s">
        <v>65</v>
      </c>
      <c r="M1992" t="s">
        <v>66</v>
      </c>
      <c r="N1992" t="s">
        <v>56</v>
      </c>
      <c r="O1992" s="1">
        <v>44866</v>
      </c>
      <c r="P1992" s="1">
        <v>45962</v>
      </c>
      <c r="Q1992" s="2">
        <v>37.880000000000003</v>
      </c>
      <c r="R1992">
        <v>1</v>
      </c>
      <c r="S1992" t="s">
        <v>57</v>
      </c>
      <c r="T1992" t="s">
        <v>58</v>
      </c>
      <c r="U1992" s="4">
        <v>0.15</v>
      </c>
      <c r="V1992" s="2">
        <v>0</v>
      </c>
      <c r="W1992">
        <v>0</v>
      </c>
      <c r="X1992" t="s">
        <v>59</v>
      </c>
      <c r="Y1992" t="s">
        <v>60</v>
      </c>
      <c r="Z1992">
        <v>0</v>
      </c>
      <c r="AA1992" s="2">
        <v>0</v>
      </c>
      <c r="AB1992" s="2">
        <v>0</v>
      </c>
      <c r="AC1992" s="4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5.68</v>
      </c>
      <c r="AM1992" s="2">
        <v>5.68</v>
      </c>
      <c r="AN1992" s="2">
        <v>0</v>
      </c>
      <c r="AO1992" s="2">
        <v>0</v>
      </c>
      <c r="AP1992" s="2">
        <v>0</v>
      </c>
    </row>
    <row r="1993" spans="1:42" x14ac:dyDescent="0.25">
      <c r="A1993" s="1">
        <v>45929</v>
      </c>
      <c r="B1993" t="s">
        <v>47</v>
      </c>
      <c r="C1993">
        <v>649163</v>
      </c>
      <c r="D1993">
        <v>2016471765</v>
      </c>
      <c r="E1993" t="s">
        <v>1005</v>
      </c>
      <c r="F1993" t="s">
        <v>1434</v>
      </c>
      <c r="G1993" t="s">
        <v>50</v>
      </c>
      <c r="H1993" t="s">
        <v>125</v>
      </c>
      <c r="I1993" t="s">
        <v>692</v>
      </c>
      <c r="J1993" t="s">
        <v>693</v>
      </c>
      <c r="K1993">
        <v>649793</v>
      </c>
      <c r="L1993" t="s">
        <v>65</v>
      </c>
      <c r="M1993" t="s">
        <v>66</v>
      </c>
      <c r="N1993" t="s">
        <v>56</v>
      </c>
      <c r="O1993" s="1">
        <v>44866</v>
      </c>
      <c r="P1993" s="1">
        <v>45962</v>
      </c>
      <c r="Q1993" s="2">
        <v>25.73</v>
      </c>
      <c r="R1993">
        <v>1</v>
      </c>
      <c r="S1993" t="s">
        <v>57</v>
      </c>
      <c r="T1993" t="s">
        <v>58</v>
      </c>
      <c r="U1993" s="4">
        <v>0.15</v>
      </c>
      <c r="V1993" s="2">
        <v>0</v>
      </c>
      <c r="W1993">
        <v>0</v>
      </c>
      <c r="X1993" t="s">
        <v>59</v>
      </c>
      <c r="Y1993" t="s">
        <v>60</v>
      </c>
      <c r="Z1993">
        <v>0</v>
      </c>
      <c r="AA1993" s="2">
        <v>0</v>
      </c>
      <c r="AB1993" s="2">
        <v>0</v>
      </c>
      <c r="AC1993" s="4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3.86</v>
      </c>
      <c r="AM1993" s="2">
        <v>3.86</v>
      </c>
      <c r="AN1993" s="2">
        <v>0</v>
      </c>
      <c r="AO1993" s="2">
        <v>0</v>
      </c>
      <c r="AP1993" s="2">
        <v>0</v>
      </c>
    </row>
    <row r="1994" spans="1:42" x14ac:dyDescent="0.25">
      <c r="A1994" s="1">
        <v>45929</v>
      </c>
      <c r="B1994" t="s">
        <v>47</v>
      </c>
      <c r="C1994">
        <v>649163</v>
      </c>
      <c r="D1994">
        <v>2016472475</v>
      </c>
      <c r="E1994" t="s">
        <v>109</v>
      </c>
      <c r="F1994" t="s">
        <v>1293</v>
      </c>
      <c r="G1994" t="s">
        <v>50</v>
      </c>
      <c r="H1994" t="s">
        <v>120</v>
      </c>
      <c r="I1994" t="s">
        <v>692</v>
      </c>
      <c r="J1994" t="s">
        <v>704</v>
      </c>
      <c r="K1994">
        <v>651818</v>
      </c>
      <c r="L1994" t="s">
        <v>387</v>
      </c>
      <c r="M1994" t="s">
        <v>342</v>
      </c>
      <c r="N1994" t="s">
        <v>56</v>
      </c>
      <c r="O1994" s="1">
        <v>44866</v>
      </c>
      <c r="P1994" s="1">
        <v>45962</v>
      </c>
      <c r="Q1994" s="2">
        <v>29.25</v>
      </c>
      <c r="R1994">
        <v>1</v>
      </c>
      <c r="S1994" t="s">
        <v>57</v>
      </c>
      <c r="T1994" t="s">
        <v>58</v>
      </c>
      <c r="U1994" s="4">
        <v>0.1</v>
      </c>
      <c r="V1994" s="2">
        <v>0</v>
      </c>
      <c r="W1994">
        <v>0</v>
      </c>
      <c r="X1994" t="s">
        <v>59</v>
      </c>
      <c r="Y1994" t="s">
        <v>60</v>
      </c>
      <c r="Z1994">
        <v>0</v>
      </c>
      <c r="AA1994" s="2">
        <v>0</v>
      </c>
      <c r="AB1994" s="2">
        <v>0</v>
      </c>
      <c r="AC1994" s="4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2.92</v>
      </c>
      <c r="AM1994" s="2">
        <v>2.92</v>
      </c>
      <c r="AN1994" s="2">
        <v>0</v>
      </c>
      <c r="AO1994" s="2">
        <v>0</v>
      </c>
      <c r="AP1994" s="2">
        <v>0</v>
      </c>
    </row>
    <row r="1995" spans="1:42" x14ac:dyDescent="0.25">
      <c r="A1995" s="1">
        <v>45929</v>
      </c>
      <c r="B1995" t="s">
        <v>47</v>
      </c>
      <c r="C1995">
        <v>649163</v>
      </c>
      <c r="D1995">
        <v>2016502598</v>
      </c>
      <c r="E1995" t="s">
        <v>1321</v>
      </c>
      <c r="F1995" t="s">
        <v>131</v>
      </c>
      <c r="G1995" t="s">
        <v>50</v>
      </c>
      <c r="H1995" t="s">
        <v>125</v>
      </c>
      <c r="I1995" t="s">
        <v>692</v>
      </c>
      <c r="J1995" t="s">
        <v>701</v>
      </c>
      <c r="K1995">
        <v>649793</v>
      </c>
      <c r="L1995" t="s">
        <v>65</v>
      </c>
      <c r="M1995" t="s">
        <v>66</v>
      </c>
      <c r="N1995" t="s">
        <v>56</v>
      </c>
      <c r="O1995" s="1">
        <v>44866</v>
      </c>
      <c r="P1995" s="1">
        <v>45962</v>
      </c>
      <c r="Q1995" s="2">
        <v>54.43</v>
      </c>
      <c r="R1995">
        <v>1</v>
      </c>
      <c r="S1995" t="s">
        <v>57</v>
      </c>
      <c r="T1995" t="s">
        <v>58</v>
      </c>
      <c r="U1995" s="4">
        <v>0.15</v>
      </c>
      <c r="V1995" s="2">
        <v>0</v>
      </c>
      <c r="W1995">
        <v>0</v>
      </c>
      <c r="X1995" t="s">
        <v>59</v>
      </c>
      <c r="Y1995" t="s">
        <v>60</v>
      </c>
      <c r="Z1995">
        <v>0</v>
      </c>
      <c r="AA1995" s="2">
        <v>0</v>
      </c>
      <c r="AB1995" s="2">
        <v>0</v>
      </c>
      <c r="AC1995" s="4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8.16</v>
      </c>
      <c r="AM1995" s="2">
        <v>8.16</v>
      </c>
      <c r="AN1995" s="2">
        <v>0</v>
      </c>
      <c r="AO1995" s="2">
        <v>0</v>
      </c>
      <c r="AP1995" s="2">
        <v>0</v>
      </c>
    </row>
    <row r="1996" spans="1:42" x14ac:dyDescent="0.25">
      <c r="A1996" s="1">
        <v>45929</v>
      </c>
      <c r="B1996" t="s">
        <v>47</v>
      </c>
      <c r="C1996">
        <v>649163</v>
      </c>
      <c r="D1996">
        <v>2016502599</v>
      </c>
      <c r="E1996" t="s">
        <v>1321</v>
      </c>
      <c r="F1996" t="s">
        <v>131</v>
      </c>
      <c r="G1996" t="s">
        <v>50</v>
      </c>
      <c r="H1996" t="s">
        <v>125</v>
      </c>
      <c r="I1996" t="s">
        <v>692</v>
      </c>
      <c r="J1996" t="s">
        <v>693</v>
      </c>
      <c r="K1996">
        <v>649793</v>
      </c>
      <c r="L1996" t="s">
        <v>65</v>
      </c>
      <c r="M1996" t="s">
        <v>66</v>
      </c>
      <c r="N1996" t="s">
        <v>56</v>
      </c>
      <c r="O1996" s="1">
        <v>44866</v>
      </c>
      <c r="P1996" s="1">
        <v>45962</v>
      </c>
      <c r="Q1996" s="2">
        <v>25.73</v>
      </c>
      <c r="R1996">
        <v>1</v>
      </c>
      <c r="S1996" t="s">
        <v>57</v>
      </c>
      <c r="T1996" t="s">
        <v>58</v>
      </c>
      <c r="U1996" s="4">
        <v>0.15</v>
      </c>
      <c r="V1996" s="2">
        <v>0</v>
      </c>
      <c r="W1996">
        <v>0</v>
      </c>
      <c r="X1996" t="s">
        <v>59</v>
      </c>
      <c r="Y1996" t="s">
        <v>60</v>
      </c>
      <c r="Z1996">
        <v>0</v>
      </c>
      <c r="AA1996" s="2">
        <v>0</v>
      </c>
      <c r="AB1996" s="2">
        <v>0</v>
      </c>
      <c r="AC1996" s="4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3.86</v>
      </c>
      <c r="AM1996" s="2">
        <v>3.86</v>
      </c>
      <c r="AN1996" s="2">
        <v>0</v>
      </c>
      <c r="AO1996" s="2">
        <v>0</v>
      </c>
      <c r="AP1996" s="2">
        <v>0</v>
      </c>
    </row>
    <row r="1997" spans="1:42" x14ac:dyDescent="0.25">
      <c r="A1997" s="1">
        <v>45929</v>
      </c>
      <c r="B1997" t="s">
        <v>47</v>
      </c>
      <c r="C1997">
        <v>649163</v>
      </c>
      <c r="D1997">
        <v>2016548251</v>
      </c>
      <c r="E1997" t="s">
        <v>903</v>
      </c>
      <c r="F1997" t="s">
        <v>1181</v>
      </c>
      <c r="G1997" t="s">
        <v>50</v>
      </c>
      <c r="H1997" t="s">
        <v>896</v>
      </c>
      <c r="I1997" t="s">
        <v>692</v>
      </c>
      <c r="J1997" t="s">
        <v>701</v>
      </c>
      <c r="K1997">
        <v>649164</v>
      </c>
      <c r="L1997" t="s">
        <v>69</v>
      </c>
      <c r="M1997" t="s">
        <v>70</v>
      </c>
      <c r="N1997" t="s">
        <v>56</v>
      </c>
      <c r="O1997" s="1">
        <v>44866</v>
      </c>
      <c r="P1997" s="1">
        <v>45962</v>
      </c>
      <c r="Q1997" s="2">
        <v>100.6</v>
      </c>
      <c r="R1997">
        <v>1</v>
      </c>
      <c r="S1997" t="s">
        <v>57</v>
      </c>
      <c r="T1997" t="s">
        <v>58</v>
      </c>
      <c r="U1997" s="4">
        <v>0.15</v>
      </c>
      <c r="V1997" s="2">
        <v>0</v>
      </c>
      <c r="W1997">
        <v>0</v>
      </c>
      <c r="X1997" t="s">
        <v>59</v>
      </c>
      <c r="Y1997" t="s">
        <v>60</v>
      </c>
      <c r="Z1997">
        <v>0</v>
      </c>
      <c r="AA1997" s="2">
        <v>0</v>
      </c>
      <c r="AB1997" s="2">
        <v>0</v>
      </c>
      <c r="AC1997" s="4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15.09</v>
      </c>
      <c r="AM1997" s="2">
        <v>15.09</v>
      </c>
      <c r="AN1997" s="2">
        <v>0</v>
      </c>
      <c r="AO1997" s="2">
        <v>0</v>
      </c>
      <c r="AP1997" s="2">
        <v>0</v>
      </c>
    </row>
    <row r="1998" spans="1:42" x14ac:dyDescent="0.25">
      <c r="A1998" s="1">
        <v>45929</v>
      </c>
      <c r="B1998" t="s">
        <v>47</v>
      </c>
      <c r="C1998">
        <v>649163</v>
      </c>
      <c r="D1998">
        <v>2016589854</v>
      </c>
      <c r="E1998" t="s">
        <v>663</v>
      </c>
      <c r="F1998" t="s">
        <v>501</v>
      </c>
      <c r="G1998" t="s">
        <v>50</v>
      </c>
      <c r="H1998" t="s">
        <v>589</v>
      </c>
      <c r="I1998" t="s">
        <v>692</v>
      </c>
      <c r="J1998" t="s">
        <v>693</v>
      </c>
      <c r="K1998">
        <v>651818</v>
      </c>
      <c r="L1998" t="s">
        <v>387</v>
      </c>
      <c r="M1998" t="s">
        <v>342</v>
      </c>
      <c r="N1998" t="s">
        <v>56</v>
      </c>
      <c r="O1998" s="1">
        <v>44866</v>
      </c>
      <c r="P1998" s="1">
        <v>45962</v>
      </c>
      <c r="Q1998" s="2">
        <v>25.73</v>
      </c>
      <c r="R1998">
        <v>1</v>
      </c>
      <c r="S1998" t="s">
        <v>57</v>
      </c>
      <c r="T1998" t="s">
        <v>58</v>
      </c>
      <c r="U1998" s="4">
        <v>0.15</v>
      </c>
      <c r="V1998" s="2">
        <v>0</v>
      </c>
      <c r="W1998">
        <v>0</v>
      </c>
      <c r="X1998" t="s">
        <v>59</v>
      </c>
      <c r="Y1998" t="s">
        <v>60</v>
      </c>
      <c r="Z1998">
        <v>0</v>
      </c>
      <c r="AA1998" s="2">
        <v>0</v>
      </c>
      <c r="AB1998" s="2">
        <v>0</v>
      </c>
      <c r="AC1998" s="4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3.86</v>
      </c>
      <c r="AM1998" s="2">
        <v>3.86</v>
      </c>
      <c r="AN1998" s="2">
        <v>0</v>
      </c>
      <c r="AO1998" s="2">
        <v>0</v>
      </c>
      <c r="AP1998" s="2">
        <v>0</v>
      </c>
    </row>
    <row r="1999" spans="1:42" x14ac:dyDescent="0.25">
      <c r="A1999" s="1">
        <v>45929</v>
      </c>
      <c r="B1999" t="s">
        <v>47</v>
      </c>
      <c r="C1999">
        <v>649163</v>
      </c>
      <c r="D1999">
        <v>2016589855</v>
      </c>
      <c r="E1999" t="s">
        <v>663</v>
      </c>
      <c r="F1999" t="s">
        <v>501</v>
      </c>
      <c r="G1999" t="s">
        <v>50</v>
      </c>
      <c r="H1999" t="s">
        <v>589</v>
      </c>
      <c r="I1999" t="s">
        <v>692</v>
      </c>
      <c r="J1999" t="s">
        <v>704</v>
      </c>
      <c r="K1999">
        <v>651818</v>
      </c>
      <c r="L1999" t="s">
        <v>387</v>
      </c>
      <c r="M1999" t="s">
        <v>342</v>
      </c>
      <c r="N1999" t="s">
        <v>56</v>
      </c>
      <c r="O1999" s="1">
        <v>44866</v>
      </c>
      <c r="P1999" s="1">
        <v>45962</v>
      </c>
      <c r="Q1999" s="2">
        <v>16.63</v>
      </c>
      <c r="R1999">
        <v>1</v>
      </c>
      <c r="S1999" t="s">
        <v>57</v>
      </c>
      <c r="T1999" t="s">
        <v>58</v>
      </c>
      <c r="U1999" s="4">
        <v>0.1</v>
      </c>
      <c r="V1999" s="2">
        <v>0</v>
      </c>
      <c r="W1999">
        <v>0</v>
      </c>
      <c r="X1999" t="s">
        <v>59</v>
      </c>
      <c r="Y1999" t="s">
        <v>60</v>
      </c>
      <c r="Z1999">
        <v>0</v>
      </c>
      <c r="AA1999" s="2">
        <v>0</v>
      </c>
      <c r="AB1999" s="2">
        <v>0</v>
      </c>
      <c r="AC1999" s="4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1.66</v>
      </c>
      <c r="AM1999" s="2">
        <v>1.66</v>
      </c>
      <c r="AN1999" s="2">
        <v>0</v>
      </c>
      <c r="AO1999" s="2">
        <v>0</v>
      </c>
      <c r="AP1999" s="2">
        <v>0</v>
      </c>
    </row>
    <row r="2000" spans="1:42" x14ac:dyDescent="0.25">
      <c r="A2000" s="1">
        <v>45929</v>
      </c>
      <c r="B2000" t="s">
        <v>47</v>
      </c>
      <c r="C2000">
        <v>649163</v>
      </c>
      <c r="D2000">
        <v>2016611650</v>
      </c>
      <c r="E2000" t="s">
        <v>1294</v>
      </c>
      <c r="F2000" t="s">
        <v>1295</v>
      </c>
      <c r="G2000" t="s">
        <v>50</v>
      </c>
      <c r="H2000" t="s">
        <v>228</v>
      </c>
      <c r="I2000" t="s">
        <v>692</v>
      </c>
      <c r="J2000" t="s">
        <v>701</v>
      </c>
      <c r="K2000">
        <v>649793</v>
      </c>
      <c r="L2000" t="s">
        <v>65</v>
      </c>
      <c r="M2000" t="s">
        <v>66</v>
      </c>
      <c r="N2000" t="s">
        <v>56</v>
      </c>
      <c r="O2000" s="1">
        <v>44866</v>
      </c>
      <c r="P2000" s="1">
        <v>45962</v>
      </c>
      <c r="Q2000" s="2">
        <v>66.42</v>
      </c>
      <c r="R2000">
        <v>1</v>
      </c>
      <c r="S2000" t="s">
        <v>57</v>
      </c>
      <c r="T2000" t="s">
        <v>58</v>
      </c>
      <c r="U2000" s="4">
        <v>0.15</v>
      </c>
      <c r="V2000" s="2">
        <v>0</v>
      </c>
      <c r="W2000">
        <v>0</v>
      </c>
      <c r="X2000" t="s">
        <v>59</v>
      </c>
      <c r="Y2000" t="s">
        <v>60</v>
      </c>
      <c r="Z2000">
        <v>0</v>
      </c>
      <c r="AA2000" s="2">
        <v>0</v>
      </c>
      <c r="AB2000" s="2">
        <v>0</v>
      </c>
      <c r="AC2000" s="4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9.9600000000000009</v>
      </c>
      <c r="AM2000" s="2">
        <v>9.9600000000000009</v>
      </c>
      <c r="AN2000" s="2">
        <v>0</v>
      </c>
      <c r="AO2000" s="2">
        <v>0</v>
      </c>
      <c r="AP2000" s="2">
        <v>0</v>
      </c>
    </row>
    <row r="2001" spans="1:42" x14ac:dyDescent="0.25">
      <c r="A2001" s="1">
        <v>45929</v>
      </c>
      <c r="B2001" t="s">
        <v>47</v>
      </c>
      <c r="C2001">
        <v>649163</v>
      </c>
      <c r="D2001">
        <v>2016698734</v>
      </c>
      <c r="E2001" t="s">
        <v>2062</v>
      </c>
      <c r="F2001" t="s">
        <v>1110</v>
      </c>
      <c r="G2001" t="s">
        <v>50</v>
      </c>
      <c r="H2001" t="s">
        <v>228</v>
      </c>
      <c r="I2001" t="s">
        <v>692</v>
      </c>
      <c r="J2001" t="s">
        <v>701</v>
      </c>
      <c r="K2001">
        <v>649793</v>
      </c>
      <c r="L2001" t="s">
        <v>65</v>
      </c>
      <c r="M2001" t="s">
        <v>66</v>
      </c>
      <c r="N2001" t="s">
        <v>56</v>
      </c>
      <c r="O2001" s="1">
        <v>44927</v>
      </c>
      <c r="P2001" s="1">
        <v>45962</v>
      </c>
      <c r="Q2001" s="2">
        <v>22</v>
      </c>
      <c r="R2001">
        <v>1</v>
      </c>
      <c r="S2001" t="s">
        <v>57</v>
      </c>
      <c r="T2001" t="s">
        <v>58</v>
      </c>
      <c r="U2001" s="4">
        <v>0.15</v>
      </c>
      <c r="V2001" s="2">
        <v>0</v>
      </c>
      <c r="W2001">
        <v>0</v>
      </c>
      <c r="X2001" t="s">
        <v>59</v>
      </c>
      <c r="Y2001" t="s">
        <v>60</v>
      </c>
      <c r="Z2001">
        <v>0</v>
      </c>
      <c r="AA2001" s="2">
        <v>0</v>
      </c>
      <c r="AB2001" s="2">
        <v>0</v>
      </c>
      <c r="AC2001" s="4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3.3</v>
      </c>
      <c r="AM2001" s="2">
        <v>3.3</v>
      </c>
      <c r="AN2001" s="2">
        <v>0</v>
      </c>
      <c r="AO2001" s="2">
        <v>0</v>
      </c>
      <c r="AP2001" s="2">
        <v>0</v>
      </c>
    </row>
    <row r="2002" spans="1:42" x14ac:dyDescent="0.25">
      <c r="A2002" s="1">
        <v>45929</v>
      </c>
      <c r="B2002" t="s">
        <v>47</v>
      </c>
      <c r="C2002">
        <v>649163</v>
      </c>
      <c r="D2002">
        <v>2016698736</v>
      </c>
      <c r="E2002" t="s">
        <v>2062</v>
      </c>
      <c r="F2002" t="s">
        <v>1110</v>
      </c>
      <c r="G2002" t="s">
        <v>50</v>
      </c>
      <c r="H2002" t="s">
        <v>228</v>
      </c>
      <c r="I2002" t="s">
        <v>692</v>
      </c>
      <c r="J2002" t="s">
        <v>693</v>
      </c>
      <c r="K2002">
        <v>649793</v>
      </c>
      <c r="L2002" t="s">
        <v>65</v>
      </c>
      <c r="M2002" t="s">
        <v>66</v>
      </c>
      <c r="N2002" t="s">
        <v>56</v>
      </c>
      <c r="O2002" s="1">
        <v>44927</v>
      </c>
      <c r="P2002" s="1">
        <v>45962</v>
      </c>
      <c r="Q2002" s="2">
        <v>25.73</v>
      </c>
      <c r="R2002">
        <v>1</v>
      </c>
      <c r="S2002" t="s">
        <v>57</v>
      </c>
      <c r="T2002" t="s">
        <v>58</v>
      </c>
      <c r="U2002" s="4">
        <v>0.15</v>
      </c>
      <c r="V2002" s="2">
        <v>0</v>
      </c>
      <c r="W2002">
        <v>0</v>
      </c>
      <c r="X2002" t="s">
        <v>59</v>
      </c>
      <c r="Y2002" t="s">
        <v>60</v>
      </c>
      <c r="Z2002">
        <v>0</v>
      </c>
      <c r="AA2002" s="2">
        <v>0</v>
      </c>
      <c r="AB2002" s="2">
        <v>0</v>
      </c>
      <c r="AC2002" s="4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3.86</v>
      </c>
      <c r="AM2002" s="2">
        <v>3.86</v>
      </c>
      <c r="AN2002" s="2">
        <v>0</v>
      </c>
      <c r="AO2002" s="2">
        <v>0</v>
      </c>
      <c r="AP2002" s="2">
        <v>0</v>
      </c>
    </row>
    <row r="2003" spans="1:42" x14ac:dyDescent="0.25">
      <c r="A2003" s="1">
        <v>45929</v>
      </c>
      <c r="B2003" t="s">
        <v>47</v>
      </c>
      <c r="C2003">
        <v>649163</v>
      </c>
      <c r="D2003">
        <v>2016701245</v>
      </c>
      <c r="E2003" t="s">
        <v>61</v>
      </c>
      <c r="F2003" t="s">
        <v>62</v>
      </c>
      <c r="G2003" t="s">
        <v>50</v>
      </c>
      <c r="H2003" t="s">
        <v>63</v>
      </c>
      <c r="I2003" t="s">
        <v>692</v>
      </c>
      <c r="J2003" t="s">
        <v>693</v>
      </c>
      <c r="K2003">
        <v>649793</v>
      </c>
      <c r="L2003" t="s">
        <v>65</v>
      </c>
      <c r="M2003" t="s">
        <v>66</v>
      </c>
      <c r="N2003" t="s">
        <v>56</v>
      </c>
      <c r="O2003" s="1">
        <v>44927</v>
      </c>
      <c r="P2003" s="1">
        <v>45962</v>
      </c>
      <c r="Q2003" s="2">
        <v>51.46</v>
      </c>
      <c r="R2003">
        <v>1</v>
      </c>
      <c r="S2003" t="s">
        <v>57</v>
      </c>
      <c r="T2003" t="s">
        <v>58</v>
      </c>
      <c r="U2003" s="4">
        <v>0.15</v>
      </c>
      <c r="V2003" s="2">
        <v>0</v>
      </c>
      <c r="W2003">
        <v>0</v>
      </c>
      <c r="X2003" t="s">
        <v>59</v>
      </c>
      <c r="Y2003" t="s">
        <v>60</v>
      </c>
      <c r="Z2003">
        <v>0</v>
      </c>
      <c r="AA2003" s="2">
        <v>0</v>
      </c>
      <c r="AB2003" s="2">
        <v>0</v>
      </c>
      <c r="AC2003" s="4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7.72</v>
      </c>
      <c r="AM2003" s="2">
        <v>7.72</v>
      </c>
      <c r="AN2003" s="2">
        <v>0</v>
      </c>
      <c r="AO2003" s="2">
        <v>0</v>
      </c>
      <c r="AP2003" s="2">
        <v>0</v>
      </c>
    </row>
    <row r="2004" spans="1:42" x14ac:dyDescent="0.25">
      <c r="A2004" s="1">
        <v>45929</v>
      </c>
      <c r="B2004" t="s">
        <v>47</v>
      </c>
      <c r="C2004">
        <v>649163</v>
      </c>
      <c r="D2004">
        <v>2016722210</v>
      </c>
      <c r="E2004" t="s">
        <v>242</v>
      </c>
      <c r="F2004" t="s">
        <v>245</v>
      </c>
      <c r="G2004" t="s">
        <v>50</v>
      </c>
      <c r="H2004" t="s">
        <v>278</v>
      </c>
      <c r="I2004" t="s">
        <v>692</v>
      </c>
      <c r="J2004" t="s">
        <v>701</v>
      </c>
      <c r="K2004">
        <v>649793</v>
      </c>
      <c r="L2004" t="s">
        <v>65</v>
      </c>
      <c r="M2004" t="s">
        <v>66</v>
      </c>
      <c r="N2004" t="s">
        <v>56</v>
      </c>
      <c r="O2004" s="1">
        <v>44927</v>
      </c>
      <c r="P2004" s="1">
        <v>45962</v>
      </c>
      <c r="Q2004" s="2">
        <v>20.37</v>
      </c>
      <c r="R2004">
        <v>1</v>
      </c>
      <c r="S2004" t="s">
        <v>57</v>
      </c>
      <c r="T2004" t="s">
        <v>58</v>
      </c>
      <c r="U2004" s="4">
        <v>0.15</v>
      </c>
      <c r="V2004" s="2">
        <v>0</v>
      </c>
      <c r="W2004">
        <v>0</v>
      </c>
      <c r="X2004" t="s">
        <v>59</v>
      </c>
      <c r="Y2004" t="s">
        <v>60</v>
      </c>
      <c r="Z2004">
        <v>0</v>
      </c>
      <c r="AA2004" s="2">
        <v>0</v>
      </c>
      <c r="AB2004" s="2">
        <v>0</v>
      </c>
      <c r="AC2004" s="4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3.06</v>
      </c>
      <c r="AM2004" s="2">
        <v>3.06</v>
      </c>
      <c r="AN2004" s="2">
        <v>0</v>
      </c>
      <c r="AO2004" s="2">
        <v>0</v>
      </c>
      <c r="AP2004" s="2">
        <v>0</v>
      </c>
    </row>
    <row r="2005" spans="1:42" x14ac:dyDescent="0.25">
      <c r="A2005" s="1">
        <v>45929</v>
      </c>
      <c r="B2005" t="s">
        <v>47</v>
      </c>
      <c r="C2005">
        <v>649163</v>
      </c>
      <c r="D2005">
        <v>2016722211</v>
      </c>
      <c r="E2005" t="s">
        <v>242</v>
      </c>
      <c r="F2005" t="s">
        <v>245</v>
      </c>
      <c r="G2005" t="s">
        <v>50</v>
      </c>
      <c r="H2005" t="s">
        <v>278</v>
      </c>
      <c r="I2005" t="s">
        <v>692</v>
      </c>
      <c r="J2005" t="s">
        <v>693</v>
      </c>
      <c r="K2005">
        <v>649793</v>
      </c>
      <c r="L2005" t="s">
        <v>65</v>
      </c>
      <c r="M2005" t="s">
        <v>66</v>
      </c>
      <c r="N2005" t="s">
        <v>56</v>
      </c>
      <c r="O2005" s="1">
        <v>44927</v>
      </c>
      <c r="P2005" s="1">
        <v>45962</v>
      </c>
      <c r="Q2005" s="2">
        <v>25.73</v>
      </c>
      <c r="R2005">
        <v>1</v>
      </c>
      <c r="S2005" t="s">
        <v>57</v>
      </c>
      <c r="T2005" t="s">
        <v>58</v>
      </c>
      <c r="U2005" s="4">
        <v>0.15</v>
      </c>
      <c r="V2005" s="2">
        <v>0</v>
      </c>
      <c r="W2005">
        <v>0</v>
      </c>
      <c r="X2005" t="s">
        <v>59</v>
      </c>
      <c r="Y2005" t="s">
        <v>60</v>
      </c>
      <c r="Z2005">
        <v>0</v>
      </c>
      <c r="AA2005" s="2">
        <v>0</v>
      </c>
      <c r="AB2005" s="2">
        <v>0</v>
      </c>
      <c r="AC2005" s="4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3.86</v>
      </c>
      <c r="AM2005" s="2">
        <v>3.86</v>
      </c>
      <c r="AN2005" s="2">
        <v>0</v>
      </c>
      <c r="AO2005" s="2">
        <v>0</v>
      </c>
      <c r="AP2005" s="2">
        <v>0</v>
      </c>
    </row>
    <row r="2006" spans="1:42" x14ac:dyDescent="0.25">
      <c r="A2006" s="1">
        <v>45929</v>
      </c>
      <c r="B2006" t="s">
        <v>47</v>
      </c>
      <c r="C2006">
        <v>649163</v>
      </c>
      <c r="D2006">
        <v>2016750134</v>
      </c>
      <c r="E2006" t="s">
        <v>2063</v>
      </c>
      <c r="F2006" t="s">
        <v>2064</v>
      </c>
      <c r="G2006" t="s">
        <v>50</v>
      </c>
      <c r="H2006" t="s">
        <v>425</v>
      </c>
      <c r="I2006" t="s">
        <v>692</v>
      </c>
      <c r="J2006" t="s">
        <v>693</v>
      </c>
      <c r="K2006">
        <v>649793</v>
      </c>
      <c r="L2006" t="s">
        <v>65</v>
      </c>
      <c r="M2006" t="s">
        <v>66</v>
      </c>
      <c r="N2006" t="s">
        <v>56</v>
      </c>
      <c r="O2006" s="1">
        <v>44927</v>
      </c>
      <c r="P2006" s="1">
        <v>45962</v>
      </c>
      <c r="Q2006" s="2">
        <v>25.73</v>
      </c>
      <c r="R2006">
        <v>1</v>
      </c>
      <c r="S2006" t="s">
        <v>57</v>
      </c>
      <c r="T2006" t="s">
        <v>58</v>
      </c>
      <c r="U2006" s="4">
        <v>0.15</v>
      </c>
      <c r="V2006" s="2">
        <v>0</v>
      </c>
      <c r="W2006">
        <v>0</v>
      </c>
      <c r="X2006" t="s">
        <v>59</v>
      </c>
      <c r="Y2006" t="s">
        <v>60</v>
      </c>
      <c r="Z2006">
        <v>0</v>
      </c>
      <c r="AA2006" s="2">
        <v>0</v>
      </c>
      <c r="AB2006" s="2">
        <v>0</v>
      </c>
      <c r="AC2006" s="4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3.86</v>
      </c>
      <c r="AM2006" s="2">
        <v>3.86</v>
      </c>
      <c r="AN2006" s="2">
        <v>0</v>
      </c>
      <c r="AO2006" s="2">
        <v>0</v>
      </c>
      <c r="AP2006" s="2">
        <v>0</v>
      </c>
    </row>
    <row r="2007" spans="1:42" x14ac:dyDescent="0.25">
      <c r="A2007" s="1">
        <v>45929</v>
      </c>
      <c r="B2007" t="s">
        <v>47</v>
      </c>
      <c r="C2007">
        <v>649163</v>
      </c>
      <c r="D2007">
        <v>2016762024</v>
      </c>
      <c r="E2007" t="s">
        <v>1461</v>
      </c>
      <c r="F2007" t="s">
        <v>1462</v>
      </c>
      <c r="G2007" t="s">
        <v>50</v>
      </c>
      <c r="H2007" t="s">
        <v>589</v>
      </c>
      <c r="I2007" t="s">
        <v>692</v>
      </c>
      <c r="J2007" t="s">
        <v>693</v>
      </c>
      <c r="K2007">
        <v>651818</v>
      </c>
      <c r="L2007" t="s">
        <v>387</v>
      </c>
      <c r="M2007" t="s">
        <v>342</v>
      </c>
      <c r="N2007" t="s">
        <v>56</v>
      </c>
      <c r="O2007" s="1">
        <v>44927</v>
      </c>
      <c r="P2007" s="1">
        <v>45962</v>
      </c>
      <c r="Q2007" s="2">
        <v>25.73</v>
      </c>
      <c r="R2007">
        <v>1</v>
      </c>
      <c r="S2007" t="s">
        <v>57</v>
      </c>
      <c r="T2007" t="s">
        <v>58</v>
      </c>
      <c r="U2007" s="4">
        <v>0.15</v>
      </c>
      <c r="V2007" s="2">
        <v>0</v>
      </c>
      <c r="W2007">
        <v>0</v>
      </c>
      <c r="X2007" t="s">
        <v>59</v>
      </c>
      <c r="Y2007" t="s">
        <v>60</v>
      </c>
      <c r="Z2007">
        <v>0</v>
      </c>
      <c r="AA2007" s="2">
        <v>0</v>
      </c>
      <c r="AB2007" s="2">
        <v>0</v>
      </c>
      <c r="AC2007" s="4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3.86</v>
      </c>
      <c r="AM2007" s="2">
        <v>3.86</v>
      </c>
      <c r="AN2007" s="2">
        <v>0</v>
      </c>
      <c r="AO2007" s="2">
        <v>0</v>
      </c>
      <c r="AP2007" s="2">
        <v>0</v>
      </c>
    </row>
    <row r="2008" spans="1:42" x14ac:dyDescent="0.25">
      <c r="A2008" s="1">
        <v>45929</v>
      </c>
      <c r="B2008" t="s">
        <v>47</v>
      </c>
      <c r="C2008">
        <v>649163</v>
      </c>
      <c r="D2008">
        <v>2016770682</v>
      </c>
      <c r="E2008" t="s">
        <v>2065</v>
      </c>
      <c r="F2008" t="s">
        <v>2066</v>
      </c>
      <c r="G2008" t="s">
        <v>50</v>
      </c>
      <c r="H2008" t="s">
        <v>125</v>
      </c>
      <c r="I2008" t="s">
        <v>692</v>
      </c>
      <c r="J2008" t="s">
        <v>701</v>
      </c>
      <c r="K2008">
        <v>649793</v>
      </c>
      <c r="L2008" t="s">
        <v>65</v>
      </c>
      <c r="M2008" t="s">
        <v>66</v>
      </c>
      <c r="N2008" t="s">
        <v>56</v>
      </c>
      <c r="O2008" s="1">
        <v>44927</v>
      </c>
      <c r="P2008" s="1">
        <v>45962</v>
      </c>
      <c r="Q2008" s="2">
        <v>25</v>
      </c>
      <c r="R2008">
        <v>1</v>
      </c>
      <c r="S2008" t="s">
        <v>57</v>
      </c>
      <c r="T2008" t="s">
        <v>58</v>
      </c>
      <c r="U2008" s="4">
        <v>0.15</v>
      </c>
      <c r="V2008" s="2">
        <v>0</v>
      </c>
      <c r="W2008">
        <v>0</v>
      </c>
      <c r="X2008" t="s">
        <v>59</v>
      </c>
      <c r="Y2008" t="s">
        <v>60</v>
      </c>
      <c r="Z2008">
        <v>0</v>
      </c>
      <c r="AA2008" s="2">
        <v>0</v>
      </c>
      <c r="AB2008" s="2">
        <v>0</v>
      </c>
      <c r="AC2008" s="4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3.75</v>
      </c>
      <c r="AM2008" s="2">
        <v>3.75</v>
      </c>
      <c r="AN2008" s="2">
        <v>0</v>
      </c>
      <c r="AO2008" s="2">
        <v>0</v>
      </c>
      <c r="AP2008" s="2">
        <v>0</v>
      </c>
    </row>
    <row r="2009" spans="1:42" x14ac:dyDescent="0.25">
      <c r="A2009" s="1">
        <v>45929</v>
      </c>
      <c r="B2009" t="s">
        <v>47</v>
      </c>
      <c r="C2009">
        <v>649163</v>
      </c>
      <c r="D2009">
        <v>2016772468</v>
      </c>
      <c r="E2009" t="s">
        <v>436</v>
      </c>
      <c r="F2009" t="s">
        <v>368</v>
      </c>
      <c r="G2009" t="s">
        <v>50</v>
      </c>
      <c r="H2009" t="s">
        <v>203</v>
      </c>
      <c r="I2009" t="s">
        <v>692</v>
      </c>
      <c r="J2009" t="s">
        <v>693</v>
      </c>
      <c r="K2009">
        <v>651818</v>
      </c>
      <c r="L2009" t="s">
        <v>387</v>
      </c>
      <c r="M2009" t="s">
        <v>342</v>
      </c>
      <c r="N2009" t="s">
        <v>56</v>
      </c>
      <c r="O2009" s="1">
        <v>44927</v>
      </c>
      <c r="P2009" s="1">
        <v>45962</v>
      </c>
      <c r="Q2009" s="2">
        <v>25.73</v>
      </c>
      <c r="R2009">
        <v>1</v>
      </c>
      <c r="S2009" t="s">
        <v>57</v>
      </c>
      <c r="T2009" t="s">
        <v>58</v>
      </c>
      <c r="U2009" s="4">
        <v>0.15</v>
      </c>
      <c r="V2009" s="2">
        <v>0</v>
      </c>
      <c r="W2009">
        <v>0</v>
      </c>
      <c r="X2009" t="s">
        <v>59</v>
      </c>
      <c r="Y2009" t="s">
        <v>60</v>
      </c>
      <c r="Z2009">
        <v>0</v>
      </c>
      <c r="AA2009" s="2">
        <v>0</v>
      </c>
      <c r="AB2009" s="2">
        <v>0</v>
      </c>
      <c r="AC2009" s="4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3.86</v>
      </c>
      <c r="AM2009" s="2">
        <v>3.86</v>
      </c>
      <c r="AN2009" s="2">
        <v>0</v>
      </c>
      <c r="AO2009" s="2">
        <v>0</v>
      </c>
      <c r="AP2009" s="2">
        <v>0</v>
      </c>
    </row>
    <row r="2010" spans="1:42" x14ac:dyDescent="0.25">
      <c r="A2010" s="1">
        <v>45929</v>
      </c>
      <c r="B2010" t="s">
        <v>47</v>
      </c>
      <c r="C2010">
        <v>649163</v>
      </c>
      <c r="D2010">
        <v>2016772469</v>
      </c>
      <c r="E2010" t="s">
        <v>436</v>
      </c>
      <c r="F2010" t="s">
        <v>368</v>
      </c>
      <c r="G2010" t="s">
        <v>50</v>
      </c>
      <c r="H2010" t="s">
        <v>203</v>
      </c>
      <c r="I2010" t="s">
        <v>692</v>
      </c>
      <c r="J2010" t="s">
        <v>704</v>
      </c>
      <c r="K2010">
        <v>651818</v>
      </c>
      <c r="L2010" t="s">
        <v>387</v>
      </c>
      <c r="M2010" t="s">
        <v>342</v>
      </c>
      <c r="N2010" t="s">
        <v>56</v>
      </c>
      <c r="O2010" s="1">
        <v>44927</v>
      </c>
      <c r="P2010" s="1">
        <v>45962</v>
      </c>
      <c r="Q2010" s="2">
        <v>19.100000000000001</v>
      </c>
      <c r="R2010">
        <v>1</v>
      </c>
      <c r="S2010" t="s">
        <v>57</v>
      </c>
      <c r="T2010" t="s">
        <v>58</v>
      </c>
      <c r="U2010" s="4">
        <v>0.1</v>
      </c>
      <c r="V2010" s="2">
        <v>0</v>
      </c>
      <c r="W2010">
        <v>0</v>
      </c>
      <c r="X2010" t="s">
        <v>59</v>
      </c>
      <c r="Y2010" t="s">
        <v>60</v>
      </c>
      <c r="Z2010">
        <v>0</v>
      </c>
      <c r="AA2010" s="2">
        <v>0</v>
      </c>
      <c r="AB2010" s="2">
        <v>0</v>
      </c>
      <c r="AC2010" s="4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1.91</v>
      </c>
      <c r="AM2010" s="2">
        <v>1.91</v>
      </c>
      <c r="AN2010" s="2">
        <v>0</v>
      </c>
      <c r="AO2010" s="2">
        <v>0</v>
      </c>
      <c r="AP2010" s="2">
        <v>0</v>
      </c>
    </row>
    <row r="2011" spans="1:42" x14ac:dyDescent="0.25">
      <c r="A2011" s="1">
        <v>45929</v>
      </c>
      <c r="B2011" t="s">
        <v>47</v>
      </c>
      <c r="C2011">
        <v>649163</v>
      </c>
      <c r="D2011">
        <v>2016795960</v>
      </c>
      <c r="E2011" t="s">
        <v>1463</v>
      </c>
      <c r="F2011" t="s">
        <v>1464</v>
      </c>
      <c r="G2011" t="s">
        <v>50</v>
      </c>
      <c r="H2011" t="s">
        <v>568</v>
      </c>
      <c r="I2011" t="s">
        <v>692</v>
      </c>
      <c r="J2011" t="s">
        <v>693</v>
      </c>
      <c r="K2011">
        <v>651818</v>
      </c>
      <c r="L2011" t="s">
        <v>387</v>
      </c>
      <c r="M2011" t="s">
        <v>342</v>
      </c>
      <c r="N2011" t="s">
        <v>56</v>
      </c>
      <c r="O2011" s="1">
        <v>44896</v>
      </c>
      <c r="P2011" s="1">
        <v>45962</v>
      </c>
      <c r="Q2011" s="2">
        <v>25.73</v>
      </c>
      <c r="R2011">
        <v>1</v>
      </c>
      <c r="S2011" t="s">
        <v>57</v>
      </c>
      <c r="T2011" t="s">
        <v>58</v>
      </c>
      <c r="U2011" s="4">
        <v>0.15</v>
      </c>
      <c r="V2011" s="2">
        <v>0</v>
      </c>
      <c r="W2011">
        <v>0</v>
      </c>
      <c r="X2011" t="s">
        <v>59</v>
      </c>
      <c r="Y2011" t="s">
        <v>60</v>
      </c>
      <c r="Z2011">
        <v>0</v>
      </c>
      <c r="AA2011" s="2">
        <v>0</v>
      </c>
      <c r="AB2011" s="2">
        <v>0</v>
      </c>
      <c r="AC2011" s="4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3.86</v>
      </c>
      <c r="AM2011" s="2">
        <v>3.86</v>
      </c>
      <c r="AN2011" s="2">
        <v>0</v>
      </c>
      <c r="AO2011" s="2">
        <v>0</v>
      </c>
      <c r="AP2011" s="2">
        <v>0</v>
      </c>
    </row>
    <row r="2012" spans="1:42" x14ac:dyDescent="0.25">
      <c r="A2012" s="1">
        <v>45929</v>
      </c>
      <c r="B2012" t="s">
        <v>47</v>
      </c>
      <c r="C2012">
        <v>649163</v>
      </c>
      <c r="D2012">
        <v>2016816618</v>
      </c>
      <c r="E2012" t="s">
        <v>1465</v>
      </c>
      <c r="F2012" t="s">
        <v>891</v>
      </c>
      <c r="G2012" t="s">
        <v>50</v>
      </c>
      <c r="H2012" t="s">
        <v>228</v>
      </c>
      <c r="I2012" t="s">
        <v>692</v>
      </c>
      <c r="J2012" t="s">
        <v>701</v>
      </c>
      <c r="K2012">
        <v>649793</v>
      </c>
      <c r="L2012" t="s">
        <v>65</v>
      </c>
      <c r="M2012" t="s">
        <v>66</v>
      </c>
      <c r="N2012" t="s">
        <v>56</v>
      </c>
      <c r="O2012" s="1">
        <v>44896</v>
      </c>
      <c r="P2012" s="1">
        <v>45962</v>
      </c>
      <c r="Q2012" s="2">
        <v>19</v>
      </c>
      <c r="R2012">
        <v>1</v>
      </c>
      <c r="S2012" t="s">
        <v>57</v>
      </c>
      <c r="T2012" t="s">
        <v>58</v>
      </c>
      <c r="U2012" s="4">
        <v>0.15</v>
      </c>
      <c r="V2012" s="2">
        <v>0</v>
      </c>
      <c r="W2012">
        <v>0</v>
      </c>
      <c r="X2012" t="s">
        <v>59</v>
      </c>
      <c r="Y2012" t="s">
        <v>60</v>
      </c>
      <c r="Z2012">
        <v>0</v>
      </c>
      <c r="AA2012" s="2">
        <v>0</v>
      </c>
      <c r="AB2012" s="2">
        <v>0</v>
      </c>
      <c r="AC2012" s="4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2.85</v>
      </c>
      <c r="AM2012" s="2">
        <v>2.85</v>
      </c>
      <c r="AN2012" s="2">
        <v>0</v>
      </c>
      <c r="AO2012" s="2">
        <v>0</v>
      </c>
      <c r="AP2012" s="2">
        <v>0</v>
      </c>
    </row>
    <row r="2013" spans="1:42" x14ac:dyDescent="0.25">
      <c r="A2013" s="1">
        <v>45929</v>
      </c>
      <c r="B2013" t="s">
        <v>47</v>
      </c>
      <c r="C2013">
        <v>649163</v>
      </c>
      <c r="D2013">
        <v>2016826112</v>
      </c>
      <c r="E2013" t="s">
        <v>2067</v>
      </c>
      <c r="F2013" t="s">
        <v>1854</v>
      </c>
      <c r="G2013" t="s">
        <v>50</v>
      </c>
      <c r="H2013" t="s">
        <v>203</v>
      </c>
      <c r="I2013" t="s">
        <v>692</v>
      </c>
      <c r="J2013" t="s">
        <v>693</v>
      </c>
      <c r="K2013">
        <v>651818</v>
      </c>
      <c r="L2013" t="s">
        <v>387</v>
      </c>
      <c r="M2013" t="s">
        <v>342</v>
      </c>
      <c r="N2013" t="s">
        <v>56</v>
      </c>
      <c r="O2013" s="1">
        <v>44896</v>
      </c>
      <c r="P2013" s="1">
        <v>45962</v>
      </c>
      <c r="Q2013" s="2">
        <v>25.73</v>
      </c>
      <c r="R2013">
        <v>1</v>
      </c>
      <c r="S2013" t="s">
        <v>57</v>
      </c>
      <c r="T2013" t="s">
        <v>58</v>
      </c>
      <c r="U2013" s="4">
        <v>0.15</v>
      </c>
      <c r="V2013" s="2">
        <v>0</v>
      </c>
      <c r="W2013">
        <v>0</v>
      </c>
      <c r="X2013" t="s">
        <v>59</v>
      </c>
      <c r="Y2013" t="s">
        <v>60</v>
      </c>
      <c r="Z2013">
        <v>0</v>
      </c>
      <c r="AA2013" s="2">
        <v>0</v>
      </c>
      <c r="AB2013" s="2">
        <v>0</v>
      </c>
      <c r="AC2013" s="4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3.86</v>
      </c>
      <c r="AM2013" s="2">
        <v>3.86</v>
      </c>
      <c r="AN2013" s="2">
        <v>0</v>
      </c>
      <c r="AO2013" s="2">
        <v>0</v>
      </c>
      <c r="AP2013" s="2">
        <v>0</v>
      </c>
    </row>
    <row r="2014" spans="1:42" x14ac:dyDescent="0.25">
      <c r="A2014" s="1">
        <v>45929</v>
      </c>
      <c r="B2014" t="s">
        <v>47</v>
      </c>
      <c r="C2014">
        <v>649163</v>
      </c>
      <c r="D2014">
        <v>2016826113</v>
      </c>
      <c r="E2014" t="s">
        <v>2067</v>
      </c>
      <c r="F2014" t="s">
        <v>1854</v>
      </c>
      <c r="G2014" t="s">
        <v>50</v>
      </c>
      <c r="H2014" t="s">
        <v>203</v>
      </c>
      <c r="I2014" t="s">
        <v>692</v>
      </c>
      <c r="J2014" t="s">
        <v>704</v>
      </c>
      <c r="K2014">
        <v>651818</v>
      </c>
      <c r="L2014" t="s">
        <v>387</v>
      </c>
      <c r="M2014" t="s">
        <v>342</v>
      </c>
      <c r="N2014" t="s">
        <v>56</v>
      </c>
      <c r="O2014" s="1">
        <v>44896</v>
      </c>
      <c r="P2014" s="1">
        <v>45962</v>
      </c>
      <c r="Q2014" s="2">
        <v>163.25</v>
      </c>
      <c r="R2014">
        <v>1</v>
      </c>
      <c r="S2014" t="s">
        <v>57</v>
      </c>
      <c r="T2014" t="s">
        <v>58</v>
      </c>
      <c r="U2014" s="4">
        <v>0.1</v>
      </c>
      <c r="V2014" s="2">
        <v>0</v>
      </c>
      <c r="W2014">
        <v>0</v>
      </c>
      <c r="X2014" t="s">
        <v>59</v>
      </c>
      <c r="Y2014" t="s">
        <v>60</v>
      </c>
      <c r="Z2014">
        <v>0</v>
      </c>
      <c r="AA2014" s="2">
        <v>0</v>
      </c>
      <c r="AB2014" s="2">
        <v>0</v>
      </c>
      <c r="AC2014" s="4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16.32</v>
      </c>
      <c r="AM2014" s="2">
        <v>16.32</v>
      </c>
      <c r="AN2014" s="2">
        <v>0</v>
      </c>
      <c r="AO2014" s="2">
        <v>0</v>
      </c>
      <c r="AP2014" s="2">
        <v>0</v>
      </c>
    </row>
    <row r="2015" spans="1:42" x14ac:dyDescent="0.25">
      <c r="A2015" s="1">
        <v>45929</v>
      </c>
      <c r="B2015" t="s">
        <v>47</v>
      </c>
      <c r="C2015">
        <v>649163</v>
      </c>
      <c r="D2015">
        <v>2016839117</v>
      </c>
      <c r="E2015" t="s">
        <v>1026</v>
      </c>
      <c r="F2015" t="s">
        <v>1466</v>
      </c>
      <c r="G2015" t="s">
        <v>50</v>
      </c>
      <c r="H2015" t="s">
        <v>184</v>
      </c>
      <c r="I2015" t="s">
        <v>692</v>
      </c>
      <c r="J2015" t="s">
        <v>693</v>
      </c>
      <c r="K2015">
        <v>651818</v>
      </c>
      <c r="L2015" t="s">
        <v>387</v>
      </c>
      <c r="M2015" t="s">
        <v>342</v>
      </c>
      <c r="N2015" t="s">
        <v>56</v>
      </c>
      <c r="O2015" s="1">
        <v>44927</v>
      </c>
      <c r="P2015" s="1">
        <v>45962</v>
      </c>
      <c r="Q2015" s="2">
        <v>25.73</v>
      </c>
      <c r="R2015">
        <v>1</v>
      </c>
      <c r="S2015" t="s">
        <v>57</v>
      </c>
      <c r="T2015" t="s">
        <v>58</v>
      </c>
      <c r="U2015" s="4">
        <v>0.15</v>
      </c>
      <c r="V2015" s="2">
        <v>0</v>
      </c>
      <c r="W2015">
        <v>0</v>
      </c>
      <c r="X2015" t="s">
        <v>59</v>
      </c>
      <c r="Y2015" t="s">
        <v>60</v>
      </c>
      <c r="Z2015">
        <v>0</v>
      </c>
      <c r="AA2015" s="2">
        <v>0</v>
      </c>
      <c r="AB2015" s="2">
        <v>0</v>
      </c>
      <c r="AC2015" s="4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3.86</v>
      </c>
      <c r="AM2015" s="2">
        <v>3.86</v>
      </c>
      <c r="AN2015" s="2">
        <v>0</v>
      </c>
      <c r="AO2015" s="2">
        <v>0</v>
      </c>
      <c r="AP2015" s="2">
        <v>0</v>
      </c>
    </row>
    <row r="2016" spans="1:42" x14ac:dyDescent="0.25">
      <c r="A2016" s="1">
        <v>45929</v>
      </c>
      <c r="B2016" t="s">
        <v>47</v>
      </c>
      <c r="C2016">
        <v>649163</v>
      </c>
      <c r="D2016">
        <v>2016869862</v>
      </c>
      <c r="E2016" t="s">
        <v>1906</v>
      </c>
      <c r="F2016" t="s">
        <v>1110</v>
      </c>
      <c r="G2016" t="s">
        <v>50</v>
      </c>
      <c r="H2016" t="s">
        <v>228</v>
      </c>
      <c r="I2016" t="s">
        <v>692</v>
      </c>
      <c r="J2016" t="s">
        <v>693</v>
      </c>
      <c r="K2016">
        <v>649793</v>
      </c>
      <c r="L2016" t="s">
        <v>65</v>
      </c>
      <c r="M2016" t="s">
        <v>66</v>
      </c>
      <c r="N2016" t="s">
        <v>56</v>
      </c>
      <c r="O2016" s="1">
        <v>44927</v>
      </c>
      <c r="P2016" s="1">
        <v>45962</v>
      </c>
      <c r="Q2016" s="2">
        <v>25.73</v>
      </c>
      <c r="R2016">
        <v>1</v>
      </c>
      <c r="S2016" t="s">
        <v>57</v>
      </c>
      <c r="T2016" t="s">
        <v>58</v>
      </c>
      <c r="U2016" s="4">
        <v>0.15</v>
      </c>
      <c r="V2016" s="2">
        <v>0</v>
      </c>
      <c r="W2016">
        <v>0</v>
      </c>
      <c r="X2016" t="s">
        <v>59</v>
      </c>
      <c r="Y2016" t="s">
        <v>60</v>
      </c>
      <c r="Z2016">
        <v>0</v>
      </c>
      <c r="AA2016" s="2">
        <v>0</v>
      </c>
      <c r="AB2016" s="2">
        <v>0</v>
      </c>
      <c r="AC2016" s="4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3.86</v>
      </c>
      <c r="AM2016" s="2">
        <v>3.86</v>
      </c>
      <c r="AN2016" s="2">
        <v>0</v>
      </c>
      <c r="AO2016" s="2">
        <v>0</v>
      </c>
      <c r="AP2016" s="2">
        <v>0</v>
      </c>
    </row>
    <row r="2017" spans="1:42" x14ac:dyDescent="0.25">
      <c r="A2017" s="1">
        <v>45929</v>
      </c>
      <c r="B2017" t="s">
        <v>47</v>
      </c>
      <c r="C2017">
        <v>649163</v>
      </c>
      <c r="D2017">
        <v>2016889362</v>
      </c>
      <c r="E2017" t="s">
        <v>2068</v>
      </c>
      <c r="F2017" t="s">
        <v>142</v>
      </c>
      <c r="G2017" t="s">
        <v>50</v>
      </c>
      <c r="H2017" t="s">
        <v>425</v>
      </c>
      <c r="I2017" t="s">
        <v>692</v>
      </c>
      <c r="J2017" t="s">
        <v>693</v>
      </c>
      <c r="K2017">
        <v>649793</v>
      </c>
      <c r="L2017" t="s">
        <v>65</v>
      </c>
      <c r="M2017" t="s">
        <v>66</v>
      </c>
      <c r="N2017" t="s">
        <v>56</v>
      </c>
      <c r="O2017" s="1">
        <v>44927</v>
      </c>
      <c r="P2017" s="1">
        <v>45962</v>
      </c>
      <c r="Q2017" s="2">
        <v>25.73</v>
      </c>
      <c r="R2017">
        <v>1</v>
      </c>
      <c r="S2017" t="s">
        <v>57</v>
      </c>
      <c r="T2017" t="s">
        <v>58</v>
      </c>
      <c r="U2017" s="4">
        <v>0.15</v>
      </c>
      <c r="V2017" s="2">
        <v>0</v>
      </c>
      <c r="W2017">
        <v>0</v>
      </c>
      <c r="X2017" t="s">
        <v>59</v>
      </c>
      <c r="Y2017" t="s">
        <v>60</v>
      </c>
      <c r="Z2017">
        <v>0</v>
      </c>
      <c r="AA2017" s="2">
        <v>0</v>
      </c>
      <c r="AB2017" s="2">
        <v>0</v>
      </c>
      <c r="AC2017" s="4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3.86</v>
      </c>
      <c r="AM2017" s="2">
        <v>3.86</v>
      </c>
      <c r="AN2017" s="2">
        <v>0</v>
      </c>
      <c r="AO2017" s="2">
        <v>0</v>
      </c>
      <c r="AP2017" s="2">
        <v>0</v>
      </c>
    </row>
    <row r="2018" spans="1:42" x14ac:dyDescent="0.25">
      <c r="A2018" s="1">
        <v>45929</v>
      </c>
      <c r="B2018" t="s">
        <v>47</v>
      </c>
      <c r="C2018">
        <v>649163</v>
      </c>
      <c r="D2018">
        <v>2016901226</v>
      </c>
      <c r="E2018" t="s">
        <v>2017</v>
      </c>
      <c r="F2018" t="s">
        <v>700</v>
      </c>
      <c r="G2018" t="s">
        <v>50</v>
      </c>
      <c r="H2018" t="s">
        <v>228</v>
      </c>
      <c r="I2018" t="s">
        <v>692</v>
      </c>
      <c r="J2018" t="s">
        <v>701</v>
      </c>
      <c r="K2018">
        <v>649793</v>
      </c>
      <c r="L2018" t="s">
        <v>65</v>
      </c>
      <c r="M2018" t="s">
        <v>66</v>
      </c>
      <c r="N2018" t="s">
        <v>56</v>
      </c>
      <c r="O2018" s="1">
        <v>44927</v>
      </c>
      <c r="P2018" s="1">
        <v>45962</v>
      </c>
      <c r="Q2018" s="2">
        <v>48.65</v>
      </c>
      <c r="R2018">
        <v>1</v>
      </c>
      <c r="S2018" t="s">
        <v>57</v>
      </c>
      <c r="T2018" t="s">
        <v>58</v>
      </c>
      <c r="U2018" s="4">
        <v>0.15</v>
      </c>
      <c r="V2018" s="2">
        <v>0</v>
      </c>
      <c r="W2018">
        <v>0</v>
      </c>
      <c r="X2018" t="s">
        <v>59</v>
      </c>
      <c r="Y2018" t="s">
        <v>60</v>
      </c>
      <c r="Z2018">
        <v>0</v>
      </c>
      <c r="AA2018" s="2">
        <v>0</v>
      </c>
      <c r="AB2018" s="2">
        <v>0</v>
      </c>
      <c r="AC2018" s="4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7.3</v>
      </c>
      <c r="AM2018" s="2">
        <v>7.3</v>
      </c>
      <c r="AN2018" s="2">
        <v>0</v>
      </c>
      <c r="AO2018" s="2">
        <v>0</v>
      </c>
      <c r="AP2018" s="2">
        <v>0</v>
      </c>
    </row>
    <row r="2019" spans="1:42" x14ac:dyDescent="0.25">
      <c r="A2019" s="1">
        <v>45929</v>
      </c>
      <c r="B2019" t="s">
        <v>47</v>
      </c>
      <c r="C2019">
        <v>649163</v>
      </c>
      <c r="D2019">
        <v>2016916135</v>
      </c>
      <c r="E2019" t="s">
        <v>2069</v>
      </c>
      <c r="F2019" t="s">
        <v>792</v>
      </c>
      <c r="G2019" t="s">
        <v>50</v>
      </c>
      <c r="H2019" t="s">
        <v>164</v>
      </c>
      <c r="I2019" t="s">
        <v>692</v>
      </c>
      <c r="J2019" t="s">
        <v>701</v>
      </c>
      <c r="K2019">
        <v>649793</v>
      </c>
      <c r="L2019" t="s">
        <v>65</v>
      </c>
      <c r="M2019" t="s">
        <v>66</v>
      </c>
      <c r="N2019" t="s">
        <v>56</v>
      </c>
      <c r="O2019" s="1">
        <v>44927</v>
      </c>
      <c r="P2019" s="1">
        <v>45962</v>
      </c>
      <c r="Q2019" s="2">
        <v>69.8</v>
      </c>
      <c r="R2019">
        <v>1</v>
      </c>
      <c r="S2019" t="s">
        <v>57</v>
      </c>
      <c r="T2019" t="s">
        <v>58</v>
      </c>
      <c r="U2019" s="4">
        <v>0.15</v>
      </c>
      <c r="V2019" s="2">
        <v>0</v>
      </c>
      <c r="W2019">
        <v>0</v>
      </c>
      <c r="X2019" t="s">
        <v>59</v>
      </c>
      <c r="Y2019" t="s">
        <v>60</v>
      </c>
      <c r="Z2019">
        <v>0</v>
      </c>
      <c r="AA2019" s="2">
        <v>0</v>
      </c>
      <c r="AB2019" s="2">
        <v>0</v>
      </c>
      <c r="AC2019" s="4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10.47</v>
      </c>
      <c r="AM2019" s="2">
        <v>10.47</v>
      </c>
      <c r="AN2019" s="2">
        <v>0</v>
      </c>
      <c r="AO2019" s="2">
        <v>0</v>
      </c>
      <c r="AP2019" s="2">
        <v>0</v>
      </c>
    </row>
    <row r="2020" spans="1:42" x14ac:dyDescent="0.25">
      <c r="A2020" s="1">
        <v>45929</v>
      </c>
      <c r="B2020" t="s">
        <v>47</v>
      </c>
      <c r="C2020">
        <v>649163</v>
      </c>
      <c r="D2020">
        <v>2016916136</v>
      </c>
      <c r="E2020" t="s">
        <v>2069</v>
      </c>
      <c r="F2020" t="s">
        <v>792</v>
      </c>
      <c r="G2020" t="s">
        <v>50</v>
      </c>
      <c r="H2020" t="s">
        <v>164</v>
      </c>
      <c r="I2020" t="s">
        <v>692</v>
      </c>
      <c r="J2020" t="s">
        <v>693</v>
      </c>
      <c r="K2020">
        <v>649793</v>
      </c>
      <c r="L2020" t="s">
        <v>65</v>
      </c>
      <c r="M2020" t="s">
        <v>66</v>
      </c>
      <c r="N2020" t="s">
        <v>56</v>
      </c>
      <c r="O2020" s="1">
        <v>44927</v>
      </c>
      <c r="P2020" s="1">
        <v>45962</v>
      </c>
      <c r="Q2020" s="2">
        <v>8.3699999999999992</v>
      </c>
      <c r="R2020">
        <v>1</v>
      </c>
      <c r="S2020" t="s">
        <v>57</v>
      </c>
      <c r="T2020" t="s">
        <v>58</v>
      </c>
      <c r="U2020" s="4">
        <v>0.15</v>
      </c>
      <c r="V2020" s="2">
        <v>0</v>
      </c>
      <c r="W2020">
        <v>0</v>
      </c>
      <c r="X2020" t="s">
        <v>59</v>
      </c>
      <c r="Y2020" t="s">
        <v>60</v>
      </c>
      <c r="Z2020">
        <v>0</v>
      </c>
      <c r="AA2020" s="2">
        <v>0</v>
      </c>
      <c r="AB2020" s="2">
        <v>0</v>
      </c>
      <c r="AC2020" s="4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1.26</v>
      </c>
      <c r="AM2020" s="2">
        <v>1.26</v>
      </c>
      <c r="AN2020" s="2">
        <v>0</v>
      </c>
      <c r="AO2020" s="2">
        <v>0</v>
      </c>
      <c r="AP2020" s="2">
        <v>0</v>
      </c>
    </row>
    <row r="2021" spans="1:42" x14ac:dyDescent="0.25">
      <c r="A2021" s="1">
        <v>45929</v>
      </c>
      <c r="B2021" t="s">
        <v>47</v>
      </c>
      <c r="C2021">
        <v>649163</v>
      </c>
      <c r="D2021">
        <v>2016921676</v>
      </c>
      <c r="E2021" t="s">
        <v>77</v>
      </c>
      <c r="F2021" t="s">
        <v>78</v>
      </c>
      <c r="G2021" t="s">
        <v>50</v>
      </c>
      <c r="H2021" t="s">
        <v>63</v>
      </c>
      <c r="I2021" t="s">
        <v>692</v>
      </c>
      <c r="J2021" t="s">
        <v>693</v>
      </c>
      <c r="K2021">
        <v>649793</v>
      </c>
      <c r="L2021" t="s">
        <v>65</v>
      </c>
      <c r="M2021" t="s">
        <v>66</v>
      </c>
      <c r="N2021" t="s">
        <v>56</v>
      </c>
      <c r="O2021" s="1">
        <v>44927</v>
      </c>
      <c r="P2021" s="1">
        <v>45962</v>
      </c>
      <c r="Q2021" s="2">
        <v>25.73</v>
      </c>
      <c r="R2021">
        <v>1</v>
      </c>
      <c r="S2021" t="s">
        <v>57</v>
      </c>
      <c r="T2021" t="s">
        <v>58</v>
      </c>
      <c r="U2021" s="4">
        <v>0.15</v>
      </c>
      <c r="V2021" s="2">
        <v>0</v>
      </c>
      <c r="W2021">
        <v>0</v>
      </c>
      <c r="X2021" t="s">
        <v>59</v>
      </c>
      <c r="Y2021" t="s">
        <v>60</v>
      </c>
      <c r="Z2021">
        <v>0</v>
      </c>
      <c r="AA2021" s="2">
        <v>0</v>
      </c>
      <c r="AB2021" s="2">
        <v>0</v>
      </c>
      <c r="AC2021" s="4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3.86</v>
      </c>
      <c r="AM2021" s="2">
        <v>3.86</v>
      </c>
      <c r="AN2021" s="2">
        <v>0</v>
      </c>
      <c r="AO2021" s="2">
        <v>0</v>
      </c>
      <c r="AP2021" s="2">
        <v>0</v>
      </c>
    </row>
    <row r="2022" spans="1:42" x14ac:dyDescent="0.25">
      <c r="A2022" s="1">
        <v>45929</v>
      </c>
      <c r="B2022" t="s">
        <v>47</v>
      </c>
      <c r="C2022">
        <v>649163</v>
      </c>
      <c r="D2022">
        <v>2016928952</v>
      </c>
      <c r="E2022" t="s">
        <v>2070</v>
      </c>
      <c r="F2022" t="s">
        <v>1711</v>
      </c>
      <c r="G2022" t="s">
        <v>50</v>
      </c>
      <c r="H2022" t="s">
        <v>425</v>
      </c>
      <c r="I2022" t="s">
        <v>692</v>
      </c>
      <c r="J2022" t="s">
        <v>701</v>
      </c>
      <c r="K2022">
        <v>649793</v>
      </c>
      <c r="L2022" t="s">
        <v>65</v>
      </c>
      <c r="M2022" t="s">
        <v>66</v>
      </c>
      <c r="N2022" t="s">
        <v>56</v>
      </c>
      <c r="O2022" s="1">
        <v>44927</v>
      </c>
      <c r="P2022" s="1">
        <v>45962</v>
      </c>
      <c r="Q2022" s="2">
        <v>155.49</v>
      </c>
      <c r="R2022">
        <v>1</v>
      </c>
      <c r="S2022" t="s">
        <v>57</v>
      </c>
      <c r="T2022" t="s">
        <v>58</v>
      </c>
      <c r="U2022" s="4">
        <v>0.15</v>
      </c>
      <c r="V2022" s="2">
        <v>0</v>
      </c>
      <c r="W2022">
        <v>0</v>
      </c>
      <c r="X2022" t="s">
        <v>59</v>
      </c>
      <c r="Y2022" t="s">
        <v>60</v>
      </c>
      <c r="Z2022">
        <v>0</v>
      </c>
      <c r="AA2022" s="2">
        <v>0</v>
      </c>
      <c r="AB2022" s="2">
        <v>0</v>
      </c>
      <c r="AC2022" s="4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23.32</v>
      </c>
      <c r="AM2022" s="2">
        <v>23.32</v>
      </c>
      <c r="AN2022" s="2">
        <v>0</v>
      </c>
      <c r="AO2022" s="2">
        <v>0</v>
      </c>
      <c r="AP2022" s="2">
        <v>0</v>
      </c>
    </row>
    <row r="2023" spans="1:42" x14ac:dyDescent="0.25">
      <c r="A2023" s="1">
        <v>45929</v>
      </c>
      <c r="B2023" t="s">
        <v>47</v>
      </c>
      <c r="C2023">
        <v>649163</v>
      </c>
      <c r="D2023">
        <v>2016945116</v>
      </c>
      <c r="E2023" t="s">
        <v>1468</v>
      </c>
      <c r="F2023" t="s">
        <v>1469</v>
      </c>
      <c r="G2023" t="s">
        <v>50</v>
      </c>
      <c r="H2023" t="s">
        <v>203</v>
      </c>
      <c r="I2023" t="s">
        <v>692</v>
      </c>
      <c r="J2023" t="s">
        <v>693</v>
      </c>
      <c r="K2023">
        <v>651818</v>
      </c>
      <c r="L2023" t="s">
        <v>387</v>
      </c>
      <c r="M2023" t="s">
        <v>342</v>
      </c>
      <c r="N2023" t="s">
        <v>56</v>
      </c>
      <c r="O2023" s="1">
        <v>44896</v>
      </c>
      <c r="P2023" s="1">
        <v>45962</v>
      </c>
      <c r="Q2023" s="2">
        <v>25.73</v>
      </c>
      <c r="R2023">
        <v>1</v>
      </c>
      <c r="S2023" t="s">
        <v>57</v>
      </c>
      <c r="T2023" t="s">
        <v>58</v>
      </c>
      <c r="U2023" s="4">
        <v>0.15</v>
      </c>
      <c r="V2023" s="2">
        <v>0</v>
      </c>
      <c r="W2023">
        <v>0</v>
      </c>
      <c r="X2023" t="s">
        <v>59</v>
      </c>
      <c r="Y2023" t="s">
        <v>60</v>
      </c>
      <c r="Z2023">
        <v>0</v>
      </c>
      <c r="AA2023" s="2">
        <v>0</v>
      </c>
      <c r="AB2023" s="2">
        <v>0</v>
      </c>
      <c r="AC2023" s="4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3.86</v>
      </c>
      <c r="AM2023" s="2">
        <v>3.86</v>
      </c>
      <c r="AN2023" s="2">
        <v>0</v>
      </c>
      <c r="AO2023" s="2">
        <v>0</v>
      </c>
      <c r="AP2023" s="2">
        <v>0</v>
      </c>
    </row>
    <row r="2024" spans="1:42" x14ac:dyDescent="0.25">
      <c r="A2024" s="1">
        <v>45929</v>
      </c>
      <c r="B2024" t="s">
        <v>47</v>
      </c>
      <c r="C2024">
        <v>649163</v>
      </c>
      <c r="D2024">
        <v>2016945117</v>
      </c>
      <c r="E2024" t="s">
        <v>1468</v>
      </c>
      <c r="F2024" t="s">
        <v>1469</v>
      </c>
      <c r="G2024" t="s">
        <v>50</v>
      </c>
      <c r="H2024" t="s">
        <v>203</v>
      </c>
      <c r="I2024" t="s">
        <v>692</v>
      </c>
      <c r="J2024" t="s">
        <v>704</v>
      </c>
      <c r="K2024">
        <v>651818</v>
      </c>
      <c r="L2024" t="s">
        <v>387</v>
      </c>
      <c r="M2024" t="s">
        <v>342</v>
      </c>
      <c r="N2024" t="s">
        <v>56</v>
      </c>
      <c r="O2024" s="1">
        <v>44896</v>
      </c>
      <c r="P2024" s="1">
        <v>45962</v>
      </c>
      <c r="Q2024" s="2">
        <v>51.63</v>
      </c>
      <c r="R2024">
        <v>1</v>
      </c>
      <c r="S2024" t="s">
        <v>57</v>
      </c>
      <c r="T2024" t="s">
        <v>58</v>
      </c>
      <c r="U2024" s="4">
        <v>0.1</v>
      </c>
      <c r="V2024" s="2">
        <v>0</v>
      </c>
      <c r="W2024">
        <v>0</v>
      </c>
      <c r="X2024" t="s">
        <v>59</v>
      </c>
      <c r="Y2024" t="s">
        <v>60</v>
      </c>
      <c r="Z2024">
        <v>0</v>
      </c>
      <c r="AA2024" s="2">
        <v>0</v>
      </c>
      <c r="AB2024" s="2">
        <v>0</v>
      </c>
      <c r="AC2024" s="4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5.16</v>
      </c>
      <c r="AM2024" s="2">
        <v>5.16</v>
      </c>
      <c r="AN2024" s="2">
        <v>0</v>
      </c>
      <c r="AO2024" s="2">
        <v>0</v>
      </c>
      <c r="AP2024" s="2">
        <v>0</v>
      </c>
    </row>
    <row r="2025" spans="1:42" x14ac:dyDescent="0.25">
      <c r="A2025" s="1">
        <v>45929</v>
      </c>
      <c r="B2025" t="s">
        <v>47</v>
      </c>
      <c r="C2025">
        <v>649163</v>
      </c>
      <c r="D2025">
        <v>2016956443</v>
      </c>
      <c r="E2025" t="s">
        <v>2071</v>
      </c>
      <c r="F2025" t="s">
        <v>91</v>
      </c>
      <c r="G2025" t="s">
        <v>50</v>
      </c>
      <c r="H2025" t="s">
        <v>125</v>
      </c>
      <c r="I2025" t="s">
        <v>692</v>
      </c>
      <c r="J2025" t="s">
        <v>701</v>
      </c>
      <c r="K2025">
        <v>649793</v>
      </c>
      <c r="L2025" t="s">
        <v>65</v>
      </c>
      <c r="M2025" t="s">
        <v>66</v>
      </c>
      <c r="N2025" t="s">
        <v>56</v>
      </c>
      <c r="O2025" s="1">
        <v>44958</v>
      </c>
      <c r="P2025" s="1">
        <v>45962</v>
      </c>
      <c r="Q2025" s="2">
        <v>67.31</v>
      </c>
      <c r="R2025">
        <v>1</v>
      </c>
      <c r="S2025" t="s">
        <v>57</v>
      </c>
      <c r="T2025" t="s">
        <v>58</v>
      </c>
      <c r="U2025" s="4">
        <v>0.15</v>
      </c>
      <c r="V2025" s="2">
        <v>0</v>
      </c>
      <c r="W2025">
        <v>0</v>
      </c>
      <c r="X2025" t="s">
        <v>59</v>
      </c>
      <c r="Y2025" t="s">
        <v>60</v>
      </c>
      <c r="Z2025">
        <v>0</v>
      </c>
      <c r="AA2025" s="2">
        <v>0</v>
      </c>
      <c r="AB2025" s="2">
        <v>0</v>
      </c>
      <c r="AC2025" s="4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10.1</v>
      </c>
      <c r="AM2025" s="2">
        <v>10.1</v>
      </c>
      <c r="AN2025" s="2">
        <v>0</v>
      </c>
      <c r="AO2025" s="2">
        <v>0</v>
      </c>
      <c r="AP2025" s="2">
        <v>0</v>
      </c>
    </row>
    <row r="2026" spans="1:42" x14ac:dyDescent="0.25">
      <c r="A2026" s="1">
        <v>45929</v>
      </c>
      <c r="B2026" t="s">
        <v>47</v>
      </c>
      <c r="C2026">
        <v>649163</v>
      </c>
      <c r="D2026">
        <v>2016957732</v>
      </c>
      <c r="E2026" t="s">
        <v>1566</v>
      </c>
      <c r="F2026" t="s">
        <v>223</v>
      </c>
      <c r="G2026" t="s">
        <v>50</v>
      </c>
      <c r="H2026" t="s">
        <v>203</v>
      </c>
      <c r="I2026" t="s">
        <v>692</v>
      </c>
      <c r="J2026" t="s">
        <v>701</v>
      </c>
      <c r="K2026">
        <v>649793</v>
      </c>
      <c r="L2026" t="s">
        <v>65</v>
      </c>
      <c r="M2026" t="s">
        <v>66</v>
      </c>
      <c r="N2026" t="s">
        <v>56</v>
      </c>
      <c r="O2026" s="1">
        <v>44927</v>
      </c>
      <c r="P2026" s="1">
        <v>45962</v>
      </c>
      <c r="Q2026" s="2">
        <v>76.05</v>
      </c>
      <c r="R2026">
        <v>1</v>
      </c>
      <c r="S2026" t="s">
        <v>57</v>
      </c>
      <c r="T2026" t="s">
        <v>58</v>
      </c>
      <c r="U2026" s="4">
        <v>0.15</v>
      </c>
      <c r="V2026" s="2">
        <v>0</v>
      </c>
      <c r="W2026">
        <v>0</v>
      </c>
      <c r="X2026" t="s">
        <v>59</v>
      </c>
      <c r="Y2026" t="s">
        <v>60</v>
      </c>
      <c r="Z2026">
        <v>0</v>
      </c>
      <c r="AA2026" s="2">
        <v>0</v>
      </c>
      <c r="AB2026" s="2">
        <v>0</v>
      </c>
      <c r="AC2026" s="4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11.41</v>
      </c>
      <c r="AM2026" s="2">
        <v>11.41</v>
      </c>
      <c r="AN2026" s="2">
        <v>0</v>
      </c>
      <c r="AO2026" s="2">
        <v>0</v>
      </c>
      <c r="AP2026" s="2">
        <v>0</v>
      </c>
    </row>
    <row r="2027" spans="1:42" x14ac:dyDescent="0.25">
      <c r="A2027" s="1">
        <v>45929</v>
      </c>
      <c r="B2027" t="s">
        <v>47</v>
      </c>
      <c r="C2027">
        <v>649163</v>
      </c>
      <c r="D2027">
        <v>2016957733</v>
      </c>
      <c r="E2027" t="s">
        <v>1566</v>
      </c>
      <c r="F2027" t="s">
        <v>223</v>
      </c>
      <c r="G2027" t="s">
        <v>50</v>
      </c>
      <c r="H2027" t="s">
        <v>203</v>
      </c>
      <c r="I2027" t="s">
        <v>692</v>
      </c>
      <c r="J2027" t="s">
        <v>693</v>
      </c>
      <c r="K2027">
        <v>649793</v>
      </c>
      <c r="L2027" t="s">
        <v>65</v>
      </c>
      <c r="M2027" t="s">
        <v>66</v>
      </c>
      <c r="N2027" t="s">
        <v>56</v>
      </c>
      <c r="O2027" s="1">
        <v>44927</v>
      </c>
      <c r="P2027" s="1">
        <v>45962</v>
      </c>
      <c r="Q2027" s="2">
        <v>25.73</v>
      </c>
      <c r="R2027">
        <v>1</v>
      </c>
      <c r="S2027" t="s">
        <v>57</v>
      </c>
      <c r="T2027" t="s">
        <v>58</v>
      </c>
      <c r="U2027" s="4">
        <v>0.15</v>
      </c>
      <c r="V2027" s="2">
        <v>0</v>
      </c>
      <c r="W2027">
        <v>0</v>
      </c>
      <c r="X2027" t="s">
        <v>59</v>
      </c>
      <c r="Y2027" t="s">
        <v>60</v>
      </c>
      <c r="Z2027">
        <v>0</v>
      </c>
      <c r="AA2027" s="2">
        <v>0</v>
      </c>
      <c r="AB2027" s="2">
        <v>0</v>
      </c>
      <c r="AC2027" s="4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3.86</v>
      </c>
      <c r="AM2027" s="2">
        <v>3.86</v>
      </c>
      <c r="AN2027" s="2">
        <v>0</v>
      </c>
      <c r="AO2027" s="2">
        <v>0</v>
      </c>
      <c r="AP2027" s="2">
        <v>0</v>
      </c>
    </row>
    <row r="2028" spans="1:42" x14ac:dyDescent="0.25">
      <c r="A2028" s="1">
        <v>45929</v>
      </c>
      <c r="B2028" t="s">
        <v>47</v>
      </c>
      <c r="C2028">
        <v>649163</v>
      </c>
      <c r="D2028">
        <v>2016970916</v>
      </c>
      <c r="E2028" t="s">
        <v>191</v>
      </c>
      <c r="F2028" t="s">
        <v>443</v>
      </c>
      <c r="G2028" t="s">
        <v>50</v>
      </c>
      <c r="H2028" t="s">
        <v>425</v>
      </c>
      <c r="I2028" t="s">
        <v>692</v>
      </c>
      <c r="J2028" t="s">
        <v>701</v>
      </c>
      <c r="K2028">
        <v>649793</v>
      </c>
      <c r="L2028" t="s">
        <v>65</v>
      </c>
      <c r="M2028" t="s">
        <v>66</v>
      </c>
      <c r="N2028" t="s">
        <v>56</v>
      </c>
      <c r="O2028" s="1">
        <v>44927</v>
      </c>
      <c r="P2028" s="1">
        <v>45962</v>
      </c>
      <c r="Q2028" s="2">
        <v>20.37</v>
      </c>
      <c r="R2028">
        <v>1</v>
      </c>
      <c r="S2028" t="s">
        <v>57</v>
      </c>
      <c r="T2028" t="s">
        <v>58</v>
      </c>
      <c r="U2028" s="4">
        <v>0.15</v>
      </c>
      <c r="V2028" s="2">
        <v>0</v>
      </c>
      <c r="W2028">
        <v>0</v>
      </c>
      <c r="X2028" t="s">
        <v>59</v>
      </c>
      <c r="Y2028" t="s">
        <v>60</v>
      </c>
      <c r="Z2028">
        <v>0</v>
      </c>
      <c r="AA2028" s="2">
        <v>0</v>
      </c>
      <c r="AB2028" s="2">
        <v>0</v>
      </c>
      <c r="AC2028" s="4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3.06</v>
      </c>
      <c r="AM2028" s="2">
        <v>3.06</v>
      </c>
      <c r="AN2028" s="2">
        <v>0</v>
      </c>
      <c r="AO2028" s="2">
        <v>0</v>
      </c>
      <c r="AP2028" s="2">
        <v>0</v>
      </c>
    </row>
    <row r="2029" spans="1:42" x14ac:dyDescent="0.25">
      <c r="A2029" s="1">
        <v>45929</v>
      </c>
      <c r="B2029" t="s">
        <v>47</v>
      </c>
      <c r="C2029">
        <v>649163</v>
      </c>
      <c r="D2029">
        <v>2016971050</v>
      </c>
      <c r="E2029" t="s">
        <v>191</v>
      </c>
      <c r="F2029" t="s">
        <v>2072</v>
      </c>
      <c r="G2029" t="s">
        <v>50</v>
      </c>
      <c r="H2029" t="s">
        <v>425</v>
      </c>
      <c r="I2029" t="s">
        <v>692</v>
      </c>
      <c r="J2029" t="s">
        <v>701</v>
      </c>
      <c r="K2029">
        <v>649793</v>
      </c>
      <c r="L2029" t="s">
        <v>65</v>
      </c>
      <c r="M2029" t="s">
        <v>66</v>
      </c>
      <c r="N2029" t="s">
        <v>56</v>
      </c>
      <c r="O2029" s="1">
        <v>44927</v>
      </c>
      <c r="P2029" s="1">
        <v>45962</v>
      </c>
      <c r="Q2029" s="2">
        <v>20.37</v>
      </c>
      <c r="R2029">
        <v>1</v>
      </c>
      <c r="S2029" t="s">
        <v>57</v>
      </c>
      <c r="T2029" t="s">
        <v>58</v>
      </c>
      <c r="U2029" s="4">
        <v>0.15</v>
      </c>
      <c r="V2029" s="2">
        <v>0</v>
      </c>
      <c r="W2029">
        <v>0</v>
      </c>
      <c r="X2029" t="s">
        <v>59</v>
      </c>
      <c r="Y2029" t="s">
        <v>60</v>
      </c>
      <c r="Z2029">
        <v>0</v>
      </c>
      <c r="AA2029" s="2">
        <v>0</v>
      </c>
      <c r="AB2029" s="2">
        <v>0</v>
      </c>
      <c r="AC2029" s="4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3.06</v>
      </c>
      <c r="AM2029" s="2">
        <v>3.06</v>
      </c>
      <c r="AN2029" s="2">
        <v>0</v>
      </c>
      <c r="AO2029" s="2">
        <v>0</v>
      </c>
      <c r="AP2029" s="2">
        <v>0</v>
      </c>
    </row>
    <row r="2030" spans="1:42" x14ac:dyDescent="0.25">
      <c r="A2030" s="1">
        <v>45929</v>
      </c>
      <c r="B2030" t="s">
        <v>47</v>
      </c>
      <c r="C2030">
        <v>649163</v>
      </c>
      <c r="D2030">
        <v>2016971052</v>
      </c>
      <c r="E2030" t="s">
        <v>191</v>
      </c>
      <c r="F2030" t="s">
        <v>2072</v>
      </c>
      <c r="G2030" t="s">
        <v>50</v>
      </c>
      <c r="H2030" t="s">
        <v>425</v>
      </c>
      <c r="I2030" t="s">
        <v>692</v>
      </c>
      <c r="J2030" t="s">
        <v>704</v>
      </c>
      <c r="K2030">
        <v>649793</v>
      </c>
      <c r="L2030" t="s">
        <v>65</v>
      </c>
      <c r="M2030" t="s">
        <v>66</v>
      </c>
      <c r="N2030" t="s">
        <v>56</v>
      </c>
      <c r="O2030" s="1">
        <v>44927</v>
      </c>
      <c r="P2030" s="1">
        <v>45962</v>
      </c>
      <c r="Q2030" s="2">
        <v>51.63</v>
      </c>
      <c r="R2030">
        <v>1</v>
      </c>
      <c r="S2030" t="s">
        <v>57</v>
      </c>
      <c r="T2030" t="s">
        <v>58</v>
      </c>
      <c r="U2030" s="4">
        <v>0.1</v>
      </c>
      <c r="V2030" s="2">
        <v>0</v>
      </c>
      <c r="W2030">
        <v>0</v>
      </c>
      <c r="X2030" t="s">
        <v>59</v>
      </c>
      <c r="Y2030" t="s">
        <v>60</v>
      </c>
      <c r="Z2030">
        <v>0</v>
      </c>
      <c r="AA2030" s="2">
        <v>0</v>
      </c>
      <c r="AB2030" s="2">
        <v>0</v>
      </c>
      <c r="AC2030" s="4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5.16</v>
      </c>
      <c r="AM2030" s="2">
        <v>5.16</v>
      </c>
      <c r="AN2030" s="2">
        <v>0</v>
      </c>
      <c r="AO2030" s="2">
        <v>0</v>
      </c>
      <c r="AP2030" s="2">
        <v>0</v>
      </c>
    </row>
    <row r="2031" spans="1:42" x14ac:dyDescent="0.25">
      <c r="A2031" s="1">
        <v>45929</v>
      </c>
      <c r="B2031" t="s">
        <v>47</v>
      </c>
      <c r="C2031">
        <v>649163</v>
      </c>
      <c r="D2031">
        <v>2017006538</v>
      </c>
      <c r="E2031" t="s">
        <v>1424</v>
      </c>
      <c r="F2031" t="s">
        <v>1196</v>
      </c>
      <c r="G2031" t="s">
        <v>50</v>
      </c>
      <c r="H2031" t="s">
        <v>252</v>
      </c>
      <c r="I2031" t="s">
        <v>692</v>
      </c>
      <c r="J2031" t="s">
        <v>701</v>
      </c>
      <c r="K2031">
        <v>649793</v>
      </c>
      <c r="L2031" t="s">
        <v>65</v>
      </c>
      <c r="M2031" t="s">
        <v>66</v>
      </c>
      <c r="N2031" t="s">
        <v>56</v>
      </c>
      <c r="O2031" s="1">
        <v>44927</v>
      </c>
      <c r="P2031" s="1">
        <v>45962</v>
      </c>
      <c r="Q2031" s="2">
        <v>44</v>
      </c>
      <c r="R2031">
        <v>1</v>
      </c>
      <c r="S2031" t="s">
        <v>57</v>
      </c>
      <c r="T2031" t="s">
        <v>58</v>
      </c>
      <c r="U2031" s="4">
        <v>0.15</v>
      </c>
      <c r="V2031" s="2">
        <v>0</v>
      </c>
      <c r="W2031">
        <v>0</v>
      </c>
      <c r="X2031" t="s">
        <v>59</v>
      </c>
      <c r="Y2031" t="s">
        <v>60</v>
      </c>
      <c r="Z2031">
        <v>0</v>
      </c>
      <c r="AA2031" s="2">
        <v>0</v>
      </c>
      <c r="AB2031" s="2">
        <v>0</v>
      </c>
      <c r="AC2031" s="4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6.6</v>
      </c>
      <c r="AM2031" s="2">
        <v>6.6</v>
      </c>
      <c r="AN2031" s="2">
        <v>0</v>
      </c>
      <c r="AO2031" s="2">
        <v>0</v>
      </c>
      <c r="AP2031" s="2">
        <v>0</v>
      </c>
    </row>
    <row r="2032" spans="1:42" x14ac:dyDescent="0.25">
      <c r="A2032" s="1">
        <v>45929</v>
      </c>
      <c r="B2032" t="s">
        <v>47</v>
      </c>
      <c r="C2032">
        <v>649163</v>
      </c>
      <c r="D2032">
        <v>2017007234</v>
      </c>
      <c r="E2032" t="s">
        <v>1128</v>
      </c>
      <c r="F2032" t="s">
        <v>909</v>
      </c>
      <c r="G2032" t="s">
        <v>50</v>
      </c>
      <c r="H2032" t="s">
        <v>1225</v>
      </c>
      <c r="I2032" t="s">
        <v>692</v>
      </c>
      <c r="J2032" t="s">
        <v>693</v>
      </c>
      <c r="K2032">
        <v>649164</v>
      </c>
      <c r="L2032" t="s">
        <v>69</v>
      </c>
      <c r="M2032" t="s">
        <v>70</v>
      </c>
      <c r="N2032" t="s">
        <v>56</v>
      </c>
      <c r="O2032" s="1">
        <v>44927</v>
      </c>
      <c r="P2032" s="1">
        <v>45962</v>
      </c>
      <c r="Q2032" s="2">
        <v>25.15</v>
      </c>
      <c r="R2032">
        <v>1</v>
      </c>
      <c r="S2032" t="s">
        <v>57</v>
      </c>
      <c r="T2032" t="s">
        <v>58</v>
      </c>
      <c r="U2032" s="4">
        <v>0.15</v>
      </c>
      <c r="V2032" s="2">
        <v>0</v>
      </c>
      <c r="W2032">
        <v>0</v>
      </c>
      <c r="X2032" t="s">
        <v>59</v>
      </c>
      <c r="Y2032" t="s">
        <v>60</v>
      </c>
      <c r="Z2032">
        <v>0</v>
      </c>
      <c r="AA2032" s="2">
        <v>0</v>
      </c>
      <c r="AB2032" s="2">
        <v>0</v>
      </c>
      <c r="AC2032" s="4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3.77</v>
      </c>
      <c r="AM2032" s="2">
        <v>3.77</v>
      </c>
      <c r="AN2032" s="2">
        <v>0</v>
      </c>
      <c r="AO2032" s="2">
        <v>0</v>
      </c>
      <c r="AP2032" s="2">
        <v>0</v>
      </c>
    </row>
    <row r="2033" spans="1:42" x14ac:dyDescent="0.25">
      <c r="A2033" s="1">
        <v>45929</v>
      </c>
      <c r="B2033" t="s">
        <v>47</v>
      </c>
      <c r="C2033">
        <v>649163</v>
      </c>
      <c r="D2033">
        <v>2017008340</v>
      </c>
      <c r="E2033" t="s">
        <v>2073</v>
      </c>
      <c r="F2033" t="s">
        <v>1835</v>
      </c>
      <c r="G2033" t="s">
        <v>50</v>
      </c>
      <c r="H2033" t="s">
        <v>125</v>
      </c>
      <c r="I2033" t="s">
        <v>692</v>
      </c>
      <c r="J2033" t="s">
        <v>693</v>
      </c>
      <c r="K2033">
        <v>651818</v>
      </c>
      <c r="L2033" t="s">
        <v>387</v>
      </c>
      <c r="M2033" t="s">
        <v>342</v>
      </c>
      <c r="N2033" t="s">
        <v>56</v>
      </c>
      <c r="O2033" s="1">
        <v>44927</v>
      </c>
      <c r="P2033" s="1">
        <v>45962</v>
      </c>
      <c r="Q2033" s="2">
        <v>25.73</v>
      </c>
      <c r="R2033">
        <v>1</v>
      </c>
      <c r="S2033" t="s">
        <v>57</v>
      </c>
      <c r="T2033" t="s">
        <v>58</v>
      </c>
      <c r="U2033" s="4">
        <v>0.15</v>
      </c>
      <c r="V2033" s="2">
        <v>0</v>
      </c>
      <c r="W2033">
        <v>0</v>
      </c>
      <c r="X2033" t="s">
        <v>59</v>
      </c>
      <c r="Y2033" t="s">
        <v>60</v>
      </c>
      <c r="Z2033">
        <v>0</v>
      </c>
      <c r="AA2033" s="2">
        <v>0</v>
      </c>
      <c r="AB2033" s="2">
        <v>0</v>
      </c>
      <c r="AC2033" s="4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3.86</v>
      </c>
      <c r="AM2033" s="2">
        <v>3.86</v>
      </c>
      <c r="AN2033" s="2">
        <v>0</v>
      </c>
      <c r="AO2033" s="2">
        <v>0</v>
      </c>
      <c r="AP2033" s="2">
        <v>0</v>
      </c>
    </row>
    <row r="2034" spans="1:42" x14ac:dyDescent="0.25">
      <c r="A2034" s="1">
        <v>45929</v>
      </c>
      <c r="B2034" t="s">
        <v>47</v>
      </c>
      <c r="C2034">
        <v>649163</v>
      </c>
      <c r="D2034">
        <v>2017028367</v>
      </c>
      <c r="E2034" t="s">
        <v>1472</v>
      </c>
      <c r="F2034" t="s">
        <v>489</v>
      </c>
      <c r="G2034" t="s">
        <v>50</v>
      </c>
      <c r="H2034" t="s">
        <v>203</v>
      </c>
      <c r="I2034" t="s">
        <v>692</v>
      </c>
      <c r="J2034" t="s">
        <v>693</v>
      </c>
      <c r="K2034">
        <v>651818</v>
      </c>
      <c r="L2034" t="s">
        <v>387</v>
      </c>
      <c r="M2034" t="s">
        <v>342</v>
      </c>
      <c r="N2034" t="s">
        <v>56</v>
      </c>
      <c r="O2034" s="1">
        <v>44927</v>
      </c>
      <c r="P2034" s="1">
        <v>45962</v>
      </c>
      <c r="Q2034" s="2">
        <v>25.73</v>
      </c>
      <c r="R2034">
        <v>1</v>
      </c>
      <c r="S2034" t="s">
        <v>57</v>
      </c>
      <c r="T2034" t="s">
        <v>58</v>
      </c>
      <c r="U2034" s="4">
        <v>0.15</v>
      </c>
      <c r="V2034" s="2">
        <v>0</v>
      </c>
      <c r="W2034">
        <v>0</v>
      </c>
      <c r="X2034" t="s">
        <v>59</v>
      </c>
      <c r="Y2034" t="s">
        <v>60</v>
      </c>
      <c r="Z2034">
        <v>0</v>
      </c>
      <c r="AA2034" s="2">
        <v>0</v>
      </c>
      <c r="AB2034" s="2">
        <v>0</v>
      </c>
      <c r="AC2034" s="4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3.86</v>
      </c>
      <c r="AM2034" s="2">
        <v>3.86</v>
      </c>
      <c r="AN2034" s="2">
        <v>0</v>
      </c>
      <c r="AO2034" s="2">
        <v>0</v>
      </c>
      <c r="AP2034" s="2">
        <v>0</v>
      </c>
    </row>
    <row r="2035" spans="1:42" x14ac:dyDescent="0.25">
      <c r="A2035" s="1">
        <v>45929</v>
      </c>
      <c r="B2035" t="s">
        <v>47</v>
      </c>
      <c r="C2035">
        <v>649163</v>
      </c>
      <c r="D2035">
        <v>2017028368</v>
      </c>
      <c r="E2035" t="s">
        <v>1472</v>
      </c>
      <c r="F2035" t="s">
        <v>489</v>
      </c>
      <c r="G2035" t="s">
        <v>50</v>
      </c>
      <c r="H2035" t="s">
        <v>203</v>
      </c>
      <c r="I2035" t="s">
        <v>692</v>
      </c>
      <c r="J2035" t="s">
        <v>704</v>
      </c>
      <c r="K2035">
        <v>651818</v>
      </c>
      <c r="L2035" t="s">
        <v>387</v>
      </c>
      <c r="M2035" t="s">
        <v>342</v>
      </c>
      <c r="N2035" t="s">
        <v>56</v>
      </c>
      <c r="O2035" s="1">
        <v>44927</v>
      </c>
      <c r="P2035" s="1">
        <v>45962</v>
      </c>
      <c r="Q2035" s="2">
        <v>24.35</v>
      </c>
      <c r="R2035">
        <v>1</v>
      </c>
      <c r="S2035" t="s">
        <v>57</v>
      </c>
      <c r="T2035" t="s">
        <v>58</v>
      </c>
      <c r="U2035" s="4">
        <v>0.1</v>
      </c>
      <c r="V2035" s="2">
        <v>0</v>
      </c>
      <c r="W2035">
        <v>0</v>
      </c>
      <c r="X2035" t="s">
        <v>59</v>
      </c>
      <c r="Y2035" t="s">
        <v>60</v>
      </c>
      <c r="Z2035">
        <v>0</v>
      </c>
      <c r="AA2035" s="2">
        <v>0</v>
      </c>
      <c r="AB2035" s="2">
        <v>0</v>
      </c>
      <c r="AC2035" s="4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2.44</v>
      </c>
      <c r="AM2035" s="2">
        <v>2.44</v>
      </c>
      <c r="AN2035" s="2">
        <v>0</v>
      </c>
      <c r="AO2035" s="2">
        <v>0</v>
      </c>
      <c r="AP2035" s="2">
        <v>0</v>
      </c>
    </row>
    <row r="2036" spans="1:42" x14ac:dyDescent="0.25">
      <c r="A2036" s="1">
        <v>45929</v>
      </c>
      <c r="B2036" t="s">
        <v>47</v>
      </c>
      <c r="C2036">
        <v>649163</v>
      </c>
      <c r="D2036">
        <v>2017040256</v>
      </c>
      <c r="E2036" t="s">
        <v>2074</v>
      </c>
      <c r="F2036" t="s">
        <v>220</v>
      </c>
      <c r="G2036" t="s">
        <v>50</v>
      </c>
      <c r="H2036" t="s">
        <v>228</v>
      </c>
      <c r="I2036" t="s">
        <v>692</v>
      </c>
      <c r="J2036" t="s">
        <v>693</v>
      </c>
      <c r="K2036">
        <v>649793</v>
      </c>
      <c r="L2036" t="s">
        <v>65</v>
      </c>
      <c r="M2036" t="s">
        <v>66</v>
      </c>
      <c r="N2036" t="s">
        <v>56</v>
      </c>
      <c r="O2036" s="1">
        <v>44927</v>
      </c>
      <c r="P2036" s="1">
        <v>45962</v>
      </c>
      <c r="Q2036" s="2">
        <v>25.73</v>
      </c>
      <c r="R2036">
        <v>1</v>
      </c>
      <c r="S2036" t="s">
        <v>57</v>
      </c>
      <c r="T2036" t="s">
        <v>58</v>
      </c>
      <c r="U2036" s="4">
        <v>0.15</v>
      </c>
      <c r="V2036" s="2">
        <v>0</v>
      </c>
      <c r="W2036">
        <v>0</v>
      </c>
      <c r="X2036" t="s">
        <v>59</v>
      </c>
      <c r="Y2036" t="s">
        <v>60</v>
      </c>
      <c r="Z2036">
        <v>0</v>
      </c>
      <c r="AA2036" s="2">
        <v>0</v>
      </c>
      <c r="AB2036" s="2">
        <v>0</v>
      </c>
      <c r="AC2036" s="4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3.86</v>
      </c>
      <c r="AM2036" s="2">
        <v>3.86</v>
      </c>
      <c r="AN2036" s="2">
        <v>0</v>
      </c>
      <c r="AO2036" s="2">
        <v>0</v>
      </c>
      <c r="AP2036" s="2">
        <v>0</v>
      </c>
    </row>
    <row r="2037" spans="1:42" x14ac:dyDescent="0.25">
      <c r="A2037" s="1">
        <v>45929</v>
      </c>
      <c r="B2037" t="s">
        <v>47</v>
      </c>
      <c r="C2037">
        <v>649163</v>
      </c>
      <c r="D2037">
        <v>2017065971</v>
      </c>
      <c r="E2037" t="s">
        <v>1894</v>
      </c>
      <c r="F2037" t="s">
        <v>1601</v>
      </c>
      <c r="G2037" t="s">
        <v>50</v>
      </c>
      <c r="H2037" t="s">
        <v>134</v>
      </c>
      <c r="I2037" t="s">
        <v>692</v>
      </c>
      <c r="J2037" t="s">
        <v>693</v>
      </c>
      <c r="K2037">
        <v>651818</v>
      </c>
      <c r="L2037" t="s">
        <v>387</v>
      </c>
      <c r="M2037" t="s">
        <v>342</v>
      </c>
      <c r="N2037" t="s">
        <v>56</v>
      </c>
      <c r="O2037" s="1">
        <v>44927</v>
      </c>
      <c r="P2037" s="1">
        <v>45962</v>
      </c>
      <c r="Q2037" s="2">
        <v>10.54</v>
      </c>
      <c r="R2037">
        <v>1</v>
      </c>
      <c r="S2037" t="s">
        <v>57</v>
      </c>
      <c r="T2037" t="s">
        <v>58</v>
      </c>
      <c r="U2037" s="4">
        <v>0.15</v>
      </c>
      <c r="V2037" s="2">
        <v>0</v>
      </c>
      <c r="W2037">
        <v>0</v>
      </c>
      <c r="X2037" t="s">
        <v>59</v>
      </c>
      <c r="Y2037" t="s">
        <v>60</v>
      </c>
      <c r="Z2037">
        <v>0</v>
      </c>
      <c r="AA2037" s="2">
        <v>0</v>
      </c>
      <c r="AB2037" s="2">
        <v>0</v>
      </c>
      <c r="AC2037" s="4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1.58</v>
      </c>
      <c r="AM2037" s="2">
        <v>1.58</v>
      </c>
      <c r="AN2037" s="2">
        <v>0</v>
      </c>
      <c r="AO2037" s="2">
        <v>0</v>
      </c>
      <c r="AP2037" s="2">
        <v>0</v>
      </c>
    </row>
    <row r="2038" spans="1:42" x14ac:dyDescent="0.25">
      <c r="A2038" s="1">
        <v>45929</v>
      </c>
      <c r="B2038" t="s">
        <v>47</v>
      </c>
      <c r="C2038">
        <v>649163</v>
      </c>
      <c r="D2038">
        <v>2017072222</v>
      </c>
      <c r="E2038" t="s">
        <v>2075</v>
      </c>
      <c r="F2038" t="s">
        <v>1110</v>
      </c>
      <c r="G2038" t="s">
        <v>50</v>
      </c>
      <c r="H2038" t="s">
        <v>134</v>
      </c>
      <c r="I2038" t="s">
        <v>692</v>
      </c>
      <c r="J2038" t="s">
        <v>693</v>
      </c>
      <c r="K2038">
        <v>652037</v>
      </c>
      <c r="L2038" t="s">
        <v>54</v>
      </c>
      <c r="M2038" t="s">
        <v>73</v>
      </c>
      <c r="N2038" t="s">
        <v>56</v>
      </c>
      <c r="O2038" s="1">
        <v>44927</v>
      </c>
      <c r="P2038" s="1">
        <v>45962</v>
      </c>
      <c r="Q2038" s="2">
        <v>10.54</v>
      </c>
      <c r="R2038">
        <v>1</v>
      </c>
      <c r="S2038" t="s">
        <v>57</v>
      </c>
      <c r="T2038" t="s">
        <v>58</v>
      </c>
      <c r="U2038" s="4">
        <v>0.15</v>
      </c>
      <c r="V2038" s="2">
        <v>0</v>
      </c>
      <c r="W2038">
        <v>0</v>
      </c>
      <c r="X2038" t="s">
        <v>59</v>
      </c>
      <c r="Y2038" t="s">
        <v>60</v>
      </c>
      <c r="Z2038">
        <v>0</v>
      </c>
      <c r="AA2038" s="2">
        <v>0</v>
      </c>
      <c r="AB2038" s="2">
        <v>0</v>
      </c>
      <c r="AC2038" s="4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1.58</v>
      </c>
      <c r="AM2038" s="2">
        <v>1.58</v>
      </c>
      <c r="AN2038" s="2">
        <v>0</v>
      </c>
      <c r="AO2038" s="2">
        <v>0</v>
      </c>
      <c r="AP2038" s="2">
        <v>0</v>
      </c>
    </row>
    <row r="2039" spans="1:42" x14ac:dyDescent="0.25">
      <c r="A2039" s="1">
        <v>45929</v>
      </c>
      <c r="B2039" t="s">
        <v>47</v>
      </c>
      <c r="C2039">
        <v>649163</v>
      </c>
      <c r="D2039">
        <v>2017084899</v>
      </c>
      <c r="E2039" t="s">
        <v>2076</v>
      </c>
      <c r="F2039" t="s">
        <v>2077</v>
      </c>
      <c r="G2039" t="s">
        <v>50</v>
      </c>
      <c r="H2039" t="s">
        <v>125</v>
      </c>
      <c r="I2039" t="s">
        <v>692</v>
      </c>
      <c r="J2039" t="s">
        <v>701</v>
      </c>
      <c r="K2039">
        <v>649793</v>
      </c>
      <c r="L2039" t="s">
        <v>65</v>
      </c>
      <c r="M2039" t="s">
        <v>66</v>
      </c>
      <c r="N2039" t="s">
        <v>56</v>
      </c>
      <c r="O2039" s="1">
        <v>44927</v>
      </c>
      <c r="P2039" s="1">
        <v>45962</v>
      </c>
      <c r="Q2039" s="2">
        <v>37.880000000000003</v>
      </c>
      <c r="R2039">
        <v>1</v>
      </c>
      <c r="S2039" t="s">
        <v>57</v>
      </c>
      <c r="T2039" t="s">
        <v>58</v>
      </c>
      <c r="U2039" s="4">
        <v>0.15</v>
      </c>
      <c r="V2039" s="2">
        <v>0</v>
      </c>
      <c r="W2039">
        <v>0</v>
      </c>
      <c r="X2039" t="s">
        <v>59</v>
      </c>
      <c r="Y2039" t="s">
        <v>60</v>
      </c>
      <c r="Z2039">
        <v>0</v>
      </c>
      <c r="AA2039" s="2">
        <v>0</v>
      </c>
      <c r="AB2039" s="2">
        <v>0</v>
      </c>
      <c r="AC2039" s="4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5.68</v>
      </c>
      <c r="AM2039" s="2">
        <v>5.68</v>
      </c>
      <c r="AN2039" s="2">
        <v>0</v>
      </c>
      <c r="AO2039" s="2">
        <v>0</v>
      </c>
      <c r="AP2039" s="2">
        <v>0</v>
      </c>
    </row>
    <row r="2040" spans="1:42" x14ac:dyDescent="0.25">
      <c r="A2040" s="1">
        <v>45929</v>
      </c>
      <c r="B2040" t="s">
        <v>47</v>
      </c>
      <c r="C2040">
        <v>649163</v>
      </c>
      <c r="D2040">
        <v>2017084900</v>
      </c>
      <c r="E2040" t="s">
        <v>2076</v>
      </c>
      <c r="F2040" t="s">
        <v>2077</v>
      </c>
      <c r="G2040" t="s">
        <v>50</v>
      </c>
      <c r="H2040" t="s">
        <v>125</v>
      </c>
      <c r="I2040" t="s">
        <v>692</v>
      </c>
      <c r="J2040" t="s">
        <v>693</v>
      </c>
      <c r="K2040">
        <v>649793</v>
      </c>
      <c r="L2040" t="s">
        <v>65</v>
      </c>
      <c r="M2040" t="s">
        <v>66</v>
      </c>
      <c r="N2040" t="s">
        <v>56</v>
      </c>
      <c r="O2040" s="1">
        <v>44927</v>
      </c>
      <c r="P2040" s="1">
        <v>45962</v>
      </c>
      <c r="Q2040" s="2">
        <v>25.73</v>
      </c>
      <c r="R2040">
        <v>1</v>
      </c>
      <c r="S2040" t="s">
        <v>57</v>
      </c>
      <c r="T2040" t="s">
        <v>58</v>
      </c>
      <c r="U2040" s="4">
        <v>0.15</v>
      </c>
      <c r="V2040" s="2">
        <v>0</v>
      </c>
      <c r="W2040">
        <v>0</v>
      </c>
      <c r="X2040" t="s">
        <v>59</v>
      </c>
      <c r="Y2040" t="s">
        <v>60</v>
      </c>
      <c r="Z2040">
        <v>0</v>
      </c>
      <c r="AA2040" s="2">
        <v>0</v>
      </c>
      <c r="AB2040" s="2">
        <v>0</v>
      </c>
      <c r="AC2040" s="4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3.86</v>
      </c>
      <c r="AM2040" s="2">
        <v>3.86</v>
      </c>
      <c r="AN2040" s="2">
        <v>0</v>
      </c>
      <c r="AO2040" s="2">
        <v>0</v>
      </c>
      <c r="AP2040" s="2">
        <v>0</v>
      </c>
    </row>
    <row r="2041" spans="1:42" x14ac:dyDescent="0.25">
      <c r="A2041" s="1">
        <v>45929</v>
      </c>
      <c r="B2041" t="s">
        <v>47</v>
      </c>
      <c r="C2041">
        <v>649163</v>
      </c>
      <c r="D2041">
        <v>2017086045</v>
      </c>
      <c r="E2041" t="s">
        <v>224</v>
      </c>
      <c r="F2041" t="s">
        <v>798</v>
      </c>
      <c r="G2041" t="s">
        <v>50</v>
      </c>
      <c r="H2041" t="s">
        <v>184</v>
      </c>
      <c r="I2041" t="s">
        <v>692</v>
      </c>
      <c r="J2041" t="s">
        <v>693</v>
      </c>
      <c r="K2041">
        <v>651818</v>
      </c>
      <c r="L2041" t="s">
        <v>387</v>
      </c>
      <c r="M2041" t="s">
        <v>342</v>
      </c>
      <c r="N2041" t="s">
        <v>56</v>
      </c>
      <c r="O2041" s="1">
        <v>44927</v>
      </c>
      <c r="P2041" s="1">
        <v>45962</v>
      </c>
      <c r="Q2041" s="2">
        <v>25.73</v>
      </c>
      <c r="R2041">
        <v>1</v>
      </c>
      <c r="S2041" t="s">
        <v>57</v>
      </c>
      <c r="T2041" t="s">
        <v>58</v>
      </c>
      <c r="U2041" s="4">
        <v>0.15</v>
      </c>
      <c r="V2041" s="2">
        <v>0</v>
      </c>
      <c r="W2041">
        <v>0</v>
      </c>
      <c r="X2041" t="s">
        <v>59</v>
      </c>
      <c r="Y2041" t="s">
        <v>60</v>
      </c>
      <c r="Z2041">
        <v>0</v>
      </c>
      <c r="AA2041" s="2">
        <v>0</v>
      </c>
      <c r="AB2041" s="2">
        <v>0</v>
      </c>
      <c r="AC2041" s="4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3.86</v>
      </c>
      <c r="AM2041" s="2">
        <v>3.86</v>
      </c>
      <c r="AN2041" s="2">
        <v>0</v>
      </c>
      <c r="AO2041" s="2">
        <v>0</v>
      </c>
      <c r="AP2041" s="2">
        <v>0</v>
      </c>
    </row>
    <row r="2042" spans="1:42" x14ac:dyDescent="0.25">
      <c r="A2042" s="1">
        <v>45929</v>
      </c>
      <c r="B2042" t="s">
        <v>47</v>
      </c>
      <c r="C2042">
        <v>649163</v>
      </c>
      <c r="D2042">
        <v>2017086047</v>
      </c>
      <c r="E2042" t="s">
        <v>224</v>
      </c>
      <c r="F2042" t="s">
        <v>798</v>
      </c>
      <c r="G2042" t="s">
        <v>50</v>
      </c>
      <c r="H2042" t="s">
        <v>184</v>
      </c>
      <c r="I2042" t="s">
        <v>692</v>
      </c>
      <c r="J2042" t="s">
        <v>704</v>
      </c>
      <c r="K2042">
        <v>651818</v>
      </c>
      <c r="L2042" t="s">
        <v>387</v>
      </c>
      <c r="M2042" t="s">
        <v>342</v>
      </c>
      <c r="N2042" t="s">
        <v>56</v>
      </c>
      <c r="O2042" s="1">
        <v>44927</v>
      </c>
      <c r="P2042" s="1">
        <v>45962</v>
      </c>
      <c r="Q2042" s="2">
        <v>29.33</v>
      </c>
      <c r="R2042">
        <v>1</v>
      </c>
      <c r="S2042" t="s">
        <v>57</v>
      </c>
      <c r="T2042" t="s">
        <v>58</v>
      </c>
      <c r="U2042" s="4">
        <v>0.1</v>
      </c>
      <c r="V2042" s="2">
        <v>0</v>
      </c>
      <c r="W2042">
        <v>0</v>
      </c>
      <c r="X2042" t="s">
        <v>59</v>
      </c>
      <c r="Y2042" t="s">
        <v>60</v>
      </c>
      <c r="Z2042">
        <v>0</v>
      </c>
      <c r="AA2042" s="2">
        <v>0</v>
      </c>
      <c r="AB2042" s="2">
        <v>0</v>
      </c>
      <c r="AC2042" s="4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2.93</v>
      </c>
      <c r="AM2042" s="2">
        <v>2.93</v>
      </c>
      <c r="AN2042" s="2">
        <v>0</v>
      </c>
      <c r="AO2042" s="2">
        <v>0</v>
      </c>
      <c r="AP2042" s="2">
        <v>0</v>
      </c>
    </row>
    <row r="2043" spans="1:42" x14ac:dyDescent="0.25">
      <c r="A2043" s="1">
        <v>45929</v>
      </c>
      <c r="B2043" t="s">
        <v>47</v>
      </c>
      <c r="C2043">
        <v>649163</v>
      </c>
      <c r="D2043">
        <v>2017104984</v>
      </c>
      <c r="E2043" t="s">
        <v>2078</v>
      </c>
      <c r="F2043" t="s">
        <v>916</v>
      </c>
      <c r="G2043" t="s">
        <v>50</v>
      </c>
      <c r="H2043" t="s">
        <v>76</v>
      </c>
      <c r="I2043" t="s">
        <v>692</v>
      </c>
      <c r="J2043" t="s">
        <v>701</v>
      </c>
      <c r="K2043">
        <v>649164</v>
      </c>
      <c r="L2043" t="s">
        <v>69</v>
      </c>
      <c r="M2043" t="s">
        <v>70</v>
      </c>
      <c r="N2043" t="s">
        <v>56</v>
      </c>
      <c r="O2043" s="1">
        <v>44927</v>
      </c>
      <c r="P2043" s="1">
        <v>45962</v>
      </c>
      <c r="Q2043" s="2">
        <v>71.86</v>
      </c>
      <c r="R2043">
        <v>1</v>
      </c>
      <c r="S2043" t="s">
        <v>57</v>
      </c>
      <c r="T2043" t="s">
        <v>58</v>
      </c>
      <c r="U2043" s="4">
        <v>0.15</v>
      </c>
      <c r="V2043" s="2">
        <v>0</v>
      </c>
      <c r="W2043">
        <v>0</v>
      </c>
      <c r="X2043" t="s">
        <v>59</v>
      </c>
      <c r="Y2043" t="s">
        <v>60</v>
      </c>
      <c r="Z2043">
        <v>0</v>
      </c>
      <c r="AA2043" s="2">
        <v>0</v>
      </c>
      <c r="AB2043" s="2">
        <v>0</v>
      </c>
      <c r="AC2043" s="4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10.78</v>
      </c>
      <c r="AM2043" s="2">
        <v>10.78</v>
      </c>
      <c r="AN2043" s="2">
        <v>0</v>
      </c>
      <c r="AO2043" s="2">
        <v>0</v>
      </c>
      <c r="AP2043" s="2">
        <v>0</v>
      </c>
    </row>
    <row r="2044" spans="1:42" x14ac:dyDescent="0.25">
      <c r="A2044" s="1">
        <v>45929</v>
      </c>
      <c r="B2044" t="s">
        <v>47</v>
      </c>
      <c r="C2044">
        <v>649163</v>
      </c>
      <c r="D2044">
        <v>2017154405</v>
      </c>
      <c r="E2044" t="s">
        <v>2079</v>
      </c>
      <c r="F2044" t="s">
        <v>798</v>
      </c>
      <c r="G2044" t="s">
        <v>50</v>
      </c>
      <c r="H2044" t="s">
        <v>495</v>
      </c>
      <c r="I2044" t="s">
        <v>692</v>
      </c>
      <c r="J2044" t="s">
        <v>693</v>
      </c>
      <c r="K2044">
        <v>652037</v>
      </c>
      <c r="L2044" t="s">
        <v>54</v>
      </c>
      <c r="M2044" t="s">
        <v>73</v>
      </c>
      <c r="N2044" t="s">
        <v>56</v>
      </c>
      <c r="O2044" s="1">
        <v>44927</v>
      </c>
      <c r="P2044" s="1">
        <v>45962</v>
      </c>
      <c r="Q2044" s="2">
        <v>48</v>
      </c>
      <c r="R2044">
        <v>1</v>
      </c>
      <c r="S2044" t="s">
        <v>57</v>
      </c>
      <c r="T2044" t="s">
        <v>58</v>
      </c>
      <c r="U2044" s="4">
        <v>0.15</v>
      </c>
      <c r="V2044" s="2">
        <v>0</v>
      </c>
      <c r="W2044">
        <v>0</v>
      </c>
      <c r="X2044" t="s">
        <v>59</v>
      </c>
      <c r="Y2044" t="s">
        <v>60</v>
      </c>
      <c r="Z2044">
        <v>0</v>
      </c>
      <c r="AA2044" s="2">
        <v>0</v>
      </c>
      <c r="AB2044" s="2">
        <v>0</v>
      </c>
      <c r="AC2044" s="4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7.2</v>
      </c>
      <c r="AM2044" s="2">
        <v>7.2</v>
      </c>
      <c r="AN2044" s="2">
        <v>0</v>
      </c>
      <c r="AO2044" s="2">
        <v>0</v>
      </c>
      <c r="AP2044" s="2">
        <v>0</v>
      </c>
    </row>
    <row r="2045" spans="1:42" x14ac:dyDescent="0.25">
      <c r="A2045" s="1">
        <v>45929</v>
      </c>
      <c r="B2045" t="s">
        <v>47</v>
      </c>
      <c r="C2045">
        <v>649163</v>
      </c>
      <c r="D2045">
        <v>2017181573</v>
      </c>
      <c r="E2045" t="s">
        <v>1473</v>
      </c>
      <c r="F2045" t="s">
        <v>771</v>
      </c>
      <c r="G2045" t="s">
        <v>50</v>
      </c>
      <c r="H2045" t="s">
        <v>495</v>
      </c>
      <c r="I2045" t="s">
        <v>692</v>
      </c>
      <c r="J2045" t="s">
        <v>693</v>
      </c>
      <c r="K2045">
        <v>652037</v>
      </c>
      <c r="L2045" t="s">
        <v>54</v>
      </c>
      <c r="M2045" t="s">
        <v>73</v>
      </c>
      <c r="N2045" t="s">
        <v>56</v>
      </c>
      <c r="O2045" s="1">
        <v>44927</v>
      </c>
      <c r="P2045" s="1">
        <v>45962</v>
      </c>
      <c r="Q2045" s="2">
        <v>24.61</v>
      </c>
      <c r="R2045">
        <v>1</v>
      </c>
      <c r="S2045" t="s">
        <v>57</v>
      </c>
      <c r="T2045" t="s">
        <v>58</v>
      </c>
      <c r="U2045" s="4">
        <v>0.15</v>
      </c>
      <c r="V2045" s="2">
        <v>0</v>
      </c>
      <c r="W2045">
        <v>0</v>
      </c>
      <c r="X2045" t="s">
        <v>59</v>
      </c>
      <c r="Y2045" t="s">
        <v>60</v>
      </c>
      <c r="Z2045">
        <v>0</v>
      </c>
      <c r="AA2045" s="2">
        <v>0</v>
      </c>
      <c r="AB2045" s="2">
        <v>0</v>
      </c>
      <c r="AC2045" s="4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3.69</v>
      </c>
      <c r="AM2045" s="2">
        <v>3.69</v>
      </c>
      <c r="AN2045" s="2">
        <v>0</v>
      </c>
      <c r="AO2045" s="2">
        <v>0</v>
      </c>
      <c r="AP2045" s="2">
        <v>0</v>
      </c>
    </row>
    <row r="2046" spans="1:42" x14ac:dyDescent="0.25">
      <c r="A2046" s="1">
        <v>45929</v>
      </c>
      <c r="B2046" t="s">
        <v>47</v>
      </c>
      <c r="C2046">
        <v>649163</v>
      </c>
      <c r="D2046">
        <v>2017243847</v>
      </c>
      <c r="E2046" t="s">
        <v>876</v>
      </c>
      <c r="F2046" t="s">
        <v>104</v>
      </c>
      <c r="G2046" t="s">
        <v>50</v>
      </c>
      <c r="H2046" t="s">
        <v>125</v>
      </c>
      <c r="I2046" t="s">
        <v>692</v>
      </c>
      <c r="J2046" t="s">
        <v>693</v>
      </c>
      <c r="K2046">
        <v>652037</v>
      </c>
      <c r="L2046" t="s">
        <v>54</v>
      </c>
      <c r="M2046" t="s">
        <v>73</v>
      </c>
      <c r="N2046" t="s">
        <v>56</v>
      </c>
      <c r="O2046" s="1">
        <v>44930</v>
      </c>
      <c r="P2046" s="1">
        <v>45965</v>
      </c>
      <c r="Q2046" s="2">
        <v>25.73</v>
      </c>
      <c r="R2046">
        <v>1</v>
      </c>
      <c r="S2046" t="s">
        <v>57</v>
      </c>
      <c r="T2046" t="s">
        <v>58</v>
      </c>
      <c r="U2046" s="4">
        <v>0.15</v>
      </c>
      <c r="V2046" s="2">
        <v>0</v>
      </c>
      <c r="W2046">
        <v>0</v>
      </c>
      <c r="X2046" t="s">
        <v>59</v>
      </c>
      <c r="Y2046" t="s">
        <v>60</v>
      </c>
      <c r="Z2046">
        <v>0</v>
      </c>
      <c r="AA2046" s="2">
        <v>0</v>
      </c>
      <c r="AB2046" s="2">
        <v>0</v>
      </c>
      <c r="AC2046" s="4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3.86</v>
      </c>
      <c r="AM2046" s="2">
        <v>3.86</v>
      </c>
      <c r="AN2046" s="2">
        <v>0</v>
      </c>
      <c r="AO2046" s="2">
        <v>0</v>
      </c>
      <c r="AP2046" s="2">
        <v>0</v>
      </c>
    </row>
    <row r="2047" spans="1:42" x14ac:dyDescent="0.25">
      <c r="A2047" s="1">
        <v>45929</v>
      </c>
      <c r="B2047" t="s">
        <v>47</v>
      </c>
      <c r="C2047">
        <v>649163</v>
      </c>
      <c r="D2047">
        <v>2017244387</v>
      </c>
      <c r="E2047" t="s">
        <v>876</v>
      </c>
      <c r="F2047" t="s">
        <v>251</v>
      </c>
      <c r="G2047" t="s">
        <v>50</v>
      </c>
      <c r="H2047" t="s">
        <v>125</v>
      </c>
      <c r="I2047" t="s">
        <v>692</v>
      </c>
      <c r="J2047" t="s">
        <v>693</v>
      </c>
      <c r="K2047">
        <v>652037</v>
      </c>
      <c r="L2047" t="s">
        <v>54</v>
      </c>
      <c r="M2047" t="s">
        <v>73</v>
      </c>
      <c r="N2047" t="s">
        <v>56</v>
      </c>
      <c r="O2047" s="1">
        <v>44930</v>
      </c>
      <c r="P2047" s="1">
        <v>45965</v>
      </c>
      <c r="Q2047" s="2">
        <v>25.73</v>
      </c>
      <c r="R2047">
        <v>1</v>
      </c>
      <c r="S2047" t="s">
        <v>57</v>
      </c>
      <c r="T2047" t="s">
        <v>58</v>
      </c>
      <c r="U2047" s="4">
        <v>0.15</v>
      </c>
      <c r="V2047" s="2">
        <v>0</v>
      </c>
      <c r="W2047">
        <v>0</v>
      </c>
      <c r="X2047" t="s">
        <v>59</v>
      </c>
      <c r="Y2047" t="s">
        <v>60</v>
      </c>
      <c r="Z2047">
        <v>0</v>
      </c>
      <c r="AA2047" s="2">
        <v>0</v>
      </c>
      <c r="AB2047" s="2">
        <v>0</v>
      </c>
      <c r="AC2047" s="4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3.86</v>
      </c>
      <c r="AM2047" s="2">
        <v>3.86</v>
      </c>
      <c r="AN2047" s="2">
        <v>0</v>
      </c>
      <c r="AO2047" s="2">
        <v>0</v>
      </c>
      <c r="AP2047" s="2">
        <v>0</v>
      </c>
    </row>
    <row r="2048" spans="1:42" x14ac:dyDescent="0.25">
      <c r="A2048" s="1">
        <v>45929</v>
      </c>
      <c r="B2048" t="s">
        <v>47</v>
      </c>
      <c r="C2048">
        <v>649163</v>
      </c>
      <c r="D2048">
        <v>2017244389</v>
      </c>
      <c r="E2048" t="s">
        <v>876</v>
      </c>
      <c r="F2048" t="s">
        <v>251</v>
      </c>
      <c r="G2048" t="s">
        <v>50</v>
      </c>
      <c r="H2048" t="s">
        <v>125</v>
      </c>
      <c r="I2048" t="s">
        <v>692</v>
      </c>
      <c r="J2048" t="s">
        <v>704</v>
      </c>
      <c r="K2048">
        <v>652037</v>
      </c>
      <c r="L2048" t="s">
        <v>54</v>
      </c>
      <c r="M2048" t="s">
        <v>73</v>
      </c>
      <c r="N2048" t="s">
        <v>56</v>
      </c>
      <c r="O2048" s="1">
        <v>44930</v>
      </c>
      <c r="P2048" s="1">
        <v>45965</v>
      </c>
      <c r="Q2048" s="2">
        <v>29.33</v>
      </c>
      <c r="R2048">
        <v>1</v>
      </c>
      <c r="S2048" t="s">
        <v>57</v>
      </c>
      <c r="T2048" t="s">
        <v>58</v>
      </c>
      <c r="U2048" s="4">
        <v>0.1</v>
      </c>
      <c r="V2048" s="2">
        <v>0</v>
      </c>
      <c r="W2048">
        <v>0</v>
      </c>
      <c r="X2048" t="s">
        <v>59</v>
      </c>
      <c r="Y2048" t="s">
        <v>60</v>
      </c>
      <c r="Z2048">
        <v>0</v>
      </c>
      <c r="AA2048" s="2">
        <v>0</v>
      </c>
      <c r="AB2048" s="2">
        <v>0</v>
      </c>
      <c r="AC2048" s="4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2.93</v>
      </c>
      <c r="AM2048" s="2">
        <v>2.93</v>
      </c>
      <c r="AN2048" s="2">
        <v>0</v>
      </c>
      <c r="AO2048" s="2">
        <v>0</v>
      </c>
      <c r="AP2048" s="2">
        <v>0</v>
      </c>
    </row>
    <row r="2049" spans="1:42" x14ac:dyDescent="0.25">
      <c r="A2049" s="1">
        <v>45929</v>
      </c>
      <c r="B2049" t="s">
        <v>47</v>
      </c>
      <c r="C2049">
        <v>649163</v>
      </c>
      <c r="D2049">
        <v>2017327782</v>
      </c>
      <c r="E2049" t="s">
        <v>2080</v>
      </c>
      <c r="F2049" t="s">
        <v>251</v>
      </c>
      <c r="G2049" t="s">
        <v>50</v>
      </c>
      <c r="H2049" t="s">
        <v>252</v>
      </c>
      <c r="I2049" t="s">
        <v>692</v>
      </c>
      <c r="J2049" t="s">
        <v>693</v>
      </c>
      <c r="K2049">
        <v>649793</v>
      </c>
      <c r="L2049" t="s">
        <v>65</v>
      </c>
      <c r="M2049" t="s">
        <v>66</v>
      </c>
      <c r="N2049" t="s">
        <v>56</v>
      </c>
      <c r="O2049" s="1">
        <v>44958</v>
      </c>
      <c r="P2049" s="1">
        <v>45962</v>
      </c>
      <c r="Q2049" s="2">
        <v>42.88</v>
      </c>
      <c r="R2049">
        <v>1</v>
      </c>
      <c r="S2049" t="s">
        <v>57</v>
      </c>
      <c r="T2049" t="s">
        <v>58</v>
      </c>
      <c r="U2049" s="4">
        <v>0.15</v>
      </c>
      <c r="V2049" s="2">
        <v>0</v>
      </c>
      <c r="W2049">
        <v>0</v>
      </c>
      <c r="X2049" t="s">
        <v>59</v>
      </c>
      <c r="Y2049" t="s">
        <v>60</v>
      </c>
      <c r="Z2049">
        <v>0</v>
      </c>
      <c r="AA2049" s="2">
        <v>0</v>
      </c>
      <c r="AB2049" s="2">
        <v>0</v>
      </c>
      <c r="AC2049" s="4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6.43</v>
      </c>
      <c r="AM2049" s="2">
        <v>6.43</v>
      </c>
      <c r="AN2049" s="2">
        <v>0</v>
      </c>
      <c r="AO2049" s="2">
        <v>0</v>
      </c>
      <c r="AP2049" s="2">
        <v>0</v>
      </c>
    </row>
    <row r="2050" spans="1:42" x14ac:dyDescent="0.25">
      <c r="A2050" s="1">
        <v>45929</v>
      </c>
      <c r="B2050" t="s">
        <v>47</v>
      </c>
      <c r="C2050">
        <v>649163</v>
      </c>
      <c r="D2050">
        <v>2017333574</v>
      </c>
      <c r="E2050" t="s">
        <v>1474</v>
      </c>
      <c r="F2050" t="s">
        <v>1475</v>
      </c>
      <c r="G2050" t="s">
        <v>50</v>
      </c>
      <c r="H2050" t="s">
        <v>278</v>
      </c>
      <c r="I2050" t="s">
        <v>692</v>
      </c>
      <c r="J2050" t="s">
        <v>701</v>
      </c>
      <c r="K2050">
        <v>649793</v>
      </c>
      <c r="L2050" t="s">
        <v>65</v>
      </c>
      <c r="M2050" t="s">
        <v>66</v>
      </c>
      <c r="N2050" t="s">
        <v>56</v>
      </c>
      <c r="O2050" s="1">
        <v>44958</v>
      </c>
      <c r="P2050" s="1">
        <v>45962</v>
      </c>
      <c r="Q2050" s="2">
        <v>96.96</v>
      </c>
      <c r="R2050">
        <v>1</v>
      </c>
      <c r="S2050" t="s">
        <v>57</v>
      </c>
      <c r="T2050" t="s">
        <v>58</v>
      </c>
      <c r="U2050" s="4">
        <v>0.15</v>
      </c>
      <c r="V2050" s="2">
        <v>0</v>
      </c>
      <c r="W2050">
        <v>0</v>
      </c>
      <c r="X2050" t="s">
        <v>59</v>
      </c>
      <c r="Y2050" t="s">
        <v>60</v>
      </c>
      <c r="Z2050">
        <v>0</v>
      </c>
      <c r="AA2050" s="2">
        <v>0</v>
      </c>
      <c r="AB2050" s="2">
        <v>0</v>
      </c>
      <c r="AC2050" s="4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14.54</v>
      </c>
      <c r="AM2050" s="2">
        <v>14.54</v>
      </c>
      <c r="AN2050" s="2">
        <v>0</v>
      </c>
      <c r="AO2050" s="2">
        <v>0</v>
      </c>
      <c r="AP2050" s="2">
        <v>0</v>
      </c>
    </row>
    <row r="2051" spans="1:42" x14ac:dyDescent="0.25">
      <c r="A2051" s="1">
        <v>45929</v>
      </c>
      <c r="B2051" t="s">
        <v>47</v>
      </c>
      <c r="C2051">
        <v>649163</v>
      </c>
      <c r="D2051">
        <v>2017340028</v>
      </c>
      <c r="E2051" t="s">
        <v>98</v>
      </c>
      <c r="F2051" t="s">
        <v>99</v>
      </c>
      <c r="G2051" t="s">
        <v>50</v>
      </c>
      <c r="H2051" t="s">
        <v>51</v>
      </c>
      <c r="I2051" t="s">
        <v>692</v>
      </c>
      <c r="J2051" t="s">
        <v>693</v>
      </c>
      <c r="K2051">
        <v>652037</v>
      </c>
      <c r="L2051" t="s">
        <v>54</v>
      </c>
      <c r="M2051" t="s">
        <v>73</v>
      </c>
      <c r="N2051" t="s">
        <v>56</v>
      </c>
      <c r="O2051" s="1">
        <v>44958</v>
      </c>
      <c r="P2051" s="1">
        <v>45962</v>
      </c>
      <c r="Q2051" s="2">
        <v>51.46</v>
      </c>
      <c r="R2051">
        <v>1</v>
      </c>
      <c r="S2051" t="s">
        <v>57</v>
      </c>
      <c r="T2051" t="s">
        <v>58</v>
      </c>
      <c r="U2051" s="4">
        <v>0.15</v>
      </c>
      <c r="V2051" s="2">
        <v>0</v>
      </c>
      <c r="W2051">
        <v>0</v>
      </c>
      <c r="X2051" t="s">
        <v>59</v>
      </c>
      <c r="Y2051" t="s">
        <v>60</v>
      </c>
      <c r="Z2051">
        <v>0</v>
      </c>
      <c r="AA2051" s="2">
        <v>0</v>
      </c>
      <c r="AB2051" s="2">
        <v>0</v>
      </c>
      <c r="AC2051" s="4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7.72</v>
      </c>
      <c r="AM2051" s="2">
        <v>7.72</v>
      </c>
      <c r="AN2051" s="2">
        <v>0</v>
      </c>
      <c r="AO2051" s="2">
        <v>0</v>
      </c>
      <c r="AP2051" s="2">
        <v>0</v>
      </c>
    </row>
    <row r="2052" spans="1:42" x14ac:dyDescent="0.25">
      <c r="A2052" s="1">
        <v>45929</v>
      </c>
      <c r="B2052" t="s">
        <v>47</v>
      </c>
      <c r="C2052">
        <v>649163</v>
      </c>
      <c r="D2052">
        <v>2017351926</v>
      </c>
      <c r="E2052" t="s">
        <v>1476</v>
      </c>
      <c r="F2052" t="s">
        <v>298</v>
      </c>
      <c r="G2052" t="s">
        <v>50</v>
      </c>
      <c r="H2052" t="s">
        <v>495</v>
      </c>
      <c r="I2052" t="s">
        <v>692</v>
      </c>
      <c r="J2052" t="s">
        <v>693</v>
      </c>
      <c r="K2052">
        <v>652037</v>
      </c>
      <c r="L2052" t="s">
        <v>54</v>
      </c>
      <c r="M2052" t="s">
        <v>73</v>
      </c>
      <c r="N2052" t="s">
        <v>56</v>
      </c>
      <c r="O2052" s="1">
        <v>44958</v>
      </c>
      <c r="P2052" s="1">
        <v>45962</v>
      </c>
      <c r="Q2052" s="2">
        <v>24.61</v>
      </c>
      <c r="R2052">
        <v>1</v>
      </c>
      <c r="S2052" t="s">
        <v>57</v>
      </c>
      <c r="T2052" t="s">
        <v>58</v>
      </c>
      <c r="U2052" s="4">
        <v>0.15</v>
      </c>
      <c r="V2052" s="2">
        <v>0</v>
      </c>
      <c r="W2052">
        <v>0</v>
      </c>
      <c r="X2052" t="s">
        <v>59</v>
      </c>
      <c r="Y2052" t="s">
        <v>60</v>
      </c>
      <c r="Z2052">
        <v>0</v>
      </c>
      <c r="AA2052" s="2">
        <v>0</v>
      </c>
      <c r="AB2052" s="2">
        <v>0</v>
      </c>
      <c r="AC2052" s="4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3.69</v>
      </c>
      <c r="AM2052" s="2">
        <v>3.69</v>
      </c>
      <c r="AN2052" s="2">
        <v>0</v>
      </c>
      <c r="AO2052" s="2">
        <v>0</v>
      </c>
      <c r="AP2052" s="2">
        <v>0</v>
      </c>
    </row>
    <row r="2053" spans="1:42" x14ac:dyDescent="0.25">
      <c r="A2053" s="1">
        <v>45929</v>
      </c>
      <c r="B2053" t="s">
        <v>47</v>
      </c>
      <c r="C2053">
        <v>649163</v>
      </c>
      <c r="D2053">
        <v>2017355242</v>
      </c>
      <c r="E2053" t="s">
        <v>2081</v>
      </c>
      <c r="F2053" t="s">
        <v>142</v>
      </c>
      <c r="G2053" t="s">
        <v>50</v>
      </c>
      <c r="H2053" t="s">
        <v>896</v>
      </c>
      <c r="I2053" t="s">
        <v>692</v>
      </c>
      <c r="J2053" t="s">
        <v>701</v>
      </c>
      <c r="K2053">
        <v>649164</v>
      </c>
      <c r="L2053" t="s">
        <v>69</v>
      </c>
      <c r="M2053" t="s">
        <v>70</v>
      </c>
      <c r="N2053" t="s">
        <v>56</v>
      </c>
      <c r="O2053" s="1">
        <v>44958</v>
      </c>
      <c r="P2053" s="1">
        <v>45962</v>
      </c>
      <c r="Q2053" s="2">
        <v>166.17</v>
      </c>
      <c r="R2053">
        <v>1</v>
      </c>
      <c r="S2053" t="s">
        <v>57</v>
      </c>
      <c r="T2053" t="s">
        <v>58</v>
      </c>
      <c r="U2053" s="4">
        <v>0.15</v>
      </c>
      <c r="V2053" s="2">
        <v>0</v>
      </c>
      <c r="W2053">
        <v>0</v>
      </c>
      <c r="X2053" t="s">
        <v>59</v>
      </c>
      <c r="Y2053" t="s">
        <v>60</v>
      </c>
      <c r="Z2053">
        <v>0</v>
      </c>
      <c r="AA2053" s="2">
        <v>0</v>
      </c>
      <c r="AB2053" s="2">
        <v>0</v>
      </c>
      <c r="AC2053" s="4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24.93</v>
      </c>
      <c r="AM2053" s="2">
        <v>24.93</v>
      </c>
      <c r="AN2053" s="2">
        <v>0</v>
      </c>
      <c r="AO2053" s="2">
        <v>0</v>
      </c>
      <c r="AP2053" s="2">
        <v>0</v>
      </c>
    </row>
    <row r="2054" spans="1:42" x14ac:dyDescent="0.25">
      <c r="A2054" s="1">
        <v>45929</v>
      </c>
      <c r="B2054" t="s">
        <v>47</v>
      </c>
      <c r="C2054">
        <v>649163</v>
      </c>
      <c r="D2054">
        <v>2017377287</v>
      </c>
      <c r="E2054" t="s">
        <v>2082</v>
      </c>
      <c r="F2054" t="s">
        <v>2083</v>
      </c>
      <c r="G2054" t="s">
        <v>50</v>
      </c>
      <c r="H2054" t="s">
        <v>125</v>
      </c>
      <c r="I2054" t="s">
        <v>692</v>
      </c>
      <c r="J2054" t="s">
        <v>693</v>
      </c>
      <c r="K2054">
        <v>649793</v>
      </c>
      <c r="L2054" t="s">
        <v>65</v>
      </c>
      <c r="M2054" t="s">
        <v>66</v>
      </c>
      <c r="N2054" t="s">
        <v>56</v>
      </c>
      <c r="O2054" s="1">
        <v>44986</v>
      </c>
      <c r="P2054" s="1">
        <v>45962</v>
      </c>
      <c r="Q2054" s="2">
        <v>51.46</v>
      </c>
      <c r="R2054">
        <v>1</v>
      </c>
      <c r="S2054" t="s">
        <v>57</v>
      </c>
      <c r="T2054" t="s">
        <v>58</v>
      </c>
      <c r="U2054" s="4">
        <v>0.15</v>
      </c>
      <c r="V2054" s="2">
        <v>0</v>
      </c>
      <c r="W2054">
        <v>0</v>
      </c>
      <c r="X2054" t="s">
        <v>59</v>
      </c>
      <c r="Y2054" t="s">
        <v>60</v>
      </c>
      <c r="Z2054">
        <v>0</v>
      </c>
      <c r="AA2054" s="2">
        <v>0</v>
      </c>
      <c r="AB2054" s="2">
        <v>0</v>
      </c>
      <c r="AC2054" s="4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7.72</v>
      </c>
      <c r="AM2054" s="2">
        <v>7.72</v>
      </c>
      <c r="AN2054" s="2">
        <v>0</v>
      </c>
      <c r="AO2054" s="2">
        <v>0</v>
      </c>
      <c r="AP2054" s="2">
        <v>0</v>
      </c>
    </row>
    <row r="2055" spans="1:42" x14ac:dyDescent="0.25">
      <c r="A2055" s="1">
        <v>45929</v>
      </c>
      <c r="B2055" t="s">
        <v>47</v>
      </c>
      <c r="C2055">
        <v>649163</v>
      </c>
      <c r="D2055">
        <v>2017383051</v>
      </c>
      <c r="E2055" t="s">
        <v>2084</v>
      </c>
      <c r="F2055" t="s">
        <v>80</v>
      </c>
      <c r="G2055" t="s">
        <v>50</v>
      </c>
      <c r="H2055" t="s">
        <v>184</v>
      </c>
      <c r="I2055" t="s">
        <v>692</v>
      </c>
      <c r="J2055" t="s">
        <v>704</v>
      </c>
      <c r="K2055">
        <v>651818</v>
      </c>
      <c r="L2055" t="s">
        <v>387</v>
      </c>
      <c r="M2055" t="s">
        <v>342</v>
      </c>
      <c r="N2055" t="s">
        <v>56</v>
      </c>
      <c r="O2055" s="1">
        <v>44959</v>
      </c>
      <c r="P2055" s="1">
        <v>45963</v>
      </c>
      <c r="Q2055" s="2">
        <v>211.08</v>
      </c>
      <c r="R2055">
        <v>1</v>
      </c>
      <c r="S2055" t="s">
        <v>57</v>
      </c>
      <c r="T2055" t="s">
        <v>58</v>
      </c>
      <c r="U2055" s="4">
        <v>0.1</v>
      </c>
      <c r="V2055" s="2">
        <v>0</v>
      </c>
      <c r="W2055">
        <v>0</v>
      </c>
      <c r="X2055" t="s">
        <v>59</v>
      </c>
      <c r="Y2055" t="s">
        <v>60</v>
      </c>
      <c r="Z2055">
        <v>0</v>
      </c>
      <c r="AA2055" s="2">
        <v>0</v>
      </c>
      <c r="AB2055" s="2">
        <v>0</v>
      </c>
      <c r="AC2055" s="4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21.11</v>
      </c>
      <c r="AM2055" s="2">
        <v>21.11</v>
      </c>
      <c r="AN2055" s="2">
        <v>0</v>
      </c>
      <c r="AO2055" s="2">
        <v>0</v>
      </c>
      <c r="AP2055" s="2">
        <v>0</v>
      </c>
    </row>
    <row r="2056" spans="1:42" x14ac:dyDescent="0.25">
      <c r="A2056" s="1">
        <v>45929</v>
      </c>
      <c r="B2056" t="s">
        <v>47</v>
      </c>
      <c r="C2056">
        <v>649163</v>
      </c>
      <c r="D2056">
        <v>2017416710</v>
      </c>
      <c r="E2056" t="s">
        <v>881</v>
      </c>
      <c r="F2056" t="s">
        <v>882</v>
      </c>
      <c r="G2056" t="s">
        <v>50</v>
      </c>
      <c r="H2056" t="s">
        <v>278</v>
      </c>
      <c r="I2056" t="s">
        <v>692</v>
      </c>
      <c r="J2056" t="s">
        <v>701</v>
      </c>
      <c r="K2056">
        <v>649793</v>
      </c>
      <c r="L2056" t="s">
        <v>65</v>
      </c>
      <c r="M2056" t="s">
        <v>66</v>
      </c>
      <c r="N2056" t="s">
        <v>56</v>
      </c>
      <c r="O2056" s="1">
        <v>44958</v>
      </c>
      <c r="P2056" s="1">
        <v>45962</v>
      </c>
      <c r="Q2056" s="2">
        <v>86.35</v>
      </c>
      <c r="R2056">
        <v>1</v>
      </c>
      <c r="S2056" t="s">
        <v>57</v>
      </c>
      <c r="T2056" t="s">
        <v>58</v>
      </c>
      <c r="U2056" s="4">
        <v>0.15</v>
      </c>
      <c r="V2056" s="2">
        <v>0</v>
      </c>
      <c r="W2056">
        <v>0</v>
      </c>
      <c r="X2056" t="s">
        <v>59</v>
      </c>
      <c r="Y2056" t="s">
        <v>60</v>
      </c>
      <c r="Z2056">
        <v>0</v>
      </c>
      <c r="AA2056" s="2">
        <v>0</v>
      </c>
      <c r="AB2056" s="2">
        <v>0</v>
      </c>
      <c r="AC2056" s="4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12.95</v>
      </c>
      <c r="AM2056" s="2">
        <v>12.95</v>
      </c>
      <c r="AN2056" s="2">
        <v>0</v>
      </c>
      <c r="AO2056" s="2">
        <v>0</v>
      </c>
      <c r="AP2056" s="2">
        <v>0</v>
      </c>
    </row>
    <row r="2057" spans="1:42" x14ac:dyDescent="0.25">
      <c r="A2057" s="1">
        <v>45929</v>
      </c>
      <c r="B2057" t="s">
        <v>47</v>
      </c>
      <c r="C2057">
        <v>649163</v>
      </c>
      <c r="D2057">
        <v>2017416712</v>
      </c>
      <c r="E2057" t="s">
        <v>881</v>
      </c>
      <c r="F2057" t="s">
        <v>882</v>
      </c>
      <c r="G2057" t="s">
        <v>50</v>
      </c>
      <c r="H2057" t="s">
        <v>278</v>
      </c>
      <c r="I2057" t="s">
        <v>692</v>
      </c>
      <c r="J2057" t="s">
        <v>693</v>
      </c>
      <c r="K2057">
        <v>649793</v>
      </c>
      <c r="L2057" t="s">
        <v>65</v>
      </c>
      <c r="M2057" t="s">
        <v>66</v>
      </c>
      <c r="N2057" t="s">
        <v>56</v>
      </c>
      <c r="O2057" s="1">
        <v>44958</v>
      </c>
      <c r="P2057" s="1">
        <v>45962</v>
      </c>
      <c r="Q2057" s="2">
        <v>25.73</v>
      </c>
      <c r="R2057">
        <v>1</v>
      </c>
      <c r="S2057" t="s">
        <v>57</v>
      </c>
      <c r="T2057" t="s">
        <v>58</v>
      </c>
      <c r="U2057" s="4">
        <v>0.15</v>
      </c>
      <c r="V2057" s="2">
        <v>0</v>
      </c>
      <c r="W2057">
        <v>0</v>
      </c>
      <c r="X2057" t="s">
        <v>59</v>
      </c>
      <c r="Y2057" t="s">
        <v>60</v>
      </c>
      <c r="Z2057">
        <v>0</v>
      </c>
      <c r="AA2057" s="2">
        <v>0</v>
      </c>
      <c r="AB2057" s="2">
        <v>0</v>
      </c>
      <c r="AC2057" s="4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3.86</v>
      </c>
      <c r="AM2057" s="2">
        <v>3.86</v>
      </c>
      <c r="AN2057" s="2">
        <v>0</v>
      </c>
      <c r="AO2057" s="2">
        <v>0</v>
      </c>
      <c r="AP2057" s="2">
        <v>0</v>
      </c>
    </row>
    <row r="2058" spans="1:42" x14ac:dyDescent="0.25">
      <c r="A2058" s="1">
        <v>45929</v>
      </c>
      <c r="B2058" t="s">
        <v>47</v>
      </c>
      <c r="C2058">
        <v>649163</v>
      </c>
      <c r="D2058">
        <v>2017420303</v>
      </c>
      <c r="E2058" t="s">
        <v>883</v>
      </c>
      <c r="F2058" t="s">
        <v>346</v>
      </c>
      <c r="G2058" t="s">
        <v>50</v>
      </c>
      <c r="H2058" t="s">
        <v>125</v>
      </c>
      <c r="I2058" t="s">
        <v>692</v>
      </c>
      <c r="J2058" t="s">
        <v>701</v>
      </c>
      <c r="K2058">
        <v>649793</v>
      </c>
      <c r="L2058" t="s">
        <v>65</v>
      </c>
      <c r="M2058" t="s">
        <v>66</v>
      </c>
      <c r="N2058" t="s">
        <v>56</v>
      </c>
      <c r="O2058" s="1">
        <v>44958</v>
      </c>
      <c r="P2058" s="1">
        <v>45962</v>
      </c>
      <c r="Q2058" s="2">
        <v>37.880000000000003</v>
      </c>
      <c r="R2058">
        <v>1</v>
      </c>
      <c r="S2058" t="s">
        <v>57</v>
      </c>
      <c r="T2058" t="s">
        <v>58</v>
      </c>
      <c r="U2058" s="4">
        <v>0.15</v>
      </c>
      <c r="V2058" s="2">
        <v>0</v>
      </c>
      <c r="W2058">
        <v>0</v>
      </c>
      <c r="X2058" t="s">
        <v>59</v>
      </c>
      <c r="Y2058" t="s">
        <v>60</v>
      </c>
      <c r="Z2058">
        <v>0</v>
      </c>
      <c r="AA2058" s="2">
        <v>0</v>
      </c>
      <c r="AB2058" s="2">
        <v>0</v>
      </c>
      <c r="AC2058" s="4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5.68</v>
      </c>
      <c r="AM2058" s="2">
        <v>5.68</v>
      </c>
      <c r="AN2058" s="2">
        <v>0</v>
      </c>
      <c r="AO2058" s="2">
        <v>0</v>
      </c>
      <c r="AP2058" s="2">
        <v>0</v>
      </c>
    </row>
    <row r="2059" spans="1:42" x14ac:dyDescent="0.25">
      <c r="A2059" s="1">
        <v>45929</v>
      </c>
      <c r="B2059" t="s">
        <v>47</v>
      </c>
      <c r="C2059">
        <v>649163</v>
      </c>
      <c r="D2059">
        <v>2017420304</v>
      </c>
      <c r="E2059" t="s">
        <v>883</v>
      </c>
      <c r="F2059" t="s">
        <v>346</v>
      </c>
      <c r="G2059" t="s">
        <v>50</v>
      </c>
      <c r="H2059" t="s">
        <v>125</v>
      </c>
      <c r="I2059" t="s">
        <v>692</v>
      </c>
      <c r="J2059" t="s">
        <v>693</v>
      </c>
      <c r="K2059">
        <v>649793</v>
      </c>
      <c r="L2059" t="s">
        <v>65</v>
      </c>
      <c r="M2059" t="s">
        <v>66</v>
      </c>
      <c r="N2059" t="s">
        <v>56</v>
      </c>
      <c r="O2059" s="1">
        <v>44958</v>
      </c>
      <c r="P2059" s="1">
        <v>45962</v>
      </c>
      <c r="Q2059" s="2">
        <v>25.73</v>
      </c>
      <c r="R2059">
        <v>1</v>
      </c>
      <c r="S2059" t="s">
        <v>57</v>
      </c>
      <c r="T2059" t="s">
        <v>58</v>
      </c>
      <c r="U2059" s="4">
        <v>0.15</v>
      </c>
      <c r="V2059" s="2">
        <v>0</v>
      </c>
      <c r="W2059">
        <v>0</v>
      </c>
      <c r="X2059" t="s">
        <v>59</v>
      </c>
      <c r="Y2059" t="s">
        <v>60</v>
      </c>
      <c r="Z2059">
        <v>0</v>
      </c>
      <c r="AA2059" s="2">
        <v>0</v>
      </c>
      <c r="AB2059" s="2">
        <v>0</v>
      </c>
      <c r="AC2059" s="4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3.86</v>
      </c>
      <c r="AM2059" s="2">
        <v>3.86</v>
      </c>
      <c r="AN2059" s="2">
        <v>0</v>
      </c>
      <c r="AO2059" s="2">
        <v>0</v>
      </c>
      <c r="AP2059" s="2">
        <v>0</v>
      </c>
    </row>
    <row r="2060" spans="1:42" x14ac:dyDescent="0.25">
      <c r="A2060" s="1">
        <v>45929</v>
      </c>
      <c r="B2060" t="s">
        <v>47</v>
      </c>
      <c r="C2060">
        <v>649163</v>
      </c>
      <c r="D2060">
        <v>2017521114</v>
      </c>
      <c r="E2060" t="s">
        <v>884</v>
      </c>
      <c r="F2060" t="s">
        <v>885</v>
      </c>
      <c r="G2060" t="s">
        <v>50</v>
      </c>
      <c r="H2060" t="s">
        <v>63</v>
      </c>
      <c r="I2060" t="s">
        <v>692</v>
      </c>
      <c r="J2060" t="s">
        <v>701</v>
      </c>
      <c r="K2060">
        <v>649793</v>
      </c>
      <c r="L2060" t="s">
        <v>65</v>
      </c>
      <c r="M2060" t="s">
        <v>66</v>
      </c>
      <c r="N2060" t="s">
        <v>56</v>
      </c>
      <c r="O2060" s="1">
        <v>44958</v>
      </c>
      <c r="P2060" s="1">
        <v>45962</v>
      </c>
      <c r="Q2060" s="2">
        <v>35.04</v>
      </c>
      <c r="R2060">
        <v>1</v>
      </c>
      <c r="S2060" t="s">
        <v>57</v>
      </c>
      <c r="T2060" t="s">
        <v>58</v>
      </c>
      <c r="U2060" s="4">
        <v>0.15</v>
      </c>
      <c r="V2060" s="2">
        <v>0</v>
      </c>
      <c r="W2060">
        <v>0</v>
      </c>
      <c r="X2060" t="s">
        <v>59</v>
      </c>
      <c r="Y2060" t="s">
        <v>60</v>
      </c>
      <c r="Z2060">
        <v>0</v>
      </c>
      <c r="AA2060" s="2">
        <v>0</v>
      </c>
      <c r="AB2060" s="2">
        <v>0</v>
      </c>
      <c r="AC2060" s="4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5.26</v>
      </c>
      <c r="AM2060" s="2">
        <v>5.26</v>
      </c>
      <c r="AN2060" s="2">
        <v>0</v>
      </c>
      <c r="AO2060" s="2">
        <v>0</v>
      </c>
      <c r="AP2060" s="2">
        <v>0</v>
      </c>
    </row>
    <row r="2061" spans="1:42" x14ac:dyDescent="0.25">
      <c r="A2061" s="1">
        <v>45929</v>
      </c>
      <c r="B2061" t="s">
        <v>47</v>
      </c>
      <c r="C2061">
        <v>649163</v>
      </c>
      <c r="D2061">
        <v>2017621912</v>
      </c>
      <c r="E2061" t="s">
        <v>887</v>
      </c>
      <c r="F2061" t="s">
        <v>888</v>
      </c>
      <c r="G2061" t="s">
        <v>50</v>
      </c>
      <c r="H2061" t="s">
        <v>278</v>
      </c>
      <c r="I2061" t="s">
        <v>692</v>
      </c>
      <c r="J2061" t="s">
        <v>701</v>
      </c>
      <c r="K2061">
        <v>649793</v>
      </c>
      <c r="L2061" t="s">
        <v>65</v>
      </c>
      <c r="M2061" t="s">
        <v>66</v>
      </c>
      <c r="N2061" t="s">
        <v>56</v>
      </c>
      <c r="O2061" s="1">
        <v>44986</v>
      </c>
      <c r="P2061" s="1">
        <v>45962</v>
      </c>
      <c r="Q2061" s="2">
        <v>86.35</v>
      </c>
      <c r="R2061">
        <v>1</v>
      </c>
      <c r="S2061" t="s">
        <v>57</v>
      </c>
      <c r="T2061" t="s">
        <v>58</v>
      </c>
      <c r="U2061" s="4">
        <v>0.15</v>
      </c>
      <c r="V2061" s="2">
        <v>0</v>
      </c>
      <c r="W2061">
        <v>0</v>
      </c>
      <c r="X2061" t="s">
        <v>59</v>
      </c>
      <c r="Y2061" t="s">
        <v>60</v>
      </c>
      <c r="Z2061">
        <v>0</v>
      </c>
      <c r="AA2061" s="2">
        <v>0</v>
      </c>
      <c r="AB2061" s="2">
        <v>0</v>
      </c>
      <c r="AC2061" s="4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12.95</v>
      </c>
      <c r="AM2061" s="2">
        <v>12.95</v>
      </c>
      <c r="AN2061" s="2">
        <v>0</v>
      </c>
      <c r="AO2061" s="2">
        <v>0</v>
      </c>
      <c r="AP2061" s="2">
        <v>0</v>
      </c>
    </row>
    <row r="2062" spans="1:42" x14ac:dyDescent="0.25">
      <c r="A2062" s="1">
        <v>45929</v>
      </c>
      <c r="B2062" t="s">
        <v>47</v>
      </c>
      <c r="C2062">
        <v>649163</v>
      </c>
      <c r="D2062">
        <v>2017634110</v>
      </c>
      <c r="E2062" t="s">
        <v>2085</v>
      </c>
      <c r="F2062" t="s">
        <v>324</v>
      </c>
      <c r="G2062" t="s">
        <v>50</v>
      </c>
      <c r="H2062" t="s">
        <v>278</v>
      </c>
      <c r="I2062" t="s">
        <v>692</v>
      </c>
      <c r="J2062" t="s">
        <v>693</v>
      </c>
      <c r="K2062">
        <v>649793</v>
      </c>
      <c r="L2062" t="s">
        <v>65</v>
      </c>
      <c r="M2062" t="s">
        <v>66</v>
      </c>
      <c r="N2062" t="s">
        <v>56</v>
      </c>
      <c r="O2062" s="1">
        <v>44986</v>
      </c>
      <c r="P2062" s="1">
        <v>45962</v>
      </c>
      <c r="Q2062" s="2">
        <v>25.73</v>
      </c>
      <c r="R2062">
        <v>1</v>
      </c>
      <c r="S2062" t="s">
        <v>57</v>
      </c>
      <c r="T2062" t="s">
        <v>58</v>
      </c>
      <c r="U2062" s="4">
        <v>0.15</v>
      </c>
      <c r="V2062" s="2">
        <v>0</v>
      </c>
      <c r="W2062">
        <v>0</v>
      </c>
      <c r="X2062" t="s">
        <v>59</v>
      </c>
      <c r="Y2062" t="s">
        <v>60</v>
      </c>
      <c r="Z2062">
        <v>0</v>
      </c>
      <c r="AA2062" s="2">
        <v>0</v>
      </c>
      <c r="AB2062" s="2">
        <v>0</v>
      </c>
      <c r="AC2062" s="4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3.86</v>
      </c>
      <c r="AM2062" s="2">
        <v>3.86</v>
      </c>
      <c r="AN2062" s="2">
        <v>0</v>
      </c>
      <c r="AO2062" s="2">
        <v>0</v>
      </c>
      <c r="AP2062" s="2">
        <v>0</v>
      </c>
    </row>
    <row r="2063" spans="1:42" x14ac:dyDescent="0.25">
      <c r="A2063" s="1">
        <v>45929</v>
      </c>
      <c r="B2063" t="s">
        <v>47</v>
      </c>
      <c r="C2063">
        <v>649163</v>
      </c>
      <c r="D2063">
        <v>2017651217</v>
      </c>
      <c r="E2063" t="s">
        <v>100</v>
      </c>
      <c r="F2063" t="s">
        <v>87</v>
      </c>
      <c r="G2063" t="s">
        <v>50</v>
      </c>
      <c r="H2063" t="s">
        <v>63</v>
      </c>
      <c r="I2063" t="s">
        <v>692</v>
      </c>
      <c r="J2063" t="s">
        <v>693</v>
      </c>
      <c r="K2063">
        <v>649793</v>
      </c>
      <c r="L2063" t="s">
        <v>65</v>
      </c>
      <c r="M2063" t="s">
        <v>66</v>
      </c>
      <c r="N2063" t="s">
        <v>56</v>
      </c>
      <c r="O2063" s="1">
        <v>44986</v>
      </c>
      <c r="P2063" s="1">
        <v>45962</v>
      </c>
      <c r="Q2063" s="2">
        <v>25.73</v>
      </c>
      <c r="R2063">
        <v>1</v>
      </c>
      <c r="S2063" t="s">
        <v>57</v>
      </c>
      <c r="T2063" t="s">
        <v>58</v>
      </c>
      <c r="U2063" s="4">
        <v>0.15</v>
      </c>
      <c r="V2063" s="2">
        <v>0</v>
      </c>
      <c r="W2063">
        <v>0</v>
      </c>
      <c r="X2063" t="s">
        <v>59</v>
      </c>
      <c r="Y2063" t="s">
        <v>60</v>
      </c>
      <c r="Z2063">
        <v>0</v>
      </c>
      <c r="AA2063" s="2">
        <v>0</v>
      </c>
      <c r="AB2063" s="2">
        <v>0</v>
      </c>
      <c r="AC2063" s="4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3.86</v>
      </c>
      <c r="AM2063" s="2">
        <v>3.86</v>
      </c>
      <c r="AN2063" s="2">
        <v>0</v>
      </c>
      <c r="AO2063" s="2">
        <v>0</v>
      </c>
      <c r="AP2063" s="2">
        <v>0</v>
      </c>
    </row>
    <row r="2064" spans="1:42" x14ac:dyDescent="0.25">
      <c r="A2064" s="1">
        <v>45929</v>
      </c>
      <c r="B2064" t="s">
        <v>47</v>
      </c>
      <c r="C2064">
        <v>649163</v>
      </c>
      <c r="D2064">
        <v>2017777769</v>
      </c>
      <c r="E2064" t="s">
        <v>145</v>
      </c>
      <c r="F2064" t="s">
        <v>124</v>
      </c>
      <c r="G2064" t="s">
        <v>50</v>
      </c>
      <c r="H2064" t="s">
        <v>495</v>
      </c>
      <c r="I2064" t="s">
        <v>692</v>
      </c>
      <c r="J2064" t="s">
        <v>693</v>
      </c>
      <c r="K2064">
        <v>652037</v>
      </c>
      <c r="L2064" t="s">
        <v>54</v>
      </c>
      <c r="M2064" t="s">
        <v>73</v>
      </c>
      <c r="N2064" t="s">
        <v>56</v>
      </c>
      <c r="O2064" s="1">
        <v>44986</v>
      </c>
      <c r="P2064" s="1">
        <v>45962</v>
      </c>
      <c r="Q2064" s="2">
        <v>55.58</v>
      </c>
      <c r="R2064">
        <v>1</v>
      </c>
      <c r="S2064" t="s">
        <v>57</v>
      </c>
      <c r="T2064" t="s">
        <v>58</v>
      </c>
      <c r="U2064" s="4">
        <v>0.15</v>
      </c>
      <c r="V2064" s="2">
        <v>0</v>
      </c>
      <c r="W2064">
        <v>0</v>
      </c>
      <c r="X2064" t="s">
        <v>59</v>
      </c>
      <c r="Y2064" t="s">
        <v>60</v>
      </c>
      <c r="Z2064">
        <v>0</v>
      </c>
      <c r="AA2064" s="2">
        <v>0</v>
      </c>
      <c r="AB2064" s="2">
        <v>0</v>
      </c>
      <c r="AC2064" s="4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8.34</v>
      </c>
      <c r="AM2064" s="2">
        <v>8.34</v>
      </c>
      <c r="AN2064" s="2">
        <v>0</v>
      </c>
      <c r="AO2064" s="2">
        <v>0</v>
      </c>
      <c r="AP2064" s="2">
        <v>0</v>
      </c>
    </row>
    <row r="2065" spans="1:42" x14ac:dyDescent="0.25">
      <c r="A2065" s="1">
        <v>45929</v>
      </c>
      <c r="B2065" t="s">
        <v>47</v>
      </c>
      <c r="C2065">
        <v>649163</v>
      </c>
      <c r="D2065">
        <v>2017787912</v>
      </c>
      <c r="E2065" t="s">
        <v>594</v>
      </c>
      <c r="F2065" t="s">
        <v>260</v>
      </c>
      <c r="G2065" t="s">
        <v>50</v>
      </c>
      <c r="H2065" t="s">
        <v>495</v>
      </c>
      <c r="I2065" t="s">
        <v>692</v>
      </c>
      <c r="J2065" t="s">
        <v>693</v>
      </c>
      <c r="K2065">
        <v>652037</v>
      </c>
      <c r="L2065" t="s">
        <v>54</v>
      </c>
      <c r="M2065" t="s">
        <v>73</v>
      </c>
      <c r="N2065" t="s">
        <v>56</v>
      </c>
      <c r="O2065" s="1">
        <v>44986</v>
      </c>
      <c r="P2065" s="1">
        <v>45962</v>
      </c>
      <c r="Q2065" s="2">
        <v>24.61</v>
      </c>
      <c r="R2065">
        <v>1</v>
      </c>
      <c r="S2065" t="s">
        <v>57</v>
      </c>
      <c r="T2065" t="s">
        <v>58</v>
      </c>
      <c r="U2065" s="4">
        <v>0.15</v>
      </c>
      <c r="V2065" s="2">
        <v>0</v>
      </c>
      <c r="W2065">
        <v>0</v>
      </c>
      <c r="X2065" t="s">
        <v>59</v>
      </c>
      <c r="Y2065" t="s">
        <v>60</v>
      </c>
      <c r="Z2065">
        <v>0</v>
      </c>
      <c r="AA2065" s="2">
        <v>0</v>
      </c>
      <c r="AB2065" s="2">
        <v>0</v>
      </c>
      <c r="AC2065" s="4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3.69</v>
      </c>
      <c r="AM2065" s="2">
        <v>3.69</v>
      </c>
      <c r="AN2065" s="2">
        <v>0</v>
      </c>
      <c r="AO2065" s="2">
        <v>0</v>
      </c>
      <c r="AP2065" s="2">
        <v>0</v>
      </c>
    </row>
    <row r="2066" spans="1:42" x14ac:dyDescent="0.25">
      <c r="A2066" s="1">
        <v>45929</v>
      </c>
      <c r="B2066" t="s">
        <v>47</v>
      </c>
      <c r="C2066">
        <v>649163</v>
      </c>
      <c r="D2066">
        <v>2017943603</v>
      </c>
      <c r="E2066" t="s">
        <v>2086</v>
      </c>
      <c r="F2066" t="s">
        <v>1934</v>
      </c>
      <c r="G2066" t="s">
        <v>50</v>
      </c>
      <c r="H2066" t="s">
        <v>495</v>
      </c>
      <c r="I2066" t="s">
        <v>692</v>
      </c>
      <c r="J2066" t="s">
        <v>693</v>
      </c>
      <c r="K2066">
        <v>652037</v>
      </c>
      <c r="L2066" t="s">
        <v>54</v>
      </c>
      <c r="M2066" t="s">
        <v>73</v>
      </c>
      <c r="N2066" t="s">
        <v>56</v>
      </c>
      <c r="O2066" s="1">
        <v>45017</v>
      </c>
      <c r="P2066" s="1">
        <v>45962</v>
      </c>
      <c r="Q2066" s="2">
        <v>24.61</v>
      </c>
      <c r="R2066">
        <v>1</v>
      </c>
      <c r="S2066" t="s">
        <v>57</v>
      </c>
      <c r="T2066" t="s">
        <v>58</v>
      </c>
      <c r="U2066" s="4">
        <v>0.15</v>
      </c>
      <c r="V2066" s="2">
        <v>0</v>
      </c>
      <c r="W2066">
        <v>0</v>
      </c>
      <c r="X2066" t="s">
        <v>59</v>
      </c>
      <c r="Y2066" t="s">
        <v>60</v>
      </c>
      <c r="Z2066">
        <v>0</v>
      </c>
      <c r="AA2066" s="2">
        <v>0</v>
      </c>
      <c r="AB2066" s="2">
        <v>0</v>
      </c>
      <c r="AC2066" s="4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3.69</v>
      </c>
      <c r="AM2066" s="2">
        <v>3.69</v>
      </c>
      <c r="AN2066" s="2">
        <v>0</v>
      </c>
      <c r="AO2066" s="2">
        <v>0</v>
      </c>
      <c r="AP2066" s="2">
        <v>0</v>
      </c>
    </row>
    <row r="2067" spans="1:42" x14ac:dyDescent="0.25">
      <c r="A2067" s="1">
        <v>45929</v>
      </c>
      <c r="B2067" t="s">
        <v>47</v>
      </c>
      <c r="C2067">
        <v>649163</v>
      </c>
      <c r="D2067">
        <v>2018022836</v>
      </c>
      <c r="E2067" t="s">
        <v>2087</v>
      </c>
      <c r="F2067" t="s">
        <v>247</v>
      </c>
      <c r="G2067" t="s">
        <v>50</v>
      </c>
      <c r="H2067" t="s">
        <v>203</v>
      </c>
      <c r="I2067" t="s">
        <v>692</v>
      </c>
      <c r="J2067" t="s">
        <v>704</v>
      </c>
      <c r="K2067">
        <v>651818</v>
      </c>
      <c r="L2067" t="s">
        <v>387</v>
      </c>
      <c r="M2067" t="s">
        <v>342</v>
      </c>
      <c r="N2067" t="s">
        <v>56</v>
      </c>
      <c r="O2067" s="1">
        <v>45020</v>
      </c>
      <c r="P2067" s="1">
        <v>45965</v>
      </c>
      <c r="Q2067" s="2">
        <v>163.25</v>
      </c>
      <c r="R2067">
        <v>1</v>
      </c>
      <c r="S2067" t="s">
        <v>57</v>
      </c>
      <c r="T2067" t="s">
        <v>58</v>
      </c>
      <c r="U2067" s="4">
        <v>0.1</v>
      </c>
      <c r="V2067" s="2">
        <v>0</v>
      </c>
      <c r="W2067">
        <v>0</v>
      </c>
      <c r="X2067" t="s">
        <v>59</v>
      </c>
      <c r="Y2067" t="s">
        <v>60</v>
      </c>
      <c r="Z2067">
        <v>0</v>
      </c>
      <c r="AA2067" s="2">
        <v>0</v>
      </c>
      <c r="AB2067" s="2">
        <v>0</v>
      </c>
      <c r="AC2067" s="4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16.32</v>
      </c>
      <c r="AM2067" s="2">
        <v>16.32</v>
      </c>
      <c r="AN2067" s="2">
        <v>0</v>
      </c>
      <c r="AO2067" s="2">
        <v>0</v>
      </c>
      <c r="AP2067" s="2">
        <v>0</v>
      </c>
    </row>
    <row r="2068" spans="1:42" x14ac:dyDescent="0.25">
      <c r="A2068" s="1">
        <v>45929</v>
      </c>
      <c r="B2068" t="s">
        <v>47</v>
      </c>
      <c r="C2068">
        <v>649163</v>
      </c>
      <c r="D2068">
        <v>2018036451</v>
      </c>
      <c r="E2068" t="s">
        <v>1794</v>
      </c>
      <c r="F2068" t="s">
        <v>2088</v>
      </c>
      <c r="G2068" t="s">
        <v>50</v>
      </c>
      <c r="H2068" t="s">
        <v>495</v>
      </c>
      <c r="I2068" t="s">
        <v>692</v>
      </c>
      <c r="J2068" t="s">
        <v>693</v>
      </c>
      <c r="K2068">
        <v>652037</v>
      </c>
      <c r="L2068" t="s">
        <v>54</v>
      </c>
      <c r="M2068" t="s">
        <v>73</v>
      </c>
      <c r="N2068" t="s">
        <v>56</v>
      </c>
      <c r="O2068" s="1">
        <v>45017</v>
      </c>
      <c r="P2068" s="1">
        <v>45962</v>
      </c>
      <c r="Q2068" s="2">
        <v>24.61</v>
      </c>
      <c r="R2068">
        <v>1</v>
      </c>
      <c r="S2068" t="s">
        <v>57</v>
      </c>
      <c r="T2068" t="s">
        <v>58</v>
      </c>
      <c r="U2068" s="4">
        <v>0.15</v>
      </c>
      <c r="V2068" s="2">
        <v>0</v>
      </c>
      <c r="W2068">
        <v>0</v>
      </c>
      <c r="X2068" t="s">
        <v>59</v>
      </c>
      <c r="Y2068" t="s">
        <v>60</v>
      </c>
      <c r="Z2068">
        <v>0</v>
      </c>
      <c r="AA2068" s="2">
        <v>0</v>
      </c>
      <c r="AB2068" s="2">
        <v>0</v>
      </c>
      <c r="AC2068" s="4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3.69</v>
      </c>
      <c r="AM2068" s="2">
        <v>3.69</v>
      </c>
      <c r="AN2068" s="2">
        <v>0</v>
      </c>
      <c r="AO2068" s="2">
        <v>0</v>
      </c>
      <c r="AP2068" s="2">
        <v>0</v>
      </c>
    </row>
    <row r="2069" spans="1:42" x14ac:dyDescent="0.25">
      <c r="A2069" s="1">
        <v>45929</v>
      </c>
      <c r="B2069" t="s">
        <v>47</v>
      </c>
      <c r="C2069">
        <v>649163</v>
      </c>
      <c r="D2069">
        <v>2018077138</v>
      </c>
      <c r="E2069" t="s">
        <v>903</v>
      </c>
      <c r="F2069" t="s">
        <v>168</v>
      </c>
      <c r="G2069" t="s">
        <v>50</v>
      </c>
      <c r="H2069" t="s">
        <v>495</v>
      </c>
      <c r="I2069" t="s">
        <v>692</v>
      </c>
      <c r="J2069" t="s">
        <v>704</v>
      </c>
      <c r="K2069">
        <v>652037</v>
      </c>
      <c r="L2069" t="s">
        <v>54</v>
      </c>
      <c r="M2069" t="s">
        <v>73</v>
      </c>
      <c r="N2069" t="s">
        <v>56</v>
      </c>
      <c r="O2069" s="1">
        <v>45017</v>
      </c>
      <c r="P2069" s="1">
        <v>45962</v>
      </c>
      <c r="Q2069" s="2">
        <v>56.75</v>
      </c>
      <c r="R2069">
        <v>1</v>
      </c>
      <c r="S2069" t="s">
        <v>57</v>
      </c>
      <c r="T2069" t="s">
        <v>58</v>
      </c>
      <c r="U2069" s="4">
        <v>0.1</v>
      </c>
      <c r="V2069" s="2">
        <v>0</v>
      </c>
      <c r="W2069">
        <v>0</v>
      </c>
      <c r="X2069" t="s">
        <v>59</v>
      </c>
      <c r="Y2069" t="s">
        <v>60</v>
      </c>
      <c r="Z2069">
        <v>0</v>
      </c>
      <c r="AA2069" s="2">
        <v>0</v>
      </c>
      <c r="AB2069" s="2">
        <v>0</v>
      </c>
      <c r="AC2069" s="4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5.68</v>
      </c>
      <c r="AM2069" s="2">
        <v>5.68</v>
      </c>
      <c r="AN2069" s="2">
        <v>0</v>
      </c>
      <c r="AO2069" s="2">
        <v>0</v>
      </c>
      <c r="AP2069" s="2">
        <v>0</v>
      </c>
    </row>
    <row r="2070" spans="1:42" x14ac:dyDescent="0.25">
      <c r="A2070" s="1">
        <v>45929</v>
      </c>
      <c r="B2070" t="s">
        <v>47</v>
      </c>
      <c r="C2070">
        <v>649163</v>
      </c>
      <c r="D2070">
        <v>2018107017</v>
      </c>
      <c r="E2070" t="s">
        <v>1030</v>
      </c>
      <c r="F2070" t="s">
        <v>1031</v>
      </c>
      <c r="G2070" t="s">
        <v>50</v>
      </c>
      <c r="H2070" t="s">
        <v>425</v>
      </c>
      <c r="I2070" t="s">
        <v>692</v>
      </c>
      <c r="J2070" t="s">
        <v>701</v>
      </c>
      <c r="K2070">
        <v>673059</v>
      </c>
      <c r="L2070" t="s">
        <v>65</v>
      </c>
      <c r="M2070" t="s">
        <v>115</v>
      </c>
      <c r="N2070" t="s">
        <v>56</v>
      </c>
      <c r="O2070" s="1">
        <v>45012</v>
      </c>
      <c r="P2070" s="1">
        <v>45957</v>
      </c>
      <c r="Q2070" s="2">
        <v>35.369999999999997</v>
      </c>
      <c r="R2070">
        <v>1</v>
      </c>
      <c r="S2070" t="s">
        <v>57</v>
      </c>
      <c r="T2070" t="s">
        <v>58</v>
      </c>
      <c r="U2070" s="4">
        <v>0.15</v>
      </c>
      <c r="V2070" s="2">
        <v>0</v>
      </c>
      <c r="W2070">
        <v>0</v>
      </c>
      <c r="X2070" t="s">
        <v>59</v>
      </c>
      <c r="Y2070" t="s">
        <v>60</v>
      </c>
      <c r="Z2070">
        <v>0</v>
      </c>
      <c r="AA2070" s="2">
        <v>0</v>
      </c>
      <c r="AB2070" s="2">
        <v>0</v>
      </c>
      <c r="AC2070" s="4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5.31</v>
      </c>
      <c r="AM2070" s="2">
        <v>5.31</v>
      </c>
      <c r="AN2070" s="2">
        <v>0</v>
      </c>
      <c r="AO2070" s="2">
        <v>0</v>
      </c>
      <c r="AP2070" s="2">
        <v>0</v>
      </c>
    </row>
    <row r="2071" spans="1:42" x14ac:dyDescent="0.25">
      <c r="A2071" s="1">
        <v>45929</v>
      </c>
      <c r="B2071" t="s">
        <v>47</v>
      </c>
      <c r="C2071">
        <v>649163</v>
      </c>
      <c r="D2071">
        <v>2018131061</v>
      </c>
      <c r="E2071" t="s">
        <v>1480</v>
      </c>
      <c r="F2071" t="s">
        <v>1481</v>
      </c>
      <c r="G2071" t="s">
        <v>50</v>
      </c>
      <c r="H2071" t="s">
        <v>572</v>
      </c>
      <c r="I2071" t="s">
        <v>692</v>
      </c>
      <c r="J2071" t="s">
        <v>704</v>
      </c>
      <c r="K2071">
        <v>651818</v>
      </c>
      <c r="L2071" t="s">
        <v>387</v>
      </c>
      <c r="M2071" t="s">
        <v>342</v>
      </c>
      <c r="N2071" t="s">
        <v>56</v>
      </c>
      <c r="O2071" s="1">
        <v>45018</v>
      </c>
      <c r="P2071" s="1">
        <v>45963</v>
      </c>
      <c r="Q2071" s="2">
        <v>36.54</v>
      </c>
      <c r="R2071">
        <v>1</v>
      </c>
      <c r="S2071" t="s">
        <v>57</v>
      </c>
      <c r="T2071" t="s">
        <v>58</v>
      </c>
      <c r="U2071" s="4">
        <v>0.1</v>
      </c>
      <c r="V2071" s="2">
        <v>0</v>
      </c>
      <c r="W2071">
        <v>0</v>
      </c>
      <c r="X2071" t="s">
        <v>59</v>
      </c>
      <c r="Y2071" t="s">
        <v>60</v>
      </c>
      <c r="Z2071">
        <v>0</v>
      </c>
      <c r="AA2071" s="2">
        <v>0</v>
      </c>
      <c r="AB2071" s="2">
        <v>0</v>
      </c>
      <c r="AC2071" s="4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3.65</v>
      </c>
      <c r="AM2071" s="2">
        <v>3.65</v>
      </c>
      <c r="AN2071" s="2">
        <v>0</v>
      </c>
      <c r="AO2071" s="2">
        <v>0</v>
      </c>
      <c r="AP2071" s="2">
        <v>0</v>
      </c>
    </row>
    <row r="2072" spans="1:42" x14ac:dyDescent="0.25">
      <c r="A2072" s="1">
        <v>45929</v>
      </c>
      <c r="B2072" t="s">
        <v>47</v>
      </c>
      <c r="C2072">
        <v>649163</v>
      </c>
      <c r="D2072">
        <v>2018176417</v>
      </c>
      <c r="E2072" t="s">
        <v>2089</v>
      </c>
      <c r="F2072" t="s">
        <v>2054</v>
      </c>
      <c r="G2072" t="s">
        <v>50</v>
      </c>
      <c r="H2072" t="s">
        <v>495</v>
      </c>
      <c r="I2072" t="s">
        <v>692</v>
      </c>
      <c r="J2072" t="s">
        <v>693</v>
      </c>
      <c r="K2072">
        <v>652037</v>
      </c>
      <c r="L2072" t="s">
        <v>54</v>
      </c>
      <c r="M2072" t="s">
        <v>73</v>
      </c>
      <c r="N2072" t="s">
        <v>56</v>
      </c>
      <c r="O2072" s="1">
        <v>45047</v>
      </c>
      <c r="P2072" s="1">
        <v>45962</v>
      </c>
      <c r="Q2072" s="2">
        <v>24.61</v>
      </c>
      <c r="R2072">
        <v>1</v>
      </c>
      <c r="S2072" t="s">
        <v>57</v>
      </c>
      <c r="T2072" t="s">
        <v>58</v>
      </c>
      <c r="U2072" s="4">
        <v>0.15</v>
      </c>
      <c r="V2072" s="2">
        <v>0</v>
      </c>
      <c r="W2072">
        <v>0</v>
      </c>
      <c r="X2072" t="s">
        <v>59</v>
      </c>
      <c r="Y2072" t="s">
        <v>60</v>
      </c>
      <c r="Z2072">
        <v>0</v>
      </c>
      <c r="AA2072" s="2">
        <v>0</v>
      </c>
      <c r="AB2072" s="2">
        <v>0</v>
      </c>
      <c r="AC2072" s="4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3.69</v>
      </c>
      <c r="AM2072" s="2">
        <v>3.69</v>
      </c>
      <c r="AN2072" s="2">
        <v>0</v>
      </c>
      <c r="AO2072" s="2">
        <v>0</v>
      </c>
      <c r="AP2072" s="2">
        <v>0</v>
      </c>
    </row>
    <row r="2073" spans="1:42" x14ac:dyDescent="0.25">
      <c r="A2073" s="1">
        <v>45929</v>
      </c>
      <c r="B2073" t="s">
        <v>47</v>
      </c>
      <c r="C2073">
        <v>649163</v>
      </c>
      <c r="D2073">
        <v>2018192803</v>
      </c>
      <c r="E2073" t="s">
        <v>1482</v>
      </c>
      <c r="F2073" t="s">
        <v>373</v>
      </c>
      <c r="G2073" t="s">
        <v>50</v>
      </c>
      <c r="H2073" t="s">
        <v>203</v>
      </c>
      <c r="I2073" t="s">
        <v>692</v>
      </c>
      <c r="J2073" t="s">
        <v>704</v>
      </c>
      <c r="K2073">
        <v>651818</v>
      </c>
      <c r="L2073" t="s">
        <v>387</v>
      </c>
      <c r="M2073" t="s">
        <v>342</v>
      </c>
      <c r="N2073" t="s">
        <v>56</v>
      </c>
      <c r="O2073" s="1">
        <v>45015</v>
      </c>
      <c r="P2073" s="1">
        <v>45960</v>
      </c>
      <c r="Q2073" s="2">
        <v>75.44</v>
      </c>
      <c r="R2073">
        <v>1</v>
      </c>
      <c r="S2073" t="s">
        <v>57</v>
      </c>
      <c r="T2073" t="s">
        <v>58</v>
      </c>
      <c r="U2073" s="4">
        <v>0.1</v>
      </c>
      <c r="V2073" s="2">
        <v>0</v>
      </c>
      <c r="W2073">
        <v>0</v>
      </c>
      <c r="X2073" t="s">
        <v>59</v>
      </c>
      <c r="Y2073" t="s">
        <v>60</v>
      </c>
      <c r="Z2073">
        <v>0</v>
      </c>
      <c r="AA2073" s="2">
        <v>0</v>
      </c>
      <c r="AB2073" s="2">
        <v>0</v>
      </c>
      <c r="AC2073" s="4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7.54</v>
      </c>
      <c r="AM2073" s="2">
        <v>7.54</v>
      </c>
      <c r="AN2073" s="2">
        <v>0</v>
      </c>
      <c r="AO2073" s="2">
        <v>0</v>
      </c>
      <c r="AP2073" s="2">
        <v>0</v>
      </c>
    </row>
    <row r="2074" spans="1:42" x14ac:dyDescent="0.25">
      <c r="A2074" s="1">
        <v>45929</v>
      </c>
      <c r="B2074" t="s">
        <v>47</v>
      </c>
      <c r="C2074">
        <v>649163</v>
      </c>
      <c r="D2074">
        <v>2018214085</v>
      </c>
      <c r="E2074" t="s">
        <v>2090</v>
      </c>
      <c r="F2074" t="s">
        <v>2091</v>
      </c>
      <c r="G2074" t="s">
        <v>50</v>
      </c>
      <c r="H2074" t="s">
        <v>495</v>
      </c>
      <c r="I2074" t="s">
        <v>692</v>
      </c>
      <c r="J2074" t="s">
        <v>693</v>
      </c>
      <c r="K2074">
        <v>652037</v>
      </c>
      <c r="L2074" t="s">
        <v>54</v>
      </c>
      <c r="M2074" t="s">
        <v>73</v>
      </c>
      <c r="N2074" t="s">
        <v>56</v>
      </c>
      <c r="O2074" s="1">
        <v>45017</v>
      </c>
      <c r="P2074" s="1">
        <v>45962</v>
      </c>
      <c r="Q2074" s="2">
        <v>24.61</v>
      </c>
      <c r="R2074">
        <v>1</v>
      </c>
      <c r="S2074" t="s">
        <v>57</v>
      </c>
      <c r="T2074" t="s">
        <v>58</v>
      </c>
      <c r="U2074" s="4">
        <v>0.15</v>
      </c>
      <c r="V2074" s="2">
        <v>0</v>
      </c>
      <c r="W2074">
        <v>0</v>
      </c>
      <c r="X2074" t="s">
        <v>59</v>
      </c>
      <c r="Y2074" t="s">
        <v>60</v>
      </c>
      <c r="Z2074">
        <v>0</v>
      </c>
      <c r="AA2074" s="2">
        <v>0</v>
      </c>
      <c r="AB2074" s="2">
        <v>0</v>
      </c>
      <c r="AC2074" s="4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3.69</v>
      </c>
      <c r="AM2074" s="2">
        <v>3.69</v>
      </c>
      <c r="AN2074" s="2">
        <v>0</v>
      </c>
      <c r="AO2074" s="2">
        <v>0</v>
      </c>
      <c r="AP2074" s="2">
        <v>0</v>
      </c>
    </row>
    <row r="2075" spans="1:42" x14ac:dyDescent="0.25">
      <c r="A2075" s="1">
        <v>45929</v>
      </c>
      <c r="B2075" t="s">
        <v>47</v>
      </c>
      <c r="C2075">
        <v>649163</v>
      </c>
      <c r="D2075">
        <v>2018421071</v>
      </c>
      <c r="E2075" t="s">
        <v>2092</v>
      </c>
      <c r="F2075" t="s">
        <v>2093</v>
      </c>
      <c r="G2075" t="s">
        <v>50</v>
      </c>
      <c r="H2075" t="s">
        <v>495</v>
      </c>
      <c r="I2075" t="s">
        <v>692</v>
      </c>
      <c r="J2075" t="s">
        <v>693</v>
      </c>
      <c r="K2075">
        <v>652037</v>
      </c>
      <c r="L2075" t="s">
        <v>54</v>
      </c>
      <c r="M2075" t="s">
        <v>73</v>
      </c>
      <c r="N2075" t="s">
        <v>56</v>
      </c>
      <c r="O2075" s="1">
        <v>45047</v>
      </c>
      <c r="P2075" s="1">
        <v>45962</v>
      </c>
      <c r="Q2075" s="2">
        <v>24.61</v>
      </c>
      <c r="R2075">
        <v>1</v>
      </c>
      <c r="S2075" t="s">
        <v>57</v>
      </c>
      <c r="T2075" t="s">
        <v>58</v>
      </c>
      <c r="U2075" s="4">
        <v>0.15</v>
      </c>
      <c r="V2075" s="2">
        <v>0</v>
      </c>
      <c r="W2075">
        <v>0</v>
      </c>
      <c r="X2075" t="s">
        <v>59</v>
      </c>
      <c r="Y2075" t="s">
        <v>60</v>
      </c>
      <c r="Z2075">
        <v>0</v>
      </c>
      <c r="AA2075" s="2">
        <v>0</v>
      </c>
      <c r="AB2075" s="2">
        <v>0</v>
      </c>
      <c r="AC2075" s="4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3.69</v>
      </c>
      <c r="AM2075" s="2">
        <v>3.69</v>
      </c>
      <c r="AN2075" s="2">
        <v>0</v>
      </c>
      <c r="AO2075" s="2">
        <v>0</v>
      </c>
      <c r="AP2075" s="2">
        <v>0</v>
      </c>
    </row>
    <row r="2076" spans="1:42" x14ac:dyDescent="0.25">
      <c r="A2076" s="1">
        <v>45929</v>
      </c>
      <c r="B2076" t="s">
        <v>47</v>
      </c>
      <c r="C2076">
        <v>649163</v>
      </c>
      <c r="D2076">
        <v>2018436700</v>
      </c>
      <c r="E2076" t="s">
        <v>2094</v>
      </c>
      <c r="F2076" t="s">
        <v>142</v>
      </c>
      <c r="G2076" t="s">
        <v>50</v>
      </c>
      <c r="H2076" t="s">
        <v>495</v>
      </c>
      <c r="I2076" t="s">
        <v>692</v>
      </c>
      <c r="J2076" t="s">
        <v>693</v>
      </c>
      <c r="K2076">
        <v>652037</v>
      </c>
      <c r="L2076" t="s">
        <v>54</v>
      </c>
      <c r="M2076" t="s">
        <v>73</v>
      </c>
      <c r="N2076" t="s">
        <v>56</v>
      </c>
      <c r="O2076" s="1">
        <v>45047</v>
      </c>
      <c r="P2076" s="1">
        <v>45962</v>
      </c>
      <c r="Q2076" s="2">
        <v>24.61</v>
      </c>
      <c r="R2076">
        <v>1</v>
      </c>
      <c r="S2076" t="s">
        <v>57</v>
      </c>
      <c r="T2076" t="s">
        <v>58</v>
      </c>
      <c r="U2076" s="4">
        <v>0.15</v>
      </c>
      <c r="V2076" s="2">
        <v>0</v>
      </c>
      <c r="W2076">
        <v>0</v>
      </c>
      <c r="X2076" t="s">
        <v>59</v>
      </c>
      <c r="Y2076" t="s">
        <v>60</v>
      </c>
      <c r="Z2076">
        <v>0</v>
      </c>
      <c r="AA2076" s="2">
        <v>0</v>
      </c>
      <c r="AB2076" s="2">
        <v>0</v>
      </c>
      <c r="AC2076" s="4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3.69</v>
      </c>
      <c r="AM2076" s="2">
        <v>3.69</v>
      </c>
      <c r="AN2076" s="2">
        <v>0</v>
      </c>
      <c r="AO2076" s="2">
        <v>0</v>
      </c>
      <c r="AP2076" s="2">
        <v>0</v>
      </c>
    </row>
    <row r="2077" spans="1:42" x14ac:dyDescent="0.25">
      <c r="A2077" s="1">
        <v>45929</v>
      </c>
      <c r="B2077" t="s">
        <v>47</v>
      </c>
      <c r="C2077">
        <v>649163</v>
      </c>
      <c r="D2077">
        <v>2018448689</v>
      </c>
      <c r="E2077" t="s">
        <v>1367</v>
      </c>
      <c r="F2077" t="s">
        <v>115</v>
      </c>
      <c r="G2077" t="s">
        <v>50</v>
      </c>
      <c r="H2077" t="s">
        <v>589</v>
      </c>
      <c r="I2077" t="s">
        <v>692</v>
      </c>
      <c r="J2077" t="s">
        <v>693</v>
      </c>
      <c r="K2077">
        <v>651818</v>
      </c>
      <c r="L2077" t="s">
        <v>387</v>
      </c>
      <c r="M2077" t="s">
        <v>342</v>
      </c>
      <c r="N2077" t="s">
        <v>56</v>
      </c>
      <c r="O2077" s="1">
        <v>45051</v>
      </c>
      <c r="P2077" s="1">
        <v>45966</v>
      </c>
      <c r="Q2077" s="2">
        <v>25.73</v>
      </c>
      <c r="R2077">
        <v>1</v>
      </c>
      <c r="S2077" t="s">
        <v>57</v>
      </c>
      <c r="T2077" t="s">
        <v>58</v>
      </c>
      <c r="U2077" s="4">
        <v>0.15</v>
      </c>
      <c r="V2077" s="2">
        <v>0</v>
      </c>
      <c r="W2077">
        <v>0</v>
      </c>
      <c r="X2077" t="s">
        <v>59</v>
      </c>
      <c r="Y2077" t="s">
        <v>60</v>
      </c>
      <c r="Z2077">
        <v>0</v>
      </c>
      <c r="AA2077" s="2">
        <v>0</v>
      </c>
      <c r="AB2077" s="2">
        <v>0</v>
      </c>
      <c r="AC2077" s="4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3.86</v>
      </c>
      <c r="AM2077" s="2">
        <v>3.86</v>
      </c>
      <c r="AN2077" s="2">
        <v>0</v>
      </c>
      <c r="AO2077" s="2">
        <v>0</v>
      </c>
      <c r="AP2077" s="2">
        <v>0</v>
      </c>
    </row>
    <row r="2078" spans="1:42" x14ac:dyDescent="0.25">
      <c r="A2078" s="1">
        <v>45929</v>
      </c>
      <c r="B2078" t="s">
        <v>47</v>
      </c>
      <c r="C2078">
        <v>649163</v>
      </c>
      <c r="D2078">
        <v>2018453015</v>
      </c>
      <c r="E2078" t="s">
        <v>371</v>
      </c>
      <c r="F2078" t="s">
        <v>144</v>
      </c>
      <c r="G2078" t="s">
        <v>50</v>
      </c>
      <c r="H2078" t="s">
        <v>495</v>
      </c>
      <c r="I2078" t="s">
        <v>692</v>
      </c>
      <c r="J2078" t="s">
        <v>693</v>
      </c>
      <c r="K2078">
        <v>652037</v>
      </c>
      <c r="L2078" t="s">
        <v>54</v>
      </c>
      <c r="M2078" t="s">
        <v>73</v>
      </c>
      <c r="N2078" t="s">
        <v>56</v>
      </c>
      <c r="O2078" s="1">
        <v>45047</v>
      </c>
      <c r="P2078" s="1">
        <v>45962</v>
      </c>
      <c r="Q2078" s="2">
        <v>24.61</v>
      </c>
      <c r="R2078">
        <v>1</v>
      </c>
      <c r="S2078" t="s">
        <v>57</v>
      </c>
      <c r="T2078" t="s">
        <v>58</v>
      </c>
      <c r="U2078" s="4">
        <v>0.15</v>
      </c>
      <c r="V2078" s="2">
        <v>0</v>
      </c>
      <c r="W2078">
        <v>0</v>
      </c>
      <c r="X2078" t="s">
        <v>59</v>
      </c>
      <c r="Y2078" t="s">
        <v>60</v>
      </c>
      <c r="Z2078">
        <v>0</v>
      </c>
      <c r="AA2078" s="2">
        <v>0</v>
      </c>
      <c r="AB2078" s="2">
        <v>0</v>
      </c>
      <c r="AC2078" s="4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3.69</v>
      </c>
      <c r="AM2078" s="2">
        <v>3.69</v>
      </c>
      <c r="AN2078" s="2">
        <v>0</v>
      </c>
      <c r="AO2078" s="2">
        <v>0</v>
      </c>
      <c r="AP2078" s="2">
        <v>0</v>
      </c>
    </row>
    <row r="2079" spans="1:42" x14ac:dyDescent="0.25">
      <c r="A2079" s="1">
        <v>45929</v>
      </c>
      <c r="B2079" t="s">
        <v>47</v>
      </c>
      <c r="C2079">
        <v>649163</v>
      </c>
      <c r="D2079">
        <v>2016342550</v>
      </c>
      <c r="E2079" t="s">
        <v>2095</v>
      </c>
      <c r="F2079" t="s">
        <v>409</v>
      </c>
      <c r="G2079" t="s">
        <v>50</v>
      </c>
      <c r="H2079" t="s">
        <v>203</v>
      </c>
      <c r="I2079" t="s">
        <v>1130</v>
      </c>
      <c r="J2079" t="s">
        <v>1148</v>
      </c>
      <c r="K2079">
        <v>650218</v>
      </c>
      <c r="L2079" t="s">
        <v>143</v>
      </c>
      <c r="M2079" t="s">
        <v>144</v>
      </c>
      <c r="N2079" t="s">
        <v>56</v>
      </c>
      <c r="O2079" s="1">
        <v>44835</v>
      </c>
      <c r="P2079" s="1">
        <v>45962</v>
      </c>
      <c r="Q2079" s="2">
        <v>15</v>
      </c>
      <c r="R2079">
        <v>1</v>
      </c>
      <c r="S2079" t="s">
        <v>57</v>
      </c>
      <c r="T2079" t="s">
        <v>58</v>
      </c>
      <c r="U2079" s="4">
        <v>0.04</v>
      </c>
      <c r="V2079" s="2">
        <v>0</v>
      </c>
      <c r="W2079">
        <v>0</v>
      </c>
      <c r="X2079" t="s">
        <v>59</v>
      </c>
      <c r="Y2079" t="s">
        <v>60</v>
      </c>
      <c r="Z2079">
        <v>0</v>
      </c>
      <c r="AA2079" s="2">
        <v>0</v>
      </c>
      <c r="AB2079" s="2">
        <v>0</v>
      </c>
      <c r="AC2079" s="4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0.6</v>
      </c>
      <c r="AM2079" s="2">
        <v>0.6</v>
      </c>
      <c r="AN2079" s="2">
        <v>0</v>
      </c>
      <c r="AO2079" s="2">
        <v>0</v>
      </c>
      <c r="AP2079" s="2">
        <v>0</v>
      </c>
    </row>
    <row r="2080" spans="1:42" x14ac:dyDescent="0.25">
      <c r="A2080" s="1">
        <v>45929</v>
      </c>
      <c r="B2080" t="s">
        <v>47</v>
      </c>
      <c r="C2080">
        <v>649163</v>
      </c>
      <c r="D2080">
        <v>2016368388</v>
      </c>
      <c r="E2080" t="s">
        <v>242</v>
      </c>
      <c r="F2080" t="s">
        <v>91</v>
      </c>
      <c r="G2080" t="s">
        <v>50</v>
      </c>
      <c r="H2080" t="s">
        <v>125</v>
      </c>
      <c r="I2080" t="s">
        <v>1130</v>
      </c>
      <c r="J2080" t="s">
        <v>2096</v>
      </c>
      <c r="K2080">
        <v>650218</v>
      </c>
      <c r="L2080" t="s">
        <v>143</v>
      </c>
      <c r="M2080" t="s">
        <v>144</v>
      </c>
      <c r="N2080" t="s">
        <v>56</v>
      </c>
      <c r="O2080" s="1">
        <v>44835</v>
      </c>
      <c r="P2080" s="1">
        <v>45962</v>
      </c>
      <c r="Q2080" s="2">
        <v>15</v>
      </c>
      <c r="R2080">
        <v>1</v>
      </c>
      <c r="S2080" t="s">
        <v>57</v>
      </c>
      <c r="T2080" t="s">
        <v>58</v>
      </c>
      <c r="U2080" s="4">
        <v>0.09</v>
      </c>
      <c r="V2080" s="2">
        <v>0</v>
      </c>
      <c r="W2080">
        <v>0</v>
      </c>
      <c r="X2080" t="s">
        <v>59</v>
      </c>
      <c r="Y2080" t="s">
        <v>60</v>
      </c>
      <c r="Z2080">
        <v>0</v>
      </c>
      <c r="AA2080" s="2">
        <v>0</v>
      </c>
      <c r="AB2080" s="2">
        <v>0</v>
      </c>
      <c r="AC2080" s="4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1.35</v>
      </c>
      <c r="AM2080" s="2">
        <v>1.35</v>
      </c>
      <c r="AN2080" s="2">
        <v>0</v>
      </c>
      <c r="AO2080" s="2">
        <v>0</v>
      </c>
      <c r="AP2080" s="2">
        <v>0</v>
      </c>
    </row>
    <row r="2081" spans="1:42" x14ac:dyDescent="0.25">
      <c r="A2081" s="1">
        <v>45929</v>
      </c>
      <c r="B2081" t="s">
        <v>47</v>
      </c>
      <c r="C2081">
        <v>649163</v>
      </c>
      <c r="D2081">
        <v>2017472584</v>
      </c>
      <c r="E2081" t="s">
        <v>2097</v>
      </c>
      <c r="F2081" t="s">
        <v>220</v>
      </c>
      <c r="G2081" t="s">
        <v>50</v>
      </c>
      <c r="H2081" t="s">
        <v>228</v>
      </c>
      <c r="I2081" t="s">
        <v>1130</v>
      </c>
      <c r="J2081" t="s">
        <v>2096</v>
      </c>
      <c r="K2081">
        <v>649793</v>
      </c>
      <c r="L2081" t="s">
        <v>65</v>
      </c>
      <c r="M2081" t="s">
        <v>66</v>
      </c>
      <c r="N2081" t="s">
        <v>56</v>
      </c>
      <c r="O2081" s="1">
        <v>44954</v>
      </c>
      <c r="P2081" s="1">
        <v>45958</v>
      </c>
      <c r="Q2081" s="2">
        <v>15</v>
      </c>
      <c r="R2081">
        <v>1</v>
      </c>
      <c r="S2081" t="s">
        <v>57</v>
      </c>
      <c r="T2081" t="s">
        <v>58</v>
      </c>
      <c r="U2081" s="4">
        <v>0.28999999999999998</v>
      </c>
      <c r="V2081" s="2">
        <v>0</v>
      </c>
      <c r="W2081">
        <v>0</v>
      </c>
      <c r="X2081" t="s">
        <v>59</v>
      </c>
      <c r="Y2081" t="s">
        <v>60</v>
      </c>
      <c r="Z2081">
        <v>0</v>
      </c>
      <c r="AA2081" s="2">
        <v>0</v>
      </c>
      <c r="AB2081" s="2">
        <v>0</v>
      </c>
      <c r="AC2081" s="4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4.3499999999999996</v>
      </c>
      <c r="AM2081" s="2">
        <v>4.3499999999999996</v>
      </c>
      <c r="AN2081" s="2">
        <v>0</v>
      </c>
      <c r="AO2081" s="2">
        <v>0</v>
      </c>
      <c r="AP2081" s="2">
        <v>0</v>
      </c>
    </row>
    <row r="2082" spans="1:42" x14ac:dyDescent="0.25">
      <c r="A2082" s="1">
        <v>45929</v>
      </c>
      <c r="B2082" t="s">
        <v>47</v>
      </c>
      <c r="C2082">
        <v>649163</v>
      </c>
      <c r="D2082">
        <v>2018254553</v>
      </c>
      <c r="E2082" t="s">
        <v>1203</v>
      </c>
      <c r="F2082" t="s">
        <v>700</v>
      </c>
      <c r="G2082" t="s">
        <v>50</v>
      </c>
      <c r="H2082" t="s">
        <v>228</v>
      </c>
      <c r="I2082" t="s">
        <v>1130</v>
      </c>
      <c r="J2082" t="s">
        <v>2096</v>
      </c>
      <c r="K2082">
        <v>673059</v>
      </c>
      <c r="L2082" t="s">
        <v>65</v>
      </c>
      <c r="M2082" t="s">
        <v>115</v>
      </c>
      <c r="N2082" t="s">
        <v>56</v>
      </c>
      <c r="O2082" s="1">
        <v>45021</v>
      </c>
      <c r="P2082" s="1">
        <v>45966</v>
      </c>
      <c r="Q2082" s="2">
        <v>15</v>
      </c>
      <c r="R2082">
        <v>1</v>
      </c>
      <c r="S2082" t="s">
        <v>57</v>
      </c>
      <c r="T2082" t="s">
        <v>58</v>
      </c>
      <c r="U2082" s="4">
        <v>0.28999999999999998</v>
      </c>
      <c r="V2082" s="2">
        <v>0</v>
      </c>
      <c r="W2082">
        <v>0</v>
      </c>
      <c r="X2082" t="s">
        <v>59</v>
      </c>
      <c r="Y2082" t="s">
        <v>60</v>
      </c>
      <c r="Z2082">
        <v>0</v>
      </c>
      <c r="AA2082" s="2">
        <v>0</v>
      </c>
      <c r="AB2082" s="2">
        <v>0</v>
      </c>
      <c r="AC2082" s="4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4.3499999999999996</v>
      </c>
      <c r="AM2082" s="2">
        <v>4.3499999999999996</v>
      </c>
      <c r="AN2082" s="2">
        <v>0</v>
      </c>
      <c r="AO2082" s="2">
        <v>0</v>
      </c>
      <c r="AP2082" s="2">
        <v>0</v>
      </c>
    </row>
    <row r="2083" spans="1:42" x14ac:dyDescent="0.25">
      <c r="A2083" s="1">
        <v>45929</v>
      </c>
      <c r="B2083" t="s">
        <v>47</v>
      </c>
      <c r="C2083">
        <v>649163</v>
      </c>
      <c r="D2083">
        <v>2019149735</v>
      </c>
      <c r="E2083" t="s">
        <v>1051</v>
      </c>
      <c r="F2083" t="s">
        <v>124</v>
      </c>
      <c r="G2083" t="s">
        <v>50</v>
      </c>
      <c r="H2083" t="s">
        <v>278</v>
      </c>
      <c r="I2083" t="s">
        <v>1130</v>
      </c>
      <c r="J2083" t="s">
        <v>2096</v>
      </c>
      <c r="K2083">
        <v>673059</v>
      </c>
      <c r="L2083" t="s">
        <v>65</v>
      </c>
      <c r="M2083" t="s">
        <v>115</v>
      </c>
      <c r="N2083" t="s">
        <v>56</v>
      </c>
      <c r="O2083" s="1">
        <v>45109</v>
      </c>
      <c r="P2083" s="1">
        <v>45963</v>
      </c>
      <c r="Q2083" s="2">
        <v>15</v>
      </c>
      <c r="R2083">
        <v>1</v>
      </c>
      <c r="S2083" t="s">
        <v>57</v>
      </c>
      <c r="T2083" t="s">
        <v>58</v>
      </c>
      <c r="U2083" s="4">
        <v>0.28999999999999998</v>
      </c>
      <c r="V2083" s="2">
        <v>0</v>
      </c>
      <c r="W2083">
        <v>0</v>
      </c>
      <c r="X2083" t="s">
        <v>59</v>
      </c>
      <c r="Y2083" t="s">
        <v>60</v>
      </c>
      <c r="Z2083">
        <v>0</v>
      </c>
      <c r="AA2083" s="2">
        <v>0</v>
      </c>
      <c r="AB2083" s="2">
        <v>0</v>
      </c>
      <c r="AC2083" s="4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4.3499999999999996</v>
      </c>
      <c r="AM2083" s="2">
        <v>4.3499999999999996</v>
      </c>
      <c r="AN2083" s="2">
        <v>0</v>
      </c>
      <c r="AO2083" s="2">
        <v>0</v>
      </c>
      <c r="AP2083" s="2">
        <v>0</v>
      </c>
    </row>
    <row r="2084" spans="1:42" x14ac:dyDescent="0.25">
      <c r="A2084" s="1">
        <v>45929</v>
      </c>
      <c r="B2084" t="s">
        <v>47</v>
      </c>
      <c r="C2084">
        <v>649163</v>
      </c>
      <c r="D2084">
        <v>2020384391</v>
      </c>
      <c r="E2084" t="s">
        <v>1034</v>
      </c>
      <c r="F2084" t="s">
        <v>1035</v>
      </c>
      <c r="G2084" t="s">
        <v>50</v>
      </c>
      <c r="H2084" t="s">
        <v>278</v>
      </c>
      <c r="I2084" t="s">
        <v>1130</v>
      </c>
      <c r="J2084" t="s">
        <v>2098</v>
      </c>
      <c r="K2084">
        <v>673059</v>
      </c>
      <c r="L2084" t="s">
        <v>65</v>
      </c>
      <c r="M2084" t="s">
        <v>115</v>
      </c>
      <c r="N2084" t="s">
        <v>56</v>
      </c>
      <c r="O2084" s="1">
        <v>45292</v>
      </c>
      <c r="P2084" s="1">
        <v>45962</v>
      </c>
      <c r="Q2084" s="2">
        <v>15</v>
      </c>
      <c r="R2084">
        <v>1</v>
      </c>
      <c r="S2084" t="s">
        <v>57</v>
      </c>
      <c r="T2084" t="s">
        <v>58</v>
      </c>
      <c r="U2084" s="4">
        <v>0.28999999999999998</v>
      </c>
      <c r="V2084" s="2">
        <v>0</v>
      </c>
      <c r="W2084">
        <v>0</v>
      </c>
      <c r="X2084" t="s">
        <v>59</v>
      </c>
      <c r="Y2084" t="s">
        <v>60</v>
      </c>
      <c r="Z2084">
        <v>0</v>
      </c>
      <c r="AA2084" s="2">
        <v>0</v>
      </c>
      <c r="AB2084" s="2">
        <v>0</v>
      </c>
      <c r="AC2084" s="4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4.3499999999999996</v>
      </c>
      <c r="AM2084" s="2">
        <v>4.3499999999999996</v>
      </c>
      <c r="AN2084" s="2">
        <v>0</v>
      </c>
      <c r="AO2084" s="2">
        <v>0</v>
      </c>
      <c r="AP2084" s="2">
        <v>0</v>
      </c>
    </row>
    <row r="2085" spans="1:42" x14ac:dyDescent="0.25">
      <c r="A2085" s="1">
        <v>45929</v>
      </c>
      <c r="B2085" t="s">
        <v>47</v>
      </c>
      <c r="C2085">
        <v>649163</v>
      </c>
      <c r="D2085">
        <v>2020392187</v>
      </c>
      <c r="E2085" t="s">
        <v>1037</v>
      </c>
      <c r="F2085" t="s">
        <v>942</v>
      </c>
      <c r="G2085" t="s">
        <v>50</v>
      </c>
      <c r="H2085" t="s">
        <v>278</v>
      </c>
      <c r="I2085" t="s">
        <v>1130</v>
      </c>
      <c r="J2085" t="s">
        <v>2098</v>
      </c>
      <c r="K2085">
        <v>673059</v>
      </c>
      <c r="L2085" t="s">
        <v>65</v>
      </c>
      <c r="M2085" t="s">
        <v>115</v>
      </c>
      <c r="N2085" t="s">
        <v>56</v>
      </c>
      <c r="O2085" s="1">
        <v>45288</v>
      </c>
      <c r="P2085" s="1">
        <v>45958</v>
      </c>
      <c r="Q2085" s="2">
        <v>15</v>
      </c>
      <c r="R2085">
        <v>1</v>
      </c>
      <c r="S2085" t="s">
        <v>57</v>
      </c>
      <c r="T2085" t="s">
        <v>58</v>
      </c>
      <c r="U2085" s="4">
        <v>0.28999999999999998</v>
      </c>
      <c r="V2085" s="2">
        <v>0</v>
      </c>
      <c r="W2085">
        <v>0</v>
      </c>
      <c r="X2085" t="s">
        <v>59</v>
      </c>
      <c r="Y2085" t="s">
        <v>60</v>
      </c>
      <c r="Z2085">
        <v>0</v>
      </c>
      <c r="AA2085" s="2">
        <v>0</v>
      </c>
      <c r="AB2085" s="2">
        <v>0</v>
      </c>
      <c r="AC2085" s="4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4.3499999999999996</v>
      </c>
      <c r="AM2085" s="2">
        <v>4.3499999999999996</v>
      </c>
      <c r="AN2085" s="2">
        <v>0</v>
      </c>
      <c r="AO2085" s="2">
        <v>0</v>
      </c>
      <c r="AP2085" s="2">
        <v>0</v>
      </c>
    </row>
    <row r="2086" spans="1:42" x14ac:dyDescent="0.25">
      <c r="A2086" s="1">
        <v>45929</v>
      </c>
      <c r="B2086" t="s">
        <v>47</v>
      </c>
      <c r="C2086">
        <v>649163</v>
      </c>
      <c r="D2086">
        <v>2020416520</v>
      </c>
      <c r="E2086" t="s">
        <v>1472</v>
      </c>
      <c r="F2086" t="s">
        <v>2099</v>
      </c>
      <c r="G2086" t="s">
        <v>50</v>
      </c>
      <c r="H2086" t="s">
        <v>203</v>
      </c>
      <c r="I2086" t="s">
        <v>1130</v>
      </c>
      <c r="J2086" t="s">
        <v>2098</v>
      </c>
      <c r="K2086">
        <v>673059</v>
      </c>
      <c r="L2086" t="s">
        <v>65</v>
      </c>
      <c r="M2086" t="s">
        <v>115</v>
      </c>
      <c r="N2086" t="s">
        <v>56</v>
      </c>
      <c r="O2086" s="1">
        <v>45292</v>
      </c>
      <c r="P2086" s="1">
        <v>45962</v>
      </c>
      <c r="Q2086" s="2">
        <v>15</v>
      </c>
      <c r="R2086">
        <v>1</v>
      </c>
      <c r="S2086" t="s">
        <v>57</v>
      </c>
      <c r="T2086" t="s">
        <v>58</v>
      </c>
      <c r="U2086" s="4">
        <v>0.28999999999999998</v>
      </c>
      <c r="V2086" s="2">
        <v>0</v>
      </c>
      <c r="W2086">
        <v>0</v>
      </c>
      <c r="X2086" t="s">
        <v>59</v>
      </c>
      <c r="Y2086" t="s">
        <v>60</v>
      </c>
      <c r="Z2086">
        <v>0</v>
      </c>
      <c r="AA2086" s="2">
        <v>0</v>
      </c>
      <c r="AB2086" s="2">
        <v>0</v>
      </c>
      <c r="AC2086" s="4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4.3499999999999996</v>
      </c>
      <c r="AM2086" s="2">
        <v>4.3499999999999996</v>
      </c>
      <c r="AN2086" s="2">
        <v>0</v>
      </c>
      <c r="AO2086" s="2">
        <v>0</v>
      </c>
      <c r="AP2086" s="2">
        <v>0</v>
      </c>
    </row>
    <row r="2087" spans="1:42" x14ac:dyDescent="0.25">
      <c r="A2087" s="1">
        <v>45929</v>
      </c>
      <c r="B2087" t="s">
        <v>47</v>
      </c>
      <c r="C2087">
        <v>649163</v>
      </c>
      <c r="D2087">
        <v>2020434127</v>
      </c>
      <c r="E2087" t="s">
        <v>1038</v>
      </c>
      <c r="F2087" t="s">
        <v>1039</v>
      </c>
      <c r="G2087" t="s">
        <v>50</v>
      </c>
      <c r="H2087" t="s">
        <v>125</v>
      </c>
      <c r="I2087" t="s">
        <v>1130</v>
      </c>
      <c r="J2087" t="s">
        <v>2098</v>
      </c>
      <c r="K2087">
        <v>673059</v>
      </c>
      <c r="L2087" t="s">
        <v>65</v>
      </c>
      <c r="M2087" t="s">
        <v>115</v>
      </c>
      <c r="N2087" t="s">
        <v>56</v>
      </c>
      <c r="O2087" s="1">
        <v>45292</v>
      </c>
      <c r="P2087" s="1">
        <v>45962</v>
      </c>
      <c r="Q2087" s="2">
        <v>15</v>
      </c>
      <c r="R2087">
        <v>1</v>
      </c>
      <c r="S2087" t="s">
        <v>57</v>
      </c>
      <c r="T2087" t="s">
        <v>58</v>
      </c>
      <c r="U2087" s="4">
        <v>0.28999999999999998</v>
      </c>
      <c r="V2087" s="2">
        <v>0</v>
      </c>
      <c r="W2087">
        <v>0</v>
      </c>
      <c r="X2087" t="s">
        <v>59</v>
      </c>
      <c r="Y2087" t="s">
        <v>60</v>
      </c>
      <c r="Z2087">
        <v>0</v>
      </c>
      <c r="AA2087" s="2">
        <v>0</v>
      </c>
      <c r="AB2087" s="2">
        <v>0</v>
      </c>
      <c r="AC2087" s="4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4.3499999999999996</v>
      </c>
      <c r="AM2087" s="2">
        <v>4.3499999999999996</v>
      </c>
      <c r="AN2087" s="2">
        <v>0</v>
      </c>
      <c r="AO2087" s="2">
        <v>0</v>
      </c>
      <c r="AP2087" s="2">
        <v>0</v>
      </c>
    </row>
    <row r="2088" spans="1:42" x14ac:dyDescent="0.25">
      <c r="A2088" s="1">
        <v>45929</v>
      </c>
      <c r="B2088" t="s">
        <v>47</v>
      </c>
      <c r="C2088">
        <v>649163</v>
      </c>
      <c r="D2088">
        <v>2020435111</v>
      </c>
      <c r="E2088" t="s">
        <v>354</v>
      </c>
      <c r="F2088" t="s">
        <v>97</v>
      </c>
      <c r="G2088" t="s">
        <v>50</v>
      </c>
      <c r="H2088" t="s">
        <v>184</v>
      </c>
      <c r="I2088" t="s">
        <v>1130</v>
      </c>
      <c r="J2088" t="s">
        <v>2100</v>
      </c>
      <c r="K2088">
        <v>651818</v>
      </c>
      <c r="L2088" t="s">
        <v>387</v>
      </c>
      <c r="M2088" t="s">
        <v>342</v>
      </c>
      <c r="N2088" t="s">
        <v>56</v>
      </c>
      <c r="O2088" s="1">
        <v>45231</v>
      </c>
      <c r="P2088" s="1">
        <v>45962</v>
      </c>
      <c r="Q2088" s="2">
        <v>15</v>
      </c>
      <c r="R2088">
        <v>1</v>
      </c>
      <c r="S2088" t="s">
        <v>57</v>
      </c>
      <c r="T2088" t="s">
        <v>58</v>
      </c>
      <c r="U2088" s="4">
        <v>0.05</v>
      </c>
      <c r="V2088" s="2">
        <v>0</v>
      </c>
      <c r="W2088">
        <v>0</v>
      </c>
      <c r="X2088" t="s">
        <v>59</v>
      </c>
      <c r="Y2088" t="s">
        <v>60</v>
      </c>
      <c r="Z2088">
        <v>0</v>
      </c>
      <c r="AA2088" s="2">
        <v>0</v>
      </c>
      <c r="AB2088" s="2">
        <v>0</v>
      </c>
      <c r="AC2088" s="4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0.75</v>
      </c>
      <c r="AM2088" s="2">
        <v>0.75</v>
      </c>
      <c r="AN2088" s="2">
        <v>0</v>
      </c>
      <c r="AO2088" s="2">
        <v>0</v>
      </c>
      <c r="AP2088" s="2">
        <v>0</v>
      </c>
    </row>
    <row r="2089" spans="1:42" x14ac:dyDescent="0.25">
      <c r="A2089" s="1">
        <v>45929</v>
      </c>
      <c r="B2089" t="s">
        <v>47</v>
      </c>
      <c r="C2089">
        <v>649163</v>
      </c>
      <c r="D2089">
        <v>2020460329</v>
      </c>
      <c r="E2089" t="s">
        <v>2101</v>
      </c>
      <c r="F2089" t="s">
        <v>891</v>
      </c>
      <c r="G2089" t="s">
        <v>50</v>
      </c>
      <c r="H2089" t="s">
        <v>125</v>
      </c>
      <c r="I2089" t="s">
        <v>1130</v>
      </c>
      <c r="J2089" t="s">
        <v>2098</v>
      </c>
      <c r="K2089">
        <v>673059</v>
      </c>
      <c r="L2089" t="s">
        <v>65</v>
      </c>
      <c r="M2089" t="s">
        <v>115</v>
      </c>
      <c r="N2089" t="s">
        <v>56</v>
      </c>
      <c r="O2089" s="1">
        <v>45292</v>
      </c>
      <c r="P2089" s="1">
        <v>45962</v>
      </c>
      <c r="Q2089" s="2">
        <v>15</v>
      </c>
      <c r="R2089">
        <v>1</v>
      </c>
      <c r="S2089" t="s">
        <v>57</v>
      </c>
      <c r="T2089" t="s">
        <v>58</v>
      </c>
      <c r="U2089" s="4">
        <v>0.28999999999999998</v>
      </c>
      <c r="V2089" s="2">
        <v>0</v>
      </c>
      <c r="W2089">
        <v>0</v>
      </c>
      <c r="X2089" t="s">
        <v>59</v>
      </c>
      <c r="Y2089" t="s">
        <v>60</v>
      </c>
      <c r="Z2089">
        <v>0</v>
      </c>
      <c r="AA2089" s="2">
        <v>0</v>
      </c>
      <c r="AB2089" s="2">
        <v>0</v>
      </c>
      <c r="AC2089" s="4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4.3499999999999996</v>
      </c>
      <c r="AM2089" s="2">
        <v>4.3499999999999996</v>
      </c>
      <c r="AN2089" s="2">
        <v>0</v>
      </c>
      <c r="AO2089" s="2">
        <v>0</v>
      </c>
      <c r="AP2089" s="2">
        <v>0</v>
      </c>
    </row>
    <row r="2090" spans="1:42" x14ac:dyDescent="0.25">
      <c r="A2090" s="1">
        <v>45929</v>
      </c>
      <c r="B2090" t="s">
        <v>47</v>
      </c>
      <c r="C2090">
        <v>649163</v>
      </c>
      <c r="D2090">
        <v>2020576121</v>
      </c>
      <c r="E2090" t="s">
        <v>1040</v>
      </c>
      <c r="F2090" t="s">
        <v>317</v>
      </c>
      <c r="G2090" t="s">
        <v>50</v>
      </c>
      <c r="H2090" t="s">
        <v>125</v>
      </c>
      <c r="I2090" t="s">
        <v>1130</v>
      </c>
      <c r="J2090" t="s">
        <v>2098</v>
      </c>
      <c r="K2090">
        <v>673059</v>
      </c>
      <c r="L2090" t="s">
        <v>65</v>
      </c>
      <c r="M2090" t="s">
        <v>115</v>
      </c>
      <c r="N2090" t="s">
        <v>56</v>
      </c>
      <c r="O2090" s="1">
        <v>45292</v>
      </c>
      <c r="P2090" s="1">
        <v>45962</v>
      </c>
      <c r="Q2090" s="2">
        <v>15</v>
      </c>
      <c r="R2090">
        <v>1</v>
      </c>
      <c r="S2090" t="s">
        <v>57</v>
      </c>
      <c r="T2090" t="s">
        <v>58</v>
      </c>
      <c r="U2090" s="4">
        <v>0.28999999999999998</v>
      </c>
      <c r="V2090" s="2">
        <v>0</v>
      </c>
      <c r="W2090">
        <v>0</v>
      </c>
      <c r="X2090" t="s">
        <v>59</v>
      </c>
      <c r="Y2090" t="s">
        <v>60</v>
      </c>
      <c r="Z2090">
        <v>0</v>
      </c>
      <c r="AA2090" s="2">
        <v>0</v>
      </c>
      <c r="AB2090" s="2">
        <v>0</v>
      </c>
      <c r="AC2090" s="4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4.3499999999999996</v>
      </c>
      <c r="AM2090" s="2">
        <v>4.3499999999999996</v>
      </c>
      <c r="AN2090" s="2">
        <v>0</v>
      </c>
      <c r="AO2090" s="2">
        <v>0</v>
      </c>
      <c r="AP2090" s="2">
        <v>0</v>
      </c>
    </row>
    <row r="2091" spans="1:42" x14ac:dyDescent="0.25">
      <c r="A2091" s="1">
        <v>45929</v>
      </c>
      <c r="B2091" t="s">
        <v>47</v>
      </c>
      <c r="C2091">
        <v>649163</v>
      </c>
      <c r="D2091">
        <v>2020866406</v>
      </c>
      <c r="E2091" t="s">
        <v>1198</v>
      </c>
      <c r="F2091" t="s">
        <v>294</v>
      </c>
      <c r="G2091" t="s">
        <v>50</v>
      </c>
      <c r="H2091" t="s">
        <v>125</v>
      </c>
      <c r="I2091" t="s">
        <v>1130</v>
      </c>
      <c r="J2091" t="s">
        <v>1148</v>
      </c>
      <c r="K2091">
        <v>650218</v>
      </c>
      <c r="L2091" t="s">
        <v>143</v>
      </c>
      <c r="M2091" t="s">
        <v>144</v>
      </c>
      <c r="N2091" t="s">
        <v>56</v>
      </c>
      <c r="O2091" s="1">
        <v>45261</v>
      </c>
      <c r="P2091" s="1">
        <v>45962</v>
      </c>
      <c r="Q2091" s="2">
        <v>15</v>
      </c>
      <c r="R2091">
        <v>1</v>
      </c>
      <c r="S2091" t="s">
        <v>57</v>
      </c>
      <c r="T2091" t="s">
        <v>58</v>
      </c>
      <c r="U2091" s="4">
        <v>0.1</v>
      </c>
      <c r="V2091" s="2">
        <v>0</v>
      </c>
      <c r="W2091">
        <v>0</v>
      </c>
      <c r="X2091" t="s">
        <v>59</v>
      </c>
      <c r="Y2091" t="s">
        <v>60</v>
      </c>
      <c r="Z2091">
        <v>0</v>
      </c>
      <c r="AA2091" s="2">
        <v>0</v>
      </c>
      <c r="AB2091" s="2">
        <v>0</v>
      </c>
      <c r="AC2091" s="4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1.5</v>
      </c>
      <c r="AM2091" s="2">
        <v>1.5</v>
      </c>
      <c r="AN2091" s="2">
        <v>0</v>
      </c>
      <c r="AO2091" s="2">
        <v>0</v>
      </c>
      <c r="AP2091" s="2">
        <v>0</v>
      </c>
    </row>
    <row r="2092" spans="1:42" x14ac:dyDescent="0.25">
      <c r="A2092" s="1">
        <v>45929</v>
      </c>
      <c r="B2092" t="s">
        <v>47</v>
      </c>
      <c r="C2092">
        <v>649163</v>
      </c>
      <c r="D2092">
        <v>2020895975</v>
      </c>
      <c r="E2092" t="s">
        <v>403</v>
      </c>
      <c r="F2092" t="s">
        <v>91</v>
      </c>
      <c r="G2092" t="s">
        <v>50</v>
      </c>
      <c r="H2092" t="s">
        <v>252</v>
      </c>
      <c r="I2092" t="s">
        <v>1130</v>
      </c>
      <c r="J2092" t="s">
        <v>2102</v>
      </c>
      <c r="K2092">
        <v>673059</v>
      </c>
      <c r="L2092" t="s">
        <v>65</v>
      </c>
      <c r="M2092" t="s">
        <v>115</v>
      </c>
      <c r="N2092" t="s">
        <v>56</v>
      </c>
      <c r="O2092" s="1">
        <v>45292</v>
      </c>
      <c r="P2092" s="1">
        <v>45962</v>
      </c>
      <c r="Q2092" s="2">
        <v>15</v>
      </c>
      <c r="R2092">
        <v>1</v>
      </c>
      <c r="S2092" t="s">
        <v>57</v>
      </c>
      <c r="T2092" t="s">
        <v>58</v>
      </c>
      <c r="U2092" s="4">
        <v>0.19</v>
      </c>
      <c r="V2092" s="2">
        <v>0</v>
      </c>
      <c r="W2092">
        <v>0</v>
      </c>
      <c r="X2092" t="s">
        <v>59</v>
      </c>
      <c r="Y2092" t="s">
        <v>60</v>
      </c>
      <c r="Z2092">
        <v>0</v>
      </c>
      <c r="AA2092" s="2">
        <v>0</v>
      </c>
      <c r="AB2092" s="2">
        <v>0</v>
      </c>
      <c r="AC2092" s="4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2.85</v>
      </c>
      <c r="AM2092" s="2">
        <v>2.85</v>
      </c>
      <c r="AN2092" s="2">
        <v>0</v>
      </c>
      <c r="AO2092" s="2">
        <v>0</v>
      </c>
      <c r="AP2092" s="2">
        <v>0</v>
      </c>
    </row>
    <row r="2093" spans="1:42" x14ac:dyDescent="0.25">
      <c r="A2093" s="1">
        <v>45929</v>
      </c>
      <c r="B2093" t="s">
        <v>47</v>
      </c>
      <c r="C2093">
        <v>649163</v>
      </c>
      <c r="D2093">
        <v>2020992717</v>
      </c>
      <c r="E2093" t="s">
        <v>1042</v>
      </c>
      <c r="F2093" t="s">
        <v>346</v>
      </c>
      <c r="G2093" t="s">
        <v>50</v>
      </c>
      <c r="H2093" t="s">
        <v>125</v>
      </c>
      <c r="I2093" t="s">
        <v>1130</v>
      </c>
      <c r="J2093" t="s">
        <v>2098</v>
      </c>
      <c r="K2093">
        <v>673059</v>
      </c>
      <c r="L2093" t="s">
        <v>65</v>
      </c>
      <c r="M2093" t="s">
        <v>115</v>
      </c>
      <c r="N2093" t="s">
        <v>56</v>
      </c>
      <c r="O2093" s="1">
        <v>45292</v>
      </c>
      <c r="P2093" s="1">
        <v>45962</v>
      </c>
      <c r="Q2093" s="2">
        <v>15</v>
      </c>
      <c r="R2093">
        <v>1</v>
      </c>
      <c r="S2093" t="s">
        <v>57</v>
      </c>
      <c r="T2093" t="s">
        <v>58</v>
      </c>
      <c r="U2093" s="4">
        <v>0.28999999999999998</v>
      </c>
      <c r="V2093" s="2">
        <v>0</v>
      </c>
      <c r="W2093">
        <v>0</v>
      </c>
      <c r="X2093" t="s">
        <v>59</v>
      </c>
      <c r="Y2093" t="s">
        <v>60</v>
      </c>
      <c r="Z2093">
        <v>0</v>
      </c>
      <c r="AA2093" s="2">
        <v>0</v>
      </c>
      <c r="AB2093" s="2">
        <v>0</v>
      </c>
      <c r="AC2093" s="4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4.3499999999999996</v>
      </c>
      <c r="AM2093" s="2">
        <v>4.3499999999999996</v>
      </c>
      <c r="AN2093" s="2">
        <v>0</v>
      </c>
      <c r="AO2093" s="2">
        <v>0</v>
      </c>
      <c r="AP2093" s="2">
        <v>0</v>
      </c>
    </row>
    <row r="2094" spans="1:42" x14ac:dyDescent="0.25">
      <c r="A2094" s="1">
        <v>45929</v>
      </c>
      <c r="B2094" t="s">
        <v>47</v>
      </c>
      <c r="C2094">
        <v>649163</v>
      </c>
      <c r="D2094">
        <v>2021012217</v>
      </c>
      <c r="E2094" t="s">
        <v>1211</v>
      </c>
      <c r="F2094" t="s">
        <v>97</v>
      </c>
      <c r="G2094" t="s">
        <v>50</v>
      </c>
      <c r="H2094" t="s">
        <v>134</v>
      </c>
      <c r="I2094" t="s">
        <v>1130</v>
      </c>
      <c r="J2094" t="s">
        <v>2103</v>
      </c>
      <c r="K2094">
        <v>673059</v>
      </c>
      <c r="L2094" t="s">
        <v>65</v>
      </c>
      <c r="M2094" t="s">
        <v>115</v>
      </c>
      <c r="N2094" t="s">
        <v>56</v>
      </c>
      <c r="O2094" s="1">
        <v>45292</v>
      </c>
      <c r="P2094" s="1">
        <v>45962</v>
      </c>
      <c r="Q2094" s="2">
        <v>15</v>
      </c>
      <c r="R2094">
        <v>1</v>
      </c>
      <c r="S2094" t="s">
        <v>57</v>
      </c>
      <c r="T2094" t="s">
        <v>58</v>
      </c>
      <c r="U2094" s="4">
        <v>0.27</v>
      </c>
      <c r="V2094" s="2">
        <v>0</v>
      </c>
      <c r="W2094">
        <v>0</v>
      </c>
      <c r="X2094" t="s">
        <v>59</v>
      </c>
      <c r="Y2094" t="s">
        <v>60</v>
      </c>
      <c r="Z2094">
        <v>0</v>
      </c>
      <c r="AA2094" s="2">
        <v>0</v>
      </c>
      <c r="AB2094" s="2">
        <v>0</v>
      </c>
      <c r="AC2094" s="4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4.05</v>
      </c>
      <c r="AM2094" s="2">
        <v>4.05</v>
      </c>
      <c r="AN2094" s="2">
        <v>0</v>
      </c>
      <c r="AO2094" s="2">
        <v>0</v>
      </c>
      <c r="AP2094" s="2">
        <v>0</v>
      </c>
    </row>
    <row r="2095" spans="1:42" x14ac:dyDescent="0.25">
      <c r="A2095" s="1">
        <v>45929</v>
      </c>
      <c r="B2095" t="s">
        <v>47</v>
      </c>
      <c r="C2095">
        <v>649163</v>
      </c>
      <c r="D2095">
        <v>2021178706</v>
      </c>
      <c r="E2095" t="s">
        <v>2104</v>
      </c>
      <c r="F2095" t="s">
        <v>2105</v>
      </c>
      <c r="G2095" t="s">
        <v>50</v>
      </c>
      <c r="H2095" t="s">
        <v>203</v>
      </c>
      <c r="I2095" t="s">
        <v>1130</v>
      </c>
      <c r="J2095" t="s">
        <v>1147</v>
      </c>
      <c r="K2095">
        <v>651818</v>
      </c>
      <c r="L2095" t="s">
        <v>387</v>
      </c>
      <c r="M2095" t="s">
        <v>342</v>
      </c>
      <c r="N2095" t="s">
        <v>56</v>
      </c>
      <c r="O2095" s="1">
        <v>45295</v>
      </c>
      <c r="P2095" s="1">
        <v>45965</v>
      </c>
      <c r="Q2095" s="2">
        <v>15</v>
      </c>
      <c r="R2095">
        <v>1</v>
      </c>
      <c r="S2095" t="s">
        <v>57</v>
      </c>
      <c r="T2095" t="s">
        <v>58</v>
      </c>
      <c r="U2095" s="4">
        <v>0.1</v>
      </c>
      <c r="V2095" s="2">
        <v>0</v>
      </c>
      <c r="W2095">
        <v>0</v>
      </c>
      <c r="X2095" t="s">
        <v>59</v>
      </c>
      <c r="Y2095" t="s">
        <v>60</v>
      </c>
      <c r="Z2095">
        <v>0</v>
      </c>
      <c r="AA2095" s="2">
        <v>0</v>
      </c>
      <c r="AB2095" s="2">
        <v>0</v>
      </c>
      <c r="AC2095" s="4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1.5</v>
      </c>
      <c r="AM2095" s="2">
        <v>1.5</v>
      </c>
      <c r="AN2095" s="2">
        <v>0</v>
      </c>
      <c r="AO2095" s="2">
        <v>0</v>
      </c>
      <c r="AP2095" s="2">
        <v>0</v>
      </c>
    </row>
    <row r="2096" spans="1:42" x14ac:dyDescent="0.25">
      <c r="A2096" s="1">
        <v>45929</v>
      </c>
      <c r="B2096" t="s">
        <v>47</v>
      </c>
      <c r="C2096">
        <v>649163</v>
      </c>
      <c r="D2096">
        <v>2021211892</v>
      </c>
      <c r="E2096" t="s">
        <v>2106</v>
      </c>
      <c r="F2096" t="s">
        <v>1484</v>
      </c>
      <c r="G2096" t="s">
        <v>50</v>
      </c>
      <c r="H2096" t="s">
        <v>134</v>
      </c>
      <c r="I2096" t="s">
        <v>1130</v>
      </c>
      <c r="J2096" t="s">
        <v>2103</v>
      </c>
      <c r="K2096">
        <v>651818</v>
      </c>
      <c r="L2096" t="s">
        <v>387</v>
      </c>
      <c r="M2096" t="s">
        <v>342</v>
      </c>
      <c r="N2096" t="s">
        <v>56</v>
      </c>
      <c r="O2096" s="1">
        <v>45292</v>
      </c>
      <c r="P2096" s="1">
        <v>45962</v>
      </c>
      <c r="Q2096" s="2">
        <v>15</v>
      </c>
      <c r="R2096">
        <v>1</v>
      </c>
      <c r="S2096" t="s">
        <v>57</v>
      </c>
      <c r="T2096" t="s">
        <v>58</v>
      </c>
      <c r="U2096" s="4">
        <v>0.27</v>
      </c>
      <c r="V2096" s="2">
        <v>0</v>
      </c>
      <c r="W2096">
        <v>0</v>
      </c>
      <c r="X2096" t="s">
        <v>59</v>
      </c>
      <c r="Y2096" t="s">
        <v>60</v>
      </c>
      <c r="Z2096">
        <v>0</v>
      </c>
      <c r="AA2096" s="2">
        <v>0</v>
      </c>
      <c r="AB2096" s="2">
        <v>0</v>
      </c>
      <c r="AC2096" s="4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4.05</v>
      </c>
      <c r="AM2096" s="2">
        <v>4.05</v>
      </c>
      <c r="AN2096" s="2">
        <v>0</v>
      </c>
      <c r="AO2096" s="2">
        <v>0</v>
      </c>
      <c r="AP2096" s="2">
        <v>0</v>
      </c>
    </row>
    <row r="2097" spans="1:42" x14ac:dyDescent="0.25">
      <c r="A2097" s="1">
        <v>45929</v>
      </c>
      <c r="B2097" t="s">
        <v>47</v>
      </c>
      <c r="C2097">
        <v>649163</v>
      </c>
      <c r="D2097">
        <v>2022780513</v>
      </c>
      <c r="E2097" t="s">
        <v>242</v>
      </c>
      <c r="F2097" t="s">
        <v>957</v>
      </c>
      <c r="G2097" t="s">
        <v>50</v>
      </c>
      <c r="H2097" t="s">
        <v>958</v>
      </c>
      <c r="I2097" t="s">
        <v>1130</v>
      </c>
      <c r="J2097" t="s">
        <v>1148</v>
      </c>
      <c r="K2097">
        <v>751867</v>
      </c>
      <c r="L2097" t="s">
        <v>167</v>
      </c>
      <c r="M2097" t="s">
        <v>168</v>
      </c>
      <c r="N2097" t="s">
        <v>56</v>
      </c>
      <c r="O2097" s="1">
        <v>45413</v>
      </c>
      <c r="P2097" s="1">
        <v>45962</v>
      </c>
      <c r="Q2097" s="2">
        <v>15</v>
      </c>
      <c r="R2097">
        <v>1</v>
      </c>
      <c r="S2097" t="s">
        <v>57</v>
      </c>
      <c r="T2097" t="s">
        <v>58</v>
      </c>
      <c r="U2097" s="4">
        <v>0.1</v>
      </c>
      <c r="V2097" s="2">
        <v>0</v>
      </c>
      <c r="W2097">
        <v>0</v>
      </c>
      <c r="X2097" t="s">
        <v>59</v>
      </c>
      <c r="Y2097" t="s">
        <v>60</v>
      </c>
      <c r="Z2097">
        <v>0</v>
      </c>
      <c r="AA2097" s="2">
        <v>0</v>
      </c>
      <c r="AB2097" s="2">
        <v>0</v>
      </c>
      <c r="AC2097" s="4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1.5</v>
      </c>
      <c r="AM2097" s="2">
        <v>1.5</v>
      </c>
      <c r="AN2097" s="2">
        <v>0</v>
      </c>
      <c r="AO2097" s="2">
        <v>0</v>
      </c>
      <c r="AP2097" s="2">
        <v>0</v>
      </c>
    </row>
    <row r="2098" spans="1:42" x14ac:dyDescent="0.25">
      <c r="A2098" s="1">
        <v>45929</v>
      </c>
      <c r="B2098" t="s">
        <v>47</v>
      </c>
      <c r="C2098">
        <v>649163</v>
      </c>
      <c r="D2098">
        <v>2022841373</v>
      </c>
      <c r="E2098" t="s">
        <v>338</v>
      </c>
      <c r="F2098" t="s">
        <v>960</v>
      </c>
      <c r="G2098" t="s">
        <v>50</v>
      </c>
      <c r="H2098" t="s">
        <v>76</v>
      </c>
      <c r="I2098" t="s">
        <v>1130</v>
      </c>
      <c r="J2098" t="s">
        <v>1148</v>
      </c>
      <c r="K2098">
        <v>751867</v>
      </c>
      <c r="L2098" t="s">
        <v>167</v>
      </c>
      <c r="M2098" t="s">
        <v>168</v>
      </c>
      <c r="N2098" t="s">
        <v>56</v>
      </c>
      <c r="O2098" s="1">
        <v>45413</v>
      </c>
      <c r="P2098" s="1">
        <v>45962</v>
      </c>
      <c r="Q2098" s="2">
        <v>15</v>
      </c>
      <c r="R2098">
        <v>1</v>
      </c>
      <c r="S2098" t="s">
        <v>57</v>
      </c>
      <c r="T2098" t="s">
        <v>58</v>
      </c>
      <c r="U2098" s="4">
        <v>0.1</v>
      </c>
      <c r="V2098" s="2">
        <v>0</v>
      </c>
      <c r="W2098">
        <v>0</v>
      </c>
      <c r="X2098" t="s">
        <v>59</v>
      </c>
      <c r="Y2098" t="s">
        <v>60</v>
      </c>
      <c r="Z2098">
        <v>0</v>
      </c>
      <c r="AA2098" s="2">
        <v>0</v>
      </c>
      <c r="AB2098" s="2">
        <v>0</v>
      </c>
      <c r="AC2098" s="4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1.5</v>
      </c>
      <c r="AM2098" s="2">
        <v>1.5</v>
      </c>
      <c r="AN2098" s="2">
        <v>0</v>
      </c>
      <c r="AO2098" s="2">
        <v>0</v>
      </c>
      <c r="AP2098" s="2">
        <v>0</v>
      </c>
    </row>
    <row r="2099" spans="1:42" x14ac:dyDescent="0.25">
      <c r="A2099" s="1">
        <v>45929</v>
      </c>
      <c r="B2099" t="s">
        <v>47</v>
      </c>
      <c r="C2099">
        <v>649163</v>
      </c>
      <c r="D2099">
        <v>2023231110</v>
      </c>
      <c r="E2099" t="s">
        <v>973</v>
      </c>
      <c r="F2099" t="s">
        <v>171</v>
      </c>
      <c r="G2099" t="s">
        <v>50</v>
      </c>
      <c r="H2099" t="s">
        <v>120</v>
      </c>
      <c r="I2099" t="s">
        <v>1130</v>
      </c>
      <c r="J2099" t="s">
        <v>1148</v>
      </c>
      <c r="K2099">
        <v>650218</v>
      </c>
      <c r="L2099" t="s">
        <v>143</v>
      </c>
      <c r="M2099" t="s">
        <v>144</v>
      </c>
      <c r="N2099" t="s">
        <v>56</v>
      </c>
      <c r="O2099" s="1">
        <v>45444</v>
      </c>
      <c r="P2099" s="1">
        <v>45962</v>
      </c>
      <c r="Q2099" s="2">
        <v>15</v>
      </c>
      <c r="R2099">
        <v>1</v>
      </c>
      <c r="S2099" t="s">
        <v>57</v>
      </c>
      <c r="T2099" t="s">
        <v>58</v>
      </c>
      <c r="U2099" s="4">
        <v>0.1</v>
      </c>
      <c r="V2099" s="2">
        <v>0</v>
      </c>
      <c r="W2099">
        <v>0</v>
      </c>
      <c r="X2099" t="s">
        <v>59</v>
      </c>
      <c r="Y2099" t="s">
        <v>60</v>
      </c>
      <c r="Z2099">
        <v>0</v>
      </c>
      <c r="AA2099" s="2">
        <v>0</v>
      </c>
      <c r="AB2099" s="2">
        <v>0</v>
      </c>
      <c r="AC2099" s="4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1.5</v>
      </c>
      <c r="AM2099" s="2">
        <v>1.5</v>
      </c>
      <c r="AN2099" s="2">
        <v>0</v>
      </c>
      <c r="AO2099" s="2">
        <v>0</v>
      </c>
      <c r="AP2099" s="2">
        <v>0</v>
      </c>
    </row>
    <row r="2100" spans="1:42" x14ac:dyDescent="0.25">
      <c r="A2100" s="1">
        <v>45929</v>
      </c>
      <c r="B2100" t="s">
        <v>47</v>
      </c>
      <c r="C2100">
        <v>649163</v>
      </c>
      <c r="D2100">
        <v>2023476600</v>
      </c>
      <c r="E2100" t="s">
        <v>975</v>
      </c>
      <c r="F2100" t="s">
        <v>976</v>
      </c>
      <c r="G2100" t="s">
        <v>50</v>
      </c>
      <c r="H2100" t="s">
        <v>184</v>
      </c>
      <c r="I2100" t="s">
        <v>1130</v>
      </c>
      <c r="J2100" t="s">
        <v>1148</v>
      </c>
      <c r="K2100">
        <v>751867</v>
      </c>
      <c r="L2100" t="s">
        <v>167</v>
      </c>
      <c r="M2100" t="s">
        <v>168</v>
      </c>
      <c r="N2100" t="s">
        <v>56</v>
      </c>
      <c r="O2100" s="1">
        <v>45455</v>
      </c>
      <c r="P2100" s="1">
        <v>45942</v>
      </c>
      <c r="Q2100" s="2">
        <v>-5.5</v>
      </c>
      <c r="R2100">
        <v>1</v>
      </c>
      <c r="S2100" t="s">
        <v>57</v>
      </c>
      <c r="T2100" t="s">
        <v>58</v>
      </c>
      <c r="U2100" s="4">
        <v>0.1</v>
      </c>
      <c r="V2100" s="2">
        <v>0</v>
      </c>
      <c r="W2100">
        <v>-1</v>
      </c>
      <c r="X2100" t="s">
        <v>59</v>
      </c>
      <c r="Y2100" t="s">
        <v>60</v>
      </c>
      <c r="Z2100">
        <v>0</v>
      </c>
      <c r="AA2100" s="2">
        <v>0</v>
      </c>
      <c r="AB2100" s="2">
        <v>0</v>
      </c>
      <c r="AC2100" s="4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-0.55000000000000004</v>
      </c>
      <c r="AM2100" s="2">
        <v>-0.55000000000000004</v>
      </c>
      <c r="AN2100" s="2">
        <v>0</v>
      </c>
      <c r="AO2100" s="2">
        <v>0</v>
      </c>
      <c r="AP2100" s="2">
        <v>0</v>
      </c>
    </row>
    <row r="2101" spans="1:42" x14ac:dyDescent="0.25">
      <c r="A2101" s="1">
        <v>45929</v>
      </c>
      <c r="B2101" t="s">
        <v>47</v>
      </c>
      <c r="C2101">
        <v>649163</v>
      </c>
      <c r="D2101">
        <v>2023530974</v>
      </c>
      <c r="E2101" t="s">
        <v>979</v>
      </c>
      <c r="F2101" t="s">
        <v>270</v>
      </c>
      <c r="G2101" t="s">
        <v>50</v>
      </c>
      <c r="H2101" t="s">
        <v>213</v>
      </c>
      <c r="I2101" t="s">
        <v>1130</v>
      </c>
      <c r="J2101" t="s">
        <v>1148</v>
      </c>
      <c r="K2101">
        <v>751867</v>
      </c>
      <c r="L2101" t="s">
        <v>167</v>
      </c>
      <c r="M2101" t="s">
        <v>168</v>
      </c>
      <c r="N2101" t="s">
        <v>56</v>
      </c>
      <c r="O2101" s="1">
        <v>45474</v>
      </c>
      <c r="P2101" s="1">
        <v>45962</v>
      </c>
      <c r="Q2101" s="2">
        <v>15</v>
      </c>
      <c r="R2101">
        <v>1</v>
      </c>
      <c r="S2101" t="s">
        <v>57</v>
      </c>
      <c r="T2101" t="s">
        <v>58</v>
      </c>
      <c r="U2101" s="4">
        <v>0.1</v>
      </c>
      <c r="V2101" s="2">
        <v>0</v>
      </c>
      <c r="W2101">
        <v>0</v>
      </c>
      <c r="X2101" t="s">
        <v>59</v>
      </c>
      <c r="Y2101" t="s">
        <v>60</v>
      </c>
      <c r="Z2101">
        <v>0</v>
      </c>
      <c r="AA2101" s="2">
        <v>0</v>
      </c>
      <c r="AB2101" s="2">
        <v>0</v>
      </c>
      <c r="AC2101" s="4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1.5</v>
      </c>
      <c r="AM2101" s="2">
        <v>1.5</v>
      </c>
      <c r="AN2101" s="2">
        <v>0</v>
      </c>
      <c r="AO2101" s="2">
        <v>0</v>
      </c>
      <c r="AP2101" s="2">
        <v>0</v>
      </c>
    </row>
    <row r="2102" spans="1:42" x14ac:dyDescent="0.25">
      <c r="A2102" s="1">
        <v>45929</v>
      </c>
      <c r="B2102" t="s">
        <v>47</v>
      </c>
      <c r="C2102">
        <v>649163</v>
      </c>
      <c r="D2102">
        <v>2023535370</v>
      </c>
      <c r="E2102" t="s">
        <v>500</v>
      </c>
      <c r="F2102" t="s">
        <v>854</v>
      </c>
      <c r="G2102" t="s">
        <v>50</v>
      </c>
      <c r="H2102" t="s">
        <v>125</v>
      </c>
      <c r="I2102" t="s">
        <v>1130</v>
      </c>
      <c r="J2102" t="s">
        <v>1148</v>
      </c>
      <c r="K2102">
        <v>650218</v>
      </c>
      <c r="L2102" t="s">
        <v>143</v>
      </c>
      <c r="M2102" t="s">
        <v>144</v>
      </c>
      <c r="N2102" t="s">
        <v>56</v>
      </c>
      <c r="O2102" s="1">
        <v>45474</v>
      </c>
      <c r="P2102" s="1">
        <v>45962</v>
      </c>
      <c r="Q2102" s="2">
        <v>15</v>
      </c>
      <c r="R2102">
        <v>1</v>
      </c>
      <c r="S2102" t="s">
        <v>57</v>
      </c>
      <c r="T2102" t="s">
        <v>58</v>
      </c>
      <c r="U2102" s="4">
        <v>0.1</v>
      </c>
      <c r="V2102" s="2">
        <v>0</v>
      </c>
      <c r="W2102">
        <v>0</v>
      </c>
      <c r="X2102" t="s">
        <v>59</v>
      </c>
      <c r="Y2102" t="s">
        <v>60</v>
      </c>
      <c r="Z2102">
        <v>0</v>
      </c>
      <c r="AA2102" s="2">
        <v>0</v>
      </c>
      <c r="AB2102" s="2">
        <v>0</v>
      </c>
      <c r="AC2102" s="4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1.5</v>
      </c>
      <c r="AM2102" s="2">
        <v>1.5</v>
      </c>
      <c r="AN2102" s="2">
        <v>0</v>
      </c>
      <c r="AO2102" s="2">
        <v>0</v>
      </c>
      <c r="AP2102" s="2">
        <v>0</v>
      </c>
    </row>
    <row r="2103" spans="1:42" x14ac:dyDescent="0.25">
      <c r="A2103" s="1">
        <v>45929</v>
      </c>
      <c r="B2103" t="s">
        <v>47</v>
      </c>
      <c r="C2103">
        <v>649163</v>
      </c>
      <c r="D2103">
        <v>2023570184</v>
      </c>
      <c r="E2103" t="s">
        <v>171</v>
      </c>
      <c r="F2103" t="s">
        <v>982</v>
      </c>
      <c r="G2103" t="s">
        <v>50</v>
      </c>
      <c r="H2103" t="s">
        <v>213</v>
      </c>
      <c r="I2103" t="s">
        <v>1130</v>
      </c>
      <c r="J2103" t="s">
        <v>1148</v>
      </c>
      <c r="K2103">
        <v>751867</v>
      </c>
      <c r="L2103" t="s">
        <v>167</v>
      </c>
      <c r="M2103" t="s">
        <v>168</v>
      </c>
      <c r="N2103" t="s">
        <v>56</v>
      </c>
      <c r="O2103" s="1">
        <v>45474</v>
      </c>
      <c r="P2103" s="1">
        <v>45962</v>
      </c>
      <c r="Q2103" s="2">
        <v>15</v>
      </c>
      <c r="R2103">
        <v>1</v>
      </c>
      <c r="S2103" t="s">
        <v>57</v>
      </c>
      <c r="T2103" t="s">
        <v>58</v>
      </c>
      <c r="U2103" s="4">
        <v>0.1</v>
      </c>
      <c r="V2103" s="2">
        <v>0</v>
      </c>
      <c r="W2103">
        <v>0</v>
      </c>
      <c r="X2103" t="s">
        <v>59</v>
      </c>
      <c r="Y2103" t="s">
        <v>60</v>
      </c>
      <c r="Z2103">
        <v>0</v>
      </c>
      <c r="AA2103" s="2">
        <v>0</v>
      </c>
      <c r="AB2103" s="2">
        <v>0</v>
      </c>
      <c r="AC2103" s="4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1.5</v>
      </c>
      <c r="AM2103" s="2">
        <v>1.5</v>
      </c>
      <c r="AN2103" s="2">
        <v>0</v>
      </c>
      <c r="AO2103" s="2">
        <v>0</v>
      </c>
      <c r="AP2103" s="2">
        <v>0</v>
      </c>
    </row>
    <row r="2104" spans="1:42" x14ac:dyDescent="0.25">
      <c r="A2104" s="1">
        <v>45929</v>
      </c>
      <c r="B2104" t="s">
        <v>47</v>
      </c>
      <c r="C2104">
        <v>649163</v>
      </c>
      <c r="D2104">
        <v>2023681581</v>
      </c>
      <c r="E2104" t="s">
        <v>985</v>
      </c>
      <c r="F2104" t="s">
        <v>986</v>
      </c>
      <c r="G2104" t="s">
        <v>50</v>
      </c>
      <c r="H2104" t="s">
        <v>134</v>
      </c>
      <c r="I2104" t="s">
        <v>1130</v>
      </c>
      <c r="J2104" t="s">
        <v>1148</v>
      </c>
      <c r="K2104">
        <v>650218</v>
      </c>
      <c r="L2104" t="s">
        <v>143</v>
      </c>
      <c r="M2104" t="s">
        <v>144</v>
      </c>
      <c r="N2104" t="s">
        <v>56</v>
      </c>
      <c r="O2104" s="1">
        <v>45474</v>
      </c>
      <c r="P2104" s="1">
        <v>45962</v>
      </c>
      <c r="Q2104" s="2">
        <v>15</v>
      </c>
      <c r="R2104">
        <v>1</v>
      </c>
      <c r="S2104" t="s">
        <v>57</v>
      </c>
      <c r="T2104" t="s">
        <v>58</v>
      </c>
      <c r="U2104" s="4">
        <v>0.1</v>
      </c>
      <c r="V2104" s="2">
        <v>0</v>
      </c>
      <c r="W2104">
        <v>0</v>
      </c>
      <c r="X2104" t="s">
        <v>59</v>
      </c>
      <c r="Y2104" t="s">
        <v>60</v>
      </c>
      <c r="Z2104">
        <v>0</v>
      </c>
      <c r="AA2104" s="2">
        <v>0</v>
      </c>
      <c r="AB2104" s="2">
        <v>0</v>
      </c>
      <c r="AC2104" s="4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1.5</v>
      </c>
      <c r="AM2104" s="2">
        <v>1.5</v>
      </c>
      <c r="AN2104" s="2">
        <v>0</v>
      </c>
      <c r="AO2104" s="2">
        <v>0</v>
      </c>
      <c r="AP2104" s="2">
        <v>0</v>
      </c>
    </row>
    <row r="2105" spans="1:42" x14ac:dyDescent="0.25">
      <c r="A2105" s="1">
        <v>45929</v>
      </c>
      <c r="B2105" t="s">
        <v>47</v>
      </c>
      <c r="C2105">
        <v>649163</v>
      </c>
      <c r="D2105">
        <v>2023809266</v>
      </c>
      <c r="E2105" t="s">
        <v>1043</v>
      </c>
      <c r="F2105" t="s">
        <v>1044</v>
      </c>
      <c r="G2105" t="s">
        <v>50</v>
      </c>
      <c r="H2105" t="s">
        <v>278</v>
      </c>
      <c r="I2105" t="s">
        <v>1130</v>
      </c>
      <c r="J2105" t="s">
        <v>2098</v>
      </c>
      <c r="K2105">
        <v>673059</v>
      </c>
      <c r="L2105" t="s">
        <v>65</v>
      </c>
      <c r="M2105" t="s">
        <v>115</v>
      </c>
      <c r="N2105" t="s">
        <v>56</v>
      </c>
      <c r="O2105" s="1">
        <v>45653</v>
      </c>
      <c r="P2105" s="1">
        <v>45957</v>
      </c>
      <c r="Q2105" s="2">
        <v>15</v>
      </c>
      <c r="R2105">
        <v>1</v>
      </c>
      <c r="S2105" t="s">
        <v>57</v>
      </c>
      <c r="T2105" t="s">
        <v>58</v>
      </c>
      <c r="U2105" s="4">
        <v>0.28999999999999998</v>
      </c>
      <c r="V2105" s="2">
        <v>0</v>
      </c>
      <c r="W2105">
        <v>0</v>
      </c>
      <c r="X2105" t="s">
        <v>243</v>
      </c>
      <c r="Y2105" t="s">
        <v>60</v>
      </c>
      <c r="Z2105">
        <v>0</v>
      </c>
      <c r="AA2105" s="2">
        <v>0</v>
      </c>
      <c r="AB2105" s="2">
        <v>0</v>
      </c>
      <c r="AC2105" s="4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4.3499999999999996</v>
      </c>
      <c r="AM2105" s="2">
        <v>4.3499999999999996</v>
      </c>
      <c r="AN2105" s="2">
        <v>0</v>
      </c>
      <c r="AO2105" s="2">
        <v>0</v>
      </c>
      <c r="AP2105" s="2">
        <v>0</v>
      </c>
    </row>
    <row r="2106" spans="1:42" x14ac:dyDescent="0.25">
      <c r="A2106" s="1">
        <v>45929</v>
      </c>
      <c r="B2106" t="s">
        <v>47</v>
      </c>
      <c r="C2106">
        <v>649163</v>
      </c>
      <c r="D2106">
        <v>2023882013</v>
      </c>
      <c r="E2106" t="s">
        <v>699</v>
      </c>
      <c r="F2106" t="s">
        <v>700</v>
      </c>
      <c r="G2106" t="s">
        <v>50</v>
      </c>
      <c r="H2106" t="s">
        <v>252</v>
      </c>
      <c r="I2106" t="s">
        <v>1130</v>
      </c>
      <c r="J2106" t="s">
        <v>2102</v>
      </c>
      <c r="K2106">
        <v>673059</v>
      </c>
      <c r="L2106" t="s">
        <v>65</v>
      </c>
      <c r="M2106" t="s">
        <v>115</v>
      </c>
      <c r="N2106" t="s">
        <v>56</v>
      </c>
      <c r="O2106" s="1">
        <v>45657</v>
      </c>
      <c r="P2106" s="1">
        <v>45960</v>
      </c>
      <c r="Q2106" s="2">
        <v>15</v>
      </c>
      <c r="R2106">
        <v>1</v>
      </c>
      <c r="S2106" t="s">
        <v>57</v>
      </c>
      <c r="T2106" t="s">
        <v>58</v>
      </c>
      <c r="U2106" s="4">
        <v>0.19</v>
      </c>
      <c r="V2106" s="2">
        <v>0</v>
      </c>
      <c r="W2106">
        <v>0</v>
      </c>
      <c r="X2106" t="s">
        <v>243</v>
      </c>
      <c r="Y2106" t="s">
        <v>60</v>
      </c>
      <c r="Z2106">
        <v>0</v>
      </c>
      <c r="AA2106" s="2">
        <v>0</v>
      </c>
      <c r="AB2106" s="2">
        <v>0</v>
      </c>
      <c r="AC2106" s="4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2.85</v>
      </c>
      <c r="AM2106" s="2">
        <v>2.85</v>
      </c>
      <c r="AN2106" s="2">
        <v>0</v>
      </c>
      <c r="AO2106" s="2">
        <v>0</v>
      </c>
      <c r="AP2106" s="2">
        <v>0</v>
      </c>
    </row>
    <row r="2107" spans="1:42" x14ac:dyDescent="0.25">
      <c r="A2107" s="1">
        <v>45929</v>
      </c>
      <c r="B2107" t="s">
        <v>47</v>
      </c>
      <c r="C2107">
        <v>649163</v>
      </c>
      <c r="D2107">
        <v>2023957696</v>
      </c>
      <c r="E2107" t="s">
        <v>1045</v>
      </c>
      <c r="F2107" t="s">
        <v>1046</v>
      </c>
      <c r="G2107" t="s">
        <v>50</v>
      </c>
      <c r="H2107" t="s">
        <v>125</v>
      </c>
      <c r="I2107" t="s">
        <v>1130</v>
      </c>
      <c r="J2107" t="s">
        <v>2098</v>
      </c>
      <c r="K2107">
        <v>673059</v>
      </c>
      <c r="L2107" t="s">
        <v>65</v>
      </c>
      <c r="M2107" t="s">
        <v>115</v>
      </c>
      <c r="N2107" t="s">
        <v>56</v>
      </c>
      <c r="O2107" s="1">
        <v>45656</v>
      </c>
      <c r="P2107" s="1">
        <v>45960</v>
      </c>
      <c r="Q2107" s="2">
        <v>15</v>
      </c>
      <c r="R2107">
        <v>1</v>
      </c>
      <c r="S2107" t="s">
        <v>57</v>
      </c>
      <c r="T2107" t="s">
        <v>58</v>
      </c>
      <c r="U2107" s="4">
        <v>0.28999999999999998</v>
      </c>
      <c r="V2107" s="2">
        <v>0</v>
      </c>
      <c r="W2107">
        <v>0</v>
      </c>
      <c r="X2107" t="s">
        <v>243</v>
      </c>
      <c r="Y2107" t="s">
        <v>60</v>
      </c>
      <c r="Z2107">
        <v>0</v>
      </c>
      <c r="AA2107" s="2">
        <v>0</v>
      </c>
      <c r="AB2107" s="2">
        <v>0</v>
      </c>
      <c r="AC2107" s="4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4.3499999999999996</v>
      </c>
      <c r="AM2107" s="2">
        <v>4.3499999999999996</v>
      </c>
      <c r="AN2107" s="2">
        <v>0</v>
      </c>
      <c r="AO2107" s="2">
        <v>0</v>
      </c>
      <c r="AP2107" s="2">
        <v>0</v>
      </c>
    </row>
    <row r="2108" spans="1:42" x14ac:dyDescent="0.25">
      <c r="A2108" s="1">
        <v>45929</v>
      </c>
      <c r="B2108" t="s">
        <v>47</v>
      </c>
      <c r="C2108">
        <v>649163</v>
      </c>
      <c r="D2108">
        <v>2023963352</v>
      </c>
      <c r="E2108" t="s">
        <v>694</v>
      </c>
      <c r="F2108" t="s">
        <v>695</v>
      </c>
      <c r="G2108" t="s">
        <v>50</v>
      </c>
      <c r="H2108" t="s">
        <v>125</v>
      </c>
      <c r="I2108" t="s">
        <v>1130</v>
      </c>
      <c r="J2108" t="s">
        <v>2098</v>
      </c>
      <c r="K2108">
        <v>673059</v>
      </c>
      <c r="L2108" t="s">
        <v>65</v>
      </c>
      <c r="M2108" t="s">
        <v>115</v>
      </c>
      <c r="N2108" t="s">
        <v>56</v>
      </c>
      <c r="O2108" s="1">
        <v>45656</v>
      </c>
      <c r="P2108" s="1">
        <v>45960</v>
      </c>
      <c r="Q2108" s="2">
        <v>15</v>
      </c>
      <c r="R2108">
        <v>1</v>
      </c>
      <c r="S2108" t="s">
        <v>57</v>
      </c>
      <c r="T2108" t="s">
        <v>58</v>
      </c>
      <c r="U2108" s="4">
        <v>0.28999999999999998</v>
      </c>
      <c r="V2108" s="2">
        <v>0</v>
      </c>
      <c r="W2108">
        <v>0</v>
      </c>
      <c r="X2108" t="s">
        <v>243</v>
      </c>
      <c r="Y2108" t="s">
        <v>60</v>
      </c>
      <c r="Z2108">
        <v>0</v>
      </c>
      <c r="AA2108" s="2">
        <v>0</v>
      </c>
      <c r="AB2108" s="2">
        <v>0</v>
      </c>
      <c r="AC2108" s="4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4.3499999999999996</v>
      </c>
      <c r="AM2108" s="2">
        <v>4.3499999999999996</v>
      </c>
      <c r="AN2108" s="2">
        <v>0</v>
      </c>
      <c r="AO2108" s="2">
        <v>0</v>
      </c>
      <c r="AP2108" s="2">
        <v>0</v>
      </c>
    </row>
    <row r="2109" spans="1:42" x14ac:dyDescent="0.25">
      <c r="A2109" s="1">
        <v>45929</v>
      </c>
      <c r="B2109" t="s">
        <v>47</v>
      </c>
      <c r="C2109">
        <v>649163</v>
      </c>
      <c r="D2109">
        <v>2023964242</v>
      </c>
      <c r="E2109" t="s">
        <v>1047</v>
      </c>
      <c r="F2109" t="s">
        <v>1048</v>
      </c>
      <c r="G2109" t="s">
        <v>50</v>
      </c>
      <c r="H2109" t="s">
        <v>114</v>
      </c>
      <c r="I2109" t="s">
        <v>1130</v>
      </c>
      <c r="J2109" t="s">
        <v>2098</v>
      </c>
      <c r="K2109">
        <v>673059</v>
      </c>
      <c r="L2109" t="s">
        <v>65</v>
      </c>
      <c r="M2109" t="s">
        <v>115</v>
      </c>
      <c r="N2109" t="s">
        <v>56</v>
      </c>
      <c r="O2109" s="1">
        <v>45656</v>
      </c>
      <c r="P2109" s="1">
        <v>45960</v>
      </c>
      <c r="Q2109" s="2">
        <v>15</v>
      </c>
      <c r="R2109">
        <v>1</v>
      </c>
      <c r="S2109" t="s">
        <v>57</v>
      </c>
      <c r="T2109" t="s">
        <v>58</v>
      </c>
      <c r="U2109" s="4">
        <v>0.28999999999999998</v>
      </c>
      <c r="V2109" s="2">
        <v>0</v>
      </c>
      <c r="W2109">
        <v>0</v>
      </c>
      <c r="X2109" t="s">
        <v>243</v>
      </c>
      <c r="Y2109" t="s">
        <v>60</v>
      </c>
      <c r="Z2109">
        <v>0</v>
      </c>
      <c r="AA2109" s="2">
        <v>0</v>
      </c>
      <c r="AB2109" s="2">
        <v>0</v>
      </c>
      <c r="AC2109" s="4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4.3499999999999996</v>
      </c>
      <c r="AM2109" s="2">
        <v>4.3499999999999996</v>
      </c>
      <c r="AN2109" s="2">
        <v>0</v>
      </c>
      <c r="AO2109" s="2">
        <v>0</v>
      </c>
      <c r="AP2109" s="2">
        <v>0</v>
      </c>
    </row>
    <row r="2110" spans="1:42" x14ac:dyDescent="0.25">
      <c r="A2110" s="1">
        <v>45929</v>
      </c>
      <c r="B2110" t="s">
        <v>47</v>
      </c>
      <c r="C2110">
        <v>649163</v>
      </c>
      <c r="D2110">
        <v>2023980079</v>
      </c>
      <c r="E2110" t="s">
        <v>1049</v>
      </c>
      <c r="F2110" t="s">
        <v>1050</v>
      </c>
      <c r="G2110" t="s">
        <v>50</v>
      </c>
      <c r="H2110" t="s">
        <v>252</v>
      </c>
      <c r="I2110" t="s">
        <v>1130</v>
      </c>
      <c r="J2110" t="s">
        <v>2102</v>
      </c>
      <c r="K2110">
        <v>673059</v>
      </c>
      <c r="L2110" t="s">
        <v>65</v>
      </c>
      <c r="M2110" t="s">
        <v>115</v>
      </c>
      <c r="N2110" t="s">
        <v>56</v>
      </c>
      <c r="O2110" s="1">
        <v>45657</v>
      </c>
      <c r="P2110" s="1">
        <v>45960</v>
      </c>
      <c r="Q2110" s="2">
        <v>15</v>
      </c>
      <c r="R2110">
        <v>1</v>
      </c>
      <c r="S2110" t="s">
        <v>57</v>
      </c>
      <c r="T2110" t="s">
        <v>58</v>
      </c>
      <c r="U2110" s="4">
        <v>0.19</v>
      </c>
      <c r="V2110" s="2">
        <v>0</v>
      </c>
      <c r="W2110">
        <v>0</v>
      </c>
      <c r="X2110" t="s">
        <v>243</v>
      </c>
      <c r="Y2110" t="s">
        <v>60</v>
      </c>
      <c r="Z2110">
        <v>0</v>
      </c>
      <c r="AA2110" s="2">
        <v>0</v>
      </c>
      <c r="AB2110" s="2">
        <v>0</v>
      </c>
      <c r="AC2110" s="4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2.85</v>
      </c>
      <c r="AM2110" s="2">
        <v>2.85</v>
      </c>
      <c r="AN2110" s="2">
        <v>0</v>
      </c>
      <c r="AO2110" s="2">
        <v>0</v>
      </c>
      <c r="AP2110" s="2">
        <v>0</v>
      </c>
    </row>
    <row r="2111" spans="1:42" x14ac:dyDescent="0.25">
      <c r="A2111" s="1">
        <v>45929</v>
      </c>
      <c r="B2111" t="s">
        <v>47</v>
      </c>
      <c r="C2111">
        <v>649163</v>
      </c>
      <c r="D2111">
        <v>2024035178</v>
      </c>
      <c r="E2111" t="s">
        <v>1051</v>
      </c>
      <c r="F2111" t="s">
        <v>813</v>
      </c>
      <c r="G2111" t="s">
        <v>50</v>
      </c>
      <c r="H2111" t="s">
        <v>278</v>
      </c>
      <c r="I2111" t="s">
        <v>1130</v>
      </c>
      <c r="J2111" t="s">
        <v>2098</v>
      </c>
      <c r="K2111">
        <v>673059</v>
      </c>
      <c r="L2111" t="s">
        <v>65</v>
      </c>
      <c r="M2111" t="s">
        <v>115</v>
      </c>
      <c r="N2111" t="s">
        <v>56</v>
      </c>
      <c r="O2111" s="1">
        <v>45656</v>
      </c>
      <c r="P2111" s="1">
        <v>45960</v>
      </c>
      <c r="Q2111" s="2">
        <v>15</v>
      </c>
      <c r="R2111">
        <v>1</v>
      </c>
      <c r="S2111" t="s">
        <v>57</v>
      </c>
      <c r="T2111" t="s">
        <v>58</v>
      </c>
      <c r="U2111" s="4">
        <v>0.28999999999999998</v>
      </c>
      <c r="V2111" s="2">
        <v>0</v>
      </c>
      <c r="W2111">
        <v>0</v>
      </c>
      <c r="X2111" t="s">
        <v>243</v>
      </c>
      <c r="Y2111" t="s">
        <v>60</v>
      </c>
      <c r="Z2111">
        <v>0</v>
      </c>
      <c r="AA2111" s="2">
        <v>0</v>
      </c>
      <c r="AB2111" s="2">
        <v>0</v>
      </c>
      <c r="AC2111" s="4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4.3499999999999996</v>
      </c>
      <c r="AM2111" s="2">
        <v>4.3499999999999996</v>
      </c>
      <c r="AN2111" s="2">
        <v>0</v>
      </c>
      <c r="AO2111" s="2">
        <v>0</v>
      </c>
      <c r="AP2111" s="2">
        <v>0</v>
      </c>
    </row>
    <row r="2112" spans="1:42" x14ac:dyDescent="0.25">
      <c r="A2112" s="1">
        <v>45929</v>
      </c>
      <c r="B2112" t="s">
        <v>47</v>
      </c>
      <c r="C2112">
        <v>649163</v>
      </c>
      <c r="D2112">
        <v>2024052533</v>
      </c>
      <c r="E2112" t="s">
        <v>1052</v>
      </c>
      <c r="F2112" t="s">
        <v>844</v>
      </c>
      <c r="G2112" t="s">
        <v>50</v>
      </c>
      <c r="H2112" t="s">
        <v>252</v>
      </c>
      <c r="I2112" t="s">
        <v>1130</v>
      </c>
      <c r="J2112" t="s">
        <v>2102</v>
      </c>
      <c r="K2112">
        <v>673059</v>
      </c>
      <c r="L2112" t="s">
        <v>65</v>
      </c>
      <c r="M2112" t="s">
        <v>115</v>
      </c>
      <c r="N2112" t="s">
        <v>56</v>
      </c>
      <c r="O2112" s="1">
        <v>45657</v>
      </c>
      <c r="P2112" s="1">
        <v>45960</v>
      </c>
      <c r="Q2112" s="2">
        <v>15</v>
      </c>
      <c r="R2112">
        <v>1</v>
      </c>
      <c r="S2112" t="s">
        <v>57</v>
      </c>
      <c r="T2112" t="s">
        <v>58</v>
      </c>
      <c r="U2112" s="4">
        <v>0.19</v>
      </c>
      <c r="V2112" s="2">
        <v>0</v>
      </c>
      <c r="W2112">
        <v>0</v>
      </c>
      <c r="X2112" t="s">
        <v>243</v>
      </c>
      <c r="Y2112" t="s">
        <v>60</v>
      </c>
      <c r="Z2112">
        <v>0</v>
      </c>
      <c r="AA2112" s="2">
        <v>0</v>
      </c>
      <c r="AB2112" s="2">
        <v>0</v>
      </c>
      <c r="AC2112" s="4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2.85</v>
      </c>
      <c r="AM2112" s="2">
        <v>2.85</v>
      </c>
      <c r="AN2112" s="2">
        <v>0</v>
      </c>
      <c r="AO2112" s="2">
        <v>0</v>
      </c>
      <c r="AP2112" s="2">
        <v>0</v>
      </c>
    </row>
    <row r="2113" spans="1:42" x14ac:dyDescent="0.25">
      <c r="A2113" s="1">
        <v>45929</v>
      </c>
      <c r="B2113" t="s">
        <v>47</v>
      </c>
      <c r="C2113">
        <v>649163</v>
      </c>
      <c r="D2113">
        <v>2024112404</v>
      </c>
      <c r="E2113" t="s">
        <v>1053</v>
      </c>
      <c r="F2113" t="s">
        <v>1054</v>
      </c>
      <c r="G2113" t="s">
        <v>50</v>
      </c>
      <c r="H2113" t="s">
        <v>125</v>
      </c>
      <c r="I2113" t="s">
        <v>1130</v>
      </c>
      <c r="J2113" t="s">
        <v>2098</v>
      </c>
      <c r="K2113">
        <v>673059</v>
      </c>
      <c r="L2113" t="s">
        <v>65</v>
      </c>
      <c r="M2113" t="s">
        <v>115</v>
      </c>
      <c r="N2113" t="s">
        <v>56</v>
      </c>
      <c r="O2113" s="1">
        <v>45656</v>
      </c>
      <c r="P2113" s="1">
        <v>45960</v>
      </c>
      <c r="Q2113" s="2">
        <v>15</v>
      </c>
      <c r="R2113">
        <v>1</v>
      </c>
      <c r="S2113" t="s">
        <v>57</v>
      </c>
      <c r="T2113" t="s">
        <v>58</v>
      </c>
      <c r="U2113" s="4">
        <v>0.28999999999999998</v>
      </c>
      <c r="V2113" s="2">
        <v>0</v>
      </c>
      <c r="W2113">
        <v>0</v>
      </c>
      <c r="X2113" t="s">
        <v>243</v>
      </c>
      <c r="Y2113" t="s">
        <v>60</v>
      </c>
      <c r="Z2113">
        <v>0</v>
      </c>
      <c r="AA2113" s="2">
        <v>0</v>
      </c>
      <c r="AB2113" s="2">
        <v>0</v>
      </c>
      <c r="AC2113" s="4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4.3499999999999996</v>
      </c>
      <c r="AM2113" s="2">
        <v>4.3499999999999996</v>
      </c>
      <c r="AN2113" s="2">
        <v>0</v>
      </c>
      <c r="AO2113" s="2">
        <v>0</v>
      </c>
      <c r="AP2113" s="2">
        <v>0</v>
      </c>
    </row>
    <row r="2114" spans="1:42" x14ac:dyDescent="0.25">
      <c r="A2114" s="1">
        <v>45929</v>
      </c>
      <c r="B2114" t="s">
        <v>47</v>
      </c>
      <c r="C2114">
        <v>649163</v>
      </c>
      <c r="D2114">
        <v>2024136820</v>
      </c>
      <c r="E2114" t="s">
        <v>1055</v>
      </c>
      <c r="F2114" t="s">
        <v>617</v>
      </c>
      <c r="G2114" t="s">
        <v>50</v>
      </c>
      <c r="H2114" t="s">
        <v>125</v>
      </c>
      <c r="I2114" t="s">
        <v>1130</v>
      </c>
      <c r="J2114" t="s">
        <v>2098</v>
      </c>
      <c r="K2114">
        <v>673059</v>
      </c>
      <c r="L2114" t="s">
        <v>65</v>
      </c>
      <c r="M2114" t="s">
        <v>115</v>
      </c>
      <c r="N2114" t="s">
        <v>56</v>
      </c>
      <c r="O2114" s="1">
        <v>45536</v>
      </c>
      <c r="P2114" s="1">
        <v>45962</v>
      </c>
      <c r="Q2114" s="2">
        <v>15</v>
      </c>
      <c r="R2114">
        <v>1</v>
      </c>
      <c r="S2114" t="s">
        <v>57</v>
      </c>
      <c r="T2114" t="s">
        <v>58</v>
      </c>
      <c r="U2114" s="4">
        <v>0.28999999999999998</v>
      </c>
      <c r="V2114" s="2">
        <v>0</v>
      </c>
      <c r="W2114">
        <v>0</v>
      </c>
      <c r="X2114" t="s">
        <v>59</v>
      </c>
      <c r="Y2114" t="s">
        <v>60</v>
      </c>
      <c r="Z2114">
        <v>0</v>
      </c>
      <c r="AA2114" s="2">
        <v>0</v>
      </c>
      <c r="AB2114" s="2">
        <v>0</v>
      </c>
      <c r="AC2114" s="4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4.3499999999999996</v>
      </c>
      <c r="AM2114" s="2">
        <v>4.3499999999999996</v>
      </c>
      <c r="AN2114" s="2">
        <v>0</v>
      </c>
      <c r="AO2114" s="2">
        <v>0</v>
      </c>
      <c r="AP2114" s="2">
        <v>0</v>
      </c>
    </row>
    <row r="2115" spans="1:42" x14ac:dyDescent="0.25">
      <c r="A2115" s="1">
        <v>45929</v>
      </c>
      <c r="B2115" t="s">
        <v>47</v>
      </c>
      <c r="C2115">
        <v>649163</v>
      </c>
      <c r="D2115">
        <v>2025888458</v>
      </c>
      <c r="E2115" t="s">
        <v>397</v>
      </c>
      <c r="F2115" t="s">
        <v>312</v>
      </c>
      <c r="G2115" t="s">
        <v>50</v>
      </c>
      <c r="H2115" t="s">
        <v>134</v>
      </c>
      <c r="I2115" t="s">
        <v>1130</v>
      </c>
      <c r="J2115" t="s">
        <v>1148</v>
      </c>
      <c r="K2115">
        <v>751867</v>
      </c>
      <c r="L2115" t="s">
        <v>167</v>
      </c>
      <c r="M2115" t="s">
        <v>168</v>
      </c>
      <c r="N2115" t="s">
        <v>56</v>
      </c>
      <c r="O2115" s="1">
        <v>45627</v>
      </c>
      <c r="P2115" s="1">
        <v>45962</v>
      </c>
      <c r="Q2115" s="2">
        <v>15</v>
      </c>
      <c r="R2115">
        <v>1</v>
      </c>
      <c r="S2115" t="s">
        <v>57</v>
      </c>
      <c r="T2115" t="s">
        <v>58</v>
      </c>
      <c r="U2115" s="4">
        <v>0.38</v>
      </c>
      <c r="V2115" s="2">
        <v>0</v>
      </c>
      <c r="W2115">
        <v>0</v>
      </c>
      <c r="X2115" t="s">
        <v>243</v>
      </c>
      <c r="Y2115" t="s">
        <v>60</v>
      </c>
      <c r="Z2115">
        <v>0</v>
      </c>
      <c r="AA2115" s="2">
        <v>0</v>
      </c>
      <c r="AB2115" s="2">
        <v>0</v>
      </c>
      <c r="AC2115" s="4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5.7</v>
      </c>
      <c r="AM2115" s="2">
        <v>5.7</v>
      </c>
      <c r="AN2115" s="2">
        <v>0</v>
      </c>
      <c r="AO2115" s="2">
        <v>0</v>
      </c>
      <c r="AP2115" s="2">
        <v>0</v>
      </c>
    </row>
    <row r="2116" spans="1:42" x14ac:dyDescent="0.25">
      <c r="A2116" s="1">
        <v>45929</v>
      </c>
      <c r="B2116" t="s">
        <v>47</v>
      </c>
      <c r="C2116">
        <v>649163</v>
      </c>
      <c r="D2116">
        <v>2024225542</v>
      </c>
      <c r="E2116" t="s">
        <v>1056</v>
      </c>
      <c r="F2116" t="s">
        <v>1057</v>
      </c>
      <c r="G2116" t="s">
        <v>50</v>
      </c>
      <c r="H2116" t="s">
        <v>958</v>
      </c>
      <c r="I2116" t="s">
        <v>1130</v>
      </c>
      <c r="J2116" t="s">
        <v>2098</v>
      </c>
      <c r="K2116">
        <v>673059</v>
      </c>
      <c r="L2116" t="s">
        <v>65</v>
      </c>
      <c r="M2116" t="s">
        <v>115</v>
      </c>
      <c r="N2116" t="s">
        <v>56</v>
      </c>
      <c r="O2116" s="1">
        <v>45656</v>
      </c>
      <c r="P2116" s="1">
        <v>45960</v>
      </c>
      <c r="Q2116" s="2">
        <v>15</v>
      </c>
      <c r="R2116">
        <v>1</v>
      </c>
      <c r="S2116" t="s">
        <v>57</v>
      </c>
      <c r="T2116" t="s">
        <v>58</v>
      </c>
      <c r="U2116" s="4">
        <v>0.28999999999999998</v>
      </c>
      <c r="V2116" s="2">
        <v>0</v>
      </c>
      <c r="W2116">
        <v>0</v>
      </c>
      <c r="X2116" t="s">
        <v>243</v>
      </c>
      <c r="Y2116" t="s">
        <v>60</v>
      </c>
      <c r="Z2116">
        <v>0</v>
      </c>
      <c r="AA2116" s="2">
        <v>0</v>
      </c>
      <c r="AB2116" s="2">
        <v>0</v>
      </c>
      <c r="AC2116" s="4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4.3499999999999996</v>
      </c>
      <c r="AM2116" s="2">
        <v>4.3499999999999996</v>
      </c>
      <c r="AN2116" s="2">
        <v>0</v>
      </c>
      <c r="AO2116" s="2">
        <v>0</v>
      </c>
      <c r="AP2116" s="2">
        <v>0</v>
      </c>
    </row>
    <row r="2117" spans="1:42" x14ac:dyDescent="0.25">
      <c r="A2117" s="1">
        <v>45929</v>
      </c>
      <c r="B2117" t="s">
        <v>47</v>
      </c>
      <c r="C2117">
        <v>649163</v>
      </c>
      <c r="D2117">
        <v>2024266937</v>
      </c>
      <c r="E2117" t="s">
        <v>1058</v>
      </c>
      <c r="F2117" t="s">
        <v>1357</v>
      </c>
      <c r="G2117" t="s">
        <v>50</v>
      </c>
      <c r="H2117" t="s">
        <v>125</v>
      </c>
      <c r="I2117" t="s">
        <v>1130</v>
      </c>
      <c r="J2117" t="s">
        <v>2098</v>
      </c>
      <c r="K2117">
        <v>768887</v>
      </c>
      <c r="L2117" t="s">
        <v>736</v>
      </c>
      <c r="M2117" t="s">
        <v>256</v>
      </c>
      <c r="N2117" t="s">
        <v>56</v>
      </c>
      <c r="O2117" s="1">
        <v>45566</v>
      </c>
      <c r="P2117" s="1">
        <v>45962</v>
      </c>
      <c r="Q2117" s="2">
        <v>15</v>
      </c>
      <c r="R2117">
        <v>1</v>
      </c>
      <c r="S2117" t="s">
        <v>57</v>
      </c>
      <c r="T2117" t="s">
        <v>58</v>
      </c>
      <c r="U2117" s="4">
        <v>0.28999999999999998</v>
      </c>
      <c r="V2117" s="2">
        <v>0</v>
      </c>
      <c r="W2117">
        <v>0</v>
      </c>
      <c r="X2117" t="s">
        <v>59</v>
      </c>
      <c r="Y2117" t="s">
        <v>60</v>
      </c>
      <c r="Z2117">
        <v>0</v>
      </c>
      <c r="AA2117" s="2">
        <v>0</v>
      </c>
      <c r="AB2117" s="2">
        <v>0</v>
      </c>
      <c r="AC2117" s="4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4.3499999999999996</v>
      </c>
      <c r="AM2117" s="2">
        <v>4.3499999999999996</v>
      </c>
      <c r="AN2117" s="2">
        <v>0</v>
      </c>
      <c r="AO2117" s="2">
        <v>0</v>
      </c>
      <c r="AP2117" s="2">
        <v>0</v>
      </c>
    </row>
    <row r="2118" spans="1:42" x14ac:dyDescent="0.25">
      <c r="A2118" s="1">
        <v>45929</v>
      </c>
      <c r="B2118" t="s">
        <v>47</v>
      </c>
      <c r="C2118">
        <v>649163</v>
      </c>
      <c r="D2118">
        <v>2024267554</v>
      </c>
      <c r="E2118" t="s">
        <v>1058</v>
      </c>
      <c r="F2118" t="s">
        <v>284</v>
      </c>
      <c r="G2118" t="s">
        <v>50</v>
      </c>
      <c r="H2118" t="s">
        <v>125</v>
      </c>
      <c r="I2118" t="s">
        <v>1130</v>
      </c>
      <c r="J2118" t="s">
        <v>2098</v>
      </c>
      <c r="K2118">
        <v>768887</v>
      </c>
      <c r="L2118" t="s">
        <v>736</v>
      </c>
      <c r="M2118" t="s">
        <v>256</v>
      </c>
      <c r="N2118" t="s">
        <v>56</v>
      </c>
      <c r="O2118" s="1">
        <v>45536</v>
      </c>
      <c r="P2118" s="1">
        <v>45962</v>
      </c>
      <c r="Q2118" s="2">
        <v>15</v>
      </c>
      <c r="R2118">
        <v>1</v>
      </c>
      <c r="S2118" t="s">
        <v>57</v>
      </c>
      <c r="T2118" t="s">
        <v>58</v>
      </c>
      <c r="U2118" s="4">
        <v>0.28999999999999998</v>
      </c>
      <c r="V2118" s="2">
        <v>0</v>
      </c>
      <c r="W2118">
        <v>0</v>
      </c>
      <c r="X2118" t="s">
        <v>59</v>
      </c>
      <c r="Y2118" t="s">
        <v>60</v>
      </c>
      <c r="Z2118">
        <v>0</v>
      </c>
      <c r="AA2118" s="2">
        <v>0</v>
      </c>
      <c r="AB2118" s="2">
        <v>0</v>
      </c>
      <c r="AC2118" s="4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4.3499999999999996</v>
      </c>
      <c r="AM2118" s="2">
        <v>4.3499999999999996</v>
      </c>
      <c r="AN2118" s="2">
        <v>0</v>
      </c>
      <c r="AO2118" s="2">
        <v>0</v>
      </c>
      <c r="AP2118" s="2">
        <v>0</v>
      </c>
    </row>
    <row r="2119" spans="1:42" x14ac:dyDescent="0.25">
      <c r="A2119" s="1">
        <v>45929</v>
      </c>
      <c r="B2119" t="s">
        <v>47</v>
      </c>
      <c r="C2119">
        <v>649163</v>
      </c>
      <c r="D2119">
        <v>2024365588</v>
      </c>
      <c r="E2119" t="s">
        <v>1059</v>
      </c>
      <c r="F2119" t="s">
        <v>1060</v>
      </c>
      <c r="G2119" t="s">
        <v>50</v>
      </c>
      <c r="H2119" t="s">
        <v>125</v>
      </c>
      <c r="I2119" t="s">
        <v>1130</v>
      </c>
      <c r="J2119" t="s">
        <v>2098</v>
      </c>
      <c r="K2119">
        <v>768887</v>
      </c>
      <c r="L2119" t="s">
        <v>736</v>
      </c>
      <c r="M2119" t="s">
        <v>256</v>
      </c>
      <c r="N2119" t="s">
        <v>56</v>
      </c>
      <c r="O2119" s="1">
        <v>45536</v>
      </c>
      <c r="P2119" s="1">
        <v>45962</v>
      </c>
      <c r="Q2119" s="2">
        <v>15</v>
      </c>
      <c r="R2119">
        <v>1</v>
      </c>
      <c r="S2119" t="s">
        <v>57</v>
      </c>
      <c r="T2119" t="s">
        <v>58</v>
      </c>
      <c r="U2119" s="4">
        <v>0.28999999999999998</v>
      </c>
      <c r="V2119" s="2">
        <v>0</v>
      </c>
      <c r="W2119">
        <v>0</v>
      </c>
      <c r="X2119" t="s">
        <v>59</v>
      </c>
      <c r="Y2119" t="s">
        <v>60</v>
      </c>
      <c r="Z2119">
        <v>0</v>
      </c>
      <c r="AA2119" s="2">
        <v>0</v>
      </c>
      <c r="AB2119" s="2">
        <v>0</v>
      </c>
      <c r="AC2119" s="4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4.3499999999999996</v>
      </c>
      <c r="AM2119" s="2">
        <v>4.3499999999999996</v>
      </c>
      <c r="AN2119" s="2">
        <v>0</v>
      </c>
      <c r="AO2119" s="2">
        <v>0</v>
      </c>
      <c r="AP2119" s="2">
        <v>0</v>
      </c>
    </row>
    <row r="2120" spans="1:42" x14ac:dyDescent="0.25">
      <c r="A2120" s="1">
        <v>45929</v>
      </c>
      <c r="B2120" t="s">
        <v>47</v>
      </c>
      <c r="C2120">
        <v>649163</v>
      </c>
      <c r="D2120">
        <v>2029759739</v>
      </c>
      <c r="E2120" t="s">
        <v>511</v>
      </c>
      <c r="F2120" t="s">
        <v>512</v>
      </c>
      <c r="G2120" t="s">
        <v>50</v>
      </c>
      <c r="H2120" t="s">
        <v>125</v>
      </c>
      <c r="I2120" t="s">
        <v>692</v>
      </c>
      <c r="J2120" t="s">
        <v>693</v>
      </c>
      <c r="K2120">
        <v>673059</v>
      </c>
      <c r="L2120" t="s">
        <v>65</v>
      </c>
      <c r="M2120" t="s">
        <v>115</v>
      </c>
      <c r="N2120" t="s">
        <v>56</v>
      </c>
      <c r="O2120" s="1">
        <v>45841</v>
      </c>
      <c r="P2120" s="1">
        <v>45964</v>
      </c>
      <c r="Q2120" s="2">
        <v>25.73</v>
      </c>
      <c r="R2120">
        <v>1</v>
      </c>
      <c r="S2120" t="s">
        <v>57</v>
      </c>
      <c r="T2120" t="s">
        <v>58</v>
      </c>
      <c r="U2120" s="4">
        <v>0.7</v>
      </c>
      <c r="V2120" s="2">
        <v>0</v>
      </c>
      <c r="W2120">
        <v>0</v>
      </c>
      <c r="X2120" t="s">
        <v>243</v>
      </c>
      <c r="Y2120" t="s">
        <v>60</v>
      </c>
      <c r="Z2120">
        <v>0</v>
      </c>
      <c r="AA2120" s="2">
        <v>0</v>
      </c>
      <c r="AB2120" s="2">
        <v>0</v>
      </c>
      <c r="AC2120" s="4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18.010000000000002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</row>
    <row r="2121" spans="1:42" x14ac:dyDescent="0.25">
      <c r="A2121" s="1">
        <v>45929</v>
      </c>
      <c r="B2121" t="s">
        <v>47</v>
      </c>
      <c r="C2121">
        <v>649163</v>
      </c>
      <c r="D2121">
        <v>2029761815</v>
      </c>
      <c r="E2121" t="s">
        <v>514</v>
      </c>
      <c r="F2121" t="s">
        <v>515</v>
      </c>
      <c r="G2121" t="s">
        <v>50</v>
      </c>
      <c r="H2121" t="s">
        <v>278</v>
      </c>
      <c r="I2121" t="s">
        <v>692</v>
      </c>
      <c r="J2121" t="s">
        <v>701</v>
      </c>
      <c r="K2121">
        <v>812782</v>
      </c>
      <c r="L2121" t="s">
        <v>516</v>
      </c>
      <c r="M2121" t="s">
        <v>234</v>
      </c>
      <c r="N2121" t="s">
        <v>56</v>
      </c>
      <c r="O2121" s="1">
        <v>45841</v>
      </c>
      <c r="P2121" s="1">
        <v>45964</v>
      </c>
      <c r="Q2121" s="2">
        <v>45.46</v>
      </c>
      <c r="R2121">
        <v>1</v>
      </c>
      <c r="S2121" t="s">
        <v>57</v>
      </c>
      <c r="T2121" t="s">
        <v>58</v>
      </c>
      <c r="U2121" s="4">
        <v>0.7</v>
      </c>
      <c r="V2121" s="2">
        <v>0</v>
      </c>
      <c r="W2121">
        <v>0</v>
      </c>
      <c r="X2121" t="s">
        <v>243</v>
      </c>
      <c r="Y2121" t="s">
        <v>60</v>
      </c>
      <c r="Z2121">
        <v>0</v>
      </c>
      <c r="AA2121" s="2">
        <v>0</v>
      </c>
      <c r="AB2121" s="2">
        <v>0</v>
      </c>
      <c r="AC2121" s="4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31.82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</row>
    <row r="2122" spans="1:42" x14ac:dyDescent="0.25">
      <c r="A2122" s="1">
        <v>45929</v>
      </c>
      <c r="B2122" t="s">
        <v>47</v>
      </c>
      <c r="C2122">
        <v>649163</v>
      </c>
      <c r="D2122">
        <v>2029771832</v>
      </c>
      <c r="E2122" t="s">
        <v>1121</v>
      </c>
      <c r="F2122" t="s">
        <v>1122</v>
      </c>
      <c r="G2122" t="s">
        <v>50</v>
      </c>
      <c r="H2122" t="s">
        <v>228</v>
      </c>
      <c r="I2122" t="s">
        <v>692</v>
      </c>
      <c r="J2122" t="s">
        <v>742</v>
      </c>
      <c r="K2122">
        <v>824062</v>
      </c>
      <c r="L2122" t="s">
        <v>430</v>
      </c>
      <c r="M2122" t="s">
        <v>431</v>
      </c>
      <c r="N2122" t="s">
        <v>56</v>
      </c>
      <c r="O2122" s="1">
        <v>45870</v>
      </c>
      <c r="P2122" s="1">
        <v>45962</v>
      </c>
      <c r="Q2122" s="2">
        <v>104.56</v>
      </c>
      <c r="R2122">
        <v>1</v>
      </c>
      <c r="S2122" t="s">
        <v>57</v>
      </c>
      <c r="T2122" t="s">
        <v>58</v>
      </c>
      <c r="U2122" s="4">
        <v>0.42</v>
      </c>
      <c r="V2122" s="2">
        <v>0</v>
      </c>
      <c r="W2122">
        <v>0</v>
      </c>
      <c r="X2122" t="s">
        <v>243</v>
      </c>
      <c r="Y2122" t="s">
        <v>60</v>
      </c>
      <c r="Z2122">
        <v>0</v>
      </c>
      <c r="AA2122" s="2">
        <v>0</v>
      </c>
      <c r="AB2122" s="2">
        <v>0</v>
      </c>
      <c r="AC2122" s="4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43.92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</row>
    <row r="2123" spans="1:42" x14ac:dyDescent="0.25">
      <c r="A2123" s="1">
        <v>45929</v>
      </c>
      <c r="B2123" t="s">
        <v>47</v>
      </c>
      <c r="C2123">
        <v>649163</v>
      </c>
      <c r="D2123">
        <v>2029771833</v>
      </c>
      <c r="E2123" t="s">
        <v>1121</v>
      </c>
      <c r="F2123" t="s">
        <v>1122</v>
      </c>
      <c r="G2123" t="s">
        <v>50</v>
      </c>
      <c r="H2123" t="s">
        <v>228</v>
      </c>
      <c r="I2123" t="s">
        <v>692</v>
      </c>
      <c r="J2123" t="s">
        <v>701</v>
      </c>
      <c r="K2123">
        <v>824062</v>
      </c>
      <c r="L2123" t="s">
        <v>430</v>
      </c>
      <c r="M2123" t="s">
        <v>431</v>
      </c>
      <c r="N2123" t="s">
        <v>56</v>
      </c>
      <c r="O2123" s="1">
        <v>45870</v>
      </c>
      <c r="P2123" s="1">
        <v>45962</v>
      </c>
      <c r="Q2123" s="2">
        <v>86.25</v>
      </c>
      <c r="R2123">
        <v>1</v>
      </c>
      <c r="S2123" t="s">
        <v>57</v>
      </c>
      <c r="T2123" t="s">
        <v>58</v>
      </c>
      <c r="U2123" s="4">
        <v>0.7</v>
      </c>
      <c r="V2123" s="2">
        <v>0</v>
      </c>
      <c r="W2123">
        <v>0</v>
      </c>
      <c r="X2123" t="s">
        <v>243</v>
      </c>
      <c r="Y2123" t="s">
        <v>60</v>
      </c>
      <c r="Z2123">
        <v>0</v>
      </c>
      <c r="AA2123" s="2">
        <v>0</v>
      </c>
      <c r="AB2123" s="2">
        <v>0</v>
      </c>
      <c r="AC2123" s="4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60.38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</row>
    <row r="2124" spans="1:42" x14ac:dyDescent="0.25">
      <c r="A2124" s="1">
        <v>45929</v>
      </c>
      <c r="B2124" t="s">
        <v>47</v>
      </c>
      <c r="C2124">
        <v>649163</v>
      </c>
      <c r="D2124">
        <v>2029772060</v>
      </c>
      <c r="E2124" t="s">
        <v>294</v>
      </c>
      <c r="F2124" t="s">
        <v>2107</v>
      </c>
      <c r="G2124" t="s">
        <v>50</v>
      </c>
      <c r="H2124" t="s">
        <v>228</v>
      </c>
      <c r="I2124" t="s">
        <v>692</v>
      </c>
      <c r="J2124" t="s">
        <v>701</v>
      </c>
      <c r="K2124">
        <v>824076</v>
      </c>
      <c r="L2124" t="s">
        <v>462</v>
      </c>
      <c r="M2124" t="s">
        <v>463</v>
      </c>
      <c r="N2124" t="s">
        <v>56</v>
      </c>
      <c r="O2124" s="1">
        <v>45841</v>
      </c>
      <c r="P2124" s="1">
        <v>45964</v>
      </c>
      <c r="Q2124" s="2">
        <v>61.08</v>
      </c>
      <c r="R2124">
        <v>1</v>
      </c>
      <c r="S2124" t="s">
        <v>57</v>
      </c>
      <c r="T2124" t="s">
        <v>58</v>
      </c>
      <c r="U2124" s="4">
        <v>0.7</v>
      </c>
      <c r="V2124" s="2">
        <v>0</v>
      </c>
      <c r="W2124">
        <v>0</v>
      </c>
      <c r="X2124" t="s">
        <v>243</v>
      </c>
      <c r="Y2124" t="s">
        <v>60</v>
      </c>
      <c r="Z2124">
        <v>0</v>
      </c>
      <c r="AA2124" s="2">
        <v>0</v>
      </c>
      <c r="AB2124" s="2">
        <v>0</v>
      </c>
      <c r="AC2124" s="4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42.76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</row>
    <row r="2125" spans="1:42" x14ac:dyDescent="0.25">
      <c r="A2125" s="1">
        <v>45929</v>
      </c>
      <c r="B2125" t="s">
        <v>47</v>
      </c>
      <c r="C2125">
        <v>649163</v>
      </c>
      <c r="D2125">
        <v>2029774475</v>
      </c>
      <c r="E2125" t="s">
        <v>1265</v>
      </c>
      <c r="F2125" t="s">
        <v>2108</v>
      </c>
      <c r="G2125" t="s">
        <v>50</v>
      </c>
      <c r="H2125" t="s">
        <v>164</v>
      </c>
      <c r="I2125" t="s">
        <v>692</v>
      </c>
      <c r="J2125" t="s">
        <v>742</v>
      </c>
      <c r="K2125">
        <v>877790</v>
      </c>
      <c r="L2125" t="s">
        <v>505</v>
      </c>
      <c r="M2125" t="s">
        <v>506</v>
      </c>
      <c r="N2125" t="s">
        <v>56</v>
      </c>
      <c r="O2125" s="1">
        <v>45870</v>
      </c>
      <c r="P2125" s="1">
        <v>45962</v>
      </c>
      <c r="Q2125" s="2">
        <v>101.22</v>
      </c>
      <c r="R2125">
        <v>1</v>
      </c>
      <c r="S2125" t="s">
        <v>57</v>
      </c>
      <c r="T2125" t="s">
        <v>58</v>
      </c>
      <c r="U2125" s="4">
        <v>0.42</v>
      </c>
      <c r="V2125" s="2">
        <v>0</v>
      </c>
      <c r="W2125">
        <v>0</v>
      </c>
      <c r="X2125" t="s">
        <v>243</v>
      </c>
      <c r="Y2125" t="s">
        <v>60</v>
      </c>
      <c r="Z2125">
        <v>0</v>
      </c>
      <c r="AA2125" s="2">
        <v>0</v>
      </c>
      <c r="AB2125" s="2">
        <v>0</v>
      </c>
      <c r="AC2125" s="4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42.51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</row>
    <row r="2126" spans="1:42" x14ac:dyDescent="0.25">
      <c r="A2126" s="1">
        <v>45929</v>
      </c>
      <c r="B2126" t="s">
        <v>47</v>
      </c>
      <c r="C2126">
        <v>649163</v>
      </c>
      <c r="D2126">
        <v>2029782497</v>
      </c>
      <c r="E2126" t="s">
        <v>292</v>
      </c>
      <c r="F2126" t="s">
        <v>2109</v>
      </c>
      <c r="G2126" t="s">
        <v>50</v>
      </c>
      <c r="H2126" t="s">
        <v>125</v>
      </c>
      <c r="I2126" t="s">
        <v>692</v>
      </c>
      <c r="J2126" t="s">
        <v>701</v>
      </c>
      <c r="K2126">
        <v>813184</v>
      </c>
      <c r="L2126" t="s">
        <v>728</v>
      </c>
      <c r="M2126" t="s">
        <v>729</v>
      </c>
      <c r="N2126" t="s">
        <v>56</v>
      </c>
      <c r="O2126" s="1">
        <v>45842</v>
      </c>
      <c r="P2126" s="1">
        <v>45965</v>
      </c>
      <c r="Q2126" s="2">
        <v>57.38</v>
      </c>
      <c r="R2126">
        <v>1</v>
      </c>
      <c r="S2126" t="s">
        <v>57</v>
      </c>
      <c r="T2126" t="s">
        <v>58</v>
      </c>
      <c r="U2126" s="4">
        <v>0.7</v>
      </c>
      <c r="V2126" s="2">
        <v>0</v>
      </c>
      <c r="W2126">
        <v>0</v>
      </c>
      <c r="X2126" t="s">
        <v>243</v>
      </c>
      <c r="Y2126" t="s">
        <v>60</v>
      </c>
      <c r="Z2126">
        <v>0</v>
      </c>
      <c r="AA2126" s="2">
        <v>0</v>
      </c>
      <c r="AB2126" s="2">
        <v>0</v>
      </c>
      <c r="AC2126" s="4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40.17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</row>
    <row r="2127" spans="1:42" x14ac:dyDescent="0.25">
      <c r="A2127" s="1">
        <v>45929</v>
      </c>
      <c r="B2127" t="s">
        <v>47</v>
      </c>
      <c r="C2127">
        <v>649163</v>
      </c>
      <c r="D2127">
        <v>2029782884</v>
      </c>
      <c r="E2127" t="s">
        <v>2110</v>
      </c>
      <c r="F2127" t="s">
        <v>2111</v>
      </c>
      <c r="G2127" t="s">
        <v>50</v>
      </c>
      <c r="H2127" t="s">
        <v>228</v>
      </c>
      <c r="I2127" t="s">
        <v>692</v>
      </c>
      <c r="J2127" t="s">
        <v>701</v>
      </c>
      <c r="K2127">
        <v>807212</v>
      </c>
      <c r="L2127" t="s">
        <v>1010</v>
      </c>
      <c r="M2127" t="s">
        <v>1011</v>
      </c>
      <c r="N2127" t="s">
        <v>56</v>
      </c>
      <c r="O2127" s="1">
        <v>45842</v>
      </c>
      <c r="P2127" s="1">
        <v>45965</v>
      </c>
      <c r="Q2127" s="2">
        <v>32.26</v>
      </c>
      <c r="R2127">
        <v>1</v>
      </c>
      <c r="S2127" t="s">
        <v>57</v>
      </c>
      <c r="T2127" t="s">
        <v>58</v>
      </c>
      <c r="U2127" s="4">
        <v>0.7</v>
      </c>
      <c r="V2127" s="2">
        <v>0</v>
      </c>
      <c r="W2127">
        <v>0</v>
      </c>
      <c r="X2127" t="s">
        <v>243</v>
      </c>
      <c r="Y2127" t="s">
        <v>60</v>
      </c>
      <c r="Z2127">
        <v>0</v>
      </c>
      <c r="AA2127" s="2">
        <v>0</v>
      </c>
      <c r="AB2127" s="2">
        <v>0</v>
      </c>
      <c r="AC2127" s="4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22.58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</row>
    <row r="2128" spans="1:42" x14ac:dyDescent="0.25">
      <c r="A2128" s="1">
        <v>45929</v>
      </c>
      <c r="B2128" t="s">
        <v>47</v>
      </c>
      <c r="C2128">
        <v>649163</v>
      </c>
      <c r="D2128">
        <v>2029826882</v>
      </c>
      <c r="E2128" t="s">
        <v>477</v>
      </c>
      <c r="F2128" t="s">
        <v>2112</v>
      </c>
      <c r="G2128" t="s">
        <v>50</v>
      </c>
      <c r="H2128" t="s">
        <v>125</v>
      </c>
      <c r="I2128" t="s">
        <v>692</v>
      </c>
      <c r="J2128" t="s">
        <v>701</v>
      </c>
      <c r="K2128">
        <v>812782</v>
      </c>
      <c r="L2128" t="s">
        <v>516</v>
      </c>
      <c r="M2128" t="s">
        <v>234</v>
      </c>
      <c r="N2128" t="s">
        <v>56</v>
      </c>
      <c r="O2128" s="1">
        <v>45870</v>
      </c>
      <c r="P2128" s="1">
        <v>45962</v>
      </c>
      <c r="Q2128" s="2">
        <v>14.2</v>
      </c>
      <c r="R2128">
        <v>1</v>
      </c>
      <c r="S2128" t="s">
        <v>57</v>
      </c>
      <c r="T2128" t="s">
        <v>58</v>
      </c>
      <c r="U2128" s="4">
        <v>0.7</v>
      </c>
      <c r="V2128" s="2">
        <v>0</v>
      </c>
      <c r="W2128">
        <v>0</v>
      </c>
      <c r="X2128" t="s">
        <v>243</v>
      </c>
      <c r="Y2128" t="s">
        <v>60</v>
      </c>
      <c r="Z2128">
        <v>0</v>
      </c>
      <c r="AA2128" s="2">
        <v>0</v>
      </c>
      <c r="AB2128" s="2">
        <v>0</v>
      </c>
      <c r="AC2128" s="4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9.94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</row>
    <row r="2129" spans="1:42" x14ac:dyDescent="0.25">
      <c r="A2129" s="1">
        <v>45929</v>
      </c>
      <c r="B2129" t="s">
        <v>47</v>
      </c>
      <c r="C2129">
        <v>649163</v>
      </c>
      <c r="D2129">
        <v>2029834545</v>
      </c>
      <c r="E2129" t="s">
        <v>2113</v>
      </c>
      <c r="F2129" t="s">
        <v>2114</v>
      </c>
      <c r="G2129" t="s">
        <v>50</v>
      </c>
      <c r="H2129" t="s">
        <v>228</v>
      </c>
      <c r="I2129" t="s">
        <v>692</v>
      </c>
      <c r="J2129" t="s">
        <v>701</v>
      </c>
      <c r="K2129">
        <v>882035</v>
      </c>
      <c r="L2129" t="s">
        <v>2036</v>
      </c>
      <c r="M2129" t="s">
        <v>2037</v>
      </c>
      <c r="N2129" t="s">
        <v>56</v>
      </c>
      <c r="O2129" s="1">
        <v>45870</v>
      </c>
      <c r="P2129" s="1">
        <v>45962</v>
      </c>
      <c r="Q2129" s="2">
        <v>86.32</v>
      </c>
      <c r="R2129">
        <v>1</v>
      </c>
      <c r="S2129" t="s">
        <v>57</v>
      </c>
      <c r="T2129" t="s">
        <v>58</v>
      </c>
      <c r="U2129" s="4">
        <v>0.7</v>
      </c>
      <c r="V2129" s="2">
        <v>0</v>
      </c>
      <c r="W2129">
        <v>0</v>
      </c>
      <c r="X2129" t="s">
        <v>243</v>
      </c>
      <c r="Y2129" t="s">
        <v>60</v>
      </c>
      <c r="Z2129">
        <v>0</v>
      </c>
      <c r="AA2129" s="2">
        <v>0</v>
      </c>
      <c r="AB2129" s="2">
        <v>0</v>
      </c>
      <c r="AC2129" s="4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60.42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</row>
    <row r="2130" spans="1:42" x14ac:dyDescent="0.25">
      <c r="A2130" s="1">
        <v>45929</v>
      </c>
      <c r="B2130" t="s">
        <v>47</v>
      </c>
      <c r="C2130">
        <v>649163</v>
      </c>
      <c r="D2130">
        <v>2029846252</v>
      </c>
      <c r="E2130" t="s">
        <v>1934</v>
      </c>
      <c r="F2130" t="s">
        <v>2115</v>
      </c>
      <c r="G2130" t="s">
        <v>50</v>
      </c>
      <c r="H2130" t="s">
        <v>252</v>
      </c>
      <c r="I2130" t="s">
        <v>692</v>
      </c>
      <c r="J2130" t="s">
        <v>701</v>
      </c>
      <c r="K2130">
        <v>874230</v>
      </c>
      <c r="L2130" t="s">
        <v>380</v>
      </c>
      <c r="M2130" t="s">
        <v>381</v>
      </c>
      <c r="N2130" t="s">
        <v>56</v>
      </c>
      <c r="O2130" s="1">
        <v>45870</v>
      </c>
      <c r="P2130" s="1">
        <v>45962</v>
      </c>
      <c r="Q2130" s="2">
        <v>254.94</v>
      </c>
      <c r="R2130">
        <v>1</v>
      </c>
      <c r="S2130" t="s">
        <v>57</v>
      </c>
      <c r="T2130" t="s">
        <v>58</v>
      </c>
      <c r="U2130" s="4">
        <v>0.7</v>
      </c>
      <c r="V2130" s="2">
        <v>0</v>
      </c>
      <c r="W2130">
        <v>0</v>
      </c>
      <c r="X2130" t="s">
        <v>243</v>
      </c>
      <c r="Y2130" t="s">
        <v>60</v>
      </c>
      <c r="Z2130">
        <v>0</v>
      </c>
      <c r="AA2130" s="2">
        <v>0</v>
      </c>
      <c r="AB2130" s="2">
        <v>0</v>
      </c>
      <c r="AC2130" s="4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178.46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</row>
    <row r="2131" spans="1:42" x14ac:dyDescent="0.25">
      <c r="A2131" s="1">
        <v>45929</v>
      </c>
      <c r="B2131" t="s">
        <v>47</v>
      </c>
      <c r="C2131">
        <v>649163</v>
      </c>
      <c r="D2131">
        <v>2029854213</v>
      </c>
      <c r="E2131" t="s">
        <v>1048</v>
      </c>
      <c r="F2131" t="s">
        <v>2116</v>
      </c>
      <c r="G2131" t="s">
        <v>50</v>
      </c>
      <c r="H2131" t="s">
        <v>228</v>
      </c>
      <c r="I2131" t="s">
        <v>692</v>
      </c>
      <c r="J2131" t="s">
        <v>701</v>
      </c>
      <c r="K2131">
        <v>882035</v>
      </c>
      <c r="L2131" t="s">
        <v>2036</v>
      </c>
      <c r="M2131" t="s">
        <v>2037</v>
      </c>
      <c r="N2131" t="s">
        <v>56</v>
      </c>
      <c r="O2131" s="1">
        <v>45901</v>
      </c>
      <c r="P2131" s="1">
        <v>45962</v>
      </c>
      <c r="Q2131" s="2">
        <v>208.32</v>
      </c>
      <c r="R2131">
        <v>1</v>
      </c>
      <c r="S2131" t="s">
        <v>57</v>
      </c>
      <c r="T2131" t="s">
        <v>58</v>
      </c>
      <c r="U2131" s="4">
        <v>0.7</v>
      </c>
      <c r="V2131" s="2">
        <v>0</v>
      </c>
      <c r="W2131">
        <v>0</v>
      </c>
      <c r="X2131" t="s">
        <v>243</v>
      </c>
      <c r="Y2131" t="s">
        <v>60</v>
      </c>
      <c r="Z2131">
        <v>0</v>
      </c>
      <c r="AA2131" s="2">
        <v>0</v>
      </c>
      <c r="AB2131" s="2">
        <v>0</v>
      </c>
      <c r="AC2131" s="4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145.82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</row>
    <row r="2132" spans="1:42" x14ac:dyDescent="0.25">
      <c r="A2132" s="1">
        <v>45929</v>
      </c>
      <c r="B2132" t="s">
        <v>47</v>
      </c>
      <c r="C2132">
        <v>649163</v>
      </c>
      <c r="D2132">
        <v>2029868974</v>
      </c>
      <c r="E2132" t="s">
        <v>1457</v>
      </c>
      <c r="F2132" t="s">
        <v>2117</v>
      </c>
      <c r="G2132" t="s">
        <v>50</v>
      </c>
      <c r="H2132" t="s">
        <v>228</v>
      </c>
      <c r="I2132" t="s">
        <v>692</v>
      </c>
      <c r="J2132" t="s">
        <v>701</v>
      </c>
      <c r="K2132">
        <v>882035</v>
      </c>
      <c r="L2132" t="s">
        <v>2036</v>
      </c>
      <c r="M2132" t="s">
        <v>2037</v>
      </c>
      <c r="N2132" t="s">
        <v>56</v>
      </c>
      <c r="O2132" s="1">
        <v>45870</v>
      </c>
      <c r="P2132" s="1">
        <v>45962</v>
      </c>
      <c r="Q2132" s="2">
        <v>51</v>
      </c>
      <c r="R2132">
        <v>1</v>
      </c>
      <c r="S2132" t="s">
        <v>57</v>
      </c>
      <c r="T2132" t="s">
        <v>58</v>
      </c>
      <c r="U2132" s="4">
        <v>0.7</v>
      </c>
      <c r="V2132" s="2">
        <v>0</v>
      </c>
      <c r="W2132">
        <v>0</v>
      </c>
      <c r="X2132" t="s">
        <v>243</v>
      </c>
      <c r="Y2132" t="s">
        <v>60</v>
      </c>
      <c r="Z2132">
        <v>0</v>
      </c>
      <c r="AA2132" s="2">
        <v>0</v>
      </c>
      <c r="AB2132" s="2">
        <v>0</v>
      </c>
      <c r="AC2132" s="4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35.700000000000003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</row>
    <row r="2133" spans="1:42" x14ac:dyDescent="0.25">
      <c r="A2133" s="1">
        <v>45929</v>
      </c>
      <c r="B2133" t="s">
        <v>47</v>
      </c>
      <c r="C2133">
        <v>649163</v>
      </c>
      <c r="D2133">
        <v>2029874507</v>
      </c>
      <c r="E2133" t="s">
        <v>2118</v>
      </c>
      <c r="F2133" t="s">
        <v>1365</v>
      </c>
      <c r="G2133" t="s">
        <v>50</v>
      </c>
      <c r="H2133" t="s">
        <v>203</v>
      </c>
      <c r="I2133" t="s">
        <v>692</v>
      </c>
      <c r="J2133" t="s">
        <v>701</v>
      </c>
      <c r="K2133">
        <v>856824</v>
      </c>
      <c r="L2133" t="s">
        <v>434</v>
      </c>
      <c r="M2133" t="s">
        <v>435</v>
      </c>
      <c r="N2133" t="s">
        <v>56</v>
      </c>
      <c r="O2133" s="1">
        <v>45870</v>
      </c>
      <c r="P2133" s="1">
        <v>45962</v>
      </c>
      <c r="Q2133" s="2">
        <v>28.38</v>
      </c>
      <c r="R2133">
        <v>1</v>
      </c>
      <c r="S2133" t="s">
        <v>57</v>
      </c>
      <c r="T2133" t="s">
        <v>58</v>
      </c>
      <c r="U2133" s="4">
        <v>0.7</v>
      </c>
      <c r="V2133" s="2">
        <v>0</v>
      </c>
      <c r="W2133">
        <v>0</v>
      </c>
      <c r="X2133" t="s">
        <v>243</v>
      </c>
      <c r="Y2133" t="s">
        <v>60</v>
      </c>
      <c r="Z2133">
        <v>0</v>
      </c>
      <c r="AA2133" s="2">
        <v>0</v>
      </c>
      <c r="AB2133" s="2">
        <v>0</v>
      </c>
      <c r="AC2133" s="4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19.87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</row>
    <row r="2134" spans="1:42" x14ac:dyDescent="0.25">
      <c r="A2134" s="1">
        <v>45929</v>
      </c>
      <c r="B2134" t="s">
        <v>47</v>
      </c>
      <c r="C2134">
        <v>649163</v>
      </c>
      <c r="D2134">
        <v>2029875651</v>
      </c>
      <c r="E2134" t="s">
        <v>443</v>
      </c>
      <c r="F2134" t="s">
        <v>517</v>
      </c>
      <c r="G2134" t="s">
        <v>50</v>
      </c>
      <c r="H2134" t="s">
        <v>278</v>
      </c>
      <c r="I2134" t="s">
        <v>692</v>
      </c>
      <c r="J2134" t="s">
        <v>704</v>
      </c>
      <c r="K2134">
        <v>824062</v>
      </c>
      <c r="L2134" t="s">
        <v>430</v>
      </c>
      <c r="M2134" t="s">
        <v>431</v>
      </c>
      <c r="N2134" t="s">
        <v>56</v>
      </c>
      <c r="O2134" s="1">
        <v>45870</v>
      </c>
      <c r="P2134" s="1">
        <v>45962</v>
      </c>
      <c r="Q2134" s="2">
        <v>80.349999999999994</v>
      </c>
      <c r="R2134">
        <v>1</v>
      </c>
      <c r="S2134" t="s">
        <v>57</v>
      </c>
      <c r="T2134" t="s">
        <v>58</v>
      </c>
      <c r="U2134" s="4">
        <v>0.9</v>
      </c>
      <c r="V2134" s="2">
        <v>0</v>
      </c>
      <c r="W2134">
        <v>0</v>
      </c>
      <c r="X2134" t="s">
        <v>243</v>
      </c>
      <c r="Y2134" t="s">
        <v>60</v>
      </c>
      <c r="Z2134">
        <v>0</v>
      </c>
      <c r="AA2134" s="2">
        <v>0</v>
      </c>
      <c r="AB2134" s="2">
        <v>0</v>
      </c>
      <c r="AC2134" s="4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72.319999999999993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</row>
    <row r="2135" spans="1:42" x14ac:dyDescent="0.25">
      <c r="A2135" s="1">
        <v>45929</v>
      </c>
      <c r="B2135" t="s">
        <v>47</v>
      </c>
      <c r="C2135">
        <v>649163</v>
      </c>
      <c r="D2135">
        <v>2029875652</v>
      </c>
      <c r="E2135" t="s">
        <v>443</v>
      </c>
      <c r="F2135" t="s">
        <v>517</v>
      </c>
      <c r="G2135" t="s">
        <v>50</v>
      </c>
      <c r="H2135" t="s">
        <v>278</v>
      </c>
      <c r="I2135" t="s">
        <v>692</v>
      </c>
      <c r="J2135" t="s">
        <v>701</v>
      </c>
      <c r="K2135">
        <v>824062</v>
      </c>
      <c r="L2135" t="s">
        <v>430</v>
      </c>
      <c r="M2135" t="s">
        <v>431</v>
      </c>
      <c r="N2135" t="s">
        <v>56</v>
      </c>
      <c r="O2135" s="1">
        <v>45870</v>
      </c>
      <c r="P2135" s="1">
        <v>45962</v>
      </c>
      <c r="Q2135" s="2">
        <v>25.36</v>
      </c>
      <c r="R2135">
        <v>1</v>
      </c>
      <c r="S2135" t="s">
        <v>57</v>
      </c>
      <c r="T2135" t="s">
        <v>58</v>
      </c>
      <c r="U2135" s="4">
        <v>0.7</v>
      </c>
      <c r="V2135" s="2">
        <v>0</v>
      </c>
      <c r="W2135">
        <v>0</v>
      </c>
      <c r="X2135" t="s">
        <v>243</v>
      </c>
      <c r="Y2135" t="s">
        <v>60</v>
      </c>
      <c r="Z2135">
        <v>0</v>
      </c>
      <c r="AA2135" s="2">
        <v>0</v>
      </c>
      <c r="AB2135" s="2">
        <v>0</v>
      </c>
      <c r="AC2135" s="4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17.75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</row>
    <row r="2136" spans="1:42" x14ac:dyDescent="0.25">
      <c r="A2136" s="1">
        <v>45929</v>
      </c>
      <c r="B2136" t="s">
        <v>47</v>
      </c>
      <c r="C2136">
        <v>649163</v>
      </c>
      <c r="D2136">
        <v>2029877050</v>
      </c>
      <c r="E2136" t="s">
        <v>388</v>
      </c>
      <c r="F2136" t="s">
        <v>389</v>
      </c>
      <c r="G2136" t="s">
        <v>50</v>
      </c>
      <c r="H2136" t="s">
        <v>252</v>
      </c>
      <c r="I2136" t="s">
        <v>692</v>
      </c>
      <c r="J2136" t="s">
        <v>701</v>
      </c>
      <c r="K2136">
        <v>673059</v>
      </c>
      <c r="L2136" t="s">
        <v>65</v>
      </c>
      <c r="M2136" t="s">
        <v>115</v>
      </c>
      <c r="N2136" t="s">
        <v>56</v>
      </c>
      <c r="O2136" s="1">
        <v>45901</v>
      </c>
      <c r="P2136" s="1">
        <v>45962</v>
      </c>
      <c r="Q2136" s="2">
        <v>122.88</v>
      </c>
      <c r="R2136">
        <v>1</v>
      </c>
      <c r="S2136" t="s">
        <v>57</v>
      </c>
      <c r="T2136" t="s">
        <v>58</v>
      </c>
      <c r="U2136" s="4">
        <v>0.7</v>
      </c>
      <c r="V2136" s="2">
        <v>0</v>
      </c>
      <c r="W2136">
        <v>0</v>
      </c>
      <c r="X2136" t="s">
        <v>243</v>
      </c>
      <c r="Y2136" t="s">
        <v>60</v>
      </c>
      <c r="Z2136">
        <v>0</v>
      </c>
      <c r="AA2136" s="2">
        <v>0</v>
      </c>
      <c r="AB2136" s="2">
        <v>0</v>
      </c>
      <c r="AC2136" s="4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86.02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</row>
    <row r="2137" spans="1:42" x14ac:dyDescent="0.25">
      <c r="A2137" s="1">
        <v>45929</v>
      </c>
      <c r="B2137" t="s">
        <v>47</v>
      </c>
      <c r="C2137">
        <v>649163</v>
      </c>
      <c r="D2137">
        <v>2029880810</v>
      </c>
      <c r="E2137" t="s">
        <v>2119</v>
      </c>
      <c r="F2137" t="s">
        <v>1368</v>
      </c>
      <c r="G2137" t="s">
        <v>50</v>
      </c>
      <c r="H2137" t="s">
        <v>228</v>
      </c>
      <c r="I2137" t="s">
        <v>692</v>
      </c>
      <c r="J2137" t="s">
        <v>701</v>
      </c>
      <c r="K2137">
        <v>882035</v>
      </c>
      <c r="L2137" t="s">
        <v>2036</v>
      </c>
      <c r="M2137" t="s">
        <v>2037</v>
      </c>
      <c r="N2137" t="s">
        <v>56</v>
      </c>
      <c r="O2137" s="1">
        <v>45870</v>
      </c>
      <c r="P2137" s="1">
        <v>45962</v>
      </c>
      <c r="Q2137" s="2">
        <v>102.7</v>
      </c>
      <c r="R2137">
        <v>1</v>
      </c>
      <c r="S2137" t="s">
        <v>57</v>
      </c>
      <c r="T2137" t="s">
        <v>58</v>
      </c>
      <c r="U2137" s="4">
        <v>0.7</v>
      </c>
      <c r="V2137" s="2">
        <v>0</v>
      </c>
      <c r="W2137">
        <v>0</v>
      </c>
      <c r="X2137" t="s">
        <v>243</v>
      </c>
      <c r="Y2137" t="s">
        <v>60</v>
      </c>
      <c r="Z2137">
        <v>0</v>
      </c>
      <c r="AA2137" s="2">
        <v>0</v>
      </c>
      <c r="AB2137" s="2">
        <v>0</v>
      </c>
      <c r="AC2137" s="4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71.89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</row>
    <row r="2138" spans="1:42" x14ac:dyDescent="0.25">
      <c r="A2138" s="1">
        <v>45929</v>
      </c>
      <c r="B2138" t="s">
        <v>47</v>
      </c>
      <c r="C2138">
        <v>649163</v>
      </c>
      <c r="D2138">
        <v>2029885344</v>
      </c>
      <c r="E2138" t="s">
        <v>1612</v>
      </c>
      <c r="F2138" t="s">
        <v>2120</v>
      </c>
      <c r="G2138" t="s">
        <v>50</v>
      </c>
      <c r="H2138" t="s">
        <v>51</v>
      </c>
      <c r="I2138" t="s">
        <v>692</v>
      </c>
      <c r="J2138" t="s">
        <v>693</v>
      </c>
      <c r="K2138">
        <v>649247</v>
      </c>
      <c r="L2138" t="s">
        <v>84</v>
      </c>
      <c r="M2138" t="s">
        <v>85</v>
      </c>
      <c r="N2138" t="s">
        <v>56</v>
      </c>
      <c r="O2138" s="1">
        <v>45870</v>
      </c>
      <c r="P2138" s="1">
        <v>45962</v>
      </c>
      <c r="Q2138" s="2">
        <v>25.73</v>
      </c>
      <c r="R2138">
        <v>1</v>
      </c>
      <c r="S2138" t="s">
        <v>57</v>
      </c>
      <c r="T2138" t="s">
        <v>58</v>
      </c>
      <c r="U2138" s="4">
        <v>0.7</v>
      </c>
      <c r="V2138" s="2">
        <v>0</v>
      </c>
      <c r="W2138">
        <v>0</v>
      </c>
      <c r="X2138" t="s">
        <v>243</v>
      </c>
      <c r="Y2138" t="s">
        <v>60</v>
      </c>
      <c r="Z2138">
        <v>0</v>
      </c>
      <c r="AA2138" s="2">
        <v>0</v>
      </c>
      <c r="AB2138" s="2">
        <v>0</v>
      </c>
      <c r="AC2138" s="4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18.010000000000002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</row>
    <row r="2139" spans="1:42" x14ac:dyDescent="0.25">
      <c r="A2139" s="1">
        <v>45929</v>
      </c>
      <c r="B2139" t="s">
        <v>47</v>
      </c>
      <c r="C2139">
        <v>649163</v>
      </c>
      <c r="D2139">
        <v>2029887595</v>
      </c>
      <c r="E2139" t="s">
        <v>518</v>
      </c>
      <c r="F2139" t="s">
        <v>249</v>
      </c>
      <c r="G2139" t="s">
        <v>50</v>
      </c>
      <c r="H2139" t="s">
        <v>203</v>
      </c>
      <c r="I2139" t="s">
        <v>692</v>
      </c>
      <c r="J2139" t="s">
        <v>701</v>
      </c>
      <c r="K2139">
        <v>753748</v>
      </c>
      <c r="L2139" t="s">
        <v>403</v>
      </c>
      <c r="M2139" t="s">
        <v>284</v>
      </c>
      <c r="N2139" t="s">
        <v>56</v>
      </c>
      <c r="O2139" s="1">
        <v>45870</v>
      </c>
      <c r="P2139" s="1">
        <v>45962</v>
      </c>
      <c r="Q2139" s="2">
        <v>141.47</v>
      </c>
      <c r="R2139">
        <v>1</v>
      </c>
      <c r="S2139" t="s">
        <v>57</v>
      </c>
      <c r="T2139" t="s">
        <v>58</v>
      </c>
      <c r="U2139" s="4">
        <v>0.7</v>
      </c>
      <c r="V2139" s="2">
        <v>0</v>
      </c>
      <c r="W2139">
        <v>0</v>
      </c>
      <c r="X2139" t="s">
        <v>243</v>
      </c>
      <c r="Y2139" t="s">
        <v>60</v>
      </c>
      <c r="Z2139">
        <v>0</v>
      </c>
      <c r="AA2139" s="2">
        <v>0</v>
      </c>
      <c r="AB2139" s="2">
        <v>0</v>
      </c>
      <c r="AC2139" s="4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99.03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</row>
    <row r="2140" spans="1:42" x14ac:dyDescent="0.25">
      <c r="A2140" s="1">
        <v>45929</v>
      </c>
      <c r="B2140" t="s">
        <v>47</v>
      </c>
      <c r="C2140">
        <v>649163</v>
      </c>
      <c r="D2140">
        <v>2029924156</v>
      </c>
      <c r="E2140" t="s">
        <v>127</v>
      </c>
      <c r="F2140" t="s">
        <v>443</v>
      </c>
      <c r="G2140" t="s">
        <v>50</v>
      </c>
      <c r="H2140" t="s">
        <v>228</v>
      </c>
      <c r="I2140" t="s">
        <v>692</v>
      </c>
      <c r="J2140" t="s">
        <v>701</v>
      </c>
      <c r="K2140">
        <v>882035</v>
      </c>
      <c r="L2140" t="s">
        <v>2036</v>
      </c>
      <c r="M2140" t="s">
        <v>2037</v>
      </c>
      <c r="N2140" t="s">
        <v>56</v>
      </c>
      <c r="O2140" s="1">
        <v>45870</v>
      </c>
      <c r="P2140" s="1">
        <v>45962</v>
      </c>
      <c r="Q2140" s="2">
        <v>117.6</v>
      </c>
      <c r="R2140">
        <v>1</v>
      </c>
      <c r="S2140" t="s">
        <v>57</v>
      </c>
      <c r="T2140" t="s">
        <v>58</v>
      </c>
      <c r="U2140" s="4">
        <v>0.7</v>
      </c>
      <c r="V2140" s="2">
        <v>0</v>
      </c>
      <c r="W2140">
        <v>0</v>
      </c>
      <c r="X2140" t="s">
        <v>243</v>
      </c>
      <c r="Y2140" t="s">
        <v>60</v>
      </c>
      <c r="Z2140">
        <v>0</v>
      </c>
      <c r="AA2140" s="2">
        <v>0</v>
      </c>
      <c r="AB2140" s="2">
        <v>0</v>
      </c>
      <c r="AC2140" s="4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82.32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</row>
    <row r="2141" spans="1:42" x14ac:dyDescent="0.25">
      <c r="A2141" s="1">
        <v>45929</v>
      </c>
      <c r="B2141" t="s">
        <v>47</v>
      </c>
      <c r="C2141">
        <v>649163</v>
      </c>
      <c r="D2141">
        <v>2029935617</v>
      </c>
      <c r="E2141" t="s">
        <v>2121</v>
      </c>
      <c r="F2141" t="s">
        <v>2122</v>
      </c>
      <c r="G2141" t="s">
        <v>50</v>
      </c>
      <c r="H2141" t="s">
        <v>125</v>
      </c>
      <c r="I2141" t="s">
        <v>692</v>
      </c>
      <c r="J2141" t="s">
        <v>701</v>
      </c>
      <c r="K2141">
        <v>856824</v>
      </c>
      <c r="L2141" t="s">
        <v>434</v>
      </c>
      <c r="M2141" t="s">
        <v>435</v>
      </c>
      <c r="N2141" t="s">
        <v>56</v>
      </c>
      <c r="O2141" s="1">
        <v>45870</v>
      </c>
      <c r="P2141" s="1">
        <v>45962</v>
      </c>
      <c r="Q2141" s="2">
        <v>10.29</v>
      </c>
      <c r="R2141">
        <v>1</v>
      </c>
      <c r="S2141" t="s">
        <v>57</v>
      </c>
      <c r="T2141" t="s">
        <v>58</v>
      </c>
      <c r="U2141" s="4">
        <v>0.7</v>
      </c>
      <c r="V2141" s="2">
        <v>0</v>
      </c>
      <c r="W2141">
        <v>0</v>
      </c>
      <c r="X2141" t="s">
        <v>243</v>
      </c>
      <c r="Y2141" t="s">
        <v>60</v>
      </c>
      <c r="Z2141">
        <v>0</v>
      </c>
      <c r="AA2141" s="2">
        <v>0</v>
      </c>
      <c r="AB2141" s="2">
        <v>0</v>
      </c>
      <c r="AC2141" s="4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7.2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</row>
    <row r="2142" spans="1:42" x14ac:dyDescent="0.25">
      <c r="A2142" s="1">
        <v>45929</v>
      </c>
      <c r="B2142" t="s">
        <v>47</v>
      </c>
      <c r="C2142">
        <v>649163</v>
      </c>
      <c r="D2142">
        <v>2029943966</v>
      </c>
      <c r="E2142" t="s">
        <v>2064</v>
      </c>
      <c r="F2142" t="s">
        <v>2063</v>
      </c>
      <c r="G2142" t="s">
        <v>50</v>
      </c>
      <c r="H2142" t="s">
        <v>425</v>
      </c>
      <c r="I2142" t="s">
        <v>692</v>
      </c>
      <c r="J2142" t="s">
        <v>701</v>
      </c>
      <c r="K2142">
        <v>673059</v>
      </c>
      <c r="L2142" t="s">
        <v>65</v>
      </c>
      <c r="M2142" t="s">
        <v>115</v>
      </c>
      <c r="N2142" t="s">
        <v>56</v>
      </c>
      <c r="O2142" s="1">
        <v>45901</v>
      </c>
      <c r="P2142" s="1">
        <v>45962</v>
      </c>
      <c r="Q2142" s="2">
        <v>204.88</v>
      </c>
      <c r="R2142">
        <v>1</v>
      </c>
      <c r="S2142" t="s">
        <v>57</v>
      </c>
      <c r="T2142" t="s">
        <v>58</v>
      </c>
      <c r="U2142" s="4">
        <v>0.7</v>
      </c>
      <c r="V2142" s="2">
        <v>0</v>
      </c>
      <c r="W2142">
        <v>0</v>
      </c>
      <c r="X2142" t="s">
        <v>243</v>
      </c>
      <c r="Y2142" t="s">
        <v>60</v>
      </c>
      <c r="Z2142">
        <v>0</v>
      </c>
      <c r="AA2142" s="2">
        <v>0</v>
      </c>
      <c r="AB2142" s="2">
        <v>0</v>
      </c>
      <c r="AC2142" s="4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143.41999999999999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</row>
    <row r="2143" spans="1:42" x14ac:dyDescent="0.25">
      <c r="A2143" s="1">
        <v>45929</v>
      </c>
      <c r="B2143" t="s">
        <v>47</v>
      </c>
      <c r="C2143">
        <v>649163</v>
      </c>
      <c r="D2143">
        <v>2029944314</v>
      </c>
      <c r="E2143" t="s">
        <v>633</v>
      </c>
      <c r="F2143" t="s">
        <v>1255</v>
      </c>
      <c r="G2143" t="s">
        <v>50</v>
      </c>
      <c r="H2143" t="s">
        <v>228</v>
      </c>
      <c r="I2143" t="s">
        <v>692</v>
      </c>
      <c r="J2143" t="s">
        <v>701</v>
      </c>
      <c r="K2143">
        <v>812782</v>
      </c>
      <c r="L2143" t="s">
        <v>516</v>
      </c>
      <c r="M2143" t="s">
        <v>234</v>
      </c>
      <c r="N2143" t="s">
        <v>56</v>
      </c>
      <c r="O2143" s="1">
        <v>45870</v>
      </c>
      <c r="P2143" s="1">
        <v>45962</v>
      </c>
      <c r="Q2143" s="2">
        <v>15.75</v>
      </c>
      <c r="R2143">
        <v>1</v>
      </c>
      <c r="S2143" t="s">
        <v>57</v>
      </c>
      <c r="T2143" t="s">
        <v>58</v>
      </c>
      <c r="U2143" s="4">
        <v>0.7</v>
      </c>
      <c r="V2143" s="2">
        <v>0</v>
      </c>
      <c r="W2143">
        <v>0</v>
      </c>
      <c r="X2143" t="s">
        <v>243</v>
      </c>
      <c r="Y2143" t="s">
        <v>60</v>
      </c>
      <c r="Z2143">
        <v>0</v>
      </c>
      <c r="AA2143" s="2">
        <v>0</v>
      </c>
      <c r="AB2143" s="2">
        <v>0</v>
      </c>
      <c r="AC2143" s="4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11.02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</row>
    <row r="2144" spans="1:42" x14ac:dyDescent="0.25">
      <c r="A2144" s="1">
        <v>45929</v>
      </c>
      <c r="B2144" t="s">
        <v>47</v>
      </c>
      <c r="C2144">
        <v>649163</v>
      </c>
      <c r="D2144">
        <v>2029946799</v>
      </c>
      <c r="E2144" t="s">
        <v>2123</v>
      </c>
      <c r="F2144" t="s">
        <v>1178</v>
      </c>
      <c r="G2144" t="s">
        <v>50</v>
      </c>
      <c r="H2144" t="s">
        <v>228</v>
      </c>
      <c r="I2144" t="s">
        <v>692</v>
      </c>
      <c r="J2144" t="s">
        <v>701</v>
      </c>
      <c r="K2144">
        <v>822381</v>
      </c>
      <c r="L2144" t="s">
        <v>2124</v>
      </c>
      <c r="M2144" t="s">
        <v>2125</v>
      </c>
      <c r="N2144" t="s">
        <v>56</v>
      </c>
      <c r="O2144" s="1">
        <v>45870</v>
      </c>
      <c r="P2144" s="1">
        <v>45962</v>
      </c>
      <c r="Q2144" s="2">
        <v>114.24</v>
      </c>
      <c r="R2144">
        <v>1</v>
      </c>
      <c r="S2144" t="s">
        <v>57</v>
      </c>
      <c r="T2144" t="s">
        <v>58</v>
      </c>
      <c r="U2144" s="4">
        <v>0.7</v>
      </c>
      <c r="V2144" s="2">
        <v>0</v>
      </c>
      <c r="W2144">
        <v>0</v>
      </c>
      <c r="X2144" t="s">
        <v>243</v>
      </c>
      <c r="Y2144" t="s">
        <v>60</v>
      </c>
      <c r="Z2144">
        <v>0</v>
      </c>
      <c r="AA2144" s="2">
        <v>0</v>
      </c>
      <c r="AB2144" s="2">
        <v>0</v>
      </c>
      <c r="AC2144" s="4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79.97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</row>
    <row r="2145" spans="1:42" x14ac:dyDescent="0.25">
      <c r="A2145" s="1">
        <v>45929</v>
      </c>
      <c r="B2145" t="s">
        <v>47</v>
      </c>
      <c r="C2145">
        <v>649163</v>
      </c>
      <c r="D2145">
        <v>2029949953</v>
      </c>
      <c r="E2145" t="s">
        <v>1254</v>
      </c>
      <c r="F2145" t="s">
        <v>91</v>
      </c>
      <c r="G2145" t="s">
        <v>50</v>
      </c>
      <c r="H2145" t="s">
        <v>125</v>
      </c>
      <c r="I2145" t="s">
        <v>692</v>
      </c>
      <c r="J2145" t="s">
        <v>701</v>
      </c>
      <c r="K2145">
        <v>813184</v>
      </c>
      <c r="L2145" t="s">
        <v>728</v>
      </c>
      <c r="M2145" t="s">
        <v>729</v>
      </c>
      <c r="N2145" t="s">
        <v>56</v>
      </c>
      <c r="O2145" s="1">
        <v>45853</v>
      </c>
      <c r="P2145" s="1">
        <v>45945</v>
      </c>
      <c r="Q2145" s="2">
        <v>-14.51</v>
      </c>
      <c r="R2145">
        <v>1</v>
      </c>
      <c r="S2145" t="s">
        <v>57</v>
      </c>
      <c r="T2145" t="s">
        <v>58</v>
      </c>
      <c r="U2145" s="4">
        <v>0.7</v>
      </c>
      <c r="V2145" s="2">
        <v>0</v>
      </c>
      <c r="W2145">
        <v>-1</v>
      </c>
      <c r="X2145" t="s">
        <v>243</v>
      </c>
      <c r="Y2145" t="s">
        <v>60</v>
      </c>
      <c r="Z2145">
        <v>0</v>
      </c>
      <c r="AA2145" s="2">
        <v>0</v>
      </c>
      <c r="AB2145" s="2">
        <v>0</v>
      </c>
      <c r="AC2145" s="4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-10.16</v>
      </c>
      <c r="AM2145" s="2">
        <v>-10.16</v>
      </c>
      <c r="AN2145" s="2">
        <v>0</v>
      </c>
      <c r="AO2145" s="2">
        <v>0</v>
      </c>
      <c r="AP2145" s="2">
        <v>0</v>
      </c>
    </row>
    <row r="2146" spans="1:42" x14ac:dyDescent="0.25">
      <c r="A2146" s="1">
        <v>45929</v>
      </c>
      <c r="B2146" t="s">
        <v>47</v>
      </c>
      <c r="C2146">
        <v>649163</v>
      </c>
      <c r="D2146">
        <v>2029954061</v>
      </c>
      <c r="E2146" t="s">
        <v>342</v>
      </c>
      <c r="F2146" t="s">
        <v>519</v>
      </c>
      <c r="G2146" t="s">
        <v>50</v>
      </c>
      <c r="H2146" t="s">
        <v>125</v>
      </c>
      <c r="I2146" t="s">
        <v>692</v>
      </c>
      <c r="J2146" t="s">
        <v>701</v>
      </c>
      <c r="K2146">
        <v>673059</v>
      </c>
      <c r="L2146" t="s">
        <v>65</v>
      </c>
      <c r="M2146" t="s">
        <v>115</v>
      </c>
      <c r="N2146" t="s">
        <v>56</v>
      </c>
      <c r="O2146" s="1">
        <v>45870</v>
      </c>
      <c r="P2146" s="1">
        <v>45962</v>
      </c>
      <c r="Q2146" s="2">
        <v>41.75</v>
      </c>
      <c r="R2146">
        <v>1</v>
      </c>
      <c r="S2146" t="s">
        <v>57</v>
      </c>
      <c r="T2146" t="s">
        <v>58</v>
      </c>
      <c r="U2146" s="4">
        <v>0.7</v>
      </c>
      <c r="V2146" s="2">
        <v>0</v>
      </c>
      <c r="W2146">
        <v>0</v>
      </c>
      <c r="X2146" t="s">
        <v>243</v>
      </c>
      <c r="Y2146" t="s">
        <v>60</v>
      </c>
      <c r="Z2146">
        <v>0</v>
      </c>
      <c r="AA2146" s="2">
        <v>0</v>
      </c>
      <c r="AB2146" s="2">
        <v>0</v>
      </c>
      <c r="AC2146" s="4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29.22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</row>
    <row r="2147" spans="1:42" x14ac:dyDescent="0.25">
      <c r="A2147" s="1">
        <v>45929</v>
      </c>
      <c r="B2147" t="s">
        <v>47</v>
      </c>
      <c r="C2147">
        <v>649163</v>
      </c>
      <c r="D2147">
        <v>2029966915</v>
      </c>
      <c r="E2147" t="s">
        <v>1614</v>
      </c>
      <c r="F2147" t="s">
        <v>2126</v>
      </c>
      <c r="G2147" t="s">
        <v>50</v>
      </c>
      <c r="H2147" t="s">
        <v>228</v>
      </c>
      <c r="I2147" t="s">
        <v>692</v>
      </c>
      <c r="J2147" t="s">
        <v>701</v>
      </c>
      <c r="K2147">
        <v>766747</v>
      </c>
      <c r="L2147" t="s">
        <v>287</v>
      </c>
      <c r="M2147" t="s">
        <v>91</v>
      </c>
      <c r="N2147" t="s">
        <v>56</v>
      </c>
      <c r="O2147" s="1">
        <v>45870</v>
      </c>
      <c r="P2147" s="1">
        <v>45962</v>
      </c>
      <c r="Q2147" s="2">
        <v>85.62</v>
      </c>
      <c r="R2147">
        <v>1</v>
      </c>
      <c r="S2147" t="s">
        <v>57</v>
      </c>
      <c r="T2147" t="s">
        <v>58</v>
      </c>
      <c r="U2147" s="4">
        <v>0.7</v>
      </c>
      <c r="V2147" s="2">
        <v>0</v>
      </c>
      <c r="W2147">
        <v>0</v>
      </c>
      <c r="X2147" t="s">
        <v>243</v>
      </c>
      <c r="Y2147" t="s">
        <v>60</v>
      </c>
      <c r="Z2147">
        <v>0</v>
      </c>
      <c r="AA2147" s="2">
        <v>0</v>
      </c>
      <c r="AB2147" s="2">
        <v>0</v>
      </c>
      <c r="AC2147" s="4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59.93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</row>
    <row r="2148" spans="1:42" x14ac:dyDescent="0.25">
      <c r="A2148" s="1">
        <v>45929</v>
      </c>
      <c r="B2148" t="s">
        <v>47</v>
      </c>
      <c r="C2148">
        <v>649163</v>
      </c>
      <c r="D2148">
        <v>2029971836</v>
      </c>
      <c r="E2148" t="s">
        <v>245</v>
      </c>
      <c r="F2148" t="s">
        <v>2127</v>
      </c>
      <c r="G2148" t="s">
        <v>50</v>
      </c>
      <c r="H2148" t="s">
        <v>398</v>
      </c>
      <c r="I2148" t="s">
        <v>692</v>
      </c>
      <c r="J2148" t="s">
        <v>701</v>
      </c>
      <c r="K2148">
        <v>816021</v>
      </c>
      <c r="L2148" t="s">
        <v>399</v>
      </c>
      <c r="M2148" t="s">
        <v>400</v>
      </c>
      <c r="N2148" t="s">
        <v>56</v>
      </c>
      <c r="O2148" s="1">
        <v>45870</v>
      </c>
      <c r="P2148" s="1">
        <v>45962</v>
      </c>
      <c r="Q2148" s="2">
        <v>8.49</v>
      </c>
      <c r="R2148">
        <v>1</v>
      </c>
      <c r="S2148" t="s">
        <v>57</v>
      </c>
      <c r="T2148" t="s">
        <v>58</v>
      </c>
      <c r="U2148" s="4">
        <v>0.7</v>
      </c>
      <c r="V2148" s="2">
        <v>0</v>
      </c>
      <c r="W2148">
        <v>0</v>
      </c>
      <c r="X2148" t="s">
        <v>243</v>
      </c>
      <c r="Y2148" t="s">
        <v>60</v>
      </c>
      <c r="Z2148">
        <v>0</v>
      </c>
      <c r="AA2148" s="2">
        <v>0</v>
      </c>
      <c r="AB2148" s="2">
        <v>0</v>
      </c>
      <c r="AC2148" s="4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5.94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</row>
    <row r="2149" spans="1:42" x14ac:dyDescent="0.25">
      <c r="A2149" s="1">
        <v>45929</v>
      </c>
      <c r="B2149" t="s">
        <v>47</v>
      </c>
      <c r="C2149">
        <v>649163</v>
      </c>
      <c r="D2149">
        <v>2029973525</v>
      </c>
      <c r="E2149" t="s">
        <v>2128</v>
      </c>
      <c r="F2149" t="s">
        <v>309</v>
      </c>
      <c r="G2149" t="s">
        <v>50</v>
      </c>
      <c r="H2149" t="s">
        <v>228</v>
      </c>
      <c r="I2149" t="s">
        <v>692</v>
      </c>
      <c r="J2149" t="s">
        <v>701</v>
      </c>
      <c r="K2149">
        <v>812782</v>
      </c>
      <c r="L2149" t="s">
        <v>516</v>
      </c>
      <c r="M2149" t="s">
        <v>234</v>
      </c>
      <c r="N2149" t="s">
        <v>56</v>
      </c>
      <c r="O2149" s="1">
        <v>45870</v>
      </c>
      <c r="P2149" s="1">
        <v>45962</v>
      </c>
      <c r="Q2149" s="2">
        <v>74</v>
      </c>
      <c r="R2149">
        <v>1</v>
      </c>
      <c r="S2149" t="s">
        <v>57</v>
      </c>
      <c r="T2149" t="s">
        <v>58</v>
      </c>
      <c r="U2149" s="4">
        <v>0.7</v>
      </c>
      <c r="V2149" s="2">
        <v>0</v>
      </c>
      <c r="W2149">
        <v>0</v>
      </c>
      <c r="X2149" t="s">
        <v>243</v>
      </c>
      <c r="Y2149" t="s">
        <v>60</v>
      </c>
      <c r="Z2149">
        <v>0</v>
      </c>
      <c r="AA2149" s="2">
        <v>0</v>
      </c>
      <c r="AB2149" s="2">
        <v>0</v>
      </c>
      <c r="AC2149" s="4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51.8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</row>
    <row r="2150" spans="1:42" x14ac:dyDescent="0.25">
      <c r="A2150" s="1">
        <v>45929</v>
      </c>
      <c r="B2150" t="s">
        <v>47</v>
      </c>
      <c r="C2150">
        <v>649163</v>
      </c>
      <c r="D2150">
        <v>2029981428</v>
      </c>
      <c r="E2150" t="s">
        <v>2129</v>
      </c>
      <c r="F2150" t="s">
        <v>2130</v>
      </c>
      <c r="G2150" t="s">
        <v>50</v>
      </c>
      <c r="H2150" t="s">
        <v>228</v>
      </c>
      <c r="I2150" t="s">
        <v>692</v>
      </c>
      <c r="J2150" t="s">
        <v>701</v>
      </c>
      <c r="K2150">
        <v>823350</v>
      </c>
      <c r="L2150" t="s">
        <v>475</v>
      </c>
      <c r="M2150" t="s">
        <v>480</v>
      </c>
      <c r="N2150" t="s">
        <v>56</v>
      </c>
      <c r="O2150" s="1">
        <v>45870</v>
      </c>
      <c r="P2150" s="1">
        <v>45962</v>
      </c>
      <c r="Q2150" s="2">
        <v>115.38</v>
      </c>
      <c r="R2150">
        <v>1</v>
      </c>
      <c r="S2150" t="s">
        <v>57</v>
      </c>
      <c r="T2150" t="s">
        <v>58</v>
      </c>
      <c r="U2150" s="4">
        <v>0.7</v>
      </c>
      <c r="V2150" s="2">
        <v>0</v>
      </c>
      <c r="W2150">
        <v>0</v>
      </c>
      <c r="X2150" t="s">
        <v>243</v>
      </c>
      <c r="Y2150" t="s">
        <v>60</v>
      </c>
      <c r="Z2150">
        <v>0</v>
      </c>
      <c r="AA2150" s="2">
        <v>0</v>
      </c>
      <c r="AB2150" s="2">
        <v>0</v>
      </c>
      <c r="AC2150" s="4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80.77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</row>
    <row r="2151" spans="1:42" x14ac:dyDescent="0.25">
      <c r="A2151" s="1">
        <v>45929</v>
      </c>
      <c r="B2151" t="s">
        <v>47</v>
      </c>
      <c r="C2151">
        <v>649163</v>
      </c>
      <c r="D2151">
        <v>2029982793</v>
      </c>
      <c r="E2151" t="s">
        <v>548</v>
      </c>
      <c r="F2151" t="s">
        <v>2131</v>
      </c>
      <c r="G2151" t="s">
        <v>50</v>
      </c>
      <c r="H2151" t="s">
        <v>228</v>
      </c>
      <c r="I2151" t="s">
        <v>692</v>
      </c>
      <c r="J2151" t="s">
        <v>701</v>
      </c>
      <c r="K2151">
        <v>812782</v>
      </c>
      <c r="L2151" t="s">
        <v>516</v>
      </c>
      <c r="M2151" t="s">
        <v>234</v>
      </c>
      <c r="N2151" t="s">
        <v>56</v>
      </c>
      <c r="O2151" s="1">
        <v>45901</v>
      </c>
      <c r="P2151" s="1">
        <v>45962</v>
      </c>
      <c r="Q2151" s="2">
        <v>46.46</v>
      </c>
      <c r="R2151">
        <v>1</v>
      </c>
      <c r="S2151" t="s">
        <v>57</v>
      </c>
      <c r="T2151" t="s">
        <v>58</v>
      </c>
      <c r="U2151" s="4">
        <v>0.7</v>
      </c>
      <c r="V2151" s="2">
        <v>0</v>
      </c>
      <c r="W2151">
        <v>0</v>
      </c>
      <c r="X2151" t="s">
        <v>243</v>
      </c>
      <c r="Y2151" t="s">
        <v>60</v>
      </c>
      <c r="Z2151">
        <v>0</v>
      </c>
      <c r="AA2151" s="2">
        <v>0</v>
      </c>
      <c r="AB2151" s="2">
        <v>0</v>
      </c>
      <c r="AC2151" s="4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32.520000000000003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</row>
    <row r="2152" spans="1:42" x14ac:dyDescent="0.25">
      <c r="A2152" s="1">
        <v>45929</v>
      </c>
      <c r="B2152" t="s">
        <v>47</v>
      </c>
      <c r="C2152">
        <v>649163</v>
      </c>
      <c r="D2152">
        <v>2029985833</v>
      </c>
      <c r="E2152" t="s">
        <v>521</v>
      </c>
      <c r="F2152" t="s">
        <v>522</v>
      </c>
      <c r="G2152" t="s">
        <v>50</v>
      </c>
      <c r="H2152" t="s">
        <v>398</v>
      </c>
      <c r="I2152" t="s">
        <v>692</v>
      </c>
      <c r="J2152" t="s">
        <v>701</v>
      </c>
      <c r="K2152">
        <v>816021</v>
      </c>
      <c r="L2152" t="s">
        <v>399</v>
      </c>
      <c r="M2152" t="s">
        <v>400</v>
      </c>
      <c r="N2152" t="s">
        <v>56</v>
      </c>
      <c r="O2152" s="1">
        <v>45870</v>
      </c>
      <c r="P2152" s="1">
        <v>45962</v>
      </c>
      <c r="Q2152" s="2">
        <v>9.1</v>
      </c>
      <c r="R2152">
        <v>1</v>
      </c>
      <c r="S2152" t="s">
        <v>57</v>
      </c>
      <c r="T2152" t="s">
        <v>58</v>
      </c>
      <c r="U2152" s="4">
        <v>0.7</v>
      </c>
      <c r="V2152" s="2">
        <v>0</v>
      </c>
      <c r="W2152">
        <v>0</v>
      </c>
      <c r="X2152" t="s">
        <v>243</v>
      </c>
      <c r="Y2152" t="s">
        <v>60</v>
      </c>
      <c r="Z2152">
        <v>0</v>
      </c>
      <c r="AA2152" s="2">
        <v>0</v>
      </c>
      <c r="AB2152" s="2">
        <v>0</v>
      </c>
      <c r="AC2152" s="4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6.37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</row>
    <row r="2153" spans="1:42" x14ac:dyDescent="0.25">
      <c r="A2153" s="1">
        <v>45929</v>
      </c>
      <c r="B2153" t="s">
        <v>47</v>
      </c>
      <c r="C2153">
        <v>649163</v>
      </c>
      <c r="D2153">
        <v>2029988591</v>
      </c>
      <c r="E2153" t="s">
        <v>523</v>
      </c>
      <c r="F2153" t="s">
        <v>524</v>
      </c>
      <c r="G2153" t="s">
        <v>50</v>
      </c>
      <c r="H2153" t="s">
        <v>278</v>
      </c>
      <c r="I2153" t="s">
        <v>692</v>
      </c>
      <c r="J2153" t="s">
        <v>701</v>
      </c>
      <c r="K2153">
        <v>673059</v>
      </c>
      <c r="L2153" t="s">
        <v>65</v>
      </c>
      <c r="M2153" t="s">
        <v>115</v>
      </c>
      <c r="N2153" t="s">
        <v>56</v>
      </c>
      <c r="O2153" s="1">
        <v>45870</v>
      </c>
      <c r="P2153" s="1">
        <v>45962</v>
      </c>
      <c r="Q2153" s="2">
        <v>51.74</v>
      </c>
      <c r="R2153">
        <v>1</v>
      </c>
      <c r="S2153" t="s">
        <v>57</v>
      </c>
      <c r="T2153" t="s">
        <v>58</v>
      </c>
      <c r="U2153" s="4">
        <v>0.7</v>
      </c>
      <c r="V2153" s="2">
        <v>0</v>
      </c>
      <c r="W2153">
        <v>0</v>
      </c>
      <c r="X2153" t="s">
        <v>243</v>
      </c>
      <c r="Y2153" t="s">
        <v>60</v>
      </c>
      <c r="Z2153">
        <v>0</v>
      </c>
      <c r="AA2153" s="2">
        <v>0</v>
      </c>
      <c r="AB2153" s="2">
        <v>0</v>
      </c>
      <c r="AC2153" s="4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36.22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</row>
    <row r="2154" spans="1:42" x14ac:dyDescent="0.25">
      <c r="A2154" s="1">
        <v>45929</v>
      </c>
      <c r="B2154" t="s">
        <v>47</v>
      </c>
      <c r="C2154">
        <v>649163</v>
      </c>
      <c r="D2154">
        <v>2029989548</v>
      </c>
      <c r="E2154" t="s">
        <v>2132</v>
      </c>
      <c r="F2154" t="s">
        <v>2133</v>
      </c>
      <c r="G2154" t="s">
        <v>50</v>
      </c>
      <c r="H2154" t="s">
        <v>252</v>
      </c>
      <c r="I2154" t="s">
        <v>692</v>
      </c>
      <c r="J2154" t="s">
        <v>701</v>
      </c>
      <c r="K2154">
        <v>874230</v>
      </c>
      <c r="L2154" t="s">
        <v>380</v>
      </c>
      <c r="M2154" t="s">
        <v>381</v>
      </c>
      <c r="N2154" t="s">
        <v>56</v>
      </c>
      <c r="O2154" s="1">
        <v>45870</v>
      </c>
      <c r="P2154" s="1">
        <v>45962</v>
      </c>
      <c r="Q2154" s="2">
        <v>44</v>
      </c>
      <c r="R2154">
        <v>1</v>
      </c>
      <c r="S2154" t="s">
        <v>57</v>
      </c>
      <c r="T2154" t="s">
        <v>58</v>
      </c>
      <c r="U2154" s="4">
        <v>0.7</v>
      </c>
      <c r="V2154" s="2">
        <v>0</v>
      </c>
      <c r="W2154">
        <v>0</v>
      </c>
      <c r="X2154" t="s">
        <v>243</v>
      </c>
      <c r="Y2154" t="s">
        <v>60</v>
      </c>
      <c r="Z2154">
        <v>0</v>
      </c>
      <c r="AA2154" s="2">
        <v>0</v>
      </c>
      <c r="AB2154" s="2">
        <v>0</v>
      </c>
      <c r="AC2154" s="4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30.8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</row>
    <row r="2155" spans="1:42" x14ac:dyDescent="0.25">
      <c r="A2155" s="1">
        <v>45929</v>
      </c>
      <c r="B2155" t="s">
        <v>47</v>
      </c>
      <c r="C2155">
        <v>649163</v>
      </c>
      <c r="D2155">
        <v>2030016430</v>
      </c>
      <c r="E2155" t="s">
        <v>91</v>
      </c>
      <c r="F2155" t="s">
        <v>525</v>
      </c>
      <c r="G2155" t="s">
        <v>50</v>
      </c>
      <c r="H2155" t="s">
        <v>164</v>
      </c>
      <c r="I2155" t="s">
        <v>692</v>
      </c>
      <c r="J2155" t="s">
        <v>701</v>
      </c>
      <c r="K2155">
        <v>877790</v>
      </c>
      <c r="L2155" t="s">
        <v>505</v>
      </c>
      <c r="M2155" t="s">
        <v>506</v>
      </c>
      <c r="N2155" t="s">
        <v>56</v>
      </c>
      <c r="O2155" s="1">
        <v>45870</v>
      </c>
      <c r="P2155" s="1">
        <v>45962</v>
      </c>
      <c r="Q2155" s="2">
        <v>3.52</v>
      </c>
      <c r="R2155">
        <v>1</v>
      </c>
      <c r="S2155" t="s">
        <v>57</v>
      </c>
      <c r="T2155" t="s">
        <v>58</v>
      </c>
      <c r="U2155" s="4">
        <v>0.7</v>
      </c>
      <c r="V2155" s="2">
        <v>0</v>
      </c>
      <c r="W2155">
        <v>0</v>
      </c>
      <c r="X2155" t="s">
        <v>243</v>
      </c>
      <c r="Y2155" t="s">
        <v>60</v>
      </c>
      <c r="Z2155">
        <v>0</v>
      </c>
      <c r="AA2155" s="2">
        <v>0</v>
      </c>
      <c r="AB2155" s="2">
        <v>0</v>
      </c>
      <c r="AC2155" s="4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2.46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</row>
    <row r="2156" spans="1:42" x14ac:dyDescent="0.25">
      <c r="A2156" s="1">
        <v>45929</v>
      </c>
      <c r="B2156" t="s">
        <v>47</v>
      </c>
      <c r="C2156">
        <v>649163</v>
      </c>
      <c r="D2156">
        <v>2030027170</v>
      </c>
      <c r="E2156" t="s">
        <v>526</v>
      </c>
      <c r="F2156" t="s">
        <v>527</v>
      </c>
      <c r="G2156" t="s">
        <v>50</v>
      </c>
      <c r="H2156" t="s">
        <v>528</v>
      </c>
      <c r="I2156" t="s">
        <v>692</v>
      </c>
      <c r="J2156" t="s">
        <v>701</v>
      </c>
      <c r="K2156">
        <v>856163</v>
      </c>
      <c r="L2156" t="s">
        <v>475</v>
      </c>
      <c r="M2156" t="s">
        <v>476</v>
      </c>
      <c r="N2156" t="s">
        <v>56</v>
      </c>
      <c r="O2156" s="1">
        <v>45870</v>
      </c>
      <c r="P2156" s="1">
        <v>45962</v>
      </c>
      <c r="Q2156" s="2">
        <v>113.17</v>
      </c>
      <c r="R2156">
        <v>1</v>
      </c>
      <c r="S2156" t="s">
        <v>57</v>
      </c>
      <c r="T2156" t="s">
        <v>58</v>
      </c>
      <c r="U2156" s="4">
        <v>0.7</v>
      </c>
      <c r="V2156" s="2">
        <v>0</v>
      </c>
      <c r="W2156">
        <v>0</v>
      </c>
      <c r="X2156" t="s">
        <v>243</v>
      </c>
      <c r="Y2156" t="s">
        <v>60</v>
      </c>
      <c r="Z2156">
        <v>0</v>
      </c>
      <c r="AA2156" s="2">
        <v>0</v>
      </c>
      <c r="AB2156" s="2">
        <v>0</v>
      </c>
      <c r="AC2156" s="4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79.22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</row>
    <row r="2157" spans="1:42" x14ac:dyDescent="0.25">
      <c r="A2157" s="1">
        <v>45929</v>
      </c>
      <c r="B2157" t="s">
        <v>47</v>
      </c>
      <c r="C2157">
        <v>649163</v>
      </c>
      <c r="D2157">
        <v>2030032416</v>
      </c>
      <c r="E2157" t="s">
        <v>981</v>
      </c>
      <c r="F2157" t="s">
        <v>2134</v>
      </c>
      <c r="G2157" t="s">
        <v>50</v>
      </c>
      <c r="H2157" t="s">
        <v>228</v>
      </c>
      <c r="I2157" t="s">
        <v>692</v>
      </c>
      <c r="J2157" t="s">
        <v>701</v>
      </c>
      <c r="K2157">
        <v>840313</v>
      </c>
      <c r="L2157" t="s">
        <v>746</v>
      </c>
      <c r="M2157" t="s">
        <v>747</v>
      </c>
      <c r="N2157" t="s">
        <v>56</v>
      </c>
      <c r="O2157" s="1">
        <v>45870</v>
      </c>
      <c r="P2157" s="1">
        <v>45962</v>
      </c>
      <c r="Q2157" s="2">
        <v>34</v>
      </c>
      <c r="R2157">
        <v>1</v>
      </c>
      <c r="S2157" t="s">
        <v>57</v>
      </c>
      <c r="T2157" t="s">
        <v>58</v>
      </c>
      <c r="U2157" s="4">
        <v>0.7</v>
      </c>
      <c r="V2157" s="2">
        <v>0</v>
      </c>
      <c r="W2157">
        <v>0</v>
      </c>
      <c r="X2157" t="s">
        <v>243</v>
      </c>
      <c r="Y2157" t="s">
        <v>60</v>
      </c>
      <c r="Z2157">
        <v>0</v>
      </c>
      <c r="AA2157" s="2">
        <v>0</v>
      </c>
      <c r="AB2157" s="2">
        <v>0</v>
      </c>
      <c r="AC2157" s="4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23.8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</row>
    <row r="2158" spans="1:42" x14ac:dyDescent="0.25">
      <c r="A2158" s="1">
        <v>45929</v>
      </c>
      <c r="B2158" t="s">
        <v>47</v>
      </c>
      <c r="C2158">
        <v>649163</v>
      </c>
      <c r="D2158">
        <v>2030032829</v>
      </c>
      <c r="E2158" t="s">
        <v>529</v>
      </c>
      <c r="F2158" t="s">
        <v>530</v>
      </c>
      <c r="G2158" t="s">
        <v>50</v>
      </c>
      <c r="H2158" t="s">
        <v>228</v>
      </c>
      <c r="I2158" t="s">
        <v>692</v>
      </c>
      <c r="J2158" t="s">
        <v>701</v>
      </c>
      <c r="K2158">
        <v>816021</v>
      </c>
      <c r="L2158" t="s">
        <v>399</v>
      </c>
      <c r="M2158" t="s">
        <v>400</v>
      </c>
      <c r="N2158" t="s">
        <v>56</v>
      </c>
      <c r="O2158" s="1">
        <v>45870</v>
      </c>
      <c r="P2158" s="1">
        <v>45962</v>
      </c>
      <c r="Q2158" s="2">
        <v>58.24</v>
      </c>
      <c r="R2158">
        <v>1</v>
      </c>
      <c r="S2158" t="s">
        <v>57</v>
      </c>
      <c r="T2158" t="s">
        <v>58</v>
      </c>
      <c r="U2158" s="4">
        <v>0.7</v>
      </c>
      <c r="V2158" s="2">
        <v>0</v>
      </c>
      <c r="W2158">
        <v>0</v>
      </c>
      <c r="X2158" t="s">
        <v>243</v>
      </c>
      <c r="Y2158" t="s">
        <v>60</v>
      </c>
      <c r="Z2158">
        <v>0</v>
      </c>
      <c r="AA2158" s="2">
        <v>0</v>
      </c>
      <c r="AB2158" s="2">
        <v>0</v>
      </c>
      <c r="AC2158" s="4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40.770000000000003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</row>
    <row r="2159" spans="1:42" x14ac:dyDescent="0.25">
      <c r="A2159" s="1">
        <v>45929</v>
      </c>
      <c r="B2159" t="s">
        <v>47</v>
      </c>
      <c r="C2159">
        <v>649163</v>
      </c>
      <c r="D2159">
        <v>2030055176</v>
      </c>
      <c r="E2159" t="s">
        <v>171</v>
      </c>
      <c r="F2159" t="s">
        <v>2135</v>
      </c>
      <c r="G2159" t="s">
        <v>50</v>
      </c>
      <c r="H2159" t="s">
        <v>228</v>
      </c>
      <c r="I2159" t="s">
        <v>692</v>
      </c>
      <c r="J2159" t="s">
        <v>701</v>
      </c>
      <c r="K2159">
        <v>812656</v>
      </c>
      <c r="L2159" t="s">
        <v>752</v>
      </c>
      <c r="M2159" t="s">
        <v>542</v>
      </c>
      <c r="N2159" t="s">
        <v>56</v>
      </c>
      <c r="O2159" s="1">
        <v>45870</v>
      </c>
      <c r="P2159" s="1">
        <v>45962</v>
      </c>
      <c r="Q2159" s="2">
        <v>33.119999999999997</v>
      </c>
      <c r="R2159">
        <v>1</v>
      </c>
      <c r="S2159" t="s">
        <v>57</v>
      </c>
      <c r="T2159" t="s">
        <v>58</v>
      </c>
      <c r="U2159" s="4">
        <v>0.7</v>
      </c>
      <c r="V2159" s="2">
        <v>0</v>
      </c>
      <c r="W2159">
        <v>0</v>
      </c>
      <c r="X2159" t="s">
        <v>243</v>
      </c>
      <c r="Y2159" t="s">
        <v>60</v>
      </c>
      <c r="Z2159">
        <v>0</v>
      </c>
      <c r="AA2159" s="2">
        <v>0</v>
      </c>
      <c r="AB2159" s="2">
        <v>0</v>
      </c>
      <c r="AC2159" s="4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23.18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</row>
    <row r="2160" spans="1:42" x14ac:dyDescent="0.25">
      <c r="A2160" s="1">
        <v>45929</v>
      </c>
      <c r="B2160" t="s">
        <v>47</v>
      </c>
      <c r="C2160">
        <v>649163</v>
      </c>
      <c r="D2160">
        <v>2030061622</v>
      </c>
      <c r="E2160" t="s">
        <v>80</v>
      </c>
      <c r="F2160" t="s">
        <v>2136</v>
      </c>
      <c r="G2160" t="s">
        <v>50</v>
      </c>
      <c r="H2160" t="s">
        <v>449</v>
      </c>
      <c r="I2160" t="s">
        <v>692</v>
      </c>
      <c r="J2160" t="s">
        <v>701</v>
      </c>
      <c r="K2160">
        <v>823350</v>
      </c>
      <c r="L2160" t="s">
        <v>475</v>
      </c>
      <c r="M2160" t="s">
        <v>480</v>
      </c>
      <c r="N2160" t="s">
        <v>56</v>
      </c>
      <c r="O2160" s="1">
        <v>45870</v>
      </c>
      <c r="P2160" s="1">
        <v>45962</v>
      </c>
      <c r="Q2160" s="2">
        <v>329.78</v>
      </c>
      <c r="R2160">
        <v>1</v>
      </c>
      <c r="S2160" t="s">
        <v>57</v>
      </c>
      <c r="T2160" t="s">
        <v>58</v>
      </c>
      <c r="U2160" s="4">
        <v>0.7</v>
      </c>
      <c r="V2160" s="2">
        <v>0</v>
      </c>
      <c r="W2160">
        <v>0</v>
      </c>
      <c r="X2160" t="s">
        <v>243</v>
      </c>
      <c r="Y2160" t="s">
        <v>60</v>
      </c>
      <c r="Z2160">
        <v>0</v>
      </c>
      <c r="AA2160" s="2">
        <v>0</v>
      </c>
      <c r="AB2160" s="2">
        <v>0</v>
      </c>
      <c r="AC2160" s="4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230.85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</row>
    <row r="2161" spans="1:42" x14ac:dyDescent="0.25">
      <c r="A2161" s="1">
        <v>45929</v>
      </c>
      <c r="B2161" t="s">
        <v>47</v>
      </c>
      <c r="C2161">
        <v>649163</v>
      </c>
      <c r="D2161">
        <v>2030068615</v>
      </c>
      <c r="E2161" t="s">
        <v>531</v>
      </c>
      <c r="F2161" t="s">
        <v>532</v>
      </c>
      <c r="G2161" t="s">
        <v>50</v>
      </c>
      <c r="H2161" t="s">
        <v>398</v>
      </c>
      <c r="I2161" t="s">
        <v>692</v>
      </c>
      <c r="J2161" t="s">
        <v>701</v>
      </c>
      <c r="K2161">
        <v>816021</v>
      </c>
      <c r="L2161" t="s">
        <v>399</v>
      </c>
      <c r="M2161" t="s">
        <v>400</v>
      </c>
      <c r="N2161" t="s">
        <v>56</v>
      </c>
      <c r="O2161" s="1">
        <v>45870</v>
      </c>
      <c r="P2161" s="1">
        <v>45962</v>
      </c>
      <c r="Q2161" s="2">
        <v>18.2</v>
      </c>
      <c r="R2161">
        <v>1</v>
      </c>
      <c r="S2161" t="s">
        <v>57</v>
      </c>
      <c r="T2161" t="s">
        <v>58</v>
      </c>
      <c r="U2161" s="4">
        <v>0.7</v>
      </c>
      <c r="V2161" s="2">
        <v>0</v>
      </c>
      <c r="W2161">
        <v>0</v>
      </c>
      <c r="X2161" t="s">
        <v>243</v>
      </c>
      <c r="Y2161" t="s">
        <v>60</v>
      </c>
      <c r="Z2161">
        <v>0</v>
      </c>
      <c r="AA2161" s="2">
        <v>0</v>
      </c>
      <c r="AB2161" s="2">
        <v>0</v>
      </c>
      <c r="AC2161" s="4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12.74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</row>
    <row r="2162" spans="1:42" x14ac:dyDescent="0.25">
      <c r="A2162" s="1">
        <v>45929</v>
      </c>
      <c r="B2162" t="s">
        <v>47</v>
      </c>
      <c r="C2162">
        <v>649163</v>
      </c>
      <c r="D2162">
        <v>2030069420</v>
      </c>
      <c r="E2162" t="s">
        <v>533</v>
      </c>
      <c r="F2162" t="s">
        <v>534</v>
      </c>
      <c r="G2162" t="s">
        <v>50</v>
      </c>
      <c r="H2162" t="s">
        <v>228</v>
      </c>
      <c r="I2162" t="s">
        <v>692</v>
      </c>
      <c r="J2162" t="s">
        <v>701</v>
      </c>
      <c r="K2162">
        <v>824062</v>
      </c>
      <c r="L2162" t="s">
        <v>430</v>
      </c>
      <c r="M2162" t="s">
        <v>431</v>
      </c>
      <c r="N2162" t="s">
        <v>56</v>
      </c>
      <c r="O2162" s="1">
        <v>45870</v>
      </c>
      <c r="P2162" s="1">
        <v>45962</v>
      </c>
      <c r="Q2162" s="2">
        <v>27.5</v>
      </c>
      <c r="R2162">
        <v>1</v>
      </c>
      <c r="S2162" t="s">
        <v>57</v>
      </c>
      <c r="T2162" t="s">
        <v>58</v>
      </c>
      <c r="U2162" s="4">
        <v>0.7</v>
      </c>
      <c r="V2162" s="2">
        <v>0</v>
      </c>
      <c r="W2162">
        <v>0</v>
      </c>
      <c r="X2162" t="s">
        <v>243</v>
      </c>
      <c r="Y2162" t="s">
        <v>60</v>
      </c>
      <c r="Z2162">
        <v>0</v>
      </c>
      <c r="AA2162" s="2">
        <v>0</v>
      </c>
      <c r="AB2162" s="2">
        <v>0</v>
      </c>
      <c r="AC2162" s="4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19.25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</row>
    <row r="2163" spans="1:42" x14ac:dyDescent="0.25">
      <c r="A2163" s="1">
        <v>45929</v>
      </c>
      <c r="B2163" t="s">
        <v>47</v>
      </c>
      <c r="C2163">
        <v>649163</v>
      </c>
      <c r="D2163">
        <v>2030071686</v>
      </c>
      <c r="E2163" t="s">
        <v>129</v>
      </c>
      <c r="F2163" t="s">
        <v>535</v>
      </c>
      <c r="G2163" t="s">
        <v>50</v>
      </c>
      <c r="H2163" t="s">
        <v>228</v>
      </c>
      <c r="I2163" t="s">
        <v>692</v>
      </c>
      <c r="J2163" t="s">
        <v>701</v>
      </c>
      <c r="K2163">
        <v>792847</v>
      </c>
      <c r="L2163" t="s">
        <v>420</v>
      </c>
      <c r="M2163" t="s">
        <v>421</v>
      </c>
      <c r="N2163" t="s">
        <v>56</v>
      </c>
      <c r="O2163" s="1">
        <v>45870</v>
      </c>
      <c r="P2163" s="1">
        <v>45962</v>
      </c>
      <c r="Q2163" s="2">
        <v>303.33</v>
      </c>
      <c r="R2163">
        <v>1</v>
      </c>
      <c r="S2163" t="s">
        <v>57</v>
      </c>
      <c r="T2163" t="s">
        <v>58</v>
      </c>
      <c r="U2163" s="4">
        <v>0.7</v>
      </c>
      <c r="V2163" s="2">
        <v>0</v>
      </c>
      <c r="W2163">
        <v>0</v>
      </c>
      <c r="X2163" t="s">
        <v>243</v>
      </c>
      <c r="Y2163" t="s">
        <v>60</v>
      </c>
      <c r="Z2163">
        <v>0</v>
      </c>
      <c r="AA2163" s="2">
        <v>0</v>
      </c>
      <c r="AB2163" s="2">
        <v>0</v>
      </c>
      <c r="AC2163" s="4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212.33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</row>
    <row r="2164" spans="1:42" x14ac:dyDescent="0.25">
      <c r="A2164" s="1">
        <v>45929</v>
      </c>
      <c r="B2164" t="s">
        <v>47</v>
      </c>
      <c r="C2164">
        <v>649163</v>
      </c>
      <c r="D2164">
        <v>2030074178</v>
      </c>
      <c r="E2164" t="s">
        <v>220</v>
      </c>
      <c r="F2164" t="s">
        <v>536</v>
      </c>
      <c r="G2164" t="s">
        <v>50</v>
      </c>
      <c r="H2164" t="s">
        <v>528</v>
      </c>
      <c r="I2164" t="s">
        <v>692</v>
      </c>
      <c r="J2164" t="s">
        <v>693</v>
      </c>
      <c r="K2164">
        <v>673059</v>
      </c>
      <c r="L2164" t="s">
        <v>65</v>
      </c>
      <c r="M2164" t="s">
        <v>115</v>
      </c>
      <c r="N2164" t="s">
        <v>56</v>
      </c>
      <c r="O2164" s="1">
        <v>45870</v>
      </c>
      <c r="P2164" s="1">
        <v>45962</v>
      </c>
      <c r="Q2164" s="2">
        <v>25.73</v>
      </c>
      <c r="R2164">
        <v>1</v>
      </c>
      <c r="S2164" t="s">
        <v>57</v>
      </c>
      <c r="T2164" t="s">
        <v>58</v>
      </c>
      <c r="U2164" s="4">
        <v>0.7</v>
      </c>
      <c r="V2164" s="2">
        <v>0</v>
      </c>
      <c r="W2164">
        <v>0</v>
      </c>
      <c r="X2164" t="s">
        <v>243</v>
      </c>
      <c r="Y2164" t="s">
        <v>60</v>
      </c>
      <c r="Z2164">
        <v>0</v>
      </c>
      <c r="AA2164" s="2">
        <v>0</v>
      </c>
      <c r="AB2164" s="2">
        <v>0</v>
      </c>
      <c r="AC2164" s="4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18.010000000000002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</row>
    <row r="2165" spans="1:42" x14ac:dyDescent="0.25">
      <c r="A2165" s="1">
        <v>45929</v>
      </c>
      <c r="B2165" t="s">
        <v>47</v>
      </c>
      <c r="C2165">
        <v>649163</v>
      </c>
      <c r="D2165">
        <v>2030074180</v>
      </c>
      <c r="E2165" t="s">
        <v>220</v>
      </c>
      <c r="F2165" t="s">
        <v>536</v>
      </c>
      <c r="G2165" t="s">
        <v>50</v>
      </c>
      <c r="H2165" t="s">
        <v>528</v>
      </c>
      <c r="I2165" t="s">
        <v>692</v>
      </c>
      <c r="J2165" t="s">
        <v>701</v>
      </c>
      <c r="K2165">
        <v>673059</v>
      </c>
      <c r="L2165" t="s">
        <v>65</v>
      </c>
      <c r="M2165" t="s">
        <v>115</v>
      </c>
      <c r="N2165" t="s">
        <v>56</v>
      </c>
      <c r="O2165" s="1">
        <v>45870</v>
      </c>
      <c r="P2165" s="1">
        <v>45962</v>
      </c>
      <c r="Q2165" s="2">
        <v>115.98</v>
      </c>
      <c r="R2165">
        <v>1</v>
      </c>
      <c r="S2165" t="s">
        <v>57</v>
      </c>
      <c r="T2165" t="s">
        <v>58</v>
      </c>
      <c r="U2165" s="4">
        <v>0.7</v>
      </c>
      <c r="V2165" s="2">
        <v>0</v>
      </c>
      <c r="W2165">
        <v>0</v>
      </c>
      <c r="X2165" t="s">
        <v>243</v>
      </c>
      <c r="Y2165" t="s">
        <v>60</v>
      </c>
      <c r="Z2165">
        <v>0</v>
      </c>
      <c r="AA2165" s="2">
        <v>0</v>
      </c>
      <c r="AB2165" s="2">
        <v>0</v>
      </c>
      <c r="AC2165" s="4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81.19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</row>
    <row r="2166" spans="1:42" x14ac:dyDescent="0.25">
      <c r="A2166" s="1">
        <v>45929</v>
      </c>
      <c r="B2166" t="s">
        <v>47</v>
      </c>
      <c r="C2166">
        <v>649163</v>
      </c>
      <c r="D2166">
        <v>2030074689</v>
      </c>
      <c r="E2166" t="s">
        <v>373</v>
      </c>
      <c r="F2166" t="s">
        <v>537</v>
      </c>
      <c r="G2166" t="s">
        <v>50</v>
      </c>
      <c r="H2166" t="s">
        <v>228</v>
      </c>
      <c r="I2166" t="s">
        <v>692</v>
      </c>
      <c r="J2166" t="s">
        <v>701</v>
      </c>
      <c r="K2166">
        <v>651818</v>
      </c>
      <c r="L2166" t="s">
        <v>387</v>
      </c>
      <c r="M2166" t="s">
        <v>342</v>
      </c>
      <c r="N2166" t="s">
        <v>56</v>
      </c>
      <c r="O2166" s="1">
        <v>45870</v>
      </c>
      <c r="P2166" s="1">
        <v>45962</v>
      </c>
      <c r="Q2166" s="2">
        <v>183.13</v>
      </c>
      <c r="R2166">
        <v>1</v>
      </c>
      <c r="S2166" t="s">
        <v>57</v>
      </c>
      <c r="T2166" t="s">
        <v>58</v>
      </c>
      <c r="U2166" s="4">
        <v>0.7</v>
      </c>
      <c r="V2166" s="2">
        <v>0</v>
      </c>
      <c r="W2166">
        <v>0</v>
      </c>
      <c r="X2166" t="s">
        <v>243</v>
      </c>
      <c r="Y2166" t="s">
        <v>60</v>
      </c>
      <c r="Z2166">
        <v>0</v>
      </c>
      <c r="AA2166" s="2">
        <v>0</v>
      </c>
      <c r="AB2166" s="2">
        <v>0</v>
      </c>
      <c r="AC2166" s="4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128.19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</row>
    <row r="2167" spans="1:42" x14ac:dyDescent="0.25">
      <c r="A2167" s="1">
        <v>45929</v>
      </c>
      <c r="B2167" t="s">
        <v>47</v>
      </c>
      <c r="C2167">
        <v>649163</v>
      </c>
      <c r="D2167">
        <v>2030076661</v>
      </c>
      <c r="E2167" t="s">
        <v>368</v>
      </c>
      <c r="F2167" t="s">
        <v>2137</v>
      </c>
      <c r="G2167" t="s">
        <v>50</v>
      </c>
      <c r="H2167" t="s">
        <v>568</v>
      </c>
      <c r="I2167" t="s">
        <v>692</v>
      </c>
      <c r="J2167" t="s">
        <v>701</v>
      </c>
      <c r="K2167">
        <v>767312</v>
      </c>
      <c r="L2167" t="s">
        <v>806</v>
      </c>
      <c r="M2167" t="s">
        <v>443</v>
      </c>
      <c r="N2167" t="s">
        <v>56</v>
      </c>
      <c r="O2167" s="1">
        <v>45870</v>
      </c>
      <c r="P2167" s="1">
        <v>45962</v>
      </c>
      <c r="Q2167" s="2">
        <v>68.42</v>
      </c>
      <c r="R2167">
        <v>1</v>
      </c>
      <c r="S2167" t="s">
        <v>57</v>
      </c>
      <c r="T2167" t="s">
        <v>58</v>
      </c>
      <c r="U2167" s="4">
        <v>0.7</v>
      </c>
      <c r="V2167" s="2">
        <v>0</v>
      </c>
      <c r="W2167">
        <v>0</v>
      </c>
      <c r="X2167" t="s">
        <v>243</v>
      </c>
      <c r="Y2167" t="s">
        <v>60</v>
      </c>
      <c r="Z2167">
        <v>0</v>
      </c>
      <c r="AA2167" s="2">
        <v>0</v>
      </c>
      <c r="AB2167" s="2">
        <v>0</v>
      </c>
      <c r="AC2167" s="4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47.89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</row>
    <row r="2168" spans="1:42" x14ac:dyDescent="0.25">
      <c r="A2168" s="1">
        <v>45929</v>
      </c>
      <c r="B2168" t="s">
        <v>47</v>
      </c>
      <c r="C2168">
        <v>649163</v>
      </c>
      <c r="D2168">
        <v>2030077716</v>
      </c>
      <c r="E2168" t="s">
        <v>2138</v>
      </c>
      <c r="F2168" t="s">
        <v>2139</v>
      </c>
      <c r="G2168" t="s">
        <v>50</v>
      </c>
      <c r="H2168" t="s">
        <v>164</v>
      </c>
      <c r="I2168" t="s">
        <v>692</v>
      </c>
      <c r="J2168" t="s">
        <v>701</v>
      </c>
      <c r="K2168">
        <v>877790</v>
      </c>
      <c r="L2168" t="s">
        <v>505</v>
      </c>
      <c r="M2168" t="s">
        <v>506</v>
      </c>
      <c r="N2168" t="s">
        <v>56</v>
      </c>
      <c r="O2168" s="1">
        <v>45870</v>
      </c>
      <c r="P2168" s="1">
        <v>45962</v>
      </c>
      <c r="Q2168" s="2">
        <v>3.52</v>
      </c>
      <c r="R2168">
        <v>1</v>
      </c>
      <c r="S2168" t="s">
        <v>57</v>
      </c>
      <c r="T2168" t="s">
        <v>58</v>
      </c>
      <c r="U2168" s="4">
        <v>0.7</v>
      </c>
      <c r="V2168" s="2">
        <v>0</v>
      </c>
      <c r="W2168">
        <v>0</v>
      </c>
      <c r="X2168" t="s">
        <v>243</v>
      </c>
      <c r="Y2168" t="s">
        <v>60</v>
      </c>
      <c r="Z2168">
        <v>0</v>
      </c>
      <c r="AA2168" s="2">
        <v>0</v>
      </c>
      <c r="AB2168" s="2">
        <v>0</v>
      </c>
      <c r="AC2168" s="4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2.46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</row>
    <row r="2169" spans="1:42" x14ac:dyDescent="0.25">
      <c r="A2169" s="1">
        <v>45929</v>
      </c>
      <c r="B2169" t="s">
        <v>47</v>
      </c>
      <c r="C2169">
        <v>649163</v>
      </c>
      <c r="D2169">
        <v>2030084953</v>
      </c>
      <c r="E2169" t="s">
        <v>538</v>
      </c>
      <c r="F2169" t="s">
        <v>539</v>
      </c>
      <c r="G2169" t="s">
        <v>50</v>
      </c>
      <c r="H2169" t="s">
        <v>228</v>
      </c>
      <c r="I2169" t="s">
        <v>692</v>
      </c>
      <c r="J2169" t="s">
        <v>701</v>
      </c>
      <c r="K2169">
        <v>824076</v>
      </c>
      <c r="L2169" t="s">
        <v>462</v>
      </c>
      <c r="M2169" t="s">
        <v>463</v>
      </c>
      <c r="N2169" t="s">
        <v>56</v>
      </c>
      <c r="O2169" s="1">
        <v>45870</v>
      </c>
      <c r="P2169" s="1">
        <v>45962</v>
      </c>
      <c r="Q2169" s="2">
        <v>11.5</v>
      </c>
      <c r="R2169">
        <v>1</v>
      </c>
      <c r="S2169" t="s">
        <v>57</v>
      </c>
      <c r="T2169" t="s">
        <v>58</v>
      </c>
      <c r="U2169" s="4">
        <v>0.7</v>
      </c>
      <c r="V2169" s="2">
        <v>0</v>
      </c>
      <c r="W2169">
        <v>0</v>
      </c>
      <c r="X2169" t="s">
        <v>243</v>
      </c>
      <c r="Y2169" t="s">
        <v>60</v>
      </c>
      <c r="Z2169">
        <v>0</v>
      </c>
      <c r="AA2169" s="2">
        <v>0</v>
      </c>
      <c r="AB2169" s="2">
        <v>0</v>
      </c>
      <c r="AC2169" s="4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8.0500000000000007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</row>
    <row r="2170" spans="1:42" x14ac:dyDescent="0.25">
      <c r="A2170" s="1">
        <v>45929</v>
      </c>
      <c r="B2170" t="s">
        <v>47</v>
      </c>
      <c r="C2170">
        <v>649163</v>
      </c>
      <c r="D2170">
        <v>2030089050</v>
      </c>
      <c r="E2170" t="s">
        <v>2140</v>
      </c>
      <c r="F2170" t="s">
        <v>827</v>
      </c>
      <c r="G2170" t="s">
        <v>50</v>
      </c>
      <c r="H2170" t="s">
        <v>278</v>
      </c>
      <c r="I2170" t="s">
        <v>692</v>
      </c>
      <c r="J2170" t="s">
        <v>701</v>
      </c>
      <c r="K2170">
        <v>821015</v>
      </c>
      <c r="L2170" t="s">
        <v>395</v>
      </c>
      <c r="M2170" t="s">
        <v>396</v>
      </c>
      <c r="N2170" t="s">
        <v>56</v>
      </c>
      <c r="O2170" s="1">
        <v>45870</v>
      </c>
      <c r="P2170" s="1">
        <v>45962</v>
      </c>
      <c r="Q2170" s="2">
        <v>42.47</v>
      </c>
      <c r="R2170">
        <v>1</v>
      </c>
      <c r="S2170" t="s">
        <v>57</v>
      </c>
      <c r="T2170" t="s">
        <v>58</v>
      </c>
      <c r="U2170" s="4">
        <v>0.7</v>
      </c>
      <c r="V2170" s="2">
        <v>0</v>
      </c>
      <c r="W2170">
        <v>0</v>
      </c>
      <c r="X2170" t="s">
        <v>243</v>
      </c>
      <c r="Y2170" t="s">
        <v>60</v>
      </c>
      <c r="Z2170">
        <v>0</v>
      </c>
      <c r="AA2170" s="2">
        <v>0</v>
      </c>
      <c r="AB2170" s="2">
        <v>0</v>
      </c>
      <c r="AC2170" s="4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29.73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</row>
    <row r="2171" spans="1:42" x14ac:dyDescent="0.25">
      <c r="A2171" s="1">
        <v>45929</v>
      </c>
      <c r="B2171" t="s">
        <v>47</v>
      </c>
      <c r="C2171">
        <v>649163</v>
      </c>
      <c r="D2171">
        <v>2030090547</v>
      </c>
      <c r="E2171" t="s">
        <v>348</v>
      </c>
      <c r="F2171" t="s">
        <v>403</v>
      </c>
      <c r="G2171" t="s">
        <v>50</v>
      </c>
      <c r="H2171" t="s">
        <v>76</v>
      </c>
      <c r="I2171" t="s">
        <v>692</v>
      </c>
      <c r="J2171" t="s">
        <v>701</v>
      </c>
      <c r="K2171">
        <v>673059</v>
      </c>
      <c r="L2171" t="s">
        <v>65</v>
      </c>
      <c r="M2171" t="s">
        <v>115</v>
      </c>
      <c r="N2171" t="s">
        <v>56</v>
      </c>
      <c r="O2171" s="1">
        <v>45870</v>
      </c>
      <c r="P2171" s="1">
        <v>45962</v>
      </c>
      <c r="Q2171" s="2">
        <v>111.09</v>
      </c>
      <c r="R2171">
        <v>1</v>
      </c>
      <c r="S2171" t="s">
        <v>57</v>
      </c>
      <c r="T2171" t="s">
        <v>58</v>
      </c>
      <c r="U2171" s="4">
        <v>0.7</v>
      </c>
      <c r="V2171" s="2">
        <v>0</v>
      </c>
      <c r="W2171">
        <v>0</v>
      </c>
      <c r="X2171" t="s">
        <v>243</v>
      </c>
      <c r="Y2171" t="s">
        <v>60</v>
      </c>
      <c r="Z2171">
        <v>0</v>
      </c>
      <c r="AA2171" s="2">
        <v>0</v>
      </c>
      <c r="AB2171" s="2">
        <v>0</v>
      </c>
      <c r="AC2171" s="4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77.760000000000005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</row>
    <row r="2172" spans="1:42" x14ac:dyDescent="0.25">
      <c r="A2172" s="1">
        <v>45929</v>
      </c>
      <c r="B2172" t="s">
        <v>47</v>
      </c>
      <c r="C2172">
        <v>649163</v>
      </c>
      <c r="D2172">
        <v>2030099938</v>
      </c>
      <c r="E2172" t="s">
        <v>2141</v>
      </c>
      <c r="F2172" t="s">
        <v>502</v>
      </c>
      <c r="G2172" t="s">
        <v>50</v>
      </c>
      <c r="H2172" t="s">
        <v>125</v>
      </c>
      <c r="I2172" t="s">
        <v>692</v>
      </c>
      <c r="J2172" t="s">
        <v>701</v>
      </c>
      <c r="K2172">
        <v>823350</v>
      </c>
      <c r="L2172" t="s">
        <v>475</v>
      </c>
      <c r="M2172" t="s">
        <v>480</v>
      </c>
      <c r="N2172" t="s">
        <v>56</v>
      </c>
      <c r="O2172" s="1">
        <v>45870</v>
      </c>
      <c r="P2172" s="1">
        <v>45962</v>
      </c>
      <c r="Q2172" s="2">
        <v>5.15</v>
      </c>
      <c r="R2172">
        <v>1</v>
      </c>
      <c r="S2172" t="s">
        <v>57</v>
      </c>
      <c r="T2172" t="s">
        <v>58</v>
      </c>
      <c r="U2172" s="4">
        <v>0.7</v>
      </c>
      <c r="V2172" s="2">
        <v>0</v>
      </c>
      <c r="W2172">
        <v>0</v>
      </c>
      <c r="X2172" t="s">
        <v>243</v>
      </c>
      <c r="Y2172" t="s">
        <v>60</v>
      </c>
      <c r="Z2172">
        <v>0</v>
      </c>
      <c r="AA2172" s="2">
        <v>0</v>
      </c>
      <c r="AB2172" s="2">
        <v>0</v>
      </c>
      <c r="AC2172" s="4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3.6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</row>
    <row r="2173" spans="1:42" x14ac:dyDescent="0.25">
      <c r="A2173" s="1">
        <v>45929</v>
      </c>
      <c r="B2173" t="s">
        <v>47</v>
      </c>
      <c r="C2173">
        <v>649163</v>
      </c>
      <c r="D2173">
        <v>2030100049</v>
      </c>
      <c r="E2173" t="s">
        <v>2142</v>
      </c>
      <c r="F2173" t="s">
        <v>2143</v>
      </c>
      <c r="G2173" t="s">
        <v>50</v>
      </c>
      <c r="H2173" t="s">
        <v>203</v>
      </c>
      <c r="I2173" t="s">
        <v>692</v>
      </c>
      <c r="J2173" t="s">
        <v>701</v>
      </c>
      <c r="K2173">
        <v>766422</v>
      </c>
      <c r="L2173" t="s">
        <v>863</v>
      </c>
      <c r="M2173" t="s">
        <v>342</v>
      </c>
      <c r="N2173" t="s">
        <v>56</v>
      </c>
      <c r="O2173" s="1">
        <v>45870</v>
      </c>
      <c r="P2173" s="1">
        <v>45962</v>
      </c>
      <c r="Q2173" s="2">
        <v>89.52</v>
      </c>
      <c r="R2173">
        <v>1</v>
      </c>
      <c r="S2173" t="s">
        <v>57</v>
      </c>
      <c r="T2173" t="s">
        <v>58</v>
      </c>
      <c r="U2173" s="4">
        <v>0.7</v>
      </c>
      <c r="V2173" s="2">
        <v>0</v>
      </c>
      <c r="W2173">
        <v>0</v>
      </c>
      <c r="X2173" t="s">
        <v>243</v>
      </c>
      <c r="Y2173" t="s">
        <v>60</v>
      </c>
      <c r="Z2173">
        <v>0</v>
      </c>
      <c r="AA2173" s="2">
        <v>0</v>
      </c>
      <c r="AB2173" s="2">
        <v>0</v>
      </c>
      <c r="AC2173" s="4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62.66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</row>
    <row r="2174" spans="1:42" x14ac:dyDescent="0.25">
      <c r="A2174" s="1">
        <v>45929</v>
      </c>
      <c r="B2174" t="s">
        <v>47</v>
      </c>
      <c r="C2174">
        <v>649163</v>
      </c>
      <c r="D2174">
        <v>2030100064</v>
      </c>
      <c r="E2174" t="s">
        <v>540</v>
      </c>
      <c r="F2174" t="s">
        <v>541</v>
      </c>
      <c r="G2174" t="s">
        <v>50</v>
      </c>
      <c r="H2174" t="s">
        <v>228</v>
      </c>
      <c r="I2174" t="s">
        <v>692</v>
      </c>
      <c r="J2174" t="s">
        <v>701</v>
      </c>
      <c r="K2174">
        <v>856824</v>
      </c>
      <c r="L2174" t="s">
        <v>434</v>
      </c>
      <c r="M2174" t="s">
        <v>435</v>
      </c>
      <c r="N2174" t="s">
        <v>56</v>
      </c>
      <c r="O2174" s="1">
        <v>45870</v>
      </c>
      <c r="P2174" s="1">
        <v>45962</v>
      </c>
      <c r="Q2174" s="2">
        <v>47.69</v>
      </c>
      <c r="R2174">
        <v>1</v>
      </c>
      <c r="S2174" t="s">
        <v>57</v>
      </c>
      <c r="T2174" t="s">
        <v>58</v>
      </c>
      <c r="U2174" s="4">
        <v>0.7</v>
      </c>
      <c r="V2174" s="2">
        <v>0</v>
      </c>
      <c r="W2174">
        <v>0</v>
      </c>
      <c r="X2174" t="s">
        <v>243</v>
      </c>
      <c r="Y2174" t="s">
        <v>60</v>
      </c>
      <c r="Z2174">
        <v>0</v>
      </c>
      <c r="AA2174" s="2">
        <v>0</v>
      </c>
      <c r="AB2174" s="2">
        <v>0</v>
      </c>
      <c r="AC2174" s="4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33.380000000000003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</row>
    <row r="2175" spans="1:42" x14ac:dyDescent="0.25">
      <c r="A2175" s="1">
        <v>45929</v>
      </c>
      <c r="B2175" t="s">
        <v>47</v>
      </c>
      <c r="C2175">
        <v>649163</v>
      </c>
      <c r="D2175">
        <v>2030109882</v>
      </c>
      <c r="E2175" t="s">
        <v>2144</v>
      </c>
      <c r="F2175" t="s">
        <v>1997</v>
      </c>
      <c r="G2175" t="s">
        <v>50</v>
      </c>
      <c r="H2175" t="s">
        <v>228</v>
      </c>
      <c r="I2175" t="s">
        <v>692</v>
      </c>
      <c r="J2175" t="s">
        <v>701</v>
      </c>
      <c r="K2175">
        <v>823350</v>
      </c>
      <c r="L2175" t="s">
        <v>475</v>
      </c>
      <c r="M2175" t="s">
        <v>480</v>
      </c>
      <c r="N2175" t="s">
        <v>56</v>
      </c>
      <c r="O2175" s="1">
        <v>45870</v>
      </c>
      <c r="P2175" s="1">
        <v>45962</v>
      </c>
      <c r="Q2175" s="2">
        <v>176.17</v>
      </c>
      <c r="R2175">
        <v>1</v>
      </c>
      <c r="S2175" t="s">
        <v>57</v>
      </c>
      <c r="T2175" t="s">
        <v>58</v>
      </c>
      <c r="U2175" s="4">
        <v>0.7</v>
      </c>
      <c r="V2175" s="2">
        <v>0</v>
      </c>
      <c r="W2175">
        <v>0</v>
      </c>
      <c r="X2175" t="s">
        <v>243</v>
      </c>
      <c r="Y2175" t="s">
        <v>60</v>
      </c>
      <c r="Z2175">
        <v>0</v>
      </c>
      <c r="AA2175" s="2">
        <v>0</v>
      </c>
      <c r="AB2175" s="2">
        <v>0</v>
      </c>
      <c r="AC2175" s="4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123.32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</row>
    <row r="2176" spans="1:42" x14ac:dyDescent="0.25">
      <c r="A2176" s="1">
        <v>45929</v>
      </c>
      <c r="B2176" t="s">
        <v>47</v>
      </c>
      <c r="C2176">
        <v>649163</v>
      </c>
      <c r="D2176">
        <v>2030120980</v>
      </c>
      <c r="E2176" t="s">
        <v>187</v>
      </c>
      <c r="F2176" t="s">
        <v>2145</v>
      </c>
      <c r="G2176" t="s">
        <v>50</v>
      </c>
      <c r="H2176" t="s">
        <v>203</v>
      </c>
      <c r="I2176" t="s">
        <v>692</v>
      </c>
      <c r="J2176" t="s">
        <v>701</v>
      </c>
      <c r="K2176">
        <v>673059</v>
      </c>
      <c r="L2176" t="s">
        <v>65</v>
      </c>
      <c r="M2176" t="s">
        <v>115</v>
      </c>
      <c r="N2176" t="s">
        <v>56</v>
      </c>
      <c r="O2176" s="1">
        <v>45870</v>
      </c>
      <c r="P2176" s="1">
        <v>45962</v>
      </c>
      <c r="Q2176" s="2">
        <v>76.05</v>
      </c>
      <c r="R2176">
        <v>1</v>
      </c>
      <c r="S2176" t="s">
        <v>57</v>
      </c>
      <c r="T2176" t="s">
        <v>58</v>
      </c>
      <c r="U2176" s="4">
        <v>0.7</v>
      </c>
      <c r="V2176" s="2">
        <v>0</v>
      </c>
      <c r="W2176">
        <v>0</v>
      </c>
      <c r="X2176" t="s">
        <v>243</v>
      </c>
      <c r="Y2176" t="s">
        <v>60</v>
      </c>
      <c r="Z2176">
        <v>0</v>
      </c>
      <c r="AA2176" s="2">
        <v>0</v>
      </c>
      <c r="AB2176" s="2">
        <v>0</v>
      </c>
      <c r="AC2176" s="4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53.24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</row>
    <row r="2177" spans="1:42" x14ac:dyDescent="0.25">
      <c r="A2177" s="1">
        <v>45929</v>
      </c>
      <c r="B2177" t="s">
        <v>47</v>
      </c>
      <c r="C2177">
        <v>649163</v>
      </c>
      <c r="D2177">
        <v>2030122970</v>
      </c>
      <c r="E2177" t="s">
        <v>2146</v>
      </c>
      <c r="F2177" t="s">
        <v>338</v>
      </c>
      <c r="G2177" t="s">
        <v>50</v>
      </c>
      <c r="H2177" t="s">
        <v>203</v>
      </c>
      <c r="I2177" t="s">
        <v>692</v>
      </c>
      <c r="J2177" t="s">
        <v>704</v>
      </c>
      <c r="K2177">
        <v>753748</v>
      </c>
      <c r="L2177" t="s">
        <v>403</v>
      </c>
      <c r="M2177" t="s">
        <v>284</v>
      </c>
      <c r="N2177" t="s">
        <v>56</v>
      </c>
      <c r="O2177" s="1">
        <v>45870</v>
      </c>
      <c r="P2177" s="1">
        <v>45962</v>
      </c>
      <c r="Q2177" s="2">
        <v>102.38</v>
      </c>
      <c r="R2177">
        <v>1</v>
      </c>
      <c r="S2177" t="s">
        <v>57</v>
      </c>
      <c r="T2177" t="s">
        <v>58</v>
      </c>
      <c r="U2177" s="4">
        <v>0.9</v>
      </c>
      <c r="V2177" s="2">
        <v>0</v>
      </c>
      <c r="W2177">
        <v>0</v>
      </c>
      <c r="X2177" t="s">
        <v>243</v>
      </c>
      <c r="Y2177" t="s">
        <v>60</v>
      </c>
      <c r="Z2177">
        <v>0</v>
      </c>
      <c r="AA2177" s="2">
        <v>0</v>
      </c>
      <c r="AB2177" s="2">
        <v>0</v>
      </c>
      <c r="AC2177" s="4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92.14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</row>
    <row r="2178" spans="1:42" x14ac:dyDescent="0.25">
      <c r="A2178" s="1">
        <v>45929</v>
      </c>
      <c r="B2178" t="s">
        <v>47</v>
      </c>
      <c r="C2178">
        <v>649163</v>
      </c>
      <c r="D2178">
        <v>2030123795</v>
      </c>
      <c r="E2178" t="s">
        <v>2147</v>
      </c>
      <c r="F2178" t="s">
        <v>2148</v>
      </c>
      <c r="G2178" t="s">
        <v>50</v>
      </c>
      <c r="H2178" t="s">
        <v>495</v>
      </c>
      <c r="I2178" t="s">
        <v>692</v>
      </c>
      <c r="J2178" t="s">
        <v>742</v>
      </c>
      <c r="K2178">
        <v>823068</v>
      </c>
      <c r="L2178" t="s">
        <v>336</v>
      </c>
      <c r="M2178" t="s">
        <v>337</v>
      </c>
      <c r="N2178" t="s">
        <v>56</v>
      </c>
      <c r="O2178" s="1">
        <v>45870</v>
      </c>
      <c r="P2178" s="1">
        <v>45962</v>
      </c>
      <c r="Q2178" s="2">
        <v>43.86</v>
      </c>
      <c r="R2178">
        <v>1</v>
      </c>
      <c r="S2178" t="s">
        <v>57</v>
      </c>
      <c r="T2178" t="s">
        <v>58</v>
      </c>
      <c r="U2178" s="4">
        <v>0.42</v>
      </c>
      <c r="V2178" s="2">
        <v>0</v>
      </c>
      <c r="W2178">
        <v>0</v>
      </c>
      <c r="X2178" t="s">
        <v>243</v>
      </c>
      <c r="Y2178" t="s">
        <v>60</v>
      </c>
      <c r="Z2178">
        <v>0</v>
      </c>
      <c r="AA2178" s="2">
        <v>0</v>
      </c>
      <c r="AB2178" s="2">
        <v>0</v>
      </c>
      <c r="AC2178" s="4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18.420000000000002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</row>
    <row r="2179" spans="1:42" x14ac:dyDescent="0.25">
      <c r="A2179" s="1">
        <v>45929</v>
      </c>
      <c r="B2179" t="s">
        <v>47</v>
      </c>
      <c r="C2179">
        <v>649163</v>
      </c>
      <c r="D2179">
        <v>2030123796</v>
      </c>
      <c r="E2179" t="s">
        <v>2147</v>
      </c>
      <c r="F2179" t="s">
        <v>2148</v>
      </c>
      <c r="G2179" t="s">
        <v>50</v>
      </c>
      <c r="H2179" t="s">
        <v>495</v>
      </c>
      <c r="I2179" t="s">
        <v>692</v>
      </c>
      <c r="J2179" t="s">
        <v>704</v>
      </c>
      <c r="K2179">
        <v>823068</v>
      </c>
      <c r="L2179" t="s">
        <v>336</v>
      </c>
      <c r="M2179" t="s">
        <v>337</v>
      </c>
      <c r="N2179" t="s">
        <v>56</v>
      </c>
      <c r="O2179" s="1">
        <v>45870</v>
      </c>
      <c r="P2179" s="1">
        <v>45962</v>
      </c>
      <c r="Q2179" s="2">
        <v>102.38</v>
      </c>
      <c r="R2179">
        <v>1</v>
      </c>
      <c r="S2179" t="s">
        <v>57</v>
      </c>
      <c r="T2179" t="s">
        <v>58</v>
      </c>
      <c r="U2179" s="4">
        <v>0.9</v>
      </c>
      <c r="V2179" s="2">
        <v>0</v>
      </c>
      <c r="W2179">
        <v>0</v>
      </c>
      <c r="X2179" t="s">
        <v>243</v>
      </c>
      <c r="Y2179" t="s">
        <v>60</v>
      </c>
      <c r="Z2179">
        <v>0</v>
      </c>
      <c r="AA2179" s="2">
        <v>0</v>
      </c>
      <c r="AB2179" s="2">
        <v>0</v>
      </c>
      <c r="AC2179" s="4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92.14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</row>
    <row r="2180" spans="1:42" x14ac:dyDescent="0.25">
      <c r="A2180" s="1">
        <v>45929</v>
      </c>
      <c r="B2180" t="s">
        <v>47</v>
      </c>
      <c r="C2180">
        <v>649163</v>
      </c>
      <c r="D2180">
        <v>2030123797</v>
      </c>
      <c r="E2180" t="s">
        <v>2147</v>
      </c>
      <c r="F2180" t="s">
        <v>2148</v>
      </c>
      <c r="G2180" t="s">
        <v>50</v>
      </c>
      <c r="H2180" t="s">
        <v>495</v>
      </c>
      <c r="I2180" t="s">
        <v>692</v>
      </c>
      <c r="J2180" t="s">
        <v>693</v>
      </c>
      <c r="K2180">
        <v>823068</v>
      </c>
      <c r="L2180" t="s">
        <v>336</v>
      </c>
      <c r="M2180" t="s">
        <v>337</v>
      </c>
      <c r="N2180" t="s">
        <v>56</v>
      </c>
      <c r="O2180" s="1">
        <v>45870</v>
      </c>
      <c r="P2180" s="1">
        <v>45962</v>
      </c>
      <c r="Q2180" s="2">
        <v>24.61</v>
      </c>
      <c r="R2180">
        <v>1</v>
      </c>
      <c r="S2180" t="s">
        <v>57</v>
      </c>
      <c r="T2180" t="s">
        <v>58</v>
      </c>
      <c r="U2180" s="4">
        <v>0.7</v>
      </c>
      <c r="V2180" s="2">
        <v>0</v>
      </c>
      <c r="W2180">
        <v>0</v>
      </c>
      <c r="X2180" t="s">
        <v>243</v>
      </c>
      <c r="Y2180" t="s">
        <v>60</v>
      </c>
      <c r="Z2180">
        <v>0</v>
      </c>
      <c r="AA2180" s="2">
        <v>0</v>
      </c>
      <c r="AB2180" s="2">
        <v>0</v>
      </c>
      <c r="AC2180" s="4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17.23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</row>
    <row r="2181" spans="1:42" x14ac:dyDescent="0.25">
      <c r="A2181" s="1">
        <v>45929</v>
      </c>
      <c r="B2181" t="s">
        <v>47</v>
      </c>
      <c r="C2181">
        <v>649163</v>
      </c>
      <c r="D2181">
        <v>2030126257</v>
      </c>
      <c r="E2181" t="s">
        <v>2149</v>
      </c>
      <c r="F2181" t="s">
        <v>2150</v>
      </c>
      <c r="G2181" t="s">
        <v>50</v>
      </c>
      <c r="H2181" t="s">
        <v>125</v>
      </c>
      <c r="I2181" t="s">
        <v>692</v>
      </c>
      <c r="J2181" t="s">
        <v>701</v>
      </c>
      <c r="K2181">
        <v>812782</v>
      </c>
      <c r="L2181" t="s">
        <v>516</v>
      </c>
      <c r="M2181" t="s">
        <v>234</v>
      </c>
      <c r="N2181" t="s">
        <v>56</v>
      </c>
      <c r="O2181" s="1">
        <v>45870</v>
      </c>
      <c r="P2181" s="1">
        <v>45962</v>
      </c>
      <c r="Q2181" s="2">
        <v>63.95</v>
      </c>
      <c r="R2181">
        <v>1</v>
      </c>
      <c r="S2181" t="s">
        <v>57</v>
      </c>
      <c r="T2181" t="s">
        <v>58</v>
      </c>
      <c r="U2181" s="4">
        <v>0.7</v>
      </c>
      <c r="V2181" s="2">
        <v>0</v>
      </c>
      <c r="W2181">
        <v>0</v>
      </c>
      <c r="X2181" t="s">
        <v>243</v>
      </c>
      <c r="Y2181" t="s">
        <v>60</v>
      </c>
      <c r="Z2181">
        <v>0</v>
      </c>
      <c r="AA2181" s="2">
        <v>0</v>
      </c>
      <c r="AB2181" s="2">
        <v>0</v>
      </c>
      <c r="AC2181" s="4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44.76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</row>
    <row r="2182" spans="1:42" x14ac:dyDescent="0.25">
      <c r="A2182" s="1">
        <v>45929</v>
      </c>
      <c r="B2182" t="s">
        <v>47</v>
      </c>
      <c r="C2182">
        <v>649163</v>
      </c>
      <c r="D2182">
        <v>2030127211</v>
      </c>
      <c r="E2182" t="s">
        <v>542</v>
      </c>
      <c r="F2182" t="s">
        <v>543</v>
      </c>
      <c r="G2182" t="s">
        <v>50</v>
      </c>
      <c r="H2182" t="s">
        <v>252</v>
      </c>
      <c r="I2182" t="s">
        <v>692</v>
      </c>
      <c r="J2182" t="s">
        <v>701</v>
      </c>
      <c r="K2182">
        <v>874230</v>
      </c>
      <c r="L2182" t="s">
        <v>380</v>
      </c>
      <c r="M2182" t="s">
        <v>381</v>
      </c>
      <c r="N2182" t="s">
        <v>56</v>
      </c>
      <c r="O2182" s="1">
        <v>45870</v>
      </c>
      <c r="P2182" s="1">
        <v>45962</v>
      </c>
      <c r="Q2182" s="2">
        <v>98.08</v>
      </c>
      <c r="R2182">
        <v>1</v>
      </c>
      <c r="S2182" t="s">
        <v>57</v>
      </c>
      <c r="T2182" t="s">
        <v>58</v>
      </c>
      <c r="U2182" s="4">
        <v>0.7</v>
      </c>
      <c r="V2182" s="2">
        <v>0</v>
      </c>
      <c r="W2182">
        <v>0</v>
      </c>
      <c r="X2182" t="s">
        <v>243</v>
      </c>
      <c r="Y2182" t="s">
        <v>60</v>
      </c>
      <c r="Z2182">
        <v>0</v>
      </c>
      <c r="AA2182" s="2">
        <v>0</v>
      </c>
      <c r="AB2182" s="2">
        <v>0</v>
      </c>
      <c r="AC2182" s="4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68.66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</row>
    <row r="2183" spans="1:42" x14ac:dyDescent="0.25">
      <c r="A2183" s="1">
        <v>45929</v>
      </c>
      <c r="B2183" t="s">
        <v>47</v>
      </c>
      <c r="C2183">
        <v>649163</v>
      </c>
      <c r="D2183">
        <v>2030128664</v>
      </c>
      <c r="E2183" t="s">
        <v>2151</v>
      </c>
      <c r="F2183" t="s">
        <v>2152</v>
      </c>
      <c r="G2183" t="s">
        <v>50</v>
      </c>
      <c r="H2183" t="s">
        <v>125</v>
      </c>
      <c r="I2183" t="s">
        <v>692</v>
      </c>
      <c r="J2183" t="s">
        <v>701</v>
      </c>
      <c r="K2183">
        <v>812782</v>
      </c>
      <c r="L2183" t="s">
        <v>516</v>
      </c>
      <c r="M2183" t="s">
        <v>234</v>
      </c>
      <c r="N2183" t="s">
        <v>56</v>
      </c>
      <c r="O2183" s="1">
        <v>45870</v>
      </c>
      <c r="P2183" s="1">
        <v>45962</v>
      </c>
      <c r="Q2183" s="2">
        <v>11.02</v>
      </c>
      <c r="R2183">
        <v>1</v>
      </c>
      <c r="S2183" t="s">
        <v>57</v>
      </c>
      <c r="T2183" t="s">
        <v>58</v>
      </c>
      <c r="U2183" s="4">
        <v>0.7</v>
      </c>
      <c r="V2183" s="2">
        <v>0</v>
      </c>
      <c r="W2183">
        <v>0</v>
      </c>
      <c r="X2183" t="s">
        <v>243</v>
      </c>
      <c r="Y2183" t="s">
        <v>60</v>
      </c>
      <c r="Z2183">
        <v>0</v>
      </c>
      <c r="AA2183" s="2">
        <v>0</v>
      </c>
      <c r="AB2183" s="2">
        <v>0</v>
      </c>
      <c r="AC2183" s="4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7.71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</row>
    <row r="2184" spans="1:42" x14ac:dyDescent="0.25">
      <c r="A2184" s="1">
        <v>45929</v>
      </c>
      <c r="B2184" t="s">
        <v>47</v>
      </c>
      <c r="C2184">
        <v>649163</v>
      </c>
      <c r="D2184">
        <v>2030131760</v>
      </c>
      <c r="E2184" t="s">
        <v>1934</v>
      </c>
      <c r="F2184" t="s">
        <v>803</v>
      </c>
      <c r="G2184" t="s">
        <v>50</v>
      </c>
      <c r="H2184" t="s">
        <v>449</v>
      </c>
      <c r="I2184" t="s">
        <v>692</v>
      </c>
      <c r="J2184" t="s">
        <v>701</v>
      </c>
      <c r="K2184">
        <v>753748</v>
      </c>
      <c r="L2184" t="s">
        <v>403</v>
      </c>
      <c r="M2184" t="s">
        <v>284</v>
      </c>
      <c r="N2184" t="s">
        <v>56</v>
      </c>
      <c r="O2184" s="1">
        <v>45870</v>
      </c>
      <c r="P2184" s="1">
        <v>45962</v>
      </c>
      <c r="Q2184" s="2">
        <v>183.3</v>
      </c>
      <c r="R2184">
        <v>1</v>
      </c>
      <c r="S2184" t="s">
        <v>57</v>
      </c>
      <c r="T2184" t="s">
        <v>58</v>
      </c>
      <c r="U2184" s="4">
        <v>0.7</v>
      </c>
      <c r="V2184" s="2">
        <v>0</v>
      </c>
      <c r="W2184">
        <v>0</v>
      </c>
      <c r="X2184" t="s">
        <v>243</v>
      </c>
      <c r="Y2184" t="s">
        <v>60</v>
      </c>
      <c r="Z2184">
        <v>0</v>
      </c>
      <c r="AA2184" s="2">
        <v>0</v>
      </c>
      <c r="AB2184" s="2">
        <v>0</v>
      </c>
      <c r="AC2184" s="4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128.31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</row>
    <row r="2185" spans="1:42" x14ac:dyDescent="0.25">
      <c r="A2185" s="1">
        <v>45929</v>
      </c>
      <c r="B2185" t="s">
        <v>47</v>
      </c>
      <c r="C2185">
        <v>649163</v>
      </c>
      <c r="D2185">
        <v>2030137893</v>
      </c>
      <c r="E2185" t="s">
        <v>544</v>
      </c>
      <c r="F2185" t="s">
        <v>545</v>
      </c>
      <c r="G2185" t="s">
        <v>50</v>
      </c>
      <c r="H2185" t="s">
        <v>495</v>
      </c>
      <c r="I2185" t="s">
        <v>692</v>
      </c>
      <c r="J2185" t="s">
        <v>693</v>
      </c>
      <c r="K2185">
        <v>823068</v>
      </c>
      <c r="L2185" t="s">
        <v>336</v>
      </c>
      <c r="M2185" t="s">
        <v>337</v>
      </c>
      <c r="N2185" t="s">
        <v>56</v>
      </c>
      <c r="O2185" s="1">
        <v>45870</v>
      </c>
      <c r="P2185" s="1">
        <v>45962</v>
      </c>
      <c r="Q2185" s="2">
        <v>24.61</v>
      </c>
      <c r="R2185">
        <v>1</v>
      </c>
      <c r="S2185" t="s">
        <v>57</v>
      </c>
      <c r="T2185" t="s">
        <v>58</v>
      </c>
      <c r="U2185" s="4">
        <v>0.7</v>
      </c>
      <c r="V2185" s="2">
        <v>0</v>
      </c>
      <c r="W2185">
        <v>0</v>
      </c>
      <c r="X2185" t="s">
        <v>243</v>
      </c>
      <c r="Y2185" t="s">
        <v>60</v>
      </c>
      <c r="Z2185">
        <v>0</v>
      </c>
      <c r="AA2185" s="2">
        <v>0</v>
      </c>
      <c r="AB2185" s="2">
        <v>0</v>
      </c>
      <c r="AC2185" s="4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17.23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</row>
    <row r="2186" spans="1:42" x14ac:dyDescent="0.25">
      <c r="A2186" s="1">
        <v>45929</v>
      </c>
      <c r="B2186" t="s">
        <v>47</v>
      </c>
      <c r="C2186">
        <v>649163</v>
      </c>
      <c r="D2186">
        <v>2030147201</v>
      </c>
      <c r="E2186" t="s">
        <v>548</v>
      </c>
      <c r="F2186" t="s">
        <v>549</v>
      </c>
      <c r="G2186" t="s">
        <v>50</v>
      </c>
      <c r="H2186" t="s">
        <v>495</v>
      </c>
      <c r="I2186" t="s">
        <v>692</v>
      </c>
      <c r="J2186" t="s">
        <v>742</v>
      </c>
      <c r="K2186">
        <v>823068</v>
      </c>
      <c r="L2186" t="s">
        <v>336</v>
      </c>
      <c r="M2186" t="s">
        <v>337</v>
      </c>
      <c r="N2186" t="s">
        <v>56</v>
      </c>
      <c r="O2186" s="1">
        <v>45870</v>
      </c>
      <c r="P2186" s="1">
        <v>45962</v>
      </c>
      <c r="Q2186" s="2">
        <v>27.8</v>
      </c>
      <c r="R2186">
        <v>1</v>
      </c>
      <c r="S2186" t="s">
        <v>57</v>
      </c>
      <c r="T2186" t="s">
        <v>58</v>
      </c>
      <c r="U2186" s="4">
        <v>0.42</v>
      </c>
      <c r="V2186" s="2">
        <v>0</v>
      </c>
      <c r="W2186">
        <v>0</v>
      </c>
      <c r="X2186" t="s">
        <v>243</v>
      </c>
      <c r="Y2186" t="s">
        <v>60</v>
      </c>
      <c r="Z2186">
        <v>0</v>
      </c>
      <c r="AA2186" s="2">
        <v>0</v>
      </c>
      <c r="AB2186" s="2">
        <v>0</v>
      </c>
      <c r="AC2186" s="4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11.68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</row>
    <row r="2187" spans="1:42" x14ac:dyDescent="0.25">
      <c r="A2187" s="1">
        <v>45929</v>
      </c>
      <c r="B2187" t="s">
        <v>47</v>
      </c>
      <c r="C2187">
        <v>649163</v>
      </c>
      <c r="D2187">
        <v>2030147202</v>
      </c>
      <c r="E2187" t="s">
        <v>548</v>
      </c>
      <c r="F2187" t="s">
        <v>549</v>
      </c>
      <c r="G2187" t="s">
        <v>50</v>
      </c>
      <c r="H2187" t="s">
        <v>495</v>
      </c>
      <c r="I2187" t="s">
        <v>692</v>
      </c>
      <c r="J2187" t="s">
        <v>693</v>
      </c>
      <c r="K2187">
        <v>823068</v>
      </c>
      <c r="L2187" t="s">
        <v>336</v>
      </c>
      <c r="M2187" t="s">
        <v>337</v>
      </c>
      <c r="N2187" t="s">
        <v>56</v>
      </c>
      <c r="O2187" s="1">
        <v>45870</v>
      </c>
      <c r="P2187" s="1">
        <v>45962</v>
      </c>
      <c r="Q2187" s="2">
        <v>24.61</v>
      </c>
      <c r="R2187">
        <v>1</v>
      </c>
      <c r="S2187" t="s">
        <v>57</v>
      </c>
      <c r="T2187" t="s">
        <v>58</v>
      </c>
      <c r="U2187" s="4">
        <v>0.7</v>
      </c>
      <c r="V2187" s="2">
        <v>0</v>
      </c>
      <c r="W2187">
        <v>0</v>
      </c>
      <c r="X2187" t="s">
        <v>243</v>
      </c>
      <c r="Y2187" t="s">
        <v>60</v>
      </c>
      <c r="Z2187">
        <v>0</v>
      </c>
      <c r="AA2187" s="2">
        <v>0</v>
      </c>
      <c r="AB2187" s="2">
        <v>0</v>
      </c>
      <c r="AC2187" s="4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17.23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</row>
    <row r="2188" spans="1:42" x14ac:dyDescent="0.25">
      <c r="A2188" s="1">
        <v>45929</v>
      </c>
      <c r="B2188" t="s">
        <v>47</v>
      </c>
      <c r="C2188">
        <v>649163</v>
      </c>
      <c r="D2188">
        <v>2030152138</v>
      </c>
      <c r="E2188" t="s">
        <v>2153</v>
      </c>
      <c r="F2188" t="s">
        <v>2154</v>
      </c>
      <c r="G2188" t="s">
        <v>50</v>
      </c>
      <c r="H2188" t="s">
        <v>449</v>
      </c>
      <c r="I2188" t="s">
        <v>692</v>
      </c>
      <c r="J2188" t="s">
        <v>701</v>
      </c>
      <c r="K2188">
        <v>753748</v>
      </c>
      <c r="L2188" t="s">
        <v>403</v>
      </c>
      <c r="M2188" t="s">
        <v>284</v>
      </c>
      <c r="N2188" t="s">
        <v>56</v>
      </c>
      <c r="O2188" s="1">
        <v>45870</v>
      </c>
      <c r="P2188" s="1">
        <v>45962</v>
      </c>
      <c r="Q2188" s="2">
        <v>183.3</v>
      </c>
      <c r="R2188">
        <v>1</v>
      </c>
      <c r="S2188" t="s">
        <v>57</v>
      </c>
      <c r="T2188" t="s">
        <v>58</v>
      </c>
      <c r="U2188" s="4">
        <v>0.7</v>
      </c>
      <c r="V2188" s="2">
        <v>0</v>
      </c>
      <c r="W2188">
        <v>0</v>
      </c>
      <c r="X2188" t="s">
        <v>243</v>
      </c>
      <c r="Y2188" t="s">
        <v>60</v>
      </c>
      <c r="Z2188">
        <v>0</v>
      </c>
      <c r="AA2188" s="2">
        <v>0</v>
      </c>
      <c r="AB2188" s="2">
        <v>0</v>
      </c>
      <c r="AC2188" s="4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128.31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</row>
    <row r="2189" spans="1:42" x14ac:dyDescent="0.25">
      <c r="A2189" s="1">
        <v>45929</v>
      </c>
      <c r="B2189" t="s">
        <v>47</v>
      </c>
      <c r="C2189">
        <v>649163</v>
      </c>
      <c r="D2189">
        <v>2030175284</v>
      </c>
      <c r="E2189" t="s">
        <v>2155</v>
      </c>
      <c r="F2189" t="s">
        <v>1565</v>
      </c>
      <c r="G2189" t="s">
        <v>50</v>
      </c>
      <c r="H2189" t="s">
        <v>495</v>
      </c>
      <c r="I2189" t="s">
        <v>692</v>
      </c>
      <c r="J2189" t="s">
        <v>742</v>
      </c>
      <c r="K2189">
        <v>823068</v>
      </c>
      <c r="L2189" t="s">
        <v>336</v>
      </c>
      <c r="M2189" t="s">
        <v>337</v>
      </c>
      <c r="N2189" t="s">
        <v>56</v>
      </c>
      <c r="O2189" s="1">
        <v>45870</v>
      </c>
      <c r="P2189" s="1">
        <v>45962</v>
      </c>
      <c r="Q2189" s="2">
        <v>32.81</v>
      </c>
      <c r="R2189">
        <v>1</v>
      </c>
      <c r="S2189" t="s">
        <v>57</v>
      </c>
      <c r="T2189" t="s">
        <v>58</v>
      </c>
      <c r="U2189" s="4">
        <v>0.42</v>
      </c>
      <c r="V2189" s="2">
        <v>0</v>
      </c>
      <c r="W2189">
        <v>0</v>
      </c>
      <c r="X2189" t="s">
        <v>243</v>
      </c>
      <c r="Y2189" t="s">
        <v>60</v>
      </c>
      <c r="Z2189">
        <v>0</v>
      </c>
      <c r="AA2189" s="2">
        <v>0</v>
      </c>
      <c r="AB2189" s="2">
        <v>0</v>
      </c>
      <c r="AC2189" s="4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13.78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</row>
    <row r="2190" spans="1:42" x14ac:dyDescent="0.25">
      <c r="A2190" s="1">
        <v>45929</v>
      </c>
      <c r="B2190" t="s">
        <v>47</v>
      </c>
      <c r="C2190">
        <v>649163</v>
      </c>
      <c r="D2190">
        <v>2028052820</v>
      </c>
      <c r="E2190" t="s">
        <v>816</v>
      </c>
      <c r="F2190" t="s">
        <v>817</v>
      </c>
      <c r="G2190" t="s">
        <v>50</v>
      </c>
      <c r="H2190" t="s">
        <v>203</v>
      </c>
      <c r="I2190" t="s">
        <v>877</v>
      </c>
      <c r="J2190" t="s">
        <v>878</v>
      </c>
      <c r="K2190">
        <v>753748</v>
      </c>
      <c r="L2190" t="s">
        <v>403</v>
      </c>
      <c r="M2190" t="s">
        <v>284</v>
      </c>
      <c r="N2190" t="s">
        <v>56</v>
      </c>
      <c r="O2190" s="1">
        <v>45748</v>
      </c>
      <c r="P2190" s="1">
        <v>45962</v>
      </c>
      <c r="Q2190" s="2">
        <v>132.93</v>
      </c>
      <c r="R2190">
        <v>1</v>
      </c>
      <c r="S2190" t="s">
        <v>57</v>
      </c>
      <c r="T2190" t="s">
        <v>58</v>
      </c>
      <c r="U2190" s="3">
        <v>0.375</v>
      </c>
      <c r="V2190" s="2">
        <v>0</v>
      </c>
      <c r="W2190">
        <v>0</v>
      </c>
      <c r="X2190" t="s">
        <v>243</v>
      </c>
      <c r="Y2190" t="s">
        <v>60</v>
      </c>
      <c r="Z2190">
        <v>0</v>
      </c>
      <c r="AA2190" s="2">
        <v>0</v>
      </c>
      <c r="AB2190" s="2">
        <v>0</v>
      </c>
      <c r="AC2190" s="4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49.85</v>
      </c>
      <c r="AM2190" s="2">
        <v>49.85</v>
      </c>
      <c r="AN2190" s="2">
        <v>0</v>
      </c>
      <c r="AO2190" s="2">
        <v>0</v>
      </c>
      <c r="AP2190" s="2">
        <v>0</v>
      </c>
    </row>
    <row r="2191" spans="1:42" x14ac:dyDescent="0.25">
      <c r="A2191" s="1">
        <v>45929</v>
      </c>
      <c r="B2191" t="s">
        <v>47</v>
      </c>
      <c r="C2191">
        <v>649163</v>
      </c>
      <c r="D2191">
        <v>2028061836</v>
      </c>
      <c r="E2191" t="s">
        <v>818</v>
      </c>
      <c r="F2191" t="s">
        <v>819</v>
      </c>
      <c r="G2191" t="s">
        <v>50</v>
      </c>
      <c r="H2191" t="s">
        <v>228</v>
      </c>
      <c r="I2191" t="s">
        <v>877</v>
      </c>
      <c r="J2191" t="s">
        <v>878</v>
      </c>
      <c r="K2191">
        <v>824062</v>
      </c>
      <c r="L2191" t="s">
        <v>430</v>
      </c>
      <c r="M2191" t="s">
        <v>431</v>
      </c>
      <c r="N2191" t="s">
        <v>56</v>
      </c>
      <c r="O2191" s="1">
        <v>45748</v>
      </c>
      <c r="P2191" s="1">
        <v>45962</v>
      </c>
      <c r="Q2191" s="2">
        <v>67.19</v>
      </c>
      <c r="R2191">
        <v>1</v>
      </c>
      <c r="S2191" t="s">
        <v>57</v>
      </c>
      <c r="T2191" t="s">
        <v>58</v>
      </c>
      <c r="U2191" s="3">
        <v>0.375</v>
      </c>
      <c r="V2191" s="2">
        <v>0</v>
      </c>
      <c r="W2191">
        <v>0</v>
      </c>
      <c r="X2191" t="s">
        <v>243</v>
      </c>
      <c r="Y2191" t="s">
        <v>60</v>
      </c>
      <c r="Z2191">
        <v>0</v>
      </c>
      <c r="AA2191" s="2">
        <v>0</v>
      </c>
      <c r="AB2191" s="2">
        <v>0</v>
      </c>
      <c r="AC2191" s="4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25.2</v>
      </c>
      <c r="AM2191" s="2">
        <v>25.2</v>
      </c>
      <c r="AN2191" s="2">
        <v>0</v>
      </c>
      <c r="AO2191" s="2">
        <v>0</v>
      </c>
      <c r="AP2191" s="2">
        <v>0</v>
      </c>
    </row>
    <row r="2192" spans="1:42" x14ac:dyDescent="0.25">
      <c r="A2192" s="1">
        <v>45929</v>
      </c>
      <c r="B2192" t="s">
        <v>47</v>
      </c>
      <c r="C2192">
        <v>649163</v>
      </c>
      <c r="D2192">
        <v>2028064455</v>
      </c>
      <c r="E2192" t="s">
        <v>821</v>
      </c>
      <c r="F2192" t="s">
        <v>168</v>
      </c>
      <c r="G2192" t="s">
        <v>50</v>
      </c>
      <c r="H2192" t="s">
        <v>425</v>
      </c>
      <c r="I2192" t="s">
        <v>877</v>
      </c>
      <c r="J2192" t="s">
        <v>878</v>
      </c>
      <c r="K2192">
        <v>823350</v>
      </c>
      <c r="L2192" t="s">
        <v>475</v>
      </c>
      <c r="M2192" t="s">
        <v>480</v>
      </c>
      <c r="N2192" t="s">
        <v>56</v>
      </c>
      <c r="O2192" s="1">
        <v>45748</v>
      </c>
      <c r="P2192" s="1">
        <v>45962</v>
      </c>
      <c r="Q2192" s="2">
        <v>69.67</v>
      </c>
      <c r="R2192">
        <v>1</v>
      </c>
      <c r="S2192" t="s">
        <v>57</v>
      </c>
      <c r="T2192" t="s">
        <v>58</v>
      </c>
      <c r="U2192" s="3">
        <v>0.375</v>
      </c>
      <c r="V2192" s="2">
        <v>0</v>
      </c>
      <c r="W2192">
        <v>0</v>
      </c>
      <c r="X2192" t="s">
        <v>243</v>
      </c>
      <c r="Y2192" t="s">
        <v>60</v>
      </c>
      <c r="Z2192">
        <v>0</v>
      </c>
      <c r="AA2192" s="2">
        <v>0</v>
      </c>
      <c r="AB2192" s="2">
        <v>0</v>
      </c>
      <c r="AC2192" s="4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26.13</v>
      </c>
      <c r="AM2192" s="2">
        <v>26.13</v>
      </c>
      <c r="AN2192" s="2">
        <v>0</v>
      </c>
      <c r="AO2192" s="2">
        <v>0</v>
      </c>
      <c r="AP2192" s="2">
        <v>0</v>
      </c>
    </row>
    <row r="2193" spans="1:42" x14ac:dyDescent="0.25">
      <c r="A2193" s="1">
        <v>45929</v>
      </c>
      <c r="B2193" t="s">
        <v>47</v>
      </c>
      <c r="C2193">
        <v>649163</v>
      </c>
      <c r="D2193">
        <v>2028076165</v>
      </c>
      <c r="E2193" t="s">
        <v>827</v>
      </c>
      <c r="F2193" t="s">
        <v>828</v>
      </c>
      <c r="G2193" t="s">
        <v>50</v>
      </c>
      <c r="H2193" t="s">
        <v>278</v>
      </c>
      <c r="I2193" t="s">
        <v>877</v>
      </c>
      <c r="J2193" t="s">
        <v>878</v>
      </c>
      <c r="K2193">
        <v>821015</v>
      </c>
      <c r="L2193" t="s">
        <v>395</v>
      </c>
      <c r="M2193" t="s">
        <v>396</v>
      </c>
      <c r="N2193" t="s">
        <v>56</v>
      </c>
      <c r="O2193" s="1">
        <v>45748</v>
      </c>
      <c r="P2193" s="1">
        <v>45962</v>
      </c>
      <c r="Q2193" s="2">
        <v>55.04</v>
      </c>
      <c r="R2193">
        <v>1</v>
      </c>
      <c r="S2193" t="s">
        <v>57</v>
      </c>
      <c r="T2193" t="s">
        <v>58</v>
      </c>
      <c r="U2193" s="3">
        <v>0.375</v>
      </c>
      <c r="V2193" s="2">
        <v>0</v>
      </c>
      <c r="W2193">
        <v>0</v>
      </c>
      <c r="X2193" t="s">
        <v>243</v>
      </c>
      <c r="Y2193" t="s">
        <v>60</v>
      </c>
      <c r="Z2193">
        <v>0</v>
      </c>
      <c r="AA2193" s="2">
        <v>0</v>
      </c>
      <c r="AB2193" s="2">
        <v>0</v>
      </c>
      <c r="AC2193" s="4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20.64</v>
      </c>
      <c r="AM2193" s="2">
        <v>20.64</v>
      </c>
      <c r="AN2193" s="2">
        <v>0</v>
      </c>
      <c r="AO2193" s="2">
        <v>0</v>
      </c>
      <c r="AP2193" s="2">
        <v>0</v>
      </c>
    </row>
    <row r="2194" spans="1:42" x14ac:dyDescent="0.25">
      <c r="A2194" s="1">
        <v>45929</v>
      </c>
      <c r="B2194" t="s">
        <v>47</v>
      </c>
      <c r="C2194">
        <v>649163</v>
      </c>
      <c r="D2194">
        <v>2028087322</v>
      </c>
      <c r="E2194" t="s">
        <v>2156</v>
      </c>
      <c r="F2194" t="s">
        <v>1989</v>
      </c>
      <c r="G2194" t="s">
        <v>50</v>
      </c>
      <c r="H2194" t="s">
        <v>228</v>
      </c>
      <c r="I2194" t="s">
        <v>877</v>
      </c>
      <c r="J2194" t="s">
        <v>878</v>
      </c>
      <c r="K2194">
        <v>812782</v>
      </c>
      <c r="L2194" t="s">
        <v>516</v>
      </c>
      <c r="M2194" t="s">
        <v>234</v>
      </c>
      <c r="N2194" t="s">
        <v>56</v>
      </c>
      <c r="O2194" s="1">
        <v>45745</v>
      </c>
      <c r="P2194" s="1">
        <v>45959</v>
      </c>
      <c r="Q2194" s="2">
        <v>22.52</v>
      </c>
      <c r="R2194">
        <v>1</v>
      </c>
      <c r="S2194" t="s">
        <v>57</v>
      </c>
      <c r="T2194" t="s">
        <v>58</v>
      </c>
      <c r="U2194" s="3">
        <v>0.375</v>
      </c>
      <c r="V2194" s="2">
        <v>0</v>
      </c>
      <c r="W2194">
        <v>0</v>
      </c>
      <c r="X2194" t="s">
        <v>243</v>
      </c>
      <c r="Y2194" t="s">
        <v>60</v>
      </c>
      <c r="Z2194">
        <v>0</v>
      </c>
      <c r="AA2194" s="2">
        <v>0</v>
      </c>
      <c r="AB2194" s="2">
        <v>0</v>
      </c>
      <c r="AC2194" s="4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8.44</v>
      </c>
      <c r="AM2194" s="2">
        <v>8.44</v>
      </c>
      <c r="AN2194" s="2">
        <v>0</v>
      </c>
      <c r="AO2194" s="2">
        <v>0</v>
      </c>
      <c r="AP2194" s="2">
        <v>0</v>
      </c>
    </row>
    <row r="2195" spans="1:42" x14ac:dyDescent="0.25">
      <c r="A2195" s="1">
        <v>45929</v>
      </c>
      <c r="B2195" t="s">
        <v>47</v>
      </c>
      <c r="C2195">
        <v>649163</v>
      </c>
      <c r="D2195">
        <v>2028112436</v>
      </c>
      <c r="E2195" t="s">
        <v>829</v>
      </c>
      <c r="F2195" t="s">
        <v>251</v>
      </c>
      <c r="G2195" t="s">
        <v>50</v>
      </c>
      <c r="H2195" t="s">
        <v>203</v>
      </c>
      <c r="I2195" t="s">
        <v>877</v>
      </c>
      <c r="J2195" t="s">
        <v>878</v>
      </c>
      <c r="K2195">
        <v>823350</v>
      </c>
      <c r="L2195" t="s">
        <v>475</v>
      </c>
      <c r="M2195" t="s">
        <v>480</v>
      </c>
      <c r="N2195" t="s">
        <v>56</v>
      </c>
      <c r="O2195" s="1">
        <v>45748</v>
      </c>
      <c r="P2195" s="1">
        <v>45962</v>
      </c>
      <c r="Q2195" s="2">
        <v>49.19</v>
      </c>
      <c r="R2195">
        <v>1</v>
      </c>
      <c r="S2195" t="s">
        <v>57</v>
      </c>
      <c r="T2195" t="s">
        <v>58</v>
      </c>
      <c r="U2195" s="3">
        <v>0.375</v>
      </c>
      <c r="V2195" s="2">
        <v>0</v>
      </c>
      <c r="W2195">
        <v>0</v>
      </c>
      <c r="X2195" t="s">
        <v>243</v>
      </c>
      <c r="Y2195" t="s">
        <v>60</v>
      </c>
      <c r="Z2195">
        <v>0</v>
      </c>
      <c r="AA2195" s="2">
        <v>0</v>
      </c>
      <c r="AB2195" s="2">
        <v>0</v>
      </c>
      <c r="AC2195" s="4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18.45</v>
      </c>
      <c r="AM2195" s="2">
        <v>18.45</v>
      </c>
      <c r="AN2195" s="2">
        <v>0</v>
      </c>
      <c r="AO2195" s="2">
        <v>0</v>
      </c>
      <c r="AP2195" s="2">
        <v>0</v>
      </c>
    </row>
    <row r="2196" spans="1:42" x14ac:dyDescent="0.25">
      <c r="A2196" s="1">
        <v>45929</v>
      </c>
      <c r="B2196" t="s">
        <v>47</v>
      </c>
      <c r="C2196">
        <v>649163</v>
      </c>
      <c r="D2196">
        <v>2028139273</v>
      </c>
      <c r="E2196" t="s">
        <v>832</v>
      </c>
      <c r="F2196" t="s">
        <v>168</v>
      </c>
      <c r="G2196" t="s">
        <v>50</v>
      </c>
      <c r="H2196" t="s">
        <v>278</v>
      </c>
      <c r="I2196" t="s">
        <v>877</v>
      </c>
      <c r="J2196" t="s">
        <v>878</v>
      </c>
      <c r="K2196">
        <v>822865</v>
      </c>
      <c r="L2196" t="s">
        <v>660</v>
      </c>
      <c r="M2196" t="s">
        <v>661</v>
      </c>
      <c r="N2196" t="s">
        <v>56</v>
      </c>
      <c r="O2196" s="1">
        <v>45748</v>
      </c>
      <c r="P2196" s="1">
        <v>45962</v>
      </c>
      <c r="Q2196" s="2">
        <v>18.62</v>
      </c>
      <c r="R2196">
        <v>1</v>
      </c>
      <c r="S2196" t="s">
        <v>57</v>
      </c>
      <c r="T2196" t="s">
        <v>58</v>
      </c>
      <c r="U2196" s="3">
        <v>0.375</v>
      </c>
      <c r="V2196" s="2">
        <v>0</v>
      </c>
      <c r="W2196">
        <v>0</v>
      </c>
      <c r="X2196" t="s">
        <v>243</v>
      </c>
      <c r="Y2196" t="s">
        <v>60</v>
      </c>
      <c r="Z2196">
        <v>0</v>
      </c>
      <c r="AA2196" s="2">
        <v>0</v>
      </c>
      <c r="AB2196" s="2">
        <v>0</v>
      </c>
      <c r="AC2196" s="4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6.98</v>
      </c>
      <c r="AM2196" s="2">
        <v>6.98</v>
      </c>
      <c r="AN2196" s="2">
        <v>0</v>
      </c>
      <c r="AO2196" s="2">
        <v>0</v>
      </c>
      <c r="AP2196" s="2">
        <v>0</v>
      </c>
    </row>
    <row r="2197" spans="1:42" x14ac:dyDescent="0.25">
      <c r="A2197" s="1">
        <v>45929</v>
      </c>
      <c r="B2197" t="s">
        <v>47</v>
      </c>
      <c r="C2197">
        <v>649163</v>
      </c>
      <c r="D2197">
        <v>2028150575</v>
      </c>
      <c r="E2197" t="s">
        <v>201</v>
      </c>
      <c r="F2197" t="s">
        <v>839</v>
      </c>
      <c r="G2197" t="s">
        <v>50</v>
      </c>
      <c r="H2197" t="s">
        <v>228</v>
      </c>
      <c r="I2197" t="s">
        <v>877</v>
      </c>
      <c r="J2197" t="s">
        <v>878</v>
      </c>
      <c r="K2197">
        <v>824062</v>
      </c>
      <c r="L2197" t="s">
        <v>430</v>
      </c>
      <c r="M2197" t="s">
        <v>431</v>
      </c>
      <c r="N2197" t="s">
        <v>56</v>
      </c>
      <c r="O2197" s="1">
        <v>45748</v>
      </c>
      <c r="P2197" s="1">
        <v>45962</v>
      </c>
      <c r="Q2197" s="2">
        <v>91.74</v>
      </c>
      <c r="R2197">
        <v>1</v>
      </c>
      <c r="S2197" t="s">
        <v>57</v>
      </c>
      <c r="T2197" t="s">
        <v>58</v>
      </c>
      <c r="U2197" s="3">
        <v>0.375</v>
      </c>
      <c r="V2197" s="2">
        <v>0</v>
      </c>
      <c r="W2197">
        <v>0</v>
      </c>
      <c r="X2197" t="s">
        <v>243</v>
      </c>
      <c r="Y2197" t="s">
        <v>60</v>
      </c>
      <c r="Z2197">
        <v>0</v>
      </c>
      <c r="AA2197" s="2">
        <v>0</v>
      </c>
      <c r="AB2197" s="2">
        <v>0</v>
      </c>
      <c r="AC2197" s="4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34.4</v>
      </c>
      <c r="AM2197" s="2">
        <v>34.4</v>
      </c>
      <c r="AN2197" s="2">
        <v>0</v>
      </c>
      <c r="AO2197" s="2">
        <v>0</v>
      </c>
      <c r="AP2197" s="2">
        <v>0</v>
      </c>
    </row>
    <row r="2198" spans="1:42" x14ac:dyDescent="0.25">
      <c r="A2198" s="1">
        <v>45929</v>
      </c>
      <c r="B2198" t="s">
        <v>47</v>
      </c>
      <c r="C2198">
        <v>649163</v>
      </c>
      <c r="D2198">
        <v>2028152064</v>
      </c>
      <c r="E2198" t="s">
        <v>461</v>
      </c>
      <c r="F2198" t="s">
        <v>131</v>
      </c>
      <c r="G2198" t="s">
        <v>50</v>
      </c>
      <c r="H2198" t="s">
        <v>203</v>
      </c>
      <c r="I2198" t="s">
        <v>877</v>
      </c>
      <c r="J2198" t="s">
        <v>878</v>
      </c>
      <c r="K2198">
        <v>823350</v>
      </c>
      <c r="L2198" t="s">
        <v>475</v>
      </c>
      <c r="M2198" t="s">
        <v>480</v>
      </c>
      <c r="N2198" t="s">
        <v>56</v>
      </c>
      <c r="O2198" s="1">
        <v>45748</v>
      </c>
      <c r="P2198" s="1">
        <v>45962</v>
      </c>
      <c r="Q2198" s="2">
        <v>192.52</v>
      </c>
      <c r="R2198">
        <v>1</v>
      </c>
      <c r="S2198" t="s">
        <v>57</v>
      </c>
      <c r="T2198" t="s">
        <v>58</v>
      </c>
      <c r="U2198" s="3">
        <v>0.375</v>
      </c>
      <c r="V2198" s="2">
        <v>0</v>
      </c>
      <c r="W2198">
        <v>0</v>
      </c>
      <c r="X2198" t="s">
        <v>243</v>
      </c>
      <c r="Y2198" t="s">
        <v>60</v>
      </c>
      <c r="Z2198">
        <v>0</v>
      </c>
      <c r="AA2198" s="2">
        <v>0</v>
      </c>
      <c r="AB2198" s="2">
        <v>0</v>
      </c>
      <c r="AC2198" s="4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72.2</v>
      </c>
      <c r="AM2198" s="2">
        <v>72.2</v>
      </c>
      <c r="AN2198" s="2">
        <v>0</v>
      </c>
      <c r="AO2198" s="2">
        <v>0</v>
      </c>
      <c r="AP2198" s="2">
        <v>0</v>
      </c>
    </row>
    <row r="2199" spans="1:42" x14ac:dyDescent="0.25">
      <c r="A2199" s="1">
        <v>45929</v>
      </c>
      <c r="B2199" t="s">
        <v>47</v>
      </c>
      <c r="C2199">
        <v>649163</v>
      </c>
      <c r="D2199">
        <v>2028170131</v>
      </c>
      <c r="E2199" t="s">
        <v>846</v>
      </c>
      <c r="F2199" t="s">
        <v>270</v>
      </c>
      <c r="G2199" t="s">
        <v>50</v>
      </c>
      <c r="H2199" t="s">
        <v>228</v>
      </c>
      <c r="I2199" t="s">
        <v>877</v>
      </c>
      <c r="J2199" t="s">
        <v>878</v>
      </c>
      <c r="K2199">
        <v>856824</v>
      </c>
      <c r="L2199" t="s">
        <v>434</v>
      </c>
      <c r="M2199" t="s">
        <v>435</v>
      </c>
      <c r="N2199" t="s">
        <v>56</v>
      </c>
      <c r="O2199" s="1">
        <v>45778</v>
      </c>
      <c r="P2199" s="1">
        <v>45962</v>
      </c>
      <c r="Q2199" s="2">
        <v>57.19</v>
      </c>
      <c r="R2199">
        <v>1</v>
      </c>
      <c r="S2199" t="s">
        <v>57</v>
      </c>
      <c r="T2199" t="s">
        <v>58</v>
      </c>
      <c r="U2199" s="3">
        <v>0.375</v>
      </c>
      <c r="V2199" s="2">
        <v>0</v>
      </c>
      <c r="W2199">
        <v>0</v>
      </c>
      <c r="X2199" t="s">
        <v>243</v>
      </c>
      <c r="Y2199" t="s">
        <v>60</v>
      </c>
      <c r="Z2199">
        <v>0</v>
      </c>
      <c r="AA2199" s="2">
        <v>0</v>
      </c>
      <c r="AB2199" s="2">
        <v>0</v>
      </c>
      <c r="AC2199" s="4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21.45</v>
      </c>
      <c r="AM2199" s="2">
        <v>21.45</v>
      </c>
      <c r="AN2199" s="2">
        <v>0</v>
      </c>
      <c r="AO2199" s="2">
        <v>0</v>
      </c>
      <c r="AP2199" s="2">
        <v>0</v>
      </c>
    </row>
    <row r="2200" spans="1:42" x14ac:dyDescent="0.25">
      <c r="A2200" s="1">
        <v>45929</v>
      </c>
      <c r="B2200" t="s">
        <v>47</v>
      </c>
      <c r="C2200">
        <v>649163</v>
      </c>
      <c r="D2200">
        <v>2028189583</v>
      </c>
      <c r="E2200" t="s">
        <v>2157</v>
      </c>
      <c r="F2200" t="s">
        <v>700</v>
      </c>
      <c r="G2200" t="s">
        <v>50</v>
      </c>
      <c r="H2200" t="s">
        <v>228</v>
      </c>
      <c r="I2200" t="s">
        <v>877</v>
      </c>
      <c r="J2200" t="s">
        <v>878</v>
      </c>
      <c r="K2200">
        <v>814033</v>
      </c>
      <c r="L2200" t="s">
        <v>445</v>
      </c>
      <c r="M2200" t="s">
        <v>446</v>
      </c>
      <c r="N2200" t="s">
        <v>56</v>
      </c>
      <c r="O2200" s="1">
        <v>45778</v>
      </c>
      <c r="P2200" s="1">
        <v>45962</v>
      </c>
      <c r="Q2200" s="2">
        <v>61.01</v>
      </c>
      <c r="R2200">
        <v>1</v>
      </c>
      <c r="S2200" t="s">
        <v>57</v>
      </c>
      <c r="T2200" t="s">
        <v>58</v>
      </c>
      <c r="U2200" s="3">
        <v>0.375</v>
      </c>
      <c r="V2200" s="2">
        <v>0</v>
      </c>
      <c r="W2200">
        <v>0</v>
      </c>
      <c r="X2200" t="s">
        <v>243</v>
      </c>
      <c r="Y2200" t="s">
        <v>60</v>
      </c>
      <c r="Z2200">
        <v>0</v>
      </c>
      <c r="AA2200" s="2">
        <v>0</v>
      </c>
      <c r="AB2200" s="2">
        <v>0</v>
      </c>
      <c r="AC2200" s="4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22.88</v>
      </c>
      <c r="AM2200" s="2">
        <v>22.88</v>
      </c>
      <c r="AN2200" s="2">
        <v>0</v>
      </c>
      <c r="AO2200" s="2">
        <v>0</v>
      </c>
      <c r="AP2200" s="2">
        <v>0</v>
      </c>
    </row>
    <row r="2201" spans="1:42" x14ac:dyDescent="0.25">
      <c r="A2201" s="1">
        <v>45929</v>
      </c>
      <c r="B2201" t="s">
        <v>47</v>
      </c>
      <c r="C2201">
        <v>649163</v>
      </c>
      <c r="D2201">
        <v>2028215886</v>
      </c>
      <c r="E2201" t="s">
        <v>341</v>
      </c>
      <c r="F2201" t="s">
        <v>342</v>
      </c>
      <c r="G2201" t="s">
        <v>50</v>
      </c>
      <c r="H2201" t="s">
        <v>51</v>
      </c>
      <c r="I2201" t="s">
        <v>877</v>
      </c>
      <c r="J2201" t="s">
        <v>878</v>
      </c>
      <c r="K2201">
        <v>751867</v>
      </c>
      <c r="L2201" t="s">
        <v>167</v>
      </c>
      <c r="M2201" t="s">
        <v>168</v>
      </c>
      <c r="N2201" t="s">
        <v>56</v>
      </c>
      <c r="O2201" s="1">
        <v>45751</v>
      </c>
      <c r="P2201" s="1">
        <v>45965</v>
      </c>
      <c r="Q2201" s="2">
        <v>24.88</v>
      </c>
      <c r="R2201">
        <v>1</v>
      </c>
      <c r="S2201" t="s">
        <v>57</v>
      </c>
      <c r="T2201" t="s">
        <v>58</v>
      </c>
      <c r="U2201" s="3">
        <v>0.375</v>
      </c>
      <c r="V2201" s="2">
        <v>0</v>
      </c>
      <c r="W2201">
        <v>0</v>
      </c>
      <c r="X2201" t="s">
        <v>243</v>
      </c>
      <c r="Y2201" t="s">
        <v>60</v>
      </c>
      <c r="Z2201">
        <v>0</v>
      </c>
      <c r="AA2201" s="2">
        <v>0</v>
      </c>
      <c r="AB2201" s="2">
        <v>0</v>
      </c>
      <c r="AC2201" s="4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9.33</v>
      </c>
      <c r="AM2201" s="2">
        <v>9.33</v>
      </c>
      <c r="AN2201" s="2">
        <v>0</v>
      </c>
      <c r="AO2201" s="2">
        <v>0</v>
      </c>
      <c r="AP2201" s="2">
        <v>0</v>
      </c>
    </row>
    <row r="2202" spans="1:42" x14ac:dyDescent="0.25">
      <c r="A2202" s="1">
        <v>45929</v>
      </c>
      <c r="B2202" t="s">
        <v>47</v>
      </c>
      <c r="C2202">
        <v>649163</v>
      </c>
      <c r="D2202">
        <v>2028224699</v>
      </c>
      <c r="E2202" t="s">
        <v>420</v>
      </c>
      <c r="F2202" t="s">
        <v>421</v>
      </c>
      <c r="G2202" t="s">
        <v>50</v>
      </c>
      <c r="H2202" t="s">
        <v>228</v>
      </c>
      <c r="I2202" t="s">
        <v>877</v>
      </c>
      <c r="J2202" t="s">
        <v>878</v>
      </c>
      <c r="K2202">
        <v>792847</v>
      </c>
      <c r="L2202" t="s">
        <v>420</v>
      </c>
      <c r="M2202" t="s">
        <v>421</v>
      </c>
      <c r="N2202" t="s">
        <v>56</v>
      </c>
      <c r="O2202" s="1">
        <v>45778</v>
      </c>
      <c r="P2202" s="1">
        <v>45962</v>
      </c>
      <c r="Q2202" s="2">
        <v>57.19</v>
      </c>
      <c r="R2202">
        <v>1</v>
      </c>
      <c r="S2202" t="s">
        <v>57</v>
      </c>
      <c r="T2202" t="s">
        <v>58</v>
      </c>
      <c r="U2202" s="3">
        <v>0.375</v>
      </c>
      <c r="V2202" s="2">
        <v>0</v>
      </c>
      <c r="W2202">
        <v>0</v>
      </c>
      <c r="X2202" t="s">
        <v>243</v>
      </c>
      <c r="Y2202" t="s">
        <v>60</v>
      </c>
      <c r="Z2202">
        <v>0</v>
      </c>
      <c r="AA2202" s="2">
        <v>0</v>
      </c>
      <c r="AB2202" s="2">
        <v>0</v>
      </c>
      <c r="AC2202" s="4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21.45</v>
      </c>
      <c r="AM2202" s="2">
        <v>21.45</v>
      </c>
      <c r="AN2202" s="2">
        <v>0</v>
      </c>
      <c r="AO2202" s="2">
        <v>0</v>
      </c>
      <c r="AP2202" s="2">
        <v>0</v>
      </c>
    </row>
    <row r="2203" spans="1:42" x14ac:dyDescent="0.25">
      <c r="A2203" s="1">
        <v>45929</v>
      </c>
      <c r="B2203" t="s">
        <v>47</v>
      </c>
      <c r="C2203">
        <v>649163</v>
      </c>
      <c r="D2203">
        <v>2028228029</v>
      </c>
      <c r="E2203" t="s">
        <v>850</v>
      </c>
      <c r="F2203" t="s">
        <v>591</v>
      </c>
      <c r="G2203" t="s">
        <v>50</v>
      </c>
      <c r="H2203" t="s">
        <v>203</v>
      </c>
      <c r="I2203" t="s">
        <v>877</v>
      </c>
      <c r="J2203" t="s">
        <v>878</v>
      </c>
      <c r="K2203">
        <v>806645</v>
      </c>
      <c r="L2203" t="s">
        <v>720</v>
      </c>
      <c r="M2203" t="s">
        <v>721</v>
      </c>
      <c r="N2203" t="s">
        <v>56</v>
      </c>
      <c r="O2203" s="1">
        <v>45752</v>
      </c>
      <c r="P2203" s="1">
        <v>45966</v>
      </c>
      <c r="Q2203" s="2">
        <v>35.6</v>
      </c>
      <c r="R2203">
        <v>1</v>
      </c>
      <c r="S2203" t="s">
        <v>57</v>
      </c>
      <c r="T2203" t="s">
        <v>58</v>
      </c>
      <c r="U2203" s="3">
        <v>0.375</v>
      </c>
      <c r="V2203" s="2">
        <v>0</v>
      </c>
      <c r="W2203">
        <v>0</v>
      </c>
      <c r="X2203" t="s">
        <v>243</v>
      </c>
      <c r="Y2203" t="s">
        <v>60</v>
      </c>
      <c r="Z2203">
        <v>0</v>
      </c>
      <c r="AA2203" s="2">
        <v>0</v>
      </c>
      <c r="AB2203" s="2">
        <v>0</v>
      </c>
      <c r="AC2203" s="4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13.35</v>
      </c>
      <c r="AM2203" s="2">
        <v>13.35</v>
      </c>
      <c r="AN2203" s="2">
        <v>0</v>
      </c>
      <c r="AO2203" s="2">
        <v>0</v>
      </c>
      <c r="AP2203" s="2">
        <v>0</v>
      </c>
    </row>
    <row r="2204" spans="1:42" x14ac:dyDescent="0.25">
      <c r="A2204" s="1">
        <v>45929</v>
      </c>
      <c r="B2204" t="s">
        <v>47</v>
      </c>
      <c r="C2204">
        <v>649163</v>
      </c>
      <c r="D2204">
        <v>2028246831</v>
      </c>
      <c r="E2204" t="s">
        <v>851</v>
      </c>
      <c r="F2204" t="s">
        <v>852</v>
      </c>
      <c r="G2204" t="s">
        <v>50</v>
      </c>
      <c r="H2204" t="s">
        <v>120</v>
      </c>
      <c r="I2204" t="s">
        <v>877</v>
      </c>
      <c r="J2204" t="s">
        <v>878</v>
      </c>
      <c r="K2204">
        <v>767312</v>
      </c>
      <c r="L2204" t="s">
        <v>806</v>
      </c>
      <c r="M2204" t="s">
        <v>443</v>
      </c>
      <c r="N2204" t="s">
        <v>56</v>
      </c>
      <c r="O2204" s="1">
        <v>45752</v>
      </c>
      <c r="P2204" s="1">
        <v>45966</v>
      </c>
      <c r="Q2204" s="2">
        <v>24.7</v>
      </c>
      <c r="R2204">
        <v>1</v>
      </c>
      <c r="S2204" t="s">
        <v>57</v>
      </c>
      <c r="T2204" t="s">
        <v>58</v>
      </c>
      <c r="U2204" s="3">
        <v>0.375</v>
      </c>
      <c r="V2204" s="2">
        <v>0</v>
      </c>
      <c r="W2204">
        <v>0</v>
      </c>
      <c r="X2204" t="s">
        <v>243</v>
      </c>
      <c r="Y2204" t="s">
        <v>60</v>
      </c>
      <c r="Z2204">
        <v>0</v>
      </c>
      <c r="AA2204" s="2">
        <v>0</v>
      </c>
      <c r="AB2204" s="2">
        <v>0</v>
      </c>
      <c r="AC2204" s="4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9.26</v>
      </c>
      <c r="AM2204" s="2">
        <v>9.26</v>
      </c>
      <c r="AN2204" s="2">
        <v>0</v>
      </c>
      <c r="AO2204" s="2">
        <v>0</v>
      </c>
      <c r="AP2204" s="2">
        <v>0</v>
      </c>
    </row>
    <row r="2205" spans="1:42" x14ac:dyDescent="0.25">
      <c r="A2205" s="1">
        <v>45929</v>
      </c>
      <c r="B2205" t="s">
        <v>47</v>
      </c>
      <c r="C2205">
        <v>649163</v>
      </c>
      <c r="D2205">
        <v>2028253025</v>
      </c>
      <c r="E2205" t="s">
        <v>2158</v>
      </c>
      <c r="F2205" t="s">
        <v>171</v>
      </c>
      <c r="G2205" t="s">
        <v>50</v>
      </c>
      <c r="H2205" t="s">
        <v>228</v>
      </c>
      <c r="I2205" t="s">
        <v>877</v>
      </c>
      <c r="J2205" t="s">
        <v>878</v>
      </c>
      <c r="K2205">
        <v>824062</v>
      </c>
      <c r="L2205" t="s">
        <v>430</v>
      </c>
      <c r="M2205" t="s">
        <v>431</v>
      </c>
      <c r="N2205" t="s">
        <v>56</v>
      </c>
      <c r="O2205" s="1">
        <v>45778</v>
      </c>
      <c r="P2205" s="1">
        <v>45962</v>
      </c>
      <c r="Q2205" s="2">
        <v>57.19</v>
      </c>
      <c r="R2205">
        <v>1</v>
      </c>
      <c r="S2205" t="s">
        <v>57</v>
      </c>
      <c r="T2205" t="s">
        <v>58</v>
      </c>
      <c r="U2205" s="3">
        <v>0.375</v>
      </c>
      <c r="V2205" s="2">
        <v>0</v>
      </c>
      <c r="W2205">
        <v>0</v>
      </c>
      <c r="X2205" t="s">
        <v>243</v>
      </c>
      <c r="Y2205" t="s">
        <v>60</v>
      </c>
      <c r="Z2205">
        <v>0</v>
      </c>
      <c r="AA2205" s="2">
        <v>0</v>
      </c>
      <c r="AB2205" s="2">
        <v>0</v>
      </c>
      <c r="AC2205" s="4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21.45</v>
      </c>
      <c r="AM2205" s="2">
        <v>21.45</v>
      </c>
      <c r="AN2205" s="2">
        <v>0</v>
      </c>
      <c r="AO2205" s="2">
        <v>0</v>
      </c>
      <c r="AP2205" s="2">
        <v>0</v>
      </c>
    </row>
    <row r="2206" spans="1:42" x14ac:dyDescent="0.25">
      <c r="A2206" s="1">
        <v>45929</v>
      </c>
      <c r="B2206" t="s">
        <v>47</v>
      </c>
      <c r="C2206">
        <v>649163</v>
      </c>
      <c r="D2206">
        <v>2028286377</v>
      </c>
      <c r="E2206" t="s">
        <v>855</v>
      </c>
      <c r="F2206" t="s">
        <v>856</v>
      </c>
      <c r="G2206" t="s">
        <v>50</v>
      </c>
      <c r="H2206" t="s">
        <v>228</v>
      </c>
      <c r="I2206" t="s">
        <v>877</v>
      </c>
      <c r="J2206" t="s">
        <v>878</v>
      </c>
      <c r="K2206">
        <v>812994</v>
      </c>
      <c r="L2206" t="s">
        <v>857</v>
      </c>
      <c r="M2206" t="s">
        <v>858</v>
      </c>
      <c r="N2206" t="s">
        <v>859</v>
      </c>
      <c r="O2206" s="1">
        <v>45755</v>
      </c>
      <c r="P2206" s="1">
        <v>45938</v>
      </c>
      <c r="Q2206" s="2">
        <v>-147.41</v>
      </c>
      <c r="R2206">
        <v>1</v>
      </c>
      <c r="S2206" t="s">
        <v>57</v>
      </c>
      <c r="T2206" t="s">
        <v>58</v>
      </c>
      <c r="U2206" s="3">
        <v>0.375</v>
      </c>
      <c r="V2206" s="2">
        <v>0</v>
      </c>
      <c r="W2206">
        <v>-1</v>
      </c>
      <c r="X2206" t="s">
        <v>243</v>
      </c>
      <c r="Y2206" t="s">
        <v>60</v>
      </c>
      <c r="Z2206">
        <v>0</v>
      </c>
      <c r="AA2206" s="2">
        <v>0</v>
      </c>
      <c r="AB2206" s="2">
        <v>0</v>
      </c>
      <c r="AC2206" s="4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-55.28</v>
      </c>
      <c r="AM2206" s="2">
        <v>-55.28</v>
      </c>
      <c r="AN2206" s="2">
        <v>0</v>
      </c>
      <c r="AO2206" s="2">
        <v>0</v>
      </c>
      <c r="AP2206" s="2">
        <v>0</v>
      </c>
    </row>
    <row r="2207" spans="1:42" x14ac:dyDescent="0.25">
      <c r="A2207" s="1">
        <v>45929</v>
      </c>
      <c r="B2207" t="s">
        <v>47</v>
      </c>
      <c r="C2207">
        <v>649163</v>
      </c>
      <c r="D2207">
        <v>2028286377</v>
      </c>
      <c r="E2207" t="s">
        <v>855</v>
      </c>
      <c r="F2207" t="s">
        <v>856</v>
      </c>
      <c r="G2207" t="s">
        <v>50</v>
      </c>
      <c r="H2207" t="s">
        <v>228</v>
      </c>
      <c r="I2207" t="s">
        <v>877</v>
      </c>
      <c r="J2207" t="s">
        <v>878</v>
      </c>
      <c r="K2207">
        <v>812994</v>
      </c>
      <c r="L2207" t="s">
        <v>857</v>
      </c>
      <c r="M2207" t="s">
        <v>858</v>
      </c>
      <c r="N2207" t="s">
        <v>859</v>
      </c>
      <c r="O2207" s="1">
        <v>45755</v>
      </c>
      <c r="P2207" s="1">
        <v>45938</v>
      </c>
      <c r="Q2207" s="2">
        <v>-147.41</v>
      </c>
      <c r="R2207">
        <v>1</v>
      </c>
      <c r="S2207" t="s">
        <v>57</v>
      </c>
      <c r="T2207" t="s">
        <v>58</v>
      </c>
      <c r="U2207" s="3">
        <v>0.375</v>
      </c>
      <c r="V2207" s="2">
        <v>0</v>
      </c>
      <c r="W2207">
        <v>-1</v>
      </c>
      <c r="X2207" t="s">
        <v>243</v>
      </c>
      <c r="Y2207" t="s">
        <v>60</v>
      </c>
      <c r="Z2207">
        <v>0</v>
      </c>
      <c r="AA2207" s="2">
        <v>0</v>
      </c>
      <c r="AB2207" s="2">
        <v>0</v>
      </c>
      <c r="AC2207" s="4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-55.28</v>
      </c>
      <c r="AM2207" s="2">
        <v>-55.28</v>
      </c>
      <c r="AN2207" s="2">
        <v>0</v>
      </c>
      <c r="AO2207" s="2">
        <v>0</v>
      </c>
      <c r="AP2207" s="2">
        <v>0</v>
      </c>
    </row>
    <row r="2208" spans="1:42" x14ac:dyDescent="0.25">
      <c r="A2208" s="1">
        <v>45929</v>
      </c>
      <c r="B2208" t="s">
        <v>47</v>
      </c>
      <c r="C2208">
        <v>649163</v>
      </c>
      <c r="D2208">
        <v>2028321640</v>
      </c>
      <c r="E2208" t="s">
        <v>862</v>
      </c>
      <c r="F2208" t="s">
        <v>142</v>
      </c>
      <c r="G2208" t="s">
        <v>50</v>
      </c>
      <c r="H2208" t="s">
        <v>164</v>
      </c>
      <c r="I2208" t="s">
        <v>877</v>
      </c>
      <c r="J2208" t="s">
        <v>878</v>
      </c>
      <c r="K2208">
        <v>766422</v>
      </c>
      <c r="L2208" t="s">
        <v>863</v>
      </c>
      <c r="M2208" t="s">
        <v>342</v>
      </c>
      <c r="N2208" t="s">
        <v>56</v>
      </c>
      <c r="O2208" s="1">
        <v>45778</v>
      </c>
      <c r="P2208" s="1">
        <v>45962</v>
      </c>
      <c r="Q2208" s="2">
        <v>23.62</v>
      </c>
      <c r="R2208">
        <v>1</v>
      </c>
      <c r="S2208" t="s">
        <v>57</v>
      </c>
      <c r="T2208" t="s">
        <v>58</v>
      </c>
      <c r="U2208" s="3">
        <v>0.375</v>
      </c>
      <c r="V2208" s="2">
        <v>0</v>
      </c>
      <c r="W2208">
        <v>0</v>
      </c>
      <c r="X2208" t="s">
        <v>243</v>
      </c>
      <c r="Y2208" t="s">
        <v>60</v>
      </c>
      <c r="Z2208">
        <v>0</v>
      </c>
      <c r="AA2208" s="2">
        <v>0</v>
      </c>
      <c r="AB2208" s="2">
        <v>0</v>
      </c>
      <c r="AC2208" s="4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8.86</v>
      </c>
      <c r="AM2208" s="2">
        <v>8.86</v>
      </c>
      <c r="AN2208" s="2">
        <v>0</v>
      </c>
      <c r="AO2208" s="2">
        <v>0</v>
      </c>
      <c r="AP2208" s="2">
        <v>0</v>
      </c>
    </row>
    <row r="2209" spans="1:42" x14ac:dyDescent="0.25">
      <c r="A2209" s="1">
        <v>45929</v>
      </c>
      <c r="B2209" t="s">
        <v>47</v>
      </c>
      <c r="C2209">
        <v>649163</v>
      </c>
      <c r="D2209">
        <v>2028322560</v>
      </c>
      <c r="E2209" t="s">
        <v>1661</v>
      </c>
      <c r="F2209" t="s">
        <v>2159</v>
      </c>
      <c r="G2209" t="s">
        <v>50</v>
      </c>
      <c r="H2209" t="s">
        <v>51</v>
      </c>
      <c r="I2209" t="s">
        <v>877</v>
      </c>
      <c r="J2209" t="s">
        <v>878</v>
      </c>
      <c r="K2209">
        <v>728134</v>
      </c>
      <c r="L2209" t="s">
        <v>128</v>
      </c>
      <c r="M2209" t="s">
        <v>129</v>
      </c>
      <c r="N2209" t="s">
        <v>56</v>
      </c>
      <c r="O2209" s="1">
        <v>45778</v>
      </c>
      <c r="P2209" s="1">
        <v>45962</v>
      </c>
      <c r="Q2209" s="2">
        <v>81.58</v>
      </c>
      <c r="R2209">
        <v>1</v>
      </c>
      <c r="S2209" t="s">
        <v>57</v>
      </c>
      <c r="T2209" t="s">
        <v>58</v>
      </c>
      <c r="U2209" s="3">
        <v>0.375</v>
      </c>
      <c r="V2209" s="2">
        <v>0</v>
      </c>
      <c r="W2209">
        <v>0</v>
      </c>
      <c r="X2209" t="s">
        <v>243</v>
      </c>
      <c r="Y2209" t="s">
        <v>60</v>
      </c>
      <c r="Z2209">
        <v>0</v>
      </c>
      <c r="AA2209" s="2">
        <v>0</v>
      </c>
      <c r="AB2209" s="2">
        <v>0</v>
      </c>
      <c r="AC2209" s="4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30.59</v>
      </c>
      <c r="AM2209" s="2">
        <v>30.59</v>
      </c>
      <c r="AN2209" s="2">
        <v>0</v>
      </c>
      <c r="AO2209" s="2">
        <v>0</v>
      </c>
      <c r="AP2209" s="2">
        <v>0</v>
      </c>
    </row>
    <row r="2210" spans="1:42" x14ac:dyDescent="0.25">
      <c r="A2210" s="1">
        <v>45929</v>
      </c>
      <c r="B2210" t="s">
        <v>47</v>
      </c>
      <c r="C2210">
        <v>649163</v>
      </c>
      <c r="D2210">
        <v>2028323884</v>
      </c>
      <c r="E2210" t="s">
        <v>867</v>
      </c>
      <c r="F2210" t="s">
        <v>868</v>
      </c>
      <c r="G2210" t="s">
        <v>50</v>
      </c>
      <c r="H2210" t="s">
        <v>228</v>
      </c>
      <c r="I2210" t="s">
        <v>877</v>
      </c>
      <c r="J2210" t="s">
        <v>878</v>
      </c>
      <c r="K2210">
        <v>856824</v>
      </c>
      <c r="L2210" t="s">
        <v>434</v>
      </c>
      <c r="M2210" t="s">
        <v>435</v>
      </c>
      <c r="N2210" t="s">
        <v>56</v>
      </c>
      <c r="O2210" s="1">
        <v>45778</v>
      </c>
      <c r="P2210" s="1">
        <v>45962</v>
      </c>
      <c r="Q2210" s="2">
        <v>57.19</v>
      </c>
      <c r="R2210">
        <v>1</v>
      </c>
      <c r="S2210" t="s">
        <v>57</v>
      </c>
      <c r="T2210" t="s">
        <v>58</v>
      </c>
      <c r="U2210" s="3">
        <v>0.375</v>
      </c>
      <c r="V2210" s="2">
        <v>0</v>
      </c>
      <c r="W2210">
        <v>0</v>
      </c>
      <c r="X2210" t="s">
        <v>243</v>
      </c>
      <c r="Y2210" t="s">
        <v>60</v>
      </c>
      <c r="Z2210">
        <v>0</v>
      </c>
      <c r="AA2210" s="2">
        <v>0</v>
      </c>
      <c r="AB2210" s="2">
        <v>0</v>
      </c>
      <c r="AC2210" s="4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21.45</v>
      </c>
      <c r="AM2210" s="2">
        <v>21.45</v>
      </c>
      <c r="AN2210" s="2">
        <v>0</v>
      </c>
      <c r="AO2210" s="2">
        <v>0</v>
      </c>
      <c r="AP2210" s="2">
        <v>0</v>
      </c>
    </row>
    <row r="2211" spans="1:42" x14ac:dyDescent="0.25">
      <c r="A2211" s="1">
        <v>45929</v>
      </c>
      <c r="B2211" t="s">
        <v>47</v>
      </c>
      <c r="C2211">
        <v>649163</v>
      </c>
      <c r="D2211">
        <v>2028338807</v>
      </c>
      <c r="E2211" t="s">
        <v>873</v>
      </c>
      <c r="F2211" t="s">
        <v>166</v>
      </c>
      <c r="G2211" t="s">
        <v>50</v>
      </c>
      <c r="H2211" t="s">
        <v>425</v>
      </c>
      <c r="I2211" t="s">
        <v>877</v>
      </c>
      <c r="J2211" t="s">
        <v>878</v>
      </c>
      <c r="K2211">
        <v>673059</v>
      </c>
      <c r="L2211" t="s">
        <v>65</v>
      </c>
      <c r="M2211" t="s">
        <v>115</v>
      </c>
      <c r="N2211" t="s">
        <v>56</v>
      </c>
      <c r="O2211" s="1">
        <v>45778</v>
      </c>
      <c r="P2211" s="1">
        <v>45962</v>
      </c>
      <c r="Q2211" s="2">
        <v>60.67</v>
      </c>
      <c r="R2211">
        <v>1</v>
      </c>
      <c r="S2211" t="s">
        <v>57</v>
      </c>
      <c r="T2211" t="s">
        <v>58</v>
      </c>
      <c r="U2211" s="3">
        <v>0.375</v>
      </c>
      <c r="V2211" s="2">
        <v>0</v>
      </c>
      <c r="W2211">
        <v>0</v>
      </c>
      <c r="X2211" t="s">
        <v>243</v>
      </c>
      <c r="Y2211" t="s">
        <v>60</v>
      </c>
      <c r="Z2211">
        <v>0</v>
      </c>
      <c r="AA2211" s="2">
        <v>0</v>
      </c>
      <c r="AB2211" s="2">
        <v>0</v>
      </c>
      <c r="AC2211" s="4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22.75</v>
      </c>
      <c r="AM2211" s="2">
        <v>22.75</v>
      </c>
      <c r="AN2211" s="2">
        <v>0</v>
      </c>
      <c r="AO2211" s="2">
        <v>0</v>
      </c>
      <c r="AP2211" s="2">
        <v>0</v>
      </c>
    </row>
    <row r="2212" spans="1:42" x14ac:dyDescent="0.25">
      <c r="A2212" s="1">
        <v>45929</v>
      </c>
      <c r="B2212" t="s">
        <v>47</v>
      </c>
      <c r="C2212">
        <v>649163</v>
      </c>
      <c r="D2212">
        <v>2028349435</v>
      </c>
      <c r="E2212" t="s">
        <v>874</v>
      </c>
      <c r="F2212" t="s">
        <v>875</v>
      </c>
      <c r="G2212" t="s">
        <v>50</v>
      </c>
      <c r="H2212" t="s">
        <v>278</v>
      </c>
      <c r="I2212" t="s">
        <v>877</v>
      </c>
      <c r="J2212" t="s">
        <v>878</v>
      </c>
      <c r="K2212">
        <v>673059</v>
      </c>
      <c r="L2212" t="s">
        <v>65</v>
      </c>
      <c r="M2212" t="s">
        <v>115</v>
      </c>
      <c r="N2212" t="s">
        <v>56</v>
      </c>
      <c r="O2212" s="1">
        <v>45778</v>
      </c>
      <c r="P2212" s="1">
        <v>45962</v>
      </c>
      <c r="Q2212" s="2">
        <v>18.62</v>
      </c>
      <c r="R2212">
        <v>1</v>
      </c>
      <c r="S2212" t="s">
        <v>57</v>
      </c>
      <c r="T2212" t="s">
        <v>58</v>
      </c>
      <c r="U2212" s="3">
        <v>0.375</v>
      </c>
      <c r="V2212" s="2">
        <v>0</v>
      </c>
      <c r="W2212">
        <v>0</v>
      </c>
      <c r="X2212" t="s">
        <v>243</v>
      </c>
      <c r="Y2212" t="s">
        <v>60</v>
      </c>
      <c r="Z2212">
        <v>0</v>
      </c>
      <c r="AA2212" s="2">
        <v>0</v>
      </c>
      <c r="AB2212" s="2">
        <v>0</v>
      </c>
      <c r="AC2212" s="4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6.98</v>
      </c>
      <c r="AM2212" s="2">
        <v>6.98</v>
      </c>
      <c r="AN2212" s="2">
        <v>0</v>
      </c>
      <c r="AO2212" s="2">
        <v>0</v>
      </c>
      <c r="AP2212" s="2">
        <v>0</v>
      </c>
    </row>
    <row r="2213" spans="1:42" x14ac:dyDescent="0.25">
      <c r="A2213" s="1">
        <v>45929</v>
      </c>
      <c r="B2213" t="s">
        <v>47</v>
      </c>
      <c r="C2213">
        <v>649163</v>
      </c>
      <c r="D2213">
        <v>2028361882</v>
      </c>
      <c r="E2213" t="s">
        <v>1656</v>
      </c>
      <c r="F2213" t="s">
        <v>1657</v>
      </c>
      <c r="G2213" t="s">
        <v>50</v>
      </c>
      <c r="H2213" t="s">
        <v>51</v>
      </c>
      <c r="I2213" t="s">
        <v>877</v>
      </c>
      <c r="J2213" t="s">
        <v>878</v>
      </c>
      <c r="K2213">
        <v>650218</v>
      </c>
      <c r="L2213" t="s">
        <v>143</v>
      </c>
      <c r="M2213" t="s">
        <v>144</v>
      </c>
      <c r="N2213" t="s">
        <v>56</v>
      </c>
      <c r="O2213" s="1">
        <v>45778</v>
      </c>
      <c r="P2213" s="1">
        <v>45962</v>
      </c>
      <c r="Q2213" s="2">
        <v>15.88</v>
      </c>
      <c r="R2213">
        <v>1</v>
      </c>
      <c r="S2213" t="s">
        <v>57</v>
      </c>
      <c r="T2213" t="s">
        <v>58</v>
      </c>
      <c r="U2213" s="3">
        <v>0.375</v>
      </c>
      <c r="V2213" s="2">
        <v>0</v>
      </c>
      <c r="W2213">
        <v>0</v>
      </c>
      <c r="X2213" t="s">
        <v>243</v>
      </c>
      <c r="Y2213" t="s">
        <v>60</v>
      </c>
      <c r="Z2213">
        <v>0</v>
      </c>
      <c r="AA2213" s="2">
        <v>0</v>
      </c>
      <c r="AB2213" s="2">
        <v>0</v>
      </c>
      <c r="AC2213" s="4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5.96</v>
      </c>
      <c r="AM2213" s="2">
        <v>5.96</v>
      </c>
      <c r="AN2213" s="2">
        <v>0</v>
      </c>
      <c r="AO2213" s="2">
        <v>0</v>
      </c>
      <c r="AP2213" s="2">
        <v>0</v>
      </c>
    </row>
    <row r="2214" spans="1:42" x14ac:dyDescent="0.25">
      <c r="A2214" s="1">
        <v>45929</v>
      </c>
      <c r="B2214" t="s">
        <v>47</v>
      </c>
      <c r="C2214">
        <v>649163</v>
      </c>
      <c r="D2214">
        <v>2028382291</v>
      </c>
      <c r="E2214" t="s">
        <v>1658</v>
      </c>
      <c r="F2214" t="s">
        <v>1659</v>
      </c>
      <c r="G2214" t="s">
        <v>50</v>
      </c>
      <c r="H2214" t="s">
        <v>228</v>
      </c>
      <c r="I2214" t="s">
        <v>877</v>
      </c>
      <c r="J2214" t="s">
        <v>878</v>
      </c>
      <c r="K2214">
        <v>824081</v>
      </c>
      <c r="L2214" t="s">
        <v>413</v>
      </c>
      <c r="M2214" t="s">
        <v>414</v>
      </c>
      <c r="N2214" t="s">
        <v>56</v>
      </c>
      <c r="O2214" s="1">
        <v>45778</v>
      </c>
      <c r="P2214" s="1">
        <v>45962</v>
      </c>
      <c r="Q2214" s="2">
        <v>35.29</v>
      </c>
      <c r="R2214">
        <v>1</v>
      </c>
      <c r="S2214" t="s">
        <v>57</v>
      </c>
      <c r="T2214" t="s">
        <v>58</v>
      </c>
      <c r="U2214" s="3">
        <v>0.375</v>
      </c>
      <c r="V2214" s="2">
        <v>0</v>
      </c>
      <c r="W2214">
        <v>0</v>
      </c>
      <c r="X2214" t="s">
        <v>243</v>
      </c>
      <c r="Y2214" t="s">
        <v>60</v>
      </c>
      <c r="Z2214">
        <v>0</v>
      </c>
      <c r="AA2214" s="2">
        <v>0</v>
      </c>
      <c r="AB2214" s="2">
        <v>0</v>
      </c>
      <c r="AC2214" s="4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13.23</v>
      </c>
      <c r="AM2214" s="2">
        <v>13.23</v>
      </c>
      <c r="AN2214" s="2">
        <v>0</v>
      </c>
      <c r="AO2214" s="2">
        <v>0</v>
      </c>
      <c r="AP2214" s="2">
        <v>0</v>
      </c>
    </row>
    <row r="2215" spans="1:42" x14ac:dyDescent="0.25">
      <c r="A2215" s="1">
        <v>45929</v>
      </c>
      <c r="B2215" t="s">
        <v>47</v>
      </c>
      <c r="C2215">
        <v>649163</v>
      </c>
      <c r="D2215">
        <v>2028395843</v>
      </c>
      <c r="E2215" t="s">
        <v>343</v>
      </c>
      <c r="F2215" t="s">
        <v>344</v>
      </c>
      <c r="G2215" t="s">
        <v>50</v>
      </c>
      <c r="H2215" t="s">
        <v>120</v>
      </c>
      <c r="I2215" t="s">
        <v>877</v>
      </c>
      <c r="J2215" t="s">
        <v>878</v>
      </c>
      <c r="K2215">
        <v>673059</v>
      </c>
      <c r="L2215" t="s">
        <v>65</v>
      </c>
      <c r="M2215" t="s">
        <v>115</v>
      </c>
      <c r="N2215" t="s">
        <v>56</v>
      </c>
      <c r="O2215" s="1">
        <v>45778</v>
      </c>
      <c r="P2215" s="1">
        <v>45962</v>
      </c>
      <c r="Q2215" s="2">
        <v>57.5</v>
      </c>
      <c r="R2215">
        <v>1</v>
      </c>
      <c r="S2215" t="s">
        <v>57</v>
      </c>
      <c r="T2215" t="s">
        <v>58</v>
      </c>
      <c r="U2215" s="3">
        <v>0.375</v>
      </c>
      <c r="V2215" s="2">
        <v>0</v>
      </c>
      <c r="W2215">
        <v>0</v>
      </c>
      <c r="X2215" t="s">
        <v>243</v>
      </c>
      <c r="Y2215" t="s">
        <v>60</v>
      </c>
      <c r="Z2215">
        <v>0</v>
      </c>
      <c r="AA2215" s="2">
        <v>0</v>
      </c>
      <c r="AB2215" s="2">
        <v>0</v>
      </c>
      <c r="AC2215" s="4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21.56</v>
      </c>
      <c r="AM2215" s="2">
        <v>21.56</v>
      </c>
      <c r="AN2215" s="2">
        <v>0</v>
      </c>
      <c r="AO2215" s="2">
        <v>0</v>
      </c>
      <c r="AP2215" s="2">
        <v>0</v>
      </c>
    </row>
    <row r="2216" spans="1:42" x14ac:dyDescent="0.25">
      <c r="A2216" s="1">
        <v>45929</v>
      </c>
      <c r="B2216" t="s">
        <v>47</v>
      </c>
      <c r="C2216">
        <v>649163</v>
      </c>
      <c r="D2216">
        <v>2028402719</v>
      </c>
      <c r="E2216" t="s">
        <v>1660</v>
      </c>
      <c r="F2216" t="s">
        <v>1614</v>
      </c>
      <c r="G2216" t="s">
        <v>50</v>
      </c>
      <c r="H2216" t="s">
        <v>427</v>
      </c>
      <c r="I2216" t="s">
        <v>877</v>
      </c>
      <c r="J2216" t="s">
        <v>878</v>
      </c>
      <c r="K2216">
        <v>673059</v>
      </c>
      <c r="L2216" t="s">
        <v>65</v>
      </c>
      <c r="M2216" t="s">
        <v>115</v>
      </c>
      <c r="N2216" t="s">
        <v>56</v>
      </c>
      <c r="O2216" s="1">
        <v>45778</v>
      </c>
      <c r="P2216" s="1">
        <v>45962</v>
      </c>
      <c r="Q2216" s="2">
        <v>16.03</v>
      </c>
      <c r="R2216">
        <v>1</v>
      </c>
      <c r="S2216" t="s">
        <v>57</v>
      </c>
      <c r="T2216" t="s">
        <v>58</v>
      </c>
      <c r="U2216" s="3">
        <v>0.375</v>
      </c>
      <c r="V2216" s="2">
        <v>0</v>
      </c>
      <c r="W2216">
        <v>0</v>
      </c>
      <c r="X2216" t="s">
        <v>243</v>
      </c>
      <c r="Y2216" t="s">
        <v>60</v>
      </c>
      <c r="Z2216">
        <v>0</v>
      </c>
      <c r="AA2216" s="2">
        <v>0</v>
      </c>
      <c r="AB2216" s="2">
        <v>0</v>
      </c>
      <c r="AC2216" s="4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6.01</v>
      </c>
      <c r="AM2216" s="2">
        <v>6.01</v>
      </c>
      <c r="AN2216" s="2">
        <v>0</v>
      </c>
      <c r="AO2216" s="2">
        <v>0</v>
      </c>
      <c r="AP2216" s="2">
        <v>0</v>
      </c>
    </row>
    <row r="2217" spans="1:42" x14ac:dyDescent="0.25">
      <c r="A2217" s="1">
        <v>45929</v>
      </c>
      <c r="B2217" t="s">
        <v>47</v>
      </c>
      <c r="C2217">
        <v>649163</v>
      </c>
      <c r="D2217">
        <v>2028439375</v>
      </c>
      <c r="E2217" t="s">
        <v>2160</v>
      </c>
      <c r="F2217" t="s">
        <v>168</v>
      </c>
      <c r="G2217" t="s">
        <v>50</v>
      </c>
      <c r="H2217" t="s">
        <v>228</v>
      </c>
      <c r="I2217" t="s">
        <v>877</v>
      </c>
      <c r="J2217" t="s">
        <v>878</v>
      </c>
      <c r="K2217">
        <v>840313</v>
      </c>
      <c r="L2217" t="s">
        <v>746</v>
      </c>
      <c r="M2217" t="s">
        <v>747</v>
      </c>
      <c r="N2217" t="s">
        <v>56</v>
      </c>
      <c r="O2217" s="1">
        <v>45778</v>
      </c>
      <c r="P2217" s="1">
        <v>45962</v>
      </c>
      <c r="Q2217" s="2">
        <v>142.13</v>
      </c>
      <c r="R2217">
        <v>1</v>
      </c>
      <c r="S2217" t="s">
        <v>57</v>
      </c>
      <c r="T2217" t="s">
        <v>58</v>
      </c>
      <c r="U2217" s="3">
        <v>0.375</v>
      </c>
      <c r="V2217" s="2">
        <v>0</v>
      </c>
      <c r="W2217">
        <v>0</v>
      </c>
      <c r="X2217" t="s">
        <v>243</v>
      </c>
      <c r="Y2217" t="s">
        <v>60</v>
      </c>
      <c r="Z2217">
        <v>0</v>
      </c>
      <c r="AA2217" s="2">
        <v>0</v>
      </c>
      <c r="AB2217" s="2">
        <v>0</v>
      </c>
      <c r="AC2217" s="4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53.3</v>
      </c>
      <c r="AM2217" s="2">
        <v>53.3</v>
      </c>
      <c r="AN2217" s="2">
        <v>0</v>
      </c>
      <c r="AO2217" s="2">
        <v>0</v>
      </c>
      <c r="AP2217" s="2">
        <v>0</v>
      </c>
    </row>
    <row r="2218" spans="1:42" x14ac:dyDescent="0.25">
      <c r="A2218" s="1">
        <v>45929</v>
      </c>
      <c r="B2218" t="s">
        <v>47</v>
      </c>
      <c r="C2218">
        <v>649163</v>
      </c>
      <c r="D2218">
        <v>2028449562</v>
      </c>
      <c r="E2218" t="s">
        <v>1664</v>
      </c>
      <c r="F2218" t="s">
        <v>1665</v>
      </c>
      <c r="G2218" t="s">
        <v>50</v>
      </c>
      <c r="H2218" t="s">
        <v>228</v>
      </c>
      <c r="I2218" t="s">
        <v>877</v>
      </c>
      <c r="J2218" t="s">
        <v>878</v>
      </c>
      <c r="K2218">
        <v>821015</v>
      </c>
      <c r="L2218" t="s">
        <v>395</v>
      </c>
      <c r="M2218" t="s">
        <v>396</v>
      </c>
      <c r="N2218" t="s">
        <v>56</v>
      </c>
      <c r="O2218" s="1">
        <v>45778</v>
      </c>
      <c r="P2218" s="1">
        <v>45962</v>
      </c>
      <c r="Q2218" s="2">
        <v>19.14</v>
      </c>
      <c r="R2218">
        <v>1</v>
      </c>
      <c r="S2218" t="s">
        <v>57</v>
      </c>
      <c r="T2218" t="s">
        <v>58</v>
      </c>
      <c r="U2218" s="3">
        <v>0.375</v>
      </c>
      <c r="V2218" s="2">
        <v>0</v>
      </c>
      <c r="W2218">
        <v>0</v>
      </c>
      <c r="X2218" t="s">
        <v>243</v>
      </c>
      <c r="Y2218" t="s">
        <v>60</v>
      </c>
      <c r="Z2218">
        <v>0</v>
      </c>
      <c r="AA2218" s="2">
        <v>0</v>
      </c>
      <c r="AB2218" s="2">
        <v>0</v>
      </c>
      <c r="AC2218" s="4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7.18</v>
      </c>
      <c r="AM2218" s="2">
        <v>7.18</v>
      </c>
      <c r="AN2218" s="2">
        <v>0</v>
      </c>
      <c r="AO2218" s="2">
        <v>0</v>
      </c>
      <c r="AP2218" s="2">
        <v>0</v>
      </c>
    </row>
    <row r="2219" spans="1:42" x14ac:dyDescent="0.25">
      <c r="A2219" s="1">
        <v>45929</v>
      </c>
      <c r="B2219" t="s">
        <v>47</v>
      </c>
      <c r="C2219">
        <v>649163</v>
      </c>
      <c r="D2219">
        <v>2028461683</v>
      </c>
      <c r="E2219" t="s">
        <v>1668</v>
      </c>
      <c r="F2219" t="s">
        <v>489</v>
      </c>
      <c r="G2219" t="s">
        <v>50</v>
      </c>
      <c r="H2219" t="s">
        <v>528</v>
      </c>
      <c r="I2219" t="s">
        <v>877</v>
      </c>
      <c r="J2219" t="s">
        <v>878</v>
      </c>
      <c r="K2219">
        <v>824062</v>
      </c>
      <c r="L2219" t="s">
        <v>430</v>
      </c>
      <c r="M2219" t="s">
        <v>431</v>
      </c>
      <c r="N2219" t="s">
        <v>56</v>
      </c>
      <c r="O2219" s="1">
        <v>45778</v>
      </c>
      <c r="P2219" s="1">
        <v>45962</v>
      </c>
      <c r="Q2219" s="2">
        <v>69.41</v>
      </c>
      <c r="R2219">
        <v>1</v>
      </c>
      <c r="S2219" t="s">
        <v>57</v>
      </c>
      <c r="T2219" t="s">
        <v>58</v>
      </c>
      <c r="U2219" s="3">
        <v>0.375</v>
      </c>
      <c r="V2219" s="2">
        <v>0</v>
      </c>
      <c r="W2219">
        <v>0</v>
      </c>
      <c r="X2219" t="s">
        <v>243</v>
      </c>
      <c r="Y2219" t="s">
        <v>60</v>
      </c>
      <c r="Z2219">
        <v>0</v>
      </c>
      <c r="AA2219" s="2">
        <v>0</v>
      </c>
      <c r="AB2219" s="2">
        <v>0</v>
      </c>
      <c r="AC2219" s="4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26.03</v>
      </c>
      <c r="AM2219" s="2">
        <v>26.03</v>
      </c>
      <c r="AN2219" s="2">
        <v>0</v>
      </c>
      <c r="AO2219" s="2">
        <v>0</v>
      </c>
      <c r="AP2219" s="2">
        <v>0</v>
      </c>
    </row>
    <row r="2220" spans="1:42" x14ac:dyDescent="0.25">
      <c r="A2220" s="1">
        <v>45929</v>
      </c>
      <c r="B2220" t="s">
        <v>47</v>
      </c>
      <c r="C2220">
        <v>649163</v>
      </c>
      <c r="D2220">
        <v>2028465554</v>
      </c>
      <c r="E2220" t="s">
        <v>1669</v>
      </c>
      <c r="F2220" t="s">
        <v>1434</v>
      </c>
      <c r="G2220" t="s">
        <v>50</v>
      </c>
      <c r="H2220" t="s">
        <v>228</v>
      </c>
      <c r="I2220" t="s">
        <v>877</v>
      </c>
      <c r="J2220" t="s">
        <v>878</v>
      </c>
      <c r="K2220">
        <v>792847</v>
      </c>
      <c r="L2220" t="s">
        <v>420</v>
      </c>
      <c r="M2220" t="s">
        <v>421</v>
      </c>
      <c r="N2220" t="s">
        <v>56</v>
      </c>
      <c r="O2220" s="1">
        <v>45778</v>
      </c>
      <c r="P2220" s="1">
        <v>45962</v>
      </c>
      <c r="Q2220" s="2">
        <v>57.19</v>
      </c>
      <c r="R2220">
        <v>1</v>
      </c>
      <c r="S2220" t="s">
        <v>57</v>
      </c>
      <c r="T2220" t="s">
        <v>58</v>
      </c>
      <c r="U2220" s="3">
        <v>0.375</v>
      </c>
      <c r="V2220" s="2">
        <v>0</v>
      </c>
      <c r="W2220">
        <v>0</v>
      </c>
      <c r="X2220" t="s">
        <v>243</v>
      </c>
      <c r="Y2220" t="s">
        <v>60</v>
      </c>
      <c r="Z2220">
        <v>0</v>
      </c>
      <c r="AA2220" s="2">
        <v>0</v>
      </c>
      <c r="AB2220" s="2">
        <v>0</v>
      </c>
      <c r="AC2220" s="4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21.45</v>
      </c>
      <c r="AM2220" s="2">
        <v>21.45</v>
      </c>
      <c r="AN2220" s="2">
        <v>0</v>
      </c>
      <c r="AO2220" s="2">
        <v>0</v>
      </c>
      <c r="AP2220" s="2">
        <v>0</v>
      </c>
    </row>
    <row r="2221" spans="1:42" x14ac:dyDescent="0.25">
      <c r="A2221" s="1">
        <v>45929</v>
      </c>
      <c r="B2221" t="s">
        <v>47</v>
      </c>
      <c r="C2221">
        <v>649163</v>
      </c>
      <c r="D2221">
        <v>2028466569</v>
      </c>
      <c r="E2221" t="s">
        <v>872</v>
      </c>
      <c r="F2221" t="s">
        <v>460</v>
      </c>
      <c r="G2221" t="s">
        <v>50</v>
      </c>
      <c r="H2221" t="s">
        <v>228</v>
      </c>
      <c r="I2221" t="s">
        <v>877</v>
      </c>
      <c r="J2221" t="s">
        <v>878</v>
      </c>
      <c r="K2221">
        <v>821015</v>
      </c>
      <c r="L2221" t="s">
        <v>395</v>
      </c>
      <c r="M2221" t="s">
        <v>396</v>
      </c>
      <c r="N2221" t="s">
        <v>56</v>
      </c>
      <c r="O2221" s="1">
        <v>45778</v>
      </c>
      <c r="P2221" s="1">
        <v>45962</v>
      </c>
      <c r="Q2221" s="2">
        <v>22.52</v>
      </c>
      <c r="R2221">
        <v>1</v>
      </c>
      <c r="S2221" t="s">
        <v>57</v>
      </c>
      <c r="T2221" t="s">
        <v>58</v>
      </c>
      <c r="U2221" s="3">
        <v>0.375</v>
      </c>
      <c r="V2221" s="2">
        <v>0</v>
      </c>
      <c r="W2221">
        <v>0</v>
      </c>
      <c r="X2221" t="s">
        <v>243</v>
      </c>
      <c r="Y2221" t="s">
        <v>60</v>
      </c>
      <c r="Z2221">
        <v>0</v>
      </c>
      <c r="AA2221" s="2">
        <v>0</v>
      </c>
      <c r="AB2221" s="2">
        <v>0</v>
      </c>
      <c r="AC2221" s="4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8.44</v>
      </c>
      <c r="AM2221" s="2">
        <v>8.44</v>
      </c>
      <c r="AN2221" s="2">
        <v>0</v>
      </c>
      <c r="AO2221" s="2">
        <v>0</v>
      </c>
      <c r="AP2221" s="2">
        <v>0</v>
      </c>
    </row>
    <row r="2222" spans="1:42" x14ac:dyDescent="0.25">
      <c r="A2222" s="1">
        <v>45929</v>
      </c>
      <c r="B2222" t="s">
        <v>47</v>
      </c>
      <c r="C2222">
        <v>649163</v>
      </c>
      <c r="D2222">
        <v>2028468608</v>
      </c>
      <c r="E2222" t="s">
        <v>1670</v>
      </c>
      <c r="F2222" t="s">
        <v>1196</v>
      </c>
      <c r="G2222" t="s">
        <v>50</v>
      </c>
      <c r="H2222" t="s">
        <v>228</v>
      </c>
      <c r="I2222" t="s">
        <v>877</v>
      </c>
      <c r="J2222" t="s">
        <v>878</v>
      </c>
      <c r="K2222">
        <v>822723</v>
      </c>
      <c r="L2222" t="s">
        <v>767</v>
      </c>
      <c r="M2222" t="s">
        <v>768</v>
      </c>
      <c r="N2222" t="s">
        <v>56</v>
      </c>
      <c r="O2222" s="1">
        <v>45778</v>
      </c>
      <c r="P2222" s="1">
        <v>45962</v>
      </c>
      <c r="Q2222" s="2">
        <v>147.41</v>
      </c>
      <c r="R2222">
        <v>1</v>
      </c>
      <c r="S2222" t="s">
        <v>57</v>
      </c>
      <c r="T2222" t="s">
        <v>58</v>
      </c>
      <c r="U2222" s="3">
        <v>0.375</v>
      </c>
      <c r="V2222" s="2">
        <v>0</v>
      </c>
      <c r="W2222">
        <v>0</v>
      </c>
      <c r="X2222" t="s">
        <v>243</v>
      </c>
      <c r="Y2222" t="s">
        <v>60</v>
      </c>
      <c r="Z2222">
        <v>0</v>
      </c>
      <c r="AA2222" s="2">
        <v>0</v>
      </c>
      <c r="AB2222" s="2">
        <v>0</v>
      </c>
      <c r="AC2222" s="4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55.28</v>
      </c>
      <c r="AM2222" s="2">
        <v>55.28</v>
      </c>
      <c r="AN2222" s="2">
        <v>0</v>
      </c>
      <c r="AO2222" s="2">
        <v>0</v>
      </c>
      <c r="AP2222" s="2">
        <v>0</v>
      </c>
    </row>
    <row r="2223" spans="1:42" x14ac:dyDescent="0.25">
      <c r="A2223" s="1">
        <v>45929</v>
      </c>
      <c r="B2223" t="s">
        <v>47</v>
      </c>
      <c r="C2223">
        <v>649163</v>
      </c>
      <c r="D2223">
        <v>2028518225</v>
      </c>
      <c r="E2223" t="s">
        <v>1671</v>
      </c>
      <c r="F2223" t="s">
        <v>443</v>
      </c>
      <c r="G2223" t="s">
        <v>50</v>
      </c>
      <c r="H2223" t="s">
        <v>252</v>
      </c>
      <c r="I2223" t="s">
        <v>877</v>
      </c>
      <c r="J2223" t="s">
        <v>878</v>
      </c>
      <c r="K2223">
        <v>673059</v>
      </c>
      <c r="L2223" t="s">
        <v>65</v>
      </c>
      <c r="M2223" t="s">
        <v>115</v>
      </c>
      <c r="N2223" t="s">
        <v>56</v>
      </c>
      <c r="O2223" s="1">
        <v>45778</v>
      </c>
      <c r="P2223" s="1">
        <v>45962</v>
      </c>
      <c r="Q2223" s="2">
        <v>50.07</v>
      </c>
      <c r="R2223">
        <v>1</v>
      </c>
      <c r="S2223" t="s">
        <v>57</v>
      </c>
      <c r="T2223" t="s">
        <v>58</v>
      </c>
      <c r="U2223" s="3">
        <v>0.375</v>
      </c>
      <c r="V2223" s="2">
        <v>0</v>
      </c>
      <c r="W2223">
        <v>0</v>
      </c>
      <c r="X2223" t="s">
        <v>243</v>
      </c>
      <c r="Y2223" t="s">
        <v>60</v>
      </c>
      <c r="Z2223">
        <v>0</v>
      </c>
      <c r="AA2223" s="2">
        <v>0</v>
      </c>
      <c r="AB2223" s="2">
        <v>0</v>
      </c>
      <c r="AC2223" s="4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18.78</v>
      </c>
      <c r="AM2223" s="2">
        <v>18.78</v>
      </c>
      <c r="AN2223" s="2">
        <v>0</v>
      </c>
      <c r="AO2223" s="2">
        <v>0</v>
      </c>
      <c r="AP2223" s="2">
        <v>0</v>
      </c>
    </row>
    <row r="2224" spans="1:42" x14ac:dyDescent="0.25">
      <c r="A2224" s="1">
        <v>45929</v>
      </c>
      <c r="B2224" t="s">
        <v>47</v>
      </c>
      <c r="C2224">
        <v>649163</v>
      </c>
      <c r="D2224">
        <v>2028520982</v>
      </c>
      <c r="E2224" t="s">
        <v>1672</v>
      </c>
      <c r="F2224" t="s">
        <v>1673</v>
      </c>
      <c r="G2224" t="s">
        <v>50</v>
      </c>
      <c r="H2224" t="s">
        <v>228</v>
      </c>
      <c r="I2224" t="s">
        <v>877</v>
      </c>
      <c r="J2224" t="s">
        <v>878</v>
      </c>
      <c r="K2224">
        <v>824062</v>
      </c>
      <c r="L2224" t="s">
        <v>430</v>
      </c>
      <c r="M2224" t="s">
        <v>431</v>
      </c>
      <c r="N2224" t="s">
        <v>56</v>
      </c>
      <c r="O2224" s="1">
        <v>45778</v>
      </c>
      <c r="P2224" s="1">
        <v>45962</v>
      </c>
      <c r="Q2224" s="2">
        <v>67.19</v>
      </c>
      <c r="R2224">
        <v>1</v>
      </c>
      <c r="S2224" t="s">
        <v>57</v>
      </c>
      <c r="T2224" t="s">
        <v>58</v>
      </c>
      <c r="U2224" s="3">
        <v>0.375</v>
      </c>
      <c r="V2224" s="2">
        <v>0</v>
      </c>
      <c r="W2224">
        <v>0</v>
      </c>
      <c r="X2224" t="s">
        <v>243</v>
      </c>
      <c r="Y2224" t="s">
        <v>60</v>
      </c>
      <c r="Z2224">
        <v>0</v>
      </c>
      <c r="AA2224" s="2">
        <v>0</v>
      </c>
      <c r="AB2224" s="2">
        <v>0</v>
      </c>
      <c r="AC2224" s="4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25.2</v>
      </c>
      <c r="AM2224" s="2">
        <v>25.2</v>
      </c>
      <c r="AN2224" s="2">
        <v>0</v>
      </c>
      <c r="AO2224" s="2">
        <v>0</v>
      </c>
      <c r="AP2224" s="2">
        <v>0</v>
      </c>
    </row>
    <row r="2225" spans="1:42" x14ac:dyDescent="0.25">
      <c r="A2225" s="1">
        <v>45929</v>
      </c>
      <c r="B2225" t="s">
        <v>47</v>
      </c>
      <c r="C2225">
        <v>649163</v>
      </c>
      <c r="D2225">
        <v>2028549719</v>
      </c>
      <c r="E2225" t="s">
        <v>1675</v>
      </c>
      <c r="F2225" t="s">
        <v>1676</v>
      </c>
      <c r="G2225" t="s">
        <v>50</v>
      </c>
      <c r="H2225" t="s">
        <v>228</v>
      </c>
      <c r="I2225" t="s">
        <v>877</v>
      </c>
      <c r="J2225" t="s">
        <v>878</v>
      </c>
      <c r="K2225">
        <v>856824</v>
      </c>
      <c r="L2225" t="s">
        <v>434</v>
      </c>
      <c r="M2225" t="s">
        <v>435</v>
      </c>
      <c r="N2225" t="s">
        <v>56</v>
      </c>
      <c r="O2225" s="1">
        <v>45778</v>
      </c>
      <c r="P2225" s="1">
        <v>45962</v>
      </c>
      <c r="Q2225" s="2">
        <v>57.19</v>
      </c>
      <c r="R2225">
        <v>1</v>
      </c>
      <c r="S2225" t="s">
        <v>57</v>
      </c>
      <c r="T2225" t="s">
        <v>58</v>
      </c>
      <c r="U2225" s="3">
        <v>0.375</v>
      </c>
      <c r="V2225" s="2">
        <v>0</v>
      </c>
      <c r="W2225">
        <v>0</v>
      </c>
      <c r="X2225" t="s">
        <v>243</v>
      </c>
      <c r="Y2225" t="s">
        <v>60</v>
      </c>
      <c r="Z2225">
        <v>0</v>
      </c>
      <c r="AA2225" s="2">
        <v>0</v>
      </c>
      <c r="AB2225" s="2">
        <v>0</v>
      </c>
      <c r="AC2225" s="4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21.45</v>
      </c>
      <c r="AM2225" s="2">
        <v>21.45</v>
      </c>
      <c r="AN2225" s="2">
        <v>0</v>
      </c>
      <c r="AO2225" s="2">
        <v>0</v>
      </c>
      <c r="AP2225" s="2">
        <v>0</v>
      </c>
    </row>
    <row r="2226" spans="1:42" x14ac:dyDescent="0.25">
      <c r="A2226" s="1">
        <v>45929</v>
      </c>
      <c r="B2226" t="s">
        <v>47</v>
      </c>
      <c r="C2226">
        <v>649163</v>
      </c>
      <c r="D2226">
        <v>2028551684</v>
      </c>
      <c r="E2226" t="s">
        <v>1368</v>
      </c>
      <c r="F2226" t="s">
        <v>72</v>
      </c>
      <c r="G2226" t="s">
        <v>50</v>
      </c>
      <c r="H2226" t="s">
        <v>1277</v>
      </c>
      <c r="I2226" t="s">
        <v>877</v>
      </c>
      <c r="J2226" t="s">
        <v>878</v>
      </c>
      <c r="K2226">
        <v>824076</v>
      </c>
      <c r="L2226" t="s">
        <v>462</v>
      </c>
      <c r="M2226" t="s">
        <v>463</v>
      </c>
      <c r="N2226" t="s">
        <v>56</v>
      </c>
      <c r="O2226" s="1">
        <v>45809</v>
      </c>
      <c r="P2226" s="1">
        <v>45962</v>
      </c>
      <c r="Q2226" s="2">
        <v>233.63</v>
      </c>
      <c r="R2226">
        <v>1</v>
      </c>
      <c r="S2226" t="s">
        <v>57</v>
      </c>
      <c r="T2226" t="s">
        <v>58</v>
      </c>
      <c r="U2226" s="3">
        <v>0.375</v>
      </c>
      <c r="V2226" s="2">
        <v>0</v>
      </c>
      <c r="W2226">
        <v>0</v>
      </c>
      <c r="X2226" t="s">
        <v>243</v>
      </c>
      <c r="Y2226" t="s">
        <v>60</v>
      </c>
      <c r="Z2226">
        <v>0</v>
      </c>
      <c r="AA2226" s="2">
        <v>0</v>
      </c>
      <c r="AB2226" s="2">
        <v>0</v>
      </c>
      <c r="AC2226" s="4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87.61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</row>
    <row r="2227" spans="1:42" x14ac:dyDescent="0.25">
      <c r="A2227" s="1">
        <v>45929</v>
      </c>
      <c r="B2227" t="s">
        <v>47</v>
      </c>
      <c r="C2227">
        <v>649163</v>
      </c>
      <c r="D2227">
        <v>2028564475</v>
      </c>
      <c r="E2227" t="s">
        <v>1681</v>
      </c>
      <c r="F2227" t="s">
        <v>1393</v>
      </c>
      <c r="G2227" t="s">
        <v>50</v>
      </c>
      <c r="H2227" t="s">
        <v>425</v>
      </c>
      <c r="I2227" t="s">
        <v>877</v>
      </c>
      <c r="J2227" t="s">
        <v>878</v>
      </c>
      <c r="K2227">
        <v>824062</v>
      </c>
      <c r="L2227" t="s">
        <v>430</v>
      </c>
      <c r="M2227" t="s">
        <v>431</v>
      </c>
      <c r="N2227" t="s">
        <v>56</v>
      </c>
      <c r="O2227" s="1">
        <v>45778</v>
      </c>
      <c r="P2227" s="1">
        <v>45962</v>
      </c>
      <c r="Q2227" s="2">
        <v>89.86</v>
      </c>
      <c r="R2227">
        <v>1</v>
      </c>
      <c r="S2227" t="s">
        <v>57</v>
      </c>
      <c r="T2227" t="s">
        <v>58</v>
      </c>
      <c r="U2227" s="3">
        <v>0.375</v>
      </c>
      <c r="V2227" s="2">
        <v>0</v>
      </c>
      <c r="W2227">
        <v>0</v>
      </c>
      <c r="X2227" t="s">
        <v>243</v>
      </c>
      <c r="Y2227" t="s">
        <v>60</v>
      </c>
      <c r="Z2227">
        <v>0</v>
      </c>
      <c r="AA2227" s="2">
        <v>0</v>
      </c>
      <c r="AB2227" s="2">
        <v>0</v>
      </c>
      <c r="AC2227" s="4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33.700000000000003</v>
      </c>
      <c r="AM2227" s="2">
        <v>33.700000000000003</v>
      </c>
      <c r="AN2227" s="2">
        <v>0</v>
      </c>
      <c r="AO2227" s="2">
        <v>0</v>
      </c>
      <c r="AP2227" s="2">
        <v>0</v>
      </c>
    </row>
    <row r="2228" spans="1:42" x14ac:dyDescent="0.25">
      <c r="A2228" s="1">
        <v>45929</v>
      </c>
      <c r="B2228" t="s">
        <v>47</v>
      </c>
      <c r="C2228">
        <v>649163</v>
      </c>
      <c r="D2228">
        <v>2028565273</v>
      </c>
      <c r="E2228" t="s">
        <v>351</v>
      </c>
      <c r="F2228" t="s">
        <v>352</v>
      </c>
      <c r="G2228" t="s">
        <v>50</v>
      </c>
      <c r="H2228" t="s">
        <v>120</v>
      </c>
      <c r="I2228" t="s">
        <v>877</v>
      </c>
      <c r="J2228" t="s">
        <v>878</v>
      </c>
      <c r="K2228">
        <v>673059</v>
      </c>
      <c r="L2228" t="s">
        <v>65</v>
      </c>
      <c r="M2228" t="s">
        <v>115</v>
      </c>
      <c r="N2228" t="s">
        <v>56</v>
      </c>
      <c r="O2228" s="1">
        <v>45809</v>
      </c>
      <c r="P2228" s="1">
        <v>45962</v>
      </c>
      <c r="Q2228" s="2">
        <v>57.5</v>
      </c>
      <c r="R2228">
        <v>1</v>
      </c>
      <c r="S2228" t="s">
        <v>57</v>
      </c>
      <c r="T2228" t="s">
        <v>58</v>
      </c>
      <c r="U2228" s="3">
        <v>0.375</v>
      </c>
      <c r="V2228" s="2">
        <v>0</v>
      </c>
      <c r="W2228">
        <v>0</v>
      </c>
      <c r="X2228" t="s">
        <v>243</v>
      </c>
      <c r="Y2228" t="s">
        <v>60</v>
      </c>
      <c r="Z2228">
        <v>0</v>
      </c>
      <c r="AA2228" s="2">
        <v>0</v>
      </c>
      <c r="AB2228" s="2">
        <v>0</v>
      </c>
      <c r="AC2228" s="4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21.56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</row>
    <row r="2229" spans="1:42" x14ac:dyDescent="0.25">
      <c r="A2229" s="1">
        <v>45929</v>
      </c>
      <c r="B2229" t="s">
        <v>47</v>
      </c>
      <c r="C2229">
        <v>649163</v>
      </c>
      <c r="D2229">
        <v>2028565357</v>
      </c>
      <c r="E2229" t="s">
        <v>109</v>
      </c>
      <c r="F2229" t="s">
        <v>1171</v>
      </c>
      <c r="G2229" t="s">
        <v>50</v>
      </c>
      <c r="H2229" t="s">
        <v>125</v>
      </c>
      <c r="I2229" t="s">
        <v>877</v>
      </c>
      <c r="J2229" t="s">
        <v>878</v>
      </c>
      <c r="K2229">
        <v>650218</v>
      </c>
      <c r="L2229" t="s">
        <v>143</v>
      </c>
      <c r="M2229" t="s">
        <v>144</v>
      </c>
      <c r="N2229" t="s">
        <v>56</v>
      </c>
      <c r="O2229" s="1">
        <v>45777</v>
      </c>
      <c r="P2229" s="1">
        <v>45960</v>
      </c>
      <c r="Q2229" s="2">
        <v>99.89</v>
      </c>
      <c r="R2229">
        <v>1</v>
      </c>
      <c r="S2229" t="s">
        <v>57</v>
      </c>
      <c r="T2229" t="s">
        <v>58</v>
      </c>
      <c r="U2229" s="3">
        <v>0.375</v>
      </c>
      <c r="V2229" s="2">
        <v>0</v>
      </c>
      <c r="W2229">
        <v>0</v>
      </c>
      <c r="X2229" t="s">
        <v>243</v>
      </c>
      <c r="Y2229" t="s">
        <v>60</v>
      </c>
      <c r="Z2229">
        <v>0</v>
      </c>
      <c r="AA2229" s="2">
        <v>0</v>
      </c>
      <c r="AB2229" s="2">
        <v>0</v>
      </c>
      <c r="AC2229" s="4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37.46</v>
      </c>
      <c r="AM2229" s="2">
        <v>37.46</v>
      </c>
      <c r="AN2229" s="2">
        <v>0</v>
      </c>
      <c r="AO2229" s="2">
        <v>0</v>
      </c>
      <c r="AP2229" s="2">
        <v>0</v>
      </c>
    </row>
    <row r="2230" spans="1:42" x14ac:dyDescent="0.25">
      <c r="A2230" s="1">
        <v>45929</v>
      </c>
      <c r="B2230" t="s">
        <v>47</v>
      </c>
      <c r="C2230">
        <v>649163</v>
      </c>
      <c r="D2230">
        <v>2028567647</v>
      </c>
      <c r="E2230" t="s">
        <v>696</v>
      </c>
      <c r="F2230" t="s">
        <v>1299</v>
      </c>
      <c r="G2230" t="s">
        <v>50</v>
      </c>
      <c r="H2230" t="s">
        <v>63</v>
      </c>
      <c r="I2230" t="s">
        <v>877</v>
      </c>
      <c r="J2230" t="s">
        <v>878</v>
      </c>
      <c r="K2230">
        <v>651818</v>
      </c>
      <c r="L2230" t="s">
        <v>387</v>
      </c>
      <c r="M2230" t="s">
        <v>342</v>
      </c>
      <c r="N2230" t="s">
        <v>56</v>
      </c>
      <c r="O2230" s="1">
        <v>45778</v>
      </c>
      <c r="P2230" s="1">
        <v>45962</v>
      </c>
      <c r="Q2230" s="2">
        <v>64.34</v>
      </c>
      <c r="R2230">
        <v>1</v>
      </c>
      <c r="S2230" t="s">
        <v>57</v>
      </c>
      <c r="T2230" t="s">
        <v>58</v>
      </c>
      <c r="U2230" s="3">
        <v>0.375</v>
      </c>
      <c r="V2230" s="2">
        <v>0</v>
      </c>
      <c r="W2230">
        <v>0</v>
      </c>
      <c r="X2230" t="s">
        <v>243</v>
      </c>
      <c r="Y2230" t="s">
        <v>60</v>
      </c>
      <c r="Z2230">
        <v>0</v>
      </c>
      <c r="AA2230" s="2">
        <v>0</v>
      </c>
      <c r="AB2230" s="2">
        <v>0</v>
      </c>
      <c r="AC2230" s="4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24.13</v>
      </c>
      <c r="AM2230" s="2">
        <v>24.13</v>
      </c>
      <c r="AN2230" s="2">
        <v>0</v>
      </c>
      <c r="AO2230" s="2">
        <v>0</v>
      </c>
      <c r="AP2230" s="2">
        <v>0</v>
      </c>
    </row>
    <row r="2231" spans="1:42" x14ac:dyDescent="0.25">
      <c r="A2231" s="1">
        <v>45929</v>
      </c>
      <c r="B2231" t="s">
        <v>47</v>
      </c>
      <c r="C2231">
        <v>649163</v>
      </c>
      <c r="D2231">
        <v>2028567758</v>
      </c>
      <c r="E2231" t="s">
        <v>696</v>
      </c>
      <c r="F2231" t="s">
        <v>584</v>
      </c>
      <c r="G2231" t="s">
        <v>50</v>
      </c>
      <c r="H2231" t="s">
        <v>63</v>
      </c>
      <c r="I2231" t="s">
        <v>877</v>
      </c>
      <c r="J2231" t="s">
        <v>878</v>
      </c>
      <c r="K2231">
        <v>651818</v>
      </c>
      <c r="L2231" t="s">
        <v>387</v>
      </c>
      <c r="M2231" t="s">
        <v>342</v>
      </c>
      <c r="N2231" t="s">
        <v>56</v>
      </c>
      <c r="O2231" s="1">
        <v>45778</v>
      </c>
      <c r="P2231" s="1">
        <v>45962</v>
      </c>
      <c r="Q2231" s="2">
        <v>64.34</v>
      </c>
      <c r="R2231">
        <v>1</v>
      </c>
      <c r="S2231" t="s">
        <v>57</v>
      </c>
      <c r="T2231" t="s">
        <v>58</v>
      </c>
      <c r="U2231" s="3">
        <v>0.375</v>
      </c>
      <c r="V2231" s="2">
        <v>0</v>
      </c>
      <c r="W2231">
        <v>0</v>
      </c>
      <c r="X2231" t="s">
        <v>243</v>
      </c>
      <c r="Y2231" t="s">
        <v>60</v>
      </c>
      <c r="Z2231">
        <v>0</v>
      </c>
      <c r="AA2231" s="2">
        <v>0</v>
      </c>
      <c r="AB2231" s="2">
        <v>0</v>
      </c>
      <c r="AC2231" s="4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24.13</v>
      </c>
      <c r="AM2231" s="2">
        <v>24.13</v>
      </c>
      <c r="AN2231" s="2">
        <v>0</v>
      </c>
      <c r="AO2231" s="2">
        <v>0</v>
      </c>
      <c r="AP2231" s="2">
        <v>0</v>
      </c>
    </row>
    <row r="2232" spans="1:42" x14ac:dyDescent="0.25">
      <c r="A2232" s="1">
        <v>45929</v>
      </c>
      <c r="B2232" t="s">
        <v>47</v>
      </c>
      <c r="C2232">
        <v>649163</v>
      </c>
      <c r="D2232">
        <v>2028570614</v>
      </c>
      <c r="E2232" t="s">
        <v>1682</v>
      </c>
      <c r="F2232" t="s">
        <v>223</v>
      </c>
      <c r="G2232" t="s">
        <v>50</v>
      </c>
      <c r="H2232" t="s">
        <v>203</v>
      </c>
      <c r="I2232" t="s">
        <v>877</v>
      </c>
      <c r="J2232" t="s">
        <v>878</v>
      </c>
      <c r="K2232">
        <v>753748</v>
      </c>
      <c r="L2232" t="s">
        <v>403</v>
      </c>
      <c r="M2232" t="s">
        <v>284</v>
      </c>
      <c r="N2232" t="s">
        <v>56</v>
      </c>
      <c r="O2232" s="1">
        <v>45778</v>
      </c>
      <c r="P2232" s="1">
        <v>45962</v>
      </c>
      <c r="Q2232" s="2">
        <v>92.66</v>
      </c>
      <c r="R2232">
        <v>1</v>
      </c>
      <c r="S2232" t="s">
        <v>57</v>
      </c>
      <c r="T2232" t="s">
        <v>58</v>
      </c>
      <c r="U2232" s="3">
        <v>0.375</v>
      </c>
      <c r="V2232" s="2">
        <v>0</v>
      </c>
      <c r="W2232">
        <v>0</v>
      </c>
      <c r="X2232" t="s">
        <v>243</v>
      </c>
      <c r="Y2232" t="s">
        <v>60</v>
      </c>
      <c r="Z2232">
        <v>0</v>
      </c>
      <c r="AA2232" s="2">
        <v>0</v>
      </c>
      <c r="AB2232" s="2">
        <v>0</v>
      </c>
      <c r="AC2232" s="4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34.75</v>
      </c>
      <c r="AM2232" s="2">
        <v>34.75</v>
      </c>
      <c r="AN2232" s="2">
        <v>0</v>
      </c>
      <c r="AO2232" s="2">
        <v>0</v>
      </c>
      <c r="AP2232" s="2">
        <v>0</v>
      </c>
    </row>
    <row r="2233" spans="1:42" x14ac:dyDescent="0.25">
      <c r="A2233" s="1">
        <v>45929</v>
      </c>
      <c r="B2233" t="s">
        <v>47</v>
      </c>
      <c r="C2233">
        <v>649163</v>
      </c>
      <c r="D2233">
        <v>2028576735</v>
      </c>
      <c r="E2233" t="s">
        <v>2161</v>
      </c>
      <c r="F2233" t="s">
        <v>251</v>
      </c>
      <c r="G2233" t="s">
        <v>50</v>
      </c>
      <c r="H2233" t="s">
        <v>228</v>
      </c>
      <c r="I2233" t="s">
        <v>877</v>
      </c>
      <c r="J2233" t="s">
        <v>878</v>
      </c>
      <c r="K2233">
        <v>856824</v>
      </c>
      <c r="L2233" t="s">
        <v>434</v>
      </c>
      <c r="M2233" t="s">
        <v>435</v>
      </c>
      <c r="N2233" t="s">
        <v>56</v>
      </c>
      <c r="O2233" s="1">
        <v>45778</v>
      </c>
      <c r="P2233" s="1">
        <v>45962</v>
      </c>
      <c r="Q2233" s="2">
        <v>22.52</v>
      </c>
      <c r="R2233">
        <v>1</v>
      </c>
      <c r="S2233" t="s">
        <v>57</v>
      </c>
      <c r="T2233" t="s">
        <v>58</v>
      </c>
      <c r="U2233" s="3">
        <v>0.375</v>
      </c>
      <c r="V2233" s="2">
        <v>0</v>
      </c>
      <c r="W2233">
        <v>0</v>
      </c>
      <c r="X2233" t="s">
        <v>243</v>
      </c>
      <c r="Y2233" t="s">
        <v>60</v>
      </c>
      <c r="Z2233">
        <v>0</v>
      </c>
      <c r="AA2233" s="2">
        <v>0</v>
      </c>
      <c r="AB2233" s="2">
        <v>0</v>
      </c>
      <c r="AC2233" s="4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8.44</v>
      </c>
      <c r="AM2233" s="2">
        <v>8.44</v>
      </c>
      <c r="AN2233" s="2">
        <v>0</v>
      </c>
      <c r="AO2233" s="2">
        <v>0</v>
      </c>
      <c r="AP2233" s="2">
        <v>0</v>
      </c>
    </row>
    <row r="2234" spans="1:42" x14ac:dyDescent="0.25">
      <c r="A2234" s="1">
        <v>45929</v>
      </c>
      <c r="B2234" t="s">
        <v>47</v>
      </c>
      <c r="C2234">
        <v>649163</v>
      </c>
      <c r="D2234">
        <v>2028590497</v>
      </c>
      <c r="E2234" t="s">
        <v>1687</v>
      </c>
      <c r="F2234" t="s">
        <v>91</v>
      </c>
      <c r="G2234" t="s">
        <v>50</v>
      </c>
      <c r="H2234" t="s">
        <v>228</v>
      </c>
      <c r="I2234" t="s">
        <v>877</v>
      </c>
      <c r="J2234" t="s">
        <v>878</v>
      </c>
      <c r="K2234">
        <v>840313</v>
      </c>
      <c r="L2234" t="s">
        <v>746</v>
      </c>
      <c r="M2234" t="s">
        <v>747</v>
      </c>
      <c r="N2234" t="s">
        <v>56</v>
      </c>
      <c r="O2234" s="1">
        <v>45778</v>
      </c>
      <c r="P2234" s="1">
        <v>45962</v>
      </c>
      <c r="Q2234" s="2">
        <v>43.36</v>
      </c>
      <c r="R2234">
        <v>1</v>
      </c>
      <c r="S2234" t="s">
        <v>57</v>
      </c>
      <c r="T2234" t="s">
        <v>58</v>
      </c>
      <c r="U2234" s="3">
        <v>0.375</v>
      </c>
      <c r="V2234" s="2">
        <v>0</v>
      </c>
      <c r="W2234">
        <v>0</v>
      </c>
      <c r="X2234" t="s">
        <v>243</v>
      </c>
      <c r="Y2234" t="s">
        <v>60</v>
      </c>
      <c r="Z2234">
        <v>0</v>
      </c>
      <c r="AA2234" s="2">
        <v>0</v>
      </c>
      <c r="AB2234" s="2">
        <v>0</v>
      </c>
      <c r="AC2234" s="4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16.260000000000002</v>
      </c>
      <c r="AM2234" s="2">
        <v>16.260000000000002</v>
      </c>
      <c r="AN2234" s="2">
        <v>0</v>
      </c>
      <c r="AO2234" s="2">
        <v>0</v>
      </c>
      <c r="AP2234" s="2">
        <v>0</v>
      </c>
    </row>
    <row r="2235" spans="1:42" x14ac:dyDescent="0.25">
      <c r="A2235" s="1">
        <v>45929</v>
      </c>
      <c r="B2235" t="s">
        <v>47</v>
      </c>
      <c r="C2235">
        <v>649163</v>
      </c>
      <c r="D2235">
        <v>2028590856</v>
      </c>
      <c r="E2235" t="s">
        <v>1687</v>
      </c>
      <c r="F2235" t="s">
        <v>78</v>
      </c>
      <c r="G2235" t="s">
        <v>50</v>
      </c>
      <c r="H2235" t="s">
        <v>228</v>
      </c>
      <c r="I2235" t="s">
        <v>877</v>
      </c>
      <c r="J2235" t="s">
        <v>878</v>
      </c>
      <c r="K2235">
        <v>840313</v>
      </c>
      <c r="L2235" t="s">
        <v>746</v>
      </c>
      <c r="M2235" t="s">
        <v>747</v>
      </c>
      <c r="N2235" t="s">
        <v>56</v>
      </c>
      <c r="O2235" s="1">
        <v>45778</v>
      </c>
      <c r="P2235" s="1">
        <v>45962</v>
      </c>
      <c r="Q2235" s="2">
        <v>43.36</v>
      </c>
      <c r="R2235">
        <v>1</v>
      </c>
      <c r="S2235" t="s">
        <v>57</v>
      </c>
      <c r="T2235" t="s">
        <v>58</v>
      </c>
      <c r="U2235" s="3">
        <v>0.375</v>
      </c>
      <c r="V2235" s="2">
        <v>0</v>
      </c>
      <c r="W2235">
        <v>0</v>
      </c>
      <c r="X2235" t="s">
        <v>243</v>
      </c>
      <c r="Y2235" t="s">
        <v>60</v>
      </c>
      <c r="Z2235">
        <v>0</v>
      </c>
      <c r="AA2235" s="2">
        <v>0</v>
      </c>
      <c r="AB2235" s="2">
        <v>0</v>
      </c>
      <c r="AC2235" s="4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16.260000000000002</v>
      </c>
      <c r="AM2235" s="2">
        <v>16.260000000000002</v>
      </c>
      <c r="AN2235" s="2">
        <v>0</v>
      </c>
      <c r="AO2235" s="2">
        <v>0</v>
      </c>
      <c r="AP2235" s="2">
        <v>0</v>
      </c>
    </row>
    <row r="2236" spans="1:42" x14ac:dyDescent="0.25">
      <c r="A2236" s="1">
        <v>45929</v>
      </c>
      <c r="B2236" t="s">
        <v>47</v>
      </c>
      <c r="C2236">
        <v>649163</v>
      </c>
      <c r="D2236">
        <v>2028627544</v>
      </c>
      <c r="E2236" t="s">
        <v>1405</v>
      </c>
      <c r="F2236" t="s">
        <v>1690</v>
      </c>
      <c r="G2236" t="s">
        <v>50</v>
      </c>
      <c r="H2236" t="s">
        <v>528</v>
      </c>
      <c r="I2236" t="s">
        <v>877</v>
      </c>
      <c r="J2236" t="s">
        <v>878</v>
      </c>
      <c r="K2236">
        <v>820873</v>
      </c>
      <c r="L2236" t="s">
        <v>406</v>
      </c>
      <c r="M2236" t="s">
        <v>407</v>
      </c>
      <c r="N2236" t="s">
        <v>56</v>
      </c>
      <c r="O2236" s="1">
        <v>45774</v>
      </c>
      <c r="P2236" s="1">
        <v>45957</v>
      </c>
      <c r="Q2236" s="2">
        <v>18.64</v>
      </c>
      <c r="R2236">
        <v>1</v>
      </c>
      <c r="S2236" t="s">
        <v>57</v>
      </c>
      <c r="T2236" t="s">
        <v>58</v>
      </c>
      <c r="U2236" s="3">
        <v>0.375</v>
      </c>
      <c r="V2236" s="2">
        <v>0</v>
      </c>
      <c r="W2236">
        <v>0</v>
      </c>
      <c r="X2236" t="s">
        <v>243</v>
      </c>
      <c r="Y2236" t="s">
        <v>60</v>
      </c>
      <c r="Z2236">
        <v>0</v>
      </c>
      <c r="AA2236" s="2">
        <v>0</v>
      </c>
      <c r="AB2236" s="2">
        <v>0</v>
      </c>
      <c r="AC2236" s="4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6.99</v>
      </c>
      <c r="AM2236" s="2">
        <v>6.99</v>
      </c>
      <c r="AN2236" s="2">
        <v>0</v>
      </c>
      <c r="AO2236" s="2">
        <v>0</v>
      </c>
      <c r="AP2236" s="2">
        <v>0</v>
      </c>
    </row>
    <row r="2237" spans="1:42" x14ac:dyDescent="0.25">
      <c r="A2237" s="1">
        <v>45929</v>
      </c>
      <c r="B2237" t="s">
        <v>47</v>
      </c>
      <c r="C2237">
        <v>649163</v>
      </c>
      <c r="D2237">
        <v>2028642078</v>
      </c>
      <c r="E2237" t="s">
        <v>1692</v>
      </c>
      <c r="F2237" t="s">
        <v>1693</v>
      </c>
      <c r="G2237" t="s">
        <v>50</v>
      </c>
      <c r="H2237" t="s">
        <v>228</v>
      </c>
      <c r="I2237" t="s">
        <v>877</v>
      </c>
      <c r="J2237" t="s">
        <v>878</v>
      </c>
      <c r="K2237">
        <v>824076</v>
      </c>
      <c r="L2237" t="s">
        <v>462</v>
      </c>
      <c r="M2237" t="s">
        <v>463</v>
      </c>
      <c r="N2237" t="s">
        <v>56</v>
      </c>
      <c r="O2237" s="1">
        <v>45778</v>
      </c>
      <c r="P2237" s="1">
        <v>45962</v>
      </c>
      <c r="Q2237" s="2">
        <v>76.19</v>
      </c>
      <c r="R2237">
        <v>1</v>
      </c>
      <c r="S2237" t="s">
        <v>57</v>
      </c>
      <c r="T2237" t="s">
        <v>58</v>
      </c>
      <c r="U2237" s="3">
        <v>0.375</v>
      </c>
      <c r="V2237" s="2">
        <v>0</v>
      </c>
      <c r="W2237">
        <v>0</v>
      </c>
      <c r="X2237" t="s">
        <v>243</v>
      </c>
      <c r="Y2237" t="s">
        <v>60</v>
      </c>
      <c r="Z2237">
        <v>0</v>
      </c>
      <c r="AA2237" s="2">
        <v>0</v>
      </c>
      <c r="AB2237" s="2">
        <v>0</v>
      </c>
      <c r="AC2237" s="4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28.57</v>
      </c>
      <c r="AM2237" s="2">
        <v>28.57</v>
      </c>
      <c r="AN2237" s="2">
        <v>0</v>
      </c>
      <c r="AO2237" s="2">
        <v>0</v>
      </c>
      <c r="AP2237" s="2">
        <v>0</v>
      </c>
    </row>
    <row r="2238" spans="1:42" x14ac:dyDescent="0.25">
      <c r="A2238" s="1">
        <v>45929</v>
      </c>
      <c r="B2238" t="s">
        <v>47</v>
      </c>
      <c r="C2238">
        <v>649163</v>
      </c>
      <c r="D2238">
        <v>2028643492</v>
      </c>
      <c r="E2238" t="s">
        <v>2162</v>
      </c>
      <c r="F2238" t="s">
        <v>1653</v>
      </c>
      <c r="G2238" t="s">
        <v>50</v>
      </c>
      <c r="H2238" t="s">
        <v>278</v>
      </c>
      <c r="I2238" t="s">
        <v>877</v>
      </c>
      <c r="J2238" t="s">
        <v>878</v>
      </c>
      <c r="K2238">
        <v>822865</v>
      </c>
      <c r="L2238" t="s">
        <v>660</v>
      </c>
      <c r="M2238" t="s">
        <v>661</v>
      </c>
      <c r="N2238" t="s">
        <v>56</v>
      </c>
      <c r="O2238" s="1">
        <v>45776</v>
      </c>
      <c r="P2238" s="1">
        <v>45959</v>
      </c>
      <c r="Q2238" s="2">
        <v>31.91</v>
      </c>
      <c r="R2238">
        <v>1</v>
      </c>
      <c r="S2238" t="s">
        <v>57</v>
      </c>
      <c r="T2238" t="s">
        <v>58</v>
      </c>
      <c r="U2238" s="3">
        <v>0.375</v>
      </c>
      <c r="V2238" s="2">
        <v>0</v>
      </c>
      <c r="W2238">
        <v>0</v>
      </c>
      <c r="X2238" t="s">
        <v>243</v>
      </c>
      <c r="Y2238" t="s">
        <v>60</v>
      </c>
      <c r="Z2238">
        <v>0</v>
      </c>
      <c r="AA2238" s="2">
        <v>0</v>
      </c>
      <c r="AB2238" s="2">
        <v>0</v>
      </c>
      <c r="AC2238" s="4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11.97</v>
      </c>
      <c r="AM2238" s="2">
        <v>11.97</v>
      </c>
      <c r="AN2238" s="2">
        <v>0</v>
      </c>
      <c r="AO2238" s="2">
        <v>0</v>
      </c>
      <c r="AP2238" s="2">
        <v>0</v>
      </c>
    </row>
    <row r="2239" spans="1:42" x14ac:dyDescent="0.25">
      <c r="A2239" s="1">
        <v>45929</v>
      </c>
      <c r="B2239" t="s">
        <v>47</v>
      </c>
      <c r="C2239">
        <v>649163</v>
      </c>
      <c r="D2239">
        <v>2028645329</v>
      </c>
      <c r="E2239" t="s">
        <v>1694</v>
      </c>
      <c r="F2239" t="s">
        <v>223</v>
      </c>
      <c r="G2239" t="s">
        <v>50</v>
      </c>
      <c r="H2239" t="s">
        <v>125</v>
      </c>
      <c r="I2239" t="s">
        <v>877</v>
      </c>
      <c r="J2239" t="s">
        <v>878</v>
      </c>
      <c r="K2239">
        <v>822865</v>
      </c>
      <c r="L2239" t="s">
        <v>660</v>
      </c>
      <c r="M2239" t="s">
        <v>661</v>
      </c>
      <c r="N2239" t="s">
        <v>56</v>
      </c>
      <c r="O2239" s="1">
        <v>45776</v>
      </c>
      <c r="P2239" s="1">
        <v>45959</v>
      </c>
      <c r="Q2239" s="2">
        <v>24.54</v>
      </c>
      <c r="R2239">
        <v>1</v>
      </c>
      <c r="S2239" t="s">
        <v>57</v>
      </c>
      <c r="T2239" t="s">
        <v>58</v>
      </c>
      <c r="U2239" s="3">
        <v>0.375</v>
      </c>
      <c r="V2239" s="2">
        <v>0</v>
      </c>
      <c r="W2239">
        <v>0</v>
      </c>
      <c r="X2239" t="s">
        <v>243</v>
      </c>
      <c r="Y2239" t="s">
        <v>60</v>
      </c>
      <c r="Z2239">
        <v>0</v>
      </c>
      <c r="AA2239" s="2">
        <v>0</v>
      </c>
      <c r="AB2239" s="2">
        <v>0</v>
      </c>
      <c r="AC2239" s="4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9.1999999999999993</v>
      </c>
      <c r="AM2239" s="2">
        <v>9.1999999999999993</v>
      </c>
      <c r="AN2239" s="2">
        <v>0</v>
      </c>
      <c r="AO2239" s="2">
        <v>0</v>
      </c>
      <c r="AP2239" s="2">
        <v>0</v>
      </c>
    </row>
    <row r="2240" spans="1:42" x14ac:dyDescent="0.25">
      <c r="A2240" s="1">
        <v>45929</v>
      </c>
      <c r="B2240" t="s">
        <v>47</v>
      </c>
      <c r="C2240">
        <v>649163</v>
      </c>
      <c r="D2240">
        <v>2028653622</v>
      </c>
      <c r="E2240" t="s">
        <v>2163</v>
      </c>
      <c r="F2240" t="s">
        <v>127</v>
      </c>
      <c r="G2240" t="s">
        <v>50</v>
      </c>
      <c r="H2240" t="s">
        <v>228</v>
      </c>
      <c r="I2240" t="s">
        <v>877</v>
      </c>
      <c r="J2240" t="s">
        <v>878</v>
      </c>
      <c r="K2240">
        <v>812994</v>
      </c>
      <c r="L2240" t="s">
        <v>857</v>
      </c>
      <c r="M2240" t="s">
        <v>858</v>
      </c>
      <c r="N2240" t="s">
        <v>56</v>
      </c>
      <c r="O2240" s="1">
        <v>45778</v>
      </c>
      <c r="P2240" s="1">
        <v>45962</v>
      </c>
      <c r="Q2240" s="2">
        <v>253.51</v>
      </c>
      <c r="R2240">
        <v>1</v>
      </c>
      <c r="S2240" t="s">
        <v>57</v>
      </c>
      <c r="T2240" t="s">
        <v>58</v>
      </c>
      <c r="U2240" s="3">
        <v>0.375</v>
      </c>
      <c r="V2240" s="2">
        <v>0</v>
      </c>
      <c r="W2240">
        <v>0</v>
      </c>
      <c r="X2240" t="s">
        <v>243</v>
      </c>
      <c r="Y2240" t="s">
        <v>60</v>
      </c>
      <c r="Z2240">
        <v>0</v>
      </c>
      <c r="AA2240" s="2">
        <v>0</v>
      </c>
      <c r="AB2240" s="2">
        <v>0</v>
      </c>
      <c r="AC2240" s="4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95.07</v>
      </c>
      <c r="AM2240" s="2">
        <v>95.07</v>
      </c>
      <c r="AN2240" s="2">
        <v>0</v>
      </c>
      <c r="AO2240" s="2">
        <v>0</v>
      </c>
      <c r="AP2240" s="2">
        <v>0</v>
      </c>
    </row>
    <row r="2241" spans="1:42" x14ac:dyDescent="0.25">
      <c r="A2241" s="1">
        <v>45929</v>
      </c>
      <c r="B2241" t="s">
        <v>47</v>
      </c>
      <c r="C2241">
        <v>649163</v>
      </c>
      <c r="D2241">
        <v>2028654837</v>
      </c>
      <c r="E2241" t="s">
        <v>1695</v>
      </c>
      <c r="F2241" t="s">
        <v>1696</v>
      </c>
      <c r="G2241" t="s">
        <v>50</v>
      </c>
      <c r="H2241" t="s">
        <v>125</v>
      </c>
      <c r="I2241" t="s">
        <v>877</v>
      </c>
      <c r="J2241" t="s">
        <v>878</v>
      </c>
      <c r="K2241">
        <v>823350</v>
      </c>
      <c r="L2241" t="s">
        <v>475</v>
      </c>
      <c r="M2241" t="s">
        <v>480</v>
      </c>
      <c r="N2241" t="s">
        <v>56</v>
      </c>
      <c r="O2241" s="1">
        <v>45776</v>
      </c>
      <c r="P2241" s="1">
        <v>45959</v>
      </c>
      <c r="Q2241" s="2">
        <v>102.62</v>
      </c>
      <c r="R2241">
        <v>1</v>
      </c>
      <c r="S2241" t="s">
        <v>57</v>
      </c>
      <c r="T2241" t="s">
        <v>58</v>
      </c>
      <c r="U2241" s="3">
        <v>0.375</v>
      </c>
      <c r="V2241" s="2">
        <v>0</v>
      </c>
      <c r="W2241">
        <v>0</v>
      </c>
      <c r="X2241" t="s">
        <v>243</v>
      </c>
      <c r="Y2241" t="s">
        <v>60</v>
      </c>
      <c r="Z2241">
        <v>0</v>
      </c>
      <c r="AA2241" s="2">
        <v>0</v>
      </c>
      <c r="AB2241" s="2">
        <v>0</v>
      </c>
      <c r="AC2241" s="4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38.479999999999997</v>
      </c>
      <c r="AM2241" s="2">
        <v>38.479999999999997</v>
      </c>
      <c r="AN2241" s="2">
        <v>0</v>
      </c>
      <c r="AO2241" s="2">
        <v>0</v>
      </c>
      <c r="AP2241" s="2">
        <v>0</v>
      </c>
    </row>
    <row r="2242" spans="1:42" x14ac:dyDescent="0.25">
      <c r="A2242" s="1">
        <v>45929</v>
      </c>
      <c r="B2242" t="s">
        <v>47</v>
      </c>
      <c r="C2242">
        <v>649163</v>
      </c>
      <c r="D2242">
        <v>2028659852</v>
      </c>
      <c r="E2242" t="s">
        <v>2164</v>
      </c>
      <c r="F2242" t="s">
        <v>2165</v>
      </c>
      <c r="G2242" t="s">
        <v>50</v>
      </c>
      <c r="H2242" t="s">
        <v>528</v>
      </c>
      <c r="I2242" t="s">
        <v>877</v>
      </c>
      <c r="J2242" t="s">
        <v>878</v>
      </c>
      <c r="K2242">
        <v>839474</v>
      </c>
      <c r="L2242" t="s">
        <v>1977</v>
      </c>
      <c r="M2242" t="s">
        <v>1978</v>
      </c>
      <c r="N2242" t="s">
        <v>56</v>
      </c>
      <c r="O2242" s="1">
        <v>45778</v>
      </c>
      <c r="P2242" s="1">
        <v>45962</v>
      </c>
      <c r="Q2242" s="2">
        <v>47.42</v>
      </c>
      <c r="R2242">
        <v>1</v>
      </c>
      <c r="S2242" t="s">
        <v>57</v>
      </c>
      <c r="T2242" t="s">
        <v>58</v>
      </c>
      <c r="U2242" s="3">
        <v>0.375</v>
      </c>
      <c r="V2242" s="2">
        <v>0</v>
      </c>
      <c r="W2242">
        <v>0</v>
      </c>
      <c r="X2242" t="s">
        <v>243</v>
      </c>
      <c r="Y2242" t="s">
        <v>60</v>
      </c>
      <c r="Z2242">
        <v>0</v>
      </c>
      <c r="AA2242" s="2">
        <v>0</v>
      </c>
      <c r="AB2242" s="2">
        <v>0</v>
      </c>
      <c r="AC2242" s="4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17.78</v>
      </c>
      <c r="AM2242" s="2">
        <v>17.78</v>
      </c>
      <c r="AN2242" s="2">
        <v>0</v>
      </c>
      <c r="AO2242" s="2">
        <v>0</v>
      </c>
      <c r="AP2242" s="2">
        <v>0</v>
      </c>
    </row>
    <row r="2243" spans="1:42" x14ac:dyDescent="0.25">
      <c r="A2243" s="1">
        <v>45929</v>
      </c>
      <c r="B2243" t="s">
        <v>47</v>
      </c>
      <c r="C2243">
        <v>649163</v>
      </c>
      <c r="D2243">
        <v>2028669117</v>
      </c>
      <c r="E2243" t="s">
        <v>109</v>
      </c>
      <c r="F2243" t="s">
        <v>744</v>
      </c>
      <c r="G2243" t="s">
        <v>50</v>
      </c>
      <c r="H2243" t="s">
        <v>203</v>
      </c>
      <c r="I2243" t="s">
        <v>877</v>
      </c>
      <c r="J2243" t="s">
        <v>878</v>
      </c>
      <c r="K2243">
        <v>753748</v>
      </c>
      <c r="L2243" t="s">
        <v>403</v>
      </c>
      <c r="M2243" t="s">
        <v>284</v>
      </c>
      <c r="N2243" t="s">
        <v>56</v>
      </c>
      <c r="O2243" s="1">
        <v>45778</v>
      </c>
      <c r="P2243" s="1">
        <v>45962</v>
      </c>
      <c r="Q2243" s="2">
        <v>35.6</v>
      </c>
      <c r="R2243">
        <v>1</v>
      </c>
      <c r="S2243" t="s">
        <v>57</v>
      </c>
      <c r="T2243" t="s">
        <v>58</v>
      </c>
      <c r="U2243" s="3">
        <v>0.375</v>
      </c>
      <c r="V2243" s="2">
        <v>0</v>
      </c>
      <c r="W2243">
        <v>0</v>
      </c>
      <c r="X2243" t="s">
        <v>243</v>
      </c>
      <c r="Y2243" t="s">
        <v>60</v>
      </c>
      <c r="Z2243">
        <v>0</v>
      </c>
      <c r="AA2243" s="2">
        <v>0</v>
      </c>
      <c r="AB2243" s="2">
        <v>0</v>
      </c>
      <c r="AC2243" s="4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13.35</v>
      </c>
      <c r="AM2243" s="2">
        <v>13.35</v>
      </c>
      <c r="AN2243" s="2">
        <v>0</v>
      </c>
      <c r="AO2243" s="2">
        <v>0</v>
      </c>
      <c r="AP2243" s="2">
        <v>0</v>
      </c>
    </row>
    <row r="2244" spans="1:42" x14ac:dyDescent="0.25">
      <c r="A2244" s="1">
        <v>45929</v>
      </c>
      <c r="B2244" t="s">
        <v>47</v>
      </c>
      <c r="C2244">
        <v>649163</v>
      </c>
      <c r="D2244">
        <v>2028672358</v>
      </c>
      <c r="E2244" t="s">
        <v>1705</v>
      </c>
      <c r="F2244" t="s">
        <v>1706</v>
      </c>
      <c r="G2244" t="s">
        <v>50</v>
      </c>
      <c r="H2244" t="s">
        <v>228</v>
      </c>
      <c r="I2244" t="s">
        <v>877</v>
      </c>
      <c r="J2244" t="s">
        <v>878</v>
      </c>
      <c r="K2244">
        <v>812656</v>
      </c>
      <c r="L2244" t="s">
        <v>752</v>
      </c>
      <c r="M2244" t="s">
        <v>542</v>
      </c>
      <c r="N2244" t="s">
        <v>56</v>
      </c>
      <c r="O2244" s="1">
        <v>45777</v>
      </c>
      <c r="P2244" s="1">
        <v>45960</v>
      </c>
      <c r="Q2244" s="2">
        <v>132.77000000000001</v>
      </c>
      <c r="R2244">
        <v>1</v>
      </c>
      <c r="S2244" t="s">
        <v>57</v>
      </c>
      <c r="T2244" t="s">
        <v>58</v>
      </c>
      <c r="U2244" s="3">
        <v>0.375</v>
      </c>
      <c r="V2244" s="2">
        <v>0</v>
      </c>
      <c r="W2244">
        <v>0</v>
      </c>
      <c r="X2244" t="s">
        <v>243</v>
      </c>
      <c r="Y2244" t="s">
        <v>60</v>
      </c>
      <c r="Z2244">
        <v>0</v>
      </c>
      <c r="AA2244" s="2">
        <v>0</v>
      </c>
      <c r="AB2244" s="2">
        <v>0</v>
      </c>
      <c r="AC2244" s="4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49.79</v>
      </c>
      <c r="AM2244" s="2">
        <v>49.79</v>
      </c>
      <c r="AN2244" s="2">
        <v>0</v>
      </c>
      <c r="AO2244" s="2">
        <v>0</v>
      </c>
      <c r="AP2244" s="2">
        <v>0</v>
      </c>
    </row>
    <row r="2245" spans="1:42" x14ac:dyDescent="0.25">
      <c r="A2245" s="1">
        <v>45929</v>
      </c>
      <c r="B2245" t="s">
        <v>47</v>
      </c>
      <c r="C2245">
        <v>649163</v>
      </c>
      <c r="D2245">
        <v>2028673528</v>
      </c>
      <c r="E2245" t="s">
        <v>1707</v>
      </c>
      <c r="F2245" t="s">
        <v>1708</v>
      </c>
      <c r="G2245" t="s">
        <v>50</v>
      </c>
      <c r="H2245" t="s">
        <v>228</v>
      </c>
      <c r="I2245" t="s">
        <v>877</v>
      </c>
      <c r="J2245" t="s">
        <v>878</v>
      </c>
      <c r="K2245">
        <v>840313</v>
      </c>
      <c r="L2245" t="s">
        <v>746</v>
      </c>
      <c r="M2245" t="s">
        <v>747</v>
      </c>
      <c r="N2245" t="s">
        <v>56</v>
      </c>
      <c r="O2245" s="1">
        <v>45809</v>
      </c>
      <c r="P2245" s="1">
        <v>45962</v>
      </c>
      <c r="Q2245" s="2">
        <v>67.19</v>
      </c>
      <c r="R2245">
        <v>1</v>
      </c>
      <c r="S2245" t="s">
        <v>57</v>
      </c>
      <c r="T2245" t="s">
        <v>58</v>
      </c>
      <c r="U2245" s="3">
        <v>0.375</v>
      </c>
      <c r="V2245" s="2">
        <v>0</v>
      </c>
      <c r="W2245">
        <v>0</v>
      </c>
      <c r="X2245" t="s">
        <v>243</v>
      </c>
      <c r="Y2245" t="s">
        <v>60</v>
      </c>
      <c r="Z2245">
        <v>0</v>
      </c>
      <c r="AA2245" s="2">
        <v>0</v>
      </c>
      <c r="AB2245" s="2">
        <v>0</v>
      </c>
      <c r="AC2245" s="4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25.2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</row>
    <row r="2246" spans="1:42" x14ac:dyDescent="0.25">
      <c r="A2246" s="1">
        <v>45929</v>
      </c>
      <c r="B2246" t="s">
        <v>47</v>
      </c>
      <c r="C2246">
        <v>649163</v>
      </c>
      <c r="D2246">
        <v>2028685965</v>
      </c>
      <c r="E2246" t="s">
        <v>1386</v>
      </c>
      <c r="F2246" t="s">
        <v>1711</v>
      </c>
      <c r="G2246" t="s">
        <v>50</v>
      </c>
      <c r="H2246" t="s">
        <v>398</v>
      </c>
      <c r="I2246" t="s">
        <v>877</v>
      </c>
      <c r="J2246" t="s">
        <v>878</v>
      </c>
      <c r="K2246">
        <v>816021</v>
      </c>
      <c r="L2246" t="s">
        <v>399</v>
      </c>
      <c r="M2246" t="s">
        <v>400</v>
      </c>
      <c r="N2246" t="s">
        <v>56</v>
      </c>
      <c r="O2246" s="1">
        <v>45778</v>
      </c>
      <c r="P2246" s="1">
        <v>45962</v>
      </c>
      <c r="Q2246" s="2">
        <v>120.25</v>
      </c>
      <c r="R2246">
        <v>1</v>
      </c>
      <c r="S2246" t="s">
        <v>57</v>
      </c>
      <c r="T2246" t="s">
        <v>58</v>
      </c>
      <c r="U2246" s="3">
        <v>0.375</v>
      </c>
      <c r="V2246" s="2">
        <v>0</v>
      </c>
      <c r="W2246">
        <v>0</v>
      </c>
      <c r="X2246" t="s">
        <v>243</v>
      </c>
      <c r="Y2246" t="s">
        <v>60</v>
      </c>
      <c r="Z2246">
        <v>0</v>
      </c>
      <c r="AA2246" s="2">
        <v>0</v>
      </c>
      <c r="AB2246" s="2">
        <v>0</v>
      </c>
      <c r="AC2246" s="4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45.09</v>
      </c>
      <c r="AM2246" s="2">
        <v>45.09</v>
      </c>
      <c r="AN2246" s="2">
        <v>0</v>
      </c>
      <c r="AO2246" s="2">
        <v>0</v>
      </c>
      <c r="AP2246" s="2">
        <v>0</v>
      </c>
    </row>
    <row r="2247" spans="1:42" x14ac:dyDescent="0.25">
      <c r="A2247" s="1">
        <v>45929</v>
      </c>
      <c r="B2247" t="s">
        <v>47</v>
      </c>
      <c r="C2247">
        <v>649163</v>
      </c>
      <c r="D2247">
        <v>2028694045</v>
      </c>
      <c r="E2247" t="s">
        <v>2166</v>
      </c>
      <c r="F2247" t="s">
        <v>2167</v>
      </c>
      <c r="G2247" t="s">
        <v>50</v>
      </c>
      <c r="H2247" t="s">
        <v>120</v>
      </c>
      <c r="I2247" t="s">
        <v>877</v>
      </c>
      <c r="J2247" t="s">
        <v>878</v>
      </c>
      <c r="K2247">
        <v>649270</v>
      </c>
      <c r="L2247" t="s">
        <v>2168</v>
      </c>
      <c r="M2247" t="s">
        <v>473</v>
      </c>
      <c r="N2247" t="s">
        <v>56</v>
      </c>
      <c r="O2247" s="1">
        <v>45778</v>
      </c>
      <c r="P2247" s="1">
        <v>45962</v>
      </c>
      <c r="Q2247" s="2">
        <v>32.549999999999997</v>
      </c>
      <c r="R2247">
        <v>1</v>
      </c>
      <c r="S2247" t="s">
        <v>57</v>
      </c>
      <c r="T2247" t="s">
        <v>58</v>
      </c>
      <c r="U2247" s="3">
        <v>9.5000000000000001E-2</v>
      </c>
      <c r="V2247" s="2">
        <v>0</v>
      </c>
      <c r="W2247">
        <v>0</v>
      </c>
      <c r="X2247" t="s">
        <v>243</v>
      </c>
      <c r="Y2247" t="s">
        <v>60</v>
      </c>
      <c r="Z2247">
        <v>0</v>
      </c>
      <c r="AA2247" s="2">
        <v>0</v>
      </c>
      <c r="AB2247" s="2">
        <v>0</v>
      </c>
      <c r="AC2247" s="4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3.09</v>
      </c>
      <c r="AM2247" s="2">
        <v>3.09</v>
      </c>
      <c r="AN2247" s="2">
        <v>0</v>
      </c>
      <c r="AO2247" s="2">
        <v>0</v>
      </c>
      <c r="AP2247" s="2">
        <v>0</v>
      </c>
    </row>
    <row r="2248" spans="1:42" x14ac:dyDescent="0.25">
      <c r="A2248" s="1">
        <v>45929</v>
      </c>
      <c r="B2248" t="s">
        <v>47</v>
      </c>
      <c r="C2248">
        <v>649163</v>
      </c>
      <c r="D2248">
        <v>2028695300</v>
      </c>
      <c r="E2248" t="s">
        <v>1712</v>
      </c>
      <c r="F2248" t="s">
        <v>891</v>
      </c>
      <c r="G2248" t="s">
        <v>50</v>
      </c>
      <c r="H2248" t="s">
        <v>228</v>
      </c>
      <c r="I2248" t="s">
        <v>877</v>
      </c>
      <c r="J2248" t="s">
        <v>878</v>
      </c>
      <c r="K2248">
        <v>824062</v>
      </c>
      <c r="L2248" t="s">
        <v>430</v>
      </c>
      <c r="M2248" t="s">
        <v>431</v>
      </c>
      <c r="N2248" t="s">
        <v>56</v>
      </c>
      <c r="O2248" s="1">
        <v>45809</v>
      </c>
      <c r="P2248" s="1">
        <v>45962</v>
      </c>
      <c r="Q2248" s="2">
        <v>67.19</v>
      </c>
      <c r="R2248">
        <v>1</v>
      </c>
      <c r="S2248" t="s">
        <v>57</v>
      </c>
      <c r="T2248" t="s">
        <v>58</v>
      </c>
      <c r="U2248" s="3">
        <v>0.375</v>
      </c>
      <c r="V2248" s="2">
        <v>0</v>
      </c>
      <c r="W2248">
        <v>0</v>
      </c>
      <c r="X2248" t="s">
        <v>243</v>
      </c>
      <c r="Y2248" t="s">
        <v>60</v>
      </c>
      <c r="Z2248">
        <v>0</v>
      </c>
      <c r="AA2248" s="2">
        <v>0</v>
      </c>
      <c r="AB2248" s="2">
        <v>0</v>
      </c>
      <c r="AC2248" s="4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25.2</v>
      </c>
      <c r="AM2248" s="2">
        <v>25.2</v>
      </c>
      <c r="AN2248" s="2">
        <v>0</v>
      </c>
      <c r="AO2248" s="2">
        <v>0</v>
      </c>
      <c r="AP2248" s="2">
        <v>0</v>
      </c>
    </row>
    <row r="2249" spans="1:42" x14ac:dyDescent="0.25">
      <c r="A2249" s="1">
        <v>45929</v>
      </c>
      <c r="B2249" t="s">
        <v>47</v>
      </c>
      <c r="C2249">
        <v>649163</v>
      </c>
      <c r="D2249">
        <v>2028697231</v>
      </c>
      <c r="E2249" t="s">
        <v>879</v>
      </c>
      <c r="F2249" t="s">
        <v>1713</v>
      </c>
      <c r="G2249" t="s">
        <v>50</v>
      </c>
      <c r="H2249" t="s">
        <v>398</v>
      </c>
      <c r="I2249" t="s">
        <v>877</v>
      </c>
      <c r="J2249" t="s">
        <v>878</v>
      </c>
      <c r="K2249">
        <v>816021</v>
      </c>
      <c r="L2249" t="s">
        <v>399</v>
      </c>
      <c r="M2249" t="s">
        <v>400</v>
      </c>
      <c r="N2249" t="s">
        <v>56</v>
      </c>
      <c r="O2249" s="1">
        <v>45778</v>
      </c>
      <c r="P2249" s="1">
        <v>45962</v>
      </c>
      <c r="Q2249" s="2">
        <v>29.18</v>
      </c>
      <c r="R2249">
        <v>1</v>
      </c>
      <c r="S2249" t="s">
        <v>57</v>
      </c>
      <c r="T2249" t="s">
        <v>58</v>
      </c>
      <c r="U2249" s="3">
        <v>0.375</v>
      </c>
      <c r="V2249" s="2">
        <v>0</v>
      </c>
      <c r="W2249">
        <v>0</v>
      </c>
      <c r="X2249" t="s">
        <v>243</v>
      </c>
      <c r="Y2249" t="s">
        <v>60</v>
      </c>
      <c r="Z2249">
        <v>0</v>
      </c>
      <c r="AA2249" s="2">
        <v>0</v>
      </c>
      <c r="AB2249" s="2">
        <v>0</v>
      </c>
      <c r="AC2249" s="4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10.94</v>
      </c>
      <c r="AM2249" s="2">
        <v>10.94</v>
      </c>
      <c r="AN2249" s="2">
        <v>0</v>
      </c>
      <c r="AO2249" s="2">
        <v>0</v>
      </c>
      <c r="AP2249" s="2">
        <v>0</v>
      </c>
    </row>
    <row r="2250" spans="1:42" x14ac:dyDescent="0.25">
      <c r="A2250" s="1">
        <v>45929</v>
      </c>
      <c r="B2250" t="s">
        <v>47</v>
      </c>
      <c r="C2250">
        <v>649163</v>
      </c>
      <c r="D2250">
        <v>2028710687</v>
      </c>
      <c r="E2250" t="s">
        <v>2169</v>
      </c>
      <c r="F2250" t="s">
        <v>2170</v>
      </c>
      <c r="G2250" t="s">
        <v>50</v>
      </c>
      <c r="H2250" t="s">
        <v>51</v>
      </c>
      <c r="I2250" t="s">
        <v>877</v>
      </c>
      <c r="J2250" t="s">
        <v>878</v>
      </c>
      <c r="K2250">
        <v>728134</v>
      </c>
      <c r="L2250" t="s">
        <v>128</v>
      </c>
      <c r="M2250" t="s">
        <v>129</v>
      </c>
      <c r="N2250" t="s">
        <v>56</v>
      </c>
      <c r="O2250" s="1">
        <v>45779</v>
      </c>
      <c r="P2250" s="1">
        <v>45963</v>
      </c>
      <c r="Q2250" s="2">
        <v>49.98</v>
      </c>
      <c r="R2250">
        <v>1</v>
      </c>
      <c r="S2250" t="s">
        <v>57</v>
      </c>
      <c r="T2250" t="s">
        <v>58</v>
      </c>
      <c r="U2250" s="3">
        <v>0.375</v>
      </c>
      <c r="V2250" s="2">
        <v>0</v>
      </c>
      <c r="W2250">
        <v>0</v>
      </c>
      <c r="X2250" t="s">
        <v>243</v>
      </c>
      <c r="Y2250" t="s">
        <v>60</v>
      </c>
      <c r="Z2250">
        <v>0</v>
      </c>
      <c r="AA2250" s="2">
        <v>0</v>
      </c>
      <c r="AB2250" s="2">
        <v>0</v>
      </c>
      <c r="AC2250" s="4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18.739999999999998</v>
      </c>
      <c r="AM2250" s="2">
        <v>18.739999999999998</v>
      </c>
      <c r="AN2250" s="2">
        <v>0</v>
      </c>
      <c r="AO2250" s="2">
        <v>0</v>
      </c>
      <c r="AP2250" s="2">
        <v>0</v>
      </c>
    </row>
    <row r="2251" spans="1:42" x14ac:dyDescent="0.25">
      <c r="A2251" s="1">
        <v>45929</v>
      </c>
      <c r="B2251" t="s">
        <v>47</v>
      </c>
      <c r="C2251">
        <v>649163</v>
      </c>
      <c r="D2251">
        <v>2028736517</v>
      </c>
      <c r="E2251" t="s">
        <v>1716</v>
      </c>
      <c r="F2251" t="s">
        <v>1717</v>
      </c>
      <c r="G2251" t="s">
        <v>50</v>
      </c>
      <c r="H2251" t="s">
        <v>228</v>
      </c>
      <c r="I2251" t="s">
        <v>877</v>
      </c>
      <c r="J2251" t="s">
        <v>878</v>
      </c>
      <c r="K2251">
        <v>824062</v>
      </c>
      <c r="L2251" t="s">
        <v>430</v>
      </c>
      <c r="M2251" t="s">
        <v>431</v>
      </c>
      <c r="N2251" t="s">
        <v>56</v>
      </c>
      <c r="O2251" s="1">
        <v>45809</v>
      </c>
      <c r="P2251" s="1">
        <v>45962</v>
      </c>
      <c r="Q2251" s="2">
        <v>67.19</v>
      </c>
      <c r="R2251">
        <v>1</v>
      </c>
      <c r="S2251" t="s">
        <v>57</v>
      </c>
      <c r="T2251" t="s">
        <v>58</v>
      </c>
      <c r="U2251" s="3">
        <v>0.375</v>
      </c>
      <c r="V2251" s="2">
        <v>0</v>
      </c>
      <c r="W2251">
        <v>0</v>
      </c>
      <c r="X2251" t="s">
        <v>243</v>
      </c>
      <c r="Y2251" t="s">
        <v>60</v>
      </c>
      <c r="Z2251">
        <v>0</v>
      </c>
      <c r="AA2251" s="2">
        <v>0</v>
      </c>
      <c r="AB2251" s="2">
        <v>0</v>
      </c>
      <c r="AC2251" s="4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25.2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</row>
    <row r="2252" spans="1:42" x14ac:dyDescent="0.25">
      <c r="A2252" s="1">
        <v>45929</v>
      </c>
      <c r="B2252" t="s">
        <v>47</v>
      </c>
      <c r="C2252">
        <v>649163</v>
      </c>
      <c r="D2252">
        <v>2028740416</v>
      </c>
      <c r="E2252" t="s">
        <v>2171</v>
      </c>
      <c r="F2252" t="s">
        <v>342</v>
      </c>
      <c r="G2252" t="s">
        <v>50</v>
      </c>
      <c r="H2252" t="s">
        <v>228</v>
      </c>
      <c r="I2252" t="s">
        <v>877</v>
      </c>
      <c r="J2252" t="s">
        <v>878</v>
      </c>
      <c r="K2252">
        <v>856824</v>
      </c>
      <c r="L2252" t="s">
        <v>434</v>
      </c>
      <c r="M2252" t="s">
        <v>435</v>
      </c>
      <c r="N2252" t="s">
        <v>56</v>
      </c>
      <c r="O2252" s="1">
        <v>45780</v>
      </c>
      <c r="P2252" s="1">
        <v>45964</v>
      </c>
      <c r="Q2252" s="2">
        <v>113.66</v>
      </c>
      <c r="R2252">
        <v>1</v>
      </c>
      <c r="S2252" t="s">
        <v>57</v>
      </c>
      <c r="T2252" t="s">
        <v>58</v>
      </c>
      <c r="U2252" s="3">
        <v>0.375</v>
      </c>
      <c r="V2252" s="2">
        <v>0</v>
      </c>
      <c r="W2252">
        <v>0</v>
      </c>
      <c r="X2252" t="s">
        <v>243</v>
      </c>
      <c r="Y2252" t="s">
        <v>60</v>
      </c>
      <c r="Z2252">
        <v>0</v>
      </c>
      <c r="AA2252" s="2">
        <v>0</v>
      </c>
      <c r="AB2252" s="2">
        <v>0</v>
      </c>
      <c r="AC2252" s="4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42.62</v>
      </c>
      <c r="AM2252" s="2">
        <v>42.62</v>
      </c>
      <c r="AN2252" s="2">
        <v>0</v>
      </c>
      <c r="AO2252" s="2">
        <v>0</v>
      </c>
      <c r="AP2252" s="2">
        <v>0</v>
      </c>
    </row>
    <row r="2253" spans="1:42" x14ac:dyDescent="0.25">
      <c r="A2253" s="1">
        <v>45929</v>
      </c>
      <c r="B2253" t="s">
        <v>47</v>
      </c>
      <c r="C2253">
        <v>649163</v>
      </c>
      <c r="D2253">
        <v>2028752993</v>
      </c>
      <c r="E2253" t="s">
        <v>1718</v>
      </c>
      <c r="F2253" t="s">
        <v>615</v>
      </c>
      <c r="G2253" t="s">
        <v>50</v>
      </c>
      <c r="H2253" t="s">
        <v>76</v>
      </c>
      <c r="I2253" t="s">
        <v>877</v>
      </c>
      <c r="J2253" t="s">
        <v>878</v>
      </c>
      <c r="K2253">
        <v>822865</v>
      </c>
      <c r="L2253" t="s">
        <v>660</v>
      </c>
      <c r="M2253" t="s">
        <v>661</v>
      </c>
      <c r="N2253" t="s">
        <v>56</v>
      </c>
      <c r="O2253" s="1">
        <v>45780</v>
      </c>
      <c r="P2253" s="1">
        <v>45964</v>
      </c>
      <c r="Q2253" s="2">
        <v>54.74</v>
      </c>
      <c r="R2253">
        <v>1</v>
      </c>
      <c r="S2253" t="s">
        <v>57</v>
      </c>
      <c r="T2253" t="s">
        <v>58</v>
      </c>
      <c r="U2253" s="3">
        <v>0.375</v>
      </c>
      <c r="V2253" s="2">
        <v>0</v>
      </c>
      <c r="W2253">
        <v>0</v>
      </c>
      <c r="X2253" t="s">
        <v>243</v>
      </c>
      <c r="Y2253" t="s">
        <v>60</v>
      </c>
      <c r="Z2253">
        <v>0</v>
      </c>
      <c r="AA2253" s="2">
        <v>0</v>
      </c>
      <c r="AB2253" s="2">
        <v>0</v>
      </c>
      <c r="AC2253" s="4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20.53</v>
      </c>
      <c r="AM2253" s="2">
        <v>20.53</v>
      </c>
      <c r="AN2253" s="2">
        <v>0</v>
      </c>
      <c r="AO2253" s="2">
        <v>0</v>
      </c>
      <c r="AP2253" s="2">
        <v>0</v>
      </c>
    </row>
    <row r="2254" spans="1:42" x14ac:dyDescent="0.25">
      <c r="A2254" s="1">
        <v>45929</v>
      </c>
      <c r="B2254" t="s">
        <v>47</v>
      </c>
      <c r="C2254">
        <v>649163</v>
      </c>
      <c r="D2254">
        <v>2028753347</v>
      </c>
      <c r="E2254" t="s">
        <v>1719</v>
      </c>
      <c r="F2254" t="s">
        <v>1720</v>
      </c>
      <c r="G2254" t="s">
        <v>50</v>
      </c>
      <c r="H2254" t="s">
        <v>278</v>
      </c>
      <c r="I2254" t="s">
        <v>877</v>
      </c>
      <c r="J2254" t="s">
        <v>878</v>
      </c>
      <c r="K2254">
        <v>753748</v>
      </c>
      <c r="L2254" t="s">
        <v>403</v>
      </c>
      <c r="M2254" t="s">
        <v>284</v>
      </c>
      <c r="N2254" t="s">
        <v>56</v>
      </c>
      <c r="O2254" s="1">
        <v>45809</v>
      </c>
      <c r="P2254" s="1">
        <v>45962</v>
      </c>
      <c r="Q2254" s="2">
        <v>18.62</v>
      </c>
      <c r="R2254">
        <v>1</v>
      </c>
      <c r="S2254" t="s">
        <v>57</v>
      </c>
      <c r="T2254" t="s">
        <v>58</v>
      </c>
      <c r="U2254" s="3">
        <v>0.375</v>
      </c>
      <c r="V2254" s="2">
        <v>0</v>
      </c>
      <c r="W2254">
        <v>0</v>
      </c>
      <c r="X2254" t="s">
        <v>243</v>
      </c>
      <c r="Y2254" t="s">
        <v>60</v>
      </c>
      <c r="Z2254">
        <v>0</v>
      </c>
      <c r="AA2254" s="2">
        <v>0</v>
      </c>
      <c r="AB2254" s="2">
        <v>0</v>
      </c>
      <c r="AC2254" s="4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6.98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</row>
    <row r="2255" spans="1:42" x14ac:dyDescent="0.25">
      <c r="A2255" s="1">
        <v>45929</v>
      </c>
      <c r="B2255" t="s">
        <v>47</v>
      </c>
      <c r="C2255">
        <v>649163</v>
      </c>
      <c r="D2255">
        <v>2028776891</v>
      </c>
      <c r="E2255" t="s">
        <v>1727</v>
      </c>
      <c r="F2255" t="s">
        <v>171</v>
      </c>
      <c r="G2255" t="s">
        <v>50</v>
      </c>
      <c r="H2255" t="s">
        <v>427</v>
      </c>
      <c r="I2255" t="s">
        <v>877</v>
      </c>
      <c r="J2255" t="s">
        <v>878</v>
      </c>
      <c r="K2255">
        <v>673059</v>
      </c>
      <c r="L2255" t="s">
        <v>65</v>
      </c>
      <c r="M2255" t="s">
        <v>115</v>
      </c>
      <c r="N2255" t="s">
        <v>56</v>
      </c>
      <c r="O2255" s="1">
        <v>45809</v>
      </c>
      <c r="P2255" s="1">
        <v>45962</v>
      </c>
      <c r="Q2255" s="2">
        <v>34.1</v>
      </c>
      <c r="R2255">
        <v>1</v>
      </c>
      <c r="S2255" t="s">
        <v>57</v>
      </c>
      <c r="T2255" t="s">
        <v>58</v>
      </c>
      <c r="U2255" s="3">
        <v>0.375</v>
      </c>
      <c r="V2255" s="2">
        <v>0</v>
      </c>
      <c r="W2255">
        <v>0</v>
      </c>
      <c r="X2255" t="s">
        <v>243</v>
      </c>
      <c r="Y2255" t="s">
        <v>60</v>
      </c>
      <c r="Z2255">
        <v>0</v>
      </c>
      <c r="AA2255" s="2">
        <v>0</v>
      </c>
      <c r="AB2255" s="2">
        <v>0</v>
      </c>
      <c r="AC2255" s="4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12.79</v>
      </c>
      <c r="AM2255" s="2">
        <v>12.79</v>
      </c>
      <c r="AN2255" s="2">
        <v>0</v>
      </c>
      <c r="AO2255" s="2">
        <v>0</v>
      </c>
      <c r="AP2255" s="2">
        <v>0</v>
      </c>
    </row>
    <row r="2256" spans="1:42" x14ac:dyDescent="0.25">
      <c r="A2256" s="1">
        <v>45929</v>
      </c>
      <c r="B2256" t="s">
        <v>47</v>
      </c>
      <c r="C2256">
        <v>649163</v>
      </c>
      <c r="D2256">
        <v>2028780363</v>
      </c>
      <c r="E2256" t="s">
        <v>1169</v>
      </c>
      <c r="F2256" t="s">
        <v>1810</v>
      </c>
      <c r="G2256" t="s">
        <v>50</v>
      </c>
      <c r="H2256" t="s">
        <v>164</v>
      </c>
      <c r="I2256" t="s">
        <v>877</v>
      </c>
      <c r="J2256" t="s">
        <v>878</v>
      </c>
      <c r="K2256">
        <v>767312</v>
      </c>
      <c r="L2256" t="s">
        <v>806</v>
      </c>
      <c r="M2256" t="s">
        <v>443</v>
      </c>
      <c r="N2256" t="s">
        <v>56</v>
      </c>
      <c r="O2256" s="1">
        <v>45809</v>
      </c>
      <c r="P2256" s="1">
        <v>45962</v>
      </c>
      <c r="Q2256" s="2">
        <v>23.62</v>
      </c>
      <c r="R2256">
        <v>1</v>
      </c>
      <c r="S2256" t="s">
        <v>57</v>
      </c>
      <c r="T2256" t="s">
        <v>58</v>
      </c>
      <c r="U2256" s="3">
        <v>0.375</v>
      </c>
      <c r="V2256" s="2">
        <v>0</v>
      </c>
      <c r="W2256">
        <v>0</v>
      </c>
      <c r="X2256" t="s">
        <v>243</v>
      </c>
      <c r="Y2256" t="s">
        <v>60</v>
      </c>
      <c r="Z2256">
        <v>0</v>
      </c>
      <c r="AA2256" s="2">
        <v>0</v>
      </c>
      <c r="AB2256" s="2">
        <v>0</v>
      </c>
      <c r="AC2256" s="4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8.86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</row>
    <row r="2257" spans="1:42" x14ac:dyDescent="0.25">
      <c r="A2257" s="1">
        <v>45929</v>
      </c>
      <c r="B2257" t="s">
        <v>47</v>
      </c>
      <c r="C2257">
        <v>649163</v>
      </c>
      <c r="D2257">
        <v>2028786407</v>
      </c>
      <c r="E2257" t="s">
        <v>171</v>
      </c>
      <c r="F2257" t="s">
        <v>1811</v>
      </c>
      <c r="G2257" t="s">
        <v>50</v>
      </c>
      <c r="H2257" t="s">
        <v>228</v>
      </c>
      <c r="I2257" t="s">
        <v>877</v>
      </c>
      <c r="J2257" t="s">
        <v>878</v>
      </c>
      <c r="K2257">
        <v>814033</v>
      </c>
      <c r="L2257" t="s">
        <v>445</v>
      </c>
      <c r="M2257" t="s">
        <v>446</v>
      </c>
      <c r="N2257" t="s">
        <v>56</v>
      </c>
      <c r="O2257" s="1">
        <v>45839</v>
      </c>
      <c r="P2257" s="1">
        <v>45962</v>
      </c>
      <c r="Q2257" s="2">
        <v>41.91</v>
      </c>
      <c r="R2257">
        <v>1</v>
      </c>
      <c r="S2257" t="s">
        <v>57</v>
      </c>
      <c r="T2257" t="s">
        <v>58</v>
      </c>
      <c r="U2257" s="3">
        <v>0.375</v>
      </c>
      <c r="V2257" s="2">
        <v>0</v>
      </c>
      <c r="W2257">
        <v>0</v>
      </c>
      <c r="X2257" t="s">
        <v>243</v>
      </c>
      <c r="Y2257" t="s">
        <v>60</v>
      </c>
      <c r="Z2257">
        <v>0</v>
      </c>
      <c r="AA2257" s="2">
        <v>0</v>
      </c>
      <c r="AB2257" s="2">
        <v>0</v>
      </c>
      <c r="AC2257" s="4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15.72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</row>
    <row r="2258" spans="1:42" x14ac:dyDescent="0.25">
      <c r="A2258" s="1">
        <v>45929</v>
      </c>
      <c r="B2258" t="s">
        <v>47</v>
      </c>
      <c r="C2258">
        <v>649163</v>
      </c>
      <c r="D2258">
        <v>2028798469</v>
      </c>
      <c r="E2258" t="s">
        <v>2014</v>
      </c>
      <c r="F2258" t="s">
        <v>2013</v>
      </c>
      <c r="G2258" t="s">
        <v>50</v>
      </c>
      <c r="H2258" t="s">
        <v>398</v>
      </c>
      <c r="I2258" t="s">
        <v>877</v>
      </c>
      <c r="J2258" t="s">
        <v>878</v>
      </c>
      <c r="K2258">
        <v>816021</v>
      </c>
      <c r="L2258" t="s">
        <v>399</v>
      </c>
      <c r="M2258" t="s">
        <v>400</v>
      </c>
      <c r="N2258" t="s">
        <v>56</v>
      </c>
      <c r="O2258" s="1">
        <v>45809</v>
      </c>
      <c r="P2258" s="1">
        <v>45962</v>
      </c>
      <c r="Q2258" s="2">
        <v>120.25</v>
      </c>
      <c r="R2258">
        <v>1</v>
      </c>
      <c r="S2258" t="s">
        <v>57</v>
      </c>
      <c r="T2258" t="s">
        <v>58</v>
      </c>
      <c r="U2258" s="3">
        <v>0.375</v>
      </c>
      <c r="V2258" s="2">
        <v>0</v>
      </c>
      <c r="W2258">
        <v>0</v>
      </c>
      <c r="X2258" t="s">
        <v>243</v>
      </c>
      <c r="Y2258" t="s">
        <v>60</v>
      </c>
      <c r="Z2258">
        <v>0</v>
      </c>
      <c r="AA2258" s="2">
        <v>0</v>
      </c>
      <c r="AB2258" s="2">
        <v>0</v>
      </c>
      <c r="AC2258" s="4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45.09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</row>
    <row r="2259" spans="1:42" x14ac:dyDescent="0.25">
      <c r="A2259" s="1">
        <v>45929</v>
      </c>
      <c r="B2259" t="s">
        <v>47</v>
      </c>
      <c r="C2259">
        <v>649163</v>
      </c>
      <c r="D2259">
        <v>2028803827</v>
      </c>
      <c r="E2259" t="s">
        <v>208</v>
      </c>
      <c r="F2259" t="s">
        <v>1554</v>
      </c>
      <c r="G2259" t="s">
        <v>50</v>
      </c>
      <c r="H2259" t="s">
        <v>228</v>
      </c>
      <c r="I2259" t="s">
        <v>877</v>
      </c>
      <c r="J2259" t="s">
        <v>878</v>
      </c>
      <c r="K2259">
        <v>669316</v>
      </c>
      <c r="L2259" t="s">
        <v>321</v>
      </c>
      <c r="M2259" t="s">
        <v>322</v>
      </c>
      <c r="N2259" t="s">
        <v>56</v>
      </c>
      <c r="O2259" s="1">
        <v>45809</v>
      </c>
      <c r="P2259" s="1">
        <v>45962</v>
      </c>
      <c r="Q2259" s="2">
        <v>51.86</v>
      </c>
      <c r="R2259">
        <v>1</v>
      </c>
      <c r="S2259" t="s">
        <v>57</v>
      </c>
      <c r="T2259" t="s">
        <v>58</v>
      </c>
      <c r="U2259" s="3">
        <v>0.375</v>
      </c>
      <c r="V2259" s="2">
        <v>0</v>
      </c>
      <c r="W2259">
        <v>0</v>
      </c>
      <c r="X2259" t="s">
        <v>243</v>
      </c>
      <c r="Y2259" t="s">
        <v>60</v>
      </c>
      <c r="Z2259">
        <v>0</v>
      </c>
      <c r="AA2259" s="2">
        <v>0</v>
      </c>
      <c r="AB2259" s="2">
        <v>0</v>
      </c>
      <c r="AC2259" s="4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19.45</v>
      </c>
      <c r="AM2259" s="2">
        <v>19.45</v>
      </c>
      <c r="AN2259" s="2">
        <v>0</v>
      </c>
      <c r="AO2259" s="2">
        <v>0</v>
      </c>
      <c r="AP2259" s="2">
        <v>0</v>
      </c>
    </row>
    <row r="2260" spans="1:42" x14ac:dyDescent="0.25">
      <c r="A2260" s="1">
        <v>45929</v>
      </c>
      <c r="B2260" t="s">
        <v>47</v>
      </c>
      <c r="C2260">
        <v>649163</v>
      </c>
      <c r="D2260">
        <v>2028847738</v>
      </c>
      <c r="E2260" t="s">
        <v>1814</v>
      </c>
      <c r="F2260" t="s">
        <v>1815</v>
      </c>
      <c r="G2260" t="s">
        <v>50</v>
      </c>
      <c r="H2260" t="s">
        <v>203</v>
      </c>
      <c r="I2260" t="s">
        <v>877</v>
      </c>
      <c r="J2260" t="s">
        <v>878</v>
      </c>
      <c r="K2260">
        <v>856824</v>
      </c>
      <c r="L2260" t="s">
        <v>434</v>
      </c>
      <c r="M2260" t="s">
        <v>435</v>
      </c>
      <c r="N2260" t="s">
        <v>56</v>
      </c>
      <c r="O2260" s="1">
        <v>45809</v>
      </c>
      <c r="P2260" s="1">
        <v>45962</v>
      </c>
      <c r="Q2260" s="2">
        <v>27.95</v>
      </c>
      <c r="R2260">
        <v>1</v>
      </c>
      <c r="S2260" t="s">
        <v>57</v>
      </c>
      <c r="T2260" t="s">
        <v>58</v>
      </c>
      <c r="U2260" s="3">
        <v>0.375</v>
      </c>
      <c r="V2260" s="2">
        <v>0</v>
      </c>
      <c r="W2260">
        <v>0</v>
      </c>
      <c r="X2260" t="s">
        <v>243</v>
      </c>
      <c r="Y2260" t="s">
        <v>60</v>
      </c>
      <c r="Z2260">
        <v>0</v>
      </c>
      <c r="AA2260" s="2">
        <v>0</v>
      </c>
      <c r="AB2260" s="2">
        <v>0</v>
      </c>
      <c r="AC2260" s="4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10.48</v>
      </c>
      <c r="AM2260" s="2">
        <v>10.48</v>
      </c>
      <c r="AN2260" s="2">
        <v>0</v>
      </c>
      <c r="AO2260" s="2">
        <v>0</v>
      </c>
      <c r="AP2260" s="2">
        <v>0</v>
      </c>
    </row>
    <row r="2261" spans="1:42" x14ac:dyDescent="0.25">
      <c r="A2261" s="1">
        <v>45929</v>
      </c>
      <c r="B2261" t="s">
        <v>47</v>
      </c>
      <c r="C2261">
        <v>649163</v>
      </c>
      <c r="D2261">
        <v>2028858329</v>
      </c>
      <c r="E2261" t="s">
        <v>1816</v>
      </c>
      <c r="F2261" t="s">
        <v>443</v>
      </c>
      <c r="G2261" t="s">
        <v>50</v>
      </c>
      <c r="H2261" t="s">
        <v>228</v>
      </c>
      <c r="I2261" t="s">
        <v>877</v>
      </c>
      <c r="J2261" t="s">
        <v>878</v>
      </c>
      <c r="K2261">
        <v>839554</v>
      </c>
      <c r="L2261" t="s">
        <v>1817</v>
      </c>
      <c r="M2261" t="s">
        <v>1818</v>
      </c>
      <c r="N2261" t="s">
        <v>56</v>
      </c>
      <c r="O2261" s="1">
        <v>45809</v>
      </c>
      <c r="P2261" s="1">
        <v>45962</v>
      </c>
      <c r="Q2261" s="2">
        <v>217.26</v>
      </c>
      <c r="R2261">
        <v>1</v>
      </c>
      <c r="S2261" t="s">
        <v>57</v>
      </c>
      <c r="T2261" t="s">
        <v>58</v>
      </c>
      <c r="U2261" s="3">
        <v>0.375</v>
      </c>
      <c r="V2261" s="2">
        <v>0</v>
      </c>
      <c r="W2261">
        <v>0</v>
      </c>
      <c r="X2261" t="s">
        <v>243</v>
      </c>
      <c r="Y2261" t="s">
        <v>60</v>
      </c>
      <c r="Z2261">
        <v>0</v>
      </c>
      <c r="AA2261" s="2">
        <v>0</v>
      </c>
      <c r="AB2261" s="2">
        <v>0</v>
      </c>
      <c r="AC2261" s="4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81.47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</row>
    <row r="2262" spans="1:42" x14ac:dyDescent="0.25">
      <c r="A2262" s="1">
        <v>45929</v>
      </c>
      <c r="B2262" t="s">
        <v>47</v>
      </c>
      <c r="C2262">
        <v>649163</v>
      </c>
      <c r="D2262">
        <v>2028899051</v>
      </c>
      <c r="E2262" t="s">
        <v>1785</v>
      </c>
      <c r="F2262" t="s">
        <v>1786</v>
      </c>
      <c r="G2262" t="s">
        <v>50</v>
      </c>
      <c r="H2262" t="s">
        <v>228</v>
      </c>
      <c r="I2262" t="s">
        <v>877</v>
      </c>
      <c r="J2262" t="s">
        <v>878</v>
      </c>
      <c r="K2262">
        <v>820873</v>
      </c>
      <c r="L2262" t="s">
        <v>406</v>
      </c>
      <c r="M2262" t="s">
        <v>407</v>
      </c>
      <c r="N2262" t="s">
        <v>56</v>
      </c>
      <c r="O2262" s="1">
        <v>45809</v>
      </c>
      <c r="P2262" s="1">
        <v>45962</v>
      </c>
      <c r="Q2262" s="2">
        <v>32.67</v>
      </c>
      <c r="R2262">
        <v>1</v>
      </c>
      <c r="S2262" t="s">
        <v>57</v>
      </c>
      <c r="T2262" t="s">
        <v>58</v>
      </c>
      <c r="U2262" s="3">
        <v>0.375</v>
      </c>
      <c r="V2262" s="2">
        <v>0</v>
      </c>
      <c r="W2262">
        <v>0</v>
      </c>
      <c r="X2262" t="s">
        <v>243</v>
      </c>
      <c r="Y2262" t="s">
        <v>60</v>
      </c>
      <c r="Z2262">
        <v>0</v>
      </c>
      <c r="AA2262" s="2">
        <v>0</v>
      </c>
      <c r="AB2262" s="2">
        <v>0</v>
      </c>
      <c r="AC2262" s="4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12.25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</row>
    <row r="2263" spans="1:42" x14ac:dyDescent="0.25">
      <c r="A2263" s="1">
        <v>45929</v>
      </c>
      <c r="B2263" t="s">
        <v>47</v>
      </c>
      <c r="C2263">
        <v>649163</v>
      </c>
      <c r="D2263">
        <v>2028901561</v>
      </c>
      <c r="E2263" t="s">
        <v>1787</v>
      </c>
      <c r="F2263" t="s">
        <v>1788</v>
      </c>
      <c r="G2263" t="s">
        <v>50</v>
      </c>
      <c r="H2263" t="s">
        <v>51</v>
      </c>
      <c r="I2263" t="s">
        <v>877</v>
      </c>
      <c r="J2263" t="s">
        <v>878</v>
      </c>
      <c r="K2263">
        <v>751867</v>
      </c>
      <c r="L2263" t="s">
        <v>167</v>
      </c>
      <c r="M2263" t="s">
        <v>168</v>
      </c>
      <c r="N2263" t="s">
        <v>56</v>
      </c>
      <c r="O2263" s="1">
        <v>45809</v>
      </c>
      <c r="P2263" s="1">
        <v>45962</v>
      </c>
      <c r="Q2263" s="2">
        <v>24.88</v>
      </c>
      <c r="R2263">
        <v>1</v>
      </c>
      <c r="S2263" t="s">
        <v>57</v>
      </c>
      <c r="T2263" t="s">
        <v>58</v>
      </c>
      <c r="U2263" s="3">
        <v>0.375</v>
      </c>
      <c r="V2263" s="2">
        <v>0</v>
      </c>
      <c r="W2263">
        <v>0</v>
      </c>
      <c r="X2263" t="s">
        <v>243</v>
      </c>
      <c r="Y2263" t="s">
        <v>60</v>
      </c>
      <c r="Z2263">
        <v>0</v>
      </c>
      <c r="AA2263" s="2">
        <v>0</v>
      </c>
      <c r="AB2263" s="2">
        <v>0</v>
      </c>
      <c r="AC2263" s="4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9.33</v>
      </c>
      <c r="AM2263" s="2">
        <v>9.33</v>
      </c>
      <c r="AN2263" s="2">
        <v>0</v>
      </c>
      <c r="AO2263" s="2">
        <v>0</v>
      </c>
      <c r="AP2263" s="2">
        <v>0</v>
      </c>
    </row>
    <row r="2264" spans="1:42" x14ac:dyDescent="0.25">
      <c r="A2264" s="1">
        <v>45929</v>
      </c>
      <c r="B2264" t="s">
        <v>47</v>
      </c>
      <c r="C2264">
        <v>649163</v>
      </c>
      <c r="D2264">
        <v>2028904032</v>
      </c>
      <c r="E2264" t="s">
        <v>1791</v>
      </c>
      <c r="F2264" t="s">
        <v>982</v>
      </c>
      <c r="G2264" t="s">
        <v>50</v>
      </c>
      <c r="H2264" t="s">
        <v>228</v>
      </c>
      <c r="I2264" t="s">
        <v>877</v>
      </c>
      <c r="J2264" t="s">
        <v>878</v>
      </c>
      <c r="K2264">
        <v>824062</v>
      </c>
      <c r="L2264" t="s">
        <v>430</v>
      </c>
      <c r="M2264" t="s">
        <v>431</v>
      </c>
      <c r="N2264" t="s">
        <v>56</v>
      </c>
      <c r="O2264" s="1">
        <v>45809</v>
      </c>
      <c r="P2264" s="1">
        <v>45962</v>
      </c>
      <c r="Q2264" s="2">
        <v>129.41</v>
      </c>
      <c r="R2264">
        <v>1</v>
      </c>
      <c r="S2264" t="s">
        <v>57</v>
      </c>
      <c r="T2264" t="s">
        <v>58</v>
      </c>
      <c r="U2264" s="3">
        <v>0.375</v>
      </c>
      <c r="V2264" s="2">
        <v>0</v>
      </c>
      <c r="W2264">
        <v>0</v>
      </c>
      <c r="X2264" t="s">
        <v>243</v>
      </c>
      <c r="Y2264" t="s">
        <v>60</v>
      </c>
      <c r="Z2264">
        <v>0</v>
      </c>
      <c r="AA2264" s="2">
        <v>0</v>
      </c>
      <c r="AB2264" s="2">
        <v>0</v>
      </c>
      <c r="AC2264" s="4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48.53</v>
      </c>
      <c r="AM2264" s="2">
        <v>48.53</v>
      </c>
      <c r="AN2264" s="2">
        <v>0</v>
      </c>
      <c r="AO2264" s="2">
        <v>0</v>
      </c>
      <c r="AP2264" s="2">
        <v>0</v>
      </c>
    </row>
    <row r="2265" spans="1:42" x14ac:dyDescent="0.25">
      <c r="A2265" s="1">
        <v>45929</v>
      </c>
      <c r="B2265" t="s">
        <v>47</v>
      </c>
      <c r="C2265">
        <v>649163</v>
      </c>
      <c r="D2265">
        <v>2028910082</v>
      </c>
      <c r="E2265" t="s">
        <v>2172</v>
      </c>
      <c r="F2265" t="s">
        <v>2173</v>
      </c>
      <c r="G2265" t="s">
        <v>50</v>
      </c>
      <c r="H2265" t="s">
        <v>228</v>
      </c>
      <c r="I2265" t="s">
        <v>877</v>
      </c>
      <c r="J2265" t="s">
        <v>878</v>
      </c>
      <c r="K2265">
        <v>822733</v>
      </c>
      <c r="L2265" t="s">
        <v>628</v>
      </c>
      <c r="M2265" t="s">
        <v>629</v>
      </c>
      <c r="N2265" t="s">
        <v>56</v>
      </c>
      <c r="O2265" s="1">
        <v>45809</v>
      </c>
      <c r="P2265" s="1">
        <v>45962</v>
      </c>
      <c r="Q2265" s="2">
        <v>77.7</v>
      </c>
      <c r="R2265">
        <v>1</v>
      </c>
      <c r="S2265" t="s">
        <v>57</v>
      </c>
      <c r="T2265" t="s">
        <v>58</v>
      </c>
      <c r="U2265" s="3">
        <v>0.375</v>
      </c>
      <c r="V2265" s="2">
        <v>0</v>
      </c>
      <c r="W2265">
        <v>0</v>
      </c>
      <c r="X2265" t="s">
        <v>243</v>
      </c>
      <c r="Y2265" t="s">
        <v>60</v>
      </c>
      <c r="Z2265">
        <v>0</v>
      </c>
      <c r="AA2265" s="2">
        <v>0</v>
      </c>
      <c r="AB2265" s="2">
        <v>0</v>
      </c>
      <c r="AC2265" s="4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29.14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</row>
    <row r="2266" spans="1:42" x14ac:dyDescent="0.25">
      <c r="A2266" s="1">
        <v>45929</v>
      </c>
      <c r="B2266" t="s">
        <v>47</v>
      </c>
      <c r="C2266">
        <v>649163</v>
      </c>
      <c r="D2266">
        <v>2028912170</v>
      </c>
      <c r="E2266" t="s">
        <v>1823</v>
      </c>
      <c r="F2266" t="s">
        <v>1824</v>
      </c>
      <c r="G2266" t="s">
        <v>50</v>
      </c>
      <c r="H2266" t="s">
        <v>125</v>
      </c>
      <c r="I2266" t="s">
        <v>877</v>
      </c>
      <c r="J2266" t="s">
        <v>878</v>
      </c>
      <c r="K2266">
        <v>856824</v>
      </c>
      <c r="L2266" t="s">
        <v>434</v>
      </c>
      <c r="M2266" t="s">
        <v>435</v>
      </c>
      <c r="N2266" t="s">
        <v>56</v>
      </c>
      <c r="O2266" s="1">
        <v>45809</v>
      </c>
      <c r="P2266" s="1">
        <v>45962</v>
      </c>
      <c r="Q2266" s="2">
        <v>65.2</v>
      </c>
      <c r="R2266">
        <v>1</v>
      </c>
      <c r="S2266" t="s">
        <v>57</v>
      </c>
      <c r="T2266" t="s">
        <v>58</v>
      </c>
      <c r="U2266" s="3">
        <v>0.375</v>
      </c>
      <c r="V2266" s="2">
        <v>0</v>
      </c>
      <c r="W2266">
        <v>0</v>
      </c>
      <c r="X2266" t="s">
        <v>243</v>
      </c>
      <c r="Y2266" t="s">
        <v>60</v>
      </c>
      <c r="Z2266">
        <v>0</v>
      </c>
      <c r="AA2266" s="2">
        <v>0</v>
      </c>
      <c r="AB2266" s="2">
        <v>0</v>
      </c>
      <c r="AC2266" s="4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24.45</v>
      </c>
      <c r="AM2266" s="2">
        <v>24.45</v>
      </c>
      <c r="AN2266" s="2">
        <v>0</v>
      </c>
      <c r="AO2266" s="2">
        <v>0</v>
      </c>
      <c r="AP2266" s="2">
        <v>0</v>
      </c>
    </row>
    <row r="2267" spans="1:42" x14ac:dyDescent="0.25">
      <c r="A2267" s="1">
        <v>45929</v>
      </c>
      <c r="B2267" t="s">
        <v>47</v>
      </c>
      <c r="C2267">
        <v>649163</v>
      </c>
      <c r="D2267">
        <v>2028914240</v>
      </c>
      <c r="E2267" t="s">
        <v>2174</v>
      </c>
      <c r="F2267" t="s">
        <v>2027</v>
      </c>
      <c r="G2267" t="s">
        <v>50</v>
      </c>
      <c r="H2267" t="s">
        <v>228</v>
      </c>
      <c r="I2267" t="s">
        <v>877</v>
      </c>
      <c r="J2267" t="s">
        <v>878</v>
      </c>
      <c r="K2267">
        <v>843573</v>
      </c>
      <c r="L2267" t="s">
        <v>992</v>
      </c>
      <c r="M2267" t="s">
        <v>993</v>
      </c>
      <c r="N2267" t="s">
        <v>56</v>
      </c>
      <c r="O2267" s="1">
        <v>45809</v>
      </c>
      <c r="P2267" s="1">
        <v>45962</v>
      </c>
      <c r="Q2267" s="2">
        <v>38.44</v>
      </c>
      <c r="R2267">
        <v>1</v>
      </c>
      <c r="S2267" t="s">
        <v>57</v>
      </c>
      <c r="T2267" t="s">
        <v>58</v>
      </c>
      <c r="U2267" s="3">
        <v>0.375</v>
      </c>
      <c r="V2267" s="2">
        <v>0</v>
      </c>
      <c r="W2267">
        <v>0</v>
      </c>
      <c r="X2267" t="s">
        <v>243</v>
      </c>
      <c r="Y2267" t="s">
        <v>60</v>
      </c>
      <c r="Z2267">
        <v>0</v>
      </c>
      <c r="AA2267" s="2">
        <v>0</v>
      </c>
      <c r="AB2267" s="2">
        <v>0</v>
      </c>
      <c r="AC2267" s="4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14.42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</row>
    <row r="2268" spans="1:42" x14ac:dyDescent="0.25">
      <c r="A2268" s="1">
        <v>45929</v>
      </c>
      <c r="B2268" t="s">
        <v>47</v>
      </c>
      <c r="C2268">
        <v>649163</v>
      </c>
      <c r="D2268">
        <v>2028923135</v>
      </c>
      <c r="E2268" t="s">
        <v>1829</v>
      </c>
      <c r="F2268" t="s">
        <v>916</v>
      </c>
      <c r="G2268" t="s">
        <v>50</v>
      </c>
      <c r="H2268" t="s">
        <v>228</v>
      </c>
      <c r="I2268" t="s">
        <v>877</v>
      </c>
      <c r="J2268" t="s">
        <v>878</v>
      </c>
      <c r="K2268">
        <v>824076</v>
      </c>
      <c r="L2268" t="s">
        <v>462</v>
      </c>
      <c r="M2268" t="s">
        <v>463</v>
      </c>
      <c r="N2268" t="s">
        <v>56</v>
      </c>
      <c r="O2268" s="1">
        <v>45809</v>
      </c>
      <c r="P2268" s="1">
        <v>45962</v>
      </c>
      <c r="Q2268" s="2">
        <v>156.16</v>
      </c>
      <c r="R2268">
        <v>1</v>
      </c>
      <c r="S2268" t="s">
        <v>57</v>
      </c>
      <c r="T2268" t="s">
        <v>58</v>
      </c>
      <c r="U2268" s="3">
        <v>0.375</v>
      </c>
      <c r="V2268" s="2">
        <v>0</v>
      </c>
      <c r="W2268">
        <v>0</v>
      </c>
      <c r="X2268" t="s">
        <v>243</v>
      </c>
      <c r="Y2268" t="s">
        <v>60</v>
      </c>
      <c r="Z2268">
        <v>0</v>
      </c>
      <c r="AA2268" s="2">
        <v>0</v>
      </c>
      <c r="AB2268" s="2">
        <v>0</v>
      </c>
      <c r="AC2268" s="4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58.56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</row>
    <row r="2269" spans="1:42" x14ac:dyDescent="0.25">
      <c r="A2269" s="1">
        <v>45929</v>
      </c>
      <c r="B2269" t="s">
        <v>47</v>
      </c>
      <c r="C2269">
        <v>649163</v>
      </c>
      <c r="D2269">
        <v>2028949434</v>
      </c>
      <c r="E2269" t="s">
        <v>1668</v>
      </c>
      <c r="F2269" t="s">
        <v>1836</v>
      </c>
      <c r="G2269" t="s">
        <v>50</v>
      </c>
      <c r="H2269" t="s">
        <v>228</v>
      </c>
      <c r="I2269" t="s">
        <v>877</v>
      </c>
      <c r="J2269" t="s">
        <v>878</v>
      </c>
      <c r="K2269">
        <v>824062</v>
      </c>
      <c r="L2269" t="s">
        <v>430</v>
      </c>
      <c r="M2269" t="s">
        <v>431</v>
      </c>
      <c r="N2269" t="s">
        <v>56</v>
      </c>
      <c r="O2269" s="1">
        <v>45809</v>
      </c>
      <c r="P2269" s="1">
        <v>45962</v>
      </c>
      <c r="Q2269" s="2">
        <v>41.17</v>
      </c>
      <c r="R2269">
        <v>1</v>
      </c>
      <c r="S2269" t="s">
        <v>57</v>
      </c>
      <c r="T2269" t="s">
        <v>58</v>
      </c>
      <c r="U2269" s="3">
        <v>0.375</v>
      </c>
      <c r="V2269" s="2">
        <v>0</v>
      </c>
      <c r="W2269">
        <v>0</v>
      </c>
      <c r="X2269" t="s">
        <v>243</v>
      </c>
      <c r="Y2269" t="s">
        <v>60</v>
      </c>
      <c r="Z2269">
        <v>0</v>
      </c>
      <c r="AA2269" s="2">
        <v>0</v>
      </c>
      <c r="AB2269" s="2">
        <v>0</v>
      </c>
      <c r="AC2269" s="4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15.44</v>
      </c>
      <c r="AM2269" s="2">
        <v>15.44</v>
      </c>
      <c r="AN2269" s="2">
        <v>0</v>
      </c>
      <c r="AO2269" s="2">
        <v>0</v>
      </c>
      <c r="AP2269" s="2">
        <v>0</v>
      </c>
    </row>
    <row r="2270" spans="1:42" x14ac:dyDescent="0.25">
      <c r="A2270" s="1">
        <v>45929</v>
      </c>
      <c r="B2270" t="s">
        <v>47</v>
      </c>
      <c r="C2270">
        <v>649163</v>
      </c>
      <c r="D2270">
        <v>2028960908</v>
      </c>
      <c r="E2270" t="s">
        <v>1841</v>
      </c>
      <c r="F2270" t="s">
        <v>503</v>
      </c>
      <c r="G2270" t="s">
        <v>50</v>
      </c>
      <c r="H2270" t="s">
        <v>228</v>
      </c>
      <c r="I2270" t="s">
        <v>877</v>
      </c>
      <c r="J2270" t="s">
        <v>878</v>
      </c>
      <c r="K2270">
        <v>856163</v>
      </c>
      <c r="L2270" t="s">
        <v>475</v>
      </c>
      <c r="M2270" t="s">
        <v>476</v>
      </c>
      <c r="N2270" t="s">
        <v>56</v>
      </c>
      <c r="O2270" s="1">
        <v>45809</v>
      </c>
      <c r="P2270" s="1">
        <v>45962</v>
      </c>
      <c r="Q2270" s="2">
        <v>41.17</v>
      </c>
      <c r="R2270">
        <v>1</v>
      </c>
      <c r="S2270" t="s">
        <v>57</v>
      </c>
      <c r="T2270" t="s">
        <v>58</v>
      </c>
      <c r="U2270" s="3">
        <v>0.375</v>
      </c>
      <c r="V2270" s="2">
        <v>0</v>
      </c>
      <c r="W2270">
        <v>0</v>
      </c>
      <c r="X2270" t="s">
        <v>243</v>
      </c>
      <c r="Y2270" t="s">
        <v>60</v>
      </c>
      <c r="Z2270">
        <v>0</v>
      </c>
      <c r="AA2270" s="2">
        <v>0</v>
      </c>
      <c r="AB2270" s="2">
        <v>0</v>
      </c>
      <c r="AC2270" s="4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15.44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</row>
    <row r="2271" spans="1:42" x14ac:dyDescent="0.25">
      <c r="A2271" s="1">
        <v>45929</v>
      </c>
      <c r="B2271" t="s">
        <v>47</v>
      </c>
      <c r="C2271">
        <v>649163</v>
      </c>
      <c r="D2271">
        <v>2028965157</v>
      </c>
      <c r="E2271" t="s">
        <v>1775</v>
      </c>
      <c r="F2271" t="s">
        <v>749</v>
      </c>
      <c r="G2271" t="s">
        <v>50</v>
      </c>
      <c r="H2271" t="s">
        <v>228</v>
      </c>
      <c r="I2271" t="s">
        <v>877</v>
      </c>
      <c r="J2271" t="s">
        <v>878</v>
      </c>
      <c r="K2271">
        <v>812994</v>
      </c>
      <c r="L2271" t="s">
        <v>857</v>
      </c>
      <c r="M2271" t="s">
        <v>858</v>
      </c>
      <c r="N2271" t="s">
        <v>56</v>
      </c>
      <c r="O2271" s="1">
        <v>45809</v>
      </c>
      <c r="P2271" s="1">
        <v>45962</v>
      </c>
      <c r="Q2271" s="2">
        <v>76.19</v>
      </c>
      <c r="R2271">
        <v>1</v>
      </c>
      <c r="S2271" t="s">
        <v>57</v>
      </c>
      <c r="T2271" t="s">
        <v>58</v>
      </c>
      <c r="U2271" s="3">
        <v>0.375</v>
      </c>
      <c r="V2271" s="2">
        <v>0</v>
      </c>
      <c r="W2271">
        <v>0</v>
      </c>
      <c r="X2271" t="s">
        <v>243</v>
      </c>
      <c r="Y2271" t="s">
        <v>60</v>
      </c>
      <c r="Z2271">
        <v>0</v>
      </c>
      <c r="AA2271" s="2">
        <v>0</v>
      </c>
      <c r="AB2271" s="2">
        <v>0</v>
      </c>
      <c r="AC2271" s="4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28.57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</row>
    <row r="2272" spans="1:42" x14ac:dyDescent="0.25">
      <c r="A2272" s="1">
        <v>45929</v>
      </c>
      <c r="B2272" t="s">
        <v>47</v>
      </c>
      <c r="C2272">
        <v>649163</v>
      </c>
      <c r="D2272">
        <v>2028965280</v>
      </c>
      <c r="E2272" t="s">
        <v>1842</v>
      </c>
      <c r="F2272" t="s">
        <v>920</v>
      </c>
      <c r="G2272" t="s">
        <v>50</v>
      </c>
      <c r="H2272" t="s">
        <v>228</v>
      </c>
      <c r="I2272" t="s">
        <v>877</v>
      </c>
      <c r="J2272" t="s">
        <v>878</v>
      </c>
      <c r="K2272">
        <v>824081</v>
      </c>
      <c r="L2272" t="s">
        <v>413</v>
      </c>
      <c r="M2272" t="s">
        <v>414</v>
      </c>
      <c r="N2272" t="s">
        <v>56</v>
      </c>
      <c r="O2272" s="1">
        <v>45809</v>
      </c>
      <c r="P2272" s="1">
        <v>45962</v>
      </c>
      <c r="Q2272" s="2">
        <v>43.36</v>
      </c>
      <c r="R2272">
        <v>1</v>
      </c>
      <c r="S2272" t="s">
        <v>57</v>
      </c>
      <c r="T2272" t="s">
        <v>58</v>
      </c>
      <c r="U2272" s="3">
        <v>0.375</v>
      </c>
      <c r="V2272" s="2">
        <v>0</v>
      </c>
      <c r="W2272">
        <v>0</v>
      </c>
      <c r="X2272" t="s">
        <v>243</v>
      </c>
      <c r="Y2272" t="s">
        <v>60</v>
      </c>
      <c r="Z2272">
        <v>0</v>
      </c>
      <c r="AA2272" s="2">
        <v>0</v>
      </c>
      <c r="AB2272" s="2">
        <v>0</v>
      </c>
      <c r="AC2272" s="4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16.260000000000002</v>
      </c>
      <c r="AM2272" s="2">
        <v>16.260000000000002</v>
      </c>
      <c r="AN2272" s="2">
        <v>0</v>
      </c>
      <c r="AO2272" s="2">
        <v>0</v>
      </c>
      <c r="AP2272" s="2">
        <v>0</v>
      </c>
    </row>
    <row r="2273" spans="1:42" x14ac:dyDescent="0.25">
      <c r="A2273" s="1">
        <v>45929</v>
      </c>
      <c r="B2273" t="s">
        <v>47</v>
      </c>
      <c r="C2273">
        <v>649163</v>
      </c>
      <c r="D2273">
        <v>2029005832</v>
      </c>
      <c r="E2273" t="s">
        <v>2175</v>
      </c>
      <c r="F2273" t="s">
        <v>2176</v>
      </c>
      <c r="G2273" t="s">
        <v>50</v>
      </c>
      <c r="H2273" t="s">
        <v>589</v>
      </c>
      <c r="I2273" t="s">
        <v>877</v>
      </c>
      <c r="J2273" t="s">
        <v>878</v>
      </c>
      <c r="K2273">
        <v>840313</v>
      </c>
      <c r="L2273" t="s">
        <v>746</v>
      </c>
      <c r="M2273" t="s">
        <v>747</v>
      </c>
      <c r="N2273" t="s">
        <v>56</v>
      </c>
      <c r="O2273" s="1">
        <v>45809</v>
      </c>
      <c r="P2273" s="1">
        <v>45962</v>
      </c>
      <c r="Q2273" s="2">
        <v>114.15</v>
      </c>
      <c r="R2273">
        <v>1</v>
      </c>
      <c r="S2273" t="s">
        <v>57</v>
      </c>
      <c r="T2273" t="s">
        <v>58</v>
      </c>
      <c r="U2273" s="3">
        <v>0.375</v>
      </c>
      <c r="V2273" s="2">
        <v>0</v>
      </c>
      <c r="W2273">
        <v>0</v>
      </c>
      <c r="X2273" t="s">
        <v>243</v>
      </c>
      <c r="Y2273" t="s">
        <v>60</v>
      </c>
      <c r="Z2273">
        <v>0</v>
      </c>
      <c r="AA2273" s="2">
        <v>0</v>
      </c>
      <c r="AB2273" s="2">
        <v>0</v>
      </c>
      <c r="AC2273" s="4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42.81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</row>
    <row r="2274" spans="1:42" x14ac:dyDescent="0.25">
      <c r="A2274" s="1">
        <v>45929</v>
      </c>
      <c r="B2274" t="s">
        <v>47</v>
      </c>
      <c r="C2274">
        <v>649163</v>
      </c>
      <c r="D2274">
        <v>2029011566</v>
      </c>
      <c r="E2274" t="s">
        <v>1043</v>
      </c>
      <c r="F2274" t="s">
        <v>805</v>
      </c>
      <c r="G2274" t="s">
        <v>50</v>
      </c>
      <c r="H2274" t="s">
        <v>228</v>
      </c>
      <c r="I2274" t="s">
        <v>877</v>
      </c>
      <c r="J2274" t="s">
        <v>878</v>
      </c>
      <c r="K2274">
        <v>673059</v>
      </c>
      <c r="L2274" t="s">
        <v>65</v>
      </c>
      <c r="M2274" t="s">
        <v>115</v>
      </c>
      <c r="N2274" t="s">
        <v>56</v>
      </c>
      <c r="O2274" s="1">
        <v>45809</v>
      </c>
      <c r="P2274" s="1">
        <v>45962</v>
      </c>
      <c r="Q2274" s="2">
        <v>67.19</v>
      </c>
      <c r="R2274">
        <v>1</v>
      </c>
      <c r="S2274" t="s">
        <v>57</v>
      </c>
      <c r="T2274" t="s">
        <v>58</v>
      </c>
      <c r="U2274" s="3">
        <v>0.375</v>
      </c>
      <c r="V2274" s="2">
        <v>0</v>
      </c>
      <c r="W2274">
        <v>0</v>
      </c>
      <c r="X2274" t="s">
        <v>243</v>
      </c>
      <c r="Y2274" t="s">
        <v>60</v>
      </c>
      <c r="Z2274">
        <v>0</v>
      </c>
      <c r="AA2274" s="2">
        <v>0</v>
      </c>
      <c r="AB2274" s="2">
        <v>0</v>
      </c>
      <c r="AC2274" s="4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25.2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</row>
    <row r="2275" spans="1:42" x14ac:dyDescent="0.25">
      <c r="A2275" s="1">
        <v>45929</v>
      </c>
      <c r="B2275" t="s">
        <v>47</v>
      </c>
      <c r="C2275">
        <v>649163</v>
      </c>
      <c r="D2275">
        <v>2029031322</v>
      </c>
      <c r="E2275" t="s">
        <v>1847</v>
      </c>
      <c r="F2275" t="s">
        <v>95</v>
      </c>
      <c r="G2275" t="s">
        <v>50</v>
      </c>
      <c r="H2275" t="s">
        <v>398</v>
      </c>
      <c r="I2275" t="s">
        <v>877</v>
      </c>
      <c r="J2275" t="s">
        <v>878</v>
      </c>
      <c r="K2275">
        <v>816021</v>
      </c>
      <c r="L2275" t="s">
        <v>399</v>
      </c>
      <c r="M2275" t="s">
        <v>400</v>
      </c>
      <c r="N2275" t="s">
        <v>56</v>
      </c>
      <c r="O2275" s="1">
        <v>45809</v>
      </c>
      <c r="P2275" s="1">
        <v>45962</v>
      </c>
      <c r="Q2275" s="2">
        <v>62.45</v>
      </c>
      <c r="R2275">
        <v>1</v>
      </c>
      <c r="S2275" t="s">
        <v>57</v>
      </c>
      <c r="T2275" t="s">
        <v>58</v>
      </c>
      <c r="U2275" s="3">
        <v>0.375</v>
      </c>
      <c r="V2275" s="2">
        <v>0</v>
      </c>
      <c r="W2275">
        <v>0</v>
      </c>
      <c r="X2275" t="s">
        <v>243</v>
      </c>
      <c r="Y2275" t="s">
        <v>60</v>
      </c>
      <c r="Z2275">
        <v>0</v>
      </c>
      <c r="AA2275" s="2">
        <v>0</v>
      </c>
      <c r="AB2275" s="2">
        <v>0</v>
      </c>
      <c r="AC2275" s="4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23.42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</row>
    <row r="2276" spans="1:42" x14ac:dyDescent="0.25">
      <c r="A2276" s="1">
        <v>45929</v>
      </c>
      <c r="B2276" t="s">
        <v>47</v>
      </c>
      <c r="C2276">
        <v>649163</v>
      </c>
      <c r="D2276">
        <v>2029034138</v>
      </c>
      <c r="E2276" t="s">
        <v>1848</v>
      </c>
      <c r="F2276" t="s">
        <v>1849</v>
      </c>
      <c r="G2276" t="s">
        <v>50</v>
      </c>
      <c r="H2276" t="s">
        <v>228</v>
      </c>
      <c r="I2276" t="s">
        <v>877</v>
      </c>
      <c r="J2276" t="s">
        <v>878</v>
      </c>
      <c r="K2276">
        <v>824062</v>
      </c>
      <c r="L2276" t="s">
        <v>430</v>
      </c>
      <c r="M2276" t="s">
        <v>431</v>
      </c>
      <c r="N2276" t="s">
        <v>56</v>
      </c>
      <c r="O2276" s="1">
        <v>45809</v>
      </c>
      <c r="P2276" s="1">
        <v>45962</v>
      </c>
      <c r="Q2276" s="2">
        <v>217.26</v>
      </c>
      <c r="R2276">
        <v>1</v>
      </c>
      <c r="S2276" t="s">
        <v>57</v>
      </c>
      <c r="T2276" t="s">
        <v>58</v>
      </c>
      <c r="U2276" s="3">
        <v>0.375</v>
      </c>
      <c r="V2276" s="2">
        <v>0</v>
      </c>
      <c r="W2276">
        <v>0</v>
      </c>
      <c r="X2276" t="s">
        <v>243</v>
      </c>
      <c r="Y2276" t="s">
        <v>60</v>
      </c>
      <c r="Z2276">
        <v>0</v>
      </c>
      <c r="AA2276" s="2">
        <v>0</v>
      </c>
      <c r="AB2276" s="2">
        <v>0</v>
      </c>
      <c r="AC2276" s="4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81.47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</row>
    <row r="2277" spans="1:42" x14ac:dyDescent="0.25">
      <c r="A2277" s="1">
        <v>45929</v>
      </c>
      <c r="B2277" t="s">
        <v>47</v>
      </c>
      <c r="C2277">
        <v>649163</v>
      </c>
      <c r="D2277">
        <v>2029034662</v>
      </c>
      <c r="E2277" t="s">
        <v>1043</v>
      </c>
      <c r="F2277" t="s">
        <v>270</v>
      </c>
      <c r="G2277" t="s">
        <v>50</v>
      </c>
      <c r="H2277" t="s">
        <v>228</v>
      </c>
      <c r="I2277" t="s">
        <v>877</v>
      </c>
      <c r="J2277" t="s">
        <v>878</v>
      </c>
      <c r="K2277">
        <v>673059</v>
      </c>
      <c r="L2277" t="s">
        <v>65</v>
      </c>
      <c r="M2277" t="s">
        <v>115</v>
      </c>
      <c r="N2277" t="s">
        <v>56</v>
      </c>
      <c r="O2277" s="1">
        <v>45809</v>
      </c>
      <c r="P2277" s="1">
        <v>45962</v>
      </c>
      <c r="Q2277" s="2">
        <v>27.64</v>
      </c>
      <c r="R2277">
        <v>1</v>
      </c>
      <c r="S2277" t="s">
        <v>57</v>
      </c>
      <c r="T2277" t="s">
        <v>58</v>
      </c>
      <c r="U2277" s="3">
        <v>0.375</v>
      </c>
      <c r="V2277" s="2">
        <v>0</v>
      </c>
      <c r="W2277">
        <v>0</v>
      </c>
      <c r="X2277" t="s">
        <v>243</v>
      </c>
      <c r="Y2277" t="s">
        <v>60</v>
      </c>
      <c r="Z2277">
        <v>0</v>
      </c>
      <c r="AA2277" s="2">
        <v>0</v>
      </c>
      <c r="AB2277" s="2">
        <v>0</v>
      </c>
      <c r="AC2277" s="4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10.36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</row>
    <row r="2278" spans="1:42" x14ac:dyDescent="0.25">
      <c r="A2278" s="1">
        <v>45929</v>
      </c>
      <c r="B2278" t="s">
        <v>47</v>
      </c>
      <c r="C2278">
        <v>649163</v>
      </c>
      <c r="D2278">
        <v>2029037322</v>
      </c>
      <c r="E2278" t="s">
        <v>1850</v>
      </c>
      <c r="F2278" t="s">
        <v>1851</v>
      </c>
      <c r="G2278" t="s">
        <v>50</v>
      </c>
      <c r="H2278" t="s">
        <v>228</v>
      </c>
      <c r="I2278" t="s">
        <v>877</v>
      </c>
      <c r="J2278" t="s">
        <v>878</v>
      </c>
      <c r="K2278">
        <v>806645</v>
      </c>
      <c r="L2278" t="s">
        <v>720</v>
      </c>
      <c r="M2278" t="s">
        <v>721</v>
      </c>
      <c r="N2278" t="s">
        <v>56</v>
      </c>
      <c r="O2278" s="1">
        <v>45809</v>
      </c>
      <c r="P2278" s="1">
        <v>45962</v>
      </c>
      <c r="Q2278" s="2">
        <v>67.19</v>
      </c>
      <c r="R2278">
        <v>1</v>
      </c>
      <c r="S2278" t="s">
        <v>57</v>
      </c>
      <c r="T2278" t="s">
        <v>58</v>
      </c>
      <c r="U2278" s="3">
        <v>0.375</v>
      </c>
      <c r="V2278" s="2">
        <v>0</v>
      </c>
      <c r="W2278">
        <v>0</v>
      </c>
      <c r="X2278" t="s">
        <v>243</v>
      </c>
      <c r="Y2278" t="s">
        <v>60</v>
      </c>
      <c r="Z2278">
        <v>0</v>
      </c>
      <c r="AA2278" s="2">
        <v>0</v>
      </c>
      <c r="AB2278" s="2">
        <v>0</v>
      </c>
      <c r="AC2278" s="4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25.2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</row>
    <row r="2279" spans="1:42" x14ac:dyDescent="0.25">
      <c r="A2279" s="1">
        <v>45929</v>
      </c>
      <c r="B2279" t="s">
        <v>47</v>
      </c>
      <c r="C2279">
        <v>649163</v>
      </c>
      <c r="D2279">
        <v>2029046099</v>
      </c>
      <c r="E2279" t="s">
        <v>2177</v>
      </c>
      <c r="F2279" t="s">
        <v>254</v>
      </c>
      <c r="G2279" t="s">
        <v>50</v>
      </c>
      <c r="H2279" t="s">
        <v>896</v>
      </c>
      <c r="I2279" t="s">
        <v>877</v>
      </c>
      <c r="J2279" t="s">
        <v>878</v>
      </c>
      <c r="K2279">
        <v>649247</v>
      </c>
      <c r="L2279" t="s">
        <v>84</v>
      </c>
      <c r="M2279" t="s">
        <v>85</v>
      </c>
      <c r="N2279" t="s">
        <v>56</v>
      </c>
      <c r="O2279" s="1">
        <v>45799</v>
      </c>
      <c r="P2279" s="1">
        <v>45952</v>
      </c>
      <c r="Q2279" s="2">
        <v>54.16</v>
      </c>
      <c r="R2279">
        <v>1</v>
      </c>
      <c r="S2279" t="s">
        <v>57</v>
      </c>
      <c r="T2279" t="s">
        <v>58</v>
      </c>
      <c r="U2279" s="3">
        <v>0.375</v>
      </c>
      <c r="V2279" s="2">
        <v>0</v>
      </c>
      <c r="W2279">
        <v>0</v>
      </c>
      <c r="X2279" t="s">
        <v>243</v>
      </c>
      <c r="Y2279" t="s">
        <v>60</v>
      </c>
      <c r="Z2279">
        <v>0</v>
      </c>
      <c r="AA2279" s="2">
        <v>0</v>
      </c>
      <c r="AB2279" s="2">
        <v>0</v>
      </c>
      <c r="AC2279" s="4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20.309999999999999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</row>
    <row r="2280" spans="1:42" x14ac:dyDescent="0.25">
      <c r="A2280" s="1">
        <v>45929</v>
      </c>
      <c r="B2280" t="s">
        <v>47</v>
      </c>
      <c r="C2280">
        <v>649163</v>
      </c>
      <c r="D2280">
        <v>2029067263</v>
      </c>
      <c r="E2280" t="s">
        <v>1859</v>
      </c>
      <c r="F2280" t="s">
        <v>142</v>
      </c>
      <c r="G2280" t="s">
        <v>50</v>
      </c>
      <c r="H2280" t="s">
        <v>228</v>
      </c>
      <c r="I2280" t="s">
        <v>877</v>
      </c>
      <c r="J2280" t="s">
        <v>878</v>
      </c>
      <c r="K2280">
        <v>839554</v>
      </c>
      <c r="L2280" t="s">
        <v>1817</v>
      </c>
      <c r="M2280" t="s">
        <v>1818</v>
      </c>
      <c r="N2280" t="s">
        <v>56</v>
      </c>
      <c r="O2280" s="1">
        <v>45809</v>
      </c>
      <c r="P2280" s="1">
        <v>45962</v>
      </c>
      <c r="Q2280" s="2">
        <v>57.19</v>
      </c>
      <c r="R2280">
        <v>1</v>
      </c>
      <c r="S2280" t="s">
        <v>57</v>
      </c>
      <c r="T2280" t="s">
        <v>58</v>
      </c>
      <c r="U2280" s="3">
        <v>0.375</v>
      </c>
      <c r="V2280" s="2">
        <v>0</v>
      </c>
      <c r="W2280">
        <v>0</v>
      </c>
      <c r="X2280" t="s">
        <v>243</v>
      </c>
      <c r="Y2280" t="s">
        <v>60</v>
      </c>
      <c r="Z2280">
        <v>0</v>
      </c>
      <c r="AA2280" s="2">
        <v>0</v>
      </c>
      <c r="AB2280" s="2">
        <v>0</v>
      </c>
      <c r="AC2280" s="4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21.45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</row>
    <row r="2281" spans="1:42" x14ac:dyDescent="0.25">
      <c r="A2281" s="1">
        <v>45929</v>
      </c>
      <c r="B2281" t="s">
        <v>47</v>
      </c>
      <c r="C2281">
        <v>649163</v>
      </c>
      <c r="D2281">
        <v>2029068610</v>
      </c>
      <c r="E2281" t="s">
        <v>1860</v>
      </c>
      <c r="F2281" t="s">
        <v>1861</v>
      </c>
      <c r="G2281" t="s">
        <v>50</v>
      </c>
      <c r="H2281" t="s">
        <v>228</v>
      </c>
      <c r="I2281" t="s">
        <v>877</v>
      </c>
      <c r="J2281" t="s">
        <v>878</v>
      </c>
      <c r="K2281">
        <v>812656</v>
      </c>
      <c r="L2281" t="s">
        <v>752</v>
      </c>
      <c r="M2281" t="s">
        <v>542</v>
      </c>
      <c r="N2281" t="s">
        <v>56</v>
      </c>
      <c r="O2281" s="1">
        <v>45809</v>
      </c>
      <c r="P2281" s="1">
        <v>45962</v>
      </c>
      <c r="Q2281" s="2">
        <v>57.19</v>
      </c>
      <c r="R2281">
        <v>1</v>
      </c>
      <c r="S2281" t="s">
        <v>57</v>
      </c>
      <c r="T2281" t="s">
        <v>58</v>
      </c>
      <c r="U2281" s="3">
        <v>0.375</v>
      </c>
      <c r="V2281" s="2">
        <v>0</v>
      </c>
      <c r="W2281">
        <v>0</v>
      </c>
      <c r="X2281" t="s">
        <v>243</v>
      </c>
      <c r="Y2281" t="s">
        <v>60</v>
      </c>
      <c r="Z2281">
        <v>0</v>
      </c>
      <c r="AA2281" s="2">
        <v>0</v>
      </c>
      <c r="AB2281" s="2">
        <v>0</v>
      </c>
      <c r="AC2281" s="4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21.45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</row>
    <row r="2282" spans="1:42" x14ac:dyDescent="0.25">
      <c r="A2282" s="1">
        <v>45929</v>
      </c>
      <c r="B2282" t="s">
        <v>47</v>
      </c>
      <c r="C2282">
        <v>649163</v>
      </c>
      <c r="D2282">
        <v>2029132494</v>
      </c>
      <c r="E2282" t="s">
        <v>901</v>
      </c>
      <c r="F2282" t="s">
        <v>284</v>
      </c>
      <c r="G2282" t="s">
        <v>50</v>
      </c>
      <c r="H2282" t="s">
        <v>568</v>
      </c>
      <c r="I2282" t="s">
        <v>877</v>
      </c>
      <c r="J2282" t="s">
        <v>878</v>
      </c>
      <c r="K2282">
        <v>820140</v>
      </c>
      <c r="L2282" t="s">
        <v>1863</v>
      </c>
      <c r="M2282" t="s">
        <v>1292</v>
      </c>
      <c r="N2282" t="s">
        <v>56</v>
      </c>
      <c r="O2282" s="1">
        <v>45809</v>
      </c>
      <c r="P2282" s="1">
        <v>45962</v>
      </c>
      <c r="Q2282" s="2">
        <v>43.59</v>
      </c>
      <c r="R2282">
        <v>1</v>
      </c>
      <c r="S2282" t="s">
        <v>57</v>
      </c>
      <c r="T2282" t="s">
        <v>58</v>
      </c>
      <c r="U2282" s="3">
        <v>9.5000000000000001E-2</v>
      </c>
      <c r="V2282" s="2">
        <v>0</v>
      </c>
      <c r="W2282">
        <v>0</v>
      </c>
      <c r="X2282" t="s">
        <v>243</v>
      </c>
      <c r="Y2282" t="s">
        <v>60</v>
      </c>
      <c r="Z2282">
        <v>0</v>
      </c>
      <c r="AA2282" s="2">
        <v>0</v>
      </c>
      <c r="AB2282" s="2">
        <v>0</v>
      </c>
      <c r="AC2282" s="4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4.1399999999999997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</row>
    <row r="2283" spans="1:42" x14ac:dyDescent="0.25">
      <c r="A2283" s="1">
        <v>45929</v>
      </c>
      <c r="B2283" t="s">
        <v>47</v>
      </c>
      <c r="C2283">
        <v>649163</v>
      </c>
      <c r="D2283">
        <v>2029140522</v>
      </c>
      <c r="E2283" t="s">
        <v>2178</v>
      </c>
      <c r="F2283" t="s">
        <v>700</v>
      </c>
      <c r="G2283" t="s">
        <v>50</v>
      </c>
      <c r="H2283" t="s">
        <v>568</v>
      </c>
      <c r="I2283" t="s">
        <v>877</v>
      </c>
      <c r="J2283" t="s">
        <v>878</v>
      </c>
      <c r="K2283">
        <v>820140</v>
      </c>
      <c r="L2283" t="s">
        <v>1863</v>
      </c>
      <c r="M2283" t="s">
        <v>1292</v>
      </c>
      <c r="N2283" t="s">
        <v>56</v>
      </c>
      <c r="O2283" s="1">
        <v>45809</v>
      </c>
      <c r="P2283" s="1">
        <v>45962</v>
      </c>
      <c r="Q2283" s="2">
        <v>32.43</v>
      </c>
      <c r="R2283">
        <v>1</v>
      </c>
      <c r="S2283" t="s">
        <v>57</v>
      </c>
      <c r="T2283" t="s">
        <v>58</v>
      </c>
      <c r="U2283" s="3">
        <v>9.5000000000000001E-2</v>
      </c>
      <c r="V2283" s="2">
        <v>0</v>
      </c>
      <c r="W2283">
        <v>0</v>
      </c>
      <c r="X2283" t="s">
        <v>243</v>
      </c>
      <c r="Y2283" t="s">
        <v>60</v>
      </c>
      <c r="Z2283">
        <v>0</v>
      </c>
      <c r="AA2283" s="2">
        <v>0</v>
      </c>
      <c r="AB2283" s="2">
        <v>0</v>
      </c>
      <c r="AC2283" s="4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3.08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</row>
    <row r="2284" spans="1:42" x14ac:dyDescent="0.25">
      <c r="A2284" s="1">
        <v>45929</v>
      </c>
      <c r="B2284" t="s">
        <v>47</v>
      </c>
      <c r="C2284">
        <v>649163</v>
      </c>
      <c r="D2284">
        <v>2029145084</v>
      </c>
      <c r="E2284" t="s">
        <v>1798</v>
      </c>
      <c r="F2284" t="s">
        <v>1799</v>
      </c>
      <c r="G2284" t="s">
        <v>50</v>
      </c>
      <c r="H2284" t="s">
        <v>228</v>
      </c>
      <c r="I2284" t="s">
        <v>877</v>
      </c>
      <c r="J2284" t="s">
        <v>878</v>
      </c>
      <c r="K2284">
        <v>766422</v>
      </c>
      <c r="L2284" t="s">
        <v>863</v>
      </c>
      <c r="M2284" t="s">
        <v>342</v>
      </c>
      <c r="N2284" t="s">
        <v>56</v>
      </c>
      <c r="O2284" s="1">
        <v>45805</v>
      </c>
      <c r="P2284" s="1">
        <v>45958</v>
      </c>
      <c r="Q2284" s="2">
        <v>27.64</v>
      </c>
      <c r="R2284">
        <v>1</v>
      </c>
      <c r="S2284" t="s">
        <v>57</v>
      </c>
      <c r="T2284" t="s">
        <v>58</v>
      </c>
      <c r="U2284" s="3">
        <v>0.375</v>
      </c>
      <c r="V2284" s="2">
        <v>0</v>
      </c>
      <c r="W2284">
        <v>0</v>
      </c>
      <c r="X2284" t="s">
        <v>243</v>
      </c>
      <c r="Y2284" t="s">
        <v>60</v>
      </c>
      <c r="Z2284">
        <v>0</v>
      </c>
      <c r="AA2284" s="2">
        <v>0</v>
      </c>
      <c r="AB2284" s="2">
        <v>0</v>
      </c>
      <c r="AC2284" s="4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10.36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</row>
    <row r="2285" spans="1:42" x14ac:dyDescent="0.25">
      <c r="A2285" s="1">
        <v>45929</v>
      </c>
      <c r="B2285" t="s">
        <v>47</v>
      </c>
      <c r="C2285">
        <v>649163</v>
      </c>
      <c r="D2285">
        <v>2029158439</v>
      </c>
      <c r="E2285" t="s">
        <v>2179</v>
      </c>
      <c r="F2285" t="s">
        <v>731</v>
      </c>
      <c r="G2285" t="s">
        <v>50</v>
      </c>
      <c r="H2285" t="s">
        <v>203</v>
      </c>
      <c r="I2285" t="s">
        <v>877</v>
      </c>
      <c r="J2285" t="s">
        <v>878</v>
      </c>
      <c r="K2285">
        <v>822733</v>
      </c>
      <c r="L2285" t="s">
        <v>628</v>
      </c>
      <c r="M2285" t="s">
        <v>629</v>
      </c>
      <c r="N2285" t="s">
        <v>56</v>
      </c>
      <c r="O2285" s="1">
        <v>45809</v>
      </c>
      <c r="P2285" s="1">
        <v>45962</v>
      </c>
      <c r="Q2285" s="2">
        <v>22.88</v>
      </c>
      <c r="R2285">
        <v>1</v>
      </c>
      <c r="S2285" t="s">
        <v>57</v>
      </c>
      <c r="T2285" t="s">
        <v>58</v>
      </c>
      <c r="U2285" s="3">
        <v>0.375</v>
      </c>
      <c r="V2285" s="2">
        <v>0</v>
      </c>
      <c r="W2285">
        <v>0</v>
      </c>
      <c r="X2285" t="s">
        <v>243</v>
      </c>
      <c r="Y2285" t="s">
        <v>60</v>
      </c>
      <c r="Z2285">
        <v>0</v>
      </c>
      <c r="AA2285" s="2">
        <v>0</v>
      </c>
      <c r="AB2285" s="2">
        <v>0</v>
      </c>
      <c r="AC2285" s="4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8.58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</row>
    <row r="2286" spans="1:42" x14ac:dyDescent="0.25">
      <c r="A2286" s="1">
        <v>45929</v>
      </c>
      <c r="B2286" t="s">
        <v>47</v>
      </c>
      <c r="C2286">
        <v>649163</v>
      </c>
      <c r="D2286">
        <v>2029159005</v>
      </c>
      <c r="E2286" t="s">
        <v>2180</v>
      </c>
      <c r="F2286" t="s">
        <v>2181</v>
      </c>
      <c r="G2286" t="s">
        <v>50</v>
      </c>
      <c r="H2286" t="s">
        <v>203</v>
      </c>
      <c r="I2286" t="s">
        <v>877</v>
      </c>
      <c r="J2286" t="s">
        <v>878</v>
      </c>
      <c r="K2286">
        <v>822865</v>
      </c>
      <c r="L2286" t="s">
        <v>660</v>
      </c>
      <c r="M2286" t="s">
        <v>661</v>
      </c>
      <c r="N2286" t="s">
        <v>56</v>
      </c>
      <c r="O2286" s="1">
        <v>45806</v>
      </c>
      <c r="P2286" s="1">
        <v>45959</v>
      </c>
      <c r="Q2286" s="2">
        <v>22.88</v>
      </c>
      <c r="R2286">
        <v>1</v>
      </c>
      <c r="S2286" t="s">
        <v>57</v>
      </c>
      <c r="T2286" t="s">
        <v>58</v>
      </c>
      <c r="U2286" s="3">
        <v>0.375</v>
      </c>
      <c r="V2286" s="2">
        <v>0</v>
      </c>
      <c r="W2286">
        <v>0</v>
      </c>
      <c r="X2286" t="s">
        <v>243</v>
      </c>
      <c r="Y2286" t="s">
        <v>60</v>
      </c>
      <c r="Z2286">
        <v>0</v>
      </c>
      <c r="AA2286" s="2">
        <v>0</v>
      </c>
      <c r="AB2286" s="2">
        <v>0</v>
      </c>
      <c r="AC2286" s="4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8.58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</row>
    <row r="2287" spans="1:42" x14ac:dyDescent="0.25">
      <c r="A2287" s="1">
        <v>45929</v>
      </c>
      <c r="B2287" t="s">
        <v>47</v>
      </c>
      <c r="C2287">
        <v>649163</v>
      </c>
      <c r="D2287">
        <v>2029168909</v>
      </c>
      <c r="E2287" t="s">
        <v>948</v>
      </c>
      <c r="F2287" t="s">
        <v>982</v>
      </c>
      <c r="G2287" t="s">
        <v>50</v>
      </c>
      <c r="H2287" t="s">
        <v>203</v>
      </c>
      <c r="I2287" t="s">
        <v>877</v>
      </c>
      <c r="J2287" t="s">
        <v>878</v>
      </c>
      <c r="K2287">
        <v>806645</v>
      </c>
      <c r="L2287" t="s">
        <v>720</v>
      </c>
      <c r="M2287" t="s">
        <v>721</v>
      </c>
      <c r="N2287" t="s">
        <v>56</v>
      </c>
      <c r="O2287" s="1">
        <v>45809</v>
      </c>
      <c r="P2287" s="1">
        <v>45962</v>
      </c>
      <c r="Q2287" s="2">
        <v>49.19</v>
      </c>
      <c r="R2287">
        <v>1</v>
      </c>
      <c r="S2287" t="s">
        <v>57</v>
      </c>
      <c r="T2287" t="s">
        <v>58</v>
      </c>
      <c r="U2287" s="3">
        <v>0.375</v>
      </c>
      <c r="V2287" s="2">
        <v>0</v>
      </c>
      <c r="W2287">
        <v>0</v>
      </c>
      <c r="X2287" t="s">
        <v>243</v>
      </c>
      <c r="Y2287" t="s">
        <v>60</v>
      </c>
      <c r="Z2287">
        <v>0</v>
      </c>
      <c r="AA2287" s="2">
        <v>0</v>
      </c>
      <c r="AB2287" s="2">
        <v>0</v>
      </c>
      <c r="AC2287" s="4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18.45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</row>
    <row r="2288" spans="1:42" x14ac:dyDescent="0.25">
      <c r="A2288" s="1">
        <v>45929</v>
      </c>
      <c r="B2288" t="s">
        <v>47</v>
      </c>
      <c r="C2288">
        <v>649163</v>
      </c>
      <c r="D2288">
        <v>2029176836</v>
      </c>
      <c r="E2288" t="s">
        <v>1189</v>
      </c>
      <c r="F2288" t="s">
        <v>489</v>
      </c>
      <c r="G2288" t="s">
        <v>50</v>
      </c>
      <c r="H2288" t="s">
        <v>63</v>
      </c>
      <c r="I2288" t="s">
        <v>877</v>
      </c>
      <c r="J2288" t="s">
        <v>878</v>
      </c>
      <c r="K2288">
        <v>673059</v>
      </c>
      <c r="L2288" t="s">
        <v>65</v>
      </c>
      <c r="M2288" t="s">
        <v>115</v>
      </c>
      <c r="N2288" t="s">
        <v>56</v>
      </c>
      <c r="O2288" s="1">
        <v>45807</v>
      </c>
      <c r="P2288" s="1">
        <v>45960</v>
      </c>
      <c r="Q2288" s="2">
        <v>48.4</v>
      </c>
      <c r="R2288">
        <v>1</v>
      </c>
      <c r="S2288" t="s">
        <v>57</v>
      </c>
      <c r="T2288" t="s">
        <v>58</v>
      </c>
      <c r="U2288" s="3">
        <v>0.375</v>
      </c>
      <c r="V2288" s="2">
        <v>0</v>
      </c>
      <c r="W2288">
        <v>0</v>
      </c>
      <c r="X2288" t="s">
        <v>243</v>
      </c>
      <c r="Y2288" t="s">
        <v>60</v>
      </c>
      <c r="Z2288">
        <v>0</v>
      </c>
      <c r="AA2288" s="2">
        <v>0</v>
      </c>
      <c r="AB2288" s="2">
        <v>0</v>
      </c>
      <c r="AC2288" s="4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18.149999999999999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</row>
    <row r="2289" spans="1:42" x14ac:dyDescent="0.25">
      <c r="A2289" s="1">
        <v>45929</v>
      </c>
      <c r="B2289" t="s">
        <v>47</v>
      </c>
      <c r="C2289">
        <v>649163</v>
      </c>
      <c r="D2289">
        <v>2029183289</v>
      </c>
      <c r="E2289" t="s">
        <v>1847</v>
      </c>
      <c r="F2289" t="s">
        <v>721</v>
      </c>
      <c r="G2289" t="s">
        <v>50</v>
      </c>
      <c r="H2289" t="s">
        <v>203</v>
      </c>
      <c r="I2289" t="s">
        <v>877</v>
      </c>
      <c r="J2289" t="s">
        <v>878</v>
      </c>
      <c r="K2289">
        <v>806645</v>
      </c>
      <c r="L2289" t="s">
        <v>720</v>
      </c>
      <c r="M2289" t="s">
        <v>721</v>
      </c>
      <c r="N2289" t="s">
        <v>56</v>
      </c>
      <c r="O2289" s="1">
        <v>45807</v>
      </c>
      <c r="P2289" s="1">
        <v>45960</v>
      </c>
      <c r="Q2289" s="2">
        <v>49.19</v>
      </c>
      <c r="R2289">
        <v>1</v>
      </c>
      <c r="S2289" t="s">
        <v>57</v>
      </c>
      <c r="T2289" t="s">
        <v>58</v>
      </c>
      <c r="U2289" s="3">
        <v>0.375</v>
      </c>
      <c r="V2289" s="2">
        <v>0</v>
      </c>
      <c r="W2289">
        <v>0</v>
      </c>
      <c r="X2289" t="s">
        <v>243</v>
      </c>
      <c r="Y2289" t="s">
        <v>60</v>
      </c>
      <c r="Z2289">
        <v>0</v>
      </c>
      <c r="AA2289" s="2">
        <v>0</v>
      </c>
      <c r="AB2289" s="2">
        <v>0</v>
      </c>
      <c r="AC2289" s="4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18.45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</row>
    <row r="2290" spans="1:42" x14ac:dyDescent="0.25">
      <c r="A2290" s="1">
        <v>45929</v>
      </c>
      <c r="B2290" t="s">
        <v>47</v>
      </c>
      <c r="C2290">
        <v>649163</v>
      </c>
      <c r="D2290">
        <v>2029196871</v>
      </c>
      <c r="E2290" t="s">
        <v>979</v>
      </c>
      <c r="F2290" t="s">
        <v>270</v>
      </c>
      <c r="G2290" t="s">
        <v>50</v>
      </c>
      <c r="H2290" t="s">
        <v>213</v>
      </c>
      <c r="I2290" t="s">
        <v>877</v>
      </c>
      <c r="J2290" t="s">
        <v>878</v>
      </c>
      <c r="K2290">
        <v>650218</v>
      </c>
      <c r="L2290" t="s">
        <v>143</v>
      </c>
      <c r="M2290" t="s">
        <v>144</v>
      </c>
      <c r="N2290" t="s">
        <v>56</v>
      </c>
      <c r="O2290" s="1">
        <v>45809</v>
      </c>
      <c r="P2290" s="1">
        <v>45962</v>
      </c>
      <c r="Q2290" s="2">
        <v>28.07</v>
      </c>
      <c r="R2290">
        <v>1</v>
      </c>
      <c r="S2290" t="s">
        <v>57</v>
      </c>
      <c r="T2290" t="s">
        <v>58</v>
      </c>
      <c r="U2290" s="3">
        <v>0.375</v>
      </c>
      <c r="V2290" s="2">
        <v>0</v>
      </c>
      <c r="W2290">
        <v>0</v>
      </c>
      <c r="X2290" t="s">
        <v>243</v>
      </c>
      <c r="Y2290" t="s">
        <v>60</v>
      </c>
      <c r="Z2290">
        <v>0</v>
      </c>
      <c r="AA2290" s="2">
        <v>0</v>
      </c>
      <c r="AB2290" s="2">
        <v>0</v>
      </c>
      <c r="AC2290" s="4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10.53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</row>
    <row r="2291" spans="1:42" x14ac:dyDescent="0.25">
      <c r="A2291" s="1">
        <v>45929</v>
      </c>
      <c r="B2291" t="s">
        <v>47</v>
      </c>
      <c r="C2291">
        <v>649163</v>
      </c>
      <c r="D2291">
        <v>2029202227</v>
      </c>
      <c r="E2291" t="s">
        <v>369</v>
      </c>
      <c r="F2291" t="s">
        <v>370</v>
      </c>
      <c r="G2291" t="s">
        <v>50</v>
      </c>
      <c r="H2291" t="s">
        <v>51</v>
      </c>
      <c r="I2291" t="s">
        <v>877</v>
      </c>
      <c r="J2291" t="s">
        <v>878</v>
      </c>
      <c r="K2291">
        <v>649247</v>
      </c>
      <c r="L2291" t="s">
        <v>84</v>
      </c>
      <c r="M2291" t="s">
        <v>85</v>
      </c>
      <c r="N2291" t="s">
        <v>56</v>
      </c>
      <c r="O2291" s="1">
        <v>45809</v>
      </c>
      <c r="P2291" s="1">
        <v>45962</v>
      </c>
      <c r="Q2291" s="2">
        <v>35.979999999999997</v>
      </c>
      <c r="R2291">
        <v>1</v>
      </c>
      <c r="S2291" t="s">
        <v>57</v>
      </c>
      <c r="T2291" t="s">
        <v>58</v>
      </c>
      <c r="U2291" s="3">
        <v>0.375</v>
      </c>
      <c r="V2291" s="2">
        <v>0</v>
      </c>
      <c r="W2291">
        <v>0</v>
      </c>
      <c r="X2291" t="s">
        <v>243</v>
      </c>
      <c r="Y2291" t="s">
        <v>60</v>
      </c>
      <c r="Z2291">
        <v>0</v>
      </c>
      <c r="AA2291" s="2">
        <v>0</v>
      </c>
      <c r="AB2291" s="2">
        <v>0</v>
      </c>
      <c r="AC2291" s="4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13.49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</row>
    <row r="2292" spans="1:42" x14ac:dyDescent="0.25">
      <c r="A2292" s="1">
        <v>45929</v>
      </c>
      <c r="B2292" t="s">
        <v>47</v>
      </c>
      <c r="C2292">
        <v>649163</v>
      </c>
      <c r="D2292">
        <v>2029204335</v>
      </c>
      <c r="E2292" t="s">
        <v>1864</v>
      </c>
      <c r="F2292" t="s">
        <v>171</v>
      </c>
      <c r="G2292" t="s">
        <v>50</v>
      </c>
      <c r="H2292" t="s">
        <v>164</v>
      </c>
      <c r="I2292" t="s">
        <v>877</v>
      </c>
      <c r="J2292" t="s">
        <v>878</v>
      </c>
      <c r="K2292">
        <v>756418</v>
      </c>
      <c r="L2292" t="s">
        <v>558</v>
      </c>
      <c r="M2292" t="s">
        <v>559</v>
      </c>
      <c r="N2292" t="s">
        <v>56</v>
      </c>
      <c r="O2292" s="1">
        <v>45808</v>
      </c>
      <c r="P2292" s="1">
        <v>45960</v>
      </c>
      <c r="Q2292" s="2">
        <v>34.28</v>
      </c>
      <c r="R2292">
        <v>1</v>
      </c>
      <c r="S2292" t="s">
        <v>57</v>
      </c>
      <c r="T2292" t="s">
        <v>58</v>
      </c>
      <c r="U2292" s="3">
        <v>0.375</v>
      </c>
      <c r="V2292" s="2">
        <v>0</v>
      </c>
      <c r="W2292">
        <v>0</v>
      </c>
      <c r="X2292" t="s">
        <v>243</v>
      </c>
      <c r="Y2292" t="s">
        <v>60</v>
      </c>
      <c r="Z2292">
        <v>0</v>
      </c>
      <c r="AA2292" s="2">
        <v>0</v>
      </c>
      <c r="AB2292" s="2">
        <v>0</v>
      </c>
      <c r="AC2292" s="4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12.86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</row>
    <row r="2293" spans="1:42" x14ac:dyDescent="0.25">
      <c r="A2293" s="1">
        <v>45929</v>
      </c>
      <c r="B2293" t="s">
        <v>47</v>
      </c>
      <c r="C2293">
        <v>649163</v>
      </c>
      <c r="D2293">
        <v>2029207169</v>
      </c>
      <c r="E2293" t="s">
        <v>443</v>
      </c>
      <c r="F2293" t="s">
        <v>260</v>
      </c>
      <c r="G2293" t="s">
        <v>50</v>
      </c>
      <c r="H2293" t="s">
        <v>203</v>
      </c>
      <c r="I2293" t="s">
        <v>877</v>
      </c>
      <c r="J2293" t="s">
        <v>878</v>
      </c>
      <c r="K2293">
        <v>856163</v>
      </c>
      <c r="L2293" t="s">
        <v>475</v>
      </c>
      <c r="M2293" t="s">
        <v>476</v>
      </c>
      <c r="N2293" t="s">
        <v>56</v>
      </c>
      <c r="O2293" s="1">
        <v>45809</v>
      </c>
      <c r="P2293" s="1">
        <v>45962</v>
      </c>
      <c r="Q2293" s="2">
        <v>49.19</v>
      </c>
      <c r="R2293">
        <v>1</v>
      </c>
      <c r="S2293" t="s">
        <v>57</v>
      </c>
      <c r="T2293" t="s">
        <v>58</v>
      </c>
      <c r="U2293" s="3">
        <v>0.375</v>
      </c>
      <c r="V2293" s="2">
        <v>0</v>
      </c>
      <c r="W2293">
        <v>0</v>
      </c>
      <c r="X2293" t="s">
        <v>243</v>
      </c>
      <c r="Y2293" t="s">
        <v>60</v>
      </c>
      <c r="Z2293">
        <v>0</v>
      </c>
      <c r="AA2293" s="2">
        <v>0</v>
      </c>
      <c r="AB2293" s="2">
        <v>0</v>
      </c>
      <c r="AC2293" s="4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18.45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</row>
    <row r="2294" spans="1:42" x14ac:dyDescent="0.25">
      <c r="A2294" s="1">
        <v>45929</v>
      </c>
      <c r="B2294" t="s">
        <v>47</v>
      </c>
      <c r="C2294">
        <v>649163</v>
      </c>
      <c r="D2294">
        <v>2029210002</v>
      </c>
      <c r="E2294" t="s">
        <v>1024</v>
      </c>
      <c r="F2294" t="s">
        <v>1357</v>
      </c>
      <c r="G2294" t="s">
        <v>50</v>
      </c>
      <c r="H2294" t="s">
        <v>425</v>
      </c>
      <c r="I2294" t="s">
        <v>877</v>
      </c>
      <c r="J2294" t="s">
        <v>878</v>
      </c>
      <c r="K2294">
        <v>856824</v>
      </c>
      <c r="L2294" t="s">
        <v>434</v>
      </c>
      <c r="M2294" t="s">
        <v>435</v>
      </c>
      <c r="N2294" t="s">
        <v>56</v>
      </c>
      <c r="O2294" s="1">
        <v>45809</v>
      </c>
      <c r="P2294" s="1">
        <v>45962</v>
      </c>
      <c r="Q2294" s="2">
        <v>50.54</v>
      </c>
      <c r="R2294">
        <v>1</v>
      </c>
      <c r="S2294" t="s">
        <v>57</v>
      </c>
      <c r="T2294" t="s">
        <v>58</v>
      </c>
      <c r="U2294" s="3">
        <v>0.375</v>
      </c>
      <c r="V2294" s="2">
        <v>0</v>
      </c>
      <c r="W2294">
        <v>0</v>
      </c>
      <c r="X2294" t="s">
        <v>243</v>
      </c>
      <c r="Y2294" t="s">
        <v>60</v>
      </c>
      <c r="Z2294">
        <v>0</v>
      </c>
      <c r="AA2294" s="2">
        <v>0</v>
      </c>
      <c r="AB2294" s="2">
        <v>0</v>
      </c>
      <c r="AC2294" s="4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18.95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</row>
    <row r="2295" spans="1:42" x14ac:dyDescent="0.25">
      <c r="A2295" s="1">
        <v>45929</v>
      </c>
      <c r="B2295" t="s">
        <v>47</v>
      </c>
      <c r="C2295">
        <v>649163</v>
      </c>
      <c r="D2295">
        <v>2029245575</v>
      </c>
      <c r="E2295" t="s">
        <v>171</v>
      </c>
      <c r="F2295" t="s">
        <v>415</v>
      </c>
      <c r="G2295" t="s">
        <v>50</v>
      </c>
      <c r="H2295" t="s">
        <v>134</v>
      </c>
      <c r="I2295" t="s">
        <v>877</v>
      </c>
      <c r="J2295" t="s">
        <v>878</v>
      </c>
      <c r="K2295">
        <v>651818</v>
      </c>
      <c r="L2295" t="s">
        <v>387</v>
      </c>
      <c r="M2295" t="s">
        <v>342</v>
      </c>
      <c r="N2295" t="s">
        <v>56</v>
      </c>
      <c r="O2295" s="1">
        <v>45840</v>
      </c>
      <c r="P2295" s="1">
        <v>45963</v>
      </c>
      <c r="Q2295" s="2">
        <v>175.65</v>
      </c>
      <c r="R2295">
        <v>1</v>
      </c>
      <c r="S2295" t="s">
        <v>57</v>
      </c>
      <c r="T2295" t="s">
        <v>58</v>
      </c>
      <c r="U2295" s="3">
        <v>0.375</v>
      </c>
      <c r="V2295" s="2">
        <v>0</v>
      </c>
      <c r="W2295">
        <v>0</v>
      </c>
      <c r="X2295" t="s">
        <v>243</v>
      </c>
      <c r="Y2295" t="s">
        <v>60</v>
      </c>
      <c r="Z2295">
        <v>0</v>
      </c>
      <c r="AA2295" s="2">
        <v>0</v>
      </c>
      <c r="AB2295" s="2">
        <v>0</v>
      </c>
      <c r="AC2295" s="4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65.87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</row>
    <row r="2296" spans="1:42" x14ac:dyDescent="0.25">
      <c r="A2296" s="1">
        <v>45929</v>
      </c>
      <c r="B2296" t="s">
        <v>47</v>
      </c>
      <c r="C2296">
        <v>649163</v>
      </c>
      <c r="D2296">
        <v>2024433919</v>
      </c>
      <c r="E2296" t="s">
        <v>1061</v>
      </c>
      <c r="F2296" t="s">
        <v>1062</v>
      </c>
      <c r="G2296" t="s">
        <v>50</v>
      </c>
      <c r="H2296" t="s">
        <v>320</v>
      </c>
      <c r="I2296" t="s">
        <v>1130</v>
      </c>
      <c r="J2296" t="s">
        <v>2098</v>
      </c>
      <c r="K2296">
        <v>753748</v>
      </c>
      <c r="L2296" t="s">
        <v>403</v>
      </c>
      <c r="M2296" t="s">
        <v>284</v>
      </c>
      <c r="N2296" t="s">
        <v>56</v>
      </c>
      <c r="O2296" s="1">
        <v>45536</v>
      </c>
      <c r="P2296" s="1">
        <v>45962</v>
      </c>
      <c r="Q2296" s="2">
        <v>15</v>
      </c>
      <c r="R2296">
        <v>1</v>
      </c>
      <c r="S2296" t="s">
        <v>57</v>
      </c>
      <c r="T2296" t="s">
        <v>58</v>
      </c>
      <c r="U2296" s="4">
        <v>0.28999999999999998</v>
      </c>
      <c r="V2296" s="2">
        <v>0</v>
      </c>
      <c r="W2296">
        <v>0</v>
      </c>
      <c r="X2296" t="s">
        <v>59</v>
      </c>
      <c r="Y2296" t="s">
        <v>60</v>
      </c>
      <c r="Z2296">
        <v>0</v>
      </c>
      <c r="AA2296" s="2">
        <v>0</v>
      </c>
      <c r="AB2296" s="2">
        <v>0</v>
      </c>
      <c r="AC2296" s="4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4.3499999999999996</v>
      </c>
      <c r="AM2296" s="2">
        <v>4.3499999999999996</v>
      </c>
      <c r="AN2296" s="2">
        <v>0</v>
      </c>
      <c r="AO2296" s="2">
        <v>0</v>
      </c>
      <c r="AP2296" s="2">
        <v>0</v>
      </c>
    </row>
    <row r="2297" spans="1:42" x14ac:dyDescent="0.25">
      <c r="A2297" s="1">
        <v>45929</v>
      </c>
      <c r="B2297" t="s">
        <v>47</v>
      </c>
      <c r="C2297">
        <v>649163</v>
      </c>
      <c r="D2297">
        <v>2024536863</v>
      </c>
      <c r="E2297" t="s">
        <v>1063</v>
      </c>
      <c r="F2297" t="s">
        <v>1064</v>
      </c>
      <c r="G2297" t="s">
        <v>50</v>
      </c>
      <c r="H2297" t="s">
        <v>125</v>
      </c>
      <c r="I2297" t="s">
        <v>1130</v>
      </c>
      <c r="J2297" t="s">
        <v>2098</v>
      </c>
      <c r="K2297">
        <v>673059</v>
      </c>
      <c r="L2297" t="s">
        <v>65</v>
      </c>
      <c r="M2297" t="s">
        <v>115</v>
      </c>
      <c r="N2297" t="s">
        <v>56</v>
      </c>
      <c r="O2297" s="1">
        <v>45656</v>
      </c>
      <c r="P2297" s="1">
        <v>45960</v>
      </c>
      <c r="Q2297" s="2">
        <v>15</v>
      </c>
      <c r="R2297">
        <v>1</v>
      </c>
      <c r="S2297" t="s">
        <v>57</v>
      </c>
      <c r="T2297" t="s">
        <v>58</v>
      </c>
      <c r="U2297" s="4">
        <v>0.28999999999999998</v>
      </c>
      <c r="V2297" s="2">
        <v>0</v>
      </c>
      <c r="W2297">
        <v>0</v>
      </c>
      <c r="X2297" t="s">
        <v>243</v>
      </c>
      <c r="Y2297" t="s">
        <v>60</v>
      </c>
      <c r="Z2297">
        <v>0</v>
      </c>
      <c r="AA2297" s="2">
        <v>0</v>
      </c>
      <c r="AB2297" s="2">
        <v>0</v>
      </c>
      <c r="AC2297" s="4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4.3499999999999996</v>
      </c>
      <c r="AM2297" s="2">
        <v>4.3499999999999996</v>
      </c>
      <c r="AN2297" s="2">
        <v>0</v>
      </c>
      <c r="AO2297" s="2">
        <v>0</v>
      </c>
      <c r="AP2297" s="2">
        <v>0</v>
      </c>
    </row>
    <row r="2298" spans="1:42" x14ac:dyDescent="0.25">
      <c r="A2298" s="1">
        <v>45929</v>
      </c>
      <c r="B2298" t="s">
        <v>47</v>
      </c>
      <c r="C2298">
        <v>649163</v>
      </c>
      <c r="D2298">
        <v>2024626405</v>
      </c>
      <c r="E2298" t="s">
        <v>1065</v>
      </c>
      <c r="F2298" t="s">
        <v>411</v>
      </c>
      <c r="G2298" t="s">
        <v>50</v>
      </c>
      <c r="H2298" t="s">
        <v>320</v>
      </c>
      <c r="I2298" t="s">
        <v>1130</v>
      </c>
      <c r="J2298" t="s">
        <v>2098</v>
      </c>
      <c r="K2298">
        <v>669316</v>
      </c>
      <c r="L2298" t="s">
        <v>321</v>
      </c>
      <c r="M2298" t="s">
        <v>322</v>
      </c>
      <c r="N2298" t="s">
        <v>56</v>
      </c>
      <c r="O2298" s="1">
        <v>45534</v>
      </c>
      <c r="P2298" s="1">
        <v>45960</v>
      </c>
      <c r="Q2298" s="2">
        <v>15</v>
      </c>
      <c r="R2298">
        <v>1</v>
      </c>
      <c r="S2298" t="s">
        <v>57</v>
      </c>
      <c r="T2298" t="s">
        <v>58</v>
      </c>
      <c r="U2298" s="4">
        <v>0.28999999999999998</v>
      </c>
      <c r="V2298" s="2">
        <v>0</v>
      </c>
      <c r="W2298">
        <v>0</v>
      </c>
      <c r="X2298" t="s">
        <v>59</v>
      </c>
      <c r="Y2298" t="s">
        <v>60</v>
      </c>
      <c r="Z2298">
        <v>0</v>
      </c>
      <c r="AA2298" s="2">
        <v>0</v>
      </c>
      <c r="AB2298" s="2">
        <v>0</v>
      </c>
      <c r="AC2298" s="4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4.3499999999999996</v>
      </c>
      <c r="AM2298" s="2">
        <v>4.3499999999999996</v>
      </c>
      <c r="AN2298" s="2">
        <v>0</v>
      </c>
      <c r="AO2298" s="2">
        <v>0</v>
      </c>
      <c r="AP2298" s="2">
        <v>0</v>
      </c>
    </row>
    <row r="2299" spans="1:42" x14ac:dyDescent="0.25">
      <c r="A2299" s="1">
        <v>45929</v>
      </c>
      <c r="B2299" t="s">
        <v>47</v>
      </c>
      <c r="C2299">
        <v>649163</v>
      </c>
      <c r="D2299">
        <v>2024635212</v>
      </c>
      <c r="E2299" t="s">
        <v>201</v>
      </c>
      <c r="F2299" t="s">
        <v>1067</v>
      </c>
      <c r="G2299" t="s">
        <v>50</v>
      </c>
      <c r="H2299" t="s">
        <v>125</v>
      </c>
      <c r="I2299" t="s">
        <v>1130</v>
      </c>
      <c r="J2299" t="s">
        <v>2098</v>
      </c>
      <c r="K2299">
        <v>753748</v>
      </c>
      <c r="L2299" t="s">
        <v>403</v>
      </c>
      <c r="M2299" t="s">
        <v>284</v>
      </c>
      <c r="N2299" t="s">
        <v>56</v>
      </c>
      <c r="O2299" s="1">
        <v>45536</v>
      </c>
      <c r="P2299" s="1">
        <v>45962</v>
      </c>
      <c r="Q2299" s="2">
        <v>15</v>
      </c>
      <c r="R2299">
        <v>1</v>
      </c>
      <c r="S2299" t="s">
        <v>57</v>
      </c>
      <c r="T2299" t="s">
        <v>58</v>
      </c>
      <c r="U2299" s="4">
        <v>0.28999999999999998</v>
      </c>
      <c r="V2299" s="2">
        <v>0</v>
      </c>
      <c r="W2299">
        <v>0</v>
      </c>
      <c r="X2299" t="s">
        <v>59</v>
      </c>
      <c r="Y2299" t="s">
        <v>60</v>
      </c>
      <c r="Z2299">
        <v>0</v>
      </c>
      <c r="AA2299" s="2">
        <v>0</v>
      </c>
      <c r="AB2299" s="2">
        <v>0</v>
      </c>
      <c r="AC2299" s="4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4.3499999999999996</v>
      </c>
      <c r="AM2299" s="2">
        <v>4.3499999999999996</v>
      </c>
      <c r="AN2299" s="2">
        <v>0</v>
      </c>
      <c r="AO2299" s="2">
        <v>0</v>
      </c>
      <c r="AP2299" s="2">
        <v>0</v>
      </c>
    </row>
    <row r="2300" spans="1:42" x14ac:dyDescent="0.25">
      <c r="A2300" s="1">
        <v>45929</v>
      </c>
      <c r="B2300" t="s">
        <v>47</v>
      </c>
      <c r="C2300">
        <v>649163</v>
      </c>
      <c r="D2300">
        <v>2024877664</v>
      </c>
      <c r="E2300" t="s">
        <v>1336</v>
      </c>
      <c r="F2300" t="s">
        <v>1337</v>
      </c>
      <c r="G2300" t="s">
        <v>50</v>
      </c>
      <c r="H2300" t="s">
        <v>76</v>
      </c>
      <c r="I2300" t="s">
        <v>1130</v>
      </c>
      <c r="J2300" t="s">
        <v>1148</v>
      </c>
      <c r="K2300">
        <v>650218</v>
      </c>
      <c r="L2300" t="s">
        <v>143</v>
      </c>
      <c r="M2300" t="s">
        <v>144</v>
      </c>
      <c r="N2300" t="s">
        <v>56</v>
      </c>
      <c r="O2300" s="1">
        <v>45566</v>
      </c>
      <c r="P2300" s="1">
        <v>45962</v>
      </c>
      <c r="Q2300" s="2">
        <v>15</v>
      </c>
      <c r="R2300">
        <v>1</v>
      </c>
      <c r="S2300" t="s">
        <v>57</v>
      </c>
      <c r="T2300" t="s">
        <v>58</v>
      </c>
      <c r="U2300" s="4">
        <v>0.1</v>
      </c>
      <c r="V2300" s="2">
        <v>0</v>
      </c>
      <c r="W2300">
        <v>0</v>
      </c>
      <c r="X2300" t="s">
        <v>59</v>
      </c>
      <c r="Y2300" t="s">
        <v>60</v>
      </c>
      <c r="Z2300">
        <v>0</v>
      </c>
      <c r="AA2300" s="2">
        <v>0</v>
      </c>
      <c r="AB2300" s="2">
        <v>0</v>
      </c>
      <c r="AC2300" s="4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1.5</v>
      </c>
      <c r="AM2300" s="2">
        <v>1.5</v>
      </c>
      <c r="AN2300" s="2">
        <v>0</v>
      </c>
      <c r="AO2300" s="2">
        <v>0</v>
      </c>
      <c r="AP2300" s="2">
        <v>0</v>
      </c>
    </row>
    <row r="2301" spans="1:42" x14ac:dyDescent="0.25">
      <c r="A2301" s="1">
        <v>45929</v>
      </c>
      <c r="B2301" t="s">
        <v>47</v>
      </c>
      <c r="C2301">
        <v>649163</v>
      </c>
      <c r="D2301">
        <v>2024924792</v>
      </c>
      <c r="E2301" t="s">
        <v>1552</v>
      </c>
      <c r="F2301" t="s">
        <v>1487</v>
      </c>
      <c r="G2301" t="s">
        <v>50</v>
      </c>
      <c r="H2301" t="s">
        <v>958</v>
      </c>
      <c r="I2301" t="s">
        <v>1130</v>
      </c>
      <c r="J2301" t="s">
        <v>1148</v>
      </c>
      <c r="K2301">
        <v>751867</v>
      </c>
      <c r="L2301" t="s">
        <v>167</v>
      </c>
      <c r="M2301" t="s">
        <v>168</v>
      </c>
      <c r="N2301" t="s">
        <v>56</v>
      </c>
      <c r="O2301" s="1">
        <v>45566</v>
      </c>
      <c r="P2301" s="1">
        <v>45962</v>
      </c>
      <c r="Q2301" s="2">
        <v>15</v>
      </c>
      <c r="R2301">
        <v>1</v>
      </c>
      <c r="S2301" t="s">
        <v>57</v>
      </c>
      <c r="T2301" t="s">
        <v>58</v>
      </c>
      <c r="U2301" s="4">
        <v>0.1</v>
      </c>
      <c r="V2301" s="2">
        <v>0</v>
      </c>
      <c r="W2301">
        <v>0</v>
      </c>
      <c r="X2301" t="s">
        <v>59</v>
      </c>
      <c r="Y2301" t="s">
        <v>60</v>
      </c>
      <c r="Z2301">
        <v>0</v>
      </c>
      <c r="AA2301" s="2">
        <v>0</v>
      </c>
      <c r="AB2301" s="2">
        <v>0</v>
      </c>
      <c r="AC2301" s="4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1.5</v>
      </c>
      <c r="AM2301" s="2">
        <v>1.5</v>
      </c>
      <c r="AN2301" s="2">
        <v>0</v>
      </c>
      <c r="AO2301" s="2">
        <v>0</v>
      </c>
      <c r="AP2301" s="2">
        <v>0</v>
      </c>
    </row>
    <row r="2302" spans="1:42" x14ac:dyDescent="0.25">
      <c r="A2302" s="1">
        <v>45929</v>
      </c>
      <c r="B2302" t="s">
        <v>47</v>
      </c>
      <c r="C2302">
        <v>649163</v>
      </c>
      <c r="D2302">
        <v>2024991182</v>
      </c>
      <c r="E2302" t="s">
        <v>1553</v>
      </c>
      <c r="F2302" t="s">
        <v>1426</v>
      </c>
      <c r="G2302" t="s">
        <v>50</v>
      </c>
      <c r="H2302" t="s">
        <v>134</v>
      </c>
      <c r="I2302" t="s">
        <v>1130</v>
      </c>
      <c r="J2302" t="s">
        <v>1148</v>
      </c>
      <c r="K2302">
        <v>650218</v>
      </c>
      <c r="L2302" t="s">
        <v>143</v>
      </c>
      <c r="M2302" t="s">
        <v>144</v>
      </c>
      <c r="N2302" t="s">
        <v>56</v>
      </c>
      <c r="O2302" s="1">
        <v>45566</v>
      </c>
      <c r="P2302" s="1">
        <v>45962</v>
      </c>
      <c r="Q2302" s="2">
        <v>15</v>
      </c>
      <c r="R2302">
        <v>1</v>
      </c>
      <c r="S2302" t="s">
        <v>57</v>
      </c>
      <c r="T2302" t="s">
        <v>58</v>
      </c>
      <c r="U2302" s="4">
        <v>0.1</v>
      </c>
      <c r="V2302" s="2">
        <v>0</v>
      </c>
      <c r="W2302">
        <v>0</v>
      </c>
      <c r="X2302" t="s">
        <v>59</v>
      </c>
      <c r="Y2302" t="s">
        <v>60</v>
      </c>
      <c r="Z2302">
        <v>0</v>
      </c>
      <c r="AA2302" s="2">
        <v>0</v>
      </c>
      <c r="AB2302" s="2">
        <v>0</v>
      </c>
      <c r="AC2302" s="4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1.5</v>
      </c>
      <c r="AM2302" s="2">
        <v>1.5</v>
      </c>
      <c r="AN2302" s="2">
        <v>0</v>
      </c>
      <c r="AO2302" s="2">
        <v>0</v>
      </c>
      <c r="AP2302" s="2">
        <v>0</v>
      </c>
    </row>
    <row r="2303" spans="1:42" x14ac:dyDescent="0.25">
      <c r="A2303" s="1">
        <v>45929</v>
      </c>
      <c r="B2303" t="s">
        <v>47</v>
      </c>
      <c r="C2303">
        <v>649163</v>
      </c>
      <c r="D2303">
        <v>2025065830</v>
      </c>
      <c r="E2303" t="s">
        <v>109</v>
      </c>
      <c r="F2303" t="s">
        <v>1554</v>
      </c>
      <c r="G2303" t="s">
        <v>50</v>
      </c>
      <c r="H2303" t="s">
        <v>896</v>
      </c>
      <c r="I2303" t="s">
        <v>1130</v>
      </c>
      <c r="J2303" t="s">
        <v>1148</v>
      </c>
      <c r="K2303">
        <v>650218</v>
      </c>
      <c r="L2303" t="s">
        <v>143</v>
      </c>
      <c r="M2303" t="s">
        <v>144</v>
      </c>
      <c r="N2303" t="s">
        <v>56</v>
      </c>
      <c r="O2303" s="1">
        <v>45566</v>
      </c>
      <c r="P2303" s="1">
        <v>45962</v>
      </c>
      <c r="Q2303" s="2">
        <v>15</v>
      </c>
      <c r="R2303">
        <v>1</v>
      </c>
      <c r="S2303" t="s">
        <v>57</v>
      </c>
      <c r="T2303" t="s">
        <v>58</v>
      </c>
      <c r="U2303" s="4">
        <v>0.1</v>
      </c>
      <c r="V2303" s="2">
        <v>0</v>
      </c>
      <c r="W2303">
        <v>0</v>
      </c>
      <c r="X2303" t="s">
        <v>59</v>
      </c>
      <c r="Y2303" t="s">
        <v>60</v>
      </c>
      <c r="Z2303">
        <v>0</v>
      </c>
      <c r="AA2303" s="2">
        <v>0</v>
      </c>
      <c r="AB2303" s="2">
        <v>0</v>
      </c>
      <c r="AC2303" s="4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1.5</v>
      </c>
      <c r="AM2303" s="2">
        <v>1.5</v>
      </c>
      <c r="AN2303" s="2">
        <v>0</v>
      </c>
      <c r="AO2303" s="2">
        <v>0</v>
      </c>
      <c r="AP2303" s="2">
        <v>0</v>
      </c>
    </row>
    <row r="2304" spans="1:42" x14ac:dyDescent="0.25">
      <c r="A2304" s="1">
        <v>45929</v>
      </c>
      <c r="B2304" t="s">
        <v>47</v>
      </c>
      <c r="C2304">
        <v>649163</v>
      </c>
      <c r="D2304">
        <v>2025246361</v>
      </c>
      <c r="E2304" t="s">
        <v>1730</v>
      </c>
      <c r="F2304" t="s">
        <v>1731</v>
      </c>
      <c r="G2304" t="s">
        <v>50</v>
      </c>
      <c r="H2304" t="s">
        <v>51</v>
      </c>
      <c r="I2304" t="s">
        <v>1130</v>
      </c>
      <c r="J2304" t="s">
        <v>1148</v>
      </c>
      <c r="K2304">
        <v>650218</v>
      </c>
      <c r="L2304" t="s">
        <v>143</v>
      </c>
      <c r="M2304" t="s">
        <v>144</v>
      </c>
      <c r="N2304" t="s">
        <v>56</v>
      </c>
      <c r="O2304" s="1">
        <v>45597</v>
      </c>
      <c r="P2304" s="1">
        <v>45962</v>
      </c>
      <c r="Q2304" s="2">
        <v>15</v>
      </c>
      <c r="R2304">
        <v>1</v>
      </c>
      <c r="S2304" t="s">
        <v>57</v>
      </c>
      <c r="T2304" t="s">
        <v>58</v>
      </c>
      <c r="U2304" s="4">
        <v>0.38</v>
      </c>
      <c r="V2304" s="2">
        <v>0</v>
      </c>
      <c r="W2304">
        <v>0</v>
      </c>
      <c r="X2304" t="s">
        <v>243</v>
      </c>
      <c r="Y2304" t="s">
        <v>60</v>
      </c>
      <c r="Z2304">
        <v>0</v>
      </c>
      <c r="AA2304" s="2">
        <v>0</v>
      </c>
      <c r="AB2304" s="2">
        <v>0</v>
      </c>
      <c r="AC2304" s="4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5.7</v>
      </c>
      <c r="AM2304" s="2">
        <v>5.7</v>
      </c>
      <c r="AN2304" s="2">
        <v>0</v>
      </c>
      <c r="AO2304" s="2">
        <v>0</v>
      </c>
      <c r="AP2304" s="2">
        <v>0</v>
      </c>
    </row>
    <row r="2305" spans="1:42" x14ac:dyDescent="0.25">
      <c r="A2305" s="1">
        <v>45929</v>
      </c>
      <c r="B2305" t="s">
        <v>47</v>
      </c>
      <c r="C2305">
        <v>649163</v>
      </c>
      <c r="D2305">
        <v>2025320100</v>
      </c>
      <c r="E2305" t="s">
        <v>1732</v>
      </c>
      <c r="F2305" t="s">
        <v>75</v>
      </c>
      <c r="G2305" t="s">
        <v>50</v>
      </c>
      <c r="H2305" t="s">
        <v>51</v>
      </c>
      <c r="I2305" t="s">
        <v>1130</v>
      </c>
      <c r="J2305" t="s">
        <v>1148</v>
      </c>
      <c r="K2305">
        <v>650218</v>
      </c>
      <c r="L2305" t="s">
        <v>143</v>
      </c>
      <c r="M2305" t="s">
        <v>144</v>
      </c>
      <c r="N2305" t="s">
        <v>56</v>
      </c>
      <c r="O2305" s="1">
        <v>45597</v>
      </c>
      <c r="P2305" s="1">
        <v>45962</v>
      </c>
      <c r="Q2305" s="2">
        <v>15</v>
      </c>
      <c r="R2305">
        <v>1</v>
      </c>
      <c r="S2305" t="s">
        <v>57</v>
      </c>
      <c r="T2305" t="s">
        <v>58</v>
      </c>
      <c r="U2305" s="4">
        <v>0.38</v>
      </c>
      <c r="V2305" s="2">
        <v>0</v>
      </c>
      <c r="W2305">
        <v>0</v>
      </c>
      <c r="X2305" t="s">
        <v>243</v>
      </c>
      <c r="Y2305" t="s">
        <v>60</v>
      </c>
      <c r="Z2305">
        <v>0</v>
      </c>
      <c r="AA2305" s="2">
        <v>0</v>
      </c>
      <c r="AB2305" s="2">
        <v>0</v>
      </c>
      <c r="AC2305" s="4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5.7</v>
      </c>
      <c r="AM2305" s="2">
        <v>5.7</v>
      </c>
      <c r="AN2305" s="2">
        <v>0</v>
      </c>
      <c r="AO2305" s="2">
        <v>0</v>
      </c>
      <c r="AP2305" s="2">
        <v>0</v>
      </c>
    </row>
    <row r="2306" spans="1:42" x14ac:dyDescent="0.25">
      <c r="A2306" s="1">
        <v>45929</v>
      </c>
      <c r="B2306" t="s">
        <v>47</v>
      </c>
      <c r="C2306">
        <v>649163</v>
      </c>
      <c r="D2306">
        <v>2025366543</v>
      </c>
      <c r="E2306" t="s">
        <v>1733</v>
      </c>
      <c r="F2306" t="s">
        <v>1734</v>
      </c>
      <c r="G2306" t="s">
        <v>50</v>
      </c>
      <c r="H2306" t="s">
        <v>151</v>
      </c>
      <c r="I2306" t="s">
        <v>1130</v>
      </c>
      <c r="J2306" t="s">
        <v>1148</v>
      </c>
      <c r="K2306">
        <v>756418</v>
      </c>
      <c r="L2306" t="s">
        <v>558</v>
      </c>
      <c r="M2306" t="s">
        <v>559</v>
      </c>
      <c r="N2306" t="s">
        <v>56</v>
      </c>
      <c r="O2306" s="1">
        <v>45597</v>
      </c>
      <c r="P2306" s="1">
        <v>45962</v>
      </c>
      <c r="Q2306" s="2">
        <v>15</v>
      </c>
      <c r="R2306">
        <v>1</v>
      </c>
      <c r="S2306" t="s">
        <v>57</v>
      </c>
      <c r="T2306" t="s">
        <v>58</v>
      </c>
      <c r="U2306" s="4">
        <v>0.38</v>
      </c>
      <c r="V2306" s="2">
        <v>0</v>
      </c>
      <c r="W2306">
        <v>0</v>
      </c>
      <c r="X2306" t="s">
        <v>243</v>
      </c>
      <c r="Y2306" t="s">
        <v>60</v>
      </c>
      <c r="Z2306">
        <v>0</v>
      </c>
      <c r="AA2306" s="2">
        <v>0</v>
      </c>
      <c r="AB2306" s="2">
        <v>0</v>
      </c>
      <c r="AC2306" s="4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5.7</v>
      </c>
      <c r="AM2306" s="2">
        <v>5.7</v>
      </c>
      <c r="AN2306" s="2">
        <v>0</v>
      </c>
      <c r="AO2306" s="2">
        <v>0</v>
      </c>
      <c r="AP2306" s="2">
        <v>0</v>
      </c>
    </row>
    <row r="2307" spans="1:42" x14ac:dyDescent="0.25">
      <c r="A2307" s="1">
        <v>45929</v>
      </c>
      <c r="B2307" t="s">
        <v>47</v>
      </c>
      <c r="C2307">
        <v>649163</v>
      </c>
      <c r="D2307">
        <v>2025421479</v>
      </c>
      <c r="E2307" t="s">
        <v>1735</v>
      </c>
      <c r="F2307" t="s">
        <v>1412</v>
      </c>
      <c r="G2307" t="s">
        <v>50</v>
      </c>
      <c r="H2307" t="s">
        <v>51</v>
      </c>
      <c r="I2307" t="s">
        <v>1130</v>
      </c>
      <c r="J2307" t="s">
        <v>1148</v>
      </c>
      <c r="K2307">
        <v>650218</v>
      </c>
      <c r="L2307" t="s">
        <v>143</v>
      </c>
      <c r="M2307" t="s">
        <v>144</v>
      </c>
      <c r="N2307" t="s">
        <v>56</v>
      </c>
      <c r="O2307" s="1">
        <v>45597</v>
      </c>
      <c r="P2307" s="1">
        <v>45962</v>
      </c>
      <c r="Q2307" s="2">
        <v>15</v>
      </c>
      <c r="R2307">
        <v>1</v>
      </c>
      <c r="S2307" t="s">
        <v>57</v>
      </c>
      <c r="T2307" t="s">
        <v>58</v>
      </c>
      <c r="U2307" s="4">
        <v>0.38</v>
      </c>
      <c r="V2307" s="2">
        <v>0</v>
      </c>
      <c r="W2307">
        <v>0</v>
      </c>
      <c r="X2307" t="s">
        <v>243</v>
      </c>
      <c r="Y2307" t="s">
        <v>60</v>
      </c>
      <c r="Z2307">
        <v>0</v>
      </c>
      <c r="AA2307" s="2">
        <v>0</v>
      </c>
      <c r="AB2307" s="2">
        <v>0</v>
      </c>
      <c r="AC2307" s="4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5.7</v>
      </c>
      <c r="AM2307" s="2">
        <v>5.7</v>
      </c>
      <c r="AN2307" s="2">
        <v>0</v>
      </c>
      <c r="AO2307" s="2">
        <v>0</v>
      </c>
      <c r="AP2307" s="2">
        <v>0</v>
      </c>
    </row>
    <row r="2308" spans="1:42" x14ac:dyDescent="0.25">
      <c r="A2308" s="1">
        <v>45929</v>
      </c>
      <c r="B2308" t="s">
        <v>47</v>
      </c>
      <c r="C2308">
        <v>649163</v>
      </c>
      <c r="D2308">
        <v>2025541354</v>
      </c>
      <c r="E2308" t="s">
        <v>74</v>
      </c>
      <c r="F2308" t="s">
        <v>1363</v>
      </c>
      <c r="G2308" t="s">
        <v>50</v>
      </c>
      <c r="H2308" t="s">
        <v>213</v>
      </c>
      <c r="I2308" t="s">
        <v>1130</v>
      </c>
      <c r="J2308" t="s">
        <v>1148</v>
      </c>
      <c r="K2308">
        <v>650218</v>
      </c>
      <c r="L2308" t="s">
        <v>143</v>
      </c>
      <c r="M2308" t="s">
        <v>144</v>
      </c>
      <c r="N2308" t="s">
        <v>56</v>
      </c>
      <c r="O2308" s="1">
        <v>45597</v>
      </c>
      <c r="P2308" s="1">
        <v>45962</v>
      </c>
      <c r="Q2308" s="2">
        <v>15</v>
      </c>
      <c r="R2308">
        <v>1</v>
      </c>
      <c r="S2308" t="s">
        <v>57</v>
      </c>
      <c r="T2308" t="s">
        <v>58</v>
      </c>
      <c r="U2308" s="4">
        <v>0.38</v>
      </c>
      <c r="V2308" s="2">
        <v>0</v>
      </c>
      <c r="W2308">
        <v>0</v>
      </c>
      <c r="X2308" t="s">
        <v>243</v>
      </c>
      <c r="Y2308" t="s">
        <v>60</v>
      </c>
      <c r="Z2308">
        <v>0</v>
      </c>
      <c r="AA2308" s="2">
        <v>0</v>
      </c>
      <c r="AB2308" s="2">
        <v>0</v>
      </c>
      <c r="AC2308" s="4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5.7</v>
      </c>
      <c r="AM2308" s="2">
        <v>5.7</v>
      </c>
      <c r="AN2308" s="2">
        <v>0</v>
      </c>
      <c r="AO2308" s="2">
        <v>0</v>
      </c>
      <c r="AP2308" s="2">
        <v>0</v>
      </c>
    </row>
    <row r="2309" spans="1:42" x14ac:dyDescent="0.25">
      <c r="A2309" s="1">
        <v>45929</v>
      </c>
      <c r="B2309" t="s">
        <v>47</v>
      </c>
      <c r="C2309">
        <v>649163</v>
      </c>
      <c r="D2309">
        <v>2025563320</v>
      </c>
      <c r="E2309" t="s">
        <v>1367</v>
      </c>
      <c r="F2309" t="s">
        <v>771</v>
      </c>
      <c r="G2309" t="s">
        <v>50</v>
      </c>
      <c r="H2309" t="s">
        <v>184</v>
      </c>
      <c r="I2309" t="s">
        <v>1130</v>
      </c>
      <c r="J2309" t="s">
        <v>1148</v>
      </c>
      <c r="K2309">
        <v>650218</v>
      </c>
      <c r="L2309" t="s">
        <v>143</v>
      </c>
      <c r="M2309" t="s">
        <v>144</v>
      </c>
      <c r="N2309" t="s">
        <v>56</v>
      </c>
      <c r="O2309" s="1">
        <v>45597</v>
      </c>
      <c r="P2309" s="1">
        <v>45962</v>
      </c>
      <c r="Q2309" s="2">
        <v>15</v>
      </c>
      <c r="R2309">
        <v>1</v>
      </c>
      <c r="S2309" t="s">
        <v>57</v>
      </c>
      <c r="T2309" t="s">
        <v>58</v>
      </c>
      <c r="U2309" s="4">
        <v>0.38</v>
      </c>
      <c r="V2309" s="2">
        <v>0</v>
      </c>
      <c r="W2309">
        <v>0</v>
      </c>
      <c r="X2309" t="s">
        <v>243</v>
      </c>
      <c r="Y2309" t="s">
        <v>60</v>
      </c>
      <c r="Z2309">
        <v>0</v>
      </c>
      <c r="AA2309" s="2">
        <v>0</v>
      </c>
      <c r="AB2309" s="2">
        <v>0</v>
      </c>
      <c r="AC2309" s="4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5.7</v>
      </c>
      <c r="AM2309" s="2">
        <v>5.7</v>
      </c>
      <c r="AN2309" s="2">
        <v>0</v>
      </c>
      <c r="AO2309" s="2">
        <v>0</v>
      </c>
      <c r="AP2309" s="2">
        <v>0</v>
      </c>
    </row>
    <row r="2310" spans="1:42" x14ac:dyDescent="0.25">
      <c r="A2310" s="1">
        <v>45929</v>
      </c>
      <c r="B2310" t="s">
        <v>47</v>
      </c>
      <c r="C2310">
        <v>649163</v>
      </c>
      <c r="D2310">
        <v>2025643389</v>
      </c>
      <c r="E2310" t="s">
        <v>1377</v>
      </c>
      <c r="F2310" t="s">
        <v>1378</v>
      </c>
      <c r="G2310" t="s">
        <v>50</v>
      </c>
      <c r="H2310" t="s">
        <v>958</v>
      </c>
      <c r="I2310" t="s">
        <v>1130</v>
      </c>
      <c r="J2310" t="s">
        <v>1148</v>
      </c>
      <c r="K2310">
        <v>650218</v>
      </c>
      <c r="L2310" t="s">
        <v>143</v>
      </c>
      <c r="M2310" t="s">
        <v>144</v>
      </c>
      <c r="N2310" t="s">
        <v>56</v>
      </c>
      <c r="O2310" s="1">
        <v>45627</v>
      </c>
      <c r="P2310" s="1">
        <v>45962</v>
      </c>
      <c r="Q2310" s="2">
        <v>15</v>
      </c>
      <c r="R2310">
        <v>1</v>
      </c>
      <c r="S2310" t="s">
        <v>57</v>
      </c>
      <c r="T2310" t="s">
        <v>58</v>
      </c>
      <c r="U2310" s="4">
        <v>0.38</v>
      </c>
      <c r="V2310" s="2">
        <v>0</v>
      </c>
      <c r="W2310">
        <v>0</v>
      </c>
      <c r="X2310" t="s">
        <v>243</v>
      </c>
      <c r="Y2310" t="s">
        <v>60</v>
      </c>
      <c r="Z2310">
        <v>0</v>
      </c>
      <c r="AA2310" s="2">
        <v>0</v>
      </c>
      <c r="AB2310" s="2">
        <v>0</v>
      </c>
      <c r="AC2310" s="4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5.7</v>
      </c>
      <c r="AM2310" s="2">
        <v>5.7</v>
      </c>
      <c r="AN2310" s="2">
        <v>0</v>
      </c>
      <c r="AO2310" s="2">
        <v>0</v>
      </c>
      <c r="AP2310" s="2">
        <v>0</v>
      </c>
    </row>
    <row r="2311" spans="1:42" x14ac:dyDescent="0.25">
      <c r="A2311" s="1">
        <v>45929</v>
      </c>
      <c r="B2311" t="s">
        <v>47</v>
      </c>
      <c r="C2311">
        <v>649163</v>
      </c>
      <c r="D2311">
        <v>2025967189</v>
      </c>
      <c r="E2311" t="s">
        <v>369</v>
      </c>
      <c r="F2311" t="s">
        <v>1746</v>
      </c>
      <c r="G2311" t="s">
        <v>50</v>
      </c>
      <c r="H2311" t="s">
        <v>151</v>
      </c>
      <c r="I2311" t="s">
        <v>1130</v>
      </c>
      <c r="J2311" t="s">
        <v>1148</v>
      </c>
      <c r="K2311">
        <v>756418</v>
      </c>
      <c r="L2311" t="s">
        <v>558</v>
      </c>
      <c r="M2311" t="s">
        <v>559</v>
      </c>
      <c r="N2311" t="s">
        <v>56</v>
      </c>
      <c r="O2311" s="1">
        <v>45626</v>
      </c>
      <c r="P2311" s="1">
        <v>45960</v>
      </c>
      <c r="Q2311" s="2">
        <v>15</v>
      </c>
      <c r="R2311">
        <v>1</v>
      </c>
      <c r="S2311" t="s">
        <v>57</v>
      </c>
      <c r="T2311" t="s">
        <v>58</v>
      </c>
      <c r="U2311" s="4">
        <v>0.38</v>
      </c>
      <c r="V2311" s="2">
        <v>0</v>
      </c>
      <c r="W2311">
        <v>0</v>
      </c>
      <c r="X2311" t="s">
        <v>243</v>
      </c>
      <c r="Y2311" t="s">
        <v>60</v>
      </c>
      <c r="Z2311">
        <v>0</v>
      </c>
      <c r="AA2311" s="2">
        <v>0</v>
      </c>
      <c r="AB2311" s="2">
        <v>0</v>
      </c>
      <c r="AC2311" s="4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5.7</v>
      </c>
      <c r="AM2311" s="2">
        <v>5.7</v>
      </c>
      <c r="AN2311" s="2">
        <v>0</v>
      </c>
      <c r="AO2311" s="2">
        <v>0</v>
      </c>
      <c r="AP2311" s="2">
        <v>0</v>
      </c>
    </row>
    <row r="2312" spans="1:42" x14ac:dyDescent="0.25">
      <c r="A2312" s="1">
        <v>45929</v>
      </c>
      <c r="B2312" t="s">
        <v>47</v>
      </c>
      <c r="C2312">
        <v>649163</v>
      </c>
      <c r="D2312">
        <v>2026050375</v>
      </c>
      <c r="E2312" t="s">
        <v>1749</v>
      </c>
      <c r="F2312" t="s">
        <v>168</v>
      </c>
      <c r="G2312" t="s">
        <v>50</v>
      </c>
      <c r="H2312" t="s">
        <v>203</v>
      </c>
      <c r="I2312" t="s">
        <v>1130</v>
      </c>
      <c r="J2312" t="s">
        <v>1147</v>
      </c>
      <c r="K2312">
        <v>753748</v>
      </c>
      <c r="L2312" t="s">
        <v>403</v>
      </c>
      <c r="M2312" t="s">
        <v>284</v>
      </c>
      <c r="N2312" t="s">
        <v>56</v>
      </c>
      <c r="O2312" s="1">
        <v>45658</v>
      </c>
      <c r="P2312" s="1">
        <v>45962</v>
      </c>
      <c r="Q2312" s="2">
        <v>15</v>
      </c>
      <c r="R2312">
        <v>1</v>
      </c>
      <c r="S2312" t="s">
        <v>57</v>
      </c>
      <c r="T2312" t="s">
        <v>58</v>
      </c>
      <c r="U2312" s="4">
        <v>0.38</v>
      </c>
      <c r="V2312" s="2">
        <v>0</v>
      </c>
      <c r="W2312">
        <v>0</v>
      </c>
      <c r="X2312" t="s">
        <v>243</v>
      </c>
      <c r="Y2312" t="s">
        <v>60</v>
      </c>
      <c r="Z2312">
        <v>0</v>
      </c>
      <c r="AA2312" s="2">
        <v>0</v>
      </c>
      <c r="AB2312" s="2">
        <v>0</v>
      </c>
      <c r="AC2312" s="4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5.7</v>
      </c>
      <c r="AM2312" s="2">
        <v>5.7</v>
      </c>
      <c r="AN2312" s="2">
        <v>0</v>
      </c>
      <c r="AO2312" s="2">
        <v>0</v>
      </c>
      <c r="AP2312" s="2">
        <v>0</v>
      </c>
    </row>
    <row r="2313" spans="1:42" x14ac:dyDescent="0.25">
      <c r="A2313" s="1">
        <v>45929</v>
      </c>
      <c r="B2313" t="s">
        <v>47</v>
      </c>
      <c r="C2313">
        <v>649163</v>
      </c>
      <c r="D2313">
        <v>2026135708</v>
      </c>
      <c r="E2313" t="s">
        <v>1437</v>
      </c>
      <c r="F2313" t="s">
        <v>1438</v>
      </c>
      <c r="G2313" t="s">
        <v>50</v>
      </c>
      <c r="H2313" t="s">
        <v>164</v>
      </c>
      <c r="I2313" t="s">
        <v>1130</v>
      </c>
      <c r="J2313" t="s">
        <v>1148</v>
      </c>
      <c r="K2313">
        <v>766422</v>
      </c>
      <c r="L2313" t="s">
        <v>863</v>
      </c>
      <c r="M2313" t="s">
        <v>342</v>
      </c>
      <c r="N2313" t="s">
        <v>56</v>
      </c>
      <c r="O2313" s="1">
        <v>45658</v>
      </c>
      <c r="P2313" s="1">
        <v>45962</v>
      </c>
      <c r="Q2313" s="2">
        <v>15</v>
      </c>
      <c r="R2313">
        <v>1</v>
      </c>
      <c r="S2313" t="s">
        <v>57</v>
      </c>
      <c r="T2313" t="s">
        <v>58</v>
      </c>
      <c r="U2313" s="4">
        <v>0.38</v>
      </c>
      <c r="V2313" s="2">
        <v>0</v>
      </c>
      <c r="W2313">
        <v>0</v>
      </c>
      <c r="X2313" t="s">
        <v>243</v>
      </c>
      <c r="Y2313" t="s">
        <v>60</v>
      </c>
      <c r="Z2313">
        <v>0</v>
      </c>
      <c r="AA2313" s="2">
        <v>0</v>
      </c>
      <c r="AB2313" s="2">
        <v>0</v>
      </c>
      <c r="AC2313" s="4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5.7</v>
      </c>
      <c r="AM2313" s="2">
        <v>5.7</v>
      </c>
      <c r="AN2313" s="2">
        <v>0</v>
      </c>
      <c r="AO2313" s="2">
        <v>0</v>
      </c>
      <c r="AP2313" s="2">
        <v>0</v>
      </c>
    </row>
    <row r="2314" spans="1:42" x14ac:dyDescent="0.25">
      <c r="A2314" s="1">
        <v>45929</v>
      </c>
      <c r="B2314" t="s">
        <v>47</v>
      </c>
      <c r="C2314">
        <v>649163</v>
      </c>
      <c r="D2314">
        <v>2026187266</v>
      </c>
      <c r="E2314" t="s">
        <v>1672</v>
      </c>
      <c r="F2314" t="s">
        <v>2182</v>
      </c>
      <c r="G2314" t="s">
        <v>50</v>
      </c>
      <c r="H2314" t="s">
        <v>184</v>
      </c>
      <c r="I2314" t="s">
        <v>1130</v>
      </c>
      <c r="J2314" t="s">
        <v>2098</v>
      </c>
      <c r="K2314">
        <v>753748</v>
      </c>
      <c r="L2314" t="s">
        <v>403</v>
      </c>
      <c r="M2314" t="s">
        <v>284</v>
      </c>
      <c r="N2314" t="s">
        <v>56</v>
      </c>
      <c r="O2314" s="1">
        <v>45658</v>
      </c>
      <c r="P2314" s="1">
        <v>45962</v>
      </c>
      <c r="Q2314" s="2">
        <v>15</v>
      </c>
      <c r="R2314">
        <v>1</v>
      </c>
      <c r="S2314" t="s">
        <v>57</v>
      </c>
      <c r="T2314" t="s">
        <v>58</v>
      </c>
      <c r="U2314" s="4">
        <v>0.28999999999999998</v>
      </c>
      <c r="V2314" s="2">
        <v>0</v>
      </c>
      <c r="W2314">
        <v>0</v>
      </c>
      <c r="X2314" t="s">
        <v>243</v>
      </c>
      <c r="Y2314" t="s">
        <v>60</v>
      </c>
      <c r="Z2314">
        <v>0</v>
      </c>
      <c r="AA2314" s="2">
        <v>0</v>
      </c>
      <c r="AB2314" s="2">
        <v>0</v>
      </c>
      <c r="AC2314" s="4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4.3499999999999996</v>
      </c>
      <c r="AM2314" s="2">
        <v>4.3499999999999996</v>
      </c>
      <c r="AN2314" s="2">
        <v>0</v>
      </c>
      <c r="AO2314" s="2">
        <v>0</v>
      </c>
      <c r="AP2314" s="2">
        <v>0</v>
      </c>
    </row>
    <row r="2315" spans="1:42" x14ac:dyDescent="0.25">
      <c r="A2315" s="1">
        <v>45929</v>
      </c>
      <c r="B2315" t="s">
        <v>47</v>
      </c>
      <c r="C2315">
        <v>649163</v>
      </c>
      <c r="D2315">
        <v>2026228221</v>
      </c>
      <c r="E2315" t="s">
        <v>1751</v>
      </c>
      <c r="F2315" t="s">
        <v>1469</v>
      </c>
      <c r="G2315" t="s">
        <v>50</v>
      </c>
      <c r="H2315" t="s">
        <v>125</v>
      </c>
      <c r="I2315" t="s">
        <v>1130</v>
      </c>
      <c r="J2315" t="s">
        <v>1148</v>
      </c>
      <c r="K2315">
        <v>650218</v>
      </c>
      <c r="L2315" t="s">
        <v>143</v>
      </c>
      <c r="M2315" t="s">
        <v>144</v>
      </c>
      <c r="N2315" t="s">
        <v>56</v>
      </c>
      <c r="O2315" s="1">
        <v>45658</v>
      </c>
      <c r="P2315" s="1">
        <v>45962</v>
      </c>
      <c r="Q2315" s="2">
        <v>15</v>
      </c>
      <c r="R2315">
        <v>1</v>
      </c>
      <c r="S2315" t="s">
        <v>57</v>
      </c>
      <c r="T2315" t="s">
        <v>58</v>
      </c>
      <c r="U2315" s="4">
        <v>0.38</v>
      </c>
      <c r="V2315" s="2">
        <v>0</v>
      </c>
      <c r="W2315">
        <v>0</v>
      </c>
      <c r="X2315" t="s">
        <v>243</v>
      </c>
      <c r="Y2315" t="s">
        <v>60</v>
      </c>
      <c r="Z2315">
        <v>0</v>
      </c>
      <c r="AA2315" s="2">
        <v>0</v>
      </c>
      <c r="AB2315" s="2">
        <v>0</v>
      </c>
      <c r="AC2315" s="4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5.7</v>
      </c>
      <c r="AM2315" s="2">
        <v>5.7</v>
      </c>
      <c r="AN2315" s="2">
        <v>0</v>
      </c>
      <c r="AO2315" s="2">
        <v>0</v>
      </c>
      <c r="AP2315" s="2">
        <v>0</v>
      </c>
    </row>
    <row r="2316" spans="1:42" x14ac:dyDescent="0.25">
      <c r="A2316" s="1">
        <v>45929</v>
      </c>
      <c r="B2316" t="s">
        <v>47</v>
      </c>
      <c r="C2316">
        <v>649163</v>
      </c>
      <c r="D2316">
        <v>2026234870</v>
      </c>
      <c r="E2316" t="s">
        <v>1752</v>
      </c>
      <c r="F2316" t="s">
        <v>357</v>
      </c>
      <c r="G2316" t="s">
        <v>50</v>
      </c>
      <c r="H2316" t="s">
        <v>134</v>
      </c>
      <c r="I2316" t="s">
        <v>1130</v>
      </c>
      <c r="J2316" t="s">
        <v>1148</v>
      </c>
      <c r="K2316">
        <v>650218</v>
      </c>
      <c r="L2316" t="s">
        <v>143</v>
      </c>
      <c r="M2316" t="s">
        <v>144</v>
      </c>
      <c r="N2316" t="s">
        <v>56</v>
      </c>
      <c r="O2316" s="1">
        <v>45658</v>
      </c>
      <c r="P2316" s="1">
        <v>45962</v>
      </c>
      <c r="Q2316" s="2">
        <v>15</v>
      </c>
      <c r="R2316">
        <v>1</v>
      </c>
      <c r="S2316" t="s">
        <v>57</v>
      </c>
      <c r="T2316" t="s">
        <v>58</v>
      </c>
      <c r="U2316" s="4">
        <v>0.38</v>
      </c>
      <c r="V2316" s="2">
        <v>0</v>
      </c>
      <c r="W2316">
        <v>0</v>
      </c>
      <c r="X2316" t="s">
        <v>243</v>
      </c>
      <c r="Y2316" t="s">
        <v>60</v>
      </c>
      <c r="Z2316">
        <v>0</v>
      </c>
      <c r="AA2316" s="2">
        <v>0</v>
      </c>
      <c r="AB2316" s="2">
        <v>0</v>
      </c>
      <c r="AC2316" s="4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5.7</v>
      </c>
      <c r="AM2316" s="2">
        <v>5.7</v>
      </c>
      <c r="AN2316" s="2">
        <v>0</v>
      </c>
      <c r="AO2316" s="2">
        <v>0</v>
      </c>
      <c r="AP2316" s="2">
        <v>0</v>
      </c>
    </row>
    <row r="2317" spans="1:42" x14ac:dyDescent="0.25">
      <c r="A2317" s="1">
        <v>45929</v>
      </c>
      <c r="B2317" t="s">
        <v>47</v>
      </c>
      <c r="C2317">
        <v>649163</v>
      </c>
      <c r="D2317">
        <v>2026493069</v>
      </c>
      <c r="E2317" t="s">
        <v>1609</v>
      </c>
      <c r="F2317" t="s">
        <v>812</v>
      </c>
      <c r="G2317" t="s">
        <v>50</v>
      </c>
      <c r="H2317" t="s">
        <v>203</v>
      </c>
      <c r="I2317" t="s">
        <v>1130</v>
      </c>
      <c r="J2317" t="s">
        <v>1148</v>
      </c>
      <c r="K2317">
        <v>816021</v>
      </c>
      <c r="L2317" t="s">
        <v>399</v>
      </c>
      <c r="M2317" t="s">
        <v>400</v>
      </c>
      <c r="N2317" t="s">
        <v>56</v>
      </c>
      <c r="O2317" s="1">
        <v>45693</v>
      </c>
      <c r="P2317" s="1">
        <v>45966</v>
      </c>
      <c r="Q2317" s="2">
        <v>15</v>
      </c>
      <c r="R2317">
        <v>1</v>
      </c>
      <c r="S2317" t="s">
        <v>57</v>
      </c>
      <c r="T2317" t="s">
        <v>58</v>
      </c>
      <c r="U2317" s="4">
        <v>0.38</v>
      </c>
      <c r="V2317" s="2">
        <v>0</v>
      </c>
      <c r="W2317">
        <v>0</v>
      </c>
      <c r="X2317" t="s">
        <v>243</v>
      </c>
      <c r="Y2317" t="s">
        <v>60</v>
      </c>
      <c r="Z2317">
        <v>0</v>
      </c>
      <c r="AA2317" s="2">
        <v>0</v>
      </c>
      <c r="AB2317" s="2">
        <v>0</v>
      </c>
      <c r="AC2317" s="4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5.7</v>
      </c>
      <c r="AM2317" s="2">
        <v>5.7</v>
      </c>
      <c r="AN2317" s="2">
        <v>0</v>
      </c>
      <c r="AO2317" s="2">
        <v>0</v>
      </c>
      <c r="AP2317" s="2">
        <v>0</v>
      </c>
    </row>
    <row r="2318" spans="1:42" x14ac:dyDescent="0.25">
      <c r="A2318" s="1">
        <v>45929</v>
      </c>
      <c r="B2318" t="s">
        <v>47</v>
      </c>
      <c r="C2318">
        <v>649163</v>
      </c>
      <c r="D2318">
        <v>2026588335</v>
      </c>
      <c r="E2318" t="s">
        <v>1368</v>
      </c>
      <c r="F2318" t="s">
        <v>142</v>
      </c>
      <c r="G2318" t="s">
        <v>50</v>
      </c>
      <c r="H2318" t="s">
        <v>76</v>
      </c>
      <c r="I2318" t="s">
        <v>1130</v>
      </c>
      <c r="J2318" t="s">
        <v>1148</v>
      </c>
      <c r="K2318">
        <v>756418</v>
      </c>
      <c r="L2318" t="s">
        <v>558</v>
      </c>
      <c r="M2318" t="s">
        <v>559</v>
      </c>
      <c r="N2318" t="s">
        <v>56</v>
      </c>
      <c r="O2318" s="1">
        <v>45689</v>
      </c>
      <c r="P2318" s="1">
        <v>45962</v>
      </c>
      <c r="Q2318" s="2">
        <v>15</v>
      </c>
      <c r="R2318">
        <v>1</v>
      </c>
      <c r="S2318" t="s">
        <v>57</v>
      </c>
      <c r="T2318" t="s">
        <v>58</v>
      </c>
      <c r="U2318" s="4">
        <v>0.38</v>
      </c>
      <c r="V2318" s="2">
        <v>0</v>
      </c>
      <c r="W2318">
        <v>0</v>
      </c>
      <c r="X2318" t="s">
        <v>243</v>
      </c>
      <c r="Y2318" t="s">
        <v>60</v>
      </c>
      <c r="Z2318">
        <v>0</v>
      </c>
      <c r="AA2318" s="2">
        <v>0</v>
      </c>
      <c r="AB2318" s="2">
        <v>0</v>
      </c>
      <c r="AC2318" s="4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5.7</v>
      </c>
      <c r="AM2318" s="2">
        <v>5.7</v>
      </c>
      <c r="AN2318" s="2">
        <v>0</v>
      </c>
      <c r="AO2318" s="2">
        <v>0</v>
      </c>
      <c r="AP2318" s="2">
        <v>0</v>
      </c>
    </row>
    <row r="2319" spans="1:42" x14ac:dyDescent="0.25">
      <c r="A2319" s="1">
        <v>45929</v>
      </c>
      <c r="B2319" t="s">
        <v>47</v>
      </c>
      <c r="C2319">
        <v>649163</v>
      </c>
      <c r="D2319">
        <v>2026685518</v>
      </c>
      <c r="E2319" t="s">
        <v>1757</v>
      </c>
      <c r="F2319" t="s">
        <v>1758</v>
      </c>
      <c r="G2319" t="s">
        <v>50</v>
      </c>
      <c r="H2319" t="s">
        <v>958</v>
      </c>
      <c r="I2319" t="s">
        <v>1130</v>
      </c>
      <c r="J2319" t="s">
        <v>1148</v>
      </c>
      <c r="K2319">
        <v>650218</v>
      </c>
      <c r="L2319" t="s">
        <v>143</v>
      </c>
      <c r="M2319" t="s">
        <v>144</v>
      </c>
      <c r="N2319" t="s">
        <v>56</v>
      </c>
      <c r="O2319" s="1">
        <v>45689</v>
      </c>
      <c r="P2319" s="1">
        <v>45962</v>
      </c>
      <c r="Q2319" s="2">
        <v>15</v>
      </c>
      <c r="R2319">
        <v>1</v>
      </c>
      <c r="S2319" t="s">
        <v>57</v>
      </c>
      <c r="T2319" t="s">
        <v>58</v>
      </c>
      <c r="U2319" s="4">
        <v>0.38</v>
      </c>
      <c r="V2319" s="2">
        <v>0</v>
      </c>
      <c r="W2319">
        <v>0</v>
      </c>
      <c r="X2319" t="s">
        <v>243</v>
      </c>
      <c r="Y2319" t="s">
        <v>60</v>
      </c>
      <c r="Z2319">
        <v>0</v>
      </c>
      <c r="AA2319" s="2">
        <v>0</v>
      </c>
      <c r="AB2319" s="2">
        <v>0</v>
      </c>
      <c r="AC2319" s="4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5.7</v>
      </c>
      <c r="AM2319" s="2">
        <v>5.7</v>
      </c>
      <c r="AN2319" s="2">
        <v>0</v>
      </c>
      <c r="AO2319" s="2">
        <v>0</v>
      </c>
      <c r="AP2319" s="2">
        <v>0</v>
      </c>
    </row>
    <row r="2320" spans="1:42" x14ac:dyDescent="0.25">
      <c r="A2320" s="1">
        <v>45929</v>
      </c>
      <c r="B2320" t="s">
        <v>47</v>
      </c>
      <c r="C2320">
        <v>649163</v>
      </c>
      <c r="D2320">
        <v>2026805534</v>
      </c>
      <c r="E2320" t="s">
        <v>1415</v>
      </c>
      <c r="F2320" t="s">
        <v>1650</v>
      </c>
      <c r="G2320" t="s">
        <v>50</v>
      </c>
      <c r="H2320" t="s">
        <v>203</v>
      </c>
      <c r="I2320" t="s">
        <v>1130</v>
      </c>
      <c r="J2320" t="s">
        <v>1148</v>
      </c>
      <c r="K2320">
        <v>650218</v>
      </c>
      <c r="L2320" t="s">
        <v>143</v>
      </c>
      <c r="M2320" t="s">
        <v>144</v>
      </c>
      <c r="N2320" t="s">
        <v>56</v>
      </c>
      <c r="O2320" s="1">
        <v>45689</v>
      </c>
      <c r="P2320" s="1">
        <v>45962</v>
      </c>
      <c r="Q2320" s="2">
        <v>15</v>
      </c>
      <c r="R2320">
        <v>1</v>
      </c>
      <c r="S2320" t="s">
        <v>57</v>
      </c>
      <c r="T2320" t="s">
        <v>58</v>
      </c>
      <c r="U2320" s="4">
        <v>0.38</v>
      </c>
      <c r="V2320" s="2">
        <v>0</v>
      </c>
      <c r="W2320">
        <v>0</v>
      </c>
      <c r="X2320" t="s">
        <v>243</v>
      </c>
      <c r="Y2320" t="s">
        <v>60</v>
      </c>
      <c r="Z2320">
        <v>0</v>
      </c>
      <c r="AA2320" s="2">
        <v>0</v>
      </c>
      <c r="AB2320" s="2">
        <v>0</v>
      </c>
      <c r="AC2320" s="4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5.7</v>
      </c>
      <c r="AM2320" s="2">
        <v>5.7</v>
      </c>
      <c r="AN2320" s="2">
        <v>0</v>
      </c>
      <c r="AO2320" s="2">
        <v>0</v>
      </c>
      <c r="AP2320" s="2">
        <v>0</v>
      </c>
    </row>
    <row r="2321" spans="1:42" x14ac:dyDescent="0.25">
      <c r="A2321" s="1">
        <v>45929</v>
      </c>
      <c r="B2321" t="s">
        <v>47</v>
      </c>
      <c r="C2321">
        <v>649163</v>
      </c>
      <c r="D2321">
        <v>2026812263</v>
      </c>
      <c r="E2321" t="s">
        <v>1759</v>
      </c>
      <c r="F2321" t="s">
        <v>631</v>
      </c>
      <c r="G2321" t="s">
        <v>50</v>
      </c>
      <c r="H2321" t="s">
        <v>364</v>
      </c>
      <c r="I2321" t="s">
        <v>1130</v>
      </c>
      <c r="J2321" t="s">
        <v>1148</v>
      </c>
      <c r="K2321">
        <v>650218</v>
      </c>
      <c r="L2321" t="s">
        <v>143</v>
      </c>
      <c r="M2321" t="s">
        <v>144</v>
      </c>
      <c r="N2321" t="s">
        <v>56</v>
      </c>
      <c r="O2321" s="1">
        <v>45689</v>
      </c>
      <c r="P2321" s="1">
        <v>45962</v>
      </c>
      <c r="Q2321" s="2">
        <v>15</v>
      </c>
      <c r="R2321">
        <v>1</v>
      </c>
      <c r="S2321" t="s">
        <v>57</v>
      </c>
      <c r="T2321" t="s">
        <v>58</v>
      </c>
      <c r="U2321" s="4">
        <v>0.38</v>
      </c>
      <c r="V2321" s="2">
        <v>0</v>
      </c>
      <c r="W2321">
        <v>0</v>
      </c>
      <c r="X2321" t="s">
        <v>243</v>
      </c>
      <c r="Y2321" t="s">
        <v>60</v>
      </c>
      <c r="Z2321">
        <v>0</v>
      </c>
      <c r="AA2321" s="2">
        <v>0</v>
      </c>
      <c r="AB2321" s="2">
        <v>0</v>
      </c>
      <c r="AC2321" s="4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5.7</v>
      </c>
      <c r="AM2321" s="2">
        <v>5.7</v>
      </c>
      <c r="AN2321" s="2">
        <v>0</v>
      </c>
      <c r="AO2321" s="2">
        <v>0</v>
      </c>
      <c r="AP2321" s="2">
        <v>0</v>
      </c>
    </row>
    <row r="2322" spans="1:42" x14ac:dyDescent="0.25">
      <c r="A2322" s="1">
        <v>45929</v>
      </c>
      <c r="B2322" t="s">
        <v>47</v>
      </c>
      <c r="C2322">
        <v>649163</v>
      </c>
      <c r="D2322">
        <v>2027319205</v>
      </c>
      <c r="E2322" t="s">
        <v>1767</v>
      </c>
      <c r="F2322" t="s">
        <v>601</v>
      </c>
      <c r="G2322" t="s">
        <v>50</v>
      </c>
      <c r="H2322" t="s">
        <v>125</v>
      </c>
      <c r="I2322" t="s">
        <v>1130</v>
      </c>
      <c r="J2322" t="s">
        <v>1148</v>
      </c>
      <c r="K2322">
        <v>650218</v>
      </c>
      <c r="L2322" t="s">
        <v>143</v>
      </c>
      <c r="M2322" t="s">
        <v>144</v>
      </c>
      <c r="N2322" t="s">
        <v>56</v>
      </c>
      <c r="O2322" s="1">
        <v>45717</v>
      </c>
      <c r="P2322" s="1">
        <v>45962</v>
      </c>
      <c r="Q2322" s="2">
        <v>15</v>
      </c>
      <c r="R2322">
        <v>1</v>
      </c>
      <c r="S2322" t="s">
        <v>57</v>
      </c>
      <c r="T2322" t="s">
        <v>58</v>
      </c>
      <c r="U2322" s="4">
        <v>0.38</v>
      </c>
      <c r="V2322" s="2">
        <v>0</v>
      </c>
      <c r="W2322">
        <v>0</v>
      </c>
      <c r="X2322" t="s">
        <v>243</v>
      </c>
      <c r="Y2322" t="s">
        <v>60</v>
      </c>
      <c r="Z2322">
        <v>0</v>
      </c>
      <c r="AA2322" s="2">
        <v>0</v>
      </c>
      <c r="AB2322" s="2">
        <v>0</v>
      </c>
      <c r="AC2322" s="4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5.7</v>
      </c>
      <c r="AM2322" s="2">
        <v>5.7</v>
      </c>
      <c r="AN2322" s="2">
        <v>0</v>
      </c>
      <c r="AO2322" s="2">
        <v>0</v>
      </c>
      <c r="AP2322" s="2">
        <v>0</v>
      </c>
    </row>
    <row r="2323" spans="1:42" x14ac:dyDescent="0.25">
      <c r="A2323" s="1">
        <v>45929</v>
      </c>
      <c r="B2323" t="s">
        <v>47</v>
      </c>
      <c r="C2323">
        <v>649163</v>
      </c>
      <c r="D2323">
        <v>2027348182</v>
      </c>
      <c r="E2323" t="s">
        <v>1768</v>
      </c>
      <c r="F2323" t="s">
        <v>290</v>
      </c>
      <c r="G2323" t="s">
        <v>50</v>
      </c>
      <c r="H2323" t="s">
        <v>228</v>
      </c>
      <c r="I2323" t="s">
        <v>1130</v>
      </c>
      <c r="J2323" t="s">
        <v>1147</v>
      </c>
      <c r="K2323">
        <v>673059</v>
      </c>
      <c r="L2323" t="s">
        <v>65</v>
      </c>
      <c r="M2323" t="s">
        <v>115</v>
      </c>
      <c r="N2323" t="s">
        <v>56</v>
      </c>
      <c r="O2323" s="1">
        <v>45716</v>
      </c>
      <c r="P2323" s="1">
        <v>45958</v>
      </c>
      <c r="Q2323" s="2">
        <v>15</v>
      </c>
      <c r="R2323">
        <v>1</v>
      </c>
      <c r="S2323" t="s">
        <v>57</v>
      </c>
      <c r="T2323" t="s">
        <v>58</v>
      </c>
      <c r="U2323" s="4">
        <v>0.38</v>
      </c>
      <c r="V2323" s="2">
        <v>0</v>
      </c>
      <c r="W2323">
        <v>0</v>
      </c>
      <c r="X2323" t="s">
        <v>243</v>
      </c>
      <c r="Y2323" t="s">
        <v>60</v>
      </c>
      <c r="Z2323">
        <v>0</v>
      </c>
      <c r="AA2323" s="2">
        <v>0</v>
      </c>
      <c r="AB2323" s="2">
        <v>0</v>
      </c>
      <c r="AC2323" s="4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5.7</v>
      </c>
      <c r="AM2323" s="2">
        <v>5.7</v>
      </c>
      <c r="AN2323" s="2">
        <v>0</v>
      </c>
      <c r="AO2323" s="2">
        <v>0</v>
      </c>
      <c r="AP2323" s="2">
        <v>0</v>
      </c>
    </row>
    <row r="2324" spans="1:42" x14ac:dyDescent="0.25">
      <c r="A2324" s="1">
        <v>45929</v>
      </c>
      <c r="B2324" t="s">
        <v>47</v>
      </c>
      <c r="C2324">
        <v>649163</v>
      </c>
      <c r="D2324">
        <v>2027519123</v>
      </c>
      <c r="E2324" t="s">
        <v>561</v>
      </c>
      <c r="F2324" t="s">
        <v>102</v>
      </c>
      <c r="G2324" t="s">
        <v>50</v>
      </c>
      <c r="H2324" t="s">
        <v>51</v>
      </c>
      <c r="I2324" t="s">
        <v>1130</v>
      </c>
      <c r="J2324" t="s">
        <v>1148</v>
      </c>
      <c r="K2324">
        <v>650218</v>
      </c>
      <c r="L2324" t="s">
        <v>143</v>
      </c>
      <c r="M2324" t="s">
        <v>144</v>
      </c>
      <c r="N2324" t="s">
        <v>56</v>
      </c>
      <c r="O2324" s="1">
        <v>45719</v>
      </c>
      <c r="P2324" s="1">
        <v>45964</v>
      </c>
      <c r="Q2324" s="2">
        <v>15</v>
      </c>
      <c r="R2324">
        <v>1</v>
      </c>
      <c r="S2324" t="s">
        <v>57</v>
      </c>
      <c r="T2324" t="s">
        <v>58</v>
      </c>
      <c r="U2324" s="4">
        <v>0.38</v>
      </c>
      <c r="V2324" s="2">
        <v>0</v>
      </c>
      <c r="W2324">
        <v>0</v>
      </c>
      <c r="X2324" t="s">
        <v>243</v>
      </c>
      <c r="Y2324" t="s">
        <v>60</v>
      </c>
      <c r="Z2324">
        <v>0</v>
      </c>
      <c r="AA2324" s="2">
        <v>0</v>
      </c>
      <c r="AB2324" s="2">
        <v>0</v>
      </c>
      <c r="AC2324" s="4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5.7</v>
      </c>
      <c r="AM2324" s="2">
        <v>5.7</v>
      </c>
      <c r="AN2324" s="2">
        <v>0</v>
      </c>
      <c r="AO2324" s="2">
        <v>0</v>
      </c>
      <c r="AP2324" s="2">
        <v>0</v>
      </c>
    </row>
    <row r="2325" spans="1:42" x14ac:dyDescent="0.25">
      <c r="A2325" s="1">
        <v>45929</v>
      </c>
      <c r="B2325" t="s">
        <v>47</v>
      </c>
      <c r="C2325">
        <v>649163</v>
      </c>
      <c r="D2325">
        <v>2027693739</v>
      </c>
      <c r="E2325" t="s">
        <v>1771</v>
      </c>
      <c r="F2325" t="s">
        <v>1772</v>
      </c>
      <c r="G2325" t="s">
        <v>50</v>
      </c>
      <c r="H2325" t="s">
        <v>228</v>
      </c>
      <c r="I2325" t="s">
        <v>1130</v>
      </c>
      <c r="J2325" t="s">
        <v>1148</v>
      </c>
      <c r="K2325">
        <v>820873</v>
      </c>
      <c r="L2325" t="s">
        <v>406</v>
      </c>
      <c r="M2325" t="s">
        <v>407</v>
      </c>
      <c r="N2325" t="s">
        <v>56</v>
      </c>
      <c r="O2325" s="1">
        <v>45748</v>
      </c>
      <c r="P2325" s="1">
        <v>45962</v>
      </c>
      <c r="Q2325" s="2">
        <v>15</v>
      </c>
      <c r="R2325">
        <v>1</v>
      </c>
      <c r="S2325" t="s">
        <v>57</v>
      </c>
      <c r="T2325" t="s">
        <v>58</v>
      </c>
      <c r="U2325" s="4">
        <v>0.38</v>
      </c>
      <c r="V2325" s="2">
        <v>0</v>
      </c>
      <c r="W2325">
        <v>0</v>
      </c>
      <c r="X2325" t="s">
        <v>243</v>
      </c>
      <c r="Y2325" t="s">
        <v>60</v>
      </c>
      <c r="Z2325">
        <v>0</v>
      </c>
      <c r="AA2325" s="2">
        <v>0</v>
      </c>
      <c r="AB2325" s="2">
        <v>0</v>
      </c>
      <c r="AC2325" s="4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5.7</v>
      </c>
      <c r="AM2325" s="2">
        <v>5.7</v>
      </c>
      <c r="AN2325" s="2">
        <v>0</v>
      </c>
      <c r="AO2325" s="2">
        <v>0</v>
      </c>
      <c r="AP2325" s="2">
        <v>0</v>
      </c>
    </row>
    <row r="2326" spans="1:42" x14ac:dyDescent="0.25">
      <c r="A2326" s="1">
        <v>45929</v>
      </c>
      <c r="B2326" t="s">
        <v>47</v>
      </c>
      <c r="C2326">
        <v>649163</v>
      </c>
      <c r="D2326">
        <v>2028253364</v>
      </c>
      <c r="E2326" t="s">
        <v>1777</v>
      </c>
      <c r="F2326" t="s">
        <v>1778</v>
      </c>
      <c r="G2326" t="s">
        <v>50</v>
      </c>
      <c r="H2326" t="s">
        <v>228</v>
      </c>
      <c r="I2326" t="s">
        <v>1130</v>
      </c>
      <c r="J2326" t="s">
        <v>1147</v>
      </c>
      <c r="K2326">
        <v>820873</v>
      </c>
      <c r="L2326" t="s">
        <v>406</v>
      </c>
      <c r="M2326" t="s">
        <v>407</v>
      </c>
      <c r="N2326" t="s">
        <v>56</v>
      </c>
      <c r="O2326" s="1">
        <v>45809</v>
      </c>
      <c r="P2326" s="1">
        <v>45962</v>
      </c>
      <c r="Q2326" s="2">
        <v>15</v>
      </c>
      <c r="R2326">
        <v>1</v>
      </c>
      <c r="S2326" t="s">
        <v>57</v>
      </c>
      <c r="T2326" t="s">
        <v>58</v>
      </c>
      <c r="U2326" s="4">
        <v>0.38</v>
      </c>
      <c r="V2326" s="2">
        <v>0</v>
      </c>
      <c r="W2326">
        <v>0</v>
      </c>
      <c r="X2326" t="s">
        <v>243</v>
      </c>
      <c r="Y2326" t="s">
        <v>60</v>
      </c>
      <c r="Z2326">
        <v>0</v>
      </c>
      <c r="AA2326" s="2">
        <v>0</v>
      </c>
      <c r="AB2326" s="2">
        <v>0</v>
      </c>
      <c r="AC2326" s="4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5.7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</row>
    <row r="2327" spans="1:42" x14ac:dyDescent="0.25">
      <c r="A2327" s="1">
        <v>45929</v>
      </c>
      <c r="B2327" t="s">
        <v>47</v>
      </c>
      <c r="C2327">
        <v>649163</v>
      </c>
      <c r="D2327">
        <v>2028565358</v>
      </c>
      <c r="E2327" t="s">
        <v>109</v>
      </c>
      <c r="F2327" t="s">
        <v>1171</v>
      </c>
      <c r="G2327" t="s">
        <v>50</v>
      </c>
      <c r="H2327" t="s">
        <v>125</v>
      </c>
      <c r="I2327" t="s">
        <v>1130</v>
      </c>
      <c r="J2327" t="s">
        <v>1148</v>
      </c>
      <c r="K2327">
        <v>650218</v>
      </c>
      <c r="L2327" t="s">
        <v>143</v>
      </c>
      <c r="M2327" t="s">
        <v>144</v>
      </c>
      <c r="N2327" t="s">
        <v>56</v>
      </c>
      <c r="O2327" s="1">
        <v>45777</v>
      </c>
      <c r="P2327" s="1">
        <v>45960</v>
      </c>
      <c r="Q2327" s="2">
        <v>15</v>
      </c>
      <c r="R2327">
        <v>1</v>
      </c>
      <c r="S2327" t="s">
        <v>57</v>
      </c>
      <c r="T2327" t="s">
        <v>58</v>
      </c>
      <c r="U2327" s="4">
        <v>0.38</v>
      </c>
      <c r="V2327" s="2">
        <v>0</v>
      </c>
      <c r="W2327">
        <v>0</v>
      </c>
      <c r="X2327" t="s">
        <v>243</v>
      </c>
      <c r="Y2327" t="s">
        <v>60</v>
      </c>
      <c r="Z2327">
        <v>0</v>
      </c>
      <c r="AA2327" s="2">
        <v>0</v>
      </c>
      <c r="AB2327" s="2">
        <v>0</v>
      </c>
      <c r="AC2327" s="4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5.7</v>
      </c>
      <c r="AM2327" s="2">
        <v>5.7</v>
      </c>
      <c r="AN2327" s="2">
        <v>0</v>
      </c>
      <c r="AO2327" s="2">
        <v>0</v>
      </c>
      <c r="AP2327" s="2">
        <v>0</v>
      </c>
    </row>
    <row r="2328" spans="1:42" x14ac:dyDescent="0.25">
      <c r="A2328" s="1">
        <v>45929</v>
      </c>
      <c r="B2328" t="s">
        <v>47</v>
      </c>
      <c r="C2328">
        <v>649163</v>
      </c>
      <c r="D2328">
        <v>2028567156</v>
      </c>
      <c r="E2328" t="s">
        <v>1779</v>
      </c>
      <c r="F2328" t="s">
        <v>308</v>
      </c>
      <c r="G2328" t="s">
        <v>50</v>
      </c>
      <c r="H2328" t="s">
        <v>228</v>
      </c>
      <c r="I2328" t="s">
        <v>1130</v>
      </c>
      <c r="J2328" t="s">
        <v>1147</v>
      </c>
      <c r="K2328">
        <v>824062</v>
      </c>
      <c r="L2328" t="s">
        <v>430</v>
      </c>
      <c r="M2328" t="s">
        <v>431</v>
      </c>
      <c r="N2328" t="s">
        <v>56</v>
      </c>
      <c r="O2328" s="1">
        <v>45778</v>
      </c>
      <c r="P2328" s="1">
        <v>45962</v>
      </c>
      <c r="Q2328" s="2">
        <v>15</v>
      </c>
      <c r="R2328">
        <v>1</v>
      </c>
      <c r="S2328" t="s">
        <v>57</v>
      </c>
      <c r="T2328" t="s">
        <v>58</v>
      </c>
      <c r="U2328" s="4">
        <v>0.38</v>
      </c>
      <c r="V2328" s="2">
        <v>0</v>
      </c>
      <c r="W2328">
        <v>0</v>
      </c>
      <c r="X2328" t="s">
        <v>243</v>
      </c>
      <c r="Y2328" t="s">
        <v>60</v>
      </c>
      <c r="Z2328">
        <v>0</v>
      </c>
      <c r="AA2328" s="2">
        <v>0</v>
      </c>
      <c r="AB2328" s="2">
        <v>0</v>
      </c>
      <c r="AC2328" s="4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5.7</v>
      </c>
      <c r="AM2328" s="2">
        <v>5.7</v>
      </c>
      <c r="AN2328" s="2">
        <v>0</v>
      </c>
      <c r="AO2328" s="2">
        <v>0</v>
      </c>
      <c r="AP2328" s="2">
        <v>0</v>
      </c>
    </row>
    <row r="2329" spans="1:42" x14ac:dyDescent="0.25">
      <c r="A2329" s="1">
        <v>45929</v>
      </c>
      <c r="B2329" t="s">
        <v>47</v>
      </c>
      <c r="C2329">
        <v>649163</v>
      </c>
      <c r="D2329">
        <v>2028678000</v>
      </c>
      <c r="E2329" t="s">
        <v>1695</v>
      </c>
      <c r="F2329" t="s">
        <v>1696</v>
      </c>
      <c r="G2329" t="s">
        <v>50</v>
      </c>
      <c r="H2329" t="s">
        <v>125</v>
      </c>
      <c r="I2329" t="s">
        <v>1130</v>
      </c>
      <c r="J2329" t="s">
        <v>2098</v>
      </c>
      <c r="K2329">
        <v>823350</v>
      </c>
      <c r="L2329" t="s">
        <v>475</v>
      </c>
      <c r="M2329" t="s">
        <v>480</v>
      </c>
      <c r="N2329" t="s">
        <v>56</v>
      </c>
      <c r="O2329" s="1">
        <v>45778</v>
      </c>
      <c r="P2329" s="1">
        <v>45962</v>
      </c>
      <c r="Q2329" s="2">
        <v>15</v>
      </c>
      <c r="R2329">
        <v>1</v>
      </c>
      <c r="S2329" t="s">
        <v>57</v>
      </c>
      <c r="T2329" t="s">
        <v>58</v>
      </c>
      <c r="U2329" s="4">
        <v>0.28999999999999998</v>
      </c>
      <c r="V2329" s="2">
        <v>0</v>
      </c>
      <c r="W2329">
        <v>0</v>
      </c>
      <c r="X2329" t="s">
        <v>243</v>
      </c>
      <c r="Y2329" t="s">
        <v>60</v>
      </c>
      <c r="Z2329">
        <v>0</v>
      </c>
      <c r="AA2329" s="2">
        <v>0</v>
      </c>
      <c r="AB2329" s="2">
        <v>0</v>
      </c>
      <c r="AC2329" s="4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4.3499999999999996</v>
      </c>
      <c r="AM2329" s="2">
        <v>4.3499999999999996</v>
      </c>
      <c r="AN2329" s="2">
        <v>0</v>
      </c>
      <c r="AO2329" s="2">
        <v>0</v>
      </c>
      <c r="AP2329" s="2">
        <v>0</v>
      </c>
    </row>
    <row r="2330" spans="1:42" x14ac:dyDescent="0.25">
      <c r="A2330" s="1">
        <v>45929</v>
      </c>
      <c r="B2330" t="s">
        <v>47</v>
      </c>
      <c r="C2330">
        <v>649163</v>
      </c>
      <c r="D2330">
        <v>2028892742</v>
      </c>
      <c r="E2330" t="s">
        <v>1068</v>
      </c>
      <c r="F2330" t="s">
        <v>1069</v>
      </c>
      <c r="G2330" t="s">
        <v>50</v>
      </c>
      <c r="H2330" t="s">
        <v>164</v>
      </c>
      <c r="I2330" t="s">
        <v>1130</v>
      </c>
      <c r="J2330" t="s">
        <v>1131</v>
      </c>
      <c r="K2330">
        <v>673059</v>
      </c>
      <c r="L2330" t="s">
        <v>65</v>
      </c>
      <c r="M2330" t="s">
        <v>115</v>
      </c>
      <c r="N2330" t="s">
        <v>56</v>
      </c>
      <c r="O2330" s="1">
        <v>45292</v>
      </c>
      <c r="P2330" s="1">
        <v>45962</v>
      </c>
      <c r="Q2330" s="2">
        <v>15</v>
      </c>
      <c r="R2330">
        <v>1</v>
      </c>
      <c r="S2330" t="s">
        <v>57</v>
      </c>
      <c r="T2330" t="s">
        <v>58</v>
      </c>
      <c r="U2330" s="4">
        <v>0.19</v>
      </c>
      <c r="V2330" s="2">
        <v>0</v>
      </c>
      <c r="W2330">
        <v>0</v>
      </c>
      <c r="X2330" t="s">
        <v>59</v>
      </c>
      <c r="Y2330" t="s">
        <v>60</v>
      </c>
      <c r="Z2330">
        <v>0</v>
      </c>
      <c r="AA2330" s="2">
        <v>0</v>
      </c>
      <c r="AB2330" s="2">
        <v>0</v>
      </c>
      <c r="AC2330" s="4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2.85</v>
      </c>
      <c r="AM2330" s="2">
        <v>2.85</v>
      </c>
      <c r="AN2330" s="2">
        <v>0</v>
      </c>
      <c r="AO2330" s="2">
        <v>0</v>
      </c>
      <c r="AP2330" s="2">
        <v>0</v>
      </c>
    </row>
    <row r="2331" spans="1:42" x14ac:dyDescent="0.25">
      <c r="A2331" s="1">
        <v>45929</v>
      </c>
      <c r="B2331" t="s">
        <v>47</v>
      </c>
      <c r="C2331">
        <v>649163</v>
      </c>
      <c r="D2331">
        <v>2028899054</v>
      </c>
      <c r="E2331" t="s">
        <v>1785</v>
      </c>
      <c r="F2331" t="s">
        <v>1786</v>
      </c>
      <c r="G2331" t="s">
        <v>50</v>
      </c>
      <c r="H2331" t="s">
        <v>228</v>
      </c>
      <c r="I2331" t="s">
        <v>1130</v>
      </c>
      <c r="J2331" t="s">
        <v>1148</v>
      </c>
      <c r="K2331">
        <v>820873</v>
      </c>
      <c r="L2331" t="s">
        <v>406</v>
      </c>
      <c r="M2331" t="s">
        <v>407</v>
      </c>
      <c r="N2331" t="s">
        <v>56</v>
      </c>
      <c r="O2331" s="1">
        <v>45809</v>
      </c>
      <c r="P2331" s="1">
        <v>45962</v>
      </c>
      <c r="Q2331" s="2">
        <v>15</v>
      </c>
      <c r="R2331">
        <v>1</v>
      </c>
      <c r="S2331" t="s">
        <v>57</v>
      </c>
      <c r="T2331" t="s">
        <v>58</v>
      </c>
      <c r="U2331" s="4">
        <v>0.38</v>
      </c>
      <c r="V2331" s="2">
        <v>0</v>
      </c>
      <c r="W2331">
        <v>0</v>
      </c>
      <c r="X2331" t="s">
        <v>243</v>
      </c>
      <c r="Y2331" t="s">
        <v>60</v>
      </c>
      <c r="Z2331">
        <v>0</v>
      </c>
      <c r="AA2331" s="2">
        <v>0</v>
      </c>
      <c r="AB2331" s="2">
        <v>0</v>
      </c>
      <c r="AC2331" s="4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5.7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</row>
    <row r="2332" spans="1:42" x14ac:dyDescent="0.25">
      <c r="A2332" s="1">
        <v>45929</v>
      </c>
      <c r="B2332" t="s">
        <v>47</v>
      </c>
      <c r="C2332">
        <v>649163</v>
      </c>
      <c r="D2332">
        <v>2028901996</v>
      </c>
      <c r="E2332" t="s">
        <v>1789</v>
      </c>
      <c r="F2332" t="s">
        <v>1790</v>
      </c>
      <c r="G2332" t="s">
        <v>50</v>
      </c>
      <c r="H2332" t="s">
        <v>125</v>
      </c>
      <c r="I2332" t="s">
        <v>1130</v>
      </c>
      <c r="J2332" t="s">
        <v>1148</v>
      </c>
      <c r="K2332">
        <v>650218</v>
      </c>
      <c r="L2332" t="s">
        <v>143</v>
      </c>
      <c r="M2332" t="s">
        <v>144</v>
      </c>
      <c r="N2332" t="s">
        <v>56</v>
      </c>
      <c r="O2332" s="1">
        <v>45809</v>
      </c>
      <c r="P2332" s="1">
        <v>45962</v>
      </c>
      <c r="Q2332" s="2">
        <v>15</v>
      </c>
      <c r="R2332">
        <v>1</v>
      </c>
      <c r="S2332" t="s">
        <v>57</v>
      </c>
      <c r="T2332" t="s">
        <v>58</v>
      </c>
      <c r="U2332" s="4">
        <v>0.38</v>
      </c>
      <c r="V2332" s="2">
        <v>0</v>
      </c>
      <c r="W2332">
        <v>0</v>
      </c>
      <c r="X2332" t="s">
        <v>243</v>
      </c>
      <c r="Y2332" t="s">
        <v>60</v>
      </c>
      <c r="Z2332">
        <v>0</v>
      </c>
      <c r="AA2332" s="2">
        <v>0</v>
      </c>
      <c r="AB2332" s="2">
        <v>0</v>
      </c>
      <c r="AC2332" s="4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5.7</v>
      </c>
      <c r="AM2332" s="2">
        <v>5.7</v>
      </c>
      <c r="AN2332" s="2">
        <v>0</v>
      </c>
      <c r="AO2332" s="2">
        <v>0</v>
      </c>
      <c r="AP2332" s="2">
        <v>0</v>
      </c>
    </row>
    <row r="2333" spans="1:42" x14ac:dyDescent="0.25">
      <c r="A2333" s="1">
        <v>45929</v>
      </c>
      <c r="B2333" t="s">
        <v>47</v>
      </c>
      <c r="C2333">
        <v>649163</v>
      </c>
      <c r="D2333">
        <v>2028904035</v>
      </c>
      <c r="E2333" t="s">
        <v>1791</v>
      </c>
      <c r="F2333" t="s">
        <v>982</v>
      </c>
      <c r="G2333" t="s">
        <v>50</v>
      </c>
      <c r="H2333" t="s">
        <v>228</v>
      </c>
      <c r="I2333" t="s">
        <v>1130</v>
      </c>
      <c r="J2333" t="s">
        <v>1147</v>
      </c>
      <c r="K2333">
        <v>824062</v>
      </c>
      <c r="L2333" t="s">
        <v>430</v>
      </c>
      <c r="M2333" t="s">
        <v>431</v>
      </c>
      <c r="N2333" t="s">
        <v>56</v>
      </c>
      <c r="O2333" s="1">
        <v>45809</v>
      </c>
      <c r="P2333" s="1">
        <v>45962</v>
      </c>
      <c r="Q2333" s="2">
        <v>15</v>
      </c>
      <c r="R2333">
        <v>1</v>
      </c>
      <c r="S2333" t="s">
        <v>57</v>
      </c>
      <c r="T2333" t="s">
        <v>58</v>
      </c>
      <c r="U2333" s="4">
        <v>0.38</v>
      </c>
      <c r="V2333" s="2">
        <v>0</v>
      </c>
      <c r="W2333">
        <v>0</v>
      </c>
      <c r="X2333" t="s">
        <v>243</v>
      </c>
      <c r="Y2333" t="s">
        <v>60</v>
      </c>
      <c r="Z2333">
        <v>0</v>
      </c>
      <c r="AA2333" s="2">
        <v>0</v>
      </c>
      <c r="AB2333" s="2">
        <v>0</v>
      </c>
      <c r="AC2333" s="4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5.7</v>
      </c>
      <c r="AM2333" s="2">
        <v>5.7</v>
      </c>
      <c r="AN2333" s="2">
        <v>0</v>
      </c>
      <c r="AO2333" s="2">
        <v>0</v>
      </c>
      <c r="AP2333" s="2">
        <v>0</v>
      </c>
    </row>
    <row r="2334" spans="1:42" x14ac:dyDescent="0.25">
      <c r="A2334" s="1">
        <v>45929</v>
      </c>
      <c r="B2334" t="s">
        <v>47</v>
      </c>
      <c r="C2334">
        <v>649163</v>
      </c>
      <c r="D2334">
        <v>2029037970</v>
      </c>
      <c r="E2334" t="s">
        <v>1794</v>
      </c>
      <c r="F2334" t="s">
        <v>605</v>
      </c>
      <c r="G2334" t="s">
        <v>50</v>
      </c>
      <c r="H2334" t="s">
        <v>1232</v>
      </c>
      <c r="I2334" t="s">
        <v>1130</v>
      </c>
      <c r="J2334" t="s">
        <v>1148</v>
      </c>
      <c r="K2334">
        <v>862109</v>
      </c>
      <c r="L2334" t="s">
        <v>365</v>
      </c>
      <c r="M2334" t="s">
        <v>366</v>
      </c>
      <c r="N2334" t="s">
        <v>56</v>
      </c>
      <c r="O2334" s="1">
        <v>45809</v>
      </c>
      <c r="P2334" s="1">
        <v>45962</v>
      </c>
      <c r="Q2334" s="2">
        <v>15</v>
      </c>
      <c r="R2334">
        <v>1</v>
      </c>
      <c r="S2334" t="s">
        <v>57</v>
      </c>
      <c r="T2334" t="s">
        <v>58</v>
      </c>
      <c r="U2334" s="4">
        <v>0.38</v>
      </c>
      <c r="V2334" s="2">
        <v>0</v>
      </c>
      <c r="W2334">
        <v>0</v>
      </c>
      <c r="X2334" t="s">
        <v>243</v>
      </c>
      <c r="Y2334" t="s">
        <v>60</v>
      </c>
      <c r="Z2334">
        <v>0</v>
      </c>
      <c r="AA2334" s="2">
        <v>0</v>
      </c>
      <c r="AB2334" s="2">
        <v>0</v>
      </c>
      <c r="AC2334" s="4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5.7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</row>
    <row r="2335" spans="1:42" x14ac:dyDescent="0.25">
      <c r="A2335" s="1">
        <v>45929</v>
      </c>
      <c r="B2335" t="s">
        <v>47</v>
      </c>
      <c r="C2335">
        <v>649163</v>
      </c>
      <c r="D2335">
        <v>2029056521</v>
      </c>
      <c r="E2335" t="s">
        <v>1795</v>
      </c>
      <c r="F2335" t="s">
        <v>1796</v>
      </c>
      <c r="G2335" t="s">
        <v>50</v>
      </c>
      <c r="H2335" t="s">
        <v>228</v>
      </c>
      <c r="I2335" t="s">
        <v>1130</v>
      </c>
      <c r="J2335" t="s">
        <v>1147</v>
      </c>
      <c r="K2335">
        <v>820873</v>
      </c>
      <c r="L2335" t="s">
        <v>406</v>
      </c>
      <c r="M2335" t="s">
        <v>407</v>
      </c>
      <c r="N2335" t="s">
        <v>56</v>
      </c>
      <c r="O2335" s="1">
        <v>45809</v>
      </c>
      <c r="P2335" s="1">
        <v>45962</v>
      </c>
      <c r="Q2335" s="2">
        <v>15</v>
      </c>
      <c r="R2335">
        <v>1</v>
      </c>
      <c r="S2335" t="s">
        <v>57</v>
      </c>
      <c r="T2335" t="s">
        <v>58</v>
      </c>
      <c r="U2335" s="4">
        <v>0.38</v>
      </c>
      <c r="V2335" s="2">
        <v>0</v>
      </c>
      <c r="W2335">
        <v>0</v>
      </c>
      <c r="X2335" t="s">
        <v>243</v>
      </c>
      <c r="Y2335" t="s">
        <v>60</v>
      </c>
      <c r="Z2335">
        <v>0</v>
      </c>
      <c r="AA2335" s="2">
        <v>0</v>
      </c>
      <c r="AB2335" s="2">
        <v>0</v>
      </c>
      <c r="AC2335" s="4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5.7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</row>
    <row r="2336" spans="1:42" x14ac:dyDescent="0.25">
      <c r="A2336" s="1">
        <v>45929</v>
      </c>
      <c r="B2336" t="s">
        <v>47</v>
      </c>
      <c r="C2336">
        <v>649163</v>
      </c>
      <c r="D2336">
        <v>2029058325</v>
      </c>
      <c r="E2336" t="s">
        <v>1127</v>
      </c>
      <c r="F2336" t="s">
        <v>1128</v>
      </c>
      <c r="G2336" t="s">
        <v>50</v>
      </c>
      <c r="H2336" t="s">
        <v>164</v>
      </c>
      <c r="I2336" t="s">
        <v>1130</v>
      </c>
      <c r="J2336" t="s">
        <v>1131</v>
      </c>
      <c r="K2336">
        <v>823350</v>
      </c>
      <c r="L2336" t="s">
        <v>475</v>
      </c>
      <c r="M2336" t="s">
        <v>480</v>
      </c>
      <c r="N2336" t="s">
        <v>859</v>
      </c>
      <c r="O2336" s="1">
        <v>45796</v>
      </c>
      <c r="P2336" s="1">
        <v>45949</v>
      </c>
      <c r="Q2336" s="2">
        <v>-30.97</v>
      </c>
      <c r="R2336">
        <v>1</v>
      </c>
      <c r="S2336" t="s">
        <v>57</v>
      </c>
      <c r="T2336" t="s">
        <v>58</v>
      </c>
      <c r="U2336" s="4">
        <v>0.19</v>
      </c>
      <c r="V2336" s="2">
        <v>0</v>
      </c>
      <c r="W2336">
        <v>-1</v>
      </c>
      <c r="X2336" t="s">
        <v>243</v>
      </c>
      <c r="Y2336" t="s">
        <v>60</v>
      </c>
      <c r="Z2336">
        <v>0</v>
      </c>
      <c r="AA2336" s="2">
        <v>0</v>
      </c>
      <c r="AB2336" s="2">
        <v>0</v>
      </c>
      <c r="AC2336" s="4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-5.88</v>
      </c>
      <c r="AM2336" s="2">
        <v>-5.88</v>
      </c>
      <c r="AN2336" s="2">
        <v>0</v>
      </c>
      <c r="AO2336" s="2">
        <v>0</v>
      </c>
      <c r="AP2336" s="2">
        <v>0</v>
      </c>
    </row>
    <row r="2337" spans="1:42" x14ac:dyDescent="0.25">
      <c r="A2337" s="1">
        <v>45929</v>
      </c>
      <c r="B2337" t="s">
        <v>47</v>
      </c>
      <c r="C2337">
        <v>649163</v>
      </c>
      <c r="D2337">
        <v>2029138758</v>
      </c>
      <c r="E2337" t="s">
        <v>1797</v>
      </c>
      <c r="F2337" t="s">
        <v>647</v>
      </c>
      <c r="G2337" t="s">
        <v>50</v>
      </c>
      <c r="H2337" t="s">
        <v>958</v>
      </c>
      <c r="I2337" t="s">
        <v>1130</v>
      </c>
      <c r="J2337" t="s">
        <v>1148</v>
      </c>
      <c r="K2337">
        <v>650218</v>
      </c>
      <c r="L2337" t="s">
        <v>143</v>
      </c>
      <c r="M2337" t="s">
        <v>144</v>
      </c>
      <c r="N2337" t="s">
        <v>56</v>
      </c>
      <c r="O2337" s="1">
        <v>45809</v>
      </c>
      <c r="P2337" s="1">
        <v>45962</v>
      </c>
      <c r="Q2337" s="2">
        <v>15</v>
      </c>
      <c r="R2337">
        <v>1</v>
      </c>
      <c r="S2337" t="s">
        <v>57</v>
      </c>
      <c r="T2337" t="s">
        <v>58</v>
      </c>
      <c r="U2337" s="4">
        <v>0.38</v>
      </c>
      <c r="V2337" s="2">
        <v>0</v>
      </c>
      <c r="W2337">
        <v>0</v>
      </c>
      <c r="X2337" t="s">
        <v>243</v>
      </c>
      <c r="Y2337" t="s">
        <v>60</v>
      </c>
      <c r="Z2337">
        <v>0</v>
      </c>
      <c r="AA2337" s="2">
        <v>0</v>
      </c>
      <c r="AB2337" s="2">
        <v>0</v>
      </c>
      <c r="AC2337" s="4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5.7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</row>
    <row r="2338" spans="1:42" x14ac:dyDescent="0.25">
      <c r="A2338" s="1">
        <v>45929</v>
      </c>
      <c r="B2338" t="s">
        <v>47</v>
      </c>
      <c r="C2338">
        <v>649163</v>
      </c>
      <c r="D2338">
        <v>2029145087</v>
      </c>
      <c r="E2338" t="s">
        <v>1798</v>
      </c>
      <c r="F2338" t="s">
        <v>1799</v>
      </c>
      <c r="G2338" t="s">
        <v>50</v>
      </c>
      <c r="H2338" t="s">
        <v>228</v>
      </c>
      <c r="I2338" t="s">
        <v>1130</v>
      </c>
      <c r="J2338" t="s">
        <v>1148</v>
      </c>
      <c r="K2338">
        <v>766422</v>
      </c>
      <c r="L2338" t="s">
        <v>863</v>
      </c>
      <c r="M2338" t="s">
        <v>342</v>
      </c>
      <c r="N2338" t="s">
        <v>56</v>
      </c>
      <c r="O2338" s="1">
        <v>45805</v>
      </c>
      <c r="P2338" s="1">
        <v>45958</v>
      </c>
      <c r="Q2338" s="2">
        <v>15</v>
      </c>
      <c r="R2338">
        <v>1</v>
      </c>
      <c r="S2338" t="s">
        <v>57</v>
      </c>
      <c r="T2338" t="s">
        <v>58</v>
      </c>
      <c r="U2338" s="4">
        <v>0.38</v>
      </c>
      <c r="V2338" s="2">
        <v>0</v>
      </c>
      <c r="W2338">
        <v>0</v>
      </c>
      <c r="X2338" t="s">
        <v>243</v>
      </c>
      <c r="Y2338" t="s">
        <v>60</v>
      </c>
      <c r="Z2338">
        <v>0</v>
      </c>
      <c r="AA2338" s="2">
        <v>0</v>
      </c>
      <c r="AB2338" s="2">
        <v>0</v>
      </c>
      <c r="AC2338" s="4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5.7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</row>
    <row r="2339" spans="1:42" x14ac:dyDescent="0.25">
      <c r="A2339" s="1">
        <v>45929</v>
      </c>
      <c r="B2339" t="s">
        <v>47</v>
      </c>
      <c r="C2339">
        <v>649163</v>
      </c>
      <c r="D2339">
        <v>2029177110</v>
      </c>
      <c r="E2339" t="s">
        <v>405</v>
      </c>
      <c r="F2339" t="s">
        <v>102</v>
      </c>
      <c r="G2339" t="s">
        <v>50</v>
      </c>
      <c r="H2339" t="s">
        <v>228</v>
      </c>
      <c r="I2339" t="s">
        <v>1130</v>
      </c>
      <c r="J2339" t="s">
        <v>1148</v>
      </c>
      <c r="K2339">
        <v>820873</v>
      </c>
      <c r="L2339" t="s">
        <v>406</v>
      </c>
      <c r="M2339" t="s">
        <v>407</v>
      </c>
      <c r="N2339" t="s">
        <v>56</v>
      </c>
      <c r="O2339" s="1">
        <v>45809</v>
      </c>
      <c r="P2339" s="1">
        <v>45962</v>
      </c>
      <c r="Q2339" s="2">
        <v>15</v>
      </c>
      <c r="R2339">
        <v>1</v>
      </c>
      <c r="S2339" t="s">
        <v>57</v>
      </c>
      <c r="T2339" t="s">
        <v>58</v>
      </c>
      <c r="U2339" s="4">
        <v>0.38</v>
      </c>
      <c r="V2339" s="2">
        <v>0</v>
      </c>
      <c r="W2339">
        <v>0</v>
      </c>
      <c r="X2339" t="s">
        <v>243</v>
      </c>
      <c r="Y2339" t="s">
        <v>60</v>
      </c>
      <c r="Z2339">
        <v>0</v>
      </c>
      <c r="AA2339" s="2">
        <v>0</v>
      </c>
      <c r="AB2339" s="2">
        <v>0</v>
      </c>
      <c r="AC2339" s="4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5.7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</row>
    <row r="2340" spans="1:42" x14ac:dyDescent="0.25">
      <c r="A2340" s="1">
        <v>45929</v>
      </c>
      <c r="B2340" t="s">
        <v>47</v>
      </c>
      <c r="C2340">
        <v>649163</v>
      </c>
      <c r="D2340">
        <v>2029251261</v>
      </c>
      <c r="E2340" t="s">
        <v>418</v>
      </c>
      <c r="F2340" t="s">
        <v>419</v>
      </c>
      <c r="G2340" t="s">
        <v>50</v>
      </c>
      <c r="H2340" t="s">
        <v>228</v>
      </c>
      <c r="I2340" t="s">
        <v>1130</v>
      </c>
      <c r="J2340" t="s">
        <v>1147</v>
      </c>
      <c r="K2340">
        <v>792847</v>
      </c>
      <c r="L2340" t="s">
        <v>420</v>
      </c>
      <c r="M2340" t="s">
        <v>421</v>
      </c>
      <c r="N2340" t="s">
        <v>56</v>
      </c>
      <c r="O2340" s="1">
        <v>45811</v>
      </c>
      <c r="P2340" s="1">
        <v>45964</v>
      </c>
      <c r="Q2340" s="2">
        <v>15</v>
      </c>
      <c r="R2340">
        <v>1</v>
      </c>
      <c r="S2340" t="s">
        <v>57</v>
      </c>
      <c r="T2340" t="s">
        <v>58</v>
      </c>
      <c r="U2340" s="4">
        <v>0.38</v>
      </c>
      <c r="V2340" s="2">
        <v>0</v>
      </c>
      <c r="W2340">
        <v>0</v>
      </c>
      <c r="X2340" t="s">
        <v>243</v>
      </c>
      <c r="Y2340" t="s">
        <v>60</v>
      </c>
      <c r="Z2340">
        <v>0</v>
      </c>
      <c r="AA2340" s="2">
        <v>0</v>
      </c>
      <c r="AB2340" s="2">
        <v>0</v>
      </c>
      <c r="AC2340" s="4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5.7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</row>
    <row r="2341" spans="1:42" x14ac:dyDescent="0.25">
      <c r="A2341" s="1">
        <v>45929</v>
      </c>
      <c r="B2341" t="s">
        <v>47</v>
      </c>
      <c r="C2341">
        <v>649163</v>
      </c>
      <c r="D2341">
        <v>2029264100</v>
      </c>
      <c r="E2341" t="s">
        <v>251</v>
      </c>
      <c r="F2341" t="s">
        <v>422</v>
      </c>
      <c r="G2341" t="s">
        <v>50</v>
      </c>
      <c r="H2341" t="s">
        <v>228</v>
      </c>
      <c r="I2341" t="s">
        <v>1130</v>
      </c>
      <c r="J2341" t="s">
        <v>1148</v>
      </c>
      <c r="K2341">
        <v>820873</v>
      </c>
      <c r="L2341" t="s">
        <v>406</v>
      </c>
      <c r="M2341" t="s">
        <v>407</v>
      </c>
      <c r="N2341" t="s">
        <v>56</v>
      </c>
      <c r="O2341" s="1">
        <v>45839</v>
      </c>
      <c r="P2341" s="1">
        <v>45962</v>
      </c>
      <c r="Q2341" s="2">
        <v>15</v>
      </c>
      <c r="R2341">
        <v>1</v>
      </c>
      <c r="S2341" t="s">
        <v>57</v>
      </c>
      <c r="T2341" t="s">
        <v>58</v>
      </c>
      <c r="U2341" s="4">
        <v>0.38</v>
      </c>
      <c r="V2341" s="2">
        <v>0</v>
      </c>
      <c r="W2341">
        <v>0</v>
      </c>
      <c r="X2341" t="s">
        <v>243</v>
      </c>
      <c r="Y2341" t="s">
        <v>60</v>
      </c>
      <c r="Z2341">
        <v>0</v>
      </c>
      <c r="AA2341" s="2">
        <v>0</v>
      </c>
      <c r="AB2341" s="2">
        <v>0</v>
      </c>
      <c r="AC2341" s="4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5.7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</row>
    <row r="2342" spans="1:42" x14ac:dyDescent="0.25">
      <c r="A2342" s="1">
        <v>45929</v>
      </c>
      <c r="B2342" t="s">
        <v>47</v>
      </c>
      <c r="C2342">
        <v>649163</v>
      </c>
      <c r="D2342">
        <v>2029369423</v>
      </c>
      <c r="E2342" t="s">
        <v>442</v>
      </c>
      <c r="F2342" t="s">
        <v>443</v>
      </c>
      <c r="G2342" t="s">
        <v>50</v>
      </c>
      <c r="H2342" t="s">
        <v>278</v>
      </c>
      <c r="I2342" t="s">
        <v>1130</v>
      </c>
      <c r="J2342" t="s">
        <v>1148</v>
      </c>
      <c r="K2342">
        <v>824062</v>
      </c>
      <c r="L2342" t="s">
        <v>430</v>
      </c>
      <c r="M2342" t="s">
        <v>431</v>
      </c>
      <c r="N2342" t="s">
        <v>56</v>
      </c>
      <c r="O2342" s="1">
        <v>45839</v>
      </c>
      <c r="P2342" s="1">
        <v>45962</v>
      </c>
      <c r="Q2342" s="2">
        <v>15</v>
      </c>
      <c r="R2342">
        <v>1</v>
      </c>
      <c r="S2342" t="s">
        <v>57</v>
      </c>
      <c r="T2342" t="s">
        <v>58</v>
      </c>
      <c r="U2342" s="4">
        <v>0.38</v>
      </c>
      <c r="V2342" s="2">
        <v>0</v>
      </c>
      <c r="W2342">
        <v>0</v>
      </c>
      <c r="X2342" t="s">
        <v>243</v>
      </c>
      <c r="Y2342" t="s">
        <v>60</v>
      </c>
      <c r="Z2342">
        <v>0</v>
      </c>
      <c r="AA2342" s="2">
        <v>0</v>
      </c>
      <c r="AB2342" s="2">
        <v>0</v>
      </c>
      <c r="AC2342" s="4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5.7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</row>
    <row r="2343" spans="1:42" x14ac:dyDescent="0.25">
      <c r="A2343" s="1">
        <v>45929</v>
      </c>
      <c r="B2343" t="s">
        <v>47</v>
      </c>
      <c r="C2343">
        <v>649163</v>
      </c>
      <c r="D2343">
        <v>2029390982</v>
      </c>
      <c r="E2343" t="s">
        <v>1716</v>
      </c>
      <c r="F2343" t="s">
        <v>295</v>
      </c>
      <c r="G2343" t="s">
        <v>50</v>
      </c>
      <c r="H2343" t="s">
        <v>120</v>
      </c>
      <c r="I2343" t="s">
        <v>1130</v>
      </c>
      <c r="J2343" t="s">
        <v>1148</v>
      </c>
      <c r="K2343">
        <v>650218</v>
      </c>
      <c r="L2343" t="s">
        <v>143</v>
      </c>
      <c r="M2343" t="s">
        <v>144</v>
      </c>
      <c r="N2343" t="s">
        <v>56</v>
      </c>
      <c r="O2343" s="1">
        <v>45839</v>
      </c>
      <c r="P2343" s="1">
        <v>45962</v>
      </c>
      <c r="Q2343" s="2">
        <v>15</v>
      </c>
      <c r="R2343">
        <v>1</v>
      </c>
      <c r="S2343" t="s">
        <v>57</v>
      </c>
      <c r="T2343" t="s">
        <v>58</v>
      </c>
      <c r="U2343" s="4">
        <v>0.38</v>
      </c>
      <c r="V2343" s="2">
        <v>0</v>
      </c>
      <c r="W2343">
        <v>0</v>
      </c>
      <c r="X2343" t="s">
        <v>243</v>
      </c>
      <c r="Y2343" t="s">
        <v>60</v>
      </c>
      <c r="Z2343">
        <v>0</v>
      </c>
      <c r="AA2343" s="2">
        <v>0</v>
      </c>
      <c r="AB2343" s="2">
        <v>0</v>
      </c>
      <c r="AC2343" s="4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5.7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</row>
    <row r="2344" spans="1:42" x14ac:dyDescent="0.25">
      <c r="A2344" s="1">
        <v>45929</v>
      </c>
      <c r="B2344" t="s">
        <v>47</v>
      </c>
      <c r="C2344">
        <v>649163</v>
      </c>
      <c r="D2344">
        <v>2029511341</v>
      </c>
      <c r="E2344" t="s">
        <v>465</v>
      </c>
      <c r="F2344" t="s">
        <v>466</v>
      </c>
      <c r="G2344" t="s">
        <v>50</v>
      </c>
      <c r="H2344" t="s">
        <v>203</v>
      </c>
      <c r="I2344" t="s">
        <v>1130</v>
      </c>
      <c r="J2344" t="s">
        <v>1147</v>
      </c>
      <c r="K2344">
        <v>673059</v>
      </c>
      <c r="L2344" t="s">
        <v>65</v>
      </c>
      <c r="M2344" t="s">
        <v>115</v>
      </c>
      <c r="N2344" t="s">
        <v>56</v>
      </c>
      <c r="O2344" s="1">
        <v>45839</v>
      </c>
      <c r="P2344" s="1">
        <v>45962</v>
      </c>
      <c r="Q2344" s="2">
        <v>15</v>
      </c>
      <c r="R2344">
        <v>1</v>
      </c>
      <c r="S2344" t="s">
        <v>57</v>
      </c>
      <c r="T2344" t="s">
        <v>58</v>
      </c>
      <c r="U2344" s="4">
        <v>0.38</v>
      </c>
      <c r="V2344" s="2">
        <v>0</v>
      </c>
      <c r="W2344">
        <v>0</v>
      </c>
      <c r="X2344" t="s">
        <v>243</v>
      </c>
      <c r="Y2344" t="s">
        <v>60</v>
      </c>
      <c r="Z2344">
        <v>0</v>
      </c>
      <c r="AA2344" s="2">
        <v>0</v>
      </c>
      <c r="AB2344" s="2">
        <v>0</v>
      </c>
      <c r="AC2344" s="4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5.7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</row>
    <row r="2345" spans="1:42" x14ac:dyDescent="0.25">
      <c r="A2345" s="1">
        <v>45929</v>
      </c>
      <c r="B2345" t="s">
        <v>47</v>
      </c>
      <c r="C2345">
        <v>649163</v>
      </c>
      <c r="D2345">
        <v>2029545324</v>
      </c>
      <c r="E2345" t="s">
        <v>798</v>
      </c>
      <c r="F2345" t="s">
        <v>1935</v>
      </c>
      <c r="G2345" t="s">
        <v>50</v>
      </c>
      <c r="H2345" t="s">
        <v>228</v>
      </c>
      <c r="I2345" t="s">
        <v>1130</v>
      </c>
      <c r="J2345" t="s">
        <v>2183</v>
      </c>
      <c r="K2345">
        <v>840313</v>
      </c>
      <c r="L2345" t="s">
        <v>746</v>
      </c>
      <c r="M2345" t="s">
        <v>747</v>
      </c>
      <c r="N2345" t="s">
        <v>56</v>
      </c>
      <c r="O2345" s="1">
        <v>45839</v>
      </c>
      <c r="P2345" s="1">
        <v>45962</v>
      </c>
      <c r="Q2345" s="2">
        <v>26.39</v>
      </c>
      <c r="R2345">
        <v>1</v>
      </c>
      <c r="S2345" t="s">
        <v>57</v>
      </c>
      <c r="T2345" t="s">
        <v>58</v>
      </c>
      <c r="U2345" s="4">
        <v>0.38</v>
      </c>
      <c r="V2345" s="2">
        <v>0</v>
      </c>
      <c r="W2345">
        <v>0</v>
      </c>
      <c r="X2345" t="s">
        <v>243</v>
      </c>
      <c r="Y2345" t="s">
        <v>60</v>
      </c>
      <c r="Z2345">
        <v>0</v>
      </c>
      <c r="AA2345" s="2">
        <v>0</v>
      </c>
      <c r="AB2345" s="2">
        <v>0</v>
      </c>
      <c r="AC2345" s="4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10.029999999999999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</row>
    <row r="2346" spans="1:42" x14ac:dyDescent="0.25">
      <c r="A2346" s="1">
        <v>45929</v>
      </c>
      <c r="B2346" t="s">
        <v>47</v>
      </c>
      <c r="C2346">
        <v>649163</v>
      </c>
      <c r="D2346">
        <v>2029545326</v>
      </c>
      <c r="E2346" t="s">
        <v>798</v>
      </c>
      <c r="F2346" t="s">
        <v>1935</v>
      </c>
      <c r="G2346" t="s">
        <v>50</v>
      </c>
      <c r="H2346" t="s">
        <v>228</v>
      </c>
      <c r="I2346" t="s">
        <v>1130</v>
      </c>
      <c r="J2346" t="s">
        <v>1147</v>
      </c>
      <c r="K2346">
        <v>840313</v>
      </c>
      <c r="L2346" t="s">
        <v>746</v>
      </c>
      <c r="M2346" t="s">
        <v>747</v>
      </c>
      <c r="N2346" t="s">
        <v>56</v>
      </c>
      <c r="O2346" s="1">
        <v>45839</v>
      </c>
      <c r="P2346" s="1">
        <v>45962</v>
      </c>
      <c r="Q2346" s="2">
        <v>15</v>
      </c>
      <c r="R2346">
        <v>1</v>
      </c>
      <c r="S2346" t="s">
        <v>57</v>
      </c>
      <c r="T2346" t="s">
        <v>58</v>
      </c>
      <c r="U2346" s="4">
        <v>0.38</v>
      </c>
      <c r="V2346" s="2">
        <v>0</v>
      </c>
      <c r="W2346">
        <v>0</v>
      </c>
      <c r="X2346" t="s">
        <v>243</v>
      </c>
      <c r="Y2346" t="s">
        <v>60</v>
      </c>
      <c r="Z2346">
        <v>0</v>
      </c>
      <c r="AA2346" s="2">
        <v>0</v>
      </c>
      <c r="AB2346" s="2">
        <v>0</v>
      </c>
      <c r="AC2346" s="4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5.7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</row>
    <row r="2347" spans="1:42" x14ac:dyDescent="0.25">
      <c r="A2347" s="1">
        <v>45929</v>
      </c>
      <c r="B2347" t="s">
        <v>47</v>
      </c>
      <c r="C2347">
        <v>649163</v>
      </c>
      <c r="D2347">
        <v>2029547305</v>
      </c>
      <c r="E2347" t="s">
        <v>471</v>
      </c>
      <c r="F2347" t="s">
        <v>472</v>
      </c>
      <c r="G2347" t="s">
        <v>50</v>
      </c>
      <c r="H2347" t="s">
        <v>228</v>
      </c>
      <c r="I2347" t="s">
        <v>1130</v>
      </c>
      <c r="J2347" t="s">
        <v>1148</v>
      </c>
      <c r="K2347">
        <v>820873</v>
      </c>
      <c r="L2347" t="s">
        <v>406</v>
      </c>
      <c r="M2347" t="s">
        <v>407</v>
      </c>
      <c r="N2347" t="s">
        <v>56</v>
      </c>
      <c r="O2347" s="1">
        <v>45839</v>
      </c>
      <c r="P2347" s="1">
        <v>45962</v>
      </c>
      <c r="Q2347" s="2">
        <v>15</v>
      </c>
      <c r="R2347">
        <v>1</v>
      </c>
      <c r="S2347" t="s">
        <v>57</v>
      </c>
      <c r="T2347" t="s">
        <v>58</v>
      </c>
      <c r="U2347" s="4">
        <v>0.38</v>
      </c>
      <c r="V2347" s="2">
        <v>0</v>
      </c>
      <c r="W2347">
        <v>0</v>
      </c>
      <c r="X2347" t="s">
        <v>243</v>
      </c>
      <c r="Y2347" t="s">
        <v>60</v>
      </c>
      <c r="Z2347">
        <v>0</v>
      </c>
      <c r="AA2347" s="2">
        <v>0</v>
      </c>
      <c r="AB2347" s="2">
        <v>0</v>
      </c>
      <c r="AC2347" s="4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5.7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</row>
    <row r="2348" spans="1:42" x14ac:dyDescent="0.25">
      <c r="A2348" s="1">
        <v>45929</v>
      </c>
      <c r="B2348" t="s">
        <v>47</v>
      </c>
      <c r="C2348">
        <v>649163</v>
      </c>
      <c r="D2348">
        <v>2029686375</v>
      </c>
      <c r="E2348" t="s">
        <v>491</v>
      </c>
      <c r="F2348" t="s">
        <v>492</v>
      </c>
      <c r="G2348" t="s">
        <v>50</v>
      </c>
      <c r="H2348" t="s">
        <v>63</v>
      </c>
      <c r="I2348" t="s">
        <v>1130</v>
      </c>
      <c r="J2348" t="s">
        <v>2096</v>
      </c>
      <c r="K2348">
        <v>673059</v>
      </c>
      <c r="L2348" t="s">
        <v>65</v>
      </c>
      <c r="M2348" t="s">
        <v>115</v>
      </c>
      <c r="N2348" t="s">
        <v>56</v>
      </c>
      <c r="O2348" s="1">
        <v>45870</v>
      </c>
      <c r="P2348" s="1">
        <v>45962</v>
      </c>
      <c r="Q2348" s="2">
        <v>15</v>
      </c>
      <c r="R2348">
        <v>1</v>
      </c>
      <c r="S2348" t="s">
        <v>57</v>
      </c>
      <c r="T2348" t="s">
        <v>58</v>
      </c>
      <c r="U2348" s="4">
        <v>0.28999999999999998</v>
      </c>
      <c r="V2348" s="2">
        <v>0</v>
      </c>
      <c r="W2348">
        <v>0</v>
      </c>
      <c r="X2348" t="s">
        <v>243</v>
      </c>
      <c r="Y2348" t="s">
        <v>60</v>
      </c>
      <c r="Z2348">
        <v>0</v>
      </c>
      <c r="AA2348" s="2">
        <v>0</v>
      </c>
      <c r="AB2348" s="2">
        <v>0</v>
      </c>
      <c r="AC2348" s="4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4.3499999999999996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</row>
    <row r="2349" spans="1:42" x14ac:dyDescent="0.25">
      <c r="A2349" s="1">
        <v>45929</v>
      </c>
      <c r="B2349" t="s">
        <v>47</v>
      </c>
      <c r="C2349">
        <v>649163</v>
      </c>
      <c r="D2349">
        <v>2029722849</v>
      </c>
      <c r="E2349" t="s">
        <v>501</v>
      </c>
      <c r="F2349" t="s">
        <v>502</v>
      </c>
      <c r="G2349" t="s">
        <v>50</v>
      </c>
      <c r="H2349" t="s">
        <v>228</v>
      </c>
      <c r="I2349" t="s">
        <v>1130</v>
      </c>
      <c r="J2349" t="s">
        <v>1147</v>
      </c>
      <c r="K2349">
        <v>820873</v>
      </c>
      <c r="L2349" t="s">
        <v>406</v>
      </c>
      <c r="M2349" t="s">
        <v>407</v>
      </c>
      <c r="N2349" t="s">
        <v>56</v>
      </c>
      <c r="O2349" s="1">
        <v>45839</v>
      </c>
      <c r="P2349" s="1">
        <v>45962</v>
      </c>
      <c r="Q2349" s="2">
        <v>15</v>
      </c>
      <c r="R2349">
        <v>1</v>
      </c>
      <c r="S2349" t="s">
        <v>57</v>
      </c>
      <c r="T2349" t="s">
        <v>58</v>
      </c>
      <c r="U2349" s="4">
        <v>0.38</v>
      </c>
      <c r="V2349" s="2">
        <v>0</v>
      </c>
      <c r="W2349">
        <v>0</v>
      </c>
      <c r="X2349" t="s">
        <v>243</v>
      </c>
      <c r="Y2349" t="s">
        <v>60</v>
      </c>
      <c r="Z2349">
        <v>0</v>
      </c>
      <c r="AA2349" s="2">
        <v>0</v>
      </c>
      <c r="AB2349" s="2">
        <v>0</v>
      </c>
      <c r="AC2349" s="4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5.7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</row>
    <row r="2350" spans="1:42" x14ac:dyDescent="0.25">
      <c r="A2350" s="1">
        <v>45929</v>
      </c>
      <c r="B2350" t="s">
        <v>47</v>
      </c>
      <c r="C2350">
        <v>649163</v>
      </c>
      <c r="D2350">
        <v>2029781749</v>
      </c>
      <c r="E2350" t="s">
        <v>968</v>
      </c>
      <c r="F2350" t="s">
        <v>1936</v>
      </c>
      <c r="G2350" t="s">
        <v>50</v>
      </c>
      <c r="H2350" t="s">
        <v>125</v>
      </c>
      <c r="I2350" t="s">
        <v>1130</v>
      </c>
      <c r="J2350" t="s">
        <v>1148</v>
      </c>
      <c r="K2350">
        <v>856824</v>
      </c>
      <c r="L2350" t="s">
        <v>434</v>
      </c>
      <c r="M2350" t="s">
        <v>435</v>
      </c>
      <c r="N2350" t="s">
        <v>56</v>
      </c>
      <c r="O2350" s="1">
        <v>45842</v>
      </c>
      <c r="P2350" s="1">
        <v>45965</v>
      </c>
      <c r="Q2350" s="2">
        <v>15</v>
      </c>
      <c r="R2350">
        <v>1</v>
      </c>
      <c r="S2350" t="s">
        <v>57</v>
      </c>
      <c r="T2350" t="s">
        <v>58</v>
      </c>
      <c r="U2350" s="4">
        <v>0.38</v>
      </c>
      <c r="V2350" s="2">
        <v>0</v>
      </c>
      <c r="W2350">
        <v>0</v>
      </c>
      <c r="X2350" t="s">
        <v>243</v>
      </c>
      <c r="Y2350" t="s">
        <v>60</v>
      </c>
      <c r="Z2350">
        <v>0</v>
      </c>
      <c r="AA2350" s="2">
        <v>0</v>
      </c>
      <c r="AB2350" s="2">
        <v>0</v>
      </c>
      <c r="AC2350" s="4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5.7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</row>
    <row r="2351" spans="1:42" x14ac:dyDescent="0.25">
      <c r="A2351" s="1">
        <v>45929</v>
      </c>
      <c r="B2351" t="s">
        <v>47</v>
      </c>
      <c r="C2351">
        <v>649163</v>
      </c>
      <c r="D2351">
        <v>2029875653</v>
      </c>
      <c r="E2351" t="s">
        <v>443</v>
      </c>
      <c r="F2351" t="s">
        <v>517</v>
      </c>
      <c r="G2351" t="s">
        <v>50</v>
      </c>
      <c r="H2351" t="s">
        <v>278</v>
      </c>
      <c r="I2351" t="s">
        <v>1130</v>
      </c>
      <c r="J2351" t="s">
        <v>2098</v>
      </c>
      <c r="K2351">
        <v>824062</v>
      </c>
      <c r="L2351" t="s">
        <v>430</v>
      </c>
      <c r="M2351" t="s">
        <v>431</v>
      </c>
      <c r="N2351" t="s">
        <v>56</v>
      </c>
      <c r="O2351" s="1">
        <v>45870</v>
      </c>
      <c r="P2351" s="1">
        <v>45962</v>
      </c>
      <c r="Q2351" s="2">
        <v>15</v>
      </c>
      <c r="R2351">
        <v>1</v>
      </c>
      <c r="S2351" t="s">
        <v>57</v>
      </c>
      <c r="T2351" t="s">
        <v>58</v>
      </c>
      <c r="U2351" s="4">
        <v>0.28999999999999998</v>
      </c>
      <c r="V2351" s="2">
        <v>0</v>
      </c>
      <c r="W2351">
        <v>0</v>
      </c>
      <c r="X2351" t="s">
        <v>243</v>
      </c>
      <c r="Y2351" t="s">
        <v>60</v>
      </c>
      <c r="Z2351">
        <v>0</v>
      </c>
      <c r="AA2351" s="2">
        <v>0</v>
      </c>
      <c r="AB2351" s="2">
        <v>0</v>
      </c>
      <c r="AC2351" s="4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4.3499999999999996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</row>
    <row r="2352" spans="1:42" x14ac:dyDescent="0.25">
      <c r="A2352" s="1">
        <v>45929</v>
      </c>
      <c r="B2352" t="s">
        <v>47</v>
      </c>
      <c r="C2352">
        <v>649163</v>
      </c>
      <c r="D2352">
        <v>2030071689</v>
      </c>
      <c r="E2352" t="s">
        <v>129</v>
      </c>
      <c r="F2352" t="s">
        <v>535</v>
      </c>
      <c r="G2352" t="s">
        <v>50</v>
      </c>
      <c r="H2352" t="s">
        <v>228</v>
      </c>
      <c r="I2352" t="s">
        <v>1130</v>
      </c>
      <c r="J2352" t="s">
        <v>1147</v>
      </c>
      <c r="K2352">
        <v>792847</v>
      </c>
      <c r="L2352" t="s">
        <v>420</v>
      </c>
      <c r="M2352" t="s">
        <v>421</v>
      </c>
      <c r="N2352" t="s">
        <v>56</v>
      </c>
      <c r="O2352" s="1">
        <v>45870</v>
      </c>
      <c r="P2352" s="1">
        <v>45962</v>
      </c>
      <c r="Q2352" s="2">
        <v>15</v>
      </c>
      <c r="R2352">
        <v>1</v>
      </c>
      <c r="S2352" t="s">
        <v>57</v>
      </c>
      <c r="T2352" t="s">
        <v>58</v>
      </c>
      <c r="U2352" s="4">
        <v>0.38</v>
      </c>
      <c r="V2352" s="2">
        <v>0</v>
      </c>
      <c r="W2352">
        <v>0</v>
      </c>
      <c r="X2352" t="s">
        <v>243</v>
      </c>
      <c r="Y2352" t="s">
        <v>60</v>
      </c>
      <c r="Z2352">
        <v>0</v>
      </c>
      <c r="AA2352" s="2">
        <v>0</v>
      </c>
      <c r="AB2352" s="2">
        <v>0</v>
      </c>
      <c r="AC2352" s="4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5.7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</row>
    <row r="2353" spans="1:42" x14ac:dyDescent="0.25">
      <c r="A2353" s="1">
        <v>45929</v>
      </c>
      <c r="B2353" t="s">
        <v>47</v>
      </c>
      <c r="C2353">
        <v>649163</v>
      </c>
      <c r="D2353">
        <v>2030196608</v>
      </c>
      <c r="E2353" t="s">
        <v>416</v>
      </c>
      <c r="F2353" t="s">
        <v>553</v>
      </c>
      <c r="G2353" t="s">
        <v>50</v>
      </c>
      <c r="H2353" t="s">
        <v>63</v>
      </c>
      <c r="I2353" t="s">
        <v>1130</v>
      </c>
      <c r="J2353" t="s">
        <v>1148</v>
      </c>
      <c r="K2353">
        <v>673059</v>
      </c>
      <c r="L2353" t="s">
        <v>65</v>
      </c>
      <c r="M2353" t="s">
        <v>115</v>
      </c>
      <c r="N2353" t="s">
        <v>56</v>
      </c>
      <c r="O2353" s="1">
        <v>45870</v>
      </c>
      <c r="P2353" s="1">
        <v>45962</v>
      </c>
      <c r="Q2353" s="2">
        <v>15</v>
      </c>
      <c r="R2353">
        <v>1</v>
      </c>
      <c r="S2353" t="s">
        <v>57</v>
      </c>
      <c r="T2353" t="s">
        <v>58</v>
      </c>
      <c r="U2353" s="4">
        <v>0.38</v>
      </c>
      <c r="V2353" s="2">
        <v>0</v>
      </c>
      <c r="W2353">
        <v>0</v>
      </c>
      <c r="X2353" t="s">
        <v>243</v>
      </c>
      <c r="Y2353" t="s">
        <v>60</v>
      </c>
      <c r="Z2353">
        <v>0</v>
      </c>
      <c r="AA2353" s="2">
        <v>0</v>
      </c>
      <c r="AB2353" s="2">
        <v>0</v>
      </c>
      <c r="AC2353" s="4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5.7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</row>
    <row r="2354" spans="1:42" x14ac:dyDescent="0.25">
      <c r="A2354" s="1">
        <v>45929</v>
      </c>
      <c r="B2354" t="s">
        <v>47</v>
      </c>
      <c r="C2354">
        <v>649163</v>
      </c>
      <c r="D2354">
        <v>2030224120</v>
      </c>
      <c r="E2354" t="s">
        <v>1938</v>
      </c>
      <c r="F2354" t="s">
        <v>204</v>
      </c>
      <c r="G2354" t="s">
        <v>50</v>
      </c>
      <c r="H2354" t="s">
        <v>125</v>
      </c>
      <c r="I2354" t="s">
        <v>1130</v>
      </c>
      <c r="J2354" t="s">
        <v>1148</v>
      </c>
      <c r="K2354">
        <v>650218</v>
      </c>
      <c r="L2354" t="s">
        <v>143</v>
      </c>
      <c r="M2354" t="s">
        <v>144</v>
      </c>
      <c r="N2354" t="s">
        <v>56</v>
      </c>
      <c r="O2354" s="1">
        <v>45869</v>
      </c>
      <c r="P2354" s="1">
        <v>45960</v>
      </c>
      <c r="Q2354" s="2">
        <v>15</v>
      </c>
      <c r="R2354">
        <v>1</v>
      </c>
      <c r="S2354" t="s">
        <v>57</v>
      </c>
      <c r="T2354" t="s">
        <v>58</v>
      </c>
      <c r="U2354" s="4">
        <v>0.38</v>
      </c>
      <c r="V2354" s="2">
        <v>0</v>
      </c>
      <c r="W2354">
        <v>0</v>
      </c>
      <c r="X2354" t="s">
        <v>243</v>
      </c>
      <c r="Y2354" t="s">
        <v>60</v>
      </c>
      <c r="Z2354">
        <v>0</v>
      </c>
      <c r="AA2354" s="2">
        <v>0</v>
      </c>
      <c r="AB2354" s="2">
        <v>0</v>
      </c>
      <c r="AC2354" s="4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5.7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</row>
    <row r="2355" spans="1:42" x14ac:dyDescent="0.25">
      <c r="A2355" s="1">
        <v>45929</v>
      </c>
      <c r="B2355" t="s">
        <v>47</v>
      </c>
      <c r="C2355">
        <v>649163</v>
      </c>
      <c r="D2355">
        <v>2030247061</v>
      </c>
      <c r="E2355" t="s">
        <v>1074</v>
      </c>
      <c r="F2355" t="s">
        <v>1075</v>
      </c>
      <c r="G2355" t="s">
        <v>50</v>
      </c>
      <c r="H2355" t="s">
        <v>164</v>
      </c>
      <c r="I2355" t="s">
        <v>1130</v>
      </c>
      <c r="J2355" t="s">
        <v>1131</v>
      </c>
      <c r="K2355">
        <v>877790</v>
      </c>
      <c r="L2355" t="s">
        <v>505</v>
      </c>
      <c r="M2355" t="s">
        <v>506</v>
      </c>
      <c r="N2355" t="s">
        <v>56</v>
      </c>
      <c r="O2355" s="1">
        <v>45870</v>
      </c>
      <c r="P2355" s="1">
        <v>45962</v>
      </c>
      <c r="Q2355" s="2">
        <v>15</v>
      </c>
      <c r="R2355">
        <v>1</v>
      </c>
      <c r="S2355" t="s">
        <v>57</v>
      </c>
      <c r="T2355" t="s">
        <v>58</v>
      </c>
      <c r="U2355" s="4">
        <v>0.19</v>
      </c>
      <c r="V2355" s="2">
        <v>0</v>
      </c>
      <c r="W2355">
        <v>0</v>
      </c>
      <c r="X2355" t="s">
        <v>243</v>
      </c>
      <c r="Y2355" t="s">
        <v>60</v>
      </c>
      <c r="Z2355">
        <v>0</v>
      </c>
      <c r="AA2355" s="2">
        <v>0</v>
      </c>
      <c r="AB2355" s="2">
        <v>0</v>
      </c>
      <c r="AC2355" s="4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2.85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</row>
    <row r="2356" spans="1:42" x14ac:dyDescent="0.25">
      <c r="A2356" s="1">
        <v>45929</v>
      </c>
      <c r="B2356" t="s">
        <v>47</v>
      </c>
      <c r="C2356">
        <v>649163</v>
      </c>
      <c r="D2356">
        <v>2030254851</v>
      </c>
      <c r="E2356" t="s">
        <v>988</v>
      </c>
      <c r="F2356" t="s">
        <v>1941</v>
      </c>
      <c r="G2356" t="s">
        <v>50</v>
      </c>
      <c r="H2356" t="s">
        <v>228</v>
      </c>
      <c r="I2356" t="s">
        <v>1130</v>
      </c>
      <c r="J2356" t="s">
        <v>1147</v>
      </c>
      <c r="K2356">
        <v>768887</v>
      </c>
      <c r="L2356" t="s">
        <v>736</v>
      </c>
      <c r="M2356" t="s">
        <v>256</v>
      </c>
      <c r="N2356" t="s">
        <v>56</v>
      </c>
      <c r="O2356" s="1">
        <v>45870</v>
      </c>
      <c r="P2356" s="1">
        <v>45962</v>
      </c>
      <c r="Q2356" s="2">
        <v>15</v>
      </c>
      <c r="R2356">
        <v>1</v>
      </c>
      <c r="S2356" t="s">
        <v>57</v>
      </c>
      <c r="T2356" t="s">
        <v>58</v>
      </c>
      <c r="U2356" s="4">
        <v>0.38</v>
      </c>
      <c r="V2356" s="2">
        <v>0</v>
      </c>
      <c r="W2356">
        <v>0</v>
      </c>
      <c r="X2356" t="s">
        <v>243</v>
      </c>
      <c r="Y2356" t="s">
        <v>60</v>
      </c>
      <c r="Z2356">
        <v>0</v>
      </c>
      <c r="AA2356" s="2">
        <v>0</v>
      </c>
      <c r="AB2356" s="2">
        <v>0</v>
      </c>
      <c r="AC2356" s="4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5.7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</row>
    <row r="2357" spans="1:42" x14ac:dyDescent="0.25">
      <c r="A2357" s="1">
        <v>45929</v>
      </c>
      <c r="B2357" t="s">
        <v>47</v>
      </c>
      <c r="C2357">
        <v>649163</v>
      </c>
      <c r="D2357">
        <v>2030269156</v>
      </c>
      <c r="E2357" t="s">
        <v>916</v>
      </c>
      <c r="F2357" t="s">
        <v>1942</v>
      </c>
      <c r="G2357" t="s">
        <v>50</v>
      </c>
      <c r="H2357" t="s">
        <v>184</v>
      </c>
      <c r="I2357" t="s">
        <v>1130</v>
      </c>
      <c r="J2357" t="s">
        <v>1148</v>
      </c>
      <c r="K2357">
        <v>751867</v>
      </c>
      <c r="L2357" t="s">
        <v>167</v>
      </c>
      <c r="M2357" t="s">
        <v>168</v>
      </c>
      <c r="N2357" t="s">
        <v>56</v>
      </c>
      <c r="O2357" s="1">
        <v>45871</v>
      </c>
      <c r="P2357" s="1">
        <v>45963</v>
      </c>
      <c r="Q2357" s="2">
        <v>15</v>
      </c>
      <c r="R2357">
        <v>1</v>
      </c>
      <c r="S2357" t="s">
        <v>57</v>
      </c>
      <c r="T2357" t="s">
        <v>58</v>
      </c>
      <c r="U2357" s="4">
        <v>0.38</v>
      </c>
      <c r="V2357" s="2">
        <v>0</v>
      </c>
      <c r="W2357">
        <v>0</v>
      </c>
      <c r="X2357" t="s">
        <v>243</v>
      </c>
      <c r="Y2357" t="s">
        <v>60</v>
      </c>
      <c r="Z2357">
        <v>0</v>
      </c>
      <c r="AA2357" s="2">
        <v>0</v>
      </c>
      <c r="AB2357" s="2">
        <v>0</v>
      </c>
      <c r="AC2357" s="4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5.7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</row>
    <row r="2358" spans="1:42" x14ac:dyDescent="0.25">
      <c r="A2358" s="1">
        <v>45929</v>
      </c>
      <c r="B2358" t="s">
        <v>47</v>
      </c>
      <c r="C2358">
        <v>649163</v>
      </c>
      <c r="D2358">
        <v>2030321355</v>
      </c>
      <c r="E2358" t="s">
        <v>483</v>
      </c>
      <c r="F2358" t="s">
        <v>1943</v>
      </c>
      <c r="G2358" t="s">
        <v>50</v>
      </c>
      <c r="H2358" t="s">
        <v>228</v>
      </c>
      <c r="I2358" t="s">
        <v>1130</v>
      </c>
      <c r="J2358" t="s">
        <v>1147</v>
      </c>
      <c r="K2358">
        <v>820873</v>
      </c>
      <c r="L2358" t="s">
        <v>406</v>
      </c>
      <c r="M2358" t="s">
        <v>407</v>
      </c>
      <c r="N2358" t="s">
        <v>56</v>
      </c>
      <c r="O2358" s="1">
        <v>45874</v>
      </c>
      <c r="P2358" s="1">
        <v>45966</v>
      </c>
      <c r="Q2358" s="2">
        <v>15</v>
      </c>
      <c r="R2358">
        <v>1</v>
      </c>
      <c r="S2358" t="s">
        <v>57</v>
      </c>
      <c r="T2358" t="s">
        <v>58</v>
      </c>
      <c r="U2358" s="4">
        <v>0.38</v>
      </c>
      <c r="V2358" s="2">
        <v>0</v>
      </c>
      <c r="W2358">
        <v>0</v>
      </c>
      <c r="X2358" t="s">
        <v>243</v>
      </c>
      <c r="Y2358" t="s">
        <v>60</v>
      </c>
      <c r="Z2358">
        <v>0</v>
      </c>
      <c r="AA2358" s="2">
        <v>0</v>
      </c>
      <c r="AB2358" s="2">
        <v>0</v>
      </c>
      <c r="AC2358" s="4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5.7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</row>
    <row r="2359" spans="1:42" x14ac:dyDescent="0.25">
      <c r="A2359" s="1">
        <v>45929</v>
      </c>
      <c r="B2359" t="s">
        <v>47</v>
      </c>
      <c r="C2359">
        <v>649163</v>
      </c>
      <c r="D2359">
        <v>2030439492</v>
      </c>
      <c r="E2359" t="s">
        <v>1944</v>
      </c>
      <c r="F2359" t="s">
        <v>1945</v>
      </c>
      <c r="G2359" t="s">
        <v>50</v>
      </c>
      <c r="H2359" t="s">
        <v>228</v>
      </c>
      <c r="I2359" t="s">
        <v>1130</v>
      </c>
      <c r="J2359" t="s">
        <v>1148</v>
      </c>
      <c r="K2359">
        <v>673059</v>
      </c>
      <c r="L2359" t="s">
        <v>65</v>
      </c>
      <c r="M2359" t="s">
        <v>115</v>
      </c>
      <c r="N2359" t="s">
        <v>56</v>
      </c>
      <c r="O2359" s="1">
        <v>45901</v>
      </c>
      <c r="P2359" s="1">
        <v>45962</v>
      </c>
      <c r="Q2359" s="2">
        <v>15</v>
      </c>
      <c r="R2359">
        <v>1</v>
      </c>
      <c r="S2359" t="s">
        <v>57</v>
      </c>
      <c r="T2359" t="s">
        <v>58</v>
      </c>
      <c r="U2359" s="4">
        <v>0.38</v>
      </c>
      <c r="V2359" s="2">
        <v>0</v>
      </c>
      <c r="W2359">
        <v>0</v>
      </c>
      <c r="X2359" t="s">
        <v>243</v>
      </c>
      <c r="Y2359" t="s">
        <v>60</v>
      </c>
      <c r="Z2359">
        <v>0</v>
      </c>
      <c r="AA2359" s="2">
        <v>0</v>
      </c>
      <c r="AB2359" s="2">
        <v>0</v>
      </c>
      <c r="AC2359" s="4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5.7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</row>
    <row r="2360" spans="1:42" x14ac:dyDescent="0.25">
      <c r="A2360" s="1">
        <v>45929</v>
      </c>
      <c r="B2360" t="s">
        <v>47</v>
      </c>
      <c r="C2360">
        <v>649163</v>
      </c>
      <c r="D2360">
        <v>2030625306</v>
      </c>
      <c r="E2360" t="s">
        <v>2050</v>
      </c>
      <c r="F2360" t="s">
        <v>811</v>
      </c>
      <c r="G2360" t="s">
        <v>50</v>
      </c>
      <c r="H2360" t="s">
        <v>228</v>
      </c>
      <c r="I2360" t="s">
        <v>1130</v>
      </c>
      <c r="J2360" t="s">
        <v>1147</v>
      </c>
      <c r="K2360">
        <v>882035</v>
      </c>
      <c r="L2360" t="s">
        <v>2036</v>
      </c>
      <c r="M2360" t="s">
        <v>2037</v>
      </c>
      <c r="N2360" t="s">
        <v>56</v>
      </c>
      <c r="O2360" s="1">
        <v>45901</v>
      </c>
      <c r="P2360" s="1">
        <v>45962</v>
      </c>
      <c r="Q2360" s="2">
        <v>15</v>
      </c>
      <c r="R2360">
        <v>1</v>
      </c>
      <c r="S2360" t="s">
        <v>57</v>
      </c>
      <c r="T2360" t="s">
        <v>58</v>
      </c>
      <c r="U2360" s="4">
        <v>0.38</v>
      </c>
      <c r="V2360" s="2">
        <v>0</v>
      </c>
      <c r="W2360">
        <v>0</v>
      </c>
      <c r="X2360" t="s">
        <v>243</v>
      </c>
      <c r="Y2360" t="s">
        <v>60</v>
      </c>
      <c r="Z2360">
        <v>0</v>
      </c>
      <c r="AA2360" s="2">
        <v>0</v>
      </c>
      <c r="AB2360" s="2">
        <v>0</v>
      </c>
      <c r="AC2360" s="4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5.7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</row>
    <row r="2361" spans="1:42" x14ac:dyDescent="0.25">
      <c r="A2361" s="1">
        <v>45929</v>
      </c>
      <c r="B2361" t="s">
        <v>47</v>
      </c>
      <c r="C2361">
        <v>649163</v>
      </c>
      <c r="D2361">
        <v>2030627973</v>
      </c>
      <c r="E2361" t="s">
        <v>865</v>
      </c>
      <c r="F2361" t="s">
        <v>2051</v>
      </c>
      <c r="G2361" t="s">
        <v>50</v>
      </c>
      <c r="H2361" t="s">
        <v>51</v>
      </c>
      <c r="I2361" t="s">
        <v>1130</v>
      </c>
      <c r="J2361" t="s">
        <v>1148</v>
      </c>
      <c r="K2361">
        <v>885445</v>
      </c>
      <c r="L2361" t="s">
        <v>384</v>
      </c>
      <c r="M2361" t="s">
        <v>385</v>
      </c>
      <c r="N2361" t="s">
        <v>56</v>
      </c>
      <c r="O2361" s="1">
        <v>45901</v>
      </c>
      <c r="P2361" s="1">
        <v>45962</v>
      </c>
      <c r="Q2361" s="2">
        <v>15</v>
      </c>
      <c r="R2361">
        <v>1</v>
      </c>
      <c r="S2361" t="s">
        <v>57</v>
      </c>
      <c r="T2361" t="s">
        <v>58</v>
      </c>
      <c r="U2361" s="4">
        <v>0.38</v>
      </c>
      <c r="V2361" s="2">
        <v>0</v>
      </c>
      <c r="W2361">
        <v>0</v>
      </c>
      <c r="X2361" t="s">
        <v>243</v>
      </c>
      <c r="Y2361" t="s">
        <v>60</v>
      </c>
      <c r="Z2361">
        <v>0</v>
      </c>
      <c r="AA2361" s="2">
        <v>0</v>
      </c>
      <c r="AB2361" s="2">
        <v>0</v>
      </c>
      <c r="AC2361" s="4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5.7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</row>
    <row r="2362" spans="1:42" x14ac:dyDescent="0.25">
      <c r="A2362" s="1">
        <v>45929</v>
      </c>
      <c r="B2362" t="s">
        <v>47</v>
      </c>
      <c r="C2362">
        <v>649163</v>
      </c>
      <c r="D2362">
        <v>2030640532</v>
      </c>
      <c r="E2362" t="s">
        <v>251</v>
      </c>
      <c r="F2362" t="s">
        <v>485</v>
      </c>
      <c r="G2362" t="s">
        <v>50</v>
      </c>
      <c r="H2362" t="s">
        <v>252</v>
      </c>
      <c r="I2362" t="s">
        <v>1130</v>
      </c>
      <c r="J2362" t="s">
        <v>2102</v>
      </c>
      <c r="K2362">
        <v>874230</v>
      </c>
      <c r="L2362" t="s">
        <v>380</v>
      </c>
      <c r="M2362" t="s">
        <v>381</v>
      </c>
      <c r="N2362" t="s">
        <v>56</v>
      </c>
      <c r="O2362" s="1">
        <v>45901</v>
      </c>
      <c r="P2362" s="1">
        <v>45962</v>
      </c>
      <c r="Q2362" s="2">
        <v>15</v>
      </c>
      <c r="R2362">
        <v>1</v>
      </c>
      <c r="S2362" t="s">
        <v>57</v>
      </c>
      <c r="T2362" t="s">
        <v>58</v>
      </c>
      <c r="U2362" s="4">
        <v>0.19</v>
      </c>
      <c r="V2362" s="2">
        <v>0</v>
      </c>
      <c r="W2362">
        <v>0</v>
      </c>
      <c r="X2362" t="s">
        <v>243</v>
      </c>
      <c r="Y2362" t="s">
        <v>60</v>
      </c>
      <c r="Z2362">
        <v>0</v>
      </c>
      <c r="AA2362" s="2">
        <v>0</v>
      </c>
      <c r="AB2362" s="2">
        <v>0</v>
      </c>
      <c r="AC2362" s="4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2.85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</row>
    <row r="2363" spans="1:42" x14ac:dyDescent="0.25">
      <c r="A2363" s="1">
        <v>45929</v>
      </c>
      <c r="B2363" t="s">
        <v>47</v>
      </c>
      <c r="C2363">
        <v>649163</v>
      </c>
      <c r="D2363">
        <v>2030674188</v>
      </c>
      <c r="E2363" t="s">
        <v>390</v>
      </c>
      <c r="F2363" t="s">
        <v>149</v>
      </c>
      <c r="G2363" t="s">
        <v>50</v>
      </c>
      <c r="H2363" t="s">
        <v>252</v>
      </c>
      <c r="I2363" t="s">
        <v>1130</v>
      </c>
      <c r="J2363" t="s">
        <v>2102</v>
      </c>
      <c r="K2363">
        <v>874230</v>
      </c>
      <c r="L2363" t="s">
        <v>380</v>
      </c>
      <c r="M2363" t="s">
        <v>381</v>
      </c>
      <c r="N2363" t="s">
        <v>56</v>
      </c>
      <c r="O2363" s="1">
        <v>45901</v>
      </c>
      <c r="P2363" s="1">
        <v>45962</v>
      </c>
      <c r="Q2363" s="2">
        <v>15</v>
      </c>
      <c r="R2363">
        <v>1</v>
      </c>
      <c r="S2363" t="s">
        <v>57</v>
      </c>
      <c r="T2363" t="s">
        <v>58</v>
      </c>
      <c r="U2363" s="4">
        <v>0.19</v>
      </c>
      <c r="V2363" s="2">
        <v>0</v>
      </c>
      <c r="W2363">
        <v>0</v>
      </c>
      <c r="X2363" t="s">
        <v>243</v>
      </c>
      <c r="Y2363" t="s">
        <v>60</v>
      </c>
      <c r="Z2363">
        <v>0</v>
      </c>
      <c r="AA2363" s="2">
        <v>0</v>
      </c>
      <c r="AB2363" s="2">
        <v>0</v>
      </c>
      <c r="AC2363" s="4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2.85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</row>
    <row r="2364" spans="1:42" x14ac:dyDescent="0.25">
      <c r="A2364" s="1">
        <v>45929</v>
      </c>
      <c r="B2364" t="s">
        <v>47</v>
      </c>
      <c r="C2364">
        <v>649163</v>
      </c>
      <c r="D2364">
        <v>2030691361</v>
      </c>
      <c r="E2364" t="s">
        <v>1077</v>
      </c>
      <c r="F2364" t="s">
        <v>1078</v>
      </c>
      <c r="G2364" t="s">
        <v>50</v>
      </c>
      <c r="H2364" t="s">
        <v>125</v>
      </c>
      <c r="I2364" t="s">
        <v>1130</v>
      </c>
      <c r="J2364" t="s">
        <v>2184</v>
      </c>
      <c r="K2364">
        <v>673059</v>
      </c>
      <c r="L2364" t="s">
        <v>65</v>
      </c>
      <c r="M2364" t="s">
        <v>115</v>
      </c>
      <c r="N2364" t="s">
        <v>56</v>
      </c>
      <c r="O2364" s="1">
        <v>45901</v>
      </c>
      <c r="P2364" s="1">
        <v>45962</v>
      </c>
      <c r="Q2364" s="2">
        <v>15</v>
      </c>
      <c r="R2364">
        <v>1</v>
      </c>
      <c r="S2364" t="s">
        <v>57</v>
      </c>
      <c r="T2364" t="s">
        <v>58</v>
      </c>
      <c r="U2364" s="4">
        <v>0.14000000000000001</v>
      </c>
      <c r="V2364" s="2">
        <v>0</v>
      </c>
      <c r="W2364">
        <v>0</v>
      </c>
      <c r="X2364" t="s">
        <v>243</v>
      </c>
      <c r="Y2364" t="s">
        <v>60</v>
      </c>
      <c r="Z2364">
        <v>0</v>
      </c>
      <c r="AA2364" s="2">
        <v>0</v>
      </c>
      <c r="AB2364" s="2">
        <v>0</v>
      </c>
      <c r="AC2364" s="4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2.1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</row>
    <row r="2365" spans="1:42" x14ac:dyDescent="0.25">
      <c r="A2365" s="1">
        <v>45929</v>
      </c>
      <c r="B2365" t="s">
        <v>47</v>
      </c>
      <c r="C2365">
        <v>649163</v>
      </c>
      <c r="D2365">
        <v>2030691612</v>
      </c>
      <c r="E2365" t="s">
        <v>1080</v>
      </c>
      <c r="F2365" t="s">
        <v>1078</v>
      </c>
      <c r="G2365" t="s">
        <v>50</v>
      </c>
      <c r="H2365" t="s">
        <v>125</v>
      </c>
      <c r="I2365" t="s">
        <v>1130</v>
      </c>
      <c r="J2365" t="s">
        <v>2098</v>
      </c>
      <c r="K2365">
        <v>673059</v>
      </c>
      <c r="L2365" t="s">
        <v>65</v>
      </c>
      <c r="M2365" t="s">
        <v>115</v>
      </c>
      <c r="N2365" t="s">
        <v>56</v>
      </c>
      <c r="O2365" s="1">
        <v>45901</v>
      </c>
      <c r="P2365" s="1">
        <v>45962</v>
      </c>
      <c r="Q2365" s="2">
        <v>15</v>
      </c>
      <c r="R2365">
        <v>1</v>
      </c>
      <c r="S2365" t="s">
        <v>57</v>
      </c>
      <c r="T2365" t="s">
        <v>58</v>
      </c>
      <c r="U2365" s="4">
        <v>0.28999999999999998</v>
      </c>
      <c r="V2365" s="2">
        <v>0</v>
      </c>
      <c r="W2365">
        <v>0</v>
      </c>
      <c r="X2365" t="s">
        <v>243</v>
      </c>
      <c r="Y2365" t="s">
        <v>60</v>
      </c>
      <c r="Z2365">
        <v>0</v>
      </c>
      <c r="AA2365" s="2">
        <v>0</v>
      </c>
      <c r="AB2365" s="2">
        <v>0</v>
      </c>
      <c r="AC2365" s="4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4.3499999999999996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</row>
    <row r="2366" spans="1:42" x14ac:dyDescent="0.25">
      <c r="A2366" s="1">
        <v>45929</v>
      </c>
      <c r="B2366" t="s">
        <v>47</v>
      </c>
      <c r="C2366">
        <v>649163</v>
      </c>
      <c r="D2366">
        <v>2030694349</v>
      </c>
      <c r="E2366" t="s">
        <v>325</v>
      </c>
      <c r="F2366" t="s">
        <v>649</v>
      </c>
      <c r="G2366" t="s">
        <v>50</v>
      </c>
      <c r="H2366" t="s">
        <v>252</v>
      </c>
      <c r="I2366" t="s">
        <v>1130</v>
      </c>
      <c r="J2366" t="s">
        <v>2102</v>
      </c>
      <c r="K2366">
        <v>874230</v>
      </c>
      <c r="L2366" t="s">
        <v>380</v>
      </c>
      <c r="M2366" t="s">
        <v>381</v>
      </c>
      <c r="N2366" t="s">
        <v>56</v>
      </c>
      <c r="O2366" s="1">
        <v>45901</v>
      </c>
      <c r="P2366" s="1">
        <v>45962</v>
      </c>
      <c r="Q2366" s="2">
        <v>15</v>
      </c>
      <c r="R2366">
        <v>1</v>
      </c>
      <c r="S2366" t="s">
        <v>57</v>
      </c>
      <c r="T2366" t="s">
        <v>58</v>
      </c>
      <c r="U2366" s="4">
        <v>0.19</v>
      </c>
      <c r="V2366" s="2">
        <v>0</v>
      </c>
      <c r="W2366">
        <v>0</v>
      </c>
      <c r="X2366" t="s">
        <v>243</v>
      </c>
      <c r="Y2366" t="s">
        <v>60</v>
      </c>
      <c r="Z2366">
        <v>0</v>
      </c>
      <c r="AA2366" s="2">
        <v>0</v>
      </c>
      <c r="AB2366" s="2">
        <v>0</v>
      </c>
      <c r="AC2366" s="4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2.85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</row>
    <row r="2367" spans="1:42" x14ac:dyDescent="0.25">
      <c r="A2367" s="1">
        <v>45929</v>
      </c>
      <c r="B2367" t="s">
        <v>47</v>
      </c>
      <c r="C2367">
        <v>649163</v>
      </c>
      <c r="D2367">
        <v>2030711963</v>
      </c>
      <c r="E2367" t="s">
        <v>2185</v>
      </c>
      <c r="F2367" t="s">
        <v>2186</v>
      </c>
      <c r="G2367" t="s">
        <v>50</v>
      </c>
      <c r="H2367" t="s">
        <v>125</v>
      </c>
      <c r="I2367" t="s">
        <v>1130</v>
      </c>
      <c r="J2367" t="s">
        <v>2098</v>
      </c>
      <c r="K2367">
        <v>856824</v>
      </c>
      <c r="L2367" t="s">
        <v>434</v>
      </c>
      <c r="M2367" t="s">
        <v>435</v>
      </c>
      <c r="N2367" t="s">
        <v>56</v>
      </c>
      <c r="O2367" s="1">
        <v>45901</v>
      </c>
      <c r="P2367" s="1">
        <v>45962</v>
      </c>
      <c r="Q2367" s="2">
        <v>15</v>
      </c>
      <c r="R2367">
        <v>1</v>
      </c>
      <c r="S2367" t="s">
        <v>57</v>
      </c>
      <c r="T2367" t="s">
        <v>58</v>
      </c>
      <c r="U2367" s="4">
        <v>0.28999999999999998</v>
      </c>
      <c r="V2367" s="2">
        <v>0</v>
      </c>
      <c r="W2367">
        <v>0</v>
      </c>
      <c r="X2367" t="s">
        <v>243</v>
      </c>
      <c r="Y2367" t="s">
        <v>60</v>
      </c>
      <c r="Z2367">
        <v>0</v>
      </c>
      <c r="AA2367" s="2">
        <v>0</v>
      </c>
      <c r="AB2367" s="2">
        <v>0</v>
      </c>
      <c r="AC2367" s="4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4.3499999999999996</v>
      </c>
      <c r="AM2367" s="2">
        <v>4.3499999999999996</v>
      </c>
      <c r="AN2367" s="2">
        <v>0</v>
      </c>
      <c r="AO2367" s="2">
        <v>0</v>
      </c>
      <c r="AP2367" s="2">
        <v>0</v>
      </c>
    </row>
    <row r="2368" spans="1:42" x14ac:dyDescent="0.25">
      <c r="A2368" s="1">
        <v>45929</v>
      </c>
      <c r="B2368" t="s">
        <v>47</v>
      </c>
      <c r="C2368">
        <v>649163</v>
      </c>
      <c r="D2368">
        <v>2030722442</v>
      </c>
      <c r="E2368" t="s">
        <v>1081</v>
      </c>
      <c r="F2368" t="s">
        <v>1082</v>
      </c>
      <c r="G2368" t="s">
        <v>50</v>
      </c>
      <c r="H2368" t="s">
        <v>278</v>
      </c>
      <c r="I2368" t="s">
        <v>1130</v>
      </c>
      <c r="J2368" t="s">
        <v>2098</v>
      </c>
      <c r="K2368">
        <v>812994</v>
      </c>
      <c r="L2368" t="s">
        <v>857</v>
      </c>
      <c r="M2368" t="s">
        <v>858</v>
      </c>
      <c r="N2368" t="s">
        <v>56</v>
      </c>
      <c r="O2368" s="1">
        <v>45897</v>
      </c>
      <c r="P2368" s="1">
        <v>45958</v>
      </c>
      <c r="Q2368" s="2">
        <v>15</v>
      </c>
      <c r="R2368">
        <v>1</v>
      </c>
      <c r="S2368" t="s">
        <v>57</v>
      </c>
      <c r="T2368" t="s">
        <v>58</v>
      </c>
      <c r="U2368" s="4">
        <v>0.28999999999999998</v>
      </c>
      <c r="V2368" s="2">
        <v>0</v>
      </c>
      <c r="W2368">
        <v>0</v>
      </c>
      <c r="X2368" t="s">
        <v>243</v>
      </c>
      <c r="Y2368" t="s">
        <v>60</v>
      </c>
      <c r="Z2368">
        <v>0</v>
      </c>
      <c r="AA2368" s="2">
        <v>0</v>
      </c>
      <c r="AB2368" s="2">
        <v>0</v>
      </c>
      <c r="AC2368" s="4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4.3499999999999996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</row>
    <row r="2369" spans="1:42" x14ac:dyDescent="0.25">
      <c r="A2369" s="1">
        <v>45929</v>
      </c>
      <c r="B2369" t="s">
        <v>47</v>
      </c>
      <c r="C2369">
        <v>649163</v>
      </c>
      <c r="D2369">
        <v>2030762532</v>
      </c>
      <c r="E2369" t="s">
        <v>1083</v>
      </c>
      <c r="F2369" t="s">
        <v>1084</v>
      </c>
      <c r="G2369" t="s">
        <v>50</v>
      </c>
      <c r="H2369" t="s">
        <v>252</v>
      </c>
      <c r="I2369" t="s">
        <v>1130</v>
      </c>
      <c r="J2369" t="s">
        <v>2102</v>
      </c>
      <c r="K2369">
        <v>888536</v>
      </c>
      <c r="L2369" t="s">
        <v>1085</v>
      </c>
      <c r="M2369" t="s">
        <v>1086</v>
      </c>
      <c r="N2369" t="s">
        <v>56</v>
      </c>
      <c r="O2369" s="1">
        <v>45899</v>
      </c>
      <c r="P2369" s="1">
        <v>45960</v>
      </c>
      <c r="Q2369" s="2">
        <v>15</v>
      </c>
      <c r="R2369">
        <v>1</v>
      </c>
      <c r="S2369" t="s">
        <v>57</v>
      </c>
      <c r="T2369" t="s">
        <v>58</v>
      </c>
      <c r="U2369" s="4">
        <v>0.19</v>
      </c>
      <c r="V2369" s="2">
        <v>0</v>
      </c>
      <c r="W2369">
        <v>0</v>
      </c>
      <c r="X2369" t="s">
        <v>243</v>
      </c>
      <c r="Y2369" t="s">
        <v>60</v>
      </c>
      <c r="Z2369">
        <v>0</v>
      </c>
      <c r="AA2369" s="2">
        <v>0</v>
      </c>
      <c r="AB2369" s="2">
        <v>0</v>
      </c>
      <c r="AC2369" s="4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2.85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</row>
    <row r="2370" spans="1:42" x14ac:dyDescent="0.25">
      <c r="A2370" s="1">
        <v>45929</v>
      </c>
      <c r="B2370" t="s">
        <v>47</v>
      </c>
      <c r="C2370">
        <v>649163</v>
      </c>
      <c r="D2370">
        <v>2030799929</v>
      </c>
      <c r="E2370" t="s">
        <v>1283</v>
      </c>
      <c r="F2370" t="s">
        <v>1284</v>
      </c>
      <c r="G2370" t="s">
        <v>50</v>
      </c>
      <c r="H2370" t="s">
        <v>151</v>
      </c>
      <c r="I2370" t="s">
        <v>1130</v>
      </c>
      <c r="J2370" t="s">
        <v>2187</v>
      </c>
      <c r="K2370">
        <v>652037</v>
      </c>
      <c r="L2370" t="s">
        <v>54</v>
      </c>
      <c r="M2370" t="s">
        <v>73</v>
      </c>
      <c r="N2370" t="s">
        <v>56</v>
      </c>
      <c r="O2370" s="1">
        <v>45901</v>
      </c>
      <c r="P2370" s="1">
        <v>45962</v>
      </c>
      <c r="Q2370" s="2">
        <v>23.05</v>
      </c>
      <c r="R2370">
        <v>1</v>
      </c>
      <c r="S2370" t="s">
        <v>57</v>
      </c>
      <c r="T2370" t="s">
        <v>58</v>
      </c>
      <c r="U2370" s="4">
        <v>0.6</v>
      </c>
      <c r="V2370" s="2">
        <v>0</v>
      </c>
      <c r="W2370">
        <v>0</v>
      </c>
      <c r="X2370" t="s">
        <v>243</v>
      </c>
      <c r="Y2370" t="s">
        <v>60</v>
      </c>
      <c r="Z2370">
        <v>0</v>
      </c>
      <c r="AA2370" s="2">
        <v>0</v>
      </c>
      <c r="AB2370" s="2">
        <v>0</v>
      </c>
      <c r="AC2370" s="4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13.83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</row>
    <row r="2371" spans="1:42" x14ac:dyDescent="0.25">
      <c r="A2371" s="1">
        <v>45929</v>
      </c>
      <c r="B2371" t="s">
        <v>47</v>
      </c>
      <c r="C2371">
        <v>649163</v>
      </c>
      <c r="D2371">
        <v>2030801812</v>
      </c>
      <c r="E2371" t="s">
        <v>894</v>
      </c>
      <c r="F2371" t="s">
        <v>1285</v>
      </c>
      <c r="G2371" t="s">
        <v>50</v>
      </c>
      <c r="H2371" t="s">
        <v>151</v>
      </c>
      <c r="I2371" t="s">
        <v>1130</v>
      </c>
      <c r="J2371" t="s">
        <v>2187</v>
      </c>
      <c r="K2371">
        <v>652037</v>
      </c>
      <c r="L2371" t="s">
        <v>54</v>
      </c>
      <c r="M2371" t="s">
        <v>73</v>
      </c>
      <c r="N2371" t="s">
        <v>56</v>
      </c>
      <c r="O2371" s="1">
        <v>45901</v>
      </c>
      <c r="P2371" s="1">
        <v>45962</v>
      </c>
      <c r="Q2371" s="2">
        <v>23.05</v>
      </c>
      <c r="R2371">
        <v>1</v>
      </c>
      <c r="S2371" t="s">
        <v>57</v>
      </c>
      <c r="T2371" t="s">
        <v>58</v>
      </c>
      <c r="U2371" s="4">
        <v>0.6</v>
      </c>
      <c r="V2371" s="2">
        <v>0</v>
      </c>
      <c r="W2371">
        <v>0</v>
      </c>
      <c r="X2371" t="s">
        <v>243</v>
      </c>
      <c r="Y2371" t="s">
        <v>60</v>
      </c>
      <c r="Z2371">
        <v>0</v>
      </c>
      <c r="AA2371" s="2">
        <v>0</v>
      </c>
      <c r="AB2371" s="2">
        <v>0</v>
      </c>
      <c r="AC2371" s="4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13.83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</row>
    <row r="2372" spans="1:42" x14ac:dyDescent="0.25">
      <c r="A2372" s="1">
        <v>45929</v>
      </c>
      <c r="B2372" t="s">
        <v>47</v>
      </c>
      <c r="C2372">
        <v>649163</v>
      </c>
      <c r="D2372">
        <v>2030818007</v>
      </c>
      <c r="E2372" t="s">
        <v>1087</v>
      </c>
      <c r="F2372" t="s">
        <v>97</v>
      </c>
      <c r="G2372" t="s">
        <v>50</v>
      </c>
      <c r="H2372" t="s">
        <v>76</v>
      </c>
      <c r="I2372" t="s">
        <v>1130</v>
      </c>
      <c r="J2372" t="s">
        <v>2098</v>
      </c>
      <c r="K2372">
        <v>673059</v>
      </c>
      <c r="L2372" t="s">
        <v>65</v>
      </c>
      <c r="M2372" t="s">
        <v>115</v>
      </c>
      <c r="N2372" t="s">
        <v>56</v>
      </c>
      <c r="O2372" s="1">
        <v>45903</v>
      </c>
      <c r="P2372" s="1">
        <v>45964</v>
      </c>
      <c r="Q2372" s="2">
        <v>15</v>
      </c>
      <c r="R2372">
        <v>1</v>
      </c>
      <c r="S2372" t="s">
        <v>57</v>
      </c>
      <c r="T2372" t="s">
        <v>58</v>
      </c>
      <c r="U2372" s="4">
        <v>0.28999999999999998</v>
      </c>
      <c r="V2372" s="2">
        <v>0</v>
      </c>
      <c r="W2372">
        <v>0</v>
      </c>
      <c r="X2372" t="s">
        <v>243</v>
      </c>
      <c r="Y2372" t="s">
        <v>60</v>
      </c>
      <c r="Z2372">
        <v>0</v>
      </c>
      <c r="AA2372" s="2">
        <v>0</v>
      </c>
      <c r="AB2372" s="2">
        <v>0</v>
      </c>
      <c r="AC2372" s="4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4.3499999999999996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</row>
    <row r="2373" spans="1:42" x14ac:dyDescent="0.25">
      <c r="A2373" s="1">
        <v>45929</v>
      </c>
      <c r="B2373" t="s">
        <v>47</v>
      </c>
      <c r="C2373">
        <v>649163</v>
      </c>
      <c r="D2373">
        <v>2030821949</v>
      </c>
      <c r="E2373" t="s">
        <v>79</v>
      </c>
      <c r="F2373" t="s">
        <v>1287</v>
      </c>
      <c r="G2373" t="s">
        <v>50</v>
      </c>
      <c r="H2373" t="s">
        <v>151</v>
      </c>
      <c r="I2373" t="s">
        <v>1130</v>
      </c>
      <c r="J2373" t="s">
        <v>2187</v>
      </c>
      <c r="K2373">
        <v>652037</v>
      </c>
      <c r="L2373" t="s">
        <v>54</v>
      </c>
      <c r="M2373" t="s">
        <v>73</v>
      </c>
      <c r="N2373" t="s">
        <v>56</v>
      </c>
      <c r="O2373" s="1">
        <v>45903</v>
      </c>
      <c r="P2373" s="1">
        <v>45964</v>
      </c>
      <c r="Q2373" s="2">
        <v>23.05</v>
      </c>
      <c r="R2373">
        <v>1</v>
      </c>
      <c r="S2373" t="s">
        <v>57</v>
      </c>
      <c r="T2373" t="s">
        <v>58</v>
      </c>
      <c r="U2373" s="4">
        <v>0.6</v>
      </c>
      <c r="V2373" s="2">
        <v>0</v>
      </c>
      <c r="W2373">
        <v>0</v>
      </c>
      <c r="X2373" t="s">
        <v>243</v>
      </c>
      <c r="Y2373" t="s">
        <v>60</v>
      </c>
      <c r="Z2373">
        <v>0</v>
      </c>
      <c r="AA2373" s="2">
        <v>0</v>
      </c>
      <c r="AB2373" s="2">
        <v>0</v>
      </c>
      <c r="AC2373" s="4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13.83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</row>
    <row r="2374" spans="1:42" x14ac:dyDescent="0.25">
      <c r="A2374" s="1">
        <v>45929</v>
      </c>
      <c r="B2374" t="s">
        <v>47</v>
      </c>
      <c r="C2374">
        <v>649163</v>
      </c>
      <c r="D2374">
        <v>2030842333</v>
      </c>
      <c r="E2374" t="s">
        <v>1088</v>
      </c>
      <c r="F2374" t="s">
        <v>1089</v>
      </c>
      <c r="G2374" t="s">
        <v>50</v>
      </c>
      <c r="H2374" t="s">
        <v>125</v>
      </c>
      <c r="I2374" t="s">
        <v>1130</v>
      </c>
      <c r="J2374" t="s">
        <v>1148</v>
      </c>
      <c r="K2374">
        <v>650218</v>
      </c>
      <c r="L2374" t="s">
        <v>143</v>
      </c>
      <c r="M2374" t="s">
        <v>144</v>
      </c>
      <c r="N2374" t="s">
        <v>56</v>
      </c>
      <c r="O2374" s="1">
        <v>45904</v>
      </c>
      <c r="P2374" s="1">
        <v>45965</v>
      </c>
      <c r="Q2374" s="2">
        <v>15</v>
      </c>
      <c r="R2374">
        <v>1</v>
      </c>
      <c r="S2374" t="s">
        <v>57</v>
      </c>
      <c r="T2374" t="s">
        <v>58</v>
      </c>
      <c r="U2374" s="4">
        <v>0.38</v>
      </c>
      <c r="V2374" s="2">
        <v>0</v>
      </c>
      <c r="W2374">
        <v>0</v>
      </c>
      <c r="X2374" t="s">
        <v>243</v>
      </c>
      <c r="Y2374" t="s">
        <v>60</v>
      </c>
      <c r="Z2374">
        <v>0</v>
      </c>
      <c r="AA2374" s="2">
        <v>0</v>
      </c>
      <c r="AB2374" s="2">
        <v>0</v>
      </c>
      <c r="AC2374" s="4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5.7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</row>
    <row r="2375" spans="1:42" x14ac:dyDescent="0.25">
      <c r="A2375" s="1">
        <v>45929</v>
      </c>
      <c r="B2375" t="s">
        <v>47</v>
      </c>
      <c r="C2375">
        <v>649163</v>
      </c>
      <c r="D2375">
        <v>2030851912</v>
      </c>
      <c r="E2375" t="s">
        <v>2053</v>
      </c>
      <c r="F2375" t="s">
        <v>798</v>
      </c>
      <c r="G2375" t="s">
        <v>50</v>
      </c>
      <c r="H2375" t="s">
        <v>228</v>
      </c>
      <c r="I2375" t="s">
        <v>1130</v>
      </c>
      <c r="J2375" t="s">
        <v>1147</v>
      </c>
      <c r="K2375">
        <v>812782</v>
      </c>
      <c r="L2375" t="s">
        <v>516</v>
      </c>
      <c r="M2375" t="s">
        <v>234</v>
      </c>
      <c r="N2375" t="s">
        <v>56</v>
      </c>
      <c r="O2375" s="1">
        <v>45904</v>
      </c>
      <c r="P2375" s="1">
        <v>45965</v>
      </c>
      <c r="Q2375" s="2">
        <v>15</v>
      </c>
      <c r="R2375">
        <v>1</v>
      </c>
      <c r="S2375" t="s">
        <v>57</v>
      </c>
      <c r="T2375" t="s">
        <v>58</v>
      </c>
      <c r="U2375" s="4">
        <v>0.38</v>
      </c>
      <c r="V2375" s="2">
        <v>0</v>
      </c>
      <c r="W2375">
        <v>0</v>
      </c>
      <c r="X2375" t="s">
        <v>243</v>
      </c>
      <c r="Y2375" t="s">
        <v>60</v>
      </c>
      <c r="Z2375">
        <v>0</v>
      </c>
      <c r="AA2375" s="2">
        <v>0</v>
      </c>
      <c r="AB2375" s="2">
        <v>0</v>
      </c>
      <c r="AC2375" s="4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5.7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</row>
    <row r="2376" spans="1:42" x14ac:dyDescent="0.25">
      <c r="A2376" s="1">
        <v>45929</v>
      </c>
      <c r="B2376" t="s">
        <v>47</v>
      </c>
      <c r="C2376">
        <v>649163</v>
      </c>
      <c r="D2376">
        <v>2030862127</v>
      </c>
      <c r="E2376" t="s">
        <v>598</v>
      </c>
      <c r="F2376" t="s">
        <v>675</v>
      </c>
      <c r="G2376" t="s">
        <v>50</v>
      </c>
      <c r="H2376" t="s">
        <v>164</v>
      </c>
      <c r="I2376" t="s">
        <v>1130</v>
      </c>
      <c r="J2376" t="s">
        <v>1131</v>
      </c>
      <c r="K2376">
        <v>877790</v>
      </c>
      <c r="L2376" t="s">
        <v>505</v>
      </c>
      <c r="M2376" t="s">
        <v>506</v>
      </c>
      <c r="N2376" t="s">
        <v>56</v>
      </c>
      <c r="O2376" s="1">
        <v>45904</v>
      </c>
      <c r="P2376" s="1">
        <v>45965</v>
      </c>
      <c r="Q2376" s="2">
        <v>15</v>
      </c>
      <c r="R2376">
        <v>1</v>
      </c>
      <c r="S2376" t="s">
        <v>57</v>
      </c>
      <c r="T2376" t="s">
        <v>58</v>
      </c>
      <c r="U2376" s="4">
        <v>0.19</v>
      </c>
      <c r="V2376" s="2">
        <v>0</v>
      </c>
      <c r="W2376">
        <v>0</v>
      </c>
      <c r="X2376" t="s">
        <v>243</v>
      </c>
      <c r="Y2376" t="s">
        <v>60</v>
      </c>
      <c r="Z2376">
        <v>0</v>
      </c>
      <c r="AA2376" s="2">
        <v>0</v>
      </c>
      <c r="AB2376" s="2">
        <v>0</v>
      </c>
      <c r="AC2376" s="4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2.85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</row>
    <row r="2377" spans="1:42" x14ac:dyDescent="0.25">
      <c r="A2377" s="1">
        <v>45929</v>
      </c>
      <c r="B2377" t="s">
        <v>47</v>
      </c>
      <c r="C2377">
        <v>649163</v>
      </c>
      <c r="D2377">
        <v>2030865405</v>
      </c>
      <c r="E2377" t="s">
        <v>2188</v>
      </c>
      <c r="F2377" t="s">
        <v>102</v>
      </c>
      <c r="G2377" t="s">
        <v>50</v>
      </c>
      <c r="H2377" t="s">
        <v>203</v>
      </c>
      <c r="I2377" t="s">
        <v>1130</v>
      </c>
      <c r="J2377" t="s">
        <v>2098</v>
      </c>
      <c r="K2377">
        <v>856163</v>
      </c>
      <c r="L2377" t="s">
        <v>475</v>
      </c>
      <c r="M2377" t="s">
        <v>476</v>
      </c>
      <c r="N2377" t="s">
        <v>56</v>
      </c>
      <c r="O2377" s="1">
        <v>45905</v>
      </c>
      <c r="P2377" s="1">
        <v>45966</v>
      </c>
      <c r="Q2377" s="2">
        <v>15</v>
      </c>
      <c r="R2377">
        <v>1</v>
      </c>
      <c r="S2377" t="s">
        <v>57</v>
      </c>
      <c r="T2377" t="s">
        <v>58</v>
      </c>
      <c r="U2377" s="4">
        <v>0.28999999999999998</v>
      </c>
      <c r="V2377" s="2">
        <v>0</v>
      </c>
      <c r="W2377">
        <v>0</v>
      </c>
      <c r="X2377" t="s">
        <v>243</v>
      </c>
      <c r="Y2377" t="s">
        <v>60</v>
      </c>
      <c r="Z2377">
        <v>0</v>
      </c>
      <c r="AA2377" s="2">
        <v>0</v>
      </c>
      <c r="AB2377" s="2">
        <v>0</v>
      </c>
      <c r="AC2377" s="4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4.3499999999999996</v>
      </c>
      <c r="AM2377" s="2">
        <v>4.3499999999999996</v>
      </c>
      <c r="AN2377" s="2">
        <v>0</v>
      </c>
      <c r="AO2377" s="2">
        <v>0</v>
      </c>
      <c r="AP2377" s="2">
        <v>0</v>
      </c>
    </row>
    <row r="2378" spans="1:42" x14ac:dyDescent="0.25">
      <c r="A2378" s="1">
        <v>45929</v>
      </c>
      <c r="B2378" t="s">
        <v>47</v>
      </c>
      <c r="C2378">
        <v>649163</v>
      </c>
      <c r="D2378">
        <v>2016167893</v>
      </c>
      <c r="E2378" t="s">
        <v>2190</v>
      </c>
      <c r="F2378" t="s">
        <v>262</v>
      </c>
      <c r="G2378" t="s">
        <v>50</v>
      </c>
      <c r="I2378" t="s">
        <v>877</v>
      </c>
      <c r="J2378" t="s">
        <v>878</v>
      </c>
      <c r="K2378">
        <v>649164</v>
      </c>
      <c r="L2378" t="s">
        <v>69</v>
      </c>
      <c r="M2378" t="s">
        <v>70</v>
      </c>
      <c r="N2378" t="s">
        <v>56</v>
      </c>
      <c r="O2378" s="1">
        <v>44806</v>
      </c>
      <c r="P2378" s="1">
        <v>45963</v>
      </c>
      <c r="Q2378" s="2">
        <v>36.11</v>
      </c>
      <c r="R2378">
        <v>1</v>
      </c>
      <c r="S2378" t="s">
        <v>57</v>
      </c>
      <c r="T2378" t="s">
        <v>58</v>
      </c>
      <c r="U2378" s="4">
        <v>0.06</v>
      </c>
      <c r="V2378" s="2">
        <v>0</v>
      </c>
      <c r="W2378">
        <v>0</v>
      </c>
      <c r="X2378" t="s">
        <v>59</v>
      </c>
      <c r="Y2378" t="s">
        <v>60</v>
      </c>
      <c r="Z2378">
        <v>0</v>
      </c>
      <c r="AA2378" s="2">
        <v>0</v>
      </c>
      <c r="AB2378" s="2">
        <v>0</v>
      </c>
      <c r="AC2378" s="4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2.17</v>
      </c>
      <c r="AM2378" s="2">
        <v>2.17</v>
      </c>
      <c r="AN2378" s="2">
        <v>0</v>
      </c>
      <c r="AO2378" s="2">
        <v>0</v>
      </c>
      <c r="AP2378" s="2">
        <v>0</v>
      </c>
    </row>
    <row r="2379" spans="1:42" x14ac:dyDescent="0.25">
      <c r="A2379" s="1">
        <v>45929</v>
      </c>
      <c r="B2379" t="s">
        <v>47</v>
      </c>
      <c r="C2379">
        <v>649163</v>
      </c>
      <c r="D2379">
        <v>2016341738</v>
      </c>
      <c r="E2379" t="s">
        <v>1293</v>
      </c>
      <c r="F2379" t="s">
        <v>466</v>
      </c>
      <c r="G2379" t="s">
        <v>50</v>
      </c>
      <c r="H2379" t="s">
        <v>252</v>
      </c>
      <c r="I2379" t="s">
        <v>877</v>
      </c>
      <c r="J2379" t="s">
        <v>878</v>
      </c>
      <c r="K2379">
        <v>649793</v>
      </c>
      <c r="L2379" t="s">
        <v>65</v>
      </c>
      <c r="M2379" t="s">
        <v>66</v>
      </c>
      <c r="N2379" t="s">
        <v>56</v>
      </c>
      <c r="O2379" s="1">
        <v>44835</v>
      </c>
      <c r="P2379" s="1">
        <v>45962</v>
      </c>
      <c r="Q2379" s="2">
        <v>51.74</v>
      </c>
      <c r="R2379">
        <v>1</v>
      </c>
      <c r="S2379" t="s">
        <v>57</v>
      </c>
      <c r="T2379" t="s">
        <v>58</v>
      </c>
      <c r="U2379" s="4">
        <v>0.06</v>
      </c>
      <c r="V2379" s="2">
        <v>0</v>
      </c>
      <c r="W2379">
        <v>0</v>
      </c>
      <c r="X2379" t="s">
        <v>59</v>
      </c>
      <c r="Y2379" t="s">
        <v>60</v>
      </c>
      <c r="Z2379">
        <v>0</v>
      </c>
      <c r="AA2379" s="2">
        <v>0</v>
      </c>
      <c r="AB2379" s="2">
        <v>0</v>
      </c>
      <c r="AC2379" s="4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3.1</v>
      </c>
      <c r="AM2379" s="2">
        <v>3.1</v>
      </c>
      <c r="AN2379" s="2">
        <v>0</v>
      </c>
      <c r="AO2379" s="2">
        <v>0</v>
      </c>
      <c r="AP2379" s="2">
        <v>0</v>
      </c>
    </row>
    <row r="2380" spans="1:42" x14ac:dyDescent="0.25">
      <c r="A2380" s="1">
        <v>45929</v>
      </c>
      <c r="B2380" t="s">
        <v>47</v>
      </c>
      <c r="C2380">
        <v>649163</v>
      </c>
      <c r="D2380">
        <v>2016342551</v>
      </c>
      <c r="E2380" t="s">
        <v>2095</v>
      </c>
      <c r="F2380" t="s">
        <v>409</v>
      </c>
      <c r="G2380" t="s">
        <v>50</v>
      </c>
      <c r="H2380" t="s">
        <v>203</v>
      </c>
      <c r="I2380" t="s">
        <v>877</v>
      </c>
      <c r="J2380" t="s">
        <v>878</v>
      </c>
      <c r="K2380">
        <v>650218</v>
      </c>
      <c r="L2380" t="s">
        <v>143</v>
      </c>
      <c r="M2380" t="s">
        <v>144</v>
      </c>
      <c r="N2380" t="s">
        <v>56</v>
      </c>
      <c r="O2380" s="1">
        <v>44835</v>
      </c>
      <c r="P2380" s="1">
        <v>45962</v>
      </c>
      <c r="Q2380" s="2">
        <v>88.63</v>
      </c>
      <c r="R2380">
        <v>1</v>
      </c>
      <c r="S2380" t="s">
        <v>57</v>
      </c>
      <c r="T2380" t="s">
        <v>58</v>
      </c>
      <c r="U2380" s="4">
        <v>0.02</v>
      </c>
      <c r="V2380" s="2">
        <v>0</v>
      </c>
      <c r="W2380">
        <v>0</v>
      </c>
      <c r="X2380" t="s">
        <v>59</v>
      </c>
      <c r="Y2380" t="s">
        <v>60</v>
      </c>
      <c r="Z2380">
        <v>0</v>
      </c>
      <c r="AA2380" s="2">
        <v>0</v>
      </c>
      <c r="AB2380" s="2">
        <v>0</v>
      </c>
      <c r="AC2380" s="4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1.77</v>
      </c>
      <c r="AM2380" s="2">
        <v>1.77</v>
      </c>
      <c r="AN2380" s="2">
        <v>0</v>
      </c>
      <c r="AO2380" s="2">
        <v>0</v>
      </c>
      <c r="AP2380" s="2">
        <v>0</v>
      </c>
    </row>
    <row r="2381" spans="1:42" x14ac:dyDescent="0.25">
      <c r="A2381" s="1">
        <v>45929</v>
      </c>
      <c r="B2381" t="s">
        <v>47</v>
      </c>
      <c r="C2381">
        <v>649163</v>
      </c>
      <c r="D2381">
        <v>2016472474</v>
      </c>
      <c r="E2381" t="s">
        <v>109</v>
      </c>
      <c r="F2381" t="s">
        <v>1293</v>
      </c>
      <c r="G2381" t="s">
        <v>50</v>
      </c>
      <c r="H2381" t="s">
        <v>120</v>
      </c>
      <c r="I2381" t="s">
        <v>877</v>
      </c>
      <c r="J2381" t="s">
        <v>878</v>
      </c>
      <c r="K2381">
        <v>651818</v>
      </c>
      <c r="L2381" t="s">
        <v>387</v>
      </c>
      <c r="M2381" t="s">
        <v>342</v>
      </c>
      <c r="N2381" t="s">
        <v>56</v>
      </c>
      <c r="O2381" s="1">
        <v>44866</v>
      </c>
      <c r="P2381" s="1">
        <v>45962</v>
      </c>
      <c r="Q2381" s="2">
        <v>44.71</v>
      </c>
      <c r="R2381">
        <v>1</v>
      </c>
      <c r="S2381" t="s">
        <v>57</v>
      </c>
      <c r="T2381" t="s">
        <v>58</v>
      </c>
      <c r="U2381" s="4">
        <v>0.06</v>
      </c>
      <c r="V2381" s="2">
        <v>0</v>
      </c>
      <c r="W2381">
        <v>0</v>
      </c>
      <c r="X2381" t="s">
        <v>59</v>
      </c>
      <c r="Y2381" t="s">
        <v>60</v>
      </c>
      <c r="Z2381">
        <v>0</v>
      </c>
      <c r="AA2381" s="2">
        <v>0</v>
      </c>
      <c r="AB2381" s="2">
        <v>0</v>
      </c>
      <c r="AC2381" s="4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2.68</v>
      </c>
      <c r="AM2381" s="2">
        <v>2.68</v>
      </c>
      <c r="AN2381" s="2">
        <v>0</v>
      </c>
      <c r="AO2381" s="2">
        <v>0</v>
      </c>
      <c r="AP2381" s="2">
        <v>0</v>
      </c>
    </row>
    <row r="2382" spans="1:42" x14ac:dyDescent="0.25">
      <c r="A2382" s="1">
        <v>45929</v>
      </c>
      <c r="B2382" t="s">
        <v>47</v>
      </c>
      <c r="C2382">
        <v>649163</v>
      </c>
      <c r="D2382">
        <v>2016693963</v>
      </c>
      <c r="E2382" t="s">
        <v>1163</v>
      </c>
      <c r="F2382" t="s">
        <v>1175</v>
      </c>
      <c r="G2382" t="s">
        <v>50</v>
      </c>
      <c r="H2382" t="s">
        <v>252</v>
      </c>
      <c r="I2382" t="s">
        <v>877</v>
      </c>
      <c r="J2382" t="s">
        <v>878</v>
      </c>
      <c r="K2382">
        <v>649793</v>
      </c>
      <c r="L2382" t="s">
        <v>65</v>
      </c>
      <c r="M2382" t="s">
        <v>66</v>
      </c>
      <c r="N2382" t="s">
        <v>56</v>
      </c>
      <c r="O2382" s="1">
        <v>44867</v>
      </c>
      <c r="P2382" s="1">
        <v>45963</v>
      </c>
      <c r="Q2382" s="2">
        <v>43.95</v>
      </c>
      <c r="R2382">
        <v>1</v>
      </c>
      <c r="S2382" t="s">
        <v>57</v>
      </c>
      <c r="T2382" t="s">
        <v>58</v>
      </c>
      <c r="U2382" s="4">
        <v>0.06</v>
      </c>
      <c r="V2382" s="2">
        <v>0</v>
      </c>
      <c r="W2382">
        <v>0</v>
      </c>
      <c r="X2382" t="s">
        <v>59</v>
      </c>
      <c r="Y2382" t="s">
        <v>60</v>
      </c>
      <c r="Z2382">
        <v>0</v>
      </c>
      <c r="AA2382" s="2">
        <v>0</v>
      </c>
      <c r="AB2382" s="2">
        <v>0</v>
      </c>
      <c r="AC2382" s="4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2.64</v>
      </c>
      <c r="AM2382" s="2">
        <v>2.64</v>
      </c>
      <c r="AN2382" s="2">
        <v>0</v>
      </c>
      <c r="AO2382" s="2">
        <v>0</v>
      </c>
      <c r="AP2382" s="2">
        <v>0</v>
      </c>
    </row>
    <row r="2383" spans="1:42" x14ac:dyDescent="0.25">
      <c r="A2383" s="1">
        <v>45929</v>
      </c>
      <c r="B2383" t="s">
        <v>47</v>
      </c>
      <c r="C2383">
        <v>649163</v>
      </c>
      <c r="D2383">
        <v>2016698737</v>
      </c>
      <c r="E2383" t="s">
        <v>2062</v>
      </c>
      <c r="F2383" t="s">
        <v>1110</v>
      </c>
      <c r="G2383" t="s">
        <v>50</v>
      </c>
      <c r="H2383" t="s">
        <v>228</v>
      </c>
      <c r="I2383" t="s">
        <v>877</v>
      </c>
      <c r="J2383" t="s">
        <v>878</v>
      </c>
      <c r="K2383">
        <v>649793</v>
      </c>
      <c r="L2383" t="s">
        <v>65</v>
      </c>
      <c r="M2383" t="s">
        <v>66</v>
      </c>
      <c r="N2383" t="s">
        <v>56</v>
      </c>
      <c r="O2383" s="1">
        <v>44927</v>
      </c>
      <c r="P2383" s="1">
        <v>45962</v>
      </c>
      <c r="Q2383" s="2">
        <v>29.92</v>
      </c>
      <c r="R2383">
        <v>1</v>
      </c>
      <c r="S2383" t="s">
        <v>57</v>
      </c>
      <c r="T2383" t="s">
        <v>58</v>
      </c>
      <c r="U2383" s="4">
        <v>0.06</v>
      </c>
      <c r="V2383" s="2">
        <v>0</v>
      </c>
      <c r="W2383">
        <v>0</v>
      </c>
      <c r="X2383" t="s">
        <v>59</v>
      </c>
      <c r="Y2383" t="s">
        <v>60</v>
      </c>
      <c r="Z2383">
        <v>0</v>
      </c>
      <c r="AA2383" s="2">
        <v>0</v>
      </c>
      <c r="AB2383" s="2">
        <v>0</v>
      </c>
      <c r="AC2383" s="4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1.8</v>
      </c>
      <c r="AM2383" s="2">
        <v>1.8</v>
      </c>
      <c r="AN2383" s="2">
        <v>0</v>
      </c>
      <c r="AO2383" s="2">
        <v>0</v>
      </c>
      <c r="AP2383" s="2">
        <v>0</v>
      </c>
    </row>
    <row r="2384" spans="1:42" x14ac:dyDescent="0.25">
      <c r="A2384" s="1">
        <v>45929</v>
      </c>
      <c r="B2384" t="s">
        <v>47</v>
      </c>
      <c r="C2384">
        <v>649163</v>
      </c>
      <c r="D2384">
        <v>2016750135</v>
      </c>
      <c r="E2384" t="s">
        <v>2063</v>
      </c>
      <c r="F2384" t="s">
        <v>2064</v>
      </c>
      <c r="G2384" t="s">
        <v>50</v>
      </c>
      <c r="H2384" t="s">
        <v>425</v>
      </c>
      <c r="I2384" t="s">
        <v>877</v>
      </c>
      <c r="J2384" t="s">
        <v>878</v>
      </c>
      <c r="K2384">
        <v>649793</v>
      </c>
      <c r="L2384" t="s">
        <v>65</v>
      </c>
      <c r="M2384" t="s">
        <v>66</v>
      </c>
      <c r="N2384" t="s">
        <v>56</v>
      </c>
      <c r="O2384" s="1">
        <v>44927</v>
      </c>
      <c r="P2384" s="1">
        <v>45962</v>
      </c>
      <c r="Q2384" s="2">
        <v>44.2</v>
      </c>
      <c r="R2384">
        <v>1</v>
      </c>
      <c r="S2384" t="s">
        <v>57</v>
      </c>
      <c r="T2384" t="s">
        <v>58</v>
      </c>
      <c r="U2384" s="4">
        <v>0.06</v>
      </c>
      <c r="V2384" s="2">
        <v>0</v>
      </c>
      <c r="W2384">
        <v>0</v>
      </c>
      <c r="X2384" t="s">
        <v>59</v>
      </c>
      <c r="Y2384" t="s">
        <v>60</v>
      </c>
      <c r="Z2384">
        <v>0</v>
      </c>
      <c r="AA2384" s="2">
        <v>0</v>
      </c>
      <c r="AB2384" s="2">
        <v>0</v>
      </c>
      <c r="AC2384" s="4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2.65</v>
      </c>
      <c r="AM2384" s="2">
        <v>2.65</v>
      </c>
      <c r="AN2384" s="2">
        <v>0</v>
      </c>
      <c r="AO2384" s="2">
        <v>0</v>
      </c>
      <c r="AP2384" s="2">
        <v>0</v>
      </c>
    </row>
    <row r="2385" spans="1:42" x14ac:dyDescent="0.25">
      <c r="A2385" s="1">
        <v>45929</v>
      </c>
      <c r="B2385" t="s">
        <v>47</v>
      </c>
      <c r="C2385">
        <v>649163</v>
      </c>
      <c r="D2385">
        <v>2016795961</v>
      </c>
      <c r="E2385" t="s">
        <v>1463</v>
      </c>
      <c r="F2385" t="s">
        <v>1464</v>
      </c>
      <c r="G2385" t="s">
        <v>50</v>
      </c>
      <c r="H2385" t="s">
        <v>568</v>
      </c>
      <c r="I2385" t="s">
        <v>877</v>
      </c>
      <c r="J2385" t="s">
        <v>878</v>
      </c>
      <c r="K2385">
        <v>651818</v>
      </c>
      <c r="L2385" t="s">
        <v>387</v>
      </c>
      <c r="M2385" t="s">
        <v>342</v>
      </c>
      <c r="N2385" t="s">
        <v>56</v>
      </c>
      <c r="O2385" s="1">
        <v>44896</v>
      </c>
      <c r="P2385" s="1">
        <v>45962</v>
      </c>
      <c r="Q2385" s="2">
        <v>33.19</v>
      </c>
      <c r="R2385">
        <v>1</v>
      </c>
      <c r="S2385" t="s">
        <v>57</v>
      </c>
      <c r="T2385" t="s">
        <v>58</v>
      </c>
      <c r="U2385" s="4">
        <v>0.06</v>
      </c>
      <c r="V2385" s="2">
        <v>0</v>
      </c>
      <c r="W2385">
        <v>0</v>
      </c>
      <c r="X2385" t="s">
        <v>59</v>
      </c>
      <c r="Y2385" t="s">
        <v>60</v>
      </c>
      <c r="Z2385">
        <v>0</v>
      </c>
      <c r="AA2385" s="2">
        <v>0</v>
      </c>
      <c r="AB2385" s="2">
        <v>0</v>
      </c>
      <c r="AC2385" s="4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1.99</v>
      </c>
      <c r="AM2385" s="2">
        <v>1.99</v>
      </c>
      <c r="AN2385" s="2">
        <v>0</v>
      </c>
      <c r="AO2385" s="2">
        <v>0</v>
      </c>
      <c r="AP2385" s="2">
        <v>0</v>
      </c>
    </row>
    <row r="2386" spans="1:42" x14ac:dyDescent="0.25">
      <c r="A2386" s="1">
        <v>45929</v>
      </c>
      <c r="B2386" t="s">
        <v>47</v>
      </c>
      <c r="C2386">
        <v>649163</v>
      </c>
      <c r="D2386">
        <v>2016839118</v>
      </c>
      <c r="E2386" t="s">
        <v>1026</v>
      </c>
      <c r="F2386" t="s">
        <v>1466</v>
      </c>
      <c r="G2386" t="s">
        <v>50</v>
      </c>
      <c r="H2386" t="s">
        <v>184</v>
      </c>
      <c r="I2386" t="s">
        <v>877</v>
      </c>
      <c r="J2386" t="s">
        <v>878</v>
      </c>
      <c r="K2386">
        <v>651818</v>
      </c>
      <c r="L2386" t="s">
        <v>387</v>
      </c>
      <c r="M2386" t="s">
        <v>342</v>
      </c>
      <c r="N2386" t="s">
        <v>56</v>
      </c>
      <c r="O2386" s="1">
        <v>44927</v>
      </c>
      <c r="P2386" s="1">
        <v>45962</v>
      </c>
      <c r="Q2386" s="2">
        <v>40.21</v>
      </c>
      <c r="R2386">
        <v>1</v>
      </c>
      <c r="S2386" t="s">
        <v>57</v>
      </c>
      <c r="T2386" t="s">
        <v>58</v>
      </c>
      <c r="U2386" s="4">
        <v>0.06</v>
      </c>
      <c r="V2386" s="2">
        <v>0</v>
      </c>
      <c r="W2386">
        <v>0</v>
      </c>
      <c r="X2386" t="s">
        <v>59</v>
      </c>
      <c r="Y2386" t="s">
        <v>60</v>
      </c>
      <c r="Z2386">
        <v>0</v>
      </c>
      <c r="AA2386" s="2">
        <v>0</v>
      </c>
      <c r="AB2386" s="2">
        <v>0</v>
      </c>
      <c r="AC2386" s="4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2.41</v>
      </c>
      <c r="AM2386" s="2">
        <v>2.41</v>
      </c>
      <c r="AN2386" s="2">
        <v>0</v>
      </c>
      <c r="AO2386" s="2">
        <v>0</v>
      </c>
      <c r="AP2386" s="2">
        <v>0</v>
      </c>
    </row>
    <row r="2387" spans="1:42" x14ac:dyDescent="0.25">
      <c r="A2387" s="1">
        <v>45929</v>
      </c>
      <c r="B2387" t="s">
        <v>47</v>
      </c>
      <c r="C2387">
        <v>649163</v>
      </c>
      <c r="D2387">
        <v>2016855836</v>
      </c>
      <c r="E2387" t="s">
        <v>71</v>
      </c>
      <c r="F2387" t="s">
        <v>72</v>
      </c>
      <c r="G2387" t="s">
        <v>50</v>
      </c>
      <c r="H2387" t="s">
        <v>51</v>
      </c>
      <c r="I2387" t="s">
        <v>877</v>
      </c>
      <c r="J2387" t="s">
        <v>878</v>
      </c>
      <c r="K2387">
        <v>652037</v>
      </c>
      <c r="L2387" t="s">
        <v>54</v>
      </c>
      <c r="M2387" t="s">
        <v>73</v>
      </c>
      <c r="N2387" t="s">
        <v>56</v>
      </c>
      <c r="O2387" s="1">
        <v>44896</v>
      </c>
      <c r="P2387" s="1">
        <v>45962</v>
      </c>
      <c r="Q2387" s="2">
        <v>134.52000000000001</v>
      </c>
      <c r="R2387">
        <v>1</v>
      </c>
      <c r="S2387" t="s">
        <v>57</v>
      </c>
      <c r="T2387" t="s">
        <v>58</v>
      </c>
      <c r="U2387" s="4">
        <v>0.06</v>
      </c>
      <c r="V2387" s="2">
        <v>0</v>
      </c>
      <c r="W2387">
        <v>0</v>
      </c>
      <c r="X2387" t="s">
        <v>59</v>
      </c>
      <c r="Y2387" t="s">
        <v>60</v>
      </c>
      <c r="Z2387">
        <v>0</v>
      </c>
      <c r="AA2387" s="2">
        <v>0</v>
      </c>
      <c r="AB2387" s="2">
        <v>0</v>
      </c>
      <c r="AC2387" s="4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8.07</v>
      </c>
      <c r="AM2387" s="2">
        <v>8.07</v>
      </c>
      <c r="AN2387" s="2">
        <v>0</v>
      </c>
      <c r="AO2387" s="2">
        <v>0</v>
      </c>
      <c r="AP2387" s="2">
        <v>0</v>
      </c>
    </row>
    <row r="2388" spans="1:42" x14ac:dyDescent="0.25">
      <c r="A2388" s="1">
        <v>45929</v>
      </c>
      <c r="B2388" t="s">
        <v>47</v>
      </c>
      <c r="C2388">
        <v>649163</v>
      </c>
      <c r="D2388">
        <v>2016861251</v>
      </c>
      <c r="E2388" t="s">
        <v>1477</v>
      </c>
      <c r="F2388" t="s">
        <v>124</v>
      </c>
      <c r="G2388" t="s">
        <v>50</v>
      </c>
      <c r="H2388" t="s">
        <v>252</v>
      </c>
      <c r="I2388" t="s">
        <v>877</v>
      </c>
      <c r="J2388" t="s">
        <v>878</v>
      </c>
      <c r="K2388">
        <v>649793</v>
      </c>
      <c r="L2388" t="s">
        <v>65</v>
      </c>
      <c r="M2388" t="s">
        <v>66</v>
      </c>
      <c r="N2388" t="s">
        <v>56</v>
      </c>
      <c r="O2388" s="1">
        <v>44927</v>
      </c>
      <c r="P2388" s="1">
        <v>45962</v>
      </c>
      <c r="Q2388" s="2">
        <v>78.150000000000006</v>
      </c>
      <c r="R2388">
        <v>1</v>
      </c>
      <c r="S2388" t="s">
        <v>57</v>
      </c>
      <c r="T2388" t="s">
        <v>58</v>
      </c>
      <c r="U2388" s="4">
        <v>0.06</v>
      </c>
      <c r="V2388" s="2">
        <v>0</v>
      </c>
      <c r="W2388">
        <v>0</v>
      </c>
      <c r="X2388" t="s">
        <v>59</v>
      </c>
      <c r="Y2388" t="s">
        <v>60</v>
      </c>
      <c r="Z2388">
        <v>0</v>
      </c>
      <c r="AA2388" s="2">
        <v>0</v>
      </c>
      <c r="AB2388" s="2">
        <v>0</v>
      </c>
      <c r="AC2388" s="4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4.6900000000000004</v>
      </c>
      <c r="AM2388" s="2">
        <v>4.6900000000000004</v>
      </c>
      <c r="AN2388" s="2">
        <v>0</v>
      </c>
      <c r="AO2388" s="2">
        <v>0</v>
      </c>
      <c r="AP2388" s="2">
        <v>0</v>
      </c>
    </row>
    <row r="2389" spans="1:42" x14ac:dyDescent="0.25">
      <c r="A2389" s="1">
        <v>45929</v>
      </c>
      <c r="B2389" t="s">
        <v>47</v>
      </c>
      <c r="C2389">
        <v>649163</v>
      </c>
      <c r="D2389">
        <v>2016878799</v>
      </c>
      <c r="E2389" t="s">
        <v>74</v>
      </c>
      <c r="F2389" t="s">
        <v>75</v>
      </c>
      <c r="G2389" t="s">
        <v>50</v>
      </c>
      <c r="H2389" t="s">
        <v>76</v>
      </c>
      <c r="I2389" t="s">
        <v>877</v>
      </c>
      <c r="J2389" t="s">
        <v>878</v>
      </c>
      <c r="K2389">
        <v>652037</v>
      </c>
      <c r="L2389" t="s">
        <v>54</v>
      </c>
      <c r="M2389" t="s">
        <v>73</v>
      </c>
      <c r="N2389" t="s">
        <v>56</v>
      </c>
      <c r="O2389" s="1">
        <v>44896</v>
      </c>
      <c r="P2389" s="1">
        <v>45962</v>
      </c>
      <c r="Q2389" s="2">
        <v>95.84</v>
      </c>
      <c r="R2389">
        <v>1</v>
      </c>
      <c r="S2389" t="s">
        <v>57</v>
      </c>
      <c r="T2389" t="s">
        <v>58</v>
      </c>
      <c r="U2389" s="4">
        <v>0.06</v>
      </c>
      <c r="V2389" s="2">
        <v>0</v>
      </c>
      <c r="W2389">
        <v>0</v>
      </c>
      <c r="X2389" t="s">
        <v>59</v>
      </c>
      <c r="Y2389" t="s">
        <v>60</v>
      </c>
      <c r="Z2389">
        <v>0</v>
      </c>
      <c r="AA2389" s="2">
        <v>0</v>
      </c>
      <c r="AB2389" s="2">
        <v>0</v>
      </c>
      <c r="AC2389" s="4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5.75</v>
      </c>
      <c r="AM2389" s="2">
        <v>5.75</v>
      </c>
      <c r="AN2389" s="2">
        <v>0</v>
      </c>
      <c r="AO2389" s="2">
        <v>0</v>
      </c>
      <c r="AP2389" s="2">
        <v>0</v>
      </c>
    </row>
    <row r="2390" spans="1:42" x14ac:dyDescent="0.25">
      <c r="A2390" s="1">
        <v>45929</v>
      </c>
      <c r="B2390" t="s">
        <v>47</v>
      </c>
      <c r="C2390">
        <v>649163</v>
      </c>
      <c r="D2390">
        <v>2016901227</v>
      </c>
      <c r="E2390" t="s">
        <v>2017</v>
      </c>
      <c r="F2390" t="s">
        <v>700</v>
      </c>
      <c r="G2390" t="s">
        <v>50</v>
      </c>
      <c r="H2390" t="s">
        <v>228</v>
      </c>
      <c r="I2390" t="s">
        <v>877</v>
      </c>
      <c r="J2390" t="s">
        <v>878</v>
      </c>
      <c r="K2390">
        <v>649793</v>
      </c>
      <c r="L2390" t="s">
        <v>65</v>
      </c>
      <c r="M2390" t="s">
        <v>66</v>
      </c>
      <c r="N2390" t="s">
        <v>56</v>
      </c>
      <c r="O2390" s="1">
        <v>44927</v>
      </c>
      <c r="P2390" s="1">
        <v>45962</v>
      </c>
      <c r="Q2390" s="2">
        <v>117.77</v>
      </c>
      <c r="R2390">
        <v>1</v>
      </c>
      <c r="S2390" t="s">
        <v>57</v>
      </c>
      <c r="T2390" t="s">
        <v>58</v>
      </c>
      <c r="U2390" s="4">
        <v>0.06</v>
      </c>
      <c r="V2390" s="2">
        <v>0</v>
      </c>
      <c r="W2390">
        <v>0</v>
      </c>
      <c r="X2390" t="s">
        <v>59</v>
      </c>
      <c r="Y2390" t="s">
        <v>60</v>
      </c>
      <c r="Z2390">
        <v>0</v>
      </c>
      <c r="AA2390" s="2">
        <v>0</v>
      </c>
      <c r="AB2390" s="2">
        <v>0</v>
      </c>
      <c r="AC2390" s="4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7.07</v>
      </c>
      <c r="AM2390" s="2">
        <v>7.07</v>
      </c>
      <c r="AN2390" s="2">
        <v>0</v>
      </c>
      <c r="AO2390" s="2">
        <v>0</v>
      </c>
      <c r="AP2390" s="2">
        <v>0</v>
      </c>
    </row>
    <row r="2391" spans="1:42" x14ac:dyDescent="0.25">
      <c r="A2391" s="1">
        <v>45929</v>
      </c>
      <c r="B2391" t="s">
        <v>47</v>
      </c>
      <c r="C2391">
        <v>649163</v>
      </c>
      <c r="D2391">
        <v>2016916137</v>
      </c>
      <c r="E2391" t="s">
        <v>2069</v>
      </c>
      <c r="F2391" t="s">
        <v>792</v>
      </c>
      <c r="G2391" t="s">
        <v>50</v>
      </c>
      <c r="H2391" t="s">
        <v>164</v>
      </c>
      <c r="I2391" t="s">
        <v>877</v>
      </c>
      <c r="J2391" t="s">
        <v>878</v>
      </c>
      <c r="K2391">
        <v>649793</v>
      </c>
      <c r="L2391" t="s">
        <v>65</v>
      </c>
      <c r="M2391" t="s">
        <v>66</v>
      </c>
      <c r="N2391" t="s">
        <v>56</v>
      </c>
      <c r="O2391" s="1">
        <v>44927</v>
      </c>
      <c r="P2391" s="1">
        <v>45962</v>
      </c>
      <c r="Q2391" s="2">
        <v>34.32</v>
      </c>
      <c r="R2391">
        <v>1</v>
      </c>
      <c r="S2391" t="s">
        <v>57</v>
      </c>
      <c r="T2391" t="s">
        <v>58</v>
      </c>
      <c r="U2391" s="4">
        <v>0.06</v>
      </c>
      <c r="V2391" s="2">
        <v>0</v>
      </c>
      <c r="W2391">
        <v>0</v>
      </c>
      <c r="X2391" t="s">
        <v>59</v>
      </c>
      <c r="Y2391" t="s">
        <v>60</v>
      </c>
      <c r="Z2391">
        <v>0</v>
      </c>
      <c r="AA2391" s="2">
        <v>0</v>
      </c>
      <c r="AB2391" s="2">
        <v>0</v>
      </c>
      <c r="AC2391" s="4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2.06</v>
      </c>
      <c r="AM2391" s="2">
        <v>2.06</v>
      </c>
      <c r="AN2391" s="2">
        <v>0</v>
      </c>
      <c r="AO2391" s="2">
        <v>0</v>
      </c>
      <c r="AP2391" s="2">
        <v>0</v>
      </c>
    </row>
    <row r="2392" spans="1:42" x14ac:dyDescent="0.25">
      <c r="A2392" s="1">
        <v>45929</v>
      </c>
      <c r="B2392" t="s">
        <v>47</v>
      </c>
      <c r="C2392">
        <v>649163</v>
      </c>
      <c r="D2392">
        <v>2016928953</v>
      </c>
      <c r="E2392" t="s">
        <v>2070</v>
      </c>
      <c r="F2392" t="s">
        <v>1711</v>
      </c>
      <c r="G2392" t="s">
        <v>50</v>
      </c>
      <c r="H2392" t="s">
        <v>425</v>
      </c>
      <c r="I2392" t="s">
        <v>877</v>
      </c>
      <c r="J2392" t="s">
        <v>878</v>
      </c>
      <c r="K2392">
        <v>649793</v>
      </c>
      <c r="L2392" t="s">
        <v>65</v>
      </c>
      <c r="M2392" t="s">
        <v>66</v>
      </c>
      <c r="N2392" t="s">
        <v>56</v>
      </c>
      <c r="O2392" s="1">
        <v>44927</v>
      </c>
      <c r="P2392" s="1">
        <v>45962</v>
      </c>
      <c r="Q2392" s="2">
        <v>75.11</v>
      </c>
      <c r="R2392">
        <v>1</v>
      </c>
      <c r="S2392" t="s">
        <v>57</v>
      </c>
      <c r="T2392" t="s">
        <v>58</v>
      </c>
      <c r="U2392" s="4">
        <v>0.06</v>
      </c>
      <c r="V2392" s="2">
        <v>0</v>
      </c>
      <c r="W2392">
        <v>0</v>
      </c>
      <c r="X2392" t="s">
        <v>59</v>
      </c>
      <c r="Y2392" t="s">
        <v>60</v>
      </c>
      <c r="Z2392">
        <v>0</v>
      </c>
      <c r="AA2392" s="2">
        <v>0</v>
      </c>
      <c r="AB2392" s="2">
        <v>0</v>
      </c>
      <c r="AC2392" s="4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4.51</v>
      </c>
      <c r="AM2392" s="2">
        <v>4.51</v>
      </c>
      <c r="AN2392" s="2">
        <v>0</v>
      </c>
      <c r="AO2392" s="2">
        <v>0</v>
      </c>
      <c r="AP2392" s="2">
        <v>0</v>
      </c>
    </row>
    <row r="2393" spans="1:42" x14ac:dyDescent="0.25">
      <c r="A2393" s="1">
        <v>45929</v>
      </c>
      <c r="B2393" t="s">
        <v>47</v>
      </c>
      <c r="C2393">
        <v>649163</v>
      </c>
      <c r="D2393">
        <v>2016956446</v>
      </c>
      <c r="E2393" t="s">
        <v>2071</v>
      </c>
      <c r="F2393" t="s">
        <v>91</v>
      </c>
      <c r="G2393" t="s">
        <v>50</v>
      </c>
      <c r="H2393" t="s">
        <v>125</v>
      </c>
      <c r="I2393" t="s">
        <v>877</v>
      </c>
      <c r="J2393" t="s">
        <v>878</v>
      </c>
      <c r="K2393">
        <v>649793</v>
      </c>
      <c r="L2393" t="s">
        <v>65</v>
      </c>
      <c r="M2393" t="s">
        <v>66</v>
      </c>
      <c r="N2393" t="s">
        <v>56</v>
      </c>
      <c r="O2393" s="1">
        <v>44958</v>
      </c>
      <c r="P2393" s="1">
        <v>45962</v>
      </c>
      <c r="Q2393" s="2">
        <v>136.49</v>
      </c>
      <c r="R2393">
        <v>1</v>
      </c>
      <c r="S2393" t="s">
        <v>57</v>
      </c>
      <c r="T2393" t="s">
        <v>58</v>
      </c>
      <c r="U2393" s="4">
        <v>0.06</v>
      </c>
      <c r="V2393" s="2">
        <v>0</v>
      </c>
      <c r="W2393">
        <v>0</v>
      </c>
      <c r="X2393" t="s">
        <v>59</v>
      </c>
      <c r="Y2393" t="s">
        <v>60</v>
      </c>
      <c r="Z2393">
        <v>0</v>
      </c>
      <c r="AA2393" s="2">
        <v>0</v>
      </c>
      <c r="AB2393" s="2">
        <v>0</v>
      </c>
      <c r="AC2393" s="4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8.19</v>
      </c>
      <c r="AM2393" s="2">
        <v>8.19</v>
      </c>
      <c r="AN2393" s="2">
        <v>0</v>
      </c>
      <c r="AO2393" s="2">
        <v>0</v>
      </c>
      <c r="AP2393" s="2">
        <v>0</v>
      </c>
    </row>
    <row r="2394" spans="1:42" x14ac:dyDescent="0.25">
      <c r="A2394" s="1">
        <v>45929</v>
      </c>
      <c r="B2394" t="s">
        <v>47</v>
      </c>
      <c r="C2394">
        <v>649163</v>
      </c>
      <c r="D2394">
        <v>2016966650</v>
      </c>
      <c r="E2394" t="s">
        <v>84</v>
      </c>
      <c r="F2394" t="s">
        <v>72</v>
      </c>
      <c r="G2394" t="s">
        <v>50</v>
      </c>
      <c r="H2394" t="s">
        <v>51</v>
      </c>
      <c r="I2394" t="s">
        <v>877</v>
      </c>
      <c r="J2394" t="s">
        <v>878</v>
      </c>
      <c r="K2394">
        <v>649247</v>
      </c>
      <c r="L2394" t="s">
        <v>84</v>
      </c>
      <c r="M2394" t="s">
        <v>85</v>
      </c>
      <c r="N2394" t="s">
        <v>56</v>
      </c>
      <c r="O2394" s="1">
        <v>44896</v>
      </c>
      <c r="P2394" s="1">
        <v>45962</v>
      </c>
      <c r="Q2394" s="2">
        <v>49.98</v>
      </c>
      <c r="R2394">
        <v>1</v>
      </c>
      <c r="S2394" t="s">
        <v>57</v>
      </c>
      <c r="T2394" t="s">
        <v>58</v>
      </c>
      <c r="U2394" s="4">
        <v>0.06</v>
      </c>
      <c r="V2394" s="2">
        <v>0</v>
      </c>
      <c r="W2394">
        <v>0</v>
      </c>
      <c r="X2394" t="s">
        <v>59</v>
      </c>
      <c r="Y2394" t="s">
        <v>60</v>
      </c>
      <c r="Z2394">
        <v>0</v>
      </c>
      <c r="AA2394" s="2">
        <v>0</v>
      </c>
      <c r="AB2394" s="2">
        <v>0</v>
      </c>
      <c r="AC2394" s="4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3</v>
      </c>
      <c r="AM2394" s="2">
        <v>3</v>
      </c>
      <c r="AN2394" s="2">
        <v>0</v>
      </c>
      <c r="AO2394" s="2">
        <v>0</v>
      </c>
      <c r="AP2394" s="2">
        <v>0</v>
      </c>
    </row>
    <row r="2395" spans="1:42" x14ac:dyDescent="0.25">
      <c r="A2395" s="1">
        <v>45929</v>
      </c>
      <c r="B2395" t="s">
        <v>47</v>
      </c>
      <c r="C2395">
        <v>649163</v>
      </c>
      <c r="D2395">
        <v>2016967776</v>
      </c>
      <c r="E2395" t="s">
        <v>90</v>
      </c>
      <c r="F2395" t="s">
        <v>91</v>
      </c>
      <c r="G2395" t="s">
        <v>50</v>
      </c>
      <c r="H2395" t="s">
        <v>76</v>
      </c>
      <c r="I2395" t="s">
        <v>877</v>
      </c>
      <c r="J2395" t="s">
        <v>878</v>
      </c>
      <c r="K2395">
        <v>652037</v>
      </c>
      <c r="L2395" t="s">
        <v>54</v>
      </c>
      <c r="M2395" t="s">
        <v>73</v>
      </c>
      <c r="N2395" t="s">
        <v>56</v>
      </c>
      <c r="O2395" s="1">
        <v>44927</v>
      </c>
      <c r="P2395" s="1">
        <v>45962</v>
      </c>
      <c r="Q2395" s="2">
        <v>33.61</v>
      </c>
      <c r="R2395">
        <v>1</v>
      </c>
      <c r="S2395" t="s">
        <v>57</v>
      </c>
      <c r="T2395" t="s">
        <v>58</v>
      </c>
      <c r="U2395" s="4">
        <v>0.06</v>
      </c>
      <c r="V2395" s="2">
        <v>0</v>
      </c>
      <c r="W2395">
        <v>0</v>
      </c>
      <c r="X2395" t="s">
        <v>59</v>
      </c>
      <c r="Y2395" t="s">
        <v>60</v>
      </c>
      <c r="Z2395">
        <v>0</v>
      </c>
      <c r="AA2395" s="2">
        <v>0</v>
      </c>
      <c r="AB2395" s="2">
        <v>0</v>
      </c>
      <c r="AC2395" s="4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2.02</v>
      </c>
      <c r="AM2395" s="2">
        <v>2.02</v>
      </c>
      <c r="AN2395" s="2">
        <v>0</v>
      </c>
      <c r="AO2395" s="2">
        <v>0</v>
      </c>
      <c r="AP2395" s="2">
        <v>0</v>
      </c>
    </row>
    <row r="2396" spans="1:42" x14ac:dyDescent="0.25">
      <c r="A2396" s="1">
        <v>45929</v>
      </c>
      <c r="B2396" t="s">
        <v>47</v>
      </c>
      <c r="C2396">
        <v>649163</v>
      </c>
      <c r="D2396">
        <v>2017004636</v>
      </c>
      <c r="E2396" t="s">
        <v>954</v>
      </c>
      <c r="F2396" t="s">
        <v>848</v>
      </c>
      <c r="G2396" t="s">
        <v>50</v>
      </c>
      <c r="H2396" t="s">
        <v>51</v>
      </c>
      <c r="I2396" t="s">
        <v>877</v>
      </c>
      <c r="J2396" t="s">
        <v>878</v>
      </c>
      <c r="K2396">
        <v>649164</v>
      </c>
      <c r="L2396" t="s">
        <v>69</v>
      </c>
      <c r="M2396" t="s">
        <v>70</v>
      </c>
      <c r="N2396" t="s">
        <v>56</v>
      </c>
      <c r="O2396" s="1">
        <v>44927</v>
      </c>
      <c r="P2396" s="1">
        <v>45962</v>
      </c>
      <c r="Q2396" s="2">
        <v>39.979999999999997</v>
      </c>
      <c r="R2396">
        <v>1</v>
      </c>
      <c r="S2396" t="s">
        <v>57</v>
      </c>
      <c r="T2396" t="s">
        <v>58</v>
      </c>
      <c r="U2396" s="4">
        <v>0.06</v>
      </c>
      <c r="V2396" s="2">
        <v>0</v>
      </c>
      <c r="W2396">
        <v>0</v>
      </c>
      <c r="X2396" t="s">
        <v>59</v>
      </c>
      <c r="Y2396" t="s">
        <v>60</v>
      </c>
      <c r="Z2396">
        <v>0</v>
      </c>
      <c r="AA2396" s="2">
        <v>0</v>
      </c>
      <c r="AB2396" s="2">
        <v>0</v>
      </c>
      <c r="AC2396" s="4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2.4</v>
      </c>
      <c r="AM2396" s="2">
        <v>2.4</v>
      </c>
      <c r="AN2396" s="2">
        <v>0</v>
      </c>
      <c r="AO2396" s="2">
        <v>0</v>
      </c>
      <c r="AP2396" s="2">
        <v>0</v>
      </c>
    </row>
    <row r="2397" spans="1:42" x14ac:dyDescent="0.25">
      <c r="A2397" s="1">
        <v>45929</v>
      </c>
      <c r="B2397" t="s">
        <v>47</v>
      </c>
      <c r="C2397">
        <v>649163</v>
      </c>
      <c r="D2397">
        <v>2017036876</v>
      </c>
      <c r="E2397" t="s">
        <v>201</v>
      </c>
      <c r="F2397" t="s">
        <v>373</v>
      </c>
      <c r="G2397" t="s">
        <v>50</v>
      </c>
      <c r="H2397" t="s">
        <v>125</v>
      </c>
      <c r="I2397" t="s">
        <v>877</v>
      </c>
      <c r="J2397" t="s">
        <v>878</v>
      </c>
      <c r="K2397">
        <v>649793</v>
      </c>
      <c r="L2397" t="s">
        <v>65</v>
      </c>
      <c r="M2397" t="s">
        <v>66</v>
      </c>
      <c r="N2397" t="s">
        <v>56</v>
      </c>
      <c r="O2397" s="1">
        <v>44927</v>
      </c>
      <c r="P2397" s="1">
        <v>45962</v>
      </c>
      <c r="Q2397" s="2">
        <v>87.5</v>
      </c>
      <c r="R2397">
        <v>1</v>
      </c>
      <c r="S2397" t="s">
        <v>57</v>
      </c>
      <c r="T2397" t="s">
        <v>58</v>
      </c>
      <c r="U2397" s="4">
        <v>0.06</v>
      </c>
      <c r="V2397" s="2">
        <v>0</v>
      </c>
      <c r="W2397">
        <v>0</v>
      </c>
      <c r="X2397" t="s">
        <v>59</v>
      </c>
      <c r="Y2397" t="s">
        <v>60</v>
      </c>
      <c r="Z2397">
        <v>0</v>
      </c>
      <c r="AA2397" s="2">
        <v>0</v>
      </c>
      <c r="AB2397" s="2">
        <v>0</v>
      </c>
      <c r="AC2397" s="4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5.25</v>
      </c>
      <c r="AM2397" s="2">
        <v>5.25</v>
      </c>
      <c r="AN2397" s="2">
        <v>0</v>
      </c>
      <c r="AO2397" s="2">
        <v>0</v>
      </c>
      <c r="AP2397" s="2">
        <v>0</v>
      </c>
    </row>
    <row r="2398" spans="1:42" x14ac:dyDescent="0.25">
      <c r="A2398" s="1">
        <v>45929</v>
      </c>
      <c r="B2398" t="s">
        <v>47</v>
      </c>
      <c r="C2398">
        <v>649163</v>
      </c>
      <c r="D2398">
        <v>2017040257</v>
      </c>
      <c r="E2398" t="s">
        <v>2074</v>
      </c>
      <c r="F2398" t="s">
        <v>220</v>
      </c>
      <c r="G2398" t="s">
        <v>50</v>
      </c>
      <c r="H2398" t="s">
        <v>228</v>
      </c>
      <c r="I2398" t="s">
        <v>877</v>
      </c>
      <c r="J2398" t="s">
        <v>878</v>
      </c>
      <c r="K2398">
        <v>649793</v>
      </c>
      <c r="L2398" t="s">
        <v>65</v>
      </c>
      <c r="M2398" t="s">
        <v>66</v>
      </c>
      <c r="N2398" t="s">
        <v>56</v>
      </c>
      <c r="O2398" s="1">
        <v>44927</v>
      </c>
      <c r="P2398" s="1">
        <v>45962</v>
      </c>
      <c r="Q2398" s="2">
        <v>38.42</v>
      </c>
      <c r="R2398">
        <v>1</v>
      </c>
      <c r="S2398" t="s">
        <v>57</v>
      </c>
      <c r="T2398" t="s">
        <v>58</v>
      </c>
      <c r="U2398" s="4">
        <v>0.06</v>
      </c>
      <c r="V2398" s="2">
        <v>0</v>
      </c>
      <c r="W2398">
        <v>0</v>
      </c>
      <c r="X2398" t="s">
        <v>59</v>
      </c>
      <c r="Y2398" t="s">
        <v>60</v>
      </c>
      <c r="Z2398">
        <v>0</v>
      </c>
      <c r="AA2398" s="2">
        <v>0</v>
      </c>
      <c r="AB2398" s="2">
        <v>0</v>
      </c>
      <c r="AC2398" s="4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2.31</v>
      </c>
      <c r="AM2398" s="2">
        <v>2.31</v>
      </c>
      <c r="AN2398" s="2">
        <v>0</v>
      </c>
      <c r="AO2398" s="2">
        <v>0</v>
      </c>
      <c r="AP2398" s="2">
        <v>0</v>
      </c>
    </row>
    <row r="2399" spans="1:42" x14ac:dyDescent="0.25">
      <c r="A2399" s="1">
        <v>45929</v>
      </c>
      <c r="B2399" t="s">
        <v>47</v>
      </c>
      <c r="C2399">
        <v>649163</v>
      </c>
      <c r="D2399">
        <v>2017077534</v>
      </c>
      <c r="E2399" t="s">
        <v>94</v>
      </c>
      <c r="F2399" t="s">
        <v>95</v>
      </c>
      <c r="G2399" t="s">
        <v>50</v>
      </c>
      <c r="H2399" t="s">
        <v>51</v>
      </c>
      <c r="I2399" t="s">
        <v>877</v>
      </c>
      <c r="J2399" t="s">
        <v>878</v>
      </c>
      <c r="K2399">
        <v>649164</v>
      </c>
      <c r="L2399" t="s">
        <v>69</v>
      </c>
      <c r="M2399" t="s">
        <v>70</v>
      </c>
      <c r="N2399" t="s">
        <v>56</v>
      </c>
      <c r="O2399" s="1">
        <v>44927</v>
      </c>
      <c r="P2399" s="1">
        <v>45962</v>
      </c>
      <c r="Q2399" s="2">
        <v>53.08</v>
      </c>
      <c r="R2399">
        <v>1</v>
      </c>
      <c r="S2399" t="s">
        <v>57</v>
      </c>
      <c r="T2399" t="s">
        <v>58</v>
      </c>
      <c r="U2399" s="4">
        <v>0.06</v>
      </c>
      <c r="V2399" s="2">
        <v>0</v>
      </c>
      <c r="W2399">
        <v>0</v>
      </c>
      <c r="X2399" t="s">
        <v>59</v>
      </c>
      <c r="Y2399" t="s">
        <v>60</v>
      </c>
      <c r="Z2399">
        <v>0</v>
      </c>
      <c r="AA2399" s="2">
        <v>0</v>
      </c>
      <c r="AB2399" s="2">
        <v>0</v>
      </c>
      <c r="AC2399" s="4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3.18</v>
      </c>
      <c r="AM2399" s="2">
        <v>3.18</v>
      </c>
      <c r="AN2399" s="2">
        <v>0</v>
      </c>
      <c r="AO2399" s="2">
        <v>0</v>
      </c>
      <c r="AP2399" s="2">
        <v>0</v>
      </c>
    </row>
    <row r="2400" spans="1:42" x14ac:dyDescent="0.25">
      <c r="A2400" s="1">
        <v>45929</v>
      </c>
      <c r="B2400" t="s">
        <v>47</v>
      </c>
      <c r="C2400">
        <v>649163</v>
      </c>
      <c r="D2400">
        <v>2017086046</v>
      </c>
      <c r="E2400" t="s">
        <v>224</v>
      </c>
      <c r="F2400" t="s">
        <v>798</v>
      </c>
      <c r="G2400" t="s">
        <v>50</v>
      </c>
      <c r="H2400" t="s">
        <v>184</v>
      </c>
      <c r="I2400" t="s">
        <v>877</v>
      </c>
      <c r="J2400" t="s">
        <v>878</v>
      </c>
      <c r="K2400">
        <v>651818</v>
      </c>
      <c r="L2400" t="s">
        <v>387</v>
      </c>
      <c r="M2400" t="s">
        <v>342</v>
      </c>
      <c r="N2400" t="s">
        <v>56</v>
      </c>
      <c r="O2400" s="1">
        <v>44927</v>
      </c>
      <c r="P2400" s="1">
        <v>45962</v>
      </c>
      <c r="Q2400" s="2">
        <v>31.71</v>
      </c>
      <c r="R2400">
        <v>1</v>
      </c>
      <c r="S2400" t="s">
        <v>57</v>
      </c>
      <c r="T2400" t="s">
        <v>58</v>
      </c>
      <c r="U2400" s="4">
        <v>0.06</v>
      </c>
      <c r="V2400" s="2">
        <v>0</v>
      </c>
      <c r="W2400">
        <v>0</v>
      </c>
      <c r="X2400" t="s">
        <v>59</v>
      </c>
      <c r="Y2400" t="s">
        <v>60</v>
      </c>
      <c r="Z2400">
        <v>0</v>
      </c>
      <c r="AA2400" s="2">
        <v>0</v>
      </c>
      <c r="AB2400" s="2">
        <v>0</v>
      </c>
      <c r="AC2400" s="4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1.9</v>
      </c>
      <c r="AM2400" s="2">
        <v>1.9</v>
      </c>
      <c r="AN2400" s="2">
        <v>0</v>
      </c>
      <c r="AO2400" s="2">
        <v>0</v>
      </c>
      <c r="AP2400" s="2">
        <v>0</v>
      </c>
    </row>
    <row r="2401" spans="1:42" x14ac:dyDescent="0.25">
      <c r="A2401" s="1">
        <v>45929</v>
      </c>
      <c r="B2401" t="s">
        <v>47</v>
      </c>
      <c r="C2401">
        <v>649163</v>
      </c>
      <c r="D2401">
        <v>2017243845</v>
      </c>
      <c r="E2401" t="s">
        <v>876</v>
      </c>
      <c r="F2401" t="s">
        <v>104</v>
      </c>
      <c r="G2401" t="s">
        <v>50</v>
      </c>
      <c r="H2401" t="s">
        <v>125</v>
      </c>
      <c r="I2401" t="s">
        <v>877</v>
      </c>
      <c r="J2401" t="s">
        <v>878</v>
      </c>
      <c r="K2401">
        <v>652037</v>
      </c>
      <c r="L2401" t="s">
        <v>54</v>
      </c>
      <c r="M2401" t="s">
        <v>73</v>
      </c>
      <c r="N2401" t="s">
        <v>56</v>
      </c>
      <c r="O2401" s="1">
        <v>44930</v>
      </c>
      <c r="P2401" s="1">
        <v>45965</v>
      </c>
      <c r="Q2401" s="2">
        <v>59.94</v>
      </c>
      <c r="R2401">
        <v>1</v>
      </c>
      <c r="S2401" t="s">
        <v>57</v>
      </c>
      <c r="T2401" t="s">
        <v>58</v>
      </c>
      <c r="U2401" s="4">
        <v>0.06</v>
      </c>
      <c r="V2401" s="2">
        <v>0</v>
      </c>
      <c r="W2401">
        <v>0</v>
      </c>
      <c r="X2401" t="s">
        <v>59</v>
      </c>
      <c r="Y2401" t="s">
        <v>60</v>
      </c>
      <c r="Z2401">
        <v>0</v>
      </c>
      <c r="AA2401" s="2">
        <v>0</v>
      </c>
      <c r="AB2401" s="2">
        <v>0</v>
      </c>
      <c r="AC2401" s="4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3.6</v>
      </c>
      <c r="AM2401" s="2">
        <v>3.6</v>
      </c>
      <c r="AN2401" s="2">
        <v>0</v>
      </c>
      <c r="AO2401" s="2">
        <v>0</v>
      </c>
      <c r="AP2401" s="2">
        <v>0</v>
      </c>
    </row>
    <row r="2402" spans="1:42" x14ac:dyDescent="0.25">
      <c r="A2402" s="1">
        <v>45929</v>
      </c>
      <c r="B2402" t="s">
        <v>47</v>
      </c>
      <c r="C2402">
        <v>649163</v>
      </c>
      <c r="D2402">
        <v>2023994241</v>
      </c>
      <c r="E2402" t="s">
        <v>2191</v>
      </c>
      <c r="F2402" t="s">
        <v>523</v>
      </c>
      <c r="G2402" t="s">
        <v>50</v>
      </c>
      <c r="H2402" t="s">
        <v>203</v>
      </c>
      <c r="I2402" t="s">
        <v>692</v>
      </c>
      <c r="J2402" t="s">
        <v>701</v>
      </c>
      <c r="K2402">
        <v>753748</v>
      </c>
      <c r="L2402" t="s">
        <v>403</v>
      </c>
      <c r="M2402" t="s">
        <v>284</v>
      </c>
      <c r="N2402" t="s">
        <v>56</v>
      </c>
      <c r="O2402" s="1">
        <v>45505</v>
      </c>
      <c r="P2402" s="1">
        <v>45962</v>
      </c>
      <c r="Q2402" s="2">
        <v>143.15</v>
      </c>
      <c r="R2402">
        <v>1</v>
      </c>
      <c r="S2402" t="s">
        <v>57</v>
      </c>
      <c r="T2402" t="s">
        <v>58</v>
      </c>
      <c r="U2402" s="4">
        <v>0.15</v>
      </c>
      <c r="V2402" s="2">
        <v>0</v>
      </c>
      <c r="W2402">
        <v>0</v>
      </c>
      <c r="X2402" t="s">
        <v>59</v>
      </c>
      <c r="Y2402" t="s">
        <v>60</v>
      </c>
      <c r="Z2402">
        <v>0</v>
      </c>
      <c r="AA2402" s="2">
        <v>0</v>
      </c>
      <c r="AB2402" s="2">
        <v>0</v>
      </c>
      <c r="AC2402" s="4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21.47</v>
      </c>
      <c r="AM2402" s="2">
        <v>21.47</v>
      </c>
      <c r="AN2402" s="2">
        <v>0</v>
      </c>
      <c r="AO2402" s="2">
        <v>0</v>
      </c>
      <c r="AP2402" s="2">
        <v>0</v>
      </c>
    </row>
    <row r="2403" spans="1:42" x14ac:dyDescent="0.25">
      <c r="A2403" s="1">
        <v>45929</v>
      </c>
      <c r="B2403" t="s">
        <v>47</v>
      </c>
      <c r="C2403">
        <v>649163</v>
      </c>
      <c r="D2403">
        <v>2024087205</v>
      </c>
      <c r="E2403" t="s">
        <v>1037</v>
      </c>
      <c r="F2403" t="s">
        <v>942</v>
      </c>
      <c r="G2403" t="s">
        <v>50</v>
      </c>
      <c r="H2403" t="s">
        <v>278</v>
      </c>
      <c r="I2403" t="s">
        <v>692</v>
      </c>
      <c r="J2403" t="s">
        <v>701</v>
      </c>
      <c r="K2403">
        <v>673059</v>
      </c>
      <c r="L2403" t="s">
        <v>65</v>
      </c>
      <c r="M2403" t="s">
        <v>115</v>
      </c>
      <c r="N2403" t="s">
        <v>56</v>
      </c>
      <c r="O2403" s="1">
        <v>45505</v>
      </c>
      <c r="P2403" s="1">
        <v>45962</v>
      </c>
      <c r="Q2403" s="2">
        <v>46.72</v>
      </c>
      <c r="R2403">
        <v>1</v>
      </c>
      <c r="S2403" t="s">
        <v>57</v>
      </c>
      <c r="T2403" t="s">
        <v>58</v>
      </c>
      <c r="U2403" s="4">
        <v>0.15</v>
      </c>
      <c r="V2403" s="2">
        <v>0</v>
      </c>
      <c r="W2403">
        <v>0</v>
      </c>
      <c r="X2403" t="s">
        <v>59</v>
      </c>
      <c r="Y2403" t="s">
        <v>60</v>
      </c>
      <c r="Z2403">
        <v>0</v>
      </c>
      <c r="AA2403" s="2">
        <v>0</v>
      </c>
      <c r="AB2403" s="2">
        <v>0</v>
      </c>
      <c r="AC2403" s="4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7.01</v>
      </c>
      <c r="AM2403" s="2">
        <v>7.01</v>
      </c>
      <c r="AN2403" s="2">
        <v>0</v>
      </c>
      <c r="AO2403" s="2">
        <v>0</v>
      </c>
      <c r="AP2403" s="2">
        <v>0</v>
      </c>
    </row>
    <row r="2404" spans="1:42" x14ac:dyDescent="0.25">
      <c r="A2404" s="1">
        <v>45929</v>
      </c>
      <c r="B2404" t="s">
        <v>47</v>
      </c>
      <c r="C2404">
        <v>649163</v>
      </c>
      <c r="D2404">
        <v>2024095025</v>
      </c>
      <c r="E2404" t="s">
        <v>1314</v>
      </c>
      <c r="F2404" t="s">
        <v>1315</v>
      </c>
      <c r="G2404" t="s">
        <v>50</v>
      </c>
      <c r="H2404" t="s">
        <v>278</v>
      </c>
      <c r="I2404" t="s">
        <v>692</v>
      </c>
      <c r="J2404" t="s">
        <v>701</v>
      </c>
      <c r="K2404">
        <v>673059</v>
      </c>
      <c r="L2404" t="s">
        <v>65</v>
      </c>
      <c r="M2404" t="s">
        <v>115</v>
      </c>
      <c r="N2404" t="s">
        <v>56</v>
      </c>
      <c r="O2404" s="1">
        <v>45505</v>
      </c>
      <c r="P2404" s="1">
        <v>45962</v>
      </c>
      <c r="Q2404" s="2">
        <v>36.04</v>
      </c>
      <c r="R2404">
        <v>1</v>
      </c>
      <c r="S2404" t="s">
        <v>57</v>
      </c>
      <c r="T2404" t="s">
        <v>58</v>
      </c>
      <c r="U2404" s="4">
        <v>0.15</v>
      </c>
      <c r="V2404" s="2">
        <v>0</v>
      </c>
      <c r="W2404">
        <v>0</v>
      </c>
      <c r="X2404" t="s">
        <v>59</v>
      </c>
      <c r="Y2404" t="s">
        <v>60</v>
      </c>
      <c r="Z2404">
        <v>0</v>
      </c>
      <c r="AA2404" s="2">
        <v>0</v>
      </c>
      <c r="AB2404" s="2">
        <v>0</v>
      </c>
      <c r="AC2404" s="4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5.41</v>
      </c>
      <c r="AM2404" s="2">
        <v>5.41</v>
      </c>
      <c r="AN2404" s="2">
        <v>0</v>
      </c>
      <c r="AO2404" s="2">
        <v>0</v>
      </c>
      <c r="AP2404" s="2">
        <v>0</v>
      </c>
    </row>
    <row r="2405" spans="1:42" x14ac:dyDescent="0.25">
      <c r="A2405" s="1">
        <v>45929</v>
      </c>
      <c r="B2405" t="s">
        <v>47</v>
      </c>
      <c r="C2405">
        <v>649163</v>
      </c>
      <c r="D2405">
        <v>2024106084</v>
      </c>
      <c r="E2405" t="s">
        <v>1546</v>
      </c>
      <c r="F2405" t="s">
        <v>251</v>
      </c>
      <c r="G2405" t="s">
        <v>50</v>
      </c>
      <c r="H2405" t="s">
        <v>51</v>
      </c>
      <c r="I2405" t="s">
        <v>692</v>
      </c>
      <c r="J2405" t="s">
        <v>693</v>
      </c>
      <c r="K2405">
        <v>650218</v>
      </c>
      <c r="L2405" t="s">
        <v>143</v>
      </c>
      <c r="M2405" t="s">
        <v>144</v>
      </c>
      <c r="N2405" t="s">
        <v>56</v>
      </c>
      <c r="O2405" s="1">
        <v>45505</v>
      </c>
      <c r="P2405" s="1">
        <v>45962</v>
      </c>
      <c r="Q2405" s="2">
        <v>51.46</v>
      </c>
      <c r="R2405">
        <v>1</v>
      </c>
      <c r="S2405" t="s">
        <v>57</v>
      </c>
      <c r="T2405" t="s">
        <v>58</v>
      </c>
      <c r="U2405" s="4">
        <v>0.15</v>
      </c>
      <c r="V2405" s="2">
        <v>0</v>
      </c>
      <c r="W2405">
        <v>0</v>
      </c>
      <c r="X2405" t="s">
        <v>59</v>
      </c>
      <c r="Y2405" t="s">
        <v>60</v>
      </c>
      <c r="Z2405">
        <v>0</v>
      </c>
      <c r="AA2405" s="2">
        <v>0</v>
      </c>
      <c r="AB2405" s="2">
        <v>0</v>
      </c>
      <c r="AC2405" s="4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7.72</v>
      </c>
      <c r="AM2405" s="2">
        <v>7.72</v>
      </c>
      <c r="AN2405" s="2">
        <v>0</v>
      </c>
      <c r="AO2405" s="2">
        <v>0</v>
      </c>
      <c r="AP2405" s="2">
        <v>0</v>
      </c>
    </row>
    <row r="2406" spans="1:42" x14ac:dyDescent="0.25">
      <c r="A2406" s="1">
        <v>45929</v>
      </c>
      <c r="B2406" t="s">
        <v>47</v>
      </c>
      <c r="C2406">
        <v>649163</v>
      </c>
      <c r="D2406">
        <v>2024136817</v>
      </c>
      <c r="E2406" t="s">
        <v>1055</v>
      </c>
      <c r="F2406" t="s">
        <v>617</v>
      </c>
      <c r="G2406" t="s">
        <v>50</v>
      </c>
      <c r="H2406" t="s">
        <v>125</v>
      </c>
      <c r="I2406" t="s">
        <v>692</v>
      </c>
      <c r="J2406" t="s">
        <v>701</v>
      </c>
      <c r="K2406">
        <v>673059</v>
      </c>
      <c r="L2406" t="s">
        <v>65</v>
      </c>
      <c r="M2406" t="s">
        <v>115</v>
      </c>
      <c r="N2406" t="s">
        <v>56</v>
      </c>
      <c r="O2406" s="1">
        <v>45536</v>
      </c>
      <c r="P2406" s="1">
        <v>45962</v>
      </c>
      <c r="Q2406" s="2">
        <v>78.44</v>
      </c>
      <c r="R2406">
        <v>1</v>
      </c>
      <c r="S2406" t="s">
        <v>57</v>
      </c>
      <c r="T2406" t="s">
        <v>58</v>
      </c>
      <c r="U2406" s="4">
        <v>0.15</v>
      </c>
      <c r="V2406" s="2">
        <v>0</v>
      </c>
      <c r="W2406">
        <v>0</v>
      </c>
      <c r="X2406" t="s">
        <v>59</v>
      </c>
      <c r="Y2406" t="s">
        <v>60</v>
      </c>
      <c r="Z2406">
        <v>0</v>
      </c>
      <c r="AA2406" s="2">
        <v>0</v>
      </c>
      <c r="AB2406" s="2">
        <v>0</v>
      </c>
      <c r="AC2406" s="4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11.77</v>
      </c>
      <c r="AM2406" s="2">
        <v>11.77</v>
      </c>
      <c r="AN2406" s="2">
        <v>0</v>
      </c>
      <c r="AO2406" s="2">
        <v>0</v>
      </c>
      <c r="AP2406" s="2">
        <v>0</v>
      </c>
    </row>
    <row r="2407" spans="1:42" x14ac:dyDescent="0.25">
      <c r="A2407" s="1">
        <v>45929</v>
      </c>
      <c r="B2407" t="s">
        <v>47</v>
      </c>
      <c r="C2407">
        <v>649163</v>
      </c>
      <c r="D2407">
        <v>2024142458</v>
      </c>
      <c r="E2407" t="s">
        <v>2192</v>
      </c>
      <c r="F2407" t="s">
        <v>2193</v>
      </c>
      <c r="G2407" t="s">
        <v>50</v>
      </c>
      <c r="H2407" t="s">
        <v>125</v>
      </c>
      <c r="I2407" t="s">
        <v>692</v>
      </c>
      <c r="J2407" t="s">
        <v>704</v>
      </c>
      <c r="K2407">
        <v>767312</v>
      </c>
      <c r="L2407" t="s">
        <v>806</v>
      </c>
      <c r="M2407" t="s">
        <v>443</v>
      </c>
      <c r="N2407" t="s">
        <v>56</v>
      </c>
      <c r="O2407" s="1">
        <v>45504</v>
      </c>
      <c r="P2407" s="1">
        <v>45960</v>
      </c>
      <c r="Q2407" s="2">
        <v>49.83</v>
      </c>
      <c r="R2407">
        <v>1</v>
      </c>
      <c r="S2407" t="s">
        <v>57</v>
      </c>
      <c r="T2407" t="s">
        <v>58</v>
      </c>
      <c r="U2407" s="4">
        <v>0.1</v>
      </c>
      <c r="V2407" s="2">
        <v>0</v>
      </c>
      <c r="W2407">
        <v>0</v>
      </c>
      <c r="X2407" t="s">
        <v>59</v>
      </c>
      <c r="Y2407" t="s">
        <v>60</v>
      </c>
      <c r="Z2407">
        <v>0</v>
      </c>
      <c r="AA2407" s="2">
        <v>0</v>
      </c>
      <c r="AB2407" s="2">
        <v>0</v>
      </c>
      <c r="AC2407" s="4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4.9800000000000004</v>
      </c>
      <c r="AM2407" s="2">
        <v>4.9800000000000004</v>
      </c>
      <c r="AN2407" s="2">
        <v>0</v>
      </c>
      <c r="AO2407" s="2">
        <v>0</v>
      </c>
      <c r="AP2407" s="2">
        <v>0</v>
      </c>
    </row>
    <row r="2408" spans="1:42" x14ac:dyDescent="0.25">
      <c r="A2408" s="1">
        <v>45929</v>
      </c>
      <c r="B2408" t="s">
        <v>47</v>
      </c>
      <c r="C2408">
        <v>649163</v>
      </c>
      <c r="D2408">
        <v>2024142459</v>
      </c>
      <c r="E2408" t="s">
        <v>2192</v>
      </c>
      <c r="F2408" t="s">
        <v>2193</v>
      </c>
      <c r="G2408" t="s">
        <v>50</v>
      </c>
      <c r="H2408" t="s">
        <v>125</v>
      </c>
      <c r="I2408" t="s">
        <v>692</v>
      </c>
      <c r="J2408" t="s">
        <v>701</v>
      </c>
      <c r="K2408">
        <v>767312</v>
      </c>
      <c r="L2408" t="s">
        <v>806</v>
      </c>
      <c r="M2408" t="s">
        <v>443</v>
      </c>
      <c r="N2408" t="s">
        <v>56</v>
      </c>
      <c r="O2408" s="1">
        <v>45504</v>
      </c>
      <c r="P2408" s="1">
        <v>45960</v>
      </c>
      <c r="Q2408" s="2">
        <v>29.58</v>
      </c>
      <c r="R2408">
        <v>1</v>
      </c>
      <c r="S2408" t="s">
        <v>57</v>
      </c>
      <c r="T2408" t="s">
        <v>58</v>
      </c>
      <c r="U2408" s="4">
        <v>0.15</v>
      </c>
      <c r="V2408" s="2">
        <v>0</v>
      </c>
      <c r="W2408">
        <v>0</v>
      </c>
      <c r="X2408" t="s">
        <v>59</v>
      </c>
      <c r="Y2408" t="s">
        <v>60</v>
      </c>
      <c r="Z2408">
        <v>0</v>
      </c>
      <c r="AA2408" s="2">
        <v>0</v>
      </c>
      <c r="AB2408" s="2">
        <v>0</v>
      </c>
      <c r="AC2408" s="4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4.4400000000000004</v>
      </c>
      <c r="AM2408" s="2">
        <v>4.4400000000000004</v>
      </c>
      <c r="AN2408" s="2">
        <v>0</v>
      </c>
      <c r="AO2408" s="2">
        <v>0</v>
      </c>
      <c r="AP2408" s="2">
        <v>0</v>
      </c>
    </row>
    <row r="2409" spans="1:42" x14ac:dyDescent="0.25">
      <c r="A2409" s="1">
        <v>45929</v>
      </c>
      <c r="B2409" t="s">
        <v>47</v>
      </c>
      <c r="C2409">
        <v>649163</v>
      </c>
      <c r="D2409">
        <v>2024151848</v>
      </c>
      <c r="E2409" t="s">
        <v>1316</v>
      </c>
      <c r="F2409" t="s">
        <v>251</v>
      </c>
      <c r="G2409" t="s">
        <v>50</v>
      </c>
      <c r="H2409" t="s">
        <v>125</v>
      </c>
      <c r="I2409" t="s">
        <v>692</v>
      </c>
      <c r="J2409" t="s">
        <v>701</v>
      </c>
      <c r="K2409">
        <v>767312</v>
      </c>
      <c r="L2409" t="s">
        <v>806</v>
      </c>
      <c r="M2409" t="s">
        <v>443</v>
      </c>
      <c r="N2409" t="s">
        <v>56</v>
      </c>
      <c r="O2409" s="1">
        <v>45504</v>
      </c>
      <c r="P2409" s="1">
        <v>45960</v>
      </c>
      <c r="Q2409" s="2">
        <v>11.74</v>
      </c>
      <c r="R2409">
        <v>1</v>
      </c>
      <c r="S2409" t="s">
        <v>57</v>
      </c>
      <c r="T2409" t="s">
        <v>58</v>
      </c>
      <c r="U2409" s="4">
        <v>0.15</v>
      </c>
      <c r="V2409" s="2">
        <v>0</v>
      </c>
      <c r="W2409">
        <v>0</v>
      </c>
      <c r="X2409" t="s">
        <v>59</v>
      </c>
      <c r="Y2409" t="s">
        <v>60</v>
      </c>
      <c r="Z2409">
        <v>0</v>
      </c>
      <c r="AA2409" s="2">
        <v>0</v>
      </c>
      <c r="AB2409" s="2">
        <v>0</v>
      </c>
      <c r="AC2409" s="4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1.76</v>
      </c>
      <c r="AM2409" s="2">
        <v>1.76</v>
      </c>
      <c r="AN2409" s="2">
        <v>0</v>
      </c>
      <c r="AO2409" s="2">
        <v>0</v>
      </c>
      <c r="AP2409" s="2">
        <v>0</v>
      </c>
    </row>
    <row r="2410" spans="1:42" x14ac:dyDescent="0.25">
      <c r="A2410" s="1">
        <v>45929</v>
      </c>
      <c r="B2410" t="s">
        <v>47</v>
      </c>
      <c r="C2410">
        <v>649163</v>
      </c>
      <c r="D2410">
        <v>2024183079</v>
      </c>
      <c r="E2410" t="s">
        <v>1317</v>
      </c>
      <c r="F2410" t="s">
        <v>91</v>
      </c>
      <c r="G2410" t="s">
        <v>50</v>
      </c>
      <c r="H2410" t="s">
        <v>125</v>
      </c>
      <c r="I2410" t="s">
        <v>692</v>
      </c>
      <c r="J2410" t="s">
        <v>701</v>
      </c>
      <c r="K2410">
        <v>767312</v>
      </c>
      <c r="L2410" t="s">
        <v>806</v>
      </c>
      <c r="M2410" t="s">
        <v>443</v>
      </c>
      <c r="N2410" t="s">
        <v>56</v>
      </c>
      <c r="O2410" s="1">
        <v>45505</v>
      </c>
      <c r="P2410" s="1">
        <v>45962</v>
      </c>
      <c r="Q2410" s="2">
        <v>11.74</v>
      </c>
      <c r="R2410">
        <v>1</v>
      </c>
      <c r="S2410" t="s">
        <v>57</v>
      </c>
      <c r="T2410" t="s">
        <v>58</v>
      </c>
      <c r="U2410" s="4">
        <v>0.15</v>
      </c>
      <c r="V2410" s="2">
        <v>0</v>
      </c>
      <c r="W2410">
        <v>0</v>
      </c>
      <c r="X2410" t="s">
        <v>59</v>
      </c>
      <c r="Y2410" t="s">
        <v>60</v>
      </c>
      <c r="Z2410">
        <v>0</v>
      </c>
      <c r="AA2410" s="2">
        <v>0</v>
      </c>
      <c r="AB2410" s="2">
        <v>0</v>
      </c>
      <c r="AC2410" s="4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1.76</v>
      </c>
      <c r="AM2410" s="2">
        <v>1.76</v>
      </c>
      <c r="AN2410" s="2">
        <v>0</v>
      </c>
      <c r="AO2410" s="2">
        <v>0</v>
      </c>
      <c r="AP2410" s="2">
        <v>0</v>
      </c>
    </row>
    <row r="2411" spans="1:42" x14ac:dyDescent="0.25">
      <c r="A2411" s="1">
        <v>45929</v>
      </c>
      <c r="B2411" t="s">
        <v>47</v>
      </c>
      <c r="C2411">
        <v>649163</v>
      </c>
      <c r="D2411">
        <v>2024217400</v>
      </c>
      <c r="E2411" t="s">
        <v>1318</v>
      </c>
      <c r="F2411" t="s">
        <v>95</v>
      </c>
      <c r="G2411" t="s">
        <v>50</v>
      </c>
      <c r="H2411" t="s">
        <v>278</v>
      </c>
      <c r="I2411" t="s">
        <v>692</v>
      </c>
      <c r="J2411" t="s">
        <v>701</v>
      </c>
      <c r="K2411">
        <v>673059</v>
      </c>
      <c r="L2411" t="s">
        <v>65</v>
      </c>
      <c r="M2411" t="s">
        <v>115</v>
      </c>
      <c r="N2411" t="s">
        <v>56</v>
      </c>
      <c r="O2411" s="1">
        <v>45507</v>
      </c>
      <c r="P2411" s="1">
        <v>45964</v>
      </c>
      <c r="Q2411" s="2">
        <v>110.16</v>
      </c>
      <c r="R2411">
        <v>1</v>
      </c>
      <c r="S2411" t="s">
        <v>57</v>
      </c>
      <c r="T2411" t="s">
        <v>58</v>
      </c>
      <c r="U2411" s="4">
        <v>0.15</v>
      </c>
      <c r="V2411" s="2">
        <v>0</v>
      </c>
      <c r="W2411">
        <v>0</v>
      </c>
      <c r="X2411" t="s">
        <v>59</v>
      </c>
      <c r="Y2411" t="s">
        <v>60</v>
      </c>
      <c r="Z2411">
        <v>0</v>
      </c>
      <c r="AA2411" s="2">
        <v>0</v>
      </c>
      <c r="AB2411" s="2">
        <v>0</v>
      </c>
      <c r="AC2411" s="4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16.52</v>
      </c>
      <c r="AM2411" s="2">
        <v>16.52</v>
      </c>
      <c r="AN2411" s="2">
        <v>0</v>
      </c>
      <c r="AO2411" s="2">
        <v>0</v>
      </c>
      <c r="AP2411" s="2">
        <v>0</v>
      </c>
    </row>
    <row r="2412" spans="1:42" x14ac:dyDescent="0.25">
      <c r="A2412" s="1">
        <v>45929</v>
      </c>
      <c r="B2412" t="s">
        <v>47</v>
      </c>
      <c r="C2412">
        <v>649163</v>
      </c>
      <c r="D2412">
        <v>2024357770</v>
      </c>
      <c r="E2412" t="s">
        <v>2194</v>
      </c>
      <c r="F2412" t="s">
        <v>792</v>
      </c>
      <c r="G2412" t="s">
        <v>50</v>
      </c>
      <c r="H2412" t="s">
        <v>125</v>
      </c>
      <c r="I2412" t="s">
        <v>692</v>
      </c>
      <c r="J2412" t="s">
        <v>701</v>
      </c>
      <c r="K2412">
        <v>673059</v>
      </c>
      <c r="L2412" t="s">
        <v>65</v>
      </c>
      <c r="M2412" t="s">
        <v>115</v>
      </c>
      <c r="N2412" t="s">
        <v>56</v>
      </c>
      <c r="O2412" s="1">
        <v>45536</v>
      </c>
      <c r="P2412" s="1">
        <v>45962</v>
      </c>
      <c r="Q2412" s="2">
        <v>69.489999999999995</v>
      </c>
      <c r="R2412">
        <v>1</v>
      </c>
      <c r="S2412" t="s">
        <v>57</v>
      </c>
      <c r="T2412" t="s">
        <v>58</v>
      </c>
      <c r="U2412" s="4">
        <v>0.15</v>
      </c>
      <c r="V2412" s="2">
        <v>0</v>
      </c>
      <c r="W2412">
        <v>0</v>
      </c>
      <c r="X2412" t="s">
        <v>59</v>
      </c>
      <c r="Y2412" t="s">
        <v>60</v>
      </c>
      <c r="Z2412">
        <v>0</v>
      </c>
      <c r="AA2412" s="2">
        <v>0</v>
      </c>
      <c r="AB2412" s="2">
        <v>0</v>
      </c>
      <c r="AC2412" s="4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10.42</v>
      </c>
      <c r="AM2412" s="2">
        <v>10.42</v>
      </c>
      <c r="AN2412" s="2">
        <v>0</v>
      </c>
      <c r="AO2412" s="2">
        <v>0</v>
      </c>
      <c r="AP2412" s="2">
        <v>0</v>
      </c>
    </row>
    <row r="2413" spans="1:42" x14ac:dyDescent="0.25">
      <c r="A2413" s="1">
        <v>45929</v>
      </c>
      <c r="B2413" t="s">
        <v>47</v>
      </c>
      <c r="C2413">
        <v>649163</v>
      </c>
      <c r="D2413">
        <v>2024357771</v>
      </c>
      <c r="E2413" t="s">
        <v>2194</v>
      </c>
      <c r="F2413" t="s">
        <v>792</v>
      </c>
      <c r="G2413" t="s">
        <v>50</v>
      </c>
      <c r="H2413" t="s">
        <v>125</v>
      </c>
      <c r="I2413" t="s">
        <v>692</v>
      </c>
      <c r="J2413" t="s">
        <v>693</v>
      </c>
      <c r="K2413">
        <v>673059</v>
      </c>
      <c r="L2413" t="s">
        <v>65</v>
      </c>
      <c r="M2413" t="s">
        <v>115</v>
      </c>
      <c r="N2413" t="s">
        <v>56</v>
      </c>
      <c r="O2413" s="1">
        <v>45536</v>
      </c>
      <c r="P2413" s="1">
        <v>45962</v>
      </c>
      <c r="Q2413" s="2">
        <v>25.73</v>
      </c>
      <c r="R2413">
        <v>1</v>
      </c>
      <c r="S2413" t="s">
        <v>57</v>
      </c>
      <c r="T2413" t="s">
        <v>58</v>
      </c>
      <c r="U2413" s="4">
        <v>0.15</v>
      </c>
      <c r="V2413" s="2">
        <v>0</v>
      </c>
      <c r="W2413">
        <v>0</v>
      </c>
      <c r="X2413" t="s">
        <v>59</v>
      </c>
      <c r="Y2413" t="s">
        <v>60</v>
      </c>
      <c r="Z2413">
        <v>0</v>
      </c>
      <c r="AA2413" s="2">
        <v>0</v>
      </c>
      <c r="AB2413" s="2">
        <v>0</v>
      </c>
      <c r="AC2413" s="4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3.86</v>
      </c>
      <c r="AM2413" s="2">
        <v>3.86</v>
      </c>
      <c r="AN2413" s="2">
        <v>0</v>
      </c>
      <c r="AO2413" s="2">
        <v>0</v>
      </c>
      <c r="AP2413" s="2">
        <v>0</v>
      </c>
    </row>
    <row r="2414" spans="1:42" x14ac:dyDescent="0.25">
      <c r="A2414" s="1">
        <v>45929</v>
      </c>
      <c r="B2414" t="s">
        <v>47</v>
      </c>
      <c r="C2414">
        <v>649163</v>
      </c>
      <c r="D2414">
        <v>2024384775</v>
      </c>
      <c r="E2414" t="s">
        <v>1497</v>
      </c>
      <c r="F2414" t="s">
        <v>260</v>
      </c>
      <c r="G2414" t="s">
        <v>50</v>
      </c>
      <c r="H2414" t="s">
        <v>63</v>
      </c>
      <c r="I2414" t="s">
        <v>692</v>
      </c>
      <c r="J2414" t="s">
        <v>701</v>
      </c>
      <c r="K2414">
        <v>673059</v>
      </c>
      <c r="L2414" t="s">
        <v>65</v>
      </c>
      <c r="M2414" t="s">
        <v>115</v>
      </c>
      <c r="N2414" t="s">
        <v>56</v>
      </c>
      <c r="O2414" s="1">
        <v>45536</v>
      </c>
      <c r="P2414" s="1">
        <v>45962</v>
      </c>
      <c r="Q2414" s="2">
        <v>26.82</v>
      </c>
      <c r="R2414">
        <v>1</v>
      </c>
      <c r="S2414" t="s">
        <v>57</v>
      </c>
      <c r="T2414" t="s">
        <v>58</v>
      </c>
      <c r="U2414" s="4">
        <v>0.15</v>
      </c>
      <c r="V2414" s="2">
        <v>0</v>
      </c>
      <c r="W2414">
        <v>0</v>
      </c>
      <c r="X2414" t="s">
        <v>59</v>
      </c>
      <c r="Y2414" t="s">
        <v>60</v>
      </c>
      <c r="Z2414">
        <v>0</v>
      </c>
      <c r="AA2414" s="2">
        <v>0</v>
      </c>
      <c r="AB2414" s="2">
        <v>0</v>
      </c>
      <c r="AC2414" s="4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4.0199999999999996</v>
      </c>
      <c r="AM2414" s="2">
        <v>4.0199999999999996</v>
      </c>
      <c r="AN2414" s="2">
        <v>0</v>
      </c>
      <c r="AO2414" s="2">
        <v>0</v>
      </c>
      <c r="AP2414" s="2">
        <v>0</v>
      </c>
    </row>
    <row r="2415" spans="1:42" x14ac:dyDescent="0.25">
      <c r="A2415" s="1">
        <v>45929</v>
      </c>
      <c r="B2415" t="s">
        <v>47</v>
      </c>
      <c r="C2415">
        <v>649163</v>
      </c>
      <c r="D2415">
        <v>2024384776</v>
      </c>
      <c r="E2415" t="s">
        <v>1497</v>
      </c>
      <c r="F2415" t="s">
        <v>260</v>
      </c>
      <c r="G2415" t="s">
        <v>50</v>
      </c>
      <c r="H2415" t="s">
        <v>63</v>
      </c>
      <c r="I2415" t="s">
        <v>692</v>
      </c>
      <c r="J2415" t="s">
        <v>693</v>
      </c>
      <c r="K2415">
        <v>673059</v>
      </c>
      <c r="L2415" t="s">
        <v>65</v>
      </c>
      <c r="M2415" t="s">
        <v>115</v>
      </c>
      <c r="N2415" t="s">
        <v>56</v>
      </c>
      <c r="O2415" s="1">
        <v>45536</v>
      </c>
      <c r="P2415" s="1">
        <v>45962</v>
      </c>
      <c r="Q2415" s="2">
        <v>25.73</v>
      </c>
      <c r="R2415">
        <v>1</v>
      </c>
      <c r="S2415" t="s">
        <v>57</v>
      </c>
      <c r="T2415" t="s">
        <v>58</v>
      </c>
      <c r="U2415" s="4">
        <v>0.15</v>
      </c>
      <c r="V2415" s="2">
        <v>0</v>
      </c>
      <c r="W2415">
        <v>0</v>
      </c>
      <c r="X2415" t="s">
        <v>59</v>
      </c>
      <c r="Y2415" t="s">
        <v>60</v>
      </c>
      <c r="Z2415">
        <v>0</v>
      </c>
      <c r="AA2415" s="2">
        <v>0</v>
      </c>
      <c r="AB2415" s="2">
        <v>0</v>
      </c>
      <c r="AC2415" s="4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3.86</v>
      </c>
      <c r="AM2415" s="2">
        <v>3.86</v>
      </c>
      <c r="AN2415" s="2">
        <v>0</v>
      </c>
      <c r="AO2415" s="2">
        <v>0</v>
      </c>
      <c r="AP2415" s="2">
        <v>0</v>
      </c>
    </row>
    <row r="2416" spans="1:42" x14ac:dyDescent="0.25">
      <c r="A2416" s="1">
        <v>45929</v>
      </c>
      <c r="B2416" t="s">
        <v>47</v>
      </c>
      <c r="C2416">
        <v>649163</v>
      </c>
      <c r="D2416">
        <v>2024387923</v>
      </c>
      <c r="E2416" t="s">
        <v>2195</v>
      </c>
      <c r="F2416" t="s">
        <v>1487</v>
      </c>
      <c r="G2416" t="s">
        <v>50</v>
      </c>
      <c r="H2416" t="s">
        <v>164</v>
      </c>
      <c r="I2416" t="s">
        <v>692</v>
      </c>
      <c r="J2416" t="s">
        <v>701</v>
      </c>
      <c r="K2416">
        <v>673059</v>
      </c>
      <c r="L2416" t="s">
        <v>65</v>
      </c>
      <c r="M2416" t="s">
        <v>115</v>
      </c>
      <c r="N2416" t="s">
        <v>56</v>
      </c>
      <c r="O2416" s="1">
        <v>45538</v>
      </c>
      <c r="P2416" s="1">
        <v>45964</v>
      </c>
      <c r="Q2416" s="2">
        <v>104.49</v>
      </c>
      <c r="R2416">
        <v>1</v>
      </c>
      <c r="S2416" t="s">
        <v>57</v>
      </c>
      <c r="T2416" t="s">
        <v>58</v>
      </c>
      <c r="U2416" s="4">
        <v>0.15</v>
      </c>
      <c r="V2416" s="2">
        <v>0</v>
      </c>
      <c r="W2416">
        <v>0</v>
      </c>
      <c r="X2416" t="s">
        <v>59</v>
      </c>
      <c r="Y2416" t="s">
        <v>60</v>
      </c>
      <c r="Z2416">
        <v>0</v>
      </c>
      <c r="AA2416" s="2">
        <v>0</v>
      </c>
      <c r="AB2416" s="2">
        <v>0</v>
      </c>
      <c r="AC2416" s="4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15.67</v>
      </c>
      <c r="AM2416" s="2">
        <v>15.67</v>
      </c>
      <c r="AN2416" s="2">
        <v>0</v>
      </c>
      <c r="AO2416" s="2">
        <v>0</v>
      </c>
      <c r="AP2416" s="2">
        <v>0</v>
      </c>
    </row>
    <row r="2417" spans="1:42" x14ac:dyDescent="0.25">
      <c r="A2417" s="1">
        <v>45929</v>
      </c>
      <c r="B2417" t="s">
        <v>47</v>
      </c>
      <c r="C2417">
        <v>649163</v>
      </c>
      <c r="D2417">
        <v>2024387924</v>
      </c>
      <c r="E2417" t="s">
        <v>2195</v>
      </c>
      <c r="F2417" t="s">
        <v>1487</v>
      </c>
      <c r="G2417" t="s">
        <v>50</v>
      </c>
      <c r="H2417" t="s">
        <v>164</v>
      </c>
      <c r="I2417" t="s">
        <v>692</v>
      </c>
      <c r="J2417" t="s">
        <v>693</v>
      </c>
      <c r="K2417">
        <v>673059</v>
      </c>
      <c r="L2417" t="s">
        <v>65</v>
      </c>
      <c r="M2417" t="s">
        <v>115</v>
      </c>
      <c r="N2417" t="s">
        <v>56</v>
      </c>
      <c r="O2417" s="1">
        <v>45538</v>
      </c>
      <c r="P2417" s="1">
        <v>45964</v>
      </c>
      <c r="Q2417" s="2">
        <v>8.3699999999999992</v>
      </c>
      <c r="R2417">
        <v>1</v>
      </c>
      <c r="S2417" t="s">
        <v>57</v>
      </c>
      <c r="T2417" t="s">
        <v>58</v>
      </c>
      <c r="U2417" s="4">
        <v>0.15</v>
      </c>
      <c r="V2417" s="2">
        <v>0</v>
      </c>
      <c r="W2417">
        <v>0</v>
      </c>
      <c r="X2417" t="s">
        <v>59</v>
      </c>
      <c r="Y2417" t="s">
        <v>60</v>
      </c>
      <c r="Z2417">
        <v>0</v>
      </c>
      <c r="AA2417" s="2">
        <v>0</v>
      </c>
      <c r="AB2417" s="2">
        <v>0</v>
      </c>
      <c r="AC2417" s="4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1.26</v>
      </c>
      <c r="AM2417" s="2">
        <v>1.26</v>
      </c>
      <c r="AN2417" s="2">
        <v>0</v>
      </c>
      <c r="AO2417" s="2">
        <v>0</v>
      </c>
      <c r="AP2417" s="2">
        <v>0</v>
      </c>
    </row>
    <row r="2418" spans="1:42" x14ac:dyDescent="0.25">
      <c r="A2418" s="1">
        <v>45929</v>
      </c>
      <c r="B2418" t="s">
        <v>47</v>
      </c>
      <c r="C2418">
        <v>649163</v>
      </c>
      <c r="D2418">
        <v>2024417986</v>
      </c>
      <c r="E2418" t="s">
        <v>221</v>
      </c>
      <c r="F2418" t="s">
        <v>115</v>
      </c>
      <c r="G2418" t="s">
        <v>50</v>
      </c>
      <c r="H2418" t="s">
        <v>51</v>
      </c>
      <c r="I2418" t="s">
        <v>692</v>
      </c>
      <c r="J2418" t="s">
        <v>693</v>
      </c>
      <c r="K2418">
        <v>780434</v>
      </c>
      <c r="L2418" t="s">
        <v>222</v>
      </c>
      <c r="M2418" t="s">
        <v>223</v>
      </c>
      <c r="N2418" t="s">
        <v>56</v>
      </c>
      <c r="O2418" s="1">
        <v>45536</v>
      </c>
      <c r="P2418" s="1">
        <v>45962</v>
      </c>
      <c r="Q2418" s="2">
        <v>25.73</v>
      </c>
      <c r="R2418">
        <v>1</v>
      </c>
      <c r="S2418" t="s">
        <v>57</v>
      </c>
      <c r="T2418" t="s">
        <v>58</v>
      </c>
      <c r="U2418" s="4">
        <v>0.15</v>
      </c>
      <c r="V2418" s="2">
        <v>0</v>
      </c>
      <c r="W2418">
        <v>0</v>
      </c>
      <c r="X2418" t="s">
        <v>59</v>
      </c>
      <c r="Y2418" t="s">
        <v>60</v>
      </c>
      <c r="Z2418">
        <v>0</v>
      </c>
      <c r="AA2418" s="2">
        <v>0</v>
      </c>
      <c r="AB2418" s="2">
        <v>0</v>
      </c>
      <c r="AC2418" s="4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3.86</v>
      </c>
      <c r="AM2418" s="2">
        <v>3.86</v>
      </c>
      <c r="AN2418" s="2">
        <v>0</v>
      </c>
      <c r="AO2418" s="2">
        <v>0</v>
      </c>
      <c r="AP2418" s="2">
        <v>0</v>
      </c>
    </row>
    <row r="2419" spans="1:42" x14ac:dyDescent="0.25">
      <c r="A2419" s="1">
        <v>45929</v>
      </c>
      <c r="B2419" t="s">
        <v>47</v>
      </c>
      <c r="C2419">
        <v>649163</v>
      </c>
      <c r="D2419">
        <v>2024460935</v>
      </c>
      <c r="E2419" t="s">
        <v>1322</v>
      </c>
      <c r="F2419" t="s">
        <v>1323</v>
      </c>
      <c r="G2419" t="s">
        <v>50</v>
      </c>
      <c r="H2419" t="s">
        <v>427</v>
      </c>
      <c r="I2419" t="s">
        <v>692</v>
      </c>
      <c r="J2419" t="s">
        <v>701</v>
      </c>
      <c r="K2419">
        <v>673059</v>
      </c>
      <c r="L2419" t="s">
        <v>65</v>
      </c>
      <c r="M2419" t="s">
        <v>115</v>
      </c>
      <c r="N2419" t="s">
        <v>56</v>
      </c>
      <c r="O2419" s="1">
        <v>45536</v>
      </c>
      <c r="P2419" s="1">
        <v>45962</v>
      </c>
      <c r="Q2419" s="2">
        <v>194.67</v>
      </c>
      <c r="R2419">
        <v>1</v>
      </c>
      <c r="S2419" t="s">
        <v>57</v>
      </c>
      <c r="T2419" t="s">
        <v>58</v>
      </c>
      <c r="U2419" s="4">
        <v>0.15</v>
      </c>
      <c r="V2419" s="2">
        <v>0</v>
      </c>
      <c r="W2419">
        <v>0</v>
      </c>
      <c r="X2419" t="s">
        <v>59</v>
      </c>
      <c r="Y2419" t="s">
        <v>60</v>
      </c>
      <c r="Z2419">
        <v>0</v>
      </c>
      <c r="AA2419" s="2">
        <v>0</v>
      </c>
      <c r="AB2419" s="2">
        <v>0</v>
      </c>
      <c r="AC2419" s="4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29.2</v>
      </c>
      <c r="AM2419" s="2">
        <v>29.2</v>
      </c>
      <c r="AN2419" s="2">
        <v>0</v>
      </c>
      <c r="AO2419" s="2">
        <v>0</v>
      </c>
      <c r="AP2419" s="2">
        <v>0</v>
      </c>
    </row>
    <row r="2420" spans="1:42" x14ac:dyDescent="0.25">
      <c r="A2420" s="1">
        <v>45929</v>
      </c>
      <c r="B2420" t="s">
        <v>47</v>
      </c>
      <c r="C2420">
        <v>649163</v>
      </c>
      <c r="D2420">
        <v>2024460936</v>
      </c>
      <c r="E2420" t="s">
        <v>1322</v>
      </c>
      <c r="F2420" t="s">
        <v>1323</v>
      </c>
      <c r="G2420" t="s">
        <v>50</v>
      </c>
      <c r="H2420" t="s">
        <v>427</v>
      </c>
      <c r="I2420" t="s">
        <v>692</v>
      </c>
      <c r="J2420" t="s">
        <v>693</v>
      </c>
      <c r="K2420">
        <v>673059</v>
      </c>
      <c r="L2420" t="s">
        <v>65</v>
      </c>
      <c r="M2420" t="s">
        <v>115</v>
      </c>
      <c r="N2420" t="s">
        <v>56</v>
      </c>
      <c r="O2420" s="1">
        <v>45536</v>
      </c>
      <c r="P2420" s="1">
        <v>45962</v>
      </c>
      <c r="Q2420" s="2">
        <v>59.8</v>
      </c>
      <c r="R2420">
        <v>1</v>
      </c>
      <c r="S2420" t="s">
        <v>57</v>
      </c>
      <c r="T2420" t="s">
        <v>58</v>
      </c>
      <c r="U2420" s="4">
        <v>0.15</v>
      </c>
      <c r="V2420" s="2">
        <v>0</v>
      </c>
      <c r="W2420">
        <v>0</v>
      </c>
      <c r="X2420" t="s">
        <v>59</v>
      </c>
      <c r="Y2420" t="s">
        <v>60</v>
      </c>
      <c r="Z2420">
        <v>0</v>
      </c>
      <c r="AA2420" s="2">
        <v>0</v>
      </c>
      <c r="AB2420" s="2">
        <v>0</v>
      </c>
      <c r="AC2420" s="4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8.9700000000000006</v>
      </c>
      <c r="AM2420" s="2">
        <v>8.9700000000000006</v>
      </c>
      <c r="AN2420" s="2">
        <v>0</v>
      </c>
      <c r="AO2420" s="2">
        <v>0</v>
      </c>
      <c r="AP2420" s="2">
        <v>0</v>
      </c>
    </row>
    <row r="2421" spans="1:42" x14ac:dyDescent="0.25">
      <c r="A2421" s="1">
        <v>45929</v>
      </c>
      <c r="B2421" t="s">
        <v>47</v>
      </c>
      <c r="C2421">
        <v>649163</v>
      </c>
      <c r="D2421">
        <v>2024565071</v>
      </c>
      <c r="E2421" t="s">
        <v>1325</v>
      </c>
      <c r="F2421" t="s">
        <v>411</v>
      </c>
      <c r="G2421" t="s">
        <v>50</v>
      </c>
      <c r="H2421" t="s">
        <v>63</v>
      </c>
      <c r="I2421" t="s">
        <v>692</v>
      </c>
      <c r="J2421" t="s">
        <v>701</v>
      </c>
      <c r="K2421">
        <v>673059</v>
      </c>
      <c r="L2421" t="s">
        <v>65</v>
      </c>
      <c r="M2421" t="s">
        <v>115</v>
      </c>
      <c r="N2421" t="s">
        <v>56</v>
      </c>
      <c r="O2421" s="1">
        <v>45566</v>
      </c>
      <c r="P2421" s="1">
        <v>45962</v>
      </c>
      <c r="Q2421" s="2">
        <v>70.069999999999993</v>
      </c>
      <c r="R2421">
        <v>1</v>
      </c>
      <c r="S2421" t="s">
        <v>57</v>
      </c>
      <c r="T2421" t="s">
        <v>58</v>
      </c>
      <c r="U2421" s="4">
        <v>0.15</v>
      </c>
      <c r="V2421" s="2">
        <v>0</v>
      </c>
      <c r="W2421">
        <v>0</v>
      </c>
      <c r="X2421" t="s">
        <v>59</v>
      </c>
      <c r="Y2421" t="s">
        <v>60</v>
      </c>
      <c r="Z2421">
        <v>0</v>
      </c>
      <c r="AA2421" s="2">
        <v>0</v>
      </c>
      <c r="AB2421" s="2">
        <v>0</v>
      </c>
      <c r="AC2421" s="4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10.51</v>
      </c>
      <c r="AM2421" s="2">
        <v>10.51</v>
      </c>
      <c r="AN2421" s="2">
        <v>0</v>
      </c>
      <c r="AO2421" s="2">
        <v>0</v>
      </c>
      <c r="AP2421" s="2">
        <v>0</v>
      </c>
    </row>
    <row r="2422" spans="1:42" x14ac:dyDescent="0.25">
      <c r="A2422" s="1">
        <v>45929</v>
      </c>
      <c r="B2422" t="s">
        <v>47</v>
      </c>
      <c r="C2422">
        <v>649163</v>
      </c>
      <c r="D2422">
        <v>2024565072</v>
      </c>
      <c r="E2422" t="s">
        <v>1325</v>
      </c>
      <c r="F2422" t="s">
        <v>411</v>
      </c>
      <c r="G2422" t="s">
        <v>50</v>
      </c>
      <c r="H2422" t="s">
        <v>63</v>
      </c>
      <c r="I2422" t="s">
        <v>692</v>
      </c>
      <c r="J2422" t="s">
        <v>693</v>
      </c>
      <c r="K2422">
        <v>673059</v>
      </c>
      <c r="L2422" t="s">
        <v>65</v>
      </c>
      <c r="M2422" t="s">
        <v>115</v>
      </c>
      <c r="N2422" t="s">
        <v>56</v>
      </c>
      <c r="O2422" s="1">
        <v>45566</v>
      </c>
      <c r="P2422" s="1">
        <v>45962</v>
      </c>
      <c r="Q2422" s="2">
        <v>51.46</v>
      </c>
      <c r="R2422">
        <v>1</v>
      </c>
      <c r="S2422" t="s">
        <v>57</v>
      </c>
      <c r="T2422" t="s">
        <v>58</v>
      </c>
      <c r="U2422" s="4">
        <v>0.15</v>
      </c>
      <c r="V2422" s="2">
        <v>0</v>
      </c>
      <c r="W2422">
        <v>0</v>
      </c>
      <c r="X2422" t="s">
        <v>59</v>
      </c>
      <c r="Y2422" t="s">
        <v>60</v>
      </c>
      <c r="Z2422">
        <v>0</v>
      </c>
      <c r="AA2422" s="2">
        <v>0</v>
      </c>
      <c r="AB2422" s="2">
        <v>0</v>
      </c>
      <c r="AC2422" s="4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7.72</v>
      </c>
      <c r="AM2422" s="2">
        <v>7.72</v>
      </c>
      <c r="AN2422" s="2">
        <v>0</v>
      </c>
      <c r="AO2422" s="2">
        <v>0</v>
      </c>
      <c r="AP2422" s="2">
        <v>0</v>
      </c>
    </row>
    <row r="2423" spans="1:42" x14ac:dyDescent="0.25">
      <c r="A2423" s="1">
        <v>45929</v>
      </c>
      <c r="B2423" t="s">
        <v>47</v>
      </c>
      <c r="C2423">
        <v>649163</v>
      </c>
      <c r="D2423">
        <v>2024571126</v>
      </c>
      <c r="E2423" t="s">
        <v>2196</v>
      </c>
      <c r="F2423" t="s">
        <v>1183</v>
      </c>
      <c r="G2423" t="s">
        <v>50</v>
      </c>
      <c r="H2423" t="s">
        <v>228</v>
      </c>
      <c r="I2423" t="s">
        <v>692</v>
      </c>
      <c r="J2423" t="s">
        <v>701</v>
      </c>
      <c r="K2423">
        <v>766747</v>
      </c>
      <c r="L2423" t="s">
        <v>287</v>
      </c>
      <c r="M2423" t="s">
        <v>91</v>
      </c>
      <c r="N2423" t="s">
        <v>56</v>
      </c>
      <c r="O2423" s="1">
        <v>45536</v>
      </c>
      <c r="P2423" s="1">
        <v>45962</v>
      </c>
      <c r="Q2423" s="2">
        <v>23.85</v>
      </c>
      <c r="R2423">
        <v>1</v>
      </c>
      <c r="S2423" t="s">
        <v>57</v>
      </c>
      <c r="T2423" t="s">
        <v>58</v>
      </c>
      <c r="U2423" s="4">
        <v>0.15</v>
      </c>
      <c r="V2423" s="2">
        <v>0</v>
      </c>
      <c r="W2423">
        <v>0</v>
      </c>
      <c r="X2423" t="s">
        <v>59</v>
      </c>
      <c r="Y2423" t="s">
        <v>60</v>
      </c>
      <c r="Z2423">
        <v>0</v>
      </c>
      <c r="AA2423" s="2">
        <v>0</v>
      </c>
      <c r="AB2423" s="2">
        <v>0</v>
      </c>
      <c r="AC2423" s="4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3.58</v>
      </c>
      <c r="AM2423" s="2">
        <v>3.58</v>
      </c>
      <c r="AN2423" s="2">
        <v>0</v>
      </c>
      <c r="AO2423" s="2">
        <v>0</v>
      </c>
      <c r="AP2423" s="2">
        <v>0</v>
      </c>
    </row>
    <row r="2424" spans="1:42" x14ac:dyDescent="0.25">
      <c r="A2424" s="1">
        <v>45929</v>
      </c>
      <c r="B2424" t="s">
        <v>47</v>
      </c>
      <c r="C2424">
        <v>649163</v>
      </c>
      <c r="D2424">
        <v>2024573703</v>
      </c>
      <c r="E2424" t="s">
        <v>1498</v>
      </c>
      <c r="F2424" t="s">
        <v>411</v>
      </c>
      <c r="G2424" t="s">
        <v>50</v>
      </c>
      <c r="H2424" t="s">
        <v>958</v>
      </c>
      <c r="I2424" t="s">
        <v>692</v>
      </c>
      <c r="J2424" t="s">
        <v>701</v>
      </c>
      <c r="K2424">
        <v>767312</v>
      </c>
      <c r="L2424" t="s">
        <v>806</v>
      </c>
      <c r="M2424" t="s">
        <v>443</v>
      </c>
      <c r="N2424" t="s">
        <v>56</v>
      </c>
      <c r="O2424" s="1">
        <v>45536</v>
      </c>
      <c r="P2424" s="1">
        <v>45962</v>
      </c>
      <c r="Q2424" s="2">
        <v>194.5</v>
      </c>
      <c r="R2424">
        <v>1</v>
      </c>
      <c r="S2424" t="s">
        <v>57</v>
      </c>
      <c r="T2424" t="s">
        <v>58</v>
      </c>
      <c r="U2424" s="4">
        <v>0.15</v>
      </c>
      <c r="V2424" s="2">
        <v>0</v>
      </c>
      <c r="W2424">
        <v>0</v>
      </c>
      <c r="X2424" t="s">
        <v>59</v>
      </c>
      <c r="Y2424" t="s">
        <v>60</v>
      </c>
      <c r="Z2424">
        <v>0</v>
      </c>
      <c r="AA2424" s="2">
        <v>0</v>
      </c>
      <c r="AB2424" s="2">
        <v>0</v>
      </c>
      <c r="AC2424" s="4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29.18</v>
      </c>
      <c r="AM2424" s="2">
        <v>29.18</v>
      </c>
      <c r="AN2424" s="2">
        <v>0</v>
      </c>
      <c r="AO2424" s="2">
        <v>0</v>
      </c>
      <c r="AP2424" s="2">
        <v>0</v>
      </c>
    </row>
    <row r="2425" spans="1:42" x14ac:dyDescent="0.25">
      <c r="A2425" s="1">
        <v>45929</v>
      </c>
      <c r="B2425" t="s">
        <v>47</v>
      </c>
      <c r="C2425">
        <v>649163</v>
      </c>
      <c r="D2425">
        <v>2024586357</v>
      </c>
      <c r="E2425" t="s">
        <v>1548</v>
      </c>
      <c r="F2425" t="s">
        <v>1549</v>
      </c>
      <c r="G2425" t="s">
        <v>50</v>
      </c>
      <c r="H2425" t="s">
        <v>51</v>
      </c>
      <c r="I2425" t="s">
        <v>692</v>
      </c>
      <c r="J2425" t="s">
        <v>742</v>
      </c>
      <c r="K2425">
        <v>650218</v>
      </c>
      <c r="L2425" t="s">
        <v>143</v>
      </c>
      <c r="M2425" t="s">
        <v>144</v>
      </c>
      <c r="N2425" t="s">
        <v>56</v>
      </c>
      <c r="O2425" s="1">
        <v>45536</v>
      </c>
      <c r="P2425" s="1">
        <v>45962</v>
      </c>
      <c r="Q2425" s="2">
        <v>25.08</v>
      </c>
      <c r="R2425">
        <v>1</v>
      </c>
      <c r="S2425" t="s">
        <v>57</v>
      </c>
      <c r="T2425" t="s">
        <v>58</v>
      </c>
      <c r="U2425" s="4">
        <v>0.09</v>
      </c>
      <c r="V2425" s="2">
        <v>0</v>
      </c>
      <c r="W2425">
        <v>0</v>
      </c>
      <c r="X2425" t="s">
        <v>59</v>
      </c>
      <c r="Y2425" t="s">
        <v>60</v>
      </c>
      <c r="Z2425">
        <v>0</v>
      </c>
      <c r="AA2425" s="2">
        <v>0</v>
      </c>
      <c r="AB2425" s="2">
        <v>0</v>
      </c>
      <c r="AC2425" s="4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2.2599999999999998</v>
      </c>
      <c r="AM2425" s="2">
        <v>2.2599999999999998</v>
      </c>
      <c r="AN2425" s="2">
        <v>0</v>
      </c>
      <c r="AO2425" s="2">
        <v>0</v>
      </c>
      <c r="AP2425" s="2">
        <v>0</v>
      </c>
    </row>
    <row r="2426" spans="1:42" x14ac:dyDescent="0.25">
      <c r="A2426" s="1">
        <v>45929</v>
      </c>
      <c r="B2426" t="s">
        <v>47</v>
      </c>
      <c r="C2426">
        <v>649163</v>
      </c>
      <c r="D2426">
        <v>2024621873</v>
      </c>
      <c r="E2426" t="s">
        <v>2197</v>
      </c>
      <c r="F2426" t="s">
        <v>168</v>
      </c>
      <c r="G2426" t="s">
        <v>50</v>
      </c>
      <c r="H2426" t="s">
        <v>528</v>
      </c>
      <c r="I2426" t="s">
        <v>692</v>
      </c>
      <c r="J2426" t="s">
        <v>701</v>
      </c>
      <c r="K2426">
        <v>673059</v>
      </c>
      <c r="L2426" t="s">
        <v>65</v>
      </c>
      <c r="M2426" t="s">
        <v>115</v>
      </c>
      <c r="N2426" t="s">
        <v>56</v>
      </c>
      <c r="O2426" s="1">
        <v>45536</v>
      </c>
      <c r="P2426" s="1">
        <v>45962</v>
      </c>
      <c r="Q2426" s="2">
        <v>126.1</v>
      </c>
      <c r="R2426">
        <v>1</v>
      </c>
      <c r="S2426" t="s">
        <v>57</v>
      </c>
      <c r="T2426" t="s">
        <v>58</v>
      </c>
      <c r="U2426" s="4">
        <v>0.15</v>
      </c>
      <c r="V2426" s="2">
        <v>0</v>
      </c>
      <c r="W2426">
        <v>0</v>
      </c>
      <c r="X2426" t="s">
        <v>59</v>
      </c>
      <c r="Y2426" t="s">
        <v>60</v>
      </c>
      <c r="Z2426">
        <v>0</v>
      </c>
      <c r="AA2426" s="2">
        <v>0</v>
      </c>
      <c r="AB2426" s="2">
        <v>0</v>
      </c>
      <c r="AC2426" s="4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18.920000000000002</v>
      </c>
      <c r="AM2426" s="2">
        <v>18.920000000000002</v>
      </c>
      <c r="AN2426" s="2">
        <v>0</v>
      </c>
      <c r="AO2426" s="2">
        <v>0</v>
      </c>
      <c r="AP2426" s="2">
        <v>0</v>
      </c>
    </row>
    <row r="2427" spans="1:42" x14ac:dyDescent="0.25">
      <c r="A2427" s="1">
        <v>45929</v>
      </c>
      <c r="B2427" t="s">
        <v>47</v>
      </c>
      <c r="C2427">
        <v>649163</v>
      </c>
      <c r="D2427">
        <v>2024635704</v>
      </c>
      <c r="E2427" t="s">
        <v>2198</v>
      </c>
      <c r="F2427" t="s">
        <v>2199</v>
      </c>
      <c r="G2427" t="s">
        <v>50</v>
      </c>
      <c r="H2427" t="s">
        <v>228</v>
      </c>
      <c r="I2427" t="s">
        <v>692</v>
      </c>
      <c r="J2427" t="s">
        <v>701</v>
      </c>
      <c r="K2427">
        <v>782049</v>
      </c>
      <c r="L2427" t="s">
        <v>2200</v>
      </c>
      <c r="M2427" t="s">
        <v>91</v>
      </c>
      <c r="N2427" t="s">
        <v>56</v>
      </c>
      <c r="O2427" s="1">
        <v>45536</v>
      </c>
      <c r="P2427" s="1">
        <v>45962</v>
      </c>
      <c r="Q2427" s="2">
        <v>19</v>
      </c>
      <c r="R2427">
        <v>1</v>
      </c>
      <c r="S2427" t="s">
        <v>57</v>
      </c>
      <c r="T2427" t="s">
        <v>58</v>
      </c>
      <c r="U2427" s="4">
        <v>0.15</v>
      </c>
      <c r="V2427" s="2">
        <v>0</v>
      </c>
      <c r="W2427">
        <v>0</v>
      </c>
      <c r="X2427" t="s">
        <v>59</v>
      </c>
      <c r="Y2427" t="s">
        <v>60</v>
      </c>
      <c r="Z2427">
        <v>0</v>
      </c>
      <c r="AA2427" s="2">
        <v>0</v>
      </c>
      <c r="AB2427" s="2">
        <v>0</v>
      </c>
      <c r="AC2427" s="4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2.85</v>
      </c>
      <c r="AM2427" s="2">
        <v>2.85</v>
      </c>
      <c r="AN2427" s="2">
        <v>0</v>
      </c>
      <c r="AO2427" s="2">
        <v>0</v>
      </c>
      <c r="AP2427" s="2">
        <v>0</v>
      </c>
    </row>
    <row r="2428" spans="1:42" x14ac:dyDescent="0.25">
      <c r="A2428" s="1">
        <v>45929</v>
      </c>
      <c r="B2428" t="s">
        <v>47</v>
      </c>
      <c r="C2428">
        <v>649163</v>
      </c>
      <c r="D2428">
        <v>2024635791</v>
      </c>
      <c r="E2428" t="s">
        <v>2201</v>
      </c>
      <c r="F2428" t="s">
        <v>798</v>
      </c>
      <c r="G2428" t="s">
        <v>50</v>
      </c>
      <c r="H2428" t="s">
        <v>228</v>
      </c>
      <c r="I2428" t="s">
        <v>692</v>
      </c>
      <c r="J2428" t="s">
        <v>701</v>
      </c>
      <c r="K2428">
        <v>766422</v>
      </c>
      <c r="L2428" t="s">
        <v>863</v>
      </c>
      <c r="M2428" t="s">
        <v>342</v>
      </c>
      <c r="N2428" t="s">
        <v>56</v>
      </c>
      <c r="O2428" s="1">
        <v>45536</v>
      </c>
      <c r="P2428" s="1">
        <v>45962</v>
      </c>
      <c r="Q2428" s="2">
        <v>102.7</v>
      </c>
      <c r="R2428">
        <v>1</v>
      </c>
      <c r="S2428" t="s">
        <v>57</v>
      </c>
      <c r="T2428" t="s">
        <v>58</v>
      </c>
      <c r="U2428" s="4">
        <v>0.15</v>
      </c>
      <c r="V2428" s="2">
        <v>0</v>
      </c>
      <c r="W2428">
        <v>0</v>
      </c>
      <c r="X2428" t="s">
        <v>59</v>
      </c>
      <c r="Y2428" t="s">
        <v>60</v>
      </c>
      <c r="Z2428">
        <v>0</v>
      </c>
      <c r="AA2428" s="2">
        <v>0</v>
      </c>
      <c r="AB2428" s="2">
        <v>0</v>
      </c>
      <c r="AC2428" s="4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15.4</v>
      </c>
      <c r="AM2428" s="2">
        <v>15.4</v>
      </c>
      <c r="AN2428" s="2">
        <v>0</v>
      </c>
      <c r="AO2428" s="2">
        <v>0</v>
      </c>
      <c r="AP2428" s="2">
        <v>0</v>
      </c>
    </row>
    <row r="2429" spans="1:42" x14ac:dyDescent="0.25">
      <c r="A2429" s="1">
        <v>45929</v>
      </c>
      <c r="B2429" t="s">
        <v>47</v>
      </c>
      <c r="C2429">
        <v>649163</v>
      </c>
      <c r="D2429">
        <v>2024674624</v>
      </c>
      <c r="E2429" t="s">
        <v>2202</v>
      </c>
      <c r="F2429" t="s">
        <v>317</v>
      </c>
      <c r="G2429" t="s">
        <v>50</v>
      </c>
      <c r="H2429" t="s">
        <v>203</v>
      </c>
      <c r="I2429" t="s">
        <v>692</v>
      </c>
      <c r="J2429" t="s">
        <v>701</v>
      </c>
      <c r="K2429">
        <v>757719</v>
      </c>
      <c r="L2429" t="s">
        <v>752</v>
      </c>
      <c r="M2429" t="s">
        <v>518</v>
      </c>
      <c r="N2429" t="s">
        <v>56</v>
      </c>
      <c r="O2429" s="1">
        <v>45537</v>
      </c>
      <c r="P2429" s="1">
        <v>45963</v>
      </c>
      <c r="Q2429" s="2">
        <v>38.31</v>
      </c>
      <c r="R2429">
        <v>1</v>
      </c>
      <c r="S2429" t="s">
        <v>57</v>
      </c>
      <c r="T2429" t="s">
        <v>58</v>
      </c>
      <c r="U2429" s="4">
        <v>0.15</v>
      </c>
      <c r="V2429" s="2">
        <v>0</v>
      </c>
      <c r="W2429">
        <v>0</v>
      </c>
      <c r="X2429" t="s">
        <v>59</v>
      </c>
      <c r="Y2429" t="s">
        <v>60</v>
      </c>
      <c r="Z2429">
        <v>0</v>
      </c>
      <c r="AA2429" s="2">
        <v>0</v>
      </c>
      <c r="AB2429" s="2">
        <v>0</v>
      </c>
      <c r="AC2429" s="4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5.75</v>
      </c>
      <c r="AM2429" s="2">
        <v>5.75</v>
      </c>
      <c r="AN2429" s="2">
        <v>0</v>
      </c>
      <c r="AO2429" s="2">
        <v>0</v>
      </c>
      <c r="AP2429" s="2">
        <v>0</v>
      </c>
    </row>
    <row r="2430" spans="1:42" x14ac:dyDescent="0.25">
      <c r="A2430" s="1">
        <v>45929</v>
      </c>
      <c r="B2430" t="s">
        <v>47</v>
      </c>
      <c r="C2430">
        <v>649163</v>
      </c>
      <c r="D2430">
        <v>2024690249</v>
      </c>
      <c r="E2430" t="s">
        <v>1332</v>
      </c>
      <c r="F2430" t="s">
        <v>91</v>
      </c>
      <c r="G2430" t="s">
        <v>50</v>
      </c>
      <c r="H2430" t="s">
        <v>252</v>
      </c>
      <c r="I2430" t="s">
        <v>692</v>
      </c>
      <c r="J2430" t="s">
        <v>701</v>
      </c>
      <c r="K2430">
        <v>673059</v>
      </c>
      <c r="L2430" t="s">
        <v>65</v>
      </c>
      <c r="M2430" t="s">
        <v>115</v>
      </c>
      <c r="N2430" t="s">
        <v>56</v>
      </c>
      <c r="O2430" s="1">
        <v>45566</v>
      </c>
      <c r="P2430" s="1">
        <v>45962</v>
      </c>
      <c r="Q2430" s="2">
        <v>53.04</v>
      </c>
      <c r="R2430">
        <v>1</v>
      </c>
      <c r="S2430" t="s">
        <v>57</v>
      </c>
      <c r="T2430" t="s">
        <v>58</v>
      </c>
      <c r="U2430" s="4">
        <v>0.15</v>
      </c>
      <c r="V2430" s="2">
        <v>0</v>
      </c>
      <c r="W2430">
        <v>0</v>
      </c>
      <c r="X2430" t="s">
        <v>59</v>
      </c>
      <c r="Y2430" t="s">
        <v>60</v>
      </c>
      <c r="Z2430">
        <v>0</v>
      </c>
      <c r="AA2430" s="2">
        <v>0</v>
      </c>
      <c r="AB2430" s="2">
        <v>0</v>
      </c>
      <c r="AC2430" s="4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7.96</v>
      </c>
      <c r="AM2430" s="2">
        <v>7.96</v>
      </c>
      <c r="AN2430" s="2">
        <v>0</v>
      </c>
      <c r="AO2430" s="2">
        <v>0</v>
      </c>
      <c r="AP2430" s="2">
        <v>0</v>
      </c>
    </row>
    <row r="2431" spans="1:42" x14ac:dyDescent="0.25">
      <c r="A2431" s="1">
        <v>45929</v>
      </c>
      <c r="B2431" t="s">
        <v>47</v>
      </c>
      <c r="C2431">
        <v>649163</v>
      </c>
      <c r="D2431">
        <v>2024690250</v>
      </c>
      <c r="E2431" t="s">
        <v>1332</v>
      </c>
      <c r="F2431" t="s">
        <v>91</v>
      </c>
      <c r="G2431" t="s">
        <v>50</v>
      </c>
      <c r="H2431" t="s">
        <v>252</v>
      </c>
      <c r="I2431" t="s">
        <v>692</v>
      </c>
      <c r="J2431" t="s">
        <v>693</v>
      </c>
      <c r="K2431">
        <v>673059</v>
      </c>
      <c r="L2431" t="s">
        <v>65</v>
      </c>
      <c r="M2431" t="s">
        <v>115</v>
      </c>
      <c r="N2431" t="s">
        <v>56</v>
      </c>
      <c r="O2431" s="1">
        <v>45566</v>
      </c>
      <c r="P2431" s="1">
        <v>45962</v>
      </c>
      <c r="Q2431" s="2">
        <v>21.44</v>
      </c>
      <c r="R2431">
        <v>1</v>
      </c>
      <c r="S2431" t="s">
        <v>57</v>
      </c>
      <c r="T2431" t="s">
        <v>58</v>
      </c>
      <c r="U2431" s="4">
        <v>0.15</v>
      </c>
      <c r="V2431" s="2">
        <v>0</v>
      </c>
      <c r="W2431">
        <v>0</v>
      </c>
      <c r="X2431" t="s">
        <v>59</v>
      </c>
      <c r="Y2431" t="s">
        <v>60</v>
      </c>
      <c r="Z2431">
        <v>0</v>
      </c>
      <c r="AA2431" s="2">
        <v>0</v>
      </c>
      <c r="AB2431" s="2">
        <v>0</v>
      </c>
      <c r="AC2431" s="4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3.22</v>
      </c>
      <c r="AM2431" s="2">
        <v>3.22</v>
      </c>
      <c r="AN2431" s="2">
        <v>0</v>
      </c>
      <c r="AO2431" s="2">
        <v>0</v>
      </c>
      <c r="AP2431" s="2">
        <v>0</v>
      </c>
    </row>
    <row r="2432" spans="1:42" x14ac:dyDescent="0.25">
      <c r="A2432" s="1">
        <v>45929</v>
      </c>
      <c r="B2432" t="s">
        <v>47</v>
      </c>
      <c r="C2432">
        <v>649163</v>
      </c>
      <c r="D2432">
        <v>2024785217</v>
      </c>
      <c r="E2432" t="s">
        <v>1500</v>
      </c>
      <c r="F2432" t="s">
        <v>87</v>
      </c>
      <c r="G2432" t="s">
        <v>50</v>
      </c>
      <c r="H2432" t="s">
        <v>427</v>
      </c>
      <c r="I2432" t="s">
        <v>692</v>
      </c>
      <c r="J2432" t="s">
        <v>701</v>
      </c>
      <c r="K2432">
        <v>673059</v>
      </c>
      <c r="L2432" t="s">
        <v>65</v>
      </c>
      <c r="M2432" t="s">
        <v>115</v>
      </c>
      <c r="N2432" t="s">
        <v>56</v>
      </c>
      <c r="O2432" s="1">
        <v>45566</v>
      </c>
      <c r="P2432" s="1">
        <v>45962</v>
      </c>
      <c r="Q2432" s="2">
        <v>78.760000000000005</v>
      </c>
      <c r="R2432">
        <v>1</v>
      </c>
      <c r="S2432" t="s">
        <v>57</v>
      </c>
      <c r="T2432" t="s">
        <v>58</v>
      </c>
      <c r="U2432" s="4">
        <v>0.15</v>
      </c>
      <c r="V2432" s="2">
        <v>0</v>
      </c>
      <c r="W2432">
        <v>0</v>
      </c>
      <c r="X2432" t="s">
        <v>59</v>
      </c>
      <c r="Y2432" t="s">
        <v>60</v>
      </c>
      <c r="Z2432">
        <v>0</v>
      </c>
      <c r="AA2432" s="2">
        <v>0</v>
      </c>
      <c r="AB2432" s="2">
        <v>0</v>
      </c>
      <c r="AC2432" s="4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11.81</v>
      </c>
      <c r="AM2432" s="2">
        <v>11.81</v>
      </c>
      <c r="AN2432" s="2">
        <v>0</v>
      </c>
      <c r="AO2432" s="2">
        <v>0</v>
      </c>
      <c r="AP2432" s="2">
        <v>0</v>
      </c>
    </row>
    <row r="2433" spans="1:42" x14ac:dyDescent="0.25">
      <c r="A2433" s="1">
        <v>45929</v>
      </c>
      <c r="B2433" t="s">
        <v>47</v>
      </c>
      <c r="C2433">
        <v>649163</v>
      </c>
      <c r="D2433">
        <v>2024815895</v>
      </c>
      <c r="E2433" t="s">
        <v>1550</v>
      </c>
      <c r="F2433" t="s">
        <v>1551</v>
      </c>
      <c r="G2433" t="s">
        <v>50</v>
      </c>
      <c r="H2433" t="s">
        <v>51</v>
      </c>
      <c r="I2433" t="s">
        <v>692</v>
      </c>
      <c r="J2433" t="s">
        <v>693</v>
      </c>
      <c r="K2433">
        <v>650218</v>
      </c>
      <c r="L2433" t="s">
        <v>143</v>
      </c>
      <c r="M2433" t="s">
        <v>144</v>
      </c>
      <c r="N2433" t="s">
        <v>56</v>
      </c>
      <c r="O2433" s="1">
        <v>45566</v>
      </c>
      <c r="P2433" s="1">
        <v>45962</v>
      </c>
      <c r="Q2433" s="2">
        <v>25.73</v>
      </c>
      <c r="R2433">
        <v>1</v>
      </c>
      <c r="S2433" t="s">
        <v>57</v>
      </c>
      <c r="T2433" t="s">
        <v>58</v>
      </c>
      <c r="U2433" s="4">
        <v>0.15</v>
      </c>
      <c r="V2433" s="2">
        <v>0</v>
      </c>
      <c r="W2433">
        <v>0</v>
      </c>
      <c r="X2433" t="s">
        <v>59</v>
      </c>
      <c r="Y2433" t="s">
        <v>60</v>
      </c>
      <c r="Z2433">
        <v>0</v>
      </c>
      <c r="AA2433" s="2">
        <v>0</v>
      </c>
      <c r="AB2433" s="2">
        <v>0</v>
      </c>
      <c r="AC2433" s="4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3.86</v>
      </c>
      <c r="AM2433" s="2">
        <v>3.86</v>
      </c>
      <c r="AN2433" s="2">
        <v>0</v>
      </c>
      <c r="AO2433" s="2">
        <v>0</v>
      </c>
      <c r="AP2433" s="2">
        <v>0</v>
      </c>
    </row>
    <row r="2434" spans="1:42" x14ac:dyDescent="0.25">
      <c r="A2434" s="1">
        <v>45929</v>
      </c>
      <c r="B2434" t="s">
        <v>47</v>
      </c>
      <c r="C2434">
        <v>649163</v>
      </c>
      <c r="D2434">
        <v>2024928766</v>
      </c>
      <c r="E2434" t="s">
        <v>1338</v>
      </c>
      <c r="F2434" t="s">
        <v>1339</v>
      </c>
      <c r="G2434" t="s">
        <v>50</v>
      </c>
      <c r="H2434" t="s">
        <v>427</v>
      </c>
      <c r="I2434" t="s">
        <v>692</v>
      </c>
      <c r="J2434" t="s">
        <v>701</v>
      </c>
      <c r="K2434">
        <v>673059</v>
      </c>
      <c r="L2434" t="s">
        <v>65</v>
      </c>
      <c r="M2434" t="s">
        <v>115</v>
      </c>
      <c r="N2434" t="s">
        <v>56</v>
      </c>
      <c r="O2434" s="1">
        <v>45566</v>
      </c>
      <c r="P2434" s="1">
        <v>45962</v>
      </c>
      <c r="Q2434" s="2">
        <v>72.06</v>
      </c>
      <c r="R2434">
        <v>1</v>
      </c>
      <c r="S2434" t="s">
        <v>57</v>
      </c>
      <c r="T2434" t="s">
        <v>58</v>
      </c>
      <c r="U2434" s="4">
        <v>0.15</v>
      </c>
      <c r="V2434" s="2">
        <v>0</v>
      </c>
      <c r="W2434">
        <v>0</v>
      </c>
      <c r="X2434" t="s">
        <v>59</v>
      </c>
      <c r="Y2434" t="s">
        <v>60</v>
      </c>
      <c r="Z2434">
        <v>0</v>
      </c>
      <c r="AA2434" s="2">
        <v>0</v>
      </c>
      <c r="AB2434" s="2">
        <v>0</v>
      </c>
      <c r="AC2434" s="4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10.81</v>
      </c>
      <c r="AM2434" s="2">
        <v>10.81</v>
      </c>
      <c r="AN2434" s="2">
        <v>0</v>
      </c>
      <c r="AO2434" s="2">
        <v>0</v>
      </c>
      <c r="AP2434" s="2">
        <v>0</v>
      </c>
    </row>
    <row r="2435" spans="1:42" x14ac:dyDescent="0.25">
      <c r="A2435" s="1">
        <v>45929</v>
      </c>
      <c r="B2435" t="s">
        <v>47</v>
      </c>
      <c r="C2435">
        <v>649163</v>
      </c>
      <c r="D2435">
        <v>2024928767</v>
      </c>
      <c r="E2435" t="s">
        <v>1338</v>
      </c>
      <c r="F2435" t="s">
        <v>1339</v>
      </c>
      <c r="G2435" t="s">
        <v>50</v>
      </c>
      <c r="H2435" t="s">
        <v>427</v>
      </c>
      <c r="I2435" t="s">
        <v>692</v>
      </c>
      <c r="J2435" t="s">
        <v>693</v>
      </c>
      <c r="K2435">
        <v>673059</v>
      </c>
      <c r="L2435" t="s">
        <v>65</v>
      </c>
      <c r="M2435" t="s">
        <v>115</v>
      </c>
      <c r="N2435" t="s">
        <v>56</v>
      </c>
      <c r="O2435" s="1">
        <v>45566</v>
      </c>
      <c r="P2435" s="1">
        <v>45962</v>
      </c>
      <c r="Q2435" s="2">
        <v>25.73</v>
      </c>
      <c r="R2435">
        <v>1</v>
      </c>
      <c r="S2435" t="s">
        <v>57</v>
      </c>
      <c r="T2435" t="s">
        <v>58</v>
      </c>
      <c r="U2435" s="4">
        <v>0.15</v>
      </c>
      <c r="V2435" s="2">
        <v>0</v>
      </c>
      <c r="W2435">
        <v>0</v>
      </c>
      <c r="X2435" t="s">
        <v>59</v>
      </c>
      <c r="Y2435" t="s">
        <v>60</v>
      </c>
      <c r="Z2435">
        <v>0</v>
      </c>
      <c r="AA2435" s="2">
        <v>0</v>
      </c>
      <c r="AB2435" s="2">
        <v>0</v>
      </c>
      <c r="AC2435" s="4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3.86</v>
      </c>
      <c r="AM2435" s="2">
        <v>3.86</v>
      </c>
      <c r="AN2435" s="2">
        <v>0</v>
      </c>
      <c r="AO2435" s="2">
        <v>0</v>
      </c>
      <c r="AP2435" s="2">
        <v>0</v>
      </c>
    </row>
    <row r="2436" spans="1:42" x14ac:dyDescent="0.25">
      <c r="A2436" s="1">
        <v>45929</v>
      </c>
      <c r="B2436" t="s">
        <v>47</v>
      </c>
      <c r="C2436">
        <v>649163</v>
      </c>
      <c r="D2436">
        <v>2024986194</v>
      </c>
      <c r="E2436" t="s">
        <v>1340</v>
      </c>
      <c r="F2436" t="s">
        <v>1341</v>
      </c>
      <c r="G2436" t="s">
        <v>50</v>
      </c>
      <c r="H2436" t="s">
        <v>228</v>
      </c>
      <c r="I2436" t="s">
        <v>692</v>
      </c>
      <c r="J2436" t="s">
        <v>701</v>
      </c>
      <c r="K2436">
        <v>766747</v>
      </c>
      <c r="L2436" t="s">
        <v>287</v>
      </c>
      <c r="M2436" t="s">
        <v>91</v>
      </c>
      <c r="N2436" t="s">
        <v>56</v>
      </c>
      <c r="O2436" s="1">
        <v>45566</v>
      </c>
      <c r="P2436" s="1">
        <v>45962</v>
      </c>
      <c r="Q2436" s="2">
        <v>11.5</v>
      </c>
      <c r="R2436">
        <v>1</v>
      </c>
      <c r="S2436" t="s">
        <v>57</v>
      </c>
      <c r="T2436" t="s">
        <v>58</v>
      </c>
      <c r="U2436" s="4">
        <v>0.15</v>
      </c>
      <c r="V2436" s="2">
        <v>0</v>
      </c>
      <c r="W2436">
        <v>0</v>
      </c>
      <c r="X2436" t="s">
        <v>59</v>
      </c>
      <c r="Y2436" t="s">
        <v>60</v>
      </c>
      <c r="Z2436">
        <v>0</v>
      </c>
      <c r="AA2436" s="2">
        <v>0</v>
      </c>
      <c r="AB2436" s="2">
        <v>0</v>
      </c>
      <c r="AC2436" s="4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1.72</v>
      </c>
      <c r="AM2436" s="2">
        <v>1.72</v>
      </c>
      <c r="AN2436" s="2">
        <v>0</v>
      </c>
      <c r="AO2436" s="2">
        <v>0</v>
      </c>
      <c r="AP2436" s="2">
        <v>0</v>
      </c>
    </row>
    <row r="2437" spans="1:42" x14ac:dyDescent="0.25">
      <c r="A2437" s="1">
        <v>45929</v>
      </c>
      <c r="B2437" t="s">
        <v>47</v>
      </c>
      <c r="C2437">
        <v>649163</v>
      </c>
      <c r="D2437">
        <v>2024993651</v>
      </c>
      <c r="E2437" t="s">
        <v>1501</v>
      </c>
      <c r="F2437" t="s">
        <v>443</v>
      </c>
      <c r="G2437" t="s">
        <v>50</v>
      </c>
      <c r="H2437" t="s">
        <v>398</v>
      </c>
      <c r="I2437" t="s">
        <v>692</v>
      </c>
      <c r="J2437" t="s">
        <v>701</v>
      </c>
      <c r="K2437">
        <v>796984</v>
      </c>
      <c r="L2437" t="s">
        <v>1386</v>
      </c>
      <c r="M2437" t="s">
        <v>223</v>
      </c>
      <c r="N2437" t="s">
        <v>56</v>
      </c>
      <c r="O2437" s="1">
        <v>45566</v>
      </c>
      <c r="P2437" s="1">
        <v>45962</v>
      </c>
      <c r="Q2437" s="2">
        <v>9.1</v>
      </c>
      <c r="R2437">
        <v>1</v>
      </c>
      <c r="S2437" t="s">
        <v>57</v>
      </c>
      <c r="T2437" t="s">
        <v>58</v>
      </c>
      <c r="U2437" s="4">
        <v>0.15</v>
      </c>
      <c r="V2437" s="2">
        <v>0</v>
      </c>
      <c r="W2437">
        <v>0</v>
      </c>
      <c r="X2437" t="s">
        <v>59</v>
      </c>
      <c r="Y2437" t="s">
        <v>60</v>
      </c>
      <c r="Z2437">
        <v>0</v>
      </c>
      <c r="AA2437" s="2">
        <v>0</v>
      </c>
      <c r="AB2437" s="2">
        <v>0</v>
      </c>
      <c r="AC2437" s="4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1.36</v>
      </c>
      <c r="AM2437" s="2">
        <v>1.36</v>
      </c>
      <c r="AN2437" s="2">
        <v>0</v>
      </c>
      <c r="AO2437" s="2">
        <v>0</v>
      </c>
      <c r="AP2437" s="2">
        <v>0</v>
      </c>
    </row>
    <row r="2438" spans="1:42" x14ac:dyDescent="0.25">
      <c r="A2438" s="1">
        <v>45929</v>
      </c>
      <c r="B2438" t="s">
        <v>47</v>
      </c>
      <c r="C2438">
        <v>649163</v>
      </c>
      <c r="D2438">
        <v>2024993653</v>
      </c>
      <c r="E2438" t="s">
        <v>1501</v>
      </c>
      <c r="F2438" t="s">
        <v>443</v>
      </c>
      <c r="G2438" t="s">
        <v>50</v>
      </c>
      <c r="H2438" t="s">
        <v>398</v>
      </c>
      <c r="I2438" t="s">
        <v>692</v>
      </c>
      <c r="J2438" t="s">
        <v>693</v>
      </c>
      <c r="K2438">
        <v>796984</v>
      </c>
      <c r="L2438" t="s">
        <v>1386</v>
      </c>
      <c r="M2438" t="s">
        <v>223</v>
      </c>
      <c r="N2438" t="s">
        <v>56</v>
      </c>
      <c r="O2438" s="1">
        <v>45566</v>
      </c>
      <c r="P2438" s="1">
        <v>45962</v>
      </c>
      <c r="Q2438" s="2">
        <v>6.3</v>
      </c>
      <c r="R2438">
        <v>1</v>
      </c>
      <c r="S2438" t="s">
        <v>57</v>
      </c>
      <c r="T2438" t="s">
        <v>58</v>
      </c>
      <c r="U2438" s="4">
        <v>0.15</v>
      </c>
      <c r="V2438" s="2">
        <v>0</v>
      </c>
      <c r="W2438">
        <v>0</v>
      </c>
      <c r="X2438" t="s">
        <v>59</v>
      </c>
      <c r="Y2438" t="s">
        <v>60</v>
      </c>
      <c r="Z2438">
        <v>0</v>
      </c>
      <c r="AA2438" s="2">
        <v>0</v>
      </c>
      <c r="AB2438" s="2">
        <v>0</v>
      </c>
      <c r="AC2438" s="4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0.94</v>
      </c>
      <c r="AM2438" s="2">
        <v>0.94</v>
      </c>
      <c r="AN2438" s="2">
        <v>0</v>
      </c>
      <c r="AO2438" s="2">
        <v>0</v>
      </c>
      <c r="AP2438" s="2">
        <v>0</v>
      </c>
    </row>
    <row r="2439" spans="1:42" x14ac:dyDescent="0.25">
      <c r="A2439" s="1">
        <v>45929</v>
      </c>
      <c r="B2439" t="s">
        <v>47</v>
      </c>
      <c r="C2439">
        <v>649163</v>
      </c>
      <c r="D2439">
        <v>2024994310</v>
      </c>
      <c r="E2439" t="s">
        <v>2203</v>
      </c>
      <c r="F2439" t="s">
        <v>2204</v>
      </c>
      <c r="G2439" t="s">
        <v>50</v>
      </c>
      <c r="H2439" t="s">
        <v>228</v>
      </c>
      <c r="I2439" t="s">
        <v>692</v>
      </c>
      <c r="J2439" t="s">
        <v>701</v>
      </c>
      <c r="K2439">
        <v>673059</v>
      </c>
      <c r="L2439" t="s">
        <v>65</v>
      </c>
      <c r="M2439" t="s">
        <v>115</v>
      </c>
      <c r="N2439" t="s">
        <v>56</v>
      </c>
      <c r="O2439" s="1">
        <v>45566</v>
      </c>
      <c r="P2439" s="1">
        <v>45962</v>
      </c>
      <c r="Q2439" s="2">
        <v>11.5</v>
      </c>
      <c r="R2439">
        <v>1</v>
      </c>
      <c r="S2439" t="s">
        <v>57</v>
      </c>
      <c r="T2439" t="s">
        <v>58</v>
      </c>
      <c r="U2439" s="4">
        <v>0.15</v>
      </c>
      <c r="V2439" s="2">
        <v>0</v>
      </c>
      <c r="W2439">
        <v>0</v>
      </c>
      <c r="X2439" t="s">
        <v>59</v>
      </c>
      <c r="Y2439" t="s">
        <v>60</v>
      </c>
      <c r="Z2439">
        <v>0</v>
      </c>
      <c r="AA2439" s="2">
        <v>0</v>
      </c>
      <c r="AB2439" s="2">
        <v>0</v>
      </c>
      <c r="AC2439" s="4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1.72</v>
      </c>
      <c r="AM2439" s="2">
        <v>1.72</v>
      </c>
      <c r="AN2439" s="2">
        <v>0</v>
      </c>
      <c r="AO2439" s="2">
        <v>0</v>
      </c>
      <c r="AP2439" s="2">
        <v>0</v>
      </c>
    </row>
    <row r="2440" spans="1:42" x14ac:dyDescent="0.25">
      <c r="A2440" s="1">
        <v>45929</v>
      </c>
      <c r="B2440" t="s">
        <v>47</v>
      </c>
      <c r="C2440">
        <v>649163</v>
      </c>
      <c r="D2440">
        <v>2025009347</v>
      </c>
      <c r="E2440" t="s">
        <v>1502</v>
      </c>
      <c r="F2440" t="s">
        <v>342</v>
      </c>
      <c r="G2440" t="s">
        <v>50</v>
      </c>
      <c r="H2440" t="s">
        <v>398</v>
      </c>
      <c r="I2440" t="s">
        <v>692</v>
      </c>
      <c r="J2440" t="s">
        <v>701</v>
      </c>
      <c r="K2440">
        <v>796984</v>
      </c>
      <c r="L2440" t="s">
        <v>1386</v>
      </c>
      <c r="M2440" t="s">
        <v>223</v>
      </c>
      <c r="N2440" t="s">
        <v>56</v>
      </c>
      <c r="O2440" s="1">
        <v>45566</v>
      </c>
      <c r="P2440" s="1">
        <v>45962</v>
      </c>
      <c r="Q2440" s="2">
        <v>9.1</v>
      </c>
      <c r="R2440">
        <v>1</v>
      </c>
      <c r="S2440" t="s">
        <v>57</v>
      </c>
      <c r="T2440" t="s">
        <v>58</v>
      </c>
      <c r="U2440" s="4">
        <v>0.15</v>
      </c>
      <c r="V2440" s="2">
        <v>0</v>
      </c>
      <c r="W2440">
        <v>0</v>
      </c>
      <c r="X2440" t="s">
        <v>59</v>
      </c>
      <c r="Y2440" t="s">
        <v>60</v>
      </c>
      <c r="Z2440">
        <v>0</v>
      </c>
      <c r="AA2440" s="2">
        <v>0</v>
      </c>
      <c r="AB2440" s="2">
        <v>0</v>
      </c>
      <c r="AC2440" s="4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1.36</v>
      </c>
      <c r="AM2440" s="2">
        <v>1.36</v>
      </c>
      <c r="AN2440" s="2">
        <v>0</v>
      </c>
      <c r="AO2440" s="2">
        <v>0</v>
      </c>
      <c r="AP2440" s="2">
        <v>0</v>
      </c>
    </row>
    <row r="2441" spans="1:42" x14ac:dyDescent="0.25">
      <c r="A2441" s="1">
        <v>45929</v>
      </c>
      <c r="B2441" t="s">
        <v>47</v>
      </c>
      <c r="C2441">
        <v>649163</v>
      </c>
      <c r="D2441">
        <v>2025009348</v>
      </c>
      <c r="E2441" t="s">
        <v>1502</v>
      </c>
      <c r="F2441" t="s">
        <v>342</v>
      </c>
      <c r="G2441" t="s">
        <v>50</v>
      </c>
      <c r="H2441" t="s">
        <v>398</v>
      </c>
      <c r="I2441" t="s">
        <v>692</v>
      </c>
      <c r="J2441" t="s">
        <v>693</v>
      </c>
      <c r="K2441">
        <v>796984</v>
      </c>
      <c r="L2441" t="s">
        <v>1386</v>
      </c>
      <c r="M2441" t="s">
        <v>223</v>
      </c>
      <c r="N2441" t="s">
        <v>56</v>
      </c>
      <c r="O2441" s="1">
        <v>45566</v>
      </c>
      <c r="P2441" s="1">
        <v>45962</v>
      </c>
      <c r="Q2441" s="2">
        <v>6.3</v>
      </c>
      <c r="R2441">
        <v>1</v>
      </c>
      <c r="S2441" t="s">
        <v>57</v>
      </c>
      <c r="T2441" t="s">
        <v>58</v>
      </c>
      <c r="U2441" s="4">
        <v>0.15</v>
      </c>
      <c r="V2441" s="2">
        <v>0</v>
      </c>
      <c r="W2441">
        <v>0</v>
      </c>
      <c r="X2441" t="s">
        <v>59</v>
      </c>
      <c r="Y2441" t="s">
        <v>60</v>
      </c>
      <c r="Z2441">
        <v>0</v>
      </c>
      <c r="AA2441" s="2">
        <v>0</v>
      </c>
      <c r="AB2441" s="2">
        <v>0</v>
      </c>
      <c r="AC2441" s="4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0.94</v>
      </c>
      <c r="AM2441" s="2">
        <v>0.94</v>
      </c>
      <c r="AN2441" s="2">
        <v>0</v>
      </c>
      <c r="AO2441" s="2">
        <v>0</v>
      </c>
      <c r="AP2441" s="2">
        <v>0</v>
      </c>
    </row>
    <row r="2442" spans="1:42" x14ac:dyDescent="0.25">
      <c r="A2442" s="1">
        <v>45929</v>
      </c>
      <c r="B2442" t="s">
        <v>47</v>
      </c>
      <c r="C2442">
        <v>649163</v>
      </c>
      <c r="D2442">
        <v>2025041358</v>
      </c>
      <c r="E2442" t="s">
        <v>953</v>
      </c>
      <c r="F2442" t="s">
        <v>1344</v>
      </c>
      <c r="G2442" t="s">
        <v>50</v>
      </c>
      <c r="H2442" t="s">
        <v>425</v>
      </c>
      <c r="I2442" t="s">
        <v>692</v>
      </c>
      <c r="J2442" t="s">
        <v>701</v>
      </c>
      <c r="K2442">
        <v>673059</v>
      </c>
      <c r="L2442" t="s">
        <v>65</v>
      </c>
      <c r="M2442" t="s">
        <v>115</v>
      </c>
      <c r="N2442" t="s">
        <v>56</v>
      </c>
      <c r="O2442" s="1">
        <v>45566</v>
      </c>
      <c r="P2442" s="1">
        <v>45962</v>
      </c>
      <c r="Q2442" s="2">
        <v>204.88</v>
      </c>
      <c r="R2442">
        <v>1</v>
      </c>
      <c r="S2442" t="s">
        <v>57</v>
      </c>
      <c r="T2442" t="s">
        <v>58</v>
      </c>
      <c r="U2442" s="4">
        <v>0.15</v>
      </c>
      <c r="V2442" s="2">
        <v>0</v>
      </c>
      <c r="W2442">
        <v>0</v>
      </c>
      <c r="X2442" t="s">
        <v>59</v>
      </c>
      <c r="Y2442" t="s">
        <v>60</v>
      </c>
      <c r="Z2442">
        <v>0</v>
      </c>
      <c r="AA2442" s="2">
        <v>0</v>
      </c>
      <c r="AB2442" s="2">
        <v>0</v>
      </c>
      <c r="AC2442" s="4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30.73</v>
      </c>
      <c r="AM2442" s="2">
        <v>30.73</v>
      </c>
      <c r="AN2442" s="2">
        <v>0</v>
      </c>
      <c r="AO2442" s="2">
        <v>0</v>
      </c>
      <c r="AP2442" s="2">
        <v>0</v>
      </c>
    </row>
    <row r="2443" spans="1:42" x14ac:dyDescent="0.25">
      <c r="A2443" s="1">
        <v>45929</v>
      </c>
      <c r="B2443" t="s">
        <v>47</v>
      </c>
      <c r="C2443">
        <v>649163</v>
      </c>
      <c r="D2443">
        <v>2025041359</v>
      </c>
      <c r="E2443" t="s">
        <v>953</v>
      </c>
      <c r="F2443" t="s">
        <v>1344</v>
      </c>
      <c r="G2443" t="s">
        <v>50</v>
      </c>
      <c r="H2443" t="s">
        <v>425</v>
      </c>
      <c r="I2443" t="s">
        <v>692</v>
      </c>
      <c r="J2443" t="s">
        <v>693</v>
      </c>
      <c r="K2443">
        <v>673059</v>
      </c>
      <c r="L2443" t="s">
        <v>65</v>
      </c>
      <c r="M2443" t="s">
        <v>115</v>
      </c>
      <c r="N2443" t="s">
        <v>56</v>
      </c>
      <c r="O2443" s="1">
        <v>45566</v>
      </c>
      <c r="P2443" s="1">
        <v>45962</v>
      </c>
      <c r="Q2443" s="2">
        <v>25.73</v>
      </c>
      <c r="R2443">
        <v>1</v>
      </c>
      <c r="S2443" t="s">
        <v>57</v>
      </c>
      <c r="T2443" t="s">
        <v>58</v>
      </c>
      <c r="U2443" s="4">
        <v>0.15</v>
      </c>
      <c r="V2443" s="2">
        <v>0</v>
      </c>
      <c r="W2443">
        <v>0</v>
      </c>
      <c r="X2443" t="s">
        <v>59</v>
      </c>
      <c r="Y2443" t="s">
        <v>60</v>
      </c>
      <c r="Z2443">
        <v>0</v>
      </c>
      <c r="AA2443" s="2">
        <v>0</v>
      </c>
      <c r="AB2443" s="2">
        <v>0</v>
      </c>
      <c r="AC2443" s="4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3.86</v>
      </c>
      <c r="AM2443" s="2">
        <v>3.86</v>
      </c>
      <c r="AN2443" s="2">
        <v>0</v>
      </c>
      <c r="AO2443" s="2">
        <v>0</v>
      </c>
      <c r="AP2443" s="2">
        <v>0</v>
      </c>
    </row>
    <row r="2444" spans="1:42" x14ac:dyDescent="0.25">
      <c r="A2444" s="1">
        <v>45929</v>
      </c>
      <c r="B2444" t="s">
        <v>47</v>
      </c>
      <c r="C2444">
        <v>649163</v>
      </c>
      <c r="D2444">
        <v>2025042972</v>
      </c>
      <c r="E2444" t="s">
        <v>2205</v>
      </c>
      <c r="F2444" t="s">
        <v>1083</v>
      </c>
      <c r="G2444" t="s">
        <v>50</v>
      </c>
      <c r="H2444" t="s">
        <v>125</v>
      </c>
      <c r="I2444" t="s">
        <v>692</v>
      </c>
      <c r="J2444" t="s">
        <v>701</v>
      </c>
      <c r="K2444">
        <v>650218</v>
      </c>
      <c r="L2444" t="s">
        <v>143</v>
      </c>
      <c r="M2444" t="s">
        <v>144</v>
      </c>
      <c r="N2444" t="s">
        <v>56</v>
      </c>
      <c r="O2444" s="1">
        <v>45566</v>
      </c>
      <c r="P2444" s="1">
        <v>45962</v>
      </c>
      <c r="Q2444" s="2">
        <v>39.729999999999997</v>
      </c>
      <c r="R2444">
        <v>1</v>
      </c>
      <c r="S2444" t="s">
        <v>57</v>
      </c>
      <c r="T2444" t="s">
        <v>58</v>
      </c>
      <c r="U2444" s="4">
        <v>0.15</v>
      </c>
      <c r="V2444" s="2">
        <v>0</v>
      </c>
      <c r="W2444">
        <v>0</v>
      </c>
      <c r="X2444" t="s">
        <v>59</v>
      </c>
      <c r="Y2444" t="s">
        <v>60</v>
      </c>
      <c r="Z2444">
        <v>0</v>
      </c>
      <c r="AA2444" s="2">
        <v>0</v>
      </c>
      <c r="AB2444" s="2">
        <v>0</v>
      </c>
      <c r="AC2444" s="4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5.96</v>
      </c>
      <c r="AM2444" s="2">
        <v>5.96</v>
      </c>
      <c r="AN2444" s="2">
        <v>0</v>
      </c>
      <c r="AO2444" s="2">
        <v>0</v>
      </c>
      <c r="AP2444" s="2">
        <v>0</v>
      </c>
    </row>
    <row r="2445" spans="1:42" x14ac:dyDescent="0.25">
      <c r="A2445" s="1">
        <v>45929</v>
      </c>
      <c r="B2445" t="s">
        <v>47</v>
      </c>
      <c r="C2445">
        <v>649163</v>
      </c>
      <c r="D2445">
        <v>2025082288</v>
      </c>
      <c r="E2445" t="s">
        <v>803</v>
      </c>
      <c r="F2445" t="s">
        <v>166</v>
      </c>
      <c r="G2445" t="s">
        <v>50</v>
      </c>
      <c r="H2445" t="s">
        <v>125</v>
      </c>
      <c r="I2445" t="s">
        <v>692</v>
      </c>
      <c r="J2445" t="s">
        <v>701</v>
      </c>
      <c r="K2445">
        <v>756418</v>
      </c>
      <c r="L2445" t="s">
        <v>558</v>
      </c>
      <c r="M2445" t="s">
        <v>559</v>
      </c>
      <c r="N2445" t="s">
        <v>56</v>
      </c>
      <c r="O2445" s="1">
        <v>45564</v>
      </c>
      <c r="P2445" s="1">
        <v>45959</v>
      </c>
      <c r="Q2445" s="2">
        <v>34.159999999999997</v>
      </c>
      <c r="R2445">
        <v>1</v>
      </c>
      <c r="S2445" t="s">
        <v>57</v>
      </c>
      <c r="T2445" t="s">
        <v>58</v>
      </c>
      <c r="U2445" s="4">
        <v>0.15</v>
      </c>
      <c r="V2445" s="2">
        <v>0</v>
      </c>
      <c r="W2445">
        <v>0</v>
      </c>
      <c r="X2445" t="s">
        <v>59</v>
      </c>
      <c r="Y2445" t="s">
        <v>60</v>
      </c>
      <c r="Z2445">
        <v>0</v>
      </c>
      <c r="AA2445" s="2">
        <v>0</v>
      </c>
      <c r="AB2445" s="2">
        <v>0</v>
      </c>
      <c r="AC2445" s="4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5.12</v>
      </c>
      <c r="AM2445" s="2">
        <v>5.12</v>
      </c>
      <c r="AN2445" s="2">
        <v>0</v>
      </c>
      <c r="AO2445" s="2">
        <v>0</v>
      </c>
      <c r="AP2445" s="2">
        <v>0</v>
      </c>
    </row>
    <row r="2446" spans="1:42" x14ac:dyDescent="0.25">
      <c r="A2446" s="1">
        <v>45929</v>
      </c>
      <c r="B2446" t="s">
        <v>47</v>
      </c>
      <c r="C2446">
        <v>649163</v>
      </c>
      <c r="D2446">
        <v>2025116888</v>
      </c>
      <c r="E2446" t="s">
        <v>2206</v>
      </c>
      <c r="F2446" t="s">
        <v>2207</v>
      </c>
      <c r="G2446" t="s">
        <v>50</v>
      </c>
      <c r="H2446" t="s">
        <v>228</v>
      </c>
      <c r="I2446" t="s">
        <v>692</v>
      </c>
      <c r="J2446" t="s">
        <v>693</v>
      </c>
      <c r="K2446">
        <v>673059</v>
      </c>
      <c r="L2446" t="s">
        <v>65</v>
      </c>
      <c r="M2446" t="s">
        <v>115</v>
      </c>
      <c r="N2446" t="s">
        <v>56</v>
      </c>
      <c r="O2446" s="1">
        <v>45597</v>
      </c>
      <c r="P2446" s="1">
        <v>45962</v>
      </c>
      <c r="Q2446" s="2">
        <v>25.73</v>
      </c>
      <c r="R2446">
        <v>1</v>
      </c>
      <c r="S2446" t="s">
        <v>57</v>
      </c>
      <c r="T2446" t="s">
        <v>58</v>
      </c>
      <c r="U2446" s="4">
        <v>0.7</v>
      </c>
      <c r="V2446" s="2">
        <v>0</v>
      </c>
      <c r="W2446">
        <v>0</v>
      </c>
      <c r="X2446" t="s">
        <v>243</v>
      </c>
      <c r="Y2446" t="s">
        <v>60</v>
      </c>
      <c r="Z2446">
        <v>0</v>
      </c>
      <c r="AA2446" s="2">
        <v>0</v>
      </c>
      <c r="AB2446" s="2">
        <v>0</v>
      </c>
      <c r="AC2446" s="4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18.010000000000002</v>
      </c>
      <c r="AM2446" s="2">
        <v>18.010000000000002</v>
      </c>
      <c r="AN2446" s="2">
        <v>0</v>
      </c>
      <c r="AO2446" s="2">
        <v>0</v>
      </c>
      <c r="AP2446" s="2">
        <v>0</v>
      </c>
    </row>
    <row r="2447" spans="1:42" x14ac:dyDescent="0.25">
      <c r="A2447" s="1">
        <v>45929</v>
      </c>
      <c r="B2447" t="s">
        <v>47</v>
      </c>
      <c r="C2447">
        <v>649163</v>
      </c>
      <c r="D2447">
        <v>2025116889</v>
      </c>
      <c r="E2447" t="s">
        <v>2206</v>
      </c>
      <c r="F2447" t="s">
        <v>2207</v>
      </c>
      <c r="G2447" t="s">
        <v>50</v>
      </c>
      <c r="H2447" t="s">
        <v>228</v>
      </c>
      <c r="I2447" t="s">
        <v>692</v>
      </c>
      <c r="J2447" t="s">
        <v>701</v>
      </c>
      <c r="K2447">
        <v>673059</v>
      </c>
      <c r="L2447" t="s">
        <v>65</v>
      </c>
      <c r="M2447" t="s">
        <v>115</v>
      </c>
      <c r="N2447" t="s">
        <v>56</v>
      </c>
      <c r="O2447" s="1">
        <v>45597</v>
      </c>
      <c r="P2447" s="1">
        <v>45962</v>
      </c>
      <c r="Q2447" s="2">
        <v>71.25</v>
      </c>
      <c r="R2447">
        <v>1</v>
      </c>
      <c r="S2447" t="s">
        <v>57</v>
      </c>
      <c r="T2447" t="s">
        <v>58</v>
      </c>
      <c r="U2447" s="4">
        <v>0.7</v>
      </c>
      <c r="V2447" s="2">
        <v>0</v>
      </c>
      <c r="W2447">
        <v>0</v>
      </c>
      <c r="X2447" t="s">
        <v>243</v>
      </c>
      <c r="Y2447" t="s">
        <v>60</v>
      </c>
      <c r="Z2447">
        <v>0</v>
      </c>
      <c r="AA2447" s="2">
        <v>0</v>
      </c>
      <c r="AB2447" s="2">
        <v>0</v>
      </c>
      <c r="AC2447" s="4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49.88</v>
      </c>
      <c r="AM2447" s="2">
        <v>49.88</v>
      </c>
      <c r="AN2447" s="2">
        <v>0</v>
      </c>
      <c r="AO2447" s="2">
        <v>0</v>
      </c>
      <c r="AP2447" s="2">
        <v>0</v>
      </c>
    </row>
    <row r="2448" spans="1:42" x14ac:dyDescent="0.25">
      <c r="A2448" s="1">
        <v>45929</v>
      </c>
      <c r="B2448" t="s">
        <v>47</v>
      </c>
      <c r="C2448">
        <v>649163</v>
      </c>
      <c r="D2448">
        <v>2025121776</v>
      </c>
      <c r="E2448" t="s">
        <v>2208</v>
      </c>
      <c r="F2448" t="s">
        <v>1335</v>
      </c>
      <c r="G2448" t="s">
        <v>50</v>
      </c>
      <c r="H2448" t="s">
        <v>203</v>
      </c>
      <c r="I2448" t="s">
        <v>692</v>
      </c>
      <c r="J2448" t="s">
        <v>701</v>
      </c>
      <c r="K2448">
        <v>673059</v>
      </c>
      <c r="L2448" t="s">
        <v>65</v>
      </c>
      <c r="M2448" t="s">
        <v>115</v>
      </c>
      <c r="N2448" t="s">
        <v>56</v>
      </c>
      <c r="O2448" s="1">
        <v>45597</v>
      </c>
      <c r="P2448" s="1">
        <v>45962</v>
      </c>
      <c r="Q2448" s="2">
        <v>28.38</v>
      </c>
      <c r="R2448">
        <v>1</v>
      </c>
      <c r="S2448" t="s">
        <v>57</v>
      </c>
      <c r="T2448" t="s">
        <v>58</v>
      </c>
      <c r="U2448" s="4">
        <v>0.7</v>
      </c>
      <c r="V2448" s="2">
        <v>0</v>
      </c>
      <c r="W2448">
        <v>0</v>
      </c>
      <c r="X2448" t="s">
        <v>243</v>
      </c>
      <c r="Y2448" t="s">
        <v>60</v>
      </c>
      <c r="Z2448">
        <v>0</v>
      </c>
      <c r="AA2448" s="2">
        <v>0</v>
      </c>
      <c r="AB2448" s="2">
        <v>0</v>
      </c>
      <c r="AC2448" s="4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19.87</v>
      </c>
      <c r="AM2448" s="2">
        <v>19.87</v>
      </c>
      <c r="AN2448" s="2">
        <v>0</v>
      </c>
      <c r="AO2448" s="2">
        <v>0</v>
      </c>
      <c r="AP2448" s="2">
        <v>0</v>
      </c>
    </row>
    <row r="2449" spans="1:42" x14ac:dyDescent="0.25">
      <c r="A2449" s="1">
        <v>45929</v>
      </c>
      <c r="B2449" t="s">
        <v>47</v>
      </c>
      <c r="C2449">
        <v>649163</v>
      </c>
      <c r="D2449">
        <v>2025121777</v>
      </c>
      <c r="E2449" t="s">
        <v>2208</v>
      </c>
      <c r="F2449" t="s">
        <v>1335</v>
      </c>
      <c r="G2449" t="s">
        <v>50</v>
      </c>
      <c r="H2449" t="s">
        <v>203</v>
      </c>
      <c r="I2449" t="s">
        <v>692</v>
      </c>
      <c r="J2449" t="s">
        <v>693</v>
      </c>
      <c r="K2449">
        <v>673059</v>
      </c>
      <c r="L2449" t="s">
        <v>65</v>
      </c>
      <c r="M2449" t="s">
        <v>115</v>
      </c>
      <c r="N2449" t="s">
        <v>56</v>
      </c>
      <c r="O2449" s="1">
        <v>45597</v>
      </c>
      <c r="P2449" s="1">
        <v>45962</v>
      </c>
      <c r="Q2449" s="2">
        <v>25.73</v>
      </c>
      <c r="R2449">
        <v>1</v>
      </c>
      <c r="S2449" t="s">
        <v>57</v>
      </c>
      <c r="T2449" t="s">
        <v>58</v>
      </c>
      <c r="U2449" s="4">
        <v>0.7</v>
      </c>
      <c r="V2449" s="2">
        <v>0</v>
      </c>
      <c r="W2449">
        <v>0</v>
      </c>
      <c r="X2449" t="s">
        <v>243</v>
      </c>
      <c r="Y2449" t="s">
        <v>60</v>
      </c>
      <c r="Z2449">
        <v>0</v>
      </c>
      <c r="AA2449" s="2">
        <v>0</v>
      </c>
      <c r="AB2449" s="2">
        <v>0</v>
      </c>
      <c r="AC2449" s="4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18.010000000000002</v>
      </c>
      <c r="AM2449" s="2">
        <v>18.010000000000002</v>
      </c>
      <c r="AN2449" s="2">
        <v>0</v>
      </c>
      <c r="AO2449" s="2">
        <v>0</v>
      </c>
      <c r="AP2449" s="2">
        <v>0</v>
      </c>
    </row>
    <row r="2450" spans="1:42" x14ac:dyDescent="0.25">
      <c r="A2450" s="1">
        <v>45929</v>
      </c>
      <c r="B2450" t="s">
        <v>47</v>
      </c>
      <c r="C2450">
        <v>649163</v>
      </c>
      <c r="D2450">
        <v>2025122947</v>
      </c>
      <c r="E2450" t="s">
        <v>1504</v>
      </c>
      <c r="F2450" t="s">
        <v>284</v>
      </c>
      <c r="G2450" t="s">
        <v>50</v>
      </c>
      <c r="H2450" t="s">
        <v>228</v>
      </c>
      <c r="I2450" t="s">
        <v>692</v>
      </c>
      <c r="J2450" t="s">
        <v>704</v>
      </c>
      <c r="K2450">
        <v>767312</v>
      </c>
      <c r="L2450" t="s">
        <v>806</v>
      </c>
      <c r="M2450" t="s">
        <v>443</v>
      </c>
      <c r="N2450" t="s">
        <v>56</v>
      </c>
      <c r="O2450" s="1">
        <v>45567</v>
      </c>
      <c r="P2450" s="1">
        <v>45963</v>
      </c>
      <c r="Q2450" s="2">
        <v>51.78</v>
      </c>
      <c r="R2450">
        <v>1</v>
      </c>
      <c r="S2450" t="s">
        <v>57</v>
      </c>
      <c r="T2450" t="s">
        <v>58</v>
      </c>
      <c r="U2450" s="4">
        <v>0.1</v>
      </c>
      <c r="V2450" s="2">
        <v>0</v>
      </c>
      <c r="W2450">
        <v>0</v>
      </c>
      <c r="X2450" t="s">
        <v>59</v>
      </c>
      <c r="Y2450" t="s">
        <v>60</v>
      </c>
      <c r="Z2450">
        <v>0</v>
      </c>
      <c r="AA2450" s="2">
        <v>0</v>
      </c>
      <c r="AB2450" s="2">
        <v>0</v>
      </c>
      <c r="AC2450" s="4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5.18</v>
      </c>
      <c r="AM2450" s="2">
        <v>5.18</v>
      </c>
      <c r="AN2450" s="2">
        <v>0</v>
      </c>
      <c r="AO2450" s="2">
        <v>0</v>
      </c>
      <c r="AP2450" s="2">
        <v>0</v>
      </c>
    </row>
    <row r="2451" spans="1:42" x14ac:dyDescent="0.25">
      <c r="A2451" s="1">
        <v>45929</v>
      </c>
      <c r="B2451" t="s">
        <v>47</v>
      </c>
      <c r="C2451">
        <v>649163</v>
      </c>
      <c r="D2451">
        <v>2025123536</v>
      </c>
      <c r="E2451" t="s">
        <v>1504</v>
      </c>
      <c r="F2451" t="s">
        <v>2209</v>
      </c>
      <c r="G2451" t="s">
        <v>50</v>
      </c>
      <c r="H2451" t="s">
        <v>228</v>
      </c>
      <c r="I2451" t="s">
        <v>692</v>
      </c>
      <c r="J2451" t="s">
        <v>704</v>
      </c>
      <c r="K2451">
        <v>767312</v>
      </c>
      <c r="L2451" t="s">
        <v>806</v>
      </c>
      <c r="M2451" t="s">
        <v>443</v>
      </c>
      <c r="N2451" t="s">
        <v>56</v>
      </c>
      <c r="O2451" s="1">
        <v>45567</v>
      </c>
      <c r="P2451" s="1">
        <v>45963</v>
      </c>
      <c r="Q2451" s="2">
        <v>32.58</v>
      </c>
      <c r="R2451">
        <v>1</v>
      </c>
      <c r="S2451" t="s">
        <v>57</v>
      </c>
      <c r="T2451" t="s">
        <v>58</v>
      </c>
      <c r="U2451" s="4">
        <v>0.1</v>
      </c>
      <c r="V2451" s="2">
        <v>0</v>
      </c>
      <c r="W2451">
        <v>0</v>
      </c>
      <c r="X2451" t="s">
        <v>59</v>
      </c>
      <c r="Y2451" t="s">
        <v>60</v>
      </c>
      <c r="Z2451">
        <v>0</v>
      </c>
      <c r="AA2451" s="2">
        <v>0</v>
      </c>
      <c r="AB2451" s="2">
        <v>0</v>
      </c>
      <c r="AC2451" s="4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3.26</v>
      </c>
      <c r="AM2451" s="2">
        <v>3.26</v>
      </c>
      <c r="AN2451" s="2">
        <v>0</v>
      </c>
      <c r="AO2451" s="2">
        <v>0</v>
      </c>
      <c r="AP2451" s="2">
        <v>0</v>
      </c>
    </row>
    <row r="2452" spans="1:42" x14ac:dyDescent="0.25">
      <c r="A2452" s="1">
        <v>45929</v>
      </c>
      <c r="B2452" t="s">
        <v>47</v>
      </c>
      <c r="C2452">
        <v>649163</v>
      </c>
      <c r="D2452">
        <v>2025125589</v>
      </c>
      <c r="E2452" t="s">
        <v>1503</v>
      </c>
      <c r="F2452" t="s">
        <v>166</v>
      </c>
      <c r="G2452" t="s">
        <v>50</v>
      </c>
      <c r="H2452" t="s">
        <v>134</v>
      </c>
      <c r="I2452" t="s">
        <v>692</v>
      </c>
      <c r="J2452" t="s">
        <v>704</v>
      </c>
      <c r="K2452">
        <v>767312</v>
      </c>
      <c r="L2452" t="s">
        <v>806</v>
      </c>
      <c r="M2452" t="s">
        <v>443</v>
      </c>
      <c r="N2452" t="s">
        <v>56</v>
      </c>
      <c r="O2452" s="1">
        <v>45570</v>
      </c>
      <c r="P2452" s="1">
        <v>45966</v>
      </c>
      <c r="Q2452" s="2">
        <v>22.63</v>
      </c>
      <c r="R2452">
        <v>1</v>
      </c>
      <c r="S2452" t="s">
        <v>57</v>
      </c>
      <c r="T2452" t="s">
        <v>58</v>
      </c>
      <c r="U2452" s="4">
        <v>0.1</v>
      </c>
      <c r="V2452" s="2">
        <v>0</v>
      </c>
      <c r="W2452">
        <v>0</v>
      </c>
      <c r="X2452" t="s">
        <v>59</v>
      </c>
      <c r="Y2452" t="s">
        <v>60</v>
      </c>
      <c r="Z2452">
        <v>0</v>
      </c>
      <c r="AA2452" s="2">
        <v>0</v>
      </c>
      <c r="AB2452" s="2">
        <v>0</v>
      </c>
      <c r="AC2452" s="4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2.2599999999999998</v>
      </c>
      <c r="AM2452" s="2">
        <v>2.2599999999999998</v>
      </c>
      <c r="AN2452" s="2">
        <v>0</v>
      </c>
      <c r="AO2452" s="2">
        <v>0</v>
      </c>
      <c r="AP2452" s="2">
        <v>0</v>
      </c>
    </row>
    <row r="2453" spans="1:42" x14ac:dyDescent="0.25">
      <c r="A2453" s="1">
        <v>45929</v>
      </c>
      <c r="B2453" t="s">
        <v>47</v>
      </c>
      <c r="C2453">
        <v>649163</v>
      </c>
      <c r="D2453">
        <v>2025136474</v>
      </c>
      <c r="E2453" t="s">
        <v>1347</v>
      </c>
      <c r="F2453" t="s">
        <v>1348</v>
      </c>
      <c r="G2453" t="s">
        <v>50</v>
      </c>
      <c r="H2453" t="s">
        <v>252</v>
      </c>
      <c r="I2453" t="s">
        <v>692</v>
      </c>
      <c r="J2453" t="s">
        <v>701</v>
      </c>
      <c r="K2453">
        <v>767312</v>
      </c>
      <c r="L2453" t="s">
        <v>806</v>
      </c>
      <c r="M2453" t="s">
        <v>443</v>
      </c>
      <c r="N2453" t="s">
        <v>56</v>
      </c>
      <c r="O2453" s="1">
        <v>45568</v>
      </c>
      <c r="P2453" s="1">
        <v>45964</v>
      </c>
      <c r="Q2453" s="2">
        <v>33.090000000000003</v>
      </c>
      <c r="R2453">
        <v>1</v>
      </c>
      <c r="S2453" t="s">
        <v>57</v>
      </c>
      <c r="T2453" t="s">
        <v>58</v>
      </c>
      <c r="U2453" s="4">
        <v>0.15</v>
      </c>
      <c r="V2453" s="2">
        <v>0</v>
      </c>
      <c r="W2453">
        <v>0</v>
      </c>
      <c r="X2453" t="s">
        <v>59</v>
      </c>
      <c r="Y2453" t="s">
        <v>60</v>
      </c>
      <c r="Z2453">
        <v>0</v>
      </c>
      <c r="AA2453" s="2">
        <v>0</v>
      </c>
      <c r="AB2453" s="2">
        <v>0</v>
      </c>
      <c r="AC2453" s="4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4.96</v>
      </c>
      <c r="AM2453" s="2">
        <v>4.96</v>
      </c>
      <c r="AN2453" s="2">
        <v>0</v>
      </c>
      <c r="AO2453" s="2">
        <v>0</v>
      </c>
      <c r="AP2453" s="2">
        <v>0</v>
      </c>
    </row>
    <row r="2454" spans="1:42" x14ac:dyDescent="0.25">
      <c r="A2454" s="1">
        <v>45929</v>
      </c>
      <c r="B2454" t="s">
        <v>47</v>
      </c>
      <c r="C2454">
        <v>649163</v>
      </c>
      <c r="D2454">
        <v>2029251127</v>
      </c>
      <c r="E2454" t="s">
        <v>416</v>
      </c>
      <c r="F2454" t="s">
        <v>417</v>
      </c>
      <c r="G2454" t="s">
        <v>50</v>
      </c>
      <c r="H2454" t="s">
        <v>398</v>
      </c>
      <c r="I2454" t="s">
        <v>877</v>
      </c>
      <c r="J2454" t="s">
        <v>878</v>
      </c>
      <c r="K2454">
        <v>816021</v>
      </c>
      <c r="L2454" t="s">
        <v>399</v>
      </c>
      <c r="M2454" t="s">
        <v>400</v>
      </c>
      <c r="N2454" t="s">
        <v>56</v>
      </c>
      <c r="O2454" s="1">
        <v>45839</v>
      </c>
      <c r="P2454" s="1">
        <v>45962</v>
      </c>
      <c r="Q2454" s="2">
        <v>63.62</v>
      </c>
      <c r="R2454">
        <v>1</v>
      </c>
      <c r="S2454" t="s">
        <v>57</v>
      </c>
      <c r="T2454" t="s">
        <v>58</v>
      </c>
      <c r="U2454" s="3">
        <v>0.375</v>
      </c>
      <c r="V2454" s="2">
        <v>0</v>
      </c>
      <c r="W2454">
        <v>0</v>
      </c>
      <c r="X2454" t="s">
        <v>243</v>
      </c>
      <c r="Y2454" t="s">
        <v>60</v>
      </c>
      <c r="Z2454">
        <v>0</v>
      </c>
      <c r="AA2454" s="2">
        <v>0</v>
      </c>
      <c r="AB2454" s="2">
        <v>0</v>
      </c>
      <c r="AC2454" s="4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23.86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</row>
    <row r="2455" spans="1:42" x14ac:dyDescent="0.25">
      <c r="A2455" s="1">
        <v>45929</v>
      </c>
      <c r="B2455" t="s">
        <v>47</v>
      </c>
      <c r="C2455">
        <v>649163</v>
      </c>
      <c r="D2455">
        <v>2029267677</v>
      </c>
      <c r="E2455" t="s">
        <v>1870</v>
      </c>
      <c r="F2455" t="s">
        <v>1484</v>
      </c>
      <c r="G2455" t="s">
        <v>50</v>
      </c>
      <c r="H2455" t="s">
        <v>228</v>
      </c>
      <c r="I2455" t="s">
        <v>877</v>
      </c>
      <c r="J2455" t="s">
        <v>878</v>
      </c>
      <c r="K2455">
        <v>768887</v>
      </c>
      <c r="L2455" t="s">
        <v>736</v>
      </c>
      <c r="M2455" t="s">
        <v>256</v>
      </c>
      <c r="N2455" t="s">
        <v>56</v>
      </c>
      <c r="O2455" s="1">
        <v>45812</v>
      </c>
      <c r="P2455" s="1">
        <v>45965</v>
      </c>
      <c r="Q2455" s="2">
        <v>121.09</v>
      </c>
      <c r="R2455">
        <v>1</v>
      </c>
      <c r="S2455" t="s">
        <v>57</v>
      </c>
      <c r="T2455" t="s">
        <v>58</v>
      </c>
      <c r="U2455" s="3">
        <v>0.375</v>
      </c>
      <c r="V2455" s="2">
        <v>0</v>
      </c>
      <c r="W2455">
        <v>0</v>
      </c>
      <c r="X2455" t="s">
        <v>243</v>
      </c>
      <c r="Y2455" t="s">
        <v>60</v>
      </c>
      <c r="Z2455">
        <v>0</v>
      </c>
      <c r="AA2455" s="2">
        <v>0</v>
      </c>
      <c r="AB2455" s="2">
        <v>0</v>
      </c>
      <c r="AC2455" s="4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45.41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</row>
    <row r="2456" spans="1:42" x14ac:dyDescent="0.25">
      <c r="A2456" s="1">
        <v>45929</v>
      </c>
      <c r="B2456" t="s">
        <v>47</v>
      </c>
      <c r="C2456">
        <v>649163</v>
      </c>
      <c r="D2456">
        <v>2029275099</v>
      </c>
      <c r="E2456" t="s">
        <v>994</v>
      </c>
      <c r="F2456" t="s">
        <v>995</v>
      </c>
      <c r="G2456" t="s">
        <v>50</v>
      </c>
      <c r="H2456" t="s">
        <v>278</v>
      </c>
      <c r="I2456" t="s">
        <v>877</v>
      </c>
      <c r="J2456" t="s">
        <v>878</v>
      </c>
      <c r="K2456">
        <v>822865</v>
      </c>
      <c r="L2456" t="s">
        <v>660</v>
      </c>
      <c r="M2456" t="s">
        <v>661</v>
      </c>
      <c r="N2456" t="s">
        <v>56</v>
      </c>
      <c r="O2456" s="1">
        <v>45812</v>
      </c>
      <c r="P2456" s="1">
        <v>45934</v>
      </c>
      <c r="Q2456" s="2">
        <v>-27.12</v>
      </c>
      <c r="R2456">
        <v>1</v>
      </c>
      <c r="S2456" t="s">
        <v>57</v>
      </c>
      <c r="T2456" t="s">
        <v>58</v>
      </c>
      <c r="U2456" s="3">
        <v>0.375</v>
      </c>
      <c r="V2456" s="2">
        <v>0</v>
      </c>
      <c r="W2456">
        <v>-1</v>
      </c>
      <c r="X2456" t="s">
        <v>243</v>
      </c>
      <c r="Y2456" t="s">
        <v>60</v>
      </c>
      <c r="Z2456">
        <v>0</v>
      </c>
      <c r="AA2456" s="2">
        <v>0</v>
      </c>
      <c r="AB2456" s="2">
        <v>0</v>
      </c>
      <c r="AC2456" s="4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-10.17</v>
      </c>
      <c r="AM2456" s="2">
        <v>-10.17</v>
      </c>
      <c r="AN2456" s="2">
        <v>0</v>
      </c>
      <c r="AO2456" s="2">
        <v>0</v>
      </c>
      <c r="AP2456" s="2">
        <v>0</v>
      </c>
    </row>
    <row r="2457" spans="1:42" x14ac:dyDescent="0.25">
      <c r="A2457" s="1">
        <v>45929</v>
      </c>
      <c r="B2457" t="s">
        <v>47</v>
      </c>
      <c r="C2457">
        <v>649163</v>
      </c>
      <c r="D2457">
        <v>2029285748</v>
      </c>
      <c r="E2457" t="s">
        <v>426</v>
      </c>
      <c r="F2457" t="s">
        <v>218</v>
      </c>
      <c r="G2457" t="s">
        <v>50</v>
      </c>
      <c r="H2457" t="s">
        <v>427</v>
      </c>
      <c r="I2457" t="s">
        <v>877</v>
      </c>
      <c r="J2457" t="s">
        <v>878</v>
      </c>
      <c r="K2457">
        <v>673059</v>
      </c>
      <c r="L2457" t="s">
        <v>65</v>
      </c>
      <c r="M2457" t="s">
        <v>115</v>
      </c>
      <c r="N2457" t="s">
        <v>56</v>
      </c>
      <c r="O2457" s="1">
        <v>45839</v>
      </c>
      <c r="P2457" s="1">
        <v>45962</v>
      </c>
      <c r="Q2457" s="2">
        <v>16.03</v>
      </c>
      <c r="R2457">
        <v>1</v>
      </c>
      <c r="S2457" t="s">
        <v>57</v>
      </c>
      <c r="T2457" t="s">
        <v>58</v>
      </c>
      <c r="U2457" s="3">
        <v>0.375</v>
      </c>
      <c r="V2457" s="2">
        <v>0</v>
      </c>
      <c r="W2457">
        <v>0</v>
      </c>
      <c r="X2457" t="s">
        <v>243</v>
      </c>
      <c r="Y2457" t="s">
        <v>60</v>
      </c>
      <c r="Z2457">
        <v>0</v>
      </c>
      <c r="AA2457" s="2">
        <v>0</v>
      </c>
      <c r="AB2457" s="2">
        <v>0</v>
      </c>
      <c r="AC2457" s="4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6.01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</row>
    <row r="2458" spans="1:42" x14ac:dyDescent="0.25">
      <c r="A2458" s="1">
        <v>45929</v>
      </c>
      <c r="B2458" t="s">
        <v>47</v>
      </c>
      <c r="C2458">
        <v>649163</v>
      </c>
      <c r="D2458">
        <v>2029290190</v>
      </c>
      <c r="E2458" t="s">
        <v>428</v>
      </c>
      <c r="F2458" t="s">
        <v>429</v>
      </c>
      <c r="G2458" t="s">
        <v>50</v>
      </c>
      <c r="H2458" t="s">
        <v>228</v>
      </c>
      <c r="I2458" t="s">
        <v>877</v>
      </c>
      <c r="J2458" t="s">
        <v>878</v>
      </c>
      <c r="K2458">
        <v>824062</v>
      </c>
      <c r="L2458" t="s">
        <v>430</v>
      </c>
      <c r="M2458" t="s">
        <v>431</v>
      </c>
      <c r="N2458" t="s">
        <v>56</v>
      </c>
      <c r="O2458" s="1">
        <v>45839</v>
      </c>
      <c r="P2458" s="1">
        <v>45962</v>
      </c>
      <c r="Q2458" s="2">
        <v>41.91</v>
      </c>
      <c r="R2458">
        <v>1</v>
      </c>
      <c r="S2458" t="s">
        <v>57</v>
      </c>
      <c r="T2458" t="s">
        <v>58</v>
      </c>
      <c r="U2458" s="3">
        <v>0.375</v>
      </c>
      <c r="V2458" s="2">
        <v>0</v>
      </c>
      <c r="W2458">
        <v>0</v>
      </c>
      <c r="X2458" t="s">
        <v>243</v>
      </c>
      <c r="Y2458" t="s">
        <v>60</v>
      </c>
      <c r="Z2458">
        <v>0</v>
      </c>
      <c r="AA2458" s="2">
        <v>0</v>
      </c>
      <c r="AB2458" s="2">
        <v>0</v>
      </c>
      <c r="AC2458" s="4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15.72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</row>
    <row r="2459" spans="1:42" x14ac:dyDescent="0.25">
      <c r="A2459" s="1">
        <v>45929</v>
      </c>
      <c r="B2459" t="s">
        <v>47</v>
      </c>
      <c r="C2459">
        <v>649163</v>
      </c>
      <c r="D2459">
        <v>2029292631</v>
      </c>
      <c r="E2459" t="s">
        <v>234</v>
      </c>
      <c r="F2459" t="s">
        <v>516</v>
      </c>
      <c r="G2459" t="s">
        <v>50</v>
      </c>
      <c r="H2459" t="s">
        <v>228</v>
      </c>
      <c r="I2459" t="s">
        <v>877</v>
      </c>
      <c r="J2459" t="s">
        <v>878</v>
      </c>
      <c r="K2459">
        <v>812782</v>
      </c>
      <c r="L2459" t="s">
        <v>516</v>
      </c>
      <c r="M2459" t="s">
        <v>234</v>
      </c>
      <c r="N2459" t="s">
        <v>56</v>
      </c>
      <c r="O2459" s="1">
        <v>45839</v>
      </c>
      <c r="P2459" s="1">
        <v>45962</v>
      </c>
      <c r="Q2459" s="2">
        <v>33.409999999999997</v>
      </c>
      <c r="R2459">
        <v>1</v>
      </c>
      <c r="S2459" t="s">
        <v>57</v>
      </c>
      <c r="T2459" t="s">
        <v>58</v>
      </c>
      <c r="U2459" s="3">
        <v>0.375</v>
      </c>
      <c r="V2459" s="2">
        <v>0</v>
      </c>
      <c r="W2459">
        <v>0</v>
      </c>
      <c r="X2459" t="s">
        <v>243</v>
      </c>
      <c r="Y2459" t="s">
        <v>60</v>
      </c>
      <c r="Z2459">
        <v>0</v>
      </c>
      <c r="AA2459" s="2">
        <v>0</v>
      </c>
      <c r="AB2459" s="2">
        <v>0</v>
      </c>
      <c r="AC2459" s="4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12.53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</row>
    <row r="2460" spans="1:42" x14ac:dyDescent="0.25">
      <c r="A2460" s="1">
        <v>45929</v>
      </c>
      <c r="B2460" t="s">
        <v>47</v>
      </c>
      <c r="C2460">
        <v>649163</v>
      </c>
      <c r="D2460">
        <v>2029295312</v>
      </c>
      <c r="E2460" t="s">
        <v>436</v>
      </c>
      <c r="F2460" t="s">
        <v>437</v>
      </c>
      <c r="G2460" t="s">
        <v>50</v>
      </c>
      <c r="H2460" t="s">
        <v>76</v>
      </c>
      <c r="I2460" t="s">
        <v>877</v>
      </c>
      <c r="J2460" t="s">
        <v>878</v>
      </c>
      <c r="K2460">
        <v>673059</v>
      </c>
      <c r="L2460" t="s">
        <v>65</v>
      </c>
      <c r="M2460" t="s">
        <v>115</v>
      </c>
      <c r="N2460" t="s">
        <v>56</v>
      </c>
      <c r="O2460" s="1">
        <v>45813</v>
      </c>
      <c r="P2460" s="1">
        <v>45966</v>
      </c>
      <c r="Q2460" s="2">
        <v>33.81</v>
      </c>
      <c r="R2460">
        <v>1</v>
      </c>
      <c r="S2460" t="s">
        <v>57</v>
      </c>
      <c r="T2460" t="s">
        <v>58</v>
      </c>
      <c r="U2460" s="3">
        <v>0.375</v>
      </c>
      <c r="V2460" s="2">
        <v>0</v>
      </c>
      <c r="W2460">
        <v>0</v>
      </c>
      <c r="X2460" t="s">
        <v>243</v>
      </c>
      <c r="Y2460" t="s">
        <v>60</v>
      </c>
      <c r="Z2460">
        <v>0</v>
      </c>
      <c r="AA2460" s="2">
        <v>0</v>
      </c>
      <c r="AB2460" s="2">
        <v>0</v>
      </c>
      <c r="AC2460" s="4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12.68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</row>
    <row r="2461" spans="1:42" x14ac:dyDescent="0.25">
      <c r="A2461" s="1">
        <v>45929</v>
      </c>
      <c r="B2461" t="s">
        <v>47</v>
      </c>
      <c r="C2461">
        <v>649163</v>
      </c>
      <c r="D2461">
        <v>2029296532</v>
      </c>
      <c r="E2461" t="s">
        <v>1989</v>
      </c>
      <c r="F2461" t="s">
        <v>1990</v>
      </c>
      <c r="G2461" t="s">
        <v>50</v>
      </c>
      <c r="H2461" t="s">
        <v>278</v>
      </c>
      <c r="I2461" t="s">
        <v>877</v>
      </c>
      <c r="J2461" t="s">
        <v>878</v>
      </c>
      <c r="K2461">
        <v>767312</v>
      </c>
      <c r="L2461" t="s">
        <v>806</v>
      </c>
      <c r="M2461" t="s">
        <v>443</v>
      </c>
      <c r="N2461" t="s">
        <v>56</v>
      </c>
      <c r="O2461" s="1">
        <v>45839</v>
      </c>
      <c r="P2461" s="1">
        <v>45962</v>
      </c>
      <c r="Q2461" s="2">
        <v>124.74</v>
      </c>
      <c r="R2461">
        <v>1</v>
      </c>
      <c r="S2461" t="s">
        <v>57</v>
      </c>
      <c r="T2461" t="s">
        <v>58</v>
      </c>
      <c r="U2461" s="3">
        <v>0.375</v>
      </c>
      <c r="V2461" s="2">
        <v>0</v>
      </c>
      <c r="W2461">
        <v>0</v>
      </c>
      <c r="X2461" t="s">
        <v>243</v>
      </c>
      <c r="Y2461" t="s">
        <v>60</v>
      </c>
      <c r="Z2461">
        <v>0</v>
      </c>
      <c r="AA2461" s="2">
        <v>0</v>
      </c>
      <c r="AB2461" s="2">
        <v>0</v>
      </c>
      <c r="AC2461" s="4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46.78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</row>
    <row r="2462" spans="1:42" x14ac:dyDescent="0.25">
      <c r="A2462" s="1">
        <v>45929</v>
      </c>
      <c r="B2462" t="s">
        <v>47</v>
      </c>
      <c r="C2462">
        <v>649163</v>
      </c>
      <c r="D2462">
        <v>2029299442</v>
      </c>
      <c r="E2462" t="s">
        <v>2210</v>
      </c>
      <c r="F2462" t="s">
        <v>2211</v>
      </c>
      <c r="G2462" t="s">
        <v>50</v>
      </c>
      <c r="H2462" t="s">
        <v>125</v>
      </c>
      <c r="I2462" t="s">
        <v>877</v>
      </c>
      <c r="J2462" t="s">
        <v>878</v>
      </c>
      <c r="K2462">
        <v>767312</v>
      </c>
      <c r="L2462" t="s">
        <v>806</v>
      </c>
      <c r="M2462" t="s">
        <v>443</v>
      </c>
      <c r="N2462" t="s">
        <v>56</v>
      </c>
      <c r="O2462" s="1">
        <v>45813</v>
      </c>
      <c r="P2462" s="1">
        <v>45966</v>
      </c>
      <c r="Q2462" s="2">
        <v>28.87</v>
      </c>
      <c r="R2462">
        <v>1</v>
      </c>
      <c r="S2462" t="s">
        <v>57</v>
      </c>
      <c r="T2462" t="s">
        <v>58</v>
      </c>
      <c r="U2462" s="3">
        <v>0.375</v>
      </c>
      <c r="V2462" s="2">
        <v>0</v>
      </c>
      <c r="W2462">
        <v>0</v>
      </c>
      <c r="X2462" t="s">
        <v>243</v>
      </c>
      <c r="Y2462" t="s">
        <v>60</v>
      </c>
      <c r="Z2462">
        <v>0</v>
      </c>
      <c r="AA2462" s="2">
        <v>0</v>
      </c>
      <c r="AB2462" s="2">
        <v>0</v>
      </c>
      <c r="AC2462" s="4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10.83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</row>
    <row r="2463" spans="1:42" x14ac:dyDescent="0.25">
      <c r="A2463" s="1">
        <v>45929</v>
      </c>
      <c r="B2463" t="s">
        <v>47</v>
      </c>
      <c r="C2463">
        <v>649163</v>
      </c>
      <c r="D2463">
        <v>2029310163</v>
      </c>
      <c r="E2463" t="s">
        <v>373</v>
      </c>
      <c r="F2463" t="s">
        <v>374</v>
      </c>
      <c r="G2463" t="s">
        <v>50</v>
      </c>
      <c r="H2463" t="s">
        <v>164</v>
      </c>
      <c r="I2463" t="s">
        <v>877</v>
      </c>
      <c r="J2463" t="s">
        <v>878</v>
      </c>
      <c r="K2463">
        <v>673059</v>
      </c>
      <c r="L2463" t="s">
        <v>65</v>
      </c>
      <c r="M2463" t="s">
        <v>115</v>
      </c>
      <c r="N2463" t="s">
        <v>56</v>
      </c>
      <c r="O2463" s="1">
        <v>45839</v>
      </c>
      <c r="P2463" s="1">
        <v>45962</v>
      </c>
      <c r="Q2463" s="2">
        <v>86.96</v>
      </c>
      <c r="R2463">
        <v>1</v>
      </c>
      <c r="S2463" t="s">
        <v>57</v>
      </c>
      <c r="T2463" t="s">
        <v>58</v>
      </c>
      <c r="U2463" s="3">
        <v>0.375</v>
      </c>
      <c r="V2463" s="2">
        <v>0</v>
      </c>
      <c r="W2463">
        <v>0</v>
      </c>
      <c r="X2463" t="s">
        <v>243</v>
      </c>
      <c r="Y2463" t="s">
        <v>60</v>
      </c>
      <c r="Z2463">
        <v>0</v>
      </c>
      <c r="AA2463" s="2">
        <v>0</v>
      </c>
      <c r="AB2463" s="2">
        <v>0</v>
      </c>
      <c r="AC2463" s="4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32.61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</row>
    <row r="2464" spans="1:42" x14ac:dyDescent="0.25">
      <c r="A2464" s="1">
        <v>45929</v>
      </c>
      <c r="B2464" t="s">
        <v>47</v>
      </c>
      <c r="C2464">
        <v>649163</v>
      </c>
      <c r="D2464">
        <v>2029333774</v>
      </c>
      <c r="E2464" t="s">
        <v>95</v>
      </c>
      <c r="F2464" t="s">
        <v>1992</v>
      </c>
      <c r="G2464" t="s">
        <v>50</v>
      </c>
      <c r="H2464" t="s">
        <v>228</v>
      </c>
      <c r="I2464" t="s">
        <v>877</v>
      </c>
      <c r="J2464" t="s">
        <v>878</v>
      </c>
      <c r="K2464">
        <v>840313</v>
      </c>
      <c r="L2464" t="s">
        <v>746</v>
      </c>
      <c r="M2464" t="s">
        <v>747</v>
      </c>
      <c r="N2464" t="s">
        <v>56</v>
      </c>
      <c r="O2464" s="1">
        <v>45870</v>
      </c>
      <c r="P2464" s="1">
        <v>45962</v>
      </c>
      <c r="Q2464" s="2">
        <v>19.57</v>
      </c>
      <c r="R2464">
        <v>1</v>
      </c>
      <c r="S2464" t="s">
        <v>57</v>
      </c>
      <c r="T2464" t="s">
        <v>58</v>
      </c>
      <c r="U2464" s="3">
        <v>0.375</v>
      </c>
      <c r="V2464" s="2">
        <v>0</v>
      </c>
      <c r="W2464">
        <v>0</v>
      </c>
      <c r="X2464" t="s">
        <v>243</v>
      </c>
      <c r="Y2464" t="s">
        <v>60</v>
      </c>
      <c r="Z2464">
        <v>0</v>
      </c>
      <c r="AA2464" s="2">
        <v>0</v>
      </c>
      <c r="AB2464" s="2">
        <v>0</v>
      </c>
      <c r="AC2464" s="4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7.34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</row>
    <row r="2465" spans="1:42" x14ac:dyDescent="0.25">
      <c r="A2465" s="1">
        <v>45929</v>
      </c>
      <c r="B2465" t="s">
        <v>47</v>
      </c>
      <c r="C2465">
        <v>649163</v>
      </c>
      <c r="D2465">
        <v>2029384979</v>
      </c>
      <c r="E2465" t="s">
        <v>171</v>
      </c>
      <c r="F2465" t="s">
        <v>444</v>
      </c>
      <c r="G2465" t="s">
        <v>50</v>
      </c>
      <c r="H2465" t="s">
        <v>228</v>
      </c>
      <c r="I2465" t="s">
        <v>877</v>
      </c>
      <c r="J2465" t="s">
        <v>878</v>
      </c>
      <c r="K2465">
        <v>814033</v>
      </c>
      <c r="L2465" t="s">
        <v>445</v>
      </c>
      <c r="M2465" t="s">
        <v>446</v>
      </c>
      <c r="N2465" t="s">
        <v>56</v>
      </c>
      <c r="O2465" s="1">
        <v>45839</v>
      </c>
      <c r="P2465" s="1">
        <v>45962</v>
      </c>
      <c r="Q2465" s="2">
        <v>74.64</v>
      </c>
      <c r="R2465">
        <v>1</v>
      </c>
      <c r="S2465" t="s">
        <v>57</v>
      </c>
      <c r="T2465" t="s">
        <v>58</v>
      </c>
      <c r="U2465" s="3">
        <v>0.375</v>
      </c>
      <c r="V2465" s="2">
        <v>0</v>
      </c>
      <c r="W2465">
        <v>0</v>
      </c>
      <c r="X2465" t="s">
        <v>243</v>
      </c>
      <c r="Y2465" t="s">
        <v>60</v>
      </c>
      <c r="Z2465">
        <v>0</v>
      </c>
      <c r="AA2465" s="2">
        <v>0</v>
      </c>
      <c r="AB2465" s="2">
        <v>0</v>
      </c>
      <c r="AC2465" s="4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27.99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</row>
    <row r="2466" spans="1:42" x14ac:dyDescent="0.25">
      <c r="A2466" s="1">
        <v>45929</v>
      </c>
      <c r="B2466" t="s">
        <v>47</v>
      </c>
      <c r="C2466">
        <v>649163</v>
      </c>
      <c r="D2466">
        <v>2029410651</v>
      </c>
      <c r="E2466" t="s">
        <v>166</v>
      </c>
      <c r="F2466" t="s">
        <v>1996</v>
      </c>
      <c r="G2466" t="s">
        <v>50</v>
      </c>
      <c r="H2466" t="s">
        <v>320</v>
      </c>
      <c r="I2466" t="s">
        <v>877</v>
      </c>
      <c r="J2466" t="s">
        <v>878</v>
      </c>
      <c r="K2466">
        <v>814033</v>
      </c>
      <c r="L2466" t="s">
        <v>445</v>
      </c>
      <c r="M2466" t="s">
        <v>446</v>
      </c>
      <c r="N2466" t="s">
        <v>56</v>
      </c>
      <c r="O2466" s="1">
        <v>45839</v>
      </c>
      <c r="P2466" s="1">
        <v>45962</v>
      </c>
      <c r="Q2466" s="2">
        <v>48.15</v>
      </c>
      <c r="R2466">
        <v>1</v>
      </c>
      <c r="S2466" t="s">
        <v>57</v>
      </c>
      <c r="T2466" t="s">
        <v>58</v>
      </c>
      <c r="U2466" s="3">
        <v>0.375</v>
      </c>
      <c r="V2466" s="2">
        <v>0</v>
      </c>
      <c r="W2466">
        <v>0</v>
      </c>
      <c r="X2466" t="s">
        <v>243</v>
      </c>
      <c r="Y2466" t="s">
        <v>60</v>
      </c>
      <c r="Z2466">
        <v>0</v>
      </c>
      <c r="AA2466" s="2">
        <v>0</v>
      </c>
      <c r="AB2466" s="2">
        <v>0</v>
      </c>
      <c r="AC2466" s="4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18.059999999999999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</row>
    <row r="2467" spans="1:42" x14ac:dyDescent="0.25">
      <c r="A2467" s="1">
        <v>45929</v>
      </c>
      <c r="B2467" t="s">
        <v>47</v>
      </c>
      <c r="C2467">
        <v>649163</v>
      </c>
      <c r="D2467">
        <v>2029415289</v>
      </c>
      <c r="E2467" t="s">
        <v>2212</v>
      </c>
      <c r="F2467" t="s">
        <v>2213</v>
      </c>
      <c r="G2467" t="s">
        <v>50</v>
      </c>
      <c r="H2467" t="s">
        <v>203</v>
      </c>
      <c r="I2467" t="s">
        <v>877</v>
      </c>
      <c r="J2467" t="s">
        <v>878</v>
      </c>
      <c r="K2467">
        <v>812656</v>
      </c>
      <c r="L2467" t="s">
        <v>752</v>
      </c>
      <c r="M2467" t="s">
        <v>542</v>
      </c>
      <c r="N2467" t="s">
        <v>56</v>
      </c>
      <c r="O2467" s="1">
        <v>45839</v>
      </c>
      <c r="P2467" s="1">
        <v>45962</v>
      </c>
      <c r="Q2467" s="2">
        <v>23.39</v>
      </c>
      <c r="R2467">
        <v>1</v>
      </c>
      <c r="S2467" t="s">
        <v>57</v>
      </c>
      <c r="T2467" t="s">
        <v>58</v>
      </c>
      <c r="U2467" s="3">
        <v>0.375</v>
      </c>
      <c r="V2467" s="2">
        <v>0</v>
      </c>
      <c r="W2467">
        <v>0</v>
      </c>
      <c r="X2467" t="s">
        <v>243</v>
      </c>
      <c r="Y2467" t="s">
        <v>60</v>
      </c>
      <c r="Z2467">
        <v>0</v>
      </c>
      <c r="AA2467" s="2">
        <v>0</v>
      </c>
      <c r="AB2467" s="2">
        <v>0</v>
      </c>
      <c r="AC2467" s="4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8.77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</row>
    <row r="2468" spans="1:42" x14ac:dyDescent="0.25">
      <c r="A2468" s="1">
        <v>45929</v>
      </c>
      <c r="B2468" t="s">
        <v>47</v>
      </c>
      <c r="C2468">
        <v>649163</v>
      </c>
      <c r="D2468">
        <v>2029428214</v>
      </c>
      <c r="E2468" t="s">
        <v>91</v>
      </c>
      <c r="F2468" t="s">
        <v>454</v>
      </c>
      <c r="G2468" t="s">
        <v>50</v>
      </c>
      <c r="H2468" t="s">
        <v>228</v>
      </c>
      <c r="I2468" t="s">
        <v>877</v>
      </c>
      <c r="J2468" t="s">
        <v>878</v>
      </c>
      <c r="K2468">
        <v>651818</v>
      </c>
      <c r="L2468" t="s">
        <v>387</v>
      </c>
      <c r="M2468" t="s">
        <v>342</v>
      </c>
      <c r="N2468" t="s">
        <v>56</v>
      </c>
      <c r="O2468" s="1">
        <v>45839</v>
      </c>
      <c r="P2468" s="1">
        <v>45962</v>
      </c>
      <c r="Q2468" s="2">
        <v>173.38</v>
      </c>
      <c r="R2468">
        <v>1</v>
      </c>
      <c r="S2468" t="s">
        <v>57</v>
      </c>
      <c r="T2468" t="s">
        <v>58</v>
      </c>
      <c r="U2468" s="3">
        <v>0.375</v>
      </c>
      <c r="V2468" s="2">
        <v>0</v>
      </c>
      <c r="W2468">
        <v>0</v>
      </c>
      <c r="X2468" t="s">
        <v>243</v>
      </c>
      <c r="Y2468" t="s">
        <v>60</v>
      </c>
      <c r="Z2468">
        <v>0</v>
      </c>
      <c r="AA2468" s="2">
        <v>0</v>
      </c>
      <c r="AB2468" s="2">
        <v>0</v>
      </c>
      <c r="AC2468" s="4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65.02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</row>
    <row r="2469" spans="1:42" x14ac:dyDescent="0.25">
      <c r="A2469" s="1">
        <v>45929</v>
      </c>
      <c r="B2469" t="s">
        <v>47</v>
      </c>
      <c r="C2469">
        <v>649163</v>
      </c>
      <c r="D2469">
        <v>2029481119</v>
      </c>
      <c r="E2469" t="s">
        <v>73</v>
      </c>
      <c r="F2469" t="s">
        <v>1997</v>
      </c>
      <c r="G2469" t="s">
        <v>50</v>
      </c>
      <c r="H2469" t="s">
        <v>228</v>
      </c>
      <c r="I2469" t="s">
        <v>877</v>
      </c>
      <c r="J2469" t="s">
        <v>878</v>
      </c>
      <c r="K2469">
        <v>823350</v>
      </c>
      <c r="L2469" t="s">
        <v>475</v>
      </c>
      <c r="M2469" t="s">
        <v>480</v>
      </c>
      <c r="N2469" t="s">
        <v>56</v>
      </c>
      <c r="O2469" s="1">
        <v>45839</v>
      </c>
      <c r="P2469" s="1">
        <v>45962</v>
      </c>
      <c r="Q2469" s="2">
        <v>111.87</v>
      </c>
      <c r="R2469">
        <v>1</v>
      </c>
      <c r="S2469" t="s">
        <v>57</v>
      </c>
      <c r="T2469" t="s">
        <v>58</v>
      </c>
      <c r="U2469" s="3">
        <v>0.375</v>
      </c>
      <c r="V2469" s="2">
        <v>0</v>
      </c>
      <c r="W2469">
        <v>0</v>
      </c>
      <c r="X2469" t="s">
        <v>243</v>
      </c>
      <c r="Y2469" t="s">
        <v>60</v>
      </c>
      <c r="Z2469">
        <v>0</v>
      </c>
      <c r="AA2469" s="2">
        <v>0</v>
      </c>
      <c r="AB2469" s="2">
        <v>0</v>
      </c>
      <c r="AC2469" s="4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41.95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</row>
    <row r="2470" spans="1:42" x14ac:dyDescent="0.25">
      <c r="A2470" s="1">
        <v>45929</v>
      </c>
      <c r="B2470" t="s">
        <v>47</v>
      </c>
      <c r="C2470">
        <v>649163</v>
      </c>
      <c r="D2470">
        <v>2029484337</v>
      </c>
      <c r="E2470" t="s">
        <v>460</v>
      </c>
      <c r="F2470" t="s">
        <v>461</v>
      </c>
      <c r="G2470" t="s">
        <v>50</v>
      </c>
      <c r="H2470" t="s">
        <v>228</v>
      </c>
      <c r="I2470" t="s">
        <v>877</v>
      </c>
      <c r="J2470" t="s">
        <v>878</v>
      </c>
      <c r="K2470">
        <v>824076</v>
      </c>
      <c r="L2470" t="s">
        <v>462</v>
      </c>
      <c r="M2470" t="s">
        <v>463</v>
      </c>
      <c r="N2470" t="s">
        <v>56</v>
      </c>
      <c r="O2470" s="1">
        <v>45839</v>
      </c>
      <c r="P2470" s="1">
        <v>45962</v>
      </c>
      <c r="Q2470" s="2">
        <v>58.48</v>
      </c>
      <c r="R2470">
        <v>1</v>
      </c>
      <c r="S2470" t="s">
        <v>57</v>
      </c>
      <c r="T2470" t="s">
        <v>58</v>
      </c>
      <c r="U2470" s="3">
        <v>0.375</v>
      </c>
      <c r="V2470" s="2">
        <v>0</v>
      </c>
      <c r="W2470">
        <v>0</v>
      </c>
      <c r="X2470" t="s">
        <v>243</v>
      </c>
      <c r="Y2470" t="s">
        <v>60</v>
      </c>
      <c r="Z2470">
        <v>0</v>
      </c>
      <c r="AA2470" s="2">
        <v>0</v>
      </c>
      <c r="AB2470" s="2">
        <v>0</v>
      </c>
      <c r="AC2470" s="4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21.93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</row>
    <row r="2471" spans="1:42" x14ac:dyDescent="0.25">
      <c r="A2471" s="1">
        <v>45929</v>
      </c>
      <c r="B2471" t="s">
        <v>47</v>
      </c>
      <c r="C2471">
        <v>649163</v>
      </c>
      <c r="D2471">
        <v>2029488053</v>
      </c>
      <c r="E2471" t="s">
        <v>444</v>
      </c>
      <c r="F2471" t="s">
        <v>267</v>
      </c>
      <c r="G2471" t="s">
        <v>50</v>
      </c>
      <c r="H2471" t="s">
        <v>228</v>
      </c>
      <c r="I2471" t="s">
        <v>877</v>
      </c>
      <c r="J2471" t="s">
        <v>878</v>
      </c>
      <c r="K2471">
        <v>814033</v>
      </c>
      <c r="L2471" t="s">
        <v>445</v>
      </c>
      <c r="M2471" t="s">
        <v>446</v>
      </c>
      <c r="N2471" t="s">
        <v>56</v>
      </c>
      <c r="O2471" s="1">
        <v>45839</v>
      </c>
      <c r="P2471" s="1">
        <v>45962</v>
      </c>
      <c r="Q2471" s="2">
        <v>33.020000000000003</v>
      </c>
      <c r="R2471">
        <v>1</v>
      </c>
      <c r="S2471" t="s">
        <v>57</v>
      </c>
      <c r="T2471" t="s">
        <v>58</v>
      </c>
      <c r="U2471" s="3">
        <v>0.375</v>
      </c>
      <c r="V2471" s="2">
        <v>0</v>
      </c>
      <c r="W2471">
        <v>0</v>
      </c>
      <c r="X2471" t="s">
        <v>243</v>
      </c>
      <c r="Y2471" t="s">
        <v>60</v>
      </c>
      <c r="Z2471">
        <v>0</v>
      </c>
      <c r="AA2471" s="2">
        <v>0</v>
      </c>
      <c r="AB2471" s="2">
        <v>0</v>
      </c>
      <c r="AC2471" s="4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12.38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</row>
    <row r="2472" spans="1:42" x14ac:dyDescent="0.25">
      <c r="A2472" s="1">
        <v>45929</v>
      </c>
      <c r="B2472" t="s">
        <v>47</v>
      </c>
      <c r="C2472">
        <v>649163</v>
      </c>
      <c r="D2472">
        <v>2029489689</v>
      </c>
      <c r="E2472" t="s">
        <v>168</v>
      </c>
      <c r="F2472" t="s">
        <v>1999</v>
      </c>
      <c r="G2472" t="s">
        <v>50</v>
      </c>
      <c r="H2472" t="s">
        <v>398</v>
      </c>
      <c r="I2472" t="s">
        <v>877</v>
      </c>
      <c r="J2472" t="s">
        <v>878</v>
      </c>
      <c r="K2472">
        <v>816021</v>
      </c>
      <c r="L2472" t="s">
        <v>399</v>
      </c>
      <c r="M2472" t="s">
        <v>400</v>
      </c>
      <c r="N2472" t="s">
        <v>56</v>
      </c>
      <c r="O2472" s="1">
        <v>45839</v>
      </c>
      <c r="P2472" s="1">
        <v>45962</v>
      </c>
      <c r="Q2472" s="2">
        <v>122.49</v>
      </c>
      <c r="R2472">
        <v>1</v>
      </c>
      <c r="S2472" t="s">
        <v>57</v>
      </c>
      <c r="T2472" t="s">
        <v>58</v>
      </c>
      <c r="U2472" s="3">
        <v>0.375</v>
      </c>
      <c r="V2472" s="2">
        <v>0</v>
      </c>
      <c r="W2472">
        <v>0</v>
      </c>
      <c r="X2472" t="s">
        <v>243</v>
      </c>
      <c r="Y2472" t="s">
        <v>60</v>
      </c>
      <c r="Z2472">
        <v>0</v>
      </c>
      <c r="AA2472" s="2">
        <v>0</v>
      </c>
      <c r="AB2472" s="2">
        <v>0</v>
      </c>
      <c r="AC2472" s="4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45.93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</row>
    <row r="2473" spans="1:42" x14ac:dyDescent="0.25">
      <c r="A2473" s="1">
        <v>45929</v>
      </c>
      <c r="B2473" t="s">
        <v>47</v>
      </c>
      <c r="C2473">
        <v>649163</v>
      </c>
      <c r="D2473">
        <v>2029502684</v>
      </c>
      <c r="E2473" t="s">
        <v>1933</v>
      </c>
      <c r="F2473" t="s">
        <v>1934</v>
      </c>
      <c r="G2473" t="s">
        <v>50</v>
      </c>
      <c r="H2473" t="s">
        <v>528</v>
      </c>
      <c r="I2473" t="s">
        <v>877</v>
      </c>
      <c r="J2473" t="s">
        <v>878</v>
      </c>
      <c r="K2473">
        <v>823350</v>
      </c>
      <c r="L2473" t="s">
        <v>475</v>
      </c>
      <c r="M2473" t="s">
        <v>480</v>
      </c>
      <c r="N2473" t="s">
        <v>56</v>
      </c>
      <c r="O2473" s="1">
        <v>45829</v>
      </c>
      <c r="P2473" s="1">
        <v>45951</v>
      </c>
      <c r="Q2473" s="2">
        <v>78.41</v>
      </c>
      <c r="R2473">
        <v>1</v>
      </c>
      <c r="S2473" t="s">
        <v>57</v>
      </c>
      <c r="T2473" t="s">
        <v>58</v>
      </c>
      <c r="U2473" s="3">
        <v>0.375</v>
      </c>
      <c r="V2473" s="2">
        <v>0</v>
      </c>
      <c r="W2473">
        <v>0</v>
      </c>
      <c r="X2473" t="s">
        <v>243</v>
      </c>
      <c r="Y2473" t="s">
        <v>60</v>
      </c>
      <c r="Z2473">
        <v>0</v>
      </c>
      <c r="AA2473" s="2">
        <v>0</v>
      </c>
      <c r="AB2473" s="2">
        <v>0</v>
      </c>
      <c r="AC2473" s="4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29.4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</row>
    <row r="2474" spans="1:42" x14ac:dyDescent="0.25">
      <c r="A2474" s="1">
        <v>45929</v>
      </c>
      <c r="B2474" t="s">
        <v>47</v>
      </c>
      <c r="C2474">
        <v>649163</v>
      </c>
      <c r="D2474">
        <v>2029547302</v>
      </c>
      <c r="E2474" t="s">
        <v>471</v>
      </c>
      <c r="F2474" t="s">
        <v>472</v>
      </c>
      <c r="G2474" t="s">
        <v>50</v>
      </c>
      <c r="H2474" t="s">
        <v>228</v>
      </c>
      <c r="I2474" t="s">
        <v>877</v>
      </c>
      <c r="J2474" t="s">
        <v>878</v>
      </c>
      <c r="K2474">
        <v>820873</v>
      </c>
      <c r="L2474" t="s">
        <v>406</v>
      </c>
      <c r="M2474" t="s">
        <v>407</v>
      </c>
      <c r="N2474" t="s">
        <v>56</v>
      </c>
      <c r="O2474" s="1">
        <v>45839</v>
      </c>
      <c r="P2474" s="1">
        <v>45962</v>
      </c>
      <c r="Q2474" s="2">
        <v>60.48</v>
      </c>
      <c r="R2474">
        <v>1</v>
      </c>
      <c r="S2474" t="s">
        <v>57</v>
      </c>
      <c r="T2474" t="s">
        <v>58</v>
      </c>
      <c r="U2474" s="3">
        <v>0.375</v>
      </c>
      <c r="V2474" s="2">
        <v>0</v>
      </c>
      <c r="W2474">
        <v>0</v>
      </c>
      <c r="X2474" t="s">
        <v>243</v>
      </c>
      <c r="Y2474" t="s">
        <v>60</v>
      </c>
      <c r="Z2474">
        <v>0</v>
      </c>
      <c r="AA2474" s="2">
        <v>0</v>
      </c>
      <c r="AB2474" s="2">
        <v>0</v>
      </c>
      <c r="AC2474" s="4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22.68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</row>
    <row r="2475" spans="1:42" x14ac:dyDescent="0.25">
      <c r="A2475" s="1">
        <v>45929</v>
      </c>
      <c r="B2475" t="s">
        <v>47</v>
      </c>
      <c r="C2475">
        <v>649163</v>
      </c>
      <c r="D2475">
        <v>2029594984</v>
      </c>
      <c r="E2475" t="s">
        <v>477</v>
      </c>
      <c r="F2475" t="s">
        <v>478</v>
      </c>
      <c r="G2475" t="s">
        <v>50</v>
      </c>
      <c r="H2475" t="s">
        <v>398</v>
      </c>
      <c r="I2475" t="s">
        <v>877</v>
      </c>
      <c r="J2475" t="s">
        <v>878</v>
      </c>
      <c r="K2475">
        <v>816021</v>
      </c>
      <c r="L2475" t="s">
        <v>399</v>
      </c>
      <c r="M2475" t="s">
        <v>400</v>
      </c>
      <c r="N2475" t="s">
        <v>56</v>
      </c>
      <c r="O2475" s="1">
        <v>45839</v>
      </c>
      <c r="P2475" s="1">
        <v>45962</v>
      </c>
      <c r="Q2475" s="2">
        <v>125.4</v>
      </c>
      <c r="R2475">
        <v>1</v>
      </c>
      <c r="S2475" t="s">
        <v>57</v>
      </c>
      <c r="T2475" t="s">
        <v>58</v>
      </c>
      <c r="U2475" s="3">
        <v>0.375</v>
      </c>
      <c r="V2475" s="2">
        <v>0</v>
      </c>
      <c r="W2475">
        <v>0</v>
      </c>
      <c r="X2475" t="s">
        <v>243</v>
      </c>
      <c r="Y2475" t="s">
        <v>60</v>
      </c>
      <c r="Z2475">
        <v>0</v>
      </c>
      <c r="AA2475" s="2">
        <v>0</v>
      </c>
      <c r="AB2475" s="2">
        <v>0</v>
      </c>
      <c r="AC2475" s="4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47.02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</row>
    <row r="2476" spans="1:42" x14ac:dyDescent="0.25">
      <c r="A2476" s="1">
        <v>45929</v>
      </c>
      <c r="B2476" t="s">
        <v>47</v>
      </c>
      <c r="C2476">
        <v>649163</v>
      </c>
      <c r="D2476">
        <v>2029596235</v>
      </c>
      <c r="E2476" t="s">
        <v>378</v>
      </c>
      <c r="F2476" t="s">
        <v>379</v>
      </c>
      <c r="G2476" t="s">
        <v>50</v>
      </c>
      <c r="H2476" t="s">
        <v>252</v>
      </c>
      <c r="I2476" t="s">
        <v>877</v>
      </c>
      <c r="J2476" t="s">
        <v>878</v>
      </c>
      <c r="K2476">
        <v>874230</v>
      </c>
      <c r="L2476" t="s">
        <v>380</v>
      </c>
      <c r="M2476" t="s">
        <v>381</v>
      </c>
      <c r="N2476" t="s">
        <v>56</v>
      </c>
      <c r="O2476" s="1">
        <v>45839</v>
      </c>
      <c r="P2476" s="1">
        <v>45962</v>
      </c>
      <c r="Q2476" s="2">
        <v>54.54</v>
      </c>
      <c r="R2476">
        <v>1</v>
      </c>
      <c r="S2476" t="s">
        <v>57</v>
      </c>
      <c r="T2476" t="s">
        <v>58</v>
      </c>
      <c r="U2476" s="3">
        <v>0.375</v>
      </c>
      <c r="V2476" s="2">
        <v>0</v>
      </c>
      <c r="W2476">
        <v>0</v>
      </c>
      <c r="X2476" t="s">
        <v>243</v>
      </c>
      <c r="Y2476" t="s">
        <v>60</v>
      </c>
      <c r="Z2476">
        <v>0</v>
      </c>
      <c r="AA2476" s="2">
        <v>0</v>
      </c>
      <c r="AB2476" s="2">
        <v>0</v>
      </c>
      <c r="AC2476" s="4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20.45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</row>
    <row r="2477" spans="1:42" x14ac:dyDescent="0.25">
      <c r="A2477" s="1">
        <v>45929</v>
      </c>
      <c r="B2477" t="s">
        <v>47</v>
      </c>
      <c r="C2477">
        <v>649163</v>
      </c>
      <c r="D2477">
        <v>2029596305</v>
      </c>
      <c r="E2477" t="s">
        <v>1715</v>
      </c>
      <c r="F2477" t="s">
        <v>2012</v>
      </c>
      <c r="G2477" t="s">
        <v>50</v>
      </c>
      <c r="H2477" t="s">
        <v>228</v>
      </c>
      <c r="I2477" t="s">
        <v>877</v>
      </c>
      <c r="J2477" t="s">
        <v>878</v>
      </c>
      <c r="K2477">
        <v>824076</v>
      </c>
      <c r="L2477" t="s">
        <v>462</v>
      </c>
      <c r="M2477" t="s">
        <v>463</v>
      </c>
      <c r="N2477" t="s">
        <v>56</v>
      </c>
      <c r="O2477" s="1">
        <v>45839</v>
      </c>
      <c r="P2477" s="1">
        <v>45962</v>
      </c>
      <c r="Q2477" s="2">
        <v>68.48</v>
      </c>
      <c r="R2477">
        <v>1</v>
      </c>
      <c r="S2477" t="s">
        <v>57</v>
      </c>
      <c r="T2477" t="s">
        <v>58</v>
      </c>
      <c r="U2477" s="3">
        <v>0.375</v>
      </c>
      <c r="V2477" s="2">
        <v>0</v>
      </c>
      <c r="W2477">
        <v>0</v>
      </c>
      <c r="X2477" t="s">
        <v>243</v>
      </c>
      <c r="Y2477" t="s">
        <v>60</v>
      </c>
      <c r="Z2477">
        <v>0</v>
      </c>
      <c r="AA2477" s="2">
        <v>0</v>
      </c>
      <c r="AB2477" s="2">
        <v>0</v>
      </c>
      <c r="AC2477" s="4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25.68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</row>
    <row r="2478" spans="1:42" x14ac:dyDescent="0.25">
      <c r="A2478" s="1">
        <v>45929</v>
      </c>
      <c r="B2478" t="s">
        <v>47</v>
      </c>
      <c r="C2478">
        <v>649163</v>
      </c>
      <c r="D2478">
        <v>2029601723</v>
      </c>
      <c r="E2478" t="s">
        <v>230</v>
      </c>
      <c r="F2478" t="s">
        <v>479</v>
      </c>
      <c r="G2478" t="s">
        <v>50</v>
      </c>
      <c r="H2478" t="s">
        <v>125</v>
      </c>
      <c r="I2478" t="s">
        <v>877</v>
      </c>
      <c r="J2478" t="s">
        <v>878</v>
      </c>
      <c r="K2478">
        <v>823350</v>
      </c>
      <c r="L2478" t="s">
        <v>475</v>
      </c>
      <c r="M2478" t="s">
        <v>480</v>
      </c>
      <c r="N2478" t="s">
        <v>56</v>
      </c>
      <c r="O2478" s="1">
        <v>45839</v>
      </c>
      <c r="P2478" s="1">
        <v>45962</v>
      </c>
      <c r="Q2478" s="2">
        <v>73.17</v>
      </c>
      <c r="R2478">
        <v>1</v>
      </c>
      <c r="S2478" t="s">
        <v>57</v>
      </c>
      <c r="T2478" t="s">
        <v>58</v>
      </c>
      <c r="U2478" s="3">
        <v>0.375</v>
      </c>
      <c r="V2478" s="2">
        <v>0</v>
      </c>
      <c r="W2478">
        <v>0</v>
      </c>
      <c r="X2478" t="s">
        <v>243</v>
      </c>
      <c r="Y2478" t="s">
        <v>60</v>
      </c>
      <c r="Z2478">
        <v>0</v>
      </c>
      <c r="AA2478" s="2">
        <v>0</v>
      </c>
      <c r="AB2478" s="2">
        <v>0</v>
      </c>
      <c r="AC2478" s="4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27.44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</row>
    <row r="2479" spans="1:42" x14ac:dyDescent="0.25">
      <c r="A2479" s="1">
        <v>45929</v>
      </c>
      <c r="B2479" t="s">
        <v>47</v>
      </c>
      <c r="C2479">
        <v>649163</v>
      </c>
      <c r="D2479">
        <v>2029613746</v>
      </c>
      <c r="E2479" t="s">
        <v>2015</v>
      </c>
      <c r="F2479" t="s">
        <v>2016</v>
      </c>
      <c r="G2479" t="s">
        <v>50</v>
      </c>
      <c r="H2479" t="s">
        <v>252</v>
      </c>
      <c r="I2479" t="s">
        <v>877</v>
      </c>
      <c r="J2479" t="s">
        <v>878</v>
      </c>
      <c r="K2479">
        <v>874230</v>
      </c>
      <c r="L2479" t="s">
        <v>380</v>
      </c>
      <c r="M2479" t="s">
        <v>381</v>
      </c>
      <c r="N2479" t="s">
        <v>56</v>
      </c>
      <c r="O2479" s="1">
        <v>45839</v>
      </c>
      <c r="P2479" s="1">
        <v>45962</v>
      </c>
      <c r="Q2479" s="2">
        <v>38.39</v>
      </c>
      <c r="R2479">
        <v>1</v>
      </c>
      <c r="S2479" t="s">
        <v>57</v>
      </c>
      <c r="T2479" t="s">
        <v>58</v>
      </c>
      <c r="U2479" s="3">
        <v>0.375</v>
      </c>
      <c r="V2479" s="2">
        <v>0</v>
      </c>
      <c r="W2479">
        <v>0</v>
      </c>
      <c r="X2479" t="s">
        <v>243</v>
      </c>
      <c r="Y2479" t="s">
        <v>60</v>
      </c>
      <c r="Z2479">
        <v>0</v>
      </c>
      <c r="AA2479" s="2">
        <v>0</v>
      </c>
      <c r="AB2479" s="2">
        <v>0</v>
      </c>
      <c r="AC2479" s="4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14.4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</row>
    <row r="2480" spans="1:42" x14ac:dyDescent="0.25">
      <c r="A2480" s="1">
        <v>45929</v>
      </c>
      <c r="B2480" t="s">
        <v>47</v>
      </c>
      <c r="C2480">
        <v>649163</v>
      </c>
      <c r="D2480">
        <v>2029615822</v>
      </c>
      <c r="E2480" t="s">
        <v>801</v>
      </c>
      <c r="F2480" t="s">
        <v>2017</v>
      </c>
      <c r="G2480" t="s">
        <v>50</v>
      </c>
      <c r="H2480" t="s">
        <v>425</v>
      </c>
      <c r="I2480" t="s">
        <v>877</v>
      </c>
      <c r="J2480" t="s">
        <v>878</v>
      </c>
      <c r="K2480">
        <v>824082</v>
      </c>
      <c r="L2480" t="s">
        <v>2018</v>
      </c>
      <c r="M2480" t="s">
        <v>2019</v>
      </c>
      <c r="N2480" t="s">
        <v>56</v>
      </c>
      <c r="O2480" s="1">
        <v>45870</v>
      </c>
      <c r="P2480" s="1">
        <v>45962</v>
      </c>
      <c r="Q2480" s="2">
        <v>101.25</v>
      </c>
      <c r="R2480">
        <v>1</v>
      </c>
      <c r="S2480" t="s">
        <v>57</v>
      </c>
      <c r="T2480" t="s">
        <v>58</v>
      </c>
      <c r="U2480" s="3">
        <v>0.375</v>
      </c>
      <c r="V2480" s="2">
        <v>0</v>
      </c>
      <c r="W2480">
        <v>0</v>
      </c>
      <c r="X2480" t="s">
        <v>243</v>
      </c>
      <c r="Y2480" t="s">
        <v>60</v>
      </c>
      <c r="Z2480">
        <v>0</v>
      </c>
      <c r="AA2480" s="2">
        <v>0</v>
      </c>
      <c r="AB2480" s="2">
        <v>0</v>
      </c>
      <c r="AC2480" s="4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37.97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</row>
    <row r="2481" spans="1:42" x14ac:dyDescent="0.25">
      <c r="A2481" s="1">
        <v>45929</v>
      </c>
      <c r="B2481" t="s">
        <v>47</v>
      </c>
      <c r="C2481">
        <v>649163</v>
      </c>
      <c r="D2481">
        <v>2029617311</v>
      </c>
      <c r="E2481" t="s">
        <v>481</v>
      </c>
      <c r="F2481" t="s">
        <v>482</v>
      </c>
      <c r="G2481" t="s">
        <v>50</v>
      </c>
      <c r="H2481" t="s">
        <v>398</v>
      </c>
      <c r="I2481" t="s">
        <v>877</v>
      </c>
      <c r="J2481" t="s">
        <v>878</v>
      </c>
      <c r="K2481">
        <v>816021</v>
      </c>
      <c r="L2481" t="s">
        <v>399</v>
      </c>
      <c r="M2481" t="s">
        <v>400</v>
      </c>
      <c r="N2481" t="s">
        <v>56</v>
      </c>
      <c r="O2481" s="1">
        <v>45842</v>
      </c>
      <c r="P2481" s="1">
        <v>45965</v>
      </c>
      <c r="Q2481" s="2">
        <v>39.590000000000003</v>
      </c>
      <c r="R2481">
        <v>1</v>
      </c>
      <c r="S2481" t="s">
        <v>57</v>
      </c>
      <c r="T2481" t="s">
        <v>58</v>
      </c>
      <c r="U2481" s="3">
        <v>0.375</v>
      </c>
      <c r="V2481" s="2">
        <v>0</v>
      </c>
      <c r="W2481">
        <v>0</v>
      </c>
      <c r="X2481" t="s">
        <v>243</v>
      </c>
      <c r="Y2481" t="s">
        <v>60</v>
      </c>
      <c r="Z2481">
        <v>0</v>
      </c>
      <c r="AA2481" s="2">
        <v>0</v>
      </c>
      <c r="AB2481" s="2">
        <v>0</v>
      </c>
      <c r="AC2481" s="4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14.85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</row>
    <row r="2482" spans="1:42" x14ac:dyDescent="0.25">
      <c r="A2482" s="1">
        <v>45929</v>
      </c>
      <c r="B2482" t="s">
        <v>47</v>
      </c>
      <c r="C2482">
        <v>649163</v>
      </c>
      <c r="D2482">
        <v>2029619462</v>
      </c>
      <c r="E2482" t="s">
        <v>507</v>
      </c>
      <c r="F2482" t="s">
        <v>378</v>
      </c>
      <c r="G2482" t="s">
        <v>50</v>
      </c>
      <c r="H2482" t="s">
        <v>164</v>
      </c>
      <c r="I2482" t="s">
        <v>877</v>
      </c>
      <c r="J2482" t="s">
        <v>878</v>
      </c>
      <c r="K2482">
        <v>877790</v>
      </c>
      <c r="L2482" t="s">
        <v>505</v>
      </c>
      <c r="M2482" t="s">
        <v>506</v>
      </c>
      <c r="N2482" t="s">
        <v>56</v>
      </c>
      <c r="O2482" s="1">
        <v>45839</v>
      </c>
      <c r="P2482" s="1">
        <v>45962</v>
      </c>
      <c r="Q2482" s="2">
        <v>189.28</v>
      </c>
      <c r="R2482">
        <v>1</v>
      </c>
      <c r="S2482" t="s">
        <v>57</v>
      </c>
      <c r="T2482" t="s">
        <v>58</v>
      </c>
      <c r="U2482" s="3">
        <v>0.375</v>
      </c>
      <c r="V2482" s="2">
        <v>0</v>
      </c>
      <c r="W2482">
        <v>0</v>
      </c>
      <c r="X2482" t="s">
        <v>243</v>
      </c>
      <c r="Y2482" t="s">
        <v>60</v>
      </c>
      <c r="Z2482">
        <v>0</v>
      </c>
      <c r="AA2482" s="2">
        <v>0</v>
      </c>
      <c r="AB2482" s="2">
        <v>0</v>
      </c>
      <c r="AC2482" s="4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70.98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</row>
    <row r="2483" spans="1:42" x14ac:dyDescent="0.25">
      <c r="A2483" s="1">
        <v>45929</v>
      </c>
      <c r="B2483" t="s">
        <v>47</v>
      </c>
      <c r="C2483">
        <v>649163</v>
      </c>
      <c r="D2483">
        <v>2029622398</v>
      </c>
      <c r="E2483" t="s">
        <v>373</v>
      </c>
      <c r="F2483" t="s">
        <v>598</v>
      </c>
      <c r="G2483" t="s">
        <v>50</v>
      </c>
      <c r="H2483" t="s">
        <v>203</v>
      </c>
      <c r="I2483" t="s">
        <v>877</v>
      </c>
      <c r="J2483" t="s">
        <v>878</v>
      </c>
      <c r="K2483">
        <v>651818</v>
      </c>
      <c r="L2483" t="s">
        <v>387</v>
      </c>
      <c r="M2483" t="s">
        <v>342</v>
      </c>
      <c r="N2483" t="s">
        <v>56</v>
      </c>
      <c r="O2483" s="1">
        <v>45839</v>
      </c>
      <c r="P2483" s="1">
        <v>45962</v>
      </c>
      <c r="Q2483" s="2">
        <v>58.58</v>
      </c>
      <c r="R2483">
        <v>1</v>
      </c>
      <c r="S2483" t="s">
        <v>57</v>
      </c>
      <c r="T2483" t="s">
        <v>58</v>
      </c>
      <c r="U2483" s="3">
        <v>0.375</v>
      </c>
      <c r="V2483" s="2">
        <v>0</v>
      </c>
      <c r="W2483">
        <v>0</v>
      </c>
      <c r="X2483" t="s">
        <v>243</v>
      </c>
      <c r="Y2483" t="s">
        <v>60</v>
      </c>
      <c r="Z2483">
        <v>0</v>
      </c>
      <c r="AA2483" s="2">
        <v>0</v>
      </c>
      <c r="AB2483" s="2">
        <v>0</v>
      </c>
      <c r="AC2483" s="4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21.97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</row>
    <row r="2484" spans="1:42" x14ac:dyDescent="0.25">
      <c r="A2484" s="1">
        <v>45929</v>
      </c>
      <c r="B2484" t="s">
        <v>47</v>
      </c>
      <c r="C2484">
        <v>649163</v>
      </c>
      <c r="D2484">
        <v>2029622550</v>
      </c>
      <c r="E2484" t="s">
        <v>382</v>
      </c>
      <c r="F2484" t="s">
        <v>383</v>
      </c>
      <c r="G2484" t="s">
        <v>50</v>
      </c>
      <c r="H2484" t="s">
        <v>51</v>
      </c>
      <c r="I2484" t="s">
        <v>877</v>
      </c>
      <c r="J2484" t="s">
        <v>878</v>
      </c>
      <c r="K2484">
        <v>874690</v>
      </c>
      <c r="L2484" t="s">
        <v>384</v>
      </c>
      <c r="M2484" t="s">
        <v>385</v>
      </c>
      <c r="N2484" t="s">
        <v>56</v>
      </c>
      <c r="O2484" s="1">
        <v>45839</v>
      </c>
      <c r="P2484" s="1">
        <v>45962</v>
      </c>
      <c r="Q2484" s="2">
        <v>36.11</v>
      </c>
      <c r="R2484">
        <v>1</v>
      </c>
      <c r="S2484" t="s">
        <v>57</v>
      </c>
      <c r="T2484" t="s">
        <v>58</v>
      </c>
      <c r="U2484" s="3">
        <v>0.375</v>
      </c>
      <c r="V2484" s="2">
        <v>0</v>
      </c>
      <c r="W2484">
        <v>0</v>
      </c>
      <c r="X2484" t="s">
        <v>243</v>
      </c>
      <c r="Y2484" t="s">
        <v>60</v>
      </c>
      <c r="Z2484">
        <v>0</v>
      </c>
      <c r="AA2484" s="2">
        <v>0</v>
      </c>
      <c r="AB2484" s="2">
        <v>0</v>
      </c>
      <c r="AC2484" s="4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13.54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</row>
    <row r="2485" spans="1:42" x14ac:dyDescent="0.25">
      <c r="A2485" s="1">
        <v>45929</v>
      </c>
      <c r="B2485" t="s">
        <v>47</v>
      </c>
      <c r="C2485">
        <v>649163</v>
      </c>
      <c r="D2485">
        <v>2029624409</v>
      </c>
      <c r="E2485" t="s">
        <v>533</v>
      </c>
      <c r="F2485" t="s">
        <v>106</v>
      </c>
      <c r="G2485" t="s">
        <v>50</v>
      </c>
      <c r="H2485" t="s">
        <v>278</v>
      </c>
      <c r="I2485" t="s">
        <v>877</v>
      </c>
      <c r="J2485" t="s">
        <v>878</v>
      </c>
      <c r="K2485">
        <v>822865</v>
      </c>
      <c r="L2485" t="s">
        <v>660</v>
      </c>
      <c r="M2485" t="s">
        <v>661</v>
      </c>
      <c r="N2485" t="s">
        <v>56</v>
      </c>
      <c r="O2485" s="1">
        <v>45838</v>
      </c>
      <c r="P2485" s="1">
        <v>45960</v>
      </c>
      <c r="Q2485" s="2">
        <v>18.62</v>
      </c>
      <c r="R2485">
        <v>1</v>
      </c>
      <c r="S2485" t="s">
        <v>57</v>
      </c>
      <c r="T2485" t="s">
        <v>58</v>
      </c>
      <c r="U2485" s="3">
        <v>0.375</v>
      </c>
      <c r="V2485" s="2">
        <v>0</v>
      </c>
      <c r="W2485">
        <v>0</v>
      </c>
      <c r="X2485" t="s">
        <v>243</v>
      </c>
      <c r="Y2485" t="s">
        <v>60</v>
      </c>
      <c r="Z2485">
        <v>0</v>
      </c>
      <c r="AA2485" s="2">
        <v>0</v>
      </c>
      <c r="AB2485" s="2">
        <v>0</v>
      </c>
      <c r="AC2485" s="4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6.98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</row>
    <row r="2486" spans="1:42" x14ac:dyDescent="0.25">
      <c r="A2486" s="1">
        <v>45929</v>
      </c>
      <c r="B2486" t="s">
        <v>47</v>
      </c>
      <c r="C2486">
        <v>649163</v>
      </c>
      <c r="D2486">
        <v>2029630923</v>
      </c>
      <c r="E2486" t="s">
        <v>982</v>
      </c>
      <c r="F2486" t="s">
        <v>347</v>
      </c>
      <c r="G2486" t="s">
        <v>50</v>
      </c>
      <c r="H2486" t="s">
        <v>228</v>
      </c>
      <c r="I2486" t="s">
        <v>877</v>
      </c>
      <c r="J2486" t="s">
        <v>878</v>
      </c>
      <c r="K2486">
        <v>839474</v>
      </c>
      <c r="L2486" t="s">
        <v>1977</v>
      </c>
      <c r="M2486" t="s">
        <v>1978</v>
      </c>
      <c r="N2486" t="s">
        <v>56</v>
      </c>
      <c r="O2486" s="1">
        <v>45839</v>
      </c>
      <c r="P2486" s="1">
        <v>45962</v>
      </c>
      <c r="Q2486" s="2">
        <v>49.3</v>
      </c>
      <c r="R2486">
        <v>1</v>
      </c>
      <c r="S2486" t="s">
        <v>57</v>
      </c>
      <c r="T2486" t="s">
        <v>58</v>
      </c>
      <c r="U2486" s="3">
        <v>0.375</v>
      </c>
      <c r="V2486" s="2">
        <v>0</v>
      </c>
      <c r="W2486">
        <v>0</v>
      </c>
      <c r="X2486" t="s">
        <v>243</v>
      </c>
      <c r="Y2486" t="s">
        <v>60</v>
      </c>
      <c r="Z2486">
        <v>0</v>
      </c>
      <c r="AA2486" s="2">
        <v>0</v>
      </c>
      <c r="AB2486" s="2">
        <v>0</v>
      </c>
      <c r="AC2486" s="4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18.489999999999998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</row>
    <row r="2487" spans="1:42" x14ac:dyDescent="0.25">
      <c r="A2487" s="1">
        <v>45929</v>
      </c>
      <c r="B2487" t="s">
        <v>47</v>
      </c>
      <c r="C2487">
        <v>649163</v>
      </c>
      <c r="D2487">
        <v>2029634172</v>
      </c>
      <c r="E2487" t="s">
        <v>2021</v>
      </c>
      <c r="F2487" t="s">
        <v>2022</v>
      </c>
      <c r="G2487" t="s">
        <v>50</v>
      </c>
      <c r="H2487" t="s">
        <v>228</v>
      </c>
      <c r="I2487" t="s">
        <v>877</v>
      </c>
      <c r="J2487" t="s">
        <v>878</v>
      </c>
      <c r="K2487">
        <v>814033</v>
      </c>
      <c r="L2487" t="s">
        <v>445</v>
      </c>
      <c r="M2487" t="s">
        <v>446</v>
      </c>
      <c r="N2487" t="s">
        <v>56</v>
      </c>
      <c r="O2487" s="1">
        <v>45870</v>
      </c>
      <c r="P2487" s="1">
        <v>45962</v>
      </c>
      <c r="Q2487" s="2">
        <v>28.07</v>
      </c>
      <c r="R2487">
        <v>1</v>
      </c>
      <c r="S2487" t="s">
        <v>57</v>
      </c>
      <c r="T2487" t="s">
        <v>58</v>
      </c>
      <c r="U2487" s="3">
        <v>0.375</v>
      </c>
      <c r="V2487" s="2">
        <v>0</v>
      </c>
      <c r="W2487">
        <v>0</v>
      </c>
      <c r="X2487" t="s">
        <v>243</v>
      </c>
      <c r="Y2487" t="s">
        <v>60</v>
      </c>
      <c r="Z2487">
        <v>0</v>
      </c>
      <c r="AA2487" s="2">
        <v>0</v>
      </c>
      <c r="AB2487" s="2">
        <v>0</v>
      </c>
      <c r="AC2487" s="4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10.53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</row>
    <row r="2488" spans="1:42" x14ac:dyDescent="0.25">
      <c r="A2488" s="1">
        <v>45929</v>
      </c>
      <c r="B2488" t="s">
        <v>47</v>
      </c>
      <c r="C2488">
        <v>649163</v>
      </c>
      <c r="D2488">
        <v>2029657456</v>
      </c>
      <c r="E2488" t="s">
        <v>168</v>
      </c>
      <c r="F2488" t="s">
        <v>486</v>
      </c>
      <c r="G2488" t="s">
        <v>50</v>
      </c>
      <c r="H2488" t="s">
        <v>125</v>
      </c>
      <c r="I2488" t="s">
        <v>877</v>
      </c>
      <c r="J2488" t="s">
        <v>878</v>
      </c>
      <c r="K2488">
        <v>673059</v>
      </c>
      <c r="L2488" t="s">
        <v>65</v>
      </c>
      <c r="M2488" t="s">
        <v>115</v>
      </c>
      <c r="N2488" t="s">
        <v>56</v>
      </c>
      <c r="O2488" s="1">
        <v>45870</v>
      </c>
      <c r="P2488" s="1">
        <v>45962</v>
      </c>
      <c r="Q2488" s="2">
        <v>36.119999999999997</v>
      </c>
      <c r="R2488">
        <v>1</v>
      </c>
      <c r="S2488" t="s">
        <v>57</v>
      </c>
      <c r="T2488" t="s">
        <v>58</v>
      </c>
      <c r="U2488" s="3">
        <v>0.375</v>
      </c>
      <c r="V2488" s="2">
        <v>0</v>
      </c>
      <c r="W2488">
        <v>0</v>
      </c>
      <c r="X2488" t="s">
        <v>243</v>
      </c>
      <c r="Y2488" t="s">
        <v>60</v>
      </c>
      <c r="Z2488">
        <v>0</v>
      </c>
      <c r="AA2488" s="2">
        <v>0</v>
      </c>
      <c r="AB2488" s="2">
        <v>0</v>
      </c>
      <c r="AC2488" s="4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13.54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</row>
    <row r="2489" spans="1:42" x14ac:dyDescent="0.25">
      <c r="A2489" s="1">
        <v>45929</v>
      </c>
      <c r="B2489" t="s">
        <v>47</v>
      </c>
      <c r="C2489">
        <v>649163</v>
      </c>
      <c r="D2489">
        <v>2029659196</v>
      </c>
      <c r="E2489" t="s">
        <v>487</v>
      </c>
      <c r="F2489" t="s">
        <v>488</v>
      </c>
      <c r="G2489" t="s">
        <v>50</v>
      </c>
      <c r="H2489" t="s">
        <v>228</v>
      </c>
      <c r="I2489" t="s">
        <v>877</v>
      </c>
      <c r="J2489" t="s">
        <v>878</v>
      </c>
      <c r="K2489">
        <v>824062</v>
      </c>
      <c r="L2489" t="s">
        <v>430</v>
      </c>
      <c r="M2489" t="s">
        <v>431</v>
      </c>
      <c r="N2489" t="s">
        <v>56</v>
      </c>
      <c r="O2489" s="1">
        <v>45870</v>
      </c>
      <c r="P2489" s="1">
        <v>45962</v>
      </c>
      <c r="Q2489" s="2">
        <v>77.48</v>
      </c>
      <c r="R2489">
        <v>1</v>
      </c>
      <c r="S2489" t="s">
        <v>57</v>
      </c>
      <c r="T2489" t="s">
        <v>58</v>
      </c>
      <c r="U2489" s="3">
        <v>0.375</v>
      </c>
      <c r="V2489" s="2">
        <v>0</v>
      </c>
      <c r="W2489">
        <v>0</v>
      </c>
      <c r="X2489" t="s">
        <v>243</v>
      </c>
      <c r="Y2489" t="s">
        <v>60</v>
      </c>
      <c r="Z2489">
        <v>0</v>
      </c>
      <c r="AA2489" s="2">
        <v>0</v>
      </c>
      <c r="AB2489" s="2">
        <v>0</v>
      </c>
      <c r="AC2489" s="4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29.06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</row>
    <row r="2490" spans="1:42" x14ac:dyDescent="0.25">
      <c r="A2490" s="1">
        <v>45929</v>
      </c>
      <c r="B2490" t="s">
        <v>47</v>
      </c>
      <c r="C2490">
        <v>649163</v>
      </c>
      <c r="D2490">
        <v>2029685954</v>
      </c>
      <c r="E2490" t="s">
        <v>2032</v>
      </c>
      <c r="F2490" t="s">
        <v>2033</v>
      </c>
      <c r="G2490" t="s">
        <v>50</v>
      </c>
      <c r="H2490" t="s">
        <v>164</v>
      </c>
      <c r="I2490" t="s">
        <v>877</v>
      </c>
      <c r="J2490" t="s">
        <v>878</v>
      </c>
      <c r="K2490">
        <v>877790</v>
      </c>
      <c r="L2490" t="s">
        <v>505</v>
      </c>
      <c r="M2490" t="s">
        <v>506</v>
      </c>
      <c r="N2490" t="s">
        <v>56</v>
      </c>
      <c r="O2490" s="1">
        <v>45839</v>
      </c>
      <c r="P2490" s="1">
        <v>45962</v>
      </c>
      <c r="Q2490" s="2">
        <v>48.15</v>
      </c>
      <c r="R2490">
        <v>1</v>
      </c>
      <c r="S2490" t="s">
        <v>57</v>
      </c>
      <c r="T2490" t="s">
        <v>58</v>
      </c>
      <c r="U2490" s="3">
        <v>0.375</v>
      </c>
      <c r="V2490" s="2">
        <v>0</v>
      </c>
      <c r="W2490">
        <v>0</v>
      </c>
      <c r="X2490" t="s">
        <v>243</v>
      </c>
      <c r="Y2490" t="s">
        <v>60</v>
      </c>
      <c r="Z2490">
        <v>0</v>
      </c>
      <c r="AA2490" s="2">
        <v>0</v>
      </c>
      <c r="AB2490" s="2">
        <v>0</v>
      </c>
      <c r="AC2490" s="4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18.059999999999999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</row>
    <row r="2491" spans="1:42" x14ac:dyDescent="0.25">
      <c r="A2491" s="1">
        <v>45929</v>
      </c>
      <c r="B2491" t="s">
        <v>47</v>
      </c>
      <c r="C2491">
        <v>649163</v>
      </c>
      <c r="D2491">
        <v>2029690054</v>
      </c>
      <c r="E2491" t="s">
        <v>2214</v>
      </c>
      <c r="F2491" t="s">
        <v>2215</v>
      </c>
      <c r="G2491" t="s">
        <v>50</v>
      </c>
      <c r="H2491" t="s">
        <v>51</v>
      </c>
      <c r="I2491" t="s">
        <v>877</v>
      </c>
      <c r="J2491" t="s">
        <v>878</v>
      </c>
      <c r="K2491">
        <v>702406</v>
      </c>
      <c r="L2491" t="s">
        <v>914</v>
      </c>
      <c r="M2491" t="s">
        <v>298</v>
      </c>
      <c r="N2491" t="s">
        <v>56</v>
      </c>
      <c r="O2491" s="1">
        <v>45836</v>
      </c>
      <c r="P2491" s="1">
        <v>45958</v>
      </c>
      <c r="Q2491" s="2">
        <v>58.98</v>
      </c>
      <c r="R2491">
        <v>1</v>
      </c>
      <c r="S2491" t="s">
        <v>57</v>
      </c>
      <c r="T2491" t="s">
        <v>58</v>
      </c>
      <c r="U2491" s="3">
        <v>0.375</v>
      </c>
      <c r="V2491" s="2">
        <v>0</v>
      </c>
      <c r="W2491">
        <v>0</v>
      </c>
      <c r="X2491" t="s">
        <v>243</v>
      </c>
      <c r="Y2491" t="s">
        <v>60</v>
      </c>
      <c r="Z2491">
        <v>0</v>
      </c>
      <c r="AA2491" s="2">
        <v>0</v>
      </c>
      <c r="AB2491" s="2">
        <v>0</v>
      </c>
      <c r="AC2491" s="4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22.12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</row>
    <row r="2492" spans="1:42" x14ac:dyDescent="0.25">
      <c r="A2492" s="1">
        <v>45929</v>
      </c>
      <c r="B2492" t="s">
        <v>47</v>
      </c>
      <c r="C2492">
        <v>649163</v>
      </c>
      <c r="D2492">
        <v>2029704728</v>
      </c>
      <c r="E2492" t="s">
        <v>223</v>
      </c>
      <c r="F2492" t="s">
        <v>496</v>
      </c>
      <c r="G2492" t="s">
        <v>50</v>
      </c>
      <c r="H2492" t="s">
        <v>228</v>
      </c>
      <c r="I2492" t="s">
        <v>877</v>
      </c>
      <c r="J2492" t="s">
        <v>878</v>
      </c>
      <c r="K2492">
        <v>824076</v>
      </c>
      <c r="L2492" t="s">
        <v>462</v>
      </c>
      <c r="M2492" t="s">
        <v>463</v>
      </c>
      <c r="N2492" t="s">
        <v>56</v>
      </c>
      <c r="O2492" s="1">
        <v>45839</v>
      </c>
      <c r="P2492" s="1">
        <v>45962</v>
      </c>
      <c r="Q2492" s="2">
        <v>257.49</v>
      </c>
      <c r="R2492">
        <v>1</v>
      </c>
      <c r="S2492" t="s">
        <v>57</v>
      </c>
      <c r="T2492" t="s">
        <v>58</v>
      </c>
      <c r="U2492" s="3">
        <v>0.375</v>
      </c>
      <c r="V2492" s="2">
        <v>0</v>
      </c>
      <c r="W2492">
        <v>0</v>
      </c>
      <c r="X2492" t="s">
        <v>243</v>
      </c>
      <c r="Y2492" t="s">
        <v>60</v>
      </c>
      <c r="Z2492">
        <v>0</v>
      </c>
      <c r="AA2492" s="2">
        <v>0</v>
      </c>
      <c r="AB2492" s="2">
        <v>0</v>
      </c>
      <c r="AC2492" s="4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96.56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</row>
    <row r="2493" spans="1:42" x14ac:dyDescent="0.25">
      <c r="A2493" s="1">
        <v>45929</v>
      </c>
      <c r="B2493" t="s">
        <v>47</v>
      </c>
      <c r="C2493">
        <v>649163</v>
      </c>
      <c r="D2493">
        <v>2029707332</v>
      </c>
      <c r="E2493" t="s">
        <v>497</v>
      </c>
      <c r="F2493" t="s">
        <v>498</v>
      </c>
      <c r="G2493" t="s">
        <v>50</v>
      </c>
      <c r="H2493" t="s">
        <v>228</v>
      </c>
      <c r="I2493" t="s">
        <v>877</v>
      </c>
      <c r="J2493" t="s">
        <v>878</v>
      </c>
      <c r="K2493">
        <v>821015</v>
      </c>
      <c r="L2493" t="s">
        <v>395</v>
      </c>
      <c r="M2493" t="s">
        <v>396</v>
      </c>
      <c r="N2493" t="s">
        <v>56</v>
      </c>
      <c r="O2493" s="1">
        <v>45839</v>
      </c>
      <c r="P2493" s="1">
        <v>45962</v>
      </c>
      <c r="Q2493" s="2">
        <v>77.48</v>
      </c>
      <c r="R2493">
        <v>1</v>
      </c>
      <c r="S2493" t="s">
        <v>57</v>
      </c>
      <c r="T2493" t="s">
        <v>58</v>
      </c>
      <c r="U2493" s="3">
        <v>0.375</v>
      </c>
      <c r="V2493" s="2">
        <v>0</v>
      </c>
      <c r="W2493">
        <v>0</v>
      </c>
      <c r="X2493" t="s">
        <v>243</v>
      </c>
      <c r="Y2493" t="s">
        <v>60</v>
      </c>
      <c r="Z2493">
        <v>0</v>
      </c>
      <c r="AA2493" s="2">
        <v>0</v>
      </c>
      <c r="AB2493" s="2">
        <v>0</v>
      </c>
      <c r="AC2493" s="4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29.06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</row>
    <row r="2494" spans="1:42" x14ac:dyDescent="0.25">
      <c r="A2494" s="1">
        <v>45929</v>
      </c>
      <c r="B2494" t="s">
        <v>47</v>
      </c>
      <c r="C2494">
        <v>649163</v>
      </c>
      <c r="D2494">
        <v>2029714406</v>
      </c>
      <c r="E2494" t="s">
        <v>499</v>
      </c>
      <c r="F2494" t="s">
        <v>500</v>
      </c>
      <c r="G2494" t="s">
        <v>50</v>
      </c>
      <c r="H2494" t="s">
        <v>228</v>
      </c>
      <c r="I2494" t="s">
        <v>877</v>
      </c>
      <c r="J2494" t="s">
        <v>878</v>
      </c>
      <c r="K2494">
        <v>824076</v>
      </c>
      <c r="L2494" t="s">
        <v>462</v>
      </c>
      <c r="M2494" t="s">
        <v>463</v>
      </c>
      <c r="N2494" t="s">
        <v>56</v>
      </c>
      <c r="O2494" s="1">
        <v>45839</v>
      </c>
      <c r="P2494" s="1">
        <v>45962</v>
      </c>
      <c r="Q2494" s="2">
        <v>77.48</v>
      </c>
      <c r="R2494">
        <v>1</v>
      </c>
      <c r="S2494" t="s">
        <v>57</v>
      </c>
      <c r="T2494" t="s">
        <v>58</v>
      </c>
      <c r="U2494" s="3">
        <v>0.375</v>
      </c>
      <c r="V2494" s="2">
        <v>0</v>
      </c>
      <c r="W2494">
        <v>0</v>
      </c>
      <c r="X2494" t="s">
        <v>243</v>
      </c>
      <c r="Y2494" t="s">
        <v>60</v>
      </c>
      <c r="Z2494">
        <v>0</v>
      </c>
      <c r="AA2494" s="2">
        <v>0</v>
      </c>
      <c r="AB2494" s="2">
        <v>0</v>
      </c>
      <c r="AC2494" s="4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29.06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</row>
    <row r="2495" spans="1:42" x14ac:dyDescent="0.25">
      <c r="A2495" s="1">
        <v>45929</v>
      </c>
      <c r="B2495" t="s">
        <v>47</v>
      </c>
      <c r="C2495">
        <v>649163</v>
      </c>
      <c r="D2495">
        <v>2029718230</v>
      </c>
      <c r="E2495" t="s">
        <v>610</v>
      </c>
      <c r="F2495" t="s">
        <v>2040</v>
      </c>
      <c r="G2495" t="s">
        <v>50</v>
      </c>
      <c r="H2495" t="s">
        <v>528</v>
      </c>
      <c r="I2495" t="s">
        <v>877</v>
      </c>
      <c r="J2495" t="s">
        <v>878</v>
      </c>
      <c r="K2495">
        <v>824062</v>
      </c>
      <c r="L2495" t="s">
        <v>430</v>
      </c>
      <c r="M2495" t="s">
        <v>431</v>
      </c>
      <c r="N2495" t="s">
        <v>56</v>
      </c>
      <c r="O2495" s="1">
        <v>45839</v>
      </c>
      <c r="P2495" s="1">
        <v>45962</v>
      </c>
      <c r="Q2495" s="2">
        <v>70.739999999999995</v>
      </c>
      <c r="R2495">
        <v>1</v>
      </c>
      <c r="S2495" t="s">
        <v>57</v>
      </c>
      <c r="T2495" t="s">
        <v>58</v>
      </c>
      <c r="U2495" s="3">
        <v>0.375</v>
      </c>
      <c r="V2495" s="2">
        <v>0</v>
      </c>
      <c r="W2495">
        <v>0</v>
      </c>
      <c r="X2495" t="s">
        <v>243</v>
      </c>
      <c r="Y2495" t="s">
        <v>60</v>
      </c>
      <c r="Z2495">
        <v>0</v>
      </c>
      <c r="AA2495" s="2">
        <v>0</v>
      </c>
      <c r="AB2495" s="2">
        <v>0</v>
      </c>
      <c r="AC2495" s="4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26.53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</row>
    <row r="2496" spans="1:42" x14ac:dyDescent="0.25">
      <c r="A2496" s="1">
        <v>45929</v>
      </c>
      <c r="B2496" t="s">
        <v>47</v>
      </c>
      <c r="C2496">
        <v>649163</v>
      </c>
      <c r="D2496">
        <v>2029721649</v>
      </c>
      <c r="E2496" t="s">
        <v>2216</v>
      </c>
      <c r="F2496" t="s">
        <v>2217</v>
      </c>
      <c r="G2496" t="s">
        <v>50</v>
      </c>
      <c r="H2496" t="s">
        <v>203</v>
      </c>
      <c r="I2496" t="s">
        <v>877</v>
      </c>
      <c r="J2496" t="s">
        <v>878</v>
      </c>
      <c r="K2496">
        <v>856824</v>
      </c>
      <c r="L2496" t="s">
        <v>434</v>
      </c>
      <c r="M2496" t="s">
        <v>435</v>
      </c>
      <c r="N2496" t="s">
        <v>56</v>
      </c>
      <c r="O2496" s="1">
        <v>45839</v>
      </c>
      <c r="P2496" s="1">
        <v>45962</v>
      </c>
      <c r="Q2496" s="2">
        <v>23.39</v>
      </c>
      <c r="R2496">
        <v>1</v>
      </c>
      <c r="S2496" t="s">
        <v>57</v>
      </c>
      <c r="T2496" t="s">
        <v>58</v>
      </c>
      <c r="U2496" s="3">
        <v>0.375</v>
      </c>
      <c r="V2496" s="2">
        <v>0</v>
      </c>
      <c r="W2496">
        <v>0</v>
      </c>
      <c r="X2496" t="s">
        <v>243</v>
      </c>
      <c r="Y2496" t="s">
        <v>60</v>
      </c>
      <c r="Z2496">
        <v>0</v>
      </c>
      <c r="AA2496" s="2">
        <v>0</v>
      </c>
      <c r="AB2496" s="2">
        <v>0</v>
      </c>
      <c r="AC2496" s="4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8.77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</row>
    <row r="2497" spans="1:42" x14ac:dyDescent="0.25">
      <c r="A2497" s="1">
        <v>45929</v>
      </c>
      <c r="B2497" t="s">
        <v>47</v>
      </c>
      <c r="C2497">
        <v>649163</v>
      </c>
      <c r="D2497">
        <v>2029724300</v>
      </c>
      <c r="E2497" t="s">
        <v>284</v>
      </c>
      <c r="F2497" t="s">
        <v>1509</v>
      </c>
      <c r="G2497" t="s">
        <v>50</v>
      </c>
      <c r="H2497" t="s">
        <v>134</v>
      </c>
      <c r="I2497" t="s">
        <v>877</v>
      </c>
      <c r="J2497" t="s">
        <v>878</v>
      </c>
      <c r="K2497">
        <v>753748</v>
      </c>
      <c r="L2497" t="s">
        <v>403</v>
      </c>
      <c r="M2497" t="s">
        <v>284</v>
      </c>
      <c r="N2497" t="s">
        <v>56</v>
      </c>
      <c r="O2497" s="1">
        <v>45839</v>
      </c>
      <c r="P2497" s="1">
        <v>45962</v>
      </c>
      <c r="Q2497" s="2">
        <v>173.88</v>
      </c>
      <c r="R2497">
        <v>1</v>
      </c>
      <c r="S2497" t="s">
        <v>57</v>
      </c>
      <c r="T2497" t="s">
        <v>58</v>
      </c>
      <c r="U2497" s="3">
        <v>0.375</v>
      </c>
      <c r="V2497" s="2">
        <v>0</v>
      </c>
      <c r="W2497">
        <v>0</v>
      </c>
      <c r="X2497" t="s">
        <v>243</v>
      </c>
      <c r="Y2497" t="s">
        <v>60</v>
      </c>
      <c r="Z2497">
        <v>0</v>
      </c>
      <c r="AA2497" s="2">
        <v>0</v>
      </c>
      <c r="AB2497" s="2">
        <v>0</v>
      </c>
      <c r="AC2497" s="4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65.2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</row>
    <row r="2498" spans="1:42" x14ac:dyDescent="0.25">
      <c r="A2498" s="1">
        <v>45929</v>
      </c>
      <c r="B2498" t="s">
        <v>47</v>
      </c>
      <c r="C2498">
        <v>649163</v>
      </c>
      <c r="D2498">
        <v>2029728912</v>
      </c>
      <c r="E2498" t="s">
        <v>700</v>
      </c>
      <c r="F2498" t="s">
        <v>1349</v>
      </c>
      <c r="G2498" t="s">
        <v>50</v>
      </c>
      <c r="H2498" t="s">
        <v>449</v>
      </c>
      <c r="I2498" t="s">
        <v>877</v>
      </c>
      <c r="J2498" t="s">
        <v>878</v>
      </c>
      <c r="K2498">
        <v>812994</v>
      </c>
      <c r="L2498" t="s">
        <v>857</v>
      </c>
      <c r="M2498" t="s">
        <v>858</v>
      </c>
      <c r="N2498" t="s">
        <v>56</v>
      </c>
      <c r="O2498" s="1">
        <v>45839</v>
      </c>
      <c r="P2498" s="1">
        <v>45962</v>
      </c>
      <c r="Q2498" s="2">
        <v>69.69</v>
      </c>
      <c r="R2498">
        <v>1</v>
      </c>
      <c r="S2498" t="s">
        <v>57</v>
      </c>
      <c r="T2498" t="s">
        <v>58</v>
      </c>
      <c r="U2498" s="3">
        <v>0.375</v>
      </c>
      <c r="V2498" s="2">
        <v>0</v>
      </c>
      <c r="W2498">
        <v>0</v>
      </c>
      <c r="X2498" t="s">
        <v>243</v>
      </c>
      <c r="Y2498" t="s">
        <v>60</v>
      </c>
      <c r="Z2498">
        <v>0</v>
      </c>
      <c r="AA2498" s="2">
        <v>0</v>
      </c>
      <c r="AB2498" s="2">
        <v>0</v>
      </c>
      <c r="AC2498" s="4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26.13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</row>
    <row r="2499" spans="1:42" x14ac:dyDescent="0.25">
      <c r="A2499" s="1">
        <v>45929</v>
      </c>
      <c r="B2499" t="s">
        <v>47</v>
      </c>
      <c r="C2499">
        <v>649163</v>
      </c>
      <c r="D2499">
        <v>2029740723</v>
      </c>
      <c r="E2499" t="s">
        <v>93</v>
      </c>
      <c r="F2499" t="s">
        <v>504</v>
      </c>
      <c r="G2499" t="s">
        <v>50</v>
      </c>
      <c r="H2499" t="s">
        <v>164</v>
      </c>
      <c r="I2499" t="s">
        <v>877</v>
      </c>
      <c r="J2499" t="s">
        <v>878</v>
      </c>
      <c r="K2499">
        <v>877790</v>
      </c>
      <c r="L2499" t="s">
        <v>505</v>
      </c>
      <c r="M2499" t="s">
        <v>506</v>
      </c>
      <c r="N2499" t="s">
        <v>56</v>
      </c>
      <c r="O2499" s="1">
        <v>45840</v>
      </c>
      <c r="P2499" s="1">
        <v>45963</v>
      </c>
      <c r="Q2499" s="2">
        <v>132.19</v>
      </c>
      <c r="R2499">
        <v>1</v>
      </c>
      <c r="S2499" t="s">
        <v>57</v>
      </c>
      <c r="T2499" t="s">
        <v>58</v>
      </c>
      <c r="U2499" s="3">
        <v>0.375</v>
      </c>
      <c r="V2499" s="2">
        <v>0</v>
      </c>
      <c r="W2499">
        <v>0</v>
      </c>
      <c r="X2499" t="s">
        <v>243</v>
      </c>
      <c r="Y2499" t="s">
        <v>60</v>
      </c>
      <c r="Z2499">
        <v>0</v>
      </c>
      <c r="AA2499" s="2">
        <v>0</v>
      </c>
      <c r="AB2499" s="2">
        <v>0</v>
      </c>
      <c r="AC2499" s="4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49.57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</row>
    <row r="2500" spans="1:42" x14ac:dyDescent="0.25">
      <c r="A2500" s="1">
        <v>45929</v>
      </c>
      <c r="B2500" t="s">
        <v>47</v>
      </c>
      <c r="C2500">
        <v>649163</v>
      </c>
      <c r="D2500">
        <v>2029751423</v>
      </c>
      <c r="E2500" t="s">
        <v>2218</v>
      </c>
      <c r="F2500" t="s">
        <v>168</v>
      </c>
      <c r="G2500" t="s">
        <v>50</v>
      </c>
      <c r="H2500" t="s">
        <v>278</v>
      </c>
      <c r="I2500" t="s">
        <v>877</v>
      </c>
      <c r="J2500" t="s">
        <v>878</v>
      </c>
      <c r="K2500">
        <v>767312</v>
      </c>
      <c r="L2500" t="s">
        <v>806</v>
      </c>
      <c r="M2500" t="s">
        <v>443</v>
      </c>
      <c r="N2500" t="s">
        <v>56</v>
      </c>
      <c r="O2500" s="1">
        <v>45840</v>
      </c>
      <c r="P2500" s="1">
        <v>45963</v>
      </c>
      <c r="Q2500" s="2">
        <v>32.340000000000003</v>
      </c>
      <c r="R2500">
        <v>1</v>
      </c>
      <c r="S2500" t="s">
        <v>57</v>
      </c>
      <c r="T2500" t="s">
        <v>58</v>
      </c>
      <c r="U2500" s="3">
        <v>0.375</v>
      </c>
      <c r="V2500" s="2">
        <v>0</v>
      </c>
      <c r="W2500">
        <v>0</v>
      </c>
      <c r="X2500" t="s">
        <v>243</v>
      </c>
      <c r="Y2500" t="s">
        <v>60</v>
      </c>
      <c r="Z2500">
        <v>0</v>
      </c>
      <c r="AA2500" s="2">
        <v>0</v>
      </c>
      <c r="AB2500" s="2">
        <v>0</v>
      </c>
      <c r="AC2500" s="4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12.13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</row>
    <row r="2501" spans="1:42" x14ac:dyDescent="0.25">
      <c r="A2501" s="1">
        <v>45929</v>
      </c>
      <c r="B2501" t="s">
        <v>47</v>
      </c>
      <c r="C2501">
        <v>649163</v>
      </c>
      <c r="D2501">
        <v>2029761817</v>
      </c>
      <c r="E2501" t="s">
        <v>514</v>
      </c>
      <c r="F2501" t="s">
        <v>515</v>
      </c>
      <c r="G2501" t="s">
        <v>50</v>
      </c>
      <c r="H2501" t="s">
        <v>278</v>
      </c>
      <c r="I2501" t="s">
        <v>877</v>
      </c>
      <c r="J2501" t="s">
        <v>878</v>
      </c>
      <c r="K2501">
        <v>812782</v>
      </c>
      <c r="L2501" t="s">
        <v>516</v>
      </c>
      <c r="M2501" t="s">
        <v>234</v>
      </c>
      <c r="N2501" t="s">
        <v>56</v>
      </c>
      <c r="O2501" s="1">
        <v>45841</v>
      </c>
      <c r="P2501" s="1">
        <v>45964</v>
      </c>
      <c r="Q2501" s="2">
        <v>18.989999999999998</v>
      </c>
      <c r="R2501">
        <v>1</v>
      </c>
      <c r="S2501" t="s">
        <v>57</v>
      </c>
      <c r="T2501" t="s">
        <v>58</v>
      </c>
      <c r="U2501" s="3">
        <v>0.375</v>
      </c>
      <c r="V2501" s="2">
        <v>0</v>
      </c>
      <c r="W2501">
        <v>0</v>
      </c>
      <c r="X2501" t="s">
        <v>243</v>
      </c>
      <c r="Y2501" t="s">
        <v>60</v>
      </c>
      <c r="Z2501">
        <v>0</v>
      </c>
      <c r="AA2501" s="2">
        <v>0</v>
      </c>
      <c r="AB2501" s="2">
        <v>0</v>
      </c>
      <c r="AC2501" s="4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7.12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</row>
    <row r="2502" spans="1:42" x14ac:dyDescent="0.25">
      <c r="A2502" s="1">
        <v>45929</v>
      </c>
      <c r="B2502" t="s">
        <v>47</v>
      </c>
      <c r="C2502">
        <v>649163</v>
      </c>
      <c r="D2502">
        <v>2029772059</v>
      </c>
      <c r="E2502" t="s">
        <v>294</v>
      </c>
      <c r="F2502" t="s">
        <v>2107</v>
      </c>
      <c r="G2502" t="s">
        <v>50</v>
      </c>
      <c r="H2502" t="s">
        <v>228</v>
      </c>
      <c r="I2502" t="s">
        <v>877</v>
      </c>
      <c r="J2502" t="s">
        <v>878</v>
      </c>
      <c r="K2502">
        <v>824076</v>
      </c>
      <c r="L2502" t="s">
        <v>462</v>
      </c>
      <c r="M2502" t="s">
        <v>463</v>
      </c>
      <c r="N2502" t="s">
        <v>56</v>
      </c>
      <c r="O2502" s="1">
        <v>45841</v>
      </c>
      <c r="P2502" s="1">
        <v>45964</v>
      </c>
      <c r="Q2502" s="2">
        <v>77.48</v>
      </c>
      <c r="R2502">
        <v>1</v>
      </c>
      <c r="S2502" t="s">
        <v>57</v>
      </c>
      <c r="T2502" t="s">
        <v>58</v>
      </c>
      <c r="U2502" s="3">
        <v>0.375</v>
      </c>
      <c r="V2502" s="2">
        <v>0</v>
      </c>
      <c r="W2502">
        <v>0</v>
      </c>
      <c r="X2502" t="s">
        <v>243</v>
      </c>
      <c r="Y2502" t="s">
        <v>60</v>
      </c>
      <c r="Z2502">
        <v>0</v>
      </c>
      <c r="AA2502" s="2">
        <v>0</v>
      </c>
      <c r="AB2502" s="2">
        <v>0</v>
      </c>
      <c r="AC2502" s="4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29.06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</row>
    <row r="2503" spans="1:42" x14ac:dyDescent="0.25">
      <c r="A2503" s="1">
        <v>45929</v>
      </c>
      <c r="B2503" t="s">
        <v>47</v>
      </c>
      <c r="C2503">
        <v>649163</v>
      </c>
      <c r="D2503">
        <v>2029772410</v>
      </c>
      <c r="E2503" t="s">
        <v>1457</v>
      </c>
      <c r="F2503" t="s">
        <v>2219</v>
      </c>
      <c r="G2503" t="s">
        <v>50</v>
      </c>
      <c r="H2503" t="s">
        <v>528</v>
      </c>
      <c r="I2503" t="s">
        <v>877</v>
      </c>
      <c r="J2503" t="s">
        <v>878</v>
      </c>
      <c r="K2503">
        <v>766422</v>
      </c>
      <c r="L2503" t="s">
        <v>863</v>
      </c>
      <c r="M2503" t="s">
        <v>342</v>
      </c>
      <c r="N2503" t="s">
        <v>56</v>
      </c>
      <c r="O2503" s="1">
        <v>45841</v>
      </c>
      <c r="P2503" s="1">
        <v>45964</v>
      </c>
      <c r="Q2503" s="2">
        <v>32.42</v>
      </c>
      <c r="R2503">
        <v>1</v>
      </c>
      <c r="S2503" t="s">
        <v>57</v>
      </c>
      <c r="T2503" t="s">
        <v>58</v>
      </c>
      <c r="U2503" s="3">
        <v>0.375</v>
      </c>
      <c r="V2503" s="2">
        <v>0</v>
      </c>
      <c r="W2503">
        <v>0</v>
      </c>
      <c r="X2503" t="s">
        <v>243</v>
      </c>
      <c r="Y2503" t="s">
        <v>60</v>
      </c>
      <c r="Z2503">
        <v>0</v>
      </c>
      <c r="AA2503" s="2">
        <v>0</v>
      </c>
      <c r="AB2503" s="2">
        <v>0</v>
      </c>
      <c r="AC2503" s="4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12.16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</row>
    <row r="2504" spans="1:42" x14ac:dyDescent="0.25">
      <c r="A2504" s="1">
        <v>45929</v>
      </c>
      <c r="B2504" t="s">
        <v>47</v>
      </c>
      <c r="C2504">
        <v>649163</v>
      </c>
      <c r="D2504">
        <v>2029787707</v>
      </c>
      <c r="E2504" t="s">
        <v>95</v>
      </c>
      <c r="F2504" t="s">
        <v>386</v>
      </c>
      <c r="G2504" t="s">
        <v>50</v>
      </c>
      <c r="H2504" t="s">
        <v>51</v>
      </c>
      <c r="I2504" t="s">
        <v>877</v>
      </c>
      <c r="J2504" t="s">
        <v>878</v>
      </c>
      <c r="K2504">
        <v>651818</v>
      </c>
      <c r="L2504" t="s">
        <v>387</v>
      </c>
      <c r="M2504" t="s">
        <v>342</v>
      </c>
      <c r="N2504" t="s">
        <v>56</v>
      </c>
      <c r="O2504" s="1">
        <v>45870</v>
      </c>
      <c r="P2504" s="1">
        <v>45962</v>
      </c>
      <c r="Q2504" s="2">
        <v>59.67</v>
      </c>
      <c r="R2504">
        <v>1</v>
      </c>
      <c r="S2504" t="s">
        <v>57</v>
      </c>
      <c r="T2504" t="s">
        <v>58</v>
      </c>
      <c r="U2504" s="3">
        <v>0.375</v>
      </c>
      <c r="V2504" s="2">
        <v>0</v>
      </c>
      <c r="W2504">
        <v>0</v>
      </c>
      <c r="X2504" t="s">
        <v>243</v>
      </c>
      <c r="Y2504" t="s">
        <v>60</v>
      </c>
      <c r="Z2504">
        <v>0</v>
      </c>
      <c r="AA2504" s="2">
        <v>0</v>
      </c>
      <c r="AB2504" s="2">
        <v>0</v>
      </c>
      <c r="AC2504" s="4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22.38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</row>
    <row r="2505" spans="1:42" x14ac:dyDescent="0.25">
      <c r="A2505" s="1">
        <v>45929</v>
      </c>
      <c r="B2505" t="s">
        <v>47</v>
      </c>
      <c r="C2505">
        <v>649163</v>
      </c>
      <c r="D2505">
        <v>2029846251</v>
      </c>
      <c r="E2505" t="s">
        <v>1934</v>
      </c>
      <c r="F2505" t="s">
        <v>2115</v>
      </c>
      <c r="G2505" t="s">
        <v>50</v>
      </c>
      <c r="H2505" t="s">
        <v>252</v>
      </c>
      <c r="I2505" t="s">
        <v>877</v>
      </c>
      <c r="J2505" t="s">
        <v>878</v>
      </c>
      <c r="K2505">
        <v>874230</v>
      </c>
      <c r="L2505" t="s">
        <v>380</v>
      </c>
      <c r="M2505" t="s">
        <v>381</v>
      </c>
      <c r="N2505" t="s">
        <v>56</v>
      </c>
      <c r="O2505" s="1">
        <v>45870</v>
      </c>
      <c r="P2505" s="1">
        <v>45962</v>
      </c>
      <c r="Q2505" s="2">
        <v>74.16</v>
      </c>
      <c r="R2505">
        <v>1</v>
      </c>
      <c r="S2505" t="s">
        <v>57</v>
      </c>
      <c r="T2505" t="s">
        <v>58</v>
      </c>
      <c r="U2505" s="3">
        <v>0.375</v>
      </c>
      <c r="V2505" s="2">
        <v>0</v>
      </c>
      <c r="W2505">
        <v>0</v>
      </c>
      <c r="X2505" t="s">
        <v>243</v>
      </c>
      <c r="Y2505" t="s">
        <v>60</v>
      </c>
      <c r="Z2505">
        <v>0</v>
      </c>
      <c r="AA2505" s="2">
        <v>0</v>
      </c>
      <c r="AB2505" s="2">
        <v>0</v>
      </c>
      <c r="AC2505" s="4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27.81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</row>
    <row r="2506" spans="1:42" x14ac:dyDescent="0.25">
      <c r="A2506" s="1">
        <v>45929</v>
      </c>
      <c r="B2506" t="s">
        <v>47</v>
      </c>
      <c r="C2506">
        <v>649163</v>
      </c>
      <c r="D2506">
        <v>2029854212</v>
      </c>
      <c r="E2506" t="s">
        <v>1048</v>
      </c>
      <c r="F2506" t="s">
        <v>2116</v>
      </c>
      <c r="G2506" t="s">
        <v>50</v>
      </c>
      <c r="H2506" t="s">
        <v>228</v>
      </c>
      <c r="I2506" t="s">
        <v>877</v>
      </c>
      <c r="J2506" t="s">
        <v>878</v>
      </c>
      <c r="K2506">
        <v>882035</v>
      </c>
      <c r="L2506" t="s">
        <v>2036</v>
      </c>
      <c r="M2506" t="s">
        <v>2037</v>
      </c>
      <c r="N2506" t="s">
        <v>56</v>
      </c>
      <c r="O2506" s="1">
        <v>45901</v>
      </c>
      <c r="P2506" s="1">
        <v>45962</v>
      </c>
      <c r="Q2506" s="2">
        <v>77.48</v>
      </c>
      <c r="R2506">
        <v>1</v>
      </c>
      <c r="S2506" t="s">
        <v>57</v>
      </c>
      <c r="T2506" t="s">
        <v>58</v>
      </c>
      <c r="U2506" s="3">
        <v>0.375</v>
      </c>
      <c r="V2506" s="2">
        <v>0</v>
      </c>
      <c r="W2506">
        <v>0</v>
      </c>
      <c r="X2506" t="s">
        <v>243</v>
      </c>
      <c r="Y2506" t="s">
        <v>60</v>
      </c>
      <c r="Z2506">
        <v>0</v>
      </c>
      <c r="AA2506" s="2">
        <v>0</v>
      </c>
      <c r="AB2506" s="2">
        <v>0</v>
      </c>
      <c r="AC2506" s="4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29.06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</row>
    <row r="2507" spans="1:42" x14ac:dyDescent="0.25">
      <c r="A2507" s="1">
        <v>45929</v>
      </c>
      <c r="B2507" t="s">
        <v>47</v>
      </c>
      <c r="C2507">
        <v>649163</v>
      </c>
      <c r="D2507">
        <v>2029858263</v>
      </c>
      <c r="E2507" t="s">
        <v>168</v>
      </c>
      <c r="F2507" t="s">
        <v>2220</v>
      </c>
      <c r="G2507" t="s">
        <v>50</v>
      </c>
      <c r="H2507" t="s">
        <v>125</v>
      </c>
      <c r="I2507" t="s">
        <v>877</v>
      </c>
      <c r="J2507" t="s">
        <v>878</v>
      </c>
      <c r="K2507">
        <v>650218</v>
      </c>
      <c r="L2507" t="s">
        <v>143</v>
      </c>
      <c r="M2507" t="s">
        <v>144</v>
      </c>
      <c r="N2507" t="s">
        <v>56</v>
      </c>
      <c r="O2507" s="1">
        <v>45870</v>
      </c>
      <c r="P2507" s="1">
        <v>45962</v>
      </c>
      <c r="Q2507" s="2">
        <v>43.68</v>
      </c>
      <c r="R2507">
        <v>1</v>
      </c>
      <c r="S2507" t="s">
        <v>57</v>
      </c>
      <c r="T2507" t="s">
        <v>58</v>
      </c>
      <c r="U2507" s="3">
        <v>0.375</v>
      </c>
      <c r="V2507" s="2">
        <v>0</v>
      </c>
      <c r="W2507">
        <v>0</v>
      </c>
      <c r="X2507" t="s">
        <v>243</v>
      </c>
      <c r="Y2507" t="s">
        <v>60</v>
      </c>
      <c r="Z2507">
        <v>0</v>
      </c>
      <c r="AA2507" s="2">
        <v>0</v>
      </c>
      <c r="AB2507" s="2">
        <v>0</v>
      </c>
      <c r="AC2507" s="4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16.38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</row>
    <row r="2508" spans="1:42" x14ac:dyDescent="0.25">
      <c r="A2508" s="1">
        <v>45929</v>
      </c>
      <c r="B2508" t="s">
        <v>47</v>
      </c>
      <c r="C2508">
        <v>649163</v>
      </c>
      <c r="D2508">
        <v>2029874506</v>
      </c>
      <c r="E2508" t="s">
        <v>2118</v>
      </c>
      <c r="F2508" t="s">
        <v>1365</v>
      </c>
      <c r="G2508" t="s">
        <v>50</v>
      </c>
      <c r="H2508" t="s">
        <v>203</v>
      </c>
      <c r="I2508" t="s">
        <v>877</v>
      </c>
      <c r="J2508" t="s">
        <v>878</v>
      </c>
      <c r="K2508">
        <v>856824</v>
      </c>
      <c r="L2508" t="s">
        <v>434</v>
      </c>
      <c r="M2508" t="s">
        <v>435</v>
      </c>
      <c r="N2508" t="s">
        <v>56</v>
      </c>
      <c r="O2508" s="1">
        <v>45870</v>
      </c>
      <c r="P2508" s="1">
        <v>45962</v>
      </c>
      <c r="Q2508" s="2">
        <v>28.38</v>
      </c>
      <c r="R2508">
        <v>1</v>
      </c>
      <c r="S2508" t="s">
        <v>57</v>
      </c>
      <c r="T2508" t="s">
        <v>58</v>
      </c>
      <c r="U2508" s="3">
        <v>0.375</v>
      </c>
      <c r="V2508" s="2">
        <v>0</v>
      </c>
      <c r="W2508">
        <v>0</v>
      </c>
      <c r="X2508" t="s">
        <v>243</v>
      </c>
      <c r="Y2508" t="s">
        <v>60</v>
      </c>
      <c r="Z2508">
        <v>0</v>
      </c>
      <c r="AA2508" s="2">
        <v>0</v>
      </c>
      <c r="AB2508" s="2">
        <v>0</v>
      </c>
      <c r="AC2508" s="4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10.64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</row>
    <row r="2509" spans="1:42" x14ac:dyDescent="0.25">
      <c r="A2509" s="1">
        <v>45929</v>
      </c>
      <c r="B2509" t="s">
        <v>47</v>
      </c>
      <c r="C2509">
        <v>649163</v>
      </c>
      <c r="D2509">
        <v>2029875649</v>
      </c>
      <c r="E2509" t="s">
        <v>443</v>
      </c>
      <c r="F2509" t="s">
        <v>517</v>
      </c>
      <c r="G2509" t="s">
        <v>50</v>
      </c>
      <c r="H2509" t="s">
        <v>278</v>
      </c>
      <c r="I2509" t="s">
        <v>877</v>
      </c>
      <c r="J2509" t="s">
        <v>878</v>
      </c>
      <c r="K2509">
        <v>824062</v>
      </c>
      <c r="L2509" t="s">
        <v>430</v>
      </c>
      <c r="M2509" t="s">
        <v>431</v>
      </c>
      <c r="N2509" t="s">
        <v>56</v>
      </c>
      <c r="O2509" s="1">
        <v>45870</v>
      </c>
      <c r="P2509" s="1">
        <v>45962</v>
      </c>
      <c r="Q2509" s="2">
        <v>137.24</v>
      </c>
      <c r="R2509">
        <v>1</v>
      </c>
      <c r="S2509" t="s">
        <v>57</v>
      </c>
      <c r="T2509" t="s">
        <v>58</v>
      </c>
      <c r="U2509" s="3">
        <v>0.375</v>
      </c>
      <c r="V2509" s="2">
        <v>0</v>
      </c>
      <c r="W2509">
        <v>0</v>
      </c>
      <c r="X2509" t="s">
        <v>243</v>
      </c>
      <c r="Y2509" t="s">
        <v>60</v>
      </c>
      <c r="Z2509">
        <v>0</v>
      </c>
      <c r="AA2509" s="2">
        <v>0</v>
      </c>
      <c r="AB2509" s="2">
        <v>0</v>
      </c>
      <c r="AC2509" s="4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51.46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</row>
    <row r="2510" spans="1:42" x14ac:dyDescent="0.25">
      <c r="A2510" s="1">
        <v>45929</v>
      </c>
      <c r="B2510" t="s">
        <v>47</v>
      </c>
      <c r="C2510">
        <v>649163</v>
      </c>
      <c r="D2510">
        <v>2029877052</v>
      </c>
      <c r="E2510" t="s">
        <v>388</v>
      </c>
      <c r="F2510" t="s">
        <v>389</v>
      </c>
      <c r="G2510" t="s">
        <v>50</v>
      </c>
      <c r="H2510" t="s">
        <v>252</v>
      </c>
      <c r="I2510" t="s">
        <v>877</v>
      </c>
      <c r="J2510" t="s">
        <v>878</v>
      </c>
      <c r="K2510">
        <v>673059</v>
      </c>
      <c r="L2510" t="s">
        <v>65</v>
      </c>
      <c r="M2510" t="s">
        <v>115</v>
      </c>
      <c r="N2510" t="s">
        <v>56</v>
      </c>
      <c r="O2510" s="1">
        <v>45901</v>
      </c>
      <c r="P2510" s="1">
        <v>45962</v>
      </c>
      <c r="Q2510" s="2">
        <v>57.07</v>
      </c>
      <c r="R2510">
        <v>1</v>
      </c>
      <c r="S2510" t="s">
        <v>57</v>
      </c>
      <c r="T2510" t="s">
        <v>58</v>
      </c>
      <c r="U2510" s="3">
        <v>0.375</v>
      </c>
      <c r="V2510" s="2">
        <v>0</v>
      </c>
      <c r="W2510">
        <v>0</v>
      </c>
      <c r="X2510" t="s">
        <v>243</v>
      </c>
      <c r="Y2510" t="s">
        <v>60</v>
      </c>
      <c r="Z2510">
        <v>0</v>
      </c>
      <c r="AA2510" s="2">
        <v>0</v>
      </c>
      <c r="AB2510" s="2">
        <v>0</v>
      </c>
      <c r="AC2510" s="4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21.4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</row>
    <row r="2511" spans="1:42" x14ac:dyDescent="0.25">
      <c r="A2511" s="1">
        <v>45929</v>
      </c>
      <c r="B2511" t="s">
        <v>47</v>
      </c>
      <c r="C2511">
        <v>649163</v>
      </c>
      <c r="D2511">
        <v>2029880811</v>
      </c>
      <c r="E2511" t="s">
        <v>2119</v>
      </c>
      <c r="F2511" t="s">
        <v>1368</v>
      </c>
      <c r="G2511" t="s">
        <v>50</v>
      </c>
      <c r="H2511" t="s">
        <v>228</v>
      </c>
      <c r="I2511" t="s">
        <v>877</v>
      </c>
      <c r="J2511" t="s">
        <v>878</v>
      </c>
      <c r="K2511">
        <v>882035</v>
      </c>
      <c r="L2511" t="s">
        <v>2036</v>
      </c>
      <c r="M2511" t="s">
        <v>2037</v>
      </c>
      <c r="N2511" t="s">
        <v>56</v>
      </c>
      <c r="O2511" s="1">
        <v>45870</v>
      </c>
      <c r="P2511" s="1">
        <v>45962</v>
      </c>
      <c r="Q2511" s="2">
        <v>77.48</v>
      </c>
      <c r="R2511">
        <v>1</v>
      </c>
      <c r="S2511" t="s">
        <v>57</v>
      </c>
      <c r="T2511" t="s">
        <v>58</v>
      </c>
      <c r="U2511" s="3">
        <v>0.375</v>
      </c>
      <c r="V2511" s="2">
        <v>0</v>
      </c>
      <c r="W2511">
        <v>0</v>
      </c>
      <c r="X2511" t="s">
        <v>243</v>
      </c>
      <c r="Y2511" t="s">
        <v>60</v>
      </c>
      <c r="Z2511">
        <v>0</v>
      </c>
      <c r="AA2511" s="2">
        <v>0</v>
      </c>
      <c r="AB2511" s="2">
        <v>0</v>
      </c>
      <c r="AC2511" s="4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29.06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</row>
    <row r="2512" spans="1:42" x14ac:dyDescent="0.25">
      <c r="A2512" s="1">
        <v>45929</v>
      </c>
      <c r="B2512" t="s">
        <v>47</v>
      </c>
      <c r="C2512">
        <v>649163</v>
      </c>
      <c r="D2512">
        <v>2029944313</v>
      </c>
      <c r="E2512" t="s">
        <v>633</v>
      </c>
      <c r="F2512" t="s">
        <v>1255</v>
      </c>
      <c r="G2512" t="s">
        <v>50</v>
      </c>
      <c r="H2512" t="s">
        <v>228</v>
      </c>
      <c r="I2512" t="s">
        <v>877</v>
      </c>
      <c r="J2512" t="s">
        <v>878</v>
      </c>
      <c r="K2512">
        <v>812782</v>
      </c>
      <c r="L2512" t="s">
        <v>516</v>
      </c>
      <c r="M2512" t="s">
        <v>234</v>
      </c>
      <c r="N2512" t="s">
        <v>56</v>
      </c>
      <c r="O2512" s="1">
        <v>45870</v>
      </c>
      <c r="P2512" s="1">
        <v>45962</v>
      </c>
      <c r="Q2512" s="2">
        <v>149.87</v>
      </c>
      <c r="R2512">
        <v>1</v>
      </c>
      <c r="S2512" t="s">
        <v>57</v>
      </c>
      <c r="T2512" t="s">
        <v>58</v>
      </c>
      <c r="U2512" s="3">
        <v>0.375</v>
      </c>
      <c r="V2512" s="2">
        <v>0</v>
      </c>
      <c r="W2512">
        <v>0</v>
      </c>
      <c r="X2512" t="s">
        <v>243</v>
      </c>
      <c r="Y2512" t="s">
        <v>60</v>
      </c>
      <c r="Z2512">
        <v>0</v>
      </c>
      <c r="AA2512" s="2">
        <v>0</v>
      </c>
      <c r="AB2512" s="2">
        <v>0</v>
      </c>
      <c r="AC2512" s="4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56.2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</row>
    <row r="2513" spans="1:42" x14ac:dyDescent="0.25">
      <c r="A2513" s="1">
        <v>45929</v>
      </c>
      <c r="B2513" t="s">
        <v>47</v>
      </c>
      <c r="C2513">
        <v>649163</v>
      </c>
      <c r="D2513">
        <v>2029962418</v>
      </c>
      <c r="E2513" t="s">
        <v>251</v>
      </c>
      <c r="F2513" t="s">
        <v>520</v>
      </c>
      <c r="G2513" t="s">
        <v>50</v>
      </c>
      <c r="H2513" t="s">
        <v>278</v>
      </c>
      <c r="I2513" t="s">
        <v>877</v>
      </c>
      <c r="J2513" t="s">
        <v>878</v>
      </c>
      <c r="K2513">
        <v>816021</v>
      </c>
      <c r="L2513" t="s">
        <v>399</v>
      </c>
      <c r="M2513" t="s">
        <v>400</v>
      </c>
      <c r="N2513" t="s">
        <v>56</v>
      </c>
      <c r="O2513" s="1">
        <v>45870</v>
      </c>
      <c r="P2513" s="1">
        <v>45962</v>
      </c>
      <c r="Q2513" s="2">
        <v>71.28</v>
      </c>
      <c r="R2513">
        <v>1</v>
      </c>
      <c r="S2513" t="s">
        <v>57</v>
      </c>
      <c r="T2513" t="s">
        <v>58</v>
      </c>
      <c r="U2513" s="3">
        <v>0.375</v>
      </c>
      <c r="V2513" s="2">
        <v>0</v>
      </c>
      <c r="W2513">
        <v>0</v>
      </c>
      <c r="X2513" t="s">
        <v>243</v>
      </c>
      <c r="Y2513" t="s">
        <v>60</v>
      </c>
      <c r="Z2513">
        <v>0</v>
      </c>
      <c r="AA2513" s="2">
        <v>0</v>
      </c>
      <c r="AB2513" s="2">
        <v>0</v>
      </c>
      <c r="AC2513" s="4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26.73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</row>
    <row r="2514" spans="1:42" x14ac:dyDescent="0.25">
      <c r="A2514" s="1">
        <v>45929</v>
      </c>
      <c r="B2514" t="s">
        <v>47</v>
      </c>
      <c r="C2514">
        <v>649163</v>
      </c>
      <c r="D2514">
        <v>2029971837</v>
      </c>
      <c r="E2514" t="s">
        <v>245</v>
      </c>
      <c r="F2514" t="s">
        <v>2127</v>
      </c>
      <c r="G2514" t="s">
        <v>50</v>
      </c>
      <c r="H2514" t="s">
        <v>398</v>
      </c>
      <c r="I2514" t="s">
        <v>877</v>
      </c>
      <c r="J2514" t="s">
        <v>878</v>
      </c>
      <c r="K2514">
        <v>816021</v>
      </c>
      <c r="L2514" t="s">
        <v>399</v>
      </c>
      <c r="M2514" t="s">
        <v>400</v>
      </c>
      <c r="N2514" t="s">
        <v>56</v>
      </c>
      <c r="O2514" s="1">
        <v>45870</v>
      </c>
      <c r="P2514" s="1">
        <v>45962</v>
      </c>
      <c r="Q2514" s="2">
        <v>37.51</v>
      </c>
      <c r="R2514">
        <v>1</v>
      </c>
      <c r="S2514" t="s">
        <v>57</v>
      </c>
      <c r="T2514" t="s">
        <v>58</v>
      </c>
      <c r="U2514" s="3">
        <v>0.375</v>
      </c>
      <c r="V2514" s="2">
        <v>0</v>
      </c>
      <c r="W2514">
        <v>0</v>
      </c>
      <c r="X2514" t="s">
        <v>243</v>
      </c>
      <c r="Y2514" t="s">
        <v>60</v>
      </c>
      <c r="Z2514">
        <v>0</v>
      </c>
      <c r="AA2514" s="2">
        <v>0</v>
      </c>
      <c r="AB2514" s="2">
        <v>0</v>
      </c>
      <c r="AC2514" s="4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14.07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</row>
    <row r="2515" spans="1:42" x14ac:dyDescent="0.25">
      <c r="A2515" s="1">
        <v>45929</v>
      </c>
      <c r="B2515" t="s">
        <v>47</v>
      </c>
      <c r="C2515">
        <v>649163</v>
      </c>
      <c r="D2515">
        <v>2029981427</v>
      </c>
      <c r="E2515" t="s">
        <v>2129</v>
      </c>
      <c r="F2515" t="s">
        <v>2130</v>
      </c>
      <c r="G2515" t="s">
        <v>50</v>
      </c>
      <c r="H2515" t="s">
        <v>228</v>
      </c>
      <c r="I2515" t="s">
        <v>877</v>
      </c>
      <c r="J2515" t="s">
        <v>878</v>
      </c>
      <c r="K2515">
        <v>823350</v>
      </c>
      <c r="L2515" t="s">
        <v>475</v>
      </c>
      <c r="M2515" t="s">
        <v>480</v>
      </c>
      <c r="N2515" t="s">
        <v>56</v>
      </c>
      <c r="O2515" s="1">
        <v>45870</v>
      </c>
      <c r="P2515" s="1">
        <v>45962</v>
      </c>
      <c r="Q2515" s="2">
        <v>77.48</v>
      </c>
      <c r="R2515">
        <v>1</v>
      </c>
      <c r="S2515" t="s">
        <v>57</v>
      </c>
      <c r="T2515" t="s">
        <v>58</v>
      </c>
      <c r="U2515" s="3">
        <v>0.375</v>
      </c>
      <c r="V2515" s="2">
        <v>0</v>
      </c>
      <c r="W2515">
        <v>0</v>
      </c>
      <c r="X2515" t="s">
        <v>243</v>
      </c>
      <c r="Y2515" t="s">
        <v>60</v>
      </c>
      <c r="Z2515">
        <v>0</v>
      </c>
      <c r="AA2515" s="2">
        <v>0</v>
      </c>
      <c r="AB2515" s="2">
        <v>0</v>
      </c>
      <c r="AC2515" s="4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29.06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</row>
    <row r="2516" spans="1:42" x14ac:dyDescent="0.25">
      <c r="A2516" s="1">
        <v>45929</v>
      </c>
      <c r="B2516" t="s">
        <v>47</v>
      </c>
      <c r="C2516">
        <v>649163</v>
      </c>
      <c r="D2516">
        <v>2030175285</v>
      </c>
      <c r="E2516" t="s">
        <v>2155</v>
      </c>
      <c r="F2516" t="s">
        <v>1565</v>
      </c>
      <c r="G2516" t="s">
        <v>50</v>
      </c>
      <c r="H2516" t="s">
        <v>495</v>
      </c>
      <c r="I2516" t="s">
        <v>692</v>
      </c>
      <c r="J2516" t="s">
        <v>693</v>
      </c>
      <c r="K2516">
        <v>823068</v>
      </c>
      <c r="L2516" t="s">
        <v>336</v>
      </c>
      <c r="M2516" t="s">
        <v>337</v>
      </c>
      <c r="N2516" t="s">
        <v>56</v>
      </c>
      <c r="O2516" s="1">
        <v>45870</v>
      </c>
      <c r="P2516" s="1">
        <v>45962</v>
      </c>
      <c r="Q2516" s="2">
        <v>24.61</v>
      </c>
      <c r="R2516">
        <v>1</v>
      </c>
      <c r="S2516" t="s">
        <v>57</v>
      </c>
      <c r="T2516" t="s">
        <v>58</v>
      </c>
      <c r="U2516" s="4">
        <v>0.7</v>
      </c>
      <c r="V2516" s="2">
        <v>0</v>
      </c>
      <c r="W2516">
        <v>0</v>
      </c>
      <c r="X2516" t="s">
        <v>243</v>
      </c>
      <c r="Y2516" t="s">
        <v>60</v>
      </c>
      <c r="Z2516">
        <v>0</v>
      </c>
      <c r="AA2516" s="2">
        <v>0</v>
      </c>
      <c r="AB2516" s="2">
        <v>0</v>
      </c>
      <c r="AC2516" s="4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17.23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</row>
    <row r="2517" spans="1:42" x14ac:dyDescent="0.25">
      <c r="A2517" s="1">
        <v>45929</v>
      </c>
      <c r="B2517" t="s">
        <v>47</v>
      </c>
      <c r="C2517">
        <v>649163</v>
      </c>
      <c r="D2517">
        <v>2030176831</v>
      </c>
      <c r="E2517" t="s">
        <v>2221</v>
      </c>
      <c r="F2517" t="s">
        <v>2222</v>
      </c>
      <c r="G2517" t="s">
        <v>50</v>
      </c>
      <c r="H2517" t="s">
        <v>203</v>
      </c>
      <c r="I2517" t="s">
        <v>692</v>
      </c>
      <c r="J2517" t="s">
        <v>701</v>
      </c>
      <c r="K2517">
        <v>822733</v>
      </c>
      <c r="L2517" t="s">
        <v>628</v>
      </c>
      <c r="M2517" t="s">
        <v>629</v>
      </c>
      <c r="N2517" t="s">
        <v>56</v>
      </c>
      <c r="O2517" s="1">
        <v>45868</v>
      </c>
      <c r="P2517" s="1">
        <v>45960</v>
      </c>
      <c r="Q2517" s="2">
        <v>13</v>
      </c>
      <c r="R2517">
        <v>1</v>
      </c>
      <c r="S2517" t="s">
        <v>57</v>
      </c>
      <c r="T2517" t="s">
        <v>58</v>
      </c>
      <c r="U2517" s="4">
        <v>0.7</v>
      </c>
      <c r="V2517" s="2">
        <v>0</v>
      </c>
      <c r="W2517">
        <v>0</v>
      </c>
      <c r="X2517" t="s">
        <v>243</v>
      </c>
      <c r="Y2517" t="s">
        <v>60</v>
      </c>
      <c r="Z2517">
        <v>0</v>
      </c>
      <c r="AA2517" s="2">
        <v>0</v>
      </c>
      <c r="AB2517" s="2">
        <v>0</v>
      </c>
      <c r="AC2517" s="4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9.1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</row>
    <row r="2518" spans="1:42" x14ac:dyDescent="0.25">
      <c r="A2518" s="1">
        <v>45929</v>
      </c>
      <c r="B2518" t="s">
        <v>47</v>
      </c>
      <c r="C2518">
        <v>649163</v>
      </c>
      <c r="D2518">
        <v>2030177912</v>
      </c>
      <c r="E2518" t="s">
        <v>160</v>
      </c>
      <c r="F2518" t="s">
        <v>550</v>
      </c>
      <c r="G2518" t="s">
        <v>50</v>
      </c>
      <c r="H2518" t="s">
        <v>278</v>
      </c>
      <c r="I2518" t="s">
        <v>692</v>
      </c>
      <c r="J2518" t="s">
        <v>701</v>
      </c>
      <c r="K2518">
        <v>673059</v>
      </c>
      <c r="L2518" t="s">
        <v>65</v>
      </c>
      <c r="M2518" t="s">
        <v>115</v>
      </c>
      <c r="N2518" t="s">
        <v>56</v>
      </c>
      <c r="O2518" s="1">
        <v>45870</v>
      </c>
      <c r="P2518" s="1">
        <v>45962</v>
      </c>
      <c r="Q2518" s="2">
        <v>38.1</v>
      </c>
      <c r="R2518">
        <v>1</v>
      </c>
      <c r="S2518" t="s">
        <v>57</v>
      </c>
      <c r="T2518" t="s">
        <v>58</v>
      </c>
      <c r="U2518" s="4">
        <v>0.7</v>
      </c>
      <c r="V2518" s="2">
        <v>0</v>
      </c>
      <c r="W2518">
        <v>0</v>
      </c>
      <c r="X2518" t="s">
        <v>243</v>
      </c>
      <c r="Y2518" t="s">
        <v>60</v>
      </c>
      <c r="Z2518">
        <v>0</v>
      </c>
      <c r="AA2518" s="2">
        <v>0</v>
      </c>
      <c r="AB2518" s="2">
        <v>0</v>
      </c>
      <c r="AC2518" s="4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26.67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</row>
    <row r="2519" spans="1:42" x14ac:dyDescent="0.25">
      <c r="A2519" s="1">
        <v>45929</v>
      </c>
      <c r="B2519" t="s">
        <v>47</v>
      </c>
      <c r="C2519">
        <v>649163</v>
      </c>
      <c r="D2519">
        <v>2030178271</v>
      </c>
      <c r="E2519" t="s">
        <v>982</v>
      </c>
      <c r="F2519" t="s">
        <v>1641</v>
      </c>
      <c r="G2519" t="s">
        <v>50</v>
      </c>
      <c r="H2519" t="s">
        <v>228</v>
      </c>
      <c r="I2519" t="s">
        <v>692</v>
      </c>
      <c r="J2519" t="s">
        <v>701</v>
      </c>
      <c r="K2519">
        <v>821015</v>
      </c>
      <c r="L2519" t="s">
        <v>395</v>
      </c>
      <c r="M2519" t="s">
        <v>396</v>
      </c>
      <c r="N2519" t="s">
        <v>56</v>
      </c>
      <c r="O2519" s="1">
        <v>45870</v>
      </c>
      <c r="P2519" s="1">
        <v>45962</v>
      </c>
      <c r="Q2519" s="2">
        <v>88.96</v>
      </c>
      <c r="R2519">
        <v>1</v>
      </c>
      <c r="S2519" t="s">
        <v>57</v>
      </c>
      <c r="T2519" t="s">
        <v>58</v>
      </c>
      <c r="U2519" s="4">
        <v>0.7</v>
      </c>
      <c r="V2519" s="2">
        <v>0</v>
      </c>
      <c r="W2519">
        <v>0</v>
      </c>
      <c r="X2519" t="s">
        <v>243</v>
      </c>
      <c r="Y2519" t="s">
        <v>60</v>
      </c>
      <c r="Z2519">
        <v>0</v>
      </c>
      <c r="AA2519" s="2">
        <v>0</v>
      </c>
      <c r="AB2519" s="2">
        <v>0</v>
      </c>
      <c r="AC2519" s="4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62.27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</row>
    <row r="2520" spans="1:42" x14ac:dyDescent="0.25">
      <c r="A2520" s="1">
        <v>45929</v>
      </c>
      <c r="B2520" t="s">
        <v>47</v>
      </c>
      <c r="C2520">
        <v>649163</v>
      </c>
      <c r="D2520">
        <v>2030178517</v>
      </c>
      <c r="E2520" t="s">
        <v>596</v>
      </c>
      <c r="F2520" t="s">
        <v>1433</v>
      </c>
      <c r="G2520" t="s">
        <v>50</v>
      </c>
      <c r="H2520" t="s">
        <v>76</v>
      </c>
      <c r="I2520" t="s">
        <v>692</v>
      </c>
      <c r="J2520" t="s">
        <v>701</v>
      </c>
      <c r="K2520">
        <v>822865</v>
      </c>
      <c r="L2520" t="s">
        <v>660</v>
      </c>
      <c r="M2520" t="s">
        <v>661</v>
      </c>
      <c r="N2520" t="s">
        <v>56</v>
      </c>
      <c r="O2520" s="1">
        <v>45867</v>
      </c>
      <c r="P2520" s="1">
        <v>45959</v>
      </c>
      <c r="Q2520" s="2">
        <v>31.15</v>
      </c>
      <c r="R2520">
        <v>1</v>
      </c>
      <c r="S2520" t="s">
        <v>57</v>
      </c>
      <c r="T2520" t="s">
        <v>58</v>
      </c>
      <c r="U2520" s="4">
        <v>0.7</v>
      </c>
      <c r="V2520" s="2">
        <v>0</v>
      </c>
      <c r="W2520">
        <v>0</v>
      </c>
      <c r="X2520" t="s">
        <v>243</v>
      </c>
      <c r="Y2520" t="s">
        <v>60</v>
      </c>
      <c r="Z2520">
        <v>0</v>
      </c>
      <c r="AA2520" s="2">
        <v>0</v>
      </c>
      <c r="AB2520" s="2">
        <v>0</v>
      </c>
      <c r="AC2520" s="4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21.8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</row>
    <row r="2521" spans="1:42" x14ac:dyDescent="0.25">
      <c r="A2521" s="1">
        <v>45929</v>
      </c>
      <c r="B2521" t="s">
        <v>47</v>
      </c>
      <c r="C2521">
        <v>649163</v>
      </c>
      <c r="D2521">
        <v>2030184968</v>
      </c>
      <c r="E2521" t="s">
        <v>2223</v>
      </c>
      <c r="F2521" t="s">
        <v>2224</v>
      </c>
      <c r="G2521" t="s">
        <v>50</v>
      </c>
      <c r="H2521" t="s">
        <v>228</v>
      </c>
      <c r="I2521" t="s">
        <v>692</v>
      </c>
      <c r="J2521" t="s">
        <v>701</v>
      </c>
      <c r="K2521">
        <v>807212</v>
      </c>
      <c r="L2521" t="s">
        <v>1010</v>
      </c>
      <c r="M2521" t="s">
        <v>1011</v>
      </c>
      <c r="N2521" t="s">
        <v>56</v>
      </c>
      <c r="O2521" s="1">
        <v>45867</v>
      </c>
      <c r="P2521" s="1">
        <v>45959</v>
      </c>
      <c r="Q2521" s="2">
        <v>18.45</v>
      </c>
      <c r="R2521">
        <v>1</v>
      </c>
      <c r="S2521" t="s">
        <v>57</v>
      </c>
      <c r="T2521" t="s">
        <v>58</v>
      </c>
      <c r="U2521" s="4">
        <v>0.7</v>
      </c>
      <c r="V2521" s="2">
        <v>0</v>
      </c>
      <c r="W2521">
        <v>0</v>
      </c>
      <c r="X2521" t="s">
        <v>243</v>
      </c>
      <c r="Y2521" t="s">
        <v>60</v>
      </c>
      <c r="Z2521">
        <v>0</v>
      </c>
      <c r="AA2521" s="2">
        <v>0</v>
      </c>
      <c r="AB2521" s="2">
        <v>0</v>
      </c>
      <c r="AC2521" s="4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12.92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</row>
    <row r="2522" spans="1:42" x14ac:dyDescent="0.25">
      <c r="A2522" s="1">
        <v>45929</v>
      </c>
      <c r="B2522" t="s">
        <v>47</v>
      </c>
      <c r="C2522">
        <v>649163</v>
      </c>
      <c r="D2522">
        <v>2030187569</v>
      </c>
      <c r="E2522" t="s">
        <v>582</v>
      </c>
      <c r="F2522" t="s">
        <v>2225</v>
      </c>
      <c r="G2522" t="s">
        <v>50</v>
      </c>
      <c r="H2522" t="s">
        <v>228</v>
      </c>
      <c r="I2522" t="s">
        <v>692</v>
      </c>
      <c r="J2522" t="s">
        <v>701</v>
      </c>
      <c r="K2522">
        <v>766747</v>
      </c>
      <c r="L2522" t="s">
        <v>287</v>
      </c>
      <c r="M2522" t="s">
        <v>91</v>
      </c>
      <c r="N2522" t="s">
        <v>56</v>
      </c>
      <c r="O2522" s="1">
        <v>45870</v>
      </c>
      <c r="P2522" s="1">
        <v>45962</v>
      </c>
      <c r="Q2522" s="2">
        <v>169.06</v>
      </c>
      <c r="R2522">
        <v>1</v>
      </c>
      <c r="S2522" t="s">
        <v>57</v>
      </c>
      <c r="T2522" t="s">
        <v>58</v>
      </c>
      <c r="U2522" s="4">
        <v>0.7</v>
      </c>
      <c r="V2522" s="2">
        <v>0</v>
      </c>
      <c r="W2522">
        <v>0</v>
      </c>
      <c r="X2522" t="s">
        <v>243</v>
      </c>
      <c r="Y2522" t="s">
        <v>60</v>
      </c>
      <c r="Z2522">
        <v>0</v>
      </c>
      <c r="AA2522" s="2">
        <v>0</v>
      </c>
      <c r="AB2522" s="2">
        <v>0</v>
      </c>
      <c r="AC2522" s="4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118.34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</row>
    <row r="2523" spans="1:42" x14ac:dyDescent="0.25">
      <c r="A2523" s="1">
        <v>45929</v>
      </c>
      <c r="B2523" t="s">
        <v>47</v>
      </c>
      <c r="C2523">
        <v>649163</v>
      </c>
      <c r="D2523">
        <v>2030188783</v>
      </c>
      <c r="E2523" t="s">
        <v>2226</v>
      </c>
      <c r="F2523" t="s">
        <v>1495</v>
      </c>
      <c r="G2523" t="s">
        <v>50</v>
      </c>
      <c r="H2523" t="s">
        <v>278</v>
      </c>
      <c r="I2523" t="s">
        <v>692</v>
      </c>
      <c r="J2523" t="s">
        <v>701</v>
      </c>
      <c r="K2523">
        <v>822865</v>
      </c>
      <c r="L2523" t="s">
        <v>660</v>
      </c>
      <c r="M2523" t="s">
        <v>661</v>
      </c>
      <c r="N2523" t="s">
        <v>56</v>
      </c>
      <c r="O2523" s="1">
        <v>45871</v>
      </c>
      <c r="P2523" s="1">
        <v>45963</v>
      </c>
      <c r="Q2523" s="2">
        <v>110.16</v>
      </c>
      <c r="R2523">
        <v>1</v>
      </c>
      <c r="S2523" t="s">
        <v>57</v>
      </c>
      <c r="T2523" t="s">
        <v>58</v>
      </c>
      <c r="U2523" s="4">
        <v>0.7</v>
      </c>
      <c r="V2523" s="2">
        <v>0</v>
      </c>
      <c r="W2523">
        <v>0</v>
      </c>
      <c r="X2523" t="s">
        <v>243</v>
      </c>
      <c r="Y2523" t="s">
        <v>60</v>
      </c>
      <c r="Z2523">
        <v>0</v>
      </c>
      <c r="AA2523" s="2">
        <v>0</v>
      </c>
      <c r="AB2523" s="2">
        <v>0</v>
      </c>
      <c r="AC2523" s="4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77.11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</row>
    <row r="2524" spans="1:42" x14ac:dyDescent="0.25">
      <c r="A2524" s="1">
        <v>45929</v>
      </c>
      <c r="B2524" t="s">
        <v>47</v>
      </c>
      <c r="C2524">
        <v>649163</v>
      </c>
      <c r="D2524">
        <v>2030192704</v>
      </c>
      <c r="E2524" t="s">
        <v>729</v>
      </c>
      <c r="F2524" t="s">
        <v>2114</v>
      </c>
      <c r="G2524" t="s">
        <v>50</v>
      </c>
      <c r="H2524" t="s">
        <v>228</v>
      </c>
      <c r="I2524" t="s">
        <v>692</v>
      </c>
      <c r="J2524" t="s">
        <v>701</v>
      </c>
      <c r="K2524">
        <v>882035</v>
      </c>
      <c r="L2524" t="s">
        <v>2036</v>
      </c>
      <c r="M2524" t="s">
        <v>2037</v>
      </c>
      <c r="N2524" t="s">
        <v>56</v>
      </c>
      <c r="O2524" s="1">
        <v>45870</v>
      </c>
      <c r="P2524" s="1">
        <v>45962</v>
      </c>
      <c r="Q2524" s="2">
        <v>72.760000000000005</v>
      </c>
      <c r="R2524">
        <v>1</v>
      </c>
      <c r="S2524" t="s">
        <v>57</v>
      </c>
      <c r="T2524" t="s">
        <v>58</v>
      </c>
      <c r="U2524" s="4">
        <v>0.7</v>
      </c>
      <c r="V2524" s="2">
        <v>0</v>
      </c>
      <c r="W2524">
        <v>0</v>
      </c>
      <c r="X2524" t="s">
        <v>243</v>
      </c>
      <c r="Y2524" t="s">
        <v>60</v>
      </c>
      <c r="Z2524">
        <v>0</v>
      </c>
      <c r="AA2524" s="2">
        <v>0</v>
      </c>
      <c r="AB2524" s="2">
        <v>0</v>
      </c>
      <c r="AC2524" s="4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50.93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</row>
    <row r="2525" spans="1:42" x14ac:dyDescent="0.25">
      <c r="A2525" s="1">
        <v>45929</v>
      </c>
      <c r="B2525" t="s">
        <v>47</v>
      </c>
      <c r="C2525">
        <v>649163</v>
      </c>
      <c r="D2525">
        <v>2030194091</v>
      </c>
      <c r="E2525" t="s">
        <v>551</v>
      </c>
      <c r="F2525" t="s">
        <v>552</v>
      </c>
      <c r="G2525" t="s">
        <v>50</v>
      </c>
      <c r="H2525" t="s">
        <v>495</v>
      </c>
      <c r="I2525" t="s">
        <v>692</v>
      </c>
      <c r="J2525" t="s">
        <v>693</v>
      </c>
      <c r="K2525">
        <v>823068</v>
      </c>
      <c r="L2525" t="s">
        <v>336</v>
      </c>
      <c r="M2525" t="s">
        <v>337</v>
      </c>
      <c r="N2525" t="s">
        <v>56</v>
      </c>
      <c r="O2525" s="1">
        <v>45870</v>
      </c>
      <c r="P2525" s="1">
        <v>45962</v>
      </c>
      <c r="Q2525" s="2">
        <v>78.97</v>
      </c>
      <c r="R2525">
        <v>1</v>
      </c>
      <c r="S2525" t="s">
        <v>57</v>
      </c>
      <c r="T2525" t="s">
        <v>58</v>
      </c>
      <c r="U2525" s="4">
        <v>0.7</v>
      </c>
      <c r="V2525" s="2">
        <v>0</v>
      </c>
      <c r="W2525">
        <v>0</v>
      </c>
      <c r="X2525" t="s">
        <v>243</v>
      </c>
      <c r="Y2525" t="s">
        <v>60</v>
      </c>
      <c r="Z2525">
        <v>0</v>
      </c>
      <c r="AA2525" s="2">
        <v>0</v>
      </c>
      <c r="AB2525" s="2">
        <v>0</v>
      </c>
      <c r="AC2525" s="4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55.28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</row>
    <row r="2526" spans="1:42" x14ac:dyDescent="0.25">
      <c r="A2526" s="1">
        <v>45929</v>
      </c>
      <c r="B2526" t="s">
        <v>47</v>
      </c>
      <c r="C2526">
        <v>649163</v>
      </c>
      <c r="D2526">
        <v>2030196605</v>
      </c>
      <c r="E2526" t="s">
        <v>416</v>
      </c>
      <c r="F2526" t="s">
        <v>553</v>
      </c>
      <c r="G2526" t="s">
        <v>50</v>
      </c>
      <c r="H2526" t="s">
        <v>63</v>
      </c>
      <c r="I2526" t="s">
        <v>692</v>
      </c>
      <c r="J2526" t="s">
        <v>701</v>
      </c>
      <c r="K2526">
        <v>673059</v>
      </c>
      <c r="L2526" t="s">
        <v>65</v>
      </c>
      <c r="M2526" t="s">
        <v>115</v>
      </c>
      <c r="N2526" t="s">
        <v>56</v>
      </c>
      <c r="O2526" s="1">
        <v>45870</v>
      </c>
      <c r="P2526" s="1">
        <v>45962</v>
      </c>
      <c r="Q2526" s="2">
        <v>70.37</v>
      </c>
      <c r="R2526">
        <v>1</v>
      </c>
      <c r="S2526" t="s">
        <v>57</v>
      </c>
      <c r="T2526" t="s">
        <v>58</v>
      </c>
      <c r="U2526" s="4">
        <v>0.7</v>
      </c>
      <c r="V2526" s="2">
        <v>0</v>
      </c>
      <c r="W2526">
        <v>0</v>
      </c>
      <c r="X2526" t="s">
        <v>243</v>
      </c>
      <c r="Y2526" t="s">
        <v>60</v>
      </c>
      <c r="Z2526">
        <v>0</v>
      </c>
      <c r="AA2526" s="2">
        <v>0</v>
      </c>
      <c r="AB2526" s="2">
        <v>0</v>
      </c>
      <c r="AC2526" s="4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49.26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</row>
    <row r="2527" spans="1:42" x14ac:dyDescent="0.25">
      <c r="A2527" s="1">
        <v>45929</v>
      </c>
      <c r="B2527" t="s">
        <v>47</v>
      </c>
      <c r="C2527">
        <v>649163</v>
      </c>
      <c r="D2527">
        <v>2030197586</v>
      </c>
      <c r="E2527" t="s">
        <v>579</v>
      </c>
      <c r="F2527" t="s">
        <v>1043</v>
      </c>
      <c r="G2527" t="s">
        <v>50</v>
      </c>
      <c r="H2527" t="s">
        <v>228</v>
      </c>
      <c r="I2527" t="s">
        <v>692</v>
      </c>
      <c r="J2527" t="s">
        <v>701</v>
      </c>
      <c r="K2527">
        <v>840313</v>
      </c>
      <c r="L2527" t="s">
        <v>746</v>
      </c>
      <c r="M2527" t="s">
        <v>747</v>
      </c>
      <c r="N2527" t="s">
        <v>56</v>
      </c>
      <c r="O2527" s="1">
        <v>45870</v>
      </c>
      <c r="P2527" s="1">
        <v>45962</v>
      </c>
      <c r="Q2527" s="2">
        <v>11.5</v>
      </c>
      <c r="R2527">
        <v>1</v>
      </c>
      <c r="S2527" t="s">
        <v>57</v>
      </c>
      <c r="T2527" t="s">
        <v>58</v>
      </c>
      <c r="U2527" s="4">
        <v>0.7</v>
      </c>
      <c r="V2527" s="2">
        <v>0</v>
      </c>
      <c r="W2527">
        <v>0</v>
      </c>
      <c r="X2527" t="s">
        <v>243</v>
      </c>
      <c r="Y2527" t="s">
        <v>60</v>
      </c>
      <c r="Z2527">
        <v>0</v>
      </c>
      <c r="AA2527" s="2">
        <v>0</v>
      </c>
      <c r="AB2527" s="2">
        <v>0</v>
      </c>
      <c r="AC2527" s="4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8.0500000000000007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</row>
    <row r="2528" spans="1:42" x14ac:dyDescent="0.25">
      <c r="A2528" s="1">
        <v>45929</v>
      </c>
      <c r="B2528" t="s">
        <v>47</v>
      </c>
      <c r="C2528">
        <v>649163</v>
      </c>
      <c r="D2528">
        <v>2030199398</v>
      </c>
      <c r="E2528" t="s">
        <v>554</v>
      </c>
      <c r="F2528" t="s">
        <v>555</v>
      </c>
      <c r="G2528" t="s">
        <v>50</v>
      </c>
      <c r="H2528" t="s">
        <v>398</v>
      </c>
      <c r="I2528" t="s">
        <v>692</v>
      </c>
      <c r="J2528" t="s">
        <v>701</v>
      </c>
      <c r="K2528">
        <v>816021</v>
      </c>
      <c r="L2528" t="s">
        <v>399</v>
      </c>
      <c r="M2528" t="s">
        <v>400</v>
      </c>
      <c r="N2528" t="s">
        <v>56</v>
      </c>
      <c r="O2528" s="1">
        <v>45870</v>
      </c>
      <c r="P2528" s="1">
        <v>45962</v>
      </c>
      <c r="Q2528" s="2">
        <v>9.1</v>
      </c>
      <c r="R2528">
        <v>1</v>
      </c>
      <c r="S2528" t="s">
        <v>57</v>
      </c>
      <c r="T2528" t="s">
        <v>58</v>
      </c>
      <c r="U2528" s="4">
        <v>0.7</v>
      </c>
      <c r="V2528" s="2">
        <v>0</v>
      </c>
      <c r="W2528">
        <v>0</v>
      </c>
      <c r="X2528" t="s">
        <v>243</v>
      </c>
      <c r="Y2528" t="s">
        <v>60</v>
      </c>
      <c r="Z2528">
        <v>0</v>
      </c>
      <c r="AA2528" s="2">
        <v>0</v>
      </c>
      <c r="AB2528" s="2">
        <v>0</v>
      </c>
      <c r="AC2528" s="4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6.37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</row>
    <row r="2529" spans="1:42" x14ac:dyDescent="0.25">
      <c r="A2529" s="1">
        <v>45929</v>
      </c>
      <c r="B2529" t="s">
        <v>47</v>
      </c>
      <c r="C2529">
        <v>649163</v>
      </c>
      <c r="D2529">
        <v>2030199535</v>
      </c>
      <c r="E2529" t="s">
        <v>166</v>
      </c>
      <c r="F2529" t="s">
        <v>556</v>
      </c>
      <c r="G2529" t="s">
        <v>50</v>
      </c>
      <c r="H2529" t="s">
        <v>557</v>
      </c>
      <c r="I2529" t="s">
        <v>692</v>
      </c>
      <c r="J2529" t="s">
        <v>742</v>
      </c>
      <c r="K2529">
        <v>756418</v>
      </c>
      <c r="L2529" t="s">
        <v>558</v>
      </c>
      <c r="M2529" t="s">
        <v>559</v>
      </c>
      <c r="N2529" t="s">
        <v>56</v>
      </c>
      <c r="O2529" s="1">
        <v>45868</v>
      </c>
      <c r="P2529" s="1">
        <v>45960</v>
      </c>
      <c r="Q2529" s="2">
        <v>22.02</v>
      </c>
      <c r="R2529">
        <v>1</v>
      </c>
      <c r="S2529" t="s">
        <v>57</v>
      </c>
      <c r="T2529" t="s">
        <v>58</v>
      </c>
      <c r="U2529" s="4">
        <v>0.42</v>
      </c>
      <c r="V2529" s="2">
        <v>0</v>
      </c>
      <c r="W2529">
        <v>0</v>
      </c>
      <c r="X2529" t="s">
        <v>243</v>
      </c>
      <c r="Y2529" t="s">
        <v>60</v>
      </c>
      <c r="Z2529">
        <v>0</v>
      </c>
      <c r="AA2529" s="2">
        <v>0</v>
      </c>
      <c r="AB2529" s="2">
        <v>0</v>
      </c>
      <c r="AC2529" s="4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9.25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</row>
    <row r="2530" spans="1:42" x14ac:dyDescent="0.25">
      <c r="A2530" s="1">
        <v>45929</v>
      </c>
      <c r="B2530" t="s">
        <v>47</v>
      </c>
      <c r="C2530">
        <v>649163</v>
      </c>
      <c r="D2530">
        <v>2030207729</v>
      </c>
      <c r="E2530" t="s">
        <v>2227</v>
      </c>
      <c r="F2530" t="s">
        <v>2228</v>
      </c>
      <c r="G2530" t="s">
        <v>50</v>
      </c>
      <c r="H2530" t="s">
        <v>528</v>
      </c>
      <c r="I2530" t="s">
        <v>692</v>
      </c>
      <c r="J2530" t="s">
        <v>701</v>
      </c>
      <c r="K2530">
        <v>813184</v>
      </c>
      <c r="L2530" t="s">
        <v>728</v>
      </c>
      <c r="M2530" t="s">
        <v>729</v>
      </c>
      <c r="N2530" t="s">
        <v>56</v>
      </c>
      <c r="O2530" s="1">
        <v>45870</v>
      </c>
      <c r="P2530" s="1">
        <v>45962</v>
      </c>
      <c r="Q2530" s="2">
        <v>36.58</v>
      </c>
      <c r="R2530">
        <v>1</v>
      </c>
      <c r="S2530" t="s">
        <v>57</v>
      </c>
      <c r="T2530" t="s">
        <v>58</v>
      </c>
      <c r="U2530" s="4">
        <v>0.7</v>
      </c>
      <c r="V2530" s="2">
        <v>0</v>
      </c>
      <c r="W2530">
        <v>0</v>
      </c>
      <c r="X2530" t="s">
        <v>243</v>
      </c>
      <c r="Y2530" t="s">
        <v>60</v>
      </c>
      <c r="Z2530">
        <v>0</v>
      </c>
      <c r="AA2530" s="2">
        <v>0</v>
      </c>
      <c r="AB2530" s="2">
        <v>0</v>
      </c>
      <c r="AC2530" s="4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25.61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</row>
    <row r="2531" spans="1:42" x14ac:dyDescent="0.25">
      <c r="A2531" s="1">
        <v>45929</v>
      </c>
      <c r="B2531" t="s">
        <v>47</v>
      </c>
      <c r="C2531">
        <v>649163</v>
      </c>
      <c r="D2531">
        <v>2030209148</v>
      </c>
      <c r="E2531" t="s">
        <v>129</v>
      </c>
      <c r="F2531" t="s">
        <v>2229</v>
      </c>
      <c r="G2531" t="s">
        <v>50</v>
      </c>
      <c r="H2531" t="s">
        <v>572</v>
      </c>
      <c r="I2531" t="s">
        <v>692</v>
      </c>
      <c r="J2531" t="s">
        <v>701</v>
      </c>
      <c r="K2531">
        <v>767312</v>
      </c>
      <c r="L2531" t="s">
        <v>806</v>
      </c>
      <c r="M2531" t="s">
        <v>443</v>
      </c>
      <c r="N2531" t="s">
        <v>56</v>
      </c>
      <c r="O2531" s="1">
        <v>45870</v>
      </c>
      <c r="P2531" s="1">
        <v>45962</v>
      </c>
      <c r="Q2531" s="2">
        <v>48.47</v>
      </c>
      <c r="R2531">
        <v>1</v>
      </c>
      <c r="S2531" t="s">
        <v>57</v>
      </c>
      <c r="T2531" t="s">
        <v>58</v>
      </c>
      <c r="U2531" s="4">
        <v>0.7</v>
      </c>
      <c r="V2531" s="2">
        <v>0</v>
      </c>
      <c r="W2531">
        <v>0</v>
      </c>
      <c r="X2531" t="s">
        <v>243</v>
      </c>
      <c r="Y2531" t="s">
        <v>60</v>
      </c>
      <c r="Z2531">
        <v>0</v>
      </c>
      <c r="AA2531" s="2">
        <v>0</v>
      </c>
      <c r="AB2531" s="2">
        <v>0</v>
      </c>
      <c r="AC2531" s="4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33.93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</row>
    <row r="2532" spans="1:42" x14ac:dyDescent="0.25">
      <c r="A2532" s="1">
        <v>45929</v>
      </c>
      <c r="B2532" t="s">
        <v>47</v>
      </c>
      <c r="C2532">
        <v>649163</v>
      </c>
      <c r="D2532">
        <v>2030214513</v>
      </c>
      <c r="E2532" t="s">
        <v>1050</v>
      </c>
      <c r="F2532" t="s">
        <v>2230</v>
      </c>
      <c r="G2532" t="s">
        <v>50</v>
      </c>
      <c r="H2532" t="s">
        <v>228</v>
      </c>
      <c r="I2532" t="s">
        <v>692</v>
      </c>
      <c r="J2532" t="s">
        <v>701</v>
      </c>
      <c r="K2532">
        <v>823350</v>
      </c>
      <c r="L2532" t="s">
        <v>475</v>
      </c>
      <c r="M2532" t="s">
        <v>480</v>
      </c>
      <c r="N2532" t="s">
        <v>56</v>
      </c>
      <c r="O2532" s="1">
        <v>45870</v>
      </c>
      <c r="P2532" s="1">
        <v>45962</v>
      </c>
      <c r="Q2532" s="2">
        <v>109.2</v>
      </c>
      <c r="R2532">
        <v>1</v>
      </c>
      <c r="S2532" t="s">
        <v>57</v>
      </c>
      <c r="T2532" t="s">
        <v>58</v>
      </c>
      <c r="U2532" s="4">
        <v>0.7</v>
      </c>
      <c r="V2532" s="2">
        <v>0</v>
      </c>
      <c r="W2532">
        <v>0</v>
      </c>
      <c r="X2532" t="s">
        <v>243</v>
      </c>
      <c r="Y2532" t="s">
        <v>60</v>
      </c>
      <c r="Z2532">
        <v>0</v>
      </c>
      <c r="AA2532" s="2">
        <v>0</v>
      </c>
      <c r="AB2532" s="2">
        <v>0</v>
      </c>
      <c r="AC2532" s="4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76.44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</row>
    <row r="2533" spans="1:42" x14ac:dyDescent="0.25">
      <c r="A2533" s="1">
        <v>45929</v>
      </c>
      <c r="B2533" t="s">
        <v>47</v>
      </c>
      <c r="C2533">
        <v>649163</v>
      </c>
      <c r="D2533">
        <v>2030215069</v>
      </c>
      <c r="E2533" t="s">
        <v>230</v>
      </c>
      <c r="F2533" t="s">
        <v>560</v>
      </c>
      <c r="G2533" t="s">
        <v>50</v>
      </c>
      <c r="H2533" t="s">
        <v>495</v>
      </c>
      <c r="I2533" t="s">
        <v>692</v>
      </c>
      <c r="J2533" t="s">
        <v>693</v>
      </c>
      <c r="K2533">
        <v>823068</v>
      </c>
      <c r="L2533" t="s">
        <v>336</v>
      </c>
      <c r="M2533" t="s">
        <v>337</v>
      </c>
      <c r="N2533" t="s">
        <v>56</v>
      </c>
      <c r="O2533" s="1">
        <v>45870</v>
      </c>
      <c r="P2533" s="1">
        <v>45962</v>
      </c>
      <c r="Q2533" s="2">
        <v>24.61</v>
      </c>
      <c r="R2533">
        <v>1</v>
      </c>
      <c r="S2533" t="s">
        <v>57</v>
      </c>
      <c r="T2533" t="s">
        <v>58</v>
      </c>
      <c r="U2533" s="4">
        <v>0.7</v>
      </c>
      <c r="V2533" s="2">
        <v>0</v>
      </c>
      <c r="W2533">
        <v>0</v>
      </c>
      <c r="X2533" t="s">
        <v>243</v>
      </c>
      <c r="Y2533" t="s">
        <v>60</v>
      </c>
      <c r="Z2533">
        <v>0</v>
      </c>
      <c r="AA2533" s="2">
        <v>0</v>
      </c>
      <c r="AB2533" s="2">
        <v>0</v>
      </c>
      <c r="AC2533" s="4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17.23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</row>
    <row r="2534" spans="1:42" x14ac:dyDescent="0.25">
      <c r="A2534" s="1">
        <v>45929</v>
      </c>
      <c r="B2534" t="s">
        <v>47</v>
      </c>
      <c r="C2534">
        <v>649163</v>
      </c>
      <c r="D2534">
        <v>2030215070</v>
      </c>
      <c r="E2534" t="s">
        <v>230</v>
      </c>
      <c r="F2534" t="s">
        <v>560</v>
      </c>
      <c r="G2534" t="s">
        <v>50</v>
      </c>
      <c r="H2534" t="s">
        <v>495</v>
      </c>
      <c r="I2534" t="s">
        <v>692</v>
      </c>
      <c r="J2534" t="s">
        <v>742</v>
      </c>
      <c r="K2534">
        <v>823068</v>
      </c>
      <c r="L2534" t="s">
        <v>336</v>
      </c>
      <c r="M2534" t="s">
        <v>337</v>
      </c>
      <c r="N2534" t="s">
        <v>56</v>
      </c>
      <c r="O2534" s="1">
        <v>45870</v>
      </c>
      <c r="P2534" s="1">
        <v>45962</v>
      </c>
      <c r="Q2534" s="2">
        <v>38.85</v>
      </c>
      <c r="R2534">
        <v>1</v>
      </c>
      <c r="S2534" t="s">
        <v>57</v>
      </c>
      <c r="T2534" t="s">
        <v>58</v>
      </c>
      <c r="U2534" s="4">
        <v>0.42</v>
      </c>
      <c r="V2534" s="2">
        <v>0</v>
      </c>
      <c r="W2534">
        <v>0</v>
      </c>
      <c r="X2534" t="s">
        <v>243</v>
      </c>
      <c r="Y2534" t="s">
        <v>60</v>
      </c>
      <c r="Z2534">
        <v>0</v>
      </c>
      <c r="AA2534" s="2">
        <v>0</v>
      </c>
      <c r="AB2534" s="2">
        <v>0</v>
      </c>
      <c r="AC2534" s="4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16.32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</row>
    <row r="2535" spans="1:42" x14ac:dyDescent="0.25">
      <c r="A2535" s="1">
        <v>45929</v>
      </c>
      <c r="B2535" t="s">
        <v>47</v>
      </c>
      <c r="C2535">
        <v>649163</v>
      </c>
      <c r="D2535">
        <v>2030217751</v>
      </c>
      <c r="E2535" t="s">
        <v>2231</v>
      </c>
      <c r="F2535" t="s">
        <v>2232</v>
      </c>
      <c r="G2535" t="s">
        <v>50</v>
      </c>
      <c r="H2535" t="s">
        <v>228</v>
      </c>
      <c r="I2535" t="s">
        <v>692</v>
      </c>
      <c r="J2535" t="s">
        <v>701</v>
      </c>
      <c r="K2535">
        <v>807212</v>
      </c>
      <c r="L2535" t="s">
        <v>1010</v>
      </c>
      <c r="M2535" t="s">
        <v>1011</v>
      </c>
      <c r="N2535" t="s">
        <v>56</v>
      </c>
      <c r="O2535" s="1">
        <v>45869</v>
      </c>
      <c r="P2535" s="1">
        <v>45960</v>
      </c>
      <c r="Q2535" s="2">
        <v>60.8</v>
      </c>
      <c r="R2535">
        <v>1</v>
      </c>
      <c r="S2535" t="s">
        <v>57</v>
      </c>
      <c r="T2535" t="s">
        <v>58</v>
      </c>
      <c r="U2535" s="4">
        <v>0.7</v>
      </c>
      <c r="V2535" s="2">
        <v>0</v>
      </c>
      <c r="W2535">
        <v>0</v>
      </c>
      <c r="X2535" t="s">
        <v>243</v>
      </c>
      <c r="Y2535" t="s">
        <v>60</v>
      </c>
      <c r="Z2535">
        <v>0</v>
      </c>
      <c r="AA2535" s="2">
        <v>0</v>
      </c>
      <c r="AB2535" s="2">
        <v>0</v>
      </c>
      <c r="AC2535" s="4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42.56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</row>
    <row r="2536" spans="1:42" x14ac:dyDescent="0.25">
      <c r="A2536" s="1">
        <v>45929</v>
      </c>
      <c r="B2536" t="s">
        <v>47</v>
      </c>
      <c r="C2536">
        <v>649163</v>
      </c>
      <c r="D2536">
        <v>2030218379</v>
      </c>
      <c r="E2536" t="s">
        <v>102</v>
      </c>
      <c r="F2536" t="s">
        <v>461</v>
      </c>
      <c r="G2536" t="s">
        <v>50</v>
      </c>
      <c r="H2536" t="s">
        <v>203</v>
      </c>
      <c r="I2536" t="s">
        <v>692</v>
      </c>
      <c r="J2536" t="s">
        <v>701</v>
      </c>
      <c r="K2536">
        <v>856163</v>
      </c>
      <c r="L2536" t="s">
        <v>475</v>
      </c>
      <c r="M2536" t="s">
        <v>476</v>
      </c>
      <c r="N2536" t="s">
        <v>56</v>
      </c>
      <c r="O2536" s="1">
        <v>45870</v>
      </c>
      <c r="P2536" s="1">
        <v>45931</v>
      </c>
      <c r="Q2536" s="2">
        <v>-23.9</v>
      </c>
      <c r="R2536">
        <v>1</v>
      </c>
      <c r="S2536" t="s">
        <v>57</v>
      </c>
      <c r="T2536" t="s">
        <v>58</v>
      </c>
      <c r="U2536" s="4">
        <v>0.7</v>
      </c>
      <c r="V2536" s="2">
        <v>0</v>
      </c>
      <c r="W2536">
        <v>-1</v>
      </c>
      <c r="X2536" t="s">
        <v>243</v>
      </c>
      <c r="Y2536" t="s">
        <v>60</v>
      </c>
      <c r="Z2536">
        <v>0</v>
      </c>
      <c r="AA2536" s="2">
        <v>0</v>
      </c>
      <c r="AB2536" s="2">
        <v>0</v>
      </c>
      <c r="AC2536" s="4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-16.73</v>
      </c>
      <c r="AM2536" s="2">
        <v>-16.73</v>
      </c>
      <c r="AN2536" s="2">
        <v>0</v>
      </c>
      <c r="AO2536" s="2">
        <v>0</v>
      </c>
      <c r="AP2536" s="2">
        <v>0</v>
      </c>
    </row>
    <row r="2537" spans="1:42" x14ac:dyDescent="0.25">
      <c r="A2537" s="1">
        <v>45929</v>
      </c>
      <c r="B2537" t="s">
        <v>47</v>
      </c>
      <c r="C2537">
        <v>649163</v>
      </c>
      <c r="D2537">
        <v>2030218431</v>
      </c>
      <c r="E2537" t="s">
        <v>540</v>
      </c>
      <c r="F2537" t="s">
        <v>1513</v>
      </c>
      <c r="G2537" t="s">
        <v>50</v>
      </c>
      <c r="H2537" t="s">
        <v>228</v>
      </c>
      <c r="I2537" t="s">
        <v>692</v>
      </c>
      <c r="J2537" t="s">
        <v>701</v>
      </c>
      <c r="K2537">
        <v>768887</v>
      </c>
      <c r="L2537" t="s">
        <v>736</v>
      </c>
      <c r="M2537" t="s">
        <v>256</v>
      </c>
      <c r="N2537" t="s">
        <v>56</v>
      </c>
      <c r="O2537" s="1">
        <v>45869</v>
      </c>
      <c r="P2537" s="1">
        <v>45960</v>
      </c>
      <c r="Q2537" s="2">
        <v>54.22</v>
      </c>
      <c r="R2537">
        <v>1</v>
      </c>
      <c r="S2537" t="s">
        <v>57</v>
      </c>
      <c r="T2537" t="s">
        <v>58</v>
      </c>
      <c r="U2537" s="4">
        <v>0.7</v>
      </c>
      <c r="V2537" s="2">
        <v>0</v>
      </c>
      <c r="W2537">
        <v>0</v>
      </c>
      <c r="X2537" t="s">
        <v>243</v>
      </c>
      <c r="Y2537" t="s">
        <v>60</v>
      </c>
      <c r="Z2537">
        <v>0</v>
      </c>
      <c r="AA2537" s="2">
        <v>0</v>
      </c>
      <c r="AB2537" s="2">
        <v>0</v>
      </c>
      <c r="AC2537" s="4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37.950000000000003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</row>
    <row r="2538" spans="1:42" x14ac:dyDescent="0.25">
      <c r="A2538" s="1">
        <v>45929</v>
      </c>
      <c r="B2538" t="s">
        <v>47</v>
      </c>
      <c r="C2538">
        <v>649163</v>
      </c>
      <c r="D2538">
        <v>2030218902</v>
      </c>
      <c r="E2538" t="s">
        <v>1141</v>
      </c>
      <c r="F2538" t="s">
        <v>1142</v>
      </c>
      <c r="G2538" t="s">
        <v>50</v>
      </c>
      <c r="H2538" t="s">
        <v>228</v>
      </c>
      <c r="I2538" t="s">
        <v>692</v>
      </c>
      <c r="J2538" t="s">
        <v>701</v>
      </c>
      <c r="K2538">
        <v>822733</v>
      </c>
      <c r="L2538" t="s">
        <v>628</v>
      </c>
      <c r="M2538" t="s">
        <v>629</v>
      </c>
      <c r="N2538" t="s">
        <v>859</v>
      </c>
      <c r="O2538" s="1">
        <v>45876</v>
      </c>
      <c r="P2538" s="1">
        <v>45937</v>
      </c>
      <c r="Q2538" s="2">
        <v>-91.36</v>
      </c>
      <c r="R2538">
        <v>1</v>
      </c>
      <c r="S2538" t="s">
        <v>57</v>
      </c>
      <c r="T2538" t="s">
        <v>58</v>
      </c>
      <c r="U2538" s="4">
        <v>0.7</v>
      </c>
      <c r="V2538" s="2">
        <v>0</v>
      </c>
      <c r="W2538">
        <v>-1</v>
      </c>
      <c r="X2538" t="s">
        <v>243</v>
      </c>
      <c r="Y2538" t="s">
        <v>60</v>
      </c>
      <c r="Z2538">
        <v>0</v>
      </c>
      <c r="AA2538" s="2">
        <v>0</v>
      </c>
      <c r="AB2538" s="2">
        <v>0</v>
      </c>
      <c r="AC2538" s="4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-63.95</v>
      </c>
      <c r="AM2538" s="2">
        <v>-63.95</v>
      </c>
      <c r="AN2538" s="2">
        <v>0</v>
      </c>
      <c r="AO2538" s="2">
        <v>0</v>
      </c>
      <c r="AP2538" s="2">
        <v>0</v>
      </c>
    </row>
    <row r="2539" spans="1:42" x14ac:dyDescent="0.25">
      <c r="A2539" s="1">
        <v>45929</v>
      </c>
      <c r="B2539" t="s">
        <v>47</v>
      </c>
      <c r="C2539">
        <v>649163</v>
      </c>
      <c r="D2539">
        <v>2030220180</v>
      </c>
      <c r="E2539" t="s">
        <v>561</v>
      </c>
      <c r="F2539" t="s">
        <v>562</v>
      </c>
      <c r="G2539" t="s">
        <v>50</v>
      </c>
      <c r="H2539" t="s">
        <v>427</v>
      </c>
      <c r="I2539" t="s">
        <v>692</v>
      </c>
      <c r="J2539" t="s">
        <v>701</v>
      </c>
      <c r="K2539">
        <v>673059</v>
      </c>
      <c r="L2539" t="s">
        <v>65</v>
      </c>
      <c r="M2539" t="s">
        <v>115</v>
      </c>
      <c r="N2539" t="s">
        <v>56</v>
      </c>
      <c r="O2539" s="1">
        <v>45870</v>
      </c>
      <c r="P2539" s="1">
        <v>45962</v>
      </c>
      <c r="Q2539" s="2">
        <v>87.68</v>
      </c>
      <c r="R2539">
        <v>1</v>
      </c>
      <c r="S2539" t="s">
        <v>57</v>
      </c>
      <c r="T2539" t="s">
        <v>58</v>
      </c>
      <c r="U2539" s="4">
        <v>0.7</v>
      </c>
      <c r="V2539" s="2">
        <v>0</v>
      </c>
      <c r="W2539">
        <v>0</v>
      </c>
      <c r="X2539" t="s">
        <v>243</v>
      </c>
      <c r="Y2539" t="s">
        <v>60</v>
      </c>
      <c r="Z2539">
        <v>0</v>
      </c>
      <c r="AA2539" s="2">
        <v>0</v>
      </c>
      <c r="AB2539" s="2">
        <v>0</v>
      </c>
      <c r="AC2539" s="4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61.38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</row>
    <row r="2540" spans="1:42" x14ac:dyDescent="0.25">
      <c r="A2540" s="1">
        <v>45929</v>
      </c>
      <c r="B2540" t="s">
        <v>47</v>
      </c>
      <c r="C2540">
        <v>649163</v>
      </c>
      <c r="D2540">
        <v>2030220181</v>
      </c>
      <c r="E2540" t="s">
        <v>561</v>
      </c>
      <c r="F2540" t="s">
        <v>562</v>
      </c>
      <c r="G2540" t="s">
        <v>50</v>
      </c>
      <c r="H2540" t="s">
        <v>427</v>
      </c>
      <c r="I2540" t="s">
        <v>692</v>
      </c>
      <c r="J2540" t="s">
        <v>693</v>
      </c>
      <c r="K2540">
        <v>673059</v>
      </c>
      <c r="L2540" t="s">
        <v>65</v>
      </c>
      <c r="M2540" t="s">
        <v>115</v>
      </c>
      <c r="N2540" t="s">
        <v>56</v>
      </c>
      <c r="O2540" s="1">
        <v>45870</v>
      </c>
      <c r="P2540" s="1">
        <v>45962</v>
      </c>
      <c r="Q2540" s="2">
        <v>25.73</v>
      </c>
      <c r="R2540">
        <v>1</v>
      </c>
      <c r="S2540" t="s">
        <v>57</v>
      </c>
      <c r="T2540" t="s">
        <v>58</v>
      </c>
      <c r="U2540" s="4">
        <v>0.7</v>
      </c>
      <c r="V2540" s="2">
        <v>0</v>
      </c>
      <c r="W2540">
        <v>0</v>
      </c>
      <c r="X2540" t="s">
        <v>243</v>
      </c>
      <c r="Y2540" t="s">
        <v>60</v>
      </c>
      <c r="Z2540">
        <v>0</v>
      </c>
      <c r="AA2540" s="2">
        <v>0</v>
      </c>
      <c r="AB2540" s="2">
        <v>0</v>
      </c>
      <c r="AC2540" s="4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18.010000000000002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</row>
    <row r="2541" spans="1:42" x14ac:dyDescent="0.25">
      <c r="A2541" s="1">
        <v>45929</v>
      </c>
      <c r="B2541" t="s">
        <v>47</v>
      </c>
      <c r="C2541">
        <v>649163</v>
      </c>
      <c r="D2541">
        <v>2030221958</v>
      </c>
      <c r="E2541" t="s">
        <v>266</v>
      </c>
      <c r="F2541" t="s">
        <v>563</v>
      </c>
      <c r="G2541" t="s">
        <v>50</v>
      </c>
      <c r="H2541" t="s">
        <v>398</v>
      </c>
      <c r="I2541" t="s">
        <v>692</v>
      </c>
      <c r="J2541" t="s">
        <v>701</v>
      </c>
      <c r="K2541">
        <v>816021</v>
      </c>
      <c r="L2541" t="s">
        <v>399</v>
      </c>
      <c r="M2541" t="s">
        <v>400</v>
      </c>
      <c r="N2541" t="s">
        <v>56</v>
      </c>
      <c r="O2541" s="1">
        <v>45870</v>
      </c>
      <c r="P2541" s="1">
        <v>45962</v>
      </c>
      <c r="Q2541" s="2">
        <v>18.28</v>
      </c>
      <c r="R2541">
        <v>1</v>
      </c>
      <c r="S2541" t="s">
        <v>57</v>
      </c>
      <c r="T2541" t="s">
        <v>58</v>
      </c>
      <c r="U2541" s="4">
        <v>0.7</v>
      </c>
      <c r="V2541" s="2">
        <v>0</v>
      </c>
      <c r="W2541">
        <v>0</v>
      </c>
      <c r="X2541" t="s">
        <v>243</v>
      </c>
      <c r="Y2541" t="s">
        <v>60</v>
      </c>
      <c r="Z2541">
        <v>0</v>
      </c>
      <c r="AA2541" s="2">
        <v>0</v>
      </c>
      <c r="AB2541" s="2">
        <v>0</v>
      </c>
      <c r="AC2541" s="4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12.8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</row>
    <row r="2542" spans="1:42" x14ac:dyDescent="0.25">
      <c r="A2542" s="1">
        <v>45929</v>
      </c>
      <c r="B2542" t="s">
        <v>47</v>
      </c>
      <c r="C2542">
        <v>649163</v>
      </c>
      <c r="D2542">
        <v>2030224119</v>
      </c>
      <c r="E2542" t="s">
        <v>1938</v>
      </c>
      <c r="F2542" t="s">
        <v>204</v>
      </c>
      <c r="G2542" t="s">
        <v>50</v>
      </c>
      <c r="H2542" t="s">
        <v>125</v>
      </c>
      <c r="I2542" t="s">
        <v>692</v>
      </c>
      <c r="J2542" t="s">
        <v>701</v>
      </c>
      <c r="K2542">
        <v>650218</v>
      </c>
      <c r="L2542" t="s">
        <v>143</v>
      </c>
      <c r="M2542" t="s">
        <v>144</v>
      </c>
      <c r="N2542" t="s">
        <v>56</v>
      </c>
      <c r="O2542" s="1">
        <v>45869</v>
      </c>
      <c r="P2542" s="1">
        <v>45960</v>
      </c>
      <c r="Q2542" s="2">
        <v>4.12</v>
      </c>
      <c r="R2542">
        <v>1</v>
      </c>
      <c r="S2542" t="s">
        <v>57</v>
      </c>
      <c r="T2542" t="s">
        <v>58</v>
      </c>
      <c r="U2542" s="4">
        <v>0.7</v>
      </c>
      <c r="V2542" s="2">
        <v>0</v>
      </c>
      <c r="W2542">
        <v>0</v>
      </c>
      <c r="X2542" t="s">
        <v>243</v>
      </c>
      <c r="Y2542" t="s">
        <v>60</v>
      </c>
      <c r="Z2542">
        <v>0</v>
      </c>
      <c r="AA2542" s="2">
        <v>0</v>
      </c>
      <c r="AB2542" s="2">
        <v>0</v>
      </c>
      <c r="AC2542" s="4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2.88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</row>
    <row r="2543" spans="1:42" x14ac:dyDescent="0.25">
      <c r="A2543" s="1">
        <v>45929</v>
      </c>
      <c r="B2543" t="s">
        <v>47</v>
      </c>
      <c r="C2543">
        <v>649163</v>
      </c>
      <c r="D2543">
        <v>2030227223</v>
      </c>
      <c r="E2543" t="s">
        <v>981</v>
      </c>
      <c r="F2543" t="s">
        <v>2233</v>
      </c>
      <c r="G2543" t="s">
        <v>50</v>
      </c>
      <c r="H2543" t="s">
        <v>76</v>
      </c>
      <c r="I2543" t="s">
        <v>692</v>
      </c>
      <c r="J2543" t="s">
        <v>701</v>
      </c>
      <c r="K2543">
        <v>812782</v>
      </c>
      <c r="L2543" t="s">
        <v>516</v>
      </c>
      <c r="M2543" t="s">
        <v>234</v>
      </c>
      <c r="N2543" t="s">
        <v>56</v>
      </c>
      <c r="O2543" s="1">
        <v>45870</v>
      </c>
      <c r="P2543" s="1">
        <v>45962</v>
      </c>
      <c r="Q2543" s="2">
        <v>48.9</v>
      </c>
      <c r="R2543">
        <v>1</v>
      </c>
      <c r="S2543" t="s">
        <v>57</v>
      </c>
      <c r="T2543" t="s">
        <v>58</v>
      </c>
      <c r="U2543" s="4">
        <v>0.7</v>
      </c>
      <c r="V2543" s="2">
        <v>0</v>
      </c>
      <c r="W2543">
        <v>0</v>
      </c>
      <c r="X2543" t="s">
        <v>243</v>
      </c>
      <c r="Y2543" t="s">
        <v>60</v>
      </c>
      <c r="Z2543">
        <v>0</v>
      </c>
      <c r="AA2543" s="2">
        <v>0</v>
      </c>
      <c r="AB2543" s="2">
        <v>0</v>
      </c>
      <c r="AC2543" s="4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34.229999999999997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</row>
    <row r="2544" spans="1:42" x14ac:dyDescent="0.25">
      <c r="A2544" s="1">
        <v>45929</v>
      </c>
      <c r="B2544" t="s">
        <v>47</v>
      </c>
      <c r="C2544">
        <v>649163</v>
      </c>
      <c r="D2544">
        <v>2030232585</v>
      </c>
      <c r="E2544" t="s">
        <v>270</v>
      </c>
      <c r="F2544" t="s">
        <v>1275</v>
      </c>
      <c r="G2544" t="s">
        <v>50</v>
      </c>
      <c r="H2544" t="s">
        <v>51</v>
      </c>
      <c r="I2544" t="s">
        <v>692</v>
      </c>
      <c r="J2544" t="s">
        <v>704</v>
      </c>
      <c r="K2544">
        <v>885445</v>
      </c>
      <c r="L2544" t="s">
        <v>384</v>
      </c>
      <c r="M2544" t="s">
        <v>385</v>
      </c>
      <c r="N2544" t="s">
        <v>56</v>
      </c>
      <c r="O2544" s="1">
        <v>45870</v>
      </c>
      <c r="P2544" s="1">
        <v>45962</v>
      </c>
      <c r="Q2544" s="2">
        <v>174</v>
      </c>
      <c r="R2544">
        <v>1</v>
      </c>
      <c r="S2544" t="s">
        <v>57</v>
      </c>
      <c r="T2544" t="s">
        <v>58</v>
      </c>
      <c r="U2544" s="4">
        <v>0.9</v>
      </c>
      <c r="V2544" s="2">
        <v>0</v>
      </c>
      <c r="W2544">
        <v>0</v>
      </c>
      <c r="X2544" t="s">
        <v>243</v>
      </c>
      <c r="Y2544" t="s">
        <v>60</v>
      </c>
      <c r="Z2544">
        <v>0</v>
      </c>
      <c r="AA2544" s="2">
        <v>0</v>
      </c>
      <c r="AB2544" s="2">
        <v>0</v>
      </c>
      <c r="AC2544" s="4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156.6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</row>
    <row r="2545" spans="1:42" x14ac:dyDescent="0.25">
      <c r="A2545" s="1">
        <v>45929</v>
      </c>
      <c r="B2545" t="s">
        <v>47</v>
      </c>
      <c r="C2545">
        <v>649163</v>
      </c>
      <c r="D2545">
        <v>2030239835</v>
      </c>
      <c r="E2545" t="s">
        <v>489</v>
      </c>
      <c r="F2545" t="s">
        <v>569</v>
      </c>
      <c r="G2545" t="s">
        <v>50</v>
      </c>
      <c r="H2545" t="s">
        <v>278</v>
      </c>
      <c r="I2545" t="s">
        <v>692</v>
      </c>
      <c r="J2545" t="s">
        <v>701</v>
      </c>
      <c r="K2545">
        <v>812782</v>
      </c>
      <c r="L2545" t="s">
        <v>516</v>
      </c>
      <c r="M2545" t="s">
        <v>234</v>
      </c>
      <c r="N2545" t="s">
        <v>56</v>
      </c>
      <c r="O2545" s="1">
        <v>45870</v>
      </c>
      <c r="P2545" s="1">
        <v>45962</v>
      </c>
      <c r="Q2545" s="2">
        <v>186.78</v>
      </c>
      <c r="R2545">
        <v>1</v>
      </c>
      <c r="S2545" t="s">
        <v>57</v>
      </c>
      <c r="T2545" t="s">
        <v>58</v>
      </c>
      <c r="U2545" s="4">
        <v>0.7</v>
      </c>
      <c r="V2545" s="2">
        <v>0</v>
      </c>
      <c r="W2545">
        <v>0</v>
      </c>
      <c r="X2545" t="s">
        <v>243</v>
      </c>
      <c r="Y2545" t="s">
        <v>60</v>
      </c>
      <c r="Z2545">
        <v>0</v>
      </c>
      <c r="AA2545" s="2">
        <v>0</v>
      </c>
      <c r="AB2545" s="2">
        <v>0</v>
      </c>
      <c r="AC2545" s="4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130.75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</row>
    <row r="2546" spans="1:42" x14ac:dyDescent="0.25">
      <c r="A2546" s="1">
        <v>45929</v>
      </c>
      <c r="B2546" t="s">
        <v>47</v>
      </c>
      <c r="C2546">
        <v>649163</v>
      </c>
      <c r="D2546">
        <v>2030240510</v>
      </c>
      <c r="E2546" t="s">
        <v>570</v>
      </c>
      <c r="F2546" t="s">
        <v>571</v>
      </c>
      <c r="G2546" t="s">
        <v>50</v>
      </c>
      <c r="H2546" t="s">
        <v>572</v>
      </c>
      <c r="I2546" t="s">
        <v>692</v>
      </c>
      <c r="J2546" t="s">
        <v>701</v>
      </c>
      <c r="K2546">
        <v>753748</v>
      </c>
      <c r="L2546" t="s">
        <v>403</v>
      </c>
      <c r="M2546" t="s">
        <v>284</v>
      </c>
      <c r="N2546" t="s">
        <v>56</v>
      </c>
      <c r="O2546" s="1">
        <v>45870</v>
      </c>
      <c r="P2546" s="1">
        <v>45962</v>
      </c>
      <c r="Q2546" s="2">
        <v>32.979999999999997</v>
      </c>
      <c r="R2546">
        <v>1</v>
      </c>
      <c r="S2546" t="s">
        <v>57</v>
      </c>
      <c r="T2546" t="s">
        <v>58</v>
      </c>
      <c r="U2546" s="4">
        <v>0.7</v>
      </c>
      <c r="V2546" s="2">
        <v>0</v>
      </c>
      <c r="W2546">
        <v>0</v>
      </c>
      <c r="X2546" t="s">
        <v>243</v>
      </c>
      <c r="Y2546" t="s">
        <v>60</v>
      </c>
      <c r="Z2546">
        <v>0</v>
      </c>
      <c r="AA2546" s="2">
        <v>0</v>
      </c>
      <c r="AB2546" s="2">
        <v>0</v>
      </c>
      <c r="AC2546" s="4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23.09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</row>
    <row r="2547" spans="1:42" x14ac:dyDescent="0.25">
      <c r="A2547" s="1">
        <v>45929</v>
      </c>
      <c r="B2547" t="s">
        <v>47</v>
      </c>
      <c r="C2547">
        <v>649163</v>
      </c>
      <c r="D2547">
        <v>2030240512</v>
      </c>
      <c r="E2547" t="s">
        <v>570</v>
      </c>
      <c r="F2547" t="s">
        <v>571</v>
      </c>
      <c r="G2547" t="s">
        <v>50</v>
      </c>
      <c r="H2547" t="s">
        <v>572</v>
      </c>
      <c r="I2547" t="s">
        <v>692</v>
      </c>
      <c r="J2547" t="s">
        <v>704</v>
      </c>
      <c r="K2547">
        <v>753748</v>
      </c>
      <c r="L2547" t="s">
        <v>403</v>
      </c>
      <c r="M2547" t="s">
        <v>284</v>
      </c>
      <c r="N2547" t="s">
        <v>56</v>
      </c>
      <c r="O2547" s="1">
        <v>45870</v>
      </c>
      <c r="P2547" s="1">
        <v>45962</v>
      </c>
      <c r="Q2547" s="2">
        <v>27.81</v>
      </c>
      <c r="R2547">
        <v>1</v>
      </c>
      <c r="S2547" t="s">
        <v>57</v>
      </c>
      <c r="T2547" t="s">
        <v>58</v>
      </c>
      <c r="U2547" s="4">
        <v>0.9</v>
      </c>
      <c r="V2547" s="2">
        <v>0</v>
      </c>
      <c r="W2547">
        <v>0</v>
      </c>
      <c r="X2547" t="s">
        <v>243</v>
      </c>
      <c r="Y2547" t="s">
        <v>60</v>
      </c>
      <c r="Z2547">
        <v>0</v>
      </c>
      <c r="AA2547" s="2">
        <v>0</v>
      </c>
      <c r="AB2547" s="2">
        <v>0</v>
      </c>
      <c r="AC2547" s="4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25.03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</row>
    <row r="2548" spans="1:42" x14ac:dyDescent="0.25">
      <c r="A2548" s="1">
        <v>45929</v>
      </c>
      <c r="B2548" t="s">
        <v>47</v>
      </c>
      <c r="C2548">
        <v>649163</v>
      </c>
      <c r="D2548">
        <v>2030240611</v>
      </c>
      <c r="E2548" t="s">
        <v>1934</v>
      </c>
      <c r="F2548" t="s">
        <v>1885</v>
      </c>
      <c r="G2548" t="s">
        <v>50</v>
      </c>
      <c r="H2548" t="s">
        <v>228</v>
      </c>
      <c r="I2548" t="s">
        <v>692</v>
      </c>
      <c r="J2548" t="s">
        <v>704</v>
      </c>
      <c r="K2548">
        <v>824062</v>
      </c>
      <c r="L2548" t="s">
        <v>430</v>
      </c>
      <c r="M2548" t="s">
        <v>431</v>
      </c>
      <c r="N2548" t="s">
        <v>56</v>
      </c>
      <c r="O2548" s="1">
        <v>45901</v>
      </c>
      <c r="P2548" s="1">
        <v>45962</v>
      </c>
      <c r="Q2548" s="2">
        <v>163.25</v>
      </c>
      <c r="R2548">
        <v>1</v>
      </c>
      <c r="S2548" t="s">
        <v>57</v>
      </c>
      <c r="T2548" t="s">
        <v>58</v>
      </c>
      <c r="U2548" s="4">
        <v>0.9</v>
      </c>
      <c r="V2548" s="2">
        <v>0</v>
      </c>
      <c r="W2548">
        <v>0</v>
      </c>
      <c r="X2548" t="s">
        <v>243</v>
      </c>
      <c r="Y2548" t="s">
        <v>60</v>
      </c>
      <c r="Z2548">
        <v>0</v>
      </c>
      <c r="AA2548" s="2">
        <v>0</v>
      </c>
      <c r="AB2548" s="2">
        <v>0</v>
      </c>
      <c r="AC2548" s="4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146.91999999999999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</row>
    <row r="2549" spans="1:42" x14ac:dyDescent="0.25">
      <c r="A2549" s="1">
        <v>45929</v>
      </c>
      <c r="B2549" t="s">
        <v>47</v>
      </c>
      <c r="C2549">
        <v>649163</v>
      </c>
      <c r="D2549">
        <v>2030240612</v>
      </c>
      <c r="E2549" t="s">
        <v>1934</v>
      </c>
      <c r="F2549" t="s">
        <v>1885</v>
      </c>
      <c r="G2549" t="s">
        <v>50</v>
      </c>
      <c r="H2549" t="s">
        <v>228</v>
      </c>
      <c r="I2549" t="s">
        <v>692</v>
      </c>
      <c r="J2549" t="s">
        <v>701</v>
      </c>
      <c r="K2549">
        <v>824062</v>
      </c>
      <c r="L2549" t="s">
        <v>430</v>
      </c>
      <c r="M2549" t="s">
        <v>431</v>
      </c>
      <c r="N2549" t="s">
        <v>56</v>
      </c>
      <c r="O2549" s="1">
        <v>45901</v>
      </c>
      <c r="P2549" s="1">
        <v>45962</v>
      </c>
      <c r="Q2549" s="2">
        <v>61.08</v>
      </c>
      <c r="R2549">
        <v>1</v>
      </c>
      <c r="S2549" t="s">
        <v>57</v>
      </c>
      <c r="T2549" t="s">
        <v>58</v>
      </c>
      <c r="U2549" s="4">
        <v>0.7</v>
      </c>
      <c r="V2549" s="2">
        <v>0</v>
      </c>
      <c r="W2549">
        <v>0</v>
      </c>
      <c r="X2549" t="s">
        <v>243</v>
      </c>
      <c r="Y2549" t="s">
        <v>60</v>
      </c>
      <c r="Z2549">
        <v>0</v>
      </c>
      <c r="AA2549" s="2">
        <v>0</v>
      </c>
      <c r="AB2549" s="2">
        <v>0</v>
      </c>
      <c r="AC2549" s="4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42.76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</row>
    <row r="2550" spans="1:42" x14ac:dyDescent="0.25">
      <c r="A2550" s="1">
        <v>45929</v>
      </c>
      <c r="B2550" t="s">
        <v>47</v>
      </c>
      <c r="C2550">
        <v>649163</v>
      </c>
      <c r="D2550">
        <v>2030243690</v>
      </c>
      <c r="E2550" t="s">
        <v>270</v>
      </c>
      <c r="F2550" t="s">
        <v>573</v>
      </c>
      <c r="G2550" t="s">
        <v>50</v>
      </c>
      <c r="H2550" t="s">
        <v>125</v>
      </c>
      <c r="I2550" t="s">
        <v>692</v>
      </c>
      <c r="J2550" t="s">
        <v>701</v>
      </c>
      <c r="K2550">
        <v>673059</v>
      </c>
      <c r="L2550" t="s">
        <v>65</v>
      </c>
      <c r="M2550" t="s">
        <v>115</v>
      </c>
      <c r="N2550" t="s">
        <v>56</v>
      </c>
      <c r="O2550" s="1">
        <v>45870</v>
      </c>
      <c r="P2550" s="1">
        <v>45962</v>
      </c>
      <c r="Q2550" s="2">
        <v>100.95</v>
      </c>
      <c r="R2550">
        <v>1</v>
      </c>
      <c r="S2550" t="s">
        <v>57</v>
      </c>
      <c r="T2550" t="s">
        <v>58</v>
      </c>
      <c r="U2550" s="4">
        <v>0.7</v>
      </c>
      <c r="V2550" s="2">
        <v>0</v>
      </c>
      <c r="W2550">
        <v>0</v>
      </c>
      <c r="X2550" t="s">
        <v>243</v>
      </c>
      <c r="Y2550" t="s">
        <v>60</v>
      </c>
      <c r="Z2550">
        <v>0</v>
      </c>
      <c r="AA2550" s="2">
        <v>0</v>
      </c>
      <c r="AB2550" s="2">
        <v>0</v>
      </c>
      <c r="AC2550" s="4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70.66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</row>
    <row r="2551" spans="1:42" x14ac:dyDescent="0.25">
      <c r="A2551" s="1">
        <v>45929</v>
      </c>
      <c r="B2551" t="s">
        <v>47</v>
      </c>
      <c r="C2551">
        <v>649163</v>
      </c>
      <c r="D2551">
        <v>2030244414</v>
      </c>
      <c r="E2551" t="s">
        <v>2234</v>
      </c>
      <c r="F2551" t="s">
        <v>1565</v>
      </c>
      <c r="G2551" t="s">
        <v>50</v>
      </c>
      <c r="H2551" t="s">
        <v>568</v>
      </c>
      <c r="I2551" t="s">
        <v>692</v>
      </c>
      <c r="J2551" t="s">
        <v>704</v>
      </c>
      <c r="K2551">
        <v>767312</v>
      </c>
      <c r="L2551" t="s">
        <v>806</v>
      </c>
      <c r="M2551" t="s">
        <v>443</v>
      </c>
      <c r="N2551" t="s">
        <v>56</v>
      </c>
      <c r="O2551" s="1">
        <v>45870</v>
      </c>
      <c r="P2551" s="1">
        <v>45962</v>
      </c>
      <c r="Q2551" s="2">
        <v>34.75</v>
      </c>
      <c r="R2551">
        <v>1</v>
      </c>
      <c r="S2551" t="s">
        <v>57</v>
      </c>
      <c r="T2551" t="s">
        <v>58</v>
      </c>
      <c r="U2551" s="4">
        <v>0.9</v>
      </c>
      <c r="V2551" s="2">
        <v>0</v>
      </c>
      <c r="W2551">
        <v>0</v>
      </c>
      <c r="X2551" t="s">
        <v>243</v>
      </c>
      <c r="Y2551" t="s">
        <v>60</v>
      </c>
      <c r="Z2551">
        <v>0</v>
      </c>
      <c r="AA2551" s="2">
        <v>0</v>
      </c>
      <c r="AB2551" s="2">
        <v>0</v>
      </c>
      <c r="AC2551" s="4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31.28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</row>
    <row r="2552" spans="1:42" x14ac:dyDescent="0.25">
      <c r="A2552" s="1">
        <v>45929</v>
      </c>
      <c r="B2552" t="s">
        <v>47</v>
      </c>
      <c r="C2552">
        <v>649163</v>
      </c>
      <c r="D2552">
        <v>2030244692</v>
      </c>
      <c r="E2552" t="s">
        <v>2235</v>
      </c>
      <c r="F2552" t="s">
        <v>2236</v>
      </c>
      <c r="G2552" t="s">
        <v>50</v>
      </c>
      <c r="H2552" t="s">
        <v>278</v>
      </c>
      <c r="I2552" t="s">
        <v>692</v>
      </c>
      <c r="J2552" t="s">
        <v>701</v>
      </c>
      <c r="K2552">
        <v>822865</v>
      </c>
      <c r="L2552" t="s">
        <v>660</v>
      </c>
      <c r="M2552" t="s">
        <v>661</v>
      </c>
      <c r="N2552" t="s">
        <v>56</v>
      </c>
      <c r="O2552" s="1">
        <v>45870</v>
      </c>
      <c r="P2552" s="1">
        <v>45962</v>
      </c>
      <c r="Q2552" s="2">
        <v>62.15</v>
      </c>
      <c r="R2552">
        <v>1</v>
      </c>
      <c r="S2552" t="s">
        <v>57</v>
      </c>
      <c r="T2552" t="s">
        <v>58</v>
      </c>
      <c r="U2552" s="4">
        <v>0.7</v>
      </c>
      <c r="V2552" s="2">
        <v>0</v>
      </c>
      <c r="W2552">
        <v>0</v>
      </c>
      <c r="X2552" t="s">
        <v>243</v>
      </c>
      <c r="Y2552" t="s">
        <v>60</v>
      </c>
      <c r="Z2552">
        <v>0</v>
      </c>
      <c r="AA2552" s="2">
        <v>0</v>
      </c>
      <c r="AB2552" s="2">
        <v>0</v>
      </c>
      <c r="AC2552" s="4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43.5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</row>
    <row r="2553" spans="1:42" x14ac:dyDescent="0.25">
      <c r="A2553" s="1">
        <v>45929</v>
      </c>
      <c r="B2553" t="s">
        <v>47</v>
      </c>
      <c r="C2553">
        <v>649163</v>
      </c>
      <c r="D2553">
        <v>2030245942</v>
      </c>
      <c r="E2553" t="s">
        <v>1776</v>
      </c>
      <c r="F2553" t="s">
        <v>2237</v>
      </c>
      <c r="G2553" t="s">
        <v>50</v>
      </c>
      <c r="H2553" t="s">
        <v>203</v>
      </c>
      <c r="I2553" t="s">
        <v>692</v>
      </c>
      <c r="J2553" t="s">
        <v>701</v>
      </c>
      <c r="K2553">
        <v>856824</v>
      </c>
      <c r="L2553" t="s">
        <v>434</v>
      </c>
      <c r="M2553" t="s">
        <v>435</v>
      </c>
      <c r="N2553" t="s">
        <v>56</v>
      </c>
      <c r="O2553" s="1">
        <v>45870</v>
      </c>
      <c r="P2553" s="1">
        <v>45962</v>
      </c>
      <c r="Q2553" s="2">
        <v>55.89</v>
      </c>
      <c r="R2553">
        <v>1</v>
      </c>
      <c r="S2553" t="s">
        <v>57</v>
      </c>
      <c r="T2553" t="s">
        <v>58</v>
      </c>
      <c r="U2553" s="4">
        <v>0.7</v>
      </c>
      <c r="V2553" s="2">
        <v>0</v>
      </c>
      <c r="W2553">
        <v>0</v>
      </c>
      <c r="X2553" t="s">
        <v>243</v>
      </c>
      <c r="Y2553" t="s">
        <v>60</v>
      </c>
      <c r="Z2553">
        <v>0</v>
      </c>
      <c r="AA2553" s="2">
        <v>0</v>
      </c>
      <c r="AB2553" s="2">
        <v>0</v>
      </c>
      <c r="AC2553" s="4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39.119999999999997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</row>
    <row r="2554" spans="1:42" x14ac:dyDescent="0.25">
      <c r="A2554" s="1">
        <v>45929</v>
      </c>
      <c r="B2554" t="s">
        <v>47</v>
      </c>
      <c r="C2554">
        <v>649163</v>
      </c>
      <c r="D2554">
        <v>2030249960</v>
      </c>
      <c r="E2554" t="s">
        <v>574</v>
      </c>
      <c r="F2554" t="s">
        <v>575</v>
      </c>
      <c r="G2554" t="s">
        <v>50</v>
      </c>
      <c r="H2554" t="s">
        <v>576</v>
      </c>
      <c r="I2554" t="s">
        <v>692</v>
      </c>
      <c r="J2554" t="s">
        <v>704</v>
      </c>
      <c r="K2554">
        <v>824062</v>
      </c>
      <c r="L2554" t="s">
        <v>430</v>
      </c>
      <c r="M2554" t="s">
        <v>431</v>
      </c>
      <c r="N2554" t="s">
        <v>56</v>
      </c>
      <c r="O2554" s="1">
        <v>45870</v>
      </c>
      <c r="P2554" s="1">
        <v>45962</v>
      </c>
      <c r="Q2554" s="2">
        <v>334.75</v>
      </c>
      <c r="R2554">
        <v>1</v>
      </c>
      <c r="S2554" t="s">
        <v>57</v>
      </c>
      <c r="T2554" t="s">
        <v>58</v>
      </c>
      <c r="U2554" s="4">
        <v>0.9</v>
      </c>
      <c r="V2554" s="2">
        <v>0</v>
      </c>
      <c r="W2554">
        <v>0</v>
      </c>
      <c r="X2554" t="s">
        <v>243</v>
      </c>
      <c r="Y2554" t="s">
        <v>60</v>
      </c>
      <c r="Z2554">
        <v>0</v>
      </c>
      <c r="AA2554" s="2">
        <v>0</v>
      </c>
      <c r="AB2554" s="2">
        <v>0</v>
      </c>
      <c r="AC2554" s="4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301.27999999999997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</row>
    <row r="2555" spans="1:42" x14ac:dyDescent="0.25">
      <c r="A2555" s="1">
        <v>45929</v>
      </c>
      <c r="B2555" t="s">
        <v>47</v>
      </c>
      <c r="C2555">
        <v>649163</v>
      </c>
      <c r="D2555">
        <v>2030250108</v>
      </c>
      <c r="E2555" t="s">
        <v>577</v>
      </c>
      <c r="F2555" t="s">
        <v>578</v>
      </c>
      <c r="G2555" t="s">
        <v>50</v>
      </c>
      <c r="H2555" t="s">
        <v>203</v>
      </c>
      <c r="I2555" t="s">
        <v>692</v>
      </c>
      <c r="J2555" t="s">
        <v>701</v>
      </c>
      <c r="K2555">
        <v>856163</v>
      </c>
      <c r="L2555" t="s">
        <v>475</v>
      </c>
      <c r="M2555" t="s">
        <v>476</v>
      </c>
      <c r="N2555" t="s">
        <v>56</v>
      </c>
      <c r="O2555" s="1">
        <v>45870</v>
      </c>
      <c r="P2555" s="1">
        <v>45962</v>
      </c>
      <c r="Q2555" s="2">
        <v>74.44</v>
      </c>
      <c r="R2555">
        <v>1</v>
      </c>
      <c r="S2555" t="s">
        <v>57</v>
      </c>
      <c r="T2555" t="s">
        <v>58</v>
      </c>
      <c r="U2555" s="4">
        <v>0.7</v>
      </c>
      <c r="V2555" s="2">
        <v>0</v>
      </c>
      <c r="W2555">
        <v>0</v>
      </c>
      <c r="X2555" t="s">
        <v>243</v>
      </c>
      <c r="Y2555" t="s">
        <v>60</v>
      </c>
      <c r="Z2555">
        <v>0</v>
      </c>
      <c r="AA2555" s="2">
        <v>0</v>
      </c>
      <c r="AB2555" s="2">
        <v>0</v>
      </c>
      <c r="AC2555" s="4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52.11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</row>
    <row r="2556" spans="1:42" x14ac:dyDescent="0.25">
      <c r="A2556" s="1">
        <v>45929</v>
      </c>
      <c r="B2556" t="s">
        <v>47</v>
      </c>
      <c r="C2556">
        <v>649163</v>
      </c>
      <c r="D2556">
        <v>2030251974</v>
      </c>
      <c r="E2556" t="s">
        <v>1007</v>
      </c>
      <c r="F2556" t="s">
        <v>565</v>
      </c>
      <c r="G2556" t="s">
        <v>50</v>
      </c>
      <c r="H2556" t="s">
        <v>134</v>
      </c>
      <c r="I2556" t="s">
        <v>692</v>
      </c>
      <c r="J2556" t="s">
        <v>701</v>
      </c>
      <c r="K2556">
        <v>753748</v>
      </c>
      <c r="L2556" t="s">
        <v>403</v>
      </c>
      <c r="M2556" t="s">
        <v>284</v>
      </c>
      <c r="N2556" t="s">
        <v>56</v>
      </c>
      <c r="O2556" s="1">
        <v>45870</v>
      </c>
      <c r="P2556" s="1">
        <v>45962</v>
      </c>
      <c r="Q2556" s="2">
        <v>9.98</v>
      </c>
      <c r="R2556">
        <v>1</v>
      </c>
      <c r="S2556" t="s">
        <v>57</v>
      </c>
      <c r="T2556" t="s">
        <v>58</v>
      </c>
      <c r="U2556" s="4">
        <v>0.7</v>
      </c>
      <c r="V2556" s="2">
        <v>0</v>
      </c>
      <c r="W2556">
        <v>0</v>
      </c>
      <c r="X2556" t="s">
        <v>243</v>
      </c>
      <c r="Y2556" t="s">
        <v>60</v>
      </c>
      <c r="Z2556">
        <v>0</v>
      </c>
      <c r="AA2556" s="2">
        <v>0</v>
      </c>
      <c r="AB2556" s="2">
        <v>0</v>
      </c>
      <c r="AC2556" s="4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6.99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</row>
    <row r="2557" spans="1:42" x14ac:dyDescent="0.25">
      <c r="A2557" s="1">
        <v>45929</v>
      </c>
      <c r="B2557" t="s">
        <v>47</v>
      </c>
      <c r="C2557">
        <v>649163</v>
      </c>
      <c r="D2557">
        <v>2030254848</v>
      </c>
      <c r="E2557" t="s">
        <v>988</v>
      </c>
      <c r="F2557" t="s">
        <v>1941</v>
      </c>
      <c r="G2557" t="s">
        <v>50</v>
      </c>
      <c r="H2557" t="s">
        <v>228</v>
      </c>
      <c r="I2557" t="s">
        <v>692</v>
      </c>
      <c r="J2557" t="s">
        <v>701</v>
      </c>
      <c r="K2557">
        <v>768887</v>
      </c>
      <c r="L2557" t="s">
        <v>736</v>
      </c>
      <c r="M2557" t="s">
        <v>256</v>
      </c>
      <c r="N2557" t="s">
        <v>56</v>
      </c>
      <c r="O2557" s="1">
        <v>45870</v>
      </c>
      <c r="P2557" s="1">
        <v>45962</v>
      </c>
      <c r="Q2557" s="2">
        <v>72.760000000000005</v>
      </c>
      <c r="R2557">
        <v>1</v>
      </c>
      <c r="S2557" t="s">
        <v>57</v>
      </c>
      <c r="T2557" t="s">
        <v>58</v>
      </c>
      <c r="U2557" s="4">
        <v>0.7</v>
      </c>
      <c r="V2557" s="2">
        <v>0</v>
      </c>
      <c r="W2557">
        <v>0</v>
      </c>
      <c r="X2557" t="s">
        <v>243</v>
      </c>
      <c r="Y2557" t="s">
        <v>60</v>
      </c>
      <c r="Z2557">
        <v>0</v>
      </c>
      <c r="AA2557" s="2">
        <v>0</v>
      </c>
      <c r="AB2557" s="2">
        <v>0</v>
      </c>
      <c r="AC2557" s="4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50.93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</row>
    <row r="2558" spans="1:42" x14ac:dyDescent="0.25">
      <c r="A2558" s="1">
        <v>45929</v>
      </c>
      <c r="B2558" t="s">
        <v>47</v>
      </c>
      <c r="C2558">
        <v>649163</v>
      </c>
      <c r="D2558">
        <v>2030257377</v>
      </c>
      <c r="E2558" t="s">
        <v>579</v>
      </c>
      <c r="F2558" t="s">
        <v>383</v>
      </c>
      <c r="G2558" t="s">
        <v>50</v>
      </c>
      <c r="H2558" t="s">
        <v>449</v>
      </c>
      <c r="I2558" t="s">
        <v>692</v>
      </c>
      <c r="J2558" t="s">
        <v>701</v>
      </c>
      <c r="K2558">
        <v>823350</v>
      </c>
      <c r="L2558" t="s">
        <v>475</v>
      </c>
      <c r="M2558" t="s">
        <v>480</v>
      </c>
      <c r="N2558" t="s">
        <v>56</v>
      </c>
      <c r="O2558" s="1">
        <v>45870</v>
      </c>
      <c r="P2558" s="1">
        <v>45962</v>
      </c>
      <c r="Q2558" s="2">
        <v>122.12</v>
      </c>
      <c r="R2558">
        <v>1</v>
      </c>
      <c r="S2558" t="s">
        <v>57</v>
      </c>
      <c r="T2558" t="s">
        <v>58</v>
      </c>
      <c r="U2558" s="4">
        <v>0.7</v>
      </c>
      <c r="V2558" s="2">
        <v>0</v>
      </c>
      <c r="W2558">
        <v>0</v>
      </c>
      <c r="X2558" t="s">
        <v>243</v>
      </c>
      <c r="Y2558" t="s">
        <v>60</v>
      </c>
      <c r="Z2558">
        <v>0</v>
      </c>
      <c r="AA2558" s="2">
        <v>0</v>
      </c>
      <c r="AB2558" s="2">
        <v>0</v>
      </c>
      <c r="AC2558" s="4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85.48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</row>
    <row r="2559" spans="1:42" x14ac:dyDescent="0.25">
      <c r="A2559" s="1">
        <v>45929</v>
      </c>
      <c r="B2559" t="s">
        <v>47</v>
      </c>
      <c r="C2559">
        <v>649163</v>
      </c>
      <c r="D2559">
        <v>2030259635</v>
      </c>
      <c r="E2559" t="s">
        <v>580</v>
      </c>
      <c r="F2559" t="s">
        <v>581</v>
      </c>
      <c r="G2559" t="s">
        <v>50</v>
      </c>
      <c r="H2559" t="s">
        <v>495</v>
      </c>
      <c r="I2559" t="s">
        <v>692</v>
      </c>
      <c r="J2559" t="s">
        <v>693</v>
      </c>
      <c r="K2559">
        <v>823068</v>
      </c>
      <c r="L2559" t="s">
        <v>336</v>
      </c>
      <c r="M2559" t="s">
        <v>337</v>
      </c>
      <c r="N2559" t="s">
        <v>56</v>
      </c>
      <c r="O2559" s="1">
        <v>45871</v>
      </c>
      <c r="P2559" s="1">
        <v>45963</v>
      </c>
      <c r="Q2559" s="2">
        <v>24.61</v>
      </c>
      <c r="R2559">
        <v>1</v>
      </c>
      <c r="S2559" t="s">
        <v>57</v>
      </c>
      <c r="T2559" t="s">
        <v>58</v>
      </c>
      <c r="U2559" s="4">
        <v>0.7</v>
      </c>
      <c r="V2559" s="2">
        <v>0</v>
      </c>
      <c r="W2559">
        <v>0</v>
      </c>
      <c r="X2559" t="s">
        <v>243</v>
      </c>
      <c r="Y2559" t="s">
        <v>60</v>
      </c>
      <c r="Z2559">
        <v>0</v>
      </c>
      <c r="AA2559" s="2">
        <v>0</v>
      </c>
      <c r="AB2559" s="2">
        <v>0</v>
      </c>
      <c r="AC2559" s="4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17.23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</row>
    <row r="2560" spans="1:42" x14ac:dyDescent="0.25">
      <c r="A2560" s="1">
        <v>45929</v>
      </c>
      <c r="B2560" t="s">
        <v>47</v>
      </c>
      <c r="C2560">
        <v>649163</v>
      </c>
      <c r="D2560">
        <v>2030260596</v>
      </c>
      <c r="E2560" t="s">
        <v>2238</v>
      </c>
      <c r="F2560" t="s">
        <v>2239</v>
      </c>
      <c r="G2560" t="s">
        <v>50</v>
      </c>
      <c r="H2560" t="s">
        <v>125</v>
      </c>
      <c r="I2560" t="s">
        <v>692</v>
      </c>
      <c r="J2560" t="s">
        <v>701</v>
      </c>
      <c r="K2560">
        <v>856824</v>
      </c>
      <c r="L2560" t="s">
        <v>434</v>
      </c>
      <c r="M2560" t="s">
        <v>435</v>
      </c>
      <c r="N2560" t="s">
        <v>56</v>
      </c>
      <c r="O2560" s="1">
        <v>45871</v>
      </c>
      <c r="P2560" s="1">
        <v>45963</v>
      </c>
      <c r="Q2560" s="2">
        <v>10.29</v>
      </c>
      <c r="R2560">
        <v>1</v>
      </c>
      <c r="S2560" t="s">
        <v>57</v>
      </c>
      <c r="T2560" t="s">
        <v>58</v>
      </c>
      <c r="U2560" s="4">
        <v>0.7</v>
      </c>
      <c r="V2560" s="2">
        <v>0</v>
      </c>
      <c r="W2560">
        <v>0</v>
      </c>
      <c r="X2560" t="s">
        <v>243</v>
      </c>
      <c r="Y2560" t="s">
        <v>60</v>
      </c>
      <c r="Z2560">
        <v>0</v>
      </c>
      <c r="AA2560" s="2">
        <v>0</v>
      </c>
      <c r="AB2560" s="2">
        <v>0</v>
      </c>
      <c r="AC2560" s="4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7.2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</row>
    <row r="2561" spans="1:42" x14ac:dyDescent="0.25">
      <c r="A2561" s="1">
        <v>45929</v>
      </c>
      <c r="B2561" t="s">
        <v>47</v>
      </c>
      <c r="C2561">
        <v>649163</v>
      </c>
      <c r="D2561">
        <v>2030261122</v>
      </c>
      <c r="E2561" t="s">
        <v>582</v>
      </c>
      <c r="F2561" t="s">
        <v>583</v>
      </c>
      <c r="G2561" t="s">
        <v>50</v>
      </c>
      <c r="H2561" t="s">
        <v>495</v>
      </c>
      <c r="I2561" t="s">
        <v>692</v>
      </c>
      <c r="J2561" t="s">
        <v>742</v>
      </c>
      <c r="K2561">
        <v>823068</v>
      </c>
      <c r="L2561" t="s">
        <v>336</v>
      </c>
      <c r="M2561" t="s">
        <v>337</v>
      </c>
      <c r="N2561" t="s">
        <v>56</v>
      </c>
      <c r="O2561" s="1">
        <v>45871</v>
      </c>
      <c r="P2561" s="1">
        <v>45963</v>
      </c>
      <c r="Q2561" s="2">
        <v>38.85</v>
      </c>
      <c r="R2561">
        <v>1</v>
      </c>
      <c r="S2561" t="s">
        <v>57</v>
      </c>
      <c r="T2561" t="s">
        <v>58</v>
      </c>
      <c r="U2561" s="4">
        <v>0.42</v>
      </c>
      <c r="V2561" s="2">
        <v>0</v>
      </c>
      <c r="W2561">
        <v>0</v>
      </c>
      <c r="X2561" t="s">
        <v>243</v>
      </c>
      <c r="Y2561" t="s">
        <v>60</v>
      </c>
      <c r="Z2561">
        <v>0</v>
      </c>
      <c r="AA2561" s="2">
        <v>0</v>
      </c>
      <c r="AB2561" s="2">
        <v>0</v>
      </c>
      <c r="AC2561" s="4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16.32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</row>
    <row r="2562" spans="1:42" x14ac:dyDescent="0.25">
      <c r="A2562" s="1">
        <v>45929</v>
      </c>
      <c r="B2562" t="s">
        <v>47</v>
      </c>
      <c r="C2562">
        <v>649163</v>
      </c>
      <c r="D2562">
        <v>2030261123</v>
      </c>
      <c r="E2562" t="s">
        <v>582</v>
      </c>
      <c r="F2562" t="s">
        <v>583</v>
      </c>
      <c r="G2562" t="s">
        <v>50</v>
      </c>
      <c r="H2562" t="s">
        <v>495</v>
      </c>
      <c r="I2562" t="s">
        <v>692</v>
      </c>
      <c r="J2562" t="s">
        <v>693</v>
      </c>
      <c r="K2562">
        <v>823068</v>
      </c>
      <c r="L2562" t="s">
        <v>336</v>
      </c>
      <c r="M2562" t="s">
        <v>337</v>
      </c>
      <c r="N2562" t="s">
        <v>56</v>
      </c>
      <c r="O2562" s="1">
        <v>45871</v>
      </c>
      <c r="P2562" s="1">
        <v>45963</v>
      </c>
      <c r="Q2562" s="2">
        <v>24.61</v>
      </c>
      <c r="R2562">
        <v>1</v>
      </c>
      <c r="S2562" t="s">
        <v>57</v>
      </c>
      <c r="T2562" t="s">
        <v>58</v>
      </c>
      <c r="U2562" s="4">
        <v>0.7</v>
      </c>
      <c r="V2562" s="2">
        <v>0</v>
      </c>
      <c r="W2562">
        <v>0</v>
      </c>
      <c r="X2562" t="s">
        <v>243</v>
      </c>
      <c r="Y2562" t="s">
        <v>60</v>
      </c>
      <c r="Z2562">
        <v>0</v>
      </c>
      <c r="AA2562" s="2">
        <v>0</v>
      </c>
      <c r="AB2562" s="2">
        <v>0</v>
      </c>
      <c r="AC2562" s="4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17.23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</row>
    <row r="2563" spans="1:42" x14ac:dyDescent="0.25">
      <c r="A2563" s="1">
        <v>45929</v>
      </c>
      <c r="B2563" t="s">
        <v>47</v>
      </c>
      <c r="C2563">
        <v>649163</v>
      </c>
      <c r="D2563">
        <v>2030275368</v>
      </c>
      <c r="E2563" t="s">
        <v>2240</v>
      </c>
      <c r="F2563" t="s">
        <v>2241</v>
      </c>
      <c r="G2563" t="s">
        <v>50</v>
      </c>
      <c r="H2563" t="s">
        <v>228</v>
      </c>
      <c r="I2563" t="s">
        <v>692</v>
      </c>
      <c r="J2563" t="s">
        <v>701</v>
      </c>
      <c r="K2563">
        <v>807212</v>
      </c>
      <c r="L2563" t="s">
        <v>1010</v>
      </c>
      <c r="M2563" t="s">
        <v>1011</v>
      </c>
      <c r="N2563" t="s">
        <v>56</v>
      </c>
      <c r="O2563" s="1">
        <v>45871</v>
      </c>
      <c r="P2563" s="1">
        <v>45963</v>
      </c>
      <c r="Q2563" s="2">
        <v>103.18</v>
      </c>
      <c r="R2563">
        <v>1</v>
      </c>
      <c r="S2563" t="s">
        <v>57</v>
      </c>
      <c r="T2563" t="s">
        <v>58</v>
      </c>
      <c r="U2563" s="4">
        <v>0.7</v>
      </c>
      <c r="V2563" s="2">
        <v>0</v>
      </c>
      <c r="W2563">
        <v>0</v>
      </c>
      <c r="X2563" t="s">
        <v>243</v>
      </c>
      <c r="Y2563" t="s">
        <v>60</v>
      </c>
      <c r="Z2563">
        <v>0</v>
      </c>
      <c r="AA2563" s="2">
        <v>0</v>
      </c>
      <c r="AB2563" s="2">
        <v>0</v>
      </c>
      <c r="AC2563" s="4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72.23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</row>
    <row r="2564" spans="1:42" x14ac:dyDescent="0.25">
      <c r="A2564" s="1">
        <v>45929</v>
      </c>
      <c r="B2564" t="s">
        <v>47</v>
      </c>
      <c r="C2564">
        <v>649163</v>
      </c>
      <c r="D2564">
        <v>2030283762</v>
      </c>
      <c r="E2564" t="s">
        <v>1612</v>
      </c>
      <c r="F2564" t="s">
        <v>2242</v>
      </c>
      <c r="G2564" t="s">
        <v>50</v>
      </c>
      <c r="H2564" t="s">
        <v>151</v>
      </c>
      <c r="I2564" t="s">
        <v>692</v>
      </c>
      <c r="J2564" t="s">
        <v>704</v>
      </c>
      <c r="K2564">
        <v>651818</v>
      </c>
      <c r="L2564" t="s">
        <v>387</v>
      </c>
      <c r="M2564" t="s">
        <v>342</v>
      </c>
      <c r="N2564" t="s">
        <v>56</v>
      </c>
      <c r="O2564" s="1">
        <v>45871</v>
      </c>
      <c r="P2564" s="1">
        <v>45963</v>
      </c>
      <c r="Q2564" s="2">
        <v>60.67</v>
      </c>
      <c r="R2564">
        <v>1</v>
      </c>
      <c r="S2564" t="s">
        <v>57</v>
      </c>
      <c r="T2564" t="s">
        <v>58</v>
      </c>
      <c r="U2564" s="4">
        <v>0.9</v>
      </c>
      <c r="V2564" s="2">
        <v>0</v>
      </c>
      <c r="W2564">
        <v>0</v>
      </c>
      <c r="X2564" t="s">
        <v>243</v>
      </c>
      <c r="Y2564" t="s">
        <v>60</v>
      </c>
      <c r="Z2564">
        <v>0</v>
      </c>
      <c r="AA2564" s="2">
        <v>0</v>
      </c>
      <c r="AB2564" s="2">
        <v>0</v>
      </c>
      <c r="AC2564" s="4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54.6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</row>
    <row r="2565" spans="1:42" x14ac:dyDescent="0.25">
      <c r="A2565" s="1">
        <v>45929</v>
      </c>
      <c r="B2565" t="s">
        <v>47</v>
      </c>
      <c r="C2565">
        <v>649163</v>
      </c>
      <c r="D2565">
        <v>2030285553</v>
      </c>
      <c r="E2565" t="s">
        <v>95</v>
      </c>
      <c r="F2565" t="s">
        <v>2243</v>
      </c>
      <c r="G2565" t="s">
        <v>50</v>
      </c>
      <c r="H2565" t="s">
        <v>557</v>
      </c>
      <c r="I2565" t="s">
        <v>692</v>
      </c>
      <c r="J2565" t="s">
        <v>742</v>
      </c>
      <c r="K2565">
        <v>756418</v>
      </c>
      <c r="L2565" t="s">
        <v>558</v>
      </c>
      <c r="M2565" t="s">
        <v>559</v>
      </c>
      <c r="N2565" t="s">
        <v>56</v>
      </c>
      <c r="O2565" s="1">
        <v>45871</v>
      </c>
      <c r="P2565" s="1">
        <v>45963</v>
      </c>
      <c r="Q2565" s="2">
        <v>86.66</v>
      </c>
      <c r="R2565">
        <v>1</v>
      </c>
      <c r="S2565" t="s">
        <v>57</v>
      </c>
      <c r="T2565" t="s">
        <v>58</v>
      </c>
      <c r="U2565" s="4">
        <v>0.42</v>
      </c>
      <c r="V2565" s="2">
        <v>0</v>
      </c>
      <c r="W2565">
        <v>0</v>
      </c>
      <c r="X2565" t="s">
        <v>243</v>
      </c>
      <c r="Y2565" t="s">
        <v>60</v>
      </c>
      <c r="Z2565">
        <v>0</v>
      </c>
      <c r="AA2565" s="2">
        <v>0</v>
      </c>
      <c r="AB2565" s="2">
        <v>0</v>
      </c>
      <c r="AC2565" s="4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36.4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</row>
    <row r="2566" spans="1:42" x14ac:dyDescent="0.25">
      <c r="A2566" s="1">
        <v>45929</v>
      </c>
      <c r="B2566" t="s">
        <v>47</v>
      </c>
      <c r="C2566">
        <v>649163</v>
      </c>
      <c r="D2566">
        <v>2030305372</v>
      </c>
      <c r="E2566" t="s">
        <v>190</v>
      </c>
      <c r="F2566" t="s">
        <v>586</v>
      </c>
      <c r="G2566" t="s">
        <v>50</v>
      </c>
      <c r="H2566" t="s">
        <v>495</v>
      </c>
      <c r="I2566" t="s">
        <v>692</v>
      </c>
      <c r="J2566" t="s">
        <v>693</v>
      </c>
      <c r="K2566">
        <v>823068</v>
      </c>
      <c r="L2566" t="s">
        <v>336</v>
      </c>
      <c r="M2566" t="s">
        <v>337</v>
      </c>
      <c r="N2566" t="s">
        <v>56</v>
      </c>
      <c r="O2566" s="1">
        <v>45874</v>
      </c>
      <c r="P2566" s="1">
        <v>45966</v>
      </c>
      <c r="Q2566" s="2">
        <v>78.97</v>
      </c>
      <c r="R2566">
        <v>1</v>
      </c>
      <c r="S2566" t="s">
        <v>57</v>
      </c>
      <c r="T2566" t="s">
        <v>58</v>
      </c>
      <c r="U2566" s="4">
        <v>0.7</v>
      </c>
      <c r="V2566" s="2">
        <v>0</v>
      </c>
      <c r="W2566">
        <v>0</v>
      </c>
      <c r="X2566" t="s">
        <v>243</v>
      </c>
      <c r="Y2566" t="s">
        <v>60</v>
      </c>
      <c r="Z2566">
        <v>0</v>
      </c>
      <c r="AA2566" s="2">
        <v>0</v>
      </c>
      <c r="AB2566" s="2">
        <v>0</v>
      </c>
      <c r="AC2566" s="4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55.28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</row>
    <row r="2567" spans="1:42" x14ac:dyDescent="0.25">
      <c r="A2567" s="1">
        <v>45929</v>
      </c>
      <c r="B2567" t="s">
        <v>47</v>
      </c>
      <c r="C2567">
        <v>649163</v>
      </c>
      <c r="D2567">
        <v>2030328061</v>
      </c>
      <c r="E2567" t="s">
        <v>124</v>
      </c>
      <c r="F2567" t="s">
        <v>2162</v>
      </c>
      <c r="G2567" t="s">
        <v>50</v>
      </c>
      <c r="H2567" t="s">
        <v>134</v>
      </c>
      <c r="I2567" t="s">
        <v>692</v>
      </c>
      <c r="J2567" t="s">
        <v>701</v>
      </c>
      <c r="K2567">
        <v>753748</v>
      </c>
      <c r="L2567" t="s">
        <v>403</v>
      </c>
      <c r="M2567" t="s">
        <v>284</v>
      </c>
      <c r="N2567" t="s">
        <v>56</v>
      </c>
      <c r="O2567" s="1">
        <v>45901</v>
      </c>
      <c r="P2567" s="1">
        <v>45962</v>
      </c>
      <c r="Q2567" s="2">
        <v>13.71</v>
      </c>
      <c r="R2567">
        <v>1</v>
      </c>
      <c r="S2567" t="s">
        <v>57</v>
      </c>
      <c r="T2567" t="s">
        <v>58</v>
      </c>
      <c r="U2567" s="4">
        <v>0.7</v>
      </c>
      <c r="V2567" s="2">
        <v>0</v>
      </c>
      <c r="W2567">
        <v>0</v>
      </c>
      <c r="X2567" t="s">
        <v>243</v>
      </c>
      <c r="Y2567" t="s">
        <v>60</v>
      </c>
      <c r="Z2567">
        <v>0</v>
      </c>
      <c r="AA2567" s="2">
        <v>0</v>
      </c>
      <c r="AB2567" s="2">
        <v>0</v>
      </c>
      <c r="AC2567" s="4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9.6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</row>
    <row r="2568" spans="1:42" x14ac:dyDescent="0.25">
      <c r="A2568" s="1">
        <v>45929</v>
      </c>
      <c r="B2568" t="s">
        <v>47</v>
      </c>
      <c r="C2568">
        <v>649163</v>
      </c>
      <c r="D2568">
        <v>2030351571</v>
      </c>
      <c r="E2568" t="s">
        <v>247</v>
      </c>
      <c r="F2568" t="s">
        <v>2244</v>
      </c>
      <c r="G2568" t="s">
        <v>50</v>
      </c>
      <c r="H2568" t="s">
        <v>278</v>
      </c>
      <c r="I2568" t="s">
        <v>692</v>
      </c>
      <c r="J2568" t="s">
        <v>701</v>
      </c>
      <c r="K2568">
        <v>753748</v>
      </c>
      <c r="L2568" t="s">
        <v>403</v>
      </c>
      <c r="M2568" t="s">
        <v>284</v>
      </c>
      <c r="N2568" t="s">
        <v>56</v>
      </c>
      <c r="O2568" s="1">
        <v>45901</v>
      </c>
      <c r="P2568" s="1">
        <v>45962</v>
      </c>
      <c r="Q2568" s="2">
        <v>183.3</v>
      </c>
      <c r="R2568">
        <v>1</v>
      </c>
      <c r="S2568" t="s">
        <v>57</v>
      </c>
      <c r="T2568" t="s">
        <v>58</v>
      </c>
      <c r="U2568" s="4">
        <v>0.7</v>
      </c>
      <c r="V2568" s="2">
        <v>0</v>
      </c>
      <c r="W2568">
        <v>0</v>
      </c>
      <c r="X2568" t="s">
        <v>243</v>
      </c>
      <c r="Y2568" t="s">
        <v>60</v>
      </c>
      <c r="Z2568">
        <v>0</v>
      </c>
      <c r="AA2568" s="2">
        <v>0</v>
      </c>
      <c r="AB2568" s="2">
        <v>0</v>
      </c>
      <c r="AC2568" s="4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128.31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</row>
    <row r="2569" spans="1:42" x14ac:dyDescent="0.25">
      <c r="A2569" s="1">
        <v>45929</v>
      </c>
      <c r="B2569" t="s">
        <v>47</v>
      </c>
      <c r="C2569">
        <v>649163</v>
      </c>
      <c r="D2569">
        <v>2030361122</v>
      </c>
      <c r="E2569" t="s">
        <v>819</v>
      </c>
      <c r="F2569" t="s">
        <v>2245</v>
      </c>
      <c r="G2569" t="s">
        <v>50</v>
      </c>
      <c r="H2569" t="s">
        <v>228</v>
      </c>
      <c r="I2569" t="s">
        <v>692</v>
      </c>
      <c r="J2569" t="s">
        <v>701</v>
      </c>
      <c r="K2569">
        <v>856163</v>
      </c>
      <c r="L2569" t="s">
        <v>475</v>
      </c>
      <c r="M2569" t="s">
        <v>476</v>
      </c>
      <c r="N2569" t="s">
        <v>56</v>
      </c>
      <c r="O2569" s="1">
        <v>45901</v>
      </c>
      <c r="P2569" s="1">
        <v>45962</v>
      </c>
      <c r="Q2569" s="2">
        <v>78.069999999999993</v>
      </c>
      <c r="R2569">
        <v>1</v>
      </c>
      <c r="S2569" t="s">
        <v>57</v>
      </c>
      <c r="T2569" t="s">
        <v>58</v>
      </c>
      <c r="U2569" s="4">
        <v>0.7</v>
      </c>
      <c r="V2569" s="2">
        <v>0</v>
      </c>
      <c r="W2569">
        <v>0</v>
      </c>
      <c r="X2569" t="s">
        <v>243</v>
      </c>
      <c r="Y2569" t="s">
        <v>60</v>
      </c>
      <c r="Z2569">
        <v>0</v>
      </c>
      <c r="AA2569" s="2">
        <v>0</v>
      </c>
      <c r="AB2569" s="2">
        <v>0</v>
      </c>
      <c r="AC2569" s="4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54.65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</row>
    <row r="2570" spans="1:42" x14ac:dyDescent="0.25">
      <c r="A2570" s="1">
        <v>45929</v>
      </c>
      <c r="B2570" t="s">
        <v>47</v>
      </c>
      <c r="C2570">
        <v>649163</v>
      </c>
      <c r="D2570">
        <v>2030372674</v>
      </c>
      <c r="E2570" t="s">
        <v>591</v>
      </c>
      <c r="F2570" t="s">
        <v>592</v>
      </c>
      <c r="G2570" t="s">
        <v>50</v>
      </c>
      <c r="H2570" t="s">
        <v>228</v>
      </c>
      <c r="I2570" t="s">
        <v>692</v>
      </c>
      <c r="J2570" t="s">
        <v>701</v>
      </c>
      <c r="K2570">
        <v>824062</v>
      </c>
      <c r="L2570" t="s">
        <v>430</v>
      </c>
      <c r="M2570" t="s">
        <v>431</v>
      </c>
      <c r="N2570" t="s">
        <v>56</v>
      </c>
      <c r="O2570" s="1">
        <v>45901</v>
      </c>
      <c r="P2570" s="1">
        <v>45962</v>
      </c>
      <c r="Q2570" s="2">
        <v>102.7</v>
      </c>
      <c r="R2570">
        <v>1</v>
      </c>
      <c r="S2570" t="s">
        <v>57</v>
      </c>
      <c r="T2570" t="s">
        <v>58</v>
      </c>
      <c r="U2570" s="4">
        <v>0.7</v>
      </c>
      <c r="V2570" s="2">
        <v>0</v>
      </c>
      <c r="W2570">
        <v>0</v>
      </c>
      <c r="X2570" t="s">
        <v>243</v>
      </c>
      <c r="Y2570" t="s">
        <v>60</v>
      </c>
      <c r="Z2570">
        <v>0</v>
      </c>
      <c r="AA2570" s="2">
        <v>0</v>
      </c>
      <c r="AB2570" s="2">
        <v>0</v>
      </c>
      <c r="AC2570" s="4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71.89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</row>
    <row r="2571" spans="1:42" x14ac:dyDescent="0.25">
      <c r="A2571" s="1">
        <v>45929</v>
      </c>
      <c r="B2571" t="s">
        <v>47</v>
      </c>
      <c r="C2571">
        <v>649163</v>
      </c>
      <c r="D2571">
        <v>2030382844</v>
      </c>
      <c r="E2571" t="s">
        <v>390</v>
      </c>
      <c r="F2571" t="s">
        <v>2246</v>
      </c>
      <c r="G2571" t="s">
        <v>50</v>
      </c>
      <c r="H2571" t="s">
        <v>203</v>
      </c>
      <c r="I2571" t="s">
        <v>692</v>
      </c>
      <c r="J2571" t="s">
        <v>701</v>
      </c>
      <c r="K2571">
        <v>753748</v>
      </c>
      <c r="L2571" t="s">
        <v>403</v>
      </c>
      <c r="M2571" t="s">
        <v>284</v>
      </c>
      <c r="N2571" t="s">
        <v>56</v>
      </c>
      <c r="O2571" s="1">
        <v>45901</v>
      </c>
      <c r="P2571" s="1">
        <v>45962</v>
      </c>
      <c r="Q2571" s="2">
        <v>50.24</v>
      </c>
      <c r="R2571">
        <v>1</v>
      </c>
      <c r="S2571" t="s">
        <v>57</v>
      </c>
      <c r="T2571" t="s">
        <v>58</v>
      </c>
      <c r="U2571" s="4">
        <v>0.7</v>
      </c>
      <c r="V2571" s="2">
        <v>0</v>
      </c>
      <c r="W2571">
        <v>0</v>
      </c>
      <c r="X2571" t="s">
        <v>243</v>
      </c>
      <c r="Y2571" t="s">
        <v>60</v>
      </c>
      <c r="Z2571">
        <v>0</v>
      </c>
      <c r="AA2571" s="2">
        <v>0</v>
      </c>
      <c r="AB2571" s="2">
        <v>0</v>
      </c>
      <c r="AC2571" s="4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35.17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</row>
    <row r="2572" spans="1:42" x14ac:dyDescent="0.25">
      <c r="A2572" s="1">
        <v>45929</v>
      </c>
      <c r="B2572" t="s">
        <v>47</v>
      </c>
      <c r="C2572">
        <v>649163</v>
      </c>
      <c r="D2572">
        <v>2030383551</v>
      </c>
      <c r="E2572" t="s">
        <v>593</v>
      </c>
      <c r="F2572" t="s">
        <v>594</v>
      </c>
      <c r="G2572" t="s">
        <v>50</v>
      </c>
      <c r="H2572" t="s">
        <v>184</v>
      </c>
      <c r="I2572" t="s">
        <v>692</v>
      </c>
      <c r="J2572" t="s">
        <v>701</v>
      </c>
      <c r="K2572">
        <v>753748</v>
      </c>
      <c r="L2572" t="s">
        <v>403</v>
      </c>
      <c r="M2572" t="s">
        <v>284</v>
      </c>
      <c r="N2572" t="s">
        <v>56</v>
      </c>
      <c r="O2572" s="1">
        <v>45901</v>
      </c>
      <c r="P2572" s="1">
        <v>45962</v>
      </c>
      <c r="Q2572" s="2">
        <v>36.58</v>
      </c>
      <c r="R2572">
        <v>1</v>
      </c>
      <c r="S2572" t="s">
        <v>57</v>
      </c>
      <c r="T2572" t="s">
        <v>58</v>
      </c>
      <c r="U2572" s="4">
        <v>0.7</v>
      </c>
      <c r="V2572" s="2">
        <v>0</v>
      </c>
      <c r="W2572">
        <v>0</v>
      </c>
      <c r="X2572" t="s">
        <v>243</v>
      </c>
      <c r="Y2572" t="s">
        <v>60</v>
      </c>
      <c r="Z2572">
        <v>0</v>
      </c>
      <c r="AA2572" s="2">
        <v>0</v>
      </c>
      <c r="AB2572" s="2">
        <v>0</v>
      </c>
      <c r="AC2572" s="4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25.61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</row>
    <row r="2573" spans="1:42" x14ac:dyDescent="0.25">
      <c r="A2573" s="1">
        <v>45929</v>
      </c>
      <c r="B2573" t="s">
        <v>47</v>
      </c>
      <c r="C2573">
        <v>649163</v>
      </c>
      <c r="D2573">
        <v>2030387512</v>
      </c>
      <c r="E2573" t="s">
        <v>308</v>
      </c>
      <c r="F2573" t="s">
        <v>595</v>
      </c>
      <c r="G2573" t="s">
        <v>50</v>
      </c>
      <c r="H2573" t="s">
        <v>495</v>
      </c>
      <c r="I2573" t="s">
        <v>692</v>
      </c>
      <c r="J2573" t="s">
        <v>693</v>
      </c>
      <c r="K2573">
        <v>823068</v>
      </c>
      <c r="L2573" t="s">
        <v>336</v>
      </c>
      <c r="M2573" t="s">
        <v>337</v>
      </c>
      <c r="N2573" t="s">
        <v>56</v>
      </c>
      <c r="O2573" s="1">
        <v>45903</v>
      </c>
      <c r="P2573" s="1">
        <v>45964</v>
      </c>
      <c r="Q2573" s="2">
        <v>24.61</v>
      </c>
      <c r="R2573">
        <v>1</v>
      </c>
      <c r="S2573" t="s">
        <v>57</v>
      </c>
      <c r="T2573" t="s">
        <v>58</v>
      </c>
      <c r="U2573" s="4">
        <v>0.7</v>
      </c>
      <c r="V2573" s="2">
        <v>0</v>
      </c>
      <c r="W2573">
        <v>0</v>
      </c>
      <c r="X2573" t="s">
        <v>243</v>
      </c>
      <c r="Y2573" t="s">
        <v>60</v>
      </c>
      <c r="Z2573">
        <v>0</v>
      </c>
      <c r="AA2573" s="2">
        <v>0</v>
      </c>
      <c r="AB2573" s="2">
        <v>0</v>
      </c>
      <c r="AC2573" s="4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17.23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</row>
    <row r="2574" spans="1:42" x14ac:dyDescent="0.25">
      <c r="A2574" s="1">
        <v>45929</v>
      </c>
      <c r="B2574" t="s">
        <v>47</v>
      </c>
      <c r="C2574">
        <v>649163</v>
      </c>
      <c r="D2574">
        <v>2030392317</v>
      </c>
      <c r="E2574" t="s">
        <v>596</v>
      </c>
      <c r="F2574" t="s">
        <v>597</v>
      </c>
      <c r="G2574" t="s">
        <v>50</v>
      </c>
      <c r="H2574" t="s">
        <v>203</v>
      </c>
      <c r="I2574" t="s">
        <v>692</v>
      </c>
      <c r="J2574" t="s">
        <v>701</v>
      </c>
      <c r="K2574">
        <v>856824</v>
      </c>
      <c r="L2574" t="s">
        <v>434</v>
      </c>
      <c r="M2574" t="s">
        <v>435</v>
      </c>
      <c r="N2574" t="s">
        <v>56</v>
      </c>
      <c r="O2574" s="1">
        <v>45901</v>
      </c>
      <c r="P2574" s="1">
        <v>45962</v>
      </c>
      <c r="Q2574" s="2">
        <v>141.47</v>
      </c>
      <c r="R2574">
        <v>1</v>
      </c>
      <c r="S2574" t="s">
        <v>57</v>
      </c>
      <c r="T2574" t="s">
        <v>58</v>
      </c>
      <c r="U2574" s="4">
        <v>0.7</v>
      </c>
      <c r="V2574" s="2">
        <v>0</v>
      </c>
      <c r="W2574">
        <v>0</v>
      </c>
      <c r="X2574" t="s">
        <v>243</v>
      </c>
      <c r="Y2574" t="s">
        <v>60</v>
      </c>
      <c r="Z2574">
        <v>0</v>
      </c>
      <c r="AA2574" s="2">
        <v>0</v>
      </c>
      <c r="AB2574" s="2">
        <v>0</v>
      </c>
      <c r="AC2574" s="4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99.03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</row>
    <row r="2575" spans="1:42" x14ac:dyDescent="0.25">
      <c r="A2575" s="1">
        <v>45929</v>
      </c>
      <c r="B2575" t="s">
        <v>47</v>
      </c>
      <c r="C2575">
        <v>649163</v>
      </c>
      <c r="D2575">
        <v>2030409866</v>
      </c>
      <c r="E2575" t="s">
        <v>2247</v>
      </c>
      <c r="F2575" t="s">
        <v>105</v>
      </c>
      <c r="G2575" t="s">
        <v>50</v>
      </c>
      <c r="H2575" t="s">
        <v>425</v>
      </c>
      <c r="I2575" t="s">
        <v>692</v>
      </c>
      <c r="J2575" t="s">
        <v>701</v>
      </c>
      <c r="K2575">
        <v>812656</v>
      </c>
      <c r="L2575" t="s">
        <v>752</v>
      </c>
      <c r="M2575" t="s">
        <v>542</v>
      </c>
      <c r="N2575" t="s">
        <v>56</v>
      </c>
      <c r="O2575" s="1">
        <v>45901</v>
      </c>
      <c r="P2575" s="1">
        <v>45962</v>
      </c>
      <c r="Q2575" s="2">
        <v>66.239999999999995</v>
      </c>
      <c r="R2575">
        <v>1</v>
      </c>
      <c r="S2575" t="s">
        <v>57</v>
      </c>
      <c r="T2575" t="s">
        <v>58</v>
      </c>
      <c r="U2575" s="4">
        <v>0.7</v>
      </c>
      <c r="V2575" s="2">
        <v>0</v>
      </c>
      <c r="W2575">
        <v>0</v>
      </c>
      <c r="X2575" t="s">
        <v>243</v>
      </c>
      <c r="Y2575" t="s">
        <v>60</v>
      </c>
      <c r="Z2575">
        <v>0</v>
      </c>
      <c r="AA2575" s="2">
        <v>0</v>
      </c>
      <c r="AB2575" s="2">
        <v>0</v>
      </c>
      <c r="AC2575" s="4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46.37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</row>
    <row r="2576" spans="1:42" x14ac:dyDescent="0.25">
      <c r="A2576" s="1">
        <v>45929</v>
      </c>
      <c r="B2576" t="s">
        <v>47</v>
      </c>
      <c r="C2576">
        <v>649163</v>
      </c>
      <c r="D2576">
        <v>2030439490</v>
      </c>
      <c r="E2576" t="s">
        <v>1944</v>
      </c>
      <c r="F2576" t="s">
        <v>1945</v>
      </c>
      <c r="G2576" t="s">
        <v>50</v>
      </c>
      <c r="H2576" t="s">
        <v>228</v>
      </c>
      <c r="I2576" t="s">
        <v>692</v>
      </c>
      <c r="J2576" t="s">
        <v>701</v>
      </c>
      <c r="K2576">
        <v>673059</v>
      </c>
      <c r="L2576" t="s">
        <v>65</v>
      </c>
      <c r="M2576" t="s">
        <v>115</v>
      </c>
      <c r="N2576" t="s">
        <v>56</v>
      </c>
      <c r="O2576" s="1">
        <v>45901</v>
      </c>
      <c r="P2576" s="1">
        <v>45962</v>
      </c>
      <c r="Q2576" s="2">
        <v>60.25</v>
      </c>
      <c r="R2576">
        <v>1</v>
      </c>
      <c r="S2576" t="s">
        <v>57</v>
      </c>
      <c r="T2576" t="s">
        <v>58</v>
      </c>
      <c r="U2576" s="4">
        <v>0.7</v>
      </c>
      <c r="V2576" s="2">
        <v>0</v>
      </c>
      <c r="W2576">
        <v>0</v>
      </c>
      <c r="X2576" t="s">
        <v>243</v>
      </c>
      <c r="Y2576" t="s">
        <v>60</v>
      </c>
      <c r="Z2576">
        <v>0</v>
      </c>
      <c r="AA2576" s="2">
        <v>0</v>
      </c>
      <c r="AB2576" s="2">
        <v>0</v>
      </c>
      <c r="AC2576" s="4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42.18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</row>
    <row r="2577" spans="1:42" x14ac:dyDescent="0.25">
      <c r="A2577" s="1">
        <v>45929</v>
      </c>
      <c r="B2577" t="s">
        <v>47</v>
      </c>
      <c r="C2577">
        <v>649163</v>
      </c>
      <c r="D2577">
        <v>2030442236</v>
      </c>
      <c r="E2577" t="s">
        <v>2248</v>
      </c>
      <c r="F2577" t="s">
        <v>2249</v>
      </c>
      <c r="G2577" t="s">
        <v>50</v>
      </c>
      <c r="H2577" t="s">
        <v>228</v>
      </c>
      <c r="I2577" t="s">
        <v>692</v>
      </c>
      <c r="J2577" t="s">
        <v>701</v>
      </c>
      <c r="K2577">
        <v>812656</v>
      </c>
      <c r="L2577" t="s">
        <v>752</v>
      </c>
      <c r="M2577" t="s">
        <v>542</v>
      </c>
      <c r="N2577" t="s">
        <v>56</v>
      </c>
      <c r="O2577" s="1">
        <v>45901</v>
      </c>
      <c r="P2577" s="1">
        <v>45962</v>
      </c>
      <c r="Q2577" s="2">
        <v>55.61</v>
      </c>
      <c r="R2577">
        <v>1</v>
      </c>
      <c r="S2577" t="s">
        <v>57</v>
      </c>
      <c r="T2577" t="s">
        <v>58</v>
      </c>
      <c r="U2577" s="4">
        <v>0.7</v>
      </c>
      <c r="V2577" s="2">
        <v>0</v>
      </c>
      <c r="W2577">
        <v>0</v>
      </c>
      <c r="X2577" t="s">
        <v>243</v>
      </c>
      <c r="Y2577" t="s">
        <v>60</v>
      </c>
      <c r="Z2577">
        <v>0</v>
      </c>
      <c r="AA2577" s="2">
        <v>0</v>
      </c>
      <c r="AB2577" s="2">
        <v>0</v>
      </c>
      <c r="AC2577" s="4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38.93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</row>
    <row r="2578" spans="1:42" x14ac:dyDescent="0.25">
      <c r="A2578" s="1">
        <v>45929</v>
      </c>
      <c r="B2578" t="s">
        <v>47</v>
      </c>
      <c r="C2578">
        <v>649163</v>
      </c>
      <c r="D2578">
        <v>2030443049</v>
      </c>
      <c r="E2578" t="s">
        <v>656</v>
      </c>
      <c r="F2578" t="s">
        <v>1149</v>
      </c>
      <c r="G2578" t="s">
        <v>50</v>
      </c>
      <c r="H2578" t="s">
        <v>528</v>
      </c>
      <c r="I2578" t="s">
        <v>692</v>
      </c>
      <c r="J2578" t="s">
        <v>701</v>
      </c>
      <c r="K2578">
        <v>822723</v>
      </c>
      <c r="L2578" t="s">
        <v>767</v>
      </c>
      <c r="M2578" t="s">
        <v>768</v>
      </c>
      <c r="N2578" t="s">
        <v>56</v>
      </c>
      <c r="O2578" s="1">
        <v>45881</v>
      </c>
      <c r="P2578" s="1">
        <v>45942</v>
      </c>
      <c r="Q2578" s="2">
        <v>-86.83</v>
      </c>
      <c r="R2578">
        <v>1</v>
      </c>
      <c r="S2578" t="s">
        <v>57</v>
      </c>
      <c r="T2578" t="s">
        <v>58</v>
      </c>
      <c r="U2578" s="4">
        <v>0.7</v>
      </c>
      <c r="V2578" s="2">
        <v>0</v>
      </c>
      <c r="W2578">
        <v>-1</v>
      </c>
      <c r="X2578" t="s">
        <v>243</v>
      </c>
      <c r="Y2578" t="s">
        <v>60</v>
      </c>
      <c r="Z2578">
        <v>0</v>
      </c>
      <c r="AA2578" s="2">
        <v>0</v>
      </c>
      <c r="AB2578" s="2">
        <v>0</v>
      </c>
      <c r="AC2578" s="4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-60.78</v>
      </c>
      <c r="AM2578" s="2">
        <v>-60.78</v>
      </c>
      <c r="AN2578" s="2">
        <v>0</v>
      </c>
      <c r="AO2578" s="2">
        <v>0</v>
      </c>
      <c r="AP2578" s="2">
        <v>0</v>
      </c>
    </row>
    <row r="2579" spans="1:42" x14ac:dyDescent="0.25">
      <c r="A2579" s="1">
        <v>45929</v>
      </c>
      <c r="B2579" t="s">
        <v>47</v>
      </c>
      <c r="C2579">
        <v>649163</v>
      </c>
      <c r="D2579">
        <v>2030443773</v>
      </c>
      <c r="E2579" t="s">
        <v>308</v>
      </c>
      <c r="F2579" t="s">
        <v>602</v>
      </c>
      <c r="G2579" t="s">
        <v>50</v>
      </c>
      <c r="H2579" t="s">
        <v>427</v>
      </c>
      <c r="I2579" t="s">
        <v>692</v>
      </c>
      <c r="J2579" t="s">
        <v>701</v>
      </c>
      <c r="K2579">
        <v>753748</v>
      </c>
      <c r="L2579" t="s">
        <v>403</v>
      </c>
      <c r="M2579" t="s">
        <v>284</v>
      </c>
      <c r="N2579" t="s">
        <v>56</v>
      </c>
      <c r="O2579" s="1">
        <v>45901</v>
      </c>
      <c r="P2579" s="1">
        <v>45962</v>
      </c>
      <c r="Q2579" s="2">
        <v>24.98</v>
      </c>
      <c r="R2579">
        <v>1</v>
      </c>
      <c r="S2579" t="s">
        <v>57</v>
      </c>
      <c r="T2579" t="s">
        <v>58</v>
      </c>
      <c r="U2579" s="4">
        <v>0.7</v>
      </c>
      <c r="V2579" s="2">
        <v>0</v>
      </c>
      <c r="W2579">
        <v>0</v>
      </c>
      <c r="X2579" t="s">
        <v>243</v>
      </c>
      <c r="Y2579" t="s">
        <v>60</v>
      </c>
      <c r="Z2579">
        <v>0</v>
      </c>
      <c r="AA2579" s="2">
        <v>0</v>
      </c>
      <c r="AB2579" s="2">
        <v>0</v>
      </c>
      <c r="AC2579" s="4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17.489999999999998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</row>
    <row r="2580" spans="1:42" x14ac:dyDescent="0.25">
      <c r="A2580" s="1">
        <v>45929</v>
      </c>
      <c r="B2580" t="s">
        <v>47</v>
      </c>
      <c r="C2580">
        <v>649163</v>
      </c>
      <c r="D2580">
        <v>2030453119</v>
      </c>
      <c r="E2580" t="s">
        <v>656</v>
      </c>
      <c r="F2580" t="s">
        <v>2250</v>
      </c>
      <c r="G2580" t="s">
        <v>50</v>
      </c>
      <c r="H2580" t="s">
        <v>228</v>
      </c>
      <c r="I2580" t="s">
        <v>692</v>
      </c>
      <c r="J2580" t="s">
        <v>701</v>
      </c>
      <c r="K2580">
        <v>806645</v>
      </c>
      <c r="L2580" t="s">
        <v>720</v>
      </c>
      <c r="M2580" t="s">
        <v>721</v>
      </c>
      <c r="N2580" t="s">
        <v>56</v>
      </c>
      <c r="O2580" s="1">
        <v>45901</v>
      </c>
      <c r="P2580" s="1">
        <v>45962</v>
      </c>
      <c r="Q2580" s="2">
        <v>31.6</v>
      </c>
      <c r="R2580">
        <v>1</v>
      </c>
      <c r="S2580" t="s">
        <v>57</v>
      </c>
      <c r="T2580" t="s">
        <v>58</v>
      </c>
      <c r="U2580" s="4">
        <v>0.7</v>
      </c>
      <c r="V2580" s="2">
        <v>0</v>
      </c>
      <c r="W2580">
        <v>0</v>
      </c>
      <c r="X2580" t="s">
        <v>243</v>
      </c>
      <c r="Y2580" t="s">
        <v>60</v>
      </c>
      <c r="Z2580">
        <v>0</v>
      </c>
      <c r="AA2580" s="2">
        <v>0</v>
      </c>
      <c r="AB2580" s="2">
        <v>0</v>
      </c>
      <c r="AC2580" s="4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22.12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</row>
    <row r="2581" spans="1:42" x14ac:dyDescent="0.25">
      <c r="A2581" s="1">
        <v>45929</v>
      </c>
      <c r="B2581" t="s">
        <v>47</v>
      </c>
      <c r="C2581">
        <v>649163</v>
      </c>
      <c r="D2581">
        <v>2030453868</v>
      </c>
      <c r="E2581" t="s">
        <v>1636</v>
      </c>
      <c r="F2581" t="s">
        <v>2251</v>
      </c>
      <c r="G2581" t="s">
        <v>50</v>
      </c>
      <c r="H2581" t="s">
        <v>398</v>
      </c>
      <c r="I2581" t="s">
        <v>692</v>
      </c>
      <c r="J2581" t="s">
        <v>701</v>
      </c>
      <c r="K2581">
        <v>816021</v>
      </c>
      <c r="L2581" t="s">
        <v>399</v>
      </c>
      <c r="M2581" t="s">
        <v>400</v>
      </c>
      <c r="N2581" t="s">
        <v>56</v>
      </c>
      <c r="O2581" s="1">
        <v>45901</v>
      </c>
      <c r="P2581" s="1">
        <v>45962</v>
      </c>
      <c r="Q2581" s="2">
        <v>9.1</v>
      </c>
      <c r="R2581">
        <v>1</v>
      </c>
      <c r="S2581" t="s">
        <v>57</v>
      </c>
      <c r="T2581" t="s">
        <v>58</v>
      </c>
      <c r="U2581" s="4">
        <v>0.7</v>
      </c>
      <c r="V2581" s="2">
        <v>0</v>
      </c>
      <c r="W2581">
        <v>0</v>
      </c>
      <c r="X2581" t="s">
        <v>243</v>
      </c>
      <c r="Y2581" t="s">
        <v>60</v>
      </c>
      <c r="Z2581">
        <v>0</v>
      </c>
      <c r="AA2581" s="2">
        <v>0</v>
      </c>
      <c r="AB2581" s="2">
        <v>0</v>
      </c>
      <c r="AC2581" s="4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6.37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</row>
    <row r="2582" spans="1:42" x14ac:dyDescent="0.25">
      <c r="A2582" s="1">
        <v>45929</v>
      </c>
      <c r="B2582" t="s">
        <v>47</v>
      </c>
      <c r="C2582">
        <v>649163</v>
      </c>
      <c r="D2582">
        <v>2030461584</v>
      </c>
      <c r="E2582" t="s">
        <v>984</v>
      </c>
      <c r="F2582" t="s">
        <v>2252</v>
      </c>
      <c r="G2582" t="s">
        <v>50</v>
      </c>
      <c r="H2582" t="s">
        <v>228</v>
      </c>
      <c r="I2582" t="s">
        <v>692</v>
      </c>
      <c r="J2582" t="s">
        <v>701</v>
      </c>
      <c r="K2582">
        <v>882035</v>
      </c>
      <c r="L2582" t="s">
        <v>2036</v>
      </c>
      <c r="M2582" t="s">
        <v>2037</v>
      </c>
      <c r="N2582" t="s">
        <v>56</v>
      </c>
      <c r="O2582" s="1">
        <v>45901</v>
      </c>
      <c r="P2582" s="1">
        <v>45962</v>
      </c>
      <c r="Q2582" s="2">
        <v>355.56</v>
      </c>
      <c r="R2582">
        <v>1</v>
      </c>
      <c r="S2582" t="s">
        <v>57</v>
      </c>
      <c r="T2582" t="s">
        <v>58</v>
      </c>
      <c r="U2582" s="4">
        <v>0.7</v>
      </c>
      <c r="V2582" s="2">
        <v>0</v>
      </c>
      <c r="W2582">
        <v>0</v>
      </c>
      <c r="X2582" t="s">
        <v>243</v>
      </c>
      <c r="Y2582" t="s">
        <v>60</v>
      </c>
      <c r="Z2582">
        <v>0</v>
      </c>
      <c r="AA2582" s="2">
        <v>0</v>
      </c>
      <c r="AB2582" s="2">
        <v>0</v>
      </c>
      <c r="AC2582" s="4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248.89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</row>
    <row r="2583" spans="1:42" x14ac:dyDescent="0.25">
      <c r="A2583" s="1">
        <v>45929</v>
      </c>
      <c r="B2583" t="s">
        <v>47</v>
      </c>
      <c r="D2583">
        <v>2030463472</v>
      </c>
      <c r="E2583" t="s">
        <v>603</v>
      </c>
      <c r="F2583" t="s">
        <v>604</v>
      </c>
      <c r="G2583" t="s">
        <v>50</v>
      </c>
      <c r="H2583" t="s">
        <v>495</v>
      </c>
      <c r="I2583" t="s">
        <v>692</v>
      </c>
      <c r="J2583" t="s">
        <v>861</v>
      </c>
      <c r="L2583" t="s">
        <v>336</v>
      </c>
      <c r="M2583" t="s">
        <v>337</v>
      </c>
      <c r="N2583" t="s">
        <v>56</v>
      </c>
      <c r="O2583" s="1">
        <v>45885</v>
      </c>
      <c r="P2583" s="1">
        <v>45946</v>
      </c>
      <c r="Q2583" s="2">
        <v>111.16</v>
      </c>
      <c r="R2583">
        <v>1</v>
      </c>
      <c r="S2583" t="s">
        <v>57</v>
      </c>
      <c r="T2583" t="s">
        <v>58</v>
      </c>
      <c r="U2583" s="4">
        <v>0.7</v>
      </c>
      <c r="V2583" s="2">
        <v>0</v>
      </c>
      <c r="W2583">
        <v>0</v>
      </c>
      <c r="X2583" t="s">
        <v>243</v>
      </c>
      <c r="Y2583" t="s">
        <v>60</v>
      </c>
      <c r="Z2583">
        <v>0</v>
      </c>
      <c r="AA2583" s="2">
        <v>0</v>
      </c>
      <c r="AB2583" s="2">
        <v>0</v>
      </c>
      <c r="AC2583" s="4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77.81</v>
      </c>
      <c r="AM2583" s="2">
        <v>77.81</v>
      </c>
      <c r="AN2583" s="2">
        <v>0</v>
      </c>
      <c r="AO2583" s="2">
        <v>0</v>
      </c>
      <c r="AP2583" s="2">
        <v>0</v>
      </c>
    </row>
    <row r="2584" spans="1:42" x14ac:dyDescent="0.25">
      <c r="A2584" s="1">
        <v>45929</v>
      </c>
      <c r="B2584" t="s">
        <v>47</v>
      </c>
      <c r="C2584">
        <v>649163</v>
      </c>
      <c r="D2584">
        <v>2030464735</v>
      </c>
      <c r="E2584" t="s">
        <v>2253</v>
      </c>
      <c r="F2584" t="s">
        <v>2254</v>
      </c>
      <c r="G2584" t="s">
        <v>50</v>
      </c>
      <c r="H2584" t="s">
        <v>228</v>
      </c>
      <c r="I2584" t="s">
        <v>692</v>
      </c>
      <c r="J2584" t="s">
        <v>701</v>
      </c>
      <c r="K2584">
        <v>766747</v>
      </c>
      <c r="L2584" t="s">
        <v>287</v>
      </c>
      <c r="M2584" t="s">
        <v>91</v>
      </c>
      <c r="N2584" t="s">
        <v>56</v>
      </c>
      <c r="O2584" s="1">
        <v>45901</v>
      </c>
      <c r="P2584" s="1">
        <v>45962</v>
      </c>
      <c r="Q2584" s="2">
        <v>57.57</v>
      </c>
      <c r="R2584">
        <v>1</v>
      </c>
      <c r="S2584" t="s">
        <v>57</v>
      </c>
      <c r="T2584" t="s">
        <v>58</v>
      </c>
      <c r="U2584" s="4">
        <v>0.7</v>
      </c>
      <c r="V2584" s="2">
        <v>0</v>
      </c>
      <c r="W2584">
        <v>0</v>
      </c>
      <c r="X2584" t="s">
        <v>243</v>
      </c>
      <c r="Y2584" t="s">
        <v>60</v>
      </c>
      <c r="Z2584">
        <v>0</v>
      </c>
      <c r="AA2584" s="2">
        <v>0</v>
      </c>
      <c r="AB2584" s="2">
        <v>0</v>
      </c>
      <c r="AC2584" s="4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40.299999999999997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</row>
    <row r="2585" spans="1:42" x14ac:dyDescent="0.25">
      <c r="A2585" s="1">
        <v>45929</v>
      </c>
      <c r="B2585" t="s">
        <v>47</v>
      </c>
      <c r="C2585">
        <v>649163</v>
      </c>
      <c r="D2585">
        <v>2030468293</v>
      </c>
      <c r="E2585" t="s">
        <v>605</v>
      </c>
      <c r="F2585" t="s">
        <v>606</v>
      </c>
      <c r="G2585" t="s">
        <v>50</v>
      </c>
      <c r="H2585" t="s">
        <v>449</v>
      </c>
      <c r="I2585" t="s">
        <v>692</v>
      </c>
      <c r="J2585" t="s">
        <v>701</v>
      </c>
      <c r="K2585">
        <v>753748</v>
      </c>
      <c r="L2585" t="s">
        <v>403</v>
      </c>
      <c r="M2585" t="s">
        <v>284</v>
      </c>
      <c r="N2585" t="s">
        <v>56</v>
      </c>
      <c r="O2585" s="1">
        <v>45901</v>
      </c>
      <c r="P2585" s="1">
        <v>45962</v>
      </c>
      <c r="Q2585" s="2">
        <v>74.14</v>
      </c>
      <c r="R2585">
        <v>1</v>
      </c>
      <c r="S2585" t="s">
        <v>57</v>
      </c>
      <c r="T2585" t="s">
        <v>58</v>
      </c>
      <c r="U2585" s="4">
        <v>0.7</v>
      </c>
      <c r="V2585" s="2">
        <v>0</v>
      </c>
      <c r="W2585">
        <v>0</v>
      </c>
      <c r="X2585" t="s">
        <v>243</v>
      </c>
      <c r="Y2585" t="s">
        <v>60</v>
      </c>
      <c r="Z2585">
        <v>0</v>
      </c>
      <c r="AA2585" s="2">
        <v>0</v>
      </c>
      <c r="AB2585" s="2">
        <v>0</v>
      </c>
      <c r="AC2585" s="4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51.9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</row>
    <row r="2586" spans="1:42" x14ac:dyDescent="0.25">
      <c r="A2586" s="1">
        <v>45929</v>
      </c>
      <c r="B2586" t="s">
        <v>47</v>
      </c>
      <c r="C2586">
        <v>649163</v>
      </c>
      <c r="D2586">
        <v>2030469035</v>
      </c>
      <c r="E2586" t="s">
        <v>607</v>
      </c>
      <c r="F2586" t="s">
        <v>460</v>
      </c>
      <c r="G2586" t="s">
        <v>50</v>
      </c>
      <c r="H2586" t="s">
        <v>228</v>
      </c>
      <c r="I2586" t="s">
        <v>692</v>
      </c>
      <c r="J2586" t="s">
        <v>701</v>
      </c>
      <c r="K2586">
        <v>820873</v>
      </c>
      <c r="L2586" t="s">
        <v>406</v>
      </c>
      <c r="M2586" t="s">
        <v>407</v>
      </c>
      <c r="N2586" t="s">
        <v>56</v>
      </c>
      <c r="O2586" s="1">
        <v>45905</v>
      </c>
      <c r="P2586" s="1">
        <v>45966</v>
      </c>
      <c r="Q2586" s="2">
        <v>51</v>
      </c>
      <c r="R2586">
        <v>1</v>
      </c>
      <c r="S2586" t="s">
        <v>57</v>
      </c>
      <c r="T2586" t="s">
        <v>58</v>
      </c>
      <c r="U2586" s="4">
        <v>0.7</v>
      </c>
      <c r="V2586" s="2">
        <v>0</v>
      </c>
      <c r="W2586">
        <v>0</v>
      </c>
      <c r="X2586" t="s">
        <v>243</v>
      </c>
      <c r="Y2586" t="s">
        <v>60</v>
      </c>
      <c r="Z2586">
        <v>0</v>
      </c>
      <c r="AA2586" s="2">
        <v>0</v>
      </c>
      <c r="AB2586" s="2">
        <v>0</v>
      </c>
      <c r="AC2586" s="4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35.700000000000003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</row>
    <row r="2587" spans="1:42" x14ac:dyDescent="0.25">
      <c r="A2587" s="1">
        <v>45929</v>
      </c>
      <c r="B2587" t="s">
        <v>47</v>
      </c>
      <c r="C2587">
        <v>649163</v>
      </c>
      <c r="D2587">
        <v>2030483255</v>
      </c>
      <c r="E2587" t="s">
        <v>220</v>
      </c>
      <c r="F2587" t="s">
        <v>2255</v>
      </c>
      <c r="G2587" t="s">
        <v>50</v>
      </c>
      <c r="H2587" t="s">
        <v>528</v>
      </c>
      <c r="I2587" t="s">
        <v>692</v>
      </c>
      <c r="J2587" t="s">
        <v>701</v>
      </c>
      <c r="K2587">
        <v>882035</v>
      </c>
      <c r="L2587" t="s">
        <v>2036</v>
      </c>
      <c r="M2587" t="s">
        <v>2037</v>
      </c>
      <c r="N2587" t="s">
        <v>56</v>
      </c>
      <c r="O2587" s="1">
        <v>45901</v>
      </c>
      <c r="P2587" s="1">
        <v>45962</v>
      </c>
      <c r="Q2587" s="2">
        <v>347.55</v>
      </c>
      <c r="R2587">
        <v>1</v>
      </c>
      <c r="S2587" t="s">
        <v>57</v>
      </c>
      <c r="T2587" t="s">
        <v>58</v>
      </c>
      <c r="U2587" s="4">
        <v>0.7</v>
      </c>
      <c r="V2587" s="2">
        <v>0</v>
      </c>
      <c r="W2587">
        <v>0</v>
      </c>
      <c r="X2587" t="s">
        <v>243</v>
      </c>
      <c r="Y2587" t="s">
        <v>60</v>
      </c>
      <c r="Z2587">
        <v>0</v>
      </c>
      <c r="AA2587" s="2">
        <v>0</v>
      </c>
      <c r="AB2587" s="2">
        <v>0</v>
      </c>
      <c r="AC2587" s="4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243.28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</row>
    <row r="2588" spans="1:42" x14ac:dyDescent="0.25">
      <c r="A2588" s="1">
        <v>45929</v>
      </c>
      <c r="B2588" t="s">
        <v>47</v>
      </c>
      <c r="C2588">
        <v>649163</v>
      </c>
      <c r="D2588">
        <v>2030488470</v>
      </c>
      <c r="E2588" t="s">
        <v>2256</v>
      </c>
      <c r="F2588" t="s">
        <v>443</v>
      </c>
      <c r="G2588" t="s">
        <v>50</v>
      </c>
      <c r="H2588" t="s">
        <v>228</v>
      </c>
      <c r="I2588" t="s">
        <v>692</v>
      </c>
      <c r="J2588" t="s">
        <v>701</v>
      </c>
      <c r="K2588">
        <v>867497</v>
      </c>
      <c r="L2588" t="s">
        <v>2257</v>
      </c>
      <c r="M2588" t="s">
        <v>2258</v>
      </c>
      <c r="N2588" t="s">
        <v>56</v>
      </c>
      <c r="O2588" s="1">
        <v>45901</v>
      </c>
      <c r="P2588" s="1">
        <v>45962</v>
      </c>
      <c r="Q2588" s="2">
        <v>65.55</v>
      </c>
      <c r="R2588">
        <v>1</v>
      </c>
      <c r="S2588" t="s">
        <v>57</v>
      </c>
      <c r="T2588" t="s">
        <v>58</v>
      </c>
      <c r="U2588" s="4">
        <v>0.7</v>
      </c>
      <c r="V2588" s="2">
        <v>0</v>
      </c>
      <c r="W2588">
        <v>0</v>
      </c>
      <c r="X2588" t="s">
        <v>243</v>
      </c>
      <c r="Y2588" t="s">
        <v>60</v>
      </c>
      <c r="Z2588">
        <v>0</v>
      </c>
      <c r="AA2588" s="2">
        <v>0</v>
      </c>
      <c r="AB2588" s="2">
        <v>0</v>
      </c>
      <c r="AC2588" s="4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45.88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</row>
    <row r="2589" spans="1:42" x14ac:dyDescent="0.25">
      <c r="A2589" s="1">
        <v>45929</v>
      </c>
      <c r="B2589" t="s">
        <v>47</v>
      </c>
      <c r="C2589">
        <v>649163</v>
      </c>
      <c r="D2589">
        <v>2030489804</v>
      </c>
      <c r="E2589" t="s">
        <v>580</v>
      </c>
      <c r="F2589" t="s">
        <v>608</v>
      </c>
      <c r="G2589" t="s">
        <v>50</v>
      </c>
      <c r="H2589" t="s">
        <v>398</v>
      </c>
      <c r="I2589" t="s">
        <v>692</v>
      </c>
      <c r="J2589" t="s">
        <v>701</v>
      </c>
      <c r="K2589">
        <v>816021</v>
      </c>
      <c r="L2589" t="s">
        <v>399</v>
      </c>
      <c r="M2589" t="s">
        <v>400</v>
      </c>
      <c r="N2589" t="s">
        <v>56</v>
      </c>
      <c r="O2589" s="1">
        <v>45901</v>
      </c>
      <c r="P2589" s="1">
        <v>45962</v>
      </c>
      <c r="Q2589" s="2">
        <v>9.1</v>
      </c>
      <c r="R2589">
        <v>1</v>
      </c>
      <c r="S2589" t="s">
        <v>57</v>
      </c>
      <c r="T2589" t="s">
        <v>58</v>
      </c>
      <c r="U2589" s="4">
        <v>0.7</v>
      </c>
      <c r="V2589" s="2">
        <v>0</v>
      </c>
      <c r="W2589">
        <v>0</v>
      </c>
      <c r="X2589" t="s">
        <v>243</v>
      </c>
      <c r="Y2589" t="s">
        <v>60</v>
      </c>
      <c r="Z2589">
        <v>0</v>
      </c>
      <c r="AA2589" s="2">
        <v>0</v>
      </c>
      <c r="AB2589" s="2">
        <v>0</v>
      </c>
      <c r="AC2589" s="4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6.37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</row>
    <row r="2590" spans="1:42" x14ac:dyDescent="0.25">
      <c r="A2590" s="1">
        <v>45929</v>
      </c>
      <c r="B2590" t="s">
        <v>47</v>
      </c>
      <c r="C2590">
        <v>649163</v>
      </c>
      <c r="D2590">
        <v>2030490467</v>
      </c>
      <c r="E2590" t="s">
        <v>270</v>
      </c>
      <c r="F2590" t="s">
        <v>2259</v>
      </c>
      <c r="G2590" t="s">
        <v>50</v>
      </c>
      <c r="H2590" t="s">
        <v>252</v>
      </c>
      <c r="I2590" t="s">
        <v>692</v>
      </c>
      <c r="J2590" t="s">
        <v>701</v>
      </c>
      <c r="K2590">
        <v>874230</v>
      </c>
      <c r="L2590" t="s">
        <v>380</v>
      </c>
      <c r="M2590" t="s">
        <v>381</v>
      </c>
      <c r="N2590" t="s">
        <v>56</v>
      </c>
      <c r="O2590" s="1">
        <v>45901</v>
      </c>
      <c r="P2590" s="1">
        <v>45962</v>
      </c>
      <c r="Q2590" s="2">
        <v>65.819999999999993</v>
      </c>
      <c r="R2590">
        <v>1</v>
      </c>
      <c r="S2590" t="s">
        <v>57</v>
      </c>
      <c r="T2590" t="s">
        <v>58</v>
      </c>
      <c r="U2590" s="4">
        <v>0.7</v>
      </c>
      <c r="V2590" s="2">
        <v>0</v>
      </c>
      <c r="W2590">
        <v>0</v>
      </c>
      <c r="X2590" t="s">
        <v>243</v>
      </c>
      <c r="Y2590" t="s">
        <v>60</v>
      </c>
      <c r="Z2590">
        <v>0</v>
      </c>
      <c r="AA2590" s="2">
        <v>0</v>
      </c>
      <c r="AB2590" s="2">
        <v>0</v>
      </c>
      <c r="AC2590" s="4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46.07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</row>
    <row r="2591" spans="1:42" x14ac:dyDescent="0.25">
      <c r="A2591" s="1">
        <v>45929</v>
      </c>
      <c r="B2591" t="s">
        <v>47</v>
      </c>
      <c r="C2591">
        <v>649163</v>
      </c>
      <c r="D2591">
        <v>2030491855</v>
      </c>
      <c r="E2591" t="s">
        <v>1238</v>
      </c>
      <c r="F2591" t="s">
        <v>598</v>
      </c>
      <c r="G2591" t="s">
        <v>50</v>
      </c>
      <c r="H2591" t="s">
        <v>228</v>
      </c>
      <c r="I2591" t="s">
        <v>692</v>
      </c>
      <c r="J2591" t="s">
        <v>701</v>
      </c>
      <c r="K2591">
        <v>856574</v>
      </c>
      <c r="L2591" t="s">
        <v>2260</v>
      </c>
      <c r="M2591" t="s">
        <v>2261</v>
      </c>
      <c r="N2591" t="s">
        <v>56</v>
      </c>
      <c r="O2591" s="1">
        <v>45901</v>
      </c>
      <c r="P2591" s="1">
        <v>45962</v>
      </c>
      <c r="Q2591" s="2">
        <v>19</v>
      </c>
      <c r="R2591">
        <v>1</v>
      </c>
      <c r="S2591" t="s">
        <v>57</v>
      </c>
      <c r="T2591" t="s">
        <v>58</v>
      </c>
      <c r="U2591" s="4">
        <v>0.7</v>
      </c>
      <c r="V2591" s="2">
        <v>0</v>
      </c>
      <c r="W2591">
        <v>0</v>
      </c>
      <c r="X2591" t="s">
        <v>243</v>
      </c>
      <c r="Y2591" t="s">
        <v>60</v>
      </c>
      <c r="Z2591">
        <v>0</v>
      </c>
      <c r="AA2591" s="2">
        <v>0</v>
      </c>
      <c r="AB2591" s="2">
        <v>0</v>
      </c>
      <c r="AC2591" s="4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13.3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</row>
    <row r="2592" spans="1:42" x14ac:dyDescent="0.25">
      <c r="A2592" s="1">
        <v>45929</v>
      </c>
      <c r="B2592" t="s">
        <v>47</v>
      </c>
      <c r="C2592">
        <v>649163</v>
      </c>
      <c r="D2592">
        <v>2030492042</v>
      </c>
      <c r="E2592" t="s">
        <v>171</v>
      </c>
      <c r="F2592" t="s">
        <v>2262</v>
      </c>
      <c r="G2592" t="s">
        <v>50</v>
      </c>
      <c r="H2592" t="s">
        <v>528</v>
      </c>
      <c r="I2592" t="s">
        <v>692</v>
      </c>
      <c r="J2592" t="s">
        <v>701</v>
      </c>
      <c r="K2592">
        <v>882035</v>
      </c>
      <c r="L2592" t="s">
        <v>2036</v>
      </c>
      <c r="M2592" t="s">
        <v>2037</v>
      </c>
      <c r="N2592" t="s">
        <v>56</v>
      </c>
      <c r="O2592" s="1">
        <v>45901</v>
      </c>
      <c r="P2592" s="1">
        <v>45962</v>
      </c>
      <c r="Q2592" s="2">
        <v>209.72</v>
      </c>
      <c r="R2592">
        <v>1</v>
      </c>
      <c r="S2592" t="s">
        <v>57</v>
      </c>
      <c r="T2592" t="s">
        <v>58</v>
      </c>
      <c r="U2592" s="4">
        <v>0.7</v>
      </c>
      <c r="V2592" s="2">
        <v>0</v>
      </c>
      <c r="W2592">
        <v>0</v>
      </c>
      <c r="X2592" t="s">
        <v>243</v>
      </c>
      <c r="Y2592" t="s">
        <v>60</v>
      </c>
      <c r="Z2592">
        <v>0</v>
      </c>
      <c r="AA2592" s="2">
        <v>0</v>
      </c>
      <c r="AB2592" s="2">
        <v>0</v>
      </c>
      <c r="AC2592" s="4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146.80000000000001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</row>
    <row r="2593" spans="1:42" x14ac:dyDescent="0.25">
      <c r="A2593" s="1">
        <v>45929</v>
      </c>
      <c r="B2593" t="s">
        <v>47</v>
      </c>
      <c r="C2593">
        <v>649163</v>
      </c>
      <c r="D2593">
        <v>2030493936</v>
      </c>
      <c r="E2593" t="s">
        <v>223</v>
      </c>
      <c r="F2593" t="s">
        <v>609</v>
      </c>
      <c r="G2593" t="s">
        <v>50</v>
      </c>
      <c r="H2593" t="s">
        <v>125</v>
      </c>
      <c r="I2593" t="s">
        <v>692</v>
      </c>
      <c r="J2593" t="s">
        <v>701</v>
      </c>
      <c r="K2593">
        <v>673059</v>
      </c>
      <c r="L2593" t="s">
        <v>65</v>
      </c>
      <c r="M2593" t="s">
        <v>115</v>
      </c>
      <c r="N2593" t="s">
        <v>56</v>
      </c>
      <c r="O2593" s="1">
        <v>45901</v>
      </c>
      <c r="P2593" s="1">
        <v>45962</v>
      </c>
      <c r="Q2593" s="2">
        <v>59.57</v>
      </c>
      <c r="R2593">
        <v>1</v>
      </c>
      <c r="S2593" t="s">
        <v>57</v>
      </c>
      <c r="T2593" t="s">
        <v>58</v>
      </c>
      <c r="U2593" s="4">
        <v>0.7</v>
      </c>
      <c r="V2593" s="2">
        <v>0</v>
      </c>
      <c r="W2593">
        <v>0</v>
      </c>
      <c r="X2593" t="s">
        <v>243</v>
      </c>
      <c r="Y2593" t="s">
        <v>60</v>
      </c>
      <c r="Z2593">
        <v>0</v>
      </c>
      <c r="AA2593" s="2">
        <v>0</v>
      </c>
      <c r="AB2593" s="2">
        <v>0</v>
      </c>
      <c r="AC2593" s="4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41.7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</row>
    <row r="2594" spans="1:42" x14ac:dyDescent="0.25">
      <c r="A2594" s="1">
        <v>45929</v>
      </c>
      <c r="B2594" t="s">
        <v>47</v>
      </c>
      <c r="C2594">
        <v>649163</v>
      </c>
      <c r="D2594">
        <v>2030499770</v>
      </c>
      <c r="E2594" t="s">
        <v>2263</v>
      </c>
      <c r="F2594" t="s">
        <v>177</v>
      </c>
      <c r="G2594" t="s">
        <v>50</v>
      </c>
      <c r="H2594" t="s">
        <v>125</v>
      </c>
      <c r="I2594" t="s">
        <v>692</v>
      </c>
      <c r="J2594" t="s">
        <v>701</v>
      </c>
      <c r="K2594">
        <v>812782</v>
      </c>
      <c r="L2594" t="s">
        <v>516</v>
      </c>
      <c r="M2594" t="s">
        <v>234</v>
      </c>
      <c r="N2594" t="s">
        <v>56</v>
      </c>
      <c r="O2594" s="1">
        <v>45901</v>
      </c>
      <c r="P2594" s="1">
        <v>45962</v>
      </c>
      <c r="Q2594" s="2">
        <v>30.86</v>
      </c>
      <c r="R2594">
        <v>1</v>
      </c>
      <c r="S2594" t="s">
        <v>57</v>
      </c>
      <c r="T2594" t="s">
        <v>58</v>
      </c>
      <c r="U2594" s="4">
        <v>0.7</v>
      </c>
      <c r="V2594" s="2">
        <v>0</v>
      </c>
      <c r="W2594">
        <v>0</v>
      </c>
      <c r="X2594" t="s">
        <v>243</v>
      </c>
      <c r="Y2594" t="s">
        <v>60</v>
      </c>
      <c r="Z2594">
        <v>0</v>
      </c>
      <c r="AA2594" s="2">
        <v>0</v>
      </c>
      <c r="AB2594" s="2">
        <v>0</v>
      </c>
      <c r="AC2594" s="4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21.6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</row>
    <row r="2595" spans="1:42" x14ac:dyDescent="0.25">
      <c r="A2595" s="1">
        <v>45929</v>
      </c>
      <c r="B2595" t="s">
        <v>47</v>
      </c>
      <c r="C2595">
        <v>649163</v>
      </c>
      <c r="D2595">
        <v>2030500325</v>
      </c>
      <c r="E2595" t="s">
        <v>610</v>
      </c>
      <c r="F2595" t="s">
        <v>611</v>
      </c>
      <c r="G2595" t="s">
        <v>50</v>
      </c>
      <c r="H2595" t="s">
        <v>495</v>
      </c>
      <c r="I2595" t="s">
        <v>692</v>
      </c>
      <c r="J2595" t="s">
        <v>693</v>
      </c>
      <c r="K2595">
        <v>823068</v>
      </c>
      <c r="L2595" t="s">
        <v>336</v>
      </c>
      <c r="M2595" t="s">
        <v>337</v>
      </c>
      <c r="N2595" t="s">
        <v>56</v>
      </c>
      <c r="O2595" s="1">
        <v>45901</v>
      </c>
      <c r="P2595" s="1">
        <v>45962</v>
      </c>
      <c r="Q2595" s="2">
        <v>55.58</v>
      </c>
      <c r="R2595">
        <v>1</v>
      </c>
      <c r="S2595" t="s">
        <v>57</v>
      </c>
      <c r="T2595" t="s">
        <v>58</v>
      </c>
      <c r="U2595" s="4">
        <v>0.7</v>
      </c>
      <c r="V2595" s="2">
        <v>0</v>
      </c>
      <c r="W2595">
        <v>0</v>
      </c>
      <c r="X2595" t="s">
        <v>243</v>
      </c>
      <c r="Y2595" t="s">
        <v>60</v>
      </c>
      <c r="Z2595">
        <v>0</v>
      </c>
      <c r="AA2595" s="2">
        <v>0</v>
      </c>
      <c r="AB2595" s="2">
        <v>0</v>
      </c>
      <c r="AC2595" s="4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38.909999999999997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</row>
    <row r="2596" spans="1:42" x14ac:dyDescent="0.25">
      <c r="A2596" s="1">
        <v>45929</v>
      </c>
      <c r="B2596" t="s">
        <v>47</v>
      </c>
      <c r="C2596">
        <v>649163</v>
      </c>
      <c r="D2596">
        <v>2030500327</v>
      </c>
      <c r="E2596" t="s">
        <v>610</v>
      </c>
      <c r="F2596" t="s">
        <v>611</v>
      </c>
      <c r="G2596" t="s">
        <v>50</v>
      </c>
      <c r="H2596" t="s">
        <v>495</v>
      </c>
      <c r="I2596" t="s">
        <v>692</v>
      </c>
      <c r="J2596" t="s">
        <v>742</v>
      </c>
      <c r="K2596">
        <v>823068</v>
      </c>
      <c r="L2596" t="s">
        <v>336</v>
      </c>
      <c r="M2596" t="s">
        <v>337</v>
      </c>
      <c r="N2596" t="s">
        <v>56</v>
      </c>
      <c r="O2596" s="1">
        <v>45901</v>
      </c>
      <c r="P2596" s="1">
        <v>45962</v>
      </c>
      <c r="Q2596" s="2">
        <v>38.93</v>
      </c>
      <c r="R2596">
        <v>1</v>
      </c>
      <c r="S2596" t="s">
        <v>57</v>
      </c>
      <c r="T2596" t="s">
        <v>58</v>
      </c>
      <c r="U2596" s="4">
        <v>0.42</v>
      </c>
      <c r="V2596" s="2">
        <v>0</v>
      </c>
      <c r="W2596">
        <v>0</v>
      </c>
      <c r="X2596" t="s">
        <v>243</v>
      </c>
      <c r="Y2596" t="s">
        <v>60</v>
      </c>
      <c r="Z2596">
        <v>0</v>
      </c>
      <c r="AA2596" s="2">
        <v>0</v>
      </c>
      <c r="AB2596" s="2">
        <v>0</v>
      </c>
      <c r="AC2596" s="4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16.350000000000001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</row>
    <row r="2597" spans="1:42" x14ac:dyDescent="0.25">
      <c r="A2597" s="1">
        <v>45929</v>
      </c>
      <c r="B2597" t="s">
        <v>47</v>
      </c>
      <c r="C2597">
        <v>649163</v>
      </c>
      <c r="D2597">
        <v>2030529302</v>
      </c>
      <c r="E2597" t="s">
        <v>2264</v>
      </c>
      <c r="F2597" t="s">
        <v>2265</v>
      </c>
      <c r="G2597" t="s">
        <v>50</v>
      </c>
      <c r="H2597" t="s">
        <v>228</v>
      </c>
      <c r="I2597" t="s">
        <v>692</v>
      </c>
      <c r="J2597" t="s">
        <v>742</v>
      </c>
      <c r="K2597">
        <v>884943</v>
      </c>
      <c r="L2597" t="s">
        <v>2266</v>
      </c>
      <c r="M2597" t="s">
        <v>2267</v>
      </c>
      <c r="N2597" t="s">
        <v>56</v>
      </c>
      <c r="O2597" s="1">
        <v>45901</v>
      </c>
      <c r="P2597" s="1">
        <v>45962</v>
      </c>
      <c r="Q2597" s="2">
        <v>53.7</v>
      </c>
      <c r="R2597">
        <v>1</v>
      </c>
      <c r="S2597" t="s">
        <v>57</v>
      </c>
      <c r="T2597" t="s">
        <v>58</v>
      </c>
      <c r="U2597" s="4">
        <v>0.42</v>
      </c>
      <c r="V2597" s="2">
        <v>0</v>
      </c>
      <c r="W2597">
        <v>0</v>
      </c>
      <c r="X2597" t="s">
        <v>243</v>
      </c>
      <c r="Y2597" t="s">
        <v>60</v>
      </c>
      <c r="Z2597">
        <v>0</v>
      </c>
      <c r="AA2597" s="2">
        <v>0</v>
      </c>
      <c r="AB2597" s="2">
        <v>0</v>
      </c>
      <c r="AC2597" s="4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22.55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</row>
    <row r="2598" spans="1:42" x14ac:dyDescent="0.25">
      <c r="A2598" s="1">
        <v>45929</v>
      </c>
      <c r="B2598" t="s">
        <v>47</v>
      </c>
      <c r="C2598">
        <v>649163</v>
      </c>
      <c r="D2598">
        <v>2030543058</v>
      </c>
      <c r="E2598" t="s">
        <v>836</v>
      </c>
      <c r="F2598" t="s">
        <v>2268</v>
      </c>
      <c r="G2598" t="s">
        <v>50</v>
      </c>
      <c r="H2598" t="s">
        <v>278</v>
      </c>
      <c r="I2598" t="s">
        <v>692</v>
      </c>
      <c r="J2598" t="s">
        <v>701</v>
      </c>
      <c r="K2598">
        <v>867497</v>
      </c>
      <c r="L2598" t="s">
        <v>2257</v>
      </c>
      <c r="M2598" t="s">
        <v>2258</v>
      </c>
      <c r="N2598" t="s">
        <v>56</v>
      </c>
      <c r="O2598" s="1">
        <v>45901</v>
      </c>
      <c r="P2598" s="1">
        <v>45962</v>
      </c>
      <c r="Q2598" s="2">
        <v>39.03</v>
      </c>
      <c r="R2598">
        <v>1</v>
      </c>
      <c r="S2598" t="s">
        <v>57</v>
      </c>
      <c r="T2598" t="s">
        <v>58</v>
      </c>
      <c r="U2598" s="4">
        <v>0.7</v>
      </c>
      <c r="V2598" s="2">
        <v>0</v>
      </c>
      <c r="W2598">
        <v>0</v>
      </c>
      <c r="X2598" t="s">
        <v>243</v>
      </c>
      <c r="Y2598" t="s">
        <v>60</v>
      </c>
      <c r="Z2598">
        <v>0</v>
      </c>
      <c r="AA2598" s="2">
        <v>0</v>
      </c>
      <c r="AB2598" s="2">
        <v>0</v>
      </c>
      <c r="AC2598" s="4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27.32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</row>
    <row r="2599" spans="1:42" x14ac:dyDescent="0.25">
      <c r="A2599" s="1">
        <v>45929</v>
      </c>
      <c r="B2599" t="s">
        <v>47</v>
      </c>
      <c r="C2599">
        <v>649163</v>
      </c>
      <c r="D2599">
        <v>2030547902</v>
      </c>
      <c r="E2599" t="s">
        <v>2269</v>
      </c>
      <c r="F2599" t="s">
        <v>2270</v>
      </c>
      <c r="G2599" t="s">
        <v>50</v>
      </c>
      <c r="H2599" t="s">
        <v>184</v>
      </c>
      <c r="I2599" t="s">
        <v>692</v>
      </c>
      <c r="J2599" t="s">
        <v>701</v>
      </c>
      <c r="K2599">
        <v>673059</v>
      </c>
      <c r="L2599" t="s">
        <v>65</v>
      </c>
      <c r="M2599" t="s">
        <v>115</v>
      </c>
      <c r="N2599" t="s">
        <v>56</v>
      </c>
      <c r="O2599" s="1">
        <v>45901</v>
      </c>
      <c r="P2599" s="1">
        <v>45962</v>
      </c>
      <c r="Q2599" s="2">
        <v>180.06</v>
      </c>
      <c r="R2599">
        <v>1</v>
      </c>
      <c r="S2599" t="s">
        <v>57</v>
      </c>
      <c r="T2599" t="s">
        <v>58</v>
      </c>
      <c r="U2599" s="4">
        <v>0.7</v>
      </c>
      <c r="V2599" s="2">
        <v>0</v>
      </c>
      <c r="W2599">
        <v>0</v>
      </c>
      <c r="X2599" t="s">
        <v>243</v>
      </c>
      <c r="Y2599" t="s">
        <v>60</v>
      </c>
      <c r="Z2599">
        <v>0</v>
      </c>
      <c r="AA2599" s="2">
        <v>0</v>
      </c>
      <c r="AB2599" s="2">
        <v>0</v>
      </c>
      <c r="AC2599" s="4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126.04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</row>
    <row r="2600" spans="1:42" x14ac:dyDescent="0.25">
      <c r="A2600" s="1">
        <v>45929</v>
      </c>
      <c r="B2600" t="s">
        <v>47</v>
      </c>
      <c r="C2600">
        <v>649163</v>
      </c>
      <c r="D2600">
        <v>2030547903</v>
      </c>
      <c r="E2600" t="s">
        <v>2269</v>
      </c>
      <c r="F2600" t="s">
        <v>2270</v>
      </c>
      <c r="G2600" t="s">
        <v>50</v>
      </c>
      <c r="H2600" t="s">
        <v>184</v>
      </c>
      <c r="I2600" t="s">
        <v>692</v>
      </c>
      <c r="J2600" t="s">
        <v>693</v>
      </c>
      <c r="K2600">
        <v>673059</v>
      </c>
      <c r="L2600" t="s">
        <v>65</v>
      </c>
      <c r="M2600" t="s">
        <v>115</v>
      </c>
      <c r="N2600" t="s">
        <v>56</v>
      </c>
      <c r="O2600" s="1">
        <v>45901</v>
      </c>
      <c r="P2600" s="1">
        <v>45962</v>
      </c>
      <c r="Q2600" s="2">
        <v>25.73</v>
      </c>
      <c r="R2600">
        <v>1</v>
      </c>
      <c r="S2600" t="s">
        <v>57</v>
      </c>
      <c r="T2600" t="s">
        <v>58</v>
      </c>
      <c r="U2600" s="4">
        <v>0.7</v>
      </c>
      <c r="V2600" s="2">
        <v>0</v>
      </c>
      <c r="W2600">
        <v>0</v>
      </c>
      <c r="X2600" t="s">
        <v>243</v>
      </c>
      <c r="Y2600" t="s">
        <v>60</v>
      </c>
      <c r="Z2600">
        <v>0</v>
      </c>
      <c r="AA2600" s="2">
        <v>0</v>
      </c>
      <c r="AB2600" s="2">
        <v>0</v>
      </c>
      <c r="AC2600" s="4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18.010000000000002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</row>
    <row r="2601" spans="1:42" x14ac:dyDescent="0.25">
      <c r="A2601" s="1">
        <v>45929</v>
      </c>
      <c r="B2601" t="s">
        <v>47</v>
      </c>
      <c r="C2601">
        <v>649163</v>
      </c>
      <c r="D2601">
        <v>2030552095</v>
      </c>
      <c r="E2601" t="s">
        <v>612</v>
      </c>
      <c r="F2601" t="s">
        <v>613</v>
      </c>
      <c r="G2601" t="s">
        <v>50</v>
      </c>
      <c r="H2601" t="s">
        <v>449</v>
      </c>
      <c r="I2601" t="s">
        <v>692</v>
      </c>
      <c r="J2601" t="s">
        <v>701</v>
      </c>
      <c r="K2601">
        <v>753748</v>
      </c>
      <c r="L2601" t="s">
        <v>403</v>
      </c>
      <c r="M2601" t="s">
        <v>284</v>
      </c>
      <c r="N2601" t="s">
        <v>56</v>
      </c>
      <c r="O2601" s="1">
        <v>45901</v>
      </c>
      <c r="P2601" s="1">
        <v>45962</v>
      </c>
      <c r="Q2601" s="2">
        <v>88.71</v>
      </c>
      <c r="R2601">
        <v>1</v>
      </c>
      <c r="S2601" t="s">
        <v>57</v>
      </c>
      <c r="T2601" t="s">
        <v>58</v>
      </c>
      <c r="U2601" s="4">
        <v>0.7</v>
      </c>
      <c r="V2601" s="2">
        <v>0</v>
      </c>
      <c r="W2601">
        <v>0</v>
      </c>
      <c r="X2601" t="s">
        <v>243</v>
      </c>
      <c r="Y2601" t="s">
        <v>60</v>
      </c>
      <c r="Z2601">
        <v>0</v>
      </c>
      <c r="AA2601" s="2">
        <v>0</v>
      </c>
      <c r="AB2601" s="2">
        <v>0</v>
      </c>
      <c r="AC2601" s="4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62.1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</row>
    <row r="2602" spans="1:42" x14ac:dyDescent="0.25">
      <c r="A2602" s="1">
        <v>45929</v>
      </c>
      <c r="B2602" t="s">
        <v>47</v>
      </c>
      <c r="C2602">
        <v>649163</v>
      </c>
      <c r="D2602">
        <v>2030552136</v>
      </c>
      <c r="E2602" t="s">
        <v>579</v>
      </c>
      <c r="F2602" t="s">
        <v>614</v>
      </c>
      <c r="G2602" t="s">
        <v>50</v>
      </c>
      <c r="H2602" t="s">
        <v>252</v>
      </c>
      <c r="I2602" t="s">
        <v>692</v>
      </c>
      <c r="J2602" t="s">
        <v>701</v>
      </c>
      <c r="K2602">
        <v>874230</v>
      </c>
      <c r="L2602" t="s">
        <v>380</v>
      </c>
      <c r="M2602" t="s">
        <v>381</v>
      </c>
      <c r="N2602" t="s">
        <v>56</v>
      </c>
      <c r="O2602" s="1">
        <v>45901</v>
      </c>
      <c r="P2602" s="1">
        <v>45962</v>
      </c>
      <c r="Q2602" s="2">
        <v>65.48</v>
      </c>
      <c r="R2602">
        <v>1</v>
      </c>
      <c r="S2602" t="s">
        <v>57</v>
      </c>
      <c r="T2602" t="s">
        <v>58</v>
      </c>
      <c r="U2602" s="4">
        <v>0.7</v>
      </c>
      <c r="V2602" s="2">
        <v>0</v>
      </c>
      <c r="W2602">
        <v>0</v>
      </c>
      <c r="X2602" t="s">
        <v>243</v>
      </c>
      <c r="Y2602" t="s">
        <v>60</v>
      </c>
      <c r="Z2602">
        <v>0</v>
      </c>
      <c r="AA2602" s="2">
        <v>0</v>
      </c>
      <c r="AB2602" s="2">
        <v>0</v>
      </c>
      <c r="AC2602" s="4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45.84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</row>
    <row r="2603" spans="1:42" x14ac:dyDescent="0.25">
      <c r="A2603" s="1">
        <v>45929</v>
      </c>
      <c r="B2603" t="s">
        <v>47</v>
      </c>
      <c r="C2603">
        <v>649163</v>
      </c>
      <c r="D2603">
        <v>2030552137</v>
      </c>
      <c r="E2603" t="s">
        <v>579</v>
      </c>
      <c r="F2603" t="s">
        <v>614</v>
      </c>
      <c r="G2603" t="s">
        <v>50</v>
      </c>
      <c r="H2603" t="s">
        <v>252</v>
      </c>
      <c r="I2603" t="s">
        <v>692</v>
      </c>
      <c r="J2603" t="s">
        <v>704</v>
      </c>
      <c r="K2603">
        <v>874230</v>
      </c>
      <c r="L2603" t="s">
        <v>380</v>
      </c>
      <c r="M2603" t="s">
        <v>381</v>
      </c>
      <c r="N2603" t="s">
        <v>56</v>
      </c>
      <c r="O2603" s="1">
        <v>45901</v>
      </c>
      <c r="P2603" s="1">
        <v>45962</v>
      </c>
      <c r="Q2603" s="2">
        <v>16.63</v>
      </c>
      <c r="R2603">
        <v>1</v>
      </c>
      <c r="S2603" t="s">
        <v>57</v>
      </c>
      <c r="T2603" t="s">
        <v>58</v>
      </c>
      <c r="U2603" s="4">
        <v>0.9</v>
      </c>
      <c r="V2603" s="2">
        <v>0</v>
      </c>
      <c r="W2603">
        <v>0</v>
      </c>
      <c r="X2603" t="s">
        <v>243</v>
      </c>
      <c r="Y2603" t="s">
        <v>60</v>
      </c>
      <c r="Z2603">
        <v>0</v>
      </c>
      <c r="AA2603" s="2">
        <v>0</v>
      </c>
      <c r="AB2603" s="2">
        <v>0</v>
      </c>
      <c r="AC2603" s="4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14.97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</row>
    <row r="2604" spans="1:42" x14ac:dyDescent="0.25">
      <c r="A2604" s="1">
        <v>45929</v>
      </c>
      <c r="B2604" t="s">
        <v>47</v>
      </c>
      <c r="C2604">
        <v>649163</v>
      </c>
      <c r="D2604">
        <v>2030566434</v>
      </c>
      <c r="E2604" t="s">
        <v>2271</v>
      </c>
      <c r="F2604" t="s">
        <v>2272</v>
      </c>
      <c r="G2604" t="s">
        <v>50</v>
      </c>
      <c r="H2604" t="s">
        <v>164</v>
      </c>
      <c r="I2604" t="s">
        <v>692</v>
      </c>
      <c r="J2604" t="s">
        <v>701</v>
      </c>
      <c r="K2604">
        <v>877790</v>
      </c>
      <c r="L2604" t="s">
        <v>505</v>
      </c>
      <c r="M2604" t="s">
        <v>506</v>
      </c>
      <c r="N2604" t="s">
        <v>56</v>
      </c>
      <c r="O2604" s="1">
        <v>45901</v>
      </c>
      <c r="P2604" s="1">
        <v>45962</v>
      </c>
      <c r="Q2604" s="2">
        <v>3.52</v>
      </c>
      <c r="R2604">
        <v>1</v>
      </c>
      <c r="S2604" t="s">
        <v>57</v>
      </c>
      <c r="T2604" t="s">
        <v>58</v>
      </c>
      <c r="U2604" s="4">
        <v>0.7</v>
      </c>
      <c r="V2604" s="2">
        <v>0</v>
      </c>
      <c r="W2604">
        <v>0</v>
      </c>
      <c r="X2604" t="s">
        <v>243</v>
      </c>
      <c r="Y2604" t="s">
        <v>60</v>
      </c>
      <c r="Z2604">
        <v>0</v>
      </c>
      <c r="AA2604" s="2">
        <v>0</v>
      </c>
      <c r="AB2604" s="2">
        <v>0</v>
      </c>
      <c r="AC2604" s="4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2.46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</row>
    <row r="2605" spans="1:42" x14ac:dyDescent="0.25">
      <c r="A2605" s="1">
        <v>45929</v>
      </c>
      <c r="B2605" t="s">
        <v>47</v>
      </c>
      <c r="C2605">
        <v>649163</v>
      </c>
      <c r="D2605">
        <v>2030569259</v>
      </c>
      <c r="E2605" t="s">
        <v>1457</v>
      </c>
      <c r="F2605" t="s">
        <v>2273</v>
      </c>
      <c r="G2605" t="s">
        <v>50</v>
      </c>
      <c r="H2605" t="s">
        <v>228</v>
      </c>
      <c r="I2605" t="s">
        <v>692</v>
      </c>
      <c r="J2605" t="s">
        <v>701</v>
      </c>
      <c r="K2605">
        <v>824076</v>
      </c>
      <c r="L2605" t="s">
        <v>462</v>
      </c>
      <c r="M2605" t="s">
        <v>463</v>
      </c>
      <c r="N2605" t="s">
        <v>56</v>
      </c>
      <c r="O2605" s="1">
        <v>45901</v>
      </c>
      <c r="P2605" s="1">
        <v>45962</v>
      </c>
      <c r="Q2605" s="2">
        <v>11.5</v>
      </c>
      <c r="R2605">
        <v>1</v>
      </c>
      <c r="S2605" t="s">
        <v>57</v>
      </c>
      <c r="T2605" t="s">
        <v>58</v>
      </c>
      <c r="U2605" s="4">
        <v>0.7</v>
      </c>
      <c r="V2605" s="2">
        <v>0</v>
      </c>
      <c r="W2605">
        <v>0</v>
      </c>
      <c r="X2605" t="s">
        <v>243</v>
      </c>
      <c r="Y2605" t="s">
        <v>60</v>
      </c>
      <c r="Z2605">
        <v>0</v>
      </c>
      <c r="AA2605" s="2">
        <v>0</v>
      </c>
      <c r="AB2605" s="2">
        <v>0</v>
      </c>
      <c r="AC2605" s="4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8.0500000000000007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</row>
    <row r="2606" spans="1:42" x14ac:dyDescent="0.25">
      <c r="A2606" s="1">
        <v>45929</v>
      </c>
      <c r="B2606" t="s">
        <v>47</v>
      </c>
      <c r="C2606">
        <v>649163</v>
      </c>
      <c r="D2606">
        <v>2030570950</v>
      </c>
      <c r="E2606" t="s">
        <v>615</v>
      </c>
      <c r="F2606" t="s">
        <v>616</v>
      </c>
      <c r="G2606" t="s">
        <v>50</v>
      </c>
      <c r="H2606" t="s">
        <v>228</v>
      </c>
      <c r="I2606" t="s">
        <v>692</v>
      </c>
      <c r="J2606" t="s">
        <v>701</v>
      </c>
      <c r="K2606">
        <v>856163</v>
      </c>
      <c r="L2606" t="s">
        <v>475</v>
      </c>
      <c r="M2606" t="s">
        <v>476</v>
      </c>
      <c r="N2606" t="s">
        <v>56</v>
      </c>
      <c r="O2606" s="1">
        <v>45901</v>
      </c>
      <c r="P2606" s="1">
        <v>45962</v>
      </c>
      <c r="Q2606" s="2">
        <v>66.36</v>
      </c>
      <c r="R2606">
        <v>1</v>
      </c>
      <c r="S2606" t="s">
        <v>57</v>
      </c>
      <c r="T2606" t="s">
        <v>58</v>
      </c>
      <c r="U2606" s="4">
        <v>0.7</v>
      </c>
      <c r="V2606" s="2">
        <v>0</v>
      </c>
      <c r="W2606">
        <v>0</v>
      </c>
      <c r="X2606" t="s">
        <v>243</v>
      </c>
      <c r="Y2606" t="s">
        <v>60</v>
      </c>
      <c r="Z2606">
        <v>0</v>
      </c>
      <c r="AA2606" s="2">
        <v>0</v>
      </c>
      <c r="AB2606" s="2">
        <v>0</v>
      </c>
      <c r="AC2606" s="4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46.45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</row>
    <row r="2607" spans="1:42" x14ac:dyDescent="0.25">
      <c r="A2607" s="1">
        <v>45929</v>
      </c>
      <c r="B2607" t="s">
        <v>47</v>
      </c>
      <c r="C2607">
        <v>649163</v>
      </c>
      <c r="D2607">
        <v>2030578219</v>
      </c>
      <c r="E2607" t="s">
        <v>1434</v>
      </c>
      <c r="F2607" t="s">
        <v>1368</v>
      </c>
      <c r="G2607" t="s">
        <v>50</v>
      </c>
      <c r="H2607" t="s">
        <v>228</v>
      </c>
      <c r="I2607" t="s">
        <v>692</v>
      </c>
      <c r="J2607" t="s">
        <v>701</v>
      </c>
      <c r="K2607">
        <v>882035</v>
      </c>
      <c r="L2607" t="s">
        <v>2036</v>
      </c>
      <c r="M2607" t="s">
        <v>2037</v>
      </c>
      <c r="N2607" t="s">
        <v>56</v>
      </c>
      <c r="O2607" s="1">
        <v>45901</v>
      </c>
      <c r="P2607" s="1">
        <v>45962</v>
      </c>
      <c r="Q2607" s="2">
        <v>34</v>
      </c>
      <c r="R2607">
        <v>1</v>
      </c>
      <c r="S2607" t="s">
        <v>57</v>
      </c>
      <c r="T2607" t="s">
        <v>58</v>
      </c>
      <c r="U2607" s="4">
        <v>0.7</v>
      </c>
      <c r="V2607" s="2">
        <v>0</v>
      </c>
      <c r="W2607">
        <v>0</v>
      </c>
      <c r="X2607" t="s">
        <v>243</v>
      </c>
      <c r="Y2607" t="s">
        <v>60</v>
      </c>
      <c r="Z2607">
        <v>0</v>
      </c>
      <c r="AA2607" s="2">
        <v>0</v>
      </c>
      <c r="AB2607" s="2">
        <v>0</v>
      </c>
      <c r="AC2607" s="4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23.8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</row>
    <row r="2608" spans="1:42" x14ac:dyDescent="0.25">
      <c r="A2608" s="1">
        <v>45929</v>
      </c>
      <c r="B2608" t="s">
        <v>47</v>
      </c>
      <c r="C2608">
        <v>649163</v>
      </c>
      <c r="D2608">
        <v>2030579017</v>
      </c>
      <c r="E2608" t="s">
        <v>2274</v>
      </c>
      <c r="F2608" t="s">
        <v>2275</v>
      </c>
      <c r="G2608" t="s">
        <v>50</v>
      </c>
      <c r="H2608" t="s">
        <v>528</v>
      </c>
      <c r="I2608" t="s">
        <v>692</v>
      </c>
      <c r="J2608" t="s">
        <v>701</v>
      </c>
      <c r="K2608">
        <v>812782</v>
      </c>
      <c r="L2608" t="s">
        <v>516</v>
      </c>
      <c r="M2608" t="s">
        <v>234</v>
      </c>
      <c r="N2608" t="s">
        <v>56</v>
      </c>
      <c r="O2608" s="1">
        <v>45901</v>
      </c>
      <c r="P2608" s="1">
        <v>45962</v>
      </c>
      <c r="Q2608" s="2">
        <v>109.25</v>
      </c>
      <c r="R2608">
        <v>1</v>
      </c>
      <c r="S2608" t="s">
        <v>57</v>
      </c>
      <c r="T2608" t="s">
        <v>58</v>
      </c>
      <c r="U2608" s="4">
        <v>0.7</v>
      </c>
      <c r="V2608" s="2">
        <v>0</v>
      </c>
      <c r="W2608">
        <v>0</v>
      </c>
      <c r="X2608" t="s">
        <v>243</v>
      </c>
      <c r="Y2608" t="s">
        <v>60</v>
      </c>
      <c r="Z2608">
        <v>0</v>
      </c>
      <c r="AA2608" s="2">
        <v>0</v>
      </c>
      <c r="AB2608" s="2">
        <v>0</v>
      </c>
      <c r="AC2608" s="4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76.48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</row>
    <row r="2609" spans="1:42" x14ac:dyDescent="0.25">
      <c r="A2609" s="1">
        <v>45929</v>
      </c>
      <c r="B2609" t="s">
        <v>47</v>
      </c>
      <c r="C2609">
        <v>649163</v>
      </c>
      <c r="D2609">
        <v>2030579268</v>
      </c>
      <c r="E2609" t="s">
        <v>91</v>
      </c>
      <c r="F2609" t="s">
        <v>2276</v>
      </c>
      <c r="G2609" t="s">
        <v>50</v>
      </c>
      <c r="H2609" t="s">
        <v>228</v>
      </c>
      <c r="I2609" t="s">
        <v>692</v>
      </c>
      <c r="J2609" t="s">
        <v>701</v>
      </c>
      <c r="K2609">
        <v>814033</v>
      </c>
      <c r="L2609" t="s">
        <v>445</v>
      </c>
      <c r="M2609" t="s">
        <v>446</v>
      </c>
      <c r="N2609" t="s">
        <v>56</v>
      </c>
      <c r="O2609" s="1">
        <v>45901</v>
      </c>
      <c r="P2609" s="1">
        <v>45962</v>
      </c>
      <c r="Q2609" s="2">
        <v>66.36</v>
      </c>
      <c r="R2609">
        <v>1</v>
      </c>
      <c r="S2609" t="s">
        <v>57</v>
      </c>
      <c r="T2609" t="s">
        <v>58</v>
      </c>
      <c r="U2609" s="4">
        <v>0.7</v>
      </c>
      <c r="V2609" s="2">
        <v>0</v>
      </c>
      <c r="W2609">
        <v>0</v>
      </c>
      <c r="X2609" t="s">
        <v>243</v>
      </c>
      <c r="Y2609" t="s">
        <v>60</v>
      </c>
      <c r="Z2609">
        <v>0</v>
      </c>
      <c r="AA2609" s="2">
        <v>0</v>
      </c>
      <c r="AB2609" s="2">
        <v>0</v>
      </c>
      <c r="AC2609" s="4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46.45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</row>
    <row r="2610" spans="1:42" x14ac:dyDescent="0.25">
      <c r="A2610" s="1">
        <v>45929</v>
      </c>
      <c r="B2610" t="s">
        <v>47</v>
      </c>
      <c r="C2610">
        <v>649163</v>
      </c>
      <c r="D2610">
        <v>2030583041</v>
      </c>
      <c r="E2610" t="s">
        <v>2277</v>
      </c>
      <c r="F2610" t="s">
        <v>2178</v>
      </c>
      <c r="G2610" t="s">
        <v>50</v>
      </c>
      <c r="H2610" t="s">
        <v>568</v>
      </c>
      <c r="I2610" t="s">
        <v>692</v>
      </c>
      <c r="J2610" t="s">
        <v>701</v>
      </c>
      <c r="K2610">
        <v>820140</v>
      </c>
      <c r="L2610" t="s">
        <v>1863</v>
      </c>
      <c r="M2610" t="s">
        <v>1292</v>
      </c>
      <c r="N2610" t="s">
        <v>56</v>
      </c>
      <c r="O2610" s="1">
        <v>45889</v>
      </c>
      <c r="P2610" s="1">
        <v>45950</v>
      </c>
      <c r="Q2610" s="2">
        <v>-11.5</v>
      </c>
      <c r="R2610">
        <v>1</v>
      </c>
      <c r="S2610" t="s">
        <v>57</v>
      </c>
      <c r="T2610" t="s">
        <v>58</v>
      </c>
      <c r="U2610" s="4">
        <v>0.3</v>
      </c>
      <c r="V2610" s="2">
        <v>0</v>
      </c>
      <c r="W2610">
        <v>-1</v>
      </c>
      <c r="X2610" t="s">
        <v>243</v>
      </c>
      <c r="Y2610" t="s">
        <v>60</v>
      </c>
      <c r="Z2610">
        <v>0</v>
      </c>
      <c r="AA2610" s="2">
        <v>0</v>
      </c>
      <c r="AB2610" s="2">
        <v>0</v>
      </c>
      <c r="AC2610" s="4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-3.45</v>
      </c>
      <c r="AM2610" s="2">
        <v>-3.45</v>
      </c>
      <c r="AN2610" s="2">
        <v>0</v>
      </c>
      <c r="AO2610" s="2">
        <v>0</v>
      </c>
      <c r="AP2610" s="2">
        <v>0</v>
      </c>
    </row>
    <row r="2611" spans="1:42" x14ac:dyDescent="0.25">
      <c r="A2611" s="1">
        <v>45929</v>
      </c>
      <c r="B2611" t="s">
        <v>47</v>
      </c>
      <c r="C2611">
        <v>649163</v>
      </c>
      <c r="D2611">
        <v>2030583659</v>
      </c>
      <c r="E2611" t="s">
        <v>617</v>
      </c>
      <c r="F2611" t="s">
        <v>618</v>
      </c>
      <c r="G2611" t="s">
        <v>50</v>
      </c>
      <c r="H2611" t="s">
        <v>203</v>
      </c>
      <c r="I2611" t="s">
        <v>692</v>
      </c>
      <c r="J2611" t="s">
        <v>701</v>
      </c>
      <c r="K2611">
        <v>753748</v>
      </c>
      <c r="L2611" t="s">
        <v>403</v>
      </c>
      <c r="M2611" t="s">
        <v>284</v>
      </c>
      <c r="N2611" t="s">
        <v>56</v>
      </c>
      <c r="O2611" s="1">
        <v>45901</v>
      </c>
      <c r="P2611" s="1">
        <v>45962</v>
      </c>
      <c r="Q2611" s="2">
        <v>109.36</v>
      </c>
      <c r="R2611">
        <v>1</v>
      </c>
      <c r="S2611" t="s">
        <v>57</v>
      </c>
      <c r="T2611" t="s">
        <v>58</v>
      </c>
      <c r="U2611" s="4">
        <v>0.7</v>
      </c>
      <c r="V2611" s="2">
        <v>0</v>
      </c>
      <c r="W2611">
        <v>0</v>
      </c>
      <c r="X2611" t="s">
        <v>243</v>
      </c>
      <c r="Y2611" t="s">
        <v>60</v>
      </c>
      <c r="Z2611">
        <v>0</v>
      </c>
      <c r="AA2611" s="2">
        <v>0</v>
      </c>
      <c r="AB2611" s="2">
        <v>0</v>
      </c>
      <c r="AC2611" s="4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76.55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</row>
    <row r="2612" spans="1:42" x14ac:dyDescent="0.25">
      <c r="A2612" s="1">
        <v>45929</v>
      </c>
      <c r="B2612" t="s">
        <v>47</v>
      </c>
      <c r="C2612">
        <v>649163</v>
      </c>
      <c r="D2612">
        <v>2030594430</v>
      </c>
      <c r="E2612" t="s">
        <v>2278</v>
      </c>
      <c r="F2612" t="s">
        <v>2279</v>
      </c>
      <c r="G2612" t="s">
        <v>50</v>
      </c>
      <c r="H2612" t="s">
        <v>528</v>
      </c>
      <c r="I2612" t="s">
        <v>692</v>
      </c>
      <c r="J2612" t="s">
        <v>701</v>
      </c>
      <c r="K2612">
        <v>822723</v>
      </c>
      <c r="L2612" t="s">
        <v>767</v>
      </c>
      <c r="M2612" t="s">
        <v>768</v>
      </c>
      <c r="N2612" t="s">
        <v>56</v>
      </c>
      <c r="O2612" s="1">
        <v>45898</v>
      </c>
      <c r="P2612" s="1">
        <v>45959</v>
      </c>
      <c r="Q2612" s="2">
        <v>41.5</v>
      </c>
      <c r="R2612">
        <v>1</v>
      </c>
      <c r="S2612" t="s">
        <v>57</v>
      </c>
      <c r="T2612" t="s">
        <v>58</v>
      </c>
      <c r="U2612" s="4">
        <v>0.7</v>
      </c>
      <c r="V2612" s="2">
        <v>0</v>
      </c>
      <c r="W2612">
        <v>0</v>
      </c>
      <c r="X2612" t="s">
        <v>243</v>
      </c>
      <c r="Y2612" t="s">
        <v>60</v>
      </c>
      <c r="Z2612">
        <v>0</v>
      </c>
      <c r="AA2612" s="2">
        <v>0</v>
      </c>
      <c r="AB2612" s="2">
        <v>0</v>
      </c>
      <c r="AC2612" s="4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29.05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</row>
    <row r="2613" spans="1:42" x14ac:dyDescent="0.25">
      <c r="A2613" s="1">
        <v>45929</v>
      </c>
      <c r="B2613" t="s">
        <v>47</v>
      </c>
      <c r="C2613">
        <v>649163</v>
      </c>
      <c r="D2613">
        <v>2030597037</v>
      </c>
      <c r="E2613" t="s">
        <v>166</v>
      </c>
      <c r="F2613" t="s">
        <v>623</v>
      </c>
      <c r="G2613" t="s">
        <v>50</v>
      </c>
      <c r="H2613" t="s">
        <v>495</v>
      </c>
      <c r="I2613" t="s">
        <v>692</v>
      </c>
      <c r="J2613" t="s">
        <v>693</v>
      </c>
      <c r="K2613">
        <v>652037</v>
      </c>
      <c r="L2613" t="s">
        <v>54</v>
      </c>
      <c r="M2613" t="s">
        <v>73</v>
      </c>
      <c r="N2613" t="s">
        <v>56</v>
      </c>
      <c r="O2613" s="1">
        <v>45901</v>
      </c>
      <c r="P2613" s="1">
        <v>45962</v>
      </c>
      <c r="Q2613" s="2">
        <v>24.61</v>
      </c>
      <c r="R2613">
        <v>1</v>
      </c>
      <c r="S2613" t="s">
        <v>57</v>
      </c>
      <c r="T2613" t="s">
        <v>58</v>
      </c>
      <c r="U2613" s="4">
        <v>0.7</v>
      </c>
      <c r="V2613" s="2">
        <v>0</v>
      </c>
      <c r="W2613">
        <v>0</v>
      </c>
      <c r="X2613" t="s">
        <v>243</v>
      </c>
      <c r="Y2613" t="s">
        <v>60</v>
      </c>
      <c r="Z2613">
        <v>0</v>
      </c>
      <c r="AA2613" s="2">
        <v>0</v>
      </c>
      <c r="AB2613" s="2">
        <v>0</v>
      </c>
      <c r="AC2613" s="4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17.23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</row>
    <row r="2614" spans="1:42" x14ac:dyDescent="0.25">
      <c r="A2614" s="1">
        <v>45929</v>
      </c>
      <c r="B2614" t="s">
        <v>47</v>
      </c>
      <c r="C2614">
        <v>649163</v>
      </c>
      <c r="D2614">
        <v>2030621734</v>
      </c>
      <c r="E2614" t="s">
        <v>909</v>
      </c>
      <c r="F2614" t="s">
        <v>2280</v>
      </c>
      <c r="G2614" t="s">
        <v>50</v>
      </c>
      <c r="H2614" t="s">
        <v>228</v>
      </c>
      <c r="I2614" t="s">
        <v>692</v>
      </c>
      <c r="J2614" t="s">
        <v>701</v>
      </c>
      <c r="K2614">
        <v>840313</v>
      </c>
      <c r="L2614" t="s">
        <v>746</v>
      </c>
      <c r="M2614" t="s">
        <v>747</v>
      </c>
      <c r="N2614" t="s">
        <v>56</v>
      </c>
      <c r="O2614" s="1">
        <v>45901</v>
      </c>
      <c r="P2614" s="1">
        <v>45962</v>
      </c>
      <c r="Q2614" s="2">
        <v>118.33</v>
      </c>
      <c r="R2614">
        <v>1</v>
      </c>
      <c r="S2614" t="s">
        <v>57</v>
      </c>
      <c r="T2614" t="s">
        <v>58</v>
      </c>
      <c r="U2614" s="4">
        <v>0.7</v>
      </c>
      <c r="V2614" s="2">
        <v>0</v>
      </c>
      <c r="W2614">
        <v>0</v>
      </c>
      <c r="X2614" t="s">
        <v>243</v>
      </c>
      <c r="Y2614" t="s">
        <v>60</v>
      </c>
      <c r="Z2614">
        <v>0</v>
      </c>
      <c r="AA2614" s="2">
        <v>0</v>
      </c>
      <c r="AB2614" s="2">
        <v>0</v>
      </c>
      <c r="AC2614" s="4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82.83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</row>
    <row r="2615" spans="1:42" x14ac:dyDescent="0.25">
      <c r="A2615" s="1">
        <v>45929</v>
      </c>
      <c r="B2615" t="s">
        <v>47</v>
      </c>
      <c r="C2615">
        <v>649163</v>
      </c>
      <c r="D2615">
        <v>2030625305</v>
      </c>
      <c r="E2615" t="s">
        <v>2050</v>
      </c>
      <c r="F2615" t="s">
        <v>811</v>
      </c>
      <c r="G2615" t="s">
        <v>50</v>
      </c>
      <c r="H2615" t="s">
        <v>228</v>
      </c>
      <c r="I2615" t="s">
        <v>692</v>
      </c>
      <c r="J2615" t="s">
        <v>701</v>
      </c>
      <c r="K2615">
        <v>882035</v>
      </c>
      <c r="L2615" t="s">
        <v>2036</v>
      </c>
      <c r="M2615" t="s">
        <v>2037</v>
      </c>
      <c r="N2615" t="s">
        <v>56</v>
      </c>
      <c r="O2615" s="1">
        <v>45901</v>
      </c>
      <c r="P2615" s="1">
        <v>45962</v>
      </c>
      <c r="Q2615" s="2">
        <v>59.4</v>
      </c>
      <c r="R2615">
        <v>1</v>
      </c>
      <c r="S2615" t="s">
        <v>57</v>
      </c>
      <c r="T2615" t="s">
        <v>58</v>
      </c>
      <c r="U2615" s="4">
        <v>0.7</v>
      </c>
      <c r="V2615" s="2">
        <v>0</v>
      </c>
      <c r="W2615">
        <v>0</v>
      </c>
      <c r="X2615" t="s">
        <v>243</v>
      </c>
      <c r="Y2615" t="s">
        <v>60</v>
      </c>
      <c r="Z2615">
        <v>0</v>
      </c>
      <c r="AA2615" s="2">
        <v>0</v>
      </c>
      <c r="AB2615" s="2">
        <v>0</v>
      </c>
      <c r="AC2615" s="4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41.58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</row>
    <row r="2616" spans="1:42" x14ac:dyDescent="0.25">
      <c r="A2616" s="1">
        <v>45929</v>
      </c>
      <c r="B2616" t="s">
        <v>47</v>
      </c>
      <c r="C2616">
        <v>649163</v>
      </c>
      <c r="D2616">
        <v>2030638848</v>
      </c>
      <c r="E2616" t="s">
        <v>624</v>
      </c>
      <c r="F2616" t="s">
        <v>625</v>
      </c>
      <c r="G2616" t="s">
        <v>50</v>
      </c>
      <c r="H2616" t="s">
        <v>203</v>
      </c>
      <c r="I2616" t="s">
        <v>692</v>
      </c>
      <c r="J2616" t="s">
        <v>701</v>
      </c>
      <c r="K2616">
        <v>673059</v>
      </c>
      <c r="L2616" t="s">
        <v>65</v>
      </c>
      <c r="M2616" t="s">
        <v>115</v>
      </c>
      <c r="N2616" t="s">
        <v>56</v>
      </c>
      <c r="O2616" s="1">
        <v>45901</v>
      </c>
      <c r="P2616" s="1">
        <v>45962</v>
      </c>
      <c r="Q2616" s="2">
        <v>69.14</v>
      </c>
      <c r="R2616">
        <v>1</v>
      </c>
      <c r="S2616" t="s">
        <v>57</v>
      </c>
      <c r="T2616" t="s">
        <v>58</v>
      </c>
      <c r="U2616" s="4">
        <v>0.7</v>
      </c>
      <c r="V2616" s="2">
        <v>0</v>
      </c>
      <c r="W2616">
        <v>0</v>
      </c>
      <c r="X2616" t="s">
        <v>243</v>
      </c>
      <c r="Y2616" t="s">
        <v>60</v>
      </c>
      <c r="Z2616">
        <v>0</v>
      </c>
      <c r="AA2616" s="2">
        <v>0</v>
      </c>
      <c r="AB2616" s="2">
        <v>0</v>
      </c>
      <c r="AC2616" s="4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48.4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</row>
    <row r="2617" spans="1:42" x14ac:dyDescent="0.25">
      <c r="A2617" s="1">
        <v>45929</v>
      </c>
      <c r="B2617" t="s">
        <v>47</v>
      </c>
      <c r="C2617">
        <v>649163</v>
      </c>
      <c r="D2617">
        <v>2030640634</v>
      </c>
      <c r="E2617" t="s">
        <v>2281</v>
      </c>
      <c r="F2617" t="s">
        <v>2282</v>
      </c>
      <c r="G2617" t="s">
        <v>50</v>
      </c>
      <c r="H2617" t="s">
        <v>203</v>
      </c>
      <c r="I2617" t="s">
        <v>692</v>
      </c>
      <c r="J2617" t="s">
        <v>701</v>
      </c>
      <c r="K2617">
        <v>822865</v>
      </c>
      <c r="L2617" t="s">
        <v>660</v>
      </c>
      <c r="M2617" t="s">
        <v>661</v>
      </c>
      <c r="N2617" t="s">
        <v>56</v>
      </c>
      <c r="O2617" s="1">
        <v>45902</v>
      </c>
      <c r="P2617" s="1">
        <v>45963</v>
      </c>
      <c r="Q2617" s="2">
        <v>28.38</v>
      </c>
      <c r="R2617">
        <v>1</v>
      </c>
      <c r="S2617" t="s">
        <v>57</v>
      </c>
      <c r="T2617" t="s">
        <v>58</v>
      </c>
      <c r="U2617" s="4">
        <v>0.7</v>
      </c>
      <c r="V2617" s="2">
        <v>0</v>
      </c>
      <c r="W2617">
        <v>0</v>
      </c>
      <c r="X2617" t="s">
        <v>243</v>
      </c>
      <c r="Y2617" t="s">
        <v>60</v>
      </c>
      <c r="Z2617">
        <v>0</v>
      </c>
      <c r="AA2617" s="2">
        <v>0</v>
      </c>
      <c r="AB2617" s="2">
        <v>0</v>
      </c>
      <c r="AC2617" s="4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19.87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</row>
    <row r="2618" spans="1:42" x14ac:dyDescent="0.25">
      <c r="A2618" s="1">
        <v>45929</v>
      </c>
      <c r="B2618" t="s">
        <v>47</v>
      </c>
      <c r="C2618">
        <v>649163</v>
      </c>
      <c r="D2618">
        <v>2030640670</v>
      </c>
      <c r="E2618" t="s">
        <v>2283</v>
      </c>
      <c r="F2618" t="s">
        <v>1496</v>
      </c>
      <c r="G2618" t="s">
        <v>50</v>
      </c>
      <c r="H2618" t="s">
        <v>164</v>
      </c>
      <c r="I2618" t="s">
        <v>692</v>
      </c>
      <c r="J2618" t="s">
        <v>742</v>
      </c>
      <c r="K2618">
        <v>877790</v>
      </c>
      <c r="L2618" t="s">
        <v>505</v>
      </c>
      <c r="M2618" t="s">
        <v>506</v>
      </c>
      <c r="N2618" t="s">
        <v>56</v>
      </c>
      <c r="O2618" s="1">
        <v>45901</v>
      </c>
      <c r="P2618" s="1">
        <v>45962</v>
      </c>
      <c r="Q2618" s="2">
        <v>106.98</v>
      </c>
      <c r="R2618">
        <v>1</v>
      </c>
      <c r="S2618" t="s">
        <v>57</v>
      </c>
      <c r="T2618" t="s">
        <v>58</v>
      </c>
      <c r="U2618" s="4">
        <v>0.42</v>
      </c>
      <c r="V2618" s="2">
        <v>0</v>
      </c>
      <c r="W2618">
        <v>0</v>
      </c>
      <c r="X2618" t="s">
        <v>243</v>
      </c>
      <c r="Y2618" t="s">
        <v>60</v>
      </c>
      <c r="Z2618">
        <v>0</v>
      </c>
      <c r="AA2618" s="2">
        <v>0</v>
      </c>
      <c r="AB2618" s="2">
        <v>0</v>
      </c>
      <c r="AC2618" s="4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44.93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</row>
    <row r="2619" spans="1:42" x14ac:dyDescent="0.25">
      <c r="A2619" s="1">
        <v>45929</v>
      </c>
      <c r="B2619" t="s">
        <v>47</v>
      </c>
      <c r="C2619">
        <v>649163</v>
      </c>
      <c r="D2619">
        <v>2030640802</v>
      </c>
      <c r="E2619" t="s">
        <v>2281</v>
      </c>
      <c r="F2619" t="s">
        <v>797</v>
      </c>
      <c r="G2619" t="s">
        <v>50</v>
      </c>
      <c r="H2619" t="s">
        <v>203</v>
      </c>
      <c r="I2619" t="s">
        <v>692</v>
      </c>
      <c r="J2619" t="s">
        <v>701</v>
      </c>
      <c r="K2619">
        <v>822865</v>
      </c>
      <c r="L2619" t="s">
        <v>660</v>
      </c>
      <c r="M2619" t="s">
        <v>661</v>
      </c>
      <c r="N2619" t="s">
        <v>56</v>
      </c>
      <c r="O2619" s="1">
        <v>45902</v>
      </c>
      <c r="P2619" s="1">
        <v>45963</v>
      </c>
      <c r="Q2619" s="2">
        <v>28.38</v>
      </c>
      <c r="R2619">
        <v>1</v>
      </c>
      <c r="S2619" t="s">
        <v>57</v>
      </c>
      <c r="T2619" t="s">
        <v>58</v>
      </c>
      <c r="U2619" s="4">
        <v>0.7</v>
      </c>
      <c r="V2619" s="2">
        <v>0</v>
      </c>
      <c r="W2619">
        <v>0</v>
      </c>
      <c r="X2619" t="s">
        <v>243</v>
      </c>
      <c r="Y2619" t="s">
        <v>60</v>
      </c>
      <c r="Z2619">
        <v>0</v>
      </c>
      <c r="AA2619" s="2">
        <v>0</v>
      </c>
      <c r="AB2619" s="2">
        <v>0</v>
      </c>
      <c r="AC2619" s="4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19.87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</row>
    <row r="2620" spans="1:42" x14ac:dyDescent="0.25">
      <c r="A2620" s="1">
        <v>45929</v>
      </c>
      <c r="B2620" t="s">
        <v>47</v>
      </c>
      <c r="C2620">
        <v>649163</v>
      </c>
      <c r="D2620">
        <v>2030642689</v>
      </c>
      <c r="E2620" t="s">
        <v>443</v>
      </c>
      <c r="F2620" t="s">
        <v>626</v>
      </c>
      <c r="G2620" t="s">
        <v>50</v>
      </c>
      <c r="H2620" t="s">
        <v>125</v>
      </c>
      <c r="I2620" t="s">
        <v>692</v>
      </c>
      <c r="J2620" t="s">
        <v>701</v>
      </c>
      <c r="K2620">
        <v>673059</v>
      </c>
      <c r="L2620" t="s">
        <v>65</v>
      </c>
      <c r="M2620" t="s">
        <v>115</v>
      </c>
      <c r="N2620" t="s">
        <v>56</v>
      </c>
      <c r="O2620" s="1">
        <v>45901</v>
      </c>
      <c r="P2620" s="1">
        <v>45962</v>
      </c>
      <c r="Q2620" s="2">
        <v>41.75</v>
      </c>
      <c r="R2620">
        <v>1</v>
      </c>
      <c r="S2620" t="s">
        <v>57</v>
      </c>
      <c r="T2620" t="s">
        <v>58</v>
      </c>
      <c r="U2620" s="4">
        <v>0.7</v>
      </c>
      <c r="V2620" s="2">
        <v>0</v>
      </c>
      <c r="W2620">
        <v>0</v>
      </c>
      <c r="X2620" t="s">
        <v>243</v>
      </c>
      <c r="Y2620" t="s">
        <v>60</v>
      </c>
      <c r="Z2620">
        <v>0</v>
      </c>
      <c r="AA2620" s="2">
        <v>0</v>
      </c>
      <c r="AB2620" s="2">
        <v>0</v>
      </c>
      <c r="AC2620" s="4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29.22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</row>
    <row r="2621" spans="1:42" x14ac:dyDescent="0.25">
      <c r="A2621" s="1">
        <v>45929</v>
      </c>
      <c r="B2621" t="s">
        <v>47</v>
      </c>
      <c r="C2621">
        <v>649163</v>
      </c>
      <c r="D2621">
        <v>2030649784</v>
      </c>
      <c r="E2621" t="s">
        <v>294</v>
      </c>
      <c r="F2621" t="s">
        <v>627</v>
      </c>
      <c r="G2621" t="s">
        <v>50</v>
      </c>
      <c r="H2621" t="s">
        <v>184</v>
      </c>
      <c r="I2621" t="s">
        <v>692</v>
      </c>
      <c r="J2621" t="s">
        <v>701</v>
      </c>
      <c r="K2621">
        <v>822733</v>
      </c>
      <c r="L2621" t="s">
        <v>628</v>
      </c>
      <c r="M2621" t="s">
        <v>629</v>
      </c>
      <c r="N2621" t="s">
        <v>56</v>
      </c>
      <c r="O2621" s="1">
        <v>45901</v>
      </c>
      <c r="P2621" s="1">
        <v>45962</v>
      </c>
      <c r="Q2621" s="2">
        <v>51.19</v>
      </c>
      <c r="R2621">
        <v>1</v>
      </c>
      <c r="S2621" t="s">
        <v>57</v>
      </c>
      <c r="T2621" t="s">
        <v>58</v>
      </c>
      <c r="U2621" s="4">
        <v>0.7</v>
      </c>
      <c r="V2621" s="2">
        <v>0</v>
      </c>
      <c r="W2621">
        <v>0</v>
      </c>
      <c r="X2621" t="s">
        <v>243</v>
      </c>
      <c r="Y2621" t="s">
        <v>60</v>
      </c>
      <c r="Z2621">
        <v>0</v>
      </c>
      <c r="AA2621" s="2">
        <v>0</v>
      </c>
      <c r="AB2621" s="2">
        <v>0</v>
      </c>
      <c r="AC2621" s="4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35.83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</row>
    <row r="2622" spans="1:42" x14ac:dyDescent="0.25">
      <c r="A2622" s="1">
        <v>45929</v>
      </c>
      <c r="B2622" t="s">
        <v>47</v>
      </c>
      <c r="C2622">
        <v>649163</v>
      </c>
      <c r="D2622">
        <v>2030650749</v>
      </c>
      <c r="E2622" t="s">
        <v>2284</v>
      </c>
      <c r="F2622" t="s">
        <v>2285</v>
      </c>
      <c r="G2622" t="s">
        <v>50</v>
      </c>
      <c r="H2622" t="s">
        <v>449</v>
      </c>
      <c r="I2622" t="s">
        <v>692</v>
      </c>
      <c r="J2622" t="s">
        <v>701</v>
      </c>
      <c r="K2622">
        <v>822733</v>
      </c>
      <c r="L2622" t="s">
        <v>628</v>
      </c>
      <c r="M2622" t="s">
        <v>629</v>
      </c>
      <c r="N2622" t="s">
        <v>56</v>
      </c>
      <c r="O2622" s="1">
        <v>45902</v>
      </c>
      <c r="P2622" s="1">
        <v>45963</v>
      </c>
      <c r="Q2622" s="2">
        <v>45.46</v>
      </c>
      <c r="R2622">
        <v>1</v>
      </c>
      <c r="S2622" t="s">
        <v>57</v>
      </c>
      <c r="T2622" t="s">
        <v>58</v>
      </c>
      <c r="U2622" s="4">
        <v>0.7</v>
      </c>
      <c r="V2622" s="2">
        <v>0</v>
      </c>
      <c r="W2622">
        <v>0</v>
      </c>
      <c r="X2622" t="s">
        <v>243</v>
      </c>
      <c r="Y2622" t="s">
        <v>60</v>
      </c>
      <c r="Z2622">
        <v>0</v>
      </c>
      <c r="AA2622" s="2">
        <v>0</v>
      </c>
      <c r="AB2622" s="2">
        <v>0</v>
      </c>
      <c r="AC2622" s="4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31.82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</row>
    <row r="2623" spans="1:42" x14ac:dyDescent="0.25">
      <c r="A2623" s="1">
        <v>45929</v>
      </c>
      <c r="B2623" t="s">
        <v>47</v>
      </c>
      <c r="C2623">
        <v>649163</v>
      </c>
      <c r="D2623">
        <v>2030658213</v>
      </c>
      <c r="E2623" t="s">
        <v>854</v>
      </c>
      <c r="F2623" t="s">
        <v>2286</v>
      </c>
      <c r="G2623" t="s">
        <v>50</v>
      </c>
      <c r="H2623" t="s">
        <v>278</v>
      </c>
      <c r="I2623" t="s">
        <v>692</v>
      </c>
      <c r="J2623" t="s">
        <v>701</v>
      </c>
      <c r="K2623">
        <v>821015</v>
      </c>
      <c r="L2623" t="s">
        <v>395</v>
      </c>
      <c r="M2623" t="s">
        <v>396</v>
      </c>
      <c r="N2623" t="s">
        <v>56</v>
      </c>
      <c r="O2623" s="1">
        <v>45901</v>
      </c>
      <c r="P2623" s="1">
        <v>45962</v>
      </c>
      <c r="Q2623" s="2">
        <v>22.72</v>
      </c>
      <c r="R2623">
        <v>1</v>
      </c>
      <c r="S2623" t="s">
        <v>57</v>
      </c>
      <c r="T2623" t="s">
        <v>58</v>
      </c>
      <c r="U2623" s="4">
        <v>0.7</v>
      </c>
      <c r="V2623" s="2">
        <v>0</v>
      </c>
      <c r="W2623">
        <v>0</v>
      </c>
      <c r="X2623" t="s">
        <v>243</v>
      </c>
      <c r="Y2623" t="s">
        <v>60</v>
      </c>
      <c r="Z2623">
        <v>0</v>
      </c>
      <c r="AA2623" s="2">
        <v>0</v>
      </c>
      <c r="AB2623" s="2">
        <v>0</v>
      </c>
      <c r="AC2623" s="4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15.9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</row>
    <row r="2624" spans="1:42" x14ac:dyDescent="0.25">
      <c r="A2624" s="1">
        <v>45929</v>
      </c>
      <c r="B2624" t="s">
        <v>47</v>
      </c>
      <c r="C2624">
        <v>649163</v>
      </c>
      <c r="D2624">
        <v>2030659851</v>
      </c>
      <c r="E2624" t="s">
        <v>218</v>
      </c>
      <c r="F2624" t="s">
        <v>630</v>
      </c>
      <c r="G2624" t="s">
        <v>50</v>
      </c>
      <c r="H2624" t="s">
        <v>228</v>
      </c>
      <c r="I2624" t="s">
        <v>692</v>
      </c>
      <c r="J2624" t="s">
        <v>701</v>
      </c>
      <c r="K2624">
        <v>669316</v>
      </c>
      <c r="L2624" t="s">
        <v>321</v>
      </c>
      <c r="M2624" t="s">
        <v>322</v>
      </c>
      <c r="N2624" t="s">
        <v>56</v>
      </c>
      <c r="O2624" s="1">
        <v>45901</v>
      </c>
      <c r="P2624" s="1">
        <v>45962</v>
      </c>
      <c r="Q2624" s="2">
        <v>31.6</v>
      </c>
      <c r="R2624">
        <v>1</v>
      </c>
      <c r="S2624" t="s">
        <v>57</v>
      </c>
      <c r="T2624" t="s">
        <v>58</v>
      </c>
      <c r="U2624" s="4">
        <v>0.7</v>
      </c>
      <c r="V2624" s="2">
        <v>0</v>
      </c>
      <c r="W2624">
        <v>0</v>
      </c>
      <c r="X2624" t="s">
        <v>243</v>
      </c>
      <c r="Y2624" t="s">
        <v>60</v>
      </c>
      <c r="Z2624">
        <v>0</v>
      </c>
      <c r="AA2624" s="2">
        <v>0</v>
      </c>
      <c r="AB2624" s="2">
        <v>0</v>
      </c>
      <c r="AC2624" s="4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22.12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</row>
    <row r="2625" spans="1:42" x14ac:dyDescent="0.25">
      <c r="A2625" s="1">
        <v>45929</v>
      </c>
      <c r="B2625" t="s">
        <v>47</v>
      </c>
      <c r="C2625">
        <v>649163</v>
      </c>
      <c r="D2625">
        <v>2030670300</v>
      </c>
      <c r="E2625" t="s">
        <v>1101</v>
      </c>
      <c r="F2625" t="s">
        <v>2287</v>
      </c>
      <c r="G2625" t="s">
        <v>50</v>
      </c>
      <c r="H2625" t="s">
        <v>125</v>
      </c>
      <c r="I2625" t="s">
        <v>692</v>
      </c>
      <c r="J2625" t="s">
        <v>701</v>
      </c>
      <c r="K2625">
        <v>814033</v>
      </c>
      <c r="L2625" t="s">
        <v>445</v>
      </c>
      <c r="M2625" t="s">
        <v>446</v>
      </c>
      <c r="N2625" t="s">
        <v>56</v>
      </c>
      <c r="O2625" s="1">
        <v>45901</v>
      </c>
      <c r="P2625" s="1">
        <v>45962</v>
      </c>
      <c r="Q2625" s="2">
        <v>32.31</v>
      </c>
      <c r="R2625">
        <v>1</v>
      </c>
      <c r="S2625" t="s">
        <v>57</v>
      </c>
      <c r="T2625" t="s">
        <v>58</v>
      </c>
      <c r="U2625" s="4">
        <v>0.7</v>
      </c>
      <c r="V2625" s="2">
        <v>0</v>
      </c>
      <c r="W2625">
        <v>0</v>
      </c>
      <c r="X2625" t="s">
        <v>243</v>
      </c>
      <c r="Y2625" t="s">
        <v>60</v>
      </c>
      <c r="Z2625">
        <v>0</v>
      </c>
      <c r="AA2625" s="2">
        <v>0</v>
      </c>
      <c r="AB2625" s="2">
        <v>0</v>
      </c>
      <c r="AC2625" s="4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22.62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</row>
    <row r="2626" spans="1:42" x14ac:dyDescent="0.25">
      <c r="A2626" s="1">
        <v>45929</v>
      </c>
      <c r="B2626" t="s">
        <v>47</v>
      </c>
      <c r="C2626">
        <v>649163</v>
      </c>
      <c r="D2626">
        <v>2030671135</v>
      </c>
      <c r="E2626" t="s">
        <v>1614</v>
      </c>
      <c r="F2626" t="s">
        <v>2288</v>
      </c>
      <c r="G2626" t="s">
        <v>50</v>
      </c>
      <c r="H2626" t="s">
        <v>425</v>
      </c>
      <c r="I2626" t="s">
        <v>692</v>
      </c>
      <c r="J2626" t="s">
        <v>701</v>
      </c>
      <c r="K2626">
        <v>856824</v>
      </c>
      <c r="L2626" t="s">
        <v>434</v>
      </c>
      <c r="M2626" t="s">
        <v>435</v>
      </c>
      <c r="N2626" t="s">
        <v>56</v>
      </c>
      <c r="O2626" s="1">
        <v>45901</v>
      </c>
      <c r="P2626" s="1">
        <v>45962</v>
      </c>
      <c r="Q2626" s="2">
        <v>29.1</v>
      </c>
      <c r="R2626">
        <v>1</v>
      </c>
      <c r="S2626" t="s">
        <v>57</v>
      </c>
      <c r="T2626" t="s">
        <v>58</v>
      </c>
      <c r="U2626" s="4">
        <v>0.7</v>
      </c>
      <c r="V2626" s="2">
        <v>0</v>
      </c>
      <c r="W2626">
        <v>0</v>
      </c>
      <c r="X2626" t="s">
        <v>243</v>
      </c>
      <c r="Y2626" t="s">
        <v>60</v>
      </c>
      <c r="Z2626">
        <v>0</v>
      </c>
      <c r="AA2626" s="2">
        <v>0</v>
      </c>
      <c r="AB2626" s="2">
        <v>0</v>
      </c>
      <c r="AC2626" s="4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20.37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</row>
    <row r="2627" spans="1:42" x14ac:dyDescent="0.25">
      <c r="A2627" s="1">
        <v>45929</v>
      </c>
      <c r="B2627" t="s">
        <v>47</v>
      </c>
      <c r="C2627">
        <v>649163</v>
      </c>
      <c r="D2627">
        <v>2030673014</v>
      </c>
      <c r="E2627" t="s">
        <v>2289</v>
      </c>
      <c r="F2627" t="s">
        <v>2290</v>
      </c>
      <c r="G2627" t="s">
        <v>50</v>
      </c>
      <c r="H2627" t="s">
        <v>125</v>
      </c>
      <c r="I2627" t="s">
        <v>692</v>
      </c>
      <c r="J2627" t="s">
        <v>701</v>
      </c>
      <c r="K2627">
        <v>823350</v>
      </c>
      <c r="L2627" t="s">
        <v>475</v>
      </c>
      <c r="M2627" t="s">
        <v>480</v>
      </c>
      <c r="N2627" t="s">
        <v>56</v>
      </c>
      <c r="O2627" s="1">
        <v>45901</v>
      </c>
      <c r="P2627" s="1">
        <v>45962</v>
      </c>
      <c r="Q2627" s="2">
        <v>143.33000000000001</v>
      </c>
      <c r="R2627">
        <v>1</v>
      </c>
      <c r="S2627" t="s">
        <v>57</v>
      </c>
      <c r="T2627" t="s">
        <v>58</v>
      </c>
      <c r="U2627" s="4">
        <v>0.7</v>
      </c>
      <c r="V2627" s="2">
        <v>0</v>
      </c>
      <c r="W2627">
        <v>0</v>
      </c>
      <c r="X2627" t="s">
        <v>243</v>
      </c>
      <c r="Y2627" t="s">
        <v>60</v>
      </c>
      <c r="Z2627">
        <v>0</v>
      </c>
      <c r="AA2627" s="2">
        <v>0</v>
      </c>
      <c r="AB2627" s="2">
        <v>0</v>
      </c>
      <c r="AC2627" s="4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100.33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</row>
    <row r="2628" spans="1:42" x14ac:dyDescent="0.25">
      <c r="A2628" s="1">
        <v>45929</v>
      </c>
      <c r="B2628" t="s">
        <v>47</v>
      </c>
      <c r="C2628">
        <v>649163</v>
      </c>
      <c r="D2628">
        <v>2030673650</v>
      </c>
      <c r="E2628" t="s">
        <v>631</v>
      </c>
      <c r="F2628" t="s">
        <v>632</v>
      </c>
      <c r="G2628" t="s">
        <v>50</v>
      </c>
      <c r="H2628" t="s">
        <v>164</v>
      </c>
      <c r="I2628" t="s">
        <v>692</v>
      </c>
      <c r="J2628" t="s">
        <v>701</v>
      </c>
      <c r="K2628">
        <v>673059</v>
      </c>
      <c r="L2628" t="s">
        <v>65</v>
      </c>
      <c r="M2628" t="s">
        <v>115</v>
      </c>
      <c r="N2628" t="s">
        <v>56</v>
      </c>
      <c r="O2628" s="1">
        <v>45901</v>
      </c>
      <c r="P2628" s="1">
        <v>45962</v>
      </c>
      <c r="Q2628" s="2">
        <v>113.98</v>
      </c>
      <c r="R2628">
        <v>1</v>
      </c>
      <c r="S2628" t="s">
        <v>57</v>
      </c>
      <c r="T2628" t="s">
        <v>58</v>
      </c>
      <c r="U2628" s="4">
        <v>0.7</v>
      </c>
      <c r="V2628" s="2">
        <v>0</v>
      </c>
      <c r="W2628">
        <v>0</v>
      </c>
      <c r="X2628" t="s">
        <v>243</v>
      </c>
      <c r="Y2628" t="s">
        <v>60</v>
      </c>
      <c r="Z2628">
        <v>0</v>
      </c>
      <c r="AA2628" s="2">
        <v>0</v>
      </c>
      <c r="AB2628" s="2">
        <v>0</v>
      </c>
      <c r="AC2628" s="4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79.790000000000006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</row>
    <row r="2629" spans="1:42" x14ac:dyDescent="0.25">
      <c r="A2629" s="1">
        <v>45929</v>
      </c>
      <c r="B2629" t="s">
        <v>47</v>
      </c>
      <c r="C2629">
        <v>649163</v>
      </c>
      <c r="D2629">
        <v>2025136475</v>
      </c>
      <c r="E2629" t="s">
        <v>1347</v>
      </c>
      <c r="F2629" t="s">
        <v>1348</v>
      </c>
      <c r="G2629" t="s">
        <v>50</v>
      </c>
      <c r="H2629" t="s">
        <v>252</v>
      </c>
      <c r="I2629" t="s">
        <v>692</v>
      </c>
      <c r="J2629" t="s">
        <v>704</v>
      </c>
      <c r="K2629">
        <v>767312</v>
      </c>
      <c r="L2629" t="s">
        <v>806</v>
      </c>
      <c r="M2629" t="s">
        <v>443</v>
      </c>
      <c r="N2629" t="s">
        <v>56</v>
      </c>
      <c r="O2629" s="1">
        <v>45568</v>
      </c>
      <c r="P2629" s="1">
        <v>45964</v>
      </c>
      <c r="Q2629" s="2">
        <v>10.31</v>
      </c>
      <c r="R2629">
        <v>1</v>
      </c>
      <c r="S2629" t="s">
        <v>57</v>
      </c>
      <c r="T2629" t="s">
        <v>58</v>
      </c>
      <c r="U2629" s="4">
        <v>0.1</v>
      </c>
      <c r="V2629" s="2">
        <v>0</v>
      </c>
      <c r="W2629">
        <v>0</v>
      </c>
      <c r="X2629" t="s">
        <v>59</v>
      </c>
      <c r="Y2629" t="s">
        <v>60</v>
      </c>
      <c r="Z2629">
        <v>0</v>
      </c>
      <c r="AA2629" s="2">
        <v>0</v>
      </c>
      <c r="AB2629" s="2">
        <v>0</v>
      </c>
      <c r="AC2629" s="4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1.03</v>
      </c>
      <c r="AM2629" s="2">
        <v>1.03</v>
      </c>
      <c r="AN2629" s="2">
        <v>0</v>
      </c>
      <c r="AO2629" s="2">
        <v>0</v>
      </c>
      <c r="AP2629" s="2">
        <v>0</v>
      </c>
    </row>
    <row r="2630" spans="1:42" x14ac:dyDescent="0.25">
      <c r="A2630" s="1">
        <v>45929</v>
      </c>
      <c r="B2630" t="s">
        <v>47</v>
      </c>
      <c r="C2630">
        <v>649163</v>
      </c>
      <c r="D2630">
        <v>2025256824</v>
      </c>
      <c r="E2630" t="s">
        <v>1349</v>
      </c>
      <c r="F2630" t="s">
        <v>87</v>
      </c>
      <c r="G2630" t="s">
        <v>50</v>
      </c>
      <c r="H2630" t="s">
        <v>228</v>
      </c>
      <c r="I2630" t="s">
        <v>692</v>
      </c>
      <c r="J2630" t="s">
        <v>701</v>
      </c>
      <c r="K2630">
        <v>766747</v>
      </c>
      <c r="L2630" t="s">
        <v>287</v>
      </c>
      <c r="M2630" t="s">
        <v>91</v>
      </c>
      <c r="N2630" t="s">
        <v>56</v>
      </c>
      <c r="O2630" s="1">
        <v>45597</v>
      </c>
      <c r="P2630" s="1">
        <v>45962</v>
      </c>
      <c r="Q2630" s="2">
        <v>129.79</v>
      </c>
      <c r="R2630">
        <v>1</v>
      </c>
      <c r="S2630" t="s">
        <v>57</v>
      </c>
      <c r="T2630" t="s">
        <v>58</v>
      </c>
      <c r="U2630" s="4">
        <v>0.7</v>
      </c>
      <c r="V2630" s="2">
        <v>0</v>
      </c>
      <c r="W2630">
        <v>0</v>
      </c>
      <c r="X2630" t="s">
        <v>243</v>
      </c>
      <c r="Y2630" t="s">
        <v>60</v>
      </c>
      <c r="Z2630">
        <v>0</v>
      </c>
      <c r="AA2630" s="2">
        <v>0</v>
      </c>
      <c r="AB2630" s="2">
        <v>0</v>
      </c>
      <c r="AC2630" s="4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90.85</v>
      </c>
      <c r="AM2630" s="2">
        <v>90.85</v>
      </c>
      <c r="AN2630" s="2">
        <v>0</v>
      </c>
      <c r="AO2630" s="2">
        <v>0</v>
      </c>
      <c r="AP2630" s="2">
        <v>0</v>
      </c>
    </row>
    <row r="2631" spans="1:42" x14ac:dyDescent="0.25">
      <c r="A2631" s="1">
        <v>45929</v>
      </c>
      <c r="B2631" t="s">
        <v>47</v>
      </c>
      <c r="C2631">
        <v>649163</v>
      </c>
      <c r="D2631">
        <v>2025303845</v>
      </c>
      <c r="E2631" t="s">
        <v>246</v>
      </c>
      <c r="F2631" t="s">
        <v>247</v>
      </c>
      <c r="G2631" t="s">
        <v>50</v>
      </c>
      <c r="H2631" t="s">
        <v>51</v>
      </c>
      <c r="I2631" t="s">
        <v>692</v>
      </c>
      <c r="J2631" t="s">
        <v>693</v>
      </c>
      <c r="K2631">
        <v>650218</v>
      </c>
      <c r="L2631" t="s">
        <v>143</v>
      </c>
      <c r="M2631" t="s">
        <v>144</v>
      </c>
      <c r="N2631" t="s">
        <v>56</v>
      </c>
      <c r="O2631" s="1">
        <v>45597</v>
      </c>
      <c r="P2631" s="1">
        <v>45962</v>
      </c>
      <c r="Q2631" s="2">
        <v>25.73</v>
      </c>
      <c r="R2631">
        <v>1</v>
      </c>
      <c r="S2631" t="s">
        <v>57</v>
      </c>
      <c r="T2631" t="s">
        <v>58</v>
      </c>
      <c r="U2631" s="4">
        <v>0.7</v>
      </c>
      <c r="V2631" s="2">
        <v>0</v>
      </c>
      <c r="W2631">
        <v>0</v>
      </c>
      <c r="X2631" t="s">
        <v>243</v>
      </c>
      <c r="Y2631" t="s">
        <v>60</v>
      </c>
      <c r="Z2631">
        <v>0</v>
      </c>
      <c r="AA2631" s="2">
        <v>0</v>
      </c>
      <c r="AB2631" s="2">
        <v>0</v>
      </c>
      <c r="AC2631" s="4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18.010000000000002</v>
      </c>
      <c r="AM2631" s="2">
        <v>18.010000000000002</v>
      </c>
      <c r="AN2631" s="2">
        <v>0</v>
      </c>
      <c r="AO2631" s="2">
        <v>0</v>
      </c>
      <c r="AP2631" s="2">
        <v>0</v>
      </c>
    </row>
    <row r="2632" spans="1:42" x14ac:dyDescent="0.25">
      <c r="A2632" s="1">
        <v>45929</v>
      </c>
      <c r="B2632" t="s">
        <v>47</v>
      </c>
      <c r="C2632">
        <v>649163</v>
      </c>
      <c r="D2632">
        <v>2025366541</v>
      </c>
      <c r="E2632" t="s">
        <v>1733</v>
      </c>
      <c r="F2632" t="s">
        <v>1734</v>
      </c>
      <c r="G2632" t="s">
        <v>50</v>
      </c>
      <c r="H2632" t="s">
        <v>151</v>
      </c>
      <c r="I2632" t="s">
        <v>692</v>
      </c>
      <c r="J2632" t="s">
        <v>701</v>
      </c>
      <c r="K2632">
        <v>756418</v>
      </c>
      <c r="L2632" t="s">
        <v>558</v>
      </c>
      <c r="M2632" t="s">
        <v>559</v>
      </c>
      <c r="N2632" t="s">
        <v>56</v>
      </c>
      <c r="O2632" s="1">
        <v>45597</v>
      </c>
      <c r="P2632" s="1">
        <v>45962</v>
      </c>
      <c r="Q2632" s="2">
        <v>46.17</v>
      </c>
      <c r="R2632">
        <v>1</v>
      </c>
      <c r="S2632" t="s">
        <v>57</v>
      </c>
      <c r="T2632" t="s">
        <v>58</v>
      </c>
      <c r="U2632" s="4">
        <v>0.7</v>
      </c>
      <c r="V2632" s="2">
        <v>0</v>
      </c>
      <c r="W2632">
        <v>0</v>
      </c>
      <c r="X2632" t="s">
        <v>243</v>
      </c>
      <c r="Y2632" t="s">
        <v>60</v>
      </c>
      <c r="Z2632">
        <v>0</v>
      </c>
      <c r="AA2632" s="2">
        <v>0</v>
      </c>
      <c r="AB2632" s="2">
        <v>0</v>
      </c>
      <c r="AC2632" s="4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32.32</v>
      </c>
      <c r="AM2632" s="2">
        <v>32.32</v>
      </c>
      <c r="AN2632" s="2">
        <v>0</v>
      </c>
      <c r="AO2632" s="2">
        <v>0</v>
      </c>
      <c r="AP2632" s="2">
        <v>0</v>
      </c>
    </row>
    <row r="2633" spans="1:42" x14ac:dyDescent="0.25">
      <c r="A2633" s="1">
        <v>45929</v>
      </c>
      <c r="B2633" t="s">
        <v>47</v>
      </c>
      <c r="C2633">
        <v>649163</v>
      </c>
      <c r="D2633">
        <v>2025410372</v>
      </c>
      <c r="E2633" t="s">
        <v>1227</v>
      </c>
      <c r="F2633" t="s">
        <v>312</v>
      </c>
      <c r="G2633" t="s">
        <v>50</v>
      </c>
      <c r="H2633" t="s">
        <v>278</v>
      </c>
      <c r="I2633" t="s">
        <v>692</v>
      </c>
      <c r="J2633" t="s">
        <v>701</v>
      </c>
      <c r="K2633">
        <v>651818</v>
      </c>
      <c r="L2633" t="s">
        <v>387</v>
      </c>
      <c r="M2633" t="s">
        <v>342</v>
      </c>
      <c r="N2633" t="s">
        <v>56</v>
      </c>
      <c r="O2633" s="1">
        <v>45597</v>
      </c>
      <c r="P2633" s="1">
        <v>45962</v>
      </c>
      <c r="Q2633" s="2">
        <v>66.12</v>
      </c>
      <c r="R2633">
        <v>1</v>
      </c>
      <c r="S2633" t="s">
        <v>57</v>
      </c>
      <c r="T2633" t="s">
        <v>58</v>
      </c>
      <c r="U2633" s="4">
        <v>0.7</v>
      </c>
      <c r="V2633" s="2">
        <v>0</v>
      </c>
      <c r="W2633">
        <v>0</v>
      </c>
      <c r="X2633" t="s">
        <v>243</v>
      </c>
      <c r="Y2633" t="s">
        <v>60</v>
      </c>
      <c r="Z2633">
        <v>0</v>
      </c>
      <c r="AA2633" s="2">
        <v>0</v>
      </c>
      <c r="AB2633" s="2">
        <v>0</v>
      </c>
      <c r="AC2633" s="4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46.28</v>
      </c>
      <c r="AM2633" s="2">
        <v>46.28</v>
      </c>
      <c r="AN2633" s="2">
        <v>0</v>
      </c>
      <c r="AO2633" s="2">
        <v>0</v>
      </c>
      <c r="AP2633" s="2">
        <v>0</v>
      </c>
    </row>
    <row r="2634" spans="1:42" x14ac:dyDescent="0.25">
      <c r="A2634" s="1">
        <v>45929</v>
      </c>
      <c r="B2634" t="s">
        <v>47</v>
      </c>
      <c r="C2634">
        <v>649163</v>
      </c>
      <c r="D2634">
        <v>2025458289</v>
      </c>
      <c r="E2634" t="s">
        <v>2291</v>
      </c>
      <c r="F2634" t="s">
        <v>2292</v>
      </c>
      <c r="G2634" t="s">
        <v>50</v>
      </c>
      <c r="H2634" t="s">
        <v>76</v>
      </c>
      <c r="I2634" t="s">
        <v>692</v>
      </c>
      <c r="J2634" t="s">
        <v>701</v>
      </c>
      <c r="K2634">
        <v>778902</v>
      </c>
      <c r="L2634" t="s">
        <v>1413</v>
      </c>
      <c r="M2634" t="s">
        <v>72</v>
      </c>
      <c r="N2634" t="s">
        <v>56</v>
      </c>
      <c r="O2634" s="1">
        <v>45597</v>
      </c>
      <c r="P2634" s="1">
        <v>45962</v>
      </c>
      <c r="Q2634" s="2">
        <v>252.24</v>
      </c>
      <c r="R2634">
        <v>1</v>
      </c>
      <c r="S2634" t="s">
        <v>57</v>
      </c>
      <c r="T2634" t="s">
        <v>58</v>
      </c>
      <c r="U2634" s="4">
        <v>0.7</v>
      </c>
      <c r="V2634" s="2">
        <v>0</v>
      </c>
      <c r="W2634">
        <v>0</v>
      </c>
      <c r="X2634" t="s">
        <v>243</v>
      </c>
      <c r="Y2634" t="s">
        <v>60</v>
      </c>
      <c r="Z2634">
        <v>0</v>
      </c>
      <c r="AA2634" s="2">
        <v>0</v>
      </c>
      <c r="AB2634" s="2">
        <v>0</v>
      </c>
      <c r="AC2634" s="4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176.57</v>
      </c>
      <c r="AM2634" s="2">
        <v>176.57</v>
      </c>
      <c r="AN2634" s="2">
        <v>0</v>
      </c>
      <c r="AO2634" s="2">
        <v>0</v>
      </c>
      <c r="AP2634" s="2">
        <v>0</v>
      </c>
    </row>
    <row r="2635" spans="1:42" x14ac:dyDescent="0.25">
      <c r="A2635" s="1">
        <v>45929</v>
      </c>
      <c r="B2635" t="s">
        <v>47</v>
      </c>
      <c r="C2635">
        <v>649163</v>
      </c>
      <c r="D2635">
        <v>2025466192</v>
      </c>
      <c r="E2635" t="s">
        <v>1736</v>
      </c>
      <c r="F2635" t="s">
        <v>1737</v>
      </c>
      <c r="G2635" t="s">
        <v>50</v>
      </c>
      <c r="H2635" t="s">
        <v>51</v>
      </c>
      <c r="I2635" t="s">
        <v>692</v>
      </c>
      <c r="J2635" t="s">
        <v>693</v>
      </c>
      <c r="K2635">
        <v>650218</v>
      </c>
      <c r="L2635" t="s">
        <v>143</v>
      </c>
      <c r="M2635" t="s">
        <v>144</v>
      </c>
      <c r="N2635" t="s">
        <v>56</v>
      </c>
      <c r="O2635" s="1">
        <v>45597</v>
      </c>
      <c r="P2635" s="1">
        <v>45931</v>
      </c>
      <c r="Q2635" s="2">
        <v>25.73</v>
      </c>
      <c r="R2635">
        <v>1</v>
      </c>
      <c r="S2635" t="s">
        <v>57</v>
      </c>
      <c r="T2635" t="s">
        <v>58</v>
      </c>
      <c r="U2635" s="4">
        <v>0.7</v>
      </c>
      <c r="V2635" s="2">
        <v>0</v>
      </c>
      <c r="W2635">
        <v>0</v>
      </c>
      <c r="X2635" t="s">
        <v>243</v>
      </c>
      <c r="Y2635" t="s">
        <v>60</v>
      </c>
      <c r="Z2635">
        <v>0</v>
      </c>
      <c r="AA2635" s="2">
        <v>0</v>
      </c>
      <c r="AB2635" s="2">
        <v>0</v>
      </c>
      <c r="AC2635" s="4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18.010000000000002</v>
      </c>
      <c r="AM2635" s="2">
        <v>18.010000000000002</v>
      </c>
      <c r="AN2635" s="2">
        <v>0</v>
      </c>
      <c r="AO2635" s="2">
        <v>0</v>
      </c>
      <c r="AP2635" s="2">
        <v>0</v>
      </c>
    </row>
    <row r="2636" spans="1:42" x14ac:dyDescent="0.25">
      <c r="A2636" s="1">
        <v>45929</v>
      </c>
      <c r="B2636" t="s">
        <v>47</v>
      </c>
      <c r="C2636">
        <v>649163</v>
      </c>
      <c r="D2636">
        <v>2025466192</v>
      </c>
      <c r="E2636" t="s">
        <v>1736</v>
      </c>
      <c r="F2636" t="s">
        <v>1737</v>
      </c>
      <c r="G2636" t="s">
        <v>50</v>
      </c>
      <c r="H2636" t="s">
        <v>51</v>
      </c>
      <c r="I2636" t="s">
        <v>692</v>
      </c>
      <c r="J2636" t="s">
        <v>693</v>
      </c>
      <c r="K2636">
        <v>650218</v>
      </c>
      <c r="L2636" t="s">
        <v>143</v>
      </c>
      <c r="M2636" t="s">
        <v>144</v>
      </c>
      <c r="N2636" t="s">
        <v>56</v>
      </c>
      <c r="O2636" s="1">
        <v>45597</v>
      </c>
      <c r="P2636" s="1">
        <v>45962</v>
      </c>
      <c r="Q2636" s="2">
        <v>25.73</v>
      </c>
      <c r="R2636">
        <v>1</v>
      </c>
      <c r="S2636" t="s">
        <v>57</v>
      </c>
      <c r="T2636" t="s">
        <v>58</v>
      </c>
      <c r="U2636" s="4">
        <v>0.7</v>
      </c>
      <c r="V2636" s="2">
        <v>0</v>
      </c>
      <c r="W2636">
        <v>0</v>
      </c>
      <c r="X2636" t="s">
        <v>243</v>
      </c>
      <c r="Y2636" t="s">
        <v>60</v>
      </c>
      <c r="Z2636">
        <v>0</v>
      </c>
      <c r="AA2636" s="2">
        <v>0</v>
      </c>
      <c r="AB2636" s="2">
        <v>0</v>
      </c>
      <c r="AC2636" s="4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18.010000000000002</v>
      </c>
      <c r="AM2636" s="2">
        <v>18.010000000000002</v>
      </c>
      <c r="AN2636" s="2">
        <v>0</v>
      </c>
      <c r="AO2636" s="2">
        <v>0</v>
      </c>
      <c r="AP2636" s="2">
        <v>0</v>
      </c>
    </row>
    <row r="2637" spans="1:42" x14ac:dyDescent="0.25">
      <c r="A2637" s="1">
        <v>45929</v>
      </c>
      <c r="B2637" t="s">
        <v>47</v>
      </c>
      <c r="C2637">
        <v>649163</v>
      </c>
      <c r="D2637">
        <v>2025479920</v>
      </c>
      <c r="E2637" t="s">
        <v>1358</v>
      </c>
      <c r="F2637" t="s">
        <v>443</v>
      </c>
      <c r="G2637" t="s">
        <v>50</v>
      </c>
      <c r="H2637" t="s">
        <v>228</v>
      </c>
      <c r="I2637" t="s">
        <v>692</v>
      </c>
      <c r="J2637" t="s">
        <v>701</v>
      </c>
      <c r="K2637">
        <v>673059</v>
      </c>
      <c r="L2637" t="s">
        <v>65</v>
      </c>
      <c r="M2637" t="s">
        <v>115</v>
      </c>
      <c r="N2637" t="s">
        <v>56</v>
      </c>
      <c r="O2637" s="1">
        <v>45597</v>
      </c>
      <c r="P2637" s="1">
        <v>45962</v>
      </c>
      <c r="Q2637" s="2">
        <v>145.41999999999999</v>
      </c>
      <c r="R2637">
        <v>1</v>
      </c>
      <c r="S2637" t="s">
        <v>57</v>
      </c>
      <c r="T2637" t="s">
        <v>58</v>
      </c>
      <c r="U2637" s="4">
        <v>0.7</v>
      </c>
      <c r="V2637" s="2">
        <v>0</v>
      </c>
      <c r="W2637">
        <v>0</v>
      </c>
      <c r="X2637" t="s">
        <v>243</v>
      </c>
      <c r="Y2637" t="s">
        <v>60</v>
      </c>
      <c r="Z2637">
        <v>0</v>
      </c>
      <c r="AA2637" s="2">
        <v>0</v>
      </c>
      <c r="AB2637" s="2">
        <v>0</v>
      </c>
      <c r="AC2637" s="4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101.79</v>
      </c>
      <c r="AM2637" s="2">
        <v>101.79</v>
      </c>
      <c r="AN2637" s="2">
        <v>0</v>
      </c>
      <c r="AO2637" s="2">
        <v>0</v>
      </c>
      <c r="AP2637" s="2">
        <v>0</v>
      </c>
    </row>
    <row r="2638" spans="1:42" x14ac:dyDescent="0.25">
      <c r="A2638" s="1">
        <v>45929</v>
      </c>
      <c r="B2638" t="s">
        <v>47</v>
      </c>
      <c r="C2638">
        <v>649163</v>
      </c>
      <c r="D2638">
        <v>2025487809</v>
      </c>
      <c r="E2638" t="s">
        <v>139</v>
      </c>
      <c r="F2638" t="s">
        <v>2293</v>
      </c>
      <c r="G2638" t="s">
        <v>50</v>
      </c>
      <c r="H2638" t="s">
        <v>228</v>
      </c>
      <c r="I2638" t="s">
        <v>692</v>
      </c>
      <c r="J2638" t="s">
        <v>701</v>
      </c>
      <c r="K2638">
        <v>792847</v>
      </c>
      <c r="L2638" t="s">
        <v>420</v>
      </c>
      <c r="M2638" t="s">
        <v>421</v>
      </c>
      <c r="N2638" t="s">
        <v>56</v>
      </c>
      <c r="O2638" s="1">
        <v>45627</v>
      </c>
      <c r="P2638" s="1">
        <v>45962</v>
      </c>
      <c r="Q2638" s="2">
        <v>78.03</v>
      </c>
      <c r="R2638">
        <v>1</v>
      </c>
      <c r="S2638" t="s">
        <v>57</v>
      </c>
      <c r="T2638" t="s">
        <v>58</v>
      </c>
      <c r="U2638" s="4">
        <v>0.7</v>
      </c>
      <c r="V2638" s="2">
        <v>0</v>
      </c>
      <c r="W2638">
        <v>0</v>
      </c>
      <c r="X2638" t="s">
        <v>243</v>
      </c>
      <c r="Y2638" t="s">
        <v>60</v>
      </c>
      <c r="Z2638">
        <v>0</v>
      </c>
      <c r="AA2638" s="2">
        <v>0</v>
      </c>
      <c r="AB2638" s="2">
        <v>0</v>
      </c>
      <c r="AC2638" s="4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54.62</v>
      </c>
      <c r="AM2638" s="2">
        <v>54.62</v>
      </c>
      <c r="AN2638" s="2">
        <v>0</v>
      </c>
      <c r="AO2638" s="2">
        <v>0</v>
      </c>
      <c r="AP2638" s="2">
        <v>0</v>
      </c>
    </row>
    <row r="2639" spans="1:42" x14ac:dyDescent="0.25">
      <c r="A2639" s="1">
        <v>45929</v>
      </c>
      <c r="B2639" t="s">
        <v>47</v>
      </c>
      <c r="C2639">
        <v>649163</v>
      </c>
      <c r="D2639">
        <v>2025535693</v>
      </c>
      <c r="E2639" t="s">
        <v>1361</v>
      </c>
      <c r="F2639" t="s">
        <v>1362</v>
      </c>
      <c r="G2639" t="s">
        <v>50</v>
      </c>
      <c r="H2639" t="s">
        <v>125</v>
      </c>
      <c r="I2639" t="s">
        <v>692</v>
      </c>
      <c r="J2639" t="s">
        <v>701</v>
      </c>
      <c r="K2639">
        <v>756418</v>
      </c>
      <c r="L2639" t="s">
        <v>558</v>
      </c>
      <c r="M2639" t="s">
        <v>559</v>
      </c>
      <c r="N2639" t="s">
        <v>56</v>
      </c>
      <c r="O2639" s="1">
        <v>45595</v>
      </c>
      <c r="P2639" s="1">
        <v>45960</v>
      </c>
      <c r="Q2639" s="2">
        <v>31.1</v>
      </c>
      <c r="R2639">
        <v>1</v>
      </c>
      <c r="S2639" t="s">
        <v>57</v>
      </c>
      <c r="T2639" t="s">
        <v>58</v>
      </c>
      <c r="U2639" s="4">
        <v>0.7</v>
      </c>
      <c r="V2639" s="2">
        <v>0</v>
      </c>
      <c r="W2639">
        <v>0</v>
      </c>
      <c r="X2639" t="s">
        <v>243</v>
      </c>
      <c r="Y2639" t="s">
        <v>60</v>
      </c>
      <c r="Z2639">
        <v>0</v>
      </c>
      <c r="AA2639" s="2">
        <v>0</v>
      </c>
      <c r="AB2639" s="2">
        <v>0</v>
      </c>
      <c r="AC2639" s="4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21.77</v>
      </c>
      <c r="AM2639" s="2">
        <v>21.77</v>
      </c>
      <c r="AN2639" s="2">
        <v>0</v>
      </c>
      <c r="AO2639" s="2">
        <v>0</v>
      </c>
      <c r="AP2639" s="2">
        <v>0</v>
      </c>
    </row>
    <row r="2640" spans="1:42" x14ac:dyDescent="0.25">
      <c r="A2640" s="1">
        <v>45929</v>
      </c>
      <c r="B2640" t="s">
        <v>47</v>
      </c>
      <c r="C2640">
        <v>649163</v>
      </c>
      <c r="D2640">
        <v>2025550012</v>
      </c>
      <c r="E2640" t="s">
        <v>1364</v>
      </c>
      <c r="F2640" t="s">
        <v>709</v>
      </c>
      <c r="G2640" t="s">
        <v>50</v>
      </c>
      <c r="H2640" t="s">
        <v>228</v>
      </c>
      <c r="I2640" t="s">
        <v>692</v>
      </c>
      <c r="J2640" t="s">
        <v>701</v>
      </c>
      <c r="K2640">
        <v>792847</v>
      </c>
      <c r="L2640" t="s">
        <v>420</v>
      </c>
      <c r="M2640" t="s">
        <v>421</v>
      </c>
      <c r="N2640" t="s">
        <v>56</v>
      </c>
      <c r="O2640" s="1">
        <v>45597</v>
      </c>
      <c r="P2640" s="1">
        <v>45962</v>
      </c>
      <c r="Q2640" s="2">
        <v>11.5</v>
      </c>
      <c r="R2640">
        <v>1</v>
      </c>
      <c r="S2640" t="s">
        <v>57</v>
      </c>
      <c r="T2640" t="s">
        <v>58</v>
      </c>
      <c r="U2640" s="4">
        <v>0.7</v>
      </c>
      <c r="V2640" s="2">
        <v>0</v>
      </c>
      <c r="W2640">
        <v>0</v>
      </c>
      <c r="X2640" t="s">
        <v>243</v>
      </c>
      <c r="Y2640" t="s">
        <v>60</v>
      </c>
      <c r="Z2640">
        <v>0</v>
      </c>
      <c r="AA2640" s="2">
        <v>0</v>
      </c>
      <c r="AB2640" s="2">
        <v>0</v>
      </c>
      <c r="AC2640" s="4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8.0500000000000007</v>
      </c>
      <c r="AM2640" s="2">
        <v>8.0500000000000007</v>
      </c>
      <c r="AN2640" s="2">
        <v>0</v>
      </c>
      <c r="AO2640" s="2">
        <v>0</v>
      </c>
      <c r="AP2640" s="2">
        <v>0</v>
      </c>
    </row>
    <row r="2641" spans="1:42" x14ac:dyDescent="0.25">
      <c r="A2641" s="1">
        <v>45929</v>
      </c>
      <c r="B2641" t="s">
        <v>47</v>
      </c>
      <c r="C2641">
        <v>649163</v>
      </c>
      <c r="D2641">
        <v>2025550300</v>
      </c>
      <c r="E2641" t="s">
        <v>1365</v>
      </c>
      <c r="F2641" t="s">
        <v>1208</v>
      </c>
      <c r="G2641" t="s">
        <v>50</v>
      </c>
      <c r="H2641" t="s">
        <v>125</v>
      </c>
      <c r="I2641" t="s">
        <v>692</v>
      </c>
      <c r="J2641" t="s">
        <v>701</v>
      </c>
      <c r="K2641">
        <v>649164</v>
      </c>
      <c r="L2641" t="s">
        <v>69</v>
      </c>
      <c r="M2641" t="s">
        <v>70</v>
      </c>
      <c r="N2641" t="s">
        <v>56</v>
      </c>
      <c r="O2641" s="1">
        <v>45597</v>
      </c>
      <c r="P2641" s="1">
        <v>45962</v>
      </c>
      <c r="Q2641" s="2">
        <v>45.51</v>
      </c>
      <c r="R2641">
        <v>1</v>
      </c>
      <c r="S2641" t="s">
        <v>57</v>
      </c>
      <c r="T2641" t="s">
        <v>58</v>
      </c>
      <c r="U2641" s="4">
        <v>0.7</v>
      </c>
      <c r="V2641" s="2">
        <v>0</v>
      </c>
      <c r="W2641">
        <v>0</v>
      </c>
      <c r="X2641" t="s">
        <v>243</v>
      </c>
      <c r="Y2641" t="s">
        <v>60</v>
      </c>
      <c r="Z2641">
        <v>0</v>
      </c>
      <c r="AA2641" s="2">
        <v>0</v>
      </c>
      <c r="AB2641" s="2">
        <v>0</v>
      </c>
      <c r="AC2641" s="4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31.86</v>
      </c>
      <c r="AM2641" s="2">
        <v>31.86</v>
      </c>
      <c r="AN2641" s="2">
        <v>0</v>
      </c>
      <c r="AO2641" s="2">
        <v>0</v>
      </c>
      <c r="AP2641" s="2">
        <v>0</v>
      </c>
    </row>
    <row r="2642" spans="1:42" x14ac:dyDescent="0.25">
      <c r="A2642" s="1">
        <v>45929</v>
      </c>
      <c r="B2642" t="s">
        <v>47</v>
      </c>
      <c r="C2642">
        <v>649163</v>
      </c>
      <c r="D2642">
        <v>2025563317</v>
      </c>
      <c r="E2642" t="s">
        <v>1367</v>
      </c>
      <c r="F2642" t="s">
        <v>771</v>
      </c>
      <c r="G2642" t="s">
        <v>50</v>
      </c>
      <c r="H2642" t="s">
        <v>184</v>
      </c>
      <c r="I2642" t="s">
        <v>692</v>
      </c>
      <c r="J2642" t="s">
        <v>701</v>
      </c>
      <c r="K2642">
        <v>650218</v>
      </c>
      <c r="L2642" t="s">
        <v>143</v>
      </c>
      <c r="M2642" t="s">
        <v>144</v>
      </c>
      <c r="N2642" t="s">
        <v>56</v>
      </c>
      <c r="O2642" s="1">
        <v>45597</v>
      </c>
      <c r="P2642" s="1">
        <v>45962</v>
      </c>
      <c r="Q2642" s="2">
        <v>11.5</v>
      </c>
      <c r="R2642">
        <v>1</v>
      </c>
      <c r="S2642" t="s">
        <v>57</v>
      </c>
      <c r="T2642" t="s">
        <v>58</v>
      </c>
      <c r="U2642" s="4">
        <v>0.7</v>
      </c>
      <c r="V2642" s="2">
        <v>0</v>
      </c>
      <c r="W2642">
        <v>0</v>
      </c>
      <c r="X2642" t="s">
        <v>243</v>
      </c>
      <c r="Y2642" t="s">
        <v>60</v>
      </c>
      <c r="Z2642">
        <v>0</v>
      </c>
      <c r="AA2642" s="2">
        <v>0</v>
      </c>
      <c r="AB2642" s="2">
        <v>0</v>
      </c>
      <c r="AC2642" s="4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8.0500000000000007</v>
      </c>
      <c r="AM2642" s="2">
        <v>8.0500000000000007</v>
      </c>
      <c r="AN2642" s="2">
        <v>0</v>
      </c>
      <c r="AO2642" s="2">
        <v>0</v>
      </c>
      <c r="AP2642" s="2">
        <v>0</v>
      </c>
    </row>
    <row r="2643" spans="1:42" x14ac:dyDescent="0.25">
      <c r="A2643" s="1">
        <v>45929</v>
      </c>
      <c r="B2643" t="s">
        <v>47</v>
      </c>
      <c r="C2643">
        <v>649163</v>
      </c>
      <c r="D2643">
        <v>2025564905</v>
      </c>
      <c r="E2643" t="s">
        <v>2294</v>
      </c>
      <c r="F2643" t="s">
        <v>507</v>
      </c>
      <c r="G2643" t="s">
        <v>50</v>
      </c>
      <c r="H2643" t="s">
        <v>398</v>
      </c>
      <c r="I2643" t="s">
        <v>692</v>
      </c>
      <c r="J2643" t="s">
        <v>701</v>
      </c>
      <c r="K2643">
        <v>796984</v>
      </c>
      <c r="L2643" t="s">
        <v>1386</v>
      </c>
      <c r="M2643" t="s">
        <v>223</v>
      </c>
      <c r="N2643" t="s">
        <v>56</v>
      </c>
      <c r="O2643" s="1">
        <v>45597</v>
      </c>
      <c r="P2643" s="1">
        <v>45962</v>
      </c>
      <c r="Q2643" s="2">
        <v>27.38</v>
      </c>
      <c r="R2643">
        <v>1</v>
      </c>
      <c r="S2643" t="s">
        <v>57</v>
      </c>
      <c r="T2643" t="s">
        <v>58</v>
      </c>
      <c r="U2643" s="4">
        <v>0.7</v>
      </c>
      <c r="V2643" s="2">
        <v>0</v>
      </c>
      <c r="W2643">
        <v>0</v>
      </c>
      <c r="X2643" t="s">
        <v>243</v>
      </c>
      <c r="Y2643" t="s">
        <v>60</v>
      </c>
      <c r="Z2643">
        <v>0</v>
      </c>
      <c r="AA2643" s="2">
        <v>0</v>
      </c>
      <c r="AB2643" s="2">
        <v>0</v>
      </c>
      <c r="AC2643" s="4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19.170000000000002</v>
      </c>
      <c r="AM2643" s="2">
        <v>19.170000000000002</v>
      </c>
      <c r="AN2643" s="2">
        <v>0</v>
      </c>
      <c r="AO2643" s="2">
        <v>0</v>
      </c>
      <c r="AP2643" s="2">
        <v>0</v>
      </c>
    </row>
    <row r="2644" spans="1:42" x14ac:dyDescent="0.25">
      <c r="A2644" s="1">
        <v>45929</v>
      </c>
      <c r="B2644" t="s">
        <v>47</v>
      </c>
      <c r="C2644">
        <v>649163</v>
      </c>
      <c r="D2644">
        <v>2025564906</v>
      </c>
      <c r="E2644" t="s">
        <v>2294</v>
      </c>
      <c r="F2644" t="s">
        <v>507</v>
      </c>
      <c r="G2644" t="s">
        <v>50</v>
      </c>
      <c r="H2644" t="s">
        <v>398</v>
      </c>
      <c r="I2644" t="s">
        <v>692</v>
      </c>
      <c r="J2644" t="s">
        <v>693</v>
      </c>
      <c r="K2644">
        <v>796984</v>
      </c>
      <c r="L2644" t="s">
        <v>1386</v>
      </c>
      <c r="M2644" t="s">
        <v>223</v>
      </c>
      <c r="N2644" t="s">
        <v>56</v>
      </c>
      <c r="O2644" s="1">
        <v>45597</v>
      </c>
      <c r="P2644" s="1">
        <v>45962</v>
      </c>
      <c r="Q2644" s="2">
        <v>20.95</v>
      </c>
      <c r="R2644">
        <v>1</v>
      </c>
      <c r="S2644" t="s">
        <v>57</v>
      </c>
      <c r="T2644" t="s">
        <v>58</v>
      </c>
      <c r="U2644" s="4">
        <v>0.7</v>
      </c>
      <c r="V2644" s="2">
        <v>0</v>
      </c>
      <c r="W2644">
        <v>0</v>
      </c>
      <c r="X2644" t="s">
        <v>243</v>
      </c>
      <c r="Y2644" t="s">
        <v>60</v>
      </c>
      <c r="Z2644">
        <v>0</v>
      </c>
      <c r="AA2644" s="2">
        <v>0</v>
      </c>
      <c r="AB2644" s="2">
        <v>0</v>
      </c>
      <c r="AC2644" s="4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14.66</v>
      </c>
      <c r="AM2644" s="2">
        <v>14.66</v>
      </c>
      <c r="AN2644" s="2">
        <v>0</v>
      </c>
      <c r="AO2644" s="2">
        <v>0</v>
      </c>
      <c r="AP2644" s="2">
        <v>0</v>
      </c>
    </row>
    <row r="2645" spans="1:42" x14ac:dyDescent="0.25">
      <c r="A2645" s="1">
        <v>45929</v>
      </c>
      <c r="B2645" t="s">
        <v>47</v>
      </c>
      <c r="C2645">
        <v>649163</v>
      </c>
      <c r="D2645">
        <v>2025574430</v>
      </c>
      <c r="E2645" t="s">
        <v>1245</v>
      </c>
      <c r="F2645" t="s">
        <v>2295</v>
      </c>
      <c r="G2645" t="s">
        <v>50</v>
      </c>
      <c r="H2645" t="s">
        <v>568</v>
      </c>
      <c r="I2645" t="s">
        <v>692</v>
      </c>
      <c r="J2645" t="s">
        <v>704</v>
      </c>
      <c r="K2645">
        <v>767312</v>
      </c>
      <c r="L2645" t="s">
        <v>806</v>
      </c>
      <c r="M2645" t="s">
        <v>443</v>
      </c>
      <c r="N2645" t="s">
        <v>56</v>
      </c>
      <c r="O2645" s="1">
        <v>45597</v>
      </c>
      <c r="P2645" s="1">
        <v>45962</v>
      </c>
      <c r="Q2645" s="2">
        <v>80.959999999999994</v>
      </c>
      <c r="R2645">
        <v>1</v>
      </c>
      <c r="S2645" t="s">
        <v>57</v>
      </c>
      <c r="T2645" t="s">
        <v>58</v>
      </c>
      <c r="U2645" s="4">
        <v>0.9</v>
      </c>
      <c r="V2645" s="2">
        <v>0</v>
      </c>
      <c r="W2645">
        <v>0</v>
      </c>
      <c r="X2645" t="s">
        <v>243</v>
      </c>
      <c r="Y2645" t="s">
        <v>60</v>
      </c>
      <c r="Z2645">
        <v>0</v>
      </c>
      <c r="AA2645" s="2">
        <v>0</v>
      </c>
      <c r="AB2645" s="2">
        <v>0</v>
      </c>
      <c r="AC2645" s="4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72.86</v>
      </c>
      <c r="AM2645" s="2">
        <v>72.86</v>
      </c>
      <c r="AN2645" s="2">
        <v>0</v>
      </c>
      <c r="AO2645" s="2">
        <v>0</v>
      </c>
      <c r="AP2645" s="2">
        <v>0</v>
      </c>
    </row>
    <row r="2646" spans="1:42" x14ac:dyDescent="0.25">
      <c r="A2646" s="1">
        <v>45929</v>
      </c>
      <c r="B2646" t="s">
        <v>47</v>
      </c>
      <c r="C2646">
        <v>649163</v>
      </c>
      <c r="D2646">
        <v>2025589696</v>
      </c>
      <c r="E2646" t="s">
        <v>1369</v>
      </c>
      <c r="F2646" t="s">
        <v>416</v>
      </c>
      <c r="G2646" t="s">
        <v>50</v>
      </c>
      <c r="H2646" t="s">
        <v>425</v>
      </c>
      <c r="I2646" t="s">
        <v>692</v>
      </c>
      <c r="J2646" t="s">
        <v>701</v>
      </c>
      <c r="K2646">
        <v>673059</v>
      </c>
      <c r="L2646" t="s">
        <v>65</v>
      </c>
      <c r="M2646" t="s">
        <v>115</v>
      </c>
      <c r="N2646" t="s">
        <v>56</v>
      </c>
      <c r="O2646" s="1">
        <v>45658</v>
      </c>
      <c r="P2646" s="1">
        <v>45962</v>
      </c>
      <c r="Q2646" s="2">
        <v>132.49</v>
      </c>
      <c r="R2646">
        <v>1</v>
      </c>
      <c r="S2646" t="s">
        <v>57</v>
      </c>
      <c r="T2646" t="s">
        <v>58</v>
      </c>
      <c r="U2646" s="4">
        <v>0.7</v>
      </c>
      <c r="V2646" s="2">
        <v>0</v>
      </c>
      <c r="W2646">
        <v>0</v>
      </c>
      <c r="X2646" t="s">
        <v>243</v>
      </c>
      <c r="Y2646" t="s">
        <v>60</v>
      </c>
      <c r="Z2646">
        <v>0</v>
      </c>
      <c r="AA2646" s="2">
        <v>0</v>
      </c>
      <c r="AB2646" s="2">
        <v>0</v>
      </c>
      <c r="AC2646" s="4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92.74</v>
      </c>
      <c r="AM2646" s="2">
        <v>92.74</v>
      </c>
      <c r="AN2646" s="2">
        <v>0</v>
      </c>
      <c r="AO2646" s="2">
        <v>0</v>
      </c>
      <c r="AP2646" s="2">
        <v>0</v>
      </c>
    </row>
    <row r="2647" spans="1:42" x14ac:dyDescent="0.25">
      <c r="A2647" s="1">
        <v>45929</v>
      </c>
      <c r="B2647" t="s">
        <v>47</v>
      </c>
      <c r="C2647">
        <v>649163</v>
      </c>
      <c r="D2647">
        <v>2025589697</v>
      </c>
      <c r="E2647" t="s">
        <v>1369</v>
      </c>
      <c r="F2647" t="s">
        <v>416</v>
      </c>
      <c r="G2647" t="s">
        <v>50</v>
      </c>
      <c r="H2647" t="s">
        <v>425</v>
      </c>
      <c r="I2647" t="s">
        <v>692</v>
      </c>
      <c r="J2647" t="s">
        <v>693</v>
      </c>
      <c r="K2647">
        <v>673059</v>
      </c>
      <c r="L2647" t="s">
        <v>65</v>
      </c>
      <c r="M2647" t="s">
        <v>115</v>
      </c>
      <c r="N2647" t="s">
        <v>56</v>
      </c>
      <c r="O2647" s="1">
        <v>45658</v>
      </c>
      <c r="P2647" s="1">
        <v>45962</v>
      </c>
      <c r="Q2647" s="2">
        <v>25.73</v>
      </c>
      <c r="R2647">
        <v>1</v>
      </c>
      <c r="S2647" t="s">
        <v>57</v>
      </c>
      <c r="T2647" t="s">
        <v>58</v>
      </c>
      <c r="U2647" s="4">
        <v>0.7</v>
      </c>
      <c r="V2647" s="2">
        <v>0</v>
      </c>
      <c r="W2647">
        <v>0</v>
      </c>
      <c r="X2647" t="s">
        <v>243</v>
      </c>
      <c r="Y2647" t="s">
        <v>60</v>
      </c>
      <c r="Z2647">
        <v>0</v>
      </c>
      <c r="AA2647" s="2">
        <v>0</v>
      </c>
      <c r="AB2647" s="2">
        <v>0</v>
      </c>
      <c r="AC2647" s="4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18.010000000000002</v>
      </c>
      <c r="AM2647" s="2">
        <v>18.010000000000002</v>
      </c>
      <c r="AN2647" s="2">
        <v>0</v>
      </c>
      <c r="AO2647" s="2">
        <v>0</v>
      </c>
      <c r="AP2647" s="2">
        <v>0</v>
      </c>
    </row>
    <row r="2648" spans="1:42" x14ac:dyDescent="0.25">
      <c r="A2648" s="1">
        <v>45929</v>
      </c>
      <c r="B2648" t="s">
        <v>47</v>
      </c>
      <c r="C2648">
        <v>649163</v>
      </c>
      <c r="D2648">
        <v>2025600682</v>
      </c>
      <c r="E2648" t="s">
        <v>2296</v>
      </c>
      <c r="F2648" t="s">
        <v>2297</v>
      </c>
      <c r="G2648" t="s">
        <v>50</v>
      </c>
      <c r="H2648" t="s">
        <v>228</v>
      </c>
      <c r="I2648" t="s">
        <v>692</v>
      </c>
      <c r="J2648" t="s">
        <v>701</v>
      </c>
      <c r="K2648">
        <v>767312</v>
      </c>
      <c r="L2648" t="s">
        <v>806</v>
      </c>
      <c r="M2648" t="s">
        <v>443</v>
      </c>
      <c r="N2648" t="s">
        <v>56</v>
      </c>
      <c r="O2648" s="1">
        <v>45658</v>
      </c>
      <c r="P2648" s="1">
        <v>45962</v>
      </c>
      <c r="Q2648" s="2">
        <v>115.38</v>
      </c>
      <c r="R2648">
        <v>1</v>
      </c>
      <c r="S2648" t="s">
        <v>57</v>
      </c>
      <c r="T2648" t="s">
        <v>58</v>
      </c>
      <c r="U2648" s="4">
        <v>0.7</v>
      </c>
      <c r="V2648" s="2">
        <v>0</v>
      </c>
      <c r="W2648">
        <v>0</v>
      </c>
      <c r="X2648" t="s">
        <v>243</v>
      </c>
      <c r="Y2648" t="s">
        <v>60</v>
      </c>
      <c r="Z2648">
        <v>0</v>
      </c>
      <c r="AA2648" s="2">
        <v>0</v>
      </c>
      <c r="AB2648" s="2">
        <v>0</v>
      </c>
      <c r="AC2648" s="4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80.77</v>
      </c>
      <c r="AM2648" s="2">
        <v>80.77</v>
      </c>
      <c r="AN2648" s="2">
        <v>0</v>
      </c>
      <c r="AO2648" s="2">
        <v>0</v>
      </c>
      <c r="AP2648" s="2">
        <v>0</v>
      </c>
    </row>
    <row r="2649" spans="1:42" x14ac:dyDescent="0.25">
      <c r="A2649" s="1">
        <v>45929</v>
      </c>
      <c r="B2649" t="s">
        <v>47</v>
      </c>
      <c r="C2649">
        <v>649163</v>
      </c>
      <c r="D2649">
        <v>2025604322</v>
      </c>
      <c r="E2649" t="s">
        <v>2298</v>
      </c>
      <c r="F2649" t="s">
        <v>346</v>
      </c>
      <c r="G2649" t="s">
        <v>50</v>
      </c>
      <c r="H2649" t="s">
        <v>203</v>
      </c>
      <c r="I2649" t="s">
        <v>692</v>
      </c>
      <c r="J2649" t="s">
        <v>693</v>
      </c>
      <c r="K2649">
        <v>673059</v>
      </c>
      <c r="L2649" t="s">
        <v>65</v>
      </c>
      <c r="M2649" t="s">
        <v>115</v>
      </c>
      <c r="N2649" t="s">
        <v>56</v>
      </c>
      <c r="O2649" s="1">
        <v>45651</v>
      </c>
      <c r="P2649" s="1">
        <v>45955</v>
      </c>
      <c r="Q2649" s="2">
        <v>25.73</v>
      </c>
      <c r="R2649">
        <v>1</v>
      </c>
      <c r="S2649" t="s">
        <v>57</v>
      </c>
      <c r="T2649" t="s">
        <v>58</v>
      </c>
      <c r="U2649" s="4">
        <v>0.7</v>
      </c>
      <c r="V2649" s="2">
        <v>0</v>
      </c>
      <c r="W2649">
        <v>0</v>
      </c>
      <c r="X2649" t="s">
        <v>243</v>
      </c>
      <c r="Y2649" t="s">
        <v>60</v>
      </c>
      <c r="Z2649">
        <v>0</v>
      </c>
      <c r="AA2649" s="2">
        <v>0</v>
      </c>
      <c r="AB2649" s="2">
        <v>0</v>
      </c>
      <c r="AC2649" s="4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18.010000000000002</v>
      </c>
      <c r="AM2649" s="2">
        <v>18.010000000000002</v>
      </c>
      <c r="AN2649" s="2">
        <v>0</v>
      </c>
      <c r="AO2649" s="2">
        <v>0</v>
      </c>
      <c r="AP2649" s="2">
        <v>0</v>
      </c>
    </row>
    <row r="2650" spans="1:42" x14ac:dyDescent="0.25">
      <c r="A2650" s="1">
        <v>45929</v>
      </c>
      <c r="B2650" t="s">
        <v>47</v>
      </c>
      <c r="C2650">
        <v>649163</v>
      </c>
      <c r="D2650">
        <v>2025604323</v>
      </c>
      <c r="E2650" t="s">
        <v>2298</v>
      </c>
      <c r="F2650" t="s">
        <v>346</v>
      </c>
      <c r="G2650" t="s">
        <v>50</v>
      </c>
      <c r="H2650" t="s">
        <v>203</v>
      </c>
      <c r="I2650" t="s">
        <v>692</v>
      </c>
      <c r="J2650" t="s">
        <v>701</v>
      </c>
      <c r="K2650">
        <v>673059</v>
      </c>
      <c r="L2650" t="s">
        <v>65</v>
      </c>
      <c r="M2650" t="s">
        <v>115</v>
      </c>
      <c r="N2650" t="s">
        <v>56</v>
      </c>
      <c r="O2650" s="1">
        <v>45651</v>
      </c>
      <c r="P2650" s="1">
        <v>45955</v>
      </c>
      <c r="Q2650" s="2">
        <v>38.31</v>
      </c>
      <c r="R2650">
        <v>1</v>
      </c>
      <c r="S2650" t="s">
        <v>57</v>
      </c>
      <c r="T2650" t="s">
        <v>58</v>
      </c>
      <c r="U2650" s="4">
        <v>0.7</v>
      </c>
      <c r="V2650" s="2">
        <v>0</v>
      </c>
      <c r="W2650">
        <v>0</v>
      </c>
      <c r="X2650" t="s">
        <v>243</v>
      </c>
      <c r="Y2650" t="s">
        <v>60</v>
      </c>
      <c r="Z2650">
        <v>0</v>
      </c>
      <c r="AA2650" s="2">
        <v>0</v>
      </c>
      <c r="AB2650" s="2">
        <v>0</v>
      </c>
      <c r="AC2650" s="4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26.82</v>
      </c>
      <c r="AM2650" s="2">
        <v>26.82</v>
      </c>
      <c r="AN2650" s="2">
        <v>0</v>
      </c>
      <c r="AO2650" s="2">
        <v>0</v>
      </c>
      <c r="AP2650" s="2">
        <v>0</v>
      </c>
    </row>
    <row r="2651" spans="1:42" x14ac:dyDescent="0.25">
      <c r="A2651" s="1">
        <v>45929</v>
      </c>
      <c r="B2651" t="s">
        <v>47</v>
      </c>
      <c r="C2651">
        <v>649163</v>
      </c>
      <c r="D2651">
        <v>2025612310</v>
      </c>
      <c r="E2651" t="s">
        <v>1504</v>
      </c>
      <c r="F2651" t="s">
        <v>284</v>
      </c>
      <c r="G2651" t="s">
        <v>50</v>
      </c>
      <c r="H2651" t="s">
        <v>228</v>
      </c>
      <c r="I2651" t="s">
        <v>692</v>
      </c>
      <c r="J2651" t="s">
        <v>701</v>
      </c>
      <c r="K2651">
        <v>767312</v>
      </c>
      <c r="L2651" t="s">
        <v>806</v>
      </c>
      <c r="M2651" t="s">
        <v>443</v>
      </c>
      <c r="N2651" t="s">
        <v>56</v>
      </c>
      <c r="O2651" s="1">
        <v>45658</v>
      </c>
      <c r="P2651" s="1">
        <v>45962</v>
      </c>
      <c r="Q2651" s="2">
        <v>269.38</v>
      </c>
      <c r="R2651">
        <v>1</v>
      </c>
      <c r="S2651" t="s">
        <v>57</v>
      </c>
      <c r="T2651" t="s">
        <v>58</v>
      </c>
      <c r="U2651" s="4">
        <v>0.7</v>
      </c>
      <c r="V2651" s="2">
        <v>0</v>
      </c>
      <c r="W2651">
        <v>0</v>
      </c>
      <c r="X2651" t="s">
        <v>243</v>
      </c>
      <c r="Y2651" t="s">
        <v>60</v>
      </c>
      <c r="Z2651">
        <v>0</v>
      </c>
      <c r="AA2651" s="2">
        <v>0</v>
      </c>
      <c r="AB2651" s="2">
        <v>0</v>
      </c>
      <c r="AC2651" s="4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188.57</v>
      </c>
      <c r="AM2651" s="2">
        <v>188.57</v>
      </c>
      <c r="AN2651" s="2">
        <v>0</v>
      </c>
      <c r="AO2651" s="2">
        <v>0</v>
      </c>
      <c r="AP2651" s="2">
        <v>0</v>
      </c>
    </row>
    <row r="2652" spans="1:42" x14ac:dyDescent="0.25">
      <c r="A2652" s="1">
        <v>45929</v>
      </c>
      <c r="B2652" t="s">
        <v>47</v>
      </c>
      <c r="C2652">
        <v>649163</v>
      </c>
      <c r="D2652">
        <v>2025614320</v>
      </c>
      <c r="E2652" t="s">
        <v>1505</v>
      </c>
      <c r="F2652" t="s">
        <v>1506</v>
      </c>
      <c r="G2652" t="s">
        <v>50</v>
      </c>
      <c r="H2652" t="s">
        <v>203</v>
      </c>
      <c r="I2652" t="s">
        <v>692</v>
      </c>
      <c r="J2652" t="s">
        <v>701</v>
      </c>
      <c r="K2652">
        <v>753748</v>
      </c>
      <c r="L2652" t="s">
        <v>403</v>
      </c>
      <c r="M2652" t="s">
        <v>284</v>
      </c>
      <c r="N2652" t="s">
        <v>56</v>
      </c>
      <c r="O2652" s="1">
        <v>45658</v>
      </c>
      <c r="P2652" s="1">
        <v>45962</v>
      </c>
      <c r="Q2652" s="2">
        <v>73.22</v>
      </c>
      <c r="R2652">
        <v>1</v>
      </c>
      <c r="S2652" t="s">
        <v>57</v>
      </c>
      <c r="T2652" t="s">
        <v>58</v>
      </c>
      <c r="U2652" s="4">
        <v>0.7</v>
      </c>
      <c r="V2652" s="2">
        <v>0</v>
      </c>
      <c r="W2652">
        <v>0</v>
      </c>
      <c r="X2652" t="s">
        <v>243</v>
      </c>
      <c r="Y2652" t="s">
        <v>60</v>
      </c>
      <c r="Z2652">
        <v>0</v>
      </c>
      <c r="AA2652" s="2">
        <v>0</v>
      </c>
      <c r="AB2652" s="2">
        <v>0</v>
      </c>
      <c r="AC2652" s="4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51.25</v>
      </c>
      <c r="AM2652" s="2">
        <v>51.25</v>
      </c>
      <c r="AN2652" s="2">
        <v>0</v>
      </c>
      <c r="AO2652" s="2">
        <v>0</v>
      </c>
      <c r="AP2652" s="2">
        <v>0</v>
      </c>
    </row>
    <row r="2653" spans="1:42" x14ac:dyDescent="0.25">
      <c r="A2653" s="1">
        <v>45929</v>
      </c>
      <c r="B2653" t="s">
        <v>47</v>
      </c>
      <c r="C2653">
        <v>649163</v>
      </c>
      <c r="D2653">
        <v>2025621039</v>
      </c>
      <c r="E2653" t="s">
        <v>2299</v>
      </c>
      <c r="F2653" t="s">
        <v>2300</v>
      </c>
      <c r="G2653" t="s">
        <v>50</v>
      </c>
      <c r="H2653" t="s">
        <v>228</v>
      </c>
      <c r="I2653" t="s">
        <v>692</v>
      </c>
      <c r="J2653" t="s">
        <v>701</v>
      </c>
      <c r="K2653">
        <v>807212</v>
      </c>
      <c r="L2653" t="s">
        <v>1010</v>
      </c>
      <c r="M2653" t="s">
        <v>1011</v>
      </c>
      <c r="N2653" t="s">
        <v>56</v>
      </c>
      <c r="O2653" s="1">
        <v>45601</v>
      </c>
      <c r="P2653" s="1">
        <v>45966</v>
      </c>
      <c r="Q2653" s="2">
        <v>27.5</v>
      </c>
      <c r="R2653">
        <v>1</v>
      </c>
      <c r="S2653" t="s">
        <v>57</v>
      </c>
      <c r="T2653" t="s">
        <v>58</v>
      </c>
      <c r="U2653" s="4">
        <v>0.7</v>
      </c>
      <c r="V2653" s="2">
        <v>0</v>
      </c>
      <c r="W2653">
        <v>0</v>
      </c>
      <c r="X2653" t="s">
        <v>243</v>
      </c>
      <c r="Y2653" t="s">
        <v>60</v>
      </c>
      <c r="Z2653">
        <v>0</v>
      </c>
      <c r="AA2653" s="2">
        <v>0</v>
      </c>
      <c r="AB2653" s="2">
        <v>0</v>
      </c>
      <c r="AC2653" s="4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19.25</v>
      </c>
      <c r="AM2653" s="2">
        <v>19.25</v>
      </c>
      <c r="AN2653" s="2">
        <v>0</v>
      </c>
      <c r="AO2653" s="2">
        <v>0</v>
      </c>
      <c r="AP2653" s="2">
        <v>0</v>
      </c>
    </row>
    <row r="2654" spans="1:42" x14ac:dyDescent="0.25">
      <c r="A2654" s="1">
        <v>45929</v>
      </c>
      <c r="B2654" t="s">
        <v>47</v>
      </c>
      <c r="C2654">
        <v>649163</v>
      </c>
      <c r="D2654">
        <v>2025622268</v>
      </c>
      <c r="E2654" t="s">
        <v>2301</v>
      </c>
      <c r="F2654" t="s">
        <v>2302</v>
      </c>
      <c r="G2654" t="s">
        <v>50</v>
      </c>
      <c r="H2654" t="s">
        <v>228</v>
      </c>
      <c r="I2654" t="s">
        <v>692</v>
      </c>
      <c r="J2654" t="s">
        <v>701</v>
      </c>
      <c r="K2654">
        <v>807212</v>
      </c>
      <c r="L2654" t="s">
        <v>1010</v>
      </c>
      <c r="M2654" t="s">
        <v>1011</v>
      </c>
      <c r="N2654" t="s">
        <v>56</v>
      </c>
      <c r="O2654" s="1">
        <v>45601</v>
      </c>
      <c r="P2654" s="1">
        <v>45966</v>
      </c>
      <c r="Q2654" s="2">
        <v>32.200000000000003</v>
      </c>
      <c r="R2654">
        <v>1</v>
      </c>
      <c r="S2654" t="s">
        <v>57</v>
      </c>
      <c r="T2654" t="s">
        <v>58</v>
      </c>
      <c r="U2654" s="4">
        <v>0.7</v>
      </c>
      <c r="V2654" s="2">
        <v>0</v>
      </c>
      <c r="W2654">
        <v>0</v>
      </c>
      <c r="X2654" t="s">
        <v>243</v>
      </c>
      <c r="Y2654" t="s">
        <v>60</v>
      </c>
      <c r="Z2654">
        <v>0</v>
      </c>
      <c r="AA2654" s="2">
        <v>0</v>
      </c>
      <c r="AB2654" s="2">
        <v>0</v>
      </c>
      <c r="AC2654" s="4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22.54</v>
      </c>
      <c r="AM2654" s="2">
        <v>22.54</v>
      </c>
      <c r="AN2654" s="2">
        <v>0</v>
      </c>
      <c r="AO2654" s="2">
        <v>0</v>
      </c>
      <c r="AP2654" s="2">
        <v>0</v>
      </c>
    </row>
    <row r="2655" spans="1:42" x14ac:dyDescent="0.25">
      <c r="A2655" s="1">
        <v>45929</v>
      </c>
      <c r="B2655" t="s">
        <v>47</v>
      </c>
      <c r="C2655">
        <v>649163</v>
      </c>
      <c r="D2655">
        <v>2025632861</v>
      </c>
      <c r="E2655" t="s">
        <v>1372</v>
      </c>
      <c r="F2655" t="s">
        <v>1373</v>
      </c>
      <c r="G2655" t="s">
        <v>50</v>
      </c>
      <c r="H2655" t="s">
        <v>572</v>
      </c>
      <c r="I2655" t="s">
        <v>692</v>
      </c>
      <c r="J2655" t="s">
        <v>701</v>
      </c>
      <c r="K2655">
        <v>767312</v>
      </c>
      <c r="L2655" t="s">
        <v>806</v>
      </c>
      <c r="M2655" t="s">
        <v>443</v>
      </c>
      <c r="N2655" t="s">
        <v>56</v>
      </c>
      <c r="O2655" s="1">
        <v>45627</v>
      </c>
      <c r="P2655" s="1">
        <v>45962</v>
      </c>
      <c r="Q2655" s="2">
        <v>99.24</v>
      </c>
      <c r="R2655">
        <v>1</v>
      </c>
      <c r="S2655" t="s">
        <v>57</v>
      </c>
      <c r="T2655" t="s">
        <v>58</v>
      </c>
      <c r="U2655" s="4">
        <v>0.7</v>
      </c>
      <c r="V2655" s="2">
        <v>0</v>
      </c>
      <c r="W2655">
        <v>0</v>
      </c>
      <c r="X2655" t="s">
        <v>243</v>
      </c>
      <c r="Y2655" t="s">
        <v>60</v>
      </c>
      <c r="Z2655">
        <v>0</v>
      </c>
      <c r="AA2655" s="2">
        <v>0</v>
      </c>
      <c r="AB2655" s="2">
        <v>0</v>
      </c>
      <c r="AC2655" s="4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69.47</v>
      </c>
      <c r="AM2655" s="2">
        <v>69.47</v>
      </c>
      <c r="AN2655" s="2">
        <v>0</v>
      </c>
      <c r="AO2655" s="2">
        <v>0</v>
      </c>
      <c r="AP2655" s="2">
        <v>0</v>
      </c>
    </row>
    <row r="2656" spans="1:42" x14ac:dyDescent="0.25">
      <c r="A2656" s="1">
        <v>45929</v>
      </c>
      <c r="B2656" t="s">
        <v>47</v>
      </c>
      <c r="C2656">
        <v>649163</v>
      </c>
      <c r="D2656">
        <v>2025632863</v>
      </c>
      <c r="E2656" t="s">
        <v>1372</v>
      </c>
      <c r="F2656" t="s">
        <v>1373</v>
      </c>
      <c r="G2656" t="s">
        <v>50</v>
      </c>
      <c r="H2656" t="s">
        <v>572</v>
      </c>
      <c r="I2656" t="s">
        <v>692</v>
      </c>
      <c r="J2656" t="s">
        <v>704</v>
      </c>
      <c r="K2656">
        <v>767312</v>
      </c>
      <c r="L2656" t="s">
        <v>806</v>
      </c>
      <c r="M2656" t="s">
        <v>443</v>
      </c>
      <c r="N2656" t="s">
        <v>56</v>
      </c>
      <c r="O2656" s="1">
        <v>45627</v>
      </c>
      <c r="P2656" s="1">
        <v>45962</v>
      </c>
      <c r="Q2656" s="2">
        <v>118.25</v>
      </c>
      <c r="R2656">
        <v>1</v>
      </c>
      <c r="S2656" t="s">
        <v>57</v>
      </c>
      <c r="T2656" t="s">
        <v>58</v>
      </c>
      <c r="U2656" s="4">
        <v>0.9</v>
      </c>
      <c r="V2656" s="2">
        <v>0</v>
      </c>
      <c r="W2656">
        <v>0</v>
      </c>
      <c r="X2656" t="s">
        <v>243</v>
      </c>
      <c r="Y2656" t="s">
        <v>60</v>
      </c>
      <c r="Z2656">
        <v>0</v>
      </c>
      <c r="AA2656" s="2">
        <v>0</v>
      </c>
      <c r="AB2656" s="2">
        <v>0</v>
      </c>
      <c r="AC2656" s="4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106.42</v>
      </c>
      <c r="AM2656" s="2">
        <v>106.42</v>
      </c>
      <c r="AN2656" s="2">
        <v>0</v>
      </c>
      <c r="AO2656" s="2">
        <v>0</v>
      </c>
      <c r="AP2656" s="2">
        <v>0</v>
      </c>
    </row>
    <row r="2657" spans="1:42" x14ac:dyDescent="0.25">
      <c r="A2657" s="1">
        <v>45929</v>
      </c>
      <c r="B2657" t="s">
        <v>47</v>
      </c>
      <c r="C2657">
        <v>649163</v>
      </c>
      <c r="D2657">
        <v>2025633058</v>
      </c>
      <c r="E2657" t="s">
        <v>1509</v>
      </c>
      <c r="F2657" t="s">
        <v>284</v>
      </c>
      <c r="G2657" t="s">
        <v>50</v>
      </c>
      <c r="H2657" t="s">
        <v>134</v>
      </c>
      <c r="I2657" t="s">
        <v>692</v>
      </c>
      <c r="J2657" t="s">
        <v>701</v>
      </c>
      <c r="K2657">
        <v>753748</v>
      </c>
      <c r="L2657" t="s">
        <v>403</v>
      </c>
      <c r="M2657" t="s">
        <v>284</v>
      </c>
      <c r="N2657" t="s">
        <v>56</v>
      </c>
      <c r="O2657" s="1">
        <v>45658</v>
      </c>
      <c r="P2657" s="1">
        <v>45962</v>
      </c>
      <c r="Q2657" s="2">
        <v>134.58000000000001</v>
      </c>
      <c r="R2657">
        <v>1</v>
      </c>
      <c r="S2657" t="s">
        <v>57</v>
      </c>
      <c r="T2657" t="s">
        <v>58</v>
      </c>
      <c r="U2657" s="4">
        <v>0.7</v>
      </c>
      <c r="V2657" s="2">
        <v>0</v>
      </c>
      <c r="W2657">
        <v>0</v>
      </c>
      <c r="X2657" t="s">
        <v>243</v>
      </c>
      <c r="Y2657" t="s">
        <v>60</v>
      </c>
      <c r="Z2657">
        <v>0</v>
      </c>
      <c r="AA2657" s="2">
        <v>0</v>
      </c>
      <c r="AB2657" s="2">
        <v>0</v>
      </c>
      <c r="AC2657" s="4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94.21</v>
      </c>
      <c r="AM2657" s="2">
        <v>94.21</v>
      </c>
      <c r="AN2657" s="2">
        <v>0</v>
      </c>
      <c r="AO2657" s="2">
        <v>0</v>
      </c>
      <c r="AP2657" s="2">
        <v>0</v>
      </c>
    </row>
    <row r="2658" spans="1:42" x14ac:dyDescent="0.25">
      <c r="A2658" s="1">
        <v>45929</v>
      </c>
      <c r="B2658" t="s">
        <v>47</v>
      </c>
      <c r="C2658">
        <v>649163</v>
      </c>
      <c r="D2658">
        <v>2025635076</v>
      </c>
      <c r="E2658" t="s">
        <v>1374</v>
      </c>
      <c r="F2658" t="s">
        <v>965</v>
      </c>
      <c r="G2658" t="s">
        <v>50</v>
      </c>
      <c r="H2658" t="s">
        <v>63</v>
      </c>
      <c r="I2658" t="s">
        <v>692</v>
      </c>
      <c r="J2658" t="s">
        <v>693</v>
      </c>
      <c r="K2658">
        <v>673059</v>
      </c>
      <c r="L2658" t="s">
        <v>65</v>
      </c>
      <c r="M2658" t="s">
        <v>115</v>
      </c>
      <c r="N2658" t="s">
        <v>56</v>
      </c>
      <c r="O2658" s="1">
        <v>45658</v>
      </c>
      <c r="P2658" s="1">
        <v>45962</v>
      </c>
      <c r="Q2658" s="2">
        <v>51.46</v>
      </c>
      <c r="R2658">
        <v>1</v>
      </c>
      <c r="S2658" t="s">
        <v>57</v>
      </c>
      <c r="T2658" t="s">
        <v>58</v>
      </c>
      <c r="U2658" s="4">
        <v>0.7</v>
      </c>
      <c r="V2658" s="2">
        <v>0</v>
      </c>
      <c r="W2658">
        <v>0</v>
      </c>
      <c r="X2658" t="s">
        <v>243</v>
      </c>
      <c r="Y2658" t="s">
        <v>60</v>
      </c>
      <c r="Z2658">
        <v>0</v>
      </c>
      <c r="AA2658" s="2">
        <v>0</v>
      </c>
      <c r="AB2658" s="2">
        <v>0</v>
      </c>
      <c r="AC2658" s="4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36.020000000000003</v>
      </c>
      <c r="AM2658" s="2">
        <v>36.020000000000003</v>
      </c>
      <c r="AN2658" s="2">
        <v>0</v>
      </c>
      <c r="AO2658" s="2">
        <v>0</v>
      </c>
      <c r="AP2658" s="2">
        <v>0</v>
      </c>
    </row>
    <row r="2659" spans="1:42" x14ac:dyDescent="0.25">
      <c r="A2659" s="1">
        <v>45929</v>
      </c>
      <c r="B2659" t="s">
        <v>47</v>
      </c>
      <c r="C2659">
        <v>649163</v>
      </c>
      <c r="D2659">
        <v>2025636857</v>
      </c>
      <c r="E2659" t="s">
        <v>354</v>
      </c>
      <c r="F2659" t="s">
        <v>174</v>
      </c>
      <c r="G2659" t="s">
        <v>50</v>
      </c>
      <c r="H2659" t="s">
        <v>203</v>
      </c>
      <c r="I2659" t="s">
        <v>692</v>
      </c>
      <c r="J2659" t="s">
        <v>701</v>
      </c>
      <c r="K2659">
        <v>767312</v>
      </c>
      <c r="L2659" t="s">
        <v>806</v>
      </c>
      <c r="M2659" t="s">
        <v>443</v>
      </c>
      <c r="N2659" t="s">
        <v>56</v>
      </c>
      <c r="O2659" s="1">
        <v>45658</v>
      </c>
      <c r="P2659" s="1">
        <v>45962</v>
      </c>
      <c r="Q2659" s="2">
        <v>119.52</v>
      </c>
      <c r="R2659">
        <v>1</v>
      </c>
      <c r="S2659" t="s">
        <v>57</v>
      </c>
      <c r="T2659" t="s">
        <v>58</v>
      </c>
      <c r="U2659" s="4">
        <v>0.7</v>
      </c>
      <c r="V2659" s="2">
        <v>0</v>
      </c>
      <c r="W2659">
        <v>0</v>
      </c>
      <c r="X2659" t="s">
        <v>243</v>
      </c>
      <c r="Y2659" t="s">
        <v>60</v>
      </c>
      <c r="Z2659">
        <v>0</v>
      </c>
      <c r="AA2659" s="2">
        <v>0</v>
      </c>
      <c r="AB2659" s="2">
        <v>0</v>
      </c>
      <c r="AC2659" s="4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83.66</v>
      </c>
      <c r="AM2659" s="2">
        <v>83.66</v>
      </c>
      <c r="AN2659" s="2">
        <v>0</v>
      </c>
      <c r="AO2659" s="2">
        <v>0</v>
      </c>
      <c r="AP2659" s="2">
        <v>0</v>
      </c>
    </row>
    <row r="2660" spans="1:42" x14ac:dyDescent="0.25">
      <c r="A2660" s="1">
        <v>45929</v>
      </c>
      <c r="B2660" t="s">
        <v>47</v>
      </c>
      <c r="C2660">
        <v>649163</v>
      </c>
      <c r="D2660">
        <v>2025664130</v>
      </c>
      <c r="E2660" t="s">
        <v>2303</v>
      </c>
      <c r="F2660" t="s">
        <v>1856</v>
      </c>
      <c r="G2660" t="s">
        <v>50</v>
      </c>
      <c r="H2660" t="s">
        <v>125</v>
      </c>
      <c r="I2660" t="s">
        <v>692</v>
      </c>
      <c r="J2660" t="s">
        <v>693</v>
      </c>
      <c r="K2660">
        <v>673059</v>
      </c>
      <c r="L2660" t="s">
        <v>65</v>
      </c>
      <c r="M2660" t="s">
        <v>115</v>
      </c>
      <c r="N2660" t="s">
        <v>56</v>
      </c>
      <c r="O2660" s="1">
        <v>45658</v>
      </c>
      <c r="P2660" s="1">
        <v>45962</v>
      </c>
      <c r="Q2660" s="2">
        <v>25.73</v>
      </c>
      <c r="R2660">
        <v>1</v>
      </c>
      <c r="S2660" t="s">
        <v>57</v>
      </c>
      <c r="T2660" t="s">
        <v>58</v>
      </c>
      <c r="U2660" s="4">
        <v>0.7</v>
      </c>
      <c r="V2660" s="2">
        <v>0</v>
      </c>
      <c r="W2660">
        <v>0</v>
      </c>
      <c r="X2660" t="s">
        <v>243</v>
      </c>
      <c r="Y2660" t="s">
        <v>60</v>
      </c>
      <c r="Z2660">
        <v>0</v>
      </c>
      <c r="AA2660" s="2">
        <v>0</v>
      </c>
      <c r="AB2660" s="2">
        <v>0</v>
      </c>
      <c r="AC2660" s="4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18.010000000000002</v>
      </c>
      <c r="AM2660" s="2">
        <v>18.010000000000002</v>
      </c>
      <c r="AN2660" s="2">
        <v>0</v>
      </c>
      <c r="AO2660" s="2">
        <v>0</v>
      </c>
      <c r="AP2660" s="2">
        <v>0</v>
      </c>
    </row>
    <row r="2661" spans="1:42" x14ac:dyDescent="0.25">
      <c r="A2661" s="1">
        <v>45929</v>
      </c>
      <c r="B2661" t="s">
        <v>47</v>
      </c>
      <c r="C2661">
        <v>649163</v>
      </c>
      <c r="D2661">
        <v>2025671472</v>
      </c>
      <c r="E2661" t="s">
        <v>1245</v>
      </c>
      <c r="F2661" t="s">
        <v>1381</v>
      </c>
      <c r="G2661" t="s">
        <v>50</v>
      </c>
      <c r="H2661" t="s">
        <v>228</v>
      </c>
      <c r="I2661" t="s">
        <v>692</v>
      </c>
      <c r="J2661" t="s">
        <v>701</v>
      </c>
      <c r="K2661">
        <v>766747</v>
      </c>
      <c r="L2661" t="s">
        <v>287</v>
      </c>
      <c r="M2661" t="s">
        <v>91</v>
      </c>
      <c r="N2661" t="s">
        <v>56</v>
      </c>
      <c r="O2661" s="1">
        <v>45658</v>
      </c>
      <c r="P2661" s="1">
        <v>45962</v>
      </c>
      <c r="Q2661" s="2">
        <v>61.08</v>
      </c>
      <c r="R2661">
        <v>1</v>
      </c>
      <c r="S2661" t="s">
        <v>57</v>
      </c>
      <c r="T2661" t="s">
        <v>58</v>
      </c>
      <c r="U2661" s="4">
        <v>0.7</v>
      </c>
      <c r="V2661" s="2">
        <v>0</v>
      </c>
      <c r="W2661">
        <v>0</v>
      </c>
      <c r="X2661" t="s">
        <v>243</v>
      </c>
      <c r="Y2661" t="s">
        <v>60</v>
      </c>
      <c r="Z2661">
        <v>0</v>
      </c>
      <c r="AA2661" s="2">
        <v>0</v>
      </c>
      <c r="AB2661" s="2">
        <v>0</v>
      </c>
      <c r="AC2661" s="4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42.76</v>
      </c>
      <c r="AM2661" s="2">
        <v>42.76</v>
      </c>
      <c r="AN2661" s="2">
        <v>0</v>
      </c>
      <c r="AO2661" s="2">
        <v>0</v>
      </c>
      <c r="AP2661" s="2">
        <v>0</v>
      </c>
    </row>
    <row r="2662" spans="1:42" x14ac:dyDescent="0.25">
      <c r="A2662" s="1">
        <v>45929</v>
      </c>
      <c r="B2662" t="s">
        <v>47</v>
      </c>
      <c r="C2662">
        <v>649163</v>
      </c>
      <c r="D2662">
        <v>2025672000</v>
      </c>
      <c r="E2662" t="s">
        <v>2304</v>
      </c>
      <c r="F2662" t="s">
        <v>1021</v>
      </c>
      <c r="G2662" t="s">
        <v>50</v>
      </c>
      <c r="H2662" t="s">
        <v>252</v>
      </c>
      <c r="I2662" t="s">
        <v>692</v>
      </c>
      <c r="J2662" t="s">
        <v>701</v>
      </c>
      <c r="K2662">
        <v>673059</v>
      </c>
      <c r="L2662" t="s">
        <v>65</v>
      </c>
      <c r="M2662" t="s">
        <v>115</v>
      </c>
      <c r="N2662" t="s">
        <v>56</v>
      </c>
      <c r="O2662" s="1">
        <v>45627</v>
      </c>
      <c r="P2662" s="1">
        <v>45962</v>
      </c>
      <c r="Q2662" s="2">
        <v>65.44</v>
      </c>
      <c r="R2662">
        <v>1</v>
      </c>
      <c r="S2662" t="s">
        <v>57</v>
      </c>
      <c r="T2662" t="s">
        <v>58</v>
      </c>
      <c r="U2662" s="4">
        <v>0.7</v>
      </c>
      <c r="V2662" s="2">
        <v>0</v>
      </c>
      <c r="W2662">
        <v>0</v>
      </c>
      <c r="X2662" t="s">
        <v>243</v>
      </c>
      <c r="Y2662" t="s">
        <v>60</v>
      </c>
      <c r="Z2662">
        <v>0</v>
      </c>
      <c r="AA2662" s="2">
        <v>0</v>
      </c>
      <c r="AB2662" s="2">
        <v>0</v>
      </c>
      <c r="AC2662" s="4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45.81</v>
      </c>
      <c r="AM2662" s="2">
        <v>45.81</v>
      </c>
      <c r="AN2662" s="2">
        <v>0</v>
      </c>
      <c r="AO2662" s="2">
        <v>0</v>
      </c>
      <c r="AP2662" s="2">
        <v>0</v>
      </c>
    </row>
    <row r="2663" spans="1:42" x14ac:dyDescent="0.25">
      <c r="A2663" s="1">
        <v>45929</v>
      </c>
      <c r="B2663" t="s">
        <v>47</v>
      </c>
      <c r="C2663">
        <v>649163</v>
      </c>
      <c r="D2663">
        <v>2025676065</v>
      </c>
      <c r="E2663" t="s">
        <v>2305</v>
      </c>
      <c r="F2663" t="s">
        <v>1636</v>
      </c>
      <c r="G2663" t="s">
        <v>50</v>
      </c>
      <c r="H2663" t="s">
        <v>228</v>
      </c>
      <c r="I2663" t="s">
        <v>692</v>
      </c>
      <c r="J2663" t="s">
        <v>701</v>
      </c>
      <c r="K2663">
        <v>766747</v>
      </c>
      <c r="L2663" t="s">
        <v>287</v>
      </c>
      <c r="M2663" t="s">
        <v>91</v>
      </c>
      <c r="N2663" t="s">
        <v>56</v>
      </c>
      <c r="O2663" s="1">
        <v>45658</v>
      </c>
      <c r="P2663" s="1">
        <v>45962</v>
      </c>
      <c r="Q2663" s="2">
        <v>377.02</v>
      </c>
      <c r="R2663">
        <v>1</v>
      </c>
      <c r="S2663" t="s">
        <v>57</v>
      </c>
      <c r="T2663" t="s">
        <v>58</v>
      </c>
      <c r="U2663" s="4">
        <v>0.7</v>
      </c>
      <c r="V2663" s="2">
        <v>0</v>
      </c>
      <c r="W2663">
        <v>0</v>
      </c>
      <c r="X2663" t="s">
        <v>243</v>
      </c>
      <c r="Y2663" t="s">
        <v>60</v>
      </c>
      <c r="Z2663">
        <v>0</v>
      </c>
      <c r="AA2663" s="2">
        <v>0</v>
      </c>
      <c r="AB2663" s="2">
        <v>0</v>
      </c>
      <c r="AC2663" s="4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263.91000000000003</v>
      </c>
      <c r="AM2663" s="2">
        <v>263.91000000000003</v>
      </c>
      <c r="AN2663" s="2">
        <v>0</v>
      </c>
      <c r="AO2663" s="2">
        <v>0</v>
      </c>
      <c r="AP2663" s="2">
        <v>0</v>
      </c>
    </row>
    <row r="2664" spans="1:42" x14ac:dyDescent="0.25">
      <c r="A2664" s="1">
        <v>45929</v>
      </c>
      <c r="B2664" t="s">
        <v>47</v>
      </c>
      <c r="C2664">
        <v>649163</v>
      </c>
      <c r="D2664">
        <v>2025680918</v>
      </c>
      <c r="E2664" t="s">
        <v>1511</v>
      </c>
      <c r="F2664" t="s">
        <v>166</v>
      </c>
      <c r="G2664" t="s">
        <v>50</v>
      </c>
      <c r="H2664" t="s">
        <v>278</v>
      </c>
      <c r="I2664" t="s">
        <v>692</v>
      </c>
      <c r="J2664" t="s">
        <v>701</v>
      </c>
      <c r="K2664">
        <v>673059</v>
      </c>
      <c r="L2664" t="s">
        <v>65</v>
      </c>
      <c r="M2664" t="s">
        <v>115</v>
      </c>
      <c r="N2664" t="s">
        <v>56</v>
      </c>
      <c r="O2664" s="1">
        <v>45658</v>
      </c>
      <c r="P2664" s="1">
        <v>45962</v>
      </c>
      <c r="Q2664" s="2">
        <v>91.25</v>
      </c>
      <c r="R2664">
        <v>1</v>
      </c>
      <c r="S2664" t="s">
        <v>57</v>
      </c>
      <c r="T2664" t="s">
        <v>58</v>
      </c>
      <c r="U2664" s="4">
        <v>0.7</v>
      </c>
      <c r="V2664" s="2">
        <v>0</v>
      </c>
      <c r="W2664">
        <v>0</v>
      </c>
      <c r="X2664" t="s">
        <v>243</v>
      </c>
      <c r="Y2664" t="s">
        <v>60</v>
      </c>
      <c r="Z2664">
        <v>0</v>
      </c>
      <c r="AA2664" s="2">
        <v>0</v>
      </c>
      <c r="AB2664" s="2">
        <v>0</v>
      </c>
      <c r="AC2664" s="4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63.88</v>
      </c>
      <c r="AM2664" s="2">
        <v>63.88</v>
      </c>
      <c r="AN2664" s="2">
        <v>0</v>
      </c>
      <c r="AO2664" s="2">
        <v>0</v>
      </c>
      <c r="AP2664" s="2">
        <v>0</v>
      </c>
    </row>
    <row r="2665" spans="1:42" x14ac:dyDescent="0.25">
      <c r="A2665" s="1">
        <v>45929</v>
      </c>
      <c r="B2665" t="s">
        <v>47</v>
      </c>
      <c r="C2665">
        <v>649163</v>
      </c>
      <c r="D2665">
        <v>2025680919</v>
      </c>
      <c r="E2665" t="s">
        <v>1511</v>
      </c>
      <c r="F2665" t="s">
        <v>166</v>
      </c>
      <c r="G2665" t="s">
        <v>50</v>
      </c>
      <c r="H2665" t="s">
        <v>278</v>
      </c>
      <c r="I2665" t="s">
        <v>692</v>
      </c>
      <c r="J2665" t="s">
        <v>693</v>
      </c>
      <c r="K2665">
        <v>673059</v>
      </c>
      <c r="L2665" t="s">
        <v>65</v>
      </c>
      <c r="M2665" t="s">
        <v>115</v>
      </c>
      <c r="N2665" t="s">
        <v>56</v>
      </c>
      <c r="O2665" s="1">
        <v>45658</v>
      </c>
      <c r="P2665" s="1">
        <v>45962</v>
      </c>
      <c r="Q2665" s="2">
        <v>51.46</v>
      </c>
      <c r="R2665">
        <v>1</v>
      </c>
      <c r="S2665" t="s">
        <v>57</v>
      </c>
      <c r="T2665" t="s">
        <v>58</v>
      </c>
      <c r="U2665" s="4">
        <v>0.7</v>
      </c>
      <c r="V2665" s="2">
        <v>0</v>
      </c>
      <c r="W2665">
        <v>0</v>
      </c>
      <c r="X2665" t="s">
        <v>243</v>
      </c>
      <c r="Y2665" t="s">
        <v>60</v>
      </c>
      <c r="Z2665">
        <v>0</v>
      </c>
      <c r="AA2665" s="2">
        <v>0</v>
      </c>
      <c r="AB2665" s="2">
        <v>0</v>
      </c>
      <c r="AC2665" s="4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36.020000000000003</v>
      </c>
      <c r="AM2665" s="2">
        <v>36.020000000000003</v>
      </c>
      <c r="AN2665" s="2">
        <v>0</v>
      </c>
      <c r="AO2665" s="2">
        <v>0</v>
      </c>
      <c r="AP2665" s="2">
        <v>0</v>
      </c>
    </row>
    <row r="2666" spans="1:42" x14ac:dyDescent="0.25">
      <c r="A2666" s="1">
        <v>45929</v>
      </c>
      <c r="B2666" t="s">
        <v>47</v>
      </c>
      <c r="C2666">
        <v>649163</v>
      </c>
      <c r="D2666">
        <v>2025681746</v>
      </c>
      <c r="E2666" t="s">
        <v>1512</v>
      </c>
      <c r="F2666" t="s">
        <v>68</v>
      </c>
      <c r="G2666" t="s">
        <v>50</v>
      </c>
      <c r="H2666" t="s">
        <v>398</v>
      </c>
      <c r="I2666" t="s">
        <v>692</v>
      </c>
      <c r="J2666" t="s">
        <v>701</v>
      </c>
      <c r="K2666">
        <v>796984</v>
      </c>
      <c r="L2666" t="s">
        <v>1386</v>
      </c>
      <c r="M2666" t="s">
        <v>223</v>
      </c>
      <c r="N2666" t="s">
        <v>56</v>
      </c>
      <c r="O2666" s="1">
        <v>45627</v>
      </c>
      <c r="P2666" s="1">
        <v>45962</v>
      </c>
      <c r="Q2666" s="2">
        <v>8.49</v>
      </c>
      <c r="R2666">
        <v>1</v>
      </c>
      <c r="S2666" t="s">
        <v>57</v>
      </c>
      <c r="T2666" t="s">
        <v>58</v>
      </c>
      <c r="U2666" s="4">
        <v>0.7</v>
      </c>
      <c r="V2666" s="2">
        <v>0</v>
      </c>
      <c r="W2666">
        <v>0</v>
      </c>
      <c r="X2666" t="s">
        <v>243</v>
      </c>
      <c r="Y2666" t="s">
        <v>60</v>
      </c>
      <c r="Z2666">
        <v>0</v>
      </c>
      <c r="AA2666" s="2">
        <v>0</v>
      </c>
      <c r="AB2666" s="2">
        <v>0</v>
      </c>
      <c r="AC2666" s="4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5.94</v>
      </c>
      <c r="AM2666" s="2">
        <v>5.94</v>
      </c>
      <c r="AN2666" s="2">
        <v>0</v>
      </c>
      <c r="AO2666" s="2">
        <v>0</v>
      </c>
      <c r="AP2666" s="2">
        <v>0</v>
      </c>
    </row>
    <row r="2667" spans="1:42" x14ac:dyDescent="0.25">
      <c r="A2667" s="1">
        <v>45929</v>
      </c>
      <c r="B2667" t="s">
        <v>47</v>
      </c>
      <c r="C2667">
        <v>649163</v>
      </c>
      <c r="D2667">
        <v>2025689181</v>
      </c>
      <c r="E2667" t="s">
        <v>1513</v>
      </c>
      <c r="F2667" t="s">
        <v>357</v>
      </c>
      <c r="G2667" t="s">
        <v>50</v>
      </c>
      <c r="H2667" t="s">
        <v>398</v>
      </c>
      <c r="I2667" t="s">
        <v>692</v>
      </c>
      <c r="J2667" t="s">
        <v>701</v>
      </c>
      <c r="K2667">
        <v>796984</v>
      </c>
      <c r="L2667" t="s">
        <v>1386</v>
      </c>
      <c r="M2667" t="s">
        <v>223</v>
      </c>
      <c r="N2667" t="s">
        <v>56</v>
      </c>
      <c r="O2667" s="1">
        <v>45627</v>
      </c>
      <c r="P2667" s="1">
        <v>45962</v>
      </c>
      <c r="Q2667" s="2">
        <v>9.1</v>
      </c>
      <c r="R2667">
        <v>1</v>
      </c>
      <c r="S2667" t="s">
        <v>57</v>
      </c>
      <c r="T2667" t="s">
        <v>58</v>
      </c>
      <c r="U2667" s="4">
        <v>0.7</v>
      </c>
      <c r="V2667" s="2">
        <v>0</v>
      </c>
      <c r="W2667">
        <v>0</v>
      </c>
      <c r="X2667" t="s">
        <v>243</v>
      </c>
      <c r="Y2667" t="s">
        <v>60</v>
      </c>
      <c r="Z2667">
        <v>0</v>
      </c>
      <c r="AA2667" s="2">
        <v>0</v>
      </c>
      <c r="AB2667" s="2">
        <v>0</v>
      </c>
      <c r="AC2667" s="4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6.37</v>
      </c>
      <c r="AM2667" s="2">
        <v>6.37</v>
      </c>
      <c r="AN2667" s="2">
        <v>0</v>
      </c>
      <c r="AO2667" s="2">
        <v>0</v>
      </c>
      <c r="AP2667" s="2">
        <v>0</v>
      </c>
    </row>
    <row r="2668" spans="1:42" x14ac:dyDescent="0.25">
      <c r="A2668" s="1">
        <v>45929</v>
      </c>
      <c r="B2668" t="s">
        <v>47</v>
      </c>
      <c r="C2668">
        <v>649163</v>
      </c>
      <c r="D2668">
        <v>2025692119</v>
      </c>
      <c r="E2668" t="s">
        <v>1514</v>
      </c>
      <c r="F2668" t="s">
        <v>797</v>
      </c>
      <c r="G2668" t="s">
        <v>50</v>
      </c>
      <c r="H2668" t="s">
        <v>398</v>
      </c>
      <c r="I2668" t="s">
        <v>692</v>
      </c>
      <c r="J2668" t="s">
        <v>701</v>
      </c>
      <c r="K2668">
        <v>796984</v>
      </c>
      <c r="L2668" t="s">
        <v>1386</v>
      </c>
      <c r="M2668" t="s">
        <v>223</v>
      </c>
      <c r="N2668" t="s">
        <v>56</v>
      </c>
      <c r="O2668" s="1">
        <v>45658</v>
      </c>
      <c r="P2668" s="1">
        <v>45962</v>
      </c>
      <c r="Q2668" s="2">
        <v>18.28</v>
      </c>
      <c r="R2668">
        <v>1</v>
      </c>
      <c r="S2668" t="s">
        <v>57</v>
      </c>
      <c r="T2668" t="s">
        <v>58</v>
      </c>
      <c r="U2668" s="4">
        <v>0.7</v>
      </c>
      <c r="V2668" s="2">
        <v>0</v>
      </c>
      <c r="W2668">
        <v>0</v>
      </c>
      <c r="X2668" t="s">
        <v>243</v>
      </c>
      <c r="Y2668" t="s">
        <v>60</v>
      </c>
      <c r="Z2668">
        <v>0</v>
      </c>
      <c r="AA2668" s="2">
        <v>0</v>
      </c>
      <c r="AB2668" s="2">
        <v>0</v>
      </c>
      <c r="AC2668" s="4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12.8</v>
      </c>
      <c r="AM2668" s="2">
        <v>12.8</v>
      </c>
      <c r="AN2668" s="2">
        <v>0</v>
      </c>
      <c r="AO2668" s="2">
        <v>0</v>
      </c>
      <c r="AP2668" s="2">
        <v>0</v>
      </c>
    </row>
    <row r="2669" spans="1:42" x14ac:dyDescent="0.25">
      <c r="A2669" s="1">
        <v>45929</v>
      </c>
      <c r="B2669" t="s">
        <v>47</v>
      </c>
      <c r="C2669">
        <v>649163</v>
      </c>
      <c r="D2669">
        <v>2025697326</v>
      </c>
      <c r="E2669" t="s">
        <v>1382</v>
      </c>
      <c r="F2669" t="s">
        <v>466</v>
      </c>
      <c r="G2669" t="s">
        <v>50</v>
      </c>
      <c r="H2669" t="s">
        <v>228</v>
      </c>
      <c r="I2669" t="s">
        <v>692</v>
      </c>
      <c r="J2669" t="s">
        <v>701</v>
      </c>
      <c r="K2669">
        <v>766747</v>
      </c>
      <c r="L2669" t="s">
        <v>287</v>
      </c>
      <c r="M2669" t="s">
        <v>91</v>
      </c>
      <c r="N2669" t="s">
        <v>56</v>
      </c>
      <c r="O2669" s="1">
        <v>45658</v>
      </c>
      <c r="P2669" s="1">
        <v>45962</v>
      </c>
      <c r="Q2669" s="2">
        <v>129.79</v>
      </c>
      <c r="R2669">
        <v>1</v>
      </c>
      <c r="S2669" t="s">
        <v>57</v>
      </c>
      <c r="T2669" t="s">
        <v>58</v>
      </c>
      <c r="U2669" s="4">
        <v>0.7</v>
      </c>
      <c r="V2669" s="2">
        <v>0</v>
      </c>
      <c r="W2669">
        <v>0</v>
      </c>
      <c r="X2669" t="s">
        <v>243</v>
      </c>
      <c r="Y2669" t="s">
        <v>60</v>
      </c>
      <c r="Z2669">
        <v>0</v>
      </c>
      <c r="AA2669" s="2">
        <v>0</v>
      </c>
      <c r="AB2669" s="2">
        <v>0</v>
      </c>
      <c r="AC2669" s="4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90.85</v>
      </c>
      <c r="AM2669" s="2">
        <v>90.85</v>
      </c>
      <c r="AN2669" s="2">
        <v>0</v>
      </c>
      <c r="AO2669" s="2">
        <v>0</v>
      </c>
      <c r="AP2669" s="2">
        <v>0</v>
      </c>
    </row>
    <row r="2670" spans="1:42" x14ac:dyDescent="0.25">
      <c r="A2670" s="1">
        <v>45929</v>
      </c>
      <c r="B2670" t="s">
        <v>47</v>
      </c>
      <c r="C2670">
        <v>649163</v>
      </c>
      <c r="D2670">
        <v>2025708053</v>
      </c>
      <c r="E2670" t="s">
        <v>1515</v>
      </c>
      <c r="F2670" t="s">
        <v>102</v>
      </c>
      <c r="G2670" t="s">
        <v>50</v>
      </c>
      <c r="H2670" t="s">
        <v>398</v>
      </c>
      <c r="I2670" t="s">
        <v>692</v>
      </c>
      <c r="J2670" t="s">
        <v>701</v>
      </c>
      <c r="K2670">
        <v>796984</v>
      </c>
      <c r="L2670" t="s">
        <v>1386</v>
      </c>
      <c r="M2670" t="s">
        <v>223</v>
      </c>
      <c r="N2670" t="s">
        <v>56</v>
      </c>
      <c r="O2670" s="1">
        <v>45658</v>
      </c>
      <c r="P2670" s="1">
        <v>45962</v>
      </c>
      <c r="Q2670" s="2">
        <v>18.2</v>
      </c>
      <c r="R2670">
        <v>1</v>
      </c>
      <c r="S2670" t="s">
        <v>57</v>
      </c>
      <c r="T2670" t="s">
        <v>58</v>
      </c>
      <c r="U2670" s="4">
        <v>0.7</v>
      </c>
      <c r="V2670" s="2">
        <v>0</v>
      </c>
      <c r="W2670">
        <v>0</v>
      </c>
      <c r="X2670" t="s">
        <v>243</v>
      </c>
      <c r="Y2670" t="s">
        <v>60</v>
      </c>
      <c r="Z2670">
        <v>0</v>
      </c>
      <c r="AA2670" s="2">
        <v>0</v>
      </c>
      <c r="AB2670" s="2">
        <v>0</v>
      </c>
      <c r="AC2670" s="4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12.74</v>
      </c>
      <c r="AM2670" s="2">
        <v>12.74</v>
      </c>
      <c r="AN2670" s="2">
        <v>0</v>
      </c>
      <c r="AO2670" s="2">
        <v>0</v>
      </c>
      <c r="AP2670" s="2">
        <v>0</v>
      </c>
    </row>
    <row r="2671" spans="1:42" x14ac:dyDescent="0.25">
      <c r="A2671" s="1">
        <v>45929</v>
      </c>
      <c r="B2671" t="s">
        <v>47</v>
      </c>
      <c r="C2671">
        <v>649163</v>
      </c>
      <c r="D2671">
        <v>2025708054</v>
      </c>
      <c r="E2671" t="s">
        <v>1515</v>
      </c>
      <c r="F2671" t="s">
        <v>102</v>
      </c>
      <c r="G2671" t="s">
        <v>50</v>
      </c>
      <c r="H2671" t="s">
        <v>398</v>
      </c>
      <c r="I2671" t="s">
        <v>692</v>
      </c>
      <c r="J2671" t="s">
        <v>693</v>
      </c>
      <c r="K2671">
        <v>796984</v>
      </c>
      <c r="L2671" t="s">
        <v>1386</v>
      </c>
      <c r="M2671" t="s">
        <v>223</v>
      </c>
      <c r="N2671" t="s">
        <v>56</v>
      </c>
      <c r="O2671" s="1">
        <v>45658</v>
      </c>
      <c r="P2671" s="1">
        <v>45962</v>
      </c>
      <c r="Q2671" s="2">
        <v>12.6</v>
      </c>
      <c r="R2671">
        <v>1</v>
      </c>
      <c r="S2671" t="s">
        <v>57</v>
      </c>
      <c r="T2671" t="s">
        <v>58</v>
      </c>
      <c r="U2671" s="4">
        <v>0.7</v>
      </c>
      <c r="V2671" s="2">
        <v>0</v>
      </c>
      <c r="W2671">
        <v>0</v>
      </c>
      <c r="X2671" t="s">
        <v>243</v>
      </c>
      <c r="Y2671" t="s">
        <v>60</v>
      </c>
      <c r="Z2671">
        <v>0</v>
      </c>
      <c r="AA2671" s="2">
        <v>0</v>
      </c>
      <c r="AB2671" s="2">
        <v>0</v>
      </c>
      <c r="AC2671" s="4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8.82</v>
      </c>
      <c r="AM2671" s="2">
        <v>8.82</v>
      </c>
      <c r="AN2671" s="2">
        <v>0</v>
      </c>
      <c r="AO2671" s="2">
        <v>0</v>
      </c>
      <c r="AP2671" s="2">
        <v>0</v>
      </c>
    </row>
    <row r="2672" spans="1:42" x14ac:dyDescent="0.25">
      <c r="A2672" s="1">
        <v>45929</v>
      </c>
      <c r="B2672" t="s">
        <v>47</v>
      </c>
      <c r="C2672">
        <v>649163</v>
      </c>
      <c r="D2672">
        <v>2025724768</v>
      </c>
      <c r="E2672" t="s">
        <v>1496</v>
      </c>
      <c r="F2672" t="s">
        <v>962</v>
      </c>
      <c r="G2672" t="s">
        <v>50</v>
      </c>
      <c r="H2672" t="s">
        <v>1421</v>
      </c>
      <c r="I2672" t="s">
        <v>692</v>
      </c>
      <c r="J2672" t="s">
        <v>701</v>
      </c>
      <c r="K2672">
        <v>753748</v>
      </c>
      <c r="L2672" t="s">
        <v>403</v>
      </c>
      <c r="M2672" t="s">
        <v>284</v>
      </c>
      <c r="N2672" t="s">
        <v>56</v>
      </c>
      <c r="O2672" s="1">
        <v>45658</v>
      </c>
      <c r="P2672" s="1">
        <v>45962</v>
      </c>
      <c r="Q2672" s="2">
        <v>34</v>
      </c>
      <c r="R2672">
        <v>1</v>
      </c>
      <c r="S2672" t="s">
        <v>57</v>
      </c>
      <c r="T2672" t="s">
        <v>58</v>
      </c>
      <c r="U2672" s="4">
        <v>0.7</v>
      </c>
      <c r="V2672" s="2">
        <v>0</v>
      </c>
      <c r="W2672">
        <v>0</v>
      </c>
      <c r="X2672" t="s">
        <v>243</v>
      </c>
      <c r="Y2672" t="s">
        <v>60</v>
      </c>
      <c r="Z2672">
        <v>0</v>
      </c>
      <c r="AA2672" s="2">
        <v>0</v>
      </c>
      <c r="AB2672" s="2">
        <v>0</v>
      </c>
      <c r="AC2672" s="4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23.8</v>
      </c>
      <c r="AM2672" s="2">
        <v>23.8</v>
      </c>
      <c r="AN2672" s="2">
        <v>0</v>
      </c>
      <c r="AO2672" s="2">
        <v>0</v>
      </c>
      <c r="AP2672" s="2">
        <v>0</v>
      </c>
    </row>
    <row r="2673" spans="1:42" x14ac:dyDescent="0.25">
      <c r="A2673" s="1">
        <v>45929</v>
      </c>
      <c r="B2673" t="s">
        <v>47</v>
      </c>
      <c r="C2673">
        <v>649163</v>
      </c>
      <c r="D2673">
        <v>2025732467</v>
      </c>
      <c r="E2673" t="s">
        <v>1516</v>
      </c>
      <c r="F2673" t="s">
        <v>267</v>
      </c>
      <c r="G2673" t="s">
        <v>50</v>
      </c>
      <c r="H2673" t="s">
        <v>278</v>
      </c>
      <c r="I2673" t="s">
        <v>692</v>
      </c>
      <c r="J2673" t="s">
        <v>701</v>
      </c>
      <c r="K2673">
        <v>673059</v>
      </c>
      <c r="L2673" t="s">
        <v>65</v>
      </c>
      <c r="M2673" t="s">
        <v>115</v>
      </c>
      <c r="N2673" t="s">
        <v>56</v>
      </c>
      <c r="O2673" s="1">
        <v>45658</v>
      </c>
      <c r="P2673" s="1">
        <v>45962</v>
      </c>
      <c r="Q2673" s="2">
        <v>51.08</v>
      </c>
      <c r="R2673">
        <v>1</v>
      </c>
      <c r="S2673" t="s">
        <v>57</v>
      </c>
      <c r="T2673" t="s">
        <v>58</v>
      </c>
      <c r="U2673" s="4">
        <v>0.7</v>
      </c>
      <c r="V2673" s="2">
        <v>0</v>
      </c>
      <c r="W2673">
        <v>0</v>
      </c>
      <c r="X2673" t="s">
        <v>243</v>
      </c>
      <c r="Y2673" t="s">
        <v>60</v>
      </c>
      <c r="Z2673">
        <v>0</v>
      </c>
      <c r="AA2673" s="2">
        <v>0</v>
      </c>
      <c r="AB2673" s="2">
        <v>0</v>
      </c>
      <c r="AC2673" s="4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35.76</v>
      </c>
      <c r="AM2673" s="2">
        <v>35.76</v>
      </c>
      <c r="AN2673" s="2">
        <v>0</v>
      </c>
      <c r="AO2673" s="2">
        <v>0</v>
      </c>
      <c r="AP2673" s="2">
        <v>0</v>
      </c>
    </row>
    <row r="2674" spans="1:42" x14ac:dyDescent="0.25">
      <c r="A2674" s="1">
        <v>45929</v>
      </c>
      <c r="B2674" t="s">
        <v>47</v>
      </c>
      <c r="C2674">
        <v>649163</v>
      </c>
      <c r="D2674">
        <v>2025732468</v>
      </c>
      <c r="E2674" t="s">
        <v>1516</v>
      </c>
      <c r="F2674" t="s">
        <v>267</v>
      </c>
      <c r="G2674" t="s">
        <v>50</v>
      </c>
      <c r="H2674" t="s">
        <v>278</v>
      </c>
      <c r="I2674" t="s">
        <v>692</v>
      </c>
      <c r="J2674" t="s">
        <v>693</v>
      </c>
      <c r="K2674">
        <v>673059</v>
      </c>
      <c r="L2674" t="s">
        <v>65</v>
      </c>
      <c r="M2674" t="s">
        <v>115</v>
      </c>
      <c r="N2674" t="s">
        <v>56</v>
      </c>
      <c r="O2674" s="1">
        <v>45658</v>
      </c>
      <c r="P2674" s="1">
        <v>45962</v>
      </c>
      <c r="Q2674" s="2">
        <v>25.73</v>
      </c>
      <c r="R2674">
        <v>1</v>
      </c>
      <c r="S2674" t="s">
        <v>57</v>
      </c>
      <c r="T2674" t="s">
        <v>58</v>
      </c>
      <c r="U2674" s="4">
        <v>0.7</v>
      </c>
      <c r="V2674" s="2">
        <v>0</v>
      </c>
      <c r="W2674">
        <v>0</v>
      </c>
      <c r="X2674" t="s">
        <v>243</v>
      </c>
      <c r="Y2674" t="s">
        <v>60</v>
      </c>
      <c r="Z2674">
        <v>0</v>
      </c>
      <c r="AA2674" s="2">
        <v>0</v>
      </c>
      <c r="AB2674" s="2">
        <v>0</v>
      </c>
      <c r="AC2674" s="4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18.010000000000002</v>
      </c>
      <c r="AM2674" s="2">
        <v>18.010000000000002</v>
      </c>
      <c r="AN2674" s="2">
        <v>0</v>
      </c>
      <c r="AO2674" s="2">
        <v>0</v>
      </c>
      <c r="AP2674" s="2">
        <v>0</v>
      </c>
    </row>
    <row r="2675" spans="1:42" x14ac:dyDescent="0.25">
      <c r="A2675" s="1">
        <v>45929</v>
      </c>
      <c r="B2675" t="s">
        <v>47</v>
      </c>
      <c r="C2675">
        <v>649163</v>
      </c>
      <c r="D2675">
        <v>2025737626</v>
      </c>
      <c r="E2675" t="s">
        <v>2306</v>
      </c>
      <c r="F2675" t="s">
        <v>99</v>
      </c>
      <c r="G2675" t="s">
        <v>50</v>
      </c>
      <c r="H2675" t="s">
        <v>228</v>
      </c>
      <c r="I2675" t="s">
        <v>692</v>
      </c>
      <c r="J2675" t="s">
        <v>701</v>
      </c>
      <c r="K2675">
        <v>766747</v>
      </c>
      <c r="L2675" t="s">
        <v>287</v>
      </c>
      <c r="M2675" t="s">
        <v>91</v>
      </c>
      <c r="N2675" t="s">
        <v>56</v>
      </c>
      <c r="O2675" s="1">
        <v>45627</v>
      </c>
      <c r="P2675" s="1">
        <v>45962</v>
      </c>
      <c r="Q2675" s="2">
        <v>41.02</v>
      </c>
      <c r="R2675">
        <v>1</v>
      </c>
      <c r="S2675" t="s">
        <v>57</v>
      </c>
      <c r="T2675" t="s">
        <v>58</v>
      </c>
      <c r="U2675" s="4">
        <v>0.7</v>
      </c>
      <c r="V2675" s="2">
        <v>0</v>
      </c>
      <c r="W2675">
        <v>0</v>
      </c>
      <c r="X2675" t="s">
        <v>243</v>
      </c>
      <c r="Y2675" t="s">
        <v>60</v>
      </c>
      <c r="Z2675">
        <v>0</v>
      </c>
      <c r="AA2675" s="2">
        <v>0</v>
      </c>
      <c r="AB2675" s="2">
        <v>0</v>
      </c>
      <c r="AC2675" s="4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28.71</v>
      </c>
      <c r="AM2675" s="2">
        <v>28.71</v>
      </c>
      <c r="AN2675" s="2">
        <v>0</v>
      </c>
      <c r="AO2675" s="2">
        <v>0</v>
      </c>
      <c r="AP2675" s="2">
        <v>0</v>
      </c>
    </row>
    <row r="2676" spans="1:42" x14ac:dyDescent="0.25">
      <c r="A2676" s="1">
        <v>45929</v>
      </c>
      <c r="B2676" t="s">
        <v>47</v>
      </c>
      <c r="C2676">
        <v>649163</v>
      </c>
      <c r="D2676">
        <v>2025739811</v>
      </c>
      <c r="E2676" t="s">
        <v>555</v>
      </c>
      <c r="F2676" t="s">
        <v>131</v>
      </c>
      <c r="G2676" t="s">
        <v>50</v>
      </c>
      <c r="H2676" t="s">
        <v>228</v>
      </c>
      <c r="I2676" t="s">
        <v>692</v>
      </c>
      <c r="J2676" t="s">
        <v>701</v>
      </c>
      <c r="K2676">
        <v>673059</v>
      </c>
      <c r="L2676" t="s">
        <v>65</v>
      </c>
      <c r="M2676" t="s">
        <v>115</v>
      </c>
      <c r="N2676" t="s">
        <v>56</v>
      </c>
      <c r="O2676" s="1">
        <v>45627</v>
      </c>
      <c r="P2676" s="1">
        <v>45962</v>
      </c>
      <c r="Q2676" s="2">
        <v>160.91999999999999</v>
      </c>
      <c r="R2676">
        <v>1</v>
      </c>
      <c r="S2676" t="s">
        <v>57</v>
      </c>
      <c r="T2676" t="s">
        <v>58</v>
      </c>
      <c r="U2676" s="4">
        <v>0.7</v>
      </c>
      <c r="V2676" s="2">
        <v>0</v>
      </c>
      <c r="W2676">
        <v>0</v>
      </c>
      <c r="X2676" t="s">
        <v>243</v>
      </c>
      <c r="Y2676" t="s">
        <v>60</v>
      </c>
      <c r="Z2676">
        <v>0</v>
      </c>
      <c r="AA2676" s="2">
        <v>0</v>
      </c>
      <c r="AB2676" s="2">
        <v>0</v>
      </c>
      <c r="AC2676" s="4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112.64</v>
      </c>
      <c r="AM2676" s="2">
        <v>112.64</v>
      </c>
      <c r="AN2676" s="2">
        <v>0</v>
      </c>
      <c r="AO2676" s="2">
        <v>0</v>
      </c>
      <c r="AP2676" s="2">
        <v>0</v>
      </c>
    </row>
    <row r="2677" spans="1:42" x14ac:dyDescent="0.25">
      <c r="A2677" s="1">
        <v>45929</v>
      </c>
      <c r="B2677" t="s">
        <v>47</v>
      </c>
      <c r="C2677">
        <v>649163</v>
      </c>
      <c r="D2677">
        <v>2025744317</v>
      </c>
      <c r="E2677" t="s">
        <v>1517</v>
      </c>
      <c r="F2677" t="s">
        <v>466</v>
      </c>
      <c r="G2677" t="s">
        <v>50</v>
      </c>
      <c r="H2677" t="s">
        <v>528</v>
      </c>
      <c r="I2677" t="s">
        <v>692</v>
      </c>
      <c r="J2677" t="s">
        <v>701</v>
      </c>
      <c r="K2677">
        <v>753748</v>
      </c>
      <c r="L2677" t="s">
        <v>403</v>
      </c>
      <c r="M2677" t="s">
        <v>284</v>
      </c>
      <c r="N2677" t="s">
        <v>56</v>
      </c>
      <c r="O2677" s="1">
        <v>45658</v>
      </c>
      <c r="P2677" s="1">
        <v>45962</v>
      </c>
      <c r="Q2677" s="2">
        <v>113.17</v>
      </c>
      <c r="R2677">
        <v>1</v>
      </c>
      <c r="S2677" t="s">
        <v>57</v>
      </c>
      <c r="T2677" t="s">
        <v>58</v>
      </c>
      <c r="U2677" s="4">
        <v>0.7</v>
      </c>
      <c r="V2677" s="2">
        <v>0</v>
      </c>
      <c r="W2677">
        <v>0</v>
      </c>
      <c r="X2677" t="s">
        <v>243</v>
      </c>
      <c r="Y2677" t="s">
        <v>60</v>
      </c>
      <c r="Z2677">
        <v>0</v>
      </c>
      <c r="AA2677" s="2">
        <v>0</v>
      </c>
      <c r="AB2677" s="2">
        <v>0</v>
      </c>
      <c r="AC2677" s="4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79.22</v>
      </c>
      <c r="AM2677" s="2">
        <v>79.22</v>
      </c>
      <c r="AN2677" s="2">
        <v>0</v>
      </c>
      <c r="AO2677" s="2">
        <v>0</v>
      </c>
      <c r="AP2677" s="2">
        <v>0</v>
      </c>
    </row>
    <row r="2678" spans="1:42" x14ac:dyDescent="0.25">
      <c r="A2678" s="1">
        <v>45929</v>
      </c>
      <c r="B2678" t="s">
        <v>47</v>
      </c>
      <c r="C2678">
        <v>649163</v>
      </c>
      <c r="D2678">
        <v>2025748109</v>
      </c>
      <c r="E2678" t="s">
        <v>2307</v>
      </c>
      <c r="F2678" t="s">
        <v>109</v>
      </c>
      <c r="G2678" t="s">
        <v>50</v>
      </c>
      <c r="H2678" t="s">
        <v>76</v>
      </c>
      <c r="I2678" t="s">
        <v>692</v>
      </c>
      <c r="J2678" t="s">
        <v>701</v>
      </c>
      <c r="K2678">
        <v>673059</v>
      </c>
      <c r="L2678" t="s">
        <v>65</v>
      </c>
      <c r="M2678" t="s">
        <v>115</v>
      </c>
      <c r="N2678" t="s">
        <v>56</v>
      </c>
      <c r="O2678" s="1">
        <v>45627</v>
      </c>
      <c r="P2678" s="1">
        <v>45962</v>
      </c>
      <c r="Q2678" s="2">
        <v>73.28</v>
      </c>
      <c r="R2678">
        <v>1</v>
      </c>
      <c r="S2678" t="s">
        <v>57</v>
      </c>
      <c r="T2678" t="s">
        <v>58</v>
      </c>
      <c r="U2678" s="4">
        <v>0.7</v>
      </c>
      <c r="V2678" s="2">
        <v>0</v>
      </c>
      <c r="W2678">
        <v>0</v>
      </c>
      <c r="X2678" t="s">
        <v>243</v>
      </c>
      <c r="Y2678" t="s">
        <v>60</v>
      </c>
      <c r="Z2678">
        <v>0</v>
      </c>
      <c r="AA2678" s="2">
        <v>0</v>
      </c>
      <c r="AB2678" s="2">
        <v>0</v>
      </c>
      <c r="AC2678" s="4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51.3</v>
      </c>
      <c r="AM2678" s="2">
        <v>51.3</v>
      </c>
      <c r="AN2678" s="2">
        <v>0</v>
      </c>
      <c r="AO2678" s="2">
        <v>0</v>
      </c>
      <c r="AP2678" s="2">
        <v>0</v>
      </c>
    </row>
    <row r="2679" spans="1:42" x14ac:dyDescent="0.25">
      <c r="A2679" s="1">
        <v>45929</v>
      </c>
      <c r="B2679" t="s">
        <v>47</v>
      </c>
      <c r="C2679">
        <v>649163</v>
      </c>
      <c r="D2679">
        <v>2025757000</v>
      </c>
      <c r="E2679" t="s">
        <v>1872</v>
      </c>
      <c r="F2679" t="s">
        <v>166</v>
      </c>
      <c r="G2679" t="s">
        <v>50</v>
      </c>
      <c r="H2679" t="s">
        <v>228</v>
      </c>
      <c r="I2679" t="s">
        <v>692</v>
      </c>
      <c r="J2679" t="s">
        <v>701</v>
      </c>
      <c r="K2679">
        <v>766747</v>
      </c>
      <c r="L2679" t="s">
        <v>287</v>
      </c>
      <c r="M2679" t="s">
        <v>91</v>
      </c>
      <c r="N2679" t="s">
        <v>56</v>
      </c>
      <c r="O2679" s="1">
        <v>45658</v>
      </c>
      <c r="P2679" s="1">
        <v>45962</v>
      </c>
      <c r="Q2679" s="2">
        <v>121.06</v>
      </c>
      <c r="R2679">
        <v>1</v>
      </c>
      <c r="S2679" t="s">
        <v>57</v>
      </c>
      <c r="T2679" t="s">
        <v>58</v>
      </c>
      <c r="U2679" s="4">
        <v>0.7</v>
      </c>
      <c r="V2679" s="2">
        <v>0</v>
      </c>
      <c r="W2679">
        <v>0</v>
      </c>
      <c r="X2679" t="s">
        <v>243</v>
      </c>
      <c r="Y2679" t="s">
        <v>60</v>
      </c>
      <c r="Z2679">
        <v>0</v>
      </c>
      <c r="AA2679" s="2">
        <v>0</v>
      </c>
      <c r="AB2679" s="2">
        <v>0</v>
      </c>
      <c r="AC2679" s="4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84.74</v>
      </c>
      <c r="AM2679" s="2">
        <v>84.74</v>
      </c>
      <c r="AN2679" s="2">
        <v>0</v>
      </c>
      <c r="AO2679" s="2">
        <v>0</v>
      </c>
      <c r="AP2679" s="2">
        <v>0</v>
      </c>
    </row>
    <row r="2680" spans="1:42" x14ac:dyDescent="0.25">
      <c r="A2680" s="1">
        <v>45929</v>
      </c>
      <c r="B2680" t="s">
        <v>47</v>
      </c>
      <c r="C2680">
        <v>649163</v>
      </c>
      <c r="D2680">
        <v>2025757706</v>
      </c>
      <c r="E2680" t="s">
        <v>1518</v>
      </c>
      <c r="F2680" t="s">
        <v>166</v>
      </c>
      <c r="G2680" t="s">
        <v>50</v>
      </c>
      <c r="H2680" t="s">
        <v>203</v>
      </c>
      <c r="I2680" t="s">
        <v>692</v>
      </c>
      <c r="J2680" t="s">
        <v>701</v>
      </c>
      <c r="K2680">
        <v>753748</v>
      </c>
      <c r="L2680" t="s">
        <v>403</v>
      </c>
      <c r="M2680" t="s">
        <v>284</v>
      </c>
      <c r="N2680" t="s">
        <v>56</v>
      </c>
      <c r="O2680" s="1">
        <v>45658</v>
      </c>
      <c r="P2680" s="1">
        <v>45962</v>
      </c>
      <c r="Q2680" s="2">
        <v>253.68</v>
      </c>
      <c r="R2680">
        <v>1</v>
      </c>
      <c r="S2680" t="s">
        <v>57</v>
      </c>
      <c r="T2680" t="s">
        <v>58</v>
      </c>
      <c r="U2680" s="4">
        <v>0.7</v>
      </c>
      <c r="V2680" s="2">
        <v>0</v>
      </c>
      <c r="W2680">
        <v>0</v>
      </c>
      <c r="X2680" t="s">
        <v>243</v>
      </c>
      <c r="Y2680" t="s">
        <v>60</v>
      </c>
      <c r="Z2680">
        <v>0</v>
      </c>
      <c r="AA2680" s="2">
        <v>0</v>
      </c>
      <c r="AB2680" s="2">
        <v>0</v>
      </c>
      <c r="AC2680" s="4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177.58</v>
      </c>
      <c r="AM2680" s="2">
        <v>177.58</v>
      </c>
      <c r="AN2680" s="2">
        <v>0</v>
      </c>
      <c r="AO2680" s="2">
        <v>0</v>
      </c>
      <c r="AP2680" s="2">
        <v>0</v>
      </c>
    </row>
    <row r="2681" spans="1:42" x14ac:dyDescent="0.25">
      <c r="A2681" s="1">
        <v>45929</v>
      </c>
      <c r="B2681" t="s">
        <v>47</v>
      </c>
      <c r="C2681">
        <v>649163</v>
      </c>
      <c r="D2681">
        <v>2025759188</v>
      </c>
      <c r="E2681" t="s">
        <v>1519</v>
      </c>
      <c r="F2681" t="s">
        <v>521</v>
      </c>
      <c r="G2681" t="s">
        <v>50</v>
      </c>
      <c r="H2681" t="s">
        <v>568</v>
      </c>
      <c r="I2681" t="s">
        <v>692</v>
      </c>
      <c r="J2681" t="s">
        <v>701</v>
      </c>
      <c r="K2681">
        <v>753748</v>
      </c>
      <c r="L2681" t="s">
        <v>403</v>
      </c>
      <c r="M2681" t="s">
        <v>284</v>
      </c>
      <c r="N2681" t="s">
        <v>56</v>
      </c>
      <c r="O2681" s="1">
        <v>45658</v>
      </c>
      <c r="P2681" s="1">
        <v>45962</v>
      </c>
      <c r="Q2681" s="2">
        <v>36.81</v>
      </c>
      <c r="R2681">
        <v>1</v>
      </c>
      <c r="S2681" t="s">
        <v>57</v>
      </c>
      <c r="T2681" t="s">
        <v>58</v>
      </c>
      <c r="U2681" s="4">
        <v>0.7</v>
      </c>
      <c r="V2681" s="2">
        <v>0</v>
      </c>
      <c r="W2681">
        <v>0</v>
      </c>
      <c r="X2681" t="s">
        <v>243</v>
      </c>
      <c r="Y2681" t="s">
        <v>60</v>
      </c>
      <c r="Z2681">
        <v>0</v>
      </c>
      <c r="AA2681" s="2">
        <v>0</v>
      </c>
      <c r="AB2681" s="2">
        <v>0</v>
      </c>
      <c r="AC2681" s="4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25.77</v>
      </c>
      <c r="AM2681" s="2">
        <v>25.77</v>
      </c>
      <c r="AN2681" s="2">
        <v>0</v>
      </c>
      <c r="AO2681" s="2">
        <v>0</v>
      </c>
      <c r="AP2681" s="2">
        <v>0</v>
      </c>
    </row>
    <row r="2682" spans="1:42" x14ac:dyDescent="0.25">
      <c r="A2682" s="1">
        <v>45929</v>
      </c>
      <c r="B2682" t="s">
        <v>47</v>
      </c>
      <c r="C2682">
        <v>649163</v>
      </c>
      <c r="D2682">
        <v>2025768994</v>
      </c>
      <c r="E2682" t="s">
        <v>1520</v>
      </c>
      <c r="F2682" t="s">
        <v>195</v>
      </c>
      <c r="G2682" t="s">
        <v>50</v>
      </c>
      <c r="H2682" t="s">
        <v>589</v>
      </c>
      <c r="I2682" t="s">
        <v>692</v>
      </c>
      <c r="J2682" t="s">
        <v>701</v>
      </c>
      <c r="K2682">
        <v>753748</v>
      </c>
      <c r="L2682" t="s">
        <v>403</v>
      </c>
      <c r="M2682" t="s">
        <v>284</v>
      </c>
      <c r="N2682" t="s">
        <v>56</v>
      </c>
      <c r="O2682" s="1">
        <v>45658</v>
      </c>
      <c r="P2682" s="1">
        <v>45962</v>
      </c>
      <c r="Q2682" s="2">
        <v>43.3</v>
      </c>
      <c r="R2682">
        <v>1</v>
      </c>
      <c r="S2682" t="s">
        <v>57</v>
      </c>
      <c r="T2682" t="s">
        <v>58</v>
      </c>
      <c r="U2682" s="4">
        <v>0.7</v>
      </c>
      <c r="V2682" s="2">
        <v>0</v>
      </c>
      <c r="W2682">
        <v>0</v>
      </c>
      <c r="X2682" t="s">
        <v>243</v>
      </c>
      <c r="Y2682" t="s">
        <v>60</v>
      </c>
      <c r="Z2682">
        <v>0</v>
      </c>
      <c r="AA2682" s="2">
        <v>0</v>
      </c>
      <c r="AB2682" s="2">
        <v>0</v>
      </c>
      <c r="AC2682" s="4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30.31</v>
      </c>
      <c r="AM2682" s="2">
        <v>30.31</v>
      </c>
      <c r="AN2682" s="2">
        <v>0</v>
      </c>
      <c r="AO2682" s="2">
        <v>0</v>
      </c>
      <c r="AP2682" s="2">
        <v>0</v>
      </c>
    </row>
    <row r="2683" spans="1:42" x14ac:dyDescent="0.25">
      <c r="A2683" s="1">
        <v>45929</v>
      </c>
      <c r="B2683" t="s">
        <v>47</v>
      </c>
      <c r="C2683">
        <v>649163</v>
      </c>
      <c r="D2683">
        <v>2025774756</v>
      </c>
      <c r="E2683" t="s">
        <v>1521</v>
      </c>
      <c r="F2683" t="s">
        <v>749</v>
      </c>
      <c r="G2683" t="s">
        <v>50</v>
      </c>
      <c r="H2683" t="s">
        <v>203</v>
      </c>
      <c r="I2683" t="s">
        <v>692</v>
      </c>
      <c r="J2683" t="s">
        <v>693</v>
      </c>
      <c r="K2683">
        <v>673059</v>
      </c>
      <c r="L2683" t="s">
        <v>65</v>
      </c>
      <c r="M2683" t="s">
        <v>115</v>
      </c>
      <c r="N2683" t="s">
        <v>56</v>
      </c>
      <c r="O2683" s="1">
        <v>45658</v>
      </c>
      <c r="P2683" s="1">
        <v>45962</v>
      </c>
      <c r="Q2683" s="2">
        <v>25.73</v>
      </c>
      <c r="R2683">
        <v>1</v>
      </c>
      <c r="S2683" t="s">
        <v>57</v>
      </c>
      <c r="T2683" t="s">
        <v>58</v>
      </c>
      <c r="U2683" s="4">
        <v>0.7</v>
      </c>
      <c r="V2683" s="2">
        <v>0</v>
      </c>
      <c r="W2683">
        <v>0</v>
      </c>
      <c r="X2683" t="s">
        <v>243</v>
      </c>
      <c r="Y2683" t="s">
        <v>60</v>
      </c>
      <c r="Z2683">
        <v>0</v>
      </c>
      <c r="AA2683" s="2">
        <v>0</v>
      </c>
      <c r="AB2683" s="2">
        <v>0</v>
      </c>
      <c r="AC2683" s="4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18.010000000000002</v>
      </c>
      <c r="AM2683" s="2">
        <v>18.010000000000002</v>
      </c>
      <c r="AN2683" s="2">
        <v>0</v>
      </c>
      <c r="AO2683" s="2">
        <v>0</v>
      </c>
      <c r="AP2683" s="2">
        <v>0</v>
      </c>
    </row>
    <row r="2684" spans="1:42" x14ac:dyDescent="0.25">
      <c r="A2684" s="1">
        <v>45929</v>
      </c>
      <c r="B2684" t="s">
        <v>47</v>
      </c>
      <c r="C2684">
        <v>649163</v>
      </c>
      <c r="D2684">
        <v>2025774757</v>
      </c>
      <c r="E2684" t="s">
        <v>1521</v>
      </c>
      <c r="F2684" t="s">
        <v>749</v>
      </c>
      <c r="G2684" t="s">
        <v>50</v>
      </c>
      <c r="H2684" t="s">
        <v>203</v>
      </c>
      <c r="I2684" t="s">
        <v>692</v>
      </c>
      <c r="J2684" t="s">
        <v>701</v>
      </c>
      <c r="K2684">
        <v>673059</v>
      </c>
      <c r="L2684" t="s">
        <v>65</v>
      </c>
      <c r="M2684" t="s">
        <v>115</v>
      </c>
      <c r="N2684" t="s">
        <v>56</v>
      </c>
      <c r="O2684" s="1">
        <v>45658</v>
      </c>
      <c r="P2684" s="1">
        <v>45962</v>
      </c>
      <c r="Q2684" s="2">
        <v>72.400000000000006</v>
      </c>
      <c r="R2684">
        <v>1</v>
      </c>
      <c r="S2684" t="s">
        <v>57</v>
      </c>
      <c r="T2684" t="s">
        <v>58</v>
      </c>
      <c r="U2684" s="4">
        <v>0.7</v>
      </c>
      <c r="V2684" s="2">
        <v>0</v>
      </c>
      <c r="W2684">
        <v>0</v>
      </c>
      <c r="X2684" t="s">
        <v>243</v>
      </c>
      <c r="Y2684" t="s">
        <v>60</v>
      </c>
      <c r="Z2684">
        <v>0</v>
      </c>
      <c r="AA2684" s="2">
        <v>0</v>
      </c>
      <c r="AB2684" s="2">
        <v>0</v>
      </c>
      <c r="AC2684" s="4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50.68</v>
      </c>
      <c r="AM2684" s="2">
        <v>50.68</v>
      </c>
      <c r="AN2684" s="2">
        <v>0</v>
      </c>
      <c r="AO2684" s="2">
        <v>0</v>
      </c>
      <c r="AP2684" s="2">
        <v>0</v>
      </c>
    </row>
    <row r="2685" spans="1:42" x14ac:dyDescent="0.25">
      <c r="A2685" s="1">
        <v>45929</v>
      </c>
      <c r="B2685" t="s">
        <v>47</v>
      </c>
      <c r="C2685">
        <v>649163</v>
      </c>
      <c r="D2685">
        <v>2025775259</v>
      </c>
      <c r="E2685" t="s">
        <v>1521</v>
      </c>
      <c r="F2685" t="s">
        <v>223</v>
      </c>
      <c r="G2685" t="s">
        <v>50</v>
      </c>
      <c r="H2685" t="s">
        <v>203</v>
      </c>
      <c r="I2685" t="s">
        <v>692</v>
      </c>
      <c r="J2685" t="s">
        <v>693</v>
      </c>
      <c r="K2685">
        <v>673059</v>
      </c>
      <c r="L2685" t="s">
        <v>65</v>
      </c>
      <c r="M2685" t="s">
        <v>115</v>
      </c>
      <c r="N2685" t="s">
        <v>56</v>
      </c>
      <c r="O2685" s="1">
        <v>45658</v>
      </c>
      <c r="P2685" s="1">
        <v>45962</v>
      </c>
      <c r="Q2685" s="2">
        <v>59.8</v>
      </c>
      <c r="R2685">
        <v>1</v>
      </c>
      <c r="S2685" t="s">
        <v>57</v>
      </c>
      <c r="T2685" t="s">
        <v>58</v>
      </c>
      <c r="U2685" s="4">
        <v>0.7</v>
      </c>
      <c r="V2685" s="2">
        <v>0</v>
      </c>
      <c r="W2685">
        <v>0</v>
      </c>
      <c r="X2685" t="s">
        <v>243</v>
      </c>
      <c r="Y2685" t="s">
        <v>60</v>
      </c>
      <c r="Z2685">
        <v>0</v>
      </c>
      <c r="AA2685" s="2">
        <v>0</v>
      </c>
      <c r="AB2685" s="2">
        <v>0</v>
      </c>
      <c r="AC2685" s="4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41.86</v>
      </c>
      <c r="AM2685" s="2">
        <v>41.86</v>
      </c>
      <c r="AN2685" s="2">
        <v>0</v>
      </c>
      <c r="AO2685" s="2">
        <v>0</v>
      </c>
      <c r="AP2685" s="2">
        <v>0</v>
      </c>
    </row>
    <row r="2686" spans="1:42" x14ac:dyDescent="0.25">
      <c r="A2686" s="1">
        <v>45929</v>
      </c>
      <c r="B2686" t="s">
        <v>47</v>
      </c>
      <c r="C2686">
        <v>649163</v>
      </c>
      <c r="D2686">
        <v>2025775260</v>
      </c>
      <c r="E2686" t="s">
        <v>1521</v>
      </c>
      <c r="F2686" t="s">
        <v>223</v>
      </c>
      <c r="G2686" t="s">
        <v>50</v>
      </c>
      <c r="H2686" t="s">
        <v>203</v>
      </c>
      <c r="I2686" t="s">
        <v>692</v>
      </c>
      <c r="J2686" t="s">
        <v>701</v>
      </c>
      <c r="K2686">
        <v>673059</v>
      </c>
      <c r="L2686" t="s">
        <v>65</v>
      </c>
      <c r="M2686" t="s">
        <v>115</v>
      </c>
      <c r="N2686" t="s">
        <v>56</v>
      </c>
      <c r="O2686" s="1">
        <v>45658</v>
      </c>
      <c r="P2686" s="1">
        <v>45962</v>
      </c>
      <c r="Q2686" s="2">
        <v>141.47</v>
      </c>
      <c r="R2686">
        <v>1</v>
      </c>
      <c r="S2686" t="s">
        <v>57</v>
      </c>
      <c r="T2686" t="s">
        <v>58</v>
      </c>
      <c r="U2686" s="4">
        <v>0.7</v>
      </c>
      <c r="V2686" s="2">
        <v>0</v>
      </c>
      <c r="W2686">
        <v>0</v>
      </c>
      <c r="X2686" t="s">
        <v>243</v>
      </c>
      <c r="Y2686" t="s">
        <v>60</v>
      </c>
      <c r="Z2686">
        <v>0</v>
      </c>
      <c r="AA2686" s="2">
        <v>0</v>
      </c>
      <c r="AB2686" s="2">
        <v>0</v>
      </c>
      <c r="AC2686" s="4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99.03</v>
      </c>
      <c r="AM2686" s="2">
        <v>99.03</v>
      </c>
      <c r="AN2686" s="2">
        <v>0</v>
      </c>
      <c r="AO2686" s="2">
        <v>0</v>
      </c>
      <c r="AP2686" s="2">
        <v>0</v>
      </c>
    </row>
    <row r="2687" spans="1:42" x14ac:dyDescent="0.25">
      <c r="A2687" s="1">
        <v>45929</v>
      </c>
      <c r="B2687" t="s">
        <v>47</v>
      </c>
      <c r="C2687">
        <v>649163</v>
      </c>
      <c r="D2687">
        <v>2025787181</v>
      </c>
      <c r="E2687" t="s">
        <v>1522</v>
      </c>
      <c r="F2687" t="s">
        <v>1523</v>
      </c>
      <c r="G2687" t="s">
        <v>50</v>
      </c>
      <c r="H2687" t="s">
        <v>398</v>
      </c>
      <c r="I2687" t="s">
        <v>692</v>
      </c>
      <c r="J2687" t="s">
        <v>742</v>
      </c>
      <c r="K2687">
        <v>796984</v>
      </c>
      <c r="L2687" t="s">
        <v>1386</v>
      </c>
      <c r="M2687" t="s">
        <v>223</v>
      </c>
      <c r="N2687" t="s">
        <v>56</v>
      </c>
      <c r="O2687" s="1">
        <v>45627</v>
      </c>
      <c r="P2687" s="1">
        <v>45962</v>
      </c>
      <c r="Q2687" s="2">
        <v>38</v>
      </c>
      <c r="R2687">
        <v>1</v>
      </c>
      <c r="S2687" t="s">
        <v>57</v>
      </c>
      <c r="T2687" t="s">
        <v>58</v>
      </c>
      <c r="U2687" s="4">
        <v>0.42</v>
      </c>
      <c r="V2687" s="2">
        <v>0</v>
      </c>
      <c r="W2687">
        <v>0</v>
      </c>
      <c r="X2687" t="s">
        <v>243</v>
      </c>
      <c r="Y2687" t="s">
        <v>60</v>
      </c>
      <c r="Z2687">
        <v>0</v>
      </c>
      <c r="AA2687" s="2">
        <v>0</v>
      </c>
      <c r="AB2687" s="2">
        <v>0</v>
      </c>
      <c r="AC2687" s="4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15.96</v>
      </c>
      <c r="AM2687" s="2">
        <v>15.96</v>
      </c>
      <c r="AN2687" s="2">
        <v>0</v>
      </c>
      <c r="AO2687" s="2">
        <v>0</v>
      </c>
      <c r="AP2687" s="2">
        <v>0</v>
      </c>
    </row>
    <row r="2688" spans="1:42" x14ac:dyDescent="0.25">
      <c r="A2688" s="1">
        <v>45929</v>
      </c>
      <c r="B2688" t="s">
        <v>47</v>
      </c>
      <c r="C2688">
        <v>649163</v>
      </c>
      <c r="D2688">
        <v>2025787183</v>
      </c>
      <c r="E2688" t="s">
        <v>1522</v>
      </c>
      <c r="F2688" t="s">
        <v>1523</v>
      </c>
      <c r="G2688" t="s">
        <v>50</v>
      </c>
      <c r="H2688" t="s">
        <v>398</v>
      </c>
      <c r="I2688" t="s">
        <v>692</v>
      </c>
      <c r="J2688" t="s">
        <v>701</v>
      </c>
      <c r="K2688">
        <v>796984</v>
      </c>
      <c r="L2688" t="s">
        <v>1386</v>
      </c>
      <c r="M2688" t="s">
        <v>223</v>
      </c>
      <c r="N2688" t="s">
        <v>56</v>
      </c>
      <c r="O2688" s="1">
        <v>45627</v>
      </c>
      <c r="P2688" s="1">
        <v>45962</v>
      </c>
      <c r="Q2688" s="2">
        <v>29.2</v>
      </c>
      <c r="R2688">
        <v>1</v>
      </c>
      <c r="S2688" t="s">
        <v>57</v>
      </c>
      <c r="T2688" t="s">
        <v>58</v>
      </c>
      <c r="U2688" s="4">
        <v>0.7</v>
      </c>
      <c r="V2688" s="2">
        <v>0</v>
      </c>
      <c r="W2688">
        <v>0</v>
      </c>
      <c r="X2688" t="s">
        <v>243</v>
      </c>
      <c r="Y2688" t="s">
        <v>60</v>
      </c>
      <c r="Z2688">
        <v>0</v>
      </c>
      <c r="AA2688" s="2">
        <v>0</v>
      </c>
      <c r="AB2688" s="2">
        <v>0</v>
      </c>
      <c r="AC2688" s="4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20.440000000000001</v>
      </c>
      <c r="AM2688" s="2">
        <v>20.440000000000001</v>
      </c>
      <c r="AN2688" s="2">
        <v>0</v>
      </c>
      <c r="AO2688" s="2">
        <v>0</v>
      </c>
      <c r="AP2688" s="2">
        <v>0</v>
      </c>
    </row>
    <row r="2689" spans="1:42" x14ac:dyDescent="0.25">
      <c r="A2689" s="1">
        <v>45929</v>
      </c>
      <c r="B2689" t="s">
        <v>47</v>
      </c>
      <c r="C2689">
        <v>649163</v>
      </c>
      <c r="D2689">
        <v>2025789862</v>
      </c>
      <c r="E2689" t="s">
        <v>1524</v>
      </c>
      <c r="F2689" t="s">
        <v>87</v>
      </c>
      <c r="G2689" t="s">
        <v>50</v>
      </c>
      <c r="H2689" t="s">
        <v>398</v>
      </c>
      <c r="I2689" t="s">
        <v>692</v>
      </c>
      <c r="J2689" t="s">
        <v>701</v>
      </c>
      <c r="K2689">
        <v>796984</v>
      </c>
      <c r="L2689" t="s">
        <v>1386</v>
      </c>
      <c r="M2689" t="s">
        <v>223</v>
      </c>
      <c r="N2689" t="s">
        <v>56</v>
      </c>
      <c r="O2689" s="1">
        <v>45627</v>
      </c>
      <c r="P2689" s="1">
        <v>45962</v>
      </c>
      <c r="Q2689" s="2">
        <v>9.1</v>
      </c>
      <c r="R2689">
        <v>1</v>
      </c>
      <c r="S2689" t="s">
        <v>57</v>
      </c>
      <c r="T2689" t="s">
        <v>58</v>
      </c>
      <c r="U2689" s="4">
        <v>0.7</v>
      </c>
      <c r="V2689" s="2">
        <v>0</v>
      </c>
      <c r="W2689">
        <v>0</v>
      </c>
      <c r="X2689" t="s">
        <v>243</v>
      </c>
      <c r="Y2689" t="s">
        <v>60</v>
      </c>
      <c r="Z2689">
        <v>0</v>
      </c>
      <c r="AA2689" s="2">
        <v>0</v>
      </c>
      <c r="AB2689" s="2">
        <v>0</v>
      </c>
      <c r="AC2689" s="4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6.37</v>
      </c>
      <c r="AM2689" s="2">
        <v>6.37</v>
      </c>
      <c r="AN2689" s="2">
        <v>0</v>
      </c>
      <c r="AO2689" s="2">
        <v>0</v>
      </c>
      <c r="AP2689" s="2">
        <v>0</v>
      </c>
    </row>
    <row r="2690" spans="1:42" x14ac:dyDescent="0.25">
      <c r="A2690" s="1">
        <v>45929</v>
      </c>
      <c r="B2690" t="s">
        <v>47</v>
      </c>
      <c r="C2690">
        <v>649163</v>
      </c>
      <c r="D2690">
        <v>2025795544</v>
      </c>
      <c r="E2690" t="s">
        <v>1525</v>
      </c>
      <c r="F2690" t="s">
        <v>218</v>
      </c>
      <c r="G2690" t="s">
        <v>50</v>
      </c>
      <c r="H2690" t="s">
        <v>125</v>
      </c>
      <c r="I2690" t="s">
        <v>692</v>
      </c>
      <c r="J2690" t="s">
        <v>693</v>
      </c>
      <c r="K2690">
        <v>673059</v>
      </c>
      <c r="L2690" t="s">
        <v>65</v>
      </c>
      <c r="M2690" t="s">
        <v>115</v>
      </c>
      <c r="N2690" t="s">
        <v>56</v>
      </c>
      <c r="O2690" s="1">
        <v>45658</v>
      </c>
      <c r="P2690" s="1">
        <v>45962</v>
      </c>
      <c r="Q2690" s="2">
        <v>25.73</v>
      </c>
      <c r="R2690">
        <v>1</v>
      </c>
      <c r="S2690" t="s">
        <v>57</v>
      </c>
      <c r="T2690" t="s">
        <v>58</v>
      </c>
      <c r="U2690" s="4">
        <v>0.7</v>
      </c>
      <c r="V2690" s="2">
        <v>0</v>
      </c>
      <c r="W2690">
        <v>0</v>
      </c>
      <c r="X2690" t="s">
        <v>243</v>
      </c>
      <c r="Y2690" t="s">
        <v>60</v>
      </c>
      <c r="Z2690">
        <v>0</v>
      </c>
      <c r="AA2690" s="2">
        <v>0</v>
      </c>
      <c r="AB2690" s="2">
        <v>0</v>
      </c>
      <c r="AC2690" s="4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18.010000000000002</v>
      </c>
      <c r="AM2690" s="2">
        <v>18.010000000000002</v>
      </c>
      <c r="AN2690" s="2">
        <v>0</v>
      </c>
      <c r="AO2690" s="2">
        <v>0</v>
      </c>
      <c r="AP2690" s="2">
        <v>0</v>
      </c>
    </row>
    <row r="2691" spans="1:42" x14ac:dyDescent="0.25">
      <c r="A2691" s="1">
        <v>45929</v>
      </c>
      <c r="B2691" t="s">
        <v>47</v>
      </c>
      <c r="C2691">
        <v>649163</v>
      </c>
      <c r="D2691">
        <v>2025795546</v>
      </c>
      <c r="E2691" t="s">
        <v>1525</v>
      </c>
      <c r="F2691" t="s">
        <v>218</v>
      </c>
      <c r="G2691" t="s">
        <v>50</v>
      </c>
      <c r="H2691" t="s">
        <v>125</v>
      </c>
      <c r="I2691" t="s">
        <v>692</v>
      </c>
      <c r="J2691" t="s">
        <v>701</v>
      </c>
      <c r="K2691">
        <v>673059</v>
      </c>
      <c r="L2691" t="s">
        <v>65</v>
      </c>
      <c r="M2691" t="s">
        <v>115</v>
      </c>
      <c r="N2691" t="s">
        <v>56</v>
      </c>
      <c r="O2691" s="1">
        <v>45658</v>
      </c>
      <c r="P2691" s="1">
        <v>45962</v>
      </c>
      <c r="Q2691" s="2">
        <v>31.23</v>
      </c>
      <c r="R2691">
        <v>1</v>
      </c>
      <c r="S2691" t="s">
        <v>57</v>
      </c>
      <c r="T2691" t="s">
        <v>58</v>
      </c>
      <c r="U2691" s="4">
        <v>0.7</v>
      </c>
      <c r="V2691" s="2">
        <v>0</v>
      </c>
      <c r="W2691">
        <v>0</v>
      </c>
      <c r="X2691" t="s">
        <v>243</v>
      </c>
      <c r="Y2691" t="s">
        <v>60</v>
      </c>
      <c r="Z2691">
        <v>0</v>
      </c>
      <c r="AA2691" s="2">
        <v>0</v>
      </c>
      <c r="AB2691" s="2">
        <v>0</v>
      </c>
      <c r="AC2691" s="4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21.86</v>
      </c>
      <c r="AM2691" s="2">
        <v>21.86</v>
      </c>
      <c r="AN2691" s="2">
        <v>0</v>
      </c>
      <c r="AO2691" s="2">
        <v>0</v>
      </c>
      <c r="AP2691" s="2">
        <v>0</v>
      </c>
    </row>
    <row r="2692" spans="1:42" x14ac:dyDescent="0.25">
      <c r="A2692" s="1">
        <v>45929</v>
      </c>
      <c r="B2692" t="s">
        <v>47</v>
      </c>
      <c r="C2692">
        <v>649163</v>
      </c>
      <c r="D2692">
        <v>2025802085</v>
      </c>
      <c r="E2692" t="s">
        <v>1526</v>
      </c>
      <c r="F2692" t="s">
        <v>142</v>
      </c>
      <c r="G2692" t="s">
        <v>50</v>
      </c>
      <c r="H2692" t="s">
        <v>252</v>
      </c>
      <c r="I2692" t="s">
        <v>692</v>
      </c>
      <c r="J2692" t="s">
        <v>693</v>
      </c>
      <c r="K2692">
        <v>673059</v>
      </c>
      <c r="L2692" t="s">
        <v>65</v>
      </c>
      <c r="M2692" t="s">
        <v>115</v>
      </c>
      <c r="N2692" t="s">
        <v>56</v>
      </c>
      <c r="O2692" s="1">
        <v>45627</v>
      </c>
      <c r="P2692" s="1">
        <v>45962</v>
      </c>
      <c r="Q2692" s="2">
        <v>21.44</v>
      </c>
      <c r="R2692">
        <v>1</v>
      </c>
      <c r="S2692" t="s">
        <v>57</v>
      </c>
      <c r="T2692" t="s">
        <v>58</v>
      </c>
      <c r="U2692" s="4">
        <v>0.7</v>
      </c>
      <c r="V2692" s="2">
        <v>0</v>
      </c>
      <c r="W2692">
        <v>0</v>
      </c>
      <c r="X2692" t="s">
        <v>243</v>
      </c>
      <c r="Y2692" t="s">
        <v>60</v>
      </c>
      <c r="Z2692">
        <v>0</v>
      </c>
      <c r="AA2692" s="2">
        <v>0</v>
      </c>
      <c r="AB2692" s="2">
        <v>0</v>
      </c>
      <c r="AC2692" s="4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15.01</v>
      </c>
      <c r="AM2692" s="2">
        <v>15.01</v>
      </c>
      <c r="AN2692" s="2">
        <v>0</v>
      </c>
      <c r="AO2692" s="2">
        <v>0</v>
      </c>
      <c r="AP2692" s="2">
        <v>0</v>
      </c>
    </row>
    <row r="2693" spans="1:42" x14ac:dyDescent="0.25">
      <c r="A2693" s="1">
        <v>45929</v>
      </c>
      <c r="B2693" t="s">
        <v>47</v>
      </c>
      <c r="C2693">
        <v>649163</v>
      </c>
      <c r="D2693">
        <v>2025802086</v>
      </c>
      <c r="E2693" t="s">
        <v>1526</v>
      </c>
      <c r="F2693" t="s">
        <v>142</v>
      </c>
      <c r="G2693" t="s">
        <v>50</v>
      </c>
      <c r="H2693" t="s">
        <v>252</v>
      </c>
      <c r="I2693" t="s">
        <v>692</v>
      </c>
      <c r="J2693" t="s">
        <v>701</v>
      </c>
      <c r="K2693">
        <v>673059</v>
      </c>
      <c r="L2693" t="s">
        <v>65</v>
      </c>
      <c r="M2693" t="s">
        <v>115</v>
      </c>
      <c r="N2693" t="s">
        <v>56</v>
      </c>
      <c r="O2693" s="1">
        <v>45627</v>
      </c>
      <c r="P2693" s="1">
        <v>45962</v>
      </c>
      <c r="Q2693" s="2">
        <v>98.08</v>
      </c>
      <c r="R2693">
        <v>1</v>
      </c>
      <c r="S2693" t="s">
        <v>57</v>
      </c>
      <c r="T2693" t="s">
        <v>58</v>
      </c>
      <c r="U2693" s="4">
        <v>0.7</v>
      </c>
      <c r="V2693" s="2">
        <v>0</v>
      </c>
      <c r="W2693">
        <v>0</v>
      </c>
      <c r="X2693" t="s">
        <v>243</v>
      </c>
      <c r="Y2693" t="s">
        <v>60</v>
      </c>
      <c r="Z2693">
        <v>0</v>
      </c>
      <c r="AA2693" s="2">
        <v>0</v>
      </c>
      <c r="AB2693" s="2">
        <v>0</v>
      </c>
      <c r="AC2693" s="4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68.66</v>
      </c>
      <c r="AM2693" s="2">
        <v>68.66</v>
      </c>
      <c r="AN2693" s="2">
        <v>0</v>
      </c>
      <c r="AO2693" s="2">
        <v>0</v>
      </c>
      <c r="AP2693" s="2">
        <v>0</v>
      </c>
    </row>
    <row r="2694" spans="1:42" x14ac:dyDescent="0.25">
      <c r="A2694" s="1">
        <v>45929</v>
      </c>
      <c r="B2694" t="s">
        <v>47</v>
      </c>
      <c r="C2694">
        <v>649163</v>
      </c>
      <c r="D2694">
        <v>2025806240</v>
      </c>
      <c r="E2694" t="s">
        <v>872</v>
      </c>
      <c r="F2694" t="s">
        <v>1527</v>
      </c>
      <c r="G2694" t="s">
        <v>50</v>
      </c>
      <c r="H2694" t="s">
        <v>1221</v>
      </c>
      <c r="I2694" t="s">
        <v>692</v>
      </c>
      <c r="J2694" t="s">
        <v>701</v>
      </c>
      <c r="K2694">
        <v>753748</v>
      </c>
      <c r="L2694" t="s">
        <v>403</v>
      </c>
      <c r="M2694" t="s">
        <v>284</v>
      </c>
      <c r="N2694" t="s">
        <v>56</v>
      </c>
      <c r="O2694" s="1">
        <v>45658</v>
      </c>
      <c r="P2694" s="1">
        <v>45962</v>
      </c>
      <c r="Q2694" s="2">
        <v>36.58</v>
      </c>
      <c r="R2694">
        <v>1</v>
      </c>
      <c r="S2694" t="s">
        <v>57</v>
      </c>
      <c r="T2694" t="s">
        <v>58</v>
      </c>
      <c r="U2694" s="4">
        <v>0.7</v>
      </c>
      <c r="V2694" s="2">
        <v>0</v>
      </c>
      <c r="W2694">
        <v>0</v>
      </c>
      <c r="X2694" t="s">
        <v>243</v>
      </c>
      <c r="Y2694" t="s">
        <v>60</v>
      </c>
      <c r="Z2694">
        <v>0</v>
      </c>
      <c r="AA2694" s="2">
        <v>0</v>
      </c>
      <c r="AB2694" s="2">
        <v>0</v>
      </c>
      <c r="AC2694" s="4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25.61</v>
      </c>
      <c r="AM2694" s="2">
        <v>25.61</v>
      </c>
      <c r="AN2694" s="2">
        <v>0</v>
      </c>
      <c r="AO2694" s="2">
        <v>0</v>
      </c>
      <c r="AP2694" s="2">
        <v>0</v>
      </c>
    </row>
    <row r="2695" spans="1:42" x14ac:dyDescent="0.25">
      <c r="A2695" s="1">
        <v>45929</v>
      </c>
      <c r="B2695" t="s">
        <v>47</v>
      </c>
      <c r="C2695">
        <v>649163</v>
      </c>
      <c r="D2695">
        <v>2025810344</v>
      </c>
      <c r="E2695" t="s">
        <v>1528</v>
      </c>
      <c r="F2695" t="s">
        <v>1529</v>
      </c>
      <c r="G2695" t="s">
        <v>50</v>
      </c>
      <c r="H2695" t="s">
        <v>203</v>
      </c>
      <c r="I2695" t="s">
        <v>692</v>
      </c>
      <c r="J2695" t="s">
        <v>701</v>
      </c>
      <c r="K2695">
        <v>753748</v>
      </c>
      <c r="L2695" t="s">
        <v>403</v>
      </c>
      <c r="M2695" t="s">
        <v>284</v>
      </c>
      <c r="N2695" t="s">
        <v>56</v>
      </c>
      <c r="O2695" s="1">
        <v>45658</v>
      </c>
      <c r="P2695" s="1">
        <v>45962</v>
      </c>
      <c r="Q2695" s="2">
        <v>31</v>
      </c>
      <c r="R2695">
        <v>1</v>
      </c>
      <c r="S2695" t="s">
        <v>57</v>
      </c>
      <c r="T2695" t="s">
        <v>58</v>
      </c>
      <c r="U2695" s="4">
        <v>0.7</v>
      </c>
      <c r="V2695" s="2">
        <v>0</v>
      </c>
      <c r="W2695">
        <v>0</v>
      </c>
      <c r="X2695" t="s">
        <v>243</v>
      </c>
      <c r="Y2695" t="s">
        <v>60</v>
      </c>
      <c r="Z2695">
        <v>0</v>
      </c>
      <c r="AA2695" s="2">
        <v>0</v>
      </c>
      <c r="AB2695" s="2">
        <v>0</v>
      </c>
      <c r="AC2695" s="4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21.7</v>
      </c>
      <c r="AM2695" s="2">
        <v>21.7</v>
      </c>
      <c r="AN2695" s="2">
        <v>0</v>
      </c>
      <c r="AO2695" s="2">
        <v>0</v>
      </c>
      <c r="AP2695" s="2">
        <v>0</v>
      </c>
    </row>
    <row r="2696" spans="1:42" x14ac:dyDescent="0.25">
      <c r="A2696" s="1">
        <v>45929</v>
      </c>
      <c r="B2696" t="s">
        <v>47</v>
      </c>
      <c r="C2696">
        <v>649163</v>
      </c>
      <c r="D2696">
        <v>2025817504</v>
      </c>
      <c r="E2696" t="s">
        <v>1530</v>
      </c>
      <c r="F2696" t="s">
        <v>1333</v>
      </c>
      <c r="G2696" t="s">
        <v>50</v>
      </c>
      <c r="H2696" t="s">
        <v>398</v>
      </c>
      <c r="I2696" t="s">
        <v>692</v>
      </c>
      <c r="J2696" t="s">
        <v>701</v>
      </c>
      <c r="K2696">
        <v>796984</v>
      </c>
      <c r="L2696" t="s">
        <v>1386</v>
      </c>
      <c r="M2696" t="s">
        <v>223</v>
      </c>
      <c r="N2696" t="s">
        <v>56</v>
      </c>
      <c r="O2696" s="1">
        <v>45658</v>
      </c>
      <c r="P2696" s="1">
        <v>45962</v>
      </c>
      <c r="Q2696" s="2">
        <v>18.28</v>
      </c>
      <c r="R2696">
        <v>1</v>
      </c>
      <c r="S2696" t="s">
        <v>57</v>
      </c>
      <c r="T2696" t="s">
        <v>58</v>
      </c>
      <c r="U2696" s="4">
        <v>0.7</v>
      </c>
      <c r="V2696" s="2">
        <v>0</v>
      </c>
      <c r="W2696">
        <v>0</v>
      </c>
      <c r="X2696" t="s">
        <v>243</v>
      </c>
      <c r="Y2696" t="s">
        <v>60</v>
      </c>
      <c r="Z2696">
        <v>0</v>
      </c>
      <c r="AA2696" s="2">
        <v>0</v>
      </c>
      <c r="AB2696" s="2">
        <v>0</v>
      </c>
      <c r="AC2696" s="4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12.8</v>
      </c>
      <c r="AM2696" s="2">
        <v>12.8</v>
      </c>
      <c r="AN2696" s="2">
        <v>0</v>
      </c>
      <c r="AO2696" s="2">
        <v>0</v>
      </c>
      <c r="AP2696" s="2">
        <v>0</v>
      </c>
    </row>
    <row r="2697" spans="1:42" x14ac:dyDescent="0.25">
      <c r="A2697" s="1">
        <v>45929</v>
      </c>
      <c r="B2697" t="s">
        <v>47</v>
      </c>
      <c r="C2697">
        <v>649163</v>
      </c>
      <c r="D2697">
        <v>2025819739</v>
      </c>
      <c r="E2697" t="s">
        <v>1531</v>
      </c>
      <c r="F2697" t="s">
        <v>1532</v>
      </c>
      <c r="G2697" t="s">
        <v>50</v>
      </c>
      <c r="H2697" t="s">
        <v>568</v>
      </c>
      <c r="I2697" t="s">
        <v>692</v>
      </c>
      <c r="J2697" t="s">
        <v>701</v>
      </c>
      <c r="K2697">
        <v>767312</v>
      </c>
      <c r="L2697" t="s">
        <v>806</v>
      </c>
      <c r="M2697" t="s">
        <v>443</v>
      </c>
      <c r="N2697" t="s">
        <v>56</v>
      </c>
      <c r="O2697" s="1">
        <v>45627</v>
      </c>
      <c r="P2697" s="1">
        <v>45962</v>
      </c>
      <c r="Q2697" s="2">
        <v>35.06</v>
      </c>
      <c r="R2697">
        <v>1</v>
      </c>
      <c r="S2697" t="s">
        <v>57</v>
      </c>
      <c r="T2697" t="s">
        <v>58</v>
      </c>
      <c r="U2697" s="4">
        <v>0.7</v>
      </c>
      <c r="V2697" s="2">
        <v>0</v>
      </c>
      <c r="W2697">
        <v>0</v>
      </c>
      <c r="X2697" t="s">
        <v>243</v>
      </c>
      <c r="Y2697" t="s">
        <v>60</v>
      </c>
      <c r="Z2697">
        <v>0</v>
      </c>
      <c r="AA2697" s="2">
        <v>0</v>
      </c>
      <c r="AB2697" s="2">
        <v>0</v>
      </c>
      <c r="AC2697" s="4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24.54</v>
      </c>
      <c r="AM2697" s="2">
        <v>24.54</v>
      </c>
      <c r="AN2697" s="2">
        <v>0</v>
      </c>
      <c r="AO2697" s="2">
        <v>0</v>
      </c>
      <c r="AP2697" s="2">
        <v>0</v>
      </c>
    </row>
    <row r="2698" spans="1:42" x14ac:dyDescent="0.25">
      <c r="A2698" s="1">
        <v>45929</v>
      </c>
      <c r="B2698" t="s">
        <v>47</v>
      </c>
      <c r="C2698">
        <v>649163</v>
      </c>
      <c r="D2698">
        <v>2025820106</v>
      </c>
      <c r="E2698" t="s">
        <v>1531</v>
      </c>
      <c r="F2698" t="s">
        <v>1875</v>
      </c>
      <c r="G2698" t="s">
        <v>50</v>
      </c>
      <c r="H2698" t="s">
        <v>568</v>
      </c>
      <c r="I2698" t="s">
        <v>692</v>
      </c>
      <c r="J2698" t="s">
        <v>704</v>
      </c>
      <c r="K2698">
        <v>767312</v>
      </c>
      <c r="L2698" t="s">
        <v>806</v>
      </c>
      <c r="M2698" t="s">
        <v>443</v>
      </c>
      <c r="N2698" t="s">
        <v>56</v>
      </c>
      <c r="O2698" s="1">
        <v>45627</v>
      </c>
      <c r="P2698" s="1">
        <v>45962</v>
      </c>
      <c r="Q2698" s="2">
        <v>51.63</v>
      </c>
      <c r="R2698">
        <v>1</v>
      </c>
      <c r="S2698" t="s">
        <v>57</v>
      </c>
      <c r="T2698" t="s">
        <v>58</v>
      </c>
      <c r="U2698" s="4">
        <v>0.9</v>
      </c>
      <c r="V2698" s="2">
        <v>0</v>
      </c>
      <c r="W2698">
        <v>0</v>
      </c>
      <c r="X2698" t="s">
        <v>243</v>
      </c>
      <c r="Y2698" t="s">
        <v>60</v>
      </c>
      <c r="Z2698">
        <v>0</v>
      </c>
      <c r="AA2698" s="2">
        <v>0</v>
      </c>
      <c r="AB2698" s="2">
        <v>0</v>
      </c>
      <c r="AC2698" s="4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46.47</v>
      </c>
      <c r="AM2698" s="2">
        <v>46.47</v>
      </c>
      <c r="AN2698" s="2">
        <v>0</v>
      </c>
      <c r="AO2698" s="2">
        <v>0</v>
      </c>
      <c r="AP2698" s="2">
        <v>0</v>
      </c>
    </row>
    <row r="2699" spans="1:42" x14ac:dyDescent="0.25">
      <c r="A2699" s="1">
        <v>45929</v>
      </c>
      <c r="B2699" t="s">
        <v>47</v>
      </c>
      <c r="C2699">
        <v>649163</v>
      </c>
      <c r="D2699">
        <v>2025821392</v>
      </c>
      <c r="E2699" t="s">
        <v>1533</v>
      </c>
      <c r="F2699" t="s">
        <v>131</v>
      </c>
      <c r="G2699" t="s">
        <v>50</v>
      </c>
      <c r="H2699" t="s">
        <v>125</v>
      </c>
      <c r="I2699" t="s">
        <v>692</v>
      </c>
      <c r="J2699" t="s">
        <v>701</v>
      </c>
      <c r="K2699">
        <v>673059</v>
      </c>
      <c r="L2699" t="s">
        <v>65</v>
      </c>
      <c r="M2699" t="s">
        <v>115</v>
      </c>
      <c r="N2699" t="s">
        <v>56</v>
      </c>
      <c r="O2699" s="1">
        <v>45658</v>
      </c>
      <c r="P2699" s="1">
        <v>45962</v>
      </c>
      <c r="Q2699" s="2">
        <v>35.36</v>
      </c>
      <c r="R2699">
        <v>1</v>
      </c>
      <c r="S2699" t="s">
        <v>57</v>
      </c>
      <c r="T2699" t="s">
        <v>58</v>
      </c>
      <c r="U2699" s="4">
        <v>0.7</v>
      </c>
      <c r="V2699" s="2">
        <v>0</v>
      </c>
      <c r="W2699">
        <v>0</v>
      </c>
      <c r="X2699" t="s">
        <v>243</v>
      </c>
      <c r="Y2699" t="s">
        <v>60</v>
      </c>
      <c r="Z2699">
        <v>0</v>
      </c>
      <c r="AA2699" s="2">
        <v>0</v>
      </c>
      <c r="AB2699" s="2">
        <v>0</v>
      </c>
      <c r="AC2699" s="4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24.75</v>
      </c>
      <c r="AM2699" s="2">
        <v>24.75</v>
      </c>
      <c r="AN2699" s="2">
        <v>0</v>
      </c>
      <c r="AO2699" s="2">
        <v>0</v>
      </c>
      <c r="AP2699" s="2">
        <v>0</v>
      </c>
    </row>
    <row r="2700" spans="1:42" x14ac:dyDescent="0.25">
      <c r="A2700" s="1">
        <v>45929</v>
      </c>
      <c r="B2700" t="s">
        <v>47</v>
      </c>
      <c r="C2700">
        <v>649163</v>
      </c>
      <c r="D2700">
        <v>2025821393</v>
      </c>
      <c r="E2700" t="s">
        <v>1533</v>
      </c>
      <c r="F2700" t="s">
        <v>131</v>
      </c>
      <c r="G2700" t="s">
        <v>50</v>
      </c>
      <c r="H2700" t="s">
        <v>125</v>
      </c>
      <c r="I2700" t="s">
        <v>692</v>
      </c>
      <c r="J2700" t="s">
        <v>693</v>
      </c>
      <c r="K2700">
        <v>673059</v>
      </c>
      <c r="L2700" t="s">
        <v>65</v>
      </c>
      <c r="M2700" t="s">
        <v>115</v>
      </c>
      <c r="N2700" t="s">
        <v>56</v>
      </c>
      <c r="O2700" s="1">
        <v>45658</v>
      </c>
      <c r="P2700" s="1">
        <v>45962</v>
      </c>
      <c r="Q2700" s="2">
        <v>25.73</v>
      </c>
      <c r="R2700">
        <v>1</v>
      </c>
      <c r="S2700" t="s">
        <v>57</v>
      </c>
      <c r="T2700" t="s">
        <v>58</v>
      </c>
      <c r="U2700" s="4">
        <v>0.7</v>
      </c>
      <c r="V2700" s="2">
        <v>0</v>
      </c>
      <c r="W2700">
        <v>0</v>
      </c>
      <c r="X2700" t="s">
        <v>243</v>
      </c>
      <c r="Y2700" t="s">
        <v>60</v>
      </c>
      <c r="Z2700">
        <v>0</v>
      </c>
      <c r="AA2700" s="2">
        <v>0</v>
      </c>
      <c r="AB2700" s="2">
        <v>0</v>
      </c>
      <c r="AC2700" s="4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18.010000000000002</v>
      </c>
      <c r="AM2700" s="2">
        <v>18.010000000000002</v>
      </c>
      <c r="AN2700" s="2">
        <v>0</v>
      </c>
      <c r="AO2700" s="2">
        <v>0</v>
      </c>
      <c r="AP2700" s="2">
        <v>0</v>
      </c>
    </row>
    <row r="2701" spans="1:42" x14ac:dyDescent="0.25">
      <c r="A2701" s="1">
        <v>45929</v>
      </c>
      <c r="B2701" t="s">
        <v>47</v>
      </c>
      <c r="C2701">
        <v>649163</v>
      </c>
      <c r="D2701">
        <v>2025821650</v>
      </c>
      <c r="E2701" t="s">
        <v>1534</v>
      </c>
      <c r="F2701" t="s">
        <v>153</v>
      </c>
      <c r="G2701" t="s">
        <v>50</v>
      </c>
      <c r="H2701" t="s">
        <v>125</v>
      </c>
      <c r="I2701" t="s">
        <v>692</v>
      </c>
      <c r="J2701" t="s">
        <v>701</v>
      </c>
      <c r="K2701">
        <v>753748</v>
      </c>
      <c r="L2701" t="s">
        <v>403</v>
      </c>
      <c r="M2701" t="s">
        <v>284</v>
      </c>
      <c r="N2701" t="s">
        <v>56</v>
      </c>
      <c r="O2701" s="1">
        <v>45658</v>
      </c>
      <c r="P2701" s="1">
        <v>45962</v>
      </c>
      <c r="Q2701" s="2">
        <v>53.02</v>
      </c>
      <c r="R2701">
        <v>1</v>
      </c>
      <c r="S2701" t="s">
        <v>57</v>
      </c>
      <c r="T2701" t="s">
        <v>58</v>
      </c>
      <c r="U2701" s="4">
        <v>0.7</v>
      </c>
      <c r="V2701" s="2">
        <v>0</v>
      </c>
      <c r="W2701">
        <v>0</v>
      </c>
      <c r="X2701" t="s">
        <v>243</v>
      </c>
      <c r="Y2701" t="s">
        <v>60</v>
      </c>
      <c r="Z2701">
        <v>0</v>
      </c>
      <c r="AA2701" s="2">
        <v>0</v>
      </c>
      <c r="AB2701" s="2">
        <v>0</v>
      </c>
      <c r="AC2701" s="4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37.11</v>
      </c>
      <c r="AM2701" s="2">
        <v>37.11</v>
      </c>
      <c r="AN2701" s="2">
        <v>0</v>
      </c>
      <c r="AO2701" s="2">
        <v>0</v>
      </c>
      <c r="AP2701" s="2">
        <v>0</v>
      </c>
    </row>
    <row r="2702" spans="1:42" x14ac:dyDescent="0.25">
      <c r="A2702" s="1">
        <v>45929</v>
      </c>
      <c r="B2702" t="s">
        <v>47</v>
      </c>
      <c r="C2702">
        <v>649163</v>
      </c>
      <c r="D2702">
        <v>2025822311</v>
      </c>
      <c r="E2702" t="s">
        <v>1534</v>
      </c>
      <c r="F2702" t="s">
        <v>1535</v>
      </c>
      <c r="G2702" t="s">
        <v>50</v>
      </c>
      <c r="H2702" t="s">
        <v>125</v>
      </c>
      <c r="I2702" t="s">
        <v>692</v>
      </c>
      <c r="J2702" t="s">
        <v>704</v>
      </c>
      <c r="K2702">
        <v>753748</v>
      </c>
      <c r="L2702" t="s">
        <v>403</v>
      </c>
      <c r="M2702" t="s">
        <v>284</v>
      </c>
      <c r="N2702" t="s">
        <v>56</v>
      </c>
      <c r="O2702" s="1">
        <v>45658</v>
      </c>
      <c r="P2702" s="1">
        <v>45962</v>
      </c>
      <c r="Q2702" s="2">
        <v>21.83</v>
      </c>
      <c r="R2702">
        <v>1</v>
      </c>
      <c r="S2702" t="s">
        <v>57</v>
      </c>
      <c r="T2702" t="s">
        <v>58</v>
      </c>
      <c r="U2702" s="4">
        <v>0.9</v>
      </c>
      <c r="V2702" s="2">
        <v>0</v>
      </c>
      <c r="W2702">
        <v>0</v>
      </c>
      <c r="X2702" t="s">
        <v>243</v>
      </c>
      <c r="Y2702" t="s">
        <v>60</v>
      </c>
      <c r="Z2702">
        <v>0</v>
      </c>
      <c r="AA2702" s="2">
        <v>0</v>
      </c>
      <c r="AB2702" s="2">
        <v>0</v>
      </c>
      <c r="AC2702" s="4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19.649999999999999</v>
      </c>
      <c r="AM2702" s="2">
        <v>19.649999999999999</v>
      </c>
      <c r="AN2702" s="2">
        <v>0</v>
      </c>
      <c r="AO2702" s="2">
        <v>0</v>
      </c>
      <c r="AP2702" s="2">
        <v>0</v>
      </c>
    </row>
    <row r="2703" spans="1:42" x14ac:dyDescent="0.25">
      <c r="A2703" s="1">
        <v>45929</v>
      </c>
      <c r="B2703" t="s">
        <v>47</v>
      </c>
      <c r="C2703">
        <v>649163</v>
      </c>
      <c r="D2703">
        <v>2025822313</v>
      </c>
      <c r="E2703" t="s">
        <v>1534</v>
      </c>
      <c r="F2703" t="s">
        <v>1535</v>
      </c>
      <c r="G2703" t="s">
        <v>50</v>
      </c>
      <c r="H2703" t="s">
        <v>125</v>
      </c>
      <c r="I2703" t="s">
        <v>692</v>
      </c>
      <c r="J2703" t="s">
        <v>701</v>
      </c>
      <c r="K2703">
        <v>753748</v>
      </c>
      <c r="L2703" t="s">
        <v>403</v>
      </c>
      <c r="M2703" t="s">
        <v>284</v>
      </c>
      <c r="N2703" t="s">
        <v>56</v>
      </c>
      <c r="O2703" s="1">
        <v>45658</v>
      </c>
      <c r="P2703" s="1">
        <v>45962</v>
      </c>
      <c r="Q2703" s="2">
        <v>18.350000000000001</v>
      </c>
      <c r="R2703">
        <v>1</v>
      </c>
      <c r="S2703" t="s">
        <v>57</v>
      </c>
      <c r="T2703" t="s">
        <v>58</v>
      </c>
      <c r="U2703" s="4">
        <v>0.7</v>
      </c>
      <c r="V2703" s="2">
        <v>0</v>
      </c>
      <c r="W2703">
        <v>0</v>
      </c>
      <c r="X2703" t="s">
        <v>243</v>
      </c>
      <c r="Y2703" t="s">
        <v>60</v>
      </c>
      <c r="Z2703">
        <v>0</v>
      </c>
      <c r="AA2703" s="2">
        <v>0</v>
      </c>
      <c r="AB2703" s="2">
        <v>0</v>
      </c>
      <c r="AC2703" s="4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12.84</v>
      </c>
      <c r="AM2703" s="2">
        <v>12.84</v>
      </c>
      <c r="AN2703" s="2">
        <v>0</v>
      </c>
      <c r="AO2703" s="2">
        <v>0</v>
      </c>
      <c r="AP2703" s="2">
        <v>0</v>
      </c>
    </row>
    <row r="2704" spans="1:42" x14ac:dyDescent="0.25">
      <c r="A2704" s="1">
        <v>45929</v>
      </c>
      <c r="B2704" t="s">
        <v>47</v>
      </c>
      <c r="C2704">
        <v>649163</v>
      </c>
      <c r="D2704">
        <v>2025826504</v>
      </c>
      <c r="E2704" t="s">
        <v>1536</v>
      </c>
      <c r="F2704" t="s">
        <v>1537</v>
      </c>
      <c r="G2704" t="s">
        <v>50</v>
      </c>
      <c r="H2704" t="s">
        <v>568</v>
      </c>
      <c r="I2704" t="s">
        <v>692</v>
      </c>
      <c r="J2704" t="s">
        <v>701</v>
      </c>
      <c r="K2704">
        <v>753748</v>
      </c>
      <c r="L2704" t="s">
        <v>403</v>
      </c>
      <c r="M2704" t="s">
        <v>284</v>
      </c>
      <c r="N2704" t="s">
        <v>56</v>
      </c>
      <c r="O2704" s="1">
        <v>45658</v>
      </c>
      <c r="P2704" s="1">
        <v>45962</v>
      </c>
      <c r="Q2704" s="2">
        <v>114</v>
      </c>
      <c r="R2704">
        <v>1</v>
      </c>
      <c r="S2704" t="s">
        <v>57</v>
      </c>
      <c r="T2704" t="s">
        <v>58</v>
      </c>
      <c r="U2704" s="4">
        <v>0.7</v>
      </c>
      <c r="V2704" s="2">
        <v>0</v>
      </c>
      <c r="W2704">
        <v>0</v>
      </c>
      <c r="X2704" t="s">
        <v>243</v>
      </c>
      <c r="Y2704" t="s">
        <v>60</v>
      </c>
      <c r="Z2704">
        <v>0</v>
      </c>
      <c r="AA2704" s="2">
        <v>0</v>
      </c>
      <c r="AB2704" s="2">
        <v>0</v>
      </c>
      <c r="AC2704" s="4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79.8</v>
      </c>
      <c r="AM2704" s="2">
        <v>79.8</v>
      </c>
      <c r="AN2704" s="2">
        <v>0</v>
      </c>
      <c r="AO2704" s="2">
        <v>0</v>
      </c>
      <c r="AP2704" s="2">
        <v>0</v>
      </c>
    </row>
    <row r="2705" spans="1:42" x14ac:dyDescent="0.25">
      <c r="A2705" s="1">
        <v>45929</v>
      </c>
      <c r="B2705" t="s">
        <v>47</v>
      </c>
      <c r="C2705">
        <v>649163</v>
      </c>
      <c r="D2705">
        <v>2025830359</v>
      </c>
      <c r="E2705" t="s">
        <v>201</v>
      </c>
      <c r="F2705" t="s">
        <v>223</v>
      </c>
      <c r="G2705" t="s">
        <v>50</v>
      </c>
      <c r="H2705" t="s">
        <v>589</v>
      </c>
      <c r="I2705" t="s">
        <v>692</v>
      </c>
      <c r="J2705" t="s">
        <v>701</v>
      </c>
      <c r="K2705">
        <v>753748</v>
      </c>
      <c r="L2705" t="s">
        <v>403</v>
      </c>
      <c r="M2705" t="s">
        <v>284</v>
      </c>
      <c r="N2705" t="s">
        <v>56</v>
      </c>
      <c r="O2705" s="1">
        <v>45658</v>
      </c>
      <c r="P2705" s="1">
        <v>45962</v>
      </c>
      <c r="Q2705" s="2">
        <v>29.1</v>
      </c>
      <c r="R2705">
        <v>1</v>
      </c>
      <c r="S2705" t="s">
        <v>57</v>
      </c>
      <c r="T2705" t="s">
        <v>58</v>
      </c>
      <c r="U2705" s="4">
        <v>0.7</v>
      </c>
      <c r="V2705" s="2">
        <v>0</v>
      </c>
      <c r="W2705">
        <v>0</v>
      </c>
      <c r="X2705" t="s">
        <v>243</v>
      </c>
      <c r="Y2705" t="s">
        <v>60</v>
      </c>
      <c r="Z2705">
        <v>0</v>
      </c>
      <c r="AA2705" s="2">
        <v>0</v>
      </c>
      <c r="AB2705" s="2">
        <v>0</v>
      </c>
      <c r="AC2705" s="4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20.37</v>
      </c>
      <c r="AM2705" s="2">
        <v>20.37</v>
      </c>
      <c r="AN2705" s="2">
        <v>0</v>
      </c>
      <c r="AO2705" s="2">
        <v>0</v>
      </c>
      <c r="AP2705" s="2">
        <v>0</v>
      </c>
    </row>
    <row r="2706" spans="1:42" x14ac:dyDescent="0.25">
      <c r="A2706" s="1">
        <v>45929</v>
      </c>
      <c r="B2706" t="s">
        <v>47</v>
      </c>
      <c r="C2706">
        <v>649163</v>
      </c>
      <c r="D2706">
        <v>2025831089</v>
      </c>
      <c r="E2706" t="s">
        <v>1538</v>
      </c>
      <c r="F2706" t="s">
        <v>1539</v>
      </c>
      <c r="G2706" t="s">
        <v>50</v>
      </c>
      <c r="H2706" t="s">
        <v>125</v>
      </c>
      <c r="I2706" t="s">
        <v>692</v>
      </c>
      <c r="J2706" t="s">
        <v>704</v>
      </c>
      <c r="K2706">
        <v>673059</v>
      </c>
      <c r="L2706" t="s">
        <v>65</v>
      </c>
      <c r="M2706" t="s">
        <v>115</v>
      </c>
      <c r="N2706" t="s">
        <v>56</v>
      </c>
      <c r="O2706" s="1">
        <v>45658</v>
      </c>
      <c r="P2706" s="1">
        <v>45962</v>
      </c>
      <c r="Q2706" s="2">
        <v>95.08</v>
      </c>
      <c r="R2706">
        <v>1</v>
      </c>
      <c r="S2706" t="s">
        <v>57</v>
      </c>
      <c r="T2706" t="s">
        <v>58</v>
      </c>
      <c r="U2706" s="4">
        <v>0.9</v>
      </c>
      <c r="V2706" s="2">
        <v>0</v>
      </c>
      <c r="W2706">
        <v>0</v>
      </c>
      <c r="X2706" t="s">
        <v>243</v>
      </c>
      <c r="Y2706" t="s">
        <v>60</v>
      </c>
      <c r="Z2706">
        <v>0</v>
      </c>
      <c r="AA2706" s="2">
        <v>0</v>
      </c>
      <c r="AB2706" s="2">
        <v>0</v>
      </c>
      <c r="AC2706" s="4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85.57</v>
      </c>
      <c r="AM2706" s="2">
        <v>85.57</v>
      </c>
      <c r="AN2706" s="2">
        <v>0</v>
      </c>
      <c r="AO2706" s="2">
        <v>0</v>
      </c>
      <c r="AP2706" s="2">
        <v>0</v>
      </c>
    </row>
    <row r="2707" spans="1:42" x14ac:dyDescent="0.25">
      <c r="A2707" s="1">
        <v>45929</v>
      </c>
      <c r="B2707" t="s">
        <v>47</v>
      </c>
      <c r="C2707">
        <v>649163</v>
      </c>
      <c r="D2707">
        <v>2025831091</v>
      </c>
      <c r="E2707" t="s">
        <v>1538</v>
      </c>
      <c r="F2707" t="s">
        <v>1539</v>
      </c>
      <c r="G2707" t="s">
        <v>50</v>
      </c>
      <c r="H2707" t="s">
        <v>125</v>
      </c>
      <c r="I2707" t="s">
        <v>692</v>
      </c>
      <c r="J2707" t="s">
        <v>701</v>
      </c>
      <c r="K2707">
        <v>673059</v>
      </c>
      <c r="L2707" t="s">
        <v>65</v>
      </c>
      <c r="M2707" t="s">
        <v>115</v>
      </c>
      <c r="N2707" t="s">
        <v>56</v>
      </c>
      <c r="O2707" s="1">
        <v>45658</v>
      </c>
      <c r="P2707" s="1">
        <v>45962</v>
      </c>
      <c r="Q2707" s="2">
        <v>70.989999999999995</v>
      </c>
      <c r="R2707">
        <v>1</v>
      </c>
      <c r="S2707" t="s">
        <v>57</v>
      </c>
      <c r="T2707" t="s">
        <v>58</v>
      </c>
      <c r="U2707" s="4">
        <v>0.7</v>
      </c>
      <c r="V2707" s="2">
        <v>0</v>
      </c>
      <c r="W2707">
        <v>0</v>
      </c>
      <c r="X2707" t="s">
        <v>243</v>
      </c>
      <c r="Y2707" t="s">
        <v>60</v>
      </c>
      <c r="Z2707">
        <v>0</v>
      </c>
      <c r="AA2707" s="2">
        <v>0</v>
      </c>
      <c r="AB2707" s="2">
        <v>0</v>
      </c>
      <c r="AC2707" s="4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49.69</v>
      </c>
      <c r="AM2707" s="2">
        <v>49.69</v>
      </c>
      <c r="AN2707" s="2">
        <v>0</v>
      </c>
      <c r="AO2707" s="2">
        <v>0</v>
      </c>
      <c r="AP2707" s="2">
        <v>0</v>
      </c>
    </row>
    <row r="2708" spans="1:42" x14ac:dyDescent="0.25">
      <c r="A2708" s="1">
        <v>45929</v>
      </c>
      <c r="B2708" t="s">
        <v>47</v>
      </c>
      <c r="C2708">
        <v>649163</v>
      </c>
      <c r="D2708">
        <v>2025831417</v>
      </c>
      <c r="E2708" t="s">
        <v>1538</v>
      </c>
      <c r="F2708" t="s">
        <v>1540</v>
      </c>
      <c r="G2708" t="s">
        <v>50</v>
      </c>
      <c r="H2708" t="s">
        <v>125</v>
      </c>
      <c r="I2708" t="s">
        <v>692</v>
      </c>
      <c r="J2708" t="s">
        <v>693</v>
      </c>
      <c r="K2708">
        <v>673059</v>
      </c>
      <c r="L2708" t="s">
        <v>65</v>
      </c>
      <c r="M2708" t="s">
        <v>115</v>
      </c>
      <c r="N2708" t="s">
        <v>56</v>
      </c>
      <c r="O2708" s="1">
        <v>45658</v>
      </c>
      <c r="P2708" s="1">
        <v>45962</v>
      </c>
      <c r="Q2708" s="2">
        <v>25.73</v>
      </c>
      <c r="R2708">
        <v>1</v>
      </c>
      <c r="S2708" t="s">
        <v>57</v>
      </c>
      <c r="T2708" t="s">
        <v>58</v>
      </c>
      <c r="U2708" s="4">
        <v>0.7</v>
      </c>
      <c r="V2708" s="2">
        <v>0</v>
      </c>
      <c r="W2708">
        <v>0</v>
      </c>
      <c r="X2708" t="s">
        <v>243</v>
      </c>
      <c r="Y2708" t="s">
        <v>60</v>
      </c>
      <c r="Z2708">
        <v>0</v>
      </c>
      <c r="AA2708" s="2">
        <v>0</v>
      </c>
      <c r="AB2708" s="2">
        <v>0</v>
      </c>
      <c r="AC2708" s="4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18.010000000000002</v>
      </c>
      <c r="AM2708" s="2">
        <v>18.010000000000002</v>
      </c>
      <c r="AN2708" s="2">
        <v>0</v>
      </c>
      <c r="AO2708" s="2">
        <v>0</v>
      </c>
      <c r="AP2708" s="2">
        <v>0</v>
      </c>
    </row>
    <row r="2709" spans="1:42" x14ac:dyDescent="0.25">
      <c r="A2709" s="1">
        <v>45929</v>
      </c>
      <c r="B2709" t="s">
        <v>47</v>
      </c>
      <c r="C2709">
        <v>649163</v>
      </c>
      <c r="D2709">
        <v>2025831418</v>
      </c>
      <c r="E2709" t="s">
        <v>1538</v>
      </c>
      <c r="F2709" t="s">
        <v>1540</v>
      </c>
      <c r="G2709" t="s">
        <v>50</v>
      </c>
      <c r="H2709" t="s">
        <v>125</v>
      </c>
      <c r="I2709" t="s">
        <v>692</v>
      </c>
      <c r="J2709" t="s">
        <v>701</v>
      </c>
      <c r="K2709">
        <v>673059</v>
      </c>
      <c r="L2709" t="s">
        <v>65</v>
      </c>
      <c r="M2709" t="s">
        <v>115</v>
      </c>
      <c r="N2709" t="s">
        <v>56</v>
      </c>
      <c r="O2709" s="1">
        <v>45658</v>
      </c>
      <c r="P2709" s="1">
        <v>45962</v>
      </c>
      <c r="Q2709" s="2">
        <v>13.95</v>
      </c>
      <c r="R2709">
        <v>1</v>
      </c>
      <c r="S2709" t="s">
        <v>57</v>
      </c>
      <c r="T2709" t="s">
        <v>58</v>
      </c>
      <c r="U2709" s="4">
        <v>0.7</v>
      </c>
      <c r="V2709" s="2">
        <v>0</v>
      </c>
      <c r="W2709">
        <v>0</v>
      </c>
      <c r="X2709" t="s">
        <v>243</v>
      </c>
      <c r="Y2709" t="s">
        <v>60</v>
      </c>
      <c r="Z2709">
        <v>0</v>
      </c>
      <c r="AA2709" s="2">
        <v>0</v>
      </c>
      <c r="AB2709" s="2">
        <v>0</v>
      </c>
      <c r="AC2709" s="4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9.76</v>
      </c>
      <c r="AM2709" s="2">
        <v>9.76</v>
      </c>
      <c r="AN2709" s="2">
        <v>0</v>
      </c>
      <c r="AO2709" s="2">
        <v>0</v>
      </c>
      <c r="AP2709" s="2">
        <v>0</v>
      </c>
    </row>
    <row r="2710" spans="1:42" x14ac:dyDescent="0.25">
      <c r="A2710" s="1">
        <v>45929</v>
      </c>
      <c r="B2710" t="s">
        <v>47</v>
      </c>
      <c r="C2710">
        <v>649163</v>
      </c>
      <c r="D2710">
        <v>2025832042</v>
      </c>
      <c r="E2710" t="s">
        <v>1541</v>
      </c>
      <c r="F2710" t="s">
        <v>633</v>
      </c>
      <c r="G2710" t="s">
        <v>50</v>
      </c>
      <c r="H2710" t="s">
        <v>203</v>
      </c>
      <c r="I2710" t="s">
        <v>692</v>
      </c>
      <c r="J2710" t="s">
        <v>704</v>
      </c>
      <c r="K2710">
        <v>651818</v>
      </c>
      <c r="L2710" t="s">
        <v>387</v>
      </c>
      <c r="M2710" t="s">
        <v>342</v>
      </c>
      <c r="N2710" t="s">
        <v>56</v>
      </c>
      <c r="O2710" s="1">
        <v>45627</v>
      </c>
      <c r="P2710" s="1">
        <v>45962</v>
      </c>
      <c r="Q2710" s="2">
        <v>51.63</v>
      </c>
      <c r="R2710">
        <v>1</v>
      </c>
      <c r="S2710" t="s">
        <v>57</v>
      </c>
      <c r="T2710" t="s">
        <v>58</v>
      </c>
      <c r="U2710" s="4">
        <v>0.9</v>
      </c>
      <c r="V2710" s="2">
        <v>0</v>
      </c>
      <c r="W2710">
        <v>0</v>
      </c>
      <c r="X2710" t="s">
        <v>243</v>
      </c>
      <c r="Y2710" t="s">
        <v>60</v>
      </c>
      <c r="Z2710">
        <v>0</v>
      </c>
      <c r="AA2710" s="2">
        <v>0</v>
      </c>
      <c r="AB2710" s="2">
        <v>0</v>
      </c>
      <c r="AC2710" s="4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46.47</v>
      </c>
      <c r="AM2710" s="2">
        <v>46.47</v>
      </c>
      <c r="AN2710" s="2">
        <v>0</v>
      </c>
      <c r="AO2710" s="2">
        <v>0</v>
      </c>
      <c r="AP2710" s="2">
        <v>0</v>
      </c>
    </row>
    <row r="2711" spans="1:42" x14ac:dyDescent="0.25">
      <c r="A2711" s="1">
        <v>45929</v>
      </c>
      <c r="B2711" t="s">
        <v>47</v>
      </c>
      <c r="C2711">
        <v>649163</v>
      </c>
      <c r="D2711">
        <v>2025835918</v>
      </c>
      <c r="E2711" t="s">
        <v>2308</v>
      </c>
      <c r="F2711" t="s">
        <v>2132</v>
      </c>
      <c r="G2711" t="s">
        <v>50</v>
      </c>
      <c r="H2711" t="s">
        <v>134</v>
      </c>
      <c r="I2711" t="s">
        <v>692</v>
      </c>
      <c r="J2711" t="s">
        <v>701</v>
      </c>
      <c r="K2711">
        <v>753748</v>
      </c>
      <c r="L2711" t="s">
        <v>403</v>
      </c>
      <c r="M2711" t="s">
        <v>284</v>
      </c>
      <c r="N2711" t="s">
        <v>56</v>
      </c>
      <c r="O2711" s="1">
        <v>45658</v>
      </c>
      <c r="P2711" s="1">
        <v>45962</v>
      </c>
      <c r="Q2711" s="2">
        <v>95.32</v>
      </c>
      <c r="R2711">
        <v>1</v>
      </c>
      <c r="S2711" t="s">
        <v>57</v>
      </c>
      <c r="T2711" t="s">
        <v>58</v>
      </c>
      <c r="U2711" s="4">
        <v>0.7</v>
      </c>
      <c r="V2711" s="2">
        <v>0</v>
      </c>
      <c r="W2711">
        <v>0</v>
      </c>
      <c r="X2711" t="s">
        <v>243</v>
      </c>
      <c r="Y2711" t="s">
        <v>60</v>
      </c>
      <c r="Z2711">
        <v>0</v>
      </c>
      <c r="AA2711" s="2">
        <v>0</v>
      </c>
      <c r="AB2711" s="2">
        <v>0</v>
      </c>
      <c r="AC2711" s="4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66.72</v>
      </c>
      <c r="AM2711" s="2">
        <v>66.72</v>
      </c>
      <c r="AN2711" s="2">
        <v>0</v>
      </c>
      <c r="AO2711" s="2">
        <v>0</v>
      </c>
      <c r="AP2711" s="2">
        <v>0</v>
      </c>
    </row>
    <row r="2712" spans="1:42" x14ac:dyDescent="0.25">
      <c r="A2712" s="1">
        <v>45929</v>
      </c>
      <c r="B2712" t="s">
        <v>47</v>
      </c>
      <c r="C2712">
        <v>649163</v>
      </c>
      <c r="D2712">
        <v>2025845088</v>
      </c>
      <c r="E2712" t="s">
        <v>263</v>
      </c>
      <c r="F2712" t="s">
        <v>264</v>
      </c>
      <c r="G2712" t="s">
        <v>50</v>
      </c>
      <c r="H2712" t="s">
        <v>51</v>
      </c>
      <c r="I2712" t="s">
        <v>692</v>
      </c>
      <c r="J2712" t="s">
        <v>693</v>
      </c>
      <c r="K2712">
        <v>649164</v>
      </c>
      <c r="L2712" t="s">
        <v>69</v>
      </c>
      <c r="M2712" t="s">
        <v>70</v>
      </c>
      <c r="N2712" t="s">
        <v>56</v>
      </c>
      <c r="O2712" s="1">
        <v>45658</v>
      </c>
      <c r="P2712" s="1">
        <v>45962</v>
      </c>
      <c r="Q2712" s="2">
        <v>51.46</v>
      </c>
      <c r="R2712">
        <v>1</v>
      </c>
      <c r="S2712" t="s">
        <v>57</v>
      </c>
      <c r="T2712" t="s">
        <v>58</v>
      </c>
      <c r="U2712" s="4">
        <v>0.7</v>
      </c>
      <c r="V2712" s="2">
        <v>0</v>
      </c>
      <c r="W2712">
        <v>0</v>
      </c>
      <c r="X2712" t="s">
        <v>243</v>
      </c>
      <c r="Y2712" t="s">
        <v>60</v>
      </c>
      <c r="Z2712">
        <v>0</v>
      </c>
      <c r="AA2712" s="2">
        <v>0</v>
      </c>
      <c r="AB2712" s="2">
        <v>0</v>
      </c>
      <c r="AC2712" s="4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36.020000000000003</v>
      </c>
      <c r="AM2712" s="2">
        <v>36.020000000000003</v>
      </c>
      <c r="AN2712" s="2">
        <v>0</v>
      </c>
      <c r="AO2712" s="2">
        <v>0</v>
      </c>
      <c r="AP2712" s="2">
        <v>0</v>
      </c>
    </row>
    <row r="2713" spans="1:42" x14ac:dyDescent="0.25">
      <c r="A2713" s="1">
        <v>45929</v>
      </c>
      <c r="B2713" t="s">
        <v>47</v>
      </c>
      <c r="C2713">
        <v>649163</v>
      </c>
      <c r="D2713">
        <v>2025845319</v>
      </c>
      <c r="E2713" t="s">
        <v>265</v>
      </c>
      <c r="F2713" t="s">
        <v>266</v>
      </c>
      <c r="G2713" t="s">
        <v>50</v>
      </c>
      <c r="H2713" t="s">
        <v>164</v>
      </c>
      <c r="I2713" t="s">
        <v>692</v>
      </c>
      <c r="J2713" t="s">
        <v>701</v>
      </c>
      <c r="K2713">
        <v>673059</v>
      </c>
      <c r="L2713" t="s">
        <v>65</v>
      </c>
      <c r="M2713" t="s">
        <v>115</v>
      </c>
      <c r="N2713" t="s">
        <v>56</v>
      </c>
      <c r="O2713" s="1">
        <v>45658</v>
      </c>
      <c r="P2713" s="1">
        <v>45962</v>
      </c>
      <c r="Q2713" s="2">
        <v>73.94</v>
      </c>
      <c r="R2713">
        <v>1</v>
      </c>
      <c r="S2713" t="s">
        <v>57</v>
      </c>
      <c r="T2713" t="s">
        <v>58</v>
      </c>
      <c r="U2713" s="4">
        <v>0.7</v>
      </c>
      <c r="V2713" s="2">
        <v>0</v>
      </c>
      <c r="W2713">
        <v>0</v>
      </c>
      <c r="X2713" t="s">
        <v>243</v>
      </c>
      <c r="Y2713" t="s">
        <v>60</v>
      </c>
      <c r="Z2713">
        <v>0</v>
      </c>
      <c r="AA2713" s="2">
        <v>0</v>
      </c>
      <c r="AB2713" s="2">
        <v>0</v>
      </c>
      <c r="AC2713" s="4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51.76</v>
      </c>
      <c r="AM2713" s="2">
        <v>51.76</v>
      </c>
      <c r="AN2713" s="2">
        <v>0</v>
      </c>
      <c r="AO2713" s="2">
        <v>0</v>
      </c>
      <c r="AP2713" s="2">
        <v>0</v>
      </c>
    </row>
    <row r="2714" spans="1:42" x14ac:dyDescent="0.25">
      <c r="A2714" s="1">
        <v>45929</v>
      </c>
      <c r="B2714" t="s">
        <v>47</v>
      </c>
      <c r="C2714">
        <v>649163</v>
      </c>
      <c r="D2714">
        <v>2025845320</v>
      </c>
      <c r="E2714" t="s">
        <v>265</v>
      </c>
      <c r="F2714" t="s">
        <v>266</v>
      </c>
      <c r="G2714" t="s">
        <v>50</v>
      </c>
      <c r="H2714" t="s">
        <v>164</v>
      </c>
      <c r="I2714" t="s">
        <v>692</v>
      </c>
      <c r="J2714" t="s">
        <v>693</v>
      </c>
      <c r="K2714">
        <v>673059</v>
      </c>
      <c r="L2714" t="s">
        <v>65</v>
      </c>
      <c r="M2714" t="s">
        <v>115</v>
      </c>
      <c r="N2714" t="s">
        <v>56</v>
      </c>
      <c r="O2714" s="1">
        <v>45658</v>
      </c>
      <c r="P2714" s="1">
        <v>45962</v>
      </c>
      <c r="Q2714" s="2">
        <v>8.3699999999999992</v>
      </c>
      <c r="R2714">
        <v>1</v>
      </c>
      <c r="S2714" t="s">
        <v>57</v>
      </c>
      <c r="T2714" t="s">
        <v>58</v>
      </c>
      <c r="U2714" s="4">
        <v>0.7</v>
      </c>
      <c r="V2714" s="2">
        <v>0</v>
      </c>
      <c r="W2714">
        <v>0</v>
      </c>
      <c r="X2714" t="s">
        <v>243</v>
      </c>
      <c r="Y2714" t="s">
        <v>60</v>
      </c>
      <c r="Z2714">
        <v>0</v>
      </c>
      <c r="AA2714" s="2">
        <v>0</v>
      </c>
      <c r="AB2714" s="2">
        <v>0</v>
      </c>
      <c r="AC2714" s="4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5.86</v>
      </c>
      <c r="AM2714" s="2">
        <v>5.86</v>
      </c>
      <c r="AN2714" s="2">
        <v>0</v>
      </c>
      <c r="AO2714" s="2">
        <v>0</v>
      </c>
      <c r="AP2714" s="2">
        <v>0</v>
      </c>
    </row>
    <row r="2715" spans="1:42" x14ac:dyDescent="0.25">
      <c r="A2715" s="1">
        <v>45929</v>
      </c>
      <c r="B2715" t="s">
        <v>47</v>
      </c>
      <c r="C2715">
        <v>649163</v>
      </c>
      <c r="D2715">
        <v>2025847341</v>
      </c>
      <c r="E2715" t="s">
        <v>1542</v>
      </c>
      <c r="F2715" t="s">
        <v>1543</v>
      </c>
      <c r="G2715" t="s">
        <v>50</v>
      </c>
      <c r="H2715" t="s">
        <v>125</v>
      </c>
      <c r="I2715" t="s">
        <v>692</v>
      </c>
      <c r="J2715" t="s">
        <v>701</v>
      </c>
      <c r="K2715">
        <v>767312</v>
      </c>
      <c r="L2715" t="s">
        <v>806</v>
      </c>
      <c r="M2715" t="s">
        <v>443</v>
      </c>
      <c r="N2715" t="s">
        <v>56</v>
      </c>
      <c r="O2715" s="1">
        <v>45658</v>
      </c>
      <c r="P2715" s="1">
        <v>45962</v>
      </c>
      <c r="Q2715" s="2">
        <v>49.56</v>
      </c>
      <c r="R2715">
        <v>1</v>
      </c>
      <c r="S2715" t="s">
        <v>57</v>
      </c>
      <c r="T2715" t="s">
        <v>58</v>
      </c>
      <c r="U2715" s="4">
        <v>0.7</v>
      </c>
      <c r="V2715" s="2">
        <v>0</v>
      </c>
      <c r="W2715">
        <v>0</v>
      </c>
      <c r="X2715" t="s">
        <v>243</v>
      </c>
      <c r="Y2715" t="s">
        <v>60</v>
      </c>
      <c r="Z2715">
        <v>0</v>
      </c>
      <c r="AA2715" s="2">
        <v>0</v>
      </c>
      <c r="AB2715" s="2">
        <v>0</v>
      </c>
      <c r="AC2715" s="4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34.69</v>
      </c>
      <c r="AM2715" s="2">
        <v>34.69</v>
      </c>
      <c r="AN2715" s="2">
        <v>0</v>
      </c>
      <c r="AO2715" s="2">
        <v>0</v>
      </c>
      <c r="AP2715" s="2">
        <v>0</v>
      </c>
    </row>
    <row r="2716" spans="1:42" x14ac:dyDescent="0.25">
      <c r="A2716" s="1">
        <v>45929</v>
      </c>
      <c r="B2716" t="s">
        <v>47</v>
      </c>
      <c r="C2716">
        <v>649163</v>
      </c>
      <c r="D2716">
        <v>2025847342</v>
      </c>
      <c r="E2716" t="s">
        <v>1542</v>
      </c>
      <c r="F2716" t="s">
        <v>1543</v>
      </c>
      <c r="G2716" t="s">
        <v>50</v>
      </c>
      <c r="H2716" t="s">
        <v>125</v>
      </c>
      <c r="I2716" t="s">
        <v>692</v>
      </c>
      <c r="J2716" t="s">
        <v>704</v>
      </c>
      <c r="K2716">
        <v>767312</v>
      </c>
      <c r="L2716" t="s">
        <v>806</v>
      </c>
      <c r="M2716" t="s">
        <v>443</v>
      </c>
      <c r="N2716" t="s">
        <v>56</v>
      </c>
      <c r="O2716" s="1">
        <v>45658</v>
      </c>
      <c r="P2716" s="1">
        <v>45962</v>
      </c>
      <c r="Q2716" s="2">
        <v>15.02</v>
      </c>
      <c r="R2716">
        <v>1</v>
      </c>
      <c r="S2716" t="s">
        <v>57</v>
      </c>
      <c r="T2716" t="s">
        <v>58</v>
      </c>
      <c r="U2716" s="4">
        <v>0.9</v>
      </c>
      <c r="V2716" s="2">
        <v>0</v>
      </c>
      <c r="W2716">
        <v>0</v>
      </c>
      <c r="X2716" t="s">
        <v>243</v>
      </c>
      <c r="Y2716" t="s">
        <v>60</v>
      </c>
      <c r="Z2716">
        <v>0</v>
      </c>
      <c r="AA2716" s="2">
        <v>0</v>
      </c>
      <c r="AB2716" s="2">
        <v>0</v>
      </c>
      <c r="AC2716" s="4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13.52</v>
      </c>
      <c r="AM2716" s="2">
        <v>13.52</v>
      </c>
      <c r="AN2716" s="2">
        <v>0</v>
      </c>
      <c r="AO2716" s="2">
        <v>0</v>
      </c>
      <c r="AP2716" s="2">
        <v>0</v>
      </c>
    </row>
    <row r="2717" spans="1:42" x14ac:dyDescent="0.25">
      <c r="A2717" s="1">
        <v>45929</v>
      </c>
      <c r="B2717" t="s">
        <v>47</v>
      </c>
      <c r="C2717">
        <v>649163</v>
      </c>
      <c r="D2717">
        <v>2025847721</v>
      </c>
      <c r="E2717" t="s">
        <v>1544</v>
      </c>
      <c r="F2717" t="s">
        <v>308</v>
      </c>
      <c r="G2717" t="s">
        <v>50</v>
      </c>
      <c r="H2717" t="s">
        <v>398</v>
      </c>
      <c r="I2717" t="s">
        <v>692</v>
      </c>
      <c r="J2717" t="s">
        <v>701</v>
      </c>
      <c r="K2717">
        <v>796984</v>
      </c>
      <c r="L2717" t="s">
        <v>1386</v>
      </c>
      <c r="M2717" t="s">
        <v>223</v>
      </c>
      <c r="N2717" t="s">
        <v>56</v>
      </c>
      <c r="O2717" s="1">
        <v>45627</v>
      </c>
      <c r="P2717" s="1">
        <v>45962</v>
      </c>
      <c r="Q2717" s="2">
        <v>19.489999999999998</v>
      </c>
      <c r="R2717">
        <v>1</v>
      </c>
      <c r="S2717" t="s">
        <v>57</v>
      </c>
      <c r="T2717" t="s">
        <v>58</v>
      </c>
      <c r="U2717" s="4">
        <v>0.7</v>
      </c>
      <c r="V2717" s="2">
        <v>0</v>
      </c>
      <c r="W2717">
        <v>0</v>
      </c>
      <c r="X2717" t="s">
        <v>243</v>
      </c>
      <c r="Y2717" t="s">
        <v>60</v>
      </c>
      <c r="Z2717">
        <v>0</v>
      </c>
      <c r="AA2717" s="2">
        <v>0</v>
      </c>
      <c r="AB2717" s="2">
        <v>0</v>
      </c>
      <c r="AC2717" s="4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13.64</v>
      </c>
      <c r="AM2717" s="2">
        <v>13.64</v>
      </c>
      <c r="AN2717" s="2">
        <v>0</v>
      </c>
      <c r="AO2717" s="2">
        <v>0</v>
      </c>
      <c r="AP2717" s="2">
        <v>0</v>
      </c>
    </row>
    <row r="2718" spans="1:42" x14ac:dyDescent="0.25">
      <c r="A2718" s="1">
        <v>45929</v>
      </c>
      <c r="B2718" t="s">
        <v>47</v>
      </c>
      <c r="C2718">
        <v>649163</v>
      </c>
      <c r="D2718">
        <v>2025848222</v>
      </c>
      <c r="E2718" t="s">
        <v>1877</v>
      </c>
      <c r="F2718" t="s">
        <v>322</v>
      </c>
      <c r="G2718" t="s">
        <v>50</v>
      </c>
      <c r="H2718" t="s">
        <v>228</v>
      </c>
      <c r="I2718" t="s">
        <v>692</v>
      </c>
      <c r="J2718" t="s">
        <v>701</v>
      </c>
      <c r="K2718">
        <v>766747</v>
      </c>
      <c r="L2718" t="s">
        <v>287</v>
      </c>
      <c r="M2718" t="s">
        <v>91</v>
      </c>
      <c r="N2718" t="s">
        <v>56</v>
      </c>
      <c r="O2718" s="1">
        <v>45658</v>
      </c>
      <c r="P2718" s="1">
        <v>45962</v>
      </c>
      <c r="Q2718" s="2">
        <v>11.5</v>
      </c>
      <c r="R2718">
        <v>1</v>
      </c>
      <c r="S2718" t="s">
        <v>57</v>
      </c>
      <c r="T2718" t="s">
        <v>58</v>
      </c>
      <c r="U2718" s="4">
        <v>0.7</v>
      </c>
      <c r="V2718" s="2">
        <v>0</v>
      </c>
      <c r="W2718">
        <v>0</v>
      </c>
      <c r="X2718" t="s">
        <v>243</v>
      </c>
      <c r="Y2718" t="s">
        <v>60</v>
      </c>
      <c r="Z2718">
        <v>0</v>
      </c>
      <c r="AA2718" s="2">
        <v>0</v>
      </c>
      <c r="AB2718" s="2">
        <v>0</v>
      </c>
      <c r="AC2718" s="4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8.0500000000000007</v>
      </c>
      <c r="AM2718" s="2">
        <v>8.0500000000000007</v>
      </c>
      <c r="AN2718" s="2">
        <v>0</v>
      </c>
      <c r="AO2718" s="2">
        <v>0</v>
      </c>
      <c r="AP2718" s="2">
        <v>0</v>
      </c>
    </row>
    <row r="2719" spans="1:42" x14ac:dyDescent="0.25">
      <c r="A2719" s="1">
        <v>45929</v>
      </c>
      <c r="B2719" t="s">
        <v>47</v>
      </c>
      <c r="C2719">
        <v>649163</v>
      </c>
      <c r="D2719">
        <v>2025850402</v>
      </c>
      <c r="E2719" t="s">
        <v>1368</v>
      </c>
      <c r="F2719" t="s">
        <v>1545</v>
      </c>
      <c r="G2719" t="s">
        <v>50</v>
      </c>
      <c r="H2719" t="s">
        <v>125</v>
      </c>
      <c r="I2719" t="s">
        <v>692</v>
      </c>
      <c r="J2719" t="s">
        <v>701</v>
      </c>
      <c r="K2719">
        <v>767312</v>
      </c>
      <c r="L2719" t="s">
        <v>806</v>
      </c>
      <c r="M2719" t="s">
        <v>443</v>
      </c>
      <c r="N2719" t="s">
        <v>56</v>
      </c>
      <c r="O2719" s="1">
        <v>45658</v>
      </c>
      <c r="P2719" s="1">
        <v>45962</v>
      </c>
      <c r="Q2719" s="2">
        <v>11.02</v>
      </c>
      <c r="R2719">
        <v>1</v>
      </c>
      <c r="S2719" t="s">
        <v>57</v>
      </c>
      <c r="T2719" t="s">
        <v>58</v>
      </c>
      <c r="U2719" s="4">
        <v>0.7</v>
      </c>
      <c r="V2719" s="2">
        <v>0</v>
      </c>
      <c r="W2719">
        <v>0</v>
      </c>
      <c r="X2719" t="s">
        <v>243</v>
      </c>
      <c r="Y2719" t="s">
        <v>60</v>
      </c>
      <c r="Z2719">
        <v>0</v>
      </c>
      <c r="AA2719" s="2">
        <v>0</v>
      </c>
      <c r="AB2719" s="2">
        <v>0</v>
      </c>
      <c r="AC2719" s="4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7.71</v>
      </c>
      <c r="AM2719" s="2">
        <v>7.71</v>
      </c>
      <c r="AN2719" s="2">
        <v>0</v>
      </c>
      <c r="AO2719" s="2">
        <v>0</v>
      </c>
      <c r="AP2719" s="2">
        <v>0</v>
      </c>
    </row>
    <row r="2720" spans="1:42" x14ac:dyDescent="0.25">
      <c r="A2720" s="1">
        <v>45929</v>
      </c>
      <c r="B2720" t="s">
        <v>47</v>
      </c>
      <c r="C2720">
        <v>649163</v>
      </c>
      <c r="D2720">
        <v>2025850683</v>
      </c>
      <c r="E2720" t="s">
        <v>267</v>
      </c>
      <c r="F2720" t="s">
        <v>268</v>
      </c>
      <c r="G2720" t="s">
        <v>50</v>
      </c>
      <c r="H2720" t="s">
        <v>63</v>
      </c>
      <c r="I2720" t="s">
        <v>692</v>
      </c>
      <c r="J2720" t="s">
        <v>701</v>
      </c>
      <c r="K2720">
        <v>673059</v>
      </c>
      <c r="L2720" t="s">
        <v>65</v>
      </c>
      <c r="M2720" t="s">
        <v>115</v>
      </c>
      <c r="N2720" t="s">
        <v>56</v>
      </c>
      <c r="O2720" s="1">
        <v>45658</v>
      </c>
      <c r="P2720" s="1">
        <v>45962</v>
      </c>
      <c r="Q2720" s="2">
        <v>35.04</v>
      </c>
      <c r="R2720">
        <v>1</v>
      </c>
      <c r="S2720" t="s">
        <v>57</v>
      </c>
      <c r="T2720" t="s">
        <v>58</v>
      </c>
      <c r="U2720" s="4">
        <v>0.7</v>
      </c>
      <c r="V2720" s="2">
        <v>0</v>
      </c>
      <c r="W2720">
        <v>0</v>
      </c>
      <c r="X2720" t="s">
        <v>243</v>
      </c>
      <c r="Y2720" t="s">
        <v>60</v>
      </c>
      <c r="Z2720">
        <v>0</v>
      </c>
      <c r="AA2720" s="2">
        <v>0</v>
      </c>
      <c r="AB2720" s="2">
        <v>0</v>
      </c>
      <c r="AC2720" s="4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24.53</v>
      </c>
      <c r="AM2720" s="2">
        <v>24.53</v>
      </c>
      <c r="AN2720" s="2">
        <v>0</v>
      </c>
      <c r="AO2720" s="2">
        <v>0</v>
      </c>
      <c r="AP2720" s="2">
        <v>0</v>
      </c>
    </row>
    <row r="2721" spans="1:42" x14ac:dyDescent="0.25">
      <c r="A2721" s="1">
        <v>45929</v>
      </c>
      <c r="B2721" t="s">
        <v>47</v>
      </c>
      <c r="D2721">
        <v>2025850684</v>
      </c>
      <c r="E2721" t="s">
        <v>267</v>
      </c>
      <c r="F2721" t="s">
        <v>268</v>
      </c>
      <c r="G2721" t="s">
        <v>50</v>
      </c>
      <c r="H2721" t="s">
        <v>63</v>
      </c>
      <c r="I2721" t="s">
        <v>692</v>
      </c>
      <c r="J2721" t="s">
        <v>861</v>
      </c>
      <c r="L2721" t="s">
        <v>65</v>
      </c>
      <c r="M2721" t="s">
        <v>115</v>
      </c>
      <c r="N2721" t="s">
        <v>56</v>
      </c>
      <c r="O2721" s="1">
        <v>45658</v>
      </c>
      <c r="P2721" s="1">
        <v>45962</v>
      </c>
      <c r="Q2721" s="2">
        <v>25.73</v>
      </c>
      <c r="R2721">
        <v>1</v>
      </c>
      <c r="S2721" t="s">
        <v>57</v>
      </c>
      <c r="T2721" t="s">
        <v>58</v>
      </c>
      <c r="U2721" s="4">
        <v>0.7</v>
      </c>
      <c r="V2721" s="2">
        <v>0</v>
      </c>
      <c r="W2721">
        <v>0</v>
      </c>
      <c r="X2721" t="s">
        <v>243</v>
      </c>
      <c r="Y2721" t="s">
        <v>60</v>
      </c>
      <c r="Z2721">
        <v>0</v>
      </c>
      <c r="AA2721" s="2">
        <v>0</v>
      </c>
      <c r="AB2721" s="2">
        <v>0</v>
      </c>
      <c r="AC2721" s="4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18.010000000000002</v>
      </c>
      <c r="AM2721" s="2">
        <v>18.010000000000002</v>
      </c>
      <c r="AN2721" s="2">
        <v>0</v>
      </c>
      <c r="AO2721" s="2">
        <v>0</v>
      </c>
      <c r="AP2721" s="2">
        <v>0</v>
      </c>
    </row>
    <row r="2722" spans="1:42" x14ac:dyDescent="0.25">
      <c r="A2722" s="1">
        <v>45929</v>
      </c>
      <c r="B2722" t="s">
        <v>47</v>
      </c>
      <c r="C2722">
        <v>649163</v>
      </c>
      <c r="D2722">
        <v>2025855383</v>
      </c>
      <c r="E2722" t="s">
        <v>1801</v>
      </c>
      <c r="F2722" t="s">
        <v>220</v>
      </c>
      <c r="G2722" t="s">
        <v>50</v>
      </c>
      <c r="H2722" t="s">
        <v>203</v>
      </c>
      <c r="I2722" t="s">
        <v>692</v>
      </c>
      <c r="J2722" t="s">
        <v>701</v>
      </c>
      <c r="K2722">
        <v>753748</v>
      </c>
      <c r="L2722" t="s">
        <v>403</v>
      </c>
      <c r="M2722" t="s">
        <v>284</v>
      </c>
      <c r="N2722" t="s">
        <v>56</v>
      </c>
      <c r="O2722" s="1">
        <v>45658</v>
      </c>
      <c r="P2722" s="1">
        <v>45962</v>
      </c>
      <c r="Q2722" s="2">
        <v>163.43</v>
      </c>
      <c r="R2722">
        <v>1</v>
      </c>
      <c r="S2722" t="s">
        <v>57</v>
      </c>
      <c r="T2722" t="s">
        <v>58</v>
      </c>
      <c r="U2722" s="4">
        <v>0.7</v>
      </c>
      <c r="V2722" s="2">
        <v>0</v>
      </c>
      <c r="W2722">
        <v>0</v>
      </c>
      <c r="X2722" t="s">
        <v>243</v>
      </c>
      <c r="Y2722" t="s">
        <v>60</v>
      </c>
      <c r="Z2722">
        <v>0</v>
      </c>
      <c r="AA2722" s="2">
        <v>0</v>
      </c>
      <c r="AB2722" s="2">
        <v>0</v>
      </c>
      <c r="AC2722" s="4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114.4</v>
      </c>
      <c r="AM2722" s="2">
        <v>114.4</v>
      </c>
      <c r="AN2722" s="2">
        <v>0</v>
      </c>
      <c r="AO2722" s="2">
        <v>0</v>
      </c>
      <c r="AP2722" s="2">
        <v>0</v>
      </c>
    </row>
    <row r="2723" spans="1:42" x14ac:dyDescent="0.25">
      <c r="A2723" s="1">
        <v>45929</v>
      </c>
      <c r="B2723" t="s">
        <v>47</v>
      </c>
      <c r="C2723">
        <v>649163</v>
      </c>
      <c r="D2723">
        <v>2025870691</v>
      </c>
      <c r="E2723" t="s">
        <v>1802</v>
      </c>
      <c r="F2723" t="s">
        <v>950</v>
      </c>
      <c r="G2723" t="s">
        <v>50</v>
      </c>
      <c r="H2723" t="s">
        <v>278</v>
      </c>
      <c r="I2723" t="s">
        <v>692</v>
      </c>
      <c r="J2723" t="s">
        <v>701</v>
      </c>
      <c r="K2723">
        <v>673059</v>
      </c>
      <c r="L2723" t="s">
        <v>65</v>
      </c>
      <c r="M2723" t="s">
        <v>115</v>
      </c>
      <c r="N2723" t="s">
        <v>56</v>
      </c>
      <c r="O2723" s="1">
        <v>45658</v>
      </c>
      <c r="P2723" s="1">
        <v>45962</v>
      </c>
      <c r="Q2723" s="2">
        <v>31.28</v>
      </c>
      <c r="R2723">
        <v>1</v>
      </c>
      <c r="S2723" t="s">
        <v>57</v>
      </c>
      <c r="T2723" t="s">
        <v>58</v>
      </c>
      <c r="U2723" s="4">
        <v>0.7</v>
      </c>
      <c r="V2723" s="2">
        <v>0</v>
      </c>
      <c r="W2723">
        <v>0</v>
      </c>
      <c r="X2723" t="s">
        <v>243</v>
      </c>
      <c r="Y2723" t="s">
        <v>60</v>
      </c>
      <c r="Z2723">
        <v>0</v>
      </c>
      <c r="AA2723" s="2">
        <v>0</v>
      </c>
      <c r="AB2723" s="2">
        <v>0</v>
      </c>
      <c r="AC2723" s="4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21.9</v>
      </c>
      <c r="AM2723" s="2">
        <v>21.9</v>
      </c>
      <c r="AN2723" s="2">
        <v>0</v>
      </c>
      <c r="AO2723" s="2">
        <v>0</v>
      </c>
      <c r="AP2723" s="2">
        <v>0</v>
      </c>
    </row>
    <row r="2724" spans="1:42" x14ac:dyDescent="0.25">
      <c r="A2724" s="1">
        <v>45929</v>
      </c>
      <c r="B2724" t="s">
        <v>47</v>
      </c>
      <c r="C2724">
        <v>649163</v>
      </c>
      <c r="D2724">
        <v>2025870692</v>
      </c>
      <c r="E2724" t="s">
        <v>1802</v>
      </c>
      <c r="F2724" t="s">
        <v>950</v>
      </c>
      <c r="G2724" t="s">
        <v>50</v>
      </c>
      <c r="H2724" t="s">
        <v>278</v>
      </c>
      <c r="I2724" t="s">
        <v>692</v>
      </c>
      <c r="J2724" t="s">
        <v>693</v>
      </c>
      <c r="K2724">
        <v>673059</v>
      </c>
      <c r="L2724" t="s">
        <v>65</v>
      </c>
      <c r="M2724" t="s">
        <v>115</v>
      </c>
      <c r="N2724" t="s">
        <v>56</v>
      </c>
      <c r="O2724" s="1">
        <v>45658</v>
      </c>
      <c r="P2724" s="1">
        <v>45962</v>
      </c>
      <c r="Q2724" s="2">
        <v>25.73</v>
      </c>
      <c r="R2724">
        <v>1</v>
      </c>
      <c r="S2724" t="s">
        <v>57</v>
      </c>
      <c r="T2724" t="s">
        <v>58</v>
      </c>
      <c r="U2724" s="4">
        <v>0.7</v>
      </c>
      <c r="V2724" s="2">
        <v>0</v>
      </c>
      <c r="W2724">
        <v>0</v>
      </c>
      <c r="X2724" t="s">
        <v>243</v>
      </c>
      <c r="Y2724" t="s">
        <v>60</v>
      </c>
      <c r="Z2724">
        <v>0</v>
      </c>
      <c r="AA2724" s="2">
        <v>0</v>
      </c>
      <c r="AB2724" s="2">
        <v>0</v>
      </c>
      <c r="AC2724" s="4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18.010000000000002</v>
      </c>
      <c r="AM2724" s="2">
        <v>18.010000000000002</v>
      </c>
      <c r="AN2724" s="2">
        <v>0</v>
      </c>
      <c r="AO2724" s="2">
        <v>0</v>
      </c>
      <c r="AP2724" s="2">
        <v>0</v>
      </c>
    </row>
    <row r="2725" spans="1:42" x14ac:dyDescent="0.25">
      <c r="A2725" s="1">
        <v>45929</v>
      </c>
      <c r="B2725" t="s">
        <v>47</v>
      </c>
      <c r="C2725">
        <v>649163</v>
      </c>
      <c r="D2725">
        <v>2025875987</v>
      </c>
      <c r="E2725" t="s">
        <v>1803</v>
      </c>
      <c r="F2725" t="s">
        <v>1804</v>
      </c>
      <c r="G2725" t="s">
        <v>50</v>
      </c>
      <c r="H2725" t="s">
        <v>572</v>
      </c>
      <c r="I2725" t="s">
        <v>692</v>
      </c>
      <c r="J2725" t="s">
        <v>704</v>
      </c>
      <c r="K2725">
        <v>767312</v>
      </c>
      <c r="L2725" t="s">
        <v>806</v>
      </c>
      <c r="M2725" t="s">
        <v>443</v>
      </c>
      <c r="N2725" t="s">
        <v>56</v>
      </c>
      <c r="O2725" s="1">
        <v>45627</v>
      </c>
      <c r="P2725" s="1">
        <v>45962</v>
      </c>
      <c r="Q2725" s="2">
        <v>55.4</v>
      </c>
      <c r="R2725">
        <v>1</v>
      </c>
      <c r="S2725" t="s">
        <v>57</v>
      </c>
      <c r="T2725" t="s">
        <v>58</v>
      </c>
      <c r="U2725" s="4">
        <v>0.9</v>
      </c>
      <c r="V2725" s="2">
        <v>0</v>
      </c>
      <c r="W2725">
        <v>0</v>
      </c>
      <c r="X2725" t="s">
        <v>243</v>
      </c>
      <c r="Y2725" t="s">
        <v>60</v>
      </c>
      <c r="Z2725">
        <v>0</v>
      </c>
      <c r="AA2725" s="2">
        <v>0</v>
      </c>
      <c r="AB2725" s="2">
        <v>0</v>
      </c>
      <c r="AC2725" s="4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49.86</v>
      </c>
      <c r="AM2725" s="2">
        <v>49.86</v>
      </c>
      <c r="AN2725" s="2">
        <v>0</v>
      </c>
      <c r="AO2725" s="2">
        <v>0</v>
      </c>
      <c r="AP2725" s="2">
        <v>0</v>
      </c>
    </row>
    <row r="2726" spans="1:42" x14ac:dyDescent="0.25">
      <c r="A2726" s="1">
        <v>45929</v>
      </c>
      <c r="B2726" t="s">
        <v>47</v>
      </c>
      <c r="C2726">
        <v>649163</v>
      </c>
      <c r="D2726">
        <v>2025890613</v>
      </c>
      <c r="E2726" t="s">
        <v>1742</v>
      </c>
      <c r="F2726" t="s">
        <v>836</v>
      </c>
      <c r="G2726" t="s">
        <v>50</v>
      </c>
      <c r="H2726" t="s">
        <v>398</v>
      </c>
      <c r="I2726" t="s">
        <v>692</v>
      </c>
      <c r="J2726" t="s">
        <v>701</v>
      </c>
      <c r="K2726">
        <v>796984</v>
      </c>
      <c r="L2726" t="s">
        <v>1386</v>
      </c>
      <c r="M2726" t="s">
        <v>223</v>
      </c>
      <c r="N2726" t="s">
        <v>56</v>
      </c>
      <c r="O2726" s="1">
        <v>45627</v>
      </c>
      <c r="P2726" s="1">
        <v>45962</v>
      </c>
      <c r="Q2726" s="2">
        <v>18.2</v>
      </c>
      <c r="R2726">
        <v>1</v>
      </c>
      <c r="S2726" t="s">
        <v>57</v>
      </c>
      <c r="T2726" t="s">
        <v>58</v>
      </c>
      <c r="U2726" s="4">
        <v>0.7</v>
      </c>
      <c r="V2726" s="2">
        <v>0</v>
      </c>
      <c r="W2726">
        <v>0</v>
      </c>
      <c r="X2726" t="s">
        <v>243</v>
      </c>
      <c r="Y2726" t="s">
        <v>60</v>
      </c>
      <c r="Z2726">
        <v>0</v>
      </c>
      <c r="AA2726" s="2">
        <v>0</v>
      </c>
      <c r="AB2726" s="2">
        <v>0</v>
      </c>
      <c r="AC2726" s="4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12.74</v>
      </c>
      <c r="AM2726" s="2">
        <v>12.74</v>
      </c>
      <c r="AN2726" s="2">
        <v>0</v>
      </c>
      <c r="AO2726" s="2">
        <v>0</v>
      </c>
      <c r="AP2726" s="2">
        <v>0</v>
      </c>
    </row>
    <row r="2727" spans="1:42" x14ac:dyDescent="0.25">
      <c r="A2727" s="1">
        <v>45929</v>
      </c>
      <c r="B2727" t="s">
        <v>47</v>
      </c>
      <c r="C2727">
        <v>649163</v>
      </c>
      <c r="D2727">
        <v>2025894962</v>
      </c>
      <c r="E2727" t="s">
        <v>269</v>
      </c>
      <c r="F2727" t="s">
        <v>270</v>
      </c>
      <c r="G2727" t="s">
        <v>50</v>
      </c>
      <c r="H2727" t="s">
        <v>120</v>
      </c>
      <c r="I2727" t="s">
        <v>692</v>
      </c>
      <c r="J2727" t="s">
        <v>701</v>
      </c>
      <c r="K2727">
        <v>673059</v>
      </c>
      <c r="L2727" t="s">
        <v>65</v>
      </c>
      <c r="M2727" t="s">
        <v>115</v>
      </c>
      <c r="N2727" t="s">
        <v>56</v>
      </c>
      <c r="O2727" s="1">
        <v>45658</v>
      </c>
      <c r="P2727" s="1">
        <v>45962</v>
      </c>
      <c r="Q2727" s="2">
        <v>23.25</v>
      </c>
      <c r="R2727">
        <v>1</v>
      </c>
      <c r="S2727" t="s">
        <v>57</v>
      </c>
      <c r="T2727" t="s">
        <v>58</v>
      </c>
      <c r="U2727" s="4">
        <v>0.7</v>
      </c>
      <c r="V2727" s="2">
        <v>0</v>
      </c>
      <c r="W2727">
        <v>0</v>
      </c>
      <c r="X2727" t="s">
        <v>243</v>
      </c>
      <c r="Y2727" t="s">
        <v>60</v>
      </c>
      <c r="Z2727">
        <v>0</v>
      </c>
      <c r="AA2727" s="2">
        <v>0</v>
      </c>
      <c r="AB2727" s="2">
        <v>0</v>
      </c>
      <c r="AC2727" s="4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16.28</v>
      </c>
      <c r="AM2727" s="2">
        <v>16.28</v>
      </c>
      <c r="AN2727" s="2">
        <v>0</v>
      </c>
      <c r="AO2727" s="2">
        <v>0</v>
      </c>
      <c r="AP2727" s="2">
        <v>0</v>
      </c>
    </row>
    <row r="2728" spans="1:42" x14ac:dyDescent="0.25">
      <c r="A2728" s="1">
        <v>45929</v>
      </c>
      <c r="B2728" t="s">
        <v>47</v>
      </c>
      <c r="C2728">
        <v>649163</v>
      </c>
      <c r="D2728">
        <v>2025900492</v>
      </c>
      <c r="E2728" t="s">
        <v>1805</v>
      </c>
      <c r="F2728" t="s">
        <v>1335</v>
      </c>
      <c r="G2728" t="s">
        <v>50</v>
      </c>
      <c r="H2728" t="s">
        <v>228</v>
      </c>
      <c r="I2728" t="s">
        <v>692</v>
      </c>
      <c r="J2728" t="s">
        <v>701</v>
      </c>
      <c r="K2728">
        <v>792847</v>
      </c>
      <c r="L2728" t="s">
        <v>420</v>
      </c>
      <c r="M2728" t="s">
        <v>421</v>
      </c>
      <c r="N2728" t="s">
        <v>56</v>
      </c>
      <c r="O2728" s="1">
        <v>45658</v>
      </c>
      <c r="P2728" s="1">
        <v>45962</v>
      </c>
      <c r="Q2728" s="2">
        <v>51</v>
      </c>
      <c r="R2728">
        <v>1</v>
      </c>
      <c r="S2728" t="s">
        <v>57</v>
      </c>
      <c r="T2728" t="s">
        <v>58</v>
      </c>
      <c r="U2728" s="4">
        <v>0.7</v>
      </c>
      <c r="V2728" s="2">
        <v>0</v>
      </c>
      <c r="W2728">
        <v>0</v>
      </c>
      <c r="X2728" t="s">
        <v>243</v>
      </c>
      <c r="Y2728" t="s">
        <v>60</v>
      </c>
      <c r="Z2728">
        <v>0</v>
      </c>
      <c r="AA2728" s="2">
        <v>0</v>
      </c>
      <c r="AB2728" s="2">
        <v>0</v>
      </c>
      <c r="AC2728" s="4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35.700000000000003</v>
      </c>
      <c r="AM2728" s="2">
        <v>35.700000000000003</v>
      </c>
      <c r="AN2728" s="2">
        <v>0</v>
      </c>
      <c r="AO2728" s="2">
        <v>0</v>
      </c>
      <c r="AP2728" s="2">
        <v>0</v>
      </c>
    </row>
    <row r="2729" spans="1:42" x14ac:dyDescent="0.25">
      <c r="A2729" s="1">
        <v>45929</v>
      </c>
      <c r="B2729" t="s">
        <v>47</v>
      </c>
      <c r="C2729">
        <v>649163</v>
      </c>
      <c r="D2729">
        <v>2025902227</v>
      </c>
      <c r="E2729" t="s">
        <v>2309</v>
      </c>
      <c r="F2729" t="s">
        <v>2310</v>
      </c>
      <c r="G2729" t="s">
        <v>50</v>
      </c>
      <c r="H2729" t="s">
        <v>134</v>
      </c>
      <c r="I2729" t="s">
        <v>692</v>
      </c>
      <c r="J2729" t="s">
        <v>701</v>
      </c>
      <c r="K2729">
        <v>753748</v>
      </c>
      <c r="L2729" t="s">
        <v>403</v>
      </c>
      <c r="M2729" t="s">
        <v>284</v>
      </c>
      <c r="N2729" t="s">
        <v>56</v>
      </c>
      <c r="O2729" s="1">
        <v>45658</v>
      </c>
      <c r="P2729" s="1">
        <v>45962</v>
      </c>
      <c r="Q2729" s="2">
        <v>30.68</v>
      </c>
      <c r="R2729">
        <v>1</v>
      </c>
      <c r="S2729" t="s">
        <v>57</v>
      </c>
      <c r="T2729" t="s">
        <v>58</v>
      </c>
      <c r="U2729" s="4">
        <v>0.7</v>
      </c>
      <c r="V2729" s="2">
        <v>0</v>
      </c>
      <c r="W2729">
        <v>0</v>
      </c>
      <c r="X2729" t="s">
        <v>243</v>
      </c>
      <c r="Y2729" t="s">
        <v>60</v>
      </c>
      <c r="Z2729">
        <v>0</v>
      </c>
      <c r="AA2729" s="2">
        <v>0</v>
      </c>
      <c r="AB2729" s="2">
        <v>0</v>
      </c>
      <c r="AC2729" s="4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21.48</v>
      </c>
      <c r="AM2729" s="2">
        <v>21.48</v>
      </c>
      <c r="AN2729" s="2">
        <v>0</v>
      </c>
      <c r="AO2729" s="2">
        <v>0</v>
      </c>
      <c r="AP2729" s="2">
        <v>0</v>
      </c>
    </row>
    <row r="2730" spans="1:42" x14ac:dyDescent="0.25">
      <c r="A2730" s="1">
        <v>45929</v>
      </c>
      <c r="B2730" t="s">
        <v>47</v>
      </c>
      <c r="C2730">
        <v>649163</v>
      </c>
      <c r="D2730">
        <v>2025903397</v>
      </c>
      <c r="E2730" t="s">
        <v>2311</v>
      </c>
      <c r="F2730" t="s">
        <v>797</v>
      </c>
      <c r="G2730" t="s">
        <v>50</v>
      </c>
      <c r="H2730" t="s">
        <v>134</v>
      </c>
      <c r="I2730" t="s">
        <v>692</v>
      </c>
      <c r="J2730" t="s">
        <v>701</v>
      </c>
      <c r="K2730">
        <v>753748</v>
      </c>
      <c r="L2730" t="s">
        <v>403</v>
      </c>
      <c r="M2730" t="s">
        <v>284</v>
      </c>
      <c r="N2730" t="s">
        <v>56</v>
      </c>
      <c r="O2730" s="1">
        <v>45658</v>
      </c>
      <c r="P2730" s="1">
        <v>45962</v>
      </c>
      <c r="Q2730" s="2">
        <v>40.9</v>
      </c>
      <c r="R2730">
        <v>1</v>
      </c>
      <c r="S2730" t="s">
        <v>57</v>
      </c>
      <c r="T2730" t="s">
        <v>58</v>
      </c>
      <c r="U2730" s="4">
        <v>0.7</v>
      </c>
      <c r="V2730" s="2">
        <v>0</v>
      </c>
      <c r="W2730">
        <v>0</v>
      </c>
      <c r="X2730" t="s">
        <v>243</v>
      </c>
      <c r="Y2730" t="s">
        <v>60</v>
      </c>
      <c r="Z2730">
        <v>0</v>
      </c>
      <c r="AA2730" s="2">
        <v>0</v>
      </c>
      <c r="AB2730" s="2">
        <v>0</v>
      </c>
      <c r="AC2730" s="4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28.63</v>
      </c>
      <c r="AM2730" s="2">
        <v>28.63</v>
      </c>
      <c r="AN2730" s="2">
        <v>0</v>
      </c>
      <c r="AO2730" s="2">
        <v>0</v>
      </c>
      <c r="AP2730" s="2">
        <v>0</v>
      </c>
    </row>
    <row r="2731" spans="1:42" x14ac:dyDescent="0.25">
      <c r="A2731" s="1">
        <v>45929</v>
      </c>
      <c r="B2731" t="s">
        <v>47</v>
      </c>
      <c r="C2731">
        <v>649163</v>
      </c>
      <c r="D2731">
        <v>2025908265</v>
      </c>
      <c r="E2731" t="s">
        <v>1806</v>
      </c>
      <c r="F2731" t="s">
        <v>1335</v>
      </c>
      <c r="G2731" t="s">
        <v>50</v>
      </c>
      <c r="H2731" t="s">
        <v>203</v>
      </c>
      <c r="I2731" t="s">
        <v>692</v>
      </c>
      <c r="J2731" t="s">
        <v>701</v>
      </c>
      <c r="K2731">
        <v>753748</v>
      </c>
      <c r="L2731" t="s">
        <v>403</v>
      </c>
      <c r="M2731" t="s">
        <v>284</v>
      </c>
      <c r="N2731" t="s">
        <v>56</v>
      </c>
      <c r="O2731" s="1">
        <v>45658</v>
      </c>
      <c r="P2731" s="1">
        <v>45962</v>
      </c>
      <c r="Q2731" s="2">
        <v>176.94</v>
      </c>
      <c r="R2731">
        <v>1</v>
      </c>
      <c r="S2731" t="s">
        <v>57</v>
      </c>
      <c r="T2731" t="s">
        <v>58</v>
      </c>
      <c r="U2731" s="4">
        <v>0.7</v>
      </c>
      <c r="V2731" s="2">
        <v>0</v>
      </c>
      <c r="W2731">
        <v>0</v>
      </c>
      <c r="X2731" t="s">
        <v>243</v>
      </c>
      <c r="Y2731" t="s">
        <v>60</v>
      </c>
      <c r="Z2731">
        <v>0</v>
      </c>
      <c r="AA2731" s="2">
        <v>0</v>
      </c>
      <c r="AB2731" s="2">
        <v>0</v>
      </c>
      <c r="AC2731" s="4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123.86</v>
      </c>
      <c r="AM2731" s="2">
        <v>123.86</v>
      </c>
      <c r="AN2731" s="2">
        <v>0</v>
      </c>
      <c r="AO2731" s="2">
        <v>0</v>
      </c>
      <c r="AP2731" s="2">
        <v>0</v>
      </c>
    </row>
    <row r="2732" spans="1:42" x14ac:dyDescent="0.25">
      <c r="A2732" s="1">
        <v>45929</v>
      </c>
      <c r="B2732" t="s">
        <v>47</v>
      </c>
      <c r="C2732">
        <v>649163</v>
      </c>
      <c r="D2732">
        <v>2025908735</v>
      </c>
      <c r="E2732" t="s">
        <v>2312</v>
      </c>
      <c r="F2732" t="s">
        <v>447</v>
      </c>
      <c r="G2732" t="s">
        <v>50</v>
      </c>
      <c r="H2732" t="s">
        <v>203</v>
      </c>
      <c r="I2732" t="s">
        <v>692</v>
      </c>
      <c r="J2732" t="s">
        <v>701</v>
      </c>
      <c r="K2732">
        <v>753748</v>
      </c>
      <c r="L2732" t="s">
        <v>403</v>
      </c>
      <c r="M2732" t="s">
        <v>284</v>
      </c>
      <c r="N2732" t="s">
        <v>56</v>
      </c>
      <c r="O2732" s="1">
        <v>45658</v>
      </c>
      <c r="P2732" s="1">
        <v>45962</v>
      </c>
      <c r="Q2732" s="2">
        <v>56.91</v>
      </c>
      <c r="R2732">
        <v>1</v>
      </c>
      <c r="S2732" t="s">
        <v>57</v>
      </c>
      <c r="T2732" t="s">
        <v>58</v>
      </c>
      <c r="U2732" s="4">
        <v>0.7</v>
      </c>
      <c r="V2732" s="2">
        <v>0</v>
      </c>
      <c r="W2732">
        <v>0</v>
      </c>
      <c r="X2732" t="s">
        <v>243</v>
      </c>
      <c r="Y2732" t="s">
        <v>60</v>
      </c>
      <c r="Z2732">
        <v>0</v>
      </c>
      <c r="AA2732" s="2">
        <v>0</v>
      </c>
      <c r="AB2732" s="2">
        <v>0</v>
      </c>
      <c r="AC2732" s="4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39.840000000000003</v>
      </c>
      <c r="AM2732" s="2">
        <v>39.840000000000003</v>
      </c>
      <c r="AN2732" s="2">
        <v>0</v>
      </c>
      <c r="AO2732" s="2">
        <v>0</v>
      </c>
      <c r="AP2732" s="2">
        <v>0</v>
      </c>
    </row>
    <row r="2733" spans="1:42" x14ac:dyDescent="0.25">
      <c r="A2733" s="1">
        <v>45929</v>
      </c>
      <c r="B2733" t="s">
        <v>47</v>
      </c>
      <c r="C2733">
        <v>649163</v>
      </c>
      <c r="D2733">
        <v>2025909037</v>
      </c>
      <c r="E2733" t="s">
        <v>879</v>
      </c>
      <c r="F2733" t="s">
        <v>109</v>
      </c>
      <c r="G2733" t="s">
        <v>50</v>
      </c>
      <c r="H2733" t="s">
        <v>203</v>
      </c>
      <c r="I2733" t="s">
        <v>692</v>
      </c>
      <c r="J2733" t="s">
        <v>701</v>
      </c>
      <c r="K2733">
        <v>753748</v>
      </c>
      <c r="L2733" t="s">
        <v>403</v>
      </c>
      <c r="M2733" t="s">
        <v>284</v>
      </c>
      <c r="N2733" t="s">
        <v>56</v>
      </c>
      <c r="O2733" s="1">
        <v>45658</v>
      </c>
      <c r="P2733" s="1">
        <v>45962</v>
      </c>
      <c r="Q2733" s="2">
        <v>129.22</v>
      </c>
      <c r="R2733">
        <v>1</v>
      </c>
      <c r="S2733" t="s">
        <v>57</v>
      </c>
      <c r="T2733" t="s">
        <v>58</v>
      </c>
      <c r="U2733" s="4">
        <v>0.7</v>
      </c>
      <c r="V2733" s="2">
        <v>0</v>
      </c>
      <c r="W2733">
        <v>0</v>
      </c>
      <c r="X2733" t="s">
        <v>243</v>
      </c>
      <c r="Y2733" t="s">
        <v>60</v>
      </c>
      <c r="Z2733">
        <v>0</v>
      </c>
      <c r="AA2733" s="2">
        <v>0</v>
      </c>
      <c r="AB2733" s="2">
        <v>0</v>
      </c>
      <c r="AC2733" s="4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90.45</v>
      </c>
      <c r="AM2733" s="2">
        <v>90.45</v>
      </c>
      <c r="AN2733" s="2">
        <v>0</v>
      </c>
      <c r="AO2733" s="2">
        <v>0</v>
      </c>
      <c r="AP2733" s="2">
        <v>0</v>
      </c>
    </row>
    <row r="2734" spans="1:42" x14ac:dyDescent="0.25">
      <c r="A2734" s="1">
        <v>45929</v>
      </c>
      <c r="B2734" t="s">
        <v>47</v>
      </c>
      <c r="C2734">
        <v>649163</v>
      </c>
      <c r="D2734">
        <v>2025914002</v>
      </c>
      <c r="E2734" t="s">
        <v>347</v>
      </c>
      <c r="F2734" t="s">
        <v>97</v>
      </c>
      <c r="G2734" t="s">
        <v>50</v>
      </c>
      <c r="H2734" t="s">
        <v>203</v>
      </c>
      <c r="I2734" t="s">
        <v>692</v>
      </c>
      <c r="J2734" t="s">
        <v>701</v>
      </c>
      <c r="K2734">
        <v>753748</v>
      </c>
      <c r="L2734" t="s">
        <v>403</v>
      </c>
      <c r="M2734" t="s">
        <v>284</v>
      </c>
      <c r="N2734" t="s">
        <v>56</v>
      </c>
      <c r="O2734" s="1">
        <v>45658</v>
      </c>
      <c r="P2734" s="1">
        <v>45962</v>
      </c>
      <c r="Q2734" s="2">
        <v>83</v>
      </c>
      <c r="R2734">
        <v>1</v>
      </c>
      <c r="S2734" t="s">
        <v>57</v>
      </c>
      <c r="T2734" t="s">
        <v>58</v>
      </c>
      <c r="U2734" s="4">
        <v>0.7</v>
      </c>
      <c r="V2734" s="2">
        <v>0</v>
      </c>
      <c r="W2734">
        <v>0</v>
      </c>
      <c r="X2734" t="s">
        <v>243</v>
      </c>
      <c r="Y2734" t="s">
        <v>60</v>
      </c>
      <c r="Z2734">
        <v>0</v>
      </c>
      <c r="AA2734" s="2">
        <v>0</v>
      </c>
      <c r="AB2734" s="2">
        <v>0</v>
      </c>
      <c r="AC2734" s="4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58.1</v>
      </c>
      <c r="AM2734" s="2">
        <v>58.1</v>
      </c>
      <c r="AN2734" s="2">
        <v>0</v>
      </c>
      <c r="AO2734" s="2">
        <v>0</v>
      </c>
      <c r="AP2734" s="2">
        <v>0</v>
      </c>
    </row>
    <row r="2735" spans="1:42" x14ac:dyDescent="0.25">
      <c r="A2735" s="1">
        <v>45929</v>
      </c>
      <c r="B2735" t="s">
        <v>47</v>
      </c>
      <c r="C2735">
        <v>649163</v>
      </c>
      <c r="D2735">
        <v>2025914125</v>
      </c>
      <c r="E2735" t="s">
        <v>2313</v>
      </c>
      <c r="F2735" t="s">
        <v>142</v>
      </c>
      <c r="G2735" t="s">
        <v>50</v>
      </c>
      <c r="H2735" t="s">
        <v>452</v>
      </c>
      <c r="I2735" t="s">
        <v>692</v>
      </c>
      <c r="J2735" t="s">
        <v>701</v>
      </c>
      <c r="K2735">
        <v>767312</v>
      </c>
      <c r="L2735" t="s">
        <v>806</v>
      </c>
      <c r="M2735" t="s">
        <v>443</v>
      </c>
      <c r="N2735" t="s">
        <v>56</v>
      </c>
      <c r="O2735" s="1">
        <v>45627</v>
      </c>
      <c r="P2735" s="1">
        <v>45962</v>
      </c>
      <c r="Q2735" s="2">
        <v>139.28</v>
      </c>
      <c r="R2735">
        <v>1</v>
      </c>
      <c r="S2735" t="s">
        <v>57</v>
      </c>
      <c r="T2735" t="s">
        <v>58</v>
      </c>
      <c r="U2735" s="4">
        <v>0.7</v>
      </c>
      <c r="V2735" s="2">
        <v>0</v>
      </c>
      <c r="W2735">
        <v>0</v>
      </c>
      <c r="X2735" t="s">
        <v>243</v>
      </c>
      <c r="Y2735" t="s">
        <v>60</v>
      </c>
      <c r="Z2735">
        <v>0</v>
      </c>
      <c r="AA2735" s="2">
        <v>0</v>
      </c>
      <c r="AB2735" s="2">
        <v>0</v>
      </c>
      <c r="AC2735" s="4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97.5</v>
      </c>
      <c r="AM2735" s="2">
        <v>97.5</v>
      </c>
      <c r="AN2735" s="2">
        <v>0</v>
      </c>
      <c r="AO2735" s="2">
        <v>0</v>
      </c>
      <c r="AP2735" s="2">
        <v>0</v>
      </c>
    </row>
    <row r="2736" spans="1:42" x14ac:dyDescent="0.25">
      <c r="A2736" s="1">
        <v>45929</v>
      </c>
      <c r="B2736" t="s">
        <v>47</v>
      </c>
      <c r="C2736">
        <v>649163</v>
      </c>
      <c r="D2736">
        <v>2025922740</v>
      </c>
      <c r="E2736" t="s">
        <v>1881</v>
      </c>
      <c r="F2736" t="s">
        <v>1882</v>
      </c>
      <c r="G2736" t="s">
        <v>50</v>
      </c>
      <c r="H2736" t="s">
        <v>252</v>
      </c>
      <c r="I2736" t="s">
        <v>692</v>
      </c>
      <c r="J2736" t="s">
        <v>693</v>
      </c>
      <c r="K2736">
        <v>673059</v>
      </c>
      <c r="L2736" t="s">
        <v>65</v>
      </c>
      <c r="M2736" t="s">
        <v>115</v>
      </c>
      <c r="N2736" t="s">
        <v>56</v>
      </c>
      <c r="O2736" s="1">
        <v>45661</v>
      </c>
      <c r="P2736" s="1">
        <v>45965</v>
      </c>
      <c r="Q2736" s="2">
        <v>21.44</v>
      </c>
      <c r="R2736">
        <v>1</v>
      </c>
      <c r="S2736" t="s">
        <v>57</v>
      </c>
      <c r="T2736" t="s">
        <v>58</v>
      </c>
      <c r="U2736" s="4">
        <v>0.7</v>
      </c>
      <c r="V2736" s="2">
        <v>0</v>
      </c>
      <c r="W2736">
        <v>0</v>
      </c>
      <c r="X2736" t="s">
        <v>243</v>
      </c>
      <c r="Y2736" t="s">
        <v>60</v>
      </c>
      <c r="Z2736">
        <v>0</v>
      </c>
      <c r="AA2736" s="2">
        <v>0</v>
      </c>
      <c r="AB2736" s="2">
        <v>0</v>
      </c>
      <c r="AC2736" s="4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15.01</v>
      </c>
      <c r="AM2736" s="2">
        <v>15.01</v>
      </c>
      <c r="AN2736" s="2">
        <v>0</v>
      </c>
      <c r="AO2736" s="2">
        <v>0</v>
      </c>
      <c r="AP2736" s="2">
        <v>0</v>
      </c>
    </row>
    <row r="2737" spans="1:42" x14ac:dyDescent="0.25">
      <c r="A2737" s="1">
        <v>45929</v>
      </c>
      <c r="B2737" t="s">
        <v>47</v>
      </c>
      <c r="C2737">
        <v>649163</v>
      </c>
      <c r="D2737">
        <v>2025922741</v>
      </c>
      <c r="E2737" t="s">
        <v>1881</v>
      </c>
      <c r="F2737" t="s">
        <v>1882</v>
      </c>
      <c r="G2737" t="s">
        <v>50</v>
      </c>
      <c r="H2737" t="s">
        <v>252</v>
      </c>
      <c r="I2737" t="s">
        <v>692</v>
      </c>
      <c r="J2737" t="s">
        <v>701</v>
      </c>
      <c r="K2737">
        <v>673059</v>
      </c>
      <c r="L2737" t="s">
        <v>65</v>
      </c>
      <c r="M2737" t="s">
        <v>115</v>
      </c>
      <c r="N2737" t="s">
        <v>56</v>
      </c>
      <c r="O2737" s="1">
        <v>45661</v>
      </c>
      <c r="P2737" s="1">
        <v>45965</v>
      </c>
      <c r="Q2737" s="2">
        <v>65.44</v>
      </c>
      <c r="R2737">
        <v>1</v>
      </c>
      <c r="S2737" t="s">
        <v>57</v>
      </c>
      <c r="T2737" t="s">
        <v>58</v>
      </c>
      <c r="U2737" s="4">
        <v>0.7</v>
      </c>
      <c r="V2737" s="2">
        <v>0</v>
      </c>
      <c r="W2737">
        <v>0</v>
      </c>
      <c r="X2737" t="s">
        <v>243</v>
      </c>
      <c r="Y2737" t="s">
        <v>60</v>
      </c>
      <c r="Z2737">
        <v>0</v>
      </c>
      <c r="AA2737" s="2">
        <v>0</v>
      </c>
      <c r="AB2737" s="2">
        <v>0</v>
      </c>
      <c r="AC2737" s="4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45.81</v>
      </c>
      <c r="AM2737" s="2">
        <v>45.81</v>
      </c>
      <c r="AN2737" s="2">
        <v>0</v>
      </c>
      <c r="AO2737" s="2">
        <v>0</v>
      </c>
      <c r="AP2737" s="2">
        <v>0</v>
      </c>
    </row>
    <row r="2738" spans="1:42" x14ac:dyDescent="0.25">
      <c r="A2738" s="1">
        <v>45929</v>
      </c>
      <c r="B2738" t="s">
        <v>47</v>
      </c>
      <c r="C2738">
        <v>649163</v>
      </c>
      <c r="D2738">
        <v>2025925959</v>
      </c>
      <c r="E2738" t="s">
        <v>1883</v>
      </c>
      <c r="F2738" t="s">
        <v>1884</v>
      </c>
      <c r="G2738" t="s">
        <v>50</v>
      </c>
      <c r="H2738" t="s">
        <v>568</v>
      </c>
      <c r="I2738" t="s">
        <v>692</v>
      </c>
      <c r="J2738" t="s">
        <v>704</v>
      </c>
      <c r="K2738">
        <v>767312</v>
      </c>
      <c r="L2738" t="s">
        <v>806</v>
      </c>
      <c r="M2738" t="s">
        <v>443</v>
      </c>
      <c r="N2738" t="s">
        <v>56</v>
      </c>
      <c r="O2738" s="1">
        <v>45658</v>
      </c>
      <c r="P2738" s="1">
        <v>45962</v>
      </c>
      <c r="Q2738" s="2">
        <v>124.33</v>
      </c>
      <c r="R2738">
        <v>1</v>
      </c>
      <c r="S2738" t="s">
        <v>57</v>
      </c>
      <c r="T2738" t="s">
        <v>58</v>
      </c>
      <c r="U2738" s="4">
        <v>0.9</v>
      </c>
      <c r="V2738" s="2">
        <v>0</v>
      </c>
      <c r="W2738">
        <v>0</v>
      </c>
      <c r="X2738" t="s">
        <v>243</v>
      </c>
      <c r="Y2738" t="s">
        <v>60</v>
      </c>
      <c r="Z2738">
        <v>0</v>
      </c>
      <c r="AA2738" s="2">
        <v>0</v>
      </c>
      <c r="AB2738" s="2">
        <v>0</v>
      </c>
      <c r="AC2738" s="4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111.9</v>
      </c>
      <c r="AM2738" s="2">
        <v>111.9</v>
      </c>
      <c r="AN2738" s="2">
        <v>0</v>
      </c>
      <c r="AO2738" s="2">
        <v>0</v>
      </c>
      <c r="AP2738" s="2">
        <v>0</v>
      </c>
    </row>
    <row r="2739" spans="1:42" x14ac:dyDescent="0.25">
      <c r="A2739" s="1">
        <v>45929</v>
      </c>
      <c r="B2739" t="s">
        <v>47</v>
      </c>
      <c r="C2739">
        <v>649163</v>
      </c>
      <c r="D2739">
        <v>2025925960</v>
      </c>
      <c r="E2739" t="s">
        <v>1883</v>
      </c>
      <c r="F2739" t="s">
        <v>1884</v>
      </c>
      <c r="G2739" t="s">
        <v>50</v>
      </c>
      <c r="H2739" t="s">
        <v>568</v>
      </c>
      <c r="I2739" t="s">
        <v>692</v>
      </c>
      <c r="J2739" t="s">
        <v>701</v>
      </c>
      <c r="K2739">
        <v>767312</v>
      </c>
      <c r="L2739" t="s">
        <v>806</v>
      </c>
      <c r="M2739" t="s">
        <v>443</v>
      </c>
      <c r="N2739" t="s">
        <v>56</v>
      </c>
      <c r="O2739" s="1">
        <v>45658</v>
      </c>
      <c r="P2739" s="1">
        <v>45962</v>
      </c>
      <c r="Q2739" s="2">
        <v>27.5</v>
      </c>
      <c r="R2739">
        <v>1</v>
      </c>
      <c r="S2739" t="s">
        <v>57</v>
      </c>
      <c r="T2739" t="s">
        <v>58</v>
      </c>
      <c r="U2739" s="4">
        <v>0.7</v>
      </c>
      <c r="V2739" s="2">
        <v>0</v>
      </c>
      <c r="W2739">
        <v>0</v>
      </c>
      <c r="X2739" t="s">
        <v>243</v>
      </c>
      <c r="Y2739" t="s">
        <v>60</v>
      </c>
      <c r="Z2739">
        <v>0</v>
      </c>
      <c r="AA2739" s="2">
        <v>0</v>
      </c>
      <c r="AB2739" s="2">
        <v>0</v>
      </c>
      <c r="AC2739" s="4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19.25</v>
      </c>
      <c r="AM2739" s="2">
        <v>19.25</v>
      </c>
      <c r="AN2739" s="2">
        <v>0</v>
      </c>
      <c r="AO2739" s="2">
        <v>0</v>
      </c>
      <c r="AP2739" s="2">
        <v>0</v>
      </c>
    </row>
    <row r="2740" spans="1:42" x14ac:dyDescent="0.25">
      <c r="A2740" s="1">
        <v>45929</v>
      </c>
      <c r="B2740" t="s">
        <v>47</v>
      </c>
      <c r="C2740">
        <v>649163</v>
      </c>
      <c r="D2740">
        <v>2025931865</v>
      </c>
      <c r="E2740" t="s">
        <v>1743</v>
      </c>
      <c r="F2740" t="s">
        <v>1265</v>
      </c>
      <c r="G2740" t="s">
        <v>50</v>
      </c>
      <c r="H2740" t="s">
        <v>398</v>
      </c>
      <c r="I2740" t="s">
        <v>692</v>
      </c>
      <c r="J2740" t="s">
        <v>701</v>
      </c>
      <c r="K2740">
        <v>796984</v>
      </c>
      <c r="L2740" t="s">
        <v>1386</v>
      </c>
      <c r="M2740" t="s">
        <v>223</v>
      </c>
      <c r="N2740" t="s">
        <v>56</v>
      </c>
      <c r="O2740" s="1">
        <v>45627</v>
      </c>
      <c r="P2740" s="1">
        <v>45962</v>
      </c>
      <c r="Q2740" s="2">
        <v>9.1</v>
      </c>
      <c r="R2740">
        <v>1</v>
      </c>
      <c r="S2740" t="s">
        <v>57</v>
      </c>
      <c r="T2740" t="s">
        <v>58</v>
      </c>
      <c r="U2740" s="4">
        <v>0.7</v>
      </c>
      <c r="V2740" s="2">
        <v>0</v>
      </c>
      <c r="W2740">
        <v>0</v>
      </c>
      <c r="X2740" t="s">
        <v>243</v>
      </c>
      <c r="Y2740" t="s">
        <v>60</v>
      </c>
      <c r="Z2740">
        <v>0</v>
      </c>
      <c r="AA2740" s="2">
        <v>0</v>
      </c>
      <c r="AB2740" s="2">
        <v>0</v>
      </c>
      <c r="AC2740" s="4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6.37</v>
      </c>
      <c r="AM2740" s="2">
        <v>6.37</v>
      </c>
      <c r="AN2740" s="2">
        <v>0</v>
      </c>
      <c r="AO2740" s="2">
        <v>0</v>
      </c>
      <c r="AP2740" s="2">
        <v>0</v>
      </c>
    </row>
    <row r="2741" spans="1:42" x14ac:dyDescent="0.25">
      <c r="A2741" s="1">
        <v>45929</v>
      </c>
      <c r="B2741" t="s">
        <v>47</v>
      </c>
      <c r="C2741">
        <v>649163</v>
      </c>
      <c r="D2741">
        <v>2025934065</v>
      </c>
      <c r="E2741" t="s">
        <v>273</v>
      </c>
      <c r="F2741" t="s">
        <v>274</v>
      </c>
      <c r="G2741" t="s">
        <v>50</v>
      </c>
      <c r="H2741" t="s">
        <v>51</v>
      </c>
      <c r="I2741" t="s">
        <v>692</v>
      </c>
      <c r="J2741" t="s">
        <v>693</v>
      </c>
      <c r="K2741">
        <v>751867</v>
      </c>
      <c r="L2741" t="s">
        <v>167</v>
      </c>
      <c r="M2741" t="s">
        <v>168</v>
      </c>
      <c r="N2741" t="s">
        <v>56</v>
      </c>
      <c r="O2741" s="1">
        <v>45627</v>
      </c>
      <c r="P2741" s="1">
        <v>45931</v>
      </c>
      <c r="Q2741" s="2">
        <v>25.73</v>
      </c>
      <c r="R2741">
        <v>1</v>
      </c>
      <c r="S2741" t="s">
        <v>57</v>
      </c>
      <c r="T2741" t="s">
        <v>58</v>
      </c>
      <c r="U2741" s="4">
        <v>0.7</v>
      </c>
      <c r="V2741" s="2">
        <v>0</v>
      </c>
      <c r="W2741">
        <v>0</v>
      </c>
      <c r="X2741" t="s">
        <v>243</v>
      </c>
      <c r="Y2741" t="s">
        <v>60</v>
      </c>
      <c r="Z2741">
        <v>0</v>
      </c>
      <c r="AA2741" s="2">
        <v>0</v>
      </c>
      <c r="AB2741" s="2">
        <v>0</v>
      </c>
      <c r="AC2741" s="4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18.010000000000002</v>
      </c>
      <c r="AM2741" s="2">
        <v>18.010000000000002</v>
      </c>
      <c r="AN2741" s="2">
        <v>0</v>
      </c>
      <c r="AO2741" s="2">
        <v>0</v>
      </c>
      <c r="AP2741" s="2">
        <v>0</v>
      </c>
    </row>
    <row r="2742" spans="1:42" x14ac:dyDescent="0.25">
      <c r="A2742" s="1">
        <v>45929</v>
      </c>
      <c r="B2742" t="s">
        <v>47</v>
      </c>
      <c r="C2742">
        <v>649163</v>
      </c>
      <c r="D2742">
        <v>2025934866</v>
      </c>
      <c r="E2742" t="s">
        <v>275</v>
      </c>
      <c r="F2742" t="s">
        <v>171</v>
      </c>
      <c r="G2742" t="s">
        <v>50</v>
      </c>
      <c r="H2742" t="s">
        <v>125</v>
      </c>
      <c r="I2742" t="s">
        <v>692</v>
      </c>
      <c r="J2742" t="s">
        <v>701</v>
      </c>
      <c r="K2742">
        <v>673059</v>
      </c>
      <c r="L2742" t="s">
        <v>65</v>
      </c>
      <c r="M2742" t="s">
        <v>115</v>
      </c>
      <c r="N2742" t="s">
        <v>56</v>
      </c>
      <c r="O2742" s="1">
        <v>45658</v>
      </c>
      <c r="P2742" s="1">
        <v>45962</v>
      </c>
      <c r="Q2742" s="2">
        <v>67.849999999999994</v>
      </c>
      <c r="R2742">
        <v>1</v>
      </c>
      <c r="S2742" t="s">
        <v>57</v>
      </c>
      <c r="T2742" t="s">
        <v>58</v>
      </c>
      <c r="U2742" s="4">
        <v>0.7</v>
      </c>
      <c r="V2742" s="2">
        <v>0</v>
      </c>
      <c r="W2742">
        <v>0</v>
      </c>
      <c r="X2742" t="s">
        <v>243</v>
      </c>
      <c r="Y2742" t="s">
        <v>60</v>
      </c>
      <c r="Z2742">
        <v>0</v>
      </c>
      <c r="AA2742" s="2">
        <v>0</v>
      </c>
      <c r="AB2742" s="2">
        <v>0</v>
      </c>
      <c r="AC2742" s="4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47.5</v>
      </c>
      <c r="AM2742" s="2">
        <v>47.5</v>
      </c>
      <c r="AN2742" s="2">
        <v>0</v>
      </c>
      <c r="AO2742" s="2">
        <v>0</v>
      </c>
      <c r="AP2742" s="2">
        <v>0</v>
      </c>
    </row>
    <row r="2743" spans="1:42" x14ac:dyDescent="0.25">
      <c r="A2743" s="1">
        <v>45929</v>
      </c>
      <c r="B2743" t="s">
        <v>47</v>
      </c>
      <c r="C2743">
        <v>649163</v>
      </c>
      <c r="D2743">
        <v>2025942338</v>
      </c>
      <c r="E2743" t="s">
        <v>276</v>
      </c>
      <c r="F2743" t="s">
        <v>87</v>
      </c>
      <c r="G2743" t="s">
        <v>50</v>
      </c>
      <c r="H2743" t="s">
        <v>125</v>
      </c>
      <c r="I2743" t="s">
        <v>692</v>
      </c>
      <c r="J2743" t="s">
        <v>701</v>
      </c>
      <c r="K2743">
        <v>673059</v>
      </c>
      <c r="L2743" t="s">
        <v>65</v>
      </c>
      <c r="M2743" t="s">
        <v>115</v>
      </c>
      <c r="N2743" t="s">
        <v>56</v>
      </c>
      <c r="O2743" s="1">
        <v>45658</v>
      </c>
      <c r="P2743" s="1">
        <v>45962</v>
      </c>
      <c r="Q2743" s="2">
        <v>22.72</v>
      </c>
      <c r="R2743">
        <v>1</v>
      </c>
      <c r="S2743" t="s">
        <v>57</v>
      </c>
      <c r="T2743" t="s">
        <v>58</v>
      </c>
      <c r="U2743" s="4">
        <v>0.7</v>
      </c>
      <c r="V2743" s="2">
        <v>0</v>
      </c>
      <c r="W2743">
        <v>0</v>
      </c>
      <c r="X2743" t="s">
        <v>243</v>
      </c>
      <c r="Y2743" t="s">
        <v>60</v>
      </c>
      <c r="Z2743">
        <v>0</v>
      </c>
      <c r="AA2743" s="2">
        <v>0</v>
      </c>
      <c r="AB2743" s="2">
        <v>0</v>
      </c>
      <c r="AC2743" s="4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15.9</v>
      </c>
      <c r="AM2743" s="2">
        <v>15.9</v>
      </c>
      <c r="AN2743" s="2">
        <v>0</v>
      </c>
      <c r="AO2743" s="2">
        <v>0</v>
      </c>
      <c r="AP2743" s="2">
        <v>0</v>
      </c>
    </row>
    <row r="2744" spans="1:42" x14ac:dyDescent="0.25">
      <c r="A2744" s="1">
        <v>45929</v>
      </c>
      <c r="B2744" t="s">
        <v>47</v>
      </c>
      <c r="C2744">
        <v>649163</v>
      </c>
      <c r="D2744">
        <v>2026807604</v>
      </c>
      <c r="E2744" t="s">
        <v>1920</v>
      </c>
      <c r="F2744" t="s">
        <v>773</v>
      </c>
      <c r="G2744" t="s">
        <v>50</v>
      </c>
      <c r="H2744" t="s">
        <v>76</v>
      </c>
      <c r="I2744" t="s">
        <v>692</v>
      </c>
      <c r="J2744" t="s">
        <v>693</v>
      </c>
      <c r="K2744">
        <v>673059</v>
      </c>
      <c r="L2744" t="s">
        <v>65</v>
      </c>
      <c r="M2744" t="s">
        <v>115</v>
      </c>
      <c r="N2744" t="s">
        <v>56</v>
      </c>
      <c r="O2744" s="1">
        <v>45689</v>
      </c>
      <c r="P2744" s="1">
        <v>45962</v>
      </c>
      <c r="Q2744" s="2">
        <v>23.39</v>
      </c>
      <c r="R2744">
        <v>1</v>
      </c>
      <c r="S2744" t="s">
        <v>57</v>
      </c>
      <c r="T2744" t="s">
        <v>58</v>
      </c>
      <c r="U2744" s="4">
        <v>0.7</v>
      </c>
      <c r="V2744" s="2">
        <v>0</v>
      </c>
      <c r="W2744">
        <v>0</v>
      </c>
      <c r="X2744" t="s">
        <v>243</v>
      </c>
      <c r="Y2744" t="s">
        <v>60</v>
      </c>
      <c r="Z2744">
        <v>0</v>
      </c>
      <c r="AA2744" s="2">
        <v>0</v>
      </c>
      <c r="AB2744" s="2">
        <v>0</v>
      </c>
      <c r="AC2744" s="4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16.37</v>
      </c>
      <c r="AM2744" s="2">
        <v>16.37</v>
      </c>
      <c r="AN2744" s="2">
        <v>0</v>
      </c>
      <c r="AO2744" s="2">
        <v>0</v>
      </c>
      <c r="AP2744" s="2">
        <v>0</v>
      </c>
    </row>
    <row r="2745" spans="1:42" x14ac:dyDescent="0.25">
      <c r="A2745" s="1">
        <v>45929</v>
      </c>
      <c r="B2745" t="s">
        <v>47</v>
      </c>
      <c r="C2745">
        <v>649163</v>
      </c>
      <c r="D2745">
        <v>2026807605</v>
      </c>
      <c r="E2745" t="s">
        <v>1920</v>
      </c>
      <c r="F2745" t="s">
        <v>773</v>
      </c>
      <c r="G2745" t="s">
        <v>50</v>
      </c>
      <c r="H2745" t="s">
        <v>76</v>
      </c>
      <c r="I2745" t="s">
        <v>692</v>
      </c>
      <c r="J2745" t="s">
        <v>701</v>
      </c>
      <c r="K2745">
        <v>673059</v>
      </c>
      <c r="L2745" t="s">
        <v>65</v>
      </c>
      <c r="M2745" t="s">
        <v>115</v>
      </c>
      <c r="N2745" t="s">
        <v>56</v>
      </c>
      <c r="O2745" s="1">
        <v>45689</v>
      </c>
      <c r="P2745" s="1">
        <v>45962</v>
      </c>
      <c r="Q2745" s="2">
        <v>77.930000000000007</v>
      </c>
      <c r="R2745">
        <v>1</v>
      </c>
      <c r="S2745" t="s">
        <v>57</v>
      </c>
      <c r="T2745" t="s">
        <v>58</v>
      </c>
      <c r="U2745" s="4">
        <v>0.7</v>
      </c>
      <c r="V2745" s="2">
        <v>0</v>
      </c>
      <c r="W2745">
        <v>0</v>
      </c>
      <c r="X2745" t="s">
        <v>243</v>
      </c>
      <c r="Y2745" t="s">
        <v>60</v>
      </c>
      <c r="Z2745">
        <v>0</v>
      </c>
      <c r="AA2745" s="2">
        <v>0</v>
      </c>
      <c r="AB2745" s="2">
        <v>0</v>
      </c>
      <c r="AC2745" s="4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54.55</v>
      </c>
      <c r="AM2745" s="2">
        <v>54.55</v>
      </c>
      <c r="AN2745" s="2">
        <v>0</v>
      </c>
      <c r="AO2745" s="2">
        <v>0</v>
      </c>
      <c r="AP2745" s="2">
        <v>0</v>
      </c>
    </row>
    <row r="2746" spans="1:42" x14ac:dyDescent="0.25">
      <c r="A2746" s="1">
        <v>45929</v>
      </c>
      <c r="B2746" t="s">
        <v>47</v>
      </c>
      <c r="C2746">
        <v>649163</v>
      </c>
      <c r="D2746">
        <v>2026807699</v>
      </c>
      <c r="E2746" t="s">
        <v>734</v>
      </c>
      <c r="F2746" t="s">
        <v>1116</v>
      </c>
      <c r="G2746" t="s">
        <v>50</v>
      </c>
      <c r="H2746" t="s">
        <v>125</v>
      </c>
      <c r="I2746" t="s">
        <v>692</v>
      </c>
      <c r="J2746" t="s">
        <v>701</v>
      </c>
      <c r="K2746">
        <v>768887</v>
      </c>
      <c r="L2746" t="s">
        <v>736</v>
      </c>
      <c r="M2746" t="s">
        <v>256</v>
      </c>
      <c r="N2746" t="s">
        <v>56</v>
      </c>
      <c r="O2746" s="1">
        <v>45686</v>
      </c>
      <c r="P2746" s="1">
        <v>45959</v>
      </c>
      <c r="Q2746" s="2">
        <v>10.75</v>
      </c>
      <c r="R2746">
        <v>1</v>
      </c>
      <c r="S2746" t="s">
        <v>57</v>
      </c>
      <c r="T2746" t="s">
        <v>58</v>
      </c>
      <c r="U2746" s="4">
        <v>0.7</v>
      </c>
      <c r="V2746" s="2">
        <v>0</v>
      </c>
      <c r="W2746">
        <v>0</v>
      </c>
      <c r="X2746" t="s">
        <v>243</v>
      </c>
      <c r="Y2746" t="s">
        <v>60</v>
      </c>
      <c r="Z2746">
        <v>0</v>
      </c>
      <c r="AA2746" s="2">
        <v>0</v>
      </c>
      <c r="AB2746" s="2">
        <v>0</v>
      </c>
      <c r="AC2746" s="4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7.52</v>
      </c>
      <c r="AM2746" s="2">
        <v>7.52</v>
      </c>
      <c r="AN2746" s="2">
        <v>0</v>
      </c>
      <c r="AO2746" s="2">
        <v>0</v>
      </c>
      <c r="AP2746" s="2">
        <v>0</v>
      </c>
    </row>
    <row r="2747" spans="1:42" x14ac:dyDescent="0.25">
      <c r="A2747" s="1">
        <v>45929</v>
      </c>
      <c r="B2747" t="s">
        <v>47</v>
      </c>
      <c r="C2747">
        <v>649163</v>
      </c>
      <c r="D2747">
        <v>2026809780</v>
      </c>
      <c r="E2747" t="s">
        <v>1565</v>
      </c>
      <c r="F2747" t="s">
        <v>194</v>
      </c>
      <c r="G2747" t="s">
        <v>50</v>
      </c>
      <c r="H2747" t="s">
        <v>228</v>
      </c>
      <c r="I2747" t="s">
        <v>692</v>
      </c>
      <c r="J2747" t="s">
        <v>701</v>
      </c>
      <c r="K2747">
        <v>824062</v>
      </c>
      <c r="L2747" t="s">
        <v>430</v>
      </c>
      <c r="M2747" t="s">
        <v>431</v>
      </c>
      <c r="N2747" t="s">
        <v>56</v>
      </c>
      <c r="O2747" s="1">
        <v>45689</v>
      </c>
      <c r="P2747" s="1">
        <v>45962</v>
      </c>
      <c r="Q2747" s="2">
        <v>257.39999999999998</v>
      </c>
      <c r="R2747">
        <v>1</v>
      </c>
      <c r="S2747" t="s">
        <v>57</v>
      </c>
      <c r="T2747" t="s">
        <v>58</v>
      </c>
      <c r="U2747" s="4">
        <v>0.7</v>
      </c>
      <c r="V2747" s="2">
        <v>0</v>
      </c>
      <c r="W2747">
        <v>0</v>
      </c>
      <c r="X2747" t="s">
        <v>243</v>
      </c>
      <c r="Y2747" t="s">
        <v>60</v>
      </c>
      <c r="Z2747">
        <v>0</v>
      </c>
      <c r="AA2747" s="2">
        <v>0</v>
      </c>
      <c r="AB2747" s="2">
        <v>0</v>
      </c>
      <c r="AC2747" s="4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180.18</v>
      </c>
      <c r="AM2747" s="2">
        <v>180.18</v>
      </c>
      <c r="AN2747" s="2">
        <v>0</v>
      </c>
      <c r="AO2747" s="2">
        <v>0</v>
      </c>
      <c r="AP2747" s="2">
        <v>0</v>
      </c>
    </row>
    <row r="2748" spans="1:42" x14ac:dyDescent="0.25">
      <c r="A2748" s="1">
        <v>45929</v>
      </c>
      <c r="B2748" t="s">
        <v>47</v>
      </c>
      <c r="C2748">
        <v>649163</v>
      </c>
      <c r="D2748">
        <v>2026811301</v>
      </c>
      <c r="E2748" t="s">
        <v>2314</v>
      </c>
      <c r="F2748" t="s">
        <v>284</v>
      </c>
      <c r="G2748" t="s">
        <v>50</v>
      </c>
      <c r="H2748" t="s">
        <v>228</v>
      </c>
      <c r="I2748" t="s">
        <v>692</v>
      </c>
      <c r="J2748" t="s">
        <v>701</v>
      </c>
      <c r="K2748">
        <v>823350</v>
      </c>
      <c r="L2748" t="s">
        <v>475</v>
      </c>
      <c r="M2748" t="s">
        <v>480</v>
      </c>
      <c r="N2748" t="s">
        <v>56</v>
      </c>
      <c r="O2748" s="1">
        <v>45689</v>
      </c>
      <c r="P2748" s="1">
        <v>45962</v>
      </c>
      <c r="Q2748" s="2">
        <v>190.44</v>
      </c>
      <c r="R2748">
        <v>1</v>
      </c>
      <c r="S2748" t="s">
        <v>57</v>
      </c>
      <c r="T2748" t="s">
        <v>58</v>
      </c>
      <c r="U2748" s="4">
        <v>0.7</v>
      </c>
      <c r="V2748" s="2">
        <v>0</v>
      </c>
      <c r="W2748">
        <v>0</v>
      </c>
      <c r="X2748" t="s">
        <v>243</v>
      </c>
      <c r="Y2748" t="s">
        <v>60</v>
      </c>
      <c r="Z2748">
        <v>0</v>
      </c>
      <c r="AA2748" s="2">
        <v>0</v>
      </c>
      <c r="AB2748" s="2">
        <v>0</v>
      </c>
      <c r="AC2748" s="4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133.31</v>
      </c>
      <c r="AM2748" s="2">
        <v>133.31</v>
      </c>
      <c r="AN2748" s="2">
        <v>0</v>
      </c>
      <c r="AO2748" s="2">
        <v>0</v>
      </c>
      <c r="AP2748" s="2">
        <v>0</v>
      </c>
    </row>
    <row r="2749" spans="1:42" x14ac:dyDescent="0.25">
      <c r="A2749" s="1">
        <v>45929</v>
      </c>
      <c r="B2749" t="s">
        <v>47</v>
      </c>
      <c r="C2749">
        <v>649163</v>
      </c>
      <c r="D2749">
        <v>2026811338</v>
      </c>
      <c r="E2749" t="s">
        <v>1921</v>
      </c>
      <c r="F2749" t="s">
        <v>264</v>
      </c>
      <c r="G2749" t="s">
        <v>50</v>
      </c>
      <c r="H2749" t="s">
        <v>398</v>
      </c>
      <c r="I2749" t="s">
        <v>692</v>
      </c>
      <c r="J2749" t="s">
        <v>701</v>
      </c>
      <c r="K2749">
        <v>816021</v>
      </c>
      <c r="L2749" t="s">
        <v>399</v>
      </c>
      <c r="M2749" t="s">
        <v>400</v>
      </c>
      <c r="N2749" t="s">
        <v>56</v>
      </c>
      <c r="O2749" s="1">
        <v>45690</v>
      </c>
      <c r="P2749" s="1">
        <v>45963</v>
      </c>
      <c r="Q2749" s="2">
        <v>9.6999999999999993</v>
      </c>
      <c r="R2749">
        <v>1</v>
      </c>
      <c r="S2749" t="s">
        <v>57</v>
      </c>
      <c r="T2749" t="s">
        <v>58</v>
      </c>
      <c r="U2749" s="4">
        <v>0.7</v>
      </c>
      <c r="V2749" s="2">
        <v>0</v>
      </c>
      <c r="W2749">
        <v>0</v>
      </c>
      <c r="X2749" t="s">
        <v>243</v>
      </c>
      <c r="Y2749" t="s">
        <v>60</v>
      </c>
      <c r="Z2749">
        <v>0</v>
      </c>
      <c r="AA2749" s="2">
        <v>0</v>
      </c>
      <c r="AB2749" s="2">
        <v>0</v>
      </c>
      <c r="AC2749" s="4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6.79</v>
      </c>
      <c r="AM2749" s="2">
        <v>6.79</v>
      </c>
      <c r="AN2749" s="2">
        <v>0</v>
      </c>
      <c r="AO2749" s="2">
        <v>0</v>
      </c>
      <c r="AP2749" s="2">
        <v>0</v>
      </c>
    </row>
    <row r="2750" spans="1:42" x14ac:dyDescent="0.25">
      <c r="A2750" s="1">
        <v>45929</v>
      </c>
      <c r="B2750" t="s">
        <v>47</v>
      </c>
      <c r="C2750">
        <v>649163</v>
      </c>
      <c r="D2750">
        <v>2026812432</v>
      </c>
      <c r="E2750" t="s">
        <v>1760</v>
      </c>
      <c r="F2750" t="s">
        <v>1761</v>
      </c>
      <c r="G2750" t="s">
        <v>50</v>
      </c>
      <c r="H2750" t="s">
        <v>398</v>
      </c>
      <c r="I2750" t="s">
        <v>692</v>
      </c>
      <c r="J2750" t="s">
        <v>701</v>
      </c>
      <c r="K2750">
        <v>816021</v>
      </c>
      <c r="L2750" t="s">
        <v>399</v>
      </c>
      <c r="M2750" t="s">
        <v>400</v>
      </c>
      <c r="N2750" t="s">
        <v>56</v>
      </c>
      <c r="O2750" s="1">
        <v>45690</v>
      </c>
      <c r="P2750" s="1">
        <v>45963</v>
      </c>
      <c r="Q2750" s="2">
        <v>29.2</v>
      </c>
      <c r="R2750">
        <v>1</v>
      </c>
      <c r="S2750" t="s">
        <v>57</v>
      </c>
      <c r="T2750" t="s">
        <v>58</v>
      </c>
      <c r="U2750" s="4">
        <v>0.7</v>
      </c>
      <c r="V2750" s="2">
        <v>0</v>
      </c>
      <c r="W2750">
        <v>0</v>
      </c>
      <c r="X2750" t="s">
        <v>243</v>
      </c>
      <c r="Y2750" t="s">
        <v>60</v>
      </c>
      <c r="Z2750">
        <v>0</v>
      </c>
      <c r="AA2750" s="2">
        <v>0</v>
      </c>
      <c r="AB2750" s="2">
        <v>0</v>
      </c>
      <c r="AC2750" s="4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20.440000000000001</v>
      </c>
      <c r="AM2750" s="2">
        <v>20.440000000000001</v>
      </c>
      <c r="AN2750" s="2">
        <v>0</v>
      </c>
      <c r="AO2750" s="2">
        <v>0</v>
      </c>
      <c r="AP2750" s="2">
        <v>0</v>
      </c>
    </row>
    <row r="2751" spans="1:42" x14ac:dyDescent="0.25">
      <c r="A2751" s="1">
        <v>45929</v>
      </c>
      <c r="B2751" t="s">
        <v>47</v>
      </c>
      <c r="C2751">
        <v>649163</v>
      </c>
      <c r="D2751">
        <v>2026817012</v>
      </c>
      <c r="E2751" t="s">
        <v>1922</v>
      </c>
      <c r="F2751" t="s">
        <v>1923</v>
      </c>
      <c r="G2751" t="s">
        <v>50</v>
      </c>
      <c r="H2751" t="s">
        <v>398</v>
      </c>
      <c r="I2751" t="s">
        <v>692</v>
      </c>
      <c r="J2751" t="s">
        <v>701</v>
      </c>
      <c r="K2751">
        <v>796984</v>
      </c>
      <c r="L2751" t="s">
        <v>1386</v>
      </c>
      <c r="M2751" t="s">
        <v>223</v>
      </c>
      <c r="N2751" t="s">
        <v>56</v>
      </c>
      <c r="O2751" s="1">
        <v>45689</v>
      </c>
      <c r="P2751" s="1">
        <v>45962</v>
      </c>
      <c r="Q2751" s="2">
        <v>9.1</v>
      </c>
      <c r="R2751">
        <v>1</v>
      </c>
      <c r="S2751" t="s">
        <v>57</v>
      </c>
      <c r="T2751" t="s">
        <v>58</v>
      </c>
      <c r="U2751" s="4">
        <v>0.7</v>
      </c>
      <c r="V2751" s="2">
        <v>0</v>
      </c>
      <c r="W2751">
        <v>0</v>
      </c>
      <c r="X2751" t="s">
        <v>243</v>
      </c>
      <c r="Y2751" t="s">
        <v>60</v>
      </c>
      <c r="Z2751">
        <v>0</v>
      </c>
      <c r="AA2751" s="2">
        <v>0</v>
      </c>
      <c r="AB2751" s="2">
        <v>0</v>
      </c>
      <c r="AC2751" s="4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6.37</v>
      </c>
      <c r="AM2751" s="2">
        <v>6.37</v>
      </c>
      <c r="AN2751" s="2">
        <v>0</v>
      </c>
      <c r="AO2751" s="2">
        <v>0</v>
      </c>
      <c r="AP2751" s="2">
        <v>0</v>
      </c>
    </row>
    <row r="2752" spans="1:42" x14ac:dyDescent="0.25">
      <c r="A2752" s="1">
        <v>45929</v>
      </c>
      <c r="B2752" t="s">
        <v>47</v>
      </c>
      <c r="C2752">
        <v>649163</v>
      </c>
      <c r="D2752">
        <v>2026828234</v>
      </c>
      <c r="E2752" t="s">
        <v>2315</v>
      </c>
      <c r="F2752" t="s">
        <v>2316</v>
      </c>
      <c r="G2752" t="s">
        <v>50</v>
      </c>
      <c r="H2752" t="s">
        <v>228</v>
      </c>
      <c r="I2752" t="s">
        <v>692</v>
      </c>
      <c r="J2752" t="s">
        <v>701</v>
      </c>
      <c r="K2752">
        <v>824062</v>
      </c>
      <c r="L2752" t="s">
        <v>430</v>
      </c>
      <c r="M2752" t="s">
        <v>431</v>
      </c>
      <c r="N2752" t="s">
        <v>56</v>
      </c>
      <c r="O2752" s="1">
        <v>45689</v>
      </c>
      <c r="P2752" s="1">
        <v>45962</v>
      </c>
      <c r="Q2752" s="2">
        <v>62.8</v>
      </c>
      <c r="R2752">
        <v>1</v>
      </c>
      <c r="S2752" t="s">
        <v>57</v>
      </c>
      <c r="T2752" t="s">
        <v>58</v>
      </c>
      <c r="U2752" s="4">
        <v>0.7</v>
      </c>
      <c r="V2752" s="2">
        <v>0</v>
      </c>
      <c r="W2752">
        <v>0</v>
      </c>
      <c r="X2752" t="s">
        <v>243</v>
      </c>
      <c r="Y2752" t="s">
        <v>60</v>
      </c>
      <c r="Z2752">
        <v>0</v>
      </c>
      <c r="AA2752" s="2">
        <v>0</v>
      </c>
      <c r="AB2752" s="2">
        <v>0</v>
      </c>
      <c r="AC2752" s="4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43.96</v>
      </c>
      <c r="AM2752" s="2">
        <v>43.96</v>
      </c>
      <c r="AN2752" s="2">
        <v>0</v>
      </c>
      <c r="AO2752" s="2">
        <v>0</v>
      </c>
      <c r="AP2752" s="2">
        <v>0</v>
      </c>
    </row>
    <row r="2753" spans="1:42" x14ac:dyDescent="0.25">
      <c r="A2753" s="1">
        <v>45929</v>
      </c>
      <c r="B2753" t="s">
        <v>47</v>
      </c>
      <c r="C2753">
        <v>649163</v>
      </c>
      <c r="D2753">
        <v>2026836001</v>
      </c>
      <c r="E2753" t="s">
        <v>1952</v>
      </c>
      <c r="F2753" t="s">
        <v>1953</v>
      </c>
      <c r="G2753" t="s">
        <v>50</v>
      </c>
      <c r="H2753" t="s">
        <v>228</v>
      </c>
      <c r="I2753" t="s">
        <v>692</v>
      </c>
      <c r="J2753" t="s">
        <v>701</v>
      </c>
      <c r="K2753">
        <v>812782</v>
      </c>
      <c r="L2753" t="s">
        <v>516</v>
      </c>
      <c r="M2753" t="s">
        <v>234</v>
      </c>
      <c r="N2753" t="s">
        <v>56</v>
      </c>
      <c r="O2753" s="1">
        <v>45689</v>
      </c>
      <c r="P2753" s="1">
        <v>45962</v>
      </c>
      <c r="Q2753" s="2">
        <v>58.24</v>
      </c>
      <c r="R2753">
        <v>1</v>
      </c>
      <c r="S2753" t="s">
        <v>57</v>
      </c>
      <c r="T2753" t="s">
        <v>58</v>
      </c>
      <c r="U2753" s="4">
        <v>0.7</v>
      </c>
      <c r="V2753" s="2">
        <v>0</v>
      </c>
      <c r="W2753">
        <v>0</v>
      </c>
      <c r="X2753" t="s">
        <v>243</v>
      </c>
      <c r="Y2753" t="s">
        <v>60</v>
      </c>
      <c r="Z2753">
        <v>0</v>
      </c>
      <c r="AA2753" s="2">
        <v>0</v>
      </c>
      <c r="AB2753" s="2">
        <v>0</v>
      </c>
      <c r="AC2753" s="4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40.770000000000003</v>
      </c>
      <c r="AM2753" s="2">
        <v>40.770000000000003</v>
      </c>
      <c r="AN2753" s="2">
        <v>0</v>
      </c>
      <c r="AO2753" s="2">
        <v>0</v>
      </c>
      <c r="AP2753" s="2">
        <v>0</v>
      </c>
    </row>
    <row r="2754" spans="1:42" x14ac:dyDescent="0.25">
      <c r="A2754" s="1">
        <v>45929</v>
      </c>
      <c r="B2754" t="s">
        <v>47</v>
      </c>
      <c r="C2754">
        <v>649163</v>
      </c>
      <c r="D2754">
        <v>2026836407</v>
      </c>
      <c r="E2754" t="s">
        <v>1896</v>
      </c>
      <c r="F2754" t="s">
        <v>2317</v>
      </c>
      <c r="G2754" t="s">
        <v>50</v>
      </c>
      <c r="H2754" t="s">
        <v>1277</v>
      </c>
      <c r="I2754" t="s">
        <v>692</v>
      </c>
      <c r="J2754" t="s">
        <v>701</v>
      </c>
      <c r="K2754">
        <v>816021</v>
      </c>
      <c r="L2754" t="s">
        <v>399</v>
      </c>
      <c r="M2754" t="s">
        <v>400</v>
      </c>
      <c r="N2754" t="s">
        <v>56</v>
      </c>
      <c r="O2754" s="1">
        <v>45691</v>
      </c>
      <c r="P2754" s="1">
        <v>45964</v>
      </c>
      <c r="Q2754" s="2">
        <v>15.29</v>
      </c>
      <c r="R2754">
        <v>1</v>
      </c>
      <c r="S2754" t="s">
        <v>57</v>
      </c>
      <c r="T2754" t="s">
        <v>58</v>
      </c>
      <c r="U2754" s="4">
        <v>0.7</v>
      </c>
      <c r="V2754" s="2">
        <v>0</v>
      </c>
      <c r="W2754">
        <v>0</v>
      </c>
      <c r="X2754" t="s">
        <v>243</v>
      </c>
      <c r="Y2754" t="s">
        <v>60</v>
      </c>
      <c r="Z2754">
        <v>0</v>
      </c>
      <c r="AA2754" s="2">
        <v>0</v>
      </c>
      <c r="AB2754" s="2">
        <v>0</v>
      </c>
      <c r="AC2754" s="4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10.7</v>
      </c>
      <c r="AM2754" s="2">
        <v>10.7</v>
      </c>
      <c r="AN2754" s="2">
        <v>0</v>
      </c>
      <c r="AO2754" s="2">
        <v>0</v>
      </c>
      <c r="AP2754" s="2">
        <v>0</v>
      </c>
    </row>
    <row r="2755" spans="1:42" x14ac:dyDescent="0.25">
      <c r="A2755" s="1">
        <v>45929</v>
      </c>
      <c r="B2755" t="s">
        <v>47</v>
      </c>
      <c r="C2755">
        <v>649163</v>
      </c>
      <c r="D2755">
        <v>2026836867</v>
      </c>
      <c r="E2755" t="s">
        <v>1251</v>
      </c>
      <c r="F2755" t="s">
        <v>999</v>
      </c>
      <c r="G2755" t="s">
        <v>50</v>
      </c>
      <c r="H2755" t="s">
        <v>134</v>
      </c>
      <c r="I2755" t="s">
        <v>692</v>
      </c>
      <c r="J2755" t="s">
        <v>701</v>
      </c>
      <c r="K2755">
        <v>673059</v>
      </c>
      <c r="L2755" t="s">
        <v>65</v>
      </c>
      <c r="M2755" t="s">
        <v>115</v>
      </c>
      <c r="N2755" t="s">
        <v>56</v>
      </c>
      <c r="O2755" s="1">
        <v>45717</v>
      </c>
      <c r="P2755" s="1">
        <v>45962</v>
      </c>
      <c r="Q2755" s="2">
        <v>56.63</v>
      </c>
      <c r="R2755">
        <v>1</v>
      </c>
      <c r="S2755" t="s">
        <v>57</v>
      </c>
      <c r="T2755" t="s">
        <v>58</v>
      </c>
      <c r="U2755" s="4">
        <v>0.7</v>
      </c>
      <c r="V2755" s="2">
        <v>0</v>
      </c>
      <c r="W2755">
        <v>0</v>
      </c>
      <c r="X2755" t="s">
        <v>243</v>
      </c>
      <c r="Y2755" t="s">
        <v>60</v>
      </c>
      <c r="Z2755">
        <v>0</v>
      </c>
      <c r="AA2755" s="2">
        <v>0</v>
      </c>
      <c r="AB2755" s="2">
        <v>0</v>
      </c>
      <c r="AC2755" s="4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39.64</v>
      </c>
      <c r="AM2755" s="2">
        <v>39.64</v>
      </c>
      <c r="AN2755" s="2">
        <v>0</v>
      </c>
      <c r="AO2755" s="2">
        <v>0</v>
      </c>
      <c r="AP2755" s="2">
        <v>0</v>
      </c>
    </row>
    <row r="2756" spans="1:42" x14ac:dyDescent="0.25">
      <c r="A2756" s="1">
        <v>45929</v>
      </c>
      <c r="B2756" t="s">
        <v>47</v>
      </c>
      <c r="C2756">
        <v>649163</v>
      </c>
      <c r="D2756">
        <v>2026838333</v>
      </c>
      <c r="E2756" t="s">
        <v>1954</v>
      </c>
      <c r="F2756" t="s">
        <v>1934</v>
      </c>
      <c r="G2756" t="s">
        <v>50</v>
      </c>
      <c r="H2756" t="s">
        <v>228</v>
      </c>
      <c r="I2756" t="s">
        <v>692</v>
      </c>
      <c r="J2756" t="s">
        <v>701</v>
      </c>
      <c r="K2756">
        <v>814033</v>
      </c>
      <c r="L2756" t="s">
        <v>445</v>
      </c>
      <c r="M2756" t="s">
        <v>446</v>
      </c>
      <c r="N2756" t="s">
        <v>56</v>
      </c>
      <c r="O2756" s="1">
        <v>45689</v>
      </c>
      <c r="P2756" s="1">
        <v>45962</v>
      </c>
      <c r="Q2756" s="2">
        <v>248.47</v>
      </c>
      <c r="R2756">
        <v>1</v>
      </c>
      <c r="S2756" t="s">
        <v>57</v>
      </c>
      <c r="T2756" t="s">
        <v>58</v>
      </c>
      <c r="U2756" s="4">
        <v>0.7</v>
      </c>
      <c r="V2756" s="2">
        <v>0</v>
      </c>
      <c r="W2756">
        <v>0</v>
      </c>
      <c r="X2756" t="s">
        <v>243</v>
      </c>
      <c r="Y2756" t="s">
        <v>60</v>
      </c>
      <c r="Z2756">
        <v>0</v>
      </c>
      <c r="AA2756" s="2">
        <v>0</v>
      </c>
      <c r="AB2756" s="2">
        <v>0</v>
      </c>
      <c r="AC2756" s="4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173.93</v>
      </c>
      <c r="AM2756" s="2">
        <v>173.93</v>
      </c>
      <c r="AN2756" s="2">
        <v>0</v>
      </c>
      <c r="AO2756" s="2">
        <v>0</v>
      </c>
      <c r="AP2756" s="2">
        <v>0</v>
      </c>
    </row>
    <row r="2757" spans="1:42" x14ac:dyDescent="0.25">
      <c r="A2757" s="1">
        <v>45929</v>
      </c>
      <c r="B2757" t="s">
        <v>47</v>
      </c>
      <c r="C2757">
        <v>649163</v>
      </c>
      <c r="D2757">
        <v>2026839646</v>
      </c>
      <c r="E2757" t="s">
        <v>1955</v>
      </c>
      <c r="F2757" t="s">
        <v>854</v>
      </c>
      <c r="G2757" t="s">
        <v>50</v>
      </c>
      <c r="H2757" t="s">
        <v>528</v>
      </c>
      <c r="I2757" t="s">
        <v>692</v>
      </c>
      <c r="J2757" t="s">
        <v>701</v>
      </c>
      <c r="K2757">
        <v>822723</v>
      </c>
      <c r="L2757" t="s">
        <v>767</v>
      </c>
      <c r="M2757" t="s">
        <v>768</v>
      </c>
      <c r="N2757" t="s">
        <v>56</v>
      </c>
      <c r="O2757" s="1">
        <v>45689</v>
      </c>
      <c r="P2757" s="1">
        <v>45962</v>
      </c>
      <c r="Q2757" s="2">
        <v>61.66</v>
      </c>
      <c r="R2757">
        <v>1</v>
      </c>
      <c r="S2757" t="s">
        <v>57</v>
      </c>
      <c r="T2757" t="s">
        <v>58</v>
      </c>
      <c r="U2757" s="4">
        <v>0.7</v>
      </c>
      <c r="V2757" s="2">
        <v>0</v>
      </c>
      <c r="W2757">
        <v>0</v>
      </c>
      <c r="X2757" t="s">
        <v>243</v>
      </c>
      <c r="Y2757" t="s">
        <v>60</v>
      </c>
      <c r="Z2757">
        <v>0</v>
      </c>
      <c r="AA2757" s="2">
        <v>0</v>
      </c>
      <c r="AB2757" s="2">
        <v>0</v>
      </c>
      <c r="AC2757" s="4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43.16</v>
      </c>
      <c r="AM2757" s="2">
        <v>43.16</v>
      </c>
      <c r="AN2757" s="2">
        <v>0</v>
      </c>
      <c r="AO2757" s="2">
        <v>0</v>
      </c>
      <c r="AP2757" s="2">
        <v>0</v>
      </c>
    </row>
    <row r="2758" spans="1:42" x14ac:dyDescent="0.25">
      <c r="A2758" s="1">
        <v>45929</v>
      </c>
      <c r="B2758" t="s">
        <v>47</v>
      </c>
      <c r="C2758">
        <v>649163</v>
      </c>
      <c r="D2758">
        <v>2026848316</v>
      </c>
      <c r="E2758" t="s">
        <v>2318</v>
      </c>
      <c r="F2758" t="s">
        <v>87</v>
      </c>
      <c r="G2758" t="s">
        <v>50</v>
      </c>
      <c r="H2758" t="s">
        <v>228</v>
      </c>
      <c r="I2758" t="s">
        <v>692</v>
      </c>
      <c r="J2758" t="s">
        <v>701</v>
      </c>
      <c r="K2758">
        <v>673059</v>
      </c>
      <c r="L2758" t="s">
        <v>65</v>
      </c>
      <c r="M2758" t="s">
        <v>115</v>
      </c>
      <c r="N2758" t="s">
        <v>56</v>
      </c>
      <c r="O2758" s="1">
        <v>45717</v>
      </c>
      <c r="P2758" s="1">
        <v>45962</v>
      </c>
      <c r="Q2758" s="2">
        <v>159.38</v>
      </c>
      <c r="R2758">
        <v>1</v>
      </c>
      <c r="S2758" t="s">
        <v>57</v>
      </c>
      <c r="T2758" t="s">
        <v>58</v>
      </c>
      <c r="U2758" s="4">
        <v>0.7</v>
      </c>
      <c r="V2758" s="2">
        <v>0</v>
      </c>
      <c r="W2758">
        <v>0</v>
      </c>
      <c r="X2758" t="s">
        <v>243</v>
      </c>
      <c r="Y2758" t="s">
        <v>60</v>
      </c>
      <c r="Z2758">
        <v>0</v>
      </c>
      <c r="AA2758" s="2">
        <v>0</v>
      </c>
      <c r="AB2758" s="2">
        <v>0</v>
      </c>
      <c r="AC2758" s="4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111.57</v>
      </c>
      <c r="AM2758" s="2">
        <v>111.57</v>
      </c>
      <c r="AN2758" s="2">
        <v>0</v>
      </c>
      <c r="AO2758" s="2">
        <v>0</v>
      </c>
      <c r="AP2758" s="2">
        <v>0</v>
      </c>
    </row>
    <row r="2759" spans="1:42" x14ac:dyDescent="0.25">
      <c r="A2759" s="1">
        <v>45929</v>
      </c>
      <c r="B2759" t="s">
        <v>47</v>
      </c>
      <c r="C2759">
        <v>649163</v>
      </c>
      <c r="D2759">
        <v>2026848317</v>
      </c>
      <c r="E2759" t="s">
        <v>2318</v>
      </c>
      <c r="F2759" t="s">
        <v>87</v>
      </c>
      <c r="G2759" t="s">
        <v>50</v>
      </c>
      <c r="H2759" t="s">
        <v>228</v>
      </c>
      <c r="I2759" t="s">
        <v>692</v>
      </c>
      <c r="J2759" t="s">
        <v>693</v>
      </c>
      <c r="K2759">
        <v>673059</v>
      </c>
      <c r="L2759" t="s">
        <v>65</v>
      </c>
      <c r="M2759" t="s">
        <v>115</v>
      </c>
      <c r="N2759" t="s">
        <v>56</v>
      </c>
      <c r="O2759" s="1">
        <v>45717</v>
      </c>
      <c r="P2759" s="1">
        <v>45962</v>
      </c>
      <c r="Q2759" s="2">
        <v>51.46</v>
      </c>
      <c r="R2759">
        <v>1</v>
      </c>
      <c r="S2759" t="s">
        <v>57</v>
      </c>
      <c r="T2759" t="s">
        <v>58</v>
      </c>
      <c r="U2759" s="4">
        <v>0.7</v>
      </c>
      <c r="V2759" s="2">
        <v>0</v>
      </c>
      <c r="W2759">
        <v>0</v>
      </c>
      <c r="X2759" t="s">
        <v>243</v>
      </c>
      <c r="Y2759" t="s">
        <v>60</v>
      </c>
      <c r="Z2759">
        <v>0</v>
      </c>
      <c r="AA2759" s="2">
        <v>0</v>
      </c>
      <c r="AB2759" s="2">
        <v>0</v>
      </c>
      <c r="AC2759" s="4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36.020000000000003</v>
      </c>
      <c r="AM2759" s="2">
        <v>36.020000000000003</v>
      </c>
      <c r="AN2759" s="2">
        <v>0</v>
      </c>
      <c r="AO2759" s="2">
        <v>0</v>
      </c>
      <c r="AP2759" s="2">
        <v>0</v>
      </c>
    </row>
    <row r="2760" spans="1:42" x14ac:dyDescent="0.25">
      <c r="A2760" s="1">
        <v>45929</v>
      </c>
      <c r="B2760" t="s">
        <v>47</v>
      </c>
      <c r="C2760">
        <v>649163</v>
      </c>
      <c r="D2760">
        <v>2026857362</v>
      </c>
      <c r="E2760" t="s">
        <v>2319</v>
      </c>
      <c r="F2760" t="s">
        <v>372</v>
      </c>
      <c r="G2760" t="s">
        <v>50</v>
      </c>
      <c r="H2760" t="s">
        <v>228</v>
      </c>
      <c r="I2760" t="s">
        <v>692</v>
      </c>
      <c r="J2760" t="s">
        <v>701</v>
      </c>
      <c r="K2760">
        <v>823350</v>
      </c>
      <c r="L2760" t="s">
        <v>475</v>
      </c>
      <c r="M2760" t="s">
        <v>480</v>
      </c>
      <c r="N2760" t="s">
        <v>56</v>
      </c>
      <c r="O2760" s="1">
        <v>45689</v>
      </c>
      <c r="P2760" s="1">
        <v>45962</v>
      </c>
      <c r="Q2760" s="2">
        <v>148.32</v>
      </c>
      <c r="R2760">
        <v>1</v>
      </c>
      <c r="S2760" t="s">
        <v>57</v>
      </c>
      <c r="T2760" t="s">
        <v>58</v>
      </c>
      <c r="U2760" s="4">
        <v>0.7</v>
      </c>
      <c r="V2760" s="2">
        <v>0</v>
      </c>
      <c r="W2760">
        <v>0</v>
      </c>
      <c r="X2760" t="s">
        <v>243</v>
      </c>
      <c r="Y2760" t="s">
        <v>60</v>
      </c>
      <c r="Z2760">
        <v>0</v>
      </c>
      <c r="AA2760" s="2">
        <v>0</v>
      </c>
      <c r="AB2760" s="2">
        <v>0</v>
      </c>
      <c r="AC2760" s="4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103.82</v>
      </c>
      <c r="AM2760" s="2">
        <v>103.82</v>
      </c>
      <c r="AN2760" s="2">
        <v>0</v>
      </c>
      <c r="AO2760" s="2">
        <v>0</v>
      </c>
      <c r="AP2760" s="2">
        <v>0</v>
      </c>
    </row>
    <row r="2761" spans="1:42" x14ac:dyDescent="0.25">
      <c r="A2761" s="1">
        <v>45929</v>
      </c>
      <c r="B2761" t="s">
        <v>47</v>
      </c>
      <c r="C2761">
        <v>649163</v>
      </c>
      <c r="D2761">
        <v>2026858366</v>
      </c>
      <c r="E2761" t="s">
        <v>2320</v>
      </c>
      <c r="F2761" t="s">
        <v>848</v>
      </c>
      <c r="G2761" t="s">
        <v>50</v>
      </c>
      <c r="H2761" t="s">
        <v>252</v>
      </c>
      <c r="I2761" t="s">
        <v>692</v>
      </c>
      <c r="J2761" t="s">
        <v>701</v>
      </c>
      <c r="K2761">
        <v>673059</v>
      </c>
      <c r="L2761" t="s">
        <v>65</v>
      </c>
      <c r="M2761" t="s">
        <v>115</v>
      </c>
      <c r="N2761" t="s">
        <v>56</v>
      </c>
      <c r="O2761" s="1">
        <v>45717</v>
      </c>
      <c r="P2761" s="1">
        <v>45962</v>
      </c>
      <c r="Q2761" s="2">
        <v>79.58</v>
      </c>
      <c r="R2761">
        <v>1</v>
      </c>
      <c r="S2761" t="s">
        <v>57</v>
      </c>
      <c r="T2761" t="s">
        <v>58</v>
      </c>
      <c r="U2761" s="4">
        <v>0.7</v>
      </c>
      <c r="V2761" s="2">
        <v>0</v>
      </c>
      <c r="W2761">
        <v>0</v>
      </c>
      <c r="X2761" t="s">
        <v>243</v>
      </c>
      <c r="Y2761" t="s">
        <v>60</v>
      </c>
      <c r="Z2761">
        <v>0</v>
      </c>
      <c r="AA2761" s="2">
        <v>0</v>
      </c>
      <c r="AB2761" s="2">
        <v>0</v>
      </c>
      <c r="AC2761" s="4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55.71</v>
      </c>
      <c r="AM2761" s="2">
        <v>55.71</v>
      </c>
      <c r="AN2761" s="2">
        <v>0</v>
      </c>
      <c r="AO2761" s="2">
        <v>0</v>
      </c>
      <c r="AP2761" s="2">
        <v>0</v>
      </c>
    </row>
    <row r="2762" spans="1:42" x14ac:dyDescent="0.25">
      <c r="A2762" s="1">
        <v>45929</v>
      </c>
      <c r="B2762" t="s">
        <v>47</v>
      </c>
      <c r="C2762">
        <v>649163</v>
      </c>
      <c r="D2762">
        <v>2026875934</v>
      </c>
      <c r="E2762" t="s">
        <v>2321</v>
      </c>
      <c r="F2762" t="s">
        <v>2322</v>
      </c>
      <c r="G2762" t="s">
        <v>50</v>
      </c>
      <c r="H2762" t="s">
        <v>228</v>
      </c>
      <c r="I2762" t="s">
        <v>692</v>
      </c>
      <c r="J2762" t="s">
        <v>701</v>
      </c>
      <c r="K2762">
        <v>807212</v>
      </c>
      <c r="L2762" t="s">
        <v>1010</v>
      </c>
      <c r="M2762" t="s">
        <v>1011</v>
      </c>
      <c r="N2762" t="s">
        <v>56</v>
      </c>
      <c r="O2762" s="1">
        <v>45689</v>
      </c>
      <c r="P2762" s="1">
        <v>45962</v>
      </c>
      <c r="Q2762" s="2">
        <v>52</v>
      </c>
      <c r="R2762">
        <v>1</v>
      </c>
      <c r="S2762" t="s">
        <v>57</v>
      </c>
      <c r="T2762" t="s">
        <v>58</v>
      </c>
      <c r="U2762" s="4">
        <v>0.7</v>
      </c>
      <c r="V2762" s="2">
        <v>0</v>
      </c>
      <c r="W2762">
        <v>0</v>
      </c>
      <c r="X2762" t="s">
        <v>243</v>
      </c>
      <c r="Y2762" t="s">
        <v>60</v>
      </c>
      <c r="Z2762">
        <v>0</v>
      </c>
      <c r="AA2762" s="2">
        <v>0</v>
      </c>
      <c r="AB2762" s="2">
        <v>0</v>
      </c>
      <c r="AC2762" s="4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36.4</v>
      </c>
      <c r="AM2762" s="2">
        <v>36.4</v>
      </c>
      <c r="AN2762" s="2">
        <v>0</v>
      </c>
      <c r="AO2762" s="2">
        <v>0</v>
      </c>
      <c r="AP2762" s="2">
        <v>0</v>
      </c>
    </row>
    <row r="2763" spans="1:42" x14ac:dyDescent="0.25">
      <c r="A2763" s="1">
        <v>45929</v>
      </c>
      <c r="B2763" t="s">
        <v>47</v>
      </c>
      <c r="C2763">
        <v>649163</v>
      </c>
      <c r="D2763">
        <v>2026877427</v>
      </c>
      <c r="E2763" t="s">
        <v>1029</v>
      </c>
      <c r="F2763" t="s">
        <v>91</v>
      </c>
      <c r="G2763" t="s">
        <v>50</v>
      </c>
      <c r="H2763" t="s">
        <v>228</v>
      </c>
      <c r="I2763" t="s">
        <v>692</v>
      </c>
      <c r="J2763" t="s">
        <v>701</v>
      </c>
      <c r="K2763">
        <v>813184</v>
      </c>
      <c r="L2763" t="s">
        <v>728</v>
      </c>
      <c r="M2763" t="s">
        <v>729</v>
      </c>
      <c r="N2763" t="s">
        <v>56</v>
      </c>
      <c r="O2763" s="1">
        <v>45689</v>
      </c>
      <c r="P2763" s="1">
        <v>45962</v>
      </c>
      <c r="Q2763" s="2">
        <v>34</v>
      </c>
      <c r="R2763">
        <v>1</v>
      </c>
      <c r="S2763" t="s">
        <v>57</v>
      </c>
      <c r="T2763" t="s">
        <v>58</v>
      </c>
      <c r="U2763" s="4">
        <v>0.7</v>
      </c>
      <c r="V2763" s="2">
        <v>0</v>
      </c>
      <c r="W2763">
        <v>0</v>
      </c>
      <c r="X2763" t="s">
        <v>243</v>
      </c>
      <c r="Y2763" t="s">
        <v>60</v>
      </c>
      <c r="Z2763">
        <v>0</v>
      </c>
      <c r="AA2763" s="2">
        <v>0</v>
      </c>
      <c r="AB2763" s="2">
        <v>0</v>
      </c>
      <c r="AC2763" s="4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23.8</v>
      </c>
      <c r="AM2763" s="2">
        <v>23.8</v>
      </c>
      <c r="AN2763" s="2">
        <v>0</v>
      </c>
      <c r="AO2763" s="2">
        <v>0</v>
      </c>
      <c r="AP2763" s="2">
        <v>0</v>
      </c>
    </row>
    <row r="2764" spans="1:42" x14ac:dyDescent="0.25">
      <c r="A2764" s="1">
        <v>45929</v>
      </c>
      <c r="B2764" t="s">
        <v>47</v>
      </c>
      <c r="C2764">
        <v>649163</v>
      </c>
      <c r="D2764">
        <v>2026878482</v>
      </c>
      <c r="E2764" t="s">
        <v>2323</v>
      </c>
      <c r="F2764" t="s">
        <v>2324</v>
      </c>
      <c r="G2764" t="s">
        <v>50</v>
      </c>
      <c r="H2764" t="s">
        <v>51</v>
      </c>
      <c r="I2764" t="s">
        <v>692</v>
      </c>
      <c r="J2764" t="s">
        <v>693</v>
      </c>
      <c r="K2764">
        <v>649247</v>
      </c>
      <c r="L2764" t="s">
        <v>84</v>
      </c>
      <c r="M2764" t="s">
        <v>85</v>
      </c>
      <c r="N2764" t="s">
        <v>56</v>
      </c>
      <c r="O2764" s="1">
        <v>45689</v>
      </c>
      <c r="P2764" s="1">
        <v>45962</v>
      </c>
      <c r="Q2764" s="2">
        <v>25.73</v>
      </c>
      <c r="R2764">
        <v>1</v>
      </c>
      <c r="S2764" t="s">
        <v>57</v>
      </c>
      <c r="T2764" t="s">
        <v>58</v>
      </c>
      <c r="U2764" s="4">
        <v>0.7</v>
      </c>
      <c r="V2764" s="2">
        <v>0</v>
      </c>
      <c r="W2764">
        <v>0</v>
      </c>
      <c r="X2764" t="s">
        <v>243</v>
      </c>
      <c r="Y2764" t="s">
        <v>60</v>
      </c>
      <c r="Z2764">
        <v>0</v>
      </c>
      <c r="AA2764" s="2">
        <v>0</v>
      </c>
      <c r="AB2764" s="2">
        <v>0</v>
      </c>
      <c r="AC2764" s="4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18.010000000000002</v>
      </c>
      <c r="AM2764" s="2">
        <v>18.010000000000002</v>
      </c>
      <c r="AN2764" s="2">
        <v>0</v>
      </c>
      <c r="AO2764" s="2">
        <v>0</v>
      </c>
      <c r="AP2764" s="2">
        <v>0</v>
      </c>
    </row>
    <row r="2765" spans="1:42" x14ac:dyDescent="0.25">
      <c r="A2765" s="1">
        <v>45929</v>
      </c>
      <c r="B2765" t="s">
        <v>47</v>
      </c>
      <c r="C2765">
        <v>649163</v>
      </c>
      <c r="D2765">
        <v>2026887839</v>
      </c>
      <c r="E2765" t="s">
        <v>208</v>
      </c>
      <c r="F2765" t="s">
        <v>2325</v>
      </c>
      <c r="G2765" t="s">
        <v>50</v>
      </c>
      <c r="H2765" t="s">
        <v>228</v>
      </c>
      <c r="I2765" t="s">
        <v>692</v>
      </c>
      <c r="J2765" t="s">
        <v>701</v>
      </c>
      <c r="K2765">
        <v>766422</v>
      </c>
      <c r="L2765" t="s">
        <v>863</v>
      </c>
      <c r="M2765" t="s">
        <v>342</v>
      </c>
      <c r="N2765" t="s">
        <v>56</v>
      </c>
      <c r="O2765" s="1">
        <v>45689</v>
      </c>
      <c r="P2765" s="1">
        <v>45962</v>
      </c>
      <c r="Q2765" s="2">
        <v>19</v>
      </c>
      <c r="R2765">
        <v>1</v>
      </c>
      <c r="S2765" t="s">
        <v>57</v>
      </c>
      <c r="T2765" t="s">
        <v>58</v>
      </c>
      <c r="U2765" s="4">
        <v>0.7</v>
      </c>
      <c r="V2765" s="2">
        <v>0</v>
      </c>
      <c r="W2765">
        <v>0</v>
      </c>
      <c r="X2765" t="s">
        <v>243</v>
      </c>
      <c r="Y2765" t="s">
        <v>60</v>
      </c>
      <c r="Z2765">
        <v>0</v>
      </c>
      <c r="AA2765" s="2">
        <v>0</v>
      </c>
      <c r="AB2765" s="2">
        <v>0</v>
      </c>
      <c r="AC2765" s="4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13.3</v>
      </c>
      <c r="AM2765" s="2">
        <v>13.3</v>
      </c>
      <c r="AN2765" s="2">
        <v>0</v>
      </c>
      <c r="AO2765" s="2">
        <v>0</v>
      </c>
      <c r="AP2765" s="2">
        <v>0</v>
      </c>
    </row>
    <row r="2766" spans="1:42" x14ac:dyDescent="0.25">
      <c r="A2766" s="1">
        <v>45929</v>
      </c>
      <c r="B2766" t="s">
        <v>47</v>
      </c>
      <c r="C2766">
        <v>649163</v>
      </c>
      <c r="D2766">
        <v>2026930456</v>
      </c>
      <c r="E2766" t="s">
        <v>442</v>
      </c>
      <c r="F2766" t="s">
        <v>443</v>
      </c>
      <c r="G2766" t="s">
        <v>50</v>
      </c>
      <c r="H2766" t="s">
        <v>228</v>
      </c>
      <c r="I2766" t="s">
        <v>692</v>
      </c>
      <c r="J2766" t="s">
        <v>701</v>
      </c>
      <c r="K2766">
        <v>824062</v>
      </c>
      <c r="L2766" t="s">
        <v>430</v>
      </c>
      <c r="M2766" t="s">
        <v>431</v>
      </c>
      <c r="N2766" t="s">
        <v>56</v>
      </c>
      <c r="O2766" s="1">
        <v>45717</v>
      </c>
      <c r="P2766" s="1">
        <v>45962</v>
      </c>
      <c r="Q2766" s="2">
        <v>15.75</v>
      </c>
      <c r="R2766">
        <v>1</v>
      </c>
      <c r="S2766" t="s">
        <v>57</v>
      </c>
      <c r="T2766" t="s">
        <v>58</v>
      </c>
      <c r="U2766" s="4">
        <v>0.7</v>
      </c>
      <c r="V2766" s="2">
        <v>0</v>
      </c>
      <c r="W2766">
        <v>0</v>
      </c>
      <c r="X2766" t="s">
        <v>243</v>
      </c>
      <c r="Y2766" t="s">
        <v>60</v>
      </c>
      <c r="Z2766">
        <v>0</v>
      </c>
      <c r="AA2766" s="2">
        <v>0</v>
      </c>
      <c r="AB2766" s="2">
        <v>0</v>
      </c>
      <c r="AC2766" s="4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11.02</v>
      </c>
      <c r="AM2766" s="2">
        <v>11.02</v>
      </c>
      <c r="AN2766" s="2">
        <v>0</v>
      </c>
      <c r="AO2766" s="2">
        <v>0</v>
      </c>
      <c r="AP2766" s="2">
        <v>0</v>
      </c>
    </row>
    <row r="2767" spans="1:42" x14ac:dyDescent="0.25">
      <c r="A2767" s="1">
        <v>45929</v>
      </c>
      <c r="B2767" t="s">
        <v>47</v>
      </c>
      <c r="C2767">
        <v>649163</v>
      </c>
      <c r="D2767">
        <v>2026931457</v>
      </c>
      <c r="E2767" t="s">
        <v>153</v>
      </c>
      <c r="F2767" t="s">
        <v>91</v>
      </c>
      <c r="G2767" t="s">
        <v>50</v>
      </c>
      <c r="H2767" t="s">
        <v>228</v>
      </c>
      <c r="I2767" t="s">
        <v>692</v>
      </c>
      <c r="J2767" t="s">
        <v>701</v>
      </c>
      <c r="K2767">
        <v>824062</v>
      </c>
      <c r="L2767" t="s">
        <v>430</v>
      </c>
      <c r="M2767" t="s">
        <v>431</v>
      </c>
      <c r="N2767" t="s">
        <v>56</v>
      </c>
      <c r="O2767" s="1">
        <v>45717</v>
      </c>
      <c r="P2767" s="1">
        <v>45962</v>
      </c>
      <c r="Q2767" s="2">
        <v>148.27000000000001</v>
      </c>
      <c r="R2767">
        <v>1</v>
      </c>
      <c r="S2767" t="s">
        <v>57</v>
      </c>
      <c r="T2767" t="s">
        <v>58</v>
      </c>
      <c r="U2767" s="4">
        <v>0.7</v>
      </c>
      <c r="V2767" s="2">
        <v>0</v>
      </c>
      <c r="W2767">
        <v>0</v>
      </c>
      <c r="X2767" t="s">
        <v>243</v>
      </c>
      <c r="Y2767" t="s">
        <v>60</v>
      </c>
      <c r="Z2767">
        <v>0</v>
      </c>
      <c r="AA2767" s="2">
        <v>0</v>
      </c>
      <c r="AB2767" s="2">
        <v>0</v>
      </c>
      <c r="AC2767" s="4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103.79</v>
      </c>
      <c r="AM2767" s="2">
        <v>103.79</v>
      </c>
      <c r="AN2767" s="2">
        <v>0</v>
      </c>
      <c r="AO2767" s="2">
        <v>0</v>
      </c>
      <c r="AP2767" s="2">
        <v>0</v>
      </c>
    </row>
    <row r="2768" spans="1:42" x14ac:dyDescent="0.25">
      <c r="A2768" s="1">
        <v>45929</v>
      </c>
      <c r="B2768" t="s">
        <v>47</v>
      </c>
      <c r="C2768">
        <v>649163</v>
      </c>
      <c r="D2768">
        <v>2026941820</v>
      </c>
      <c r="E2768" t="s">
        <v>1957</v>
      </c>
      <c r="F2768" t="s">
        <v>270</v>
      </c>
      <c r="G2768" t="s">
        <v>50</v>
      </c>
      <c r="H2768" t="s">
        <v>228</v>
      </c>
      <c r="I2768" t="s">
        <v>692</v>
      </c>
      <c r="J2768" t="s">
        <v>701</v>
      </c>
      <c r="K2768">
        <v>824062</v>
      </c>
      <c r="L2768" t="s">
        <v>430</v>
      </c>
      <c r="M2768" t="s">
        <v>431</v>
      </c>
      <c r="N2768" t="s">
        <v>56</v>
      </c>
      <c r="O2768" s="1">
        <v>45717</v>
      </c>
      <c r="P2768" s="1">
        <v>45962</v>
      </c>
      <c r="Q2768" s="2">
        <v>208.32</v>
      </c>
      <c r="R2768">
        <v>1</v>
      </c>
      <c r="S2768" t="s">
        <v>57</v>
      </c>
      <c r="T2768" t="s">
        <v>58</v>
      </c>
      <c r="U2768" s="4">
        <v>0.7</v>
      </c>
      <c r="V2768" s="2">
        <v>0</v>
      </c>
      <c r="W2768">
        <v>0</v>
      </c>
      <c r="X2768" t="s">
        <v>243</v>
      </c>
      <c r="Y2768" t="s">
        <v>60</v>
      </c>
      <c r="Z2768">
        <v>0</v>
      </c>
      <c r="AA2768" s="2">
        <v>0</v>
      </c>
      <c r="AB2768" s="2">
        <v>0</v>
      </c>
      <c r="AC2768" s="4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145.82</v>
      </c>
      <c r="AM2768" s="2">
        <v>145.82</v>
      </c>
      <c r="AN2768" s="2">
        <v>0</v>
      </c>
      <c r="AO2768" s="2">
        <v>0</v>
      </c>
      <c r="AP2768" s="2">
        <v>0</v>
      </c>
    </row>
    <row r="2769" spans="1:42" x14ac:dyDescent="0.25">
      <c r="A2769" s="1">
        <v>45929</v>
      </c>
      <c r="B2769" t="s">
        <v>47</v>
      </c>
      <c r="C2769">
        <v>649163</v>
      </c>
      <c r="D2769">
        <v>2026949743</v>
      </c>
      <c r="E2769" t="s">
        <v>319</v>
      </c>
      <c r="F2769" t="s">
        <v>97</v>
      </c>
      <c r="G2769" t="s">
        <v>50</v>
      </c>
      <c r="H2769" t="s">
        <v>320</v>
      </c>
      <c r="I2769" t="s">
        <v>692</v>
      </c>
      <c r="J2769" t="s">
        <v>701</v>
      </c>
      <c r="K2769">
        <v>669316</v>
      </c>
      <c r="L2769" t="s">
        <v>321</v>
      </c>
      <c r="M2769" t="s">
        <v>322</v>
      </c>
      <c r="N2769" t="s">
        <v>56</v>
      </c>
      <c r="O2769" s="1">
        <v>45693</v>
      </c>
      <c r="P2769" s="1">
        <v>45966</v>
      </c>
      <c r="Q2769" s="2">
        <v>23.09</v>
      </c>
      <c r="R2769">
        <v>1</v>
      </c>
      <c r="S2769" t="s">
        <v>57</v>
      </c>
      <c r="T2769" t="s">
        <v>58</v>
      </c>
      <c r="U2769" s="4">
        <v>0.7</v>
      </c>
      <c r="V2769" s="2">
        <v>0</v>
      </c>
      <c r="W2769">
        <v>0</v>
      </c>
      <c r="X2769" t="s">
        <v>243</v>
      </c>
      <c r="Y2769" t="s">
        <v>60</v>
      </c>
      <c r="Z2769">
        <v>0</v>
      </c>
      <c r="AA2769" s="2">
        <v>0</v>
      </c>
      <c r="AB2769" s="2">
        <v>0</v>
      </c>
      <c r="AC2769" s="4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16.16</v>
      </c>
      <c r="AM2769" s="2">
        <v>16.16</v>
      </c>
      <c r="AN2769" s="2">
        <v>0</v>
      </c>
      <c r="AO2769" s="2">
        <v>0</v>
      </c>
      <c r="AP2769" s="2">
        <v>0</v>
      </c>
    </row>
    <row r="2770" spans="1:42" x14ac:dyDescent="0.25">
      <c r="A2770" s="1">
        <v>45929</v>
      </c>
      <c r="B2770" t="s">
        <v>47</v>
      </c>
      <c r="C2770">
        <v>649163</v>
      </c>
      <c r="D2770">
        <v>2026959126</v>
      </c>
      <c r="E2770" t="s">
        <v>1958</v>
      </c>
      <c r="F2770" t="s">
        <v>357</v>
      </c>
      <c r="G2770" t="s">
        <v>50</v>
      </c>
      <c r="H2770" t="s">
        <v>125</v>
      </c>
      <c r="I2770" t="s">
        <v>692</v>
      </c>
      <c r="J2770" t="s">
        <v>701</v>
      </c>
      <c r="K2770">
        <v>673059</v>
      </c>
      <c r="L2770" t="s">
        <v>65</v>
      </c>
      <c r="M2770" t="s">
        <v>115</v>
      </c>
      <c r="N2770" t="s">
        <v>56</v>
      </c>
      <c r="O2770" s="1">
        <v>45717</v>
      </c>
      <c r="P2770" s="1">
        <v>45962</v>
      </c>
      <c r="Q2770" s="2">
        <v>41.45</v>
      </c>
      <c r="R2770">
        <v>1</v>
      </c>
      <c r="S2770" t="s">
        <v>57</v>
      </c>
      <c r="T2770" t="s">
        <v>58</v>
      </c>
      <c r="U2770" s="4">
        <v>0.7</v>
      </c>
      <c r="V2770" s="2">
        <v>0</v>
      </c>
      <c r="W2770">
        <v>0</v>
      </c>
      <c r="X2770" t="s">
        <v>243</v>
      </c>
      <c r="Y2770" t="s">
        <v>60</v>
      </c>
      <c r="Z2770">
        <v>0</v>
      </c>
      <c r="AA2770" s="2">
        <v>0</v>
      </c>
      <c r="AB2770" s="2">
        <v>0</v>
      </c>
      <c r="AC2770" s="4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29.02</v>
      </c>
      <c r="AM2770" s="2">
        <v>29.02</v>
      </c>
      <c r="AN2770" s="2">
        <v>0</v>
      </c>
      <c r="AO2770" s="2">
        <v>0</v>
      </c>
      <c r="AP2770" s="2">
        <v>0</v>
      </c>
    </row>
    <row r="2771" spans="1:42" x14ac:dyDescent="0.25">
      <c r="A2771" s="1">
        <v>45929</v>
      </c>
      <c r="B2771" t="s">
        <v>47</v>
      </c>
      <c r="C2771">
        <v>649163</v>
      </c>
      <c r="D2771">
        <v>2026963683</v>
      </c>
      <c r="E2771" t="s">
        <v>1959</v>
      </c>
      <c r="F2771" t="s">
        <v>109</v>
      </c>
      <c r="G2771" t="s">
        <v>50</v>
      </c>
      <c r="H2771" t="s">
        <v>228</v>
      </c>
      <c r="I2771" t="s">
        <v>692</v>
      </c>
      <c r="J2771" t="s">
        <v>701</v>
      </c>
      <c r="K2771">
        <v>824062</v>
      </c>
      <c r="L2771" t="s">
        <v>430</v>
      </c>
      <c r="M2771" t="s">
        <v>431</v>
      </c>
      <c r="N2771" t="s">
        <v>56</v>
      </c>
      <c r="O2771" s="1">
        <v>45717</v>
      </c>
      <c r="P2771" s="1">
        <v>45962</v>
      </c>
      <c r="Q2771" s="2">
        <v>80.14</v>
      </c>
      <c r="R2771">
        <v>1</v>
      </c>
      <c r="S2771" t="s">
        <v>57</v>
      </c>
      <c r="T2771" t="s">
        <v>58</v>
      </c>
      <c r="U2771" s="4">
        <v>0.7</v>
      </c>
      <c r="V2771" s="2">
        <v>0</v>
      </c>
      <c r="W2771">
        <v>0</v>
      </c>
      <c r="X2771" t="s">
        <v>243</v>
      </c>
      <c r="Y2771" t="s">
        <v>60</v>
      </c>
      <c r="Z2771">
        <v>0</v>
      </c>
      <c r="AA2771" s="2">
        <v>0</v>
      </c>
      <c r="AB2771" s="2">
        <v>0</v>
      </c>
      <c r="AC2771" s="4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56.1</v>
      </c>
      <c r="AM2771" s="2">
        <v>56.1</v>
      </c>
      <c r="AN2771" s="2">
        <v>0</v>
      </c>
      <c r="AO2771" s="2">
        <v>0</v>
      </c>
      <c r="AP2771" s="2">
        <v>0</v>
      </c>
    </row>
    <row r="2772" spans="1:42" x14ac:dyDescent="0.25">
      <c r="A2772" s="1">
        <v>45929</v>
      </c>
      <c r="B2772" t="s">
        <v>47</v>
      </c>
      <c r="C2772">
        <v>649163</v>
      </c>
      <c r="D2772">
        <v>2026981914</v>
      </c>
      <c r="E2772" t="s">
        <v>2326</v>
      </c>
      <c r="F2772" t="s">
        <v>880</v>
      </c>
      <c r="G2772" t="s">
        <v>50</v>
      </c>
      <c r="H2772" t="s">
        <v>228</v>
      </c>
      <c r="I2772" t="s">
        <v>692</v>
      </c>
      <c r="J2772" t="s">
        <v>701</v>
      </c>
      <c r="K2772">
        <v>768271</v>
      </c>
      <c r="L2772" t="s">
        <v>834</v>
      </c>
      <c r="M2772" t="s">
        <v>260</v>
      </c>
      <c r="N2772" t="s">
        <v>56</v>
      </c>
      <c r="O2772" s="1">
        <v>45717</v>
      </c>
      <c r="P2772" s="1">
        <v>45962</v>
      </c>
      <c r="Q2772" s="2">
        <v>56.51</v>
      </c>
      <c r="R2772">
        <v>1</v>
      </c>
      <c r="S2772" t="s">
        <v>57</v>
      </c>
      <c r="T2772" t="s">
        <v>58</v>
      </c>
      <c r="U2772" s="4">
        <v>0.7</v>
      </c>
      <c r="V2772" s="2">
        <v>0</v>
      </c>
      <c r="W2772">
        <v>0</v>
      </c>
      <c r="X2772" t="s">
        <v>243</v>
      </c>
      <c r="Y2772" t="s">
        <v>60</v>
      </c>
      <c r="Z2772">
        <v>0</v>
      </c>
      <c r="AA2772" s="2">
        <v>0</v>
      </c>
      <c r="AB2772" s="2">
        <v>0</v>
      </c>
      <c r="AC2772" s="4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39.56</v>
      </c>
      <c r="AM2772" s="2">
        <v>39.56</v>
      </c>
      <c r="AN2772" s="2">
        <v>0</v>
      </c>
      <c r="AO2772" s="2">
        <v>0</v>
      </c>
      <c r="AP2772" s="2">
        <v>0</v>
      </c>
    </row>
    <row r="2773" spans="1:42" x14ac:dyDescent="0.25">
      <c r="A2773" s="1">
        <v>45929</v>
      </c>
      <c r="B2773" t="s">
        <v>47</v>
      </c>
      <c r="C2773">
        <v>649163</v>
      </c>
      <c r="D2773">
        <v>2026988840</v>
      </c>
      <c r="E2773" t="s">
        <v>1960</v>
      </c>
      <c r="F2773" t="s">
        <v>1210</v>
      </c>
      <c r="G2773" t="s">
        <v>50</v>
      </c>
      <c r="H2773" t="s">
        <v>151</v>
      </c>
      <c r="I2773" t="s">
        <v>692</v>
      </c>
      <c r="J2773" t="s">
        <v>701</v>
      </c>
      <c r="K2773">
        <v>673059</v>
      </c>
      <c r="L2773" t="s">
        <v>65</v>
      </c>
      <c r="M2773" t="s">
        <v>115</v>
      </c>
      <c r="N2773" t="s">
        <v>56</v>
      </c>
      <c r="O2773" s="1">
        <v>45717</v>
      </c>
      <c r="P2773" s="1">
        <v>45962</v>
      </c>
      <c r="Q2773" s="2">
        <v>15.29</v>
      </c>
      <c r="R2773">
        <v>1</v>
      </c>
      <c r="S2773" t="s">
        <v>57</v>
      </c>
      <c r="T2773" t="s">
        <v>58</v>
      </c>
      <c r="U2773" s="4">
        <v>0.7</v>
      </c>
      <c r="V2773" s="2">
        <v>0</v>
      </c>
      <c r="W2773">
        <v>0</v>
      </c>
      <c r="X2773" t="s">
        <v>243</v>
      </c>
      <c r="Y2773" t="s">
        <v>60</v>
      </c>
      <c r="Z2773">
        <v>0</v>
      </c>
      <c r="AA2773" s="2">
        <v>0</v>
      </c>
      <c r="AB2773" s="2">
        <v>0</v>
      </c>
      <c r="AC2773" s="4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10.7</v>
      </c>
      <c r="AM2773" s="2">
        <v>10.7</v>
      </c>
      <c r="AN2773" s="2">
        <v>0</v>
      </c>
      <c r="AO2773" s="2">
        <v>0</v>
      </c>
      <c r="AP2773" s="2">
        <v>0</v>
      </c>
    </row>
    <row r="2774" spans="1:42" x14ac:dyDescent="0.25">
      <c r="A2774" s="1">
        <v>45929</v>
      </c>
      <c r="B2774" t="s">
        <v>47</v>
      </c>
      <c r="C2774">
        <v>649163</v>
      </c>
      <c r="D2774">
        <v>2026988841</v>
      </c>
      <c r="E2774" t="s">
        <v>1960</v>
      </c>
      <c r="F2774" t="s">
        <v>1210</v>
      </c>
      <c r="G2774" t="s">
        <v>50</v>
      </c>
      <c r="H2774" t="s">
        <v>151</v>
      </c>
      <c r="I2774" t="s">
        <v>692</v>
      </c>
      <c r="J2774" t="s">
        <v>693</v>
      </c>
      <c r="K2774">
        <v>673059</v>
      </c>
      <c r="L2774" t="s">
        <v>65</v>
      </c>
      <c r="M2774" t="s">
        <v>115</v>
      </c>
      <c r="N2774" t="s">
        <v>56</v>
      </c>
      <c r="O2774" s="1">
        <v>45717</v>
      </c>
      <c r="P2774" s="1">
        <v>45962</v>
      </c>
      <c r="Q2774" s="2">
        <v>25.73</v>
      </c>
      <c r="R2774">
        <v>1</v>
      </c>
      <c r="S2774" t="s">
        <v>57</v>
      </c>
      <c r="T2774" t="s">
        <v>58</v>
      </c>
      <c r="U2774" s="4">
        <v>0.7</v>
      </c>
      <c r="V2774" s="2">
        <v>0</v>
      </c>
      <c r="W2774">
        <v>0</v>
      </c>
      <c r="X2774" t="s">
        <v>243</v>
      </c>
      <c r="Y2774" t="s">
        <v>60</v>
      </c>
      <c r="Z2774">
        <v>0</v>
      </c>
      <c r="AA2774" s="2">
        <v>0</v>
      </c>
      <c r="AB2774" s="2">
        <v>0</v>
      </c>
      <c r="AC2774" s="4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18.010000000000002</v>
      </c>
      <c r="AM2774" s="2">
        <v>18.010000000000002</v>
      </c>
      <c r="AN2774" s="2">
        <v>0</v>
      </c>
      <c r="AO2774" s="2">
        <v>0</v>
      </c>
      <c r="AP2774" s="2">
        <v>0</v>
      </c>
    </row>
    <row r="2775" spans="1:42" x14ac:dyDescent="0.25">
      <c r="A2775" s="1">
        <v>45929</v>
      </c>
      <c r="B2775" t="s">
        <v>47</v>
      </c>
      <c r="C2775">
        <v>649163</v>
      </c>
      <c r="D2775">
        <v>2027024358</v>
      </c>
      <c r="E2775" t="s">
        <v>1961</v>
      </c>
      <c r="F2775" t="s">
        <v>1962</v>
      </c>
      <c r="G2775" t="s">
        <v>50</v>
      </c>
      <c r="H2775" t="s">
        <v>228</v>
      </c>
      <c r="I2775" t="s">
        <v>692</v>
      </c>
      <c r="J2775" t="s">
        <v>701</v>
      </c>
      <c r="K2775">
        <v>814033</v>
      </c>
      <c r="L2775" t="s">
        <v>445</v>
      </c>
      <c r="M2775" t="s">
        <v>446</v>
      </c>
      <c r="N2775" t="s">
        <v>56</v>
      </c>
      <c r="O2775" s="1">
        <v>45717</v>
      </c>
      <c r="P2775" s="1">
        <v>45962</v>
      </c>
      <c r="Q2775" s="2">
        <v>40.74</v>
      </c>
      <c r="R2775">
        <v>1</v>
      </c>
      <c r="S2775" t="s">
        <v>57</v>
      </c>
      <c r="T2775" t="s">
        <v>58</v>
      </c>
      <c r="U2775" s="4">
        <v>0.7</v>
      </c>
      <c r="V2775" s="2">
        <v>0</v>
      </c>
      <c r="W2775">
        <v>0</v>
      </c>
      <c r="X2775" t="s">
        <v>243</v>
      </c>
      <c r="Y2775" t="s">
        <v>60</v>
      </c>
      <c r="Z2775">
        <v>0</v>
      </c>
      <c r="AA2775" s="2">
        <v>0</v>
      </c>
      <c r="AB2775" s="2">
        <v>0</v>
      </c>
      <c r="AC2775" s="4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28.52</v>
      </c>
      <c r="AM2775" s="2">
        <v>28.52</v>
      </c>
      <c r="AN2775" s="2">
        <v>0</v>
      </c>
      <c r="AO2775" s="2">
        <v>0</v>
      </c>
      <c r="AP2775" s="2">
        <v>0</v>
      </c>
    </row>
    <row r="2776" spans="1:42" x14ac:dyDescent="0.25">
      <c r="A2776" s="1">
        <v>45929</v>
      </c>
      <c r="B2776" t="s">
        <v>47</v>
      </c>
      <c r="C2776">
        <v>649163</v>
      </c>
      <c r="D2776">
        <v>2027043123</v>
      </c>
      <c r="E2776" t="s">
        <v>1924</v>
      </c>
      <c r="F2776" t="s">
        <v>72</v>
      </c>
      <c r="G2776" t="s">
        <v>50</v>
      </c>
      <c r="H2776" t="s">
        <v>203</v>
      </c>
      <c r="I2776" t="s">
        <v>692</v>
      </c>
      <c r="J2776" t="s">
        <v>701</v>
      </c>
      <c r="K2776">
        <v>673059</v>
      </c>
      <c r="L2776" t="s">
        <v>65</v>
      </c>
      <c r="M2776" t="s">
        <v>115</v>
      </c>
      <c r="N2776" t="s">
        <v>56</v>
      </c>
      <c r="O2776" s="1">
        <v>45717</v>
      </c>
      <c r="P2776" s="1">
        <v>45962</v>
      </c>
      <c r="Q2776" s="2">
        <v>163.43</v>
      </c>
      <c r="R2776">
        <v>1</v>
      </c>
      <c r="S2776" t="s">
        <v>57</v>
      </c>
      <c r="T2776" t="s">
        <v>58</v>
      </c>
      <c r="U2776" s="4">
        <v>0.7</v>
      </c>
      <c r="V2776" s="2">
        <v>0</v>
      </c>
      <c r="W2776">
        <v>0</v>
      </c>
      <c r="X2776" t="s">
        <v>243</v>
      </c>
      <c r="Y2776" t="s">
        <v>60</v>
      </c>
      <c r="Z2776">
        <v>0</v>
      </c>
      <c r="AA2776" s="2">
        <v>0</v>
      </c>
      <c r="AB2776" s="2">
        <v>0</v>
      </c>
      <c r="AC2776" s="4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114.4</v>
      </c>
      <c r="AM2776" s="2">
        <v>114.4</v>
      </c>
      <c r="AN2776" s="2">
        <v>0</v>
      </c>
      <c r="AO2776" s="2">
        <v>0</v>
      </c>
      <c r="AP2776" s="2">
        <v>0</v>
      </c>
    </row>
    <row r="2777" spans="1:42" x14ac:dyDescent="0.25">
      <c r="A2777" s="1">
        <v>45929</v>
      </c>
      <c r="B2777" t="s">
        <v>47</v>
      </c>
      <c r="C2777">
        <v>649163</v>
      </c>
      <c r="D2777">
        <v>2027054029</v>
      </c>
      <c r="E2777" t="s">
        <v>2327</v>
      </c>
      <c r="F2777" t="s">
        <v>168</v>
      </c>
      <c r="G2777" t="s">
        <v>50</v>
      </c>
      <c r="H2777" t="s">
        <v>427</v>
      </c>
      <c r="I2777" t="s">
        <v>692</v>
      </c>
      <c r="J2777" t="s">
        <v>701</v>
      </c>
      <c r="K2777">
        <v>673059</v>
      </c>
      <c r="L2777" t="s">
        <v>65</v>
      </c>
      <c r="M2777" t="s">
        <v>115</v>
      </c>
      <c r="N2777" t="s">
        <v>56</v>
      </c>
      <c r="O2777" s="1">
        <v>45748</v>
      </c>
      <c r="P2777" s="1">
        <v>45962</v>
      </c>
      <c r="Q2777" s="2">
        <v>196.82</v>
      </c>
      <c r="R2777">
        <v>1</v>
      </c>
      <c r="S2777" t="s">
        <v>57</v>
      </c>
      <c r="T2777" t="s">
        <v>58</v>
      </c>
      <c r="U2777" s="4">
        <v>0.7</v>
      </c>
      <c r="V2777" s="2">
        <v>0</v>
      </c>
      <c r="W2777">
        <v>0</v>
      </c>
      <c r="X2777" t="s">
        <v>243</v>
      </c>
      <c r="Y2777" t="s">
        <v>60</v>
      </c>
      <c r="Z2777">
        <v>0</v>
      </c>
      <c r="AA2777" s="2">
        <v>0</v>
      </c>
      <c r="AB2777" s="2">
        <v>0</v>
      </c>
      <c r="AC2777" s="4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137.77000000000001</v>
      </c>
      <c r="AM2777" s="2">
        <v>137.77000000000001</v>
      </c>
      <c r="AN2777" s="2">
        <v>0</v>
      </c>
      <c r="AO2777" s="2">
        <v>0</v>
      </c>
      <c r="AP2777" s="2">
        <v>0</v>
      </c>
    </row>
    <row r="2778" spans="1:42" x14ac:dyDescent="0.25">
      <c r="A2778" s="1">
        <v>45929</v>
      </c>
      <c r="B2778" t="s">
        <v>47</v>
      </c>
      <c r="C2778">
        <v>649163</v>
      </c>
      <c r="D2778">
        <v>2027054936</v>
      </c>
      <c r="E2778" t="s">
        <v>1762</v>
      </c>
      <c r="F2778" t="s">
        <v>1763</v>
      </c>
      <c r="G2778" t="s">
        <v>50</v>
      </c>
      <c r="H2778" t="s">
        <v>398</v>
      </c>
      <c r="I2778" t="s">
        <v>692</v>
      </c>
      <c r="J2778" t="s">
        <v>701</v>
      </c>
      <c r="K2778">
        <v>816021</v>
      </c>
      <c r="L2778" t="s">
        <v>399</v>
      </c>
      <c r="M2778" t="s">
        <v>400</v>
      </c>
      <c r="N2778" t="s">
        <v>56</v>
      </c>
      <c r="O2778" s="1">
        <v>45717</v>
      </c>
      <c r="P2778" s="1">
        <v>45962</v>
      </c>
      <c r="Q2778" s="2">
        <v>9.6999999999999993</v>
      </c>
      <c r="R2778">
        <v>1</v>
      </c>
      <c r="S2778" t="s">
        <v>57</v>
      </c>
      <c r="T2778" t="s">
        <v>58</v>
      </c>
      <c r="U2778" s="4">
        <v>0.7</v>
      </c>
      <c r="V2778" s="2">
        <v>0</v>
      </c>
      <c r="W2778">
        <v>0</v>
      </c>
      <c r="X2778" t="s">
        <v>243</v>
      </c>
      <c r="Y2778" t="s">
        <v>60</v>
      </c>
      <c r="Z2778">
        <v>0</v>
      </c>
      <c r="AA2778" s="2">
        <v>0</v>
      </c>
      <c r="AB2778" s="2">
        <v>0</v>
      </c>
      <c r="AC2778" s="4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6.79</v>
      </c>
      <c r="AM2778" s="2">
        <v>6.79</v>
      </c>
      <c r="AN2778" s="2">
        <v>0</v>
      </c>
      <c r="AO2778" s="2">
        <v>0</v>
      </c>
      <c r="AP2778" s="2">
        <v>0</v>
      </c>
    </row>
    <row r="2779" spans="1:42" x14ac:dyDescent="0.25">
      <c r="A2779" s="1">
        <v>45929</v>
      </c>
      <c r="B2779" t="s">
        <v>47</v>
      </c>
      <c r="C2779">
        <v>649163</v>
      </c>
      <c r="D2779">
        <v>2027063707</v>
      </c>
      <c r="E2779" t="s">
        <v>2328</v>
      </c>
      <c r="F2779" t="s">
        <v>368</v>
      </c>
      <c r="G2779" t="s">
        <v>50</v>
      </c>
      <c r="H2779" t="s">
        <v>203</v>
      </c>
      <c r="I2779" t="s">
        <v>692</v>
      </c>
      <c r="J2779" t="s">
        <v>701</v>
      </c>
      <c r="K2779">
        <v>753748</v>
      </c>
      <c r="L2779" t="s">
        <v>403</v>
      </c>
      <c r="M2779" t="s">
        <v>284</v>
      </c>
      <c r="N2779" t="s">
        <v>56</v>
      </c>
      <c r="O2779" s="1">
        <v>45717</v>
      </c>
      <c r="P2779" s="1">
        <v>45962</v>
      </c>
      <c r="Q2779" s="2">
        <v>131.18</v>
      </c>
      <c r="R2779">
        <v>1</v>
      </c>
      <c r="S2779" t="s">
        <v>57</v>
      </c>
      <c r="T2779" t="s">
        <v>58</v>
      </c>
      <c r="U2779" s="4">
        <v>0.7</v>
      </c>
      <c r="V2779" s="2">
        <v>0</v>
      </c>
      <c r="W2779">
        <v>0</v>
      </c>
      <c r="X2779" t="s">
        <v>243</v>
      </c>
      <c r="Y2779" t="s">
        <v>60</v>
      </c>
      <c r="Z2779">
        <v>0</v>
      </c>
      <c r="AA2779" s="2">
        <v>0</v>
      </c>
      <c r="AB2779" s="2">
        <v>0</v>
      </c>
      <c r="AC2779" s="4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91.83</v>
      </c>
      <c r="AM2779" s="2">
        <v>91.83</v>
      </c>
      <c r="AN2779" s="2">
        <v>0</v>
      </c>
      <c r="AO2779" s="2">
        <v>0</v>
      </c>
      <c r="AP2779" s="2">
        <v>0</v>
      </c>
    </row>
    <row r="2780" spans="1:42" x14ac:dyDescent="0.25">
      <c r="A2780" s="1">
        <v>45929</v>
      </c>
      <c r="B2780" t="s">
        <v>47</v>
      </c>
      <c r="C2780">
        <v>649163</v>
      </c>
      <c r="D2780">
        <v>2027086360</v>
      </c>
      <c r="E2780" t="s">
        <v>2329</v>
      </c>
      <c r="F2780" t="s">
        <v>443</v>
      </c>
      <c r="G2780" t="s">
        <v>50</v>
      </c>
      <c r="H2780" t="s">
        <v>228</v>
      </c>
      <c r="I2780" t="s">
        <v>692</v>
      </c>
      <c r="J2780" t="s">
        <v>701</v>
      </c>
      <c r="K2780">
        <v>768271</v>
      </c>
      <c r="L2780" t="s">
        <v>834</v>
      </c>
      <c r="M2780" t="s">
        <v>260</v>
      </c>
      <c r="N2780" t="s">
        <v>56</v>
      </c>
      <c r="O2780" s="1">
        <v>45717</v>
      </c>
      <c r="P2780" s="1">
        <v>45962</v>
      </c>
      <c r="Q2780" s="2">
        <v>124.72</v>
      </c>
      <c r="R2780">
        <v>1</v>
      </c>
      <c r="S2780" t="s">
        <v>57</v>
      </c>
      <c r="T2780" t="s">
        <v>58</v>
      </c>
      <c r="U2780" s="4">
        <v>0.7</v>
      </c>
      <c r="V2780" s="2">
        <v>0</v>
      </c>
      <c r="W2780">
        <v>0</v>
      </c>
      <c r="X2780" t="s">
        <v>243</v>
      </c>
      <c r="Y2780" t="s">
        <v>60</v>
      </c>
      <c r="Z2780">
        <v>0</v>
      </c>
      <c r="AA2780" s="2">
        <v>0</v>
      </c>
      <c r="AB2780" s="2">
        <v>0</v>
      </c>
      <c r="AC2780" s="4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87.3</v>
      </c>
      <c r="AM2780" s="2">
        <v>87.3</v>
      </c>
      <c r="AN2780" s="2">
        <v>0</v>
      </c>
      <c r="AO2780" s="2">
        <v>0</v>
      </c>
      <c r="AP2780" s="2">
        <v>0</v>
      </c>
    </row>
    <row r="2781" spans="1:42" x14ac:dyDescent="0.25">
      <c r="A2781" s="1">
        <v>45929</v>
      </c>
      <c r="B2781" t="s">
        <v>47</v>
      </c>
      <c r="C2781">
        <v>649163</v>
      </c>
      <c r="D2781">
        <v>2027108944</v>
      </c>
      <c r="E2781" t="s">
        <v>2330</v>
      </c>
      <c r="F2781" t="s">
        <v>1181</v>
      </c>
      <c r="G2781" t="s">
        <v>50</v>
      </c>
      <c r="H2781" t="s">
        <v>164</v>
      </c>
      <c r="I2781" t="s">
        <v>692</v>
      </c>
      <c r="J2781" t="s">
        <v>701</v>
      </c>
      <c r="K2781">
        <v>766422</v>
      </c>
      <c r="L2781" t="s">
        <v>863</v>
      </c>
      <c r="M2781" t="s">
        <v>342</v>
      </c>
      <c r="N2781" t="s">
        <v>56</v>
      </c>
      <c r="O2781" s="1">
        <v>45717</v>
      </c>
      <c r="P2781" s="1">
        <v>45962</v>
      </c>
      <c r="Q2781" s="2">
        <v>28.78</v>
      </c>
      <c r="R2781">
        <v>1</v>
      </c>
      <c r="S2781" t="s">
        <v>57</v>
      </c>
      <c r="T2781" t="s">
        <v>58</v>
      </c>
      <c r="U2781" s="4">
        <v>0.7</v>
      </c>
      <c r="V2781" s="2">
        <v>0</v>
      </c>
      <c r="W2781">
        <v>0</v>
      </c>
      <c r="X2781" t="s">
        <v>243</v>
      </c>
      <c r="Y2781" t="s">
        <v>60</v>
      </c>
      <c r="Z2781">
        <v>0</v>
      </c>
      <c r="AA2781" s="2">
        <v>0</v>
      </c>
      <c r="AB2781" s="2">
        <v>0</v>
      </c>
      <c r="AC2781" s="4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20.149999999999999</v>
      </c>
      <c r="AM2781" s="2">
        <v>20.149999999999999</v>
      </c>
      <c r="AN2781" s="2">
        <v>0</v>
      </c>
      <c r="AO2781" s="2">
        <v>0</v>
      </c>
      <c r="AP2781" s="2">
        <v>0</v>
      </c>
    </row>
    <row r="2782" spans="1:42" x14ac:dyDescent="0.25">
      <c r="A2782" s="1">
        <v>45929</v>
      </c>
      <c r="B2782" t="s">
        <v>47</v>
      </c>
      <c r="C2782">
        <v>649163</v>
      </c>
      <c r="D2782">
        <v>2027111899</v>
      </c>
      <c r="E2782" t="s">
        <v>1766</v>
      </c>
      <c r="F2782" t="s">
        <v>489</v>
      </c>
      <c r="G2782" t="s">
        <v>50</v>
      </c>
      <c r="H2782" t="s">
        <v>398</v>
      </c>
      <c r="I2782" t="s">
        <v>692</v>
      </c>
      <c r="J2782" t="s">
        <v>701</v>
      </c>
      <c r="K2782">
        <v>816021</v>
      </c>
      <c r="L2782" t="s">
        <v>399</v>
      </c>
      <c r="M2782" t="s">
        <v>400</v>
      </c>
      <c r="N2782" t="s">
        <v>56</v>
      </c>
      <c r="O2782" s="1">
        <v>45717</v>
      </c>
      <c r="P2782" s="1">
        <v>45962</v>
      </c>
      <c r="Q2782" s="2">
        <v>9.6999999999999993</v>
      </c>
      <c r="R2782">
        <v>1</v>
      </c>
      <c r="S2782" t="s">
        <v>57</v>
      </c>
      <c r="T2782" t="s">
        <v>58</v>
      </c>
      <c r="U2782" s="4">
        <v>0.7</v>
      </c>
      <c r="V2782" s="2">
        <v>0</v>
      </c>
      <c r="W2782">
        <v>0</v>
      </c>
      <c r="X2782" t="s">
        <v>243</v>
      </c>
      <c r="Y2782" t="s">
        <v>60</v>
      </c>
      <c r="Z2782">
        <v>0</v>
      </c>
      <c r="AA2782" s="2">
        <v>0</v>
      </c>
      <c r="AB2782" s="2">
        <v>0</v>
      </c>
      <c r="AC2782" s="4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6.79</v>
      </c>
      <c r="AM2782" s="2">
        <v>6.79</v>
      </c>
      <c r="AN2782" s="2">
        <v>0</v>
      </c>
      <c r="AO2782" s="2">
        <v>0</v>
      </c>
      <c r="AP2782" s="2">
        <v>0</v>
      </c>
    </row>
    <row r="2783" spans="1:42" x14ac:dyDescent="0.25">
      <c r="A2783" s="1">
        <v>45929</v>
      </c>
      <c r="B2783" t="s">
        <v>47</v>
      </c>
      <c r="C2783">
        <v>649163</v>
      </c>
      <c r="D2783">
        <v>2027112379</v>
      </c>
      <c r="E2783" t="s">
        <v>2331</v>
      </c>
      <c r="F2783" t="s">
        <v>2332</v>
      </c>
      <c r="G2783" t="s">
        <v>50</v>
      </c>
      <c r="H2783" t="s">
        <v>278</v>
      </c>
      <c r="I2783" t="s">
        <v>692</v>
      </c>
      <c r="J2783" t="s">
        <v>701</v>
      </c>
      <c r="K2783">
        <v>673059</v>
      </c>
      <c r="L2783" t="s">
        <v>65</v>
      </c>
      <c r="M2783" t="s">
        <v>115</v>
      </c>
      <c r="N2783" t="s">
        <v>56</v>
      </c>
      <c r="O2783" s="1">
        <v>45717</v>
      </c>
      <c r="P2783" s="1">
        <v>45962</v>
      </c>
      <c r="Q2783" s="2">
        <v>249.98</v>
      </c>
      <c r="R2783">
        <v>1</v>
      </c>
      <c r="S2783" t="s">
        <v>57</v>
      </c>
      <c r="T2783" t="s">
        <v>58</v>
      </c>
      <c r="U2783" s="4">
        <v>0.7</v>
      </c>
      <c r="V2783" s="2">
        <v>0</v>
      </c>
      <c r="W2783">
        <v>0</v>
      </c>
      <c r="X2783" t="s">
        <v>243</v>
      </c>
      <c r="Y2783" t="s">
        <v>60</v>
      </c>
      <c r="Z2783">
        <v>0</v>
      </c>
      <c r="AA2783" s="2">
        <v>0</v>
      </c>
      <c r="AB2783" s="2">
        <v>0</v>
      </c>
      <c r="AC2783" s="4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174.99</v>
      </c>
      <c r="AM2783" s="2">
        <v>174.99</v>
      </c>
      <c r="AN2783" s="2">
        <v>0</v>
      </c>
      <c r="AO2783" s="2">
        <v>0</v>
      </c>
      <c r="AP2783" s="2">
        <v>0</v>
      </c>
    </row>
    <row r="2784" spans="1:42" x14ac:dyDescent="0.25">
      <c r="A2784" s="1">
        <v>45929</v>
      </c>
      <c r="B2784" t="s">
        <v>47</v>
      </c>
      <c r="C2784">
        <v>649163</v>
      </c>
      <c r="D2784">
        <v>2027112380</v>
      </c>
      <c r="E2784" t="s">
        <v>2331</v>
      </c>
      <c r="F2784" t="s">
        <v>2332</v>
      </c>
      <c r="G2784" t="s">
        <v>50</v>
      </c>
      <c r="H2784" t="s">
        <v>278</v>
      </c>
      <c r="I2784" t="s">
        <v>692</v>
      </c>
      <c r="J2784" t="s">
        <v>693</v>
      </c>
      <c r="K2784">
        <v>673059</v>
      </c>
      <c r="L2784" t="s">
        <v>65</v>
      </c>
      <c r="M2784" t="s">
        <v>115</v>
      </c>
      <c r="N2784" t="s">
        <v>56</v>
      </c>
      <c r="O2784" s="1">
        <v>45717</v>
      </c>
      <c r="P2784" s="1">
        <v>45962</v>
      </c>
      <c r="Q2784" s="2">
        <v>25.73</v>
      </c>
      <c r="R2784">
        <v>1</v>
      </c>
      <c r="S2784" t="s">
        <v>57</v>
      </c>
      <c r="T2784" t="s">
        <v>58</v>
      </c>
      <c r="U2784" s="4">
        <v>0.7</v>
      </c>
      <c r="V2784" s="2">
        <v>0</v>
      </c>
      <c r="W2784">
        <v>0</v>
      </c>
      <c r="X2784" t="s">
        <v>243</v>
      </c>
      <c r="Y2784" t="s">
        <v>60</v>
      </c>
      <c r="Z2784">
        <v>0</v>
      </c>
      <c r="AA2784" s="2">
        <v>0</v>
      </c>
      <c r="AB2784" s="2">
        <v>0</v>
      </c>
      <c r="AC2784" s="4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18.010000000000002</v>
      </c>
      <c r="AM2784" s="2">
        <v>18.010000000000002</v>
      </c>
      <c r="AN2784" s="2">
        <v>0</v>
      </c>
      <c r="AO2784" s="2">
        <v>0</v>
      </c>
      <c r="AP2784" s="2">
        <v>0</v>
      </c>
    </row>
    <row r="2785" spans="1:42" x14ac:dyDescent="0.25">
      <c r="A2785" s="1">
        <v>45929</v>
      </c>
      <c r="B2785" t="s">
        <v>47</v>
      </c>
      <c r="C2785">
        <v>649163</v>
      </c>
      <c r="D2785">
        <v>2027177931</v>
      </c>
      <c r="E2785" t="s">
        <v>2333</v>
      </c>
      <c r="F2785" t="s">
        <v>294</v>
      </c>
      <c r="G2785" t="s">
        <v>50</v>
      </c>
      <c r="H2785" t="s">
        <v>252</v>
      </c>
      <c r="I2785" t="s">
        <v>692</v>
      </c>
      <c r="J2785" t="s">
        <v>693</v>
      </c>
      <c r="K2785">
        <v>673059</v>
      </c>
      <c r="L2785" t="s">
        <v>65</v>
      </c>
      <c r="M2785" t="s">
        <v>115</v>
      </c>
      <c r="N2785" t="s">
        <v>56</v>
      </c>
      <c r="O2785" s="1">
        <v>45717</v>
      </c>
      <c r="P2785" s="1">
        <v>45962</v>
      </c>
      <c r="Q2785" s="2">
        <v>21.44</v>
      </c>
      <c r="R2785">
        <v>1</v>
      </c>
      <c r="S2785" t="s">
        <v>57</v>
      </c>
      <c r="T2785" t="s">
        <v>58</v>
      </c>
      <c r="U2785" s="4">
        <v>0.7</v>
      </c>
      <c r="V2785" s="2">
        <v>0</v>
      </c>
      <c r="W2785">
        <v>0</v>
      </c>
      <c r="X2785" t="s">
        <v>243</v>
      </c>
      <c r="Y2785" t="s">
        <v>60</v>
      </c>
      <c r="Z2785">
        <v>0</v>
      </c>
      <c r="AA2785" s="2">
        <v>0</v>
      </c>
      <c r="AB2785" s="2">
        <v>0</v>
      </c>
      <c r="AC2785" s="4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15.01</v>
      </c>
      <c r="AM2785" s="2">
        <v>15.01</v>
      </c>
      <c r="AN2785" s="2">
        <v>0</v>
      </c>
      <c r="AO2785" s="2">
        <v>0</v>
      </c>
      <c r="AP2785" s="2">
        <v>0</v>
      </c>
    </row>
    <row r="2786" spans="1:42" x14ac:dyDescent="0.25">
      <c r="A2786" s="1">
        <v>45929</v>
      </c>
      <c r="B2786" t="s">
        <v>47</v>
      </c>
      <c r="C2786">
        <v>649163</v>
      </c>
      <c r="D2786">
        <v>2027177932</v>
      </c>
      <c r="E2786" t="s">
        <v>2333</v>
      </c>
      <c r="F2786" t="s">
        <v>294</v>
      </c>
      <c r="G2786" t="s">
        <v>50</v>
      </c>
      <c r="H2786" t="s">
        <v>252</v>
      </c>
      <c r="I2786" t="s">
        <v>692</v>
      </c>
      <c r="J2786" t="s">
        <v>701</v>
      </c>
      <c r="K2786">
        <v>673059</v>
      </c>
      <c r="L2786" t="s">
        <v>65</v>
      </c>
      <c r="M2786" t="s">
        <v>115</v>
      </c>
      <c r="N2786" t="s">
        <v>56</v>
      </c>
      <c r="O2786" s="1">
        <v>45717</v>
      </c>
      <c r="P2786" s="1">
        <v>45962</v>
      </c>
      <c r="Q2786" s="2">
        <v>53.04</v>
      </c>
      <c r="R2786">
        <v>1</v>
      </c>
      <c r="S2786" t="s">
        <v>57</v>
      </c>
      <c r="T2786" t="s">
        <v>58</v>
      </c>
      <c r="U2786" s="4">
        <v>0.7</v>
      </c>
      <c r="V2786" s="2">
        <v>0</v>
      </c>
      <c r="W2786">
        <v>0</v>
      </c>
      <c r="X2786" t="s">
        <v>243</v>
      </c>
      <c r="Y2786" t="s">
        <v>60</v>
      </c>
      <c r="Z2786">
        <v>0</v>
      </c>
      <c r="AA2786" s="2">
        <v>0</v>
      </c>
      <c r="AB2786" s="2">
        <v>0</v>
      </c>
      <c r="AC2786" s="4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37.130000000000003</v>
      </c>
      <c r="AM2786" s="2">
        <v>37.130000000000003</v>
      </c>
      <c r="AN2786" s="2">
        <v>0</v>
      </c>
      <c r="AO2786" s="2">
        <v>0</v>
      </c>
      <c r="AP2786" s="2">
        <v>0</v>
      </c>
    </row>
    <row r="2787" spans="1:42" x14ac:dyDescent="0.25">
      <c r="A2787" s="1">
        <v>45929</v>
      </c>
      <c r="B2787" t="s">
        <v>47</v>
      </c>
      <c r="C2787">
        <v>649163</v>
      </c>
      <c r="D2787">
        <v>2027183639</v>
      </c>
      <c r="E2787" t="s">
        <v>1495</v>
      </c>
      <c r="F2787" t="s">
        <v>168</v>
      </c>
      <c r="G2787" t="s">
        <v>50</v>
      </c>
      <c r="H2787" t="s">
        <v>63</v>
      </c>
      <c r="I2787" t="s">
        <v>692</v>
      </c>
      <c r="J2787" t="s">
        <v>701</v>
      </c>
      <c r="K2787">
        <v>673059</v>
      </c>
      <c r="L2787" t="s">
        <v>65</v>
      </c>
      <c r="M2787" t="s">
        <v>115</v>
      </c>
      <c r="N2787" t="s">
        <v>56</v>
      </c>
      <c r="O2787" s="1">
        <v>45717</v>
      </c>
      <c r="P2787" s="1">
        <v>45962</v>
      </c>
      <c r="Q2787" s="2">
        <v>35.04</v>
      </c>
      <c r="R2787">
        <v>1</v>
      </c>
      <c r="S2787" t="s">
        <v>57</v>
      </c>
      <c r="T2787" t="s">
        <v>58</v>
      </c>
      <c r="U2787" s="4">
        <v>0.7</v>
      </c>
      <c r="V2787" s="2">
        <v>0</v>
      </c>
      <c r="W2787">
        <v>0</v>
      </c>
      <c r="X2787" t="s">
        <v>243</v>
      </c>
      <c r="Y2787" t="s">
        <v>60</v>
      </c>
      <c r="Z2787">
        <v>0</v>
      </c>
      <c r="AA2787" s="2">
        <v>0</v>
      </c>
      <c r="AB2787" s="2">
        <v>0</v>
      </c>
      <c r="AC2787" s="4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24.53</v>
      </c>
      <c r="AM2787" s="2">
        <v>24.53</v>
      </c>
      <c r="AN2787" s="2">
        <v>0</v>
      </c>
      <c r="AO2787" s="2">
        <v>0</v>
      </c>
      <c r="AP2787" s="2">
        <v>0</v>
      </c>
    </row>
    <row r="2788" spans="1:42" x14ac:dyDescent="0.25">
      <c r="A2788" s="1">
        <v>45929</v>
      </c>
      <c r="B2788" t="s">
        <v>47</v>
      </c>
      <c r="C2788">
        <v>649163</v>
      </c>
      <c r="D2788">
        <v>2027201404</v>
      </c>
      <c r="E2788" t="s">
        <v>2334</v>
      </c>
      <c r="F2788" t="s">
        <v>1434</v>
      </c>
      <c r="G2788" t="s">
        <v>50</v>
      </c>
      <c r="H2788" t="s">
        <v>427</v>
      </c>
      <c r="I2788" t="s">
        <v>692</v>
      </c>
      <c r="J2788" t="s">
        <v>701</v>
      </c>
      <c r="K2788">
        <v>673059</v>
      </c>
      <c r="L2788" t="s">
        <v>65</v>
      </c>
      <c r="M2788" t="s">
        <v>115</v>
      </c>
      <c r="N2788" t="s">
        <v>56</v>
      </c>
      <c r="O2788" s="1">
        <v>45717</v>
      </c>
      <c r="P2788" s="1">
        <v>45962</v>
      </c>
      <c r="Q2788" s="2">
        <v>109.34</v>
      </c>
      <c r="R2788">
        <v>1</v>
      </c>
      <c r="S2788" t="s">
        <v>57</v>
      </c>
      <c r="T2788" t="s">
        <v>58</v>
      </c>
      <c r="U2788" s="4">
        <v>0.7</v>
      </c>
      <c r="V2788" s="2">
        <v>0</v>
      </c>
      <c r="W2788">
        <v>0</v>
      </c>
      <c r="X2788" t="s">
        <v>243</v>
      </c>
      <c r="Y2788" t="s">
        <v>60</v>
      </c>
      <c r="Z2788">
        <v>0</v>
      </c>
      <c r="AA2788" s="2">
        <v>0</v>
      </c>
      <c r="AB2788" s="2">
        <v>0</v>
      </c>
      <c r="AC2788" s="4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76.540000000000006</v>
      </c>
      <c r="AM2788" s="2">
        <v>76.540000000000006</v>
      </c>
      <c r="AN2788" s="2">
        <v>0</v>
      </c>
      <c r="AO2788" s="2">
        <v>0</v>
      </c>
      <c r="AP2788" s="2">
        <v>0</v>
      </c>
    </row>
    <row r="2789" spans="1:42" x14ac:dyDescent="0.25">
      <c r="A2789" s="1">
        <v>45929</v>
      </c>
      <c r="B2789" t="s">
        <v>47</v>
      </c>
      <c r="C2789">
        <v>649163</v>
      </c>
      <c r="D2789">
        <v>2027201405</v>
      </c>
      <c r="E2789" t="s">
        <v>2334</v>
      </c>
      <c r="F2789" t="s">
        <v>1434</v>
      </c>
      <c r="G2789" t="s">
        <v>50</v>
      </c>
      <c r="H2789" t="s">
        <v>427</v>
      </c>
      <c r="I2789" t="s">
        <v>692</v>
      </c>
      <c r="J2789" t="s">
        <v>693</v>
      </c>
      <c r="K2789">
        <v>673059</v>
      </c>
      <c r="L2789" t="s">
        <v>65</v>
      </c>
      <c r="M2789" t="s">
        <v>115</v>
      </c>
      <c r="N2789" t="s">
        <v>56</v>
      </c>
      <c r="O2789" s="1">
        <v>45717</v>
      </c>
      <c r="P2789" s="1">
        <v>45962</v>
      </c>
      <c r="Q2789" s="2">
        <v>25.73</v>
      </c>
      <c r="R2789">
        <v>1</v>
      </c>
      <c r="S2789" t="s">
        <v>57</v>
      </c>
      <c r="T2789" t="s">
        <v>58</v>
      </c>
      <c r="U2789" s="4">
        <v>0.7</v>
      </c>
      <c r="V2789" s="2">
        <v>0</v>
      </c>
      <c r="W2789">
        <v>0</v>
      </c>
      <c r="X2789" t="s">
        <v>243</v>
      </c>
      <c r="Y2789" t="s">
        <v>60</v>
      </c>
      <c r="Z2789">
        <v>0</v>
      </c>
      <c r="AA2789" s="2">
        <v>0</v>
      </c>
      <c r="AB2789" s="2">
        <v>0</v>
      </c>
      <c r="AC2789" s="4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18.010000000000002</v>
      </c>
      <c r="AM2789" s="2">
        <v>18.010000000000002</v>
      </c>
      <c r="AN2789" s="2">
        <v>0</v>
      </c>
      <c r="AO2789" s="2">
        <v>0</v>
      </c>
      <c r="AP2789" s="2">
        <v>0</v>
      </c>
    </row>
    <row r="2790" spans="1:42" x14ac:dyDescent="0.25">
      <c r="A2790" s="1">
        <v>45929</v>
      </c>
      <c r="B2790" t="s">
        <v>47</v>
      </c>
      <c r="C2790">
        <v>649163</v>
      </c>
      <c r="D2790">
        <v>2027206189</v>
      </c>
      <c r="E2790" t="s">
        <v>1964</v>
      </c>
      <c r="F2790" t="s">
        <v>1965</v>
      </c>
      <c r="G2790" t="s">
        <v>50</v>
      </c>
      <c r="H2790" t="s">
        <v>228</v>
      </c>
      <c r="I2790" t="s">
        <v>692</v>
      </c>
      <c r="J2790" t="s">
        <v>701</v>
      </c>
      <c r="K2790">
        <v>789909</v>
      </c>
      <c r="L2790" t="s">
        <v>1003</v>
      </c>
      <c r="M2790" t="s">
        <v>1004</v>
      </c>
      <c r="N2790" t="s">
        <v>56</v>
      </c>
      <c r="O2790" s="1">
        <v>45748</v>
      </c>
      <c r="P2790" s="1">
        <v>45931</v>
      </c>
      <c r="Q2790" s="2">
        <v>-11.3</v>
      </c>
      <c r="R2790">
        <v>1</v>
      </c>
      <c r="S2790" t="s">
        <v>57</v>
      </c>
      <c r="T2790" t="s">
        <v>58</v>
      </c>
      <c r="U2790" s="4">
        <v>0.7</v>
      </c>
      <c r="V2790" s="2">
        <v>0</v>
      </c>
      <c r="W2790">
        <v>-1</v>
      </c>
      <c r="X2790" t="s">
        <v>243</v>
      </c>
      <c r="Y2790" t="s">
        <v>60</v>
      </c>
      <c r="Z2790">
        <v>0</v>
      </c>
      <c r="AA2790" s="2">
        <v>0</v>
      </c>
      <c r="AB2790" s="2">
        <v>0</v>
      </c>
      <c r="AC2790" s="4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-7.91</v>
      </c>
      <c r="AM2790" s="2">
        <v>-7.91</v>
      </c>
      <c r="AN2790" s="2">
        <v>0</v>
      </c>
      <c r="AO2790" s="2">
        <v>0</v>
      </c>
      <c r="AP2790" s="2">
        <v>0</v>
      </c>
    </row>
    <row r="2791" spans="1:42" x14ac:dyDescent="0.25">
      <c r="A2791" s="1">
        <v>45929</v>
      </c>
      <c r="B2791" t="s">
        <v>47</v>
      </c>
      <c r="C2791">
        <v>649163</v>
      </c>
      <c r="D2791">
        <v>2027231024</v>
      </c>
      <c r="E2791" t="s">
        <v>1966</v>
      </c>
      <c r="F2791" t="s">
        <v>584</v>
      </c>
      <c r="G2791" t="s">
        <v>50</v>
      </c>
      <c r="H2791" t="s">
        <v>203</v>
      </c>
      <c r="I2791" t="s">
        <v>692</v>
      </c>
      <c r="J2791" t="s">
        <v>701</v>
      </c>
      <c r="K2791">
        <v>806645</v>
      </c>
      <c r="L2791" t="s">
        <v>720</v>
      </c>
      <c r="M2791" t="s">
        <v>721</v>
      </c>
      <c r="N2791" t="s">
        <v>56</v>
      </c>
      <c r="O2791" s="1">
        <v>45717</v>
      </c>
      <c r="P2791" s="1">
        <v>45962</v>
      </c>
      <c r="Q2791" s="2">
        <v>143.15</v>
      </c>
      <c r="R2791">
        <v>1</v>
      </c>
      <c r="S2791" t="s">
        <v>57</v>
      </c>
      <c r="T2791" t="s">
        <v>58</v>
      </c>
      <c r="U2791" s="4">
        <v>0.7</v>
      </c>
      <c r="V2791" s="2">
        <v>0</v>
      </c>
      <c r="W2791">
        <v>0</v>
      </c>
      <c r="X2791" t="s">
        <v>243</v>
      </c>
      <c r="Y2791" t="s">
        <v>60</v>
      </c>
      <c r="Z2791">
        <v>0</v>
      </c>
      <c r="AA2791" s="2">
        <v>0</v>
      </c>
      <c r="AB2791" s="2">
        <v>0</v>
      </c>
      <c r="AC2791" s="4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100.2</v>
      </c>
      <c r="AM2791" s="2">
        <v>100.2</v>
      </c>
      <c r="AN2791" s="2">
        <v>0</v>
      </c>
      <c r="AO2791" s="2">
        <v>0</v>
      </c>
      <c r="AP2791" s="2">
        <v>0</v>
      </c>
    </row>
    <row r="2792" spans="1:42" x14ac:dyDescent="0.25">
      <c r="A2792" s="1">
        <v>45929</v>
      </c>
      <c r="B2792" t="s">
        <v>47</v>
      </c>
      <c r="C2792">
        <v>649163</v>
      </c>
      <c r="D2792">
        <v>2027236553</v>
      </c>
      <c r="E2792" t="s">
        <v>1967</v>
      </c>
      <c r="F2792" t="s">
        <v>168</v>
      </c>
      <c r="G2792" t="s">
        <v>50</v>
      </c>
      <c r="H2792" t="s">
        <v>228</v>
      </c>
      <c r="I2792" t="s">
        <v>692</v>
      </c>
      <c r="J2792" t="s">
        <v>701</v>
      </c>
      <c r="K2792">
        <v>812782</v>
      </c>
      <c r="L2792" t="s">
        <v>516</v>
      </c>
      <c r="M2792" t="s">
        <v>234</v>
      </c>
      <c r="N2792" t="s">
        <v>56</v>
      </c>
      <c r="O2792" s="1">
        <v>45717</v>
      </c>
      <c r="P2792" s="1">
        <v>45962</v>
      </c>
      <c r="Q2792" s="2">
        <v>52</v>
      </c>
      <c r="R2792">
        <v>1</v>
      </c>
      <c r="S2792" t="s">
        <v>57</v>
      </c>
      <c r="T2792" t="s">
        <v>58</v>
      </c>
      <c r="U2792" s="4">
        <v>0.7</v>
      </c>
      <c r="V2792" s="2">
        <v>0</v>
      </c>
      <c r="W2792">
        <v>0</v>
      </c>
      <c r="X2792" t="s">
        <v>243</v>
      </c>
      <c r="Y2792" t="s">
        <v>60</v>
      </c>
      <c r="Z2792">
        <v>0</v>
      </c>
      <c r="AA2792" s="2">
        <v>0</v>
      </c>
      <c r="AB2792" s="2">
        <v>0</v>
      </c>
      <c r="AC2792" s="4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36.4</v>
      </c>
      <c r="AM2792" s="2">
        <v>36.4</v>
      </c>
      <c r="AN2792" s="2">
        <v>0</v>
      </c>
      <c r="AO2792" s="2">
        <v>0</v>
      </c>
      <c r="AP2792" s="2">
        <v>0</v>
      </c>
    </row>
    <row r="2793" spans="1:42" x14ac:dyDescent="0.25">
      <c r="A2793" s="1">
        <v>45929</v>
      </c>
      <c r="B2793" t="s">
        <v>47</v>
      </c>
      <c r="C2793">
        <v>649163</v>
      </c>
      <c r="D2793">
        <v>2027319204</v>
      </c>
      <c r="E2793" t="s">
        <v>1767</v>
      </c>
      <c r="F2793" t="s">
        <v>601</v>
      </c>
      <c r="G2793" t="s">
        <v>50</v>
      </c>
      <c r="H2793" t="s">
        <v>125</v>
      </c>
      <c r="I2793" t="s">
        <v>692</v>
      </c>
      <c r="J2793" t="s">
        <v>701</v>
      </c>
      <c r="K2793">
        <v>650218</v>
      </c>
      <c r="L2793" t="s">
        <v>143</v>
      </c>
      <c r="M2793" t="s">
        <v>144</v>
      </c>
      <c r="N2793" t="s">
        <v>56</v>
      </c>
      <c r="O2793" s="1">
        <v>45717</v>
      </c>
      <c r="P2793" s="1">
        <v>45962</v>
      </c>
      <c r="Q2793" s="2">
        <v>70.7</v>
      </c>
      <c r="R2793">
        <v>1</v>
      </c>
      <c r="S2793" t="s">
        <v>57</v>
      </c>
      <c r="T2793" t="s">
        <v>58</v>
      </c>
      <c r="U2793" s="4">
        <v>0.7</v>
      </c>
      <c r="V2793" s="2">
        <v>0</v>
      </c>
      <c r="W2793">
        <v>0</v>
      </c>
      <c r="X2793" t="s">
        <v>243</v>
      </c>
      <c r="Y2793" t="s">
        <v>60</v>
      </c>
      <c r="Z2793">
        <v>0</v>
      </c>
      <c r="AA2793" s="2">
        <v>0</v>
      </c>
      <c r="AB2793" s="2">
        <v>0</v>
      </c>
      <c r="AC2793" s="4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49.49</v>
      </c>
      <c r="AM2793" s="2">
        <v>49.49</v>
      </c>
      <c r="AN2793" s="2">
        <v>0</v>
      </c>
      <c r="AO2793" s="2">
        <v>0</v>
      </c>
      <c r="AP2793" s="2">
        <v>0</v>
      </c>
    </row>
    <row r="2794" spans="1:42" x14ac:dyDescent="0.25">
      <c r="A2794" s="1">
        <v>45929</v>
      </c>
      <c r="B2794" t="s">
        <v>47</v>
      </c>
      <c r="C2794">
        <v>649163</v>
      </c>
      <c r="D2794">
        <v>2027336918</v>
      </c>
      <c r="E2794" t="s">
        <v>2335</v>
      </c>
      <c r="F2794" t="s">
        <v>340</v>
      </c>
      <c r="G2794" t="s">
        <v>50</v>
      </c>
      <c r="H2794" t="s">
        <v>228</v>
      </c>
      <c r="I2794" t="s">
        <v>692</v>
      </c>
      <c r="J2794" t="s">
        <v>701</v>
      </c>
      <c r="K2794">
        <v>812782</v>
      </c>
      <c r="L2794" t="s">
        <v>516</v>
      </c>
      <c r="M2794" t="s">
        <v>234</v>
      </c>
      <c r="N2794" t="s">
        <v>56</v>
      </c>
      <c r="O2794" s="1">
        <v>45748</v>
      </c>
      <c r="P2794" s="1">
        <v>45962</v>
      </c>
      <c r="Q2794" s="2">
        <v>46.46</v>
      </c>
      <c r="R2794">
        <v>1</v>
      </c>
      <c r="S2794" t="s">
        <v>57</v>
      </c>
      <c r="T2794" t="s">
        <v>58</v>
      </c>
      <c r="U2794" s="4">
        <v>0.7</v>
      </c>
      <c r="V2794" s="2">
        <v>0</v>
      </c>
      <c r="W2794">
        <v>0</v>
      </c>
      <c r="X2794" t="s">
        <v>243</v>
      </c>
      <c r="Y2794" t="s">
        <v>60</v>
      </c>
      <c r="Z2794">
        <v>0</v>
      </c>
      <c r="AA2794" s="2">
        <v>0</v>
      </c>
      <c r="AB2794" s="2">
        <v>0</v>
      </c>
      <c r="AC2794" s="4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32.520000000000003</v>
      </c>
      <c r="AM2794" s="2">
        <v>32.520000000000003</v>
      </c>
      <c r="AN2794" s="2">
        <v>0</v>
      </c>
      <c r="AO2794" s="2">
        <v>0</v>
      </c>
      <c r="AP2794" s="2">
        <v>0</v>
      </c>
    </row>
    <row r="2795" spans="1:42" x14ac:dyDescent="0.25">
      <c r="A2795" s="1">
        <v>45929</v>
      </c>
      <c r="B2795" t="s">
        <v>47</v>
      </c>
      <c r="C2795">
        <v>649163</v>
      </c>
      <c r="D2795">
        <v>2027341284</v>
      </c>
      <c r="E2795" t="s">
        <v>2336</v>
      </c>
      <c r="F2795" t="s">
        <v>982</v>
      </c>
      <c r="G2795" t="s">
        <v>50</v>
      </c>
      <c r="H2795" t="s">
        <v>228</v>
      </c>
      <c r="I2795" t="s">
        <v>692</v>
      </c>
      <c r="J2795" t="s">
        <v>701</v>
      </c>
      <c r="K2795">
        <v>766747</v>
      </c>
      <c r="L2795" t="s">
        <v>287</v>
      </c>
      <c r="M2795" t="s">
        <v>91</v>
      </c>
      <c r="N2795" t="s">
        <v>56</v>
      </c>
      <c r="O2795" s="1">
        <v>45717</v>
      </c>
      <c r="P2795" s="1">
        <v>45962</v>
      </c>
      <c r="Q2795" s="2">
        <v>262.74</v>
      </c>
      <c r="R2795">
        <v>1</v>
      </c>
      <c r="S2795" t="s">
        <v>57</v>
      </c>
      <c r="T2795" t="s">
        <v>58</v>
      </c>
      <c r="U2795" s="4">
        <v>0.7</v>
      </c>
      <c r="V2795" s="2">
        <v>0</v>
      </c>
      <c r="W2795">
        <v>0</v>
      </c>
      <c r="X2795" t="s">
        <v>243</v>
      </c>
      <c r="Y2795" t="s">
        <v>60</v>
      </c>
      <c r="Z2795">
        <v>0</v>
      </c>
      <c r="AA2795" s="2">
        <v>0</v>
      </c>
      <c r="AB2795" s="2">
        <v>0</v>
      </c>
      <c r="AC2795" s="4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183.92</v>
      </c>
      <c r="AM2795" s="2">
        <v>183.92</v>
      </c>
      <c r="AN2795" s="2">
        <v>0</v>
      </c>
      <c r="AO2795" s="2">
        <v>0</v>
      </c>
      <c r="AP2795" s="2">
        <v>0</v>
      </c>
    </row>
    <row r="2796" spans="1:42" x14ac:dyDescent="0.25">
      <c r="A2796" s="1">
        <v>45929</v>
      </c>
      <c r="B2796" t="s">
        <v>47</v>
      </c>
      <c r="C2796">
        <v>649163</v>
      </c>
      <c r="D2796">
        <v>2027348181</v>
      </c>
      <c r="E2796" t="s">
        <v>1768</v>
      </c>
      <c r="F2796" t="s">
        <v>290</v>
      </c>
      <c r="G2796" t="s">
        <v>50</v>
      </c>
      <c r="H2796" t="s">
        <v>228</v>
      </c>
      <c r="I2796" t="s">
        <v>692</v>
      </c>
      <c r="J2796" t="s">
        <v>701</v>
      </c>
      <c r="K2796">
        <v>673059</v>
      </c>
      <c r="L2796" t="s">
        <v>65</v>
      </c>
      <c r="M2796" t="s">
        <v>115</v>
      </c>
      <c r="N2796" t="s">
        <v>56</v>
      </c>
      <c r="O2796" s="1">
        <v>45716</v>
      </c>
      <c r="P2796" s="1">
        <v>45958</v>
      </c>
      <c r="Q2796" s="2">
        <v>47.95</v>
      </c>
      <c r="R2796">
        <v>1</v>
      </c>
      <c r="S2796" t="s">
        <v>57</v>
      </c>
      <c r="T2796" t="s">
        <v>58</v>
      </c>
      <c r="U2796" s="4">
        <v>0.7</v>
      </c>
      <c r="V2796" s="2">
        <v>0</v>
      </c>
      <c r="W2796">
        <v>0</v>
      </c>
      <c r="X2796" t="s">
        <v>243</v>
      </c>
      <c r="Y2796" t="s">
        <v>60</v>
      </c>
      <c r="Z2796">
        <v>0</v>
      </c>
      <c r="AA2796" s="2">
        <v>0</v>
      </c>
      <c r="AB2796" s="2">
        <v>0</v>
      </c>
      <c r="AC2796" s="4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33.56</v>
      </c>
      <c r="AM2796" s="2">
        <v>33.56</v>
      </c>
      <c r="AN2796" s="2">
        <v>0</v>
      </c>
      <c r="AO2796" s="2">
        <v>0</v>
      </c>
      <c r="AP2796" s="2">
        <v>0</v>
      </c>
    </row>
    <row r="2797" spans="1:42" x14ac:dyDescent="0.25">
      <c r="A2797" s="1">
        <v>45929</v>
      </c>
      <c r="B2797" t="s">
        <v>47</v>
      </c>
      <c r="C2797">
        <v>649163</v>
      </c>
      <c r="D2797">
        <v>2027374982</v>
      </c>
      <c r="E2797" t="s">
        <v>2337</v>
      </c>
      <c r="F2797" t="s">
        <v>2338</v>
      </c>
      <c r="G2797" t="s">
        <v>50</v>
      </c>
      <c r="H2797" t="s">
        <v>228</v>
      </c>
      <c r="I2797" t="s">
        <v>692</v>
      </c>
      <c r="J2797" t="s">
        <v>701</v>
      </c>
      <c r="K2797">
        <v>812656</v>
      </c>
      <c r="L2797" t="s">
        <v>752</v>
      </c>
      <c r="M2797" t="s">
        <v>542</v>
      </c>
      <c r="N2797" t="s">
        <v>56</v>
      </c>
      <c r="O2797" s="1">
        <v>45717</v>
      </c>
      <c r="P2797" s="1">
        <v>45962</v>
      </c>
      <c r="Q2797" s="2">
        <v>55.59</v>
      </c>
      <c r="R2797">
        <v>1</v>
      </c>
      <c r="S2797" t="s">
        <v>57</v>
      </c>
      <c r="T2797" t="s">
        <v>58</v>
      </c>
      <c r="U2797" s="4">
        <v>0.7</v>
      </c>
      <c r="V2797" s="2">
        <v>0</v>
      </c>
      <c r="W2797">
        <v>0</v>
      </c>
      <c r="X2797" t="s">
        <v>243</v>
      </c>
      <c r="Y2797" t="s">
        <v>60</v>
      </c>
      <c r="Z2797">
        <v>0</v>
      </c>
      <c r="AA2797" s="2">
        <v>0</v>
      </c>
      <c r="AB2797" s="2">
        <v>0</v>
      </c>
      <c r="AC2797" s="4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38.909999999999997</v>
      </c>
      <c r="AM2797" s="2">
        <v>38.909999999999997</v>
      </c>
      <c r="AN2797" s="2">
        <v>0</v>
      </c>
      <c r="AO2797" s="2">
        <v>0</v>
      </c>
      <c r="AP2797" s="2">
        <v>0</v>
      </c>
    </row>
    <row r="2798" spans="1:42" x14ac:dyDescent="0.25">
      <c r="A2798" s="1">
        <v>45929</v>
      </c>
      <c r="B2798" t="s">
        <v>47</v>
      </c>
      <c r="C2798">
        <v>649163</v>
      </c>
      <c r="D2798">
        <v>2027378751</v>
      </c>
      <c r="E2798" t="s">
        <v>208</v>
      </c>
      <c r="F2798" t="s">
        <v>2339</v>
      </c>
      <c r="G2798" t="s">
        <v>50</v>
      </c>
      <c r="H2798" t="s">
        <v>203</v>
      </c>
      <c r="I2798" t="s">
        <v>692</v>
      </c>
      <c r="J2798" t="s">
        <v>701</v>
      </c>
      <c r="K2798">
        <v>767312</v>
      </c>
      <c r="L2798" t="s">
        <v>806</v>
      </c>
      <c r="M2798" t="s">
        <v>443</v>
      </c>
      <c r="N2798" t="s">
        <v>56</v>
      </c>
      <c r="O2798" s="1">
        <v>45717</v>
      </c>
      <c r="P2798" s="1">
        <v>45962</v>
      </c>
      <c r="Q2798" s="2">
        <v>163.43</v>
      </c>
      <c r="R2798">
        <v>1</v>
      </c>
      <c r="S2798" t="s">
        <v>57</v>
      </c>
      <c r="T2798" t="s">
        <v>58</v>
      </c>
      <c r="U2798" s="4">
        <v>0.7</v>
      </c>
      <c r="V2798" s="2">
        <v>0</v>
      </c>
      <c r="W2798">
        <v>0</v>
      </c>
      <c r="X2798" t="s">
        <v>243</v>
      </c>
      <c r="Y2798" t="s">
        <v>60</v>
      </c>
      <c r="Z2798">
        <v>0</v>
      </c>
      <c r="AA2798" s="2">
        <v>0</v>
      </c>
      <c r="AB2798" s="2">
        <v>0</v>
      </c>
      <c r="AC2798" s="4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114.4</v>
      </c>
      <c r="AM2798" s="2">
        <v>114.4</v>
      </c>
      <c r="AN2798" s="2">
        <v>0</v>
      </c>
      <c r="AO2798" s="2">
        <v>0</v>
      </c>
      <c r="AP2798" s="2">
        <v>0</v>
      </c>
    </row>
    <row r="2799" spans="1:42" x14ac:dyDescent="0.25">
      <c r="A2799" s="1">
        <v>45929</v>
      </c>
      <c r="B2799" t="s">
        <v>47</v>
      </c>
      <c r="C2799">
        <v>649163</v>
      </c>
      <c r="D2799">
        <v>2027388855</v>
      </c>
      <c r="E2799" t="s">
        <v>1670</v>
      </c>
      <c r="F2799" t="s">
        <v>894</v>
      </c>
      <c r="G2799" t="s">
        <v>50</v>
      </c>
      <c r="H2799" t="s">
        <v>528</v>
      </c>
      <c r="I2799" t="s">
        <v>692</v>
      </c>
      <c r="J2799" t="s">
        <v>701</v>
      </c>
      <c r="K2799">
        <v>822723</v>
      </c>
      <c r="L2799" t="s">
        <v>767</v>
      </c>
      <c r="M2799" t="s">
        <v>768</v>
      </c>
      <c r="N2799" t="s">
        <v>56</v>
      </c>
      <c r="O2799" s="1">
        <v>45717</v>
      </c>
      <c r="P2799" s="1">
        <v>45962</v>
      </c>
      <c r="Q2799" s="2">
        <v>135.06</v>
      </c>
      <c r="R2799">
        <v>1</v>
      </c>
      <c r="S2799" t="s">
        <v>57</v>
      </c>
      <c r="T2799" t="s">
        <v>58</v>
      </c>
      <c r="U2799" s="4">
        <v>0.7</v>
      </c>
      <c r="V2799" s="2">
        <v>0</v>
      </c>
      <c r="W2799">
        <v>0</v>
      </c>
      <c r="X2799" t="s">
        <v>243</v>
      </c>
      <c r="Y2799" t="s">
        <v>60</v>
      </c>
      <c r="Z2799">
        <v>0</v>
      </c>
      <c r="AA2799" s="2">
        <v>0</v>
      </c>
      <c r="AB2799" s="2">
        <v>0</v>
      </c>
      <c r="AC2799" s="4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94.54</v>
      </c>
      <c r="AM2799" s="2">
        <v>94.54</v>
      </c>
      <c r="AN2799" s="2">
        <v>0</v>
      </c>
      <c r="AO2799" s="2">
        <v>0</v>
      </c>
      <c r="AP2799" s="2">
        <v>0</v>
      </c>
    </row>
    <row r="2800" spans="1:42" x14ac:dyDescent="0.25">
      <c r="A2800" s="1">
        <v>45929</v>
      </c>
      <c r="B2800" t="s">
        <v>47</v>
      </c>
      <c r="C2800">
        <v>649163</v>
      </c>
      <c r="D2800">
        <v>2027398623</v>
      </c>
      <c r="E2800" t="s">
        <v>2340</v>
      </c>
      <c r="F2800" t="s">
        <v>251</v>
      </c>
      <c r="G2800" t="s">
        <v>50</v>
      </c>
      <c r="H2800" t="s">
        <v>228</v>
      </c>
      <c r="I2800" t="s">
        <v>692</v>
      </c>
      <c r="J2800" t="s">
        <v>701</v>
      </c>
      <c r="K2800">
        <v>840313</v>
      </c>
      <c r="L2800" t="s">
        <v>746</v>
      </c>
      <c r="M2800" t="s">
        <v>747</v>
      </c>
      <c r="N2800" t="s">
        <v>56</v>
      </c>
      <c r="O2800" s="1">
        <v>45717</v>
      </c>
      <c r="P2800" s="1">
        <v>45962</v>
      </c>
      <c r="Q2800" s="2">
        <v>59.4</v>
      </c>
      <c r="R2800">
        <v>1</v>
      </c>
      <c r="S2800" t="s">
        <v>57</v>
      </c>
      <c r="T2800" t="s">
        <v>58</v>
      </c>
      <c r="U2800" s="4">
        <v>0.7</v>
      </c>
      <c r="V2800" s="2">
        <v>0</v>
      </c>
      <c r="W2800">
        <v>0</v>
      </c>
      <c r="X2800" t="s">
        <v>243</v>
      </c>
      <c r="Y2800" t="s">
        <v>60</v>
      </c>
      <c r="Z2800">
        <v>0</v>
      </c>
      <c r="AA2800" s="2">
        <v>0</v>
      </c>
      <c r="AB2800" s="2">
        <v>0</v>
      </c>
      <c r="AC2800" s="4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41.58</v>
      </c>
      <c r="AM2800" s="2">
        <v>41.58</v>
      </c>
      <c r="AN2800" s="2">
        <v>0</v>
      </c>
      <c r="AO2800" s="2">
        <v>0</v>
      </c>
      <c r="AP2800" s="2">
        <v>0</v>
      </c>
    </row>
    <row r="2801" spans="1:42" x14ac:dyDescent="0.25">
      <c r="A2801" s="1">
        <v>45929</v>
      </c>
      <c r="B2801" t="s">
        <v>47</v>
      </c>
      <c r="C2801">
        <v>649163</v>
      </c>
      <c r="D2801">
        <v>2027398849</v>
      </c>
      <c r="E2801" t="s">
        <v>1925</v>
      </c>
      <c r="F2801" t="s">
        <v>1715</v>
      </c>
      <c r="G2801" t="s">
        <v>50</v>
      </c>
      <c r="H2801" t="s">
        <v>125</v>
      </c>
      <c r="I2801" t="s">
        <v>692</v>
      </c>
      <c r="J2801" t="s">
        <v>701</v>
      </c>
      <c r="K2801">
        <v>673059</v>
      </c>
      <c r="L2801" t="s">
        <v>65</v>
      </c>
      <c r="M2801" t="s">
        <v>115</v>
      </c>
      <c r="N2801" t="s">
        <v>56</v>
      </c>
      <c r="O2801" s="1">
        <v>45748</v>
      </c>
      <c r="P2801" s="1">
        <v>45962</v>
      </c>
      <c r="Q2801" s="2">
        <v>22.19</v>
      </c>
      <c r="R2801">
        <v>1</v>
      </c>
      <c r="S2801" t="s">
        <v>57</v>
      </c>
      <c r="T2801" t="s">
        <v>58</v>
      </c>
      <c r="U2801" s="4">
        <v>0.7</v>
      </c>
      <c r="V2801" s="2">
        <v>0</v>
      </c>
      <c r="W2801">
        <v>0</v>
      </c>
      <c r="X2801" t="s">
        <v>243</v>
      </c>
      <c r="Y2801" t="s">
        <v>60</v>
      </c>
      <c r="Z2801">
        <v>0</v>
      </c>
      <c r="AA2801" s="2">
        <v>0</v>
      </c>
      <c r="AB2801" s="2">
        <v>0</v>
      </c>
      <c r="AC2801" s="4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15.53</v>
      </c>
      <c r="AM2801" s="2">
        <v>15.53</v>
      </c>
      <c r="AN2801" s="2">
        <v>0</v>
      </c>
      <c r="AO2801" s="2">
        <v>0</v>
      </c>
      <c r="AP2801" s="2">
        <v>0</v>
      </c>
    </row>
    <row r="2802" spans="1:42" x14ac:dyDescent="0.25">
      <c r="A2802" s="1">
        <v>45929</v>
      </c>
      <c r="B2802" t="s">
        <v>47</v>
      </c>
      <c r="C2802">
        <v>649163</v>
      </c>
      <c r="D2802">
        <v>2027399202</v>
      </c>
      <c r="E2802" t="s">
        <v>1516</v>
      </c>
      <c r="F2802" t="s">
        <v>981</v>
      </c>
      <c r="G2802" t="s">
        <v>50</v>
      </c>
      <c r="H2802" t="s">
        <v>228</v>
      </c>
      <c r="I2802" t="s">
        <v>692</v>
      </c>
      <c r="J2802" t="s">
        <v>701</v>
      </c>
      <c r="K2802">
        <v>814033</v>
      </c>
      <c r="L2802" t="s">
        <v>445</v>
      </c>
      <c r="M2802" t="s">
        <v>446</v>
      </c>
      <c r="N2802" t="s">
        <v>56</v>
      </c>
      <c r="O2802" s="1">
        <v>45717</v>
      </c>
      <c r="P2802" s="1">
        <v>45962</v>
      </c>
      <c r="Q2802" s="2">
        <v>23.85</v>
      </c>
      <c r="R2802">
        <v>1</v>
      </c>
      <c r="S2802" t="s">
        <v>57</v>
      </c>
      <c r="T2802" t="s">
        <v>58</v>
      </c>
      <c r="U2802" s="4">
        <v>0.7</v>
      </c>
      <c r="V2802" s="2">
        <v>0</v>
      </c>
      <c r="W2802">
        <v>0</v>
      </c>
      <c r="X2802" t="s">
        <v>243</v>
      </c>
      <c r="Y2802" t="s">
        <v>60</v>
      </c>
      <c r="Z2802">
        <v>0</v>
      </c>
      <c r="AA2802" s="2">
        <v>0</v>
      </c>
      <c r="AB2802" s="2">
        <v>0</v>
      </c>
      <c r="AC2802" s="4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16.7</v>
      </c>
      <c r="AM2802" s="2">
        <v>16.7</v>
      </c>
      <c r="AN2802" s="2">
        <v>0</v>
      </c>
      <c r="AO2802" s="2">
        <v>0</v>
      </c>
      <c r="AP2802" s="2">
        <v>0</v>
      </c>
    </row>
    <row r="2803" spans="1:42" x14ac:dyDescent="0.25">
      <c r="A2803" s="1">
        <v>45929</v>
      </c>
      <c r="B2803" t="s">
        <v>47</v>
      </c>
      <c r="C2803">
        <v>649163</v>
      </c>
      <c r="D2803">
        <v>2027400573</v>
      </c>
      <c r="E2803" t="s">
        <v>2341</v>
      </c>
      <c r="F2803" t="s">
        <v>2342</v>
      </c>
      <c r="G2803" t="s">
        <v>50</v>
      </c>
      <c r="H2803" t="s">
        <v>228</v>
      </c>
      <c r="I2803" t="s">
        <v>692</v>
      </c>
      <c r="J2803" t="s">
        <v>701</v>
      </c>
      <c r="K2803">
        <v>812656</v>
      </c>
      <c r="L2803" t="s">
        <v>752</v>
      </c>
      <c r="M2803" t="s">
        <v>542</v>
      </c>
      <c r="N2803" t="s">
        <v>56</v>
      </c>
      <c r="O2803" s="1">
        <v>45717</v>
      </c>
      <c r="P2803" s="1">
        <v>45962</v>
      </c>
      <c r="Q2803" s="2">
        <v>101.22</v>
      </c>
      <c r="R2803">
        <v>1</v>
      </c>
      <c r="S2803" t="s">
        <v>57</v>
      </c>
      <c r="T2803" t="s">
        <v>58</v>
      </c>
      <c r="U2803" s="4">
        <v>0.7</v>
      </c>
      <c r="V2803" s="2">
        <v>0</v>
      </c>
      <c r="W2803">
        <v>0</v>
      </c>
      <c r="X2803" t="s">
        <v>243</v>
      </c>
      <c r="Y2803" t="s">
        <v>60</v>
      </c>
      <c r="Z2803">
        <v>0</v>
      </c>
      <c r="AA2803" s="2">
        <v>0</v>
      </c>
      <c r="AB2803" s="2">
        <v>0</v>
      </c>
      <c r="AC2803" s="4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70.849999999999994</v>
      </c>
      <c r="AM2803" s="2">
        <v>70.849999999999994</v>
      </c>
      <c r="AN2803" s="2">
        <v>0</v>
      </c>
      <c r="AO2803" s="2">
        <v>0</v>
      </c>
      <c r="AP2803" s="2">
        <v>0</v>
      </c>
    </row>
    <row r="2804" spans="1:42" x14ac:dyDescent="0.25">
      <c r="A2804" s="1">
        <v>45929</v>
      </c>
      <c r="B2804" t="s">
        <v>47</v>
      </c>
      <c r="C2804">
        <v>649163</v>
      </c>
      <c r="D2804">
        <v>2030673651</v>
      </c>
      <c r="E2804" t="s">
        <v>631</v>
      </c>
      <c r="F2804" t="s">
        <v>632</v>
      </c>
      <c r="G2804" t="s">
        <v>50</v>
      </c>
      <c r="H2804" t="s">
        <v>164</v>
      </c>
      <c r="I2804" t="s">
        <v>692</v>
      </c>
      <c r="J2804" t="s">
        <v>693</v>
      </c>
      <c r="K2804">
        <v>673059</v>
      </c>
      <c r="L2804" t="s">
        <v>65</v>
      </c>
      <c r="M2804" t="s">
        <v>115</v>
      </c>
      <c r="N2804" t="s">
        <v>56</v>
      </c>
      <c r="O2804" s="1">
        <v>45901</v>
      </c>
      <c r="P2804" s="1">
        <v>45962</v>
      </c>
      <c r="Q2804" s="2">
        <v>8.3699999999999992</v>
      </c>
      <c r="R2804">
        <v>1</v>
      </c>
      <c r="S2804" t="s">
        <v>57</v>
      </c>
      <c r="T2804" t="s">
        <v>58</v>
      </c>
      <c r="U2804" s="4">
        <v>0.7</v>
      </c>
      <c r="V2804" s="2">
        <v>0</v>
      </c>
      <c r="W2804">
        <v>0</v>
      </c>
      <c r="X2804" t="s">
        <v>243</v>
      </c>
      <c r="Y2804" t="s">
        <v>60</v>
      </c>
      <c r="Z2804">
        <v>0</v>
      </c>
      <c r="AA2804" s="2">
        <v>0</v>
      </c>
      <c r="AB2804" s="2">
        <v>0</v>
      </c>
      <c r="AC2804" s="4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5.86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</row>
    <row r="2805" spans="1:42" x14ac:dyDescent="0.25">
      <c r="A2805" s="1">
        <v>45929</v>
      </c>
      <c r="B2805" t="s">
        <v>47</v>
      </c>
      <c r="C2805">
        <v>649163</v>
      </c>
      <c r="D2805">
        <v>2030675165</v>
      </c>
      <c r="E2805" t="s">
        <v>633</v>
      </c>
      <c r="F2805" t="s">
        <v>634</v>
      </c>
      <c r="G2805" t="s">
        <v>50</v>
      </c>
      <c r="H2805" t="s">
        <v>63</v>
      </c>
      <c r="I2805" t="s">
        <v>692</v>
      </c>
      <c r="J2805" t="s">
        <v>701</v>
      </c>
      <c r="K2805">
        <v>823350</v>
      </c>
      <c r="L2805" t="s">
        <v>475</v>
      </c>
      <c r="M2805" t="s">
        <v>480</v>
      </c>
      <c r="N2805" t="s">
        <v>56</v>
      </c>
      <c r="O2805" s="1">
        <v>45901</v>
      </c>
      <c r="P2805" s="1">
        <v>45962</v>
      </c>
      <c r="Q2805" s="2">
        <v>24.15</v>
      </c>
      <c r="R2805">
        <v>1</v>
      </c>
      <c r="S2805" t="s">
        <v>57</v>
      </c>
      <c r="T2805" t="s">
        <v>58</v>
      </c>
      <c r="U2805" s="4">
        <v>0.7</v>
      </c>
      <c r="V2805" s="2">
        <v>0</v>
      </c>
      <c r="W2805">
        <v>0</v>
      </c>
      <c r="X2805" t="s">
        <v>243</v>
      </c>
      <c r="Y2805" t="s">
        <v>60</v>
      </c>
      <c r="Z2805">
        <v>0</v>
      </c>
      <c r="AA2805" s="2">
        <v>0</v>
      </c>
      <c r="AB2805" s="2">
        <v>0</v>
      </c>
      <c r="AC2805" s="4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16.899999999999999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</row>
    <row r="2806" spans="1:42" x14ac:dyDescent="0.25">
      <c r="A2806" s="1">
        <v>45929</v>
      </c>
      <c r="B2806" t="s">
        <v>47</v>
      </c>
      <c r="C2806">
        <v>649163</v>
      </c>
      <c r="D2806">
        <v>2030675270</v>
      </c>
      <c r="E2806" t="s">
        <v>635</v>
      </c>
      <c r="F2806" t="s">
        <v>636</v>
      </c>
      <c r="G2806" t="s">
        <v>50</v>
      </c>
      <c r="H2806" t="s">
        <v>572</v>
      </c>
      <c r="I2806" t="s">
        <v>692</v>
      </c>
      <c r="J2806" t="s">
        <v>704</v>
      </c>
      <c r="K2806">
        <v>753748</v>
      </c>
      <c r="L2806" t="s">
        <v>403</v>
      </c>
      <c r="M2806" t="s">
        <v>284</v>
      </c>
      <c r="N2806" t="s">
        <v>56</v>
      </c>
      <c r="O2806" s="1">
        <v>45901</v>
      </c>
      <c r="P2806" s="1">
        <v>45962</v>
      </c>
      <c r="Q2806" s="2">
        <v>101.63</v>
      </c>
      <c r="R2806">
        <v>1</v>
      </c>
      <c r="S2806" t="s">
        <v>57</v>
      </c>
      <c r="T2806" t="s">
        <v>58</v>
      </c>
      <c r="U2806" s="4">
        <v>0.9</v>
      </c>
      <c r="V2806" s="2">
        <v>0</v>
      </c>
      <c r="W2806">
        <v>0</v>
      </c>
      <c r="X2806" t="s">
        <v>243</v>
      </c>
      <c r="Y2806" t="s">
        <v>60</v>
      </c>
      <c r="Z2806">
        <v>0</v>
      </c>
      <c r="AA2806" s="2">
        <v>0</v>
      </c>
      <c r="AB2806" s="2">
        <v>0</v>
      </c>
      <c r="AC2806" s="4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91.47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</row>
    <row r="2807" spans="1:42" x14ac:dyDescent="0.25">
      <c r="A2807" s="1">
        <v>45929</v>
      </c>
      <c r="B2807" t="s">
        <v>47</v>
      </c>
      <c r="C2807">
        <v>649163</v>
      </c>
      <c r="D2807">
        <v>2030675272</v>
      </c>
      <c r="E2807" t="s">
        <v>635</v>
      </c>
      <c r="F2807" t="s">
        <v>636</v>
      </c>
      <c r="G2807" t="s">
        <v>50</v>
      </c>
      <c r="H2807" t="s">
        <v>572</v>
      </c>
      <c r="I2807" t="s">
        <v>692</v>
      </c>
      <c r="J2807" t="s">
        <v>701</v>
      </c>
      <c r="K2807">
        <v>753748</v>
      </c>
      <c r="L2807" t="s">
        <v>403</v>
      </c>
      <c r="M2807" t="s">
        <v>284</v>
      </c>
      <c r="N2807" t="s">
        <v>56</v>
      </c>
      <c r="O2807" s="1">
        <v>45901</v>
      </c>
      <c r="P2807" s="1">
        <v>45962</v>
      </c>
      <c r="Q2807" s="2">
        <v>18.57</v>
      </c>
      <c r="R2807">
        <v>1</v>
      </c>
      <c r="S2807" t="s">
        <v>57</v>
      </c>
      <c r="T2807" t="s">
        <v>58</v>
      </c>
      <c r="U2807" s="4">
        <v>0.7</v>
      </c>
      <c r="V2807" s="2">
        <v>0</v>
      </c>
      <c r="W2807">
        <v>0</v>
      </c>
      <c r="X2807" t="s">
        <v>243</v>
      </c>
      <c r="Y2807" t="s">
        <v>60</v>
      </c>
      <c r="Z2807">
        <v>0</v>
      </c>
      <c r="AA2807" s="2">
        <v>0</v>
      </c>
      <c r="AB2807" s="2">
        <v>0</v>
      </c>
      <c r="AC2807" s="4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13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</row>
    <row r="2808" spans="1:42" x14ac:dyDescent="0.25">
      <c r="A2808" s="1">
        <v>45929</v>
      </c>
      <c r="B2808" t="s">
        <v>47</v>
      </c>
      <c r="C2808">
        <v>649163</v>
      </c>
      <c r="D2808">
        <v>2030678354</v>
      </c>
      <c r="E2808" t="s">
        <v>637</v>
      </c>
      <c r="F2808" t="s">
        <v>638</v>
      </c>
      <c r="G2808" t="s">
        <v>50</v>
      </c>
      <c r="H2808" t="s">
        <v>398</v>
      </c>
      <c r="I2808" t="s">
        <v>692</v>
      </c>
      <c r="J2808" t="s">
        <v>701</v>
      </c>
      <c r="K2808">
        <v>816021</v>
      </c>
      <c r="L2808" t="s">
        <v>399</v>
      </c>
      <c r="M2808" t="s">
        <v>400</v>
      </c>
      <c r="N2808" t="s">
        <v>56</v>
      </c>
      <c r="O2808" s="1">
        <v>45901</v>
      </c>
      <c r="P2808" s="1">
        <v>45962</v>
      </c>
      <c r="Q2808" s="2">
        <v>9.1</v>
      </c>
      <c r="R2808">
        <v>1</v>
      </c>
      <c r="S2808" t="s">
        <v>57</v>
      </c>
      <c r="T2808" t="s">
        <v>58</v>
      </c>
      <c r="U2808" s="4">
        <v>0.7</v>
      </c>
      <c r="V2808" s="2">
        <v>0</v>
      </c>
      <c r="W2808">
        <v>0</v>
      </c>
      <c r="X2808" t="s">
        <v>243</v>
      </c>
      <c r="Y2808" t="s">
        <v>60</v>
      </c>
      <c r="Z2808">
        <v>0</v>
      </c>
      <c r="AA2808" s="2">
        <v>0</v>
      </c>
      <c r="AB2808" s="2">
        <v>0</v>
      </c>
      <c r="AC2808" s="4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6.37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</row>
    <row r="2809" spans="1:42" x14ac:dyDescent="0.25">
      <c r="A2809" s="1">
        <v>45929</v>
      </c>
      <c r="B2809" t="s">
        <v>47</v>
      </c>
      <c r="C2809">
        <v>649163</v>
      </c>
      <c r="D2809">
        <v>2030678848</v>
      </c>
      <c r="E2809" t="s">
        <v>639</v>
      </c>
      <c r="F2809" t="s">
        <v>640</v>
      </c>
      <c r="G2809" t="s">
        <v>50</v>
      </c>
      <c r="H2809" t="s">
        <v>495</v>
      </c>
      <c r="I2809" t="s">
        <v>692</v>
      </c>
      <c r="J2809" t="s">
        <v>742</v>
      </c>
      <c r="K2809">
        <v>861933</v>
      </c>
      <c r="L2809" t="s">
        <v>641</v>
      </c>
      <c r="M2809" t="s">
        <v>642</v>
      </c>
      <c r="N2809" t="s">
        <v>56</v>
      </c>
      <c r="O2809" s="1">
        <v>45901</v>
      </c>
      <c r="P2809" s="1">
        <v>45962</v>
      </c>
      <c r="Q2809" s="2">
        <v>27.8</v>
      </c>
      <c r="R2809">
        <v>1</v>
      </c>
      <c r="S2809" t="s">
        <v>57</v>
      </c>
      <c r="T2809" t="s">
        <v>58</v>
      </c>
      <c r="U2809" s="4">
        <v>0.42</v>
      </c>
      <c r="V2809" s="2">
        <v>0</v>
      </c>
      <c r="W2809">
        <v>0</v>
      </c>
      <c r="X2809" t="s">
        <v>243</v>
      </c>
      <c r="Y2809" t="s">
        <v>60</v>
      </c>
      <c r="Z2809">
        <v>0</v>
      </c>
      <c r="AA2809" s="2">
        <v>0</v>
      </c>
      <c r="AB2809" s="2">
        <v>0</v>
      </c>
      <c r="AC2809" s="4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11.68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</row>
    <row r="2810" spans="1:42" x14ac:dyDescent="0.25">
      <c r="A2810" s="1">
        <v>45929</v>
      </c>
      <c r="B2810" t="s">
        <v>47</v>
      </c>
      <c r="C2810">
        <v>649163</v>
      </c>
      <c r="D2810">
        <v>2030678850</v>
      </c>
      <c r="E2810" t="s">
        <v>639</v>
      </c>
      <c r="F2810" t="s">
        <v>640</v>
      </c>
      <c r="G2810" t="s">
        <v>50</v>
      </c>
      <c r="H2810" t="s">
        <v>495</v>
      </c>
      <c r="I2810" t="s">
        <v>692</v>
      </c>
      <c r="J2810" t="s">
        <v>693</v>
      </c>
      <c r="K2810">
        <v>861933</v>
      </c>
      <c r="L2810" t="s">
        <v>641</v>
      </c>
      <c r="M2810" t="s">
        <v>642</v>
      </c>
      <c r="N2810" t="s">
        <v>56</v>
      </c>
      <c r="O2810" s="1">
        <v>45901</v>
      </c>
      <c r="P2810" s="1">
        <v>45962</v>
      </c>
      <c r="Q2810" s="2">
        <v>24.61</v>
      </c>
      <c r="R2810">
        <v>1</v>
      </c>
      <c r="S2810" t="s">
        <v>57</v>
      </c>
      <c r="T2810" t="s">
        <v>58</v>
      </c>
      <c r="U2810" s="4">
        <v>0.7</v>
      </c>
      <c r="V2810" s="2">
        <v>0</v>
      </c>
      <c r="W2810">
        <v>0</v>
      </c>
      <c r="X2810" t="s">
        <v>243</v>
      </c>
      <c r="Y2810" t="s">
        <v>60</v>
      </c>
      <c r="Z2810">
        <v>0</v>
      </c>
      <c r="AA2810" s="2">
        <v>0</v>
      </c>
      <c r="AB2810" s="2">
        <v>0</v>
      </c>
      <c r="AC2810" s="4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17.23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</row>
    <row r="2811" spans="1:42" x14ac:dyDescent="0.25">
      <c r="A2811" s="1">
        <v>45929</v>
      </c>
      <c r="B2811" t="s">
        <v>47</v>
      </c>
      <c r="C2811">
        <v>649163</v>
      </c>
      <c r="D2811">
        <v>2030682190</v>
      </c>
      <c r="E2811" t="s">
        <v>2344</v>
      </c>
      <c r="F2811" t="s">
        <v>2345</v>
      </c>
      <c r="G2811" t="s">
        <v>50</v>
      </c>
      <c r="H2811" t="s">
        <v>228</v>
      </c>
      <c r="I2811" t="s">
        <v>692</v>
      </c>
      <c r="J2811" t="s">
        <v>742</v>
      </c>
      <c r="K2811">
        <v>814033</v>
      </c>
      <c r="L2811" t="s">
        <v>445</v>
      </c>
      <c r="M2811" t="s">
        <v>446</v>
      </c>
      <c r="N2811" t="s">
        <v>56</v>
      </c>
      <c r="O2811" s="1">
        <v>45901</v>
      </c>
      <c r="P2811" s="1">
        <v>45962</v>
      </c>
      <c r="Q2811" s="2">
        <v>40.54</v>
      </c>
      <c r="R2811">
        <v>1</v>
      </c>
      <c r="S2811" t="s">
        <v>57</v>
      </c>
      <c r="T2811" t="s">
        <v>58</v>
      </c>
      <c r="U2811" s="4">
        <v>0.42</v>
      </c>
      <c r="V2811" s="2">
        <v>0</v>
      </c>
      <c r="W2811">
        <v>0</v>
      </c>
      <c r="X2811" t="s">
        <v>243</v>
      </c>
      <c r="Y2811" t="s">
        <v>60</v>
      </c>
      <c r="Z2811">
        <v>0</v>
      </c>
      <c r="AA2811" s="2">
        <v>0</v>
      </c>
      <c r="AB2811" s="2">
        <v>0</v>
      </c>
      <c r="AC2811" s="4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17.03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</row>
    <row r="2812" spans="1:42" x14ac:dyDescent="0.25">
      <c r="A2812" s="1">
        <v>45929</v>
      </c>
      <c r="B2812" t="s">
        <v>47</v>
      </c>
      <c r="C2812">
        <v>649163</v>
      </c>
      <c r="D2812">
        <v>2030682191</v>
      </c>
      <c r="E2812" t="s">
        <v>2344</v>
      </c>
      <c r="F2812" t="s">
        <v>2345</v>
      </c>
      <c r="G2812" t="s">
        <v>50</v>
      </c>
      <c r="H2812" t="s">
        <v>228</v>
      </c>
      <c r="I2812" t="s">
        <v>692</v>
      </c>
      <c r="J2812" t="s">
        <v>701</v>
      </c>
      <c r="K2812">
        <v>814033</v>
      </c>
      <c r="L2812" t="s">
        <v>445</v>
      </c>
      <c r="M2812" t="s">
        <v>446</v>
      </c>
      <c r="N2812" t="s">
        <v>56</v>
      </c>
      <c r="O2812" s="1">
        <v>45901</v>
      </c>
      <c r="P2812" s="1">
        <v>45962</v>
      </c>
      <c r="Q2812" s="2">
        <v>40.74</v>
      </c>
      <c r="R2812">
        <v>1</v>
      </c>
      <c r="S2812" t="s">
        <v>57</v>
      </c>
      <c r="T2812" t="s">
        <v>58</v>
      </c>
      <c r="U2812" s="4">
        <v>0.7</v>
      </c>
      <c r="V2812" s="2">
        <v>0</v>
      </c>
      <c r="W2812">
        <v>0</v>
      </c>
      <c r="X2812" t="s">
        <v>243</v>
      </c>
      <c r="Y2812" t="s">
        <v>60</v>
      </c>
      <c r="Z2812">
        <v>0</v>
      </c>
      <c r="AA2812" s="2">
        <v>0</v>
      </c>
      <c r="AB2812" s="2">
        <v>0</v>
      </c>
      <c r="AC2812" s="4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28.52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</row>
    <row r="2813" spans="1:42" x14ac:dyDescent="0.25">
      <c r="A2813" s="1">
        <v>45929</v>
      </c>
      <c r="B2813" t="s">
        <v>47</v>
      </c>
      <c r="C2813">
        <v>649163</v>
      </c>
      <c r="D2813">
        <v>2030686025</v>
      </c>
      <c r="E2813" t="s">
        <v>643</v>
      </c>
      <c r="F2813" t="s">
        <v>644</v>
      </c>
      <c r="G2813" t="s">
        <v>50</v>
      </c>
      <c r="H2813" t="s">
        <v>398</v>
      </c>
      <c r="I2813" t="s">
        <v>692</v>
      </c>
      <c r="J2813" t="s">
        <v>701</v>
      </c>
      <c r="K2813">
        <v>816021</v>
      </c>
      <c r="L2813" t="s">
        <v>399</v>
      </c>
      <c r="M2813" t="s">
        <v>400</v>
      </c>
      <c r="N2813" t="s">
        <v>56</v>
      </c>
      <c r="O2813" s="1">
        <v>45901</v>
      </c>
      <c r="P2813" s="1">
        <v>45962</v>
      </c>
      <c r="Q2813" s="2">
        <v>9.1</v>
      </c>
      <c r="R2813">
        <v>1</v>
      </c>
      <c r="S2813" t="s">
        <v>57</v>
      </c>
      <c r="T2813" t="s">
        <v>58</v>
      </c>
      <c r="U2813" s="4">
        <v>0.7</v>
      </c>
      <c r="V2813" s="2">
        <v>0</v>
      </c>
      <c r="W2813">
        <v>0</v>
      </c>
      <c r="X2813" t="s">
        <v>243</v>
      </c>
      <c r="Y2813" t="s">
        <v>60</v>
      </c>
      <c r="Z2813">
        <v>0</v>
      </c>
      <c r="AA2813" s="2">
        <v>0</v>
      </c>
      <c r="AB2813" s="2">
        <v>0</v>
      </c>
      <c r="AC2813" s="4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6.37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</row>
    <row r="2814" spans="1:42" x14ac:dyDescent="0.25">
      <c r="A2814" s="1">
        <v>45929</v>
      </c>
      <c r="B2814" t="s">
        <v>47</v>
      </c>
      <c r="C2814">
        <v>649163</v>
      </c>
      <c r="D2814">
        <v>2030686941</v>
      </c>
      <c r="E2814" t="s">
        <v>489</v>
      </c>
      <c r="F2814" t="s">
        <v>645</v>
      </c>
      <c r="G2814" t="s">
        <v>50</v>
      </c>
      <c r="H2814" t="s">
        <v>398</v>
      </c>
      <c r="I2814" t="s">
        <v>692</v>
      </c>
      <c r="J2814" t="s">
        <v>701</v>
      </c>
      <c r="K2814">
        <v>816021</v>
      </c>
      <c r="L2814" t="s">
        <v>399</v>
      </c>
      <c r="M2814" t="s">
        <v>400</v>
      </c>
      <c r="N2814" t="s">
        <v>56</v>
      </c>
      <c r="O2814" s="1">
        <v>45901</v>
      </c>
      <c r="P2814" s="1">
        <v>45962</v>
      </c>
      <c r="Q2814" s="2">
        <v>9.6999999999999993</v>
      </c>
      <c r="R2814">
        <v>1</v>
      </c>
      <c r="S2814" t="s">
        <v>57</v>
      </c>
      <c r="T2814" t="s">
        <v>58</v>
      </c>
      <c r="U2814" s="4">
        <v>0.7</v>
      </c>
      <c r="V2814" s="2">
        <v>0</v>
      </c>
      <c r="W2814">
        <v>0</v>
      </c>
      <c r="X2814" t="s">
        <v>243</v>
      </c>
      <c r="Y2814" t="s">
        <v>60</v>
      </c>
      <c r="Z2814">
        <v>0</v>
      </c>
      <c r="AA2814" s="2">
        <v>0</v>
      </c>
      <c r="AB2814" s="2">
        <v>0</v>
      </c>
      <c r="AC2814" s="4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6.79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</row>
    <row r="2815" spans="1:42" x14ac:dyDescent="0.25">
      <c r="A2815" s="1">
        <v>45929</v>
      </c>
      <c r="B2815" t="s">
        <v>47</v>
      </c>
      <c r="C2815">
        <v>649163</v>
      </c>
      <c r="D2815">
        <v>2030687068</v>
      </c>
      <c r="E2815" t="s">
        <v>97</v>
      </c>
      <c r="F2815" t="s">
        <v>646</v>
      </c>
      <c r="G2815" t="s">
        <v>50</v>
      </c>
      <c r="H2815" t="s">
        <v>252</v>
      </c>
      <c r="I2815" t="s">
        <v>692</v>
      </c>
      <c r="J2815" t="s">
        <v>701</v>
      </c>
      <c r="K2815">
        <v>874230</v>
      </c>
      <c r="L2815" t="s">
        <v>380</v>
      </c>
      <c r="M2815" t="s">
        <v>381</v>
      </c>
      <c r="N2815" t="s">
        <v>56</v>
      </c>
      <c r="O2815" s="1">
        <v>45901</v>
      </c>
      <c r="P2815" s="1">
        <v>45962</v>
      </c>
      <c r="Q2815" s="2">
        <v>53.04</v>
      </c>
      <c r="R2815">
        <v>1</v>
      </c>
      <c r="S2815" t="s">
        <v>57</v>
      </c>
      <c r="T2815" t="s">
        <v>58</v>
      </c>
      <c r="U2815" s="4">
        <v>0.7</v>
      </c>
      <c r="V2815" s="2">
        <v>0</v>
      </c>
      <c r="W2815">
        <v>0</v>
      </c>
      <c r="X2815" t="s">
        <v>243</v>
      </c>
      <c r="Y2815" t="s">
        <v>60</v>
      </c>
      <c r="Z2815">
        <v>0</v>
      </c>
      <c r="AA2815" s="2">
        <v>0</v>
      </c>
      <c r="AB2815" s="2">
        <v>0</v>
      </c>
      <c r="AC2815" s="4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37.130000000000003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</row>
    <row r="2816" spans="1:42" x14ac:dyDescent="0.25">
      <c r="A2816" s="1">
        <v>45929</v>
      </c>
      <c r="B2816" t="s">
        <v>47</v>
      </c>
      <c r="C2816">
        <v>649163</v>
      </c>
      <c r="D2816">
        <v>2030691686</v>
      </c>
      <c r="E2816" t="s">
        <v>117</v>
      </c>
      <c r="F2816" t="s">
        <v>1026</v>
      </c>
      <c r="G2816" t="s">
        <v>50</v>
      </c>
      <c r="H2816" t="s">
        <v>63</v>
      </c>
      <c r="I2816" t="s">
        <v>692</v>
      </c>
      <c r="J2816" t="s">
        <v>701</v>
      </c>
      <c r="K2816">
        <v>856163</v>
      </c>
      <c r="L2816" t="s">
        <v>475</v>
      </c>
      <c r="M2816" t="s">
        <v>476</v>
      </c>
      <c r="N2816" t="s">
        <v>56</v>
      </c>
      <c r="O2816" s="1">
        <v>45901</v>
      </c>
      <c r="P2816" s="1">
        <v>45962</v>
      </c>
      <c r="Q2816" s="2">
        <v>70.069999999999993</v>
      </c>
      <c r="R2816">
        <v>1</v>
      </c>
      <c r="S2816" t="s">
        <v>57</v>
      </c>
      <c r="T2816" t="s">
        <v>58</v>
      </c>
      <c r="U2816" s="4">
        <v>0.7</v>
      </c>
      <c r="V2816" s="2">
        <v>0</v>
      </c>
      <c r="W2816">
        <v>0</v>
      </c>
      <c r="X2816" t="s">
        <v>243</v>
      </c>
      <c r="Y2816" t="s">
        <v>60</v>
      </c>
      <c r="Z2816">
        <v>0</v>
      </c>
      <c r="AA2816" s="2">
        <v>0</v>
      </c>
      <c r="AB2816" s="2">
        <v>0</v>
      </c>
      <c r="AC2816" s="4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49.05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</row>
    <row r="2817" spans="1:42" x14ac:dyDescent="0.25">
      <c r="A2817" s="1">
        <v>45929</v>
      </c>
      <c r="B2817" t="s">
        <v>47</v>
      </c>
      <c r="C2817">
        <v>649163</v>
      </c>
      <c r="D2817">
        <v>2030694347</v>
      </c>
      <c r="E2817" t="s">
        <v>325</v>
      </c>
      <c r="F2817" t="s">
        <v>649</v>
      </c>
      <c r="G2817" t="s">
        <v>50</v>
      </c>
      <c r="H2817" t="s">
        <v>252</v>
      </c>
      <c r="I2817" t="s">
        <v>692</v>
      </c>
      <c r="J2817" t="s">
        <v>701</v>
      </c>
      <c r="K2817">
        <v>874230</v>
      </c>
      <c r="L2817" t="s">
        <v>380</v>
      </c>
      <c r="M2817" t="s">
        <v>381</v>
      </c>
      <c r="N2817" t="s">
        <v>56</v>
      </c>
      <c r="O2817" s="1">
        <v>45901</v>
      </c>
      <c r="P2817" s="1">
        <v>45962</v>
      </c>
      <c r="Q2817" s="2">
        <v>53.04</v>
      </c>
      <c r="R2817">
        <v>1</v>
      </c>
      <c r="S2817" t="s">
        <v>57</v>
      </c>
      <c r="T2817" t="s">
        <v>58</v>
      </c>
      <c r="U2817" s="4">
        <v>0.7</v>
      </c>
      <c r="V2817" s="2">
        <v>0</v>
      </c>
      <c r="W2817">
        <v>0</v>
      </c>
      <c r="X2817" t="s">
        <v>243</v>
      </c>
      <c r="Y2817" t="s">
        <v>60</v>
      </c>
      <c r="Z2817">
        <v>0</v>
      </c>
      <c r="AA2817" s="2">
        <v>0</v>
      </c>
      <c r="AB2817" s="2">
        <v>0</v>
      </c>
      <c r="AC2817" s="4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37.130000000000003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</row>
    <row r="2818" spans="1:42" x14ac:dyDescent="0.25">
      <c r="A2818" s="1">
        <v>45929</v>
      </c>
      <c r="B2818" t="s">
        <v>47</v>
      </c>
      <c r="C2818">
        <v>649163</v>
      </c>
      <c r="D2818">
        <v>2030694666</v>
      </c>
      <c r="E2818" t="s">
        <v>2346</v>
      </c>
      <c r="F2818" t="s">
        <v>2347</v>
      </c>
      <c r="G2818" t="s">
        <v>50</v>
      </c>
      <c r="H2818" t="s">
        <v>120</v>
      </c>
      <c r="I2818" t="s">
        <v>692</v>
      </c>
      <c r="J2818" t="s">
        <v>701</v>
      </c>
      <c r="K2818">
        <v>756418</v>
      </c>
      <c r="L2818" t="s">
        <v>558</v>
      </c>
      <c r="M2818" t="s">
        <v>559</v>
      </c>
      <c r="N2818" t="s">
        <v>56</v>
      </c>
      <c r="O2818" s="1">
        <v>45896</v>
      </c>
      <c r="P2818" s="1">
        <v>45957</v>
      </c>
      <c r="Q2818" s="2">
        <v>26.32</v>
      </c>
      <c r="R2818">
        <v>1</v>
      </c>
      <c r="S2818" t="s">
        <v>57</v>
      </c>
      <c r="T2818" t="s">
        <v>58</v>
      </c>
      <c r="U2818" s="4">
        <v>0.7</v>
      </c>
      <c r="V2818" s="2">
        <v>0</v>
      </c>
      <c r="W2818">
        <v>0</v>
      </c>
      <c r="X2818" t="s">
        <v>243</v>
      </c>
      <c r="Y2818" t="s">
        <v>60</v>
      </c>
      <c r="Z2818">
        <v>0</v>
      </c>
      <c r="AA2818" s="2">
        <v>0</v>
      </c>
      <c r="AB2818" s="2">
        <v>0</v>
      </c>
      <c r="AC2818" s="4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18.420000000000002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</row>
    <row r="2819" spans="1:42" x14ac:dyDescent="0.25">
      <c r="A2819" s="1">
        <v>45929</v>
      </c>
      <c r="B2819" t="s">
        <v>47</v>
      </c>
      <c r="C2819">
        <v>649163</v>
      </c>
      <c r="D2819">
        <v>2030696972</v>
      </c>
      <c r="E2819" t="s">
        <v>2348</v>
      </c>
      <c r="F2819" t="s">
        <v>2349</v>
      </c>
      <c r="G2819" t="s">
        <v>50</v>
      </c>
      <c r="H2819" t="s">
        <v>203</v>
      </c>
      <c r="I2819" t="s">
        <v>692</v>
      </c>
      <c r="J2819" t="s">
        <v>701</v>
      </c>
      <c r="K2819">
        <v>822865</v>
      </c>
      <c r="L2819" t="s">
        <v>660</v>
      </c>
      <c r="M2819" t="s">
        <v>661</v>
      </c>
      <c r="N2819" t="s">
        <v>56</v>
      </c>
      <c r="O2819" s="1">
        <v>45902</v>
      </c>
      <c r="P2819" s="1">
        <v>45963</v>
      </c>
      <c r="Q2819" s="2">
        <v>111.64</v>
      </c>
      <c r="R2819">
        <v>1</v>
      </c>
      <c r="S2819" t="s">
        <v>57</v>
      </c>
      <c r="T2819" t="s">
        <v>58</v>
      </c>
      <c r="U2819" s="4">
        <v>0.7</v>
      </c>
      <c r="V2819" s="2">
        <v>0</v>
      </c>
      <c r="W2819">
        <v>0</v>
      </c>
      <c r="X2819" t="s">
        <v>243</v>
      </c>
      <c r="Y2819" t="s">
        <v>60</v>
      </c>
      <c r="Z2819">
        <v>0</v>
      </c>
      <c r="AA2819" s="2">
        <v>0</v>
      </c>
      <c r="AB2819" s="2">
        <v>0</v>
      </c>
      <c r="AC2819" s="4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78.150000000000006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</row>
    <row r="2820" spans="1:42" x14ac:dyDescent="0.25">
      <c r="A2820" s="1">
        <v>45929</v>
      </c>
      <c r="B2820" t="s">
        <v>47</v>
      </c>
      <c r="C2820">
        <v>649163</v>
      </c>
      <c r="D2820">
        <v>2030697182</v>
      </c>
      <c r="E2820" t="s">
        <v>1281</v>
      </c>
      <c r="F2820" t="s">
        <v>1282</v>
      </c>
      <c r="G2820" t="s">
        <v>50</v>
      </c>
      <c r="H2820" t="s">
        <v>51</v>
      </c>
      <c r="I2820" t="s">
        <v>692</v>
      </c>
      <c r="J2820" t="s">
        <v>704</v>
      </c>
      <c r="K2820">
        <v>885445</v>
      </c>
      <c r="L2820" t="s">
        <v>384</v>
      </c>
      <c r="M2820" t="s">
        <v>385</v>
      </c>
      <c r="N2820" t="s">
        <v>56</v>
      </c>
      <c r="O2820" s="1">
        <v>45901</v>
      </c>
      <c r="P2820" s="1">
        <v>45962</v>
      </c>
      <c r="Q2820" s="2">
        <v>68.63</v>
      </c>
      <c r="R2820">
        <v>1</v>
      </c>
      <c r="S2820" t="s">
        <v>57</v>
      </c>
      <c r="T2820" t="s">
        <v>58</v>
      </c>
      <c r="U2820" s="4">
        <v>0.9</v>
      </c>
      <c r="V2820" s="2">
        <v>0</v>
      </c>
      <c r="W2820">
        <v>0</v>
      </c>
      <c r="X2820" t="s">
        <v>243</v>
      </c>
      <c r="Y2820" t="s">
        <v>60</v>
      </c>
      <c r="Z2820">
        <v>0</v>
      </c>
      <c r="AA2820" s="2">
        <v>0</v>
      </c>
      <c r="AB2820" s="2">
        <v>0</v>
      </c>
      <c r="AC2820" s="4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61.77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</row>
    <row r="2821" spans="1:42" x14ac:dyDescent="0.25">
      <c r="A2821" s="1">
        <v>45929</v>
      </c>
      <c r="B2821" t="s">
        <v>47</v>
      </c>
      <c r="C2821">
        <v>649163</v>
      </c>
      <c r="D2821">
        <v>2030703148</v>
      </c>
      <c r="E2821" t="s">
        <v>652</v>
      </c>
      <c r="F2821" t="s">
        <v>653</v>
      </c>
      <c r="G2821" t="s">
        <v>50</v>
      </c>
      <c r="H2821" t="s">
        <v>203</v>
      </c>
      <c r="I2821" t="s">
        <v>692</v>
      </c>
      <c r="J2821" t="s">
        <v>701</v>
      </c>
      <c r="K2821">
        <v>673059</v>
      </c>
      <c r="L2821" t="s">
        <v>65</v>
      </c>
      <c r="M2821" t="s">
        <v>115</v>
      </c>
      <c r="N2821" t="s">
        <v>56</v>
      </c>
      <c r="O2821" s="1">
        <v>45901</v>
      </c>
      <c r="P2821" s="1">
        <v>45962</v>
      </c>
      <c r="Q2821" s="2">
        <v>74.44</v>
      </c>
      <c r="R2821">
        <v>1</v>
      </c>
      <c r="S2821" t="s">
        <v>57</v>
      </c>
      <c r="T2821" t="s">
        <v>58</v>
      </c>
      <c r="U2821" s="4">
        <v>0.7</v>
      </c>
      <c r="V2821" s="2">
        <v>0</v>
      </c>
      <c r="W2821">
        <v>0</v>
      </c>
      <c r="X2821" t="s">
        <v>243</v>
      </c>
      <c r="Y2821" t="s">
        <v>60</v>
      </c>
      <c r="Z2821">
        <v>0</v>
      </c>
      <c r="AA2821" s="2">
        <v>0</v>
      </c>
      <c r="AB2821" s="2">
        <v>0</v>
      </c>
      <c r="AC2821" s="4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52.11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</row>
    <row r="2822" spans="1:42" x14ac:dyDescent="0.25">
      <c r="A2822" s="1">
        <v>45929</v>
      </c>
      <c r="B2822" t="s">
        <v>47</v>
      </c>
      <c r="C2822">
        <v>649163</v>
      </c>
      <c r="D2822">
        <v>2030707328</v>
      </c>
      <c r="E2822" t="s">
        <v>654</v>
      </c>
      <c r="F2822" t="s">
        <v>655</v>
      </c>
      <c r="G2822" t="s">
        <v>50</v>
      </c>
      <c r="H2822" t="s">
        <v>398</v>
      </c>
      <c r="I2822" t="s">
        <v>692</v>
      </c>
      <c r="J2822" t="s">
        <v>701</v>
      </c>
      <c r="K2822">
        <v>756418</v>
      </c>
      <c r="L2822" t="s">
        <v>558</v>
      </c>
      <c r="M2822" t="s">
        <v>559</v>
      </c>
      <c r="N2822" t="s">
        <v>56</v>
      </c>
      <c r="O2822" s="1">
        <v>45896</v>
      </c>
      <c r="P2822" s="1">
        <v>45957</v>
      </c>
      <c r="Q2822" s="2">
        <v>19.489999999999998</v>
      </c>
      <c r="R2822">
        <v>1</v>
      </c>
      <c r="S2822" t="s">
        <v>57</v>
      </c>
      <c r="T2822" t="s">
        <v>58</v>
      </c>
      <c r="U2822" s="4">
        <v>0.7</v>
      </c>
      <c r="V2822" s="2">
        <v>0</v>
      </c>
      <c r="W2822">
        <v>0</v>
      </c>
      <c r="X2822" t="s">
        <v>243</v>
      </c>
      <c r="Y2822" t="s">
        <v>60</v>
      </c>
      <c r="Z2822">
        <v>0</v>
      </c>
      <c r="AA2822" s="2">
        <v>0</v>
      </c>
      <c r="AB2822" s="2">
        <v>0</v>
      </c>
      <c r="AC2822" s="4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13.64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</row>
    <row r="2823" spans="1:42" x14ac:dyDescent="0.25">
      <c r="A2823" s="1">
        <v>45929</v>
      </c>
      <c r="B2823" t="s">
        <v>47</v>
      </c>
      <c r="C2823">
        <v>649163</v>
      </c>
      <c r="D2823">
        <v>2030714655</v>
      </c>
      <c r="E2823" t="s">
        <v>656</v>
      </c>
      <c r="F2823" t="s">
        <v>657</v>
      </c>
      <c r="G2823" t="s">
        <v>50</v>
      </c>
      <c r="H2823" t="s">
        <v>557</v>
      </c>
      <c r="I2823" t="s">
        <v>692</v>
      </c>
      <c r="J2823" t="s">
        <v>742</v>
      </c>
      <c r="K2823">
        <v>856824</v>
      </c>
      <c r="L2823" t="s">
        <v>434</v>
      </c>
      <c r="M2823" t="s">
        <v>435</v>
      </c>
      <c r="N2823" t="s">
        <v>56</v>
      </c>
      <c r="O2823" s="1">
        <v>45901</v>
      </c>
      <c r="P2823" s="1">
        <v>45962</v>
      </c>
      <c r="Q2823" s="2">
        <v>22.02</v>
      </c>
      <c r="R2823">
        <v>1</v>
      </c>
      <c r="S2823" t="s">
        <v>57</v>
      </c>
      <c r="T2823" t="s">
        <v>58</v>
      </c>
      <c r="U2823" s="4">
        <v>0.42</v>
      </c>
      <c r="V2823" s="2">
        <v>0</v>
      </c>
      <c r="W2823">
        <v>0</v>
      </c>
      <c r="X2823" t="s">
        <v>243</v>
      </c>
      <c r="Y2823" t="s">
        <v>60</v>
      </c>
      <c r="Z2823">
        <v>0</v>
      </c>
      <c r="AA2823" s="2">
        <v>0</v>
      </c>
      <c r="AB2823" s="2">
        <v>0</v>
      </c>
      <c r="AC2823" s="4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9.25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</row>
    <row r="2824" spans="1:42" x14ac:dyDescent="0.25">
      <c r="A2824" s="1">
        <v>45929</v>
      </c>
      <c r="B2824" t="s">
        <v>47</v>
      </c>
      <c r="C2824">
        <v>649163</v>
      </c>
      <c r="D2824">
        <v>2030718677</v>
      </c>
      <c r="E2824" t="s">
        <v>658</v>
      </c>
      <c r="F2824" t="s">
        <v>659</v>
      </c>
      <c r="G2824" t="s">
        <v>50</v>
      </c>
      <c r="H2824" t="s">
        <v>125</v>
      </c>
      <c r="I2824" t="s">
        <v>692</v>
      </c>
      <c r="J2824" t="s">
        <v>701</v>
      </c>
      <c r="K2824">
        <v>822865</v>
      </c>
      <c r="L2824" t="s">
        <v>660</v>
      </c>
      <c r="M2824" t="s">
        <v>661</v>
      </c>
      <c r="N2824" t="s">
        <v>56</v>
      </c>
      <c r="O2824" s="1">
        <v>45902</v>
      </c>
      <c r="P2824" s="1">
        <v>45963</v>
      </c>
      <c r="Q2824" s="2">
        <v>9.6</v>
      </c>
      <c r="R2824">
        <v>1</v>
      </c>
      <c r="S2824" t="s">
        <v>57</v>
      </c>
      <c r="T2824" t="s">
        <v>58</v>
      </c>
      <c r="U2824" s="4">
        <v>0.7</v>
      </c>
      <c r="V2824" s="2">
        <v>0</v>
      </c>
      <c r="W2824">
        <v>0</v>
      </c>
      <c r="X2824" t="s">
        <v>243</v>
      </c>
      <c r="Y2824" t="s">
        <v>60</v>
      </c>
      <c r="Z2824">
        <v>0</v>
      </c>
      <c r="AA2824" s="2">
        <v>0</v>
      </c>
      <c r="AB2824" s="2">
        <v>0</v>
      </c>
      <c r="AC2824" s="4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6.72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</row>
    <row r="2825" spans="1:42" x14ac:dyDescent="0.25">
      <c r="A2825" s="1">
        <v>45929</v>
      </c>
      <c r="B2825" t="s">
        <v>47</v>
      </c>
      <c r="C2825">
        <v>649163</v>
      </c>
      <c r="D2825">
        <v>2030718678</v>
      </c>
      <c r="E2825" t="s">
        <v>658</v>
      </c>
      <c r="F2825" t="s">
        <v>659</v>
      </c>
      <c r="G2825" t="s">
        <v>50</v>
      </c>
      <c r="H2825" t="s">
        <v>125</v>
      </c>
      <c r="I2825" t="s">
        <v>692</v>
      </c>
      <c r="J2825" t="s">
        <v>704</v>
      </c>
      <c r="K2825">
        <v>822865</v>
      </c>
      <c r="L2825" t="s">
        <v>660</v>
      </c>
      <c r="M2825" t="s">
        <v>661</v>
      </c>
      <c r="N2825" t="s">
        <v>56</v>
      </c>
      <c r="O2825" s="1">
        <v>45902</v>
      </c>
      <c r="P2825" s="1">
        <v>45963</v>
      </c>
      <c r="Q2825" s="2">
        <v>50.17</v>
      </c>
      <c r="R2825">
        <v>1</v>
      </c>
      <c r="S2825" t="s">
        <v>57</v>
      </c>
      <c r="T2825" t="s">
        <v>58</v>
      </c>
      <c r="U2825" s="4">
        <v>0.9</v>
      </c>
      <c r="V2825" s="2">
        <v>0</v>
      </c>
      <c r="W2825">
        <v>0</v>
      </c>
      <c r="X2825" t="s">
        <v>243</v>
      </c>
      <c r="Y2825" t="s">
        <v>60</v>
      </c>
      <c r="Z2825">
        <v>0</v>
      </c>
      <c r="AA2825" s="2">
        <v>0</v>
      </c>
      <c r="AB2825" s="2">
        <v>0</v>
      </c>
      <c r="AC2825" s="4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45.15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</row>
    <row r="2826" spans="1:42" x14ac:dyDescent="0.25">
      <c r="A2826" s="1">
        <v>45929</v>
      </c>
      <c r="B2826" t="s">
        <v>47</v>
      </c>
      <c r="C2826">
        <v>649163</v>
      </c>
      <c r="D2826">
        <v>2030720375</v>
      </c>
      <c r="E2826" t="s">
        <v>294</v>
      </c>
      <c r="F2826" t="s">
        <v>662</v>
      </c>
      <c r="G2826" t="s">
        <v>50</v>
      </c>
      <c r="H2826" t="s">
        <v>398</v>
      </c>
      <c r="I2826" t="s">
        <v>692</v>
      </c>
      <c r="J2826" t="s">
        <v>701</v>
      </c>
      <c r="K2826">
        <v>816021</v>
      </c>
      <c r="L2826" t="s">
        <v>399</v>
      </c>
      <c r="M2826" t="s">
        <v>400</v>
      </c>
      <c r="N2826" t="s">
        <v>56</v>
      </c>
      <c r="O2826" s="1">
        <v>45901</v>
      </c>
      <c r="P2826" s="1">
        <v>45962</v>
      </c>
      <c r="Q2826" s="2">
        <v>9.1</v>
      </c>
      <c r="R2826">
        <v>1</v>
      </c>
      <c r="S2826" t="s">
        <v>57</v>
      </c>
      <c r="T2826" t="s">
        <v>58</v>
      </c>
      <c r="U2826" s="4">
        <v>0.7</v>
      </c>
      <c r="V2826" s="2">
        <v>0</v>
      </c>
      <c r="W2826">
        <v>0</v>
      </c>
      <c r="X2826" t="s">
        <v>243</v>
      </c>
      <c r="Y2826" t="s">
        <v>60</v>
      </c>
      <c r="Z2826">
        <v>0</v>
      </c>
      <c r="AA2826" s="2">
        <v>0</v>
      </c>
      <c r="AB2826" s="2">
        <v>0</v>
      </c>
      <c r="AC2826" s="4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6.37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</row>
    <row r="2827" spans="1:42" x14ac:dyDescent="0.25">
      <c r="A2827" s="1">
        <v>45929</v>
      </c>
      <c r="B2827" t="s">
        <v>47</v>
      </c>
      <c r="C2827">
        <v>649163</v>
      </c>
      <c r="D2827">
        <v>2030720776</v>
      </c>
      <c r="E2827" t="s">
        <v>1715</v>
      </c>
      <c r="F2827" t="s">
        <v>2350</v>
      </c>
      <c r="G2827" t="s">
        <v>50</v>
      </c>
      <c r="H2827" t="s">
        <v>495</v>
      </c>
      <c r="I2827" t="s">
        <v>692</v>
      </c>
      <c r="J2827" t="s">
        <v>704</v>
      </c>
      <c r="K2827">
        <v>823068</v>
      </c>
      <c r="L2827" t="s">
        <v>336</v>
      </c>
      <c r="M2827" t="s">
        <v>337</v>
      </c>
      <c r="N2827" t="s">
        <v>56</v>
      </c>
      <c r="O2827" s="1">
        <v>45901</v>
      </c>
      <c r="P2827" s="1">
        <v>45962</v>
      </c>
      <c r="Q2827" s="2">
        <v>99.25</v>
      </c>
      <c r="R2827">
        <v>1</v>
      </c>
      <c r="S2827" t="s">
        <v>57</v>
      </c>
      <c r="T2827" t="s">
        <v>58</v>
      </c>
      <c r="U2827" s="4">
        <v>0.9</v>
      </c>
      <c r="V2827" s="2">
        <v>0</v>
      </c>
      <c r="W2827">
        <v>0</v>
      </c>
      <c r="X2827" t="s">
        <v>243</v>
      </c>
      <c r="Y2827" t="s">
        <v>60</v>
      </c>
      <c r="Z2827">
        <v>0</v>
      </c>
      <c r="AA2827" s="2">
        <v>0</v>
      </c>
      <c r="AB2827" s="2">
        <v>0</v>
      </c>
      <c r="AC2827" s="4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89.32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</row>
    <row r="2828" spans="1:42" x14ac:dyDescent="0.25">
      <c r="A2828" s="1">
        <v>45929</v>
      </c>
      <c r="B2828" t="s">
        <v>47</v>
      </c>
      <c r="C2828">
        <v>649163</v>
      </c>
      <c r="D2828">
        <v>2030720777</v>
      </c>
      <c r="E2828" t="s">
        <v>1715</v>
      </c>
      <c r="F2828" t="s">
        <v>2350</v>
      </c>
      <c r="G2828" t="s">
        <v>50</v>
      </c>
      <c r="H2828" t="s">
        <v>495</v>
      </c>
      <c r="I2828" t="s">
        <v>692</v>
      </c>
      <c r="J2828" t="s">
        <v>693</v>
      </c>
      <c r="K2828">
        <v>823068</v>
      </c>
      <c r="L2828" t="s">
        <v>336</v>
      </c>
      <c r="M2828" t="s">
        <v>337</v>
      </c>
      <c r="N2828" t="s">
        <v>56</v>
      </c>
      <c r="O2828" s="1">
        <v>45901</v>
      </c>
      <c r="P2828" s="1">
        <v>45962</v>
      </c>
      <c r="Q2828" s="2">
        <v>24.61</v>
      </c>
      <c r="R2828">
        <v>1</v>
      </c>
      <c r="S2828" t="s">
        <v>57</v>
      </c>
      <c r="T2828" t="s">
        <v>58</v>
      </c>
      <c r="U2828" s="4">
        <v>0.7</v>
      </c>
      <c r="V2828" s="2">
        <v>0</v>
      </c>
      <c r="W2828">
        <v>0</v>
      </c>
      <c r="X2828" t="s">
        <v>243</v>
      </c>
      <c r="Y2828" t="s">
        <v>60</v>
      </c>
      <c r="Z2828">
        <v>0</v>
      </c>
      <c r="AA2828" s="2">
        <v>0</v>
      </c>
      <c r="AB2828" s="2">
        <v>0</v>
      </c>
      <c r="AC2828" s="4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17.23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</row>
    <row r="2829" spans="1:42" x14ac:dyDescent="0.25">
      <c r="A2829" s="1">
        <v>45929</v>
      </c>
      <c r="B2829" t="s">
        <v>47</v>
      </c>
      <c r="C2829">
        <v>649163</v>
      </c>
      <c r="D2829">
        <v>2030725188</v>
      </c>
      <c r="E2829" t="s">
        <v>1162</v>
      </c>
      <c r="F2829" t="s">
        <v>645</v>
      </c>
      <c r="G2829" t="s">
        <v>50</v>
      </c>
      <c r="H2829" t="s">
        <v>203</v>
      </c>
      <c r="I2829" t="s">
        <v>692</v>
      </c>
      <c r="J2829" t="s">
        <v>701</v>
      </c>
      <c r="K2829">
        <v>821015</v>
      </c>
      <c r="L2829" t="s">
        <v>395</v>
      </c>
      <c r="M2829" t="s">
        <v>396</v>
      </c>
      <c r="N2829" t="s">
        <v>56</v>
      </c>
      <c r="O2829" s="1">
        <v>45898</v>
      </c>
      <c r="P2829" s="1">
        <v>45959</v>
      </c>
      <c r="Q2829" s="2">
        <v>119.52</v>
      </c>
      <c r="R2829">
        <v>1</v>
      </c>
      <c r="S2829" t="s">
        <v>57</v>
      </c>
      <c r="T2829" t="s">
        <v>58</v>
      </c>
      <c r="U2829" s="4">
        <v>0.7</v>
      </c>
      <c r="V2829" s="2">
        <v>0</v>
      </c>
      <c r="W2829">
        <v>0</v>
      </c>
      <c r="X2829" t="s">
        <v>243</v>
      </c>
      <c r="Y2829" t="s">
        <v>60</v>
      </c>
      <c r="Z2829">
        <v>0</v>
      </c>
      <c r="AA2829" s="2">
        <v>0</v>
      </c>
      <c r="AB2829" s="2">
        <v>0</v>
      </c>
      <c r="AC2829" s="4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83.66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</row>
    <row r="2830" spans="1:42" x14ac:dyDescent="0.25">
      <c r="A2830" s="1">
        <v>45929</v>
      </c>
      <c r="B2830" t="s">
        <v>47</v>
      </c>
      <c r="C2830">
        <v>649163</v>
      </c>
      <c r="D2830">
        <v>2030741156</v>
      </c>
      <c r="E2830" t="s">
        <v>2351</v>
      </c>
      <c r="F2830" t="s">
        <v>2163</v>
      </c>
      <c r="G2830" t="s">
        <v>50</v>
      </c>
      <c r="H2830" t="s">
        <v>568</v>
      </c>
      <c r="I2830" t="s">
        <v>692</v>
      </c>
      <c r="J2830" t="s">
        <v>704</v>
      </c>
      <c r="K2830">
        <v>767312</v>
      </c>
      <c r="L2830" t="s">
        <v>806</v>
      </c>
      <c r="M2830" t="s">
        <v>443</v>
      </c>
      <c r="N2830" t="s">
        <v>56</v>
      </c>
      <c r="O2830" s="1">
        <v>45898</v>
      </c>
      <c r="P2830" s="1">
        <v>45959</v>
      </c>
      <c r="Q2830" s="2">
        <v>27.81</v>
      </c>
      <c r="R2830">
        <v>1</v>
      </c>
      <c r="S2830" t="s">
        <v>57</v>
      </c>
      <c r="T2830" t="s">
        <v>58</v>
      </c>
      <c r="U2830" s="4">
        <v>0.9</v>
      </c>
      <c r="V2830" s="2">
        <v>0</v>
      </c>
      <c r="W2830">
        <v>0</v>
      </c>
      <c r="X2830" t="s">
        <v>243</v>
      </c>
      <c r="Y2830" t="s">
        <v>60</v>
      </c>
      <c r="Z2830">
        <v>0</v>
      </c>
      <c r="AA2830" s="2">
        <v>0</v>
      </c>
      <c r="AB2830" s="2">
        <v>0</v>
      </c>
      <c r="AC2830" s="4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25.03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</row>
    <row r="2831" spans="1:42" x14ac:dyDescent="0.25">
      <c r="A2831" s="1">
        <v>45929</v>
      </c>
      <c r="B2831" t="s">
        <v>47</v>
      </c>
      <c r="C2831">
        <v>649163</v>
      </c>
      <c r="D2831">
        <v>2030743323</v>
      </c>
      <c r="E2831" t="s">
        <v>2352</v>
      </c>
      <c r="F2831" t="s">
        <v>2353</v>
      </c>
      <c r="G2831" t="s">
        <v>50</v>
      </c>
      <c r="H2831" t="s">
        <v>203</v>
      </c>
      <c r="I2831" t="s">
        <v>692</v>
      </c>
      <c r="J2831" t="s">
        <v>701</v>
      </c>
      <c r="K2831">
        <v>753748</v>
      </c>
      <c r="L2831" t="s">
        <v>403</v>
      </c>
      <c r="M2831" t="s">
        <v>284</v>
      </c>
      <c r="N2831" t="s">
        <v>56</v>
      </c>
      <c r="O2831" s="1">
        <v>45901</v>
      </c>
      <c r="P2831" s="1">
        <v>45962</v>
      </c>
      <c r="Q2831" s="2">
        <v>50.24</v>
      </c>
      <c r="R2831">
        <v>1</v>
      </c>
      <c r="S2831" t="s">
        <v>57</v>
      </c>
      <c r="T2831" t="s">
        <v>58</v>
      </c>
      <c r="U2831" s="4">
        <v>0.7</v>
      </c>
      <c r="V2831" s="2">
        <v>0</v>
      </c>
      <c r="W2831">
        <v>0</v>
      </c>
      <c r="X2831" t="s">
        <v>243</v>
      </c>
      <c r="Y2831" t="s">
        <v>60</v>
      </c>
      <c r="Z2831">
        <v>0</v>
      </c>
      <c r="AA2831" s="2">
        <v>0</v>
      </c>
      <c r="AB2831" s="2">
        <v>0</v>
      </c>
      <c r="AC2831" s="4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35.17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</row>
    <row r="2832" spans="1:42" x14ac:dyDescent="0.25">
      <c r="A2832" s="1">
        <v>45929</v>
      </c>
      <c r="B2832" t="s">
        <v>47</v>
      </c>
      <c r="C2832">
        <v>649163</v>
      </c>
      <c r="D2832">
        <v>2030743324</v>
      </c>
      <c r="E2832" t="s">
        <v>2352</v>
      </c>
      <c r="F2832" t="s">
        <v>2353</v>
      </c>
      <c r="G2832" t="s">
        <v>50</v>
      </c>
      <c r="H2832" t="s">
        <v>203</v>
      </c>
      <c r="I2832" t="s">
        <v>692</v>
      </c>
      <c r="J2832" t="s">
        <v>704</v>
      </c>
      <c r="K2832">
        <v>753748</v>
      </c>
      <c r="L2832" t="s">
        <v>403</v>
      </c>
      <c r="M2832" t="s">
        <v>284</v>
      </c>
      <c r="N2832" t="s">
        <v>56</v>
      </c>
      <c r="O2832" s="1">
        <v>45901</v>
      </c>
      <c r="P2832" s="1">
        <v>45962</v>
      </c>
      <c r="Q2832" s="2">
        <v>68.75</v>
      </c>
      <c r="R2832">
        <v>1</v>
      </c>
      <c r="S2832" t="s">
        <v>57</v>
      </c>
      <c r="T2832" t="s">
        <v>58</v>
      </c>
      <c r="U2832" s="4">
        <v>0.9</v>
      </c>
      <c r="V2832" s="2">
        <v>0</v>
      </c>
      <c r="W2832">
        <v>0</v>
      </c>
      <c r="X2832" t="s">
        <v>243</v>
      </c>
      <c r="Y2832" t="s">
        <v>60</v>
      </c>
      <c r="Z2832">
        <v>0</v>
      </c>
      <c r="AA2832" s="2">
        <v>0</v>
      </c>
      <c r="AB2832" s="2">
        <v>0</v>
      </c>
      <c r="AC2832" s="4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61.88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</row>
    <row r="2833" spans="1:42" x14ac:dyDescent="0.25">
      <c r="A2833" s="1">
        <v>45929</v>
      </c>
      <c r="B2833" t="s">
        <v>47</v>
      </c>
      <c r="C2833">
        <v>649163</v>
      </c>
      <c r="D2833">
        <v>2030743616</v>
      </c>
      <c r="E2833" t="s">
        <v>1035</v>
      </c>
      <c r="F2833" t="s">
        <v>2354</v>
      </c>
      <c r="G2833" t="s">
        <v>50</v>
      </c>
      <c r="H2833" t="s">
        <v>228</v>
      </c>
      <c r="I2833" t="s">
        <v>692</v>
      </c>
      <c r="J2833" t="s">
        <v>701</v>
      </c>
      <c r="K2833">
        <v>843573</v>
      </c>
      <c r="L2833" t="s">
        <v>992</v>
      </c>
      <c r="M2833" t="s">
        <v>993</v>
      </c>
      <c r="N2833" t="s">
        <v>56</v>
      </c>
      <c r="O2833" s="1">
        <v>45898</v>
      </c>
      <c r="P2833" s="1">
        <v>45959</v>
      </c>
      <c r="Q2833" s="2">
        <v>11.5</v>
      </c>
      <c r="R2833">
        <v>1</v>
      </c>
      <c r="S2833" t="s">
        <v>57</v>
      </c>
      <c r="T2833" t="s">
        <v>58</v>
      </c>
      <c r="U2833" s="4">
        <v>0.7</v>
      </c>
      <c r="V2833" s="2">
        <v>0</v>
      </c>
      <c r="W2833">
        <v>0</v>
      </c>
      <c r="X2833" t="s">
        <v>243</v>
      </c>
      <c r="Y2833" t="s">
        <v>60</v>
      </c>
      <c r="Z2833">
        <v>0</v>
      </c>
      <c r="AA2833" s="2">
        <v>0</v>
      </c>
      <c r="AB2833" s="2">
        <v>0</v>
      </c>
      <c r="AC2833" s="4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8.0500000000000007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</row>
    <row r="2834" spans="1:42" x14ac:dyDescent="0.25">
      <c r="A2834" s="1">
        <v>45929</v>
      </c>
      <c r="B2834" t="s">
        <v>47</v>
      </c>
      <c r="C2834">
        <v>649163</v>
      </c>
      <c r="D2834">
        <v>2030745203</v>
      </c>
      <c r="E2834" t="s">
        <v>547</v>
      </c>
      <c r="F2834" t="s">
        <v>664</v>
      </c>
      <c r="G2834" t="s">
        <v>50</v>
      </c>
      <c r="H2834" t="s">
        <v>203</v>
      </c>
      <c r="I2834" t="s">
        <v>692</v>
      </c>
      <c r="J2834" t="s">
        <v>701</v>
      </c>
      <c r="K2834">
        <v>792847</v>
      </c>
      <c r="L2834" t="s">
        <v>420</v>
      </c>
      <c r="M2834" t="s">
        <v>421</v>
      </c>
      <c r="N2834" t="s">
        <v>56</v>
      </c>
      <c r="O2834" s="1">
        <v>45905</v>
      </c>
      <c r="P2834" s="1">
        <v>45966</v>
      </c>
      <c r="Q2834" s="2">
        <v>89.52</v>
      </c>
      <c r="R2834">
        <v>1</v>
      </c>
      <c r="S2834" t="s">
        <v>57</v>
      </c>
      <c r="T2834" t="s">
        <v>58</v>
      </c>
      <c r="U2834" s="4">
        <v>0.7</v>
      </c>
      <c r="V2834" s="2">
        <v>0</v>
      </c>
      <c r="W2834">
        <v>0</v>
      </c>
      <c r="X2834" t="s">
        <v>243</v>
      </c>
      <c r="Y2834" t="s">
        <v>60</v>
      </c>
      <c r="Z2834">
        <v>0</v>
      </c>
      <c r="AA2834" s="2">
        <v>0</v>
      </c>
      <c r="AB2834" s="2">
        <v>0</v>
      </c>
      <c r="AC2834" s="4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62.66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</row>
    <row r="2835" spans="1:42" x14ac:dyDescent="0.25">
      <c r="A2835" s="1">
        <v>45929</v>
      </c>
      <c r="B2835" t="s">
        <v>47</v>
      </c>
      <c r="C2835">
        <v>649163</v>
      </c>
      <c r="D2835">
        <v>2030748533</v>
      </c>
      <c r="E2835" t="s">
        <v>348</v>
      </c>
      <c r="F2835" t="s">
        <v>2355</v>
      </c>
      <c r="G2835" t="s">
        <v>50</v>
      </c>
      <c r="H2835" t="s">
        <v>213</v>
      </c>
      <c r="I2835" t="s">
        <v>692</v>
      </c>
      <c r="J2835" t="s">
        <v>701</v>
      </c>
      <c r="K2835">
        <v>756418</v>
      </c>
      <c r="L2835" t="s">
        <v>558</v>
      </c>
      <c r="M2835" t="s">
        <v>559</v>
      </c>
      <c r="N2835" t="s">
        <v>56</v>
      </c>
      <c r="O2835" s="1">
        <v>45898</v>
      </c>
      <c r="P2835" s="1">
        <v>45959</v>
      </c>
      <c r="Q2835" s="2">
        <v>39.25</v>
      </c>
      <c r="R2835">
        <v>1</v>
      </c>
      <c r="S2835" t="s">
        <v>57</v>
      </c>
      <c r="T2835" t="s">
        <v>58</v>
      </c>
      <c r="U2835" s="4">
        <v>0.7</v>
      </c>
      <c r="V2835" s="2">
        <v>0</v>
      </c>
      <c r="W2835">
        <v>0</v>
      </c>
      <c r="X2835" t="s">
        <v>243</v>
      </c>
      <c r="Y2835" t="s">
        <v>60</v>
      </c>
      <c r="Z2835">
        <v>0</v>
      </c>
      <c r="AA2835" s="2">
        <v>0</v>
      </c>
      <c r="AB2835" s="2">
        <v>0</v>
      </c>
      <c r="AC2835" s="4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27.48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</row>
    <row r="2836" spans="1:42" x14ac:dyDescent="0.25">
      <c r="A2836" s="1">
        <v>45929</v>
      </c>
      <c r="B2836" t="s">
        <v>47</v>
      </c>
      <c r="C2836">
        <v>649163</v>
      </c>
      <c r="D2836">
        <v>2030762531</v>
      </c>
      <c r="E2836" t="s">
        <v>1083</v>
      </c>
      <c r="F2836" t="s">
        <v>1084</v>
      </c>
      <c r="G2836" t="s">
        <v>50</v>
      </c>
      <c r="H2836" t="s">
        <v>252</v>
      </c>
      <c r="I2836" t="s">
        <v>692</v>
      </c>
      <c r="J2836" t="s">
        <v>701</v>
      </c>
      <c r="K2836">
        <v>888536</v>
      </c>
      <c r="L2836" t="s">
        <v>1085</v>
      </c>
      <c r="M2836" t="s">
        <v>1086</v>
      </c>
      <c r="N2836" t="s">
        <v>56</v>
      </c>
      <c r="O2836" s="1">
        <v>45899</v>
      </c>
      <c r="P2836" s="1">
        <v>45960</v>
      </c>
      <c r="Q2836" s="2">
        <v>30.51</v>
      </c>
      <c r="R2836">
        <v>1</v>
      </c>
      <c r="S2836" t="s">
        <v>57</v>
      </c>
      <c r="T2836" t="s">
        <v>58</v>
      </c>
      <c r="U2836" s="4">
        <v>0.7</v>
      </c>
      <c r="V2836" s="2">
        <v>0</v>
      </c>
      <c r="W2836">
        <v>0</v>
      </c>
      <c r="X2836" t="s">
        <v>243</v>
      </c>
      <c r="Y2836" t="s">
        <v>60</v>
      </c>
      <c r="Z2836">
        <v>0</v>
      </c>
      <c r="AA2836" s="2">
        <v>0</v>
      </c>
      <c r="AB2836" s="2">
        <v>0</v>
      </c>
      <c r="AC2836" s="4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21.36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</row>
    <row r="2837" spans="1:42" x14ac:dyDescent="0.25">
      <c r="A2837" s="1">
        <v>45929</v>
      </c>
      <c r="B2837" t="s">
        <v>47</v>
      </c>
      <c r="C2837">
        <v>649163</v>
      </c>
      <c r="D2837">
        <v>2030770955</v>
      </c>
      <c r="E2837" t="s">
        <v>294</v>
      </c>
      <c r="F2837" t="s">
        <v>665</v>
      </c>
      <c r="G2837" t="s">
        <v>50</v>
      </c>
      <c r="H2837" t="s">
        <v>495</v>
      </c>
      <c r="I2837" t="s">
        <v>692</v>
      </c>
      <c r="J2837" t="s">
        <v>693</v>
      </c>
      <c r="K2837">
        <v>652037</v>
      </c>
      <c r="L2837" t="s">
        <v>54</v>
      </c>
      <c r="M2837" t="s">
        <v>73</v>
      </c>
      <c r="N2837" t="s">
        <v>56</v>
      </c>
      <c r="O2837" s="1">
        <v>45901</v>
      </c>
      <c r="P2837" s="1">
        <v>45962</v>
      </c>
      <c r="Q2837" s="2">
        <v>78.97</v>
      </c>
      <c r="R2837">
        <v>1</v>
      </c>
      <c r="S2837" t="s">
        <v>57</v>
      </c>
      <c r="T2837" t="s">
        <v>58</v>
      </c>
      <c r="U2837" s="4">
        <v>0.7</v>
      </c>
      <c r="V2837" s="2">
        <v>0</v>
      </c>
      <c r="W2837">
        <v>0</v>
      </c>
      <c r="X2837" t="s">
        <v>243</v>
      </c>
      <c r="Y2837" t="s">
        <v>60</v>
      </c>
      <c r="Z2837">
        <v>0</v>
      </c>
      <c r="AA2837" s="2">
        <v>0</v>
      </c>
      <c r="AB2837" s="2">
        <v>0</v>
      </c>
      <c r="AC2837" s="4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55.28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</row>
    <row r="2838" spans="1:42" x14ac:dyDescent="0.25">
      <c r="A2838" s="1">
        <v>45929</v>
      </c>
      <c r="B2838" t="s">
        <v>47</v>
      </c>
      <c r="C2838">
        <v>649163</v>
      </c>
      <c r="D2838">
        <v>2030772792</v>
      </c>
      <c r="E2838" t="s">
        <v>218</v>
      </c>
      <c r="F2838" t="s">
        <v>666</v>
      </c>
      <c r="G2838" t="s">
        <v>50</v>
      </c>
      <c r="H2838" t="s">
        <v>134</v>
      </c>
      <c r="I2838" t="s">
        <v>692</v>
      </c>
      <c r="J2838" t="s">
        <v>701</v>
      </c>
      <c r="K2838">
        <v>856163</v>
      </c>
      <c r="L2838" t="s">
        <v>475</v>
      </c>
      <c r="M2838" t="s">
        <v>476</v>
      </c>
      <c r="N2838" t="s">
        <v>56</v>
      </c>
      <c r="O2838" s="1">
        <v>45901</v>
      </c>
      <c r="P2838" s="1">
        <v>45962</v>
      </c>
      <c r="Q2838" s="2">
        <v>59.85</v>
      </c>
      <c r="R2838">
        <v>1</v>
      </c>
      <c r="S2838" t="s">
        <v>57</v>
      </c>
      <c r="T2838" t="s">
        <v>58</v>
      </c>
      <c r="U2838" s="4">
        <v>0.7</v>
      </c>
      <c r="V2838" s="2">
        <v>0</v>
      </c>
      <c r="W2838">
        <v>0</v>
      </c>
      <c r="X2838" t="s">
        <v>243</v>
      </c>
      <c r="Y2838" t="s">
        <v>60</v>
      </c>
      <c r="Z2838">
        <v>0</v>
      </c>
      <c r="AA2838" s="2">
        <v>0</v>
      </c>
      <c r="AB2838" s="2">
        <v>0</v>
      </c>
      <c r="AC2838" s="4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41.9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</row>
    <row r="2839" spans="1:42" x14ac:dyDescent="0.25">
      <c r="A2839" s="1">
        <v>45929</v>
      </c>
      <c r="B2839" t="s">
        <v>47</v>
      </c>
      <c r="C2839">
        <v>649163</v>
      </c>
      <c r="D2839">
        <v>2030774548</v>
      </c>
      <c r="E2839" t="s">
        <v>264</v>
      </c>
      <c r="F2839" t="s">
        <v>2356</v>
      </c>
      <c r="G2839" t="s">
        <v>50</v>
      </c>
      <c r="H2839" t="s">
        <v>228</v>
      </c>
      <c r="I2839" t="s">
        <v>692</v>
      </c>
      <c r="J2839" t="s">
        <v>701</v>
      </c>
      <c r="K2839">
        <v>840313</v>
      </c>
      <c r="L2839" t="s">
        <v>746</v>
      </c>
      <c r="M2839" t="s">
        <v>747</v>
      </c>
      <c r="N2839" t="s">
        <v>56</v>
      </c>
      <c r="O2839" s="1">
        <v>45901</v>
      </c>
      <c r="P2839" s="1">
        <v>45962</v>
      </c>
      <c r="Q2839" s="2">
        <v>72.760000000000005</v>
      </c>
      <c r="R2839">
        <v>1</v>
      </c>
      <c r="S2839" t="s">
        <v>57</v>
      </c>
      <c r="T2839" t="s">
        <v>58</v>
      </c>
      <c r="U2839" s="4">
        <v>0.7</v>
      </c>
      <c r="V2839" s="2">
        <v>0</v>
      </c>
      <c r="W2839">
        <v>0</v>
      </c>
      <c r="X2839" t="s">
        <v>243</v>
      </c>
      <c r="Y2839" t="s">
        <v>60</v>
      </c>
      <c r="Z2839">
        <v>0</v>
      </c>
      <c r="AA2839" s="2">
        <v>0</v>
      </c>
      <c r="AB2839" s="2">
        <v>0</v>
      </c>
      <c r="AC2839" s="4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50.93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</row>
    <row r="2840" spans="1:42" x14ac:dyDescent="0.25">
      <c r="A2840" s="1">
        <v>45929</v>
      </c>
      <c r="B2840" t="s">
        <v>47</v>
      </c>
      <c r="C2840">
        <v>649163</v>
      </c>
      <c r="D2840">
        <v>2030777832</v>
      </c>
      <c r="E2840" t="s">
        <v>1934</v>
      </c>
      <c r="F2840" t="s">
        <v>2357</v>
      </c>
      <c r="G2840" t="s">
        <v>50</v>
      </c>
      <c r="H2840" t="s">
        <v>228</v>
      </c>
      <c r="I2840" t="s">
        <v>692</v>
      </c>
      <c r="J2840" t="s">
        <v>701</v>
      </c>
      <c r="K2840">
        <v>813184</v>
      </c>
      <c r="L2840" t="s">
        <v>728</v>
      </c>
      <c r="M2840" t="s">
        <v>729</v>
      </c>
      <c r="N2840" t="s">
        <v>56</v>
      </c>
      <c r="O2840" s="1">
        <v>45901</v>
      </c>
      <c r="P2840" s="1">
        <v>45962</v>
      </c>
      <c r="Q2840" s="2">
        <v>137.41</v>
      </c>
      <c r="R2840">
        <v>1</v>
      </c>
      <c r="S2840" t="s">
        <v>57</v>
      </c>
      <c r="T2840" t="s">
        <v>58</v>
      </c>
      <c r="U2840" s="4">
        <v>0.7</v>
      </c>
      <c r="V2840" s="2">
        <v>0</v>
      </c>
      <c r="W2840">
        <v>0</v>
      </c>
      <c r="X2840" t="s">
        <v>243</v>
      </c>
      <c r="Y2840" t="s">
        <v>60</v>
      </c>
      <c r="Z2840">
        <v>0</v>
      </c>
      <c r="AA2840" s="2">
        <v>0</v>
      </c>
      <c r="AB2840" s="2">
        <v>0</v>
      </c>
      <c r="AC2840" s="4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96.19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</row>
    <row r="2841" spans="1:42" x14ac:dyDescent="0.25">
      <c r="A2841" s="1">
        <v>45929</v>
      </c>
      <c r="B2841" t="s">
        <v>47</v>
      </c>
      <c r="C2841">
        <v>649163</v>
      </c>
      <c r="D2841">
        <v>2030779465</v>
      </c>
      <c r="E2841" t="s">
        <v>668</v>
      </c>
      <c r="F2841" t="s">
        <v>669</v>
      </c>
      <c r="G2841" t="s">
        <v>50</v>
      </c>
      <c r="H2841" t="s">
        <v>398</v>
      </c>
      <c r="I2841" t="s">
        <v>692</v>
      </c>
      <c r="J2841" t="s">
        <v>701</v>
      </c>
      <c r="K2841">
        <v>816021</v>
      </c>
      <c r="L2841" t="s">
        <v>399</v>
      </c>
      <c r="M2841" t="s">
        <v>400</v>
      </c>
      <c r="N2841" t="s">
        <v>56</v>
      </c>
      <c r="O2841" s="1">
        <v>45901</v>
      </c>
      <c r="P2841" s="1">
        <v>45962</v>
      </c>
      <c r="Q2841" s="2">
        <v>9.1</v>
      </c>
      <c r="R2841">
        <v>1</v>
      </c>
      <c r="S2841" t="s">
        <v>57</v>
      </c>
      <c r="T2841" t="s">
        <v>58</v>
      </c>
      <c r="U2841" s="4">
        <v>0.7</v>
      </c>
      <c r="V2841" s="2">
        <v>0</v>
      </c>
      <c r="W2841">
        <v>0</v>
      </c>
      <c r="X2841" t="s">
        <v>243</v>
      </c>
      <c r="Y2841" t="s">
        <v>60</v>
      </c>
      <c r="Z2841">
        <v>0</v>
      </c>
      <c r="AA2841" s="2">
        <v>0</v>
      </c>
      <c r="AB2841" s="2">
        <v>0</v>
      </c>
      <c r="AC2841" s="4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6.37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</row>
    <row r="2842" spans="1:42" x14ac:dyDescent="0.25">
      <c r="A2842" s="1">
        <v>45929</v>
      </c>
      <c r="B2842" t="s">
        <v>47</v>
      </c>
      <c r="C2842">
        <v>649163</v>
      </c>
      <c r="D2842">
        <v>2030780829</v>
      </c>
      <c r="E2842" t="s">
        <v>2358</v>
      </c>
      <c r="F2842" t="s">
        <v>2359</v>
      </c>
      <c r="G2842" t="s">
        <v>50</v>
      </c>
      <c r="H2842" t="s">
        <v>228</v>
      </c>
      <c r="I2842" t="s">
        <v>692</v>
      </c>
      <c r="J2842" t="s">
        <v>701</v>
      </c>
      <c r="K2842">
        <v>806645</v>
      </c>
      <c r="L2842" t="s">
        <v>720</v>
      </c>
      <c r="M2842" t="s">
        <v>721</v>
      </c>
      <c r="N2842" t="s">
        <v>56</v>
      </c>
      <c r="O2842" s="1">
        <v>45901</v>
      </c>
      <c r="P2842" s="1">
        <v>45962</v>
      </c>
      <c r="Q2842" s="2">
        <v>69.25</v>
      </c>
      <c r="R2842">
        <v>1</v>
      </c>
      <c r="S2842" t="s">
        <v>57</v>
      </c>
      <c r="T2842" t="s">
        <v>58</v>
      </c>
      <c r="U2842" s="4">
        <v>0.7</v>
      </c>
      <c r="V2842" s="2">
        <v>0</v>
      </c>
      <c r="W2842">
        <v>0</v>
      </c>
      <c r="X2842" t="s">
        <v>243</v>
      </c>
      <c r="Y2842" t="s">
        <v>60</v>
      </c>
      <c r="Z2842">
        <v>0</v>
      </c>
      <c r="AA2842" s="2">
        <v>0</v>
      </c>
      <c r="AB2842" s="2">
        <v>0</v>
      </c>
      <c r="AC2842" s="4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48.48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</row>
    <row r="2843" spans="1:42" x14ac:dyDescent="0.25">
      <c r="A2843" s="1">
        <v>45929</v>
      </c>
      <c r="B2843" t="s">
        <v>47</v>
      </c>
      <c r="C2843">
        <v>649163</v>
      </c>
      <c r="D2843">
        <v>2030784686</v>
      </c>
      <c r="E2843" t="s">
        <v>1612</v>
      </c>
      <c r="F2843" t="s">
        <v>2360</v>
      </c>
      <c r="G2843" t="s">
        <v>50</v>
      </c>
      <c r="H2843" t="s">
        <v>449</v>
      </c>
      <c r="I2843" t="s">
        <v>692</v>
      </c>
      <c r="J2843" t="s">
        <v>701</v>
      </c>
      <c r="K2843">
        <v>823350</v>
      </c>
      <c r="L2843" t="s">
        <v>475</v>
      </c>
      <c r="M2843" t="s">
        <v>480</v>
      </c>
      <c r="N2843" t="s">
        <v>56</v>
      </c>
      <c r="O2843" s="1">
        <v>45901</v>
      </c>
      <c r="P2843" s="1">
        <v>45962</v>
      </c>
      <c r="Q2843" s="2">
        <v>161.18</v>
      </c>
      <c r="R2843">
        <v>1</v>
      </c>
      <c r="S2843" t="s">
        <v>57</v>
      </c>
      <c r="T2843" t="s">
        <v>58</v>
      </c>
      <c r="U2843" s="4">
        <v>0.7</v>
      </c>
      <c r="V2843" s="2">
        <v>0</v>
      </c>
      <c r="W2843">
        <v>0</v>
      </c>
      <c r="X2843" t="s">
        <v>243</v>
      </c>
      <c r="Y2843" t="s">
        <v>60</v>
      </c>
      <c r="Z2843">
        <v>0</v>
      </c>
      <c r="AA2843" s="2">
        <v>0</v>
      </c>
      <c r="AB2843" s="2">
        <v>0</v>
      </c>
      <c r="AC2843" s="4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112.83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</row>
    <row r="2844" spans="1:42" x14ac:dyDescent="0.25">
      <c r="A2844" s="1">
        <v>45929</v>
      </c>
      <c r="B2844" t="s">
        <v>47</v>
      </c>
      <c r="C2844">
        <v>649163</v>
      </c>
      <c r="D2844">
        <v>2030788952</v>
      </c>
      <c r="E2844" t="s">
        <v>72</v>
      </c>
      <c r="F2844" t="s">
        <v>670</v>
      </c>
      <c r="G2844" t="s">
        <v>50</v>
      </c>
      <c r="H2844" t="s">
        <v>398</v>
      </c>
      <c r="I2844" t="s">
        <v>692</v>
      </c>
      <c r="J2844" t="s">
        <v>701</v>
      </c>
      <c r="K2844">
        <v>816021</v>
      </c>
      <c r="L2844" t="s">
        <v>399</v>
      </c>
      <c r="M2844" t="s">
        <v>400</v>
      </c>
      <c r="N2844" t="s">
        <v>56</v>
      </c>
      <c r="O2844" s="1">
        <v>45901</v>
      </c>
      <c r="P2844" s="1">
        <v>45962</v>
      </c>
      <c r="Q2844" s="2">
        <v>9.1</v>
      </c>
      <c r="R2844">
        <v>1</v>
      </c>
      <c r="S2844" t="s">
        <v>57</v>
      </c>
      <c r="T2844" t="s">
        <v>58</v>
      </c>
      <c r="U2844" s="4">
        <v>0.7</v>
      </c>
      <c r="V2844" s="2">
        <v>0</v>
      </c>
      <c r="W2844">
        <v>0</v>
      </c>
      <c r="X2844" t="s">
        <v>243</v>
      </c>
      <c r="Y2844" t="s">
        <v>60</v>
      </c>
      <c r="Z2844">
        <v>0</v>
      </c>
      <c r="AA2844" s="2">
        <v>0</v>
      </c>
      <c r="AB2844" s="2">
        <v>0</v>
      </c>
      <c r="AC2844" s="4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6.37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</row>
    <row r="2845" spans="1:42" x14ac:dyDescent="0.25">
      <c r="A2845" s="1">
        <v>45929</v>
      </c>
      <c r="B2845" t="s">
        <v>47</v>
      </c>
      <c r="C2845">
        <v>649163</v>
      </c>
      <c r="D2845">
        <v>2030790526</v>
      </c>
      <c r="E2845" t="s">
        <v>548</v>
      </c>
      <c r="F2845" t="s">
        <v>2361</v>
      </c>
      <c r="G2845" t="s">
        <v>50</v>
      </c>
      <c r="H2845" t="s">
        <v>228</v>
      </c>
      <c r="I2845" t="s">
        <v>692</v>
      </c>
      <c r="J2845" t="s">
        <v>701</v>
      </c>
      <c r="K2845">
        <v>812994</v>
      </c>
      <c r="L2845" t="s">
        <v>857</v>
      </c>
      <c r="M2845" t="s">
        <v>858</v>
      </c>
      <c r="N2845" t="s">
        <v>56</v>
      </c>
      <c r="O2845" s="1">
        <v>45901</v>
      </c>
      <c r="P2845" s="1">
        <v>45962</v>
      </c>
      <c r="Q2845" s="2">
        <v>42.38</v>
      </c>
      <c r="R2845">
        <v>1</v>
      </c>
      <c r="S2845" t="s">
        <v>57</v>
      </c>
      <c r="T2845" t="s">
        <v>58</v>
      </c>
      <c r="U2845" s="4">
        <v>0.7</v>
      </c>
      <c r="V2845" s="2">
        <v>0</v>
      </c>
      <c r="W2845">
        <v>0</v>
      </c>
      <c r="X2845" t="s">
        <v>243</v>
      </c>
      <c r="Y2845" t="s">
        <v>60</v>
      </c>
      <c r="Z2845">
        <v>0</v>
      </c>
      <c r="AA2845" s="2">
        <v>0</v>
      </c>
      <c r="AB2845" s="2">
        <v>0</v>
      </c>
      <c r="AC2845" s="4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29.67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</row>
    <row r="2846" spans="1:42" x14ac:dyDescent="0.25">
      <c r="A2846" s="1">
        <v>45929</v>
      </c>
      <c r="B2846" t="s">
        <v>47</v>
      </c>
      <c r="C2846">
        <v>649163</v>
      </c>
      <c r="D2846">
        <v>2030799927</v>
      </c>
      <c r="E2846" t="s">
        <v>1283</v>
      </c>
      <c r="F2846" t="s">
        <v>1284</v>
      </c>
      <c r="G2846" t="s">
        <v>50</v>
      </c>
      <c r="H2846" t="s">
        <v>151</v>
      </c>
      <c r="I2846" t="s">
        <v>692</v>
      </c>
      <c r="J2846" t="s">
        <v>701</v>
      </c>
      <c r="K2846">
        <v>652037</v>
      </c>
      <c r="L2846" t="s">
        <v>54</v>
      </c>
      <c r="M2846" t="s">
        <v>73</v>
      </c>
      <c r="N2846" t="s">
        <v>56</v>
      </c>
      <c r="O2846" s="1">
        <v>45901</v>
      </c>
      <c r="P2846" s="1">
        <v>45962</v>
      </c>
      <c r="Q2846" s="2">
        <v>30.88</v>
      </c>
      <c r="R2846">
        <v>1</v>
      </c>
      <c r="S2846" t="s">
        <v>57</v>
      </c>
      <c r="T2846" t="s">
        <v>58</v>
      </c>
      <c r="U2846" s="4">
        <v>0.7</v>
      </c>
      <c r="V2846" s="2">
        <v>0</v>
      </c>
      <c r="W2846">
        <v>0</v>
      </c>
      <c r="X2846" t="s">
        <v>243</v>
      </c>
      <c r="Y2846" t="s">
        <v>60</v>
      </c>
      <c r="Z2846">
        <v>0</v>
      </c>
      <c r="AA2846" s="2">
        <v>0</v>
      </c>
      <c r="AB2846" s="2">
        <v>0</v>
      </c>
      <c r="AC2846" s="4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21.62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</row>
    <row r="2847" spans="1:42" x14ac:dyDescent="0.25">
      <c r="A2847" s="1">
        <v>45929</v>
      </c>
      <c r="B2847" t="s">
        <v>47</v>
      </c>
      <c r="C2847">
        <v>649163</v>
      </c>
      <c r="D2847">
        <v>2030800611</v>
      </c>
      <c r="E2847" t="s">
        <v>102</v>
      </c>
      <c r="F2847" t="s">
        <v>208</v>
      </c>
      <c r="G2847" t="s">
        <v>50</v>
      </c>
      <c r="H2847" t="s">
        <v>228</v>
      </c>
      <c r="I2847" t="s">
        <v>692</v>
      </c>
      <c r="J2847" t="s">
        <v>701</v>
      </c>
      <c r="K2847">
        <v>812656</v>
      </c>
      <c r="L2847" t="s">
        <v>752</v>
      </c>
      <c r="M2847" t="s">
        <v>542</v>
      </c>
      <c r="N2847" t="s">
        <v>56</v>
      </c>
      <c r="O2847" s="1">
        <v>45901</v>
      </c>
      <c r="P2847" s="1">
        <v>45962</v>
      </c>
      <c r="Q2847" s="2">
        <v>95.54</v>
      </c>
      <c r="R2847">
        <v>1</v>
      </c>
      <c r="S2847" t="s">
        <v>57</v>
      </c>
      <c r="T2847" t="s">
        <v>58</v>
      </c>
      <c r="U2847" s="4">
        <v>0.7</v>
      </c>
      <c r="V2847" s="2">
        <v>0</v>
      </c>
      <c r="W2847">
        <v>0</v>
      </c>
      <c r="X2847" t="s">
        <v>243</v>
      </c>
      <c r="Y2847" t="s">
        <v>60</v>
      </c>
      <c r="Z2847">
        <v>0</v>
      </c>
      <c r="AA2847" s="2">
        <v>0</v>
      </c>
      <c r="AB2847" s="2">
        <v>0</v>
      </c>
      <c r="AC2847" s="4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66.88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</row>
    <row r="2848" spans="1:42" x14ac:dyDescent="0.25">
      <c r="A2848" s="1">
        <v>45929</v>
      </c>
      <c r="B2848" t="s">
        <v>47</v>
      </c>
      <c r="C2848">
        <v>649163</v>
      </c>
      <c r="D2848">
        <v>2030801810</v>
      </c>
      <c r="E2848" t="s">
        <v>894</v>
      </c>
      <c r="F2848" t="s">
        <v>1285</v>
      </c>
      <c r="G2848" t="s">
        <v>50</v>
      </c>
      <c r="H2848" t="s">
        <v>151</v>
      </c>
      <c r="I2848" t="s">
        <v>692</v>
      </c>
      <c r="J2848" t="s">
        <v>701</v>
      </c>
      <c r="K2848">
        <v>652037</v>
      </c>
      <c r="L2848" t="s">
        <v>54</v>
      </c>
      <c r="M2848" t="s">
        <v>73</v>
      </c>
      <c r="N2848" t="s">
        <v>56</v>
      </c>
      <c r="O2848" s="1">
        <v>45901</v>
      </c>
      <c r="P2848" s="1">
        <v>45962</v>
      </c>
      <c r="Q2848" s="2">
        <v>15.29</v>
      </c>
      <c r="R2848">
        <v>1</v>
      </c>
      <c r="S2848" t="s">
        <v>57</v>
      </c>
      <c r="T2848" t="s">
        <v>58</v>
      </c>
      <c r="U2848" s="4">
        <v>0.7</v>
      </c>
      <c r="V2848" s="2">
        <v>0</v>
      </c>
      <c r="W2848">
        <v>0</v>
      </c>
      <c r="X2848" t="s">
        <v>243</v>
      </c>
      <c r="Y2848" t="s">
        <v>60</v>
      </c>
      <c r="Z2848">
        <v>0</v>
      </c>
      <c r="AA2848" s="2">
        <v>0</v>
      </c>
      <c r="AB2848" s="2">
        <v>0</v>
      </c>
      <c r="AC2848" s="4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10.7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</row>
    <row r="2849" spans="1:42" x14ac:dyDescent="0.25">
      <c r="A2849" s="1">
        <v>45929</v>
      </c>
      <c r="B2849" t="s">
        <v>47</v>
      </c>
      <c r="C2849">
        <v>649163</v>
      </c>
      <c r="D2849">
        <v>2030802197</v>
      </c>
      <c r="E2849" t="s">
        <v>1286</v>
      </c>
      <c r="F2849" t="s">
        <v>937</v>
      </c>
      <c r="G2849" t="s">
        <v>50</v>
      </c>
      <c r="H2849" t="s">
        <v>120</v>
      </c>
      <c r="I2849" t="s">
        <v>692</v>
      </c>
      <c r="J2849" t="s">
        <v>704</v>
      </c>
      <c r="K2849">
        <v>652037</v>
      </c>
      <c r="L2849" t="s">
        <v>54</v>
      </c>
      <c r="M2849" t="s">
        <v>73</v>
      </c>
      <c r="N2849" t="s">
        <v>56</v>
      </c>
      <c r="O2849" s="1">
        <v>45901</v>
      </c>
      <c r="P2849" s="1">
        <v>45962</v>
      </c>
      <c r="Q2849" s="2">
        <v>51.63</v>
      </c>
      <c r="R2849">
        <v>1</v>
      </c>
      <c r="S2849" t="s">
        <v>57</v>
      </c>
      <c r="T2849" t="s">
        <v>58</v>
      </c>
      <c r="U2849" s="4">
        <v>0.9</v>
      </c>
      <c r="V2849" s="2">
        <v>0</v>
      </c>
      <c r="W2849">
        <v>0</v>
      </c>
      <c r="X2849" t="s">
        <v>243</v>
      </c>
      <c r="Y2849" t="s">
        <v>60</v>
      </c>
      <c r="Z2849">
        <v>0</v>
      </c>
      <c r="AA2849" s="2">
        <v>0</v>
      </c>
      <c r="AB2849" s="2">
        <v>0</v>
      </c>
      <c r="AC2849" s="4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46.47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</row>
    <row r="2850" spans="1:42" x14ac:dyDescent="0.25">
      <c r="A2850" s="1">
        <v>45929</v>
      </c>
      <c r="B2850" t="s">
        <v>47</v>
      </c>
      <c r="C2850">
        <v>649163</v>
      </c>
      <c r="D2850">
        <v>2030802198</v>
      </c>
      <c r="E2850" t="s">
        <v>1286</v>
      </c>
      <c r="F2850" t="s">
        <v>937</v>
      </c>
      <c r="G2850" t="s">
        <v>50</v>
      </c>
      <c r="H2850" t="s">
        <v>120</v>
      </c>
      <c r="I2850" t="s">
        <v>692</v>
      </c>
      <c r="J2850" t="s">
        <v>701</v>
      </c>
      <c r="K2850">
        <v>652037</v>
      </c>
      <c r="L2850" t="s">
        <v>54</v>
      </c>
      <c r="M2850" t="s">
        <v>73</v>
      </c>
      <c r="N2850" t="s">
        <v>56</v>
      </c>
      <c r="O2850" s="1">
        <v>45901</v>
      </c>
      <c r="P2850" s="1">
        <v>45962</v>
      </c>
      <c r="Q2850" s="2">
        <v>26.32</v>
      </c>
      <c r="R2850">
        <v>1</v>
      </c>
      <c r="S2850" t="s">
        <v>57</v>
      </c>
      <c r="T2850" t="s">
        <v>58</v>
      </c>
      <c r="U2850" s="4">
        <v>0.7</v>
      </c>
      <c r="V2850" s="2">
        <v>0</v>
      </c>
      <c r="W2850">
        <v>0</v>
      </c>
      <c r="X2850" t="s">
        <v>243</v>
      </c>
      <c r="Y2850" t="s">
        <v>60</v>
      </c>
      <c r="Z2850">
        <v>0</v>
      </c>
      <c r="AA2850" s="2">
        <v>0</v>
      </c>
      <c r="AB2850" s="2">
        <v>0</v>
      </c>
      <c r="AC2850" s="4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18.420000000000002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</row>
    <row r="2851" spans="1:42" x14ac:dyDescent="0.25">
      <c r="A2851" s="1">
        <v>45929</v>
      </c>
      <c r="B2851" t="s">
        <v>47</v>
      </c>
      <c r="C2851">
        <v>649163</v>
      </c>
      <c r="D2851">
        <v>2030818006</v>
      </c>
      <c r="E2851" t="s">
        <v>1087</v>
      </c>
      <c r="F2851" t="s">
        <v>97</v>
      </c>
      <c r="G2851" t="s">
        <v>50</v>
      </c>
      <c r="H2851" t="s">
        <v>76</v>
      </c>
      <c r="I2851" t="s">
        <v>692</v>
      </c>
      <c r="J2851" t="s">
        <v>701</v>
      </c>
      <c r="K2851">
        <v>673059</v>
      </c>
      <c r="L2851" t="s">
        <v>65</v>
      </c>
      <c r="M2851" t="s">
        <v>115</v>
      </c>
      <c r="N2851" t="s">
        <v>56</v>
      </c>
      <c r="O2851" s="1">
        <v>45903</v>
      </c>
      <c r="P2851" s="1">
        <v>45964</v>
      </c>
      <c r="Q2851" s="2">
        <v>154.88</v>
      </c>
      <c r="R2851">
        <v>1</v>
      </c>
      <c r="S2851" t="s">
        <v>57</v>
      </c>
      <c r="T2851" t="s">
        <v>58</v>
      </c>
      <c r="U2851" s="4">
        <v>0.7</v>
      </c>
      <c r="V2851" s="2">
        <v>0</v>
      </c>
      <c r="W2851">
        <v>0</v>
      </c>
      <c r="X2851" t="s">
        <v>243</v>
      </c>
      <c r="Y2851" t="s">
        <v>60</v>
      </c>
      <c r="Z2851">
        <v>0</v>
      </c>
      <c r="AA2851" s="2">
        <v>0</v>
      </c>
      <c r="AB2851" s="2">
        <v>0</v>
      </c>
      <c r="AC2851" s="4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108.42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</row>
    <row r="2852" spans="1:42" x14ac:dyDescent="0.25">
      <c r="A2852" s="1">
        <v>45929</v>
      </c>
      <c r="B2852" t="s">
        <v>47</v>
      </c>
      <c r="C2852">
        <v>649163</v>
      </c>
      <c r="D2852">
        <v>2030821948</v>
      </c>
      <c r="E2852" t="s">
        <v>79</v>
      </c>
      <c r="F2852" t="s">
        <v>1287</v>
      </c>
      <c r="G2852" t="s">
        <v>50</v>
      </c>
      <c r="H2852" t="s">
        <v>151</v>
      </c>
      <c r="I2852" t="s">
        <v>692</v>
      </c>
      <c r="J2852" t="s">
        <v>701</v>
      </c>
      <c r="K2852">
        <v>652037</v>
      </c>
      <c r="L2852" t="s">
        <v>54</v>
      </c>
      <c r="M2852" t="s">
        <v>73</v>
      </c>
      <c r="N2852" t="s">
        <v>56</v>
      </c>
      <c r="O2852" s="1">
        <v>45903</v>
      </c>
      <c r="P2852" s="1">
        <v>45964</v>
      </c>
      <c r="Q2852" s="2">
        <v>15.29</v>
      </c>
      <c r="R2852">
        <v>1</v>
      </c>
      <c r="S2852" t="s">
        <v>57</v>
      </c>
      <c r="T2852" t="s">
        <v>58</v>
      </c>
      <c r="U2852" s="4">
        <v>0.7</v>
      </c>
      <c r="V2852" s="2">
        <v>0</v>
      </c>
      <c r="W2852">
        <v>0</v>
      </c>
      <c r="X2852" t="s">
        <v>243</v>
      </c>
      <c r="Y2852" t="s">
        <v>60</v>
      </c>
      <c r="Z2852">
        <v>0</v>
      </c>
      <c r="AA2852" s="2">
        <v>0</v>
      </c>
      <c r="AB2852" s="2">
        <v>0</v>
      </c>
      <c r="AC2852" s="4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10.7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</row>
    <row r="2853" spans="1:42" x14ac:dyDescent="0.25">
      <c r="A2853" s="1">
        <v>45929</v>
      </c>
      <c r="B2853" t="s">
        <v>47</v>
      </c>
      <c r="C2853">
        <v>649163</v>
      </c>
      <c r="D2853">
        <v>2030826637</v>
      </c>
      <c r="E2853" t="s">
        <v>673</v>
      </c>
      <c r="F2853" t="s">
        <v>674</v>
      </c>
      <c r="G2853" t="s">
        <v>50</v>
      </c>
      <c r="H2853" t="s">
        <v>449</v>
      </c>
      <c r="I2853" t="s">
        <v>692</v>
      </c>
      <c r="J2853" t="s">
        <v>701</v>
      </c>
      <c r="K2853">
        <v>823350</v>
      </c>
      <c r="L2853" t="s">
        <v>475</v>
      </c>
      <c r="M2853" t="s">
        <v>480</v>
      </c>
      <c r="N2853" t="s">
        <v>56</v>
      </c>
      <c r="O2853" s="1">
        <v>45905</v>
      </c>
      <c r="P2853" s="1">
        <v>45966</v>
      </c>
      <c r="Q2853" s="2">
        <v>86.35</v>
      </c>
      <c r="R2853">
        <v>1</v>
      </c>
      <c r="S2853" t="s">
        <v>57</v>
      </c>
      <c r="T2853" t="s">
        <v>58</v>
      </c>
      <c r="U2853" s="4">
        <v>0.7</v>
      </c>
      <c r="V2853" s="2">
        <v>0</v>
      </c>
      <c r="W2853">
        <v>0</v>
      </c>
      <c r="X2853" t="s">
        <v>243</v>
      </c>
      <c r="Y2853" t="s">
        <v>60</v>
      </c>
      <c r="Z2853">
        <v>0</v>
      </c>
      <c r="AA2853" s="2">
        <v>0</v>
      </c>
      <c r="AB2853" s="2">
        <v>0</v>
      </c>
      <c r="AC2853" s="4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60.44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</row>
    <row r="2854" spans="1:42" x14ac:dyDescent="0.25">
      <c r="A2854" s="1">
        <v>45929</v>
      </c>
      <c r="B2854" t="s">
        <v>47</v>
      </c>
      <c r="C2854">
        <v>649163</v>
      </c>
      <c r="D2854">
        <v>2029982794</v>
      </c>
      <c r="E2854" t="s">
        <v>548</v>
      </c>
      <c r="F2854" t="s">
        <v>2131</v>
      </c>
      <c r="G2854" t="s">
        <v>50</v>
      </c>
      <c r="H2854" t="s">
        <v>228</v>
      </c>
      <c r="I2854" t="s">
        <v>877</v>
      </c>
      <c r="J2854" t="s">
        <v>878</v>
      </c>
      <c r="K2854">
        <v>812782</v>
      </c>
      <c r="L2854" t="s">
        <v>516</v>
      </c>
      <c r="M2854" t="s">
        <v>234</v>
      </c>
      <c r="N2854" t="s">
        <v>56</v>
      </c>
      <c r="O2854" s="1">
        <v>45901</v>
      </c>
      <c r="P2854" s="1">
        <v>45962</v>
      </c>
      <c r="Q2854" s="2">
        <v>53.87</v>
      </c>
      <c r="R2854">
        <v>1</v>
      </c>
      <c r="S2854" t="s">
        <v>57</v>
      </c>
      <c r="T2854" t="s">
        <v>58</v>
      </c>
      <c r="U2854" s="3">
        <v>0.375</v>
      </c>
      <c r="V2854" s="2">
        <v>0</v>
      </c>
      <c r="W2854">
        <v>0</v>
      </c>
      <c r="X2854" t="s">
        <v>243</v>
      </c>
      <c r="Y2854" t="s">
        <v>60</v>
      </c>
      <c r="Z2854">
        <v>0</v>
      </c>
      <c r="AA2854" s="2">
        <v>0</v>
      </c>
      <c r="AB2854" s="2">
        <v>0</v>
      </c>
      <c r="AC2854" s="4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20.2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</row>
    <row r="2855" spans="1:42" x14ac:dyDescent="0.25">
      <c r="A2855" s="1">
        <v>45929</v>
      </c>
      <c r="B2855" t="s">
        <v>47</v>
      </c>
      <c r="C2855">
        <v>649163</v>
      </c>
      <c r="D2855">
        <v>2030016432</v>
      </c>
      <c r="E2855" t="s">
        <v>91</v>
      </c>
      <c r="F2855" t="s">
        <v>525</v>
      </c>
      <c r="G2855" t="s">
        <v>50</v>
      </c>
      <c r="H2855" t="s">
        <v>164</v>
      </c>
      <c r="I2855" t="s">
        <v>877</v>
      </c>
      <c r="J2855" t="s">
        <v>878</v>
      </c>
      <c r="K2855">
        <v>877790</v>
      </c>
      <c r="L2855" t="s">
        <v>505</v>
      </c>
      <c r="M2855" t="s">
        <v>506</v>
      </c>
      <c r="N2855" t="s">
        <v>56</v>
      </c>
      <c r="O2855" s="1">
        <v>45870</v>
      </c>
      <c r="P2855" s="1">
        <v>45962</v>
      </c>
      <c r="Q2855" s="2">
        <v>58.15</v>
      </c>
      <c r="R2855">
        <v>1</v>
      </c>
      <c r="S2855" t="s">
        <v>57</v>
      </c>
      <c r="T2855" t="s">
        <v>58</v>
      </c>
      <c r="U2855" s="3">
        <v>0.375</v>
      </c>
      <c r="V2855" s="2">
        <v>0</v>
      </c>
      <c r="W2855">
        <v>0</v>
      </c>
      <c r="X2855" t="s">
        <v>243</v>
      </c>
      <c r="Y2855" t="s">
        <v>60</v>
      </c>
      <c r="Z2855">
        <v>0</v>
      </c>
      <c r="AA2855" s="2">
        <v>0</v>
      </c>
      <c r="AB2855" s="2">
        <v>0</v>
      </c>
      <c r="AC2855" s="4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21.81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</row>
    <row r="2856" spans="1:42" x14ac:dyDescent="0.25">
      <c r="A2856" s="1">
        <v>45929</v>
      </c>
      <c r="B2856" t="s">
        <v>47</v>
      </c>
      <c r="C2856">
        <v>649163</v>
      </c>
      <c r="D2856">
        <v>2030068614</v>
      </c>
      <c r="E2856" t="s">
        <v>531</v>
      </c>
      <c r="F2856" t="s">
        <v>532</v>
      </c>
      <c r="G2856" t="s">
        <v>50</v>
      </c>
      <c r="H2856" t="s">
        <v>398</v>
      </c>
      <c r="I2856" t="s">
        <v>877</v>
      </c>
      <c r="J2856" t="s">
        <v>878</v>
      </c>
      <c r="K2856">
        <v>816021</v>
      </c>
      <c r="L2856" t="s">
        <v>399</v>
      </c>
      <c r="M2856" t="s">
        <v>400</v>
      </c>
      <c r="N2856" t="s">
        <v>56</v>
      </c>
      <c r="O2856" s="1">
        <v>45870</v>
      </c>
      <c r="P2856" s="1">
        <v>45962</v>
      </c>
      <c r="Q2856" s="2">
        <v>138.78</v>
      </c>
      <c r="R2856">
        <v>1</v>
      </c>
      <c r="S2856" t="s">
        <v>57</v>
      </c>
      <c r="T2856" t="s">
        <v>58</v>
      </c>
      <c r="U2856" s="3">
        <v>0.375</v>
      </c>
      <c r="V2856" s="2">
        <v>0</v>
      </c>
      <c r="W2856">
        <v>0</v>
      </c>
      <c r="X2856" t="s">
        <v>243</v>
      </c>
      <c r="Y2856" t="s">
        <v>60</v>
      </c>
      <c r="Z2856">
        <v>0</v>
      </c>
      <c r="AA2856" s="2">
        <v>0</v>
      </c>
      <c r="AB2856" s="2">
        <v>0</v>
      </c>
      <c r="AC2856" s="4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52.04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</row>
    <row r="2857" spans="1:42" x14ac:dyDescent="0.25">
      <c r="A2857" s="1">
        <v>45929</v>
      </c>
      <c r="B2857" t="s">
        <v>47</v>
      </c>
      <c r="C2857">
        <v>649163</v>
      </c>
      <c r="D2857">
        <v>2030077715</v>
      </c>
      <c r="E2857" t="s">
        <v>2138</v>
      </c>
      <c r="F2857" t="s">
        <v>2139</v>
      </c>
      <c r="G2857" t="s">
        <v>50</v>
      </c>
      <c r="H2857" t="s">
        <v>164</v>
      </c>
      <c r="I2857" t="s">
        <v>877</v>
      </c>
      <c r="J2857" t="s">
        <v>878</v>
      </c>
      <c r="K2857">
        <v>877790</v>
      </c>
      <c r="L2857" t="s">
        <v>505</v>
      </c>
      <c r="M2857" t="s">
        <v>506</v>
      </c>
      <c r="N2857" t="s">
        <v>56</v>
      </c>
      <c r="O2857" s="1">
        <v>45870</v>
      </c>
      <c r="P2857" s="1">
        <v>45962</v>
      </c>
      <c r="Q2857" s="2">
        <v>48.15</v>
      </c>
      <c r="R2857">
        <v>1</v>
      </c>
      <c r="S2857" t="s">
        <v>57</v>
      </c>
      <c r="T2857" t="s">
        <v>58</v>
      </c>
      <c r="U2857" s="3">
        <v>0.375</v>
      </c>
      <c r="V2857" s="2">
        <v>0</v>
      </c>
      <c r="W2857">
        <v>0</v>
      </c>
      <c r="X2857" t="s">
        <v>243</v>
      </c>
      <c r="Y2857" t="s">
        <v>60</v>
      </c>
      <c r="Z2857">
        <v>0</v>
      </c>
      <c r="AA2857" s="2">
        <v>0</v>
      </c>
      <c r="AB2857" s="2">
        <v>0</v>
      </c>
      <c r="AC2857" s="4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18.059999999999999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</row>
    <row r="2858" spans="1:42" x14ac:dyDescent="0.25">
      <c r="A2858" s="1">
        <v>45929</v>
      </c>
      <c r="B2858" t="s">
        <v>47</v>
      </c>
      <c r="C2858">
        <v>649163</v>
      </c>
      <c r="D2858">
        <v>2030083983</v>
      </c>
      <c r="E2858" t="s">
        <v>1268</v>
      </c>
      <c r="F2858" t="s">
        <v>1269</v>
      </c>
      <c r="G2858" t="s">
        <v>50</v>
      </c>
      <c r="H2858" t="s">
        <v>120</v>
      </c>
      <c r="I2858" t="s">
        <v>877</v>
      </c>
      <c r="J2858" t="s">
        <v>878</v>
      </c>
      <c r="K2858">
        <v>751867</v>
      </c>
      <c r="L2858" t="s">
        <v>167</v>
      </c>
      <c r="M2858" t="s">
        <v>168</v>
      </c>
      <c r="N2858" t="s">
        <v>56</v>
      </c>
      <c r="O2858" s="1">
        <v>45870</v>
      </c>
      <c r="P2858" s="1">
        <v>45962</v>
      </c>
      <c r="Q2858" s="2">
        <v>58.56</v>
      </c>
      <c r="R2858">
        <v>1</v>
      </c>
      <c r="S2858" t="s">
        <v>57</v>
      </c>
      <c r="T2858" t="s">
        <v>58</v>
      </c>
      <c r="U2858" s="3">
        <v>0.375</v>
      </c>
      <c r="V2858" s="2">
        <v>0</v>
      </c>
      <c r="W2858">
        <v>0</v>
      </c>
      <c r="X2858" t="s">
        <v>243</v>
      </c>
      <c r="Y2858" t="s">
        <v>60</v>
      </c>
      <c r="Z2858">
        <v>0</v>
      </c>
      <c r="AA2858" s="2">
        <v>0</v>
      </c>
      <c r="AB2858" s="2">
        <v>0</v>
      </c>
      <c r="AC2858" s="4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21.96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</row>
    <row r="2859" spans="1:42" x14ac:dyDescent="0.25">
      <c r="A2859" s="1">
        <v>45929</v>
      </c>
      <c r="B2859" t="s">
        <v>47</v>
      </c>
      <c r="C2859">
        <v>649163</v>
      </c>
      <c r="D2859">
        <v>2030084952</v>
      </c>
      <c r="E2859" t="s">
        <v>538</v>
      </c>
      <c r="F2859" t="s">
        <v>539</v>
      </c>
      <c r="G2859" t="s">
        <v>50</v>
      </c>
      <c r="H2859" t="s">
        <v>228</v>
      </c>
      <c r="I2859" t="s">
        <v>877</v>
      </c>
      <c r="J2859" t="s">
        <v>878</v>
      </c>
      <c r="K2859">
        <v>824076</v>
      </c>
      <c r="L2859" t="s">
        <v>462</v>
      </c>
      <c r="M2859" t="s">
        <v>463</v>
      </c>
      <c r="N2859" t="s">
        <v>56</v>
      </c>
      <c r="O2859" s="1">
        <v>45870</v>
      </c>
      <c r="P2859" s="1">
        <v>45962</v>
      </c>
      <c r="Q2859" s="2">
        <v>77.48</v>
      </c>
      <c r="R2859">
        <v>1</v>
      </c>
      <c r="S2859" t="s">
        <v>57</v>
      </c>
      <c r="T2859" t="s">
        <v>58</v>
      </c>
      <c r="U2859" s="3">
        <v>0.375</v>
      </c>
      <c r="V2859" s="2">
        <v>0</v>
      </c>
      <c r="W2859">
        <v>0</v>
      </c>
      <c r="X2859" t="s">
        <v>243</v>
      </c>
      <c r="Y2859" t="s">
        <v>60</v>
      </c>
      <c r="Z2859">
        <v>0</v>
      </c>
      <c r="AA2859" s="2">
        <v>0</v>
      </c>
      <c r="AB2859" s="2">
        <v>0</v>
      </c>
      <c r="AC2859" s="4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29.06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</row>
    <row r="2860" spans="1:42" x14ac:dyDescent="0.25">
      <c r="A2860" s="1">
        <v>45929</v>
      </c>
      <c r="B2860" t="s">
        <v>47</v>
      </c>
      <c r="C2860">
        <v>649163</v>
      </c>
      <c r="D2860">
        <v>2030089051</v>
      </c>
      <c r="E2860" t="s">
        <v>2140</v>
      </c>
      <c r="F2860" t="s">
        <v>827</v>
      </c>
      <c r="G2860" t="s">
        <v>50</v>
      </c>
      <c r="H2860" t="s">
        <v>278</v>
      </c>
      <c r="I2860" t="s">
        <v>877</v>
      </c>
      <c r="J2860" t="s">
        <v>878</v>
      </c>
      <c r="K2860">
        <v>821015</v>
      </c>
      <c r="L2860" t="s">
        <v>395</v>
      </c>
      <c r="M2860" t="s">
        <v>396</v>
      </c>
      <c r="N2860" t="s">
        <v>56</v>
      </c>
      <c r="O2860" s="1">
        <v>45870</v>
      </c>
      <c r="P2860" s="1">
        <v>45962</v>
      </c>
      <c r="Q2860" s="2">
        <v>63.61</v>
      </c>
      <c r="R2860">
        <v>1</v>
      </c>
      <c r="S2860" t="s">
        <v>57</v>
      </c>
      <c r="T2860" t="s">
        <v>58</v>
      </c>
      <c r="U2860" s="3">
        <v>0.375</v>
      </c>
      <c r="V2860" s="2">
        <v>0</v>
      </c>
      <c r="W2860">
        <v>0</v>
      </c>
      <c r="X2860" t="s">
        <v>243</v>
      </c>
      <c r="Y2860" t="s">
        <v>60</v>
      </c>
      <c r="Z2860">
        <v>0</v>
      </c>
      <c r="AA2860" s="2">
        <v>0</v>
      </c>
      <c r="AB2860" s="2">
        <v>0</v>
      </c>
      <c r="AC2860" s="4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23.85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</row>
    <row r="2861" spans="1:42" x14ac:dyDescent="0.25">
      <c r="A2861" s="1">
        <v>45929</v>
      </c>
      <c r="B2861" t="s">
        <v>47</v>
      </c>
      <c r="C2861">
        <v>649163</v>
      </c>
      <c r="D2861">
        <v>2030090549</v>
      </c>
      <c r="E2861" t="s">
        <v>348</v>
      </c>
      <c r="F2861" t="s">
        <v>403</v>
      </c>
      <c r="G2861" t="s">
        <v>50</v>
      </c>
      <c r="H2861" t="s">
        <v>76</v>
      </c>
      <c r="I2861" t="s">
        <v>877</v>
      </c>
      <c r="J2861" t="s">
        <v>878</v>
      </c>
      <c r="K2861">
        <v>673059</v>
      </c>
      <c r="L2861" t="s">
        <v>65</v>
      </c>
      <c r="M2861" t="s">
        <v>115</v>
      </c>
      <c r="N2861" t="s">
        <v>56</v>
      </c>
      <c r="O2861" s="1">
        <v>45870</v>
      </c>
      <c r="P2861" s="1">
        <v>45962</v>
      </c>
      <c r="Q2861" s="2">
        <v>54.74</v>
      </c>
      <c r="R2861">
        <v>1</v>
      </c>
      <c r="S2861" t="s">
        <v>57</v>
      </c>
      <c r="T2861" t="s">
        <v>58</v>
      </c>
      <c r="U2861" s="3">
        <v>0.375</v>
      </c>
      <c r="V2861" s="2">
        <v>0</v>
      </c>
      <c r="W2861">
        <v>0</v>
      </c>
      <c r="X2861" t="s">
        <v>243</v>
      </c>
      <c r="Y2861" t="s">
        <v>60</v>
      </c>
      <c r="Z2861">
        <v>0</v>
      </c>
      <c r="AA2861" s="2">
        <v>0</v>
      </c>
      <c r="AB2861" s="2">
        <v>0</v>
      </c>
      <c r="AC2861" s="4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20.53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</row>
    <row r="2862" spans="1:42" x14ac:dyDescent="0.25">
      <c r="A2862" s="1">
        <v>45929</v>
      </c>
      <c r="B2862" t="s">
        <v>47</v>
      </c>
      <c r="C2862">
        <v>649163</v>
      </c>
      <c r="D2862">
        <v>2030096780</v>
      </c>
      <c r="E2862" t="s">
        <v>443</v>
      </c>
      <c r="F2862" t="s">
        <v>1117</v>
      </c>
      <c r="G2862" t="s">
        <v>50</v>
      </c>
      <c r="H2862" t="s">
        <v>51</v>
      </c>
      <c r="I2862" t="s">
        <v>877</v>
      </c>
      <c r="J2862" t="s">
        <v>878</v>
      </c>
      <c r="K2862">
        <v>650218</v>
      </c>
      <c r="L2862" t="s">
        <v>143</v>
      </c>
      <c r="M2862" t="s">
        <v>144</v>
      </c>
      <c r="N2862" t="s">
        <v>56</v>
      </c>
      <c r="O2862" s="1">
        <v>45870</v>
      </c>
      <c r="P2862" s="1">
        <v>45962</v>
      </c>
      <c r="Q2862" s="2">
        <v>57.79</v>
      </c>
      <c r="R2862">
        <v>1</v>
      </c>
      <c r="S2862" t="s">
        <v>57</v>
      </c>
      <c r="T2862" t="s">
        <v>58</v>
      </c>
      <c r="U2862" s="3">
        <v>0.375</v>
      </c>
      <c r="V2862" s="2">
        <v>0</v>
      </c>
      <c r="W2862">
        <v>0</v>
      </c>
      <c r="X2862" t="s">
        <v>243</v>
      </c>
      <c r="Y2862" t="s">
        <v>60</v>
      </c>
      <c r="Z2862">
        <v>0</v>
      </c>
      <c r="AA2862" s="2">
        <v>0</v>
      </c>
      <c r="AB2862" s="2">
        <v>0</v>
      </c>
      <c r="AC2862" s="4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21.67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</row>
    <row r="2863" spans="1:42" x14ac:dyDescent="0.25">
      <c r="A2863" s="1">
        <v>45929</v>
      </c>
      <c r="B2863" t="s">
        <v>47</v>
      </c>
      <c r="C2863">
        <v>649163</v>
      </c>
      <c r="D2863">
        <v>2030099937</v>
      </c>
      <c r="E2863" t="s">
        <v>2141</v>
      </c>
      <c r="F2863" t="s">
        <v>502</v>
      </c>
      <c r="G2863" t="s">
        <v>50</v>
      </c>
      <c r="H2863" t="s">
        <v>125</v>
      </c>
      <c r="I2863" t="s">
        <v>877</v>
      </c>
      <c r="J2863" t="s">
        <v>878</v>
      </c>
      <c r="K2863">
        <v>823350</v>
      </c>
      <c r="L2863" t="s">
        <v>475</v>
      </c>
      <c r="M2863" t="s">
        <v>480</v>
      </c>
      <c r="N2863" t="s">
        <v>56</v>
      </c>
      <c r="O2863" s="1">
        <v>45870</v>
      </c>
      <c r="P2863" s="1">
        <v>45962</v>
      </c>
      <c r="Q2863" s="2">
        <v>73.17</v>
      </c>
      <c r="R2863">
        <v>1</v>
      </c>
      <c r="S2863" t="s">
        <v>57</v>
      </c>
      <c r="T2863" t="s">
        <v>58</v>
      </c>
      <c r="U2863" s="3">
        <v>0.375</v>
      </c>
      <c r="V2863" s="2">
        <v>0</v>
      </c>
      <c r="W2863">
        <v>0</v>
      </c>
      <c r="X2863" t="s">
        <v>243</v>
      </c>
      <c r="Y2863" t="s">
        <v>60</v>
      </c>
      <c r="Z2863">
        <v>0</v>
      </c>
      <c r="AA2863" s="2">
        <v>0</v>
      </c>
      <c r="AB2863" s="2">
        <v>0</v>
      </c>
      <c r="AC2863" s="4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27.44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</row>
    <row r="2864" spans="1:42" x14ac:dyDescent="0.25">
      <c r="A2864" s="1">
        <v>45929</v>
      </c>
      <c r="B2864" t="s">
        <v>47</v>
      </c>
      <c r="C2864">
        <v>649163</v>
      </c>
      <c r="D2864">
        <v>2030100050</v>
      </c>
      <c r="E2864" t="s">
        <v>2142</v>
      </c>
      <c r="F2864" t="s">
        <v>2143</v>
      </c>
      <c r="G2864" t="s">
        <v>50</v>
      </c>
      <c r="H2864" t="s">
        <v>203</v>
      </c>
      <c r="I2864" t="s">
        <v>877</v>
      </c>
      <c r="J2864" t="s">
        <v>878</v>
      </c>
      <c r="K2864">
        <v>766422</v>
      </c>
      <c r="L2864" t="s">
        <v>863</v>
      </c>
      <c r="M2864" t="s">
        <v>342</v>
      </c>
      <c r="N2864" t="s">
        <v>56</v>
      </c>
      <c r="O2864" s="1">
        <v>45870</v>
      </c>
      <c r="P2864" s="1">
        <v>45962</v>
      </c>
      <c r="Q2864" s="2">
        <v>28.38</v>
      </c>
      <c r="R2864">
        <v>1</v>
      </c>
      <c r="S2864" t="s">
        <v>57</v>
      </c>
      <c r="T2864" t="s">
        <v>58</v>
      </c>
      <c r="U2864" s="3">
        <v>0.375</v>
      </c>
      <c r="V2864" s="2">
        <v>0</v>
      </c>
      <c r="W2864">
        <v>0</v>
      </c>
      <c r="X2864" t="s">
        <v>243</v>
      </c>
      <c r="Y2864" t="s">
        <v>60</v>
      </c>
      <c r="Z2864">
        <v>0</v>
      </c>
      <c r="AA2864" s="2">
        <v>0</v>
      </c>
      <c r="AB2864" s="2">
        <v>0</v>
      </c>
      <c r="AC2864" s="4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10.64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</row>
    <row r="2865" spans="1:42" x14ac:dyDescent="0.25">
      <c r="A2865" s="1">
        <v>45929</v>
      </c>
      <c r="B2865" t="s">
        <v>47</v>
      </c>
      <c r="C2865">
        <v>649163</v>
      </c>
      <c r="D2865">
        <v>2030109881</v>
      </c>
      <c r="E2865" t="s">
        <v>2144</v>
      </c>
      <c r="F2865" t="s">
        <v>1997</v>
      </c>
      <c r="G2865" t="s">
        <v>50</v>
      </c>
      <c r="H2865" t="s">
        <v>228</v>
      </c>
      <c r="I2865" t="s">
        <v>877</v>
      </c>
      <c r="J2865" t="s">
        <v>878</v>
      </c>
      <c r="K2865">
        <v>823350</v>
      </c>
      <c r="L2865" t="s">
        <v>475</v>
      </c>
      <c r="M2865" t="s">
        <v>480</v>
      </c>
      <c r="N2865" t="s">
        <v>56</v>
      </c>
      <c r="O2865" s="1">
        <v>45870</v>
      </c>
      <c r="P2865" s="1">
        <v>45962</v>
      </c>
      <c r="Q2865" s="2">
        <v>149.87</v>
      </c>
      <c r="R2865">
        <v>1</v>
      </c>
      <c r="S2865" t="s">
        <v>57</v>
      </c>
      <c r="T2865" t="s">
        <v>58</v>
      </c>
      <c r="U2865" s="3">
        <v>0.375</v>
      </c>
      <c r="V2865" s="2">
        <v>0</v>
      </c>
      <c r="W2865">
        <v>0</v>
      </c>
      <c r="X2865" t="s">
        <v>243</v>
      </c>
      <c r="Y2865" t="s">
        <v>60</v>
      </c>
      <c r="Z2865">
        <v>0</v>
      </c>
      <c r="AA2865" s="2">
        <v>0</v>
      </c>
      <c r="AB2865" s="2">
        <v>0</v>
      </c>
      <c r="AC2865" s="4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56.2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</row>
    <row r="2866" spans="1:42" x14ac:dyDescent="0.25">
      <c r="A2866" s="1">
        <v>45929</v>
      </c>
      <c r="B2866" t="s">
        <v>47</v>
      </c>
      <c r="C2866">
        <v>649163</v>
      </c>
      <c r="D2866">
        <v>2030125891</v>
      </c>
      <c r="E2866" t="s">
        <v>1183</v>
      </c>
      <c r="F2866" t="s">
        <v>2363</v>
      </c>
      <c r="G2866" t="s">
        <v>50</v>
      </c>
      <c r="H2866" t="s">
        <v>51</v>
      </c>
      <c r="I2866" t="s">
        <v>877</v>
      </c>
      <c r="J2866" t="s">
        <v>878</v>
      </c>
      <c r="K2866">
        <v>649247</v>
      </c>
      <c r="L2866" t="s">
        <v>84</v>
      </c>
      <c r="M2866" t="s">
        <v>85</v>
      </c>
      <c r="N2866" t="s">
        <v>56</v>
      </c>
      <c r="O2866" s="1">
        <v>45870</v>
      </c>
      <c r="P2866" s="1">
        <v>45962</v>
      </c>
      <c r="Q2866" s="2">
        <v>30.12</v>
      </c>
      <c r="R2866">
        <v>1</v>
      </c>
      <c r="S2866" t="s">
        <v>57</v>
      </c>
      <c r="T2866" t="s">
        <v>58</v>
      </c>
      <c r="U2866" s="3">
        <v>0.375</v>
      </c>
      <c r="V2866" s="2">
        <v>0</v>
      </c>
      <c r="W2866">
        <v>0</v>
      </c>
      <c r="X2866" t="s">
        <v>243</v>
      </c>
      <c r="Y2866" t="s">
        <v>60</v>
      </c>
      <c r="Z2866">
        <v>0</v>
      </c>
      <c r="AA2866" s="2">
        <v>0</v>
      </c>
      <c r="AB2866" s="2">
        <v>0</v>
      </c>
      <c r="AC2866" s="4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11.3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</row>
    <row r="2867" spans="1:42" x14ac:dyDescent="0.25">
      <c r="A2867" s="1">
        <v>45929</v>
      </c>
      <c r="B2867" t="s">
        <v>47</v>
      </c>
      <c r="C2867">
        <v>649163</v>
      </c>
      <c r="D2867">
        <v>2030176830</v>
      </c>
      <c r="E2867" t="s">
        <v>2221</v>
      </c>
      <c r="F2867" t="s">
        <v>2222</v>
      </c>
      <c r="G2867" t="s">
        <v>50</v>
      </c>
      <c r="H2867" t="s">
        <v>203</v>
      </c>
      <c r="I2867" t="s">
        <v>877</v>
      </c>
      <c r="J2867" t="s">
        <v>878</v>
      </c>
      <c r="K2867">
        <v>822733</v>
      </c>
      <c r="L2867" t="s">
        <v>628</v>
      </c>
      <c r="M2867" t="s">
        <v>629</v>
      </c>
      <c r="N2867" t="s">
        <v>56</v>
      </c>
      <c r="O2867" s="1">
        <v>45868</v>
      </c>
      <c r="P2867" s="1">
        <v>45960</v>
      </c>
      <c r="Q2867" s="2">
        <v>69.3</v>
      </c>
      <c r="R2867">
        <v>1</v>
      </c>
      <c r="S2867" t="s">
        <v>57</v>
      </c>
      <c r="T2867" t="s">
        <v>58</v>
      </c>
      <c r="U2867" s="3">
        <v>0.375</v>
      </c>
      <c r="V2867" s="2">
        <v>0</v>
      </c>
      <c r="W2867">
        <v>0</v>
      </c>
      <c r="X2867" t="s">
        <v>243</v>
      </c>
      <c r="Y2867" t="s">
        <v>60</v>
      </c>
      <c r="Z2867">
        <v>0</v>
      </c>
      <c r="AA2867" s="2">
        <v>0</v>
      </c>
      <c r="AB2867" s="2">
        <v>0</v>
      </c>
      <c r="AC2867" s="4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25.99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</row>
    <row r="2868" spans="1:42" x14ac:dyDescent="0.25">
      <c r="A2868" s="1">
        <v>45929</v>
      </c>
      <c r="B2868" t="s">
        <v>47</v>
      </c>
      <c r="C2868">
        <v>649163</v>
      </c>
      <c r="D2868">
        <v>2030178272</v>
      </c>
      <c r="E2868" t="s">
        <v>982</v>
      </c>
      <c r="F2868" t="s">
        <v>1641</v>
      </c>
      <c r="G2868" t="s">
        <v>50</v>
      </c>
      <c r="H2868" t="s">
        <v>228</v>
      </c>
      <c r="I2868" t="s">
        <v>877</v>
      </c>
      <c r="J2868" t="s">
        <v>878</v>
      </c>
      <c r="K2868">
        <v>821015</v>
      </c>
      <c r="L2868" t="s">
        <v>395</v>
      </c>
      <c r="M2868" t="s">
        <v>396</v>
      </c>
      <c r="N2868" t="s">
        <v>56</v>
      </c>
      <c r="O2868" s="1">
        <v>45870</v>
      </c>
      <c r="P2868" s="1">
        <v>45962</v>
      </c>
      <c r="Q2868" s="2">
        <v>77.48</v>
      </c>
      <c r="R2868">
        <v>1</v>
      </c>
      <c r="S2868" t="s">
        <v>57</v>
      </c>
      <c r="T2868" t="s">
        <v>58</v>
      </c>
      <c r="U2868" s="3">
        <v>0.375</v>
      </c>
      <c r="V2868" s="2">
        <v>0</v>
      </c>
      <c r="W2868">
        <v>0</v>
      </c>
      <c r="X2868" t="s">
        <v>243</v>
      </c>
      <c r="Y2868" t="s">
        <v>60</v>
      </c>
      <c r="Z2868">
        <v>0</v>
      </c>
      <c r="AA2868" s="2">
        <v>0</v>
      </c>
      <c r="AB2868" s="2">
        <v>0</v>
      </c>
      <c r="AC2868" s="4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29.06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</row>
    <row r="2869" spans="1:42" x14ac:dyDescent="0.25">
      <c r="A2869" s="1">
        <v>45929</v>
      </c>
      <c r="B2869" t="s">
        <v>47</v>
      </c>
      <c r="C2869">
        <v>649163</v>
      </c>
      <c r="D2869">
        <v>2030178516</v>
      </c>
      <c r="E2869" t="s">
        <v>596</v>
      </c>
      <c r="F2869" t="s">
        <v>1433</v>
      </c>
      <c r="G2869" t="s">
        <v>50</v>
      </c>
      <c r="H2869" t="s">
        <v>76</v>
      </c>
      <c r="I2869" t="s">
        <v>877</v>
      </c>
      <c r="J2869" t="s">
        <v>878</v>
      </c>
      <c r="K2869">
        <v>822865</v>
      </c>
      <c r="L2869" t="s">
        <v>660</v>
      </c>
      <c r="M2869" t="s">
        <v>661</v>
      </c>
      <c r="N2869" t="s">
        <v>56</v>
      </c>
      <c r="O2869" s="1">
        <v>45867</v>
      </c>
      <c r="P2869" s="1">
        <v>45959</v>
      </c>
      <c r="Q2869" s="2">
        <v>23.34</v>
      </c>
      <c r="R2869">
        <v>1</v>
      </c>
      <c r="S2869" t="s">
        <v>57</v>
      </c>
      <c r="T2869" t="s">
        <v>58</v>
      </c>
      <c r="U2869" s="3">
        <v>0.375</v>
      </c>
      <c r="V2869" s="2">
        <v>0</v>
      </c>
      <c r="W2869">
        <v>0</v>
      </c>
      <c r="X2869" t="s">
        <v>243</v>
      </c>
      <c r="Y2869" t="s">
        <v>60</v>
      </c>
      <c r="Z2869">
        <v>0</v>
      </c>
      <c r="AA2869" s="2">
        <v>0</v>
      </c>
      <c r="AB2869" s="2">
        <v>0</v>
      </c>
      <c r="AC2869" s="4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8.75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</row>
    <row r="2870" spans="1:42" x14ac:dyDescent="0.25">
      <c r="A2870" s="1">
        <v>45929</v>
      </c>
      <c r="B2870" t="s">
        <v>47</v>
      </c>
      <c r="C2870">
        <v>649163</v>
      </c>
      <c r="D2870">
        <v>2030188782</v>
      </c>
      <c r="E2870" t="s">
        <v>2226</v>
      </c>
      <c r="F2870" t="s">
        <v>1495</v>
      </c>
      <c r="G2870" t="s">
        <v>50</v>
      </c>
      <c r="H2870" t="s">
        <v>278</v>
      </c>
      <c r="I2870" t="s">
        <v>877</v>
      </c>
      <c r="J2870" t="s">
        <v>878</v>
      </c>
      <c r="K2870">
        <v>822865</v>
      </c>
      <c r="L2870" t="s">
        <v>660</v>
      </c>
      <c r="M2870" t="s">
        <v>661</v>
      </c>
      <c r="N2870" t="s">
        <v>56</v>
      </c>
      <c r="O2870" s="1">
        <v>45871</v>
      </c>
      <c r="P2870" s="1">
        <v>45963</v>
      </c>
      <c r="Q2870" s="2">
        <v>27.49</v>
      </c>
      <c r="R2870">
        <v>1</v>
      </c>
      <c r="S2870" t="s">
        <v>57</v>
      </c>
      <c r="T2870" t="s">
        <v>58</v>
      </c>
      <c r="U2870" s="3">
        <v>0.375</v>
      </c>
      <c r="V2870" s="2">
        <v>0</v>
      </c>
      <c r="W2870">
        <v>0</v>
      </c>
      <c r="X2870" t="s">
        <v>243</v>
      </c>
      <c r="Y2870" t="s">
        <v>60</v>
      </c>
      <c r="Z2870">
        <v>0</v>
      </c>
      <c r="AA2870" s="2">
        <v>0</v>
      </c>
      <c r="AB2870" s="2">
        <v>0</v>
      </c>
      <c r="AC2870" s="4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10.31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</row>
    <row r="2871" spans="1:42" x14ac:dyDescent="0.25">
      <c r="A2871" s="1">
        <v>45929</v>
      </c>
      <c r="B2871" t="s">
        <v>47</v>
      </c>
      <c r="C2871">
        <v>649163</v>
      </c>
      <c r="D2871">
        <v>2030196607</v>
      </c>
      <c r="E2871" t="s">
        <v>416</v>
      </c>
      <c r="F2871" t="s">
        <v>553</v>
      </c>
      <c r="G2871" t="s">
        <v>50</v>
      </c>
      <c r="H2871" t="s">
        <v>63</v>
      </c>
      <c r="I2871" t="s">
        <v>877</v>
      </c>
      <c r="J2871" t="s">
        <v>878</v>
      </c>
      <c r="K2871">
        <v>673059</v>
      </c>
      <c r="L2871" t="s">
        <v>65</v>
      </c>
      <c r="M2871" t="s">
        <v>115</v>
      </c>
      <c r="N2871" t="s">
        <v>56</v>
      </c>
      <c r="O2871" s="1">
        <v>45870</v>
      </c>
      <c r="P2871" s="1">
        <v>45962</v>
      </c>
      <c r="Q2871" s="2">
        <v>79.17</v>
      </c>
      <c r="R2871">
        <v>1</v>
      </c>
      <c r="S2871" t="s">
        <v>57</v>
      </c>
      <c r="T2871" t="s">
        <v>58</v>
      </c>
      <c r="U2871" s="3">
        <v>0.375</v>
      </c>
      <c r="V2871" s="2">
        <v>0</v>
      </c>
      <c r="W2871">
        <v>0</v>
      </c>
      <c r="X2871" t="s">
        <v>243</v>
      </c>
      <c r="Y2871" t="s">
        <v>60</v>
      </c>
      <c r="Z2871">
        <v>0</v>
      </c>
      <c r="AA2871" s="2">
        <v>0</v>
      </c>
      <c r="AB2871" s="2">
        <v>0</v>
      </c>
      <c r="AC2871" s="4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29.69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</row>
    <row r="2872" spans="1:42" x14ac:dyDescent="0.25">
      <c r="A2872" s="1">
        <v>45929</v>
      </c>
      <c r="B2872" t="s">
        <v>47</v>
      </c>
      <c r="C2872">
        <v>649163</v>
      </c>
      <c r="D2872">
        <v>2030197587</v>
      </c>
      <c r="E2872" t="s">
        <v>579</v>
      </c>
      <c r="F2872" t="s">
        <v>1043</v>
      </c>
      <c r="G2872" t="s">
        <v>50</v>
      </c>
      <c r="H2872" t="s">
        <v>228</v>
      </c>
      <c r="I2872" t="s">
        <v>877</v>
      </c>
      <c r="J2872" t="s">
        <v>878</v>
      </c>
      <c r="K2872">
        <v>840313</v>
      </c>
      <c r="L2872" t="s">
        <v>746</v>
      </c>
      <c r="M2872" t="s">
        <v>747</v>
      </c>
      <c r="N2872" t="s">
        <v>56</v>
      </c>
      <c r="O2872" s="1">
        <v>45870</v>
      </c>
      <c r="P2872" s="1">
        <v>45962</v>
      </c>
      <c r="Q2872" s="2">
        <v>77.48</v>
      </c>
      <c r="R2872">
        <v>1</v>
      </c>
      <c r="S2872" t="s">
        <v>57</v>
      </c>
      <c r="T2872" t="s">
        <v>58</v>
      </c>
      <c r="U2872" s="3">
        <v>0.375</v>
      </c>
      <c r="V2872" s="2">
        <v>0</v>
      </c>
      <c r="W2872">
        <v>0</v>
      </c>
      <c r="X2872" t="s">
        <v>243</v>
      </c>
      <c r="Y2872" t="s">
        <v>60</v>
      </c>
      <c r="Z2872">
        <v>0</v>
      </c>
      <c r="AA2872" s="2">
        <v>0</v>
      </c>
      <c r="AB2872" s="2">
        <v>0</v>
      </c>
      <c r="AC2872" s="4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29.06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</row>
    <row r="2873" spans="1:42" x14ac:dyDescent="0.25">
      <c r="A2873" s="1">
        <v>45929</v>
      </c>
      <c r="B2873" t="s">
        <v>47</v>
      </c>
      <c r="C2873">
        <v>649163</v>
      </c>
      <c r="D2873">
        <v>2030199397</v>
      </c>
      <c r="E2873" t="s">
        <v>554</v>
      </c>
      <c r="F2873" t="s">
        <v>555</v>
      </c>
      <c r="G2873" t="s">
        <v>50</v>
      </c>
      <c r="H2873" t="s">
        <v>398</v>
      </c>
      <c r="I2873" t="s">
        <v>877</v>
      </c>
      <c r="J2873" t="s">
        <v>878</v>
      </c>
      <c r="K2873">
        <v>816021</v>
      </c>
      <c r="L2873" t="s">
        <v>399</v>
      </c>
      <c r="M2873" t="s">
        <v>400</v>
      </c>
      <c r="N2873" t="s">
        <v>56</v>
      </c>
      <c r="O2873" s="1">
        <v>45870</v>
      </c>
      <c r="P2873" s="1">
        <v>45962</v>
      </c>
      <c r="Q2873" s="2">
        <v>63.62</v>
      </c>
      <c r="R2873">
        <v>1</v>
      </c>
      <c r="S2873" t="s">
        <v>57</v>
      </c>
      <c r="T2873" t="s">
        <v>58</v>
      </c>
      <c r="U2873" s="3">
        <v>0.375</v>
      </c>
      <c r="V2873" s="2">
        <v>0</v>
      </c>
      <c r="W2873">
        <v>0</v>
      </c>
      <c r="X2873" t="s">
        <v>243</v>
      </c>
      <c r="Y2873" t="s">
        <v>60</v>
      </c>
      <c r="Z2873">
        <v>0</v>
      </c>
      <c r="AA2873" s="2">
        <v>0</v>
      </c>
      <c r="AB2873" s="2">
        <v>0</v>
      </c>
      <c r="AC2873" s="4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23.86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</row>
    <row r="2874" spans="1:42" x14ac:dyDescent="0.25">
      <c r="A2874" s="1">
        <v>45929</v>
      </c>
      <c r="B2874" t="s">
        <v>47</v>
      </c>
      <c r="C2874">
        <v>649163</v>
      </c>
      <c r="D2874">
        <v>2030202445</v>
      </c>
      <c r="E2874" t="s">
        <v>491</v>
      </c>
      <c r="F2874" t="s">
        <v>492</v>
      </c>
      <c r="G2874" t="s">
        <v>50</v>
      </c>
      <c r="H2874" t="s">
        <v>63</v>
      </c>
      <c r="I2874" t="s">
        <v>877</v>
      </c>
      <c r="J2874" t="s">
        <v>878</v>
      </c>
      <c r="K2874">
        <v>673059</v>
      </c>
      <c r="L2874" t="s">
        <v>65</v>
      </c>
      <c r="M2874" t="s">
        <v>115</v>
      </c>
      <c r="N2874" t="s">
        <v>56</v>
      </c>
      <c r="O2874" s="1">
        <v>45870</v>
      </c>
      <c r="P2874" s="1">
        <v>45962</v>
      </c>
      <c r="Q2874" s="2">
        <v>109.84</v>
      </c>
      <c r="R2874">
        <v>1</v>
      </c>
      <c r="S2874" t="s">
        <v>57</v>
      </c>
      <c r="T2874" t="s">
        <v>58</v>
      </c>
      <c r="U2874" s="3">
        <v>0.375</v>
      </c>
      <c r="V2874" s="2">
        <v>0</v>
      </c>
      <c r="W2874">
        <v>0</v>
      </c>
      <c r="X2874" t="s">
        <v>243</v>
      </c>
      <c r="Y2874" t="s">
        <v>60</v>
      </c>
      <c r="Z2874">
        <v>0</v>
      </c>
      <c r="AA2874" s="2">
        <v>0</v>
      </c>
      <c r="AB2874" s="2">
        <v>0</v>
      </c>
      <c r="AC2874" s="4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41.19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</row>
    <row r="2875" spans="1:42" x14ac:dyDescent="0.25">
      <c r="A2875" s="1">
        <v>45929</v>
      </c>
      <c r="B2875" t="s">
        <v>47</v>
      </c>
      <c r="C2875">
        <v>649163</v>
      </c>
      <c r="D2875">
        <v>2030209119</v>
      </c>
      <c r="E2875" t="s">
        <v>1452</v>
      </c>
      <c r="F2875" t="s">
        <v>2229</v>
      </c>
      <c r="G2875" t="s">
        <v>50</v>
      </c>
      <c r="H2875" t="s">
        <v>572</v>
      </c>
      <c r="I2875" t="s">
        <v>877</v>
      </c>
      <c r="J2875" t="s">
        <v>878</v>
      </c>
      <c r="K2875">
        <v>767312</v>
      </c>
      <c r="L2875" t="s">
        <v>806</v>
      </c>
      <c r="M2875" t="s">
        <v>443</v>
      </c>
      <c r="N2875" t="s">
        <v>56</v>
      </c>
      <c r="O2875" s="1">
        <v>45870</v>
      </c>
      <c r="P2875" s="1">
        <v>45962</v>
      </c>
      <c r="Q2875" s="2">
        <v>27.69</v>
      </c>
      <c r="R2875">
        <v>1</v>
      </c>
      <c r="S2875" t="s">
        <v>57</v>
      </c>
      <c r="T2875" t="s">
        <v>58</v>
      </c>
      <c r="U2875" s="3">
        <v>0.375</v>
      </c>
      <c r="V2875" s="2">
        <v>0</v>
      </c>
      <c r="W2875">
        <v>0</v>
      </c>
      <c r="X2875" t="s">
        <v>243</v>
      </c>
      <c r="Y2875" t="s">
        <v>60</v>
      </c>
      <c r="Z2875">
        <v>0</v>
      </c>
      <c r="AA2875" s="2">
        <v>0</v>
      </c>
      <c r="AB2875" s="2">
        <v>0</v>
      </c>
      <c r="AC2875" s="4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10.38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</row>
    <row r="2876" spans="1:42" x14ac:dyDescent="0.25">
      <c r="A2876" s="1">
        <v>45929</v>
      </c>
      <c r="B2876" t="s">
        <v>47</v>
      </c>
      <c r="C2876">
        <v>649163</v>
      </c>
      <c r="D2876">
        <v>2030220294</v>
      </c>
      <c r="E2876" t="s">
        <v>797</v>
      </c>
      <c r="F2876" t="s">
        <v>1273</v>
      </c>
      <c r="G2876" t="s">
        <v>50</v>
      </c>
      <c r="H2876" t="s">
        <v>51</v>
      </c>
      <c r="I2876" t="s">
        <v>877</v>
      </c>
      <c r="J2876" t="s">
        <v>878</v>
      </c>
      <c r="K2876">
        <v>885445</v>
      </c>
      <c r="L2876" t="s">
        <v>384</v>
      </c>
      <c r="M2876" t="s">
        <v>385</v>
      </c>
      <c r="N2876" t="s">
        <v>56</v>
      </c>
      <c r="O2876" s="1">
        <v>45870</v>
      </c>
      <c r="P2876" s="1">
        <v>45962</v>
      </c>
      <c r="Q2876" s="2">
        <v>36.11</v>
      </c>
      <c r="R2876">
        <v>1</v>
      </c>
      <c r="S2876" t="s">
        <v>57</v>
      </c>
      <c r="T2876" t="s">
        <v>58</v>
      </c>
      <c r="U2876" s="3">
        <v>0.375</v>
      </c>
      <c r="V2876" s="2">
        <v>0</v>
      </c>
      <c r="W2876">
        <v>0</v>
      </c>
      <c r="X2876" t="s">
        <v>243</v>
      </c>
      <c r="Y2876" t="s">
        <v>60</v>
      </c>
      <c r="Z2876">
        <v>0</v>
      </c>
      <c r="AA2876" s="2">
        <v>0</v>
      </c>
      <c r="AB2876" s="2">
        <v>0</v>
      </c>
      <c r="AC2876" s="4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13.54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</row>
    <row r="2877" spans="1:42" x14ac:dyDescent="0.25">
      <c r="A2877" s="1">
        <v>45929</v>
      </c>
      <c r="B2877" t="s">
        <v>47</v>
      </c>
      <c r="C2877">
        <v>649163</v>
      </c>
      <c r="D2877">
        <v>2030221926</v>
      </c>
      <c r="E2877" t="s">
        <v>102</v>
      </c>
      <c r="F2877" t="s">
        <v>1274</v>
      </c>
      <c r="G2877" t="s">
        <v>50</v>
      </c>
      <c r="H2877" t="s">
        <v>51</v>
      </c>
      <c r="I2877" t="s">
        <v>877</v>
      </c>
      <c r="J2877" t="s">
        <v>878</v>
      </c>
      <c r="K2877">
        <v>885445</v>
      </c>
      <c r="L2877" t="s">
        <v>384</v>
      </c>
      <c r="M2877" t="s">
        <v>385</v>
      </c>
      <c r="N2877" t="s">
        <v>56</v>
      </c>
      <c r="O2877" s="1">
        <v>45870</v>
      </c>
      <c r="P2877" s="1">
        <v>45962</v>
      </c>
      <c r="Q2877" s="2">
        <v>36.11</v>
      </c>
      <c r="R2877">
        <v>1</v>
      </c>
      <c r="S2877" t="s">
        <v>57</v>
      </c>
      <c r="T2877" t="s">
        <v>58</v>
      </c>
      <c r="U2877" s="3">
        <v>0.375</v>
      </c>
      <c r="V2877" s="2">
        <v>0</v>
      </c>
      <c r="W2877">
        <v>0</v>
      </c>
      <c r="X2877" t="s">
        <v>243</v>
      </c>
      <c r="Y2877" t="s">
        <v>60</v>
      </c>
      <c r="Z2877">
        <v>0</v>
      </c>
      <c r="AA2877" s="2">
        <v>0</v>
      </c>
      <c r="AB2877" s="2">
        <v>0</v>
      </c>
      <c r="AC2877" s="4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13.54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</row>
    <row r="2878" spans="1:42" x14ac:dyDescent="0.25">
      <c r="A2878" s="1">
        <v>45929</v>
      </c>
      <c r="B2878" t="s">
        <v>47</v>
      </c>
      <c r="C2878">
        <v>649163</v>
      </c>
      <c r="D2878">
        <v>2030221957</v>
      </c>
      <c r="E2878" t="s">
        <v>266</v>
      </c>
      <c r="F2878" t="s">
        <v>563</v>
      </c>
      <c r="G2878" t="s">
        <v>50</v>
      </c>
      <c r="H2878" t="s">
        <v>398</v>
      </c>
      <c r="I2878" t="s">
        <v>877</v>
      </c>
      <c r="J2878" t="s">
        <v>878</v>
      </c>
      <c r="K2878">
        <v>816021</v>
      </c>
      <c r="L2878" t="s">
        <v>399</v>
      </c>
      <c r="M2878" t="s">
        <v>400</v>
      </c>
      <c r="N2878" t="s">
        <v>56</v>
      </c>
      <c r="O2878" s="1">
        <v>45870</v>
      </c>
      <c r="P2878" s="1">
        <v>45962</v>
      </c>
      <c r="Q2878" s="2">
        <v>125.4</v>
      </c>
      <c r="R2878">
        <v>1</v>
      </c>
      <c r="S2878" t="s">
        <v>57</v>
      </c>
      <c r="T2878" t="s">
        <v>58</v>
      </c>
      <c r="U2878" s="3">
        <v>0.375</v>
      </c>
      <c r="V2878" s="2">
        <v>0</v>
      </c>
      <c r="W2878">
        <v>0</v>
      </c>
      <c r="X2878" t="s">
        <v>243</v>
      </c>
      <c r="Y2878" t="s">
        <v>60</v>
      </c>
      <c r="Z2878">
        <v>0</v>
      </c>
      <c r="AA2878" s="2">
        <v>0</v>
      </c>
      <c r="AB2878" s="2">
        <v>0</v>
      </c>
      <c r="AC2878" s="4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47.02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</row>
    <row r="2879" spans="1:42" x14ac:dyDescent="0.25">
      <c r="A2879" s="1">
        <v>45929</v>
      </c>
      <c r="B2879" t="s">
        <v>47</v>
      </c>
      <c r="C2879">
        <v>649163</v>
      </c>
      <c r="D2879">
        <v>2030227224</v>
      </c>
      <c r="E2879" t="s">
        <v>981</v>
      </c>
      <c r="F2879" t="s">
        <v>2233</v>
      </c>
      <c r="G2879" t="s">
        <v>50</v>
      </c>
      <c r="H2879" t="s">
        <v>76</v>
      </c>
      <c r="I2879" t="s">
        <v>877</v>
      </c>
      <c r="J2879" t="s">
        <v>878</v>
      </c>
      <c r="K2879">
        <v>812782</v>
      </c>
      <c r="L2879" t="s">
        <v>516</v>
      </c>
      <c r="M2879" t="s">
        <v>234</v>
      </c>
      <c r="N2879" t="s">
        <v>56</v>
      </c>
      <c r="O2879" s="1">
        <v>45870</v>
      </c>
      <c r="P2879" s="1">
        <v>45962</v>
      </c>
      <c r="Q2879" s="2">
        <v>25.31</v>
      </c>
      <c r="R2879">
        <v>1</v>
      </c>
      <c r="S2879" t="s">
        <v>57</v>
      </c>
      <c r="T2879" t="s">
        <v>58</v>
      </c>
      <c r="U2879" s="3">
        <v>0.375</v>
      </c>
      <c r="V2879" s="2">
        <v>0</v>
      </c>
      <c r="W2879">
        <v>0</v>
      </c>
      <c r="X2879" t="s">
        <v>243</v>
      </c>
      <c r="Y2879" t="s">
        <v>60</v>
      </c>
      <c r="Z2879">
        <v>0</v>
      </c>
      <c r="AA2879" s="2">
        <v>0</v>
      </c>
      <c r="AB2879" s="2">
        <v>0</v>
      </c>
      <c r="AC2879" s="4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9.49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</row>
    <row r="2880" spans="1:42" x14ac:dyDescent="0.25">
      <c r="A2880" s="1">
        <v>45929</v>
      </c>
      <c r="B2880" t="s">
        <v>47</v>
      </c>
      <c r="C2880">
        <v>649163</v>
      </c>
      <c r="D2880">
        <v>2030231316</v>
      </c>
      <c r="E2880" t="s">
        <v>564</v>
      </c>
      <c r="F2880" t="s">
        <v>565</v>
      </c>
      <c r="G2880" t="s">
        <v>50</v>
      </c>
      <c r="H2880" t="s">
        <v>320</v>
      </c>
      <c r="I2880" t="s">
        <v>877</v>
      </c>
      <c r="J2880" t="s">
        <v>878</v>
      </c>
      <c r="K2880">
        <v>753748</v>
      </c>
      <c r="L2880" t="s">
        <v>403</v>
      </c>
      <c r="M2880" t="s">
        <v>284</v>
      </c>
      <c r="N2880" t="s">
        <v>56</v>
      </c>
      <c r="O2880" s="1">
        <v>45870</v>
      </c>
      <c r="P2880" s="1">
        <v>45962</v>
      </c>
      <c r="Q2880" s="2">
        <v>50.63</v>
      </c>
      <c r="R2880">
        <v>1</v>
      </c>
      <c r="S2880" t="s">
        <v>57</v>
      </c>
      <c r="T2880" t="s">
        <v>58</v>
      </c>
      <c r="U2880" s="3">
        <v>0.375</v>
      </c>
      <c r="V2880" s="2">
        <v>0</v>
      </c>
      <c r="W2880">
        <v>0</v>
      </c>
      <c r="X2880" t="s">
        <v>243</v>
      </c>
      <c r="Y2880" t="s">
        <v>60</v>
      </c>
      <c r="Z2880">
        <v>0</v>
      </c>
      <c r="AA2880" s="2">
        <v>0</v>
      </c>
      <c r="AB2880" s="2">
        <v>0</v>
      </c>
      <c r="AC2880" s="4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18.989999999999998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</row>
    <row r="2881" spans="1:42" x14ac:dyDescent="0.25">
      <c r="A2881" s="1">
        <v>45929</v>
      </c>
      <c r="B2881" t="s">
        <v>47</v>
      </c>
      <c r="C2881">
        <v>649163</v>
      </c>
      <c r="D2881">
        <v>2030232582</v>
      </c>
      <c r="E2881" t="s">
        <v>270</v>
      </c>
      <c r="F2881" t="s">
        <v>1275</v>
      </c>
      <c r="G2881" t="s">
        <v>50</v>
      </c>
      <c r="H2881" t="s">
        <v>51</v>
      </c>
      <c r="I2881" t="s">
        <v>877</v>
      </c>
      <c r="J2881" t="s">
        <v>878</v>
      </c>
      <c r="K2881">
        <v>885445</v>
      </c>
      <c r="L2881" t="s">
        <v>384</v>
      </c>
      <c r="M2881" t="s">
        <v>385</v>
      </c>
      <c r="N2881" t="s">
        <v>56</v>
      </c>
      <c r="O2881" s="1">
        <v>45870</v>
      </c>
      <c r="P2881" s="1">
        <v>45962</v>
      </c>
      <c r="Q2881" s="2">
        <v>170.76</v>
      </c>
      <c r="R2881">
        <v>1</v>
      </c>
      <c r="S2881" t="s">
        <v>57</v>
      </c>
      <c r="T2881" t="s">
        <v>58</v>
      </c>
      <c r="U2881" s="3">
        <v>0.375</v>
      </c>
      <c r="V2881" s="2">
        <v>0</v>
      </c>
      <c r="W2881">
        <v>0</v>
      </c>
      <c r="X2881" t="s">
        <v>243</v>
      </c>
      <c r="Y2881" t="s">
        <v>60</v>
      </c>
      <c r="Z2881">
        <v>0</v>
      </c>
      <c r="AA2881" s="2">
        <v>0</v>
      </c>
      <c r="AB2881" s="2">
        <v>0</v>
      </c>
      <c r="AC2881" s="4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64.040000000000006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</row>
    <row r="2882" spans="1:42" x14ac:dyDescent="0.25">
      <c r="A2882" s="1">
        <v>45929</v>
      </c>
      <c r="B2882" t="s">
        <v>47</v>
      </c>
      <c r="C2882">
        <v>649163</v>
      </c>
      <c r="D2882">
        <v>2030236297</v>
      </c>
      <c r="E2882" t="s">
        <v>97</v>
      </c>
      <c r="F2882" t="s">
        <v>276</v>
      </c>
      <c r="G2882" t="s">
        <v>50</v>
      </c>
      <c r="H2882" t="s">
        <v>51</v>
      </c>
      <c r="I2882" t="s">
        <v>877</v>
      </c>
      <c r="J2882" t="s">
        <v>878</v>
      </c>
      <c r="K2882">
        <v>885445</v>
      </c>
      <c r="L2882" t="s">
        <v>384</v>
      </c>
      <c r="M2882" t="s">
        <v>385</v>
      </c>
      <c r="N2882" t="s">
        <v>56</v>
      </c>
      <c r="O2882" s="1">
        <v>45870</v>
      </c>
      <c r="P2882" s="1">
        <v>45962</v>
      </c>
      <c r="Q2882" s="2">
        <v>40.119999999999997</v>
      </c>
      <c r="R2882">
        <v>1</v>
      </c>
      <c r="S2882" t="s">
        <v>57</v>
      </c>
      <c r="T2882" t="s">
        <v>58</v>
      </c>
      <c r="U2882" s="3">
        <v>0.375</v>
      </c>
      <c r="V2882" s="2">
        <v>0</v>
      </c>
      <c r="W2882">
        <v>0</v>
      </c>
      <c r="X2882" t="s">
        <v>243</v>
      </c>
      <c r="Y2882" t="s">
        <v>60</v>
      </c>
      <c r="Z2882">
        <v>0</v>
      </c>
      <c r="AA2882" s="2">
        <v>0</v>
      </c>
      <c r="AB2882" s="2">
        <v>0</v>
      </c>
      <c r="AC2882" s="4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15.04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</row>
    <row r="2883" spans="1:42" x14ac:dyDescent="0.25">
      <c r="A2883" s="1">
        <v>45929</v>
      </c>
      <c r="B2883" t="s">
        <v>47</v>
      </c>
      <c r="C2883">
        <v>649163</v>
      </c>
      <c r="D2883">
        <v>2030240610</v>
      </c>
      <c r="E2883" t="s">
        <v>1934</v>
      </c>
      <c r="F2883" t="s">
        <v>1885</v>
      </c>
      <c r="G2883" t="s">
        <v>50</v>
      </c>
      <c r="H2883" t="s">
        <v>228</v>
      </c>
      <c r="I2883" t="s">
        <v>877</v>
      </c>
      <c r="J2883" t="s">
        <v>878</v>
      </c>
      <c r="K2883">
        <v>824062</v>
      </c>
      <c r="L2883" t="s">
        <v>430</v>
      </c>
      <c r="M2883" t="s">
        <v>431</v>
      </c>
      <c r="N2883" t="s">
        <v>56</v>
      </c>
      <c r="O2883" s="1">
        <v>45901</v>
      </c>
      <c r="P2883" s="1">
        <v>45962</v>
      </c>
      <c r="Q2883" s="2">
        <v>77.48</v>
      </c>
      <c r="R2883">
        <v>1</v>
      </c>
      <c r="S2883" t="s">
        <v>57</v>
      </c>
      <c r="T2883" t="s">
        <v>58</v>
      </c>
      <c r="U2883" s="3">
        <v>0.375</v>
      </c>
      <c r="V2883" s="2">
        <v>0</v>
      </c>
      <c r="W2883">
        <v>0</v>
      </c>
      <c r="X2883" t="s">
        <v>243</v>
      </c>
      <c r="Y2883" t="s">
        <v>60</v>
      </c>
      <c r="Z2883">
        <v>0</v>
      </c>
      <c r="AA2883" s="2">
        <v>0</v>
      </c>
      <c r="AB2883" s="2">
        <v>0</v>
      </c>
      <c r="AC2883" s="4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29.06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</row>
    <row r="2884" spans="1:42" x14ac:dyDescent="0.25">
      <c r="A2884" s="1">
        <v>45929</v>
      </c>
      <c r="B2884" t="s">
        <v>47</v>
      </c>
      <c r="C2884">
        <v>649163</v>
      </c>
      <c r="D2884">
        <v>2030244691</v>
      </c>
      <c r="E2884" t="s">
        <v>2235</v>
      </c>
      <c r="F2884" t="s">
        <v>2236</v>
      </c>
      <c r="G2884" t="s">
        <v>50</v>
      </c>
      <c r="H2884" t="s">
        <v>278</v>
      </c>
      <c r="I2884" t="s">
        <v>877</v>
      </c>
      <c r="J2884" t="s">
        <v>878</v>
      </c>
      <c r="K2884">
        <v>822865</v>
      </c>
      <c r="L2884" t="s">
        <v>660</v>
      </c>
      <c r="M2884" t="s">
        <v>661</v>
      </c>
      <c r="N2884" t="s">
        <v>56</v>
      </c>
      <c r="O2884" s="1">
        <v>45870</v>
      </c>
      <c r="P2884" s="1">
        <v>45962</v>
      </c>
      <c r="Q2884" s="2">
        <v>73.08</v>
      </c>
      <c r="R2884">
        <v>1</v>
      </c>
      <c r="S2884" t="s">
        <v>57</v>
      </c>
      <c r="T2884" t="s">
        <v>58</v>
      </c>
      <c r="U2884" s="3">
        <v>0.375</v>
      </c>
      <c r="V2884" s="2">
        <v>0</v>
      </c>
      <c r="W2884">
        <v>0</v>
      </c>
      <c r="X2884" t="s">
        <v>243</v>
      </c>
      <c r="Y2884" t="s">
        <v>60</v>
      </c>
      <c r="Z2884">
        <v>0</v>
      </c>
      <c r="AA2884" s="2">
        <v>0</v>
      </c>
      <c r="AB2884" s="2">
        <v>0</v>
      </c>
      <c r="AC2884" s="4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27.4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</row>
    <row r="2885" spans="1:42" x14ac:dyDescent="0.25">
      <c r="A2885" s="1">
        <v>45929</v>
      </c>
      <c r="B2885" t="s">
        <v>47</v>
      </c>
      <c r="C2885">
        <v>649163</v>
      </c>
      <c r="D2885">
        <v>2030249959</v>
      </c>
      <c r="E2885" t="s">
        <v>574</v>
      </c>
      <c r="F2885" t="s">
        <v>575</v>
      </c>
      <c r="G2885" t="s">
        <v>50</v>
      </c>
      <c r="H2885" t="s">
        <v>576</v>
      </c>
      <c r="I2885" t="s">
        <v>877</v>
      </c>
      <c r="J2885" t="s">
        <v>878</v>
      </c>
      <c r="K2885">
        <v>824062</v>
      </c>
      <c r="L2885" t="s">
        <v>430</v>
      </c>
      <c r="M2885" t="s">
        <v>431</v>
      </c>
      <c r="N2885" t="s">
        <v>56</v>
      </c>
      <c r="O2885" s="1">
        <v>45870</v>
      </c>
      <c r="P2885" s="1">
        <v>45962</v>
      </c>
      <c r="Q2885" s="2">
        <v>116.12</v>
      </c>
      <c r="R2885">
        <v>1</v>
      </c>
      <c r="S2885" t="s">
        <v>57</v>
      </c>
      <c r="T2885" t="s">
        <v>58</v>
      </c>
      <c r="U2885" s="3">
        <v>0.375</v>
      </c>
      <c r="V2885" s="2">
        <v>0</v>
      </c>
      <c r="W2885">
        <v>0</v>
      </c>
      <c r="X2885" t="s">
        <v>243</v>
      </c>
      <c r="Y2885" t="s">
        <v>60</v>
      </c>
      <c r="Z2885">
        <v>0</v>
      </c>
      <c r="AA2885" s="2">
        <v>0</v>
      </c>
      <c r="AB2885" s="2">
        <v>0</v>
      </c>
      <c r="AC2885" s="4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43.54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</row>
    <row r="2886" spans="1:42" x14ac:dyDescent="0.25">
      <c r="A2886" s="1">
        <v>45929</v>
      </c>
      <c r="B2886" t="s">
        <v>47</v>
      </c>
      <c r="C2886">
        <v>649163</v>
      </c>
      <c r="D2886">
        <v>2030250107</v>
      </c>
      <c r="E2886" t="s">
        <v>577</v>
      </c>
      <c r="F2886" t="s">
        <v>578</v>
      </c>
      <c r="G2886" t="s">
        <v>50</v>
      </c>
      <c r="H2886" t="s">
        <v>203</v>
      </c>
      <c r="I2886" t="s">
        <v>877</v>
      </c>
      <c r="J2886" t="s">
        <v>878</v>
      </c>
      <c r="K2886">
        <v>856163</v>
      </c>
      <c r="L2886" t="s">
        <v>475</v>
      </c>
      <c r="M2886" t="s">
        <v>476</v>
      </c>
      <c r="N2886" t="s">
        <v>56</v>
      </c>
      <c r="O2886" s="1">
        <v>45870</v>
      </c>
      <c r="P2886" s="1">
        <v>45962</v>
      </c>
      <c r="Q2886" s="2">
        <v>50.3</v>
      </c>
      <c r="R2886">
        <v>1</v>
      </c>
      <c r="S2886" t="s">
        <v>57</v>
      </c>
      <c r="T2886" t="s">
        <v>58</v>
      </c>
      <c r="U2886" s="3">
        <v>0.375</v>
      </c>
      <c r="V2886" s="2">
        <v>0</v>
      </c>
      <c r="W2886">
        <v>0</v>
      </c>
      <c r="X2886" t="s">
        <v>243</v>
      </c>
      <c r="Y2886" t="s">
        <v>60</v>
      </c>
      <c r="Z2886">
        <v>0</v>
      </c>
      <c r="AA2886" s="2">
        <v>0</v>
      </c>
      <c r="AB2886" s="2">
        <v>0</v>
      </c>
      <c r="AC2886" s="4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18.86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</row>
    <row r="2887" spans="1:42" x14ac:dyDescent="0.25">
      <c r="A2887" s="1">
        <v>45929</v>
      </c>
      <c r="B2887" t="s">
        <v>47</v>
      </c>
      <c r="C2887">
        <v>649163</v>
      </c>
      <c r="D2887">
        <v>2030251975</v>
      </c>
      <c r="E2887" t="s">
        <v>1007</v>
      </c>
      <c r="F2887" t="s">
        <v>565</v>
      </c>
      <c r="G2887" t="s">
        <v>50</v>
      </c>
      <c r="H2887" t="s">
        <v>134</v>
      </c>
      <c r="I2887" t="s">
        <v>877</v>
      </c>
      <c r="J2887" t="s">
        <v>878</v>
      </c>
      <c r="K2887">
        <v>753748</v>
      </c>
      <c r="L2887" t="s">
        <v>403</v>
      </c>
      <c r="M2887" t="s">
        <v>284</v>
      </c>
      <c r="N2887" t="s">
        <v>56</v>
      </c>
      <c r="O2887" s="1">
        <v>45870</v>
      </c>
      <c r="P2887" s="1">
        <v>45962</v>
      </c>
      <c r="Q2887" s="2">
        <v>22.84</v>
      </c>
      <c r="R2887">
        <v>1</v>
      </c>
      <c r="S2887" t="s">
        <v>57</v>
      </c>
      <c r="T2887" t="s">
        <v>58</v>
      </c>
      <c r="U2887" s="3">
        <v>0.375</v>
      </c>
      <c r="V2887" s="2">
        <v>0</v>
      </c>
      <c r="W2887">
        <v>0</v>
      </c>
      <c r="X2887" t="s">
        <v>243</v>
      </c>
      <c r="Y2887" t="s">
        <v>60</v>
      </c>
      <c r="Z2887">
        <v>0</v>
      </c>
      <c r="AA2887" s="2">
        <v>0</v>
      </c>
      <c r="AB2887" s="2">
        <v>0</v>
      </c>
      <c r="AC2887" s="4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8.56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</row>
    <row r="2888" spans="1:42" x14ac:dyDescent="0.25">
      <c r="A2888" s="1">
        <v>45929</v>
      </c>
      <c r="B2888" t="s">
        <v>47</v>
      </c>
      <c r="C2888">
        <v>649163</v>
      </c>
      <c r="D2888">
        <v>2030257376</v>
      </c>
      <c r="E2888" t="s">
        <v>579</v>
      </c>
      <c r="F2888" t="s">
        <v>383</v>
      </c>
      <c r="G2888" t="s">
        <v>50</v>
      </c>
      <c r="H2888" t="s">
        <v>449</v>
      </c>
      <c r="I2888" t="s">
        <v>877</v>
      </c>
      <c r="J2888" t="s">
        <v>878</v>
      </c>
      <c r="K2888">
        <v>823350</v>
      </c>
      <c r="L2888" t="s">
        <v>475</v>
      </c>
      <c r="M2888" t="s">
        <v>480</v>
      </c>
      <c r="N2888" t="s">
        <v>56</v>
      </c>
      <c r="O2888" s="1">
        <v>45870</v>
      </c>
      <c r="P2888" s="1">
        <v>45962</v>
      </c>
      <c r="Q2888" s="2">
        <v>88.69</v>
      </c>
      <c r="R2888">
        <v>1</v>
      </c>
      <c r="S2888" t="s">
        <v>57</v>
      </c>
      <c r="T2888" t="s">
        <v>58</v>
      </c>
      <c r="U2888" s="3">
        <v>0.375</v>
      </c>
      <c r="V2888" s="2">
        <v>0</v>
      </c>
      <c r="W2888">
        <v>0</v>
      </c>
      <c r="X2888" t="s">
        <v>243</v>
      </c>
      <c r="Y2888" t="s">
        <v>60</v>
      </c>
      <c r="Z2888">
        <v>0</v>
      </c>
      <c r="AA2888" s="2">
        <v>0</v>
      </c>
      <c r="AB2888" s="2">
        <v>0</v>
      </c>
      <c r="AC2888" s="4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33.26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</row>
    <row r="2889" spans="1:42" x14ac:dyDescent="0.25">
      <c r="A2889" s="1">
        <v>45929</v>
      </c>
      <c r="B2889" t="s">
        <v>47</v>
      </c>
      <c r="C2889">
        <v>649163</v>
      </c>
      <c r="D2889">
        <v>2030260595</v>
      </c>
      <c r="E2889" t="s">
        <v>2238</v>
      </c>
      <c r="F2889" t="s">
        <v>2239</v>
      </c>
      <c r="G2889" t="s">
        <v>50</v>
      </c>
      <c r="H2889" t="s">
        <v>125</v>
      </c>
      <c r="I2889" t="s">
        <v>877</v>
      </c>
      <c r="J2889" t="s">
        <v>878</v>
      </c>
      <c r="K2889">
        <v>856824</v>
      </c>
      <c r="L2889" t="s">
        <v>434</v>
      </c>
      <c r="M2889" t="s">
        <v>435</v>
      </c>
      <c r="N2889" t="s">
        <v>56</v>
      </c>
      <c r="O2889" s="1">
        <v>45871</v>
      </c>
      <c r="P2889" s="1">
        <v>45963</v>
      </c>
      <c r="Q2889" s="2">
        <v>24.54</v>
      </c>
      <c r="R2889">
        <v>1</v>
      </c>
      <c r="S2889" t="s">
        <v>57</v>
      </c>
      <c r="T2889" t="s">
        <v>58</v>
      </c>
      <c r="U2889" s="3">
        <v>0.375</v>
      </c>
      <c r="V2889" s="2">
        <v>0</v>
      </c>
      <c r="W2889">
        <v>0</v>
      </c>
      <c r="X2889" t="s">
        <v>243</v>
      </c>
      <c r="Y2889" t="s">
        <v>60</v>
      </c>
      <c r="Z2889">
        <v>0</v>
      </c>
      <c r="AA2889" s="2">
        <v>0</v>
      </c>
      <c r="AB2889" s="2">
        <v>0</v>
      </c>
      <c r="AC2889" s="4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9.1999999999999993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</row>
    <row r="2890" spans="1:42" x14ac:dyDescent="0.25">
      <c r="A2890" s="1">
        <v>45929</v>
      </c>
      <c r="B2890" t="s">
        <v>47</v>
      </c>
      <c r="C2890">
        <v>649163</v>
      </c>
      <c r="D2890">
        <v>2030269155</v>
      </c>
      <c r="E2890" t="s">
        <v>916</v>
      </c>
      <c r="F2890" t="s">
        <v>1942</v>
      </c>
      <c r="G2890" t="s">
        <v>50</v>
      </c>
      <c r="H2890" t="s">
        <v>184</v>
      </c>
      <c r="I2890" t="s">
        <v>877</v>
      </c>
      <c r="J2890" t="s">
        <v>878</v>
      </c>
      <c r="K2890">
        <v>751867</v>
      </c>
      <c r="L2890" t="s">
        <v>167</v>
      </c>
      <c r="M2890" t="s">
        <v>168</v>
      </c>
      <c r="N2890" t="s">
        <v>56</v>
      </c>
      <c r="O2890" s="1">
        <v>45871</v>
      </c>
      <c r="P2890" s="1">
        <v>45963</v>
      </c>
      <c r="Q2890" s="2">
        <v>43.91</v>
      </c>
      <c r="R2890">
        <v>1</v>
      </c>
      <c r="S2890" t="s">
        <v>57</v>
      </c>
      <c r="T2890" t="s">
        <v>58</v>
      </c>
      <c r="U2890" s="3">
        <v>0.375</v>
      </c>
      <c r="V2890" s="2">
        <v>0</v>
      </c>
      <c r="W2890">
        <v>0</v>
      </c>
      <c r="X2890" t="s">
        <v>243</v>
      </c>
      <c r="Y2890" t="s">
        <v>60</v>
      </c>
      <c r="Z2890">
        <v>0</v>
      </c>
      <c r="AA2890" s="2">
        <v>0</v>
      </c>
      <c r="AB2890" s="2">
        <v>0</v>
      </c>
      <c r="AC2890" s="4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16.47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</row>
    <row r="2891" spans="1:42" x14ac:dyDescent="0.25">
      <c r="A2891" s="1">
        <v>45929</v>
      </c>
      <c r="B2891" t="s">
        <v>47</v>
      </c>
      <c r="C2891">
        <v>649163</v>
      </c>
      <c r="D2891">
        <v>2030295963</v>
      </c>
      <c r="E2891" t="s">
        <v>2364</v>
      </c>
      <c r="F2891" t="s">
        <v>201</v>
      </c>
      <c r="G2891" t="s">
        <v>50</v>
      </c>
      <c r="H2891" t="s">
        <v>278</v>
      </c>
      <c r="I2891" t="s">
        <v>877</v>
      </c>
      <c r="J2891" t="s">
        <v>878</v>
      </c>
      <c r="K2891">
        <v>821015</v>
      </c>
      <c r="L2891" t="s">
        <v>395</v>
      </c>
      <c r="M2891" t="s">
        <v>396</v>
      </c>
      <c r="N2891" t="s">
        <v>56</v>
      </c>
      <c r="O2891" s="1">
        <v>45873</v>
      </c>
      <c r="P2891" s="1">
        <v>45965</v>
      </c>
      <c r="Q2891" s="2">
        <v>107.88</v>
      </c>
      <c r="R2891">
        <v>1</v>
      </c>
      <c r="S2891" t="s">
        <v>57</v>
      </c>
      <c r="T2891" t="s">
        <v>58</v>
      </c>
      <c r="U2891" s="3">
        <v>0.375</v>
      </c>
      <c r="V2891" s="2">
        <v>0</v>
      </c>
      <c r="W2891">
        <v>0</v>
      </c>
      <c r="X2891" t="s">
        <v>243</v>
      </c>
      <c r="Y2891" t="s">
        <v>60</v>
      </c>
      <c r="Z2891">
        <v>0</v>
      </c>
      <c r="AA2891" s="2">
        <v>0</v>
      </c>
      <c r="AB2891" s="2">
        <v>0</v>
      </c>
      <c r="AC2891" s="4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40.46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</row>
    <row r="2892" spans="1:42" x14ac:dyDescent="0.25">
      <c r="A2892" s="1">
        <v>45929</v>
      </c>
      <c r="B2892" t="s">
        <v>47</v>
      </c>
      <c r="C2892">
        <v>649163</v>
      </c>
      <c r="D2892">
        <v>2030302271</v>
      </c>
      <c r="E2892" t="s">
        <v>2271</v>
      </c>
      <c r="F2892" t="s">
        <v>2365</v>
      </c>
      <c r="G2892" t="s">
        <v>50</v>
      </c>
      <c r="H2892" t="s">
        <v>228</v>
      </c>
      <c r="I2892" t="s">
        <v>877</v>
      </c>
      <c r="J2892" t="s">
        <v>878</v>
      </c>
      <c r="K2892">
        <v>756803</v>
      </c>
      <c r="L2892" t="s">
        <v>1013</v>
      </c>
      <c r="M2892" t="s">
        <v>292</v>
      </c>
      <c r="N2892" t="s">
        <v>56</v>
      </c>
      <c r="O2892" s="1">
        <v>45873</v>
      </c>
      <c r="P2892" s="1">
        <v>45965</v>
      </c>
      <c r="Q2892" s="2">
        <v>71.16</v>
      </c>
      <c r="R2892">
        <v>1</v>
      </c>
      <c r="S2892" t="s">
        <v>57</v>
      </c>
      <c r="T2892" t="s">
        <v>58</v>
      </c>
      <c r="U2892" s="3">
        <v>0.375</v>
      </c>
      <c r="V2892" s="2">
        <v>0</v>
      </c>
      <c r="W2892">
        <v>0</v>
      </c>
      <c r="X2892" t="s">
        <v>243</v>
      </c>
      <c r="Y2892" t="s">
        <v>60</v>
      </c>
      <c r="Z2892">
        <v>0</v>
      </c>
      <c r="AA2892" s="2">
        <v>0</v>
      </c>
      <c r="AB2892" s="2">
        <v>0</v>
      </c>
      <c r="AC2892" s="4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26.68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</row>
    <row r="2893" spans="1:42" x14ac:dyDescent="0.25">
      <c r="A2893" s="1">
        <v>45929</v>
      </c>
      <c r="B2893" t="s">
        <v>47</v>
      </c>
      <c r="C2893">
        <v>649163</v>
      </c>
      <c r="D2893">
        <v>2030351572</v>
      </c>
      <c r="E2893" t="s">
        <v>247</v>
      </c>
      <c r="F2893" t="s">
        <v>2244</v>
      </c>
      <c r="G2893" t="s">
        <v>50</v>
      </c>
      <c r="H2893" t="s">
        <v>278</v>
      </c>
      <c r="I2893" t="s">
        <v>877</v>
      </c>
      <c r="J2893" t="s">
        <v>878</v>
      </c>
      <c r="K2893">
        <v>753748</v>
      </c>
      <c r="L2893" t="s">
        <v>403</v>
      </c>
      <c r="M2893" t="s">
        <v>284</v>
      </c>
      <c r="N2893" t="s">
        <v>56</v>
      </c>
      <c r="O2893" s="1">
        <v>45901</v>
      </c>
      <c r="P2893" s="1">
        <v>45962</v>
      </c>
      <c r="Q2893" s="2">
        <v>35.14</v>
      </c>
      <c r="R2893">
        <v>1</v>
      </c>
      <c r="S2893" t="s">
        <v>57</v>
      </c>
      <c r="T2893" t="s">
        <v>58</v>
      </c>
      <c r="U2893" s="3">
        <v>0.375</v>
      </c>
      <c r="V2893" s="2">
        <v>0</v>
      </c>
      <c r="W2893">
        <v>0</v>
      </c>
      <c r="X2893" t="s">
        <v>243</v>
      </c>
      <c r="Y2893" t="s">
        <v>60</v>
      </c>
      <c r="Z2893">
        <v>0</v>
      </c>
      <c r="AA2893" s="2">
        <v>0</v>
      </c>
      <c r="AB2893" s="2">
        <v>0</v>
      </c>
      <c r="AC2893" s="4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13.18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</row>
    <row r="2894" spans="1:42" x14ac:dyDescent="0.25">
      <c r="A2894" s="1">
        <v>45929</v>
      </c>
      <c r="B2894" t="s">
        <v>47</v>
      </c>
      <c r="C2894">
        <v>649163</v>
      </c>
      <c r="D2894">
        <v>2030372673</v>
      </c>
      <c r="E2894" t="s">
        <v>591</v>
      </c>
      <c r="F2894" t="s">
        <v>592</v>
      </c>
      <c r="G2894" t="s">
        <v>50</v>
      </c>
      <c r="H2894" t="s">
        <v>228</v>
      </c>
      <c r="I2894" t="s">
        <v>877</v>
      </c>
      <c r="J2894" t="s">
        <v>878</v>
      </c>
      <c r="K2894">
        <v>824062</v>
      </c>
      <c r="L2894" t="s">
        <v>430</v>
      </c>
      <c r="M2894" t="s">
        <v>431</v>
      </c>
      <c r="N2894" t="s">
        <v>56</v>
      </c>
      <c r="O2894" s="1">
        <v>45901</v>
      </c>
      <c r="P2894" s="1">
        <v>45962</v>
      </c>
      <c r="Q2894" s="2">
        <v>61.64</v>
      </c>
      <c r="R2894">
        <v>1</v>
      </c>
      <c r="S2894" t="s">
        <v>57</v>
      </c>
      <c r="T2894" t="s">
        <v>58</v>
      </c>
      <c r="U2894" s="3">
        <v>0.375</v>
      </c>
      <c r="V2894" s="2">
        <v>0</v>
      </c>
      <c r="W2894">
        <v>0</v>
      </c>
      <c r="X2894" t="s">
        <v>243</v>
      </c>
      <c r="Y2894" t="s">
        <v>60</v>
      </c>
      <c r="Z2894">
        <v>0</v>
      </c>
      <c r="AA2894" s="2">
        <v>0</v>
      </c>
      <c r="AB2894" s="2">
        <v>0</v>
      </c>
      <c r="AC2894" s="4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23.12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</row>
    <row r="2895" spans="1:42" x14ac:dyDescent="0.25">
      <c r="A2895" s="1">
        <v>45929</v>
      </c>
      <c r="B2895" t="s">
        <v>47</v>
      </c>
      <c r="C2895">
        <v>649163</v>
      </c>
      <c r="D2895">
        <v>2030400632</v>
      </c>
      <c r="E2895" t="s">
        <v>1276</v>
      </c>
      <c r="F2895" t="s">
        <v>242</v>
      </c>
      <c r="G2895" t="s">
        <v>50</v>
      </c>
      <c r="H2895" t="s">
        <v>1277</v>
      </c>
      <c r="I2895" t="s">
        <v>877</v>
      </c>
      <c r="J2895" t="s">
        <v>878</v>
      </c>
      <c r="K2895">
        <v>650218</v>
      </c>
      <c r="L2895" t="s">
        <v>143</v>
      </c>
      <c r="M2895" t="s">
        <v>144</v>
      </c>
      <c r="N2895" t="s">
        <v>56</v>
      </c>
      <c r="O2895" s="1">
        <v>45901</v>
      </c>
      <c r="P2895" s="1">
        <v>45962</v>
      </c>
      <c r="Q2895" s="2">
        <v>77.47</v>
      </c>
      <c r="R2895">
        <v>1</v>
      </c>
      <c r="S2895" t="s">
        <v>57</v>
      </c>
      <c r="T2895" t="s">
        <v>58</v>
      </c>
      <c r="U2895" s="3">
        <v>0.375</v>
      </c>
      <c r="V2895" s="2">
        <v>0</v>
      </c>
      <c r="W2895">
        <v>0</v>
      </c>
      <c r="X2895" t="s">
        <v>243</v>
      </c>
      <c r="Y2895" t="s">
        <v>60</v>
      </c>
      <c r="Z2895">
        <v>0</v>
      </c>
      <c r="AA2895" s="2">
        <v>0</v>
      </c>
      <c r="AB2895" s="2">
        <v>0</v>
      </c>
      <c r="AC2895" s="4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29.05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</row>
    <row r="2896" spans="1:42" x14ac:dyDescent="0.25">
      <c r="A2896" s="1">
        <v>45929</v>
      </c>
      <c r="B2896" t="s">
        <v>47</v>
      </c>
      <c r="C2896">
        <v>649163</v>
      </c>
      <c r="D2896">
        <v>2030413756</v>
      </c>
      <c r="E2896" t="s">
        <v>599</v>
      </c>
      <c r="F2896" t="s">
        <v>600</v>
      </c>
      <c r="G2896" t="s">
        <v>50</v>
      </c>
      <c r="H2896" t="s">
        <v>449</v>
      </c>
      <c r="I2896" t="s">
        <v>877</v>
      </c>
      <c r="J2896" t="s">
        <v>878</v>
      </c>
      <c r="K2896">
        <v>753748</v>
      </c>
      <c r="L2896" t="s">
        <v>403</v>
      </c>
      <c r="M2896" t="s">
        <v>284</v>
      </c>
      <c r="N2896" t="s">
        <v>56</v>
      </c>
      <c r="O2896" s="1">
        <v>45901</v>
      </c>
      <c r="P2896" s="1">
        <v>45962</v>
      </c>
      <c r="Q2896" s="2">
        <v>29.81</v>
      </c>
      <c r="R2896">
        <v>1</v>
      </c>
      <c r="S2896" t="s">
        <v>57</v>
      </c>
      <c r="T2896" t="s">
        <v>58</v>
      </c>
      <c r="U2896" s="3">
        <v>0.375</v>
      </c>
      <c r="V2896" s="2">
        <v>0</v>
      </c>
      <c r="W2896">
        <v>0</v>
      </c>
      <c r="X2896" t="s">
        <v>243</v>
      </c>
      <c r="Y2896" t="s">
        <v>60</v>
      </c>
      <c r="Z2896">
        <v>0</v>
      </c>
      <c r="AA2896" s="2">
        <v>0</v>
      </c>
      <c r="AB2896" s="2">
        <v>0</v>
      </c>
      <c r="AC2896" s="4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11.18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</row>
    <row r="2897" spans="1:42" x14ac:dyDescent="0.25">
      <c r="A2897" s="1">
        <v>45929</v>
      </c>
      <c r="B2897" t="s">
        <v>47</v>
      </c>
      <c r="C2897">
        <v>649163</v>
      </c>
      <c r="D2897">
        <v>2030443050</v>
      </c>
      <c r="E2897" t="s">
        <v>656</v>
      </c>
      <c r="F2897" t="s">
        <v>1149</v>
      </c>
      <c r="G2897" t="s">
        <v>50</v>
      </c>
      <c r="H2897" t="s">
        <v>528</v>
      </c>
      <c r="I2897" t="s">
        <v>877</v>
      </c>
      <c r="J2897" t="s">
        <v>878</v>
      </c>
      <c r="K2897">
        <v>822723</v>
      </c>
      <c r="L2897" t="s">
        <v>767</v>
      </c>
      <c r="M2897" t="s">
        <v>768</v>
      </c>
      <c r="N2897" t="s">
        <v>859</v>
      </c>
      <c r="O2897" s="1">
        <v>45881</v>
      </c>
      <c r="P2897" s="1">
        <v>45942</v>
      </c>
      <c r="Q2897" s="2">
        <v>-77.2</v>
      </c>
      <c r="R2897">
        <v>1</v>
      </c>
      <c r="S2897" t="s">
        <v>57</v>
      </c>
      <c r="T2897" t="s">
        <v>58</v>
      </c>
      <c r="U2897" s="3">
        <v>0.375</v>
      </c>
      <c r="V2897" s="2">
        <v>0</v>
      </c>
      <c r="W2897">
        <v>-1</v>
      </c>
      <c r="X2897" t="s">
        <v>243</v>
      </c>
      <c r="Y2897" t="s">
        <v>60</v>
      </c>
      <c r="Z2897">
        <v>0</v>
      </c>
      <c r="AA2897" s="2">
        <v>0</v>
      </c>
      <c r="AB2897" s="2">
        <v>0</v>
      </c>
      <c r="AC2897" s="4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-28.95</v>
      </c>
      <c r="AM2897" s="2">
        <v>-28.95</v>
      </c>
      <c r="AN2897" s="2">
        <v>0</v>
      </c>
      <c r="AO2897" s="2">
        <v>0</v>
      </c>
      <c r="AP2897" s="2">
        <v>0</v>
      </c>
    </row>
    <row r="2898" spans="1:42" x14ac:dyDescent="0.25">
      <c r="A2898" s="1">
        <v>45929</v>
      </c>
      <c r="B2898" t="s">
        <v>47</v>
      </c>
      <c r="C2898">
        <v>649163</v>
      </c>
      <c r="D2898">
        <v>2030453867</v>
      </c>
      <c r="E2898" t="s">
        <v>1636</v>
      </c>
      <c r="F2898" t="s">
        <v>2251</v>
      </c>
      <c r="G2898" t="s">
        <v>50</v>
      </c>
      <c r="H2898" t="s">
        <v>398</v>
      </c>
      <c r="I2898" t="s">
        <v>877</v>
      </c>
      <c r="J2898" t="s">
        <v>878</v>
      </c>
      <c r="K2898">
        <v>816021</v>
      </c>
      <c r="L2898" t="s">
        <v>399</v>
      </c>
      <c r="M2898" t="s">
        <v>400</v>
      </c>
      <c r="N2898" t="s">
        <v>56</v>
      </c>
      <c r="O2898" s="1">
        <v>45901</v>
      </c>
      <c r="P2898" s="1">
        <v>45962</v>
      </c>
      <c r="Q2898" s="2">
        <v>63.62</v>
      </c>
      <c r="R2898">
        <v>1</v>
      </c>
      <c r="S2898" t="s">
        <v>57</v>
      </c>
      <c r="T2898" t="s">
        <v>58</v>
      </c>
      <c r="U2898" s="3">
        <v>0.375</v>
      </c>
      <c r="V2898" s="2">
        <v>0</v>
      </c>
      <c r="W2898">
        <v>0</v>
      </c>
      <c r="X2898" t="s">
        <v>243</v>
      </c>
      <c r="Y2898" t="s">
        <v>60</v>
      </c>
      <c r="Z2898">
        <v>0</v>
      </c>
      <c r="AA2898" s="2">
        <v>0</v>
      </c>
      <c r="AB2898" s="2">
        <v>0</v>
      </c>
      <c r="AC2898" s="4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23.86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</row>
    <row r="2899" spans="1:42" x14ac:dyDescent="0.25">
      <c r="A2899" s="1">
        <v>45929</v>
      </c>
      <c r="B2899" t="s">
        <v>47</v>
      </c>
      <c r="C2899">
        <v>649163</v>
      </c>
      <c r="D2899">
        <v>2030461585</v>
      </c>
      <c r="E2899" t="s">
        <v>984</v>
      </c>
      <c r="F2899" t="s">
        <v>2252</v>
      </c>
      <c r="G2899" t="s">
        <v>50</v>
      </c>
      <c r="H2899" t="s">
        <v>228</v>
      </c>
      <c r="I2899" t="s">
        <v>877</v>
      </c>
      <c r="J2899" t="s">
        <v>878</v>
      </c>
      <c r="K2899">
        <v>882035</v>
      </c>
      <c r="L2899" t="s">
        <v>2036</v>
      </c>
      <c r="M2899" t="s">
        <v>2037</v>
      </c>
      <c r="N2899" t="s">
        <v>56</v>
      </c>
      <c r="O2899" s="1">
        <v>45901</v>
      </c>
      <c r="P2899" s="1">
        <v>45962</v>
      </c>
      <c r="Q2899" s="2">
        <v>77.48</v>
      </c>
      <c r="R2899">
        <v>1</v>
      </c>
      <c r="S2899" t="s">
        <v>57</v>
      </c>
      <c r="T2899" t="s">
        <v>58</v>
      </c>
      <c r="U2899" s="3">
        <v>0.375</v>
      </c>
      <c r="V2899" s="2">
        <v>0</v>
      </c>
      <c r="W2899">
        <v>0</v>
      </c>
      <c r="X2899" t="s">
        <v>243</v>
      </c>
      <c r="Y2899" t="s">
        <v>60</v>
      </c>
      <c r="Z2899">
        <v>0</v>
      </c>
      <c r="AA2899" s="2">
        <v>0</v>
      </c>
      <c r="AB2899" s="2">
        <v>0</v>
      </c>
      <c r="AC2899" s="4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29.06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</row>
    <row r="2900" spans="1:42" x14ac:dyDescent="0.25">
      <c r="A2900" s="1">
        <v>45929</v>
      </c>
      <c r="B2900" t="s">
        <v>47</v>
      </c>
      <c r="C2900">
        <v>649163</v>
      </c>
      <c r="D2900">
        <v>2030483256</v>
      </c>
      <c r="E2900" t="s">
        <v>220</v>
      </c>
      <c r="F2900" t="s">
        <v>2255</v>
      </c>
      <c r="G2900" t="s">
        <v>50</v>
      </c>
      <c r="H2900" t="s">
        <v>528</v>
      </c>
      <c r="I2900" t="s">
        <v>877</v>
      </c>
      <c r="J2900" t="s">
        <v>878</v>
      </c>
      <c r="K2900">
        <v>882035</v>
      </c>
      <c r="L2900" t="s">
        <v>2036</v>
      </c>
      <c r="M2900" t="s">
        <v>2037</v>
      </c>
      <c r="N2900" t="s">
        <v>56</v>
      </c>
      <c r="O2900" s="1">
        <v>45901</v>
      </c>
      <c r="P2900" s="1">
        <v>45962</v>
      </c>
      <c r="Q2900" s="2">
        <v>79.739999999999995</v>
      </c>
      <c r="R2900">
        <v>1</v>
      </c>
      <c r="S2900" t="s">
        <v>57</v>
      </c>
      <c r="T2900" t="s">
        <v>58</v>
      </c>
      <c r="U2900" s="3">
        <v>0.375</v>
      </c>
      <c r="V2900" s="2">
        <v>0</v>
      </c>
      <c r="W2900">
        <v>0</v>
      </c>
      <c r="X2900" t="s">
        <v>243</v>
      </c>
      <c r="Y2900" t="s">
        <v>60</v>
      </c>
      <c r="Z2900">
        <v>0</v>
      </c>
      <c r="AA2900" s="2">
        <v>0</v>
      </c>
      <c r="AB2900" s="2">
        <v>0</v>
      </c>
      <c r="AC2900" s="4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29.9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</row>
    <row r="2901" spans="1:42" x14ac:dyDescent="0.25">
      <c r="A2901" s="1">
        <v>45929</v>
      </c>
      <c r="B2901" t="s">
        <v>47</v>
      </c>
      <c r="C2901">
        <v>649163</v>
      </c>
      <c r="D2901">
        <v>2030488469</v>
      </c>
      <c r="E2901" t="s">
        <v>2256</v>
      </c>
      <c r="F2901" t="s">
        <v>443</v>
      </c>
      <c r="G2901" t="s">
        <v>50</v>
      </c>
      <c r="H2901" t="s">
        <v>228</v>
      </c>
      <c r="I2901" t="s">
        <v>877</v>
      </c>
      <c r="J2901" t="s">
        <v>878</v>
      </c>
      <c r="K2901">
        <v>867497</v>
      </c>
      <c r="L2901" t="s">
        <v>2257</v>
      </c>
      <c r="M2901" t="s">
        <v>2258</v>
      </c>
      <c r="N2901" t="s">
        <v>56</v>
      </c>
      <c r="O2901" s="1">
        <v>45901</v>
      </c>
      <c r="P2901" s="1">
        <v>45962</v>
      </c>
      <c r="Q2901" s="2">
        <v>53.87</v>
      </c>
      <c r="R2901">
        <v>1</v>
      </c>
      <c r="S2901" t="s">
        <v>57</v>
      </c>
      <c r="T2901" t="s">
        <v>58</v>
      </c>
      <c r="U2901" s="3">
        <v>0.375</v>
      </c>
      <c r="V2901" s="2">
        <v>0</v>
      </c>
      <c r="W2901">
        <v>0</v>
      </c>
      <c r="X2901" t="s">
        <v>243</v>
      </c>
      <c r="Y2901" t="s">
        <v>60</v>
      </c>
      <c r="Z2901">
        <v>0</v>
      </c>
      <c r="AA2901" s="2">
        <v>0</v>
      </c>
      <c r="AB2901" s="2">
        <v>0</v>
      </c>
      <c r="AC2901" s="4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20.2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</row>
    <row r="2902" spans="1:42" x14ac:dyDescent="0.25">
      <c r="A2902" s="1">
        <v>45929</v>
      </c>
      <c r="B2902" t="s">
        <v>47</v>
      </c>
      <c r="C2902">
        <v>649163</v>
      </c>
      <c r="D2902">
        <v>2030491854</v>
      </c>
      <c r="E2902" t="s">
        <v>1238</v>
      </c>
      <c r="F2902" t="s">
        <v>598</v>
      </c>
      <c r="G2902" t="s">
        <v>50</v>
      </c>
      <c r="H2902" t="s">
        <v>228</v>
      </c>
      <c r="I2902" t="s">
        <v>877</v>
      </c>
      <c r="J2902" t="s">
        <v>878</v>
      </c>
      <c r="K2902">
        <v>856574</v>
      </c>
      <c r="L2902" t="s">
        <v>2260</v>
      </c>
      <c r="M2902" t="s">
        <v>2261</v>
      </c>
      <c r="N2902" t="s">
        <v>56</v>
      </c>
      <c r="O2902" s="1">
        <v>45901</v>
      </c>
      <c r="P2902" s="1">
        <v>45962</v>
      </c>
      <c r="Q2902" s="2">
        <v>77.48</v>
      </c>
      <c r="R2902">
        <v>1</v>
      </c>
      <c r="S2902" t="s">
        <v>57</v>
      </c>
      <c r="T2902" t="s">
        <v>58</v>
      </c>
      <c r="U2902" s="3">
        <v>0.375</v>
      </c>
      <c r="V2902" s="2">
        <v>0</v>
      </c>
      <c r="W2902">
        <v>0</v>
      </c>
      <c r="X2902" t="s">
        <v>243</v>
      </c>
      <c r="Y2902" t="s">
        <v>60</v>
      </c>
      <c r="Z2902">
        <v>0</v>
      </c>
      <c r="AA2902" s="2">
        <v>0</v>
      </c>
      <c r="AB2902" s="2">
        <v>0</v>
      </c>
      <c r="AC2902" s="4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29.06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</row>
    <row r="2903" spans="1:42" x14ac:dyDescent="0.25">
      <c r="A2903" s="1">
        <v>45929</v>
      </c>
      <c r="B2903" t="s">
        <v>47</v>
      </c>
      <c r="C2903">
        <v>649163</v>
      </c>
      <c r="D2903">
        <v>2030492043</v>
      </c>
      <c r="E2903" t="s">
        <v>171</v>
      </c>
      <c r="F2903" t="s">
        <v>2262</v>
      </c>
      <c r="G2903" t="s">
        <v>50</v>
      </c>
      <c r="H2903" t="s">
        <v>528</v>
      </c>
      <c r="I2903" t="s">
        <v>877</v>
      </c>
      <c r="J2903" t="s">
        <v>878</v>
      </c>
      <c r="K2903">
        <v>882035</v>
      </c>
      <c r="L2903" t="s">
        <v>2036</v>
      </c>
      <c r="M2903" t="s">
        <v>2037</v>
      </c>
      <c r="N2903" t="s">
        <v>56</v>
      </c>
      <c r="O2903" s="1">
        <v>45901</v>
      </c>
      <c r="P2903" s="1">
        <v>45962</v>
      </c>
      <c r="Q2903" s="2">
        <v>79.739999999999995</v>
      </c>
      <c r="R2903">
        <v>1</v>
      </c>
      <c r="S2903" t="s">
        <v>57</v>
      </c>
      <c r="T2903" t="s">
        <v>58</v>
      </c>
      <c r="U2903" s="3">
        <v>0.375</v>
      </c>
      <c r="V2903" s="2">
        <v>0</v>
      </c>
      <c r="W2903">
        <v>0</v>
      </c>
      <c r="X2903" t="s">
        <v>243</v>
      </c>
      <c r="Y2903" t="s">
        <v>60</v>
      </c>
      <c r="Z2903">
        <v>0</v>
      </c>
      <c r="AA2903" s="2">
        <v>0</v>
      </c>
      <c r="AB2903" s="2">
        <v>0</v>
      </c>
      <c r="AC2903" s="4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29.9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</row>
    <row r="2904" spans="1:42" x14ac:dyDescent="0.25">
      <c r="A2904" s="1">
        <v>45929</v>
      </c>
      <c r="B2904" t="s">
        <v>47</v>
      </c>
      <c r="C2904">
        <v>649163</v>
      </c>
      <c r="D2904">
        <v>2030499771</v>
      </c>
      <c r="E2904" t="s">
        <v>2263</v>
      </c>
      <c r="F2904" t="s">
        <v>177</v>
      </c>
      <c r="G2904" t="s">
        <v>50</v>
      </c>
      <c r="H2904" t="s">
        <v>125</v>
      </c>
      <c r="I2904" t="s">
        <v>877</v>
      </c>
      <c r="J2904" t="s">
        <v>878</v>
      </c>
      <c r="K2904">
        <v>812782</v>
      </c>
      <c r="L2904" t="s">
        <v>516</v>
      </c>
      <c r="M2904" t="s">
        <v>234</v>
      </c>
      <c r="N2904" t="s">
        <v>56</v>
      </c>
      <c r="O2904" s="1">
        <v>45901</v>
      </c>
      <c r="P2904" s="1">
        <v>45962</v>
      </c>
      <c r="Q2904" s="2">
        <v>52.62</v>
      </c>
      <c r="R2904">
        <v>1</v>
      </c>
      <c r="S2904" t="s">
        <v>57</v>
      </c>
      <c r="T2904" t="s">
        <v>58</v>
      </c>
      <c r="U2904" s="3">
        <v>0.375</v>
      </c>
      <c r="V2904" s="2">
        <v>0</v>
      </c>
      <c r="W2904">
        <v>0</v>
      </c>
      <c r="X2904" t="s">
        <v>243</v>
      </c>
      <c r="Y2904" t="s">
        <v>60</v>
      </c>
      <c r="Z2904">
        <v>0</v>
      </c>
      <c r="AA2904" s="2">
        <v>0</v>
      </c>
      <c r="AB2904" s="2">
        <v>0</v>
      </c>
      <c r="AC2904" s="4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19.73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</row>
    <row r="2905" spans="1:42" x14ac:dyDescent="0.25">
      <c r="A2905" s="1">
        <v>45929</v>
      </c>
      <c r="B2905" t="s">
        <v>47</v>
      </c>
      <c r="C2905">
        <v>649163</v>
      </c>
      <c r="D2905">
        <v>2030547904</v>
      </c>
      <c r="E2905" t="s">
        <v>2269</v>
      </c>
      <c r="F2905" t="s">
        <v>2270</v>
      </c>
      <c r="G2905" t="s">
        <v>50</v>
      </c>
      <c r="H2905" t="s">
        <v>184</v>
      </c>
      <c r="I2905" t="s">
        <v>877</v>
      </c>
      <c r="J2905" t="s">
        <v>878</v>
      </c>
      <c r="K2905">
        <v>673059</v>
      </c>
      <c r="L2905" t="s">
        <v>65</v>
      </c>
      <c r="M2905" t="s">
        <v>115</v>
      </c>
      <c r="N2905" t="s">
        <v>56</v>
      </c>
      <c r="O2905" s="1">
        <v>45901</v>
      </c>
      <c r="P2905" s="1">
        <v>45962</v>
      </c>
      <c r="Q2905" s="2">
        <v>58.23</v>
      </c>
      <c r="R2905">
        <v>1</v>
      </c>
      <c r="S2905" t="s">
        <v>57</v>
      </c>
      <c r="T2905" t="s">
        <v>58</v>
      </c>
      <c r="U2905" s="3">
        <v>0.375</v>
      </c>
      <c r="V2905" s="2">
        <v>0</v>
      </c>
      <c r="W2905">
        <v>0</v>
      </c>
      <c r="X2905" t="s">
        <v>243</v>
      </c>
      <c r="Y2905" t="s">
        <v>60</v>
      </c>
      <c r="Z2905">
        <v>0</v>
      </c>
      <c r="AA2905" s="2">
        <v>0</v>
      </c>
      <c r="AB2905" s="2">
        <v>0</v>
      </c>
      <c r="AC2905" s="4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21.84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</row>
    <row r="2906" spans="1:42" x14ac:dyDescent="0.25">
      <c r="A2906" s="1">
        <v>45929</v>
      </c>
      <c r="B2906" t="s">
        <v>47</v>
      </c>
      <c r="C2906">
        <v>649163</v>
      </c>
      <c r="D2906">
        <v>2030548566</v>
      </c>
      <c r="E2906" t="s">
        <v>1278</v>
      </c>
      <c r="F2906" t="s">
        <v>1279</v>
      </c>
      <c r="G2906" t="s">
        <v>50</v>
      </c>
      <c r="H2906" t="s">
        <v>51</v>
      </c>
      <c r="I2906" t="s">
        <v>877</v>
      </c>
      <c r="J2906" t="s">
        <v>878</v>
      </c>
      <c r="K2906">
        <v>885445</v>
      </c>
      <c r="L2906" t="s">
        <v>384</v>
      </c>
      <c r="M2906" t="s">
        <v>385</v>
      </c>
      <c r="N2906" t="s">
        <v>56</v>
      </c>
      <c r="O2906" s="1">
        <v>45901</v>
      </c>
      <c r="P2906" s="1">
        <v>45962</v>
      </c>
      <c r="Q2906" s="2">
        <v>36.11</v>
      </c>
      <c r="R2906">
        <v>1</v>
      </c>
      <c r="S2906" t="s">
        <v>57</v>
      </c>
      <c r="T2906" t="s">
        <v>58</v>
      </c>
      <c r="U2906" s="3">
        <v>0.375</v>
      </c>
      <c r="V2906" s="2">
        <v>0</v>
      </c>
      <c r="W2906">
        <v>0</v>
      </c>
      <c r="X2906" t="s">
        <v>243</v>
      </c>
      <c r="Y2906" t="s">
        <v>60</v>
      </c>
      <c r="Z2906">
        <v>0</v>
      </c>
      <c r="AA2906" s="2">
        <v>0</v>
      </c>
      <c r="AB2906" s="2">
        <v>0</v>
      </c>
      <c r="AC2906" s="4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13.54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</row>
    <row r="2907" spans="1:42" x14ac:dyDescent="0.25">
      <c r="A2907" s="1">
        <v>45929</v>
      </c>
      <c r="B2907" t="s">
        <v>47</v>
      </c>
      <c r="C2907">
        <v>649163</v>
      </c>
      <c r="D2907">
        <v>2030552139</v>
      </c>
      <c r="E2907" t="s">
        <v>579</v>
      </c>
      <c r="F2907" t="s">
        <v>614</v>
      </c>
      <c r="G2907" t="s">
        <v>50</v>
      </c>
      <c r="H2907" t="s">
        <v>252</v>
      </c>
      <c r="I2907" t="s">
        <v>877</v>
      </c>
      <c r="J2907" t="s">
        <v>878</v>
      </c>
      <c r="K2907">
        <v>874230</v>
      </c>
      <c r="L2907" t="s">
        <v>380</v>
      </c>
      <c r="M2907" t="s">
        <v>381</v>
      </c>
      <c r="N2907" t="s">
        <v>56</v>
      </c>
      <c r="O2907" s="1">
        <v>45901</v>
      </c>
      <c r="P2907" s="1">
        <v>45962</v>
      </c>
      <c r="Q2907" s="2">
        <v>54.54</v>
      </c>
      <c r="R2907">
        <v>1</v>
      </c>
      <c r="S2907" t="s">
        <v>57</v>
      </c>
      <c r="T2907" t="s">
        <v>58</v>
      </c>
      <c r="U2907" s="3">
        <v>0.375</v>
      </c>
      <c r="V2907" s="2">
        <v>0</v>
      </c>
      <c r="W2907">
        <v>0</v>
      </c>
      <c r="X2907" t="s">
        <v>243</v>
      </c>
      <c r="Y2907" t="s">
        <v>60</v>
      </c>
      <c r="Z2907">
        <v>0</v>
      </c>
      <c r="AA2907" s="2">
        <v>0</v>
      </c>
      <c r="AB2907" s="2">
        <v>0</v>
      </c>
      <c r="AC2907" s="4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20.45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</row>
    <row r="2908" spans="1:42" x14ac:dyDescent="0.25">
      <c r="A2908" s="1">
        <v>45929</v>
      </c>
      <c r="B2908" t="s">
        <v>47</v>
      </c>
      <c r="C2908">
        <v>649163</v>
      </c>
      <c r="D2908">
        <v>2030560229</v>
      </c>
      <c r="E2908" t="s">
        <v>102</v>
      </c>
      <c r="F2908" t="s">
        <v>663</v>
      </c>
      <c r="G2908" t="s">
        <v>50</v>
      </c>
      <c r="H2908" t="s">
        <v>76</v>
      </c>
      <c r="I2908" t="s">
        <v>877</v>
      </c>
      <c r="J2908" t="s">
        <v>878</v>
      </c>
      <c r="K2908">
        <v>669316</v>
      </c>
      <c r="L2908" t="s">
        <v>321</v>
      </c>
      <c r="M2908" t="s">
        <v>322</v>
      </c>
      <c r="N2908" t="s">
        <v>56</v>
      </c>
      <c r="O2908" s="1">
        <v>45901</v>
      </c>
      <c r="P2908" s="1">
        <v>45962</v>
      </c>
      <c r="Q2908" s="2">
        <v>118.71</v>
      </c>
      <c r="R2908">
        <v>1</v>
      </c>
      <c r="S2908" t="s">
        <v>57</v>
      </c>
      <c r="T2908" t="s">
        <v>58</v>
      </c>
      <c r="U2908" s="3">
        <v>0.375</v>
      </c>
      <c r="V2908" s="2">
        <v>0</v>
      </c>
      <c r="W2908">
        <v>0</v>
      </c>
      <c r="X2908" t="s">
        <v>243</v>
      </c>
      <c r="Y2908" t="s">
        <v>60</v>
      </c>
      <c r="Z2908">
        <v>0</v>
      </c>
      <c r="AA2908" s="2">
        <v>0</v>
      </c>
      <c r="AB2908" s="2">
        <v>0</v>
      </c>
      <c r="AC2908" s="4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44.52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</row>
    <row r="2909" spans="1:42" x14ac:dyDescent="0.25">
      <c r="A2909" s="1">
        <v>45929</v>
      </c>
      <c r="B2909" t="s">
        <v>47</v>
      </c>
      <c r="C2909">
        <v>649163</v>
      </c>
      <c r="D2909">
        <v>2030566433</v>
      </c>
      <c r="E2909" t="s">
        <v>2271</v>
      </c>
      <c r="F2909" t="s">
        <v>2272</v>
      </c>
      <c r="G2909" t="s">
        <v>50</v>
      </c>
      <c r="H2909" t="s">
        <v>164</v>
      </c>
      <c r="I2909" t="s">
        <v>877</v>
      </c>
      <c r="J2909" t="s">
        <v>878</v>
      </c>
      <c r="K2909">
        <v>877790</v>
      </c>
      <c r="L2909" t="s">
        <v>505</v>
      </c>
      <c r="M2909" t="s">
        <v>506</v>
      </c>
      <c r="N2909" t="s">
        <v>56</v>
      </c>
      <c r="O2909" s="1">
        <v>45901</v>
      </c>
      <c r="P2909" s="1">
        <v>45962</v>
      </c>
      <c r="Q2909" s="2">
        <v>25.82</v>
      </c>
      <c r="R2909">
        <v>1</v>
      </c>
      <c r="S2909" t="s">
        <v>57</v>
      </c>
      <c r="T2909" t="s">
        <v>58</v>
      </c>
      <c r="U2909" s="3">
        <v>0.375</v>
      </c>
      <c r="V2909" s="2">
        <v>0</v>
      </c>
      <c r="W2909">
        <v>0</v>
      </c>
      <c r="X2909" t="s">
        <v>243</v>
      </c>
      <c r="Y2909" t="s">
        <v>60</v>
      </c>
      <c r="Z2909">
        <v>0</v>
      </c>
      <c r="AA2909" s="2">
        <v>0</v>
      </c>
      <c r="AB2909" s="2">
        <v>0</v>
      </c>
      <c r="AC2909" s="4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9.68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</row>
    <row r="2910" spans="1:42" x14ac:dyDescent="0.25">
      <c r="A2910" s="1">
        <v>45929</v>
      </c>
      <c r="B2910" t="s">
        <v>47</v>
      </c>
      <c r="C2910">
        <v>649163</v>
      </c>
      <c r="D2910">
        <v>2030569258</v>
      </c>
      <c r="E2910" t="s">
        <v>1457</v>
      </c>
      <c r="F2910" t="s">
        <v>2273</v>
      </c>
      <c r="G2910" t="s">
        <v>50</v>
      </c>
      <c r="H2910" t="s">
        <v>228</v>
      </c>
      <c r="I2910" t="s">
        <v>877</v>
      </c>
      <c r="J2910" t="s">
        <v>878</v>
      </c>
      <c r="K2910">
        <v>824076</v>
      </c>
      <c r="L2910" t="s">
        <v>462</v>
      </c>
      <c r="M2910" t="s">
        <v>463</v>
      </c>
      <c r="N2910" t="s">
        <v>56</v>
      </c>
      <c r="O2910" s="1">
        <v>45901</v>
      </c>
      <c r="P2910" s="1">
        <v>45962</v>
      </c>
      <c r="Q2910" s="2">
        <v>77.48</v>
      </c>
      <c r="R2910">
        <v>1</v>
      </c>
      <c r="S2910" t="s">
        <v>57</v>
      </c>
      <c r="T2910" t="s">
        <v>58</v>
      </c>
      <c r="U2910" s="3">
        <v>0.375</v>
      </c>
      <c r="V2910" s="2">
        <v>0</v>
      </c>
      <c r="W2910">
        <v>0</v>
      </c>
      <c r="X2910" t="s">
        <v>243</v>
      </c>
      <c r="Y2910" t="s">
        <v>60</v>
      </c>
      <c r="Z2910">
        <v>0</v>
      </c>
      <c r="AA2910" s="2">
        <v>0</v>
      </c>
      <c r="AB2910" s="2">
        <v>0</v>
      </c>
      <c r="AC2910" s="4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29.06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</row>
    <row r="2911" spans="1:42" x14ac:dyDescent="0.25">
      <c r="A2911" s="1">
        <v>45929</v>
      </c>
      <c r="B2911" t="s">
        <v>47</v>
      </c>
      <c r="C2911">
        <v>649163</v>
      </c>
      <c r="D2911">
        <v>2030578218</v>
      </c>
      <c r="E2911" t="s">
        <v>1434</v>
      </c>
      <c r="F2911" t="s">
        <v>1368</v>
      </c>
      <c r="G2911" t="s">
        <v>50</v>
      </c>
      <c r="H2911" t="s">
        <v>228</v>
      </c>
      <c r="I2911" t="s">
        <v>877</v>
      </c>
      <c r="J2911" t="s">
        <v>878</v>
      </c>
      <c r="K2911">
        <v>882035</v>
      </c>
      <c r="L2911" t="s">
        <v>2036</v>
      </c>
      <c r="M2911" t="s">
        <v>2037</v>
      </c>
      <c r="N2911" t="s">
        <v>56</v>
      </c>
      <c r="O2911" s="1">
        <v>45901</v>
      </c>
      <c r="P2911" s="1">
        <v>45962</v>
      </c>
      <c r="Q2911" s="2">
        <v>77.48</v>
      </c>
      <c r="R2911">
        <v>1</v>
      </c>
      <c r="S2911" t="s">
        <v>57</v>
      </c>
      <c r="T2911" t="s">
        <v>58</v>
      </c>
      <c r="U2911" s="3">
        <v>0.375</v>
      </c>
      <c r="V2911" s="2">
        <v>0</v>
      </c>
      <c r="W2911">
        <v>0</v>
      </c>
      <c r="X2911" t="s">
        <v>243</v>
      </c>
      <c r="Y2911" t="s">
        <v>60</v>
      </c>
      <c r="Z2911">
        <v>0</v>
      </c>
      <c r="AA2911" s="2">
        <v>0</v>
      </c>
      <c r="AB2911" s="2">
        <v>0</v>
      </c>
      <c r="AC2911" s="4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29.06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</row>
    <row r="2912" spans="1:42" x14ac:dyDescent="0.25">
      <c r="A2912" s="1">
        <v>45929</v>
      </c>
      <c r="B2912" t="s">
        <v>47</v>
      </c>
      <c r="C2912">
        <v>649163</v>
      </c>
      <c r="D2912">
        <v>2030583042</v>
      </c>
      <c r="E2912" t="s">
        <v>2277</v>
      </c>
      <c r="F2912" t="s">
        <v>2178</v>
      </c>
      <c r="G2912" t="s">
        <v>50</v>
      </c>
      <c r="H2912" t="s">
        <v>568</v>
      </c>
      <c r="I2912" t="s">
        <v>877</v>
      </c>
      <c r="J2912" t="s">
        <v>878</v>
      </c>
      <c r="K2912">
        <v>820140</v>
      </c>
      <c r="L2912" t="s">
        <v>1863</v>
      </c>
      <c r="M2912" t="s">
        <v>1292</v>
      </c>
      <c r="N2912" t="s">
        <v>56</v>
      </c>
      <c r="O2912" s="1">
        <v>45889</v>
      </c>
      <c r="P2912" s="1">
        <v>45950</v>
      </c>
      <c r="Q2912" s="2">
        <v>-123.26</v>
      </c>
      <c r="R2912">
        <v>1</v>
      </c>
      <c r="S2912" t="s">
        <v>57</v>
      </c>
      <c r="T2912" t="s">
        <v>58</v>
      </c>
      <c r="U2912" s="3">
        <v>9.5000000000000001E-2</v>
      </c>
      <c r="V2912" s="2">
        <v>0</v>
      </c>
      <c r="W2912">
        <v>-1</v>
      </c>
      <c r="X2912" t="s">
        <v>243</v>
      </c>
      <c r="Y2912" t="s">
        <v>60</v>
      </c>
      <c r="Z2912">
        <v>0</v>
      </c>
      <c r="AA2912" s="2">
        <v>0</v>
      </c>
      <c r="AB2912" s="2">
        <v>0</v>
      </c>
      <c r="AC2912" s="4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-11.71</v>
      </c>
      <c r="AM2912" s="2">
        <v>-11.71</v>
      </c>
      <c r="AN2912" s="2">
        <v>0</v>
      </c>
      <c r="AO2912" s="2">
        <v>0</v>
      </c>
      <c r="AP2912" s="2">
        <v>0</v>
      </c>
    </row>
    <row r="2913" spans="1:42" x14ac:dyDescent="0.25">
      <c r="A2913" s="1">
        <v>45929</v>
      </c>
      <c r="B2913" t="s">
        <v>47</v>
      </c>
      <c r="C2913">
        <v>649163</v>
      </c>
      <c r="D2913">
        <v>2030583661</v>
      </c>
      <c r="E2913" t="s">
        <v>617</v>
      </c>
      <c r="F2913" t="s">
        <v>618</v>
      </c>
      <c r="G2913" t="s">
        <v>50</v>
      </c>
      <c r="H2913" t="s">
        <v>203</v>
      </c>
      <c r="I2913" t="s">
        <v>877</v>
      </c>
      <c r="J2913" t="s">
        <v>878</v>
      </c>
      <c r="K2913">
        <v>753748</v>
      </c>
      <c r="L2913" t="s">
        <v>403</v>
      </c>
      <c r="M2913" t="s">
        <v>284</v>
      </c>
      <c r="N2913" t="s">
        <v>56</v>
      </c>
      <c r="O2913" s="1">
        <v>45901</v>
      </c>
      <c r="P2913" s="1">
        <v>45962</v>
      </c>
      <c r="Q2913" s="2">
        <v>38.72</v>
      </c>
      <c r="R2913">
        <v>1</v>
      </c>
      <c r="S2913" t="s">
        <v>57</v>
      </c>
      <c r="T2913" t="s">
        <v>58</v>
      </c>
      <c r="U2913" s="3">
        <v>0.375</v>
      </c>
      <c r="V2913" s="2">
        <v>0</v>
      </c>
      <c r="W2913">
        <v>0</v>
      </c>
      <c r="X2913" t="s">
        <v>243</v>
      </c>
      <c r="Y2913" t="s">
        <v>60</v>
      </c>
      <c r="Z2913">
        <v>0</v>
      </c>
      <c r="AA2913" s="2">
        <v>0</v>
      </c>
      <c r="AB2913" s="2">
        <v>0</v>
      </c>
      <c r="AC2913" s="4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14.52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</row>
    <row r="2914" spans="1:42" x14ac:dyDescent="0.25">
      <c r="A2914" s="1">
        <v>45929</v>
      </c>
      <c r="B2914" t="s">
        <v>47</v>
      </c>
      <c r="C2914">
        <v>649163</v>
      </c>
      <c r="D2914">
        <v>2030594429</v>
      </c>
      <c r="E2914" t="s">
        <v>2278</v>
      </c>
      <c r="F2914" t="s">
        <v>2279</v>
      </c>
      <c r="G2914" t="s">
        <v>50</v>
      </c>
      <c r="H2914" t="s">
        <v>528</v>
      </c>
      <c r="I2914" t="s">
        <v>877</v>
      </c>
      <c r="J2914" t="s">
        <v>878</v>
      </c>
      <c r="K2914">
        <v>822723</v>
      </c>
      <c r="L2914" t="s">
        <v>767</v>
      </c>
      <c r="M2914" t="s">
        <v>768</v>
      </c>
      <c r="N2914" t="s">
        <v>56</v>
      </c>
      <c r="O2914" s="1">
        <v>45898</v>
      </c>
      <c r="P2914" s="1">
        <v>45959</v>
      </c>
      <c r="Q2914" s="2">
        <v>60.74</v>
      </c>
      <c r="R2914">
        <v>1</v>
      </c>
      <c r="S2914" t="s">
        <v>57</v>
      </c>
      <c r="T2914" t="s">
        <v>58</v>
      </c>
      <c r="U2914" s="3">
        <v>0.375</v>
      </c>
      <c r="V2914" s="2">
        <v>0</v>
      </c>
      <c r="W2914">
        <v>0</v>
      </c>
      <c r="X2914" t="s">
        <v>243</v>
      </c>
      <c r="Y2914" t="s">
        <v>60</v>
      </c>
      <c r="Z2914">
        <v>0</v>
      </c>
      <c r="AA2914" s="2">
        <v>0</v>
      </c>
      <c r="AB2914" s="2">
        <v>0</v>
      </c>
      <c r="AC2914" s="4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22.78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</row>
    <row r="2915" spans="1:42" x14ac:dyDescent="0.25">
      <c r="A2915" s="1">
        <v>45929</v>
      </c>
      <c r="B2915" t="s">
        <v>47</v>
      </c>
      <c r="C2915">
        <v>649163</v>
      </c>
      <c r="D2915">
        <v>2030625304</v>
      </c>
      <c r="E2915" t="s">
        <v>2050</v>
      </c>
      <c r="F2915" t="s">
        <v>811</v>
      </c>
      <c r="G2915" t="s">
        <v>50</v>
      </c>
      <c r="H2915" t="s">
        <v>228</v>
      </c>
      <c r="I2915" t="s">
        <v>877</v>
      </c>
      <c r="J2915" t="s">
        <v>878</v>
      </c>
      <c r="K2915">
        <v>882035</v>
      </c>
      <c r="L2915" t="s">
        <v>2036</v>
      </c>
      <c r="M2915" t="s">
        <v>2037</v>
      </c>
      <c r="N2915" t="s">
        <v>56</v>
      </c>
      <c r="O2915" s="1">
        <v>45901</v>
      </c>
      <c r="P2915" s="1">
        <v>45962</v>
      </c>
      <c r="Q2915" s="2">
        <v>77.48</v>
      </c>
      <c r="R2915">
        <v>1</v>
      </c>
      <c r="S2915" t="s">
        <v>57</v>
      </c>
      <c r="T2915" t="s">
        <v>58</v>
      </c>
      <c r="U2915" s="3">
        <v>0.375</v>
      </c>
      <c r="V2915" s="2">
        <v>0</v>
      </c>
      <c r="W2915">
        <v>0</v>
      </c>
      <c r="X2915" t="s">
        <v>243</v>
      </c>
      <c r="Y2915" t="s">
        <v>60</v>
      </c>
      <c r="Z2915">
        <v>0</v>
      </c>
      <c r="AA2915" s="2">
        <v>0</v>
      </c>
      <c r="AB2915" s="2">
        <v>0</v>
      </c>
      <c r="AC2915" s="4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29.06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</row>
    <row r="2916" spans="1:42" x14ac:dyDescent="0.25">
      <c r="A2916" s="1">
        <v>45929</v>
      </c>
      <c r="B2916" t="s">
        <v>47</v>
      </c>
      <c r="C2916">
        <v>649163</v>
      </c>
      <c r="D2916">
        <v>2030640633</v>
      </c>
      <c r="E2916" t="s">
        <v>2281</v>
      </c>
      <c r="F2916" t="s">
        <v>2282</v>
      </c>
      <c r="G2916" t="s">
        <v>50</v>
      </c>
      <c r="H2916" t="s">
        <v>203</v>
      </c>
      <c r="I2916" t="s">
        <v>877</v>
      </c>
      <c r="J2916" t="s">
        <v>878</v>
      </c>
      <c r="K2916">
        <v>822865</v>
      </c>
      <c r="L2916" t="s">
        <v>660</v>
      </c>
      <c r="M2916" t="s">
        <v>661</v>
      </c>
      <c r="N2916" t="s">
        <v>56</v>
      </c>
      <c r="O2916" s="1">
        <v>45902</v>
      </c>
      <c r="P2916" s="1">
        <v>45963</v>
      </c>
      <c r="Q2916" s="2">
        <v>19.88</v>
      </c>
      <c r="R2916">
        <v>1</v>
      </c>
      <c r="S2916" t="s">
        <v>57</v>
      </c>
      <c r="T2916" t="s">
        <v>58</v>
      </c>
      <c r="U2916" s="3">
        <v>0.375</v>
      </c>
      <c r="V2916" s="2">
        <v>0</v>
      </c>
      <c r="W2916">
        <v>0</v>
      </c>
      <c r="X2916" t="s">
        <v>243</v>
      </c>
      <c r="Y2916" t="s">
        <v>60</v>
      </c>
      <c r="Z2916">
        <v>0</v>
      </c>
      <c r="AA2916" s="2">
        <v>0</v>
      </c>
      <c r="AB2916" s="2">
        <v>0</v>
      </c>
      <c r="AC2916" s="4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7.46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</row>
    <row r="2917" spans="1:42" x14ac:dyDescent="0.25">
      <c r="A2917" s="1">
        <v>45929</v>
      </c>
      <c r="B2917" t="s">
        <v>47</v>
      </c>
      <c r="C2917">
        <v>649163</v>
      </c>
      <c r="D2917">
        <v>2030640801</v>
      </c>
      <c r="E2917" t="s">
        <v>2281</v>
      </c>
      <c r="F2917" t="s">
        <v>797</v>
      </c>
      <c r="G2917" t="s">
        <v>50</v>
      </c>
      <c r="H2917" t="s">
        <v>203</v>
      </c>
      <c r="I2917" t="s">
        <v>877</v>
      </c>
      <c r="J2917" t="s">
        <v>878</v>
      </c>
      <c r="K2917">
        <v>822865</v>
      </c>
      <c r="L2917" t="s">
        <v>660</v>
      </c>
      <c r="M2917" t="s">
        <v>661</v>
      </c>
      <c r="N2917" t="s">
        <v>56</v>
      </c>
      <c r="O2917" s="1">
        <v>45902</v>
      </c>
      <c r="P2917" s="1">
        <v>45963</v>
      </c>
      <c r="Q2917" s="2">
        <v>50.3</v>
      </c>
      <c r="R2917">
        <v>1</v>
      </c>
      <c r="S2917" t="s">
        <v>57</v>
      </c>
      <c r="T2917" t="s">
        <v>58</v>
      </c>
      <c r="U2917" s="3">
        <v>0.375</v>
      </c>
      <c r="V2917" s="2">
        <v>0</v>
      </c>
      <c r="W2917">
        <v>0</v>
      </c>
      <c r="X2917" t="s">
        <v>243</v>
      </c>
      <c r="Y2917" t="s">
        <v>60</v>
      </c>
      <c r="Z2917">
        <v>0</v>
      </c>
      <c r="AA2917" s="2">
        <v>0</v>
      </c>
      <c r="AB2917" s="2">
        <v>0</v>
      </c>
      <c r="AC2917" s="4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18.86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</row>
    <row r="2918" spans="1:42" x14ac:dyDescent="0.25">
      <c r="A2918" s="1">
        <v>45929</v>
      </c>
      <c r="B2918" t="s">
        <v>47</v>
      </c>
      <c r="C2918">
        <v>649163</v>
      </c>
      <c r="D2918">
        <v>2030658214</v>
      </c>
      <c r="E2918" t="s">
        <v>854</v>
      </c>
      <c r="F2918" t="s">
        <v>2286</v>
      </c>
      <c r="G2918" t="s">
        <v>50</v>
      </c>
      <c r="H2918" t="s">
        <v>278</v>
      </c>
      <c r="I2918" t="s">
        <v>877</v>
      </c>
      <c r="J2918" t="s">
        <v>878</v>
      </c>
      <c r="K2918">
        <v>821015</v>
      </c>
      <c r="L2918" t="s">
        <v>395</v>
      </c>
      <c r="M2918" t="s">
        <v>396</v>
      </c>
      <c r="N2918" t="s">
        <v>56</v>
      </c>
      <c r="O2918" s="1">
        <v>45901</v>
      </c>
      <c r="P2918" s="1">
        <v>45962</v>
      </c>
      <c r="Q2918" s="2">
        <v>55.96</v>
      </c>
      <c r="R2918">
        <v>1</v>
      </c>
      <c r="S2918" t="s">
        <v>57</v>
      </c>
      <c r="T2918" t="s">
        <v>58</v>
      </c>
      <c r="U2918" s="3">
        <v>0.375</v>
      </c>
      <c r="V2918" s="2">
        <v>0</v>
      </c>
      <c r="W2918">
        <v>0</v>
      </c>
      <c r="X2918" t="s">
        <v>243</v>
      </c>
      <c r="Y2918" t="s">
        <v>60</v>
      </c>
      <c r="Z2918">
        <v>0</v>
      </c>
      <c r="AA2918" s="2">
        <v>0</v>
      </c>
      <c r="AB2918" s="2">
        <v>0</v>
      </c>
      <c r="AC2918" s="4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20.98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</row>
    <row r="2919" spans="1:42" x14ac:dyDescent="0.25">
      <c r="A2919" s="1">
        <v>45929</v>
      </c>
      <c r="B2919" t="s">
        <v>47</v>
      </c>
      <c r="C2919">
        <v>649163</v>
      </c>
      <c r="D2919">
        <v>2030670299</v>
      </c>
      <c r="E2919" t="s">
        <v>1101</v>
      </c>
      <c r="F2919" t="s">
        <v>2287</v>
      </c>
      <c r="G2919" t="s">
        <v>50</v>
      </c>
      <c r="H2919" t="s">
        <v>125</v>
      </c>
      <c r="I2919" t="s">
        <v>877</v>
      </c>
      <c r="J2919" t="s">
        <v>878</v>
      </c>
      <c r="K2919">
        <v>814033</v>
      </c>
      <c r="L2919" t="s">
        <v>445</v>
      </c>
      <c r="M2919" t="s">
        <v>446</v>
      </c>
      <c r="N2919" t="s">
        <v>56</v>
      </c>
      <c r="O2919" s="1">
        <v>45901</v>
      </c>
      <c r="P2919" s="1">
        <v>45962</v>
      </c>
      <c r="Q2919" s="2">
        <v>36.119999999999997</v>
      </c>
      <c r="R2919">
        <v>1</v>
      </c>
      <c r="S2919" t="s">
        <v>57</v>
      </c>
      <c r="T2919" t="s">
        <v>58</v>
      </c>
      <c r="U2919" s="3">
        <v>0.375</v>
      </c>
      <c r="V2919" s="2">
        <v>0</v>
      </c>
      <c r="W2919">
        <v>0</v>
      </c>
      <c r="X2919" t="s">
        <v>243</v>
      </c>
      <c r="Y2919" t="s">
        <v>60</v>
      </c>
      <c r="Z2919">
        <v>0</v>
      </c>
      <c r="AA2919" s="2">
        <v>0</v>
      </c>
      <c r="AB2919" s="2">
        <v>0</v>
      </c>
      <c r="AC2919" s="4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13.54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</row>
    <row r="2920" spans="1:42" x14ac:dyDescent="0.25">
      <c r="A2920" s="1">
        <v>45929</v>
      </c>
      <c r="B2920" t="s">
        <v>47</v>
      </c>
      <c r="C2920">
        <v>649163</v>
      </c>
      <c r="D2920">
        <v>2030673652</v>
      </c>
      <c r="E2920" t="s">
        <v>631</v>
      </c>
      <c r="F2920" t="s">
        <v>632</v>
      </c>
      <c r="G2920" t="s">
        <v>50</v>
      </c>
      <c r="H2920" t="s">
        <v>164</v>
      </c>
      <c r="I2920" t="s">
        <v>877</v>
      </c>
      <c r="J2920" t="s">
        <v>878</v>
      </c>
      <c r="K2920">
        <v>673059</v>
      </c>
      <c r="L2920" t="s">
        <v>65</v>
      </c>
      <c r="M2920" t="s">
        <v>115</v>
      </c>
      <c r="N2920" t="s">
        <v>56</v>
      </c>
      <c r="O2920" s="1">
        <v>45901</v>
      </c>
      <c r="P2920" s="1">
        <v>45962</v>
      </c>
      <c r="Q2920" s="2">
        <v>48.15</v>
      </c>
      <c r="R2920">
        <v>1</v>
      </c>
      <c r="S2920" t="s">
        <v>57</v>
      </c>
      <c r="T2920" t="s">
        <v>58</v>
      </c>
      <c r="U2920" s="3">
        <v>0.375</v>
      </c>
      <c r="V2920" s="2">
        <v>0</v>
      </c>
      <c r="W2920">
        <v>0</v>
      </c>
      <c r="X2920" t="s">
        <v>243</v>
      </c>
      <c r="Y2920" t="s">
        <v>60</v>
      </c>
      <c r="Z2920">
        <v>0</v>
      </c>
      <c r="AA2920" s="2">
        <v>0</v>
      </c>
      <c r="AB2920" s="2">
        <v>0</v>
      </c>
      <c r="AC2920" s="4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18.059999999999999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</row>
    <row r="2921" spans="1:42" x14ac:dyDescent="0.25">
      <c r="A2921" s="1">
        <v>45929</v>
      </c>
      <c r="B2921" t="s">
        <v>47</v>
      </c>
      <c r="C2921">
        <v>649163</v>
      </c>
      <c r="D2921">
        <v>2030675166</v>
      </c>
      <c r="E2921" t="s">
        <v>633</v>
      </c>
      <c r="F2921" t="s">
        <v>634</v>
      </c>
      <c r="G2921" t="s">
        <v>50</v>
      </c>
      <c r="H2921" t="s">
        <v>63</v>
      </c>
      <c r="I2921" t="s">
        <v>877</v>
      </c>
      <c r="J2921" t="s">
        <v>878</v>
      </c>
      <c r="K2921">
        <v>823350</v>
      </c>
      <c r="L2921" t="s">
        <v>475</v>
      </c>
      <c r="M2921" t="s">
        <v>480</v>
      </c>
      <c r="N2921" t="s">
        <v>56</v>
      </c>
      <c r="O2921" s="1">
        <v>45901</v>
      </c>
      <c r="P2921" s="1">
        <v>45962</v>
      </c>
      <c r="Q2921" s="2">
        <v>64.16</v>
      </c>
      <c r="R2921">
        <v>1</v>
      </c>
      <c r="S2921" t="s">
        <v>57</v>
      </c>
      <c r="T2921" t="s">
        <v>58</v>
      </c>
      <c r="U2921" s="3">
        <v>0.375</v>
      </c>
      <c r="V2921" s="2">
        <v>0</v>
      </c>
      <c r="W2921">
        <v>0</v>
      </c>
      <c r="X2921" t="s">
        <v>243</v>
      </c>
      <c r="Y2921" t="s">
        <v>60</v>
      </c>
      <c r="Z2921">
        <v>0</v>
      </c>
      <c r="AA2921" s="2">
        <v>0</v>
      </c>
      <c r="AB2921" s="2">
        <v>0</v>
      </c>
      <c r="AC2921" s="4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24.06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</row>
    <row r="2922" spans="1:42" x14ac:dyDescent="0.25">
      <c r="A2922" s="1">
        <v>45929</v>
      </c>
      <c r="B2922" t="s">
        <v>47</v>
      </c>
      <c r="C2922">
        <v>649163</v>
      </c>
      <c r="D2922">
        <v>2030678352</v>
      </c>
      <c r="E2922" t="s">
        <v>637</v>
      </c>
      <c r="F2922" t="s">
        <v>638</v>
      </c>
      <c r="G2922" t="s">
        <v>50</v>
      </c>
      <c r="H2922" t="s">
        <v>398</v>
      </c>
      <c r="I2922" t="s">
        <v>877</v>
      </c>
      <c r="J2922" t="s">
        <v>878</v>
      </c>
      <c r="K2922">
        <v>816021</v>
      </c>
      <c r="L2922" t="s">
        <v>399</v>
      </c>
      <c r="M2922" t="s">
        <v>400</v>
      </c>
      <c r="N2922" t="s">
        <v>56</v>
      </c>
      <c r="O2922" s="1">
        <v>45901</v>
      </c>
      <c r="P2922" s="1">
        <v>45962</v>
      </c>
      <c r="Q2922" s="2">
        <v>37.51</v>
      </c>
      <c r="R2922">
        <v>1</v>
      </c>
      <c r="S2922" t="s">
        <v>57</v>
      </c>
      <c r="T2922" t="s">
        <v>58</v>
      </c>
      <c r="U2922" s="3">
        <v>0.375</v>
      </c>
      <c r="V2922" s="2">
        <v>0</v>
      </c>
      <c r="W2922">
        <v>0</v>
      </c>
      <c r="X2922" t="s">
        <v>243</v>
      </c>
      <c r="Y2922" t="s">
        <v>60</v>
      </c>
      <c r="Z2922">
        <v>0</v>
      </c>
      <c r="AA2922" s="2">
        <v>0</v>
      </c>
      <c r="AB2922" s="2">
        <v>0</v>
      </c>
      <c r="AC2922" s="4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14.07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</row>
    <row r="2923" spans="1:42" x14ac:dyDescent="0.25">
      <c r="A2923" s="1">
        <v>45929</v>
      </c>
      <c r="B2923" t="s">
        <v>47</v>
      </c>
      <c r="C2923">
        <v>649163</v>
      </c>
      <c r="D2923">
        <v>2030686024</v>
      </c>
      <c r="E2923" t="s">
        <v>643</v>
      </c>
      <c r="F2923" t="s">
        <v>644</v>
      </c>
      <c r="G2923" t="s">
        <v>50</v>
      </c>
      <c r="H2923" t="s">
        <v>398</v>
      </c>
      <c r="I2923" t="s">
        <v>877</v>
      </c>
      <c r="J2923" t="s">
        <v>878</v>
      </c>
      <c r="K2923">
        <v>816021</v>
      </c>
      <c r="L2923" t="s">
        <v>399</v>
      </c>
      <c r="M2923" t="s">
        <v>400</v>
      </c>
      <c r="N2923" t="s">
        <v>56</v>
      </c>
      <c r="O2923" s="1">
        <v>45901</v>
      </c>
      <c r="P2923" s="1">
        <v>45962</v>
      </c>
      <c r="Q2923" s="2">
        <v>39.590000000000003</v>
      </c>
      <c r="R2923">
        <v>1</v>
      </c>
      <c r="S2923" t="s">
        <v>57</v>
      </c>
      <c r="T2923" t="s">
        <v>58</v>
      </c>
      <c r="U2923" s="3">
        <v>0.375</v>
      </c>
      <c r="V2923" s="2">
        <v>0</v>
      </c>
      <c r="W2923">
        <v>0</v>
      </c>
      <c r="X2923" t="s">
        <v>243</v>
      </c>
      <c r="Y2923" t="s">
        <v>60</v>
      </c>
      <c r="Z2923">
        <v>0</v>
      </c>
      <c r="AA2923" s="2">
        <v>0</v>
      </c>
      <c r="AB2923" s="2">
        <v>0</v>
      </c>
      <c r="AC2923" s="4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14.85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</row>
    <row r="2924" spans="1:42" x14ac:dyDescent="0.25">
      <c r="A2924" s="1">
        <v>45929</v>
      </c>
      <c r="B2924" t="s">
        <v>47</v>
      </c>
      <c r="C2924">
        <v>649163</v>
      </c>
      <c r="D2924">
        <v>2030686942</v>
      </c>
      <c r="E2924" t="s">
        <v>489</v>
      </c>
      <c r="F2924" t="s">
        <v>645</v>
      </c>
      <c r="G2924" t="s">
        <v>50</v>
      </c>
      <c r="H2924" t="s">
        <v>398</v>
      </c>
      <c r="I2924" t="s">
        <v>877</v>
      </c>
      <c r="J2924" t="s">
        <v>878</v>
      </c>
      <c r="K2924">
        <v>816021</v>
      </c>
      <c r="L2924" t="s">
        <v>399</v>
      </c>
      <c r="M2924" t="s">
        <v>400</v>
      </c>
      <c r="N2924" t="s">
        <v>56</v>
      </c>
      <c r="O2924" s="1">
        <v>45901</v>
      </c>
      <c r="P2924" s="1">
        <v>45962</v>
      </c>
      <c r="Q2924" s="2">
        <v>63.62</v>
      </c>
      <c r="R2924">
        <v>1</v>
      </c>
      <c r="S2924" t="s">
        <v>57</v>
      </c>
      <c r="T2924" t="s">
        <v>58</v>
      </c>
      <c r="U2924" s="3">
        <v>0.375</v>
      </c>
      <c r="V2924" s="2">
        <v>0</v>
      </c>
      <c r="W2924">
        <v>0</v>
      </c>
      <c r="X2924" t="s">
        <v>243</v>
      </c>
      <c r="Y2924" t="s">
        <v>60</v>
      </c>
      <c r="Z2924">
        <v>0</v>
      </c>
      <c r="AA2924" s="2">
        <v>0</v>
      </c>
      <c r="AB2924" s="2">
        <v>0</v>
      </c>
      <c r="AC2924" s="4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23.86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</row>
    <row r="2925" spans="1:42" x14ac:dyDescent="0.25">
      <c r="A2925" s="1">
        <v>45929</v>
      </c>
      <c r="B2925" t="s">
        <v>47</v>
      </c>
      <c r="C2925">
        <v>649163</v>
      </c>
      <c r="D2925">
        <v>2030694665</v>
      </c>
      <c r="E2925" t="s">
        <v>2346</v>
      </c>
      <c r="F2925" t="s">
        <v>2347</v>
      </c>
      <c r="G2925" t="s">
        <v>50</v>
      </c>
      <c r="H2925" t="s">
        <v>120</v>
      </c>
      <c r="I2925" t="s">
        <v>877</v>
      </c>
      <c r="J2925" t="s">
        <v>878</v>
      </c>
      <c r="K2925">
        <v>756418</v>
      </c>
      <c r="L2925" t="s">
        <v>558</v>
      </c>
      <c r="M2925" t="s">
        <v>559</v>
      </c>
      <c r="N2925" t="s">
        <v>56</v>
      </c>
      <c r="O2925" s="1">
        <v>45896</v>
      </c>
      <c r="P2925" s="1">
        <v>45957</v>
      </c>
      <c r="Q2925" s="2">
        <v>67.56</v>
      </c>
      <c r="R2925">
        <v>1</v>
      </c>
      <c r="S2925" t="s">
        <v>57</v>
      </c>
      <c r="T2925" t="s">
        <v>58</v>
      </c>
      <c r="U2925" s="3">
        <v>0.375</v>
      </c>
      <c r="V2925" s="2">
        <v>0</v>
      </c>
      <c r="W2925">
        <v>0</v>
      </c>
      <c r="X2925" t="s">
        <v>243</v>
      </c>
      <c r="Y2925" t="s">
        <v>60</v>
      </c>
      <c r="Z2925">
        <v>0</v>
      </c>
      <c r="AA2925" s="2">
        <v>0</v>
      </c>
      <c r="AB2925" s="2">
        <v>0</v>
      </c>
      <c r="AC2925" s="4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25.34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</row>
    <row r="2926" spans="1:42" x14ac:dyDescent="0.25">
      <c r="A2926" s="1">
        <v>45929</v>
      </c>
      <c r="B2926" t="s">
        <v>47</v>
      </c>
      <c r="C2926">
        <v>649163</v>
      </c>
      <c r="D2926">
        <v>2030697180</v>
      </c>
      <c r="E2926" t="s">
        <v>1281</v>
      </c>
      <c r="F2926" t="s">
        <v>1282</v>
      </c>
      <c r="G2926" t="s">
        <v>50</v>
      </c>
      <c r="H2926" t="s">
        <v>51</v>
      </c>
      <c r="I2926" t="s">
        <v>877</v>
      </c>
      <c r="J2926" t="s">
        <v>878</v>
      </c>
      <c r="K2926">
        <v>885445</v>
      </c>
      <c r="L2926" t="s">
        <v>384</v>
      </c>
      <c r="M2926" t="s">
        <v>385</v>
      </c>
      <c r="N2926" t="s">
        <v>56</v>
      </c>
      <c r="O2926" s="1">
        <v>45901</v>
      </c>
      <c r="P2926" s="1">
        <v>45962</v>
      </c>
      <c r="Q2926" s="2">
        <v>89</v>
      </c>
      <c r="R2926">
        <v>1</v>
      </c>
      <c r="S2926" t="s">
        <v>57</v>
      </c>
      <c r="T2926" t="s">
        <v>58</v>
      </c>
      <c r="U2926" s="3">
        <v>0.375</v>
      </c>
      <c r="V2926" s="2">
        <v>0</v>
      </c>
      <c r="W2926">
        <v>0</v>
      </c>
      <c r="X2926" t="s">
        <v>243</v>
      </c>
      <c r="Y2926" t="s">
        <v>60</v>
      </c>
      <c r="Z2926">
        <v>0</v>
      </c>
      <c r="AA2926" s="2">
        <v>0</v>
      </c>
      <c r="AB2926" s="2">
        <v>0</v>
      </c>
      <c r="AC2926" s="4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33.380000000000003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</row>
    <row r="2927" spans="1:42" x14ac:dyDescent="0.25">
      <c r="A2927" s="1">
        <v>45929</v>
      </c>
      <c r="B2927" t="s">
        <v>47</v>
      </c>
      <c r="C2927">
        <v>649163</v>
      </c>
      <c r="D2927">
        <v>2030703149</v>
      </c>
      <c r="E2927" t="s">
        <v>652</v>
      </c>
      <c r="F2927" t="s">
        <v>653</v>
      </c>
      <c r="G2927" t="s">
        <v>50</v>
      </c>
      <c r="H2927" t="s">
        <v>203</v>
      </c>
      <c r="I2927" t="s">
        <v>877</v>
      </c>
      <c r="J2927" t="s">
        <v>878</v>
      </c>
      <c r="K2927">
        <v>673059</v>
      </c>
      <c r="L2927" t="s">
        <v>65</v>
      </c>
      <c r="M2927" t="s">
        <v>115</v>
      </c>
      <c r="N2927" t="s">
        <v>56</v>
      </c>
      <c r="O2927" s="1">
        <v>45901</v>
      </c>
      <c r="P2927" s="1">
        <v>45962</v>
      </c>
      <c r="Q2927" s="2">
        <v>60.3</v>
      </c>
      <c r="R2927">
        <v>1</v>
      </c>
      <c r="S2927" t="s">
        <v>57</v>
      </c>
      <c r="T2927" t="s">
        <v>58</v>
      </c>
      <c r="U2927" s="3">
        <v>0.375</v>
      </c>
      <c r="V2927" s="2">
        <v>0</v>
      </c>
      <c r="W2927">
        <v>0</v>
      </c>
      <c r="X2927" t="s">
        <v>243</v>
      </c>
      <c r="Y2927" t="s">
        <v>60</v>
      </c>
      <c r="Z2927">
        <v>0</v>
      </c>
      <c r="AA2927" s="2">
        <v>0</v>
      </c>
      <c r="AB2927" s="2">
        <v>0</v>
      </c>
      <c r="AC2927" s="4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22.61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</row>
    <row r="2928" spans="1:42" x14ac:dyDescent="0.25">
      <c r="A2928" s="1">
        <v>45929</v>
      </c>
      <c r="B2928" t="s">
        <v>47</v>
      </c>
      <c r="C2928">
        <v>649163</v>
      </c>
      <c r="D2928">
        <v>2030717366</v>
      </c>
      <c r="E2928" t="s">
        <v>266</v>
      </c>
      <c r="F2928" t="s">
        <v>2366</v>
      </c>
      <c r="G2928" t="s">
        <v>50</v>
      </c>
      <c r="H2928" t="s">
        <v>134</v>
      </c>
      <c r="I2928" t="s">
        <v>877</v>
      </c>
      <c r="J2928" t="s">
        <v>878</v>
      </c>
      <c r="K2928">
        <v>856163</v>
      </c>
      <c r="L2928" t="s">
        <v>475</v>
      </c>
      <c r="M2928" t="s">
        <v>476</v>
      </c>
      <c r="N2928" t="s">
        <v>56</v>
      </c>
      <c r="O2928" s="1">
        <v>45901</v>
      </c>
      <c r="P2928" s="1">
        <v>45962</v>
      </c>
      <c r="Q2928" s="2">
        <v>55.85</v>
      </c>
      <c r="R2928">
        <v>1</v>
      </c>
      <c r="S2928" t="s">
        <v>57</v>
      </c>
      <c r="T2928" t="s">
        <v>58</v>
      </c>
      <c r="U2928" s="3">
        <v>0.375</v>
      </c>
      <c r="V2928" s="2">
        <v>0</v>
      </c>
      <c r="W2928">
        <v>0</v>
      </c>
      <c r="X2928" t="s">
        <v>243</v>
      </c>
      <c r="Y2928" t="s">
        <v>60</v>
      </c>
      <c r="Z2928">
        <v>0</v>
      </c>
      <c r="AA2928" s="2">
        <v>0</v>
      </c>
      <c r="AB2928" s="2">
        <v>0</v>
      </c>
      <c r="AC2928" s="4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20.94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</row>
    <row r="2929" spans="1:42" x14ac:dyDescent="0.25">
      <c r="A2929" s="1">
        <v>45929</v>
      </c>
      <c r="B2929" t="s">
        <v>47</v>
      </c>
      <c r="C2929">
        <v>649163</v>
      </c>
      <c r="D2929">
        <v>2030718676</v>
      </c>
      <c r="E2929" t="s">
        <v>658</v>
      </c>
      <c r="F2929" t="s">
        <v>659</v>
      </c>
      <c r="G2929" t="s">
        <v>50</v>
      </c>
      <c r="H2929" t="s">
        <v>125</v>
      </c>
      <c r="I2929" t="s">
        <v>877</v>
      </c>
      <c r="J2929" t="s">
        <v>878</v>
      </c>
      <c r="K2929">
        <v>822865</v>
      </c>
      <c r="L2929" t="s">
        <v>660</v>
      </c>
      <c r="M2929" t="s">
        <v>661</v>
      </c>
      <c r="N2929" t="s">
        <v>56</v>
      </c>
      <c r="O2929" s="1">
        <v>45902</v>
      </c>
      <c r="P2929" s="1">
        <v>45963</v>
      </c>
      <c r="Q2929" s="2">
        <v>51.19</v>
      </c>
      <c r="R2929">
        <v>1</v>
      </c>
      <c r="S2929" t="s">
        <v>57</v>
      </c>
      <c r="T2929" t="s">
        <v>58</v>
      </c>
      <c r="U2929" s="3">
        <v>0.375</v>
      </c>
      <c r="V2929" s="2">
        <v>0</v>
      </c>
      <c r="W2929">
        <v>0</v>
      </c>
      <c r="X2929" t="s">
        <v>243</v>
      </c>
      <c r="Y2929" t="s">
        <v>60</v>
      </c>
      <c r="Z2929">
        <v>0</v>
      </c>
      <c r="AA2929" s="2">
        <v>0</v>
      </c>
      <c r="AB2929" s="2">
        <v>0</v>
      </c>
      <c r="AC2929" s="4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19.2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</row>
    <row r="2930" spans="1:42" x14ac:dyDescent="0.25">
      <c r="A2930" s="1">
        <v>45929</v>
      </c>
      <c r="B2930" t="s">
        <v>47</v>
      </c>
      <c r="C2930">
        <v>649163</v>
      </c>
      <c r="D2930">
        <v>2030720374</v>
      </c>
      <c r="E2930" t="s">
        <v>294</v>
      </c>
      <c r="F2930" t="s">
        <v>662</v>
      </c>
      <c r="G2930" t="s">
        <v>50</v>
      </c>
      <c r="H2930" t="s">
        <v>398</v>
      </c>
      <c r="I2930" t="s">
        <v>877</v>
      </c>
      <c r="J2930" t="s">
        <v>878</v>
      </c>
      <c r="K2930">
        <v>816021</v>
      </c>
      <c r="L2930" t="s">
        <v>399</v>
      </c>
      <c r="M2930" t="s">
        <v>400</v>
      </c>
      <c r="N2930" t="s">
        <v>56</v>
      </c>
      <c r="O2930" s="1">
        <v>45901</v>
      </c>
      <c r="P2930" s="1">
        <v>45962</v>
      </c>
      <c r="Q2930" s="2">
        <v>54.2</v>
      </c>
      <c r="R2930">
        <v>1</v>
      </c>
      <c r="S2930" t="s">
        <v>57</v>
      </c>
      <c r="T2930" t="s">
        <v>58</v>
      </c>
      <c r="U2930" s="3">
        <v>0.375</v>
      </c>
      <c r="V2930" s="2">
        <v>0</v>
      </c>
      <c r="W2930">
        <v>0</v>
      </c>
      <c r="X2930" t="s">
        <v>243</v>
      </c>
      <c r="Y2930" t="s">
        <v>60</v>
      </c>
      <c r="Z2930">
        <v>0</v>
      </c>
      <c r="AA2930" s="2">
        <v>0</v>
      </c>
      <c r="AB2930" s="2">
        <v>0</v>
      </c>
      <c r="AC2930" s="4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20.32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</row>
    <row r="2931" spans="1:42" x14ac:dyDescent="0.25">
      <c r="A2931" s="1">
        <v>45929</v>
      </c>
      <c r="B2931" t="s">
        <v>47</v>
      </c>
      <c r="C2931">
        <v>649163</v>
      </c>
      <c r="D2931">
        <v>2030741155</v>
      </c>
      <c r="E2931" t="s">
        <v>2351</v>
      </c>
      <c r="F2931" t="s">
        <v>2163</v>
      </c>
      <c r="G2931" t="s">
        <v>50</v>
      </c>
      <c r="H2931" t="s">
        <v>568</v>
      </c>
      <c r="I2931" t="s">
        <v>877</v>
      </c>
      <c r="J2931" t="s">
        <v>878</v>
      </c>
      <c r="K2931">
        <v>767312</v>
      </c>
      <c r="L2931" t="s">
        <v>806</v>
      </c>
      <c r="M2931" t="s">
        <v>443</v>
      </c>
      <c r="N2931" t="s">
        <v>56</v>
      </c>
      <c r="O2931" s="1">
        <v>45898</v>
      </c>
      <c r="P2931" s="1">
        <v>45959</v>
      </c>
      <c r="Q2931" s="2">
        <v>25.08</v>
      </c>
      <c r="R2931">
        <v>1</v>
      </c>
      <c r="S2931" t="s">
        <v>57</v>
      </c>
      <c r="T2931" t="s">
        <v>58</v>
      </c>
      <c r="U2931" s="3">
        <v>0.375</v>
      </c>
      <c r="V2931" s="2">
        <v>0</v>
      </c>
      <c r="W2931">
        <v>0</v>
      </c>
      <c r="X2931" t="s">
        <v>243</v>
      </c>
      <c r="Y2931" t="s">
        <v>60</v>
      </c>
      <c r="Z2931">
        <v>0</v>
      </c>
      <c r="AA2931" s="2">
        <v>0</v>
      </c>
      <c r="AB2931" s="2">
        <v>0</v>
      </c>
      <c r="AC2931" s="4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9.4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</row>
    <row r="2932" spans="1:42" x14ac:dyDescent="0.25">
      <c r="A2932" s="1">
        <v>45929</v>
      </c>
      <c r="B2932" t="s">
        <v>47</v>
      </c>
      <c r="C2932">
        <v>649163</v>
      </c>
      <c r="D2932">
        <v>2030743615</v>
      </c>
      <c r="E2932" t="s">
        <v>1035</v>
      </c>
      <c r="F2932" t="s">
        <v>2354</v>
      </c>
      <c r="G2932" t="s">
        <v>50</v>
      </c>
      <c r="H2932" t="s">
        <v>228</v>
      </c>
      <c r="I2932" t="s">
        <v>877</v>
      </c>
      <c r="J2932" t="s">
        <v>878</v>
      </c>
      <c r="K2932">
        <v>843573</v>
      </c>
      <c r="L2932" t="s">
        <v>992</v>
      </c>
      <c r="M2932" t="s">
        <v>993</v>
      </c>
      <c r="N2932" t="s">
        <v>56</v>
      </c>
      <c r="O2932" s="1">
        <v>45898</v>
      </c>
      <c r="P2932" s="1">
        <v>45959</v>
      </c>
      <c r="Q2932" s="2">
        <v>77.48</v>
      </c>
      <c r="R2932">
        <v>1</v>
      </c>
      <c r="S2932" t="s">
        <v>57</v>
      </c>
      <c r="T2932" t="s">
        <v>58</v>
      </c>
      <c r="U2932" s="3">
        <v>0.375</v>
      </c>
      <c r="V2932" s="2">
        <v>0</v>
      </c>
      <c r="W2932">
        <v>0</v>
      </c>
      <c r="X2932" t="s">
        <v>243</v>
      </c>
      <c r="Y2932" t="s">
        <v>60</v>
      </c>
      <c r="Z2932">
        <v>0</v>
      </c>
      <c r="AA2932" s="2">
        <v>0</v>
      </c>
      <c r="AB2932" s="2">
        <v>0</v>
      </c>
      <c r="AC2932" s="4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29.06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</row>
    <row r="2933" spans="1:42" x14ac:dyDescent="0.25">
      <c r="A2933" s="1">
        <v>45929</v>
      </c>
      <c r="B2933" t="s">
        <v>47</v>
      </c>
      <c r="C2933">
        <v>649163</v>
      </c>
      <c r="D2933">
        <v>2030751664</v>
      </c>
      <c r="E2933" t="s">
        <v>1835</v>
      </c>
      <c r="F2933" t="s">
        <v>1185</v>
      </c>
      <c r="G2933" t="s">
        <v>50</v>
      </c>
      <c r="H2933" t="s">
        <v>278</v>
      </c>
      <c r="I2933" t="s">
        <v>877</v>
      </c>
      <c r="J2933" t="s">
        <v>878</v>
      </c>
      <c r="K2933">
        <v>673059</v>
      </c>
      <c r="L2933" t="s">
        <v>65</v>
      </c>
      <c r="M2933" t="s">
        <v>115</v>
      </c>
      <c r="N2933" t="s">
        <v>56</v>
      </c>
      <c r="O2933" s="1">
        <v>45898</v>
      </c>
      <c r="P2933" s="1">
        <v>45959</v>
      </c>
      <c r="Q2933" s="2">
        <v>22.34</v>
      </c>
      <c r="R2933">
        <v>1</v>
      </c>
      <c r="S2933" t="s">
        <v>57</v>
      </c>
      <c r="T2933" t="s">
        <v>58</v>
      </c>
      <c r="U2933" s="3">
        <v>0.375</v>
      </c>
      <c r="V2933" s="2">
        <v>0</v>
      </c>
      <c r="W2933">
        <v>0</v>
      </c>
      <c r="X2933" t="s">
        <v>243</v>
      </c>
      <c r="Y2933" t="s">
        <v>60</v>
      </c>
      <c r="Z2933">
        <v>0</v>
      </c>
      <c r="AA2933" s="2">
        <v>0</v>
      </c>
      <c r="AB2933" s="2">
        <v>0</v>
      </c>
      <c r="AC2933" s="4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8.3800000000000008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</row>
    <row r="2934" spans="1:42" x14ac:dyDescent="0.25">
      <c r="A2934" s="1">
        <v>45929</v>
      </c>
      <c r="B2934" t="s">
        <v>47</v>
      </c>
      <c r="C2934">
        <v>649163</v>
      </c>
      <c r="D2934">
        <v>2030779467</v>
      </c>
      <c r="E2934" t="s">
        <v>668</v>
      </c>
      <c r="F2934" t="s">
        <v>669</v>
      </c>
      <c r="G2934" t="s">
        <v>50</v>
      </c>
      <c r="H2934" t="s">
        <v>398</v>
      </c>
      <c r="I2934" t="s">
        <v>877</v>
      </c>
      <c r="J2934" t="s">
        <v>878</v>
      </c>
      <c r="K2934">
        <v>816021</v>
      </c>
      <c r="L2934" t="s">
        <v>399</v>
      </c>
      <c r="M2934" t="s">
        <v>400</v>
      </c>
      <c r="N2934" t="s">
        <v>56</v>
      </c>
      <c r="O2934" s="1">
        <v>45901</v>
      </c>
      <c r="P2934" s="1">
        <v>45962</v>
      </c>
      <c r="Q2934" s="2">
        <v>54.57</v>
      </c>
      <c r="R2934">
        <v>1</v>
      </c>
      <c r="S2934" t="s">
        <v>57</v>
      </c>
      <c r="T2934" t="s">
        <v>58</v>
      </c>
      <c r="U2934" s="3">
        <v>0.375</v>
      </c>
      <c r="V2934" s="2">
        <v>0</v>
      </c>
      <c r="W2934">
        <v>0</v>
      </c>
      <c r="X2934" t="s">
        <v>243</v>
      </c>
      <c r="Y2934" t="s">
        <v>60</v>
      </c>
      <c r="Z2934">
        <v>0</v>
      </c>
      <c r="AA2934" s="2">
        <v>0</v>
      </c>
      <c r="AB2934" s="2">
        <v>0</v>
      </c>
      <c r="AC2934" s="4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20.46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</row>
    <row r="2935" spans="1:42" x14ac:dyDescent="0.25">
      <c r="A2935" s="1">
        <v>45929</v>
      </c>
      <c r="B2935" t="s">
        <v>47</v>
      </c>
      <c r="C2935">
        <v>649163</v>
      </c>
      <c r="D2935">
        <v>2030780828</v>
      </c>
      <c r="E2935" t="s">
        <v>2358</v>
      </c>
      <c r="F2935" t="s">
        <v>2359</v>
      </c>
      <c r="G2935" t="s">
        <v>50</v>
      </c>
      <c r="H2935" t="s">
        <v>228</v>
      </c>
      <c r="I2935" t="s">
        <v>877</v>
      </c>
      <c r="J2935" t="s">
        <v>878</v>
      </c>
      <c r="K2935">
        <v>806645</v>
      </c>
      <c r="L2935" t="s">
        <v>720</v>
      </c>
      <c r="M2935" t="s">
        <v>721</v>
      </c>
      <c r="N2935" t="s">
        <v>56</v>
      </c>
      <c r="O2935" s="1">
        <v>45901</v>
      </c>
      <c r="P2935" s="1">
        <v>45962</v>
      </c>
      <c r="Q2935" s="2">
        <v>158.56</v>
      </c>
      <c r="R2935">
        <v>1</v>
      </c>
      <c r="S2935" t="s">
        <v>57</v>
      </c>
      <c r="T2935" t="s">
        <v>58</v>
      </c>
      <c r="U2935" s="3">
        <v>0.375</v>
      </c>
      <c r="V2935" s="2">
        <v>0</v>
      </c>
      <c r="W2935">
        <v>0</v>
      </c>
      <c r="X2935" t="s">
        <v>243</v>
      </c>
      <c r="Y2935" t="s">
        <v>60</v>
      </c>
      <c r="Z2935">
        <v>0</v>
      </c>
      <c r="AA2935" s="2">
        <v>0</v>
      </c>
      <c r="AB2935" s="2">
        <v>0</v>
      </c>
      <c r="AC2935" s="4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59.46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</row>
    <row r="2936" spans="1:42" x14ac:dyDescent="0.25">
      <c r="A2936" s="1">
        <v>45929</v>
      </c>
      <c r="B2936" t="s">
        <v>47</v>
      </c>
      <c r="C2936">
        <v>649163</v>
      </c>
      <c r="D2936">
        <v>2030784685</v>
      </c>
      <c r="E2936" t="s">
        <v>1612</v>
      </c>
      <c r="F2936" t="s">
        <v>2360</v>
      </c>
      <c r="G2936" t="s">
        <v>50</v>
      </c>
      <c r="H2936" t="s">
        <v>449</v>
      </c>
      <c r="I2936" t="s">
        <v>877</v>
      </c>
      <c r="J2936" t="s">
        <v>878</v>
      </c>
      <c r="K2936">
        <v>823350</v>
      </c>
      <c r="L2936" t="s">
        <v>475</v>
      </c>
      <c r="M2936" t="s">
        <v>480</v>
      </c>
      <c r="N2936" t="s">
        <v>56</v>
      </c>
      <c r="O2936" s="1">
        <v>45901</v>
      </c>
      <c r="P2936" s="1">
        <v>45962</v>
      </c>
      <c r="Q2936" s="2">
        <v>171.32</v>
      </c>
      <c r="R2936">
        <v>1</v>
      </c>
      <c r="S2936" t="s">
        <v>57</v>
      </c>
      <c r="T2936" t="s">
        <v>58</v>
      </c>
      <c r="U2936" s="3">
        <v>0.375</v>
      </c>
      <c r="V2936" s="2">
        <v>0</v>
      </c>
      <c r="W2936">
        <v>0</v>
      </c>
      <c r="X2936" t="s">
        <v>243</v>
      </c>
      <c r="Y2936" t="s">
        <v>60</v>
      </c>
      <c r="Z2936">
        <v>0</v>
      </c>
      <c r="AA2936" s="2">
        <v>0</v>
      </c>
      <c r="AB2936" s="2">
        <v>0</v>
      </c>
      <c r="AC2936" s="4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64.239999999999995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</row>
    <row r="2937" spans="1:42" x14ac:dyDescent="0.25">
      <c r="A2937" s="1">
        <v>45929</v>
      </c>
      <c r="B2937" t="s">
        <v>47</v>
      </c>
      <c r="C2937">
        <v>649163</v>
      </c>
      <c r="D2937">
        <v>2030788954</v>
      </c>
      <c r="E2937" t="s">
        <v>72</v>
      </c>
      <c r="F2937" t="s">
        <v>670</v>
      </c>
      <c r="G2937" t="s">
        <v>50</v>
      </c>
      <c r="H2937" t="s">
        <v>398</v>
      </c>
      <c r="I2937" t="s">
        <v>877</v>
      </c>
      <c r="J2937" t="s">
        <v>878</v>
      </c>
      <c r="K2937">
        <v>816021</v>
      </c>
      <c r="L2937" t="s">
        <v>399</v>
      </c>
      <c r="M2937" t="s">
        <v>400</v>
      </c>
      <c r="N2937" t="s">
        <v>56</v>
      </c>
      <c r="O2937" s="1">
        <v>45901</v>
      </c>
      <c r="P2937" s="1">
        <v>45962</v>
      </c>
      <c r="Q2937" s="2">
        <v>29.82</v>
      </c>
      <c r="R2937">
        <v>1</v>
      </c>
      <c r="S2937" t="s">
        <v>57</v>
      </c>
      <c r="T2937" t="s">
        <v>58</v>
      </c>
      <c r="U2937" s="3">
        <v>0.375</v>
      </c>
      <c r="V2937" s="2">
        <v>0</v>
      </c>
      <c r="W2937">
        <v>0</v>
      </c>
      <c r="X2937" t="s">
        <v>243</v>
      </c>
      <c r="Y2937" t="s">
        <v>60</v>
      </c>
      <c r="Z2937">
        <v>0</v>
      </c>
      <c r="AA2937" s="2">
        <v>0</v>
      </c>
      <c r="AB2937" s="2">
        <v>0</v>
      </c>
      <c r="AC2937" s="4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11.18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</row>
    <row r="2938" spans="1:42" x14ac:dyDescent="0.25">
      <c r="A2938" s="1">
        <v>45929</v>
      </c>
      <c r="B2938" t="s">
        <v>47</v>
      </c>
      <c r="C2938">
        <v>649163</v>
      </c>
      <c r="D2938">
        <v>2030790525</v>
      </c>
      <c r="E2938" t="s">
        <v>548</v>
      </c>
      <c r="F2938" t="s">
        <v>2361</v>
      </c>
      <c r="G2938" t="s">
        <v>50</v>
      </c>
      <c r="H2938" t="s">
        <v>228</v>
      </c>
      <c r="I2938" t="s">
        <v>877</v>
      </c>
      <c r="J2938" t="s">
        <v>878</v>
      </c>
      <c r="K2938">
        <v>812994</v>
      </c>
      <c r="L2938" t="s">
        <v>857</v>
      </c>
      <c r="M2938" t="s">
        <v>858</v>
      </c>
      <c r="N2938" t="s">
        <v>56</v>
      </c>
      <c r="O2938" s="1">
        <v>45901</v>
      </c>
      <c r="P2938" s="1">
        <v>45962</v>
      </c>
      <c r="Q2938" s="2">
        <v>77.48</v>
      </c>
      <c r="R2938">
        <v>1</v>
      </c>
      <c r="S2938" t="s">
        <v>57</v>
      </c>
      <c r="T2938" t="s">
        <v>58</v>
      </c>
      <c r="U2938" s="3">
        <v>0.375</v>
      </c>
      <c r="V2938" s="2">
        <v>0</v>
      </c>
      <c r="W2938">
        <v>0</v>
      </c>
      <c r="X2938" t="s">
        <v>243</v>
      </c>
      <c r="Y2938" t="s">
        <v>60</v>
      </c>
      <c r="Z2938">
        <v>0</v>
      </c>
      <c r="AA2938" s="2">
        <v>0</v>
      </c>
      <c r="AB2938" s="2">
        <v>0</v>
      </c>
      <c r="AC2938" s="4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29.06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</row>
    <row r="2939" spans="1:42" x14ac:dyDescent="0.25">
      <c r="A2939" s="1">
        <v>45929</v>
      </c>
      <c r="B2939" t="s">
        <v>47</v>
      </c>
      <c r="C2939">
        <v>649163</v>
      </c>
      <c r="D2939">
        <v>2030791103</v>
      </c>
      <c r="E2939" t="s">
        <v>559</v>
      </c>
      <c r="F2939" t="s">
        <v>803</v>
      </c>
      <c r="G2939" t="s">
        <v>50</v>
      </c>
      <c r="H2939" t="s">
        <v>51</v>
      </c>
      <c r="I2939" t="s">
        <v>877</v>
      </c>
      <c r="J2939" t="s">
        <v>878</v>
      </c>
      <c r="K2939">
        <v>885445</v>
      </c>
      <c r="L2939" t="s">
        <v>384</v>
      </c>
      <c r="M2939" t="s">
        <v>385</v>
      </c>
      <c r="N2939" t="s">
        <v>56</v>
      </c>
      <c r="O2939" s="1">
        <v>45901</v>
      </c>
      <c r="P2939" s="1">
        <v>45962</v>
      </c>
      <c r="Q2939" s="2">
        <v>36.11</v>
      </c>
      <c r="R2939">
        <v>1</v>
      </c>
      <c r="S2939" t="s">
        <v>57</v>
      </c>
      <c r="T2939" t="s">
        <v>58</v>
      </c>
      <c r="U2939" s="3">
        <v>0.375</v>
      </c>
      <c r="V2939" s="2">
        <v>0</v>
      </c>
      <c r="W2939">
        <v>0</v>
      </c>
      <c r="X2939" t="s">
        <v>243</v>
      </c>
      <c r="Y2939" t="s">
        <v>60</v>
      </c>
      <c r="Z2939">
        <v>0</v>
      </c>
      <c r="AA2939" s="2">
        <v>0</v>
      </c>
      <c r="AB2939" s="2">
        <v>0</v>
      </c>
      <c r="AC2939" s="4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13.54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</row>
    <row r="2940" spans="1:42" x14ac:dyDescent="0.25">
      <c r="A2940" s="1">
        <v>45929</v>
      </c>
      <c r="B2940" t="s">
        <v>47</v>
      </c>
      <c r="C2940">
        <v>649163</v>
      </c>
      <c r="D2940">
        <v>2030801743</v>
      </c>
      <c r="E2940" t="s">
        <v>671</v>
      </c>
      <c r="F2940" t="s">
        <v>672</v>
      </c>
      <c r="G2940" t="s">
        <v>50</v>
      </c>
      <c r="H2940" t="s">
        <v>252</v>
      </c>
      <c r="I2940" t="s">
        <v>877</v>
      </c>
      <c r="J2940" t="s">
        <v>878</v>
      </c>
      <c r="K2940">
        <v>874230</v>
      </c>
      <c r="L2940" t="s">
        <v>380</v>
      </c>
      <c r="M2940" t="s">
        <v>381</v>
      </c>
      <c r="N2940" t="s">
        <v>56</v>
      </c>
      <c r="O2940" s="1">
        <v>45901</v>
      </c>
      <c r="P2940" s="1">
        <v>45962</v>
      </c>
      <c r="Q2940" s="2">
        <v>38.39</v>
      </c>
      <c r="R2940">
        <v>1</v>
      </c>
      <c r="S2940" t="s">
        <v>57</v>
      </c>
      <c r="T2940" t="s">
        <v>58</v>
      </c>
      <c r="U2940" s="3">
        <v>0.375</v>
      </c>
      <c r="V2940" s="2">
        <v>0</v>
      </c>
      <c r="W2940">
        <v>0</v>
      </c>
      <c r="X2940" t="s">
        <v>243</v>
      </c>
      <c r="Y2940" t="s">
        <v>60</v>
      </c>
      <c r="Z2940">
        <v>0</v>
      </c>
      <c r="AA2940" s="2">
        <v>0</v>
      </c>
      <c r="AB2940" s="2">
        <v>0</v>
      </c>
      <c r="AC2940" s="4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14.4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</row>
    <row r="2941" spans="1:42" x14ac:dyDescent="0.25">
      <c r="A2941" s="1">
        <v>45929</v>
      </c>
      <c r="B2941" t="s">
        <v>47</v>
      </c>
      <c r="C2941">
        <v>649163</v>
      </c>
      <c r="D2941">
        <v>2030801811</v>
      </c>
      <c r="E2941" t="s">
        <v>894</v>
      </c>
      <c r="F2941" t="s">
        <v>1285</v>
      </c>
      <c r="G2941" t="s">
        <v>50</v>
      </c>
      <c r="H2941" t="s">
        <v>151</v>
      </c>
      <c r="I2941" t="s">
        <v>877</v>
      </c>
      <c r="J2941" t="s">
        <v>878</v>
      </c>
      <c r="K2941">
        <v>652037</v>
      </c>
      <c r="L2941" t="s">
        <v>54</v>
      </c>
      <c r="M2941" t="s">
        <v>73</v>
      </c>
      <c r="N2941" t="s">
        <v>56</v>
      </c>
      <c r="O2941" s="1">
        <v>45901</v>
      </c>
      <c r="P2941" s="1">
        <v>45962</v>
      </c>
      <c r="Q2941" s="2">
        <v>14.76</v>
      </c>
      <c r="R2941">
        <v>1</v>
      </c>
      <c r="S2941" t="s">
        <v>57</v>
      </c>
      <c r="T2941" t="s">
        <v>58</v>
      </c>
      <c r="U2941" s="3">
        <v>0.375</v>
      </c>
      <c r="V2941" s="2">
        <v>0</v>
      </c>
      <c r="W2941">
        <v>0</v>
      </c>
      <c r="X2941" t="s">
        <v>243</v>
      </c>
      <c r="Y2941" t="s">
        <v>60</v>
      </c>
      <c r="Z2941">
        <v>0</v>
      </c>
      <c r="AA2941" s="2">
        <v>0</v>
      </c>
      <c r="AB2941" s="2">
        <v>0</v>
      </c>
      <c r="AC2941" s="4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5.54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</row>
    <row r="2942" spans="1:42" x14ac:dyDescent="0.25">
      <c r="A2942" s="1">
        <v>45929</v>
      </c>
      <c r="B2942" t="s">
        <v>47</v>
      </c>
      <c r="C2942">
        <v>649163</v>
      </c>
      <c r="D2942">
        <v>2030802196</v>
      </c>
      <c r="E2942" t="s">
        <v>1286</v>
      </c>
      <c r="F2942" t="s">
        <v>937</v>
      </c>
      <c r="G2942" t="s">
        <v>50</v>
      </c>
      <c r="H2942" t="s">
        <v>120</v>
      </c>
      <c r="I2942" t="s">
        <v>877</v>
      </c>
      <c r="J2942" t="s">
        <v>878</v>
      </c>
      <c r="K2942">
        <v>652037</v>
      </c>
      <c r="L2942" t="s">
        <v>54</v>
      </c>
      <c r="M2942" t="s">
        <v>73</v>
      </c>
      <c r="N2942" t="s">
        <v>56</v>
      </c>
      <c r="O2942" s="1">
        <v>45901</v>
      </c>
      <c r="P2942" s="1">
        <v>45962</v>
      </c>
      <c r="Q2942" s="2">
        <v>25.07</v>
      </c>
      <c r="R2942">
        <v>1</v>
      </c>
      <c r="S2942" t="s">
        <v>57</v>
      </c>
      <c r="T2942" t="s">
        <v>58</v>
      </c>
      <c r="U2942" s="3">
        <v>0.375</v>
      </c>
      <c r="V2942" s="2">
        <v>0</v>
      </c>
      <c r="W2942">
        <v>0</v>
      </c>
      <c r="X2942" t="s">
        <v>243</v>
      </c>
      <c r="Y2942" t="s">
        <v>60</v>
      </c>
      <c r="Z2942">
        <v>0</v>
      </c>
      <c r="AA2942" s="2">
        <v>0</v>
      </c>
      <c r="AB2942" s="2">
        <v>0</v>
      </c>
      <c r="AC2942" s="4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9.4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</row>
    <row r="2943" spans="1:42" x14ac:dyDescent="0.25">
      <c r="A2943" s="1">
        <v>45929</v>
      </c>
      <c r="B2943" t="s">
        <v>47</v>
      </c>
      <c r="C2943">
        <v>649163</v>
      </c>
      <c r="D2943">
        <v>2030826635</v>
      </c>
      <c r="E2943" t="s">
        <v>673</v>
      </c>
      <c r="F2943" t="s">
        <v>674</v>
      </c>
      <c r="G2943" t="s">
        <v>50</v>
      </c>
      <c r="H2943" t="s">
        <v>449</v>
      </c>
      <c r="I2943" t="s">
        <v>877</v>
      </c>
      <c r="J2943" t="s">
        <v>878</v>
      </c>
      <c r="K2943">
        <v>823350</v>
      </c>
      <c r="L2943" t="s">
        <v>475</v>
      </c>
      <c r="M2943" t="s">
        <v>480</v>
      </c>
      <c r="N2943" t="s">
        <v>56</v>
      </c>
      <c r="O2943" s="1">
        <v>45905</v>
      </c>
      <c r="P2943" s="1">
        <v>45966</v>
      </c>
      <c r="Q2943" s="2">
        <v>88.69</v>
      </c>
      <c r="R2943">
        <v>1</v>
      </c>
      <c r="S2943" t="s">
        <v>57</v>
      </c>
      <c r="T2943" t="s">
        <v>58</v>
      </c>
      <c r="U2943" s="3">
        <v>0.375</v>
      </c>
      <c r="V2943" s="2">
        <v>0</v>
      </c>
      <c r="W2943">
        <v>0</v>
      </c>
      <c r="X2943" t="s">
        <v>243</v>
      </c>
      <c r="Y2943" t="s">
        <v>60</v>
      </c>
      <c r="Z2943">
        <v>0</v>
      </c>
      <c r="AA2943" s="2">
        <v>0</v>
      </c>
      <c r="AB2943" s="2">
        <v>0</v>
      </c>
      <c r="AC2943" s="4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33.26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</row>
    <row r="2944" spans="1:42" x14ac:dyDescent="0.25">
      <c r="A2944" s="1">
        <v>45929</v>
      </c>
      <c r="B2944" t="s">
        <v>47</v>
      </c>
      <c r="C2944">
        <v>649163</v>
      </c>
      <c r="D2944">
        <v>2030839916</v>
      </c>
      <c r="E2944" t="s">
        <v>2367</v>
      </c>
      <c r="F2944" t="s">
        <v>2368</v>
      </c>
      <c r="G2944" t="s">
        <v>50</v>
      </c>
      <c r="H2944" t="s">
        <v>203</v>
      </c>
      <c r="I2944" t="s">
        <v>877</v>
      </c>
      <c r="J2944" t="s">
        <v>878</v>
      </c>
      <c r="K2944">
        <v>767312</v>
      </c>
      <c r="L2944" t="s">
        <v>806</v>
      </c>
      <c r="M2944" t="s">
        <v>443</v>
      </c>
      <c r="N2944" t="s">
        <v>56</v>
      </c>
      <c r="O2944" s="1">
        <v>45904</v>
      </c>
      <c r="P2944" s="1">
        <v>45965</v>
      </c>
      <c r="Q2944" s="2">
        <v>33.39</v>
      </c>
      <c r="R2944">
        <v>1</v>
      </c>
      <c r="S2944" t="s">
        <v>57</v>
      </c>
      <c r="T2944" t="s">
        <v>58</v>
      </c>
      <c r="U2944" s="3">
        <v>0.375</v>
      </c>
      <c r="V2944" s="2">
        <v>0</v>
      </c>
      <c r="W2944">
        <v>0</v>
      </c>
      <c r="X2944" t="s">
        <v>243</v>
      </c>
      <c r="Y2944" t="s">
        <v>60</v>
      </c>
      <c r="Z2944">
        <v>0</v>
      </c>
      <c r="AA2944" s="2">
        <v>0</v>
      </c>
      <c r="AB2944" s="2">
        <v>0</v>
      </c>
      <c r="AC2944" s="4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12.52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</row>
    <row r="2945" spans="1:42" x14ac:dyDescent="0.25">
      <c r="A2945" s="1">
        <v>45929</v>
      </c>
      <c r="B2945" t="s">
        <v>47</v>
      </c>
      <c r="C2945">
        <v>649163</v>
      </c>
      <c r="D2945">
        <v>2030849748</v>
      </c>
      <c r="E2945" t="s">
        <v>994</v>
      </c>
      <c r="F2945" t="s">
        <v>995</v>
      </c>
      <c r="G2945" t="s">
        <v>50</v>
      </c>
      <c r="H2945" t="s">
        <v>278</v>
      </c>
      <c r="I2945" t="s">
        <v>877</v>
      </c>
      <c r="J2945" t="s">
        <v>878</v>
      </c>
      <c r="K2945">
        <v>822865</v>
      </c>
      <c r="L2945" t="s">
        <v>660</v>
      </c>
      <c r="M2945" t="s">
        <v>661</v>
      </c>
      <c r="N2945" t="s">
        <v>56</v>
      </c>
      <c r="O2945" s="1">
        <v>45904</v>
      </c>
      <c r="P2945" s="1">
        <v>45965</v>
      </c>
      <c r="Q2945" s="2">
        <v>27.49</v>
      </c>
      <c r="R2945">
        <v>1</v>
      </c>
      <c r="S2945" t="s">
        <v>57</v>
      </c>
      <c r="T2945" t="s">
        <v>58</v>
      </c>
      <c r="U2945" s="3">
        <v>0.375</v>
      </c>
      <c r="V2945" s="2">
        <v>0</v>
      </c>
      <c r="W2945">
        <v>0</v>
      </c>
      <c r="X2945" t="s">
        <v>243</v>
      </c>
      <c r="Y2945" t="s">
        <v>60</v>
      </c>
      <c r="Z2945">
        <v>0</v>
      </c>
      <c r="AA2945" s="2">
        <v>0</v>
      </c>
      <c r="AB2945" s="2">
        <v>0</v>
      </c>
      <c r="AC2945" s="4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10.31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</row>
    <row r="2946" spans="1:42" x14ac:dyDescent="0.25">
      <c r="A2946" s="1">
        <v>45929</v>
      </c>
      <c r="B2946" t="s">
        <v>47</v>
      </c>
      <c r="C2946">
        <v>649163</v>
      </c>
      <c r="D2946">
        <v>2030851911</v>
      </c>
      <c r="E2946" t="s">
        <v>2053</v>
      </c>
      <c r="F2946" t="s">
        <v>798</v>
      </c>
      <c r="G2946" t="s">
        <v>50</v>
      </c>
      <c r="H2946" t="s">
        <v>228</v>
      </c>
      <c r="I2946" t="s">
        <v>877</v>
      </c>
      <c r="J2946" t="s">
        <v>878</v>
      </c>
      <c r="K2946">
        <v>812782</v>
      </c>
      <c r="L2946" t="s">
        <v>516</v>
      </c>
      <c r="M2946" t="s">
        <v>234</v>
      </c>
      <c r="N2946" t="s">
        <v>56</v>
      </c>
      <c r="O2946" s="1">
        <v>45904</v>
      </c>
      <c r="P2946" s="1">
        <v>45965</v>
      </c>
      <c r="Q2946" s="2">
        <v>53.87</v>
      </c>
      <c r="R2946">
        <v>1</v>
      </c>
      <c r="S2946" t="s">
        <v>57</v>
      </c>
      <c r="T2946" t="s">
        <v>58</v>
      </c>
      <c r="U2946" s="3">
        <v>0.375</v>
      </c>
      <c r="V2946" s="2">
        <v>0</v>
      </c>
      <c r="W2946">
        <v>0</v>
      </c>
      <c r="X2946" t="s">
        <v>243</v>
      </c>
      <c r="Y2946" t="s">
        <v>60</v>
      </c>
      <c r="Z2946">
        <v>0</v>
      </c>
      <c r="AA2946" s="2">
        <v>0</v>
      </c>
      <c r="AB2946" s="2">
        <v>0</v>
      </c>
      <c r="AC2946" s="4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20.2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</row>
    <row r="2947" spans="1:42" x14ac:dyDescent="0.25">
      <c r="A2947" s="1">
        <v>45929</v>
      </c>
      <c r="B2947" t="s">
        <v>47</v>
      </c>
      <c r="C2947">
        <v>649163</v>
      </c>
      <c r="D2947">
        <v>2031032748</v>
      </c>
      <c r="E2947" t="s">
        <v>2369</v>
      </c>
      <c r="F2947" t="s">
        <v>1175</v>
      </c>
      <c r="G2947" t="s">
        <v>50</v>
      </c>
      <c r="H2947" t="s">
        <v>228</v>
      </c>
      <c r="I2947" t="s">
        <v>877</v>
      </c>
      <c r="J2947" t="s">
        <v>878</v>
      </c>
      <c r="K2947">
        <v>882035</v>
      </c>
      <c r="L2947" t="s">
        <v>2036</v>
      </c>
      <c r="M2947" t="s">
        <v>2037</v>
      </c>
      <c r="N2947" t="s">
        <v>56</v>
      </c>
      <c r="O2947" s="1">
        <v>45931</v>
      </c>
      <c r="P2947" s="1">
        <v>45962</v>
      </c>
      <c r="Q2947" s="2">
        <v>-77.48</v>
      </c>
      <c r="R2947">
        <v>1</v>
      </c>
      <c r="S2947" t="s">
        <v>57</v>
      </c>
      <c r="T2947" t="s">
        <v>621</v>
      </c>
      <c r="U2947" s="3">
        <v>0.375</v>
      </c>
      <c r="V2947" s="2">
        <v>0</v>
      </c>
      <c r="W2947">
        <v>-1</v>
      </c>
      <c r="X2947" t="s">
        <v>243</v>
      </c>
      <c r="Y2947" t="s">
        <v>60</v>
      </c>
      <c r="Z2947">
        <v>0</v>
      </c>
      <c r="AA2947" s="2">
        <v>0</v>
      </c>
      <c r="AB2947" s="2">
        <v>0</v>
      </c>
      <c r="AC2947" s="4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-29.06</v>
      </c>
      <c r="AM2947" s="2">
        <v>-29.06</v>
      </c>
      <c r="AN2947" s="2">
        <v>0</v>
      </c>
      <c r="AO2947" s="2">
        <v>0</v>
      </c>
      <c r="AP2947" s="2">
        <v>0</v>
      </c>
    </row>
    <row r="2948" spans="1:42" x14ac:dyDescent="0.25">
      <c r="A2948" s="1">
        <v>45929</v>
      </c>
      <c r="B2948" t="s">
        <v>47</v>
      </c>
      <c r="C2948">
        <v>649163</v>
      </c>
      <c r="D2948">
        <v>2031079834</v>
      </c>
      <c r="E2948" t="s">
        <v>813</v>
      </c>
      <c r="F2948" t="s">
        <v>997</v>
      </c>
      <c r="G2948" t="s">
        <v>50</v>
      </c>
      <c r="H2948" t="s">
        <v>228</v>
      </c>
      <c r="I2948" t="s">
        <v>877</v>
      </c>
      <c r="J2948" t="s">
        <v>878</v>
      </c>
      <c r="K2948">
        <v>669316</v>
      </c>
      <c r="L2948" t="s">
        <v>321</v>
      </c>
      <c r="M2948" t="s">
        <v>322</v>
      </c>
      <c r="N2948" t="s">
        <v>859</v>
      </c>
      <c r="O2948" s="1">
        <v>45916</v>
      </c>
      <c r="P2948" s="1">
        <v>45946</v>
      </c>
      <c r="Q2948" s="2">
        <v>-53.87</v>
      </c>
      <c r="R2948">
        <v>1</v>
      </c>
      <c r="S2948" t="s">
        <v>57</v>
      </c>
      <c r="T2948" t="s">
        <v>621</v>
      </c>
      <c r="U2948" s="3">
        <v>0.375</v>
      </c>
      <c r="V2948" s="2">
        <v>0</v>
      </c>
      <c r="W2948">
        <v>-1</v>
      </c>
      <c r="X2948" t="s">
        <v>243</v>
      </c>
      <c r="Y2948" t="s">
        <v>60</v>
      </c>
      <c r="Z2948">
        <v>0</v>
      </c>
      <c r="AA2948" s="2">
        <v>0</v>
      </c>
      <c r="AB2948" s="2">
        <v>0</v>
      </c>
      <c r="AC2948" s="4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-20.2</v>
      </c>
      <c r="AM2948" s="2">
        <v>-20.2</v>
      </c>
      <c r="AN2948" s="2">
        <v>0</v>
      </c>
      <c r="AO2948" s="2">
        <v>0</v>
      </c>
      <c r="AP2948" s="2">
        <v>0</v>
      </c>
    </row>
    <row r="2949" spans="1:42" x14ac:dyDescent="0.25">
      <c r="A2949" s="1">
        <v>45929</v>
      </c>
      <c r="B2949" t="s">
        <v>47</v>
      </c>
      <c r="C2949">
        <v>649163</v>
      </c>
      <c r="D2949">
        <v>2016342549</v>
      </c>
      <c r="E2949" t="s">
        <v>2095</v>
      </c>
      <c r="F2949" t="s">
        <v>409</v>
      </c>
      <c r="G2949" t="s">
        <v>50</v>
      </c>
      <c r="H2949" t="s">
        <v>203</v>
      </c>
      <c r="I2949" t="s">
        <v>955</v>
      </c>
      <c r="J2949" t="s">
        <v>956</v>
      </c>
      <c r="K2949">
        <v>650218</v>
      </c>
      <c r="L2949" t="s">
        <v>143</v>
      </c>
      <c r="M2949" t="s">
        <v>144</v>
      </c>
      <c r="N2949" t="s">
        <v>56</v>
      </c>
      <c r="O2949" s="1">
        <v>44835</v>
      </c>
      <c r="P2949" s="1">
        <v>45962</v>
      </c>
      <c r="Q2949" s="2">
        <v>61.45</v>
      </c>
      <c r="R2949">
        <v>1</v>
      </c>
      <c r="S2949" t="s">
        <v>57</v>
      </c>
      <c r="T2949" t="s">
        <v>58</v>
      </c>
      <c r="U2949" s="4">
        <v>0.04</v>
      </c>
      <c r="V2949" s="2">
        <v>0</v>
      </c>
      <c r="W2949">
        <v>0</v>
      </c>
      <c r="X2949" t="s">
        <v>59</v>
      </c>
      <c r="Y2949" t="s">
        <v>60</v>
      </c>
      <c r="Z2949">
        <v>0</v>
      </c>
      <c r="AA2949" s="2">
        <v>0</v>
      </c>
      <c r="AB2949" s="2">
        <v>0</v>
      </c>
      <c r="AC2949" s="4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2.46</v>
      </c>
      <c r="AM2949" s="2">
        <v>2.46</v>
      </c>
      <c r="AN2949" s="2">
        <v>0</v>
      </c>
      <c r="AO2949" s="2">
        <v>0</v>
      </c>
      <c r="AP2949" s="2">
        <v>0</v>
      </c>
    </row>
    <row r="2950" spans="1:42" x14ac:dyDescent="0.25">
      <c r="A2950" s="1">
        <v>45929</v>
      </c>
      <c r="B2950" t="s">
        <v>47</v>
      </c>
      <c r="C2950">
        <v>649163</v>
      </c>
      <c r="D2950">
        <v>2016368387</v>
      </c>
      <c r="E2950" t="s">
        <v>242</v>
      </c>
      <c r="F2950" t="s">
        <v>91</v>
      </c>
      <c r="G2950" t="s">
        <v>50</v>
      </c>
      <c r="H2950" t="s">
        <v>125</v>
      </c>
      <c r="I2950" t="s">
        <v>955</v>
      </c>
      <c r="J2950" t="s">
        <v>956</v>
      </c>
      <c r="K2950">
        <v>650218</v>
      </c>
      <c r="L2950" t="s">
        <v>143</v>
      </c>
      <c r="M2950" t="s">
        <v>144</v>
      </c>
      <c r="N2950" t="s">
        <v>56</v>
      </c>
      <c r="O2950" s="1">
        <v>44835</v>
      </c>
      <c r="P2950" s="1">
        <v>45962</v>
      </c>
      <c r="Q2950" s="2">
        <v>42.1</v>
      </c>
      <c r="R2950">
        <v>1</v>
      </c>
      <c r="S2950" t="s">
        <v>57</v>
      </c>
      <c r="T2950" t="s">
        <v>58</v>
      </c>
      <c r="U2950" s="4">
        <v>0.04</v>
      </c>
      <c r="V2950" s="2">
        <v>0</v>
      </c>
      <c r="W2950">
        <v>0</v>
      </c>
      <c r="X2950" t="s">
        <v>59</v>
      </c>
      <c r="Y2950" t="s">
        <v>60</v>
      </c>
      <c r="Z2950">
        <v>0</v>
      </c>
      <c r="AA2950" s="2">
        <v>0</v>
      </c>
      <c r="AB2950" s="2">
        <v>0</v>
      </c>
      <c r="AC2950" s="4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1.68</v>
      </c>
      <c r="AM2950" s="2">
        <v>1.68</v>
      </c>
      <c r="AN2950" s="2">
        <v>0</v>
      </c>
      <c r="AO2950" s="2">
        <v>0</v>
      </c>
      <c r="AP2950" s="2">
        <v>0</v>
      </c>
    </row>
    <row r="2951" spans="1:42" x14ac:dyDescent="0.25">
      <c r="A2951" s="1">
        <v>45929</v>
      </c>
      <c r="B2951" t="s">
        <v>47</v>
      </c>
      <c r="C2951">
        <v>649163</v>
      </c>
      <c r="D2951">
        <v>2017517074</v>
      </c>
      <c r="E2951" t="s">
        <v>1751</v>
      </c>
      <c r="F2951" t="s">
        <v>166</v>
      </c>
      <c r="G2951" t="s">
        <v>50</v>
      </c>
      <c r="H2951" t="s">
        <v>51</v>
      </c>
      <c r="I2951" t="s">
        <v>955</v>
      </c>
      <c r="J2951" t="s">
        <v>956</v>
      </c>
      <c r="K2951">
        <v>649247</v>
      </c>
      <c r="L2951" t="s">
        <v>84</v>
      </c>
      <c r="M2951" t="s">
        <v>85</v>
      </c>
      <c r="N2951" t="s">
        <v>56</v>
      </c>
      <c r="O2951" s="1">
        <v>44958</v>
      </c>
      <c r="P2951" s="1">
        <v>45962</v>
      </c>
      <c r="Q2951" s="2">
        <v>38.11</v>
      </c>
      <c r="R2951">
        <v>1</v>
      </c>
      <c r="S2951" t="s">
        <v>57</v>
      </c>
      <c r="T2951" t="s">
        <v>58</v>
      </c>
      <c r="U2951" s="4">
        <v>0.1</v>
      </c>
      <c r="V2951" s="2">
        <v>0</v>
      </c>
      <c r="W2951">
        <v>0</v>
      </c>
      <c r="X2951" t="s">
        <v>59</v>
      </c>
      <c r="Y2951" t="s">
        <v>60</v>
      </c>
      <c r="Z2951">
        <v>0</v>
      </c>
      <c r="AA2951" s="2">
        <v>0</v>
      </c>
      <c r="AB2951" s="2">
        <v>0</v>
      </c>
      <c r="AC2951" s="4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3.81</v>
      </c>
      <c r="AM2951" s="2">
        <v>3.81</v>
      </c>
      <c r="AN2951" s="2">
        <v>0</v>
      </c>
      <c r="AO2951" s="2">
        <v>0</v>
      </c>
      <c r="AP2951" s="2">
        <v>0</v>
      </c>
    </row>
    <row r="2952" spans="1:42" x14ac:dyDescent="0.25">
      <c r="A2952" s="1">
        <v>45929</v>
      </c>
      <c r="B2952" t="s">
        <v>47</v>
      </c>
      <c r="C2952">
        <v>649163</v>
      </c>
      <c r="D2952">
        <v>2018114567</v>
      </c>
      <c r="E2952" t="s">
        <v>892</v>
      </c>
      <c r="F2952" t="s">
        <v>805</v>
      </c>
      <c r="G2952" t="s">
        <v>50</v>
      </c>
      <c r="H2952" t="s">
        <v>51</v>
      </c>
      <c r="I2952" t="s">
        <v>955</v>
      </c>
      <c r="J2952" t="s">
        <v>956</v>
      </c>
      <c r="K2952">
        <v>649247</v>
      </c>
      <c r="L2952" t="s">
        <v>84</v>
      </c>
      <c r="M2952" t="s">
        <v>85</v>
      </c>
      <c r="N2952" t="s">
        <v>56</v>
      </c>
      <c r="O2952" s="1">
        <v>45017</v>
      </c>
      <c r="P2952" s="1">
        <v>45962</v>
      </c>
      <c r="Q2952" s="2">
        <v>21.97</v>
      </c>
      <c r="R2952">
        <v>1</v>
      </c>
      <c r="S2952" t="s">
        <v>57</v>
      </c>
      <c r="T2952" t="s">
        <v>58</v>
      </c>
      <c r="U2952" s="4">
        <v>0.1</v>
      </c>
      <c r="V2952" s="2">
        <v>0</v>
      </c>
      <c r="W2952">
        <v>0</v>
      </c>
      <c r="X2952" t="s">
        <v>59</v>
      </c>
      <c r="Y2952" t="s">
        <v>60</v>
      </c>
      <c r="Z2952">
        <v>0</v>
      </c>
      <c r="AA2952" s="2">
        <v>0</v>
      </c>
      <c r="AB2952" s="2">
        <v>0</v>
      </c>
      <c r="AC2952" s="4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2.2000000000000002</v>
      </c>
      <c r="AM2952" s="2">
        <v>2.2000000000000002</v>
      </c>
      <c r="AN2952" s="2">
        <v>0</v>
      </c>
      <c r="AO2952" s="2">
        <v>0</v>
      </c>
      <c r="AP2952" s="2">
        <v>0</v>
      </c>
    </row>
    <row r="2953" spans="1:42" x14ac:dyDescent="0.25">
      <c r="A2953" s="1">
        <v>45929</v>
      </c>
      <c r="B2953" t="s">
        <v>47</v>
      </c>
      <c r="C2953">
        <v>649163</v>
      </c>
      <c r="D2953">
        <v>2018503444</v>
      </c>
      <c r="E2953" t="s">
        <v>2372</v>
      </c>
      <c r="F2953" t="s">
        <v>2373</v>
      </c>
      <c r="G2953" t="s">
        <v>50</v>
      </c>
      <c r="H2953" t="s">
        <v>51</v>
      </c>
      <c r="I2953" t="s">
        <v>955</v>
      </c>
      <c r="J2953" t="s">
        <v>956</v>
      </c>
      <c r="K2953">
        <v>649247</v>
      </c>
      <c r="L2953" t="s">
        <v>84</v>
      </c>
      <c r="M2953" t="s">
        <v>85</v>
      </c>
      <c r="N2953" t="s">
        <v>56</v>
      </c>
      <c r="O2953" s="1">
        <v>45047</v>
      </c>
      <c r="P2953" s="1">
        <v>45962</v>
      </c>
      <c r="Q2953" s="2">
        <v>26.76</v>
      </c>
      <c r="R2953">
        <v>1</v>
      </c>
      <c r="S2953" t="s">
        <v>57</v>
      </c>
      <c r="T2953" t="s">
        <v>58</v>
      </c>
      <c r="U2953" s="4">
        <v>0.1</v>
      </c>
      <c r="V2953" s="2">
        <v>0</v>
      </c>
      <c r="W2953">
        <v>0</v>
      </c>
      <c r="X2953" t="s">
        <v>59</v>
      </c>
      <c r="Y2953" t="s">
        <v>60</v>
      </c>
      <c r="Z2953">
        <v>0</v>
      </c>
      <c r="AA2953" s="2">
        <v>0</v>
      </c>
      <c r="AB2953" s="2">
        <v>0</v>
      </c>
      <c r="AC2953" s="4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2.68</v>
      </c>
      <c r="AM2953" s="2">
        <v>2.68</v>
      </c>
      <c r="AN2953" s="2">
        <v>0</v>
      </c>
      <c r="AO2953" s="2">
        <v>0</v>
      </c>
      <c r="AP2953" s="2">
        <v>0</v>
      </c>
    </row>
    <row r="2954" spans="1:42" x14ac:dyDescent="0.25">
      <c r="A2954" s="1">
        <v>45929</v>
      </c>
      <c r="B2954" t="s">
        <v>47</v>
      </c>
      <c r="C2954">
        <v>649163</v>
      </c>
      <c r="D2954">
        <v>2020435110</v>
      </c>
      <c r="E2954" t="s">
        <v>354</v>
      </c>
      <c r="F2954" t="s">
        <v>97</v>
      </c>
      <c r="G2954" t="s">
        <v>50</v>
      </c>
      <c r="H2954" t="s">
        <v>184</v>
      </c>
      <c r="I2954" t="s">
        <v>955</v>
      </c>
      <c r="J2954" t="s">
        <v>1781</v>
      </c>
      <c r="K2954">
        <v>651818</v>
      </c>
      <c r="L2954" t="s">
        <v>387</v>
      </c>
      <c r="M2954" t="s">
        <v>342</v>
      </c>
      <c r="N2954" t="s">
        <v>56</v>
      </c>
      <c r="O2954" s="1">
        <v>45231</v>
      </c>
      <c r="P2954" s="1">
        <v>45962</v>
      </c>
      <c r="Q2954" s="2">
        <v>132.06</v>
      </c>
      <c r="R2954">
        <v>1</v>
      </c>
      <c r="S2954" t="s">
        <v>57</v>
      </c>
      <c r="T2954" t="s">
        <v>58</v>
      </c>
      <c r="U2954" s="4">
        <v>0.05</v>
      </c>
      <c r="V2954" s="2">
        <v>0</v>
      </c>
      <c r="W2954">
        <v>0</v>
      </c>
      <c r="X2954" t="s">
        <v>59</v>
      </c>
      <c r="Y2954" t="s">
        <v>60</v>
      </c>
      <c r="Z2954">
        <v>0</v>
      </c>
      <c r="AA2954" s="2">
        <v>0</v>
      </c>
      <c r="AB2954" s="2">
        <v>0</v>
      </c>
      <c r="AC2954" s="4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6.6</v>
      </c>
      <c r="AM2954" s="2">
        <v>6.6</v>
      </c>
      <c r="AN2954" s="2">
        <v>0</v>
      </c>
      <c r="AO2954" s="2">
        <v>0</v>
      </c>
      <c r="AP2954" s="2">
        <v>0</v>
      </c>
    </row>
    <row r="2955" spans="1:42" x14ac:dyDescent="0.25">
      <c r="A2955" s="1">
        <v>45929</v>
      </c>
      <c r="B2955" t="s">
        <v>47</v>
      </c>
      <c r="C2955">
        <v>649163</v>
      </c>
      <c r="D2955">
        <v>2020671550</v>
      </c>
      <c r="E2955" t="s">
        <v>1186</v>
      </c>
      <c r="F2955" t="s">
        <v>68</v>
      </c>
      <c r="G2955" t="s">
        <v>50</v>
      </c>
      <c r="H2955" t="s">
        <v>51</v>
      </c>
      <c r="I2955" t="s">
        <v>955</v>
      </c>
      <c r="J2955" t="s">
        <v>1781</v>
      </c>
      <c r="K2955">
        <v>651818</v>
      </c>
      <c r="L2955" t="s">
        <v>387</v>
      </c>
      <c r="M2955" t="s">
        <v>342</v>
      </c>
      <c r="N2955" t="s">
        <v>56</v>
      </c>
      <c r="O2955" s="1">
        <v>45261</v>
      </c>
      <c r="P2955" s="1">
        <v>45962</v>
      </c>
      <c r="Q2955" s="2">
        <v>75.430000000000007</v>
      </c>
      <c r="R2955">
        <v>1</v>
      </c>
      <c r="S2955" t="s">
        <v>57</v>
      </c>
      <c r="T2955" t="s">
        <v>58</v>
      </c>
      <c r="U2955" s="4">
        <v>0.05</v>
      </c>
      <c r="V2955" s="2">
        <v>0</v>
      </c>
      <c r="W2955">
        <v>0</v>
      </c>
      <c r="X2955" t="s">
        <v>59</v>
      </c>
      <c r="Y2955" t="s">
        <v>60</v>
      </c>
      <c r="Z2955">
        <v>0</v>
      </c>
      <c r="AA2955" s="2">
        <v>0</v>
      </c>
      <c r="AB2955" s="2">
        <v>0</v>
      </c>
      <c r="AC2955" s="4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3.77</v>
      </c>
      <c r="AM2955" s="2">
        <v>3.77</v>
      </c>
      <c r="AN2955" s="2">
        <v>0</v>
      </c>
      <c r="AO2955" s="2">
        <v>0</v>
      </c>
      <c r="AP2955" s="2">
        <v>0</v>
      </c>
    </row>
    <row r="2956" spans="1:42" x14ac:dyDescent="0.25">
      <c r="A2956" s="1">
        <v>45929</v>
      </c>
      <c r="B2956" t="s">
        <v>47</v>
      </c>
      <c r="C2956">
        <v>649163</v>
      </c>
      <c r="D2956">
        <v>2020851321</v>
      </c>
      <c r="E2956" t="s">
        <v>1194</v>
      </c>
      <c r="F2956" t="s">
        <v>166</v>
      </c>
      <c r="G2956" t="s">
        <v>50</v>
      </c>
      <c r="H2956" t="s">
        <v>51</v>
      </c>
      <c r="I2956" t="s">
        <v>955</v>
      </c>
      <c r="J2956" t="s">
        <v>1152</v>
      </c>
      <c r="K2956">
        <v>651818</v>
      </c>
      <c r="L2956" t="s">
        <v>387</v>
      </c>
      <c r="M2956" t="s">
        <v>342</v>
      </c>
      <c r="N2956" t="s">
        <v>56</v>
      </c>
      <c r="O2956" s="1">
        <v>45296</v>
      </c>
      <c r="P2956" s="1">
        <v>45966</v>
      </c>
      <c r="Q2956" s="2">
        <v>178</v>
      </c>
      <c r="R2956">
        <v>1</v>
      </c>
      <c r="S2956" t="s">
        <v>57</v>
      </c>
      <c r="T2956" t="s">
        <v>58</v>
      </c>
      <c r="U2956" s="4">
        <v>0.1</v>
      </c>
      <c r="V2956" s="2">
        <v>0</v>
      </c>
      <c r="W2956">
        <v>0</v>
      </c>
      <c r="X2956" t="s">
        <v>59</v>
      </c>
      <c r="Y2956" t="s">
        <v>60</v>
      </c>
      <c r="Z2956">
        <v>0</v>
      </c>
      <c r="AA2956" s="2">
        <v>0</v>
      </c>
      <c r="AB2956" s="2">
        <v>0</v>
      </c>
      <c r="AC2956" s="4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17.8</v>
      </c>
      <c r="AM2956" s="2">
        <v>17.8</v>
      </c>
      <c r="AN2956" s="2">
        <v>0</v>
      </c>
      <c r="AO2956" s="2">
        <v>0</v>
      </c>
      <c r="AP2956" s="2">
        <v>0</v>
      </c>
    </row>
    <row r="2957" spans="1:42" x14ac:dyDescent="0.25">
      <c r="A2957" s="1">
        <v>45929</v>
      </c>
      <c r="B2957" t="s">
        <v>47</v>
      </c>
      <c r="C2957">
        <v>649163</v>
      </c>
      <c r="D2957">
        <v>2020866404</v>
      </c>
      <c r="E2957" t="s">
        <v>1198</v>
      </c>
      <c r="F2957" t="s">
        <v>294</v>
      </c>
      <c r="G2957" t="s">
        <v>50</v>
      </c>
      <c r="H2957" t="s">
        <v>125</v>
      </c>
      <c r="I2957" t="s">
        <v>955</v>
      </c>
      <c r="J2957" t="s">
        <v>956</v>
      </c>
      <c r="K2957">
        <v>650218</v>
      </c>
      <c r="L2957" t="s">
        <v>143</v>
      </c>
      <c r="M2957" t="s">
        <v>144</v>
      </c>
      <c r="N2957" t="s">
        <v>56</v>
      </c>
      <c r="O2957" s="1">
        <v>45261</v>
      </c>
      <c r="P2957" s="1">
        <v>45962</v>
      </c>
      <c r="Q2957" s="2">
        <v>15.06</v>
      </c>
      <c r="R2957">
        <v>1</v>
      </c>
      <c r="S2957" t="s">
        <v>57</v>
      </c>
      <c r="T2957" t="s">
        <v>58</v>
      </c>
      <c r="U2957" s="4">
        <v>0.1</v>
      </c>
      <c r="V2957" s="2">
        <v>0</v>
      </c>
      <c r="W2957">
        <v>0</v>
      </c>
      <c r="X2957" t="s">
        <v>59</v>
      </c>
      <c r="Y2957" t="s">
        <v>60</v>
      </c>
      <c r="Z2957">
        <v>0</v>
      </c>
      <c r="AA2957" s="2">
        <v>0</v>
      </c>
      <c r="AB2957" s="2">
        <v>0</v>
      </c>
      <c r="AC2957" s="4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1.51</v>
      </c>
      <c r="AM2957" s="2">
        <v>1.51</v>
      </c>
      <c r="AN2957" s="2">
        <v>0</v>
      </c>
      <c r="AO2957" s="2">
        <v>0</v>
      </c>
      <c r="AP2957" s="2">
        <v>0</v>
      </c>
    </row>
    <row r="2958" spans="1:42" x14ac:dyDescent="0.25">
      <c r="A2958" s="1">
        <v>45929</v>
      </c>
      <c r="B2958" t="s">
        <v>47</v>
      </c>
      <c r="C2958">
        <v>649163</v>
      </c>
      <c r="D2958">
        <v>2021020942</v>
      </c>
      <c r="E2958" t="s">
        <v>137</v>
      </c>
      <c r="F2958" t="s">
        <v>138</v>
      </c>
      <c r="G2958" t="s">
        <v>50</v>
      </c>
      <c r="H2958" t="s">
        <v>51</v>
      </c>
      <c r="I2958" t="s">
        <v>955</v>
      </c>
      <c r="J2958" t="s">
        <v>956</v>
      </c>
      <c r="K2958">
        <v>649247</v>
      </c>
      <c r="L2958" t="s">
        <v>84</v>
      </c>
      <c r="M2958" t="s">
        <v>85</v>
      </c>
      <c r="N2958" t="s">
        <v>56</v>
      </c>
      <c r="O2958" s="1">
        <v>45292</v>
      </c>
      <c r="P2958" s="1">
        <v>45962</v>
      </c>
      <c r="Q2958" s="2">
        <v>16.57</v>
      </c>
      <c r="R2958">
        <v>1</v>
      </c>
      <c r="S2958" t="s">
        <v>57</v>
      </c>
      <c r="T2958" t="s">
        <v>58</v>
      </c>
      <c r="U2958" s="4">
        <v>0.1</v>
      </c>
      <c r="V2958" s="2">
        <v>0</v>
      </c>
      <c r="W2958">
        <v>0</v>
      </c>
      <c r="X2958" t="s">
        <v>59</v>
      </c>
      <c r="Y2958" t="s">
        <v>60</v>
      </c>
      <c r="Z2958">
        <v>0</v>
      </c>
      <c r="AA2958" s="2">
        <v>0</v>
      </c>
      <c r="AB2958" s="2">
        <v>0</v>
      </c>
      <c r="AC2958" s="4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1.66</v>
      </c>
      <c r="AM2958" s="2">
        <v>1.66</v>
      </c>
      <c r="AN2958" s="2">
        <v>0</v>
      </c>
      <c r="AO2958" s="2">
        <v>0</v>
      </c>
      <c r="AP2958" s="2">
        <v>0</v>
      </c>
    </row>
    <row r="2959" spans="1:42" x14ac:dyDescent="0.25">
      <c r="A2959" s="1">
        <v>45929</v>
      </c>
      <c r="B2959" t="s">
        <v>47</v>
      </c>
      <c r="C2959">
        <v>649163</v>
      </c>
      <c r="D2959">
        <v>2021178705</v>
      </c>
      <c r="E2959" t="s">
        <v>2104</v>
      </c>
      <c r="F2959" t="s">
        <v>2105</v>
      </c>
      <c r="G2959" t="s">
        <v>50</v>
      </c>
      <c r="H2959" t="s">
        <v>203</v>
      </c>
      <c r="I2959" t="s">
        <v>955</v>
      </c>
      <c r="J2959" t="s">
        <v>1152</v>
      </c>
      <c r="K2959">
        <v>651818</v>
      </c>
      <c r="L2959" t="s">
        <v>387</v>
      </c>
      <c r="M2959" t="s">
        <v>342</v>
      </c>
      <c r="N2959" t="s">
        <v>56</v>
      </c>
      <c r="O2959" s="1">
        <v>45295</v>
      </c>
      <c r="P2959" s="1">
        <v>45965</v>
      </c>
      <c r="Q2959" s="2">
        <v>319.83999999999997</v>
      </c>
      <c r="R2959">
        <v>1</v>
      </c>
      <c r="S2959" t="s">
        <v>57</v>
      </c>
      <c r="T2959" t="s">
        <v>58</v>
      </c>
      <c r="U2959" s="4">
        <v>0.1</v>
      </c>
      <c r="V2959" s="2">
        <v>0</v>
      </c>
      <c r="W2959">
        <v>0</v>
      </c>
      <c r="X2959" t="s">
        <v>59</v>
      </c>
      <c r="Y2959" t="s">
        <v>60</v>
      </c>
      <c r="Z2959">
        <v>0</v>
      </c>
      <c r="AA2959" s="2">
        <v>0</v>
      </c>
      <c r="AB2959" s="2">
        <v>0</v>
      </c>
      <c r="AC2959" s="4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31.98</v>
      </c>
      <c r="AM2959" s="2">
        <v>31.98</v>
      </c>
      <c r="AN2959" s="2">
        <v>0</v>
      </c>
      <c r="AO2959" s="2">
        <v>0</v>
      </c>
      <c r="AP2959" s="2">
        <v>0</v>
      </c>
    </row>
    <row r="2960" spans="1:42" x14ac:dyDescent="0.25">
      <c r="A2960" s="1">
        <v>45929</v>
      </c>
      <c r="B2960" t="s">
        <v>47</v>
      </c>
      <c r="C2960">
        <v>649163</v>
      </c>
      <c r="D2960">
        <v>2022444748</v>
      </c>
      <c r="E2960" t="s">
        <v>1298</v>
      </c>
      <c r="F2960" t="s">
        <v>1299</v>
      </c>
      <c r="G2960" t="s">
        <v>50</v>
      </c>
      <c r="H2960" t="s">
        <v>51</v>
      </c>
      <c r="I2960" t="s">
        <v>955</v>
      </c>
      <c r="J2960" t="s">
        <v>956</v>
      </c>
      <c r="K2960">
        <v>649247</v>
      </c>
      <c r="L2960" t="s">
        <v>84</v>
      </c>
      <c r="M2960" t="s">
        <v>85</v>
      </c>
      <c r="N2960" t="s">
        <v>56</v>
      </c>
      <c r="O2960" s="1">
        <v>45383</v>
      </c>
      <c r="P2960" s="1">
        <v>45962</v>
      </c>
      <c r="Q2960" s="2">
        <v>21.97</v>
      </c>
      <c r="R2960">
        <v>1</v>
      </c>
      <c r="S2960" t="s">
        <v>57</v>
      </c>
      <c r="T2960" t="s">
        <v>58</v>
      </c>
      <c r="U2960" s="4">
        <v>0.1</v>
      </c>
      <c r="V2960" s="2">
        <v>0</v>
      </c>
      <c r="W2960">
        <v>0</v>
      </c>
      <c r="X2960" t="s">
        <v>59</v>
      </c>
      <c r="Y2960" t="s">
        <v>60</v>
      </c>
      <c r="Z2960">
        <v>0</v>
      </c>
      <c r="AA2960" s="2">
        <v>0</v>
      </c>
      <c r="AB2960" s="2">
        <v>0</v>
      </c>
      <c r="AC2960" s="4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2.2000000000000002</v>
      </c>
      <c r="AM2960" s="2">
        <v>2.2000000000000002</v>
      </c>
      <c r="AN2960" s="2">
        <v>0</v>
      </c>
      <c r="AO2960" s="2">
        <v>0</v>
      </c>
      <c r="AP2960" s="2">
        <v>0</v>
      </c>
    </row>
    <row r="2961" spans="1:42" x14ac:dyDescent="0.25">
      <c r="A2961" s="1">
        <v>45929</v>
      </c>
      <c r="B2961" t="s">
        <v>47</v>
      </c>
      <c r="C2961">
        <v>649163</v>
      </c>
      <c r="D2961">
        <v>2022453568</v>
      </c>
      <c r="E2961" t="s">
        <v>2374</v>
      </c>
      <c r="F2961" t="s">
        <v>443</v>
      </c>
      <c r="G2961" t="s">
        <v>50</v>
      </c>
      <c r="H2961" t="s">
        <v>51</v>
      </c>
      <c r="I2961" t="s">
        <v>955</v>
      </c>
      <c r="J2961" t="s">
        <v>956</v>
      </c>
      <c r="K2961">
        <v>649247</v>
      </c>
      <c r="L2961" t="s">
        <v>84</v>
      </c>
      <c r="M2961" t="s">
        <v>85</v>
      </c>
      <c r="N2961" t="s">
        <v>56</v>
      </c>
      <c r="O2961" s="1">
        <v>45383</v>
      </c>
      <c r="P2961" s="1">
        <v>45962</v>
      </c>
      <c r="Q2961" s="2">
        <v>21.97</v>
      </c>
      <c r="R2961">
        <v>1</v>
      </c>
      <c r="S2961" t="s">
        <v>57</v>
      </c>
      <c r="T2961" t="s">
        <v>58</v>
      </c>
      <c r="U2961" s="4">
        <v>0.1</v>
      </c>
      <c r="V2961" s="2">
        <v>0</v>
      </c>
      <c r="W2961">
        <v>0</v>
      </c>
      <c r="X2961" t="s">
        <v>59</v>
      </c>
      <c r="Y2961" t="s">
        <v>60</v>
      </c>
      <c r="Z2961">
        <v>0</v>
      </c>
      <c r="AA2961" s="2">
        <v>0</v>
      </c>
      <c r="AB2961" s="2">
        <v>0</v>
      </c>
      <c r="AC2961" s="4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2.2000000000000002</v>
      </c>
      <c r="AM2961" s="2">
        <v>2.2000000000000002</v>
      </c>
      <c r="AN2961" s="2">
        <v>0</v>
      </c>
      <c r="AO2961" s="2">
        <v>0</v>
      </c>
      <c r="AP296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0E23-87B1-4AB6-A122-397B34B3A6E8}">
  <dimension ref="A1:R2961"/>
  <sheetViews>
    <sheetView topLeftCell="A2851" workbookViewId="0">
      <selection activeCell="N2939" sqref="N2939"/>
    </sheetView>
  </sheetViews>
  <sheetFormatPr defaultRowHeight="15" x14ac:dyDescent="0.25"/>
  <cols>
    <col min="1" max="1" width="11" style="10" bestFit="1" customWidth="1"/>
    <col min="2" max="2" width="22.42578125" style="10" customWidth="1"/>
    <col min="3" max="3" width="5.28515625" style="10" bestFit="1" customWidth="1"/>
    <col min="4" max="4" width="44.28515625" style="10" customWidth="1"/>
    <col min="5" max="5" width="15" style="10" bestFit="1" customWidth="1"/>
    <col min="6" max="6" width="26.42578125" style="10" bestFit="1" customWidth="1"/>
    <col min="7" max="7" width="12.5703125" style="10" bestFit="1" customWidth="1"/>
    <col min="8" max="8" width="12" style="10" bestFit="1" customWidth="1"/>
    <col min="9" max="9" width="12" style="15" customWidth="1"/>
    <col min="10" max="10" width="13.85546875" style="10" bestFit="1" customWidth="1"/>
    <col min="11" max="11" width="15.85546875" style="10" bestFit="1" customWidth="1"/>
    <col min="12" max="12" width="12.5703125" style="10" bestFit="1" customWidth="1"/>
    <col min="13" max="13" width="11.140625" style="10" bestFit="1" customWidth="1"/>
    <col min="14" max="14" width="8.28515625" style="10" bestFit="1" customWidth="1"/>
    <col min="15" max="15" width="15" style="10" bestFit="1" customWidth="1"/>
    <col min="16" max="16" width="12.85546875" style="10" bestFit="1" customWidth="1"/>
    <col min="17" max="17" width="19" style="10" bestFit="1" customWidth="1"/>
    <col min="18" max="18" width="20.85546875" style="10" bestFit="1" customWidth="1"/>
    <col min="19" max="16384" width="9.140625" style="10"/>
  </cols>
  <sheetData>
    <row r="1" spans="1:18" x14ac:dyDescent="0.25">
      <c r="A1" s="10" t="s">
        <v>3</v>
      </c>
      <c r="B1" s="10" t="s">
        <v>2392</v>
      </c>
      <c r="C1" s="10" t="s">
        <v>7</v>
      </c>
      <c r="D1" s="10" t="s">
        <v>9</v>
      </c>
      <c r="E1" s="10" t="s">
        <v>10</v>
      </c>
      <c r="F1" s="10" t="s">
        <v>3992</v>
      </c>
      <c r="G1" s="10" t="s">
        <v>14</v>
      </c>
      <c r="H1" s="10" t="s">
        <v>15</v>
      </c>
      <c r="I1" s="15" t="s">
        <v>4042</v>
      </c>
      <c r="J1" s="10" t="s">
        <v>4040</v>
      </c>
      <c r="K1" s="10" t="s">
        <v>16</v>
      </c>
      <c r="L1" s="10" t="s">
        <v>18</v>
      </c>
      <c r="M1" s="10" t="s">
        <v>20</v>
      </c>
      <c r="N1" s="10" t="s">
        <v>23</v>
      </c>
      <c r="O1" s="10" t="s">
        <v>24</v>
      </c>
      <c r="P1" s="10" t="s">
        <v>36</v>
      </c>
      <c r="Q1" s="10" t="s">
        <v>37</v>
      </c>
      <c r="R1" s="10" t="s">
        <v>38</v>
      </c>
    </row>
    <row r="2" spans="1:18" x14ac:dyDescent="0.25">
      <c r="A2" s="16">
        <v>2031072180</v>
      </c>
      <c r="B2" s="16" t="s">
        <v>2731</v>
      </c>
      <c r="C2" s="16" t="s">
        <v>495</v>
      </c>
      <c r="D2" s="16" t="s">
        <v>693</v>
      </c>
      <c r="E2" s="16">
        <v>5442438</v>
      </c>
      <c r="F2" s="16" t="s">
        <v>4003</v>
      </c>
      <c r="G2" s="17">
        <v>45919</v>
      </c>
      <c r="H2" s="17">
        <v>45949</v>
      </c>
      <c r="I2" s="18">
        <v>1</v>
      </c>
      <c r="J2" s="16" t="s">
        <v>4041</v>
      </c>
      <c r="K2" s="19">
        <v>-24.61</v>
      </c>
      <c r="L2" s="16" t="s">
        <v>57</v>
      </c>
      <c r="M2" s="20">
        <v>0.7</v>
      </c>
      <c r="N2" s="16" t="s">
        <v>243</v>
      </c>
      <c r="O2" s="16" t="s">
        <v>60</v>
      </c>
      <c r="P2" s="19">
        <v>-17.23</v>
      </c>
      <c r="Q2" s="19">
        <v>-17.23</v>
      </c>
      <c r="R2" s="19">
        <v>-17.23</v>
      </c>
    </row>
    <row r="3" spans="1:18" x14ac:dyDescent="0.25">
      <c r="A3" s="16">
        <v>2031079835</v>
      </c>
      <c r="B3" s="16" t="s">
        <v>2918</v>
      </c>
      <c r="C3" s="16" t="s">
        <v>228</v>
      </c>
      <c r="D3" s="16" t="s">
        <v>4047</v>
      </c>
      <c r="E3" s="16">
        <v>17437820</v>
      </c>
      <c r="F3" s="16" t="s">
        <v>2423</v>
      </c>
      <c r="G3" s="17">
        <v>45916</v>
      </c>
      <c r="H3" s="17">
        <v>45946</v>
      </c>
      <c r="I3" s="18">
        <v>1</v>
      </c>
      <c r="J3" s="16" t="s">
        <v>4041</v>
      </c>
      <c r="K3" s="19">
        <v>-28.9</v>
      </c>
      <c r="L3" s="16" t="s">
        <v>57</v>
      </c>
      <c r="M3" s="20">
        <v>0.7</v>
      </c>
      <c r="N3" s="16" t="s">
        <v>243</v>
      </c>
      <c r="O3" s="16" t="s">
        <v>60</v>
      </c>
      <c r="P3" s="19">
        <v>-20.23</v>
      </c>
      <c r="Q3" s="19">
        <v>-20.23</v>
      </c>
      <c r="R3" s="19">
        <v>-20.23</v>
      </c>
    </row>
    <row r="4" spans="1:18" x14ac:dyDescent="0.25">
      <c r="A4" s="16">
        <v>2031032748</v>
      </c>
      <c r="B4" s="16" t="s">
        <v>3988</v>
      </c>
      <c r="C4" s="16" t="s">
        <v>228</v>
      </c>
      <c r="D4" s="16" t="s">
        <v>4044</v>
      </c>
      <c r="E4" s="16">
        <v>16228684</v>
      </c>
      <c r="F4" s="16" t="s">
        <v>4033</v>
      </c>
      <c r="G4" s="17">
        <v>45931</v>
      </c>
      <c r="H4" s="17">
        <v>45962</v>
      </c>
      <c r="I4" s="18">
        <v>1</v>
      </c>
      <c r="J4" s="16" t="s">
        <v>4041</v>
      </c>
      <c r="K4" s="19">
        <v>-77.48</v>
      </c>
      <c r="L4" s="16" t="s">
        <v>57</v>
      </c>
      <c r="M4" s="21">
        <v>0.375</v>
      </c>
      <c r="N4" s="16" t="s">
        <v>243</v>
      </c>
      <c r="O4" s="16" t="s">
        <v>60</v>
      </c>
      <c r="P4" s="19">
        <v>-29.06</v>
      </c>
      <c r="Q4" s="19">
        <v>-29.06</v>
      </c>
      <c r="R4" s="19">
        <v>-29.06</v>
      </c>
    </row>
    <row r="5" spans="1:18" x14ac:dyDescent="0.25">
      <c r="A5" s="16">
        <v>2031079834</v>
      </c>
      <c r="B5" s="16" t="s">
        <v>2918</v>
      </c>
      <c r="C5" s="16" t="s">
        <v>228</v>
      </c>
      <c r="D5" s="16" t="s">
        <v>4044</v>
      </c>
      <c r="E5" s="16">
        <v>17437820</v>
      </c>
      <c r="F5" s="16" t="s">
        <v>2423</v>
      </c>
      <c r="G5" s="17">
        <v>45916</v>
      </c>
      <c r="H5" s="17">
        <v>45946</v>
      </c>
      <c r="I5" s="18">
        <v>1</v>
      </c>
      <c r="J5" s="16" t="s">
        <v>4041</v>
      </c>
      <c r="K5" s="19">
        <v>-53.87</v>
      </c>
      <c r="L5" s="16" t="s">
        <v>57</v>
      </c>
      <c r="M5" s="21">
        <v>0.375</v>
      </c>
      <c r="N5" s="16" t="s">
        <v>243</v>
      </c>
      <c r="O5" s="16" t="s">
        <v>60</v>
      </c>
      <c r="P5" s="19">
        <v>-20.2</v>
      </c>
      <c r="Q5" s="19">
        <v>-20.2</v>
      </c>
      <c r="R5" s="19">
        <v>-20.2</v>
      </c>
    </row>
    <row r="6" spans="1:18" x14ac:dyDescent="0.25">
      <c r="A6" s="16">
        <v>2031072181</v>
      </c>
      <c r="B6" s="16" t="s">
        <v>2731</v>
      </c>
      <c r="C6" s="16" t="s">
        <v>495</v>
      </c>
      <c r="D6" s="16" t="s">
        <v>2391</v>
      </c>
      <c r="E6" s="16">
        <v>5442438</v>
      </c>
      <c r="F6" s="16" t="s">
        <v>4003</v>
      </c>
      <c r="G6" s="17">
        <v>45919</v>
      </c>
      <c r="H6" s="17">
        <v>45949</v>
      </c>
      <c r="I6" s="18">
        <v>1</v>
      </c>
      <c r="J6" s="16" t="s">
        <v>4041</v>
      </c>
      <c r="K6" s="19">
        <v>-31.71</v>
      </c>
      <c r="L6" s="16" t="s">
        <v>57</v>
      </c>
      <c r="M6" s="20">
        <v>0.9</v>
      </c>
      <c r="N6" s="16" t="s">
        <v>243</v>
      </c>
      <c r="O6" s="16" t="s">
        <v>60</v>
      </c>
      <c r="P6" s="19">
        <v>-28.54</v>
      </c>
      <c r="Q6" s="19">
        <v>-28.54</v>
      </c>
      <c r="R6" s="19">
        <v>-28.54</v>
      </c>
    </row>
    <row r="7" spans="1:18" x14ac:dyDescent="0.25">
      <c r="A7" s="10">
        <v>2030716398</v>
      </c>
      <c r="B7" s="10" t="s">
        <v>2970</v>
      </c>
      <c r="C7" s="10" t="s">
        <v>228</v>
      </c>
      <c r="D7" s="10" t="s">
        <v>1097</v>
      </c>
      <c r="E7" s="10">
        <v>8814784</v>
      </c>
      <c r="F7" s="10" t="s">
        <v>4011</v>
      </c>
      <c r="G7" s="11">
        <v>45901</v>
      </c>
      <c r="H7" s="11">
        <v>45931</v>
      </c>
      <c r="I7" s="15">
        <v>1</v>
      </c>
      <c r="J7" s="10" t="s">
        <v>4043</v>
      </c>
      <c r="K7" s="12">
        <v>84.15</v>
      </c>
      <c r="L7" s="10" t="s">
        <v>57</v>
      </c>
      <c r="M7" s="14">
        <v>0.47</v>
      </c>
      <c r="N7" s="10" t="s">
        <v>243</v>
      </c>
      <c r="O7" s="10" t="s">
        <v>60</v>
      </c>
      <c r="P7" s="12">
        <v>39.549999999999997</v>
      </c>
      <c r="Q7" s="12">
        <v>39.549999999999997</v>
      </c>
      <c r="R7" s="12">
        <v>39.549999999999997</v>
      </c>
    </row>
    <row r="8" spans="1:18" x14ac:dyDescent="0.25">
      <c r="A8" s="10">
        <v>2030597037</v>
      </c>
      <c r="B8" s="10" t="s">
        <v>2699</v>
      </c>
      <c r="C8" s="10" t="s">
        <v>495</v>
      </c>
      <c r="D8" s="10" t="s">
        <v>693</v>
      </c>
      <c r="E8" s="10">
        <v>9079571</v>
      </c>
      <c r="F8" s="10" t="s">
        <v>3996</v>
      </c>
      <c r="G8" s="11">
        <v>45901</v>
      </c>
      <c r="H8" s="11">
        <v>45962</v>
      </c>
      <c r="I8" s="15">
        <v>2</v>
      </c>
      <c r="J8" s="10" t="s">
        <v>4041</v>
      </c>
      <c r="K8" s="12">
        <v>24.61</v>
      </c>
      <c r="L8" s="10" t="s">
        <v>57</v>
      </c>
      <c r="M8" s="14">
        <v>0.7</v>
      </c>
      <c r="N8" s="10" t="s">
        <v>243</v>
      </c>
      <c r="O8" s="10" t="s">
        <v>60</v>
      </c>
      <c r="P8" s="12">
        <v>17.23</v>
      </c>
      <c r="Q8" s="12">
        <v>0</v>
      </c>
      <c r="R8" s="12">
        <v>0</v>
      </c>
    </row>
    <row r="9" spans="1:18" x14ac:dyDescent="0.25">
      <c r="A9" s="10">
        <v>2030770955</v>
      </c>
      <c r="B9" s="10" t="s">
        <v>2722</v>
      </c>
      <c r="C9" s="10" t="s">
        <v>495</v>
      </c>
      <c r="D9" s="10" t="s">
        <v>693</v>
      </c>
      <c r="E9" s="10">
        <v>9079571</v>
      </c>
      <c r="F9" s="10" t="s">
        <v>3996</v>
      </c>
      <c r="G9" s="11">
        <v>45901</v>
      </c>
      <c r="H9" s="11">
        <v>45962</v>
      </c>
      <c r="I9" s="15">
        <v>2</v>
      </c>
      <c r="J9" s="10" t="s">
        <v>4041</v>
      </c>
      <c r="K9" s="12">
        <v>78.97</v>
      </c>
      <c r="L9" s="10" t="s">
        <v>57</v>
      </c>
      <c r="M9" s="14">
        <v>0.7</v>
      </c>
      <c r="N9" s="10" t="s">
        <v>243</v>
      </c>
      <c r="O9" s="10" t="s">
        <v>60</v>
      </c>
      <c r="P9" s="12">
        <v>55.28</v>
      </c>
      <c r="Q9" s="12">
        <v>0</v>
      </c>
      <c r="R9" s="12">
        <v>0</v>
      </c>
    </row>
    <row r="10" spans="1:18" x14ac:dyDescent="0.25">
      <c r="A10" s="10">
        <v>2030678850</v>
      </c>
      <c r="B10" s="10" t="s">
        <v>2708</v>
      </c>
      <c r="C10" s="10" t="s">
        <v>495</v>
      </c>
      <c r="D10" s="10" t="s">
        <v>693</v>
      </c>
      <c r="E10" s="10">
        <v>20872981</v>
      </c>
      <c r="F10" s="10" t="s">
        <v>4014</v>
      </c>
      <c r="G10" s="11">
        <v>45901</v>
      </c>
      <c r="H10" s="11">
        <v>45962</v>
      </c>
      <c r="I10" s="15">
        <v>2</v>
      </c>
      <c r="J10" s="10" t="s">
        <v>4041</v>
      </c>
      <c r="K10" s="12">
        <v>24.61</v>
      </c>
      <c r="L10" s="10" t="s">
        <v>57</v>
      </c>
      <c r="M10" s="14">
        <v>0.7</v>
      </c>
      <c r="N10" s="10" t="s">
        <v>243</v>
      </c>
      <c r="O10" s="10" t="s">
        <v>60</v>
      </c>
      <c r="P10" s="12">
        <v>17.23</v>
      </c>
      <c r="Q10" s="12">
        <v>0</v>
      </c>
      <c r="R10" s="12">
        <v>0</v>
      </c>
    </row>
    <row r="11" spans="1:18" x14ac:dyDescent="0.25">
      <c r="A11" s="10">
        <v>2030720777</v>
      </c>
      <c r="B11" s="10" t="s">
        <v>3967</v>
      </c>
      <c r="C11" s="10" t="s">
        <v>495</v>
      </c>
      <c r="D11" s="10" t="s">
        <v>693</v>
      </c>
      <c r="E11" s="10">
        <v>5442438</v>
      </c>
      <c r="F11" s="10" t="s">
        <v>4003</v>
      </c>
      <c r="G11" s="11">
        <v>45901</v>
      </c>
      <c r="H11" s="11">
        <v>45962</v>
      </c>
      <c r="I11" s="15">
        <v>2</v>
      </c>
      <c r="J11" s="10" t="s">
        <v>4041</v>
      </c>
      <c r="K11" s="12">
        <v>24.61</v>
      </c>
      <c r="L11" s="10" t="s">
        <v>57</v>
      </c>
      <c r="M11" s="14">
        <v>0.7</v>
      </c>
      <c r="N11" s="10" t="s">
        <v>243</v>
      </c>
      <c r="O11" s="10" t="s">
        <v>60</v>
      </c>
      <c r="P11" s="12">
        <v>17.23</v>
      </c>
      <c r="Q11" s="12">
        <v>0</v>
      </c>
      <c r="R11" s="12">
        <v>0</v>
      </c>
    </row>
    <row r="12" spans="1:18" x14ac:dyDescent="0.25">
      <c r="A12" s="10">
        <v>2030387512</v>
      </c>
      <c r="B12" s="10" t="s">
        <v>2683</v>
      </c>
      <c r="C12" s="10" t="s">
        <v>495</v>
      </c>
      <c r="D12" s="10" t="s">
        <v>693</v>
      </c>
      <c r="E12" s="10">
        <v>5442438</v>
      </c>
      <c r="F12" s="10" t="s">
        <v>4003</v>
      </c>
      <c r="G12" s="11">
        <v>45903</v>
      </c>
      <c r="H12" s="11">
        <v>45964</v>
      </c>
      <c r="I12" s="15">
        <v>2</v>
      </c>
      <c r="J12" s="10" t="s">
        <v>4041</v>
      </c>
      <c r="K12" s="12">
        <v>24.61</v>
      </c>
      <c r="L12" s="10" t="s">
        <v>57</v>
      </c>
      <c r="M12" s="14">
        <v>0.7</v>
      </c>
      <c r="N12" s="10" t="s">
        <v>243</v>
      </c>
      <c r="O12" s="10" t="s">
        <v>60</v>
      </c>
      <c r="P12" s="12">
        <v>17.23</v>
      </c>
      <c r="Q12" s="12">
        <v>0</v>
      </c>
      <c r="R12" s="12">
        <v>0</v>
      </c>
    </row>
    <row r="13" spans="1:18" x14ac:dyDescent="0.25">
      <c r="A13" s="10">
        <v>2030500325</v>
      </c>
      <c r="B13" s="10" t="s">
        <v>2694</v>
      </c>
      <c r="C13" s="10" t="s">
        <v>495</v>
      </c>
      <c r="D13" s="10" t="s">
        <v>693</v>
      </c>
      <c r="E13" s="10">
        <v>5442438</v>
      </c>
      <c r="F13" s="10" t="s">
        <v>4003</v>
      </c>
      <c r="G13" s="11">
        <v>45901</v>
      </c>
      <c r="H13" s="11">
        <v>45962</v>
      </c>
      <c r="I13" s="15">
        <v>2</v>
      </c>
      <c r="J13" s="10" t="s">
        <v>4041</v>
      </c>
      <c r="K13" s="12">
        <v>55.58</v>
      </c>
      <c r="L13" s="10" t="s">
        <v>57</v>
      </c>
      <c r="M13" s="14">
        <v>0.7</v>
      </c>
      <c r="N13" s="10" t="s">
        <v>243</v>
      </c>
      <c r="O13" s="10" t="s">
        <v>60</v>
      </c>
      <c r="P13" s="12">
        <v>38.909999999999997</v>
      </c>
      <c r="Q13" s="12">
        <v>0</v>
      </c>
      <c r="R13" s="12">
        <v>0</v>
      </c>
    </row>
    <row r="14" spans="1:18" x14ac:dyDescent="0.25">
      <c r="A14" s="10">
        <v>2030673651</v>
      </c>
      <c r="B14" s="10" t="s">
        <v>2704</v>
      </c>
      <c r="C14" s="10" t="s">
        <v>164</v>
      </c>
      <c r="D14" s="10" t="s">
        <v>693</v>
      </c>
      <c r="E14" s="10">
        <v>8977234</v>
      </c>
      <c r="F14" s="10" t="s">
        <v>2395</v>
      </c>
      <c r="G14" s="11">
        <v>45901</v>
      </c>
      <c r="H14" s="11">
        <v>45962</v>
      </c>
      <c r="I14" s="15">
        <v>2</v>
      </c>
      <c r="J14" s="10" t="s">
        <v>4041</v>
      </c>
      <c r="K14" s="12">
        <v>8.3699999999999992</v>
      </c>
      <c r="L14" s="10" t="s">
        <v>57</v>
      </c>
      <c r="M14" s="14">
        <v>0.7</v>
      </c>
      <c r="N14" s="10" t="s">
        <v>243</v>
      </c>
      <c r="O14" s="10" t="s">
        <v>60</v>
      </c>
      <c r="P14" s="12">
        <v>5.86</v>
      </c>
      <c r="Q14" s="12">
        <v>0</v>
      </c>
      <c r="R14" s="12">
        <v>0</v>
      </c>
    </row>
    <row r="15" spans="1:18" x14ac:dyDescent="0.25">
      <c r="A15" s="10">
        <v>2030547903</v>
      </c>
      <c r="B15" s="10" t="s">
        <v>3899</v>
      </c>
      <c r="C15" s="10" t="s">
        <v>184</v>
      </c>
      <c r="D15" s="10" t="s">
        <v>693</v>
      </c>
      <c r="E15" s="10">
        <v>8977234</v>
      </c>
      <c r="F15" s="10" t="s">
        <v>2395</v>
      </c>
      <c r="G15" s="11">
        <v>45901</v>
      </c>
      <c r="H15" s="11">
        <v>45962</v>
      </c>
      <c r="I15" s="15">
        <v>2</v>
      </c>
      <c r="J15" s="10" t="s">
        <v>4041</v>
      </c>
      <c r="K15" s="12">
        <v>25.73</v>
      </c>
      <c r="L15" s="10" t="s">
        <v>57</v>
      </c>
      <c r="M15" s="14">
        <v>0.7</v>
      </c>
      <c r="N15" s="10" t="s">
        <v>243</v>
      </c>
      <c r="O15" s="10" t="s">
        <v>60</v>
      </c>
      <c r="P15" s="12">
        <v>18.010000000000002</v>
      </c>
      <c r="Q15" s="12">
        <v>0</v>
      </c>
      <c r="R15" s="12">
        <v>0</v>
      </c>
    </row>
    <row r="16" spans="1:18" x14ac:dyDescent="0.25">
      <c r="A16" s="10">
        <v>2030463472</v>
      </c>
      <c r="B16" s="10" t="s">
        <v>2689</v>
      </c>
      <c r="C16" s="10" t="s">
        <v>495</v>
      </c>
      <c r="D16" s="10" t="s">
        <v>693</v>
      </c>
      <c r="E16" s="10">
        <v>5442438</v>
      </c>
      <c r="F16" s="10" t="s">
        <v>4003</v>
      </c>
      <c r="G16" s="11">
        <v>45885</v>
      </c>
      <c r="H16" s="11">
        <v>45946</v>
      </c>
      <c r="I16" s="15">
        <v>2</v>
      </c>
      <c r="J16" s="10" t="s">
        <v>4041</v>
      </c>
      <c r="K16" s="12">
        <v>111.16</v>
      </c>
      <c r="L16" s="10" t="s">
        <v>57</v>
      </c>
      <c r="M16" s="14">
        <v>0.7</v>
      </c>
      <c r="N16" s="10" t="s">
        <v>243</v>
      </c>
      <c r="O16" s="10" t="s">
        <v>60</v>
      </c>
      <c r="P16" s="12">
        <v>77.81</v>
      </c>
      <c r="Q16" s="12">
        <v>77.81</v>
      </c>
      <c r="R16" s="12">
        <v>77.81</v>
      </c>
    </row>
    <row r="17" spans="1:18" x14ac:dyDescent="0.25">
      <c r="A17" s="10">
        <v>2030691361</v>
      </c>
      <c r="B17" s="10" t="s">
        <v>2945</v>
      </c>
      <c r="C17" s="10" t="s">
        <v>125</v>
      </c>
      <c r="D17" s="10" t="s">
        <v>4045</v>
      </c>
      <c r="E17" s="10">
        <v>8977234</v>
      </c>
      <c r="F17" s="10" t="s">
        <v>2395</v>
      </c>
      <c r="G17" s="11">
        <v>45901</v>
      </c>
      <c r="H17" s="11">
        <v>45962</v>
      </c>
      <c r="I17" s="15">
        <v>2</v>
      </c>
      <c r="J17" s="10" t="s">
        <v>4041</v>
      </c>
      <c r="K17" s="12">
        <v>2.1</v>
      </c>
      <c r="L17" s="10" t="s">
        <v>57</v>
      </c>
      <c r="M17" s="14">
        <v>0.14000000000000001</v>
      </c>
      <c r="N17" s="10" t="s">
        <v>243</v>
      </c>
      <c r="O17" s="10" t="s">
        <v>60</v>
      </c>
      <c r="P17" s="12">
        <v>2.1</v>
      </c>
      <c r="Q17" s="12">
        <v>0</v>
      </c>
      <c r="R17" s="12">
        <v>0</v>
      </c>
    </row>
    <row r="18" spans="1:18" x14ac:dyDescent="0.25">
      <c r="A18" s="16">
        <v>2030218902</v>
      </c>
      <c r="B18" s="16" t="s">
        <v>3869</v>
      </c>
      <c r="C18" s="16" t="s">
        <v>228</v>
      </c>
      <c r="D18" s="16" t="s">
        <v>4047</v>
      </c>
      <c r="E18" s="16">
        <v>21435997</v>
      </c>
      <c r="F18" s="16" t="s">
        <v>2420</v>
      </c>
      <c r="G18" s="17">
        <v>45876</v>
      </c>
      <c r="H18" s="17">
        <v>45937</v>
      </c>
      <c r="I18" s="18">
        <v>2</v>
      </c>
      <c r="J18" s="16" t="s">
        <v>4041</v>
      </c>
      <c r="K18" s="19">
        <v>-91.36</v>
      </c>
      <c r="L18" s="16" t="s">
        <v>57</v>
      </c>
      <c r="M18" s="20">
        <v>0.7</v>
      </c>
      <c r="N18" s="16" t="s">
        <v>243</v>
      </c>
      <c r="O18" s="16" t="s">
        <v>60</v>
      </c>
      <c r="P18" s="19">
        <v>-63.95</v>
      </c>
      <c r="Q18" s="19">
        <v>-63.95</v>
      </c>
      <c r="R18" s="19">
        <v>-63.95</v>
      </c>
    </row>
    <row r="19" spans="1:18" x14ac:dyDescent="0.25">
      <c r="A19" s="16">
        <v>2030443049</v>
      </c>
      <c r="B19" s="16" t="s">
        <v>3886</v>
      </c>
      <c r="C19" s="16" t="s">
        <v>528</v>
      </c>
      <c r="D19" s="16" t="s">
        <v>4047</v>
      </c>
      <c r="E19" s="16">
        <v>18581063</v>
      </c>
      <c r="F19" s="16" t="s">
        <v>2422</v>
      </c>
      <c r="G19" s="17">
        <v>45881</v>
      </c>
      <c r="H19" s="17">
        <v>45942</v>
      </c>
      <c r="I19" s="18">
        <v>2</v>
      </c>
      <c r="J19" s="16" t="s">
        <v>4041</v>
      </c>
      <c r="K19" s="19">
        <v>-86.83</v>
      </c>
      <c r="L19" s="16" t="s">
        <v>57</v>
      </c>
      <c r="M19" s="20">
        <v>0.7</v>
      </c>
      <c r="N19" s="16" t="s">
        <v>243</v>
      </c>
      <c r="O19" s="16" t="s">
        <v>60</v>
      </c>
      <c r="P19" s="19">
        <v>-60.78</v>
      </c>
      <c r="Q19" s="19">
        <v>-60.78</v>
      </c>
      <c r="R19" s="19">
        <v>-60.78</v>
      </c>
    </row>
    <row r="20" spans="1:18" x14ac:dyDescent="0.25">
      <c r="A20" s="16">
        <v>2030218379</v>
      </c>
      <c r="B20" s="16" t="s">
        <v>3867</v>
      </c>
      <c r="C20" s="16" t="s">
        <v>203</v>
      </c>
      <c r="D20" s="16" t="s">
        <v>4047</v>
      </c>
      <c r="E20" s="16">
        <v>20003537</v>
      </c>
      <c r="F20" s="16" t="s">
        <v>4012</v>
      </c>
      <c r="G20" s="17">
        <v>45870</v>
      </c>
      <c r="H20" s="17">
        <v>45931</v>
      </c>
      <c r="I20" s="18">
        <v>2</v>
      </c>
      <c r="J20" s="16" t="s">
        <v>4041</v>
      </c>
      <c r="K20" s="19">
        <v>-23.9</v>
      </c>
      <c r="L20" s="16" t="s">
        <v>57</v>
      </c>
      <c r="M20" s="20">
        <v>0.7</v>
      </c>
      <c r="N20" s="16" t="s">
        <v>243</v>
      </c>
      <c r="O20" s="16" t="s">
        <v>60</v>
      </c>
      <c r="P20" s="19">
        <v>-16.73</v>
      </c>
      <c r="Q20" s="19">
        <v>-16.73</v>
      </c>
      <c r="R20" s="19">
        <v>-16.73</v>
      </c>
    </row>
    <row r="21" spans="1:18" x14ac:dyDescent="0.25">
      <c r="A21" s="16">
        <v>2030583041</v>
      </c>
      <c r="B21" s="16" t="s">
        <v>3905</v>
      </c>
      <c r="C21" s="16" t="s">
        <v>568</v>
      </c>
      <c r="D21" s="16" t="s">
        <v>4047</v>
      </c>
      <c r="E21" s="16">
        <v>21345012</v>
      </c>
      <c r="F21" s="16" t="s">
        <v>4030</v>
      </c>
      <c r="G21" s="17">
        <v>45889</v>
      </c>
      <c r="H21" s="17">
        <v>45950</v>
      </c>
      <c r="I21" s="18">
        <v>2</v>
      </c>
      <c r="J21" s="16" t="s">
        <v>4041</v>
      </c>
      <c r="K21" s="19">
        <v>-11.5</v>
      </c>
      <c r="L21" s="16" t="s">
        <v>57</v>
      </c>
      <c r="M21" s="20">
        <v>0.3</v>
      </c>
      <c r="N21" s="16" t="s">
        <v>243</v>
      </c>
      <c r="O21" s="16" t="s">
        <v>60</v>
      </c>
      <c r="P21" s="19">
        <v>-3.45</v>
      </c>
      <c r="Q21" s="19">
        <v>-3.45</v>
      </c>
      <c r="R21" s="19">
        <v>-3.45</v>
      </c>
    </row>
    <row r="22" spans="1:18" x14ac:dyDescent="0.25">
      <c r="A22" s="10">
        <v>2030801810</v>
      </c>
      <c r="B22" s="10" t="s">
        <v>3072</v>
      </c>
      <c r="C22" s="10" t="s">
        <v>151</v>
      </c>
      <c r="D22" s="10" t="s">
        <v>4047</v>
      </c>
      <c r="E22" s="10">
        <v>9079571</v>
      </c>
      <c r="F22" s="10" t="s">
        <v>3996</v>
      </c>
      <c r="G22" s="11">
        <v>45901</v>
      </c>
      <c r="H22" s="11">
        <v>45962</v>
      </c>
      <c r="I22" s="15">
        <v>2</v>
      </c>
      <c r="J22" s="10" t="s">
        <v>4041</v>
      </c>
      <c r="K22" s="12">
        <v>15.29</v>
      </c>
      <c r="L22" s="10" t="s">
        <v>57</v>
      </c>
      <c r="M22" s="14">
        <v>0.7</v>
      </c>
      <c r="N22" s="10" t="s">
        <v>243</v>
      </c>
      <c r="O22" s="10" t="s">
        <v>60</v>
      </c>
      <c r="P22" s="12">
        <v>10.7</v>
      </c>
      <c r="Q22" s="12">
        <v>0</v>
      </c>
      <c r="R22" s="12">
        <v>0</v>
      </c>
    </row>
    <row r="23" spans="1:18" x14ac:dyDescent="0.25">
      <c r="A23" s="10">
        <v>2030821948</v>
      </c>
      <c r="B23" s="10" t="s">
        <v>3074</v>
      </c>
      <c r="C23" s="10" t="s">
        <v>151</v>
      </c>
      <c r="D23" s="10" t="s">
        <v>4047</v>
      </c>
      <c r="E23" s="10">
        <v>9079571</v>
      </c>
      <c r="F23" s="10" t="s">
        <v>3996</v>
      </c>
      <c r="G23" s="11">
        <v>45903</v>
      </c>
      <c r="H23" s="11">
        <v>45964</v>
      </c>
      <c r="I23" s="15">
        <v>2</v>
      </c>
      <c r="J23" s="10" t="s">
        <v>4041</v>
      </c>
      <c r="K23" s="12">
        <v>15.29</v>
      </c>
      <c r="L23" s="10" t="s">
        <v>57</v>
      </c>
      <c r="M23" s="14">
        <v>0.7</v>
      </c>
      <c r="N23" s="10" t="s">
        <v>243</v>
      </c>
      <c r="O23" s="10" t="s">
        <v>60</v>
      </c>
      <c r="P23" s="12">
        <v>10.7</v>
      </c>
      <c r="Q23" s="12">
        <v>0</v>
      </c>
      <c r="R23" s="12">
        <v>0</v>
      </c>
    </row>
    <row r="24" spans="1:18" x14ac:dyDescent="0.25">
      <c r="A24" s="10">
        <v>2030802198</v>
      </c>
      <c r="B24" s="10" t="s">
        <v>3073</v>
      </c>
      <c r="C24" s="10" t="s">
        <v>120</v>
      </c>
      <c r="D24" s="10" t="s">
        <v>4047</v>
      </c>
      <c r="E24" s="10">
        <v>9079571</v>
      </c>
      <c r="F24" s="10" t="s">
        <v>3996</v>
      </c>
      <c r="G24" s="11">
        <v>45901</v>
      </c>
      <c r="H24" s="11">
        <v>45962</v>
      </c>
      <c r="I24" s="15">
        <v>2</v>
      </c>
      <c r="J24" s="10" t="s">
        <v>4041</v>
      </c>
      <c r="K24" s="12">
        <v>26.32</v>
      </c>
      <c r="L24" s="10" t="s">
        <v>57</v>
      </c>
      <c r="M24" s="14">
        <v>0.7</v>
      </c>
      <c r="N24" s="10" t="s">
        <v>243</v>
      </c>
      <c r="O24" s="10" t="s">
        <v>60</v>
      </c>
      <c r="P24" s="12">
        <v>18.420000000000002</v>
      </c>
      <c r="Q24" s="12">
        <v>0</v>
      </c>
      <c r="R24" s="12">
        <v>0</v>
      </c>
    </row>
    <row r="25" spans="1:18" x14ac:dyDescent="0.25">
      <c r="A25" s="10">
        <v>2030799927</v>
      </c>
      <c r="B25" s="10" t="s">
        <v>3071</v>
      </c>
      <c r="C25" s="10" t="s">
        <v>151</v>
      </c>
      <c r="D25" s="10" t="s">
        <v>4047</v>
      </c>
      <c r="E25" s="10">
        <v>9079571</v>
      </c>
      <c r="F25" s="10" t="s">
        <v>3996</v>
      </c>
      <c r="G25" s="11">
        <v>45901</v>
      </c>
      <c r="H25" s="11">
        <v>45962</v>
      </c>
      <c r="I25" s="15">
        <v>2</v>
      </c>
      <c r="J25" s="10" t="s">
        <v>4041</v>
      </c>
      <c r="K25" s="12">
        <v>30.88</v>
      </c>
      <c r="L25" s="10" t="s">
        <v>57</v>
      </c>
      <c r="M25" s="14">
        <v>0.7</v>
      </c>
      <c r="N25" s="10" t="s">
        <v>243</v>
      </c>
      <c r="O25" s="10" t="s">
        <v>60</v>
      </c>
      <c r="P25" s="12">
        <v>21.62</v>
      </c>
      <c r="Q25" s="12">
        <v>0</v>
      </c>
      <c r="R25" s="12">
        <v>0</v>
      </c>
    </row>
    <row r="26" spans="1:18" x14ac:dyDescent="0.25">
      <c r="A26" s="10">
        <v>2030218431</v>
      </c>
      <c r="B26" s="10" t="s">
        <v>3868</v>
      </c>
      <c r="C26" s="10" t="s">
        <v>228</v>
      </c>
      <c r="D26" s="10" t="s">
        <v>4047</v>
      </c>
      <c r="E26" s="10">
        <v>16912722</v>
      </c>
      <c r="F26" s="10" t="s">
        <v>2419</v>
      </c>
      <c r="G26" s="11">
        <v>45869</v>
      </c>
      <c r="H26" s="11">
        <v>45960</v>
      </c>
      <c r="I26" s="15">
        <v>2</v>
      </c>
      <c r="J26" s="10" t="s">
        <v>4043</v>
      </c>
      <c r="K26" s="12">
        <v>54.22</v>
      </c>
      <c r="L26" s="10" t="s">
        <v>57</v>
      </c>
      <c r="M26" s="14">
        <v>0.7</v>
      </c>
      <c r="N26" s="10" t="s">
        <v>243</v>
      </c>
      <c r="O26" s="10" t="s">
        <v>60</v>
      </c>
      <c r="P26" s="12">
        <v>37.950000000000003</v>
      </c>
      <c r="Q26" s="12">
        <v>0</v>
      </c>
      <c r="R26" s="12">
        <v>0</v>
      </c>
    </row>
    <row r="27" spans="1:18" x14ac:dyDescent="0.25">
      <c r="A27" s="10">
        <v>2030240612</v>
      </c>
      <c r="B27" s="10" t="s">
        <v>3871</v>
      </c>
      <c r="C27" s="10" t="s">
        <v>228</v>
      </c>
      <c r="D27" s="10" t="s">
        <v>4047</v>
      </c>
      <c r="E27" s="10">
        <v>7470776</v>
      </c>
      <c r="F27" s="10" t="s">
        <v>2415</v>
      </c>
      <c r="G27" s="11">
        <v>45901</v>
      </c>
      <c r="H27" s="11">
        <v>45962</v>
      </c>
      <c r="I27" s="15">
        <v>2</v>
      </c>
      <c r="J27" s="10" t="s">
        <v>4043</v>
      </c>
      <c r="K27" s="12">
        <v>61.08</v>
      </c>
      <c r="L27" s="10" t="s">
        <v>57</v>
      </c>
      <c r="M27" s="14">
        <v>0.7</v>
      </c>
      <c r="N27" s="10" t="s">
        <v>243</v>
      </c>
      <c r="O27" s="10" t="s">
        <v>60</v>
      </c>
      <c r="P27" s="12">
        <v>42.76</v>
      </c>
      <c r="Q27" s="12">
        <v>0</v>
      </c>
      <c r="R27" s="12">
        <v>0</v>
      </c>
    </row>
    <row r="28" spans="1:18" x14ac:dyDescent="0.25">
      <c r="A28" s="10">
        <v>2030372674</v>
      </c>
      <c r="B28" s="10" t="s">
        <v>2681</v>
      </c>
      <c r="C28" s="10" t="s">
        <v>228</v>
      </c>
      <c r="D28" s="10" t="s">
        <v>4047</v>
      </c>
      <c r="E28" s="10">
        <v>7470776</v>
      </c>
      <c r="F28" s="10" t="s">
        <v>2415</v>
      </c>
      <c r="G28" s="11">
        <v>45901</v>
      </c>
      <c r="H28" s="11">
        <v>45962</v>
      </c>
      <c r="I28" s="15">
        <v>2</v>
      </c>
      <c r="J28" s="10" t="s">
        <v>4043</v>
      </c>
      <c r="K28" s="12">
        <v>102.7</v>
      </c>
      <c r="L28" s="10" t="s">
        <v>57</v>
      </c>
      <c r="M28" s="14">
        <v>0.7</v>
      </c>
      <c r="N28" s="10" t="s">
        <v>243</v>
      </c>
      <c r="O28" s="10" t="s">
        <v>60</v>
      </c>
      <c r="P28" s="12">
        <v>71.89</v>
      </c>
      <c r="Q28" s="12">
        <v>0</v>
      </c>
      <c r="R28" s="12">
        <v>0</v>
      </c>
    </row>
    <row r="29" spans="1:18" x14ac:dyDescent="0.25">
      <c r="A29" s="10">
        <v>2030774548</v>
      </c>
      <c r="B29" s="10" t="s">
        <v>3973</v>
      </c>
      <c r="C29" s="10" t="s">
        <v>228</v>
      </c>
      <c r="D29" s="10" t="s">
        <v>4047</v>
      </c>
      <c r="E29" s="10">
        <v>7146581</v>
      </c>
      <c r="F29" s="10" t="s">
        <v>4017</v>
      </c>
      <c r="G29" s="11">
        <v>45901</v>
      </c>
      <c r="H29" s="11">
        <v>45962</v>
      </c>
      <c r="I29" s="15">
        <v>2</v>
      </c>
      <c r="J29" s="10" t="s">
        <v>4043</v>
      </c>
      <c r="K29" s="12">
        <v>72.760000000000005</v>
      </c>
      <c r="L29" s="10" t="s">
        <v>57</v>
      </c>
      <c r="M29" s="14">
        <v>0.7</v>
      </c>
      <c r="N29" s="10" t="s">
        <v>243</v>
      </c>
      <c r="O29" s="10" t="s">
        <v>60</v>
      </c>
      <c r="P29" s="12">
        <v>50.93</v>
      </c>
      <c r="Q29" s="12">
        <v>0</v>
      </c>
      <c r="R29" s="12">
        <v>0</v>
      </c>
    </row>
    <row r="30" spans="1:18" x14ac:dyDescent="0.25">
      <c r="A30" s="10">
        <v>2030621734</v>
      </c>
      <c r="B30" s="10" t="s">
        <v>3907</v>
      </c>
      <c r="C30" s="10" t="s">
        <v>228</v>
      </c>
      <c r="D30" s="10" t="s">
        <v>4047</v>
      </c>
      <c r="E30" s="10">
        <v>7146581</v>
      </c>
      <c r="F30" s="10" t="s">
        <v>4017</v>
      </c>
      <c r="G30" s="11">
        <v>45901</v>
      </c>
      <c r="H30" s="11">
        <v>45962</v>
      </c>
      <c r="I30" s="15">
        <v>2</v>
      </c>
      <c r="J30" s="10" t="s">
        <v>4043</v>
      </c>
      <c r="K30" s="12">
        <v>118.33</v>
      </c>
      <c r="L30" s="10" t="s">
        <v>57</v>
      </c>
      <c r="M30" s="14">
        <v>0.7</v>
      </c>
      <c r="N30" s="10" t="s">
        <v>243</v>
      </c>
      <c r="O30" s="10" t="s">
        <v>60</v>
      </c>
      <c r="P30" s="12">
        <v>82.83</v>
      </c>
      <c r="Q30" s="12">
        <v>0</v>
      </c>
      <c r="R30" s="12">
        <v>0</v>
      </c>
    </row>
    <row r="31" spans="1:18" x14ac:dyDescent="0.25">
      <c r="A31" s="10">
        <v>2030453119</v>
      </c>
      <c r="B31" s="10" t="s">
        <v>3887</v>
      </c>
      <c r="C31" s="10" t="s">
        <v>228</v>
      </c>
      <c r="D31" s="10" t="s">
        <v>4047</v>
      </c>
      <c r="E31" s="10">
        <v>21348299</v>
      </c>
      <c r="F31" s="10" t="s">
        <v>2409</v>
      </c>
      <c r="G31" s="11">
        <v>45901</v>
      </c>
      <c r="H31" s="11">
        <v>45962</v>
      </c>
      <c r="I31" s="15">
        <v>2</v>
      </c>
      <c r="J31" s="10" t="s">
        <v>4041</v>
      </c>
      <c r="K31" s="12">
        <v>31.6</v>
      </c>
      <c r="L31" s="10" t="s">
        <v>57</v>
      </c>
      <c r="M31" s="14">
        <v>0.7</v>
      </c>
      <c r="N31" s="10" t="s">
        <v>243</v>
      </c>
      <c r="O31" s="10" t="s">
        <v>60</v>
      </c>
      <c r="P31" s="12">
        <v>22.12</v>
      </c>
      <c r="Q31" s="12">
        <v>0</v>
      </c>
      <c r="R31" s="12">
        <v>0</v>
      </c>
    </row>
    <row r="32" spans="1:18" x14ac:dyDescent="0.25">
      <c r="A32" s="10">
        <v>2030780829</v>
      </c>
      <c r="B32" s="10" t="s">
        <v>3975</v>
      </c>
      <c r="C32" s="10" t="s">
        <v>228</v>
      </c>
      <c r="D32" s="10" t="s">
        <v>4047</v>
      </c>
      <c r="E32" s="10">
        <v>21348299</v>
      </c>
      <c r="F32" s="10" t="s">
        <v>2409</v>
      </c>
      <c r="G32" s="11">
        <v>45901</v>
      </c>
      <c r="H32" s="11">
        <v>45962</v>
      </c>
      <c r="I32" s="15">
        <v>2</v>
      </c>
      <c r="J32" s="10" t="s">
        <v>4041</v>
      </c>
      <c r="K32" s="12">
        <v>69.25</v>
      </c>
      <c r="L32" s="10" t="s">
        <v>57</v>
      </c>
      <c r="M32" s="14">
        <v>0.7</v>
      </c>
      <c r="N32" s="10" t="s">
        <v>243</v>
      </c>
      <c r="O32" s="10" t="s">
        <v>60</v>
      </c>
      <c r="P32" s="12">
        <v>48.48</v>
      </c>
      <c r="Q32" s="12">
        <v>0</v>
      </c>
      <c r="R32" s="12">
        <v>0</v>
      </c>
    </row>
    <row r="33" spans="1:18" x14ac:dyDescent="0.25">
      <c r="A33" s="10">
        <v>2030658213</v>
      </c>
      <c r="B33" s="10" t="s">
        <v>3912</v>
      </c>
      <c r="C33" s="10" t="s">
        <v>278</v>
      </c>
      <c r="D33" s="10" t="s">
        <v>4047</v>
      </c>
      <c r="E33" s="10">
        <v>19586992</v>
      </c>
      <c r="F33" s="10" t="s">
        <v>4008</v>
      </c>
      <c r="G33" s="11">
        <v>45901</v>
      </c>
      <c r="H33" s="11">
        <v>45962</v>
      </c>
      <c r="I33" s="15">
        <v>2</v>
      </c>
      <c r="J33" s="10" t="s">
        <v>4043</v>
      </c>
      <c r="K33" s="12">
        <v>22.72</v>
      </c>
      <c r="L33" s="10" t="s">
        <v>57</v>
      </c>
      <c r="M33" s="14">
        <v>0.7</v>
      </c>
      <c r="N33" s="10" t="s">
        <v>243</v>
      </c>
      <c r="O33" s="10" t="s">
        <v>60</v>
      </c>
      <c r="P33" s="12">
        <v>15.9</v>
      </c>
      <c r="Q33" s="12">
        <v>0</v>
      </c>
      <c r="R33" s="12">
        <v>0</v>
      </c>
    </row>
    <row r="34" spans="1:18" x14ac:dyDescent="0.25">
      <c r="A34" s="10">
        <v>2030725188</v>
      </c>
      <c r="B34" s="10" t="s">
        <v>3968</v>
      </c>
      <c r="C34" s="10" t="s">
        <v>203</v>
      </c>
      <c r="D34" s="10" t="s">
        <v>4047</v>
      </c>
      <c r="E34" s="10">
        <v>19586992</v>
      </c>
      <c r="F34" s="10" t="s">
        <v>4008</v>
      </c>
      <c r="G34" s="11">
        <v>45898</v>
      </c>
      <c r="H34" s="11">
        <v>45959</v>
      </c>
      <c r="I34" s="15">
        <v>2</v>
      </c>
      <c r="J34" s="10" t="s">
        <v>4043</v>
      </c>
      <c r="K34" s="12">
        <v>119.52</v>
      </c>
      <c r="L34" s="10" t="s">
        <v>57</v>
      </c>
      <c r="M34" s="14">
        <v>0.7</v>
      </c>
      <c r="N34" s="10" t="s">
        <v>243</v>
      </c>
      <c r="O34" s="10" t="s">
        <v>60</v>
      </c>
      <c r="P34" s="12">
        <v>83.66</v>
      </c>
      <c r="Q34" s="12">
        <v>0</v>
      </c>
      <c r="R34" s="12">
        <v>0</v>
      </c>
    </row>
    <row r="35" spans="1:18" x14ac:dyDescent="0.25">
      <c r="A35" s="10">
        <v>2030224119</v>
      </c>
      <c r="B35" s="10" t="s">
        <v>3604</v>
      </c>
      <c r="C35" s="10" t="s">
        <v>125</v>
      </c>
      <c r="D35" s="10" t="s">
        <v>4047</v>
      </c>
      <c r="E35" s="10">
        <v>17425766</v>
      </c>
      <c r="F35" s="10" t="s">
        <v>2414</v>
      </c>
      <c r="G35" s="11">
        <v>45869</v>
      </c>
      <c r="H35" s="11">
        <v>45960</v>
      </c>
      <c r="I35" s="15">
        <v>2</v>
      </c>
      <c r="J35" s="10" t="s">
        <v>4041</v>
      </c>
      <c r="K35" s="12">
        <v>4.12</v>
      </c>
      <c r="L35" s="10" t="s">
        <v>57</v>
      </c>
      <c r="M35" s="14">
        <v>0.7</v>
      </c>
      <c r="N35" s="10" t="s">
        <v>243</v>
      </c>
      <c r="O35" s="10" t="s">
        <v>60</v>
      </c>
      <c r="P35" s="12">
        <v>2.88</v>
      </c>
      <c r="Q35" s="12">
        <v>0</v>
      </c>
      <c r="R35" s="12">
        <v>0</v>
      </c>
    </row>
    <row r="36" spans="1:18" x14ac:dyDescent="0.25">
      <c r="A36" s="10">
        <v>2030772792</v>
      </c>
      <c r="B36" s="10" t="s">
        <v>2723</v>
      </c>
      <c r="C36" s="10" t="s">
        <v>134</v>
      </c>
      <c r="D36" s="10" t="s">
        <v>4047</v>
      </c>
      <c r="E36" s="10">
        <v>20003537</v>
      </c>
      <c r="F36" s="10" t="s">
        <v>4012</v>
      </c>
      <c r="G36" s="11">
        <v>45901</v>
      </c>
      <c r="H36" s="11">
        <v>45962</v>
      </c>
      <c r="I36" s="15">
        <v>2</v>
      </c>
      <c r="J36" s="10" t="s">
        <v>4041</v>
      </c>
      <c r="K36" s="12">
        <v>59.85</v>
      </c>
      <c r="L36" s="10" t="s">
        <v>57</v>
      </c>
      <c r="M36" s="14">
        <v>0.7</v>
      </c>
      <c r="N36" s="10" t="s">
        <v>243</v>
      </c>
      <c r="O36" s="10" t="s">
        <v>60</v>
      </c>
      <c r="P36" s="12">
        <v>41.9</v>
      </c>
      <c r="Q36" s="12">
        <v>0</v>
      </c>
      <c r="R36" s="12">
        <v>0</v>
      </c>
    </row>
    <row r="37" spans="1:18" x14ac:dyDescent="0.25">
      <c r="A37" s="10">
        <v>2030570950</v>
      </c>
      <c r="B37" s="10" t="s">
        <v>2697</v>
      </c>
      <c r="C37" s="10" t="s">
        <v>228</v>
      </c>
      <c r="D37" s="10" t="s">
        <v>4047</v>
      </c>
      <c r="E37" s="10">
        <v>20003537</v>
      </c>
      <c r="F37" s="10" t="s">
        <v>4012</v>
      </c>
      <c r="G37" s="11">
        <v>45901</v>
      </c>
      <c r="H37" s="11">
        <v>45962</v>
      </c>
      <c r="I37" s="15">
        <v>2</v>
      </c>
      <c r="J37" s="10" t="s">
        <v>4041</v>
      </c>
      <c r="K37" s="12">
        <v>66.36</v>
      </c>
      <c r="L37" s="10" t="s">
        <v>57</v>
      </c>
      <c r="M37" s="14">
        <v>0.7</v>
      </c>
      <c r="N37" s="10" t="s">
        <v>243</v>
      </c>
      <c r="O37" s="10" t="s">
        <v>60</v>
      </c>
      <c r="P37" s="12">
        <v>46.45</v>
      </c>
      <c r="Q37" s="12">
        <v>0</v>
      </c>
      <c r="R37" s="12">
        <v>0</v>
      </c>
    </row>
    <row r="38" spans="1:18" x14ac:dyDescent="0.25">
      <c r="A38" s="10">
        <v>2030691686</v>
      </c>
      <c r="B38" s="10" t="s">
        <v>3964</v>
      </c>
      <c r="C38" s="10" t="s">
        <v>63</v>
      </c>
      <c r="D38" s="10" t="s">
        <v>4047</v>
      </c>
      <c r="E38" s="10">
        <v>20003537</v>
      </c>
      <c r="F38" s="10" t="s">
        <v>4012</v>
      </c>
      <c r="G38" s="11">
        <v>45901</v>
      </c>
      <c r="H38" s="11">
        <v>45962</v>
      </c>
      <c r="I38" s="15">
        <v>2</v>
      </c>
      <c r="J38" s="10" t="s">
        <v>4041</v>
      </c>
      <c r="K38" s="12">
        <v>70.069999999999993</v>
      </c>
      <c r="L38" s="10" t="s">
        <v>57</v>
      </c>
      <c r="M38" s="14">
        <v>0.7</v>
      </c>
      <c r="N38" s="10" t="s">
        <v>243</v>
      </c>
      <c r="O38" s="10" t="s">
        <v>60</v>
      </c>
      <c r="P38" s="12">
        <v>49.05</v>
      </c>
      <c r="Q38" s="12">
        <v>0</v>
      </c>
      <c r="R38" s="12">
        <v>0</v>
      </c>
    </row>
    <row r="39" spans="1:18" x14ac:dyDescent="0.25">
      <c r="A39" s="10">
        <v>2030361122</v>
      </c>
      <c r="B39" s="10" t="s">
        <v>3882</v>
      </c>
      <c r="C39" s="10" t="s">
        <v>228</v>
      </c>
      <c r="D39" s="10" t="s">
        <v>4047</v>
      </c>
      <c r="E39" s="10">
        <v>20003537</v>
      </c>
      <c r="F39" s="10" t="s">
        <v>4012</v>
      </c>
      <c r="G39" s="11">
        <v>45901</v>
      </c>
      <c r="H39" s="11">
        <v>45962</v>
      </c>
      <c r="I39" s="15">
        <v>2</v>
      </c>
      <c r="J39" s="10" t="s">
        <v>4041</v>
      </c>
      <c r="K39" s="12">
        <v>78.069999999999993</v>
      </c>
      <c r="L39" s="10" t="s">
        <v>57</v>
      </c>
      <c r="M39" s="14">
        <v>0.7</v>
      </c>
      <c r="N39" s="10" t="s">
        <v>243</v>
      </c>
      <c r="O39" s="10" t="s">
        <v>60</v>
      </c>
      <c r="P39" s="12">
        <v>54.65</v>
      </c>
      <c r="Q39" s="12">
        <v>0</v>
      </c>
      <c r="R39" s="12">
        <v>0</v>
      </c>
    </row>
    <row r="40" spans="1:18" x14ac:dyDescent="0.25">
      <c r="A40" s="10">
        <v>2030777832</v>
      </c>
      <c r="B40" s="10" t="s">
        <v>3974</v>
      </c>
      <c r="C40" s="10" t="s">
        <v>228</v>
      </c>
      <c r="D40" s="10" t="s">
        <v>4047</v>
      </c>
      <c r="E40" s="10">
        <v>19681796</v>
      </c>
      <c r="F40" s="10" t="s">
        <v>2410</v>
      </c>
      <c r="G40" s="11">
        <v>45901</v>
      </c>
      <c r="H40" s="11">
        <v>45962</v>
      </c>
      <c r="I40" s="15">
        <v>2</v>
      </c>
      <c r="J40" s="10" t="s">
        <v>4043</v>
      </c>
      <c r="K40" s="12">
        <v>137.41</v>
      </c>
      <c r="L40" s="10" t="s">
        <v>57</v>
      </c>
      <c r="M40" s="14">
        <v>0.7</v>
      </c>
      <c r="N40" s="10" t="s">
        <v>243</v>
      </c>
      <c r="O40" s="10" t="s">
        <v>60</v>
      </c>
      <c r="P40" s="12">
        <v>96.19</v>
      </c>
      <c r="Q40" s="12">
        <v>0</v>
      </c>
      <c r="R40" s="12">
        <v>0</v>
      </c>
    </row>
    <row r="41" spans="1:18" x14ac:dyDescent="0.25">
      <c r="A41" s="10">
        <v>2030650749</v>
      </c>
      <c r="B41" s="10" t="s">
        <v>3911</v>
      </c>
      <c r="C41" s="10" t="s">
        <v>449</v>
      </c>
      <c r="D41" s="10" t="s">
        <v>4047</v>
      </c>
      <c r="E41" s="10">
        <v>21435997</v>
      </c>
      <c r="F41" s="10" t="s">
        <v>2420</v>
      </c>
      <c r="G41" s="11">
        <v>45902</v>
      </c>
      <c r="H41" s="11">
        <v>45963</v>
      </c>
      <c r="I41" s="15">
        <v>2</v>
      </c>
      <c r="J41" s="10" t="s">
        <v>4041</v>
      </c>
      <c r="K41" s="12">
        <v>45.46</v>
      </c>
      <c r="L41" s="10" t="s">
        <v>57</v>
      </c>
      <c r="M41" s="14">
        <v>0.7</v>
      </c>
      <c r="N41" s="10" t="s">
        <v>243</v>
      </c>
      <c r="O41" s="10" t="s">
        <v>60</v>
      </c>
      <c r="P41" s="12">
        <v>31.82</v>
      </c>
      <c r="Q41" s="12">
        <v>0</v>
      </c>
      <c r="R41" s="12">
        <v>0</v>
      </c>
    </row>
    <row r="42" spans="1:18" x14ac:dyDescent="0.25">
      <c r="A42" s="10">
        <v>2030649784</v>
      </c>
      <c r="B42" s="10" t="s">
        <v>2702</v>
      </c>
      <c r="C42" s="10" t="s">
        <v>184</v>
      </c>
      <c r="D42" s="10" t="s">
        <v>4047</v>
      </c>
      <c r="E42" s="10">
        <v>21435997</v>
      </c>
      <c r="F42" s="10" t="s">
        <v>2420</v>
      </c>
      <c r="G42" s="11">
        <v>45901</v>
      </c>
      <c r="H42" s="11">
        <v>45962</v>
      </c>
      <c r="I42" s="15">
        <v>2</v>
      </c>
      <c r="J42" s="10" t="s">
        <v>4041</v>
      </c>
      <c r="K42" s="12">
        <v>51.19</v>
      </c>
      <c r="L42" s="10" t="s">
        <v>57</v>
      </c>
      <c r="M42" s="14">
        <v>0.7</v>
      </c>
      <c r="N42" s="10" t="s">
        <v>243</v>
      </c>
      <c r="O42" s="10" t="s">
        <v>60</v>
      </c>
      <c r="P42" s="12">
        <v>35.83</v>
      </c>
      <c r="Q42" s="12">
        <v>0</v>
      </c>
      <c r="R42" s="12">
        <v>0</v>
      </c>
    </row>
    <row r="43" spans="1:18" x14ac:dyDescent="0.25">
      <c r="A43" s="10">
        <v>2030659851</v>
      </c>
      <c r="B43" s="10" t="s">
        <v>2703</v>
      </c>
      <c r="C43" s="10" t="s">
        <v>228</v>
      </c>
      <c r="D43" s="10" t="s">
        <v>4047</v>
      </c>
      <c r="E43" s="10">
        <v>17437820</v>
      </c>
      <c r="F43" s="10" t="s">
        <v>2423</v>
      </c>
      <c r="G43" s="11">
        <v>45901</v>
      </c>
      <c r="H43" s="11">
        <v>45962</v>
      </c>
      <c r="I43" s="15">
        <v>2</v>
      </c>
      <c r="J43" s="10" t="s">
        <v>4041</v>
      </c>
      <c r="K43" s="12">
        <v>31.6</v>
      </c>
      <c r="L43" s="10" t="s">
        <v>57</v>
      </c>
      <c r="M43" s="14">
        <v>0.7</v>
      </c>
      <c r="N43" s="10" t="s">
        <v>243</v>
      </c>
      <c r="O43" s="10" t="s">
        <v>60</v>
      </c>
      <c r="P43" s="12">
        <v>22.12</v>
      </c>
      <c r="Q43" s="12">
        <v>0</v>
      </c>
      <c r="R43" s="12">
        <v>0</v>
      </c>
    </row>
    <row r="44" spans="1:18" x14ac:dyDescent="0.25">
      <c r="A44" s="10">
        <v>2030469035</v>
      </c>
      <c r="B44" s="10" t="s">
        <v>2691</v>
      </c>
      <c r="C44" s="10" t="s">
        <v>228</v>
      </c>
      <c r="D44" s="10" t="s">
        <v>4047</v>
      </c>
      <c r="E44" s="10">
        <v>8325282</v>
      </c>
      <c r="F44" s="10" t="s">
        <v>2393</v>
      </c>
      <c r="G44" s="11">
        <v>45905</v>
      </c>
      <c r="H44" s="11">
        <v>45966</v>
      </c>
      <c r="I44" s="15">
        <v>2</v>
      </c>
      <c r="J44" s="10" t="s">
        <v>4043</v>
      </c>
      <c r="K44" s="12">
        <v>51</v>
      </c>
      <c r="L44" s="10" t="s">
        <v>57</v>
      </c>
      <c r="M44" s="14">
        <v>0.7</v>
      </c>
      <c r="N44" s="10" t="s">
        <v>243</v>
      </c>
      <c r="O44" s="10" t="s">
        <v>60</v>
      </c>
      <c r="P44" s="12">
        <v>35.700000000000003</v>
      </c>
      <c r="Q44" s="12">
        <v>0</v>
      </c>
      <c r="R44" s="12">
        <v>0</v>
      </c>
    </row>
    <row r="45" spans="1:18" x14ac:dyDescent="0.25">
      <c r="A45" s="10">
        <v>2030670300</v>
      </c>
      <c r="B45" s="10" t="s">
        <v>3913</v>
      </c>
      <c r="C45" s="10" t="s">
        <v>125</v>
      </c>
      <c r="D45" s="10" t="s">
        <v>4047</v>
      </c>
      <c r="E45" s="10">
        <v>8814784</v>
      </c>
      <c r="F45" s="10" t="s">
        <v>4011</v>
      </c>
      <c r="G45" s="11">
        <v>45901</v>
      </c>
      <c r="H45" s="11">
        <v>45962</v>
      </c>
      <c r="I45" s="15">
        <v>2</v>
      </c>
      <c r="J45" s="10" t="s">
        <v>4043</v>
      </c>
      <c r="K45" s="12">
        <v>32.31</v>
      </c>
      <c r="L45" s="10" t="s">
        <v>57</v>
      </c>
      <c r="M45" s="14">
        <v>0.7</v>
      </c>
      <c r="N45" s="10" t="s">
        <v>243</v>
      </c>
      <c r="O45" s="10" t="s">
        <v>60</v>
      </c>
      <c r="P45" s="12">
        <v>22.62</v>
      </c>
      <c r="Q45" s="12">
        <v>0</v>
      </c>
      <c r="R45" s="12">
        <v>0</v>
      </c>
    </row>
    <row r="46" spans="1:18" x14ac:dyDescent="0.25">
      <c r="A46" s="10">
        <v>2030682191</v>
      </c>
      <c r="B46" s="10" t="s">
        <v>3963</v>
      </c>
      <c r="C46" s="10" t="s">
        <v>228</v>
      </c>
      <c r="D46" s="10" t="s">
        <v>4047</v>
      </c>
      <c r="E46" s="10">
        <v>8814784</v>
      </c>
      <c r="F46" s="10" t="s">
        <v>4011</v>
      </c>
      <c r="G46" s="11">
        <v>45901</v>
      </c>
      <c r="H46" s="11">
        <v>45962</v>
      </c>
      <c r="I46" s="15">
        <v>2</v>
      </c>
      <c r="J46" s="10" t="s">
        <v>4043</v>
      </c>
      <c r="K46" s="12">
        <v>40.74</v>
      </c>
      <c r="L46" s="10" t="s">
        <v>57</v>
      </c>
      <c r="M46" s="14">
        <v>0.7</v>
      </c>
      <c r="N46" s="10" t="s">
        <v>243</v>
      </c>
      <c r="O46" s="10" t="s">
        <v>60</v>
      </c>
      <c r="P46" s="12">
        <v>28.52</v>
      </c>
      <c r="Q46" s="12">
        <v>0</v>
      </c>
      <c r="R46" s="12">
        <v>0</v>
      </c>
    </row>
    <row r="47" spans="1:18" x14ac:dyDescent="0.25">
      <c r="A47" s="10">
        <v>2030579268</v>
      </c>
      <c r="B47" s="10" t="s">
        <v>3904</v>
      </c>
      <c r="C47" s="10" t="s">
        <v>228</v>
      </c>
      <c r="D47" s="10" t="s">
        <v>4047</v>
      </c>
      <c r="E47" s="10">
        <v>8814784</v>
      </c>
      <c r="F47" s="10" t="s">
        <v>4011</v>
      </c>
      <c r="G47" s="11">
        <v>45901</v>
      </c>
      <c r="H47" s="11">
        <v>45962</v>
      </c>
      <c r="I47" s="15">
        <v>2</v>
      </c>
      <c r="J47" s="10" t="s">
        <v>4043</v>
      </c>
      <c r="K47" s="12">
        <v>66.36</v>
      </c>
      <c r="L47" s="10" t="s">
        <v>57</v>
      </c>
      <c r="M47" s="14">
        <v>0.7</v>
      </c>
      <c r="N47" s="10" t="s">
        <v>243</v>
      </c>
      <c r="O47" s="10" t="s">
        <v>60</v>
      </c>
      <c r="P47" s="12">
        <v>46.45</v>
      </c>
      <c r="Q47" s="12">
        <v>0</v>
      </c>
      <c r="R47" s="12">
        <v>0</v>
      </c>
    </row>
    <row r="48" spans="1:18" x14ac:dyDescent="0.25">
      <c r="A48" s="10">
        <v>2030442236</v>
      </c>
      <c r="B48" s="10" t="s">
        <v>3885</v>
      </c>
      <c r="C48" s="10" t="s">
        <v>228</v>
      </c>
      <c r="D48" s="10" t="s">
        <v>4047</v>
      </c>
      <c r="E48" s="10">
        <v>9213293</v>
      </c>
      <c r="F48" s="10" t="s">
        <v>2417</v>
      </c>
      <c r="G48" s="11">
        <v>45901</v>
      </c>
      <c r="H48" s="11">
        <v>45962</v>
      </c>
      <c r="I48" s="15">
        <v>2</v>
      </c>
      <c r="J48" s="10" t="s">
        <v>4041</v>
      </c>
      <c r="K48" s="12">
        <v>55.61</v>
      </c>
      <c r="L48" s="10" t="s">
        <v>57</v>
      </c>
      <c r="M48" s="14">
        <v>0.7</v>
      </c>
      <c r="N48" s="10" t="s">
        <v>243</v>
      </c>
      <c r="O48" s="10" t="s">
        <v>60</v>
      </c>
      <c r="P48" s="12">
        <v>38.93</v>
      </c>
      <c r="Q48" s="12">
        <v>0</v>
      </c>
      <c r="R48" s="12">
        <v>0</v>
      </c>
    </row>
    <row r="49" spans="1:18" x14ac:dyDescent="0.25">
      <c r="A49" s="10">
        <v>2030409866</v>
      </c>
      <c r="B49" s="10" t="s">
        <v>3884</v>
      </c>
      <c r="C49" s="10" t="s">
        <v>425</v>
      </c>
      <c r="D49" s="10" t="s">
        <v>4047</v>
      </c>
      <c r="E49" s="10">
        <v>9213293</v>
      </c>
      <c r="F49" s="10" t="s">
        <v>2417</v>
      </c>
      <c r="G49" s="11">
        <v>45901</v>
      </c>
      <c r="H49" s="11">
        <v>45962</v>
      </c>
      <c r="I49" s="15">
        <v>2</v>
      </c>
      <c r="J49" s="10" t="s">
        <v>4041</v>
      </c>
      <c r="K49" s="12">
        <v>66.239999999999995</v>
      </c>
      <c r="L49" s="10" t="s">
        <v>57</v>
      </c>
      <c r="M49" s="14">
        <v>0.7</v>
      </c>
      <c r="N49" s="10" t="s">
        <v>243</v>
      </c>
      <c r="O49" s="10" t="s">
        <v>60</v>
      </c>
      <c r="P49" s="12">
        <v>46.37</v>
      </c>
      <c r="Q49" s="12">
        <v>0</v>
      </c>
      <c r="R49" s="12">
        <v>0</v>
      </c>
    </row>
    <row r="50" spans="1:18" x14ac:dyDescent="0.25">
      <c r="A50" s="10">
        <v>2030800611</v>
      </c>
      <c r="B50" s="10" t="s">
        <v>3978</v>
      </c>
      <c r="C50" s="10" t="s">
        <v>228</v>
      </c>
      <c r="D50" s="10" t="s">
        <v>4047</v>
      </c>
      <c r="E50" s="10">
        <v>9213293</v>
      </c>
      <c r="F50" s="10" t="s">
        <v>2417</v>
      </c>
      <c r="G50" s="11">
        <v>45901</v>
      </c>
      <c r="H50" s="11">
        <v>45962</v>
      </c>
      <c r="I50" s="15">
        <v>2</v>
      </c>
      <c r="J50" s="10" t="s">
        <v>4041</v>
      </c>
      <c r="K50" s="12">
        <v>95.54</v>
      </c>
      <c r="L50" s="10" t="s">
        <v>57</v>
      </c>
      <c r="M50" s="14">
        <v>0.7</v>
      </c>
      <c r="N50" s="10" t="s">
        <v>243</v>
      </c>
      <c r="O50" s="10" t="s">
        <v>60</v>
      </c>
      <c r="P50" s="12">
        <v>66.88</v>
      </c>
      <c r="Q50" s="12">
        <v>0</v>
      </c>
      <c r="R50" s="12">
        <v>0</v>
      </c>
    </row>
    <row r="51" spans="1:18" x14ac:dyDescent="0.25">
      <c r="A51" s="10">
        <v>2030453868</v>
      </c>
      <c r="B51" s="10" t="s">
        <v>3888</v>
      </c>
      <c r="C51" s="10" t="s">
        <v>398</v>
      </c>
      <c r="D51" s="10" t="s">
        <v>4047</v>
      </c>
      <c r="E51" s="10">
        <v>16865615</v>
      </c>
      <c r="F51" s="10" t="s">
        <v>2397</v>
      </c>
      <c r="G51" s="11">
        <v>45901</v>
      </c>
      <c r="H51" s="11">
        <v>45962</v>
      </c>
      <c r="I51" s="15">
        <v>2</v>
      </c>
      <c r="J51" s="10" t="s">
        <v>4043</v>
      </c>
      <c r="K51" s="12">
        <v>9.1</v>
      </c>
      <c r="L51" s="10" t="s">
        <v>57</v>
      </c>
      <c r="M51" s="14">
        <v>0.7</v>
      </c>
      <c r="N51" s="10" t="s">
        <v>243</v>
      </c>
      <c r="O51" s="10" t="s">
        <v>60</v>
      </c>
      <c r="P51" s="12">
        <v>6.37</v>
      </c>
      <c r="Q51" s="12">
        <v>0</v>
      </c>
      <c r="R51" s="12">
        <v>0</v>
      </c>
    </row>
    <row r="52" spans="1:18" x14ac:dyDescent="0.25">
      <c r="A52" s="10">
        <v>2030489804</v>
      </c>
      <c r="B52" s="10" t="s">
        <v>2692</v>
      </c>
      <c r="C52" s="10" t="s">
        <v>398</v>
      </c>
      <c r="D52" s="10" t="s">
        <v>4047</v>
      </c>
      <c r="E52" s="10">
        <v>16865615</v>
      </c>
      <c r="F52" s="10" t="s">
        <v>2397</v>
      </c>
      <c r="G52" s="11">
        <v>45901</v>
      </c>
      <c r="H52" s="11">
        <v>45962</v>
      </c>
      <c r="I52" s="15">
        <v>2</v>
      </c>
      <c r="J52" s="10" t="s">
        <v>4043</v>
      </c>
      <c r="K52" s="12">
        <v>9.1</v>
      </c>
      <c r="L52" s="10" t="s">
        <v>57</v>
      </c>
      <c r="M52" s="14">
        <v>0.7</v>
      </c>
      <c r="N52" s="10" t="s">
        <v>243</v>
      </c>
      <c r="O52" s="10" t="s">
        <v>60</v>
      </c>
      <c r="P52" s="12">
        <v>6.37</v>
      </c>
      <c r="Q52" s="12">
        <v>0</v>
      </c>
      <c r="R52" s="12">
        <v>0</v>
      </c>
    </row>
    <row r="53" spans="1:18" x14ac:dyDescent="0.25">
      <c r="A53" s="10">
        <v>2030678354</v>
      </c>
      <c r="B53" s="10" t="s">
        <v>2707</v>
      </c>
      <c r="C53" s="10" t="s">
        <v>398</v>
      </c>
      <c r="D53" s="10" t="s">
        <v>4047</v>
      </c>
      <c r="E53" s="10">
        <v>16865615</v>
      </c>
      <c r="F53" s="10" t="s">
        <v>2397</v>
      </c>
      <c r="G53" s="11">
        <v>45901</v>
      </c>
      <c r="H53" s="11">
        <v>45962</v>
      </c>
      <c r="I53" s="15">
        <v>2</v>
      </c>
      <c r="J53" s="10" t="s">
        <v>4043</v>
      </c>
      <c r="K53" s="12">
        <v>9.1</v>
      </c>
      <c r="L53" s="10" t="s">
        <v>57</v>
      </c>
      <c r="M53" s="14">
        <v>0.7</v>
      </c>
      <c r="N53" s="10" t="s">
        <v>243</v>
      </c>
      <c r="O53" s="10" t="s">
        <v>60</v>
      </c>
      <c r="P53" s="12">
        <v>6.37</v>
      </c>
      <c r="Q53" s="12">
        <v>0</v>
      </c>
      <c r="R53" s="12">
        <v>0</v>
      </c>
    </row>
    <row r="54" spans="1:18" x14ac:dyDescent="0.25">
      <c r="A54" s="10">
        <v>2030686025</v>
      </c>
      <c r="B54" s="10" t="s">
        <v>2709</v>
      </c>
      <c r="C54" s="10" t="s">
        <v>398</v>
      </c>
      <c r="D54" s="10" t="s">
        <v>4047</v>
      </c>
      <c r="E54" s="10">
        <v>16865615</v>
      </c>
      <c r="F54" s="10" t="s">
        <v>2397</v>
      </c>
      <c r="G54" s="11">
        <v>45901</v>
      </c>
      <c r="H54" s="11">
        <v>45962</v>
      </c>
      <c r="I54" s="15">
        <v>2</v>
      </c>
      <c r="J54" s="10" t="s">
        <v>4043</v>
      </c>
      <c r="K54" s="12">
        <v>9.1</v>
      </c>
      <c r="L54" s="10" t="s">
        <v>57</v>
      </c>
      <c r="M54" s="14">
        <v>0.7</v>
      </c>
      <c r="N54" s="10" t="s">
        <v>243</v>
      </c>
      <c r="O54" s="10" t="s">
        <v>60</v>
      </c>
      <c r="P54" s="12">
        <v>6.37</v>
      </c>
      <c r="Q54" s="12">
        <v>0</v>
      </c>
      <c r="R54" s="12">
        <v>0</v>
      </c>
    </row>
    <row r="55" spans="1:18" x14ac:dyDescent="0.25">
      <c r="A55" s="10">
        <v>2030720375</v>
      </c>
      <c r="B55" s="10" t="s">
        <v>2719</v>
      </c>
      <c r="C55" s="10" t="s">
        <v>398</v>
      </c>
      <c r="D55" s="10" t="s">
        <v>4047</v>
      </c>
      <c r="E55" s="10">
        <v>16865615</v>
      </c>
      <c r="F55" s="10" t="s">
        <v>2397</v>
      </c>
      <c r="G55" s="11">
        <v>45901</v>
      </c>
      <c r="H55" s="11">
        <v>45962</v>
      </c>
      <c r="I55" s="15">
        <v>2</v>
      </c>
      <c r="J55" s="10" t="s">
        <v>4043</v>
      </c>
      <c r="K55" s="12">
        <v>9.1</v>
      </c>
      <c r="L55" s="10" t="s">
        <v>57</v>
      </c>
      <c r="M55" s="14">
        <v>0.7</v>
      </c>
      <c r="N55" s="10" t="s">
        <v>243</v>
      </c>
      <c r="O55" s="10" t="s">
        <v>60</v>
      </c>
      <c r="P55" s="12">
        <v>6.37</v>
      </c>
      <c r="Q55" s="12">
        <v>0</v>
      </c>
      <c r="R55" s="12">
        <v>0</v>
      </c>
    </row>
    <row r="56" spans="1:18" x14ac:dyDescent="0.25">
      <c r="A56" s="10">
        <v>2030779465</v>
      </c>
      <c r="B56" s="10" t="s">
        <v>2725</v>
      </c>
      <c r="C56" s="10" t="s">
        <v>398</v>
      </c>
      <c r="D56" s="10" t="s">
        <v>4047</v>
      </c>
      <c r="E56" s="10">
        <v>16865615</v>
      </c>
      <c r="F56" s="10" t="s">
        <v>2397</v>
      </c>
      <c r="G56" s="11">
        <v>45901</v>
      </c>
      <c r="H56" s="11">
        <v>45962</v>
      </c>
      <c r="I56" s="15">
        <v>2</v>
      </c>
      <c r="J56" s="10" t="s">
        <v>4043</v>
      </c>
      <c r="K56" s="12">
        <v>9.1</v>
      </c>
      <c r="L56" s="10" t="s">
        <v>57</v>
      </c>
      <c r="M56" s="14">
        <v>0.7</v>
      </c>
      <c r="N56" s="10" t="s">
        <v>243</v>
      </c>
      <c r="O56" s="10" t="s">
        <v>60</v>
      </c>
      <c r="P56" s="12">
        <v>6.37</v>
      </c>
      <c r="Q56" s="12">
        <v>0</v>
      </c>
      <c r="R56" s="12">
        <v>0</v>
      </c>
    </row>
    <row r="57" spans="1:18" x14ac:dyDescent="0.25">
      <c r="A57" s="10">
        <v>2030788952</v>
      </c>
      <c r="B57" s="10" t="s">
        <v>2726</v>
      </c>
      <c r="C57" s="10" t="s">
        <v>398</v>
      </c>
      <c r="D57" s="10" t="s">
        <v>4047</v>
      </c>
      <c r="E57" s="10">
        <v>16865615</v>
      </c>
      <c r="F57" s="10" t="s">
        <v>2397</v>
      </c>
      <c r="G57" s="11">
        <v>45901</v>
      </c>
      <c r="H57" s="11">
        <v>45962</v>
      </c>
      <c r="I57" s="15">
        <v>2</v>
      </c>
      <c r="J57" s="10" t="s">
        <v>4043</v>
      </c>
      <c r="K57" s="12">
        <v>9.1</v>
      </c>
      <c r="L57" s="10" t="s">
        <v>57</v>
      </c>
      <c r="M57" s="14">
        <v>0.7</v>
      </c>
      <c r="N57" s="10" t="s">
        <v>243</v>
      </c>
      <c r="O57" s="10" t="s">
        <v>60</v>
      </c>
      <c r="P57" s="12">
        <v>6.37</v>
      </c>
      <c r="Q57" s="12">
        <v>0</v>
      </c>
      <c r="R57" s="12">
        <v>0</v>
      </c>
    </row>
    <row r="58" spans="1:18" x14ac:dyDescent="0.25">
      <c r="A58" s="10">
        <v>2030686941</v>
      </c>
      <c r="B58" s="10" t="s">
        <v>2710</v>
      </c>
      <c r="C58" s="10" t="s">
        <v>398</v>
      </c>
      <c r="D58" s="10" t="s">
        <v>4047</v>
      </c>
      <c r="E58" s="10">
        <v>16865615</v>
      </c>
      <c r="F58" s="10" t="s">
        <v>2397</v>
      </c>
      <c r="G58" s="11">
        <v>45901</v>
      </c>
      <c r="H58" s="11">
        <v>45962</v>
      </c>
      <c r="I58" s="15">
        <v>2</v>
      </c>
      <c r="J58" s="10" t="s">
        <v>4043</v>
      </c>
      <c r="K58" s="12">
        <v>9.6999999999999993</v>
      </c>
      <c r="L58" s="10" t="s">
        <v>57</v>
      </c>
      <c r="M58" s="14">
        <v>0.7</v>
      </c>
      <c r="N58" s="10" t="s">
        <v>243</v>
      </c>
      <c r="O58" s="10" t="s">
        <v>60</v>
      </c>
      <c r="P58" s="12">
        <v>6.79</v>
      </c>
      <c r="Q58" s="12">
        <v>0</v>
      </c>
      <c r="R58" s="12">
        <v>0</v>
      </c>
    </row>
    <row r="59" spans="1:18" x14ac:dyDescent="0.25">
      <c r="A59" s="10">
        <v>2030499770</v>
      </c>
      <c r="B59" s="10" t="s">
        <v>3896</v>
      </c>
      <c r="C59" s="10" t="s">
        <v>125</v>
      </c>
      <c r="D59" s="10" t="s">
        <v>4047</v>
      </c>
      <c r="E59" s="10">
        <v>18754354</v>
      </c>
      <c r="F59" s="10" t="s">
        <v>2396</v>
      </c>
      <c r="G59" s="11">
        <v>45901</v>
      </c>
      <c r="H59" s="11">
        <v>45962</v>
      </c>
      <c r="I59" s="15">
        <v>2</v>
      </c>
      <c r="J59" s="10" t="s">
        <v>4041</v>
      </c>
      <c r="K59" s="12">
        <v>30.86</v>
      </c>
      <c r="L59" s="10" t="s">
        <v>57</v>
      </c>
      <c r="M59" s="14">
        <v>0.7</v>
      </c>
      <c r="N59" s="10" t="s">
        <v>243</v>
      </c>
      <c r="O59" s="10" t="s">
        <v>60</v>
      </c>
      <c r="P59" s="12">
        <v>21.6</v>
      </c>
      <c r="Q59" s="12">
        <v>0</v>
      </c>
      <c r="R59" s="12">
        <v>0</v>
      </c>
    </row>
    <row r="60" spans="1:18" x14ac:dyDescent="0.25">
      <c r="A60" s="10">
        <v>2029982793</v>
      </c>
      <c r="B60" s="10" t="s">
        <v>3780</v>
      </c>
      <c r="C60" s="10" t="s">
        <v>228</v>
      </c>
      <c r="D60" s="10" t="s">
        <v>4047</v>
      </c>
      <c r="E60" s="10">
        <v>18754354</v>
      </c>
      <c r="F60" s="10" t="s">
        <v>2396</v>
      </c>
      <c r="G60" s="11">
        <v>45901</v>
      </c>
      <c r="H60" s="11">
        <v>45962</v>
      </c>
      <c r="I60" s="15">
        <v>2</v>
      </c>
      <c r="J60" s="10" t="s">
        <v>4041</v>
      </c>
      <c r="K60" s="12">
        <v>46.46</v>
      </c>
      <c r="L60" s="10" t="s">
        <v>57</v>
      </c>
      <c r="M60" s="14">
        <v>0.7</v>
      </c>
      <c r="N60" s="10" t="s">
        <v>243</v>
      </c>
      <c r="O60" s="10" t="s">
        <v>60</v>
      </c>
      <c r="P60" s="12">
        <v>32.520000000000003</v>
      </c>
      <c r="Q60" s="12">
        <v>0</v>
      </c>
      <c r="R60" s="12">
        <v>0</v>
      </c>
    </row>
    <row r="61" spans="1:18" x14ac:dyDescent="0.25">
      <c r="A61" s="10">
        <v>2030579017</v>
      </c>
      <c r="B61" s="10" t="s">
        <v>3903</v>
      </c>
      <c r="C61" s="10" t="s">
        <v>528</v>
      </c>
      <c r="D61" s="10" t="s">
        <v>4047</v>
      </c>
      <c r="E61" s="10">
        <v>18754354</v>
      </c>
      <c r="F61" s="10" t="s">
        <v>2396</v>
      </c>
      <c r="G61" s="11">
        <v>45901</v>
      </c>
      <c r="H61" s="11">
        <v>45962</v>
      </c>
      <c r="I61" s="15">
        <v>2</v>
      </c>
      <c r="J61" s="10" t="s">
        <v>4041</v>
      </c>
      <c r="K61" s="12">
        <v>109.25</v>
      </c>
      <c r="L61" s="10" t="s">
        <v>57</v>
      </c>
      <c r="M61" s="14">
        <v>0.7</v>
      </c>
      <c r="N61" s="10" t="s">
        <v>243</v>
      </c>
      <c r="O61" s="10" t="s">
        <v>60</v>
      </c>
      <c r="P61" s="12">
        <v>76.48</v>
      </c>
      <c r="Q61" s="12">
        <v>0</v>
      </c>
      <c r="R61" s="12">
        <v>0</v>
      </c>
    </row>
    <row r="62" spans="1:18" x14ac:dyDescent="0.25">
      <c r="A62" s="10">
        <v>2030671135</v>
      </c>
      <c r="B62" s="10" t="s">
        <v>3914</v>
      </c>
      <c r="C62" s="10" t="s">
        <v>425</v>
      </c>
      <c r="D62" s="10" t="s">
        <v>4047</v>
      </c>
      <c r="E62" s="10">
        <v>18201929</v>
      </c>
      <c r="F62" s="10" t="s">
        <v>2394</v>
      </c>
      <c r="G62" s="11">
        <v>45901</v>
      </c>
      <c r="H62" s="11">
        <v>45962</v>
      </c>
      <c r="I62" s="15">
        <v>2</v>
      </c>
      <c r="J62" s="10" t="s">
        <v>4043</v>
      </c>
      <c r="K62" s="12">
        <v>29.1</v>
      </c>
      <c r="L62" s="10" t="s">
        <v>57</v>
      </c>
      <c r="M62" s="14">
        <v>0.7</v>
      </c>
      <c r="N62" s="10" t="s">
        <v>243</v>
      </c>
      <c r="O62" s="10" t="s">
        <v>60</v>
      </c>
      <c r="P62" s="12">
        <v>20.37</v>
      </c>
      <c r="Q62" s="12">
        <v>0</v>
      </c>
      <c r="R62" s="12">
        <v>0</v>
      </c>
    </row>
    <row r="63" spans="1:18" x14ac:dyDescent="0.25">
      <c r="A63" s="10">
        <v>2030392317</v>
      </c>
      <c r="B63" s="10" t="s">
        <v>2684</v>
      </c>
      <c r="C63" s="10" t="s">
        <v>203</v>
      </c>
      <c r="D63" s="10" t="s">
        <v>4047</v>
      </c>
      <c r="E63" s="10">
        <v>18201929</v>
      </c>
      <c r="F63" s="10" t="s">
        <v>2394</v>
      </c>
      <c r="G63" s="11">
        <v>45901</v>
      </c>
      <c r="H63" s="11">
        <v>45962</v>
      </c>
      <c r="I63" s="15">
        <v>2</v>
      </c>
      <c r="J63" s="10" t="s">
        <v>4043</v>
      </c>
      <c r="K63" s="12">
        <v>141.47</v>
      </c>
      <c r="L63" s="10" t="s">
        <v>57</v>
      </c>
      <c r="M63" s="14">
        <v>0.7</v>
      </c>
      <c r="N63" s="10" t="s">
        <v>243</v>
      </c>
      <c r="O63" s="10" t="s">
        <v>60</v>
      </c>
      <c r="P63" s="12">
        <v>99.03</v>
      </c>
      <c r="Q63" s="12">
        <v>0</v>
      </c>
      <c r="R63" s="12">
        <v>0</v>
      </c>
    </row>
    <row r="64" spans="1:18" x14ac:dyDescent="0.25">
      <c r="A64" s="10">
        <v>2030743616</v>
      </c>
      <c r="B64" s="10" t="s">
        <v>3971</v>
      </c>
      <c r="C64" s="10" t="s">
        <v>228</v>
      </c>
      <c r="D64" s="10" t="s">
        <v>4047</v>
      </c>
      <c r="E64" s="10">
        <v>17143996</v>
      </c>
      <c r="F64" s="10" t="s">
        <v>2398</v>
      </c>
      <c r="G64" s="11">
        <v>45898</v>
      </c>
      <c r="H64" s="11">
        <v>45959</v>
      </c>
      <c r="I64" s="15">
        <v>2</v>
      </c>
      <c r="J64" s="10" t="s">
        <v>4043</v>
      </c>
      <c r="K64" s="12">
        <v>11.5</v>
      </c>
      <c r="L64" s="10" t="s">
        <v>57</v>
      </c>
      <c r="M64" s="14">
        <v>0.7</v>
      </c>
      <c r="N64" s="10" t="s">
        <v>243</v>
      </c>
      <c r="O64" s="10" t="s">
        <v>60</v>
      </c>
      <c r="P64" s="12">
        <v>8.0500000000000007</v>
      </c>
      <c r="Q64" s="12">
        <v>0</v>
      </c>
      <c r="R64" s="12">
        <v>0</v>
      </c>
    </row>
    <row r="65" spans="1:18" x14ac:dyDescent="0.25">
      <c r="A65" s="10">
        <v>2030846046</v>
      </c>
      <c r="B65" s="10" t="s">
        <v>2916</v>
      </c>
      <c r="C65" s="10" t="s">
        <v>228</v>
      </c>
      <c r="D65" s="10" t="s">
        <v>4047</v>
      </c>
      <c r="E65" s="10">
        <v>17143996</v>
      </c>
      <c r="F65" s="10" t="s">
        <v>2398</v>
      </c>
      <c r="G65" s="11">
        <v>45905</v>
      </c>
      <c r="H65" s="11">
        <v>45966</v>
      </c>
      <c r="I65" s="15">
        <v>2</v>
      </c>
      <c r="J65" s="10" t="s">
        <v>4043</v>
      </c>
      <c r="K65" s="12">
        <v>19</v>
      </c>
      <c r="L65" s="10" t="s">
        <v>57</v>
      </c>
      <c r="M65" s="14">
        <v>0.7</v>
      </c>
      <c r="N65" s="10" t="s">
        <v>243</v>
      </c>
      <c r="O65" s="10" t="s">
        <v>60</v>
      </c>
      <c r="P65" s="12">
        <v>13.3</v>
      </c>
      <c r="Q65" s="12">
        <v>0</v>
      </c>
      <c r="R65" s="12">
        <v>0</v>
      </c>
    </row>
    <row r="66" spans="1:18" x14ac:dyDescent="0.25">
      <c r="A66" s="10">
        <v>2030707328</v>
      </c>
      <c r="B66" s="10" t="s">
        <v>2716</v>
      </c>
      <c r="C66" s="10" t="s">
        <v>398</v>
      </c>
      <c r="D66" s="10" t="s">
        <v>4047</v>
      </c>
      <c r="E66" s="10">
        <v>19279958</v>
      </c>
      <c r="F66" s="10" t="s">
        <v>2408</v>
      </c>
      <c r="G66" s="11">
        <v>45896</v>
      </c>
      <c r="H66" s="11">
        <v>45957</v>
      </c>
      <c r="I66" s="15">
        <v>2</v>
      </c>
      <c r="J66" s="10" t="s">
        <v>4041</v>
      </c>
      <c r="K66" s="12">
        <v>19.489999999999998</v>
      </c>
      <c r="L66" s="10" t="s">
        <v>57</v>
      </c>
      <c r="M66" s="14">
        <v>0.7</v>
      </c>
      <c r="N66" s="10" t="s">
        <v>243</v>
      </c>
      <c r="O66" s="10" t="s">
        <v>60</v>
      </c>
      <c r="P66" s="12">
        <v>13.64</v>
      </c>
      <c r="Q66" s="12">
        <v>0</v>
      </c>
      <c r="R66" s="12">
        <v>0</v>
      </c>
    </row>
    <row r="67" spans="1:18" x14ac:dyDescent="0.25">
      <c r="A67" s="10">
        <v>2030694666</v>
      </c>
      <c r="B67" s="10" t="s">
        <v>3965</v>
      </c>
      <c r="C67" s="10" t="s">
        <v>120</v>
      </c>
      <c r="D67" s="10" t="s">
        <v>4047</v>
      </c>
      <c r="E67" s="10">
        <v>19279958</v>
      </c>
      <c r="F67" s="10" t="s">
        <v>2408</v>
      </c>
      <c r="G67" s="11">
        <v>45896</v>
      </c>
      <c r="H67" s="11">
        <v>45957</v>
      </c>
      <c r="I67" s="15">
        <v>2</v>
      </c>
      <c r="J67" s="10" t="s">
        <v>4041</v>
      </c>
      <c r="K67" s="12">
        <v>26.32</v>
      </c>
      <c r="L67" s="10" t="s">
        <v>57</v>
      </c>
      <c r="M67" s="14">
        <v>0.7</v>
      </c>
      <c r="N67" s="10" t="s">
        <v>243</v>
      </c>
      <c r="O67" s="10" t="s">
        <v>60</v>
      </c>
      <c r="P67" s="12">
        <v>18.420000000000002</v>
      </c>
      <c r="Q67" s="12">
        <v>0</v>
      </c>
      <c r="R67" s="12">
        <v>0</v>
      </c>
    </row>
    <row r="68" spans="1:18" x14ac:dyDescent="0.25">
      <c r="A68" s="10">
        <v>2030748533</v>
      </c>
      <c r="B68" s="10" t="s">
        <v>3972</v>
      </c>
      <c r="C68" s="10" t="s">
        <v>213</v>
      </c>
      <c r="D68" s="10" t="s">
        <v>4047</v>
      </c>
      <c r="E68" s="10">
        <v>19279958</v>
      </c>
      <c r="F68" s="10" t="s">
        <v>2408</v>
      </c>
      <c r="G68" s="11">
        <v>45898</v>
      </c>
      <c r="H68" s="11">
        <v>45959</v>
      </c>
      <c r="I68" s="15">
        <v>2</v>
      </c>
      <c r="J68" s="10" t="s">
        <v>4041</v>
      </c>
      <c r="K68" s="12">
        <v>39.25</v>
      </c>
      <c r="L68" s="10" t="s">
        <v>57</v>
      </c>
      <c r="M68" s="14">
        <v>0.7</v>
      </c>
      <c r="N68" s="10" t="s">
        <v>243</v>
      </c>
      <c r="O68" s="10" t="s">
        <v>60</v>
      </c>
      <c r="P68" s="12">
        <v>27.48</v>
      </c>
      <c r="Q68" s="12">
        <v>0</v>
      </c>
      <c r="R68" s="12">
        <v>0</v>
      </c>
    </row>
    <row r="69" spans="1:18" x14ac:dyDescent="0.25">
      <c r="A69" s="10">
        <v>2030578219</v>
      </c>
      <c r="B69" s="10" t="s">
        <v>3902</v>
      </c>
      <c r="C69" s="10" t="s">
        <v>228</v>
      </c>
      <c r="D69" s="10" t="s">
        <v>4047</v>
      </c>
      <c r="E69" s="10">
        <v>16228684</v>
      </c>
      <c r="F69" s="10" t="s">
        <v>4033</v>
      </c>
      <c r="G69" s="11">
        <v>45901</v>
      </c>
      <c r="H69" s="11">
        <v>45962</v>
      </c>
      <c r="I69" s="15">
        <v>2</v>
      </c>
      <c r="J69" s="10" t="s">
        <v>4041</v>
      </c>
      <c r="K69" s="12">
        <v>34</v>
      </c>
      <c r="L69" s="10" t="s">
        <v>57</v>
      </c>
      <c r="M69" s="14">
        <v>0.7</v>
      </c>
      <c r="N69" s="10" t="s">
        <v>243</v>
      </c>
      <c r="O69" s="10" t="s">
        <v>60</v>
      </c>
      <c r="P69" s="12">
        <v>23.8</v>
      </c>
      <c r="Q69" s="12">
        <v>0</v>
      </c>
      <c r="R69" s="12">
        <v>0</v>
      </c>
    </row>
    <row r="70" spans="1:18" x14ac:dyDescent="0.25">
      <c r="A70" s="10">
        <v>2030625305</v>
      </c>
      <c r="B70" s="10" t="s">
        <v>3700</v>
      </c>
      <c r="C70" s="10" t="s">
        <v>228</v>
      </c>
      <c r="D70" s="10" t="s">
        <v>4047</v>
      </c>
      <c r="E70" s="10">
        <v>16228684</v>
      </c>
      <c r="F70" s="10" t="s">
        <v>4033</v>
      </c>
      <c r="G70" s="11">
        <v>45901</v>
      </c>
      <c r="H70" s="11">
        <v>45962</v>
      </c>
      <c r="I70" s="15">
        <v>2</v>
      </c>
      <c r="J70" s="10" t="s">
        <v>4041</v>
      </c>
      <c r="K70" s="12">
        <v>59.4</v>
      </c>
      <c r="L70" s="10" t="s">
        <v>57</v>
      </c>
      <c r="M70" s="14">
        <v>0.7</v>
      </c>
      <c r="N70" s="10" t="s">
        <v>243</v>
      </c>
      <c r="O70" s="10" t="s">
        <v>60</v>
      </c>
      <c r="P70" s="12">
        <v>41.58</v>
      </c>
      <c r="Q70" s="12">
        <v>0</v>
      </c>
      <c r="R70" s="12">
        <v>0</v>
      </c>
    </row>
    <row r="71" spans="1:18" x14ac:dyDescent="0.25">
      <c r="A71" s="10">
        <v>2029854213</v>
      </c>
      <c r="B71" s="10" t="s">
        <v>3765</v>
      </c>
      <c r="C71" s="10" t="s">
        <v>228</v>
      </c>
      <c r="D71" s="10" t="s">
        <v>4047</v>
      </c>
      <c r="E71" s="10">
        <v>16228684</v>
      </c>
      <c r="F71" s="10" t="s">
        <v>4033</v>
      </c>
      <c r="G71" s="11">
        <v>45901</v>
      </c>
      <c r="H71" s="11">
        <v>45962</v>
      </c>
      <c r="I71" s="15">
        <v>2</v>
      </c>
      <c r="J71" s="10" t="s">
        <v>4041</v>
      </c>
      <c r="K71" s="12">
        <v>208.32</v>
      </c>
      <c r="L71" s="10" t="s">
        <v>57</v>
      </c>
      <c r="M71" s="14">
        <v>0.7</v>
      </c>
      <c r="N71" s="10" t="s">
        <v>243</v>
      </c>
      <c r="O71" s="10" t="s">
        <v>60</v>
      </c>
      <c r="P71" s="12">
        <v>145.82</v>
      </c>
      <c r="Q71" s="12">
        <v>0</v>
      </c>
      <c r="R71" s="12">
        <v>0</v>
      </c>
    </row>
    <row r="72" spans="1:18" x14ac:dyDescent="0.25">
      <c r="A72" s="10">
        <v>2030492042</v>
      </c>
      <c r="B72" s="10" t="s">
        <v>3895</v>
      </c>
      <c r="C72" s="10" t="s">
        <v>528</v>
      </c>
      <c r="D72" s="10" t="s">
        <v>4047</v>
      </c>
      <c r="E72" s="10">
        <v>16228684</v>
      </c>
      <c r="F72" s="10" t="s">
        <v>4033</v>
      </c>
      <c r="G72" s="11">
        <v>45901</v>
      </c>
      <c r="H72" s="11">
        <v>45962</v>
      </c>
      <c r="I72" s="15">
        <v>2</v>
      </c>
      <c r="J72" s="10" t="s">
        <v>4041</v>
      </c>
      <c r="K72" s="12">
        <v>209.72</v>
      </c>
      <c r="L72" s="10" t="s">
        <v>57</v>
      </c>
      <c r="M72" s="14">
        <v>0.7</v>
      </c>
      <c r="N72" s="10" t="s">
        <v>243</v>
      </c>
      <c r="O72" s="10" t="s">
        <v>60</v>
      </c>
      <c r="P72" s="12">
        <v>146.80000000000001</v>
      </c>
      <c r="Q72" s="12">
        <v>0</v>
      </c>
      <c r="R72" s="12">
        <v>0</v>
      </c>
    </row>
    <row r="73" spans="1:18" x14ac:dyDescent="0.25">
      <c r="A73" s="10">
        <v>2030483255</v>
      </c>
      <c r="B73" s="10" t="s">
        <v>3891</v>
      </c>
      <c r="C73" s="10" t="s">
        <v>528</v>
      </c>
      <c r="D73" s="10" t="s">
        <v>4047</v>
      </c>
      <c r="E73" s="10">
        <v>16228684</v>
      </c>
      <c r="F73" s="10" t="s">
        <v>4033</v>
      </c>
      <c r="G73" s="11">
        <v>45901</v>
      </c>
      <c r="H73" s="11">
        <v>45962</v>
      </c>
      <c r="I73" s="15">
        <v>2</v>
      </c>
      <c r="J73" s="10" t="s">
        <v>4041</v>
      </c>
      <c r="K73" s="12">
        <v>347.55</v>
      </c>
      <c r="L73" s="10" t="s">
        <v>57</v>
      </c>
      <c r="M73" s="14">
        <v>0.7</v>
      </c>
      <c r="N73" s="10" t="s">
        <v>243</v>
      </c>
      <c r="O73" s="10" t="s">
        <v>60</v>
      </c>
      <c r="P73" s="12">
        <v>243.28</v>
      </c>
      <c r="Q73" s="12">
        <v>0</v>
      </c>
      <c r="R73" s="12">
        <v>0</v>
      </c>
    </row>
    <row r="74" spans="1:18" x14ac:dyDescent="0.25">
      <c r="A74" s="10">
        <v>2030461584</v>
      </c>
      <c r="B74" s="10" t="s">
        <v>3889</v>
      </c>
      <c r="C74" s="10" t="s">
        <v>228</v>
      </c>
      <c r="D74" s="10" t="s">
        <v>4047</v>
      </c>
      <c r="E74" s="10">
        <v>16228684</v>
      </c>
      <c r="F74" s="10" t="s">
        <v>4033</v>
      </c>
      <c r="G74" s="11">
        <v>45901</v>
      </c>
      <c r="H74" s="11">
        <v>45962</v>
      </c>
      <c r="I74" s="15">
        <v>2</v>
      </c>
      <c r="J74" s="10" t="s">
        <v>4041</v>
      </c>
      <c r="K74" s="12">
        <v>355.56</v>
      </c>
      <c r="L74" s="10" t="s">
        <v>57</v>
      </c>
      <c r="M74" s="14">
        <v>0.7</v>
      </c>
      <c r="N74" s="10" t="s">
        <v>243</v>
      </c>
      <c r="O74" s="10" t="s">
        <v>60</v>
      </c>
      <c r="P74" s="12">
        <v>248.89</v>
      </c>
      <c r="Q74" s="12">
        <v>0</v>
      </c>
      <c r="R74" s="12">
        <v>0</v>
      </c>
    </row>
    <row r="75" spans="1:18" x14ac:dyDescent="0.25">
      <c r="A75" s="10">
        <v>2030687068</v>
      </c>
      <c r="B75" s="10" t="s">
        <v>2711</v>
      </c>
      <c r="C75" s="10" t="s">
        <v>252</v>
      </c>
      <c r="D75" s="10" t="s">
        <v>4047</v>
      </c>
      <c r="E75" s="10">
        <v>21564088</v>
      </c>
      <c r="F75" s="10" t="s">
        <v>2402</v>
      </c>
      <c r="G75" s="11">
        <v>45901</v>
      </c>
      <c r="H75" s="11">
        <v>45962</v>
      </c>
      <c r="I75" s="15">
        <v>2</v>
      </c>
      <c r="J75" s="10" t="s">
        <v>4043</v>
      </c>
      <c r="K75" s="12">
        <v>53.04</v>
      </c>
      <c r="L75" s="10" t="s">
        <v>57</v>
      </c>
      <c r="M75" s="14">
        <v>0.7</v>
      </c>
      <c r="N75" s="10" t="s">
        <v>243</v>
      </c>
      <c r="O75" s="10" t="s">
        <v>60</v>
      </c>
      <c r="P75" s="12">
        <v>37.130000000000003</v>
      </c>
      <c r="Q75" s="12">
        <v>0</v>
      </c>
      <c r="R75" s="12">
        <v>0</v>
      </c>
    </row>
    <row r="76" spans="1:18" x14ac:dyDescent="0.25">
      <c r="A76" s="10">
        <v>2030694347</v>
      </c>
      <c r="B76" s="10" t="s">
        <v>2713</v>
      </c>
      <c r="C76" s="10" t="s">
        <v>252</v>
      </c>
      <c r="D76" s="10" t="s">
        <v>4047</v>
      </c>
      <c r="E76" s="10">
        <v>21564088</v>
      </c>
      <c r="F76" s="10" t="s">
        <v>2402</v>
      </c>
      <c r="G76" s="11">
        <v>45901</v>
      </c>
      <c r="H76" s="11">
        <v>45962</v>
      </c>
      <c r="I76" s="15">
        <v>2</v>
      </c>
      <c r="J76" s="10" t="s">
        <v>4043</v>
      </c>
      <c r="K76" s="12">
        <v>53.04</v>
      </c>
      <c r="L76" s="10" t="s">
        <v>57</v>
      </c>
      <c r="M76" s="14">
        <v>0.7</v>
      </c>
      <c r="N76" s="10" t="s">
        <v>243</v>
      </c>
      <c r="O76" s="10" t="s">
        <v>60</v>
      </c>
      <c r="P76" s="12">
        <v>37.130000000000003</v>
      </c>
      <c r="Q76" s="12">
        <v>0</v>
      </c>
      <c r="R76" s="12">
        <v>0</v>
      </c>
    </row>
    <row r="77" spans="1:18" x14ac:dyDescent="0.25">
      <c r="A77" s="10">
        <v>2030552136</v>
      </c>
      <c r="B77" s="10" t="s">
        <v>2696</v>
      </c>
      <c r="C77" s="10" t="s">
        <v>252</v>
      </c>
      <c r="D77" s="10" t="s">
        <v>4047</v>
      </c>
      <c r="E77" s="10">
        <v>21564088</v>
      </c>
      <c r="F77" s="10" t="s">
        <v>2402</v>
      </c>
      <c r="G77" s="11">
        <v>45901</v>
      </c>
      <c r="H77" s="11">
        <v>45962</v>
      </c>
      <c r="I77" s="15">
        <v>2</v>
      </c>
      <c r="J77" s="10" t="s">
        <v>4043</v>
      </c>
      <c r="K77" s="12">
        <v>65.48</v>
      </c>
      <c r="L77" s="10" t="s">
        <v>57</v>
      </c>
      <c r="M77" s="14">
        <v>0.7</v>
      </c>
      <c r="N77" s="10" t="s">
        <v>243</v>
      </c>
      <c r="O77" s="10" t="s">
        <v>60</v>
      </c>
      <c r="P77" s="12">
        <v>45.84</v>
      </c>
      <c r="Q77" s="12">
        <v>0</v>
      </c>
      <c r="R77" s="12">
        <v>0</v>
      </c>
    </row>
    <row r="78" spans="1:18" x14ac:dyDescent="0.25">
      <c r="A78" s="10">
        <v>2030490467</v>
      </c>
      <c r="B78" s="10" t="s">
        <v>3893</v>
      </c>
      <c r="C78" s="10" t="s">
        <v>252</v>
      </c>
      <c r="D78" s="10" t="s">
        <v>4047</v>
      </c>
      <c r="E78" s="10">
        <v>21564088</v>
      </c>
      <c r="F78" s="10" t="s">
        <v>2402</v>
      </c>
      <c r="G78" s="11">
        <v>45901</v>
      </c>
      <c r="H78" s="11">
        <v>45962</v>
      </c>
      <c r="I78" s="15">
        <v>2</v>
      </c>
      <c r="J78" s="10" t="s">
        <v>4043</v>
      </c>
      <c r="K78" s="12">
        <v>65.819999999999993</v>
      </c>
      <c r="L78" s="10" t="s">
        <v>57</v>
      </c>
      <c r="M78" s="14">
        <v>0.7</v>
      </c>
      <c r="N78" s="10" t="s">
        <v>243</v>
      </c>
      <c r="O78" s="10" t="s">
        <v>60</v>
      </c>
      <c r="P78" s="12">
        <v>46.07</v>
      </c>
      <c r="Q78" s="12">
        <v>0</v>
      </c>
      <c r="R78" s="12">
        <v>0</v>
      </c>
    </row>
    <row r="79" spans="1:18" x14ac:dyDescent="0.25">
      <c r="A79" s="10">
        <v>2030762531</v>
      </c>
      <c r="B79" s="10" t="s">
        <v>2948</v>
      </c>
      <c r="C79" s="10" t="s">
        <v>252</v>
      </c>
      <c r="D79" s="10" t="s">
        <v>4047</v>
      </c>
      <c r="E79" s="10">
        <v>18142208</v>
      </c>
      <c r="F79" s="10" t="s">
        <v>4021</v>
      </c>
      <c r="G79" s="11">
        <v>45899</v>
      </c>
      <c r="H79" s="11">
        <v>45960</v>
      </c>
      <c r="I79" s="15">
        <v>2</v>
      </c>
      <c r="J79" s="10" t="s">
        <v>4041</v>
      </c>
      <c r="K79" s="12">
        <v>30.51</v>
      </c>
      <c r="L79" s="10" t="s">
        <v>57</v>
      </c>
      <c r="M79" s="14">
        <v>0.7</v>
      </c>
      <c r="N79" s="10" t="s">
        <v>243</v>
      </c>
      <c r="O79" s="10" t="s">
        <v>60</v>
      </c>
      <c r="P79" s="12">
        <v>21.36</v>
      </c>
      <c r="Q79" s="12">
        <v>0</v>
      </c>
      <c r="R79" s="12">
        <v>0</v>
      </c>
    </row>
    <row r="80" spans="1:18" x14ac:dyDescent="0.25">
      <c r="A80" s="10">
        <v>2030543058</v>
      </c>
      <c r="B80" s="10" t="s">
        <v>3898</v>
      </c>
      <c r="C80" s="10" t="s">
        <v>278</v>
      </c>
      <c r="D80" s="10" t="s">
        <v>4047</v>
      </c>
      <c r="E80" s="10">
        <v>17516272</v>
      </c>
      <c r="F80" s="10" t="s">
        <v>4037</v>
      </c>
      <c r="G80" s="11">
        <v>45901</v>
      </c>
      <c r="H80" s="11">
        <v>45962</v>
      </c>
      <c r="I80" s="15">
        <v>2</v>
      </c>
      <c r="J80" s="10" t="s">
        <v>4043</v>
      </c>
      <c r="K80" s="12">
        <v>39.03</v>
      </c>
      <c r="L80" s="10" t="s">
        <v>57</v>
      </c>
      <c r="M80" s="14">
        <v>0.7</v>
      </c>
      <c r="N80" s="10" t="s">
        <v>243</v>
      </c>
      <c r="O80" s="10" t="s">
        <v>60</v>
      </c>
      <c r="P80" s="12">
        <v>27.32</v>
      </c>
      <c r="Q80" s="12">
        <v>0</v>
      </c>
      <c r="R80" s="12">
        <v>0</v>
      </c>
    </row>
    <row r="81" spans="1:18" x14ac:dyDescent="0.25">
      <c r="A81" s="10">
        <v>2030488470</v>
      </c>
      <c r="B81" s="10" t="s">
        <v>3892</v>
      </c>
      <c r="C81" s="10" t="s">
        <v>228</v>
      </c>
      <c r="D81" s="10" t="s">
        <v>4047</v>
      </c>
      <c r="E81" s="10">
        <v>17516272</v>
      </c>
      <c r="F81" s="10" t="s">
        <v>4037</v>
      </c>
      <c r="G81" s="11">
        <v>45901</v>
      </c>
      <c r="H81" s="11">
        <v>45962</v>
      </c>
      <c r="I81" s="15">
        <v>2</v>
      </c>
      <c r="J81" s="10" t="s">
        <v>4043</v>
      </c>
      <c r="K81" s="12">
        <v>65.55</v>
      </c>
      <c r="L81" s="10" t="s">
        <v>57</v>
      </c>
      <c r="M81" s="14">
        <v>0.7</v>
      </c>
      <c r="N81" s="10" t="s">
        <v>243</v>
      </c>
      <c r="O81" s="10" t="s">
        <v>60</v>
      </c>
      <c r="P81" s="12">
        <v>45.88</v>
      </c>
      <c r="Q81" s="12">
        <v>0</v>
      </c>
      <c r="R81" s="12">
        <v>0</v>
      </c>
    </row>
    <row r="82" spans="1:18" x14ac:dyDescent="0.25">
      <c r="A82" s="10">
        <v>2030718677</v>
      </c>
      <c r="B82" s="10" t="s">
        <v>2718</v>
      </c>
      <c r="C82" s="10" t="s">
        <v>125</v>
      </c>
      <c r="D82" s="10" t="s">
        <v>4047</v>
      </c>
      <c r="E82" s="10">
        <v>21421111</v>
      </c>
      <c r="F82" s="10" t="s">
        <v>2421</v>
      </c>
      <c r="G82" s="11">
        <v>45902</v>
      </c>
      <c r="H82" s="11">
        <v>45963</v>
      </c>
      <c r="I82" s="15">
        <v>2</v>
      </c>
      <c r="J82" s="10" t="s">
        <v>4043</v>
      </c>
      <c r="K82" s="12">
        <v>9.6</v>
      </c>
      <c r="L82" s="10" t="s">
        <v>57</v>
      </c>
      <c r="M82" s="14">
        <v>0.7</v>
      </c>
      <c r="N82" s="10" t="s">
        <v>243</v>
      </c>
      <c r="O82" s="10" t="s">
        <v>60</v>
      </c>
      <c r="P82" s="12">
        <v>6.72</v>
      </c>
      <c r="Q82" s="12">
        <v>0</v>
      </c>
      <c r="R82" s="12">
        <v>0</v>
      </c>
    </row>
    <row r="83" spans="1:18" x14ac:dyDescent="0.25">
      <c r="A83" s="10">
        <v>2030640634</v>
      </c>
      <c r="B83" s="10" t="s">
        <v>3908</v>
      </c>
      <c r="C83" s="10" t="s">
        <v>203</v>
      </c>
      <c r="D83" s="10" t="s">
        <v>4047</v>
      </c>
      <c r="E83" s="10">
        <v>21421111</v>
      </c>
      <c r="F83" s="10" t="s">
        <v>2421</v>
      </c>
      <c r="G83" s="11">
        <v>45902</v>
      </c>
      <c r="H83" s="11">
        <v>45963</v>
      </c>
      <c r="I83" s="15">
        <v>2</v>
      </c>
      <c r="J83" s="10" t="s">
        <v>4043</v>
      </c>
      <c r="K83" s="12">
        <v>28.38</v>
      </c>
      <c r="L83" s="10" t="s">
        <v>57</v>
      </c>
      <c r="M83" s="14">
        <v>0.7</v>
      </c>
      <c r="N83" s="10" t="s">
        <v>243</v>
      </c>
      <c r="O83" s="10" t="s">
        <v>60</v>
      </c>
      <c r="P83" s="12">
        <v>19.87</v>
      </c>
      <c r="Q83" s="12">
        <v>0</v>
      </c>
      <c r="R83" s="12">
        <v>0</v>
      </c>
    </row>
    <row r="84" spans="1:18" x14ac:dyDescent="0.25">
      <c r="A84" s="10">
        <v>2030640802</v>
      </c>
      <c r="B84" s="10" t="s">
        <v>3910</v>
      </c>
      <c r="C84" s="10" t="s">
        <v>203</v>
      </c>
      <c r="D84" s="10" t="s">
        <v>4047</v>
      </c>
      <c r="E84" s="10">
        <v>21421111</v>
      </c>
      <c r="F84" s="10" t="s">
        <v>2421</v>
      </c>
      <c r="G84" s="11">
        <v>45902</v>
      </c>
      <c r="H84" s="11">
        <v>45963</v>
      </c>
      <c r="I84" s="15">
        <v>2</v>
      </c>
      <c r="J84" s="10" t="s">
        <v>4043</v>
      </c>
      <c r="K84" s="12">
        <v>28.38</v>
      </c>
      <c r="L84" s="10" t="s">
        <v>57</v>
      </c>
      <c r="M84" s="14">
        <v>0.7</v>
      </c>
      <c r="N84" s="10" t="s">
        <v>243</v>
      </c>
      <c r="O84" s="10" t="s">
        <v>60</v>
      </c>
      <c r="P84" s="12">
        <v>19.87</v>
      </c>
      <c r="Q84" s="12">
        <v>0</v>
      </c>
      <c r="R84" s="12">
        <v>0</v>
      </c>
    </row>
    <row r="85" spans="1:18" x14ac:dyDescent="0.25">
      <c r="A85" s="10">
        <v>2030849749</v>
      </c>
      <c r="B85" s="10" t="s">
        <v>2917</v>
      </c>
      <c r="C85" s="10" t="s">
        <v>278</v>
      </c>
      <c r="D85" s="10" t="s">
        <v>4047</v>
      </c>
      <c r="E85" s="10">
        <v>21421111</v>
      </c>
      <c r="F85" s="10" t="s">
        <v>2421</v>
      </c>
      <c r="G85" s="11">
        <v>45904</v>
      </c>
      <c r="H85" s="11">
        <v>45965</v>
      </c>
      <c r="I85" s="15">
        <v>2</v>
      </c>
      <c r="J85" s="10" t="s">
        <v>4043</v>
      </c>
      <c r="K85" s="12">
        <v>37.43</v>
      </c>
      <c r="L85" s="10" t="s">
        <v>57</v>
      </c>
      <c r="M85" s="14">
        <v>0.7</v>
      </c>
      <c r="N85" s="10" t="s">
        <v>243</v>
      </c>
      <c r="O85" s="10" t="s">
        <v>60</v>
      </c>
      <c r="P85" s="12">
        <v>26.2</v>
      </c>
      <c r="Q85" s="12">
        <v>0</v>
      </c>
      <c r="R85" s="12">
        <v>0</v>
      </c>
    </row>
    <row r="86" spans="1:18" x14ac:dyDescent="0.25">
      <c r="A86" s="10">
        <v>2030696972</v>
      </c>
      <c r="B86" s="10" t="s">
        <v>3966</v>
      </c>
      <c r="C86" s="10" t="s">
        <v>203</v>
      </c>
      <c r="D86" s="10" t="s">
        <v>4047</v>
      </c>
      <c r="E86" s="10">
        <v>21421111</v>
      </c>
      <c r="F86" s="10" t="s">
        <v>2421</v>
      </c>
      <c r="G86" s="11">
        <v>45902</v>
      </c>
      <c r="H86" s="11">
        <v>45963</v>
      </c>
      <c r="I86" s="15">
        <v>2</v>
      </c>
      <c r="J86" s="10" t="s">
        <v>4043</v>
      </c>
      <c r="K86" s="12">
        <v>111.64</v>
      </c>
      <c r="L86" s="10" t="s">
        <v>57</v>
      </c>
      <c r="M86" s="14">
        <v>0.7</v>
      </c>
      <c r="N86" s="10" t="s">
        <v>243</v>
      </c>
      <c r="O86" s="10" t="s">
        <v>60</v>
      </c>
      <c r="P86" s="12">
        <v>78.150000000000006</v>
      </c>
      <c r="Q86" s="12">
        <v>0</v>
      </c>
      <c r="R86" s="12">
        <v>0</v>
      </c>
    </row>
    <row r="87" spans="1:18" x14ac:dyDescent="0.25">
      <c r="A87" s="10">
        <v>2030566434</v>
      </c>
      <c r="B87" s="10" t="s">
        <v>3900</v>
      </c>
      <c r="C87" s="10" t="s">
        <v>164</v>
      </c>
      <c r="D87" s="10" t="s">
        <v>4047</v>
      </c>
      <c r="E87" s="10">
        <v>20724564</v>
      </c>
      <c r="F87" s="10" t="s">
        <v>4013</v>
      </c>
      <c r="G87" s="11">
        <v>45901</v>
      </c>
      <c r="H87" s="11">
        <v>45962</v>
      </c>
      <c r="I87" s="15">
        <v>2</v>
      </c>
      <c r="J87" s="10" t="s">
        <v>4043</v>
      </c>
      <c r="K87" s="12">
        <v>3.52</v>
      </c>
      <c r="L87" s="10" t="s">
        <v>57</v>
      </c>
      <c r="M87" s="14">
        <v>0.7</v>
      </c>
      <c r="N87" s="10" t="s">
        <v>243</v>
      </c>
      <c r="O87" s="10" t="s">
        <v>60</v>
      </c>
      <c r="P87" s="12">
        <v>2.46</v>
      </c>
      <c r="Q87" s="12">
        <v>0</v>
      </c>
      <c r="R87" s="12">
        <v>0</v>
      </c>
    </row>
    <row r="88" spans="1:18" x14ac:dyDescent="0.25">
      <c r="A88" s="10">
        <v>2030328061</v>
      </c>
      <c r="B88" s="10" t="s">
        <v>3880</v>
      </c>
      <c r="C88" s="10" t="s">
        <v>134</v>
      </c>
      <c r="D88" s="10" t="s">
        <v>4047</v>
      </c>
      <c r="E88" s="10">
        <v>1706194</v>
      </c>
      <c r="F88" s="10" t="s">
        <v>4009</v>
      </c>
      <c r="G88" s="11">
        <v>45901</v>
      </c>
      <c r="H88" s="11">
        <v>45962</v>
      </c>
      <c r="I88" s="15">
        <v>2</v>
      </c>
      <c r="J88" s="10" t="s">
        <v>4041</v>
      </c>
      <c r="K88" s="12">
        <v>13.71</v>
      </c>
      <c r="L88" s="10" t="s">
        <v>57</v>
      </c>
      <c r="M88" s="14">
        <v>0.7</v>
      </c>
      <c r="N88" s="10" t="s">
        <v>243</v>
      </c>
      <c r="O88" s="10" t="s">
        <v>60</v>
      </c>
      <c r="P88" s="12">
        <v>9.6</v>
      </c>
      <c r="Q88" s="12">
        <v>0</v>
      </c>
      <c r="R88" s="12">
        <v>0</v>
      </c>
    </row>
    <row r="89" spans="1:18" x14ac:dyDescent="0.25">
      <c r="A89" s="10">
        <v>2030675272</v>
      </c>
      <c r="B89" s="10" t="s">
        <v>2706</v>
      </c>
      <c r="C89" s="10" t="s">
        <v>572</v>
      </c>
      <c r="D89" s="10" t="s">
        <v>4047</v>
      </c>
      <c r="E89" s="10">
        <v>1706194</v>
      </c>
      <c r="F89" s="10" t="s">
        <v>4009</v>
      </c>
      <c r="G89" s="11">
        <v>45901</v>
      </c>
      <c r="H89" s="11">
        <v>45962</v>
      </c>
      <c r="I89" s="15">
        <v>2</v>
      </c>
      <c r="J89" s="10" t="s">
        <v>4041</v>
      </c>
      <c r="K89" s="12">
        <v>18.57</v>
      </c>
      <c r="L89" s="10" t="s">
        <v>57</v>
      </c>
      <c r="M89" s="14">
        <v>0.7</v>
      </c>
      <c r="N89" s="10" t="s">
        <v>243</v>
      </c>
      <c r="O89" s="10" t="s">
        <v>60</v>
      </c>
      <c r="P89" s="12">
        <v>13</v>
      </c>
      <c r="Q89" s="12">
        <v>0</v>
      </c>
      <c r="R89" s="12">
        <v>0</v>
      </c>
    </row>
    <row r="90" spans="1:18" x14ac:dyDescent="0.25">
      <c r="A90" s="10">
        <v>2030443773</v>
      </c>
      <c r="B90" s="10" t="s">
        <v>2688</v>
      </c>
      <c r="C90" s="10" t="s">
        <v>427</v>
      </c>
      <c r="D90" s="10" t="s">
        <v>4047</v>
      </c>
      <c r="E90" s="10">
        <v>1706194</v>
      </c>
      <c r="F90" s="10" t="s">
        <v>4009</v>
      </c>
      <c r="G90" s="11">
        <v>45901</v>
      </c>
      <c r="H90" s="11">
        <v>45962</v>
      </c>
      <c r="I90" s="15">
        <v>2</v>
      </c>
      <c r="J90" s="10" t="s">
        <v>4041</v>
      </c>
      <c r="K90" s="12">
        <v>24.98</v>
      </c>
      <c r="L90" s="10" t="s">
        <v>57</v>
      </c>
      <c r="M90" s="14">
        <v>0.7</v>
      </c>
      <c r="N90" s="10" t="s">
        <v>243</v>
      </c>
      <c r="O90" s="10" t="s">
        <v>60</v>
      </c>
      <c r="P90" s="12">
        <v>17.489999999999998</v>
      </c>
      <c r="Q90" s="12">
        <v>0</v>
      </c>
      <c r="R90" s="12">
        <v>0</v>
      </c>
    </row>
    <row r="91" spans="1:18" x14ac:dyDescent="0.25">
      <c r="A91" s="10">
        <v>2030383551</v>
      </c>
      <c r="B91" s="10" t="s">
        <v>2682</v>
      </c>
      <c r="C91" s="10" t="s">
        <v>184</v>
      </c>
      <c r="D91" s="10" t="s">
        <v>4047</v>
      </c>
      <c r="E91" s="10">
        <v>1706194</v>
      </c>
      <c r="F91" s="10" t="s">
        <v>4009</v>
      </c>
      <c r="G91" s="11">
        <v>45901</v>
      </c>
      <c r="H91" s="11">
        <v>45962</v>
      </c>
      <c r="I91" s="15">
        <v>2</v>
      </c>
      <c r="J91" s="10" t="s">
        <v>4041</v>
      </c>
      <c r="K91" s="12">
        <v>36.58</v>
      </c>
      <c r="L91" s="10" t="s">
        <v>57</v>
      </c>
      <c r="M91" s="14">
        <v>0.7</v>
      </c>
      <c r="N91" s="10" t="s">
        <v>243</v>
      </c>
      <c r="O91" s="10" t="s">
        <v>60</v>
      </c>
      <c r="P91" s="12">
        <v>25.61</v>
      </c>
      <c r="Q91" s="12">
        <v>0</v>
      </c>
      <c r="R91" s="12">
        <v>0</v>
      </c>
    </row>
    <row r="92" spans="1:18" x14ac:dyDescent="0.25">
      <c r="A92" s="10">
        <v>2030382844</v>
      </c>
      <c r="B92" s="10" t="s">
        <v>3883</v>
      </c>
      <c r="C92" s="10" t="s">
        <v>203</v>
      </c>
      <c r="D92" s="10" t="s">
        <v>4047</v>
      </c>
      <c r="E92" s="10">
        <v>1706194</v>
      </c>
      <c r="F92" s="10" t="s">
        <v>4009</v>
      </c>
      <c r="G92" s="11">
        <v>45901</v>
      </c>
      <c r="H92" s="11">
        <v>45962</v>
      </c>
      <c r="I92" s="15">
        <v>2</v>
      </c>
      <c r="J92" s="10" t="s">
        <v>4041</v>
      </c>
      <c r="K92" s="12">
        <v>50.24</v>
      </c>
      <c r="L92" s="10" t="s">
        <v>57</v>
      </c>
      <c r="M92" s="14">
        <v>0.7</v>
      </c>
      <c r="N92" s="10" t="s">
        <v>243</v>
      </c>
      <c r="O92" s="10" t="s">
        <v>60</v>
      </c>
      <c r="P92" s="12">
        <v>35.17</v>
      </c>
      <c r="Q92" s="12">
        <v>0</v>
      </c>
      <c r="R92" s="12">
        <v>0</v>
      </c>
    </row>
    <row r="93" spans="1:18" x14ac:dyDescent="0.25">
      <c r="A93" s="10">
        <v>2030743323</v>
      </c>
      <c r="B93" s="10" t="s">
        <v>3970</v>
      </c>
      <c r="C93" s="10" t="s">
        <v>203</v>
      </c>
      <c r="D93" s="10" t="s">
        <v>4047</v>
      </c>
      <c r="E93" s="10">
        <v>1706194</v>
      </c>
      <c r="F93" s="10" t="s">
        <v>4009</v>
      </c>
      <c r="G93" s="11">
        <v>45901</v>
      </c>
      <c r="H93" s="11">
        <v>45962</v>
      </c>
      <c r="I93" s="15">
        <v>2</v>
      </c>
      <c r="J93" s="10" t="s">
        <v>4041</v>
      </c>
      <c r="K93" s="12">
        <v>50.24</v>
      </c>
      <c r="L93" s="10" t="s">
        <v>57</v>
      </c>
      <c r="M93" s="14">
        <v>0.7</v>
      </c>
      <c r="N93" s="10" t="s">
        <v>243</v>
      </c>
      <c r="O93" s="10" t="s">
        <v>60</v>
      </c>
      <c r="P93" s="12">
        <v>35.17</v>
      </c>
      <c r="Q93" s="12">
        <v>0</v>
      </c>
      <c r="R93" s="12">
        <v>0</v>
      </c>
    </row>
    <row r="94" spans="1:18" x14ac:dyDescent="0.25">
      <c r="A94" s="10">
        <v>2030468293</v>
      </c>
      <c r="B94" s="10" t="s">
        <v>2690</v>
      </c>
      <c r="C94" s="10" t="s">
        <v>449</v>
      </c>
      <c r="D94" s="10" t="s">
        <v>4047</v>
      </c>
      <c r="E94" s="10">
        <v>1706194</v>
      </c>
      <c r="F94" s="10" t="s">
        <v>4009</v>
      </c>
      <c r="G94" s="11">
        <v>45901</v>
      </c>
      <c r="H94" s="11">
        <v>45962</v>
      </c>
      <c r="I94" s="15">
        <v>2</v>
      </c>
      <c r="J94" s="10" t="s">
        <v>4041</v>
      </c>
      <c r="K94" s="12">
        <v>74.14</v>
      </c>
      <c r="L94" s="10" t="s">
        <v>57</v>
      </c>
      <c r="M94" s="14">
        <v>0.7</v>
      </c>
      <c r="N94" s="10" t="s">
        <v>243</v>
      </c>
      <c r="O94" s="10" t="s">
        <v>60</v>
      </c>
      <c r="P94" s="12">
        <v>51.9</v>
      </c>
      <c r="Q94" s="12">
        <v>0</v>
      </c>
      <c r="R94" s="12">
        <v>0</v>
      </c>
    </row>
    <row r="95" spans="1:18" x14ac:dyDescent="0.25">
      <c r="A95" s="10">
        <v>2030552095</v>
      </c>
      <c r="B95" s="10" t="s">
        <v>2695</v>
      </c>
      <c r="C95" s="10" t="s">
        <v>449</v>
      </c>
      <c r="D95" s="10" t="s">
        <v>4047</v>
      </c>
      <c r="E95" s="10">
        <v>1706194</v>
      </c>
      <c r="F95" s="10" t="s">
        <v>4009</v>
      </c>
      <c r="G95" s="11">
        <v>45901</v>
      </c>
      <c r="H95" s="11">
        <v>45962</v>
      </c>
      <c r="I95" s="15">
        <v>2</v>
      </c>
      <c r="J95" s="10" t="s">
        <v>4041</v>
      </c>
      <c r="K95" s="12">
        <v>88.71</v>
      </c>
      <c r="L95" s="10" t="s">
        <v>57</v>
      </c>
      <c r="M95" s="14">
        <v>0.7</v>
      </c>
      <c r="N95" s="10" t="s">
        <v>243</v>
      </c>
      <c r="O95" s="10" t="s">
        <v>60</v>
      </c>
      <c r="P95" s="12">
        <v>62.1</v>
      </c>
      <c r="Q95" s="12">
        <v>0</v>
      </c>
      <c r="R95" s="12">
        <v>0</v>
      </c>
    </row>
    <row r="96" spans="1:18" x14ac:dyDescent="0.25">
      <c r="A96" s="10">
        <v>2030583659</v>
      </c>
      <c r="B96" s="10" t="s">
        <v>2698</v>
      </c>
      <c r="C96" s="10" t="s">
        <v>203</v>
      </c>
      <c r="D96" s="10" t="s">
        <v>4047</v>
      </c>
      <c r="E96" s="10">
        <v>1706194</v>
      </c>
      <c r="F96" s="10" t="s">
        <v>4009</v>
      </c>
      <c r="G96" s="11">
        <v>45901</v>
      </c>
      <c r="H96" s="11">
        <v>45962</v>
      </c>
      <c r="I96" s="15">
        <v>2</v>
      </c>
      <c r="J96" s="10" t="s">
        <v>4041</v>
      </c>
      <c r="K96" s="12">
        <v>109.36</v>
      </c>
      <c r="L96" s="10" t="s">
        <v>57</v>
      </c>
      <c r="M96" s="14">
        <v>0.7</v>
      </c>
      <c r="N96" s="10" t="s">
        <v>243</v>
      </c>
      <c r="O96" s="10" t="s">
        <v>60</v>
      </c>
      <c r="P96" s="12">
        <v>76.55</v>
      </c>
      <c r="Q96" s="12">
        <v>0</v>
      </c>
      <c r="R96" s="12">
        <v>0</v>
      </c>
    </row>
    <row r="97" spans="1:18" x14ac:dyDescent="0.25">
      <c r="A97" s="10">
        <v>2030351571</v>
      </c>
      <c r="B97" s="10" t="s">
        <v>3881</v>
      </c>
      <c r="C97" s="10" t="s">
        <v>278</v>
      </c>
      <c r="D97" s="10" t="s">
        <v>4047</v>
      </c>
      <c r="E97" s="10">
        <v>1706194</v>
      </c>
      <c r="F97" s="10" t="s">
        <v>4009</v>
      </c>
      <c r="G97" s="11">
        <v>45901</v>
      </c>
      <c r="H97" s="11">
        <v>45962</v>
      </c>
      <c r="I97" s="15">
        <v>2</v>
      </c>
      <c r="J97" s="10" t="s">
        <v>4041</v>
      </c>
      <c r="K97" s="12">
        <v>183.3</v>
      </c>
      <c r="L97" s="10" t="s">
        <v>57</v>
      </c>
      <c r="M97" s="14">
        <v>0.7</v>
      </c>
      <c r="N97" s="10" t="s">
        <v>243</v>
      </c>
      <c r="O97" s="10" t="s">
        <v>60</v>
      </c>
      <c r="P97" s="12">
        <v>128.31</v>
      </c>
      <c r="Q97" s="12">
        <v>0</v>
      </c>
      <c r="R97" s="12">
        <v>0</v>
      </c>
    </row>
    <row r="98" spans="1:18" x14ac:dyDescent="0.25">
      <c r="A98" s="10">
        <v>2030464735</v>
      </c>
      <c r="B98" s="10" t="s">
        <v>3890</v>
      </c>
      <c r="C98" s="10" t="s">
        <v>228</v>
      </c>
      <c r="D98" s="10" t="s">
        <v>4047</v>
      </c>
      <c r="E98" s="10">
        <v>18828278</v>
      </c>
      <c r="F98" s="10" t="s">
        <v>4002</v>
      </c>
      <c r="G98" s="11">
        <v>45901</v>
      </c>
      <c r="H98" s="11">
        <v>45962</v>
      </c>
      <c r="I98" s="15">
        <v>2</v>
      </c>
      <c r="J98" s="10" t="s">
        <v>4043</v>
      </c>
      <c r="K98" s="12">
        <v>57.57</v>
      </c>
      <c r="L98" s="10" t="s">
        <v>57</v>
      </c>
      <c r="M98" s="14">
        <v>0.7</v>
      </c>
      <c r="N98" s="10" t="s">
        <v>243</v>
      </c>
      <c r="O98" s="10" t="s">
        <v>60</v>
      </c>
      <c r="P98" s="12">
        <v>40.299999999999997</v>
      </c>
      <c r="Q98" s="12">
        <v>0</v>
      </c>
      <c r="R98" s="12">
        <v>0</v>
      </c>
    </row>
    <row r="99" spans="1:18" x14ac:dyDescent="0.25">
      <c r="A99" s="10">
        <v>2030217751</v>
      </c>
      <c r="B99" s="10" t="s">
        <v>3866</v>
      </c>
      <c r="C99" s="10" t="s">
        <v>228</v>
      </c>
      <c r="D99" s="10" t="s">
        <v>4047</v>
      </c>
      <c r="E99" s="10">
        <v>20220688</v>
      </c>
      <c r="F99" s="10" t="s">
        <v>2403</v>
      </c>
      <c r="G99" s="11">
        <v>45869</v>
      </c>
      <c r="H99" s="11">
        <v>45960</v>
      </c>
      <c r="I99" s="15">
        <v>2</v>
      </c>
      <c r="J99" s="10" t="s">
        <v>4043</v>
      </c>
      <c r="K99" s="12">
        <v>60.8</v>
      </c>
      <c r="L99" s="10" t="s">
        <v>57</v>
      </c>
      <c r="M99" s="14">
        <v>0.7</v>
      </c>
      <c r="N99" s="10" t="s">
        <v>243</v>
      </c>
      <c r="O99" s="10" t="s">
        <v>60</v>
      </c>
      <c r="P99" s="12">
        <v>42.56</v>
      </c>
      <c r="Q99" s="12">
        <v>0</v>
      </c>
      <c r="R99" s="12">
        <v>0</v>
      </c>
    </row>
    <row r="100" spans="1:18" x14ac:dyDescent="0.25">
      <c r="A100" s="10">
        <v>2030790526</v>
      </c>
      <c r="B100" s="10" t="s">
        <v>3977</v>
      </c>
      <c r="C100" s="10" t="s">
        <v>228</v>
      </c>
      <c r="D100" s="10" t="s">
        <v>4047</v>
      </c>
      <c r="E100" s="10">
        <v>19200754</v>
      </c>
      <c r="F100" s="10" t="s">
        <v>2405</v>
      </c>
      <c r="G100" s="11">
        <v>45901</v>
      </c>
      <c r="H100" s="11">
        <v>45962</v>
      </c>
      <c r="I100" s="15">
        <v>2</v>
      </c>
      <c r="J100" s="10" t="s">
        <v>4043</v>
      </c>
      <c r="K100" s="12">
        <v>42.38</v>
      </c>
      <c r="L100" s="10" t="s">
        <v>57</v>
      </c>
      <c r="M100" s="14">
        <v>0.7</v>
      </c>
      <c r="N100" s="10" t="s">
        <v>243</v>
      </c>
      <c r="O100" s="10" t="s">
        <v>60</v>
      </c>
      <c r="P100" s="12">
        <v>29.67</v>
      </c>
      <c r="Q100" s="12">
        <v>0</v>
      </c>
      <c r="R100" s="12">
        <v>0</v>
      </c>
    </row>
    <row r="101" spans="1:18" x14ac:dyDescent="0.25">
      <c r="A101" s="10">
        <v>2030675165</v>
      </c>
      <c r="B101" s="10" t="s">
        <v>2705</v>
      </c>
      <c r="C101" s="10" t="s">
        <v>63</v>
      </c>
      <c r="D101" s="10" t="s">
        <v>4047</v>
      </c>
      <c r="E101" s="10">
        <v>16633294</v>
      </c>
      <c r="F101" s="10" t="s">
        <v>2399</v>
      </c>
      <c r="G101" s="11">
        <v>45901</v>
      </c>
      <c r="H101" s="11">
        <v>45962</v>
      </c>
      <c r="I101" s="15">
        <v>2</v>
      </c>
      <c r="J101" s="10" t="s">
        <v>4043</v>
      </c>
      <c r="K101" s="12">
        <v>24.15</v>
      </c>
      <c r="L101" s="10" t="s">
        <v>57</v>
      </c>
      <c r="M101" s="14">
        <v>0.7</v>
      </c>
      <c r="N101" s="10" t="s">
        <v>243</v>
      </c>
      <c r="O101" s="10" t="s">
        <v>60</v>
      </c>
      <c r="P101" s="12">
        <v>16.899999999999999</v>
      </c>
      <c r="Q101" s="12">
        <v>0</v>
      </c>
      <c r="R101" s="12">
        <v>0</v>
      </c>
    </row>
    <row r="102" spans="1:18" x14ac:dyDescent="0.25">
      <c r="A102" s="10">
        <v>2030826637</v>
      </c>
      <c r="B102" s="10" t="s">
        <v>2728</v>
      </c>
      <c r="C102" s="10" t="s">
        <v>449</v>
      </c>
      <c r="D102" s="10" t="s">
        <v>4047</v>
      </c>
      <c r="E102" s="10">
        <v>16633294</v>
      </c>
      <c r="F102" s="10" t="s">
        <v>2399</v>
      </c>
      <c r="G102" s="11">
        <v>45905</v>
      </c>
      <c r="H102" s="11">
        <v>45966</v>
      </c>
      <c r="I102" s="15">
        <v>2</v>
      </c>
      <c r="J102" s="10" t="s">
        <v>4043</v>
      </c>
      <c r="K102" s="12">
        <v>86.35</v>
      </c>
      <c r="L102" s="10" t="s">
        <v>57</v>
      </c>
      <c r="M102" s="14">
        <v>0.7</v>
      </c>
      <c r="N102" s="10" t="s">
        <v>243</v>
      </c>
      <c r="O102" s="10" t="s">
        <v>60</v>
      </c>
      <c r="P102" s="12">
        <v>60.44</v>
      </c>
      <c r="Q102" s="12">
        <v>0</v>
      </c>
      <c r="R102" s="12">
        <v>0</v>
      </c>
    </row>
    <row r="103" spans="1:18" x14ac:dyDescent="0.25">
      <c r="A103" s="10">
        <v>2030673014</v>
      </c>
      <c r="B103" s="10" t="s">
        <v>3915</v>
      </c>
      <c r="C103" s="10" t="s">
        <v>125</v>
      </c>
      <c r="D103" s="10" t="s">
        <v>4047</v>
      </c>
      <c r="E103" s="10">
        <v>16633294</v>
      </c>
      <c r="F103" s="10" t="s">
        <v>2399</v>
      </c>
      <c r="G103" s="11">
        <v>45901</v>
      </c>
      <c r="H103" s="11">
        <v>45962</v>
      </c>
      <c r="I103" s="15">
        <v>2</v>
      </c>
      <c r="J103" s="10" t="s">
        <v>4043</v>
      </c>
      <c r="K103" s="12">
        <v>143.33000000000001</v>
      </c>
      <c r="L103" s="10" t="s">
        <v>57</v>
      </c>
      <c r="M103" s="14">
        <v>0.7</v>
      </c>
      <c r="N103" s="10" t="s">
        <v>243</v>
      </c>
      <c r="O103" s="10" t="s">
        <v>60</v>
      </c>
      <c r="P103" s="12">
        <v>100.33</v>
      </c>
      <c r="Q103" s="12">
        <v>0</v>
      </c>
      <c r="R103" s="12">
        <v>0</v>
      </c>
    </row>
    <row r="104" spans="1:18" x14ac:dyDescent="0.25">
      <c r="A104" s="10">
        <v>2030784686</v>
      </c>
      <c r="B104" s="10" t="s">
        <v>3976</v>
      </c>
      <c r="C104" s="10" t="s">
        <v>449</v>
      </c>
      <c r="D104" s="10" t="s">
        <v>4047</v>
      </c>
      <c r="E104" s="10">
        <v>16633294</v>
      </c>
      <c r="F104" s="10" t="s">
        <v>2399</v>
      </c>
      <c r="G104" s="11">
        <v>45901</v>
      </c>
      <c r="H104" s="11">
        <v>45962</v>
      </c>
      <c r="I104" s="15">
        <v>2</v>
      </c>
      <c r="J104" s="10" t="s">
        <v>4043</v>
      </c>
      <c r="K104" s="12">
        <v>161.18</v>
      </c>
      <c r="L104" s="10" t="s">
        <v>57</v>
      </c>
      <c r="M104" s="14">
        <v>0.7</v>
      </c>
      <c r="N104" s="10" t="s">
        <v>243</v>
      </c>
      <c r="O104" s="10" t="s">
        <v>60</v>
      </c>
      <c r="P104" s="12">
        <v>112.83</v>
      </c>
      <c r="Q104" s="12">
        <v>0</v>
      </c>
      <c r="R104" s="12">
        <v>0</v>
      </c>
    </row>
    <row r="105" spans="1:18" x14ac:dyDescent="0.25">
      <c r="A105" s="10">
        <v>2030642689</v>
      </c>
      <c r="B105" s="10" t="s">
        <v>2701</v>
      </c>
      <c r="C105" s="10" t="s">
        <v>125</v>
      </c>
      <c r="D105" s="10" t="s">
        <v>4047</v>
      </c>
      <c r="E105" s="10">
        <v>8977234</v>
      </c>
      <c r="F105" s="10" t="s">
        <v>2395</v>
      </c>
      <c r="G105" s="11">
        <v>45901</v>
      </c>
      <c r="H105" s="11">
        <v>45962</v>
      </c>
      <c r="I105" s="15">
        <v>2</v>
      </c>
      <c r="J105" s="10" t="s">
        <v>4041</v>
      </c>
      <c r="K105" s="12">
        <v>41.75</v>
      </c>
      <c r="L105" s="10" t="s">
        <v>57</v>
      </c>
      <c r="M105" s="14">
        <v>0.7</v>
      </c>
      <c r="N105" s="10" t="s">
        <v>243</v>
      </c>
      <c r="O105" s="10" t="s">
        <v>60</v>
      </c>
      <c r="P105" s="12">
        <v>29.22</v>
      </c>
      <c r="Q105" s="12">
        <v>0</v>
      </c>
      <c r="R105" s="12">
        <v>0</v>
      </c>
    </row>
    <row r="106" spans="1:18" x14ac:dyDescent="0.25">
      <c r="A106" s="10">
        <v>2030493936</v>
      </c>
      <c r="B106" s="10" t="s">
        <v>2693</v>
      </c>
      <c r="C106" s="10" t="s">
        <v>125</v>
      </c>
      <c r="D106" s="10" t="s">
        <v>4047</v>
      </c>
      <c r="E106" s="10">
        <v>8977234</v>
      </c>
      <c r="F106" s="10" t="s">
        <v>2395</v>
      </c>
      <c r="G106" s="11">
        <v>45901</v>
      </c>
      <c r="H106" s="11">
        <v>45962</v>
      </c>
      <c r="I106" s="15">
        <v>2</v>
      </c>
      <c r="J106" s="10" t="s">
        <v>4041</v>
      </c>
      <c r="K106" s="12">
        <v>59.57</v>
      </c>
      <c r="L106" s="10" t="s">
        <v>57</v>
      </c>
      <c r="M106" s="14">
        <v>0.7</v>
      </c>
      <c r="N106" s="10" t="s">
        <v>243</v>
      </c>
      <c r="O106" s="10" t="s">
        <v>60</v>
      </c>
      <c r="P106" s="12">
        <v>41.7</v>
      </c>
      <c r="Q106" s="12">
        <v>0</v>
      </c>
      <c r="R106" s="12">
        <v>0</v>
      </c>
    </row>
    <row r="107" spans="1:18" x14ac:dyDescent="0.25">
      <c r="A107" s="10">
        <v>2030439490</v>
      </c>
      <c r="B107" s="10" t="s">
        <v>3611</v>
      </c>
      <c r="C107" s="10" t="s">
        <v>228</v>
      </c>
      <c r="D107" s="10" t="s">
        <v>4047</v>
      </c>
      <c r="E107" s="10">
        <v>8977234</v>
      </c>
      <c r="F107" s="10" t="s">
        <v>2395</v>
      </c>
      <c r="G107" s="11">
        <v>45901</v>
      </c>
      <c r="H107" s="11">
        <v>45962</v>
      </c>
      <c r="I107" s="15">
        <v>2</v>
      </c>
      <c r="J107" s="10" t="s">
        <v>4041</v>
      </c>
      <c r="K107" s="12">
        <v>60.25</v>
      </c>
      <c r="L107" s="10" t="s">
        <v>57</v>
      </c>
      <c r="M107" s="14">
        <v>0.7</v>
      </c>
      <c r="N107" s="10" t="s">
        <v>243</v>
      </c>
      <c r="O107" s="10" t="s">
        <v>60</v>
      </c>
      <c r="P107" s="12">
        <v>42.18</v>
      </c>
      <c r="Q107" s="12">
        <v>0</v>
      </c>
      <c r="R107" s="12">
        <v>0</v>
      </c>
    </row>
    <row r="108" spans="1:18" x14ac:dyDescent="0.25">
      <c r="A108" s="10">
        <v>2030638848</v>
      </c>
      <c r="B108" s="10" t="s">
        <v>2700</v>
      </c>
      <c r="C108" s="10" t="s">
        <v>203</v>
      </c>
      <c r="D108" s="10" t="s">
        <v>4047</v>
      </c>
      <c r="E108" s="10">
        <v>8977234</v>
      </c>
      <c r="F108" s="10" t="s">
        <v>2395</v>
      </c>
      <c r="G108" s="11">
        <v>45901</v>
      </c>
      <c r="H108" s="11">
        <v>45962</v>
      </c>
      <c r="I108" s="15">
        <v>2</v>
      </c>
      <c r="J108" s="10" t="s">
        <v>4041</v>
      </c>
      <c r="K108" s="12">
        <v>69.14</v>
      </c>
      <c r="L108" s="10" t="s">
        <v>57</v>
      </c>
      <c r="M108" s="14">
        <v>0.7</v>
      </c>
      <c r="N108" s="10" t="s">
        <v>243</v>
      </c>
      <c r="O108" s="10" t="s">
        <v>60</v>
      </c>
      <c r="P108" s="12">
        <v>48.4</v>
      </c>
      <c r="Q108" s="12">
        <v>0</v>
      </c>
      <c r="R108" s="12">
        <v>0</v>
      </c>
    </row>
    <row r="109" spans="1:18" x14ac:dyDescent="0.25">
      <c r="A109" s="10">
        <v>2030703148</v>
      </c>
      <c r="B109" s="10" t="s">
        <v>2715</v>
      </c>
      <c r="C109" s="10" t="s">
        <v>203</v>
      </c>
      <c r="D109" s="10" t="s">
        <v>4047</v>
      </c>
      <c r="E109" s="10">
        <v>8977234</v>
      </c>
      <c r="F109" s="10" t="s">
        <v>2395</v>
      </c>
      <c r="G109" s="11">
        <v>45901</v>
      </c>
      <c r="H109" s="11">
        <v>45962</v>
      </c>
      <c r="I109" s="15">
        <v>2</v>
      </c>
      <c r="J109" s="10" t="s">
        <v>4041</v>
      </c>
      <c r="K109" s="12">
        <v>74.44</v>
      </c>
      <c r="L109" s="10" t="s">
        <v>57</v>
      </c>
      <c r="M109" s="14">
        <v>0.7</v>
      </c>
      <c r="N109" s="10" t="s">
        <v>243</v>
      </c>
      <c r="O109" s="10" t="s">
        <v>60</v>
      </c>
      <c r="P109" s="12">
        <v>52.11</v>
      </c>
      <c r="Q109" s="12">
        <v>0</v>
      </c>
      <c r="R109" s="12">
        <v>0</v>
      </c>
    </row>
    <row r="110" spans="1:18" x14ac:dyDescent="0.25">
      <c r="A110" s="10">
        <v>2030673650</v>
      </c>
      <c r="B110" s="10" t="s">
        <v>2704</v>
      </c>
      <c r="C110" s="10" t="s">
        <v>164</v>
      </c>
      <c r="D110" s="10" t="s">
        <v>4047</v>
      </c>
      <c r="E110" s="10">
        <v>8977234</v>
      </c>
      <c r="F110" s="10" t="s">
        <v>2395</v>
      </c>
      <c r="G110" s="11">
        <v>45901</v>
      </c>
      <c r="H110" s="11">
        <v>45962</v>
      </c>
      <c r="I110" s="15">
        <v>2</v>
      </c>
      <c r="J110" s="10" t="s">
        <v>4041</v>
      </c>
      <c r="K110" s="12">
        <v>113.98</v>
      </c>
      <c r="L110" s="10" t="s">
        <v>57</v>
      </c>
      <c r="M110" s="14">
        <v>0.7</v>
      </c>
      <c r="N110" s="10" t="s">
        <v>243</v>
      </c>
      <c r="O110" s="10" t="s">
        <v>60</v>
      </c>
      <c r="P110" s="12">
        <v>79.790000000000006</v>
      </c>
      <c r="Q110" s="12">
        <v>0</v>
      </c>
      <c r="R110" s="12">
        <v>0</v>
      </c>
    </row>
    <row r="111" spans="1:18" x14ac:dyDescent="0.25">
      <c r="A111" s="10">
        <v>2029877050</v>
      </c>
      <c r="B111" s="10" t="s">
        <v>2581</v>
      </c>
      <c r="C111" s="10" t="s">
        <v>252</v>
      </c>
      <c r="D111" s="10" t="s">
        <v>4047</v>
      </c>
      <c r="E111" s="10">
        <v>8977234</v>
      </c>
      <c r="F111" s="10" t="s">
        <v>2395</v>
      </c>
      <c r="G111" s="11">
        <v>45901</v>
      </c>
      <c r="H111" s="11">
        <v>45962</v>
      </c>
      <c r="I111" s="15">
        <v>2</v>
      </c>
      <c r="J111" s="10" t="s">
        <v>4041</v>
      </c>
      <c r="K111" s="12">
        <v>122.88</v>
      </c>
      <c r="L111" s="10" t="s">
        <v>57</v>
      </c>
      <c r="M111" s="14">
        <v>0.7</v>
      </c>
      <c r="N111" s="10" t="s">
        <v>243</v>
      </c>
      <c r="O111" s="10" t="s">
        <v>60</v>
      </c>
      <c r="P111" s="12">
        <v>86.02</v>
      </c>
      <c r="Q111" s="12">
        <v>0</v>
      </c>
      <c r="R111" s="12">
        <v>0</v>
      </c>
    </row>
    <row r="112" spans="1:18" x14ac:dyDescent="0.25">
      <c r="A112" s="10">
        <v>2030818006</v>
      </c>
      <c r="B112" s="10" t="s">
        <v>2949</v>
      </c>
      <c r="C112" s="10" t="s">
        <v>76</v>
      </c>
      <c r="D112" s="10" t="s">
        <v>4047</v>
      </c>
      <c r="E112" s="10">
        <v>8977234</v>
      </c>
      <c r="F112" s="10" t="s">
        <v>2395</v>
      </c>
      <c r="G112" s="11">
        <v>45903</v>
      </c>
      <c r="H112" s="11">
        <v>45964</v>
      </c>
      <c r="I112" s="15">
        <v>2</v>
      </c>
      <c r="J112" s="10" t="s">
        <v>4041</v>
      </c>
      <c r="K112" s="12">
        <v>154.88</v>
      </c>
      <c r="L112" s="10" t="s">
        <v>57</v>
      </c>
      <c r="M112" s="14">
        <v>0.7</v>
      </c>
      <c r="N112" s="10" t="s">
        <v>243</v>
      </c>
      <c r="O112" s="10" t="s">
        <v>60</v>
      </c>
      <c r="P112" s="12">
        <v>108.42</v>
      </c>
      <c r="Q112" s="12">
        <v>0</v>
      </c>
      <c r="R112" s="12">
        <v>0</v>
      </c>
    </row>
    <row r="113" spans="1:18" x14ac:dyDescent="0.25">
      <c r="A113" s="10">
        <v>2030547902</v>
      </c>
      <c r="B113" s="10" t="s">
        <v>3899</v>
      </c>
      <c r="C113" s="10" t="s">
        <v>184</v>
      </c>
      <c r="D113" s="10" t="s">
        <v>4047</v>
      </c>
      <c r="E113" s="10">
        <v>8977234</v>
      </c>
      <c r="F113" s="10" t="s">
        <v>2395</v>
      </c>
      <c r="G113" s="11">
        <v>45901</v>
      </c>
      <c r="H113" s="11">
        <v>45962</v>
      </c>
      <c r="I113" s="15">
        <v>2</v>
      </c>
      <c r="J113" s="10" t="s">
        <v>4041</v>
      </c>
      <c r="K113" s="12">
        <v>180.06</v>
      </c>
      <c r="L113" s="10" t="s">
        <v>57</v>
      </c>
      <c r="M113" s="14">
        <v>0.7</v>
      </c>
      <c r="N113" s="10" t="s">
        <v>243</v>
      </c>
      <c r="O113" s="10" t="s">
        <v>60</v>
      </c>
      <c r="P113" s="12">
        <v>126.04</v>
      </c>
      <c r="Q113" s="12">
        <v>0</v>
      </c>
      <c r="R113" s="12">
        <v>0</v>
      </c>
    </row>
    <row r="114" spans="1:18" x14ac:dyDescent="0.25">
      <c r="A114" s="10">
        <v>2029943966</v>
      </c>
      <c r="B114" s="10" t="s">
        <v>3772</v>
      </c>
      <c r="C114" s="10" t="s">
        <v>425</v>
      </c>
      <c r="D114" s="10" t="s">
        <v>4047</v>
      </c>
      <c r="E114" s="10">
        <v>8977234</v>
      </c>
      <c r="F114" s="10" t="s">
        <v>2395</v>
      </c>
      <c r="G114" s="11">
        <v>45901</v>
      </c>
      <c r="H114" s="11">
        <v>45962</v>
      </c>
      <c r="I114" s="15">
        <v>2</v>
      </c>
      <c r="J114" s="10" t="s">
        <v>4041</v>
      </c>
      <c r="K114" s="12">
        <v>204.88</v>
      </c>
      <c r="L114" s="10" t="s">
        <v>57</v>
      </c>
      <c r="M114" s="14">
        <v>0.7</v>
      </c>
      <c r="N114" s="10" t="s">
        <v>243</v>
      </c>
      <c r="O114" s="10" t="s">
        <v>60</v>
      </c>
      <c r="P114" s="12">
        <v>143.41999999999999</v>
      </c>
      <c r="Q114" s="12">
        <v>0</v>
      </c>
      <c r="R114" s="12">
        <v>0</v>
      </c>
    </row>
    <row r="115" spans="1:18" x14ac:dyDescent="0.25">
      <c r="A115" s="10">
        <v>2030569259</v>
      </c>
      <c r="B115" s="10" t="s">
        <v>3901</v>
      </c>
      <c r="C115" s="10" t="s">
        <v>228</v>
      </c>
      <c r="D115" s="10" t="s">
        <v>4047</v>
      </c>
      <c r="E115" s="10">
        <v>19396223</v>
      </c>
      <c r="F115" s="10" t="s">
        <v>2412</v>
      </c>
      <c r="G115" s="11">
        <v>45901</v>
      </c>
      <c r="H115" s="11">
        <v>45962</v>
      </c>
      <c r="I115" s="15">
        <v>2</v>
      </c>
      <c r="J115" s="10" t="s">
        <v>4041</v>
      </c>
      <c r="K115" s="12">
        <v>11.5</v>
      </c>
      <c r="L115" s="10" t="s">
        <v>57</v>
      </c>
      <c r="M115" s="14">
        <v>0.7</v>
      </c>
      <c r="N115" s="10" t="s">
        <v>243</v>
      </c>
      <c r="O115" s="10" t="s">
        <v>60</v>
      </c>
      <c r="P115" s="12">
        <v>8.0500000000000007</v>
      </c>
      <c r="Q115" s="12">
        <v>0</v>
      </c>
      <c r="R115" s="12">
        <v>0</v>
      </c>
    </row>
    <row r="116" spans="1:18" x14ac:dyDescent="0.25">
      <c r="A116" s="10">
        <v>2030491855</v>
      </c>
      <c r="B116" s="10" t="s">
        <v>3894</v>
      </c>
      <c r="C116" s="10" t="s">
        <v>228</v>
      </c>
      <c r="D116" s="10" t="s">
        <v>4047</v>
      </c>
      <c r="E116" s="10">
        <v>21475206</v>
      </c>
      <c r="F116" s="10" t="s">
        <v>4038</v>
      </c>
      <c r="G116" s="11">
        <v>45901</v>
      </c>
      <c r="H116" s="11">
        <v>45962</v>
      </c>
      <c r="I116" s="15">
        <v>2</v>
      </c>
      <c r="J116" s="10" t="s">
        <v>4041</v>
      </c>
      <c r="K116" s="12">
        <v>19</v>
      </c>
      <c r="L116" s="10" t="s">
        <v>57</v>
      </c>
      <c r="M116" s="14">
        <v>0.7</v>
      </c>
      <c r="N116" s="10" t="s">
        <v>243</v>
      </c>
      <c r="O116" s="10" t="s">
        <v>60</v>
      </c>
      <c r="P116" s="12">
        <v>13.3</v>
      </c>
      <c r="Q116" s="12">
        <v>0</v>
      </c>
      <c r="R116" s="12">
        <v>0</v>
      </c>
    </row>
    <row r="117" spans="1:18" x14ac:dyDescent="0.25">
      <c r="A117" s="10">
        <v>2030594430</v>
      </c>
      <c r="B117" s="10" t="s">
        <v>3906</v>
      </c>
      <c r="C117" s="10" t="s">
        <v>528</v>
      </c>
      <c r="D117" s="10" t="s">
        <v>4047</v>
      </c>
      <c r="E117" s="10">
        <v>18581063</v>
      </c>
      <c r="F117" s="10" t="s">
        <v>2422</v>
      </c>
      <c r="G117" s="11">
        <v>45898</v>
      </c>
      <c r="H117" s="11">
        <v>45959</v>
      </c>
      <c r="I117" s="15">
        <v>2</v>
      </c>
      <c r="J117" s="10" t="s">
        <v>4041</v>
      </c>
      <c r="K117" s="12">
        <v>41.5</v>
      </c>
      <c r="L117" s="10" t="s">
        <v>57</v>
      </c>
      <c r="M117" s="14">
        <v>0.7</v>
      </c>
      <c r="N117" s="10" t="s">
        <v>243</v>
      </c>
      <c r="O117" s="10" t="s">
        <v>60</v>
      </c>
      <c r="P117" s="12">
        <v>29.05</v>
      </c>
      <c r="Q117" s="12">
        <v>0</v>
      </c>
      <c r="R117" s="12">
        <v>0</v>
      </c>
    </row>
    <row r="118" spans="1:18" x14ac:dyDescent="0.25">
      <c r="A118" s="10">
        <v>2030745203</v>
      </c>
      <c r="B118" s="10" t="s">
        <v>2721</v>
      </c>
      <c r="C118" s="10" t="s">
        <v>203</v>
      </c>
      <c r="D118" s="10" t="s">
        <v>4047</v>
      </c>
      <c r="E118" s="10">
        <v>21283956</v>
      </c>
      <c r="F118" s="10" t="s">
        <v>2825</v>
      </c>
      <c r="G118" s="11">
        <v>45905</v>
      </c>
      <c r="H118" s="11">
        <v>45966</v>
      </c>
      <c r="I118" s="15">
        <v>2</v>
      </c>
      <c r="J118" s="10" t="s">
        <v>4043</v>
      </c>
      <c r="K118" s="12">
        <v>89.52</v>
      </c>
      <c r="L118" s="10" t="s">
        <v>57</v>
      </c>
      <c r="M118" s="14">
        <v>0.7</v>
      </c>
      <c r="N118" s="10" t="s">
        <v>243</v>
      </c>
      <c r="O118" s="10" t="s">
        <v>60</v>
      </c>
      <c r="P118" s="12">
        <v>62.66</v>
      </c>
      <c r="Q118" s="12">
        <v>0</v>
      </c>
      <c r="R118" s="12">
        <v>0</v>
      </c>
    </row>
    <row r="119" spans="1:18" x14ac:dyDescent="0.25">
      <c r="A119" s="16">
        <v>2030443050</v>
      </c>
      <c r="B119" s="16" t="s">
        <v>3886</v>
      </c>
      <c r="C119" s="16" t="s">
        <v>528</v>
      </c>
      <c r="D119" s="16" t="s">
        <v>4044</v>
      </c>
      <c r="E119" s="16">
        <v>18581063</v>
      </c>
      <c r="F119" s="16" t="s">
        <v>2422</v>
      </c>
      <c r="G119" s="17">
        <v>45881</v>
      </c>
      <c r="H119" s="17">
        <v>45942</v>
      </c>
      <c r="I119" s="18">
        <v>2</v>
      </c>
      <c r="J119" s="16" t="s">
        <v>4041</v>
      </c>
      <c r="K119" s="19">
        <v>-77.2</v>
      </c>
      <c r="L119" s="16" t="s">
        <v>57</v>
      </c>
      <c r="M119" s="21">
        <v>0.375</v>
      </c>
      <c r="N119" s="16" t="s">
        <v>243</v>
      </c>
      <c r="O119" s="16" t="s">
        <v>60</v>
      </c>
      <c r="P119" s="19">
        <v>-28.95</v>
      </c>
      <c r="Q119" s="19">
        <v>-28.95</v>
      </c>
      <c r="R119" s="19">
        <v>-28.95</v>
      </c>
    </row>
    <row r="120" spans="1:18" x14ac:dyDescent="0.25">
      <c r="A120" s="16">
        <v>2030583042</v>
      </c>
      <c r="B120" s="16" t="s">
        <v>3905</v>
      </c>
      <c r="C120" s="16" t="s">
        <v>568</v>
      </c>
      <c r="D120" s="16" t="s">
        <v>4044</v>
      </c>
      <c r="E120" s="16">
        <v>21345012</v>
      </c>
      <c r="F120" s="16" t="s">
        <v>4030</v>
      </c>
      <c r="G120" s="17">
        <v>45889</v>
      </c>
      <c r="H120" s="17">
        <v>45950</v>
      </c>
      <c r="I120" s="18">
        <v>2</v>
      </c>
      <c r="J120" s="16" t="s">
        <v>4041</v>
      </c>
      <c r="K120" s="19">
        <v>-123.26</v>
      </c>
      <c r="L120" s="16" t="s">
        <v>57</v>
      </c>
      <c r="M120" s="21">
        <v>9.5000000000000001E-2</v>
      </c>
      <c r="N120" s="16" t="s">
        <v>243</v>
      </c>
      <c r="O120" s="16" t="s">
        <v>60</v>
      </c>
      <c r="P120" s="19">
        <v>-11.71</v>
      </c>
      <c r="Q120" s="19">
        <v>-11.71</v>
      </c>
      <c r="R120" s="19">
        <v>-11.71</v>
      </c>
    </row>
    <row r="121" spans="1:18" x14ac:dyDescent="0.25">
      <c r="A121" s="10">
        <v>2030801811</v>
      </c>
      <c r="B121" s="10" t="s">
        <v>3072</v>
      </c>
      <c r="C121" s="10" t="s">
        <v>151</v>
      </c>
      <c r="D121" s="10" t="s">
        <v>4044</v>
      </c>
      <c r="E121" s="10">
        <v>9079571</v>
      </c>
      <c r="F121" s="10" t="s">
        <v>3996</v>
      </c>
      <c r="G121" s="11">
        <v>45901</v>
      </c>
      <c r="H121" s="11">
        <v>45962</v>
      </c>
      <c r="I121" s="15">
        <v>2</v>
      </c>
      <c r="J121" s="10" t="s">
        <v>4041</v>
      </c>
      <c r="K121" s="12">
        <v>14.76</v>
      </c>
      <c r="L121" s="10" t="s">
        <v>57</v>
      </c>
      <c r="M121" s="13">
        <v>0.375</v>
      </c>
      <c r="N121" s="10" t="s">
        <v>243</v>
      </c>
      <c r="O121" s="10" t="s">
        <v>60</v>
      </c>
      <c r="P121" s="12">
        <v>5.54</v>
      </c>
      <c r="Q121" s="12">
        <v>0</v>
      </c>
      <c r="R121" s="12">
        <v>0</v>
      </c>
    </row>
    <row r="122" spans="1:18" x14ac:dyDescent="0.25">
      <c r="A122" s="10">
        <v>2030802196</v>
      </c>
      <c r="B122" s="10" t="s">
        <v>3073</v>
      </c>
      <c r="C122" s="10" t="s">
        <v>120</v>
      </c>
      <c r="D122" s="10" t="s">
        <v>4044</v>
      </c>
      <c r="E122" s="10">
        <v>9079571</v>
      </c>
      <c r="F122" s="10" t="s">
        <v>3996</v>
      </c>
      <c r="G122" s="11">
        <v>45901</v>
      </c>
      <c r="H122" s="11">
        <v>45962</v>
      </c>
      <c r="I122" s="15">
        <v>2</v>
      </c>
      <c r="J122" s="10" t="s">
        <v>4041</v>
      </c>
      <c r="K122" s="12">
        <v>25.07</v>
      </c>
      <c r="L122" s="10" t="s">
        <v>57</v>
      </c>
      <c r="M122" s="13">
        <v>0.375</v>
      </c>
      <c r="N122" s="10" t="s">
        <v>243</v>
      </c>
      <c r="O122" s="10" t="s">
        <v>60</v>
      </c>
      <c r="P122" s="12">
        <v>9.4</v>
      </c>
      <c r="Q122" s="12">
        <v>0</v>
      </c>
      <c r="R122" s="12">
        <v>0</v>
      </c>
    </row>
    <row r="123" spans="1:18" x14ac:dyDescent="0.25">
      <c r="A123" s="10">
        <v>2030372673</v>
      </c>
      <c r="B123" s="10" t="s">
        <v>2681</v>
      </c>
      <c r="C123" s="10" t="s">
        <v>228</v>
      </c>
      <c r="D123" s="10" t="s">
        <v>4044</v>
      </c>
      <c r="E123" s="10">
        <v>7470776</v>
      </c>
      <c r="F123" s="10" t="s">
        <v>2415</v>
      </c>
      <c r="G123" s="11">
        <v>45901</v>
      </c>
      <c r="H123" s="11">
        <v>45962</v>
      </c>
      <c r="I123" s="15">
        <v>2</v>
      </c>
      <c r="J123" s="10" t="s">
        <v>4043</v>
      </c>
      <c r="K123" s="12">
        <v>61.64</v>
      </c>
      <c r="L123" s="10" t="s">
        <v>57</v>
      </c>
      <c r="M123" s="13">
        <v>0.375</v>
      </c>
      <c r="N123" s="10" t="s">
        <v>243</v>
      </c>
      <c r="O123" s="10" t="s">
        <v>60</v>
      </c>
      <c r="P123" s="12">
        <v>23.12</v>
      </c>
      <c r="Q123" s="12">
        <v>0</v>
      </c>
      <c r="R123" s="12">
        <v>0</v>
      </c>
    </row>
    <row r="124" spans="1:18" x14ac:dyDescent="0.25">
      <c r="A124" s="10">
        <v>2030240610</v>
      </c>
      <c r="B124" s="10" t="s">
        <v>3871</v>
      </c>
      <c r="C124" s="10" t="s">
        <v>228</v>
      </c>
      <c r="D124" s="10" t="s">
        <v>4044</v>
      </c>
      <c r="E124" s="10">
        <v>7470776</v>
      </c>
      <c r="F124" s="10" t="s">
        <v>2415</v>
      </c>
      <c r="G124" s="11">
        <v>45901</v>
      </c>
      <c r="H124" s="11">
        <v>45962</v>
      </c>
      <c r="I124" s="15">
        <v>2</v>
      </c>
      <c r="J124" s="10" t="s">
        <v>4043</v>
      </c>
      <c r="K124" s="12">
        <v>77.48</v>
      </c>
      <c r="L124" s="10" t="s">
        <v>57</v>
      </c>
      <c r="M124" s="13">
        <v>0.375</v>
      </c>
      <c r="N124" s="10" t="s">
        <v>243</v>
      </c>
      <c r="O124" s="10" t="s">
        <v>60</v>
      </c>
      <c r="P124" s="12">
        <v>29.06</v>
      </c>
      <c r="Q124" s="12">
        <v>0</v>
      </c>
      <c r="R124" s="12">
        <v>0</v>
      </c>
    </row>
    <row r="125" spans="1:18" x14ac:dyDescent="0.25">
      <c r="A125" s="10">
        <v>2030780828</v>
      </c>
      <c r="B125" s="10" t="s">
        <v>3975</v>
      </c>
      <c r="C125" s="10" t="s">
        <v>228</v>
      </c>
      <c r="D125" s="10" t="s">
        <v>4044</v>
      </c>
      <c r="E125" s="10">
        <v>21348299</v>
      </c>
      <c r="F125" s="10" t="s">
        <v>2409</v>
      </c>
      <c r="G125" s="11">
        <v>45901</v>
      </c>
      <c r="H125" s="11">
        <v>45962</v>
      </c>
      <c r="I125" s="15">
        <v>2</v>
      </c>
      <c r="J125" s="10" t="s">
        <v>4041</v>
      </c>
      <c r="K125" s="12">
        <v>158.56</v>
      </c>
      <c r="L125" s="10" t="s">
        <v>57</v>
      </c>
      <c r="M125" s="13">
        <v>0.375</v>
      </c>
      <c r="N125" s="10" t="s">
        <v>243</v>
      </c>
      <c r="O125" s="10" t="s">
        <v>60</v>
      </c>
      <c r="P125" s="12">
        <v>59.46</v>
      </c>
      <c r="Q125" s="12">
        <v>0</v>
      </c>
      <c r="R125" s="12">
        <v>0</v>
      </c>
    </row>
    <row r="126" spans="1:18" x14ac:dyDescent="0.25">
      <c r="A126" s="10">
        <v>2030658214</v>
      </c>
      <c r="B126" s="10" t="s">
        <v>3912</v>
      </c>
      <c r="C126" s="10" t="s">
        <v>278</v>
      </c>
      <c r="D126" s="10" t="s">
        <v>4044</v>
      </c>
      <c r="E126" s="10">
        <v>19586992</v>
      </c>
      <c r="F126" s="10" t="s">
        <v>4008</v>
      </c>
      <c r="G126" s="11">
        <v>45901</v>
      </c>
      <c r="H126" s="11">
        <v>45962</v>
      </c>
      <c r="I126" s="15">
        <v>2</v>
      </c>
      <c r="J126" s="10" t="s">
        <v>4043</v>
      </c>
      <c r="K126" s="12">
        <v>55.96</v>
      </c>
      <c r="L126" s="10" t="s">
        <v>57</v>
      </c>
      <c r="M126" s="13">
        <v>0.375</v>
      </c>
      <c r="N126" s="10" t="s">
        <v>243</v>
      </c>
      <c r="O126" s="10" t="s">
        <v>60</v>
      </c>
      <c r="P126" s="12">
        <v>20.98</v>
      </c>
      <c r="Q126" s="12">
        <v>0</v>
      </c>
      <c r="R126" s="12">
        <v>0</v>
      </c>
    </row>
    <row r="127" spans="1:18" x14ac:dyDescent="0.25">
      <c r="A127" s="10">
        <v>2030400632</v>
      </c>
      <c r="B127" s="10" t="s">
        <v>3066</v>
      </c>
      <c r="C127" s="10" t="s">
        <v>1277</v>
      </c>
      <c r="D127" s="10" t="s">
        <v>4044</v>
      </c>
      <c r="E127" s="10">
        <v>17425766</v>
      </c>
      <c r="F127" s="10" t="s">
        <v>2414</v>
      </c>
      <c r="G127" s="11">
        <v>45901</v>
      </c>
      <c r="H127" s="11">
        <v>45962</v>
      </c>
      <c r="I127" s="15">
        <v>2</v>
      </c>
      <c r="J127" s="10" t="s">
        <v>4041</v>
      </c>
      <c r="K127" s="12">
        <v>77.47</v>
      </c>
      <c r="L127" s="10" t="s">
        <v>57</v>
      </c>
      <c r="M127" s="13">
        <v>0.375</v>
      </c>
      <c r="N127" s="10" t="s">
        <v>243</v>
      </c>
      <c r="O127" s="10" t="s">
        <v>60</v>
      </c>
      <c r="P127" s="12">
        <v>29.05</v>
      </c>
      <c r="Q127" s="12">
        <v>0</v>
      </c>
      <c r="R127" s="12">
        <v>0</v>
      </c>
    </row>
    <row r="128" spans="1:18" x14ac:dyDescent="0.25">
      <c r="A128" s="10">
        <v>2030717366</v>
      </c>
      <c r="B128" s="10" t="s">
        <v>3985</v>
      </c>
      <c r="C128" s="10" t="s">
        <v>134</v>
      </c>
      <c r="D128" s="10" t="s">
        <v>4044</v>
      </c>
      <c r="E128" s="10">
        <v>20003537</v>
      </c>
      <c r="F128" s="10" t="s">
        <v>4012</v>
      </c>
      <c r="G128" s="11">
        <v>45901</v>
      </c>
      <c r="H128" s="11">
        <v>45962</v>
      </c>
      <c r="I128" s="15">
        <v>2</v>
      </c>
      <c r="J128" s="10" t="s">
        <v>4041</v>
      </c>
      <c r="K128" s="12">
        <v>55.85</v>
      </c>
      <c r="L128" s="10" t="s">
        <v>57</v>
      </c>
      <c r="M128" s="13">
        <v>0.375</v>
      </c>
      <c r="N128" s="10" t="s">
        <v>243</v>
      </c>
      <c r="O128" s="10" t="s">
        <v>60</v>
      </c>
      <c r="P128" s="12">
        <v>20.94</v>
      </c>
      <c r="Q128" s="12">
        <v>0</v>
      </c>
      <c r="R128" s="12">
        <v>0</v>
      </c>
    </row>
    <row r="129" spans="1:18" x14ac:dyDescent="0.25">
      <c r="A129" s="10">
        <v>2030560229</v>
      </c>
      <c r="B129" s="10" t="s">
        <v>3984</v>
      </c>
      <c r="C129" s="10" t="s">
        <v>76</v>
      </c>
      <c r="D129" s="10" t="s">
        <v>4044</v>
      </c>
      <c r="E129" s="10">
        <v>17437820</v>
      </c>
      <c r="F129" s="10" t="s">
        <v>2423</v>
      </c>
      <c r="G129" s="11">
        <v>45901</v>
      </c>
      <c r="H129" s="11">
        <v>45962</v>
      </c>
      <c r="I129" s="15">
        <v>2</v>
      </c>
      <c r="J129" s="10" t="s">
        <v>4041</v>
      </c>
      <c r="K129" s="12">
        <v>118.71</v>
      </c>
      <c r="L129" s="10" t="s">
        <v>57</v>
      </c>
      <c r="M129" s="13">
        <v>0.375</v>
      </c>
      <c r="N129" s="10" t="s">
        <v>243</v>
      </c>
      <c r="O129" s="10" t="s">
        <v>60</v>
      </c>
      <c r="P129" s="12">
        <v>44.52</v>
      </c>
      <c r="Q129" s="12">
        <v>0</v>
      </c>
      <c r="R129" s="12">
        <v>0</v>
      </c>
    </row>
    <row r="130" spans="1:18" x14ac:dyDescent="0.25">
      <c r="A130" s="10">
        <v>2030670299</v>
      </c>
      <c r="B130" s="10" t="s">
        <v>3913</v>
      </c>
      <c r="C130" s="10" t="s">
        <v>125</v>
      </c>
      <c r="D130" s="10" t="s">
        <v>4044</v>
      </c>
      <c r="E130" s="10">
        <v>8814784</v>
      </c>
      <c r="F130" s="10" t="s">
        <v>4011</v>
      </c>
      <c r="G130" s="11">
        <v>45901</v>
      </c>
      <c r="H130" s="11">
        <v>45962</v>
      </c>
      <c r="I130" s="15">
        <v>2</v>
      </c>
      <c r="J130" s="10" t="s">
        <v>4043</v>
      </c>
      <c r="K130" s="12">
        <v>36.119999999999997</v>
      </c>
      <c r="L130" s="10" t="s">
        <v>57</v>
      </c>
      <c r="M130" s="13">
        <v>0.375</v>
      </c>
      <c r="N130" s="10" t="s">
        <v>243</v>
      </c>
      <c r="O130" s="10" t="s">
        <v>60</v>
      </c>
      <c r="P130" s="12">
        <v>13.54</v>
      </c>
      <c r="Q130" s="12">
        <v>0</v>
      </c>
      <c r="R130" s="12">
        <v>0</v>
      </c>
    </row>
    <row r="131" spans="1:18" x14ac:dyDescent="0.25">
      <c r="A131" s="10">
        <v>2030788954</v>
      </c>
      <c r="B131" s="10" t="s">
        <v>2726</v>
      </c>
      <c r="C131" s="10" t="s">
        <v>398</v>
      </c>
      <c r="D131" s="10" t="s">
        <v>4044</v>
      </c>
      <c r="E131" s="10">
        <v>16865615</v>
      </c>
      <c r="F131" s="10" t="s">
        <v>2397</v>
      </c>
      <c r="G131" s="11">
        <v>45901</v>
      </c>
      <c r="H131" s="11">
        <v>45962</v>
      </c>
      <c r="I131" s="15">
        <v>2</v>
      </c>
      <c r="J131" s="10" t="s">
        <v>4043</v>
      </c>
      <c r="K131" s="12">
        <v>29.82</v>
      </c>
      <c r="L131" s="10" t="s">
        <v>57</v>
      </c>
      <c r="M131" s="13">
        <v>0.375</v>
      </c>
      <c r="N131" s="10" t="s">
        <v>243</v>
      </c>
      <c r="O131" s="10" t="s">
        <v>60</v>
      </c>
      <c r="P131" s="12">
        <v>11.18</v>
      </c>
      <c r="Q131" s="12">
        <v>0</v>
      </c>
      <c r="R131" s="12">
        <v>0</v>
      </c>
    </row>
    <row r="132" spans="1:18" x14ac:dyDescent="0.25">
      <c r="A132" s="10">
        <v>2030678352</v>
      </c>
      <c r="B132" s="10" t="s">
        <v>2707</v>
      </c>
      <c r="C132" s="10" t="s">
        <v>398</v>
      </c>
      <c r="D132" s="10" t="s">
        <v>4044</v>
      </c>
      <c r="E132" s="10">
        <v>16865615</v>
      </c>
      <c r="F132" s="10" t="s">
        <v>2397</v>
      </c>
      <c r="G132" s="11">
        <v>45901</v>
      </c>
      <c r="H132" s="11">
        <v>45962</v>
      </c>
      <c r="I132" s="15">
        <v>2</v>
      </c>
      <c r="J132" s="10" t="s">
        <v>4043</v>
      </c>
      <c r="K132" s="12">
        <v>37.51</v>
      </c>
      <c r="L132" s="10" t="s">
        <v>57</v>
      </c>
      <c r="M132" s="13">
        <v>0.375</v>
      </c>
      <c r="N132" s="10" t="s">
        <v>243</v>
      </c>
      <c r="O132" s="10" t="s">
        <v>60</v>
      </c>
      <c r="P132" s="12">
        <v>14.07</v>
      </c>
      <c r="Q132" s="12">
        <v>0</v>
      </c>
      <c r="R132" s="12">
        <v>0</v>
      </c>
    </row>
    <row r="133" spans="1:18" x14ac:dyDescent="0.25">
      <c r="A133" s="10">
        <v>2030686024</v>
      </c>
      <c r="B133" s="10" t="s">
        <v>2709</v>
      </c>
      <c r="C133" s="10" t="s">
        <v>398</v>
      </c>
      <c r="D133" s="10" t="s">
        <v>4044</v>
      </c>
      <c r="E133" s="10">
        <v>16865615</v>
      </c>
      <c r="F133" s="10" t="s">
        <v>2397</v>
      </c>
      <c r="G133" s="11">
        <v>45901</v>
      </c>
      <c r="H133" s="11">
        <v>45962</v>
      </c>
      <c r="I133" s="15">
        <v>2</v>
      </c>
      <c r="J133" s="10" t="s">
        <v>4043</v>
      </c>
      <c r="K133" s="12">
        <v>39.590000000000003</v>
      </c>
      <c r="L133" s="10" t="s">
        <v>57</v>
      </c>
      <c r="M133" s="13">
        <v>0.375</v>
      </c>
      <c r="N133" s="10" t="s">
        <v>243</v>
      </c>
      <c r="O133" s="10" t="s">
        <v>60</v>
      </c>
      <c r="P133" s="12">
        <v>14.85</v>
      </c>
      <c r="Q133" s="12">
        <v>0</v>
      </c>
      <c r="R133" s="12">
        <v>0</v>
      </c>
    </row>
    <row r="134" spans="1:18" x14ac:dyDescent="0.25">
      <c r="A134" s="10">
        <v>2030720374</v>
      </c>
      <c r="B134" s="10" t="s">
        <v>2719</v>
      </c>
      <c r="C134" s="10" t="s">
        <v>398</v>
      </c>
      <c r="D134" s="10" t="s">
        <v>4044</v>
      </c>
      <c r="E134" s="10">
        <v>16865615</v>
      </c>
      <c r="F134" s="10" t="s">
        <v>2397</v>
      </c>
      <c r="G134" s="11">
        <v>45901</v>
      </c>
      <c r="H134" s="11">
        <v>45962</v>
      </c>
      <c r="I134" s="15">
        <v>2</v>
      </c>
      <c r="J134" s="10" t="s">
        <v>4043</v>
      </c>
      <c r="K134" s="12">
        <v>54.2</v>
      </c>
      <c r="L134" s="10" t="s">
        <v>57</v>
      </c>
      <c r="M134" s="13">
        <v>0.375</v>
      </c>
      <c r="N134" s="10" t="s">
        <v>243</v>
      </c>
      <c r="O134" s="10" t="s">
        <v>60</v>
      </c>
      <c r="P134" s="12">
        <v>20.32</v>
      </c>
      <c r="Q134" s="12">
        <v>0</v>
      </c>
      <c r="R134" s="12">
        <v>0</v>
      </c>
    </row>
    <row r="135" spans="1:18" x14ac:dyDescent="0.25">
      <c r="A135" s="10">
        <v>2030779467</v>
      </c>
      <c r="B135" s="10" t="s">
        <v>2725</v>
      </c>
      <c r="C135" s="10" t="s">
        <v>398</v>
      </c>
      <c r="D135" s="10" t="s">
        <v>4044</v>
      </c>
      <c r="E135" s="10">
        <v>16865615</v>
      </c>
      <c r="F135" s="10" t="s">
        <v>2397</v>
      </c>
      <c r="G135" s="11">
        <v>45901</v>
      </c>
      <c r="H135" s="11">
        <v>45962</v>
      </c>
      <c r="I135" s="15">
        <v>2</v>
      </c>
      <c r="J135" s="10" t="s">
        <v>4043</v>
      </c>
      <c r="K135" s="12">
        <v>54.57</v>
      </c>
      <c r="L135" s="10" t="s">
        <v>57</v>
      </c>
      <c r="M135" s="13">
        <v>0.375</v>
      </c>
      <c r="N135" s="10" t="s">
        <v>243</v>
      </c>
      <c r="O135" s="10" t="s">
        <v>60</v>
      </c>
      <c r="P135" s="12">
        <v>20.46</v>
      </c>
      <c r="Q135" s="12">
        <v>0</v>
      </c>
      <c r="R135" s="12">
        <v>0</v>
      </c>
    </row>
    <row r="136" spans="1:18" x14ac:dyDescent="0.25">
      <c r="A136" s="10">
        <v>2030453867</v>
      </c>
      <c r="B136" s="10" t="s">
        <v>3888</v>
      </c>
      <c r="C136" s="10" t="s">
        <v>398</v>
      </c>
      <c r="D136" s="10" t="s">
        <v>4044</v>
      </c>
      <c r="E136" s="10">
        <v>16865615</v>
      </c>
      <c r="F136" s="10" t="s">
        <v>2397</v>
      </c>
      <c r="G136" s="11">
        <v>45901</v>
      </c>
      <c r="H136" s="11">
        <v>45962</v>
      </c>
      <c r="I136" s="15">
        <v>2</v>
      </c>
      <c r="J136" s="10" t="s">
        <v>4043</v>
      </c>
      <c r="K136" s="12">
        <v>63.62</v>
      </c>
      <c r="L136" s="10" t="s">
        <v>57</v>
      </c>
      <c r="M136" s="13">
        <v>0.375</v>
      </c>
      <c r="N136" s="10" t="s">
        <v>243</v>
      </c>
      <c r="O136" s="10" t="s">
        <v>60</v>
      </c>
      <c r="P136" s="12">
        <v>23.86</v>
      </c>
      <c r="Q136" s="12">
        <v>0</v>
      </c>
      <c r="R136" s="12">
        <v>0</v>
      </c>
    </row>
    <row r="137" spans="1:18" x14ac:dyDescent="0.25">
      <c r="A137" s="10">
        <v>2030686942</v>
      </c>
      <c r="B137" s="10" t="s">
        <v>2710</v>
      </c>
      <c r="C137" s="10" t="s">
        <v>398</v>
      </c>
      <c r="D137" s="10" t="s">
        <v>4044</v>
      </c>
      <c r="E137" s="10">
        <v>16865615</v>
      </c>
      <c r="F137" s="10" t="s">
        <v>2397</v>
      </c>
      <c r="G137" s="11">
        <v>45901</v>
      </c>
      <c r="H137" s="11">
        <v>45962</v>
      </c>
      <c r="I137" s="15">
        <v>2</v>
      </c>
      <c r="J137" s="10" t="s">
        <v>4043</v>
      </c>
      <c r="K137" s="12">
        <v>63.62</v>
      </c>
      <c r="L137" s="10" t="s">
        <v>57</v>
      </c>
      <c r="M137" s="13">
        <v>0.375</v>
      </c>
      <c r="N137" s="10" t="s">
        <v>243</v>
      </c>
      <c r="O137" s="10" t="s">
        <v>60</v>
      </c>
      <c r="P137" s="12">
        <v>23.86</v>
      </c>
      <c r="Q137" s="12">
        <v>0</v>
      </c>
      <c r="R137" s="12">
        <v>0</v>
      </c>
    </row>
    <row r="138" spans="1:18" x14ac:dyDescent="0.25">
      <c r="A138" s="10">
        <v>2030499771</v>
      </c>
      <c r="B138" s="10" t="s">
        <v>3896</v>
      </c>
      <c r="C138" s="10" t="s">
        <v>125</v>
      </c>
      <c r="D138" s="10" t="s">
        <v>4044</v>
      </c>
      <c r="E138" s="10">
        <v>18754354</v>
      </c>
      <c r="F138" s="10" t="s">
        <v>2396</v>
      </c>
      <c r="G138" s="11">
        <v>45901</v>
      </c>
      <c r="H138" s="11">
        <v>45962</v>
      </c>
      <c r="I138" s="15">
        <v>2</v>
      </c>
      <c r="J138" s="10" t="s">
        <v>4041</v>
      </c>
      <c r="K138" s="12">
        <v>52.62</v>
      </c>
      <c r="L138" s="10" t="s">
        <v>57</v>
      </c>
      <c r="M138" s="13">
        <v>0.375</v>
      </c>
      <c r="N138" s="10" t="s">
        <v>243</v>
      </c>
      <c r="O138" s="10" t="s">
        <v>60</v>
      </c>
      <c r="P138" s="12">
        <v>19.73</v>
      </c>
      <c r="Q138" s="12">
        <v>0</v>
      </c>
      <c r="R138" s="12">
        <v>0</v>
      </c>
    </row>
    <row r="139" spans="1:18" x14ac:dyDescent="0.25">
      <c r="A139" s="10">
        <v>2029982794</v>
      </c>
      <c r="B139" s="10" t="s">
        <v>3780</v>
      </c>
      <c r="C139" s="10" t="s">
        <v>228</v>
      </c>
      <c r="D139" s="10" t="s">
        <v>4044</v>
      </c>
      <c r="E139" s="10">
        <v>18754354</v>
      </c>
      <c r="F139" s="10" t="s">
        <v>2396</v>
      </c>
      <c r="G139" s="11">
        <v>45901</v>
      </c>
      <c r="H139" s="11">
        <v>45962</v>
      </c>
      <c r="I139" s="15">
        <v>2</v>
      </c>
      <c r="J139" s="10" t="s">
        <v>4041</v>
      </c>
      <c r="K139" s="12">
        <v>53.87</v>
      </c>
      <c r="L139" s="10" t="s">
        <v>57</v>
      </c>
      <c r="M139" s="13">
        <v>0.375</v>
      </c>
      <c r="N139" s="10" t="s">
        <v>243</v>
      </c>
      <c r="O139" s="10" t="s">
        <v>60</v>
      </c>
      <c r="P139" s="12">
        <v>20.2</v>
      </c>
      <c r="Q139" s="12">
        <v>0</v>
      </c>
      <c r="R139" s="12">
        <v>0</v>
      </c>
    </row>
    <row r="140" spans="1:18" x14ac:dyDescent="0.25">
      <c r="A140" s="10">
        <v>2030851911</v>
      </c>
      <c r="B140" s="10" t="s">
        <v>3703</v>
      </c>
      <c r="C140" s="10" t="s">
        <v>228</v>
      </c>
      <c r="D140" s="10" t="s">
        <v>4044</v>
      </c>
      <c r="E140" s="10">
        <v>18754354</v>
      </c>
      <c r="F140" s="10" t="s">
        <v>2396</v>
      </c>
      <c r="G140" s="11">
        <v>45904</v>
      </c>
      <c r="H140" s="11">
        <v>45965</v>
      </c>
      <c r="I140" s="15">
        <v>2</v>
      </c>
      <c r="J140" s="10" t="s">
        <v>4041</v>
      </c>
      <c r="K140" s="12">
        <v>53.87</v>
      </c>
      <c r="L140" s="10" t="s">
        <v>57</v>
      </c>
      <c r="M140" s="13">
        <v>0.375</v>
      </c>
      <c r="N140" s="10" t="s">
        <v>243</v>
      </c>
      <c r="O140" s="10" t="s">
        <v>60</v>
      </c>
      <c r="P140" s="12">
        <v>20.2</v>
      </c>
      <c r="Q140" s="12">
        <v>0</v>
      </c>
      <c r="R140" s="12">
        <v>0</v>
      </c>
    </row>
    <row r="141" spans="1:18" x14ac:dyDescent="0.25">
      <c r="A141" s="10">
        <v>2030743615</v>
      </c>
      <c r="B141" s="10" t="s">
        <v>3971</v>
      </c>
      <c r="C141" s="10" t="s">
        <v>228</v>
      </c>
      <c r="D141" s="10" t="s">
        <v>4044</v>
      </c>
      <c r="E141" s="10">
        <v>17143996</v>
      </c>
      <c r="F141" s="10" t="s">
        <v>2398</v>
      </c>
      <c r="G141" s="11">
        <v>45898</v>
      </c>
      <c r="H141" s="11">
        <v>45959</v>
      </c>
      <c r="I141" s="15">
        <v>2</v>
      </c>
      <c r="J141" s="10" t="s">
        <v>4043</v>
      </c>
      <c r="K141" s="12">
        <v>77.48</v>
      </c>
      <c r="L141" s="10" t="s">
        <v>57</v>
      </c>
      <c r="M141" s="13">
        <v>0.375</v>
      </c>
      <c r="N141" s="10" t="s">
        <v>243</v>
      </c>
      <c r="O141" s="10" t="s">
        <v>60</v>
      </c>
      <c r="P141" s="12">
        <v>29.06</v>
      </c>
      <c r="Q141" s="12">
        <v>0</v>
      </c>
      <c r="R141" s="12">
        <v>0</v>
      </c>
    </row>
    <row r="142" spans="1:18" x14ac:dyDescent="0.25">
      <c r="A142" s="10">
        <v>2030694665</v>
      </c>
      <c r="B142" s="10" t="s">
        <v>3965</v>
      </c>
      <c r="C142" s="10" t="s">
        <v>120</v>
      </c>
      <c r="D142" s="10" t="s">
        <v>4044</v>
      </c>
      <c r="E142" s="10">
        <v>19279958</v>
      </c>
      <c r="F142" s="10" t="s">
        <v>2408</v>
      </c>
      <c r="G142" s="11">
        <v>45896</v>
      </c>
      <c r="H142" s="11">
        <v>45957</v>
      </c>
      <c r="I142" s="15">
        <v>2</v>
      </c>
      <c r="J142" s="10" t="s">
        <v>4041</v>
      </c>
      <c r="K142" s="12">
        <v>67.56</v>
      </c>
      <c r="L142" s="10" t="s">
        <v>57</v>
      </c>
      <c r="M142" s="13">
        <v>0.375</v>
      </c>
      <c r="N142" s="10" t="s">
        <v>243</v>
      </c>
      <c r="O142" s="10" t="s">
        <v>60</v>
      </c>
      <c r="P142" s="12">
        <v>25.34</v>
      </c>
      <c r="Q142" s="12">
        <v>0</v>
      </c>
      <c r="R142" s="12">
        <v>0</v>
      </c>
    </row>
    <row r="143" spans="1:18" x14ac:dyDescent="0.25">
      <c r="A143" s="10">
        <v>2029854212</v>
      </c>
      <c r="B143" s="10" t="s">
        <v>3765</v>
      </c>
      <c r="C143" s="10" t="s">
        <v>228</v>
      </c>
      <c r="D143" s="10" t="s">
        <v>4044</v>
      </c>
      <c r="E143" s="10">
        <v>16228684</v>
      </c>
      <c r="F143" s="10" t="s">
        <v>4033</v>
      </c>
      <c r="G143" s="11">
        <v>45901</v>
      </c>
      <c r="H143" s="11">
        <v>45962</v>
      </c>
      <c r="I143" s="15">
        <v>2</v>
      </c>
      <c r="J143" s="10" t="s">
        <v>4041</v>
      </c>
      <c r="K143" s="12">
        <v>77.48</v>
      </c>
      <c r="L143" s="10" t="s">
        <v>57</v>
      </c>
      <c r="M143" s="13">
        <v>0.375</v>
      </c>
      <c r="N143" s="10" t="s">
        <v>243</v>
      </c>
      <c r="O143" s="10" t="s">
        <v>60</v>
      </c>
      <c r="P143" s="12">
        <v>29.06</v>
      </c>
      <c r="Q143" s="12">
        <v>0</v>
      </c>
      <c r="R143" s="12">
        <v>0</v>
      </c>
    </row>
    <row r="144" spans="1:18" x14ac:dyDescent="0.25">
      <c r="A144" s="10">
        <v>2030461585</v>
      </c>
      <c r="B144" s="10" t="s">
        <v>3889</v>
      </c>
      <c r="C144" s="10" t="s">
        <v>228</v>
      </c>
      <c r="D144" s="10" t="s">
        <v>4044</v>
      </c>
      <c r="E144" s="10">
        <v>16228684</v>
      </c>
      <c r="F144" s="10" t="s">
        <v>4033</v>
      </c>
      <c r="G144" s="11">
        <v>45901</v>
      </c>
      <c r="H144" s="11">
        <v>45962</v>
      </c>
      <c r="I144" s="15">
        <v>2</v>
      </c>
      <c r="J144" s="10" t="s">
        <v>4041</v>
      </c>
      <c r="K144" s="12">
        <v>77.48</v>
      </c>
      <c r="L144" s="10" t="s">
        <v>57</v>
      </c>
      <c r="M144" s="13">
        <v>0.375</v>
      </c>
      <c r="N144" s="10" t="s">
        <v>243</v>
      </c>
      <c r="O144" s="10" t="s">
        <v>60</v>
      </c>
      <c r="P144" s="12">
        <v>29.06</v>
      </c>
      <c r="Q144" s="12">
        <v>0</v>
      </c>
      <c r="R144" s="12">
        <v>0</v>
      </c>
    </row>
    <row r="145" spans="1:18" x14ac:dyDescent="0.25">
      <c r="A145" s="10">
        <v>2030578218</v>
      </c>
      <c r="B145" s="10" t="s">
        <v>3902</v>
      </c>
      <c r="C145" s="10" t="s">
        <v>228</v>
      </c>
      <c r="D145" s="10" t="s">
        <v>4044</v>
      </c>
      <c r="E145" s="10">
        <v>16228684</v>
      </c>
      <c r="F145" s="10" t="s">
        <v>4033</v>
      </c>
      <c r="G145" s="11">
        <v>45901</v>
      </c>
      <c r="H145" s="11">
        <v>45962</v>
      </c>
      <c r="I145" s="15">
        <v>2</v>
      </c>
      <c r="J145" s="10" t="s">
        <v>4041</v>
      </c>
      <c r="K145" s="12">
        <v>77.48</v>
      </c>
      <c r="L145" s="10" t="s">
        <v>57</v>
      </c>
      <c r="M145" s="13">
        <v>0.375</v>
      </c>
      <c r="N145" s="10" t="s">
        <v>243</v>
      </c>
      <c r="O145" s="10" t="s">
        <v>60</v>
      </c>
      <c r="P145" s="12">
        <v>29.06</v>
      </c>
      <c r="Q145" s="12">
        <v>0</v>
      </c>
      <c r="R145" s="12">
        <v>0</v>
      </c>
    </row>
    <row r="146" spans="1:18" x14ac:dyDescent="0.25">
      <c r="A146" s="10">
        <v>2030625304</v>
      </c>
      <c r="B146" s="10" t="s">
        <v>3700</v>
      </c>
      <c r="C146" s="10" t="s">
        <v>228</v>
      </c>
      <c r="D146" s="10" t="s">
        <v>4044</v>
      </c>
      <c r="E146" s="10">
        <v>16228684</v>
      </c>
      <c r="F146" s="10" t="s">
        <v>4033</v>
      </c>
      <c r="G146" s="11">
        <v>45901</v>
      </c>
      <c r="H146" s="11">
        <v>45962</v>
      </c>
      <c r="I146" s="15">
        <v>2</v>
      </c>
      <c r="J146" s="10" t="s">
        <v>4041</v>
      </c>
      <c r="K146" s="12">
        <v>77.48</v>
      </c>
      <c r="L146" s="10" t="s">
        <v>57</v>
      </c>
      <c r="M146" s="13">
        <v>0.375</v>
      </c>
      <c r="N146" s="10" t="s">
        <v>243</v>
      </c>
      <c r="O146" s="10" t="s">
        <v>60</v>
      </c>
      <c r="P146" s="12">
        <v>29.06</v>
      </c>
      <c r="Q146" s="12">
        <v>0</v>
      </c>
      <c r="R146" s="12">
        <v>0</v>
      </c>
    </row>
    <row r="147" spans="1:18" x14ac:dyDescent="0.25">
      <c r="A147" s="10">
        <v>2030483256</v>
      </c>
      <c r="B147" s="10" t="s">
        <v>3891</v>
      </c>
      <c r="C147" s="10" t="s">
        <v>528</v>
      </c>
      <c r="D147" s="10" t="s">
        <v>4044</v>
      </c>
      <c r="E147" s="10">
        <v>16228684</v>
      </c>
      <c r="F147" s="10" t="s">
        <v>4033</v>
      </c>
      <c r="G147" s="11">
        <v>45901</v>
      </c>
      <c r="H147" s="11">
        <v>45962</v>
      </c>
      <c r="I147" s="15">
        <v>2</v>
      </c>
      <c r="J147" s="10" t="s">
        <v>4041</v>
      </c>
      <c r="K147" s="12">
        <v>79.739999999999995</v>
      </c>
      <c r="L147" s="10" t="s">
        <v>57</v>
      </c>
      <c r="M147" s="13">
        <v>0.375</v>
      </c>
      <c r="N147" s="10" t="s">
        <v>243</v>
      </c>
      <c r="O147" s="10" t="s">
        <v>60</v>
      </c>
      <c r="P147" s="12">
        <v>29.9</v>
      </c>
      <c r="Q147" s="12">
        <v>0</v>
      </c>
      <c r="R147" s="12">
        <v>0</v>
      </c>
    </row>
    <row r="148" spans="1:18" x14ac:dyDescent="0.25">
      <c r="A148" s="10">
        <v>2030492043</v>
      </c>
      <c r="B148" s="10" t="s">
        <v>3895</v>
      </c>
      <c r="C148" s="10" t="s">
        <v>528</v>
      </c>
      <c r="D148" s="10" t="s">
        <v>4044</v>
      </c>
      <c r="E148" s="10">
        <v>16228684</v>
      </c>
      <c r="F148" s="10" t="s">
        <v>4033</v>
      </c>
      <c r="G148" s="11">
        <v>45901</v>
      </c>
      <c r="H148" s="11">
        <v>45962</v>
      </c>
      <c r="I148" s="15">
        <v>2</v>
      </c>
      <c r="J148" s="10" t="s">
        <v>4041</v>
      </c>
      <c r="K148" s="12">
        <v>79.739999999999995</v>
      </c>
      <c r="L148" s="10" t="s">
        <v>57</v>
      </c>
      <c r="M148" s="13">
        <v>0.375</v>
      </c>
      <c r="N148" s="10" t="s">
        <v>243</v>
      </c>
      <c r="O148" s="10" t="s">
        <v>60</v>
      </c>
      <c r="P148" s="12">
        <v>29.9</v>
      </c>
      <c r="Q148" s="12">
        <v>0</v>
      </c>
      <c r="R148" s="12">
        <v>0</v>
      </c>
    </row>
    <row r="149" spans="1:18" x14ac:dyDescent="0.25">
      <c r="A149" s="10">
        <v>2030801743</v>
      </c>
      <c r="B149" s="10" t="s">
        <v>2727</v>
      </c>
      <c r="C149" s="10" t="s">
        <v>252</v>
      </c>
      <c r="D149" s="10" t="s">
        <v>4044</v>
      </c>
      <c r="E149" s="10">
        <v>21564088</v>
      </c>
      <c r="F149" s="10" t="s">
        <v>2402</v>
      </c>
      <c r="G149" s="11">
        <v>45901</v>
      </c>
      <c r="H149" s="11">
        <v>45962</v>
      </c>
      <c r="I149" s="15">
        <v>2</v>
      </c>
      <c r="J149" s="10" t="s">
        <v>4043</v>
      </c>
      <c r="K149" s="12">
        <v>38.39</v>
      </c>
      <c r="L149" s="10" t="s">
        <v>57</v>
      </c>
      <c r="M149" s="13">
        <v>0.375</v>
      </c>
      <c r="N149" s="10" t="s">
        <v>243</v>
      </c>
      <c r="O149" s="10" t="s">
        <v>60</v>
      </c>
      <c r="P149" s="12">
        <v>14.4</v>
      </c>
      <c r="Q149" s="12">
        <v>0</v>
      </c>
      <c r="R149" s="12">
        <v>0</v>
      </c>
    </row>
    <row r="150" spans="1:18" x14ac:dyDescent="0.25">
      <c r="A150" s="10">
        <v>2030552139</v>
      </c>
      <c r="B150" s="10" t="s">
        <v>2696</v>
      </c>
      <c r="C150" s="10" t="s">
        <v>252</v>
      </c>
      <c r="D150" s="10" t="s">
        <v>4044</v>
      </c>
      <c r="E150" s="10">
        <v>21564088</v>
      </c>
      <c r="F150" s="10" t="s">
        <v>2402</v>
      </c>
      <c r="G150" s="11">
        <v>45901</v>
      </c>
      <c r="H150" s="11">
        <v>45962</v>
      </c>
      <c r="I150" s="15">
        <v>2</v>
      </c>
      <c r="J150" s="10" t="s">
        <v>4043</v>
      </c>
      <c r="K150" s="12">
        <v>54.54</v>
      </c>
      <c r="L150" s="10" t="s">
        <v>57</v>
      </c>
      <c r="M150" s="13">
        <v>0.375</v>
      </c>
      <c r="N150" s="10" t="s">
        <v>243</v>
      </c>
      <c r="O150" s="10" t="s">
        <v>60</v>
      </c>
      <c r="P150" s="12">
        <v>20.45</v>
      </c>
      <c r="Q150" s="12">
        <v>0</v>
      </c>
      <c r="R150" s="12">
        <v>0</v>
      </c>
    </row>
    <row r="151" spans="1:18" x14ac:dyDescent="0.25">
      <c r="A151" s="10">
        <v>2030488469</v>
      </c>
      <c r="B151" s="10" t="s">
        <v>3892</v>
      </c>
      <c r="C151" s="10" t="s">
        <v>228</v>
      </c>
      <c r="D151" s="10" t="s">
        <v>4044</v>
      </c>
      <c r="E151" s="10">
        <v>17516272</v>
      </c>
      <c r="F151" s="10" t="s">
        <v>4037</v>
      </c>
      <c r="G151" s="11">
        <v>45901</v>
      </c>
      <c r="H151" s="11">
        <v>45962</v>
      </c>
      <c r="I151" s="15">
        <v>2</v>
      </c>
      <c r="J151" s="10" t="s">
        <v>4043</v>
      </c>
      <c r="K151" s="12">
        <v>53.87</v>
      </c>
      <c r="L151" s="10" t="s">
        <v>57</v>
      </c>
      <c r="M151" s="13">
        <v>0.375</v>
      </c>
      <c r="N151" s="10" t="s">
        <v>243</v>
      </c>
      <c r="O151" s="10" t="s">
        <v>60</v>
      </c>
      <c r="P151" s="12">
        <v>20.2</v>
      </c>
      <c r="Q151" s="12">
        <v>0</v>
      </c>
      <c r="R151" s="12">
        <v>0</v>
      </c>
    </row>
    <row r="152" spans="1:18" x14ac:dyDescent="0.25">
      <c r="A152" s="10">
        <v>2030640633</v>
      </c>
      <c r="B152" s="10" t="s">
        <v>3908</v>
      </c>
      <c r="C152" s="10" t="s">
        <v>203</v>
      </c>
      <c r="D152" s="10" t="s">
        <v>4044</v>
      </c>
      <c r="E152" s="10">
        <v>21421111</v>
      </c>
      <c r="F152" s="10" t="s">
        <v>2421</v>
      </c>
      <c r="G152" s="11">
        <v>45902</v>
      </c>
      <c r="H152" s="11">
        <v>45963</v>
      </c>
      <c r="I152" s="15">
        <v>2</v>
      </c>
      <c r="J152" s="10" t="s">
        <v>4043</v>
      </c>
      <c r="K152" s="12">
        <v>19.88</v>
      </c>
      <c r="L152" s="10" t="s">
        <v>57</v>
      </c>
      <c r="M152" s="13">
        <v>0.375</v>
      </c>
      <c r="N152" s="10" t="s">
        <v>243</v>
      </c>
      <c r="O152" s="10" t="s">
        <v>60</v>
      </c>
      <c r="P152" s="12">
        <v>7.46</v>
      </c>
      <c r="Q152" s="12">
        <v>0</v>
      </c>
      <c r="R152" s="12">
        <v>0</v>
      </c>
    </row>
    <row r="153" spans="1:18" x14ac:dyDescent="0.25">
      <c r="A153" s="10">
        <v>2030849748</v>
      </c>
      <c r="B153" s="10" t="s">
        <v>2917</v>
      </c>
      <c r="C153" s="10" t="s">
        <v>278</v>
      </c>
      <c r="D153" s="10" t="s">
        <v>4044</v>
      </c>
      <c r="E153" s="10">
        <v>21421111</v>
      </c>
      <c r="F153" s="10" t="s">
        <v>2421</v>
      </c>
      <c r="G153" s="11">
        <v>45904</v>
      </c>
      <c r="H153" s="11">
        <v>45965</v>
      </c>
      <c r="I153" s="15">
        <v>2</v>
      </c>
      <c r="J153" s="10" t="s">
        <v>4043</v>
      </c>
      <c r="K153" s="12">
        <v>27.49</v>
      </c>
      <c r="L153" s="10" t="s">
        <v>57</v>
      </c>
      <c r="M153" s="13">
        <v>0.375</v>
      </c>
      <c r="N153" s="10" t="s">
        <v>243</v>
      </c>
      <c r="O153" s="10" t="s">
        <v>60</v>
      </c>
      <c r="P153" s="12">
        <v>10.31</v>
      </c>
      <c r="Q153" s="12">
        <v>0</v>
      </c>
      <c r="R153" s="12">
        <v>0</v>
      </c>
    </row>
    <row r="154" spans="1:18" x14ac:dyDescent="0.25">
      <c r="A154" s="10">
        <v>2030640801</v>
      </c>
      <c r="B154" s="10" t="s">
        <v>3910</v>
      </c>
      <c r="C154" s="10" t="s">
        <v>203</v>
      </c>
      <c r="D154" s="10" t="s">
        <v>4044</v>
      </c>
      <c r="E154" s="10">
        <v>21421111</v>
      </c>
      <c r="F154" s="10" t="s">
        <v>2421</v>
      </c>
      <c r="G154" s="11">
        <v>45902</v>
      </c>
      <c r="H154" s="11">
        <v>45963</v>
      </c>
      <c r="I154" s="15">
        <v>2</v>
      </c>
      <c r="J154" s="10" t="s">
        <v>4043</v>
      </c>
      <c r="K154" s="12">
        <v>50.3</v>
      </c>
      <c r="L154" s="10" t="s">
        <v>57</v>
      </c>
      <c r="M154" s="13">
        <v>0.375</v>
      </c>
      <c r="N154" s="10" t="s">
        <v>243</v>
      </c>
      <c r="O154" s="10" t="s">
        <v>60</v>
      </c>
      <c r="P154" s="12">
        <v>18.86</v>
      </c>
      <c r="Q154" s="12">
        <v>0</v>
      </c>
      <c r="R154" s="12">
        <v>0</v>
      </c>
    </row>
    <row r="155" spans="1:18" x14ac:dyDescent="0.25">
      <c r="A155" s="10">
        <v>2030718676</v>
      </c>
      <c r="B155" s="10" t="s">
        <v>2718</v>
      </c>
      <c r="C155" s="10" t="s">
        <v>125</v>
      </c>
      <c r="D155" s="10" t="s">
        <v>4044</v>
      </c>
      <c r="E155" s="10">
        <v>21421111</v>
      </c>
      <c r="F155" s="10" t="s">
        <v>2421</v>
      </c>
      <c r="G155" s="11">
        <v>45902</v>
      </c>
      <c r="H155" s="11">
        <v>45963</v>
      </c>
      <c r="I155" s="15">
        <v>2</v>
      </c>
      <c r="J155" s="10" t="s">
        <v>4043</v>
      </c>
      <c r="K155" s="12">
        <v>51.19</v>
      </c>
      <c r="L155" s="10" t="s">
        <v>57</v>
      </c>
      <c r="M155" s="13">
        <v>0.375</v>
      </c>
      <c r="N155" s="10" t="s">
        <v>243</v>
      </c>
      <c r="O155" s="10" t="s">
        <v>60</v>
      </c>
      <c r="P155" s="12">
        <v>19.2</v>
      </c>
      <c r="Q155" s="12">
        <v>0</v>
      </c>
      <c r="R155" s="12">
        <v>0</v>
      </c>
    </row>
    <row r="156" spans="1:18" x14ac:dyDescent="0.25">
      <c r="A156" s="10">
        <v>2030566433</v>
      </c>
      <c r="B156" s="10" t="s">
        <v>3900</v>
      </c>
      <c r="C156" s="10" t="s">
        <v>164</v>
      </c>
      <c r="D156" s="10" t="s">
        <v>4044</v>
      </c>
      <c r="E156" s="10">
        <v>20724564</v>
      </c>
      <c r="F156" s="10" t="s">
        <v>4013</v>
      </c>
      <c r="G156" s="11">
        <v>45901</v>
      </c>
      <c r="H156" s="11">
        <v>45962</v>
      </c>
      <c r="I156" s="15">
        <v>2</v>
      </c>
      <c r="J156" s="10" t="s">
        <v>4043</v>
      </c>
      <c r="K156" s="12">
        <v>25.82</v>
      </c>
      <c r="L156" s="10" t="s">
        <v>57</v>
      </c>
      <c r="M156" s="13">
        <v>0.375</v>
      </c>
      <c r="N156" s="10" t="s">
        <v>243</v>
      </c>
      <c r="O156" s="10" t="s">
        <v>60</v>
      </c>
      <c r="P156" s="12">
        <v>9.68</v>
      </c>
      <c r="Q156" s="12">
        <v>0</v>
      </c>
      <c r="R156" s="12">
        <v>0</v>
      </c>
    </row>
    <row r="157" spans="1:18" x14ac:dyDescent="0.25">
      <c r="A157" s="10">
        <v>2030413756</v>
      </c>
      <c r="B157" s="10" t="s">
        <v>2686</v>
      </c>
      <c r="C157" s="10" t="s">
        <v>449</v>
      </c>
      <c r="D157" s="10" t="s">
        <v>4044</v>
      </c>
      <c r="E157" s="10">
        <v>1706194</v>
      </c>
      <c r="F157" s="10" t="s">
        <v>4009</v>
      </c>
      <c r="G157" s="11">
        <v>45901</v>
      </c>
      <c r="H157" s="11">
        <v>45962</v>
      </c>
      <c r="I157" s="15">
        <v>2</v>
      </c>
      <c r="J157" s="10" t="s">
        <v>4041</v>
      </c>
      <c r="K157" s="12">
        <v>29.81</v>
      </c>
      <c r="L157" s="10" t="s">
        <v>57</v>
      </c>
      <c r="M157" s="13">
        <v>0.375</v>
      </c>
      <c r="N157" s="10" t="s">
        <v>243</v>
      </c>
      <c r="O157" s="10" t="s">
        <v>60</v>
      </c>
      <c r="P157" s="12">
        <v>11.18</v>
      </c>
      <c r="Q157" s="12">
        <v>0</v>
      </c>
      <c r="R157" s="12">
        <v>0</v>
      </c>
    </row>
    <row r="158" spans="1:18" x14ac:dyDescent="0.25">
      <c r="A158" s="10">
        <v>2030351572</v>
      </c>
      <c r="B158" s="10" t="s">
        <v>3881</v>
      </c>
      <c r="C158" s="10" t="s">
        <v>278</v>
      </c>
      <c r="D158" s="10" t="s">
        <v>4044</v>
      </c>
      <c r="E158" s="10">
        <v>1706194</v>
      </c>
      <c r="F158" s="10" t="s">
        <v>4009</v>
      </c>
      <c r="G158" s="11">
        <v>45901</v>
      </c>
      <c r="H158" s="11">
        <v>45962</v>
      </c>
      <c r="I158" s="15">
        <v>2</v>
      </c>
      <c r="J158" s="10" t="s">
        <v>4041</v>
      </c>
      <c r="K158" s="12">
        <v>35.14</v>
      </c>
      <c r="L158" s="10" t="s">
        <v>57</v>
      </c>
      <c r="M158" s="13">
        <v>0.375</v>
      </c>
      <c r="N158" s="10" t="s">
        <v>243</v>
      </c>
      <c r="O158" s="10" t="s">
        <v>60</v>
      </c>
      <c r="P158" s="12">
        <v>13.18</v>
      </c>
      <c r="Q158" s="12">
        <v>0</v>
      </c>
      <c r="R158" s="12">
        <v>0</v>
      </c>
    </row>
    <row r="159" spans="1:18" x14ac:dyDescent="0.25">
      <c r="A159" s="10">
        <v>2030583661</v>
      </c>
      <c r="B159" s="10" t="s">
        <v>2698</v>
      </c>
      <c r="C159" s="10" t="s">
        <v>203</v>
      </c>
      <c r="D159" s="10" t="s">
        <v>4044</v>
      </c>
      <c r="E159" s="10">
        <v>1706194</v>
      </c>
      <c r="F159" s="10" t="s">
        <v>4009</v>
      </c>
      <c r="G159" s="11">
        <v>45901</v>
      </c>
      <c r="H159" s="11">
        <v>45962</v>
      </c>
      <c r="I159" s="15">
        <v>2</v>
      </c>
      <c r="J159" s="10" t="s">
        <v>4041</v>
      </c>
      <c r="K159" s="12">
        <v>38.72</v>
      </c>
      <c r="L159" s="10" t="s">
        <v>57</v>
      </c>
      <c r="M159" s="13">
        <v>0.375</v>
      </c>
      <c r="N159" s="10" t="s">
        <v>243</v>
      </c>
      <c r="O159" s="10" t="s">
        <v>60</v>
      </c>
      <c r="P159" s="12">
        <v>14.52</v>
      </c>
      <c r="Q159" s="12">
        <v>0</v>
      </c>
      <c r="R159" s="12">
        <v>0</v>
      </c>
    </row>
    <row r="160" spans="1:18" x14ac:dyDescent="0.25">
      <c r="A160" s="10">
        <v>2030790525</v>
      </c>
      <c r="B160" s="10" t="s">
        <v>3977</v>
      </c>
      <c r="C160" s="10" t="s">
        <v>228</v>
      </c>
      <c r="D160" s="10" t="s">
        <v>4044</v>
      </c>
      <c r="E160" s="10">
        <v>19200754</v>
      </c>
      <c r="F160" s="10" t="s">
        <v>2405</v>
      </c>
      <c r="G160" s="11">
        <v>45901</v>
      </c>
      <c r="H160" s="11">
        <v>45962</v>
      </c>
      <c r="I160" s="15">
        <v>2</v>
      </c>
      <c r="J160" s="10" t="s">
        <v>4043</v>
      </c>
      <c r="K160" s="12">
        <v>77.48</v>
      </c>
      <c r="L160" s="10" t="s">
        <v>57</v>
      </c>
      <c r="M160" s="13">
        <v>0.375</v>
      </c>
      <c r="N160" s="10" t="s">
        <v>243</v>
      </c>
      <c r="O160" s="10" t="s">
        <v>60</v>
      </c>
      <c r="P160" s="12">
        <v>29.06</v>
      </c>
      <c r="Q160" s="12">
        <v>0</v>
      </c>
      <c r="R160" s="12">
        <v>0</v>
      </c>
    </row>
    <row r="161" spans="1:18" x14ac:dyDescent="0.25">
      <c r="A161" s="10">
        <v>2030675166</v>
      </c>
      <c r="B161" s="10" t="s">
        <v>2705</v>
      </c>
      <c r="C161" s="10" t="s">
        <v>63</v>
      </c>
      <c r="D161" s="10" t="s">
        <v>4044</v>
      </c>
      <c r="E161" s="10">
        <v>16633294</v>
      </c>
      <c r="F161" s="10" t="s">
        <v>2399</v>
      </c>
      <c r="G161" s="11">
        <v>45901</v>
      </c>
      <c r="H161" s="11">
        <v>45962</v>
      </c>
      <c r="I161" s="15">
        <v>2</v>
      </c>
      <c r="J161" s="10" t="s">
        <v>4043</v>
      </c>
      <c r="K161" s="12">
        <v>64.16</v>
      </c>
      <c r="L161" s="10" t="s">
        <v>57</v>
      </c>
      <c r="M161" s="13">
        <v>0.375</v>
      </c>
      <c r="N161" s="10" t="s">
        <v>243</v>
      </c>
      <c r="O161" s="10" t="s">
        <v>60</v>
      </c>
      <c r="P161" s="12">
        <v>24.06</v>
      </c>
      <c r="Q161" s="12">
        <v>0</v>
      </c>
      <c r="R161" s="12">
        <v>0</v>
      </c>
    </row>
    <row r="162" spans="1:18" x14ac:dyDescent="0.25">
      <c r="A162" s="10">
        <v>2030826635</v>
      </c>
      <c r="B162" s="10" t="s">
        <v>2728</v>
      </c>
      <c r="C162" s="10" t="s">
        <v>449</v>
      </c>
      <c r="D162" s="10" t="s">
        <v>4044</v>
      </c>
      <c r="E162" s="10">
        <v>16633294</v>
      </c>
      <c r="F162" s="10" t="s">
        <v>2399</v>
      </c>
      <c r="G162" s="11">
        <v>45905</v>
      </c>
      <c r="H162" s="11">
        <v>45966</v>
      </c>
      <c r="I162" s="15">
        <v>2</v>
      </c>
      <c r="J162" s="10" t="s">
        <v>4043</v>
      </c>
      <c r="K162" s="12">
        <v>88.69</v>
      </c>
      <c r="L162" s="10" t="s">
        <v>57</v>
      </c>
      <c r="M162" s="13">
        <v>0.375</v>
      </c>
      <c r="N162" s="10" t="s">
        <v>243</v>
      </c>
      <c r="O162" s="10" t="s">
        <v>60</v>
      </c>
      <c r="P162" s="12">
        <v>33.26</v>
      </c>
      <c r="Q162" s="12">
        <v>0</v>
      </c>
      <c r="R162" s="12">
        <v>0</v>
      </c>
    </row>
    <row r="163" spans="1:18" x14ac:dyDescent="0.25">
      <c r="A163" s="10">
        <v>2030784685</v>
      </c>
      <c r="B163" s="10" t="s">
        <v>3976</v>
      </c>
      <c r="C163" s="10" t="s">
        <v>449</v>
      </c>
      <c r="D163" s="10" t="s">
        <v>4044</v>
      </c>
      <c r="E163" s="10">
        <v>16633294</v>
      </c>
      <c r="F163" s="10" t="s">
        <v>2399</v>
      </c>
      <c r="G163" s="11">
        <v>45901</v>
      </c>
      <c r="H163" s="11">
        <v>45962</v>
      </c>
      <c r="I163" s="15">
        <v>2</v>
      </c>
      <c r="J163" s="10" t="s">
        <v>4043</v>
      </c>
      <c r="K163" s="12">
        <v>171.32</v>
      </c>
      <c r="L163" s="10" t="s">
        <v>57</v>
      </c>
      <c r="M163" s="13">
        <v>0.375</v>
      </c>
      <c r="N163" s="10" t="s">
        <v>243</v>
      </c>
      <c r="O163" s="10" t="s">
        <v>60</v>
      </c>
      <c r="P163" s="12">
        <v>64.239999999999995</v>
      </c>
      <c r="Q163" s="12">
        <v>0</v>
      </c>
      <c r="R163" s="12">
        <v>0</v>
      </c>
    </row>
    <row r="164" spans="1:18" x14ac:dyDescent="0.25">
      <c r="A164" s="10">
        <v>2030751664</v>
      </c>
      <c r="B164" s="10" t="s">
        <v>3986</v>
      </c>
      <c r="C164" s="10" t="s">
        <v>278</v>
      </c>
      <c r="D164" s="10" t="s">
        <v>4044</v>
      </c>
      <c r="E164" s="10">
        <v>8977234</v>
      </c>
      <c r="F164" s="10" t="s">
        <v>2395</v>
      </c>
      <c r="G164" s="11">
        <v>45898</v>
      </c>
      <c r="H164" s="11">
        <v>45959</v>
      </c>
      <c r="I164" s="15">
        <v>2</v>
      </c>
      <c r="J164" s="10" t="s">
        <v>4041</v>
      </c>
      <c r="K164" s="12">
        <v>22.34</v>
      </c>
      <c r="L164" s="10" t="s">
        <v>57</v>
      </c>
      <c r="M164" s="13">
        <v>0.375</v>
      </c>
      <c r="N164" s="10" t="s">
        <v>243</v>
      </c>
      <c r="O164" s="10" t="s">
        <v>60</v>
      </c>
      <c r="P164" s="12">
        <v>8.3800000000000008</v>
      </c>
      <c r="Q164" s="12">
        <v>0</v>
      </c>
      <c r="R164" s="12">
        <v>0</v>
      </c>
    </row>
    <row r="165" spans="1:18" x14ac:dyDescent="0.25">
      <c r="A165" s="10">
        <v>2030673652</v>
      </c>
      <c r="B165" s="10" t="s">
        <v>2704</v>
      </c>
      <c r="C165" s="10" t="s">
        <v>164</v>
      </c>
      <c r="D165" s="10" t="s">
        <v>4044</v>
      </c>
      <c r="E165" s="10">
        <v>8977234</v>
      </c>
      <c r="F165" s="10" t="s">
        <v>2395</v>
      </c>
      <c r="G165" s="11">
        <v>45901</v>
      </c>
      <c r="H165" s="11">
        <v>45962</v>
      </c>
      <c r="I165" s="15">
        <v>2</v>
      </c>
      <c r="J165" s="10" t="s">
        <v>4041</v>
      </c>
      <c r="K165" s="12">
        <v>48.15</v>
      </c>
      <c r="L165" s="10" t="s">
        <v>57</v>
      </c>
      <c r="M165" s="13">
        <v>0.375</v>
      </c>
      <c r="N165" s="10" t="s">
        <v>243</v>
      </c>
      <c r="O165" s="10" t="s">
        <v>60</v>
      </c>
      <c r="P165" s="12">
        <v>18.059999999999999</v>
      </c>
      <c r="Q165" s="12">
        <v>0</v>
      </c>
      <c r="R165" s="12">
        <v>0</v>
      </c>
    </row>
    <row r="166" spans="1:18" x14ac:dyDescent="0.25">
      <c r="A166" s="10">
        <v>2029877052</v>
      </c>
      <c r="B166" s="10" t="s">
        <v>2581</v>
      </c>
      <c r="C166" s="10" t="s">
        <v>252</v>
      </c>
      <c r="D166" s="10" t="s">
        <v>4044</v>
      </c>
      <c r="E166" s="10">
        <v>8977234</v>
      </c>
      <c r="F166" s="10" t="s">
        <v>2395</v>
      </c>
      <c r="G166" s="11">
        <v>45901</v>
      </c>
      <c r="H166" s="11">
        <v>45962</v>
      </c>
      <c r="I166" s="15">
        <v>2</v>
      </c>
      <c r="J166" s="10" t="s">
        <v>4041</v>
      </c>
      <c r="K166" s="12">
        <v>57.07</v>
      </c>
      <c r="L166" s="10" t="s">
        <v>57</v>
      </c>
      <c r="M166" s="13">
        <v>0.375</v>
      </c>
      <c r="N166" s="10" t="s">
        <v>243</v>
      </c>
      <c r="O166" s="10" t="s">
        <v>60</v>
      </c>
      <c r="P166" s="12">
        <v>21.4</v>
      </c>
      <c r="Q166" s="12">
        <v>0</v>
      </c>
      <c r="R166" s="12">
        <v>0</v>
      </c>
    </row>
    <row r="167" spans="1:18" x14ac:dyDescent="0.25">
      <c r="A167" s="10">
        <v>2030547904</v>
      </c>
      <c r="B167" s="10" t="s">
        <v>3899</v>
      </c>
      <c r="C167" s="10" t="s">
        <v>184</v>
      </c>
      <c r="D167" s="10" t="s">
        <v>4044</v>
      </c>
      <c r="E167" s="10">
        <v>8977234</v>
      </c>
      <c r="F167" s="10" t="s">
        <v>2395</v>
      </c>
      <c r="G167" s="11">
        <v>45901</v>
      </c>
      <c r="H167" s="11">
        <v>45962</v>
      </c>
      <c r="I167" s="15">
        <v>2</v>
      </c>
      <c r="J167" s="10" t="s">
        <v>4041</v>
      </c>
      <c r="K167" s="12">
        <v>58.23</v>
      </c>
      <c r="L167" s="10" t="s">
        <v>57</v>
      </c>
      <c r="M167" s="13">
        <v>0.375</v>
      </c>
      <c r="N167" s="10" t="s">
        <v>243</v>
      </c>
      <c r="O167" s="10" t="s">
        <v>60</v>
      </c>
      <c r="P167" s="12">
        <v>21.84</v>
      </c>
      <c r="Q167" s="12">
        <v>0</v>
      </c>
      <c r="R167" s="12">
        <v>0</v>
      </c>
    </row>
    <row r="168" spans="1:18" x14ac:dyDescent="0.25">
      <c r="A168" s="10">
        <v>2030703149</v>
      </c>
      <c r="B168" s="10" t="s">
        <v>2715</v>
      </c>
      <c r="C168" s="10" t="s">
        <v>203</v>
      </c>
      <c r="D168" s="10" t="s">
        <v>4044</v>
      </c>
      <c r="E168" s="10">
        <v>8977234</v>
      </c>
      <c r="F168" s="10" t="s">
        <v>2395</v>
      </c>
      <c r="G168" s="11">
        <v>45901</v>
      </c>
      <c r="H168" s="11">
        <v>45962</v>
      </c>
      <c r="I168" s="15">
        <v>2</v>
      </c>
      <c r="J168" s="10" t="s">
        <v>4041</v>
      </c>
      <c r="K168" s="12">
        <v>60.3</v>
      </c>
      <c r="L168" s="10" t="s">
        <v>57</v>
      </c>
      <c r="M168" s="13">
        <v>0.375</v>
      </c>
      <c r="N168" s="10" t="s">
        <v>243</v>
      </c>
      <c r="O168" s="10" t="s">
        <v>60</v>
      </c>
      <c r="P168" s="12">
        <v>22.61</v>
      </c>
      <c r="Q168" s="12">
        <v>0</v>
      </c>
      <c r="R168" s="12">
        <v>0</v>
      </c>
    </row>
    <row r="169" spans="1:18" x14ac:dyDescent="0.25">
      <c r="A169" s="10">
        <v>2030548566</v>
      </c>
      <c r="B169" s="10" t="s">
        <v>3067</v>
      </c>
      <c r="C169" s="10" t="s">
        <v>51</v>
      </c>
      <c r="D169" s="10" t="s">
        <v>4044</v>
      </c>
      <c r="E169" s="10">
        <v>15950276</v>
      </c>
      <c r="F169" s="10" t="s">
        <v>4006</v>
      </c>
      <c r="G169" s="11">
        <v>45901</v>
      </c>
      <c r="H169" s="11">
        <v>45962</v>
      </c>
      <c r="I169" s="15">
        <v>2</v>
      </c>
      <c r="J169" s="10" t="s">
        <v>4041</v>
      </c>
      <c r="K169" s="12">
        <v>36.11</v>
      </c>
      <c r="L169" s="10" t="s">
        <v>57</v>
      </c>
      <c r="M169" s="13">
        <v>0.375</v>
      </c>
      <c r="N169" s="10" t="s">
        <v>243</v>
      </c>
      <c r="O169" s="10" t="s">
        <v>60</v>
      </c>
      <c r="P169" s="12">
        <v>13.54</v>
      </c>
      <c r="Q169" s="12">
        <v>0</v>
      </c>
      <c r="R169" s="12">
        <v>0</v>
      </c>
    </row>
    <row r="170" spans="1:18" x14ac:dyDescent="0.25">
      <c r="A170" s="10">
        <v>2030791103</v>
      </c>
      <c r="B170" s="10" t="s">
        <v>3070</v>
      </c>
      <c r="C170" s="10" t="s">
        <v>51</v>
      </c>
      <c r="D170" s="10" t="s">
        <v>4044</v>
      </c>
      <c r="E170" s="10">
        <v>15950276</v>
      </c>
      <c r="F170" s="10" t="s">
        <v>4006</v>
      </c>
      <c r="G170" s="11">
        <v>45901</v>
      </c>
      <c r="H170" s="11">
        <v>45962</v>
      </c>
      <c r="I170" s="15">
        <v>2</v>
      </c>
      <c r="J170" s="10" t="s">
        <v>4041</v>
      </c>
      <c r="K170" s="12">
        <v>36.11</v>
      </c>
      <c r="L170" s="10" t="s">
        <v>57</v>
      </c>
      <c r="M170" s="13">
        <v>0.375</v>
      </c>
      <c r="N170" s="10" t="s">
        <v>243</v>
      </c>
      <c r="O170" s="10" t="s">
        <v>60</v>
      </c>
      <c r="P170" s="12">
        <v>13.54</v>
      </c>
      <c r="Q170" s="12">
        <v>0</v>
      </c>
      <c r="R170" s="12">
        <v>0</v>
      </c>
    </row>
    <row r="171" spans="1:18" x14ac:dyDescent="0.25">
      <c r="A171" s="10">
        <v>2030697180</v>
      </c>
      <c r="B171" s="10" t="s">
        <v>3069</v>
      </c>
      <c r="C171" s="10" t="s">
        <v>51</v>
      </c>
      <c r="D171" s="10" t="s">
        <v>4044</v>
      </c>
      <c r="E171" s="10">
        <v>15950276</v>
      </c>
      <c r="F171" s="10" t="s">
        <v>4006</v>
      </c>
      <c r="G171" s="11">
        <v>45901</v>
      </c>
      <c r="H171" s="11">
        <v>45962</v>
      </c>
      <c r="I171" s="15">
        <v>2</v>
      </c>
      <c r="J171" s="10" t="s">
        <v>4041</v>
      </c>
      <c r="K171" s="12">
        <v>89</v>
      </c>
      <c r="L171" s="10" t="s">
        <v>57</v>
      </c>
      <c r="M171" s="13">
        <v>0.375</v>
      </c>
      <c r="N171" s="10" t="s">
        <v>243</v>
      </c>
      <c r="O171" s="10" t="s">
        <v>60</v>
      </c>
      <c r="P171" s="12">
        <v>33.380000000000003</v>
      </c>
      <c r="Q171" s="12">
        <v>0</v>
      </c>
      <c r="R171" s="12">
        <v>0</v>
      </c>
    </row>
    <row r="172" spans="1:18" x14ac:dyDescent="0.25">
      <c r="A172" s="10">
        <v>2030569258</v>
      </c>
      <c r="B172" s="10" t="s">
        <v>3901</v>
      </c>
      <c r="C172" s="10" t="s">
        <v>228</v>
      </c>
      <c r="D172" s="10" t="s">
        <v>4044</v>
      </c>
      <c r="E172" s="10">
        <v>19396223</v>
      </c>
      <c r="F172" s="10" t="s">
        <v>2412</v>
      </c>
      <c r="G172" s="11">
        <v>45901</v>
      </c>
      <c r="H172" s="11">
        <v>45962</v>
      </c>
      <c r="I172" s="15">
        <v>2</v>
      </c>
      <c r="J172" s="10" t="s">
        <v>4041</v>
      </c>
      <c r="K172" s="12">
        <v>77.48</v>
      </c>
      <c r="L172" s="10" t="s">
        <v>57</v>
      </c>
      <c r="M172" s="13">
        <v>0.375</v>
      </c>
      <c r="N172" s="10" t="s">
        <v>243</v>
      </c>
      <c r="O172" s="10" t="s">
        <v>60</v>
      </c>
      <c r="P172" s="12">
        <v>29.06</v>
      </c>
      <c r="Q172" s="12">
        <v>0</v>
      </c>
      <c r="R172" s="12">
        <v>0</v>
      </c>
    </row>
    <row r="173" spans="1:18" x14ac:dyDescent="0.25">
      <c r="A173" s="10">
        <v>2030491854</v>
      </c>
      <c r="B173" s="10" t="s">
        <v>3894</v>
      </c>
      <c r="C173" s="10" t="s">
        <v>228</v>
      </c>
      <c r="D173" s="10" t="s">
        <v>4044</v>
      </c>
      <c r="E173" s="10">
        <v>21475206</v>
      </c>
      <c r="F173" s="10" t="s">
        <v>4038</v>
      </c>
      <c r="G173" s="11">
        <v>45901</v>
      </c>
      <c r="H173" s="11">
        <v>45962</v>
      </c>
      <c r="I173" s="15">
        <v>2</v>
      </c>
      <c r="J173" s="10" t="s">
        <v>4041</v>
      </c>
      <c r="K173" s="12">
        <v>77.48</v>
      </c>
      <c r="L173" s="10" t="s">
        <v>57</v>
      </c>
      <c r="M173" s="13">
        <v>0.375</v>
      </c>
      <c r="N173" s="10" t="s">
        <v>243</v>
      </c>
      <c r="O173" s="10" t="s">
        <v>60</v>
      </c>
      <c r="P173" s="12">
        <v>29.06</v>
      </c>
      <c r="Q173" s="12">
        <v>0</v>
      </c>
      <c r="R173" s="12">
        <v>0</v>
      </c>
    </row>
    <row r="174" spans="1:18" x14ac:dyDescent="0.25">
      <c r="A174" s="10">
        <v>2030741155</v>
      </c>
      <c r="B174" s="10" t="s">
        <v>3969</v>
      </c>
      <c r="C174" s="10" t="s">
        <v>568</v>
      </c>
      <c r="D174" s="10" t="s">
        <v>4044</v>
      </c>
      <c r="E174" s="10">
        <v>371819</v>
      </c>
      <c r="F174" s="10" t="s">
        <v>2401</v>
      </c>
      <c r="G174" s="11">
        <v>45898</v>
      </c>
      <c r="H174" s="11">
        <v>45959</v>
      </c>
      <c r="I174" s="15">
        <v>2</v>
      </c>
      <c r="J174" s="10" t="s">
        <v>4043</v>
      </c>
      <c r="K174" s="12">
        <v>25.08</v>
      </c>
      <c r="L174" s="10" t="s">
        <v>57</v>
      </c>
      <c r="M174" s="13">
        <v>0.375</v>
      </c>
      <c r="N174" s="10" t="s">
        <v>243</v>
      </c>
      <c r="O174" s="10" t="s">
        <v>60</v>
      </c>
      <c r="P174" s="12">
        <v>9.4</v>
      </c>
      <c r="Q174" s="12">
        <v>0</v>
      </c>
      <c r="R174" s="12">
        <v>0</v>
      </c>
    </row>
    <row r="175" spans="1:18" x14ac:dyDescent="0.25">
      <c r="A175" s="10">
        <v>2030839916</v>
      </c>
      <c r="B175" s="10" t="s">
        <v>3987</v>
      </c>
      <c r="C175" s="10" t="s">
        <v>203</v>
      </c>
      <c r="D175" s="10" t="s">
        <v>4044</v>
      </c>
      <c r="E175" s="10">
        <v>371819</v>
      </c>
      <c r="F175" s="10" t="s">
        <v>2401</v>
      </c>
      <c r="G175" s="11">
        <v>45904</v>
      </c>
      <c r="H175" s="11">
        <v>45965</v>
      </c>
      <c r="I175" s="15">
        <v>2</v>
      </c>
      <c r="J175" s="10" t="s">
        <v>4043</v>
      </c>
      <c r="K175" s="12">
        <v>33.39</v>
      </c>
      <c r="L175" s="10" t="s">
        <v>57</v>
      </c>
      <c r="M175" s="13">
        <v>0.375</v>
      </c>
      <c r="N175" s="10" t="s">
        <v>243</v>
      </c>
      <c r="O175" s="10" t="s">
        <v>60</v>
      </c>
      <c r="P175" s="12">
        <v>12.52</v>
      </c>
      <c r="Q175" s="12">
        <v>0</v>
      </c>
      <c r="R175" s="12">
        <v>0</v>
      </c>
    </row>
    <row r="176" spans="1:18" x14ac:dyDescent="0.25">
      <c r="A176" s="10">
        <v>2030594429</v>
      </c>
      <c r="B176" s="10" t="s">
        <v>3906</v>
      </c>
      <c r="C176" s="10" t="s">
        <v>528</v>
      </c>
      <c r="D176" s="10" t="s">
        <v>4044</v>
      </c>
      <c r="E176" s="10">
        <v>18581063</v>
      </c>
      <c r="F176" s="10" t="s">
        <v>2422</v>
      </c>
      <c r="G176" s="11">
        <v>45898</v>
      </c>
      <c r="H176" s="11">
        <v>45959</v>
      </c>
      <c r="I176" s="15">
        <v>2</v>
      </c>
      <c r="J176" s="10" t="s">
        <v>4041</v>
      </c>
      <c r="K176" s="12">
        <v>60.74</v>
      </c>
      <c r="L176" s="10" t="s">
        <v>57</v>
      </c>
      <c r="M176" s="13">
        <v>0.375</v>
      </c>
      <c r="N176" s="10" t="s">
        <v>243</v>
      </c>
      <c r="O176" s="10" t="s">
        <v>60</v>
      </c>
      <c r="P176" s="12">
        <v>22.78</v>
      </c>
      <c r="Q176" s="12">
        <v>0</v>
      </c>
      <c r="R176" s="12">
        <v>0</v>
      </c>
    </row>
    <row r="177" spans="1:18" x14ac:dyDescent="0.25">
      <c r="A177" s="10">
        <v>2030802197</v>
      </c>
      <c r="B177" s="10" t="s">
        <v>3073</v>
      </c>
      <c r="C177" s="10" t="s">
        <v>120</v>
      </c>
      <c r="D177" s="10" t="s">
        <v>4053</v>
      </c>
      <c r="E177" s="10">
        <v>9079571</v>
      </c>
      <c r="F177" s="10" t="s">
        <v>3996</v>
      </c>
      <c r="G177" s="11">
        <v>45901</v>
      </c>
      <c r="H177" s="11">
        <v>45962</v>
      </c>
      <c r="I177" s="15">
        <v>2</v>
      </c>
      <c r="J177" s="10" t="s">
        <v>4041</v>
      </c>
      <c r="K177" s="12">
        <v>51.63</v>
      </c>
      <c r="L177" s="10" t="s">
        <v>57</v>
      </c>
      <c r="M177" s="14">
        <v>0.9</v>
      </c>
      <c r="N177" s="10" t="s">
        <v>243</v>
      </c>
      <c r="O177" s="10" t="s">
        <v>60</v>
      </c>
      <c r="P177" s="12">
        <v>46.47</v>
      </c>
      <c r="Q177" s="12">
        <v>0</v>
      </c>
      <c r="R177" s="12">
        <v>0</v>
      </c>
    </row>
    <row r="178" spans="1:18" x14ac:dyDescent="0.25">
      <c r="A178" s="10">
        <v>2030240611</v>
      </c>
      <c r="B178" s="10" t="s">
        <v>3871</v>
      </c>
      <c r="C178" s="10" t="s">
        <v>228</v>
      </c>
      <c r="D178" s="10" t="s">
        <v>4053</v>
      </c>
      <c r="E178" s="10">
        <v>7470776</v>
      </c>
      <c r="F178" s="10" t="s">
        <v>2415</v>
      </c>
      <c r="G178" s="11">
        <v>45901</v>
      </c>
      <c r="H178" s="11">
        <v>45962</v>
      </c>
      <c r="I178" s="15">
        <v>2</v>
      </c>
      <c r="J178" s="10" t="s">
        <v>4043</v>
      </c>
      <c r="K178" s="12">
        <v>163.25</v>
      </c>
      <c r="L178" s="10" t="s">
        <v>57</v>
      </c>
      <c r="M178" s="14">
        <v>0.9</v>
      </c>
      <c r="N178" s="10" t="s">
        <v>243</v>
      </c>
      <c r="O178" s="10" t="s">
        <v>60</v>
      </c>
      <c r="P178" s="12">
        <v>146.91999999999999</v>
      </c>
      <c r="Q178" s="12">
        <v>0</v>
      </c>
      <c r="R178" s="12">
        <v>0</v>
      </c>
    </row>
    <row r="179" spans="1:18" x14ac:dyDescent="0.25">
      <c r="A179" s="10">
        <v>2030552137</v>
      </c>
      <c r="B179" s="10" t="s">
        <v>2696</v>
      </c>
      <c r="C179" s="10" t="s">
        <v>252</v>
      </c>
      <c r="D179" s="10" t="s">
        <v>4053</v>
      </c>
      <c r="E179" s="10">
        <v>21564088</v>
      </c>
      <c r="F179" s="10" t="s">
        <v>2402</v>
      </c>
      <c r="G179" s="11">
        <v>45901</v>
      </c>
      <c r="H179" s="11">
        <v>45962</v>
      </c>
      <c r="I179" s="15">
        <v>2</v>
      </c>
      <c r="J179" s="10" t="s">
        <v>4043</v>
      </c>
      <c r="K179" s="12">
        <v>16.63</v>
      </c>
      <c r="L179" s="10" t="s">
        <v>57</v>
      </c>
      <c r="M179" s="14">
        <v>0.9</v>
      </c>
      <c r="N179" s="10" t="s">
        <v>243</v>
      </c>
      <c r="O179" s="10" t="s">
        <v>60</v>
      </c>
      <c r="P179" s="12">
        <v>14.97</v>
      </c>
      <c r="Q179" s="12">
        <v>0</v>
      </c>
      <c r="R179" s="12">
        <v>0</v>
      </c>
    </row>
    <row r="180" spans="1:18" x14ac:dyDescent="0.25">
      <c r="A180" s="10">
        <v>2030718678</v>
      </c>
      <c r="B180" s="10" t="s">
        <v>2718</v>
      </c>
      <c r="C180" s="10" t="s">
        <v>125</v>
      </c>
      <c r="D180" s="10" t="s">
        <v>4053</v>
      </c>
      <c r="E180" s="10">
        <v>21421111</v>
      </c>
      <c r="F180" s="10" t="s">
        <v>2421</v>
      </c>
      <c r="G180" s="11">
        <v>45902</v>
      </c>
      <c r="H180" s="11">
        <v>45963</v>
      </c>
      <c r="I180" s="15">
        <v>2</v>
      </c>
      <c r="J180" s="10" t="s">
        <v>4043</v>
      </c>
      <c r="K180" s="12">
        <v>50.17</v>
      </c>
      <c r="L180" s="10" t="s">
        <v>57</v>
      </c>
      <c r="M180" s="14">
        <v>0.9</v>
      </c>
      <c r="N180" s="10" t="s">
        <v>243</v>
      </c>
      <c r="O180" s="10" t="s">
        <v>60</v>
      </c>
      <c r="P180" s="12">
        <v>45.15</v>
      </c>
      <c r="Q180" s="12">
        <v>0</v>
      </c>
      <c r="R180" s="12">
        <v>0</v>
      </c>
    </row>
    <row r="181" spans="1:18" x14ac:dyDescent="0.25">
      <c r="A181" s="10">
        <v>2030743324</v>
      </c>
      <c r="B181" s="10" t="s">
        <v>3970</v>
      </c>
      <c r="C181" s="10" t="s">
        <v>203</v>
      </c>
      <c r="D181" s="10" t="s">
        <v>4053</v>
      </c>
      <c r="E181" s="10">
        <v>1706194</v>
      </c>
      <c r="F181" s="10" t="s">
        <v>4009</v>
      </c>
      <c r="G181" s="11">
        <v>45901</v>
      </c>
      <c r="H181" s="11">
        <v>45962</v>
      </c>
      <c r="I181" s="15">
        <v>2</v>
      </c>
      <c r="J181" s="10" t="s">
        <v>4041</v>
      </c>
      <c r="K181" s="12">
        <v>68.75</v>
      </c>
      <c r="L181" s="10" t="s">
        <v>57</v>
      </c>
      <c r="M181" s="14">
        <v>0.9</v>
      </c>
      <c r="N181" s="10" t="s">
        <v>243</v>
      </c>
      <c r="O181" s="10" t="s">
        <v>60</v>
      </c>
      <c r="P181" s="12">
        <v>61.88</v>
      </c>
      <c r="Q181" s="12">
        <v>0</v>
      </c>
      <c r="R181" s="12">
        <v>0</v>
      </c>
    </row>
    <row r="182" spans="1:18" x14ac:dyDescent="0.25">
      <c r="A182" s="10">
        <v>2030675270</v>
      </c>
      <c r="B182" s="10" t="s">
        <v>2706</v>
      </c>
      <c r="C182" s="10" t="s">
        <v>572</v>
      </c>
      <c r="D182" s="10" t="s">
        <v>4053</v>
      </c>
      <c r="E182" s="10">
        <v>1706194</v>
      </c>
      <c r="F182" s="10" t="s">
        <v>4009</v>
      </c>
      <c r="G182" s="11">
        <v>45901</v>
      </c>
      <c r="H182" s="11">
        <v>45962</v>
      </c>
      <c r="I182" s="15">
        <v>2</v>
      </c>
      <c r="J182" s="10" t="s">
        <v>4041</v>
      </c>
      <c r="K182" s="12">
        <v>101.63</v>
      </c>
      <c r="L182" s="10" t="s">
        <v>57</v>
      </c>
      <c r="M182" s="14">
        <v>0.9</v>
      </c>
      <c r="N182" s="10" t="s">
        <v>243</v>
      </c>
      <c r="O182" s="10" t="s">
        <v>60</v>
      </c>
      <c r="P182" s="12">
        <v>91.47</v>
      </c>
      <c r="Q182" s="12">
        <v>0</v>
      </c>
      <c r="R182" s="12">
        <v>0</v>
      </c>
    </row>
    <row r="183" spans="1:18" x14ac:dyDescent="0.25">
      <c r="A183" s="10">
        <v>2030720776</v>
      </c>
      <c r="B183" s="10" t="s">
        <v>3967</v>
      </c>
      <c r="C183" s="10" t="s">
        <v>495</v>
      </c>
      <c r="D183" s="10" t="s">
        <v>4053</v>
      </c>
      <c r="E183" s="10">
        <v>5442438</v>
      </c>
      <c r="F183" s="10" t="s">
        <v>4003</v>
      </c>
      <c r="G183" s="11">
        <v>45901</v>
      </c>
      <c r="H183" s="11">
        <v>45962</v>
      </c>
      <c r="I183" s="15">
        <v>2</v>
      </c>
      <c r="J183" s="10" t="s">
        <v>4041</v>
      </c>
      <c r="K183" s="12">
        <v>99.25</v>
      </c>
      <c r="L183" s="10" t="s">
        <v>57</v>
      </c>
      <c r="M183" s="14">
        <v>0.9</v>
      </c>
      <c r="N183" s="10" t="s">
        <v>243</v>
      </c>
      <c r="O183" s="10" t="s">
        <v>60</v>
      </c>
      <c r="P183" s="12">
        <v>89.32</v>
      </c>
      <c r="Q183" s="12">
        <v>0</v>
      </c>
      <c r="R183" s="12">
        <v>0</v>
      </c>
    </row>
    <row r="184" spans="1:18" x14ac:dyDescent="0.25">
      <c r="A184" s="10">
        <v>2030697182</v>
      </c>
      <c r="B184" s="10" t="s">
        <v>3069</v>
      </c>
      <c r="C184" s="10" t="s">
        <v>51</v>
      </c>
      <c r="D184" s="10" t="s">
        <v>4053</v>
      </c>
      <c r="E184" s="10">
        <v>15950276</v>
      </c>
      <c r="F184" s="10" t="s">
        <v>4006</v>
      </c>
      <c r="G184" s="11">
        <v>45901</v>
      </c>
      <c r="H184" s="11">
        <v>45962</v>
      </c>
      <c r="I184" s="15">
        <v>2</v>
      </c>
      <c r="J184" s="10" t="s">
        <v>4041</v>
      </c>
      <c r="K184" s="12">
        <v>68.63</v>
      </c>
      <c r="L184" s="10" t="s">
        <v>57</v>
      </c>
      <c r="M184" s="14">
        <v>0.9</v>
      </c>
      <c r="N184" s="10" t="s">
        <v>243</v>
      </c>
      <c r="O184" s="10" t="s">
        <v>60</v>
      </c>
      <c r="P184" s="12">
        <v>61.77</v>
      </c>
      <c r="Q184" s="12">
        <v>0</v>
      </c>
      <c r="R184" s="12">
        <v>0</v>
      </c>
    </row>
    <row r="185" spans="1:18" x14ac:dyDescent="0.25">
      <c r="A185" s="10">
        <v>2030741156</v>
      </c>
      <c r="B185" s="10" t="s">
        <v>3969</v>
      </c>
      <c r="C185" s="10" t="s">
        <v>568</v>
      </c>
      <c r="D185" s="10" t="s">
        <v>4053</v>
      </c>
      <c r="E185" s="10">
        <v>371819</v>
      </c>
      <c r="F185" s="10" t="s">
        <v>2401</v>
      </c>
      <c r="G185" s="11">
        <v>45898</v>
      </c>
      <c r="H185" s="11">
        <v>45959</v>
      </c>
      <c r="I185" s="15">
        <v>2</v>
      </c>
      <c r="J185" s="10" t="s">
        <v>4043</v>
      </c>
      <c r="K185" s="12">
        <v>27.81</v>
      </c>
      <c r="L185" s="10" t="s">
        <v>57</v>
      </c>
      <c r="M185" s="14">
        <v>0.9</v>
      </c>
      <c r="N185" s="10" t="s">
        <v>243</v>
      </c>
      <c r="O185" s="10" t="s">
        <v>60</v>
      </c>
      <c r="P185" s="12">
        <v>25.03</v>
      </c>
      <c r="Q185" s="12">
        <v>0</v>
      </c>
      <c r="R185" s="12">
        <v>0</v>
      </c>
    </row>
    <row r="186" spans="1:18" x14ac:dyDescent="0.25">
      <c r="A186" s="10">
        <v>2030802199</v>
      </c>
      <c r="B186" s="10" t="s">
        <v>3073</v>
      </c>
      <c r="C186" s="10" t="s">
        <v>120</v>
      </c>
      <c r="D186" s="10" t="s">
        <v>4054</v>
      </c>
      <c r="E186" s="10">
        <v>9079571</v>
      </c>
      <c r="F186" s="10" t="s">
        <v>3996</v>
      </c>
      <c r="G186" s="11">
        <v>45901</v>
      </c>
      <c r="H186" s="11">
        <v>45962</v>
      </c>
      <c r="I186" s="15">
        <v>2</v>
      </c>
      <c r="J186" s="10" t="s">
        <v>4041</v>
      </c>
      <c r="K186" s="12">
        <v>69.260000000000005</v>
      </c>
      <c r="L186" s="10" t="s">
        <v>57</v>
      </c>
      <c r="M186" s="14">
        <v>0.6</v>
      </c>
      <c r="N186" s="10" t="s">
        <v>243</v>
      </c>
      <c r="O186" s="10" t="s">
        <v>60</v>
      </c>
      <c r="P186" s="12">
        <v>41.56</v>
      </c>
      <c r="Q186" s="12">
        <v>0</v>
      </c>
      <c r="R186" s="12">
        <v>0</v>
      </c>
    </row>
    <row r="187" spans="1:18" x14ac:dyDescent="0.25">
      <c r="A187" s="10">
        <v>2030693610</v>
      </c>
      <c r="B187" s="10" t="s">
        <v>3068</v>
      </c>
      <c r="C187" s="10" t="s">
        <v>51</v>
      </c>
      <c r="D187" s="10" t="s">
        <v>4054</v>
      </c>
      <c r="E187" s="10">
        <v>15950276</v>
      </c>
      <c r="F187" s="10" t="s">
        <v>4006</v>
      </c>
      <c r="G187" s="11">
        <v>45901</v>
      </c>
      <c r="H187" s="11">
        <v>45962</v>
      </c>
      <c r="I187" s="15">
        <v>2</v>
      </c>
      <c r="J187" s="10" t="s">
        <v>4041</v>
      </c>
      <c r="K187" s="12">
        <v>41.81</v>
      </c>
      <c r="L187" s="10" t="s">
        <v>57</v>
      </c>
      <c r="M187" s="14">
        <v>0.6</v>
      </c>
      <c r="N187" s="10" t="s">
        <v>243</v>
      </c>
      <c r="O187" s="10" t="s">
        <v>60</v>
      </c>
      <c r="P187" s="12">
        <v>25.09</v>
      </c>
      <c r="Q187" s="12">
        <v>0</v>
      </c>
      <c r="R187" s="12">
        <v>0</v>
      </c>
    </row>
    <row r="188" spans="1:18" x14ac:dyDescent="0.25">
      <c r="A188" s="10">
        <v>2030791105</v>
      </c>
      <c r="B188" s="10" t="s">
        <v>3070</v>
      </c>
      <c r="C188" s="10" t="s">
        <v>51</v>
      </c>
      <c r="D188" s="10" t="s">
        <v>4054</v>
      </c>
      <c r="E188" s="10">
        <v>15950276</v>
      </c>
      <c r="F188" s="10" t="s">
        <v>4006</v>
      </c>
      <c r="G188" s="11">
        <v>45901</v>
      </c>
      <c r="H188" s="11">
        <v>45962</v>
      </c>
      <c r="I188" s="15">
        <v>2</v>
      </c>
      <c r="J188" s="10" t="s">
        <v>4041</v>
      </c>
      <c r="K188" s="12">
        <v>41.81</v>
      </c>
      <c r="L188" s="10" t="s">
        <v>57</v>
      </c>
      <c r="M188" s="14">
        <v>0.6</v>
      </c>
      <c r="N188" s="10" t="s">
        <v>243</v>
      </c>
      <c r="O188" s="10" t="s">
        <v>60</v>
      </c>
      <c r="P188" s="12">
        <v>25.09</v>
      </c>
      <c r="Q188" s="12">
        <v>0</v>
      </c>
      <c r="R188" s="12">
        <v>0</v>
      </c>
    </row>
    <row r="189" spans="1:18" x14ac:dyDescent="0.25">
      <c r="A189" s="10">
        <v>2030548568</v>
      </c>
      <c r="B189" s="10" t="s">
        <v>3067</v>
      </c>
      <c r="C189" s="10" t="s">
        <v>51</v>
      </c>
      <c r="D189" s="10" t="s">
        <v>4054</v>
      </c>
      <c r="E189" s="10">
        <v>15950276</v>
      </c>
      <c r="F189" s="10" t="s">
        <v>4006</v>
      </c>
      <c r="G189" s="11">
        <v>45901</v>
      </c>
      <c r="H189" s="11">
        <v>45962</v>
      </c>
      <c r="I189" s="15">
        <v>2</v>
      </c>
      <c r="J189" s="10" t="s">
        <v>4041</v>
      </c>
      <c r="K189" s="12">
        <v>46.56</v>
      </c>
      <c r="L189" s="10" t="s">
        <v>57</v>
      </c>
      <c r="M189" s="14">
        <v>0.6</v>
      </c>
      <c r="N189" s="10" t="s">
        <v>243</v>
      </c>
      <c r="O189" s="10" t="s">
        <v>60</v>
      </c>
      <c r="P189" s="12">
        <v>27.94</v>
      </c>
      <c r="Q189" s="12">
        <v>0</v>
      </c>
      <c r="R189" s="12">
        <v>0</v>
      </c>
    </row>
    <row r="190" spans="1:18" x14ac:dyDescent="0.25">
      <c r="A190" s="10">
        <v>2030570951</v>
      </c>
      <c r="B190" s="10" t="s">
        <v>2697</v>
      </c>
      <c r="C190" s="10" t="s">
        <v>228</v>
      </c>
      <c r="D190" s="10" t="s">
        <v>2390</v>
      </c>
      <c r="E190" s="10">
        <v>20003537</v>
      </c>
      <c r="F190" s="10" t="s">
        <v>4012</v>
      </c>
      <c r="G190" s="11">
        <v>45901</v>
      </c>
      <c r="H190" s="11">
        <v>45962</v>
      </c>
      <c r="I190" s="15">
        <v>2</v>
      </c>
      <c r="J190" s="10" t="s">
        <v>4041</v>
      </c>
      <c r="K190" s="12">
        <v>90.76</v>
      </c>
      <c r="L190" s="10" t="s">
        <v>57</v>
      </c>
      <c r="M190" s="14">
        <v>0.75</v>
      </c>
      <c r="N190" s="10" t="s">
        <v>243</v>
      </c>
      <c r="O190" s="10" t="s">
        <v>60</v>
      </c>
      <c r="P190" s="12">
        <v>68.069999999999993</v>
      </c>
      <c r="Q190" s="12">
        <v>0</v>
      </c>
      <c r="R190" s="12">
        <v>0</v>
      </c>
    </row>
    <row r="191" spans="1:18" x14ac:dyDescent="0.25">
      <c r="A191" s="10">
        <v>2030772793</v>
      </c>
      <c r="B191" s="10" t="s">
        <v>2723</v>
      </c>
      <c r="C191" s="10" t="s">
        <v>134</v>
      </c>
      <c r="D191" s="10" t="s">
        <v>2390</v>
      </c>
      <c r="E191" s="10">
        <v>20003537</v>
      </c>
      <c r="F191" s="10" t="s">
        <v>4012</v>
      </c>
      <c r="G191" s="11">
        <v>45901</v>
      </c>
      <c r="H191" s="11">
        <v>45962</v>
      </c>
      <c r="I191" s="15">
        <v>2</v>
      </c>
      <c r="J191" s="10" t="s">
        <v>4041</v>
      </c>
      <c r="K191" s="12">
        <v>132.1</v>
      </c>
      <c r="L191" s="10" t="s">
        <v>57</v>
      </c>
      <c r="M191" s="14">
        <v>0.75</v>
      </c>
      <c r="N191" s="10" t="s">
        <v>243</v>
      </c>
      <c r="O191" s="10" t="s">
        <v>60</v>
      </c>
      <c r="P191" s="12">
        <v>99.08</v>
      </c>
      <c r="Q191" s="12">
        <v>0</v>
      </c>
      <c r="R191" s="12">
        <v>0</v>
      </c>
    </row>
    <row r="192" spans="1:18" x14ac:dyDescent="0.25">
      <c r="A192" s="10">
        <v>2030649785</v>
      </c>
      <c r="B192" s="10" t="s">
        <v>2702</v>
      </c>
      <c r="C192" s="10" t="s">
        <v>184</v>
      </c>
      <c r="D192" s="10" t="s">
        <v>2390</v>
      </c>
      <c r="E192" s="10">
        <v>21435997</v>
      </c>
      <c r="F192" s="10" t="s">
        <v>2420</v>
      </c>
      <c r="G192" s="11">
        <v>45901</v>
      </c>
      <c r="H192" s="11">
        <v>45962</v>
      </c>
      <c r="I192" s="15">
        <v>2</v>
      </c>
      <c r="J192" s="10" t="s">
        <v>4041</v>
      </c>
      <c r="K192" s="12">
        <v>49.93</v>
      </c>
      <c r="L192" s="10" t="s">
        <v>57</v>
      </c>
      <c r="M192" s="14">
        <v>0.75</v>
      </c>
      <c r="N192" s="10" t="s">
        <v>243</v>
      </c>
      <c r="O192" s="10" t="s">
        <v>60</v>
      </c>
      <c r="P192" s="12">
        <v>37.450000000000003</v>
      </c>
      <c r="Q192" s="12">
        <v>0</v>
      </c>
      <c r="R192" s="12">
        <v>0</v>
      </c>
    </row>
    <row r="193" spans="1:18" x14ac:dyDescent="0.25">
      <c r="A193" s="10">
        <v>2030659852</v>
      </c>
      <c r="B193" s="10" t="s">
        <v>2703</v>
      </c>
      <c r="C193" s="10" t="s">
        <v>228</v>
      </c>
      <c r="D193" s="10" t="s">
        <v>2390</v>
      </c>
      <c r="E193" s="10">
        <v>17437820</v>
      </c>
      <c r="F193" s="10" t="s">
        <v>2423</v>
      </c>
      <c r="G193" s="11">
        <v>45901</v>
      </c>
      <c r="H193" s="11">
        <v>45962</v>
      </c>
      <c r="I193" s="15">
        <v>2</v>
      </c>
      <c r="J193" s="10" t="s">
        <v>4041</v>
      </c>
      <c r="K193" s="12">
        <v>136.51</v>
      </c>
      <c r="L193" s="10" t="s">
        <v>57</v>
      </c>
      <c r="M193" s="14">
        <v>0.75</v>
      </c>
      <c r="N193" s="10" t="s">
        <v>243</v>
      </c>
      <c r="O193" s="10" t="s">
        <v>60</v>
      </c>
      <c r="P193" s="12">
        <v>102.38</v>
      </c>
      <c r="Q193" s="12">
        <v>0</v>
      </c>
      <c r="R193" s="12">
        <v>0</v>
      </c>
    </row>
    <row r="194" spans="1:18" x14ac:dyDescent="0.25">
      <c r="A194" s="10">
        <v>2030733953</v>
      </c>
      <c r="B194" s="10" t="s">
        <v>2720</v>
      </c>
      <c r="C194" s="10" t="s">
        <v>76</v>
      </c>
      <c r="D194" s="10" t="s">
        <v>2390</v>
      </c>
      <c r="E194" s="10">
        <v>17437820</v>
      </c>
      <c r="F194" s="10" t="s">
        <v>2423</v>
      </c>
      <c r="G194" s="11">
        <v>45901</v>
      </c>
      <c r="H194" s="11">
        <v>45962</v>
      </c>
      <c r="I194" s="15">
        <v>2</v>
      </c>
      <c r="J194" s="10" t="s">
        <v>4041</v>
      </c>
      <c r="K194" s="12">
        <v>208.35</v>
      </c>
      <c r="L194" s="10" t="s">
        <v>57</v>
      </c>
      <c r="M194" s="14">
        <v>0.75</v>
      </c>
      <c r="N194" s="10" t="s">
        <v>243</v>
      </c>
      <c r="O194" s="10" t="s">
        <v>60</v>
      </c>
      <c r="P194" s="12">
        <v>156.26</v>
      </c>
      <c r="Q194" s="12">
        <v>0</v>
      </c>
      <c r="R194" s="12">
        <v>0</v>
      </c>
    </row>
    <row r="195" spans="1:18" x14ac:dyDescent="0.25">
      <c r="A195" s="10">
        <v>2030469036</v>
      </c>
      <c r="B195" s="10" t="s">
        <v>2691</v>
      </c>
      <c r="C195" s="10" t="s">
        <v>228</v>
      </c>
      <c r="D195" s="10" t="s">
        <v>2390</v>
      </c>
      <c r="E195" s="10">
        <v>8325282</v>
      </c>
      <c r="F195" s="10" t="s">
        <v>2393</v>
      </c>
      <c r="G195" s="11">
        <v>45905</v>
      </c>
      <c r="H195" s="11">
        <v>45966</v>
      </c>
      <c r="I195" s="15">
        <v>2</v>
      </c>
      <c r="J195" s="10" t="s">
        <v>4043</v>
      </c>
      <c r="K195" s="12">
        <v>170.31</v>
      </c>
      <c r="L195" s="10" t="s">
        <v>57</v>
      </c>
      <c r="M195" s="14">
        <v>0.75</v>
      </c>
      <c r="N195" s="10" t="s">
        <v>243</v>
      </c>
      <c r="O195" s="10" t="s">
        <v>60</v>
      </c>
      <c r="P195" s="12">
        <v>127.73</v>
      </c>
      <c r="Q195" s="12">
        <v>0</v>
      </c>
      <c r="R195" s="12">
        <v>0</v>
      </c>
    </row>
    <row r="196" spans="1:18" x14ac:dyDescent="0.25">
      <c r="A196" s="10">
        <v>2030779466</v>
      </c>
      <c r="B196" s="10" t="s">
        <v>2725</v>
      </c>
      <c r="C196" s="10" t="s">
        <v>398</v>
      </c>
      <c r="D196" s="10" t="s">
        <v>2390</v>
      </c>
      <c r="E196" s="10">
        <v>16865615</v>
      </c>
      <c r="F196" s="10" t="s">
        <v>2397</v>
      </c>
      <c r="G196" s="11">
        <v>45901</v>
      </c>
      <c r="H196" s="11">
        <v>45962</v>
      </c>
      <c r="I196" s="15">
        <v>2</v>
      </c>
      <c r="J196" s="10" t="s">
        <v>4043</v>
      </c>
      <c r="K196" s="12">
        <v>33.01</v>
      </c>
      <c r="L196" s="10" t="s">
        <v>57</v>
      </c>
      <c r="M196" s="14">
        <v>0.75</v>
      </c>
      <c r="N196" s="10" t="s">
        <v>243</v>
      </c>
      <c r="O196" s="10" t="s">
        <v>60</v>
      </c>
      <c r="P196" s="12">
        <v>24.76</v>
      </c>
      <c r="Q196" s="12">
        <v>0</v>
      </c>
      <c r="R196" s="12">
        <v>0</v>
      </c>
    </row>
    <row r="197" spans="1:18" x14ac:dyDescent="0.25">
      <c r="A197" s="10">
        <v>2030441837</v>
      </c>
      <c r="B197" s="10" t="s">
        <v>2687</v>
      </c>
      <c r="C197" s="10" t="s">
        <v>557</v>
      </c>
      <c r="D197" s="10" t="s">
        <v>2390</v>
      </c>
      <c r="E197" s="10">
        <v>18201929</v>
      </c>
      <c r="F197" s="10" t="s">
        <v>2394</v>
      </c>
      <c r="G197" s="11">
        <v>45901</v>
      </c>
      <c r="H197" s="11">
        <v>45962</v>
      </c>
      <c r="I197" s="15">
        <v>2</v>
      </c>
      <c r="J197" s="10" t="s">
        <v>4043</v>
      </c>
      <c r="K197" s="12">
        <v>18.07</v>
      </c>
      <c r="L197" s="10" t="s">
        <v>57</v>
      </c>
      <c r="M197" s="14">
        <v>0.75</v>
      </c>
      <c r="N197" s="10" t="s">
        <v>243</v>
      </c>
      <c r="O197" s="10" t="s">
        <v>60</v>
      </c>
      <c r="P197" s="12">
        <v>13.55</v>
      </c>
      <c r="Q197" s="12">
        <v>0</v>
      </c>
      <c r="R197" s="12">
        <v>0</v>
      </c>
    </row>
    <row r="198" spans="1:18" x14ac:dyDescent="0.25">
      <c r="A198" s="10">
        <v>2030392318</v>
      </c>
      <c r="B198" s="10" t="s">
        <v>2684</v>
      </c>
      <c r="C198" s="10" t="s">
        <v>203</v>
      </c>
      <c r="D198" s="10" t="s">
        <v>2390</v>
      </c>
      <c r="E198" s="10">
        <v>18201929</v>
      </c>
      <c r="F198" s="10" t="s">
        <v>2394</v>
      </c>
      <c r="G198" s="11">
        <v>45901</v>
      </c>
      <c r="H198" s="11">
        <v>45962</v>
      </c>
      <c r="I198" s="15">
        <v>2</v>
      </c>
      <c r="J198" s="10" t="s">
        <v>4043</v>
      </c>
      <c r="K198" s="12">
        <v>40.880000000000003</v>
      </c>
      <c r="L198" s="10" t="s">
        <v>57</v>
      </c>
      <c r="M198" s="14">
        <v>0.75</v>
      </c>
      <c r="N198" s="10" t="s">
        <v>243</v>
      </c>
      <c r="O198" s="10" t="s">
        <v>60</v>
      </c>
      <c r="P198" s="12">
        <v>30.66</v>
      </c>
      <c r="Q198" s="12">
        <v>0</v>
      </c>
      <c r="R198" s="12">
        <v>0</v>
      </c>
    </row>
    <row r="199" spans="1:18" x14ac:dyDescent="0.25">
      <c r="A199" s="10">
        <v>2030714656</v>
      </c>
      <c r="B199" s="10" t="s">
        <v>2717</v>
      </c>
      <c r="C199" s="10" t="s">
        <v>557</v>
      </c>
      <c r="D199" s="10" t="s">
        <v>2390</v>
      </c>
      <c r="E199" s="10">
        <v>18201929</v>
      </c>
      <c r="F199" s="10" t="s">
        <v>2394</v>
      </c>
      <c r="G199" s="11">
        <v>45901</v>
      </c>
      <c r="H199" s="11">
        <v>45962</v>
      </c>
      <c r="I199" s="15">
        <v>2</v>
      </c>
      <c r="J199" s="10" t="s">
        <v>4043</v>
      </c>
      <c r="K199" s="12">
        <v>195.58</v>
      </c>
      <c r="L199" s="10" t="s">
        <v>57</v>
      </c>
      <c r="M199" s="14">
        <v>0.75</v>
      </c>
      <c r="N199" s="10" t="s">
        <v>243</v>
      </c>
      <c r="O199" s="10" t="s">
        <v>60</v>
      </c>
      <c r="P199" s="12">
        <v>146.68</v>
      </c>
      <c r="Q199" s="12">
        <v>0</v>
      </c>
      <c r="R199" s="12">
        <v>0</v>
      </c>
    </row>
    <row r="200" spans="1:18" x14ac:dyDescent="0.25">
      <c r="A200" s="10">
        <v>2030801742</v>
      </c>
      <c r="B200" s="10" t="s">
        <v>2727</v>
      </c>
      <c r="C200" s="10" t="s">
        <v>252</v>
      </c>
      <c r="D200" s="10" t="s">
        <v>2390</v>
      </c>
      <c r="E200" s="10">
        <v>21564088</v>
      </c>
      <c r="F200" s="10" t="s">
        <v>2402</v>
      </c>
      <c r="G200" s="11">
        <v>45901</v>
      </c>
      <c r="H200" s="11">
        <v>45962</v>
      </c>
      <c r="I200" s="15">
        <v>2</v>
      </c>
      <c r="J200" s="10" t="s">
        <v>4043</v>
      </c>
      <c r="K200" s="12">
        <v>12.64</v>
      </c>
      <c r="L200" s="10" t="s">
        <v>57</v>
      </c>
      <c r="M200" s="14">
        <v>0.75</v>
      </c>
      <c r="N200" s="10" t="s">
        <v>243</v>
      </c>
      <c r="O200" s="10" t="s">
        <v>60</v>
      </c>
      <c r="P200" s="12">
        <v>9.48</v>
      </c>
      <c r="Q200" s="12">
        <v>0</v>
      </c>
      <c r="R200" s="12">
        <v>0</v>
      </c>
    </row>
    <row r="201" spans="1:18" x14ac:dyDescent="0.25">
      <c r="A201" s="10">
        <v>2030552138</v>
      </c>
      <c r="B201" s="10" t="s">
        <v>2696</v>
      </c>
      <c r="C201" s="10" t="s">
        <v>252</v>
      </c>
      <c r="D201" s="10" t="s">
        <v>2390</v>
      </c>
      <c r="E201" s="10">
        <v>21564088</v>
      </c>
      <c r="F201" s="10" t="s">
        <v>2402</v>
      </c>
      <c r="G201" s="11">
        <v>45901</v>
      </c>
      <c r="H201" s="11">
        <v>45962</v>
      </c>
      <c r="I201" s="15">
        <v>2</v>
      </c>
      <c r="J201" s="10" t="s">
        <v>4043</v>
      </c>
      <c r="K201" s="12">
        <v>20.6</v>
      </c>
      <c r="L201" s="10" t="s">
        <v>57</v>
      </c>
      <c r="M201" s="14">
        <v>0.75</v>
      </c>
      <c r="N201" s="10" t="s">
        <v>243</v>
      </c>
      <c r="O201" s="10" t="s">
        <v>60</v>
      </c>
      <c r="P201" s="12">
        <v>15.45</v>
      </c>
      <c r="Q201" s="12">
        <v>0</v>
      </c>
      <c r="R201" s="12">
        <v>0</v>
      </c>
    </row>
    <row r="202" spans="1:18" x14ac:dyDescent="0.25">
      <c r="A202" s="10">
        <v>2030687069</v>
      </c>
      <c r="B202" s="10" t="s">
        <v>2711</v>
      </c>
      <c r="C202" s="10" t="s">
        <v>252</v>
      </c>
      <c r="D202" s="10" t="s">
        <v>2390</v>
      </c>
      <c r="E202" s="10">
        <v>21564088</v>
      </c>
      <c r="F202" s="10" t="s">
        <v>2402</v>
      </c>
      <c r="G202" s="11">
        <v>45901</v>
      </c>
      <c r="H202" s="11">
        <v>45962</v>
      </c>
      <c r="I202" s="15">
        <v>2</v>
      </c>
      <c r="J202" s="10" t="s">
        <v>4043</v>
      </c>
      <c r="K202" s="12">
        <v>40.4</v>
      </c>
      <c r="L202" s="10" t="s">
        <v>57</v>
      </c>
      <c r="M202" s="14">
        <v>0.75</v>
      </c>
      <c r="N202" s="10" t="s">
        <v>243</v>
      </c>
      <c r="O202" s="10" t="s">
        <v>60</v>
      </c>
      <c r="P202" s="12">
        <v>30.3</v>
      </c>
      <c r="Q202" s="12">
        <v>0</v>
      </c>
      <c r="R202" s="12">
        <v>0</v>
      </c>
    </row>
    <row r="203" spans="1:18" x14ac:dyDescent="0.25">
      <c r="A203" s="10">
        <v>2030694348</v>
      </c>
      <c r="B203" s="10" t="s">
        <v>2713</v>
      </c>
      <c r="C203" s="10" t="s">
        <v>252</v>
      </c>
      <c r="D203" s="10" t="s">
        <v>2390</v>
      </c>
      <c r="E203" s="10">
        <v>21564088</v>
      </c>
      <c r="F203" s="10" t="s">
        <v>2402</v>
      </c>
      <c r="G203" s="11">
        <v>45901</v>
      </c>
      <c r="H203" s="11">
        <v>45962</v>
      </c>
      <c r="I203" s="15">
        <v>2</v>
      </c>
      <c r="J203" s="10" t="s">
        <v>4043</v>
      </c>
      <c r="K203" s="12">
        <v>42.28</v>
      </c>
      <c r="L203" s="10" t="s">
        <v>57</v>
      </c>
      <c r="M203" s="14">
        <v>0.75</v>
      </c>
      <c r="N203" s="10" t="s">
        <v>243</v>
      </c>
      <c r="O203" s="10" t="s">
        <v>60</v>
      </c>
      <c r="P203" s="12">
        <v>31.71</v>
      </c>
      <c r="Q203" s="12">
        <v>0</v>
      </c>
      <c r="R203" s="12">
        <v>0</v>
      </c>
    </row>
    <row r="204" spans="1:18" x14ac:dyDescent="0.25">
      <c r="A204" s="10">
        <v>2030718679</v>
      </c>
      <c r="B204" s="10" t="s">
        <v>2718</v>
      </c>
      <c r="C204" s="10" t="s">
        <v>125</v>
      </c>
      <c r="D204" s="10" t="s">
        <v>2390</v>
      </c>
      <c r="E204" s="10">
        <v>21421111</v>
      </c>
      <c r="F204" s="10" t="s">
        <v>2421</v>
      </c>
      <c r="G204" s="11">
        <v>45902</v>
      </c>
      <c r="H204" s="11">
        <v>45963</v>
      </c>
      <c r="I204" s="15">
        <v>2</v>
      </c>
      <c r="J204" s="10" t="s">
        <v>4043</v>
      </c>
      <c r="K204" s="12">
        <v>77.92</v>
      </c>
      <c r="L204" s="10" t="s">
        <v>57</v>
      </c>
      <c r="M204" s="14">
        <v>0.75</v>
      </c>
      <c r="N204" s="10" t="s">
        <v>243</v>
      </c>
      <c r="O204" s="10" t="s">
        <v>60</v>
      </c>
      <c r="P204" s="12">
        <v>58.44</v>
      </c>
      <c r="Q204" s="12">
        <v>0</v>
      </c>
      <c r="R204" s="12">
        <v>0</v>
      </c>
    </row>
    <row r="205" spans="1:18" x14ac:dyDescent="0.25">
      <c r="A205" s="10">
        <v>2030675271</v>
      </c>
      <c r="B205" s="10" t="s">
        <v>2706</v>
      </c>
      <c r="C205" s="10" t="s">
        <v>572</v>
      </c>
      <c r="D205" s="10" t="s">
        <v>2390</v>
      </c>
      <c r="E205" s="10">
        <v>1706194</v>
      </c>
      <c r="F205" s="10" t="s">
        <v>4009</v>
      </c>
      <c r="G205" s="11">
        <v>45901</v>
      </c>
      <c r="H205" s="11">
        <v>45962</v>
      </c>
      <c r="I205" s="15">
        <v>2</v>
      </c>
      <c r="J205" s="10" t="s">
        <v>4041</v>
      </c>
      <c r="K205" s="12">
        <v>58.93</v>
      </c>
      <c r="L205" s="10" t="s">
        <v>57</v>
      </c>
      <c r="M205" s="14">
        <v>0.75</v>
      </c>
      <c r="N205" s="10" t="s">
        <v>243</v>
      </c>
      <c r="O205" s="10" t="s">
        <v>60</v>
      </c>
      <c r="P205" s="12">
        <v>44.2</v>
      </c>
      <c r="Q205" s="12">
        <v>0</v>
      </c>
      <c r="R205" s="12">
        <v>0</v>
      </c>
    </row>
    <row r="206" spans="1:18" x14ac:dyDescent="0.25">
      <c r="A206" s="10">
        <v>2030468292</v>
      </c>
      <c r="B206" s="10" t="s">
        <v>2690</v>
      </c>
      <c r="C206" s="10" t="s">
        <v>449</v>
      </c>
      <c r="D206" s="10" t="s">
        <v>2390</v>
      </c>
      <c r="E206" s="10">
        <v>1706194</v>
      </c>
      <c r="F206" s="10" t="s">
        <v>4009</v>
      </c>
      <c r="G206" s="11">
        <v>45901</v>
      </c>
      <c r="H206" s="11">
        <v>45962</v>
      </c>
      <c r="I206" s="15">
        <v>2</v>
      </c>
      <c r="J206" s="10" t="s">
        <v>4041</v>
      </c>
      <c r="K206" s="12">
        <v>69.91</v>
      </c>
      <c r="L206" s="10" t="s">
        <v>57</v>
      </c>
      <c r="M206" s="14">
        <v>0.75</v>
      </c>
      <c r="N206" s="10" t="s">
        <v>243</v>
      </c>
      <c r="O206" s="10" t="s">
        <v>60</v>
      </c>
      <c r="P206" s="12">
        <v>52.43</v>
      </c>
      <c r="Q206" s="12">
        <v>0</v>
      </c>
      <c r="R206" s="12">
        <v>0</v>
      </c>
    </row>
    <row r="207" spans="1:18" x14ac:dyDescent="0.25">
      <c r="A207" s="10">
        <v>2030383550</v>
      </c>
      <c r="B207" s="10" t="s">
        <v>2682</v>
      </c>
      <c r="C207" s="10" t="s">
        <v>184</v>
      </c>
      <c r="D207" s="10" t="s">
        <v>2390</v>
      </c>
      <c r="E207" s="10">
        <v>1706194</v>
      </c>
      <c r="F207" s="10" t="s">
        <v>4009</v>
      </c>
      <c r="G207" s="11">
        <v>45901</v>
      </c>
      <c r="H207" s="11">
        <v>45962</v>
      </c>
      <c r="I207" s="15">
        <v>2</v>
      </c>
      <c r="J207" s="10" t="s">
        <v>4041</v>
      </c>
      <c r="K207" s="12">
        <v>75.13</v>
      </c>
      <c r="L207" s="10" t="s">
        <v>57</v>
      </c>
      <c r="M207" s="14">
        <v>0.75</v>
      </c>
      <c r="N207" s="10" t="s">
        <v>243</v>
      </c>
      <c r="O207" s="10" t="s">
        <v>60</v>
      </c>
      <c r="P207" s="12">
        <v>56.35</v>
      </c>
      <c r="Q207" s="12">
        <v>0</v>
      </c>
      <c r="R207" s="12">
        <v>0</v>
      </c>
    </row>
    <row r="208" spans="1:18" x14ac:dyDescent="0.25">
      <c r="A208" s="10">
        <v>2030688050</v>
      </c>
      <c r="B208" s="10" t="s">
        <v>2712</v>
      </c>
      <c r="C208" s="10" t="s">
        <v>572</v>
      </c>
      <c r="D208" s="10" t="s">
        <v>2390</v>
      </c>
      <c r="E208" s="10">
        <v>1706194</v>
      </c>
      <c r="F208" s="10" t="s">
        <v>4009</v>
      </c>
      <c r="G208" s="11">
        <v>45901</v>
      </c>
      <c r="H208" s="11">
        <v>45962</v>
      </c>
      <c r="I208" s="15">
        <v>2</v>
      </c>
      <c r="J208" s="10" t="s">
        <v>4041</v>
      </c>
      <c r="K208" s="12">
        <v>137.97999999999999</v>
      </c>
      <c r="L208" s="10" t="s">
        <v>57</v>
      </c>
      <c r="M208" s="14">
        <v>0.75</v>
      </c>
      <c r="N208" s="10" t="s">
        <v>243</v>
      </c>
      <c r="O208" s="10" t="s">
        <v>60</v>
      </c>
      <c r="P208" s="12">
        <v>103.48</v>
      </c>
      <c r="Q208" s="12">
        <v>0</v>
      </c>
      <c r="R208" s="12">
        <v>0</v>
      </c>
    </row>
    <row r="209" spans="1:18" x14ac:dyDescent="0.25">
      <c r="A209" s="10">
        <v>2030309854</v>
      </c>
      <c r="B209" s="10" t="s">
        <v>2679</v>
      </c>
      <c r="C209" s="10" t="s">
        <v>589</v>
      </c>
      <c r="D209" s="10" t="s">
        <v>2390</v>
      </c>
      <c r="E209" s="10">
        <v>1706194</v>
      </c>
      <c r="F209" s="10" t="s">
        <v>4009</v>
      </c>
      <c r="G209" s="11">
        <v>45901</v>
      </c>
      <c r="H209" s="11">
        <v>45962</v>
      </c>
      <c r="I209" s="15">
        <v>2</v>
      </c>
      <c r="J209" s="10" t="s">
        <v>4041</v>
      </c>
      <c r="K209" s="12">
        <v>181.25</v>
      </c>
      <c r="L209" s="10" t="s">
        <v>57</v>
      </c>
      <c r="M209" s="14">
        <v>0.75</v>
      </c>
      <c r="N209" s="10" t="s">
        <v>243</v>
      </c>
      <c r="O209" s="10" t="s">
        <v>60</v>
      </c>
      <c r="P209" s="12">
        <v>135.94</v>
      </c>
      <c r="Q209" s="12">
        <v>0</v>
      </c>
      <c r="R209" s="12">
        <v>0</v>
      </c>
    </row>
    <row r="210" spans="1:18" x14ac:dyDescent="0.25">
      <c r="A210" s="10">
        <v>2030552094</v>
      </c>
      <c r="B210" s="10" t="s">
        <v>2695</v>
      </c>
      <c r="C210" s="10" t="s">
        <v>449</v>
      </c>
      <c r="D210" s="10" t="s">
        <v>2390</v>
      </c>
      <c r="E210" s="10">
        <v>1706194</v>
      </c>
      <c r="F210" s="10" t="s">
        <v>4009</v>
      </c>
      <c r="G210" s="11">
        <v>45901</v>
      </c>
      <c r="H210" s="11">
        <v>45962</v>
      </c>
      <c r="I210" s="15">
        <v>2</v>
      </c>
      <c r="J210" s="10" t="s">
        <v>4041</v>
      </c>
      <c r="K210" s="12">
        <v>196.75</v>
      </c>
      <c r="L210" s="10" t="s">
        <v>57</v>
      </c>
      <c r="M210" s="14">
        <v>0.75</v>
      </c>
      <c r="N210" s="10" t="s">
        <v>243</v>
      </c>
      <c r="O210" s="10" t="s">
        <v>60</v>
      </c>
      <c r="P210" s="12">
        <v>147.56</v>
      </c>
      <c r="Q210" s="12">
        <v>0</v>
      </c>
      <c r="R210" s="12">
        <v>0</v>
      </c>
    </row>
    <row r="211" spans="1:18" x14ac:dyDescent="0.25">
      <c r="A211" s="10">
        <v>2030826636</v>
      </c>
      <c r="B211" s="10" t="s">
        <v>2728</v>
      </c>
      <c r="C211" s="10" t="s">
        <v>449</v>
      </c>
      <c r="D211" s="10" t="s">
        <v>2390</v>
      </c>
      <c r="E211" s="10">
        <v>16633294</v>
      </c>
      <c r="F211" s="10" t="s">
        <v>2399</v>
      </c>
      <c r="G211" s="11">
        <v>45905</v>
      </c>
      <c r="H211" s="11">
        <v>45966</v>
      </c>
      <c r="I211" s="15">
        <v>2</v>
      </c>
      <c r="J211" s="10" t="s">
        <v>4043</v>
      </c>
      <c r="K211" s="12">
        <v>13.09</v>
      </c>
      <c r="L211" s="10" t="s">
        <v>57</v>
      </c>
      <c r="M211" s="14">
        <v>0.75</v>
      </c>
      <c r="N211" s="10" t="s">
        <v>243</v>
      </c>
      <c r="O211" s="10" t="s">
        <v>60</v>
      </c>
      <c r="P211" s="12">
        <v>9.82</v>
      </c>
      <c r="Q211" s="12">
        <v>0</v>
      </c>
      <c r="R211" s="12">
        <v>0</v>
      </c>
    </row>
    <row r="212" spans="1:18" x14ac:dyDescent="0.25">
      <c r="A212" s="10">
        <v>2030675167</v>
      </c>
      <c r="B212" s="10" t="s">
        <v>2705</v>
      </c>
      <c r="C212" s="10" t="s">
        <v>63</v>
      </c>
      <c r="D212" s="10" t="s">
        <v>2390</v>
      </c>
      <c r="E212" s="10">
        <v>16633294</v>
      </c>
      <c r="F212" s="10" t="s">
        <v>2399</v>
      </c>
      <c r="G212" s="11">
        <v>45901</v>
      </c>
      <c r="H212" s="11">
        <v>45962</v>
      </c>
      <c r="I212" s="15">
        <v>2</v>
      </c>
      <c r="J212" s="10" t="s">
        <v>4043</v>
      </c>
      <c r="K212" s="12">
        <v>25.65</v>
      </c>
      <c r="L212" s="10" t="s">
        <v>57</v>
      </c>
      <c r="M212" s="14">
        <v>0.75</v>
      </c>
      <c r="N212" s="10" t="s">
        <v>243</v>
      </c>
      <c r="O212" s="10" t="s">
        <v>60</v>
      </c>
      <c r="P212" s="12">
        <v>19.239999999999998</v>
      </c>
      <c r="Q212" s="12">
        <v>0</v>
      </c>
      <c r="R212" s="12">
        <v>0</v>
      </c>
    </row>
    <row r="213" spans="1:18" x14ac:dyDescent="0.25">
      <c r="A213" s="10">
        <v>2030703147</v>
      </c>
      <c r="B213" s="10" t="s">
        <v>2715</v>
      </c>
      <c r="C213" s="10" t="s">
        <v>203</v>
      </c>
      <c r="D213" s="10" t="s">
        <v>2390</v>
      </c>
      <c r="E213" s="10">
        <v>8977234</v>
      </c>
      <c r="F213" s="10" t="s">
        <v>2395</v>
      </c>
      <c r="G213" s="11">
        <v>45901</v>
      </c>
      <c r="H213" s="11">
        <v>45962</v>
      </c>
      <c r="I213" s="15">
        <v>2</v>
      </c>
      <c r="J213" s="10" t="s">
        <v>4041</v>
      </c>
      <c r="K213" s="12">
        <v>22.15</v>
      </c>
      <c r="L213" s="10" t="s">
        <v>57</v>
      </c>
      <c r="M213" s="14">
        <v>0.75</v>
      </c>
      <c r="N213" s="10" t="s">
        <v>243</v>
      </c>
      <c r="O213" s="10" t="s">
        <v>60</v>
      </c>
      <c r="P213" s="12">
        <v>16.61</v>
      </c>
      <c r="Q213" s="12">
        <v>0</v>
      </c>
      <c r="R213" s="12">
        <v>0</v>
      </c>
    </row>
    <row r="214" spans="1:18" x14ac:dyDescent="0.25">
      <c r="A214" s="10">
        <v>2030638849</v>
      </c>
      <c r="B214" s="10" t="s">
        <v>2700</v>
      </c>
      <c r="C214" s="10" t="s">
        <v>203</v>
      </c>
      <c r="D214" s="10" t="s">
        <v>2390</v>
      </c>
      <c r="E214" s="10">
        <v>8977234</v>
      </c>
      <c r="F214" s="10" t="s">
        <v>2395</v>
      </c>
      <c r="G214" s="11">
        <v>45901</v>
      </c>
      <c r="H214" s="11">
        <v>45962</v>
      </c>
      <c r="I214" s="15">
        <v>2</v>
      </c>
      <c r="J214" s="10" t="s">
        <v>4041</v>
      </c>
      <c r="K214" s="12">
        <v>33.58</v>
      </c>
      <c r="L214" s="10" t="s">
        <v>57</v>
      </c>
      <c r="M214" s="14">
        <v>0.75</v>
      </c>
      <c r="N214" s="10" t="s">
        <v>243</v>
      </c>
      <c r="O214" s="10" t="s">
        <v>60</v>
      </c>
      <c r="P214" s="12">
        <v>25.18</v>
      </c>
      <c r="Q214" s="12">
        <v>0</v>
      </c>
      <c r="R214" s="12">
        <v>0</v>
      </c>
    </row>
    <row r="215" spans="1:18" x14ac:dyDescent="0.25">
      <c r="A215" s="10">
        <v>2030673649</v>
      </c>
      <c r="B215" s="10" t="s">
        <v>2704</v>
      </c>
      <c r="C215" s="10" t="s">
        <v>164</v>
      </c>
      <c r="D215" s="10" t="s">
        <v>2390</v>
      </c>
      <c r="E215" s="10">
        <v>8977234</v>
      </c>
      <c r="F215" s="10" t="s">
        <v>2395</v>
      </c>
      <c r="G215" s="11">
        <v>45901</v>
      </c>
      <c r="H215" s="11">
        <v>45962</v>
      </c>
      <c r="I215" s="15">
        <v>2</v>
      </c>
      <c r="J215" s="10" t="s">
        <v>4041</v>
      </c>
      <c r="K215" s="12">
        <v>49.37</v>
      </c>
      <c r="L215" s="10" t="s">
        <v>57</v>
      </c>
      <c r="M215" s="14">
        <v>0.75</v>
      </c>
      <c r="N215" s="10" t="s">
        <v>243</v>
      </c>
      <c r="O215" s="10" t="s">
        <v>60</v>
      </c>
      <c r="P215" s="12">
        <v>37.03</v>
      </c>
      <c r="Q215" s="12">
        <v>0</v>
      </c>
      <c r="R215" s="12">
        <v>0</v>
      </c>
    </row>
    <row r="216" spans="1:18" x14ac:dyDescent="0.25">
      <c r="A216" s="10">
        <v>2030642688</v>
      </c>
      <c r="B216" s="10" t="s">
        <v>2701</v>
      </c>
      <c r="C216" s="10" t="s">
        <v>125</v>
      </c>
      <c r="D216" s="10" t="s">
        <v>2390</v>
      </c>
      <c r="E216" s="10">
        <v>8977234</v>
      </c>
      <c r="F216" s="10" t="s">
        <v>2395</v>
      </c>
      <c r="G216" s="11">
        <v>45901</v>
      </c>
      <c r="H216" s="11">
        <v>45962</v>
      </c>
      <c r="I216" s="15">
        <v>2</v>
      </c>
      <c r="J216" s="10" t="s">
        <v>4041</v>
      </c>
      <c r="K216" s="12">
        <v>52.3</v>
      </c>
      <c r="L216" s="10" t="s">
        <v>57</v>
      </c>
      <c r="M216" s="14">
        <v>0.75</v>
      </c>
      <c r="N216" s="10" t="s">
        <v>243</v>
      </c>
      <c r="O216" s="10" t="s">
        <v>60</v>
      </c>
      <c r="P216" s="12">
        <v>39.22</v>
      </c>
      <c r="Q216" s="12">
        <v>0</v>
      </c>
      <c r="R216" s="12">
        <v>0</v>
      </c>
    </row>
    <row r="217" spans="1:18" x14ac:dyDescent="0.25">
      <c r="A217" s="10">
        <v>2030493935</v>
      </c>
      <c r="B217" s="10" t="s">
        <v>2693</v>
      </c>
      <c r="C217" s="10" t="s">
        <v>125</v>
      </c>
      <c r="D217" s="10" t="s">
        <v>2390</v>
      </c>
      <c r="E217" s="10">
        <v>8977234</v>
      </c>
      <c r="F217" s="10" t="s">
        <v>2395</v>
      </c>
      <c r="G217" s="11">
        <v>45901</v>
      </c>
      <c r="H217" s="11">
        <v>45962</v>
      </c>
      <c r="I217" s="15">
        <v>2</v>
      </c>
      <c r="J217" s="10" t="s">
        <v>4041</v>
      </c>
      <c r="K217" s="12">
        <v>88.54</v>
      </c>
      <c r="L217" s="10" t="s">
        <v>57</v>
      </c>
      <c r="M217" s="14">
        <v>0.75</v>
      </c>
      <c r="N217" s="10" t="s">
        <v>243</v>
      </c>
      <c r="O217" s="10" t="s">
        <v>60</v>
      </c>
      <c r="P217" s="12">
        <v>66.400000000000006</v>
      </c>
      <c r="Q217" s="12">
        <v>0</v>
      </c>
      <c r="R217" s="12">
        <v>0</v>
      </c>
    </row>
    <row r="218" spans="1:18" x14ac:dyDescent="0.25">
      <c r="A218" s="10">
        <v>2030745204</v>
      </c>
      <c r="B218" s="10" t="s">
        <v>2721</v>
      </c>
      <c r="C218" s="10" t="s">
        <v>203</v>
      </c>
      <c r="D218" s="10" t="s">
        <v>2390</v>
      </c>
      <c r="E218" s="10">
        <v>21283956</v>
      </c>
      <c r="F218" s="10" t="s">
        <v>2825</v>
      </c>
      <c r="G218" s="11">
        <v>45905</v>
      </c>
      <c r="H218" s="11">
        <v>45966</v>
      </c>
      <c r="I218" s="15">
        <v>2</v>
      </c>
      <c r="J218" s="10" t="s">
        <v>4043</v>
      </c>
      <c r="K218" s="12">
        <v>41.23</v>
      </c>
      <c r="L218" s="10" t="s">
        <v>57</v>
      </c>
      <c r="M218" s="14">
        <v>0.75</v>
      </c>
      <c r="N218" s="10" t="s">
        <v>243</v>
      </c>
      <c r="O218" s="10" t="s">
        <v>60</v>
      </c>
      <c r="P218" s="12">
        <v>30.92</v>
      </c>
      <c r="Q218" s="12">
        <v>0</v>
      </c>
      <c r="R218" s="12">
        <v>0</v>
      </c>
    </row>
    <row r="219" spans="1:18" x14ac:dyDescent="0.25">
      <c r="A219" s="10">
        <v>2030788953</v>
      </c>
      <c r="B219" s="10" t="s">
        <v>2726</v>
      </c>
      <c r="C219" s="10" t="s">
        <v>398</v>
      </c>
      <c r="D219" s="10" t="s">
        <v>4048</v>
      </c>
      <c r="E219" s="10">
        <v>16865615</v>
      </c>
      <c r="F219" s="10" t="s">
        <v>2397</v>
      </c>
      <c r="G219" s="11">
        <v>45901</v>
      </c>
      <c r="H219" s="11">
        <v>45962</v>
      </c>
      <c r="I219" s="15">
        <v>2</v>
      </c>
      <c r="J219" s="10" t="s">
        <v>4043</v>
      </c>
      <c r="K219" s="12">
        <v>9.3800000000000008</v>
      </c>
      <c r="L219" s="10" t="s">
        <v>57</v>
      </c>
      <c r="M219" s="14">
        <v>0.65</v>
      </c>
      <c r="N219" s="10" t="s">
        <v>243</v>
      </c>
      <c r="O219" s="10" t="s">
        <v>60</v>
      </c>
      <c r="P219" s="12">
        <v>6.1</v>
      </c>
      <c r="Q219" s="12">
        <v>0</v>
      </c>
      <c r="R219" s="12">
        <v>0</v>
      </c>
    </row>
    <row r="220" spans="1:18" x14ac:dyDescent="0.25">
      <c r="A220" s="10">
        <v>2030720376</v>
      </c>
      <c r="B220" s="10" t="s">
        <v>2719</v>
      </c>
      <c r="C220" s="10" t="s">
        <v>398</v>
      </c>
      <c r="D220" s="10" t="s">
        <v>4048</v>
      </c>
      <c r="E220" s="10">
        <v>16865615</v>
      </c>
      <c r="F220" s="10" t="s">
        <v>2397</v>
      </c>
      <c r="G220" s="11">
        <v>45901</v>
      </c>
      <c r="H220" s="11">
        <v>45962</v>
      </c>
      <c r="I220" s="15">
        <v>2</v>
      </c>
      <c r="J220" s="10" t="s">
        <v>4043</v>
      </c>
      <c r="K220" s="12">
        <v>59.03</v>
      </c>
      <c r="L220" s="10" t="s">
        <v>57</v>
      </c>
      <c r="M220" s="14">
        <v>0.65</v>
      </c>
      <c r="N220" s="10" t="s">
        <v>243</v>
      </c>
      <c r="O220" s="10" t="s">
        <v>60</v>
      </c>
      <c r="P220" s="12">
        <v>38.369999999999997</v>
      </c>
      <c r="Q220" s="12">
        <v>0</v>
      </c>
      <c r="R220" s="12">
        <v>0</v>
      </c>
    </row>
    <row r="221" spans="1:18" x14ac:dyDescent="0.25">
      <c r="A221" s="10">
        <v>2030882889</v>
      </c>
      <c r="B221" s="10" t="s">
        <v>2730</v>
      </c>
      <c r="C221" s="10" t="s">
        <v>495</v>
      </c>
      <c r="D221" s="10" t="s">
        <v>2391</v>
      </c>
      <c r="E221" s="10">
        <v>9079571</v>
      </c>
      <c r="F221" s="10" t="s">
        <v>3996</v>
      </c>
      <c r="G221" s="11">
        <v>45905</v>
      </c>
      <c r="H221" s="11">
        <v>45966</v>
      </c>
      <c r="I221" s="15">
        <v>2</v>
      </c>
      <c r="J221" s="10" t="s">
        <v>4041</v>
      </c>
      <c r="K221" s="12">
        <v>64.08</v>
      </c>
      <c r="L221" s="10" t="s">
        <v>57</v>
      </c>
      <c r="M221" s="14">
        <v>0.9</v>
      </c>
      <c r="N221" s="10" t="s">
        <v>243</v>
      </c>
      <c r="O221" s="10" t="s">
        <v>60</v>
      </c>
      <c r="P221" s="12">
        <v>57.67</v>
      </c>
      <c r="Q221" s="12">
        <v>0</v>
      </c>
      <c r="R221" s="12">
        <v>0</v>
      </c>
    </row>
    <row r="222" spans="1:18" x14ac:dyDescent="0.25">
      <c r="A222" s="10">
        <v>2030701199</v>
      </c>
      <c r="B222" s="10" t="s">
        <v>2714</v>
      </c>
      <c r="C222" s="10" t="s">
        <v>495</v>
      </c>
      <c r="D222" s="10" t="s">
        <v>2391</v>
      </c>
      <c r="E222" s="10">
        <v>9079571</v>
      </c>
      <c r="F222" s="10" t="s">
        <v>3996</v>
      </c>
      <c r="G222" s="11">
        <v>45901</v>
      </c>
      <c r="H222" s="11">
        <v>45962</v>
      </c>
      <c r="I222" s="15">
        <v>2</v>
      </c>
      <c r="J222" s="10" t="s">
        <v>4041</v>
      </c>
      <c r="K222" s="12">
        <v>84.26</v>
      </c>
      <c r="L222" s="10" t="s">
        <v>57</v>
      </c>
      <c r="M222" s="14">
        <v>0.9</v>
      </c>
      <c r="N222" s="10" t="s">
        <v>243</v>
      </c>
      <c r="O222" s="10" t="s">
        <v>60</v>
      </c>
      <c r="P222" s="12">
        <v>75.83</v>
      </c>
      <c r="Q222" s="12">
        <v>0</v>
      </c>
      <c r="R222" s="12">
        <v>0</v>
      </c>
    </row>
    <row r="223" spans="1:18" x14ac:dyDescent="0.25">
      <c r="A223" s="10">
        <v>2030597036</v>
      </c>
      <c r="B223" s="10" t="s">
        <v>2699</v>
      </c>
      <c r="C223" s="10" t="s">
        <v>495</v>
      </c>
      <c r="D223" s="10" t="s">
        <v>2391</v>
      </c>
      <c r="E223" s="10">
        <v>9079571</v>
      </c>
      <c r="F223" s="10" t="s">
        <v>3996</v>
      </c>
      <c r="G223" s="11">
        <v>45901</v>
      </c>
      <c r="H223" s="11">
        <v>45962</v>
      </c>
      <c r="I223" s="15">
        <v>2</v>
      </c>
      <c r="J223" s="10" t="s">
        <v>4041</v>
      </c>
      <c r="K223" s="12">
        <v>89.88</v>
      </c>
      <c r="L223" s="10" t="s">
        <v>57</v>
      </c>
      <c r="M223" s="14">
        <v>0.9</v>
      </c>
      <c r="N223" s="10" t="s">
        <v>243</v>
      </c>
      <c r="O223" s="10" t="s">
        <v>60</v>
      </c>
      <c r="P223" s="12">
        <v>80.89</v>
      </c>
      <c r="Q223" s="12">
        <v>0</v>
      </c>
      <c r="R223" s="12">
        <v>0</v>
      </c>
    </row>
    <row r="224" spans="1:18" x14ac:dyDescent="0.25">
      <c r="A224" s="10">
        <v>2030397202</v>
      </c>
      <c r="B224" s="10" t="s">
        <v>2685</v>
      </c>
      <c r="C224" s="10" t="s">
        <v>495</v>
      </c>
      <c r="D224" s="10" t="s">
        <v>2391</v>
      </c>
      <c r="E224" s="10">
        <v>9079571</v>
      </c>
      <c r="F224" s="10" t="s">
        <v>3996</v>
      </c>
      <c r="G224" s="11">
        <v>45901</v>
      </c>
      <c r="H224" s="11">
        <v>45962</v>
      </c>
      <c r="I224" s="15">
        <v>2</v>
      </c>
      <c r="J224" s="10" t="s">
        <v>4041</v>
      </c>
      <c r="K224" s="12">
        <v>138.61000000000001</v>
      </c>
      <c r="L224" s="10" t="s">
        <v>57</v>
      </c>
      <c r="M224" s="14">
        <v>0.9</v>
      </c>
      <c r="N224" s="10" t="s">
        <v>243</v>
      </c>
      <c r="O224" s="10" t="s">
        <v>60</v>
      </c>
      <c r="P224" s="12">
        <v>124.75</v>
      </c>
      <c r="Q224" s="12">
        <v>0</v>
      </c>
      <c r="R224" s="12">
        <v>0</v>
      </c>
    </row>
    <row r="225" spans="1:18" x14ac:dyDescent="0.25">
      <c r="A225" s="10">
        <v>2030770954</v>
      </c>
      <c r="B225" s="10" t="s">
        <v>2722</v>
      </c>
      <c r="C225" s="10" t="s">
        <v>495</v>
      </c>
      <c r="D225" s="10" t="s">
        <v>2391</v>
      </c>
      <c r="E225" s="10">
        <v>9079571</v>
      </c>
      <c r="F225" s="10" t="s">
        <v>3996</v>
      </c>
      <c r="G225" s="11">
        <v>45901</v>
      </c>
      <c r="H225" s="11">
        <v>45962</v>
      </c>
      <c r="I225" s="15">
        <v>2</v>
      </c>
      <c r="J225" s="10" t="s">
        <v>4041</v>
      </c>
      <c r="K225" s="12">
        <v>192</v>
      </c>
      <c r="L225" s="10" t="s">
        <v>57</v>
      </c>
      <c r="M225" s="14">
        <v>0.9</v>
      </c>
      <c r="N225" s="10" t="s">
        <v>243</v>
      </c>
      <c r="O225" s="10" t="s">
        <v>60</v>
      </c>
      <c r="P225" s="12">
        <v>172.8</v>
      </c>
      <c r="Q225" s="12">
        <v>0</v>
      </c>
      <c r="R225" s="12">
        <v>0</v>
      </c>
    </row>
    <row r="226" spans="1:18" x14ac:dyDescent="0.25">
      <c r="A226" s="10">
        <v>2030372675</v>
      </c>
      <c r="B226" s="10" t="s">
        <v>2681</v>
      </c>
      <c r="C226" s="10" t="s">
        <v>228</v>
      </c>
      <c r="D226" s="10" t="s">
        <v>2391</v>
      </c>
      <c r="E226" s="10">
        <v>7470776</v>
      </c>
      <c r="F226" s="10" t="s">
        <v>2415</v>
      </c>
      <c r="G226" s="11">
        <v>45901</v>
      </c>
      <c r="H226" s="11">
        <v>45962</v>
      </c>
      <c r="I226" s="15">
        <v>2</v>
      </c>
      <c r="J226" s="10" t="s">
        <v>4043</v>
      </c>
      <c r="K226" s="12">
        <v>156.38</v>
      </c>
      <c r="L226" s="10" t="s">
        <v>57</v>
      </c>
      <c r="M226" s="14">
        <v>0.9</v>
      </c>
      <c r="N226" s="10" t="s">
        <v>243</v>
      </c>
      <c r="O226" s="10" t="s">
        <v>60</v>
      </c>
      <c r="P226" s="12">
        <v>140.74</v>
      </c>
      <c r="Q226" s="12">
        <v>0</v>
      </c>
      <c r="R226" s="12">
        <v>0</v>
      </c>
    </row>
    <row r="227" spans="1:18" x14ac:dyDescent="0.25">
      <c r="A227" s="10">
        <v>2030678355</v>
      </c>
      <c r="B227" s="10" t="s">
        <v>2707</v>
      </c>
      <c r="C227" s="10" t="s">
        <v>398</v>
      </c>
      <c r="D227" s="10" t="s">
        <v>2391</v>
      </c>
      <c r="E227" s="10">
        <v>16865615</v>
      </c>
      <c r="F227" s="10" t="s">
        <v>2397</v>
      </c>
      <c r="G227" s="11">
        <v>45901</v>
      </c>
      <c r="H227" s="11">
        <v>45962</v>
      </c>
      <c r="I227" s="15">
        <v>2</v>
      </c>
      <c r="J227" s="10" t="s">
        <v>4043</v>
      </c>
      <c r="K227" s="12">
        <v>24.59</v>
      </c>
      <c r="L227" s="10" t="s">
        <v>57</v>
      </c>
      <c r="M227" s="14">
        <v>0.9</v>
      </c>
      <c r="N227" s="10" t="s">
        <v>243</v>
      </c>
      <c r="O227" s="10" t="s">
        <v>60</v>
      </c>
      <c r="P227" s="12">
        <v>22.13</v>
      </c>
      <c r="Q227" s="12">
        <v>0</v>
      </c>
      <c r="R227" s="12">
        <v>0</v>
      </c>
    </row>
    <row r="228" spans="1:18" x14ac:dyDescent="0.25">
      <c r="A228" s="10">
        <v>2030686939</v>
      </c>
      <c r="B228" s="10" t="s">
        <v>2710</v>
      </c>
      <c r="C228" s="10" t="s">
        <v>398</v>
      </c>
      <c r="D228" s="10" t="s">
        <v>2391</v>
      </c>
      <c r="E228" s="10">
        <v>16865615</v>
      </c>
      <c r="F228" s="10" t="s">
        <v>2397</v>
      </c>
      <c r="G228" s="11">
        <v>45901</v>
      </c>
      <c r="H228" s="11">
        <v>45962</v>
      </c>
      <c r="I228" s="15">
        <v>2</v>
      </c>
      <c r="J228" s="10" t="s">
        <v>4043</v>
      </c>
      <c r="K228" s="12">
        <v>31.5</v>
      </c>
      <c r="L228" s="10" t="s">
        <v>57</v>
      </c>
      <c r="M228" s="14">
        <v>0.9</v>
      </c>
      <c r="N228" s="10" t="s">
        <v>243</v>
      </c>
      <c r="O228" s="10" t="s">
        <v>60</v>
      </c>
      <c r="P228" s="12">
        <v>28.35</v>
      </c>
      <c r="Q228" s="12">
        <v>0</v>
      </c>
      <c r="R228" s="12">
        <v>0</v>
      </c>
    </row>
    <row r="229" spans="1:18" x14ac:dyDescent="0.25">
      <c r="A229" s="10">
        <v>2030686026</v>
      </c>
      <c r="B229" s="10" t="s">
        <v>2709</v>
      </c>
      <c r="C229" s="10" t="s">
        <v>398</v>
      </c>
      <c r="D229" s="10" t="s">
        <v>2391</v>
      </c>
      <c r="E229" s="10">
        <v>16865615</v>
      </c>
      <c r="F229" s="10" t="s">
        <v>2397</v>
      </c>
      <c r="G229" s="11">
        <v>45901</v>
      </c>
      <c r="H229" s="11">
        <v>45962</v>
      </c>
      <c r="I229" s="15">
        <v>2</v>
      </c>
      <c r="J229" s="10" t="s">
        <v>4043</v>
      </c>
      <c r="K229" s="12">
        <v>39.17</v>
      </c>
      <c r="L229" s="10" t="s">
        <v>57</v>
      </c>
      <c r="M229" s="14">
        <v>0.9</v>
      </c>
      <c r="N229" s="10" t="s">
        <v>243</v>
      </c>
      <c r="O229" s="10" t="s">
        <v>60</v>
      </c>
      <c r="P229" s="12">
        <v>35.25</v>
      </c>
      <c r="Q229" s="12">
        <v>0</v>
      </c>
      <c r="R229" s="12">
        <v>0</v>
      </c>
    </row>
    <row r="230" spans="1:18" x14ac:dyDescent="0.25">
      <c r="A230" s="10">
        <v>2030489805</v>
      </c>
      <c r="B230" s="10" t="s">
        <v>2692</v>
      </c>
      <c r="C230" s="10" t="s">
        <v>398</v>
      </c>
      <c r="D230" s="10" t="s">
        <v>2391</v>
      </c>
      <c r="E230" s="10">
        <v>16865615</v>
      </c>
      <c r="F230" s="10" t="s">
        <v>2397</v>
      </c>
      <c r="G230" s="11">
        <v>45901</v>
      </c>
      <c r="H230" s="11">
        <v>45962</v>
      </c>
      <c r="I230" s="15">
        <v>2</v>
      </c>
      <c r="J230" s="10" t="s">
        <v>4043</v>
      </c>
      <c r="K230" s="12">
        <v>42.82</v>
      </c>
      <c r="L230" s="10" t="s">
        <v>57</v>
      </c>
      <c r="M230" s="14">
        <v>0.9</v>
      </c>
      <c r="N230" s="10" t="s">
        <v>243</v>
      </c>
      <c r="O230" s="10" t="s">
        <v>60</v>
      </c>
      <c r="P230" s="12">
        <v>38.54</v>
      </c>
      <c r="Q230" s="12">
        <v>0</v>
      </c>
      <c r="R230" s="12">
        <v>0</v>
      </c>
    </row>
    <row r="231" spans="1:18" x14ac:dyDescent="0.25">
      <c r="A231" s="10">
        <v>2030707327</v>
      </c>
      <c r="B231" s="10" t="s">
        <v>2716</v>
      </c>
      <c r="C231" s="10" t="s">
        <v>398</v>
      </c>
      <c r="D231" s="10" t="s">
        <v>2391</v>
      </c>
      <c r="E231" s="10">
        <v>19279958</v>
      </c>
      <c r="F231" s="10" t="s">
        <v>2408</v>
      </c>
      <c r="G231" s="11">
        <v>45896</v>
      </c>
      <c r="H231" s="11">
        <v>45957</v>
      </c>
      <c r="I231" s="15">
        <v>2</v>
      </c>
      <c r="J231" s="10" t="s">
        <v>4041</v>
      </c>
      <c r="K231" s="12">
        <v>54.21</v>
      </c>
      <c r="L231" s="10" t="s">
        <v>57</v>
      </c>
      <c r="M231" s="14">
        <v>0.9</v>
      </c>
      <c r="N231" s="10" t="s">
        <v>243</v>
      </c>
      <c r="O231" s="10" t="s">
        <v>60</v>
      </c>
      <c r="P231" s="12">
        <v>48.79</v>
      </c>
      <c r="Q231" s="12">
        <v>0</v>
      </c>
      <c r="R231" s="12">
        <v>0</v>
      </c>
    </row>
    <row r="232" spans="1:18" x14ac:dyDescent="0.25">
      <c r="A232" s="10">
        <v>2030862126</v>
      </c>
      <c r="B232" s="10" t="s">
        <v>2729</v>
      </c>
      <c r="C232" s="10" t="s">
        <v>164</v>
      </c>
      <c r="D232" s="10" t="s">
        <v>2391</v>
      </c>
      <c r="E232" s="10">
        <v>20724564</v>
      </c>
      <c r="F232" s="10" t="s">
        <v>4013</v>
      </c>
      <c r="G232" s="11">
        <v>45904</v>
      </c>
      <c r="H232" s="11">
        <v>45965</v>
      </c>
      <c r="I232" s="15">
        <v>2</v>
      </c>
      <c r="J232" s="10" t="s">
        <v>4043</v>
      </c>
      <c r="K232" s="12">
        <v>20.11</v>
      </c>
      <c r="L232" s="10" t="s">
        <v>57</v>
      </c>
      <c r="M232" s="14">
        <v>0.9</v>
      </c>
      <c r="N232" s="10" t="s">
        <v>243</v>
      </c>
      <c r="O232" s="10" t="s">
        <v>60</v>
      </c>
      <c r="P232" s="12">
        <v>18.100000000000001</v>
      </c>
      <c r="Q232" s="12">
        <v>0</v>
      </c>
      <c r="R232" s="12">
        <v>0</v>
      </c>
    </row>
    <row r="233" spans="1:18" x14ac:dyDescent="0.25">
      <c r="A233" s="10">
        <v>2030413755</v>
      </c>
      <c r="B233" s="10" t="s">
        <v>2686</v>
      </c>
      <c r="C233" s="10" t="s">
        <v>449</v>
      </c>
      <c r="D233" s="10" t="s">
        <v>2391</v>
      </c>
      <c r="E233" s="10">
        <v>1706194</v>
      </c>
      <c r="F233" s="10" t="s">
        <v>4009</v>
      </c>
      <c r="G233" s="11">
        <v>45901</v>
      </c>
      <c r="H233" s="11">
        <v>45962</v>
      </c>
      <c r="I233" s="15">
        <v>2</v>
      </c>
      <c r="J233" s="10" t="s">
        <v>4041</v>
      </c>
      <c r="K233" s="12">
        <v>68.08</v>
      </c>
      <c r="L233" s="10" t="s">
        <v>57</v>
      </c>
      <c r="M233" s="14">
        <v>0.9</v>
      </c>
      <c r="N233" s="10" t="s">
        <v>243</v>
      </c>
      <c r="O233" s="10" t="s">
        <v>60</v>
      </c>
      <c r="P233" s="12">
        <v>61.27</v>
      </c>
      <c r="Q233" s="12">
        <v>0</v>
      </c>
      <c r="R233" s="12">
        <v>0</v>
      </c>
    </row>
    <row r="234" spans="1:18" x14ac:dyDescent="0.25">
      <c r="A234" s="10">
        <v>2030443772</v>
      </c>
      <c r="B234" s="10" t="s">
        <v>2688</v>
      </c>
      <c r="C234" s="10" t="s">
        <v>427</v>
      </c>
      <c r="D234" s="10" t="s">
        <v>2391</v>
      </c>
      <c r="E234" s="10">
        <v>1706194</v>
      </c>
      <c r="F234" s="10" t="s">
        <v>4009</v>
      </c>
      <c r="G234" s="11">
        <v>45901</v>
      </c>
      <c r="H234" s="11">
        <v>45962</v>
      </c>
      <c r="I234" s="15">
        <v>2</v>
      </c>
      <c r="J234" s="10" t="s">
        <v>4041</v>
      </c>
      <c r="K234" s="12">
        <v>101.91</v>
      </c>
      <c r="L234" s="10" t="s">
        <v>57</v>
      </c>
      <c r="M234" s="14">
        <v>0.9</v>
      </c>
      <c r="N234" s="10" t="s">
        <v>243</v>
      </c>
      <c r="O234" s="10" t="s">
        <v>60</v>
      </c>
      <c r="P234" s="12">
        <v>91.72</v>
      </c>
      <c r="Q234" s="12">
        <v>0</v>
      </c>
      <c r="R234" s="12">
        <v>0</v>
      </c>
    </row>
    <row r="235" spans="1:18" x14ac:dyDescent="0.25">
      <c r="A235" s="10">
        <v>2030779110</v>
      </c>
      <c r="B235" s="10" t="s">
        <v>2724</v>
      </c>
      <c r="C235" s="10" t="s">
        <v>589</v>
      </c>
      <c r="D235" s="10" t="s">
        <v>2391</v>
      </c>
      <c r="E235" s="10">
        <v>1706194</v>
      </c>
      <c r="F235" s="10" t="s">
        <v>4009</v>
      </c>
      <c r="G235" s="11">
        <v>45901</v>
      </c>
      <c r="H235" s="11">
        <v>45962</v>
      </c>
      <c r="I235" s="15">
        <v>2</v>
      </c>
      <c r="J235" s="10" t="s">
        <v>4041</v>
      </c>
      <c r="K235" s="12">
        <v>122.57</v>
      </c>
      <c r="L235" s="10" t="s">
        <v>57</v>
      </c>
      <c r="M235" s="14">
        <v>0.9</v>
      </c>
      <c r="N235" s="10" t="s">
        <v>243</v>
      </c>
      <c r="O235" s="10" t="s">
        <v>60</v>
      </c>
      <c r="P235" s="12">
        <v>110.31</v>
      </c>
      <c r="Q235" s="12">
        <v>0</v>
      </c>
      <c r="R235" s="12">
        <v>0</v>
      </c>
    </row>
    <row r="236" spans="1:18" x14ac:dyDescent="0.25">
      <c r="A236" s="10">
        <v>2030583660</v>
      </c>
      <c r="B236" s="10" t="s">
        <v>2698</v>
      </c>
      <c r="C236" s="10" t="s">
        <v>203</v>
      </c>
      <c r="D236" s="10" t="s">
        <v>2391</v>
      </c>
      <c r="E236" s="10">
        <v>1706194</v>
      </c>
      <c r="F236" s="10" t="s">
        <v>4009</v>
      </c>
      <c r="G236" s="11">
        <v>45901</v>
      </c>
      <c r="H236" s="11">
        <v>45962</v>
      </c>
      <c r="I236" s="15">
        <v>2</v>
      </c>
      <c r="J236" s="10" t="s">
        <v>4041</v>
      </c>
      <c r="K236" s="12">
        <v>208.88</v>
      </c>
      <c r="L236" s="10" t="s">
        <v>57</v>
      </c>
      <c r="M236" s="14">
        <v>0.9</v>
      </c>
      <c r="N236" s="10" t="s">
        <v>243</v>
      </c>
      <c r="O236" s="10" t="s">
        <v>60</v>
      </c>
      <c r="P236" s="12">
        <v>187.99</v>
      </c>
      <c r="Q236" s="12">
        <v>0</v>
      </c>
      <c r="R236" s="12">
        <v>0</v>
      </c>
    </row>
    <row r="237" spans="1:18" x14ac:dyDescent="0.25">
      <c r="A237" s="10">
        <v>2030678849</v>
      </c>
      <c r="B237" s="10" t="s">
        <v>2708</v>
      </c>
      <c r="C237" s="10" t="s">
        <v>495</v>
      </c>
      <c r="D237" s="10" t="s">
        <v>2391</v>
      </c>
      <c r="E237" s="10">
        <v>20872981</v>
      </c>
      <c r="F237" s="10" t="s">
        <v>4014</v>
      </c>
      <c r="G237" s="11">
        <v>45901</v>
      </c>
      <c r="H237" s="11">
        <v>45962</v>
      </c>
      <c r="I237" s="15">
        <v>2</v>
      </c>
      <c r="J237" s="10" t="s">
        <v>4041</v>
      </c>
      <c r="K237" s="12">
        <v>44.13</v>
      </c>
      <c r="L237" s="10" t="s">
        <v>57</v>
      </c>
      <c r="M237" s="14">
        <v>0.9</v>
      </c>
      <c r="N237" s="10" t="s">
        <v>243</v>
      </c>
      <c r="O237" s="10" t="s">
        <v>60</v>
      </c>
      <c r="P237" s="12">
        <v>39.72</v>
      </c>
      <c r="Q237" s="12">
        <v>0</v>
      </c>
      <c r="R237" s="12">
        <v>0</v>
      </c>
    </row>
    <row r="238" spans="1:18" x14ac:dyDescent="0.25">
      <c r="A238" s="10">
        <v>2030387513</v>
      </c>
      <c r="B238" s="10" t="s">
        <v>2683</v>
      </c>
      <c r="C238" s="10" t="s">
        <v>495</v>
      </c>
      <c r="D238" s="10" t="s">
        <v>2391</v>
      </c>
      <c r="E238" s="10">
        <v>5442438</v>
      </c>
      <c r="F238" s="10" t="s">
        <v>4003</v>
      </c>
      <c r="G238" s="11">
        <v>45903</v>
      </c>
      <c r="H238" s="11">
        <v>45964</v>
      </c>
      <c r="I238" s="15">
        <v>2</v>
      </c>
      <c r="J238" s="10" t="s">
        <v>4041</v>
      </c>
      <c r="K238" s="12">
        <v>19.850000000000001</v>
      </c>
      <c r="L238" s="10" t="s">
        <v>57</v>
      </c>
      <c r="M238" s="14">
        <v>0.9</v>
      </c>
      <c r="N238" s="10" t="s">
        <v>243</v>
      </c>
      <c r="O238" s="10" t="s">
        <v>60</v>
      </c>
      <c r="P238" s="12">
        <v>17.86</v>
      </c>
      <c r="Q238" s="12">
        <v>0</v>
      </c>
      <c r="R238" s="12">
        <v>0</v>
      </c>
    </row>
    <row r="239" spans="1:18" x14ac:dyDescent="0.25">
      <c r="A239" s="10">
        <v>2030500326</v>
      </c>
      <c r="B239" s="10" t="s">
        <v>2694</v>
      </c>
      <c r="C239" s="10" t="s">
        <v>495</v>
      </c>
      <c r="D239" s="10" t="s">
        <v>2391</v>
      </c>
      <c r="E239" s="10">
        <v>5442438</v>
      </c>
      <c r="F239" s="10" t="s">
        <v>4003</v>
      </c>
      <c r="G239" s="11">
        <v>45901</v>
      </c>
      <c r="H239" s="11">
        <v>45962</v>
      </c>
      <c r="I239" s="15">
        <v>2</v>
      </c>
      <c r="J239" s="10" t="s">
        <v>4041</v>
      </c>
      <c r="K239" s="12">
        <v>52.06</v>
      </c>
      <c r="L239" s="10" t="s">
        <v>57</v>
      </c>
      <c r="M239" s="14">
        <v>0.9</v>
      </c>
      <c r="N239" s="10" t="s">
        <v>243</v>
      </c>
      <c r="O239" s="10" t="s">
        <v>60</v>
      </c>
      <c r="P239" s="12">
        <v>46.85</v>
      </c>
      <c r="Q239" s="12">
        <v>0</v>
      </c>
      <c r="R239" s="12">
        <v>0</v>
      </c>
    </row>
    <row r="240" spans="1:18" x14ac:dyDescent="0.25">
      <c r="A240" s="10">
        <v>2030463473</v>
      </c>
      <c r="B240" s="10" t="s">
        <v>2689</v>
      </c>
      <c r="C240" s="10" t="s">
        <v>495</v>
      </c>
      <c r="D240" s="10" t="s">
        <v>2391</v>
      </c>
      <c r="E240" s="10">
        <v>5442438</v>
      </c>
      <c r="F240" s="10" t="s">
        <v>4003</v>
      </c>
      <c r="G240" s="11">
        <v>45885</v>
      </c>
      <c r="H240" s="11">
        <v>45946</v>
      </c>
      <c r="I240" s="15">
        <v>2</v>
      </c>
      <c r="J240" s="10" t="s">
        <v>4041</v>
      </c>
      <c r="K240" s="12">
        <v>299.33999999999997</v>
      </c>
      <c r="L240" s="10" t="s">
        <v>57</v>
      </c>
      <c r="M240" s="14">
        <v>0.9</v>
      </c>
      <c r="N240" s="10" t="s">
        <v>243</v>
      </c>
      <c r="O240" s="10" t="s">
        <v>60</v>
      </c>
      <c r="P240" s="12">
        <v>269.41000000000003</v>
      </c>
      <c r="Q240" s="12">
        <v>269.41000000000003</v>
      </c>
      <c r="R240" s="12">
        <v>269.41000000000003</v>
      </c>
    </row>
    <row r="241" spans="1:18" x14ac:dyDescent="0.25">
      <c r="A241" s="10">
        <v>2030529302</v>
      </c>
      <c r="B241" s="10" t="s">
        <v>3897</v>
      </c>
      <c r="C241" s="10" t="s">
        <v>228</v>
      </c>
      <c r="D241" s="10" t="s">
        <v>742</v>
      </c>
      <c r="E241" s="10">
        <v>21646325</v>
      </c>
      <c r="F241" s="10" t="s">
        <v>4039</v>
      </c>
      <c r="G241" s="11">
        <v>45901</v>
      </c>
      <c r="H241" s="11">
        <v>45962</v>
      </c>
      <c r="I241" s="15">
        <v>2</v>
      </c>
      <c r="J241" s="10" t="s">
        <v>4041</v>
      </c>
      <c r="K241" s="12">
        <v>53.7</v>
      </c>
      <c r="L241" s="10" t="s">
        <v>57</v>
      </c>
      <c r="M241" s="14">
        <v>0.42</v>
      </c>
      <c r="N241" s="10" t="s">
        <v>243</v>
      </c>
      <c r="O241" s="10" t="s">
        <v>60</v>
      </c>
      <c r="P241" s="12">
        <v>22.55</v>
      </c>
      <c r="Q241" s="12">
        <v>0</v>
      </c>
      <c r="R241" s="12">
        <v>0</v>
      </c>
    </row>
    <row r="242" spans="1:18" x14ac:dyDescent="0.25">
      <c r="A242" s="10">
        <v>2030682190</v>
      </c>
      <c r="B242" s="10" t="s">
        <v>3963</v>
      </c>
      <c r="C242" s="10" t="s">
        <v>228</v>
      </c>
      <c r="D242" s="10" t="s">
        <v>742</v>
      </c>
      <c r="E242" s="10">
        <v>8814784</v>
      </c>
      <c r="F242" s="10" t="s">
        <v>4011</v>
      </c>
      <c r="G242" s="11">
        <v>45901</v>
      </c>
      <c r="H242" s="11">
        <v>45962</v>
      </c>
      <c r="I242" s="15">
        <v>2</v>
      </c>
      <c r="J242" s="10" t="s">
        <v>4043</v>
      </c>
      <c r="K242" s="12">
        <v>40.54</v>
      </c>
      <c r="L242" s="10" t="s">
        <v>57</v>
      </c>
      <c r="M242" s="14">
        <v>0.42</v>
      </c>
      <c r="N242" s="10" t="s">
        <v>243</v>
      </c>
      <c r="O242" s="10" t="s">
        <v>60</v>
      </c>
      <c r="P242" s="12">
        <v>17.03</v>
      </c>
      <c r="Q242" s="12">
        <v>0</v>
      </c>
      <c r="R242" s="12">
        <v>0</v>
      </c>
    </row>
    <row r="243" spans="1:18" x14ac:dyDescent="0.25">
      <c r="A243" s="10">
        <v>2030714655</v>
      </c>
      <c r="B243" s="10" t="s">
        <v>2717</v>
      </c>
      <c r="C243" s="10" t="s">
        <v>557</v>
      </c>
      <c r="D243" s="10" t="s">
        <v>742</v>
      </c>
      <c r="E243" s="10">
        <v>18201929</v>
      </c>
      <c r="F243" s="10" t="s">
        <v>2394</v>
      </c>
      <c r="G243" s="11">
        <v>45901</v>
      </c>
      <c r="H243" s="11">
        <v>45962</v>
      </c>
      <c r="I243" s="15">
        <v>2</v>
      </c>
      <c r="J243" s="10" t="s">
        <v>4043</v>
      </c>
      <c r="K243" s="12">
        <v>22.02</v>
      </c>
      <c r="L243" s="10" t="s">
        <v>57</v>
      </c>
      <c r="M243" s="14">
        <v>0.42</v>
      </c>
      <c r="N243" s="10" t="s">
        <v>243</v>
      </c>
      <c r="O243" s="10" t="s">
        <v>60</v>
      </c>
      <c r="P243" s="12">
        <v>9.25</v>
      </c>
      <c r="Q243" s="12">
        <v>0</v>
      </c>
      <c r="R243" s="12">
        <v>0</v>
      </c>
    </row>
    <row r="244" spans="1:18" x14ac:dyDescent="0.25">
      <c r="A244" s="10">
        <v>2030640670</v>
      </c>
      <c r="B244" s="10" t="s">
        <v>3909</v>
      </c>
      <c r="C244" s="10" t="s">
        <v>164</v>
      </c>
      <c r="D244" s="10" t="s">
        <v>742</v>
      </c>
      <c r="E244" s="10">
        <v>20724564</v>
      </c>
      <c r="F244" s="10" t="s">
        <v>4013</v>
      </c>
      <c r="G244" s="11">
        <v>45901</v>
      </c>
      <c r="H244" s="11">
        <v>45962</v>
      </c>
      <c r="I244" s="15">
        <v>2</v>
      </c>
      <c r="J244" s="10" t="s">
        <v>4043</v>
      </c>
      <c r="K244" s="12">
        <v>106.98</v>
      </c>
      <c r="L244" s="10" t="s">
        <v>57</v>
      </c>
      <c r="M244" s="14">
        <v>0.42</v>
      </c>
      <c r="N244" s="10" t="s">
        <v>243</v>
      </c>
      <c r="O244" s="10" t="s">
        <v>60</v>
      </c>
      <c r="P244" s="12">
        <v>44.93</v>
      </c>
      <c r="Q244" s="12">
        <v>0</v>
      </c>
      <c r="R244" s="12">
        <v>0</v>
      </c>
    </row>
    <row r="245" spans="1:18" x14ac:dyDescent="0.25">
      <c r="A245" s="10">
        <v>2030678848</v>
      </c>
      <c r="B245" s="10" t="s">
        <v>2708</v>
      </c>
      <c r="C245" s="10" t="s">
        <v>495</v>
      </c>
      <c r="D245" s="10" t="s">
        <v>742</v>
      </c>
      <c r="E245" s="10">
        <v>20872981</v>
      </c>
      <c r="F245" s="10" t="s">
        <v>4014</v>
      </c>
      <c r="G245" s="11">
        <v>45901</v>
      </c>
      <c r="H245" s="11">
        <v>45962</v>
      </c>
      <c r="I245" s="15">
        <v>2</v>
      </c>
      <c r="J245" s="10" t="s">
        <v>4041</v>
      </c>
      <c r="K245" s="12">
        <v>27.8</v>
      </c>
      <c r="L245" s="10" t="s">
        <v>57</v>
      </c>
      <c r="M245" s="14">
        <v>0.42</v>
      </c>
      <c r="N245" s="10" t="s">
        <v>243</v>
      </c>
      <c r="O245" s="10" t="s">
        <v>60</v>
      </c>
      <c r="P245" s="12">
        <v>11.68</v>
      </c>
      <c r="Q245" s="12">
        <v>0</v>
      </c>
      <c r="R245" s="12">
        <v>0</v>
      </c>
    </row>
    <row r="246" spans="1:18" x14ac:dyDescent="0.25">
      <c r="A246" s="10">
        <v>2030500327</v>
      </c>
      <c r="B246" s="10" t="s">
        <v>2694</v>
      </c>
      <c r="C246" s="10" t="s">
        <v>495</v>
      </c>
      <c r="D246" s="10" t="s">
        <v>742</v>
      </c>
      <c r="E246" s="10">
        <v>5442438</v>
      </c>
      <c r="F246" s="10" t="s">
        <v>4003</v>
      </c>
      <c r="G246" s="11">
        <v>45901</v>
      </c>
      <c r="H246" s="11">
        <v>45962</v>
      </c>
      <c r="I246" s="15">
        <v>2</v>
      </c>
      <c r="J246" s="10" t="s">
        <v>4041</v>
      </c>
      <c r="K246" s="12">
        <v>38.93</v>
      </c>
      <c r="L246" s="10" t="s">
        <v>57</v>
      </c>
      <c r="M246" s="14">
        <v>0.42</v>
      </c>
      <c r="N246" s="10" t="s">
        <v>243</v>
      </c>
      <c r="O246" s="10" t="s">
        <v>60</v>
      </c>
      <c r="P246" s="12">
        <v>16.350000000000001</v>
      </c>
      <c r="Q246" s="12">
        <v>0</v>
      </c>
      <c r="R246" s="12">
        <v>0</v>
      </c>
    </row>
    <row r="247" spans="1:18" x14ac:dyDescent="0.25">
      <c r="A247" s="10">
        <v>2030640532</v>
      </c>
      <c r="B247" s="10" t="s">
        <v>2622</v>
      </c>
      <c r="C247" s="10" t="s">
        <v>252</v>
      </c>
      <c r="D247" s="10" t="s">
        <v>2102</v>
      </c>
      <c r="E247" s="10">
        <v>21564088</v>
      </c>
      <c r="F247" s="10" t="s">
        <v>2402</v>
      </c>
      <c r="G247" s="11">
        <v>45901</v>
      </c>
      <c r="H247" s="11">
        <v>45962</v>
      </c>
      <c r="I247" s="15">
        <v>2</v>
      </c>
      <c r="J247" s="10" t="s">
        <v>4043</v>
      </c>
      <c r="K247" s="12">
        <v>15</v>
      </c>
      <c r="L247" s="10" t="s">
        <v>57</v>
      </c>
      <c r="M247" s="14">
        <v>0.19</v>
      </c>
      <c r="N247" s="10" t="s">
        <v>243</v>
      </c>
      <c r="O247" s="10" t="s">
        <v>60</v>
      </c>
      <c r="P247" s="12">
        <v>2.85</v>
      </c>
      <c r="Q247" s="12">
        <v>0</v>
      </c>
      <c r="R247" s="12">
        <v>0</v>
      </c>
    </row>
    <row r="248" spans="1:18" x14ac:dyDescent="0.25">
      <c r="A248" s="10">
        <v>2030674188</v>
      </c>
      <c r="B248" s="10" t="s">
        <v>2944</v>
      </c>
      <c r="C248" s="10" t="s">
        <v>252</v>
      </c>
      <c r="D248" s="10" t="s">
        <v>2102</v>
      </c>
      <c r="E248" s="10">
        <v>21564088</v>
      </c>
      <c r="F248" s="10" t="s">
        <v>2402</v>
      </c>
      <c r="G248" s="11">
        <v>45901</v>
      </c>
      <c r="H248" s="11">
        <v>45962</v>
      </c>
      <c r="I248" s="15">
        <v>2</v>
      </c>
      <c r="J248" s="10" t="s">
        <v>4043</v>
      </c>
      <c r="K248" s="12">
        <v>15</v>
      </c>
      <c r="L248" s="10" t="s">
        <v>57</v>
      </c>
      <c r="M248" s="14">
        <v>0.19</v>
      </c>
      <c r="N248" s="10" t="s">
        <v>243</v>
      </c>
      <c r="O248" s="10" t="s">
        <v>60</v>
      </c>
      <c r="P248" s="12">
        <v>2.85</v>
      </c>
      <c r="Q248" s="12">
        <v>0</v>
      </c>
      <c r="R248" s="12">
        <v>0</v>
      </c>
    </row>
    <row r="249" spans="1:18" x14ac:dyDescent="0.25">
      <c r="A249" s="10">
        <v>2030694349</v>
      </c>
      <c r="B249" s="10" t="s">
        <v>2713</v>
      </c>
      <c r="C249" s="10" t="s">
        <v>252</v>
      </c>
      <c r="D249" s="10" t="s">
        <v>2102</v>
      </c>
      <c r="E249" s="10">
        <v>21564088</v>
      </c>
      <c r="F249" s="10" t="s">
        <v>2402</v>
      </c>
      <c r="G249" s="11">
        <v>45901</v>
      </c>
      <c r="H249" s="11">
        <v>45962</v>
      </c>
      <c r="I249" s="15">
        <v>2</v>
      </c>
      <c r="J249" s="10" t="s">
        <v>4043</v>
      </c>
      <c r="K249" s="12">
        <v>15</v>
      </c>
      <c r="L249" s="10" t="s">
        <v>57</v>
      </c>
      <c r="M249" s="14">
        <v>0.19</v>
      </c>
      <c r="N249" s="10" t="s">
        <v>243</v>
      </c>
      <c r="O249" s="10" t="s">
        <v>60</v>
      </c>
      <c r="P249" s="12">
        <v>2.85</v>
      </c>
      <c r="Q249" s="12">
        <v>0</v>
      </c>
      <c r="R249" s="12">
        <v>0</v>
      </c>
    </row>
    <row r="250" spans="1:18" x14ac:dyDescent="0.25">
      <c r="A250" s="10">
        <v>2030762532</v>
      </c>
      <c r="B250" s="10" t="s">
        <v>2948</v>
      </c>
      <c r="C250" s="10" t="s">
        <v>252</v>
      </c>
      <c r="D250" s="10" t="s">
        <v>2102</v>
      </c>
      <c r="E250" s="10">
        <v>18142208</v>
      </c>
      <c r="F250" s="10" t="s">
        <v>4021</v>
      </c>
      <c r="G250" s="11">
        <v>45899</v>
      </c>
      <c r="H250" s="11">
        <v>45960</v>
      </c>
      <c r="I250" s="15">
        <v>2</v>
      </c>
      <c r="J250" s="10" t="s">
        <v>4041</v>
      </c>
      <c r="K250" s="12">
        <v>15</v>
      </c>
      <c r="L250" s="10" t="s">
        <v>57</v>
      </c>
      <c r="M250" s="14">
        <v>0.19</v>
      </c>
      <c r="N250" s="10" t="s">
        <v>243</v>
      </c>
      <c r="O250" s="10" t="s">
        <v>60</v>
      </c>
      <c r="P250" s="12">
        <v>2.85</v>
      </c>
      <c r="Q250" s="12">
        <v>0</v>
      </c>
      <c r="R250" s="12">
        <v>0</v>
      </c>
    </row>
    <row r="251" spans="1:18" x14ac:dyDescent="0.25">
      <c r="A251" s="10">
        <v>2030862127</v>
      </c>
      <c r="B251" s="10" t="s">
        <v>2729</v>
      </c>
      <c r="C251" s="10" t="s">
        <v>164</v>
      </c>
      <c r="D251" s="10" t="s">
        <v>2102</v>
      </c>
      <c r="E251" s="10">
        <v>20724564</v>
      </c>
      <c r="F251" s="10" t="s">
        <v>4013</v>
      </c>
      <c r="G251" s="11">
        <v>45904</v>
      </c>
      <c r="H251" s="11">
        <v>45965</v>
      </c>
      <c r="I251" s="15">
        <v>2</v>
      </c>
      <c r="J251" s="10" t="s">
        <v>4043</v>
      </c>
      <c r="K251" s="12">
        <v>15</v>
      </c>
      <c r="L251" s="10" t="s">
        <v>57</v>
      </c>
      <c r="M251" s="14">
        <v>0.19</v>
      </c>
      <c r="N251" s="10" t="s">
        <v>243</v>
      </c>
      <c r="O251" s="10" t="s">
        <v>60</v>
      </c>
      <c r="P251" s="12">
        <v>2.85</v>
      </c>
      <c r="Q251" s="12">
        <v>0</v>
      </c>
      <c r="R251" s="12">
        <v>0</v>
      </c>
    </row>
    <row r="252" spans="1:18" x14ac:dyDescent="0.25">
      <c r="A252" s="10">
        <v>2030224118</v>
      </c>
      <c r="B252" s="10" t="s">
        <v>3604</v>
      </c>
      <c r="C252" s="10" t="s">
        <v>125</v>
      </c>
      <c r="D252" s="10" t="s">
        <v>956</v>
      </c>
      <c r="E252" s="10">
        <v>17425766</v>
      </c>
      <c r="F252" s="10" t="s">
        <v>2414</v>
      </c>
      <c r="G252" s="11">
        <v>45869</v>
      </c>
      <c r="H252" s="11">
        <v>45960</v>
      </c>
      <c r="I252" s="15">
        <v>2</v>
      </c>
      <c r="J252" s="10" t="s">
        <v>4041</v>
      </c>
      <c r="K252" s="12">
        <v>11.03</v>
      </c>
      <c r="L252" s="10" t="s">
        <v>57</v>
      </c>
      <c r="M252" s="14">
        <v>0.38</v>
      </c>
      <c r="N252" s="10" t="s">
        <v>243</v>
      </c>
      <c r="O252" s="10" t="s">
        <v>60</v>
      </c>
      <c r="P252" s="12">
        <v>4.1900000000000004</v>
      </c>
      <c r="Q252" s="12">
        <v>0</v>
      </c>
      <c r="R252" s="12">
        <v>0</v>
      </c>
    </row>
    <row r="253" spans="1:18" x14ac:dyDescent="0.25">
      <c r="A253" s="10">
        <v>2030224120</v>
      </c>
      <c r="B253" s="10" t="s">
        <v>3604</v>
      </c>
      <c r="C253" s="10" t="s">
        <v>125</v>
      </c>
      <c r="D253" s="10" t="s">
        <v>956</v>
      </c>
      <c r="E253" s="10">
        <v>17425766</v>
      </c>
      <c r="F253" s="10" t="s">
        <v>2414</v>
      </c>
      <c r="G253" s="11">
        <v>45869</v>
      </c>
      <c r="H253" s="11">
        <v>45960</v>
      </c>
      <c r="I253" s="15">
        <v>2</v>
      </c>
      <c r="J253" s="10" t="s">
        <v>4041</v>
      </c>
      <c r="K253" s="12">
        <v>15</v>
      </c>
      <c r="L253" s="10" t="s">
        <v>57</v>
      </c>
      <c r="M253" s="14">
        <v>0.38</v>
      </c>
      <c r="N253" s="10" t="s">
        <v>243</v>
      </c>
      <c r="O253" s="10" t="s">
        <v>60</v>
      </c>
      <c r="P253" s="12">
        <v>5.7</v>
      </c>
      <c r="Q253" s="12">
        <v>0</v>
      </c>
      <c r="R253" s="12">
        <v>0</v>
      </c>
    </row>
    <row r="254" spans="1:18" x14ac:dyDescent="0.25">
      <c r="A254" s="10">
        <v>2030842333</v>
      </c>
      <c r="B254" s="10" t="s">
        <v>2950</v>
      </c>
      <c r="C254" s="10" t="s">
        <v>125</v>
      </c>
      <c r="D254" s="10" t="s">
        <v>956</v>
      </c>
      <c r="E254" s="10">
        <v>17425766</v>
      </c>
      <c r="F254" s="10" t="s">
        <v>2414</v>
      </c>
      <c r="G254" s="11">
        <v>45904</v>
      </c>
      <c r="H254" s="11">
        <v>45965</v>
      </c>
      <c r="I254" s="15">
        <v>2</v>
      </c>
      <c r="J254" s="10" t="s">
        <v>4041</v>
      </c>
      <c r="K254" s="12">
        <v>15</v>
      </c>
      <c r="L254" s="10" t="s">
        <v>57</v>
      </c>
      <c r="M254" s="14">
        <v>0.38</v>
      </c>
      <c r="N254" s="10" t="s">
        <v>243</v>
      </c>
      <c r="O254" s="10" t="s">
        <v>60</v>
      </c>
      <c r="P254" s="12">
        <v>5.7</v>
      </c>
      <c r="Q254" s="12">
        <v>0</v>
      </c>
      <c r="R254" s="12">
        <v>0</v>
      </c>
    </row>
    <row r="255" spans="1:18" x14ac:dyDescent="0.25">
      <c r="A255" s="10">
        <v>2030842332</v>
      </c>
      <c r="B255" s="10" t="s">
        <v>2950</v>
      </c>
      <c r="C255" s="10" t="s">
        <v>125</v>
      </c>
      <c r="D255" s="10" t="s">
        <v>956</v>
      </c>
      <c r="E255" s="10">
        <v>17425766</v>
      </c>
      <c r="F255" s="10" t="s">
        <v>2414</v>
      </c>
      <c r="G255" s="11">
        <v>45904</v>
      </c>
      <c r="H255" s="11">
        <v>45965</v>
      </c>
      <c r="I255" s="15">
        <v>2</v>
      </c>
      <c r="J255" s="10" t="s">
        <v>4041</v>
      </c>
      <c r="K255" s="12">
        <v>20.76</v>
      </c>
      <c r="L255" s="10" t="s">
        <v>57</v>
      </c>
      <c r="M255" s="14">
        <v>0.38</v>
      </c>
      <c r="N255" s="10" t="s">
        <v>243</v>
      </c>
      <c r="O255" s="10" t="s">
        <v>60</v>
      </c>
      <c r="P255" s="12">
        <v>7.89</v>
      </c>
      <c r="Q255" s="12">
        <v>0</v>
      </c>
      <c r="R255" s="12">
        <v>0</v>
      </c>
    </row>
    <row r="256" spans="1:18" x14ac:dyDescent="0.25">
      <c r="A256" s="10">
        <v>2030699751</v>
      </c>
      <c r="B256" s="10" t="s">
        <v>3702</v>
      </c>
      <c r="C256" s="10" t="s">
        <v>51</v>
      </c>
      <c r="D256" s="10" t="s">
        <v>956</v>
      </c>
      <c r="E256" s="10">
        <v>17425766</v>
      </c>
      <c r="F256" s="10" t="s">
        <v>2414</v>
      </c>
      <c r="G256" s="11">
        <v>45901</v>
      </c>
      <c r="H256" s="11">
        <v>45962</v>
      </c>
      <c r="I256" s="15">
        <v>2</v>
      </c>
      <c r="J256" s="10" t="s">
        <v>4041</v>
      </c>
      <c r="K256" s="12">
        <v>55.16</v>
      </c>
      <c r="L256" s="10" t="s">
        <v>57</v>
      </c>
      <c r="M256" s="14">
        <v>0.38</v>
      </c>
      <c r="N256" s="10" t="s">
        <v>243</v>
      </c>
      <c r="O256" s="10" t="s">
        <v>60</v>
      </c>
      <c r="P256" s="12">
        <v>20.96</v>
      </c>
      <c r="Q256" s="12">
        <v>0</v>
      </c>
      <c r="R256" s="12">
        <v>0</v>
      </c>
    </row>
    <row r="257" spans="1:18" x14ac:dyDescent="0.25">
      <c r="A257" s="10">
        <v>2030489803</v>
      </c>
      <c r="B257" s="10" t="s">
        <v>2692</v>
      </c>
      <c r="C257" s="10" t="s">
        <v>398</v>
      </c>
      <c r="D257" s="10" t="s">
        <v>956</v>
      </c>
      <c r="E257" s="10">
        <v>16865615</v>
      </c>
      <c r="F257" s="10" t="s">
        <v>2397</v>
      </c>
      <c r="G257" s="11">
        <v>45901</v>
      </c>
      <c r="H257" s="11">
        <v>45962</v>
      </c>
      <c r="I257" s="15">
        <v>2</v>
      </c>
      <c r="J257" s="10" t="s">
        <v>4043</v>
      </c>
      <c r="K257" s="12">
        <v>16.91</v>
      </c>
      <c r="L257" s="10" t="s">
        <v>57</v>
      </c>
      <c r="M257" s="14">
        <v>0.38</v>
      </c>
      <c r="N257" s="10" t="s">
        <v>243</v>
      </c>
      <c r="O257" s="10" t="s">
        <v>60</v>
      </c>
      <c r="P257" s="12">
        <v>6.43</v>
      </c>
      <c r="Q257" s="12">
        <v>0</v>
      </c>
      <c r="R257" s="12">
        <v>0</v>
      </c>
    </row>
    <row r="258" spans="1:18" x14ac:dyDescent="0.25">
      <c r="A258" s="10">
        <v>2030678353</v>
      </c>
      <c r="B258" s="10" t="s">
        <v>2707</v>
      </c>
      <c r="C258" s="10" t="s">
        <v>398</v>
      </c>
      <c r="D258" s="10" t="s">
        <v>956</v>
      </c>
      <c r="E258" s="10">
        <v>16865615</v>
      </c>
      <c r="F258" s="10" t="s">
        <v>2397</v>
      </c>
      <c r="G258" s="11">
        <v>45901</v>
      </c>
      <c r="H258" s="11">
        <v>45962</v>
      </c>
      <c r="I258" s="15">
        <v>2</v>
      </c>
      <c r="J258" s="10" t="s">
        <v>4043</v>
      </c>
      <c r="K258" s="12">
        <v>16.91</v>
      </c>
      <c r="L258" s="10" t="s">
        <v>57</v>
      </c>
      <c r="M258" s="14">
        <v>0.38</v>
      </c>
      <c r="N258" s="10" t="s">
        <v>243</v>
      </c>
      <c r="O258" s="10" t="s">
        <v>60</v>
      </c>
      <c r="P258" s="12">
        <v>6.43</v>
      </c>
      <c r="Q258" s="12">
        <v>0</v>
      </c>
      <c r="R258" s="12">
        <v>0</v>
      </c>
    </row>
    <row r="259" spans="1:18" x14ac:dyDescent="0.25">
      <c r="A259" s="10">
        <v>2030686023</v>
      </c>
      <c r="B259" s="10" t="s">
        <v>2709</v>
      </c>
      <c r="C259" s="10" t="s">
        <v>398</v>
      </c>
      <c r="D259" s="10" t="s">
        <v>956</v>
      </c>
      <c r="E259" s="10">
        <v>16865615</v>
      </c>
      <c r="F259" s="10" t="s">
        <v>2397</v>
      </c>
      <c r="G259" s="11">
        <v>45901</v>
      </c>
      <c r="H259" s="11">
        <v>45962</v>
      </c>
      <c r="I259" s="15">
        <v>2</v>
      </c>
      <c r="J259" s="10" t="s">
        <v>4043</v>
      </c>
      <c r="K259" s="12">
        <v>17.079999999999998</v>
      </c>
      <c r="L259" s="10" t="s">
        <v>57</v>
      </c>
      <c r="M259" s="14">
        <v>0.38</v>
      </c>
      <c r="N259" s="10" t="s">
        <v>243</v>
      </c>
      <c r="O259" s="10" t="s">
        <v>60</v>
      </c>
      <c r="P259" s="12">
        <v>6.49</v>
      </c>
      <c r="Q259" s="12">
        <v>0</v>
      </c>
      <c r="R259" s="12">
        <v>0</v>
      </c>
    </row>
    <row r="260" spans="1:18" x14ac:dyDescent="0.25">
      <c r="A260" s="10">
        <v>2030686940</v>
      </c>
      <c r="B260" s="10" t="s">
        <v>2710</v>
      </c>
      <c r="C260" s="10" t="s">
        <v>398</v>
      </c>
      <c r="D260" s="10" t="s">
        <v>956</v>
      </c>
      <c r="E260" s="10">
        <v>16865615</v>
      </c>
      <c r="F260" s="10" t="s">
        <v>2397</v>
      </c>
      <c r="G260" s="11">
        <v>45901</v>
      </c>
      <c r="H260" s="11">
        <v>45962</v>
      </c>
      <c r="I260" s="15">
        <v>2</v>
      </c>
      <c r="J260" s="10" t="s">
        <v>4043</v>
      </c>
      <c r="K260" s="12">
        <v>23.69</v>
      </c>
      <c r="L260" s="10" t="s">
        <v>57</v>
      </c>
      <c r="M260" s="14">
        <v>0.38</v>
      </c>
      <c r="N260" s="10" t="s">
        <v>243</v>
      </c>
      <c r="O260" s="10" t="s">
        <v>60</v>
      </c>
      <c r="P260" s="12">
        <v>9</v>
      </c>
      <c r="Q260" s="12">
        <v>0</v>
      </c>
      <c r="R260" s="12">
        <v>0</v>
      </c>
    </row>
    <row r="261" spans="1:18" x14ac:dyDescent="0.25">
      <c r="A261" s="10">
        <v>2030851910</v>
      </c>
      <c r="B261" s="10" t="s">
        <v>3703</v>
      </c>
      <c r="C261" s="10" t="s">
        <v>228</v>
      </c>
      <c r="D261" s="10" t="s">
        <v>956</v>
      </c>
      <c r="E261" s="10">
        <v>18754354</v>
      </c>
      <c r="F261" s="10" t="s">
        <v>2396</v>
      </c>
      <c r="G261" s="11">
        <v>45904</v>
      </c>
      <c r="H261" s="11">
        <v>45965</v>
      </c>
      <c r="I261" s="15">
        <v>2</v>
      </c>
      <c r="J261" s="10" t="s">
        <v>4041</v>
      </c>
      <c r="K261" s="12">
        <v>7.09</v>
      </c>
      <c r="L261" s="10" t="s">
        <v>57</v>
      </c>
      <c r="M261" s="14">
        <v>0.38</v>
      </c>
      <c r="N261" s="10" t="s">
        <v>243</v>
      </c>
      <c r="O261" s="10" t="s">
        <v>60</v>
      </c>
      <c r="P261" s="12">
        <v>2.69</v>
      </c>
      <c r="Q261" s="12">
        <v>0</v>
      </c>
      <c r="R261" s="12">
        <v>0</v>
      </c>
    </row>
    <row r="262" spans="1:18" x14ac:dyDescent="0.25">
      <c r="A262" s="10">
        <v>2030851912</v>
      </c>
      <c r="B262" s="10" t="s">
        <v>3703</v>
      </c>
      <c r="C262" s="10" t="s">
        <v>228</v>
      </c>
      <c r="D262" s="10" t="s">
        <v>956</v>
      </c>
      <c r="E262" s="10">
        <v>18754354</v>
      </c>
      <c r="F262" s="10" t="s">
        <v>2396</v>
      </c>
      <c r="G262" s="11">
        <v>45904</v>
      </c>
      <c r="H262" s="11">
        <v>45965</v>
      </c>
      <c r="I262" s="15">
        <v>2</v>
      </c>
      <c r="J262" s="10" t="s">
        <v>4041</v>
      </c>
      <c r="K262" s="12">
        <v>15</v>
      </c>
      <c r="L262" s="10" t="s">
        <v>57</v>
      </c>
      <c r="M262" s="14">
        <v>0.38</v>
      </c>
      <c r="N262" s="10" t="s">
        <v>243</v>
      </c>
      <c r="O262" s="10" t="s">
        <v>60</v>
      </c>
      <c r="P262" s="12">
        <v>5.7</v>
      </c>
      <c r="Q262" s="12">
        <v>0</v>
      </c>
      <c r="R262" s="12">
        <v>0</v>
      </c>
    </row>
    <row r="263" spans="1:18" x14ac:dyDescent="0.25">
      <c r="A263" s="10">
        <v>2030851909</v>
      </c>
      <c r="B263" s="10" t="s">
        <v>3703</v>
      </c>
      <c r="C263" s="10" t="s">
        <v>228</v>
      </c>
      <c r="D263" s="10" t="s">
        <v>956</v>
      </c>
      <c r="E263" s="10">
        <v>18754354</v>
      </c>
      <c r="F263" s="10" t="s">
        <v>2396</v>
      </c>
      <c r="G263" s="11">
        <v>45904</v>
      </c>
      <c r="H263" s="11">
        <v>45965</v>
      </c>
      <c r="I263" s="15">
        <v>2</v>
      </c>
      <c r="J263" s="10" t="s">
        <v>4041</v>
      </c>
      <c r="K263" s="12">
        <v>238.03</v>
      </c>
      <c r="L263" s="10" t="s">
        <v>57</v>
      </c>
      <c r="M263" s="14">
        <v>0.38</v>
      </c>
      <c r="N263" s="10" t="s">
        <v>243</v>
      </c>
      <c r="O263" s="10" t="s">
        <v>60</v>
      </c>
      <c r="P263" s="12">
        <v>90.45</v>
      </c>
      <c r="Q263" s="12">
        <v>0</v>
      </c>
      <c r="R263" s="12">
        <v>0</v>
      </c>
    </row>
    <row r="264" spans="1:18" x14ac:dyDescent="0.25">
      <c r="A264" s="10">
        <v>2030707329</v>
      </c>
      <c r="B264" s="10" t="s">
        <v>2716</v>
      </c>
      <c r="C264" s="10" t="s">
        <v>398</v>
      </c>
      <c r="D264" s="10" t="s">
        <v>956</v>
      </c>
      <c r="E264" s="10">
        <v>19279958</v>
      </c>
      <c r="F264" s="10" t="s">
        <v>2408</v>
      </c>
      <c r="G264" s="11">
        <v>45896</v>
      </c>
      <c r="H264" s="11">
        <v>45957</v>
      </c>
      <c r="I264" s="15">
        <v>2</v>
      </c>
      <c r="J264" s="10" t="s">
        <v>4041</v>
      </c>
      <c r="K264" s="12">
        <v>31.07</v>
      </c>
      <c r="L264" s="10" t="s">
        <v>57</v>
      </c>
      <c r="M264" s="14">
        <v>0.38</v>
      </c>
      <c r="N264" s="10" t="s">
        <v>243</v>
      </c>
      <c r="O264" s="10" t="s">
        <v>60</v>
      </c>
      <c r="P264" s="12">
        <v>11.81</v>
      </c>
      <c r="Q264" s="12">
        <v>0</v>
      </c>
      <c r="R264" s="12">
        <v>0</v>
      </c>
    </row>
    <row r="265" spans="1:18" x14ac:dyDescent="0.25">
      <c r="A265" s="10">
        <v>2030625303</v>
      </c>
      <c r="B265" s="10" t="s">
        <v>3700</v>
      </c>
      <c r="C265" s="10" t="s">
        <v>228</v>
      </c>
      <c r="D265" s="10" t="s">
        <v>956</v>
      </c>
      <c r="E265" s="10">
        <v>16228684</v>
      </c>
      <c r="F265" s="10" t="s">
        <v>4033</v>
      </c>
      <c r="G265" s="11">
        <v>45901</v>
      </c>
      <c r="H265" s="11">
        <v>45962</v>
      </c>
      <c r="I265" s="15">
        <v>2</v>
      </c>
      <c r="J265" s="10" t="s">
        <v>4041</v>
      </c>
      <c r="K265" s="12">
        <v>7.09</v>
      </c>
      <c r="L265" s="10" t="s">
        <v>57</v>
      </c>
      <c r="M265" s="14">
        <v>0.38</v>
      </c>
      <c r="N265" s="10" t="s">
        <v>243</v>
      </c>
      <c r="O265" s="10" t="s">
        <v>60</v>
      </c>
      <c r="P265" s="12">
        <v>2.69</v>
      </c>
      <c r="Q265" s="12">
        <v>0</v>
      </c>
      <c r="R265" s="12">
        <v>0</v>
      </c>
    </row>
    <row r="266" spans="1:18" x14ac:dyDescent="0.25">
      <c r="A266" s="10">
        <v>2030625306</v>
      </c>
      <c r="B266" s="10" t="s">
        <v>3700</v>
      </c>
      <c r="C266" s="10" t="s">
        <v>228</v>
      </c>
      <c r="D266" s="10" t="s">
        <v>956</v>
      </c>
      <c r="E266" s="10">
        <v>16228684</v>
      </c>
      <c r="F266" s="10" t="s">
        <v>4033</v>
      </c>
      <c r="G266" s="11">
        <v>45901</v>
      </c>
      <c r="H266" s="11">
        <v>45962</v>
      </c>
      <c r="I266" s="15">
        <v>2</v>
      </c>
      <c r="J266" s="10" t="s">
        <v>4041</v>
      </c>
      <c r="K266" s="12">
        <v>15</v>
      </c>
      <c r="L266" s="10" t="s">
        <v>57</v>
      </c>
      <c r="M266" s="14">
        <v>0.38</v>
      </c>
      <c r="N266" s="10" t="s">
        <v>243</v>
      </c>
      <c r="O266" s="10" t="s">
        <v>60</v>
      </c>
      <c r="P266" s="12">
        <v>5.7</v>
      </c>
      <c r="Q266" s="12">
        <v>0</v>
      </c>
      <c r="R266" s="12">
        <v>0</v>
      </c>
    </row>
    <row r="267" spans="1:18" x14ac:dyDescent="0.25">
      <c r="A267" s="10">
        <v>2030625302</v>
      </c>
      <c r="B267" s="10" t="s">
        <v>3700</v>
      </c>
      <c r="C267" s="10" t="s">
        <v>228</v>
      </c>
      <c r="D267" s="10" t="s">
        <v>956</v>
      </c>
      <c r="E267" s="10">
        <v>16228684</v>
      </c>
      <c r="F267" s="10" t="s">
        <v>4033</v>
      </c>
      <c r="G267" s="11">
        <v>45901</v>
      </c>
      <c r="H267" s="11">
        <v>45962</v>
      </c>
      <c r="I267" s="15">
        <v>2</v>
      </c>
      <c r="J267" s="10" t="s">
        <v>4041</v>
      </c>
      <c r="K267" s="12">
        <v>131.32</v>
      </c>
      <c r="L267" s="10" t="s">
        <v>57</v>
      </c>
      <c r="M267" s="14">
        <v>0.38</v>
      </c>
      <c r="N267" s="10" t="s">
        <v>243</v>
      </c>
      <c r="O267" s="10" t="s">
        <v>60</v>
      </c>
      <c r="P267" s="12">
        <v>49.9</v>
      </c>
      <c r="Q267" s="12">
        <v>0</v>
      </c>
      <c r="R267" s="12">
        <v>0</v>
      </c>
    </row>
    <row r="268" spans="1:18" x14ac:dyDescent="0.25">
      <c r="A268" s="10">
        <v>2030439491</v>
      </c>
      <c r="B268" s="10" t="s">
        <v>3611</v>
      </c>
      <c r="C268" s="10" t="s">
        <v>228</v>
      </c>
      <c r="D268" s="10" t="s">
        <v>956</v>
      </c>
      <c r="E268" s="10">
        <v>8977234</v>
      </c>
      <c r="F268" s="10" t="s">
        <v>2395</v>
      </c>
      <c r="G268" s="11">
        <v>45901</v>
      </c>
      <c r="H268" s="11">
        <v>45962</v>
      </c>
      <c r="I268" s="15">
        <v>2</v>
      </c>
      <c r="J268" s="10" t="s">
        <v>4041</v>
      </c>
      <c r="K268" s="12">
        <v>13.24</v>
      </c>
      <c r="L268" s="10" t="s">
        <v>57</v>
      </c>
      <c r="M268" s="14">
        <v>0.38</v>
      </c>
      <c r="N268" s="10" t="s">
        <v>243</v>
      </c>
      <c r="O268" s="10" t="s">
        <v>60</v>
      </c>
      <c r="P268" s="12">
        <v>5.03</v>
      </c>
      <c r="Q268" s="12">
        <v>0</v>
      </c>
      <c r="R268" s="12">
        <v>0</v>
      </c>
    </row>
    <row r="269" spans="1:18" x14ac:dyDescent="0.25">
      <c r="A269" s="10">
        <v>2030439492</v>
      </c>
      <c r="B269" s="10" t="s">
        <v>3611</v>
      </c>
      <c r="C269" s="10" t="s">
        <v>228</v>
      </c>
      <c r="D269" s="10" t="s">
        <v>956</v>
      </c>
      <c r="E269" s="10">
        <v>8977234</v>
      </c>
      <c r="F269" s="10" t="s">
        <v>2395</v>
      </c>
      <c r="G269" s="11">
        <v>45901</v>
      </c>
      <c r="H269" s="11">
        <v>45962</v>
      </c>
      <c r="I269" s="15">
        <v>2</v>
      </c>
      <c r="J269" s="10" t="s">
        <v>4041</v>
      </c>
      <c r="K269" s="12">
        <v>15</v>
      </c>
      <c r="L269" s="10" t="s">
        <v>57</v>
      </c>
      <c r="M269" s="14">
        <v>0.38</v>
      </c>
      <c r="N269" s="10" t="s">
        <v>243</v>
      </c>
      <c r="O269" s="10" t="s">
        <v>60</v>
      </c>
      <c r="P269" s="12">
        <v>5.7</v>
      </c>
      <c r="Q269" s="12">
        <v>0</v>
      </c>
      <c r="R269" s="12">
        <v>0</v>
      </c>
    </row>
    <row r="270" spans="1:18" x14ac:dyDescent="0.25">
      <c r="A270" s="10">
        <v>2030627973</v>
      </c>
      <c r="B270" s="10" t="s">
        <v>3701</v>
      </c>
      <c r="C270" s="10" t="s">
        <v>51</v>
      </c>
      <c r="D270" s="10" t="s">
        <v>956</v>
      </c>
      <c r="E270" s="10">
        <v>15950276</v>
      </c>
      <c r="F270" s="10" t="s">
        <v>4006</v>
      </c>
      <c r="G270" s="11">
        <v>45901</v>
      </c>
      <c r="H270" s="11">
        <v>45962</v>
      </c>
      <c r="I270" s="15">
        <v>2</v>
      </c>
      <c r="J270" s="10" t="s">
        <v>4041</v>
      </c>
      <c r="K270" s="12">
        <v>15</v>
      </c>
      <c r="L270" s="10" t="s">
        <v>57</v>
      </c>
      <c r="M270" s="14">
        <v>0.38</v>
      </c>
      <c r="N270" s="10" t="s">
        <v>243</v>
      </c>
      <c r="O270" s="10" t="s">
        <v>60</v>
      </c>
      <c r="P270" s="12">
        <v>5.7</v>
      </c>
      <c r="Q270" s="12">
        <v>0</v>
      </c>
      <c r="R270" s="12">
        <v>0</v>
      </c>
    </row>
    <row r="271" spans="1:18" x14ac:dyDescent="0.25">
      <c r="A271" s="10">
        <v>2030697179</v>
      </c>
      <c r="B271" s="10" t="s">
        <v>3069</v>
      </c>
      <c r="C271" s="10" t="s">
        <v>51</v>
      </c>
      <c r="D271" s="10" t="s">
        <v>956</v>
      </c>
      <c r="E271" s="10">
        <v>15950276</v>
      </c>
      <c r="F271" s="10" t="s">
        <v>4006</v>
      </c>
      <c r="G271" s="11">
        <v>45901</v>
      </c>
      <c r="H271" s="11">
        <v>45962</v>
      </c>
      <c r="I271" s="15">
        <v>2</v>
      </c>
      <c r="J271" s="10" t="s">
        <v>4041</v>
      </c>
      <c r="K271" s="12">
        <v>51.58</v>
      </c>
      <c r="L271" s="10" t="s">
        <v>57</v>
      </c>
      <c r="M271" s="14">
        <v>0.38</v>
      </c>
      <c r="N271" s="10" t="s">
        <v>243</v>
      </c>
      <c r="O271" s="10" t="s">
        <v>60</v>
      </c>
      <c r="P271" s="12">
        <v>19.600000000000001</v>
      </c>
      <c r="Q271" s="12">
        <v>0</v>
      </c>
      <c r="R271" s="12">
        <v>0</v>
      </c>
    </row>
    <row r="272" spans="1:18" x14ac:dyDescent="0.25">
      <c r="A272" s="10">
        <v>2030693609</v>
      </c>
      <c r="B272" s="10" t="s">
        <v>3068</v>
      </c>
      <c r="C272" s="10" t="s">
        <v>51</v>
      </c>
      <c r="D272" s="10" t="s">
        <v>956</v>
      </c>
      <c r="E272" s="10">
        <v>15950276</v>
      </c>
      <c r="F272" s="10" t="s">
        <v>4006</v>
      </c>
      <c r="G272" s="11">
        <v>45901</v>
      </c>
      <c r="H272" s="11">
        <v>45962</v>
      </c>
      <c r="I272" s="15">
        <v>2</v>
      </c>
      <c r="J272" s="10" t="s">
        <v>4041</v>
      </c>
      <c r="K272" s="12">
        <v>91.37</v>
      </c>
      <c r="L272" s="10" t="s">
        <v>57</v>
      </c>
      <c r="M272" s="14">
        <v>0.38</v>
      </c>
      <c r="N272" s="10" t="s">
        <v>243</v>
      </c>
      <c r="O272" s="10" t="s">
        <v>60</v>
      </c>
      <c r="P272" s="12">
        <v>34.72</v>
      </c>
      <c r="Q272" s="12">
        <v>0</v>
      </c>
      <c r="R272" s="12">
        <v>0</v>
      </c>
    </row>
    <row r="273" spans="1:18" x14ac:dyDescent="0.25">
      <c r="A273" s="10">
        <v>2030791104</v>
      </c>
      <c r="B273" s="10" t="s">
        <v>3070</v>
      </c>
      <c r="C273" s="10" t="s">
        <v>51</v>
      </c>
      <c r="D273" s="10" t="s">
        <v>956</v>
      </c>
      <c r="E273" s="10">
        <v>15950276</v>
      </c>
      <c r="F273" s="10" t="s">
        <v>4006</v>
      </c>
      <c r="G273" s="11">
        <v>45901</v>
      </c>
      <c r="H273" s="11">
        <v>45962</v>
      </c>
      <c r="I273" s="15">
        <v>2</v>
      </c>
      <c r="J273" s="10" t="s">
        <v>4041</v>
      </c>
      <c r="K273" s="12">
        <v>91.37</v>
      </c>
      <c r="L273" s="10" t="s">
        <v>57</v>
      </c>
      <c r="M273" s="14">
        <v>0.38</v>
      </c>
      <c r="N273" s="10" t="s">
        <v>243</v>
      </c>
      <c r="O273" s="10" t="s">
        <v>60</v>
      </c>
      <c r="P273" s="12">
        <v>34.72</v>
      </c>
      <c r="Q273" s="12">
        <v>0</v>
      </c>
      <c r="R273" s="12">
        <v>0</v>
      </c>
    </row>
    <row r="274" spans="1:18" x14ac:dyDescent="0.25">
      <c r="A274" s="10">
        <v>2030627972</v>
      </c>
      <c r="B274" s="10" t="s">
        <v>3701</v>
      </c>
      <c r="C274" s="10" t="s">
        <v>51</v>
      </c>
      <c r="D274" s="10" t="s">
        <v>956</v>
      </c>
      <c r="E274" s="10">
        <v>15950276</v>
      </c>
      <c r="F274" s="10" t="s">
        <v>4006</v>
      </c>
      <c r="G274" s="11">
        <v>45901</v>
      </c>
      <c r="H274" s="11">
        <v>45962</v>
      </c>
      <c r="I274" s="15">
        <v>2</v>
      </c>
      <c r="J274" s="10" t="s">
        <v>4041</v>
      </c>
      <c r="K274" s="12">
        <v>104.81</v>
      </c>
      <c r="L274" s="10" t="s">
        <v>57</v>
      </c>
      <c r="M274" s="14">
        <v>0.38</v>
      </c>
      <c r="N274" s="10" t="s">
        <v>243</v>
      </c>
      <c r="O274" s="10" t="s">
        <v>60</v>
      </c>
      <c r="P274" s="12">
        <v>39.83</v>
      </c>
      <c r="Q274" s="12">
        <v>0</v>
      </c>
      <c r="R274" s="12">
        <v>0</v>
      </c>
    </row>
    <row r="275" spans="1:18" x14ac:dyDescent="0.25">
      <c r="A275" s="10">
        <v>2030548567</v>
      </c>
      <c r="B275" s="10" t="s">
        <v>3067</v>
      </c>
      <c r="C275" s="10" t="s">
        <v>51</v>
      </c>
      <c r="D275" s="10" t="s">
        <v>956</v>
      </c>
      <c r="E275" s="10">
        <v>15950276</v>
      </c>
      <c r="F275" s="10" t="s">
        <v>4006</v>
      </c>
      <c r="G275" s="11">
        <v>45901</v>
      </c>
      <c r="H275" s="11">
        <v>45962</v>
      </c>
      <c r="I275" s="15">
        <v>2</v>
      </c>
      <c r="J275" s="10" t="s">
        <v>4041</v>
      </c>
      <c r="K275" s="12">
        <v>121.15</v>
      </c>
      <c r="L275" s="10" t="s">
        <v>57</v>
      </c>
      <c r="M275" s="14">
        <v>0.38</v>
      </c>
      <c r="N275" s="10" t="s">
        <v>243</v>
      </c>
      <c r="O275" s="10" t="s">
        <v>60</v>
      </c>
      <c r="P275" s="12">
        <v>46.04</v>
      </c>
      <c r="Q275" s="12">
        <v>0</v>
      </c>
      <c r="R275" s="12">
        <v>0</v>
      </c>
    </row>
    <row r="276" spans="1:18" x14ac:dyDescent="0.25">
      <c r="A276" s="10">
        <v>2030674187</v>
      </c>
      <c r="B276" s="10" t="s">
        <v>2944</v>
      </c>
      <c r="C276" s="10" t="s">
        <v>252</v>
      </c>
      <c r="D276" s="10" t="s">
        <v>1041</v>
      </c>
      <c r="E276" s="10">
        <v>21564088</v>
      </c>
      <c r="F276" s="10" t="s">
        <v>2402</v>
      </c>
      <c r="G276" s="11">
        <v>45901</v>
      </c>
      <c r="H276" s="11">
        <v>45962</v>
      </c>
      <c r="I276" s="15">
        <v>2</v>
      </c>
      <c r="J276" s="10" t="s">
        <v>4043</v>
      </c>
      <c r="K276" s="12">
        <v>219.24</v>
      </c>
      <c r="L276" s="10" t="s">
        <v>57</v>
      </c>
      <c r="M276" s="14">
        <v>0.19</v>
      </c>
      <c r="N276" s="10" t="s">
        <v>243</v>
      </c>
      <c r="O276" s="10" t="s">
        <v>60</v>
      </c>
      <c r="P276" s="12">
        <v>41.66</v>
      </c>
      <c r="Q276" s="12">
        <v>0</v>
      </c>
      <c r="R276" s="12">
        <v>0</v>
      </c>
    </row>
    <row r="277" spans="1:18" x14ac:dyDescent="0.25">
      <c r="A277" s="10">
        <v>2030694346</v>
      </c>
      <c r="B277" s="10" t="s">
        <v>2713</v>
      </c>
      <c r="C277" s="10" t="s">
        <v>252</v>
      </c>
      <c r="D277" s="10" t="s">
        <v>1041</v>
      </c>
      <c r="E277" s="10">
        <v>21564088</v>
      </c>
      <c r="F277" s="10" t="s">
        <v>2402</v>
      </c>
      <c r="G277" s="11">
        <v>45901</v>
      </c>
      <c r="H277" s="11">
        <v>45962</v>
      </c>
      <c r="I277" s="15">
        <v>2</v>
      </c>
      <c r="J277" s="10" t="s">
        <v>4043</v>
      </c>
      <c r="K277" s="12">
        <v>248.82</v>
      </c>
      <c r="L277" s="10" t="s">
        <v>57</v>
      </c>
      <c r="M277" s="14">
        <v>0.19</v>
      </c>
      <c r="N277" s="10" t="s">
        <v>243</v>
      </c>
      <c r="O277" s="10" t="s">
        <v>60</v>
      </c>
      <c r="P277" s="12">
        <v>47.28</v>
      </c>
      <c r="Q277" s="12">
        <v>0</v>
      </c>
      <c r="R277" s="12">
        <v>0</v>
      </c>
    </row>
    <row r="278" spans="1:18" x14ac:dyDescent="0.25">
      <c r="A278" s="10">
        <v>2030640531</v>
      </c>
      <c r="B278" s="10" t="s">
        <v>2622</v>
      </c>
      <c r="C278" s="10" t="s">
        <v>252</v>
      </c>
      <c r="D278" s="10" t="s">
        <v>1041</v>
      </c>
      <c r="E278" s="10">
        <v>21564088</v>
      </c>
      <c r="F278" s="10" t="s">
        <v>2402</v>
      </c>
      <c r="G278" s="11">
        <v>45901</v>
      </c>
      <c r="H278" s="11">
        <v>45962</v>
      </c>
      <c r="I278" s="15">
        <v>2</v>
      </c>
      <c r="J278" s="10" t="s">
        <v>4043</v>
      </c>
      <c r="K278" s="12">
        <v>631.49</v>
      </c>
      <c r="L278" s="10" t="s">
        <v>57</v>
      </c>
      <c r="M278" s="14">
        <v>0.19</v>
      </c>
      <c r="N278" s="10" t="s">
        <v>243</v>
      </c>
      <c r="O278" s="10" t="s">
        <v>60</v>
      </c>
      <c r="P278" s="12">
        <v>119.98</v>
      </c>
      <c r="Q278" s="12">
        <v>0</v>
      </c>
      <c r="R278" s="12">
        <v>0</v>
      </c>
    </row>
    <row r="279" spans="1:18" x14ac:dyDescent="0.25">
      <c r="A279" s="10">
        <v>2030762530</v>
      </c>
      <c r="B279" s="10" t="s">
        <v>2948</v>
      </c>
      <c r="C279" s="10" t="s">
        <v>252</v>
      </c>
      <c r="D279" s="10" t="s">
        <v>1041</v>
      </c>
      <c r="E279" s="10">
        <v>18142208</v>
      </c>
      <c r="F279" s="10" t="s">
        <v>4021</v>
      </c>
      <c r="G279" s="11">
        <v>45899</v>
      </c>
      <c r="H279" s="11">
        <v>45960</v>
      </c>
      <c r="I279" s="15">
        <v>2</v>
      </c>
      <c r="J279" s="10" t="s">
        <v>4041</v>
      </c>
      <c r="K279" s="12">
        <v>90.98</v>
      </c>
      <c r="L279" s="10" t="s">
        <v>57</v>
      </c>
      <c r="M279" s="14">
        <v>0.19</v>
      </c>
      <c r="N279" s="10" t="s">
        <v>243</v>
      </c>
      <c r="O279" s="10" t="s">
        <v>60</v>
      </c>
      <c r="P279" s="12">
        <v>17.29</v>
      </c>
      <c r="Q279" s="12">
        <v>0</v>
      </c>
      <c r="R279" s="12">
        <v>0</v>
      </c>
    </row>
    <row r="280" spans="1:18" x14ac:dyDescent="0.25">
      <c r="A280" s="10">
        <v>2030862125</v>
      </c>
      <c r="B280" s="10" t="s">
        <v>2729</v>
      </c>
      <c r="C280" s="10" t="s">
        <v>164</v>
      </c>
      <c r="D280" s="10" t="s">
        <v>1041</v>
      </c>
      <c r="E280" s="10">
        <v>20724564</v>
      </c>
      <c r="F280" s="10" t="s">
        <v>4013</v>
      </c>
      <c r="G280" s="11">
        <v>45904</v>
      </c>
      <c r="H280" s="11">
        <v>45965</v>
      </c>
      <c r="I280" s="15">
        <v>2</v>
      </c>
      <c r="J280" s="10" t="s">
        <v>4043</v>
      </c>
      <c r="K280" s="12">
        <v>277.88</v>
      </c>
      <c r="L280" s="10" t="s">
        <v>57</v>
      </c>
      <c r="M280" s="14">
        <v>0.19</v>
      </c>
      <c r="N280" s="10" t="s">
        <v>243</v>
      </c>
      <c r="O280" s="10" t="s">
        <v>60</v>
      </c>
      <c r="P280" s="12">
        <v>52.8</v>
      </c>
      <c r="Q280" s="12">
        <v>0</v>
      </c>
      <c r="R280" s="12">
        <v>0</v>
      </c>
    </row>
    <row r="281" spans="1:18" x14ac:dyDescent="0.25">
      <c r="A281" s="10">
        <v>2030842331</v>
      </c>
      <c r="B281" s="10" t="s">
        <v>2950</v>
      </c>
      <c r="C281" s="10" t="s">
        <v>125</v>
      </c>
      <c r="D281" s="10" t="s">
        <v>1066</v>
      </c>
      <c r="E281" s="10">
        <v>17425766</v>
      </c>
      <c r="F281" s="10" t="s">
        <v>2414</v>
      </c>
      <c r="G281" s="11">
        <v>45904</v>
      </c>
      <c r="H281" s="11">
        <v>45965</v>
      </c>
      <c r="I281" s="15">
        <v>2</v>
      </c>
      <c r="J281" s="10" t="s">
        <v>4041</v>
      </c>
      <c r="K281" s="12">
        <v>224.48</v>
      </c>
      <c r="L281" s="10" t="s">
        <v>57</v>
      </c>
      <c r="M281" s="14">
        <v>0.28999999999999998</v>
      </c>
      <c r="N281" s="10" t="s">
        <v>243</v>
      </c>
      <c r="O281" s="10" t="s">
        <v>60</v>
      </c>
      <c r="P281" s="12">
        <v>65.099999999999994</v>
      </c>
      <c r="Q281" s="12">
        <v>0</v>
      </c>
      <c r="R281" s="12">
        <v>0</v>
      </c>
    </row>
    <row r="282" spans="1:18" x14ac:dyDescent="0.25">
      <c r="A282" s="10">
        <v>2024626406</v>
      </c>
      <c r="B282" s="10" t="s">
        <v>2939</v>
      </c>
      <c r="C282" s="10" t="s">
        <v>320</v>
      </c>
      <c r="D282" s="10" t="s">
        <v>1066</v>
      </c>
      <c r="E282" s="10">
        <v>17437820</v>
      </c>
      <c r="F282" s="10" t="s">
        <v>2423</v>
      </c>
      <c r="G282" s="11">
        <v>45898</v>
      </c>
      <c r="H282" s="11">
        <v>45959</v>
      </c>
      <c r="I282" s="15">
        <v>2</v>
      </c>
      <c r="J282" s="10" t="s">
        <v>4041</v>
      </c>
      <c r="K282" s="12">
        <v>352.41</v>
      </c>
      <c r="L282" s="10" t="s">
        <v>57</v>
      </c>
      <c r="M282" s="14">
        <v>0.28999999999999998</v>
      </c>
      <c r="N282" s="10" t="s">
        <v>243</v>
      </c>
      <c r="O282" s="10" t="s">
        <v>60</v>
      </c>
      <c r="P282" s="12">
        <v>102.2</v>
      </c>
      <c r="Q282" s="12">
        <v>0</v>
      </c>
      <c r="R282" s="12">
        <v>0</v>
      </c>
    </row>
    <row r="283" spans="1:18" x14ac:dyDescent="0.25">
      <c r="A283" s="10">
        <v>2030722442</v>
      </c>
      <c r="B283" s="10" t="s">
        <v>2947</v>
      </c>
      <c r="C283" s="10" t="s">
        <v>278</v>
      </c>
      <c r="D283" s="10" t="s">
        <v>1066</v>
      </c>
      <c r="E283" s="10">
        <v>19200754</v>
      </c>
      <c r="F283" s="10" t="s">
        <v>2405</v>
      </c>
      <c r="G283" s="11">
        <v>45897</v>
      </c>
      <c r="H283" s="11">
        <v>45958</v>
      </c>
      <c r="I283" s="15">
        <v>2</v>
      </c>
      <c r="J283" s="10" t="s">
        <v>4043</v>
      </c>
      <c r="K283" s="12">
        <v>15</v>
      </c>
      <c r="L283" s="10" t="s">
        <v>57</v>
      </c>
      <c r="M283" s="14">
        <v>0.28999999999999998</v>
      </c>
      <c r="N283" s="10" t="s">
        <v>243</v>
      </c>
      <c r="O283" s="10" t="s">
        <v>60</v>
      </c>
      <c r="P283" s="12">
        <v>4.3499999999999996</v>
      </c>
      <c r="Q283" s="12">
        <v>0</v>
      </c>
      <c r="R283" s="12">
        <v>0</v>
      </c>
    </row>
    <row r="284" spans="1:18" x14ac:dyDescent="0.25">
      <c r="A284" s="10">
        <v>2030722441</v>
      </c>
      <c r="B284" s="10" t="s">
        <v>2947</v>
      </c>
      <c r="C284" s="10" t="s">
        <v>278</v>
      </c>
      <c r="D284" s="10" t="s">
        <v>1066</v>
      </c>
      <c r="E284" s="10">
        <v>19200754</v>
      </c>
      <c r="F284" s="10" t="s">
        <v>2405</v>
      </c>
      <c r="G284" s="11">
        <v>45897</v>
      </c>
      <c r="H284" s="11">
        <v>45958</v>
      </c>
      <c r="I284" s="15">
        <v>2</v>
      </c>
      <c r="J284" s="10" t="s">
        <v>4043</v>
      </c>
      <c r="K284" s="12">
        <v>150.93</v>
      </c>
      <c r="L284" s="10" t="s">
        <v>57</v>
      </c>
      <c r="M284" s="14">
        <v>0.28999999999999998</v>
      </c>
      <c r="N284" s="10" t="s">
        <v>243</v>
      </c>
      <c r="O284" s="10" t="s">
        <v>60</v>
      </c>
      <c r="P284" s="12">
        <v>43.77</v>
      </c>
      <c r="Q284" s="12">
        <v>0</v>
      </c>
      <c r="R284" s="12">
        <v>0</v>
      </c>
    </row>
    <row r="285" spans="1:18" x14ac:dyDescent="0.25">
      <c r="A285" s="10">
        <v>2030691612</v>
      </c>
      <c r="B285" s="10" t="s">
        <v>2946</v>
      </c>
      <c r="C285" s="10" t="s">
        <v>125</v>
      </c>
      <c r="D285" s="10" t="s">
        <v>1066</v>
      </c>
      <c r="E285" s="10">
        <v>8977234</v>
      </c>
      <c r="F285" s="10" t="s">
        <v>2395</v>
      </c>
      <c r="G285" s="11">
        <v>45901</v>
      </c>
      <c r="H285" s="11">
        <v>45962</v>
      </c>
      <c r="I285" s="15">
        <v>2</v>
      </c>
      <c r="J285" s="10" t="s">
        <v>4041</v>
      </c>
      <c r="K285" s="12">
        <v>15</v>
      </c>
      <c r="L285" s="10" t="s">
        <v>57</v>
      </c>
      <c r="M285" s="14">
        <v>0.28999999999999998</v>
      </c>
      <c r="N285" s="10" t="s">
        <v>243</v>
      </c>
      <c r="O285" s="10" t="s">
        <v>60</v>
      </c>
      <c r="P285" s="12">
        <v>4.3499999999999996</v>
      </c>
      <c r="Q285" s="12">
        <v>0</v>
      </c>
      <c r="R285" s="12">
        <v>0</v>
      </c>
    </row>
    <row r="286" spans="1:18" x14ac:dyDescent="0.25">
      <c r="A286" s="10">
        <v>2030818007</v>
      </c>
      <c r="B286" s="10" t="s">
        <v>2949</v>
      </c>
      <c r="C286" s="10" t="s">
        <v>76</v>
      </c>
      <c r="D286" s="10" t="s">
        <v>1066</v>
      </c>
      <c r="E286" s="10">
        <v>8977234</v>
      </c>
      <c r="F286" s="10" t="s">
        <v>2395</v>
      </c>
      <c r="G286" s="11">
        <v>45903</v>
      </c>
      <c r="H286" s="11">
        <v>45964</v>
      </c>
      <c r="I286" s="15">
        <v>2</v>
      </c>
      <c r="J286" s="10" t="s">
        <v>4041</v>
      </c>
      <c r="K286" s="12">
        <v>15</v>
      </c>
      <c r="L286" s="10" t="s">
        <v>57</v>
      </c>
      <c r="M286" s="14">
        <v>0.28999999999999998</v>
      </c>
      <c r="N286" s="10" t="s">
        <v>243</v>
      </c>
      <c r="O286" s="10" t="s">
        <v>60</v>
      </c>
      <c r="P286" s="12">
        <v>4.3499999999999996</v>
      </c>
      <c r="Q286" s="12">
        <v>0</v>
      </c>
      <c r="R286" s="12">
        <v>0</v>
      </c>
    </row>
    <row r="287" spans="1:18" x14ac:dyDescent="0.25">
      <c r="A287" s="10">
        <v>2030818005</v>
      </c>
      <c r="B287" s="10" t="s">
        <v>2949</v>
      </c>
      <c r="C287" s="10" t="s">
        <v>76</v>
      </c>
      <c r="D287" s="10" t="s">
        <v>1066</v>
      </c>
      <c r="E287" s="10">
        <v>8977234</v>
      </c>
      <c r="F287" s="10" t="s">
        <v>2395</v>
      </c>
      <c r="G287" s="11">
        <v>45903</v>
      </c>
      <c r="H287" s="11">
        <v>45964</v>
      </c>
      <c r="I287" s="15">
        <v>2</v>
      </c>
      <c r="J287" s="10" t="s">
        <v>4041</v>
      </c>
      <c r="K287" s="12">
        <v>267.42</v>
      </c>
      <c r="L287" s="10" t="s">
        <v>57</v>
      </c>
      <c r="M287" s="14">
        <v>0.28999999999999998</v>
      </c>
      <c r="N287" s="10" t="s">
        <v>243</v>
      </c>
      <c r="O287" s="10" t="s">
        <v>60</v>
      </c>
      <c r="P287" s="12">
        <v>77.55</v>
      </c>
      <c r="Q287" s="12">
        <v>0</v>
      </c>
      <c r="R287" s="12">
        <v>0</v>
      </c>
    </row>
    <row r="288" spans="1:18" x14ac:dyDescent="0.25">
      <c r="A288" s="10">
        <v>2030691611</v>
      </c>
      <c r="B288" s="10" t="s">
        <v>2946</v>
      </c>
      <c r="C288" s="10" t="s">
        <v>125</v>
      </c>
      <c r="D288" s="10" t="s">
        <v>1066</v>
      </c>
      <c r="E288" s="10">
        <v>8977234</v>
      </c>
      <c r="F288" s="10" t="s">
        <v>2395</v>
      </c>
      <c r="G288" s="11">
        <v>45901</v>
      </c>
      <c r="H288" s="11">
        <v>45962</v>
      </c>
      <c r="I288" s="15">
        <v>2</v>
      </c>
      <c r="J288" s="10" t="s">
        <v>4041</v>
      </c>
      <c r="K288" s="12">
        <v>416.74</v>
      </c>
      <c r="L288" s="10" t="s">
        <v>57</v>
      </c>
      <c r="M288" s="14">
        <v>0.28999999999999998</v>
      </c>
      <c r="N288" s="10" t="s">
        <v>243</v>
      </c>
      <c r="O288" s="10" t="s">
        <v>60</v>
      </c>
      <c r="P288" s="12">
        <v>120.85</v>
      </c>
      <c r="Q288" s="12">
        <v>0</v>
      </c>
      <c r="R288" s="12">
        <v>0</v>
      </c>
    </row>
    <row r="289" spans="1:18" x14ac:dyDescent="0.25">
      <c r="A289" s="10">
        <v>2030865405</v>
      </c>
      <c r="B289" s="10" t="s">
        <v>3823</v>
      </c>
      <c r="C289" s="10" t="s">
        <v>203</v>
      </c>
      <c r="D289" s="10" t="s">
        <v>1066</v>
      </c>
      <c r="E289" s="10">
        <v>20003537</v>
      </c>
      <c r="F289" s="10" t="s">
        <v>4012</v>
      </c>
      <c r="G289" s="11">
        <v>45905</v>
      </c>
      <c r="H289" s="11">
        <v>45966</v>
      </c>
      <c r="I289" s="15">
        <v>2</v>
      </c>
      <c r="J289" s="10" t="s">
        <v>4041</v>
      </c>
      <c r="K289" s="12">
        <v>15</v>
      </c>
      <c r="L289" s="10" t="s">
        <v>57</v>
      </c>
      <c r="M289" s="14">
        <v>0.28999999999999998</v>
      </c>
      <c r="N289" s="10" t="s">
        <v>243</v>
      </c>
      <c r="O289" s="10" t="s">
        <v>60</v>
      </c>
      <c r="P289" s="12">
        <v>4.3499999999999996</v>
      </c>
      <c r="Q289" s="12">
        <v>4.3499999999999996</v>
      </c>
      <c r="R289" s="12">
        <v>4.3499999999999996</v>
      </c>
    </row>
    <row r="290" spans="1:18" x14ac:dyDescent="0.25">
      <c r="A290" s="10">
        <v>2030711963</v>
      </c>
      <c r="B290" s="10" t="s">
        <v>3822</v>
      </c>
      <c r="C290" s="10" t="s">
        <v>125</v>
      </c>
      <c r="D290" s="10" t="s">
        <v>1066</v>
      </c>
      <c r="E290" s="10">
        <v>18201929</v>
      </c>
      <c r="F290" s="10" t="s">
        <v>2394</v>
      </c>
      <c r="G290" s="11">
        <v>45901</v>
      </c>
      <c r="H290" s="11">
        <v>45962</v>
      </c>
      <c r="I290" s="15">
        <v>2</v>
      </c>
      <c r="J290" s="10" t="s">
        <v>4043</v>
      </c>
      <c r="K290" s="12">
        <v>15</v>
      </c>
      <c r="L290" s="10" t="s">
        <v>57</v>
      </c>
      <c r="M290" s="14">
        <v>0.28999999999999998</v>
      </c>
      <c r="N290" s="10" t="s">
        <v>243</v>
      </c>
      <c r="O290" s="10" t="s">
        <v>60</v>
      </c>
      <c r="P290" s="12">
        <v>4.3499999999999996</v>
      </c>
      <c r="Q290" s="12">
        <v>4.3499999999999996</v>
      </c>
      <c r="R290" s="12">
        <v>4.3499999999999996</v>
      </c>
    </row>
    <row r="291" spans="1:18" x14ac:dyDescent="0.25">
      <c r="A291" s="10">
        <v>2030691360</v>
      </c>
      <c r="B291" s="10" t="s">
        <v>2945</v>
      </c>
      <c r="C291" s="10" t="s">
        <v>125</v>
      </c>
      <c r="D291" s="10" t="s">
        <v>1079</v>
      </c>
      <c r="E291" s="10">
        <v>8977234</v>
      </c>
      <c r="F291" s="10" t="s">
        <v>2395</v>
      </c>
      <c r="G291" s="11">
        <v>45901</v>
      </c>
      <c r="H291" s="11">
        <v>45962</v>
      </c>
      <c r="I291" s="15">
        <v>2</v>
      </c>
      <c r="J291" s="10" t="s">
        <v>4041</v>
      </c>
      <c r="K291" s="12">
        <v>1196.67</v>
      </c>
      <c r="L291" s="10" t="s">
        <v>57</v>
      </c>
      <c r="M291" s="13">
        <v>0.14499999999999999</v>
      </c>
      <c r="N291" s="10" t="s">
        <v>243</v>
      </c>
      <c r="O291" s="10" t="s">
        <v>60</v>
      </c>
      <c r="P291" s="12">
        <v>173.52</v>
      </c>
      <c r="Q291" s="12">
        <v>0</v>
      </c>
      <c r="R291" s="12">
        <v>0</v>
      </c>
    </row>
    <row r="292" spans="1:18" x14ac:dyDescent="0.25">
      <c r="A292" s="10">
        <v>2030799929</v>
      </c>
      <c r="B292" s="10" t="s">
        <v>3071</v>
      </c>
      <c r="C292" s="10" t="s">
        <v>151</v>
      </c>
      <c r="D292" s="10" t="s">
        <v>83</v>
      </c>
      <c r="E292" s="10">
        <v>9079571</v>
      </c>
      <c r="F292" s="10" t="s">
        <v>3996</v>
      </c>
      <c r="G292" s="11">
        <v>45901</v>
      </c>
      <c r="H292" s="11">
        <v>45962</v>
      </c>
      <c r="I292" s="15">
        <v>2</v>
      </c>
      <c r="J292" s="10" t="s">
        <v>4041</v>
      </c>
      <c r="K292" s="12">
        <v>23.05</v>
      </c>
      <c r="L292" s="10" t="s">
        <v>57</v>
      </c>
      <c r="M292" s="14">
        <v>0.6</v>
      </c>
      <c r="N292" s="10" t="s">
        <v>243</v>
      </c>
      <c r="O292" s="10" t="s">
        <v>60</v>
      </c>
      <c r="P292" s="12">
        <v>13.83</v>
      </c>
      <c r="Q292" s="12">
        <v>0</v>
      </c>
      <c r="R292" s="12">
        <v>0</v>
      </c>
    </row>
    <row r="293" spans="1:18" x14ac:dyDescent="0.25">
      <c r="A293" s="10">
        <v>2030801812</v>
      </c>
      <c r="B293" s="10" t="s">
        <v>3072</v>
      </c>
      <c r="C293" s="10" t="s">
        <v>151</v>
      </c>
      <c r="D293" s="10" t="s">
        <v>83</v>
      </c>
      <c r="E293" s="10">
        <v>9079571</v>
      </c>
      <c r="F293" s="10" t="s">
        <v>3996</v>
      </c>
      <c r="G293" s="11">
        <v>45901</v>
      </c>
      <c r="H293" s="11">
        <v>45962</v>
      </c>
      <c r="I293" s="15">
        <v>2</v>
      </c>
      <c r="J293" s="10" t="s">
        <v>4041</v>
      </c>
      <c r="K293" s="12">
        <v>23.05</v>
      </c>
      <c r="L293" s="10" t="s">
        <v>57</v>
      </c>
      <c r="M293" s="14">
        <v>0.6</v>
      </c>
      <c r="N293" s="10" t="s">
        <v>243</v>
      </c>
      <c r="O293" s="10" t="s">
        <v>60</v>
      </c>
      <c r="P293" s="12">
        <v>13.83</v>
      </c>
      <c r="Q293" s="12">
        <v>0</v>
      </c>
      <c r="R293" s="12">
        <v>0</v>
      </c>
    </row>
    <row r="294" spans="1:18" x14ac:dyDescent="0.25">
      <c r="A294" s="10">
        <v>2030821949</v>
      </c>
      <c r="B294" s="10" t="s">
        <v>3074</v>
      </c>
      <c r="C294" s="10" t="s">
        <v>151</v>
      </c>
      <c r="D294" s="10" t="s">
        <v>83</v>
      </c>
      <c r="E294" s="10">
        <v>9079571</v>
      </c>
      <c r="F294" s="10" t="s">
        <v>3996</v>
      </c>
      <c r="G294" s="11">
        <v>45903</v>
      </c>
      <c r="H294" s="11">
        <v>45964</v>
      </c>
      <c r="I294" s="15">
        <v>2</v>
      </c>
      <c r="J294" s="10" t="s">
        <v>4041</v>
      </c>
      <c r="K294" s="12">
        <v>23.05</v>
      </c>
      <c r="L294" s="10" t="s">
        <v>57</v>
      </c>
      <c r="M294" s="14">
        <v>0.6</v>
      </c>
      <c r="N294" s="10" t="s">
        <v>243</v>
      </c>
      <c r="O294" s="10" t="s">
        <v>60</v>
      </c>
      <c r="P294" s="12">
        <v>13.83</v>
      </c>
      <c r="Q294" s="12">
        <v>0</v>
      </c>
      <c r="R294" s="12">
        <v>0</v>
      </c>
    </row>
    <row r="295" spans="1:18" x14ac:dyDescent="0.25">
      <c r="A295" s="10">
        <v>2030801809</v>
      </c>
      <c r="B295" s="10" t="s">
        <v>3072</v>
      </c>
      <c r="C295" s="10" t="s">
        <v>151</v>
      </c>
      <c r="D295" s="10" t="s">
        <v>53</v>
      </c>
      <c r="E295" s="10">
        <v>9079571</v>
      </c>
      <c r="F295" s="10" t="s">
        <v>3996</v>
      </c>
      <c r="G295" s="11">
        <v>45901</v>
      </c>
      <c r="H295" s="11">
        <v>45962</v>
      </c>
      <c r="I295" s="15">
        <v>2</v>
      </c>
      <c r="J295" s="10" t="s">
        <v>4041</v>
      </c>
      <c r="K295" s="12">
        <v>19.91</v>
      </c>
      <c r="L295" s="10" t="s">
        <v>57</v>
      </c>
      <c r="M295" s="14">
        <v>0.6</v>
      </c>
      <c r="N295" s="10" t="s">
        <v>243</v>
      </c>
      <c r="O295" s="10" t="s">
        <v>60</v>
      </c>
      <c r="P295" s="12">
        <v>11.95</v>
      </c>
      <c r="Q295" s="12">
        <v>0</v>
      </c>
      <c r="R295" s="12">
        <v>0</v>
      </c>
    </row>
    <row r="296" spans="1:18" x14ac:dyDescent="0.25">
      <c r="A296" s="10">
        <v>2030697181</v>
      </c>
      <c r="B296" s="10" t="s">
        <v>3069</v>
      </c>
      <c r="C296" s="10" t="s">
        <v>51</v>
      </c>
      <c r="D296" s="10" t="s">
        <v>53</v>
      </c>
      <c r="E296" s="10">
        <v>15950276</v>
      </c>
      <c r="F296" s="10" t="s">
        <v>4006</v>
      </c>
      <c r="G296" s="11">
        <v>45901</v>
      </c>
      <c r="H296" s="11">
        <v>45962</v>
      </c>
      <c r="I296" s="15">
        <v>2</v>
      </c>
      <c r="J296" s="10" t="s">
        <v>4041</v>
      </c>
      <c r="K296" s="12">
        <v>75.69</v>
      </c>
      <c r="L296" s="10" t="s">
        <v>57</v>
      </c>
      <c r="M296" s="14">
        <v>0.6</v>
      </c>
      <c r="N296" s="10" t="s">
        <v>243</v>
      </c>
      <c r="O296" s="10" t="s">
        <v>60</v>
      </c>
      <c r="P296" s="12">
        <v>45.41</v>
      </c>
      <c r="Q296" s="12">
        <v>0</v>
      </c>
      <c r="R296" s="12">
        <v>0</v>
      </c>
    </row>
    <row r="297" spans="1:18" x14ac:dyDescent="0.25">
      <c r="A297" s="10">
        <v>2030821947</v>
      </c>
      <c r="B297" s="10" t="s">
        <v>3074</v>
      </c>
      <c r="C297" s="10" t="s">
        <v>151</v>
      </c>
      <c r="D297" s="10" t="s">
        <v>64</v>
      </c>
      <c r="E297" s="10">
        <v>9079571</v>
      </c>
      <c r="F297" s="10" t="s">
        <v>3996</v>
      </c>
      <c r="G297" s="11">
        <v>45903</v>
      </c>
      <c r="H297" s="11">
        <v>45964</v>
      </c>
      <c r="I297" s="15">
        <v>2</v>
      </c>
      <c r="J297" s="10" t="s">
        <v>4041</v>
      </c>
      <c r="K297" s="12">
        <v>29.64</v>
      </c>
      <c r="L297" s="10" t="s">
        <v>57</v>
      </c>
      <c r="M297" s="14">
        <v>0.6</v>
      </c>
      <c r="N297" s="10" t="s">
        <v>243</v>
      </c>
      <c r="O297" s="10" t="s">
        <v>60</v>
      </c>
      <c r="P297" s="12">
        <v>17.78</v>
      </c>
      <c r="Q297" s="12">
        <v>0</v>
      </c>
      <c r="R297" s="12">
        <v>0</v>
      </c>
    </row>
    <row r="298" spans="1:18" x14ac:dyDescent="0.25">
      <c r="A298" s="10">
        <v>2030799928</v>
      </c>
      <c r="B298" s="10" t="s">
        <v>3071</v>
      </c>
      <c r="C298" s="10" t="s">
        <v>151</v>
      </c>
      <c r="D298" s="10" t="s">
        <v>64</v>
      </c>
      <c r="E298" s="10">
        <v>9079571</v>
      </c>
      <c r="F298" s="10" t="s">
        <v>3996</v>
      </c>
      <c r="G298" s="11">
        <v>45901</v>
      </c>
      <c r="H298" s="11">
        <v>45962</v>
      </c>
      <c r="I298" s="15">
        <v>2</v>
      </c>
      <c r="J298" s="10" t="s">
        <v>4041</v>
      </c>
      <c r="K298" s="12">
        <v>46.45</v>
      </c>
      <c r="L298" s="10" t="s">
        <v>57</v>
      </c>
      <c r="M298" s="14">
        <v>0.6</v>
      </c>
      <c r="N298" s="10" t="s">
        <v>243</v>
      </c>
      <c r="O298" s="10" t="s">
        <v>60</v>
      </c>
      <c r="P298" s="12">
        <v>27.87</v>
      </c>
      <c r="Q298" s="12">
        <v>0</v>
      </c>
      <c r="R298" s="12">
        <v>0</v>
      </c>
    </row>
    <row r="299" spans="1:18" x14ac:dyDescent="0.25">
      <c r="A299" s="10">
        <v>2030400631</v>
      </c>
      <c r="B299" s="10" t="s">
        <v>3066</v>
      </c>
      <c r="C299" s="10" t="s">
        <v>1277</v>
      </c>
      <c r="D299" s="10" t="s">
        <v>64</v>
      </c>
      <c r="E299" s="10">
        <v>17425766</v>
      </c>
      <c r="F299" s="10" t="s">
        <v>2414</v>
      </c>
      <c r="G299" s="11">
        <v>45901</v>
      </c>
      <c r="H299" s="11">
        <v>45962</v>
      </c>
      <c r="I299" s="15">
        <v>2</v>
      </c>
      <c r="J299" s="10" t="s">
        <v>4041</v>
      </c>
      <c r="K299" s="12">
        <v>71.510000000000005</v>
      </c>
      <c r="L299" s="10" t="s">
        <v>57</v>
      </c>
      <c r="M299" s="14">
        <v>0.6</v>
      </c>
      <c r="N299" s="10" t="s">
        <v>243</v>
      </c>
      <c r="O299" s="10" t="s">
        <v>60</v>
      </c>
      <c r="P299" s="12">
        <v>42.91</v>
      </c>
      <c r="Q299" s="12">
        <v>0</v>
      </c>
      <c r="R299" s="12">
        <v>0</v>
      </c>
    </row>
    <row r="300" spans="1:18" x14ac:dyDescent="0.25">
      <c r="A300" s="10">
        <v>2030875844</v>
      </c>
      <c r="B300" s="10" t="s">
        <v>3075</v>
      </c>
      <c r="C300" s="10" t="s">
        <v>1277</v>
      </c>
      <c r="D300" s="10" t="s">
        <v>64</v>
      </c>
      <c r="E300" s="10">
        <v>17425766</v>
      </c>
      <c r="F300" s="10" t="s">
        <v>2414</v>
      </c>
      <c r="G300" s="11">
        <v>45905</v>
      </c>
      <c r="H300" s="11">
        <v>45966</v>
      </c>
      <c r="I300" s="15">
        <v>2</v>
      </c>
      <c r="J300" s="10" t="s">
        <v>4041</v>
      </c>
      <c r="K300" s="12">
        <v>75.75</v>
      </c>
      <c r="L300" s="10" t="s">
        <v>57</v>
      </c>
      <c r="M300" s="14">
        <v>0.6</v>
      </c>
      <c r="N300" s="10" t="s">
        <v>243</v>
      </c>
      <c r="O300" s="10" t="s">
        <v>60</v>
      </c>
      <c r="P300" s="12">
        <v>45.45</v>
      </c>
      <c r="Q300" s="12">
        <v>0</v>
      </c>
      <c r="R300" s="12">
        <v>0</v>
      </c>
    </row>
    <row r="301" spans="1:18" x14ac:dyDescent="0.25">
      <c r="A301" s="10">
        <v>2029877051</v>
      </c>
      <c r="B301" s="10" t="s">
        <v>2581</v>
      </c>
      <c r="C301" s="10" t="s">
        <v>252</v>
      </c>
      <c r="D301" s="10" t="s">
        <v>64</v>
      </c>
      <c r="E301" s="10">
        <v>8977234</v>
      </c>
      <c r="F301" s="10" t="s">
        <v>2395</v>
      </c>
      <c r="G301" s="11">
        <v>45901</v>
      </c>
      <c r="H301" s="11">
        <v>45962</v>
      </c>
      <c r="I301" s="15">
        <v>2</v>
      </c>
      <c r="J301" s="10" t="s">
        <v>4041</v>
      </c>
      <c r="K301" s="12">
        <v>54.66</v>
      </c>
      <c r="L301" s="10" t="s">
        <v>57</v>
      </c>
      <c r="M301" s="14">
        <v>0.6</v>
      </c>
      <c r="N301" s="10" t="s">
        <v>243</v>
      </c>
      <c r="O301" s="10" t="s">
        <v>60</v>
      </c>
      <c r="P301" s="12">
        <v>32.799999999999997</v>
      </c>
      <c r="Q301" s="12">
        <v>0</v>
      </c>
      <c r="R301" s="12">
        <v>0</v>
      </c>
    </row>
    <row r="302" spans="1:18" x14ac:dyDescent="0.25">
      <c r="A302" s="10">
        <v>2029885344</v>
      </c>
      <c r="B302" s="10" t="s">
        <v>3769</v>
      </c>
      <c r="C302" s="10" t="s">
        <v>51</v>
      </c>
      <c r="D302" s="10" t="s">
        <v>693</v>
      </c>
      <c r="E302" s="10">
        <v>19278370</v>
      </c>
      <c r="F302" s="10" t="s">
        <v>3997</v>
      </c>
      <c r="G302" s="11">
        <v>45870</v>
      </c>
      <c r="H302" s="11">
        <v>45962</v>
      </c>
      <c r="I302" s="15">
        <v>3</v>
      </c>
      <c r="J302" s="10" t="s">
        <v>4041</v>
      </c>
      <c r="K302" s="12">
        <v>25.73</v>
      </c>
      <c r="L302" s="10" t="s">
        <v>57</v>
      </c>
      <c r="M302" s="14">
        <v>0.7</v>
      </c>
      <c r="N302" s="10" t="s">
        <v>243</v>
      </c>
      <c r="O302" s="10" t="s">
        <v>60</v>
      </c>
      <c r="P302" s="12">
        <v>18.010000000000002</v>
      </c>
      <c r="Q302" s="12">
        <v>0</v>
      </c>
      <c r="R302" s="12">
        <v>0</v>
      </c>
    </row>
    <row r="303" spans="1:18" x14ac:dyDescent="0.25">
      <c r="A303" s="10">
        <v>2030123797</v>
      </c>
      <c r="B303" s="10" t="s">
        <v>3793</v>
      </c>
      <c r="C303" s="10" t="s">
        <v>495</v>
      </c>
      <c r="D303" s="10" t="s">
        <v>693</v>
      </c>
      <c r="E303" s="10">
        <v>5442438</v>
      </c>
      <c r="F303" s="10" t="s">
        <v>4003</v>
      </c>
      <c r="G303" s="11">
        <v>45870</v>
      </c>
      <c r="H303" s="11">
        <v>45962</v>
      </c>
      <c r="I303" s="15">
        <v>3</v>
      </c>
      <c r="J303" s="10" t="s">
        <v>4041</v>
      </c>
      <c r="K303" s="12">
        <v>24.61</v>
      </c>
      <c r="L303" s="10" t="s">
        <v>57</v>
      </c>
      <c r="M303" s="14">
        <v>0.7</v>
      </c>
      <c r="N303" s="10" t="s">
        <v>243</v>
      </c>
      <c r="O303" s="10" t="s">
        <v>60</v>
      </c>
      <c r="P303" s="12">
        <v>17.23</v>
      </c>
      <c r="Q303" s="12">
        <v>0</v>
      </c>
      <c r="R303" s="12">
        <v>0</v>
      </c>
    </row>
    <row r="304" spans="1:18" x14ac:dyDescent="0.25">
      <c r="A304" s="10">
        <v>2030137893</v>
      </c>
      <c r="B304" s="10" t="s">
        <v>2656</v>
      </c>
      <c r="C304" s="10" t="s">
        <v>495</v>
      </c>
      <c r="D304" s="10" t="s">
        <v>693</v>
      </c>
      <c r="E304" s="10">
        <v>5442438</v>
      </c>
      <c r="F304" s="10" t="s">
        <v>4003</v>
      </c>
      <c r="G304" s="11">
        <v>45870</v>
      </c>
      <c r="H304" s="11">
        <v>45962</v>
      </c>
      <c r="I304" s="15">
        <v>3</v>
      </c>
      <c r="J304" s="10" t="s">
        <v>4041</v>
      </c>
      <c r="K304" s="12">
        <v>24.61</v>
      </c>
      <c r="L304" s="10" t="s">
        <v>57</v>
      </c>
      <c r="M304" s="14">
        <v>0.7</v>
      </c>
      <c r="N304" s="10" t="s">
        <v>243</v>
      </c>
      <c r="O304" s="10" t="s">
        <v>60</v>
      </c>
      <c r="P304" s="12">
        <v>17.23</v>
      </c>
      <c r="Q304" s="12">
        <v>0</v>
      </c>
      <c r="R304" s="12">
        <v>0</v>
      </c>
    </row>
    <row r="305" spans="1:18" x14ac:dyDescent="0.25">
      <c r="A305" s="10">
        <v>2030147202</v>
      </c>
      <c r="B305" s="10" t="s">
        <v>2658</v>
      </c>
      <c r="C305" s="10" t="s">
        <v>495</v>
      </c>
      <c r="D305" s="10" t="s">
        <v>693</v>
      </c>
      <c r="E305" s="10">
        <v>5442438</v>
      </c>
      <c r="F305" s="10" t="s">
        <v>4003</v>
      </c>
      <c r="G305" s="11">
        <v>45870</v>
      </c>
      <c r="H305" s="11">
        <v>45962</v>
      </c>
      <c r="I305" s="15">
        <v>3</v>
      </c>
      <c r="J305" s="10" t="s">
        <v>4041</v>
      </c>
      <c r="K305" s="12">
        <v>24.61</v>
      </c>
      <c r="L305" s="10" t="s">
        <v>57</v>
      </c>
      <c r="M305" s="14">
        <v>0.7</v>
      </c>
      <c r="N305" s="10" t="s">
        <v>243</v>
      </c>
      <c r="O305" s="10" t="s">
        <v>60</v>
      </c>
      <c r="P305" s="12">
        <v>17.23</v>
      </c>
      <c r="Q305" s="12">
        <v>0</v>
      </c>
      <c r="R305" s="12">
        <v>0</v>
      </c>
    </row>
    <row r="306" spans="1:18" x14ac:dyDescent="0.25">
      <c r="A306" s="10">
        <v>2030175285</v>
      </c>
      <c r="B306" s="10" t="s">
        <v>3798</v>
      </c>
      <c r="C306" s="10" t="s">
        <v>495</v>
      </c>
      <c r="D306" s="10" t="s">
        <v>693</v>
      </c>
      <c r="E306" s="10">
        <v>5442438</v>
      </c>
      <c r="F306" s="10" t="s">
        <v>4003</v>
      </c>
      <c r="G306" s="11">
        <v>45870</v>
      </c>
      <c r="H306" s="11">
        <v>45962</v>
      </c>
      <c r="I306" s="15">
        <v>3</v>
      </c>
      <c r="J306" s="10" t="s">
        <v>4041</v>
      </c>
      <c r="K306" s="12">
        <v>24.61</v>
      </c>
      <c r="L306" s="10" t="s">
        <v>57</v>
      </c>
      <c r="M306" s="14">
        <v>0.7</v>
      </c>
      <c r="N306" s="10" t="s">
        <v>243</v>
      </c>
      <c r="O306" s="10" t="s">
        <v>60</v>
      </c>
      <c r="P306" s="12">
        <v>17.23</v>
      </c>
      <c r="Q306" s="12">
        <v>0</v>
      </c>
      <c r="R306" s="12">
        <v>0</v>
      </c>
    </row>
    <row r="307" spans="1:18" x14ac:dyDescent="0.25">
      <c r="A307" s="10">
        <v>2030215069</v>
      </c>
      <c r="B307" s="10" t="s">
        <v>2664</v>
      </c>
      <c r="C307" s="10" t="s">
        <v>495</v>
      </c>
      <c r="D307" s="10" t="s">
        <v>693</v>
      </c>
      <c r="E307" s="10">
        <v>5442438</v>
      </c>
      <c r="F307" s="10" t="s">
        <v>4003</v>
      </c>
      <c r="G307" s="11">
        <v>45870</v>
      </c>
      <c r="H307" s="11">
        <v>45962</v>
      </c>
      <c r="I307" s="15">
        <v>3</v>
      </c>
      <c r="J307" s="10" t="s">
        <v>4041</v>
      </c>
      <c r="K307" s="12">
        <v>24.61</v>
      </c>
      <c r="L307" s="10" t="s">
        <v>57</v>
      </c>
      <c r="M307" s="14">
        <v>0.7</v>
      </c>
      <c r="N307" s="10" t="s">
        <v>243</v>
      </c>
      <c r="O307" s="10" t="s">
        <v>60</v>
      </c>
      <c r="P307" s="12">
        <v>17.23</v>
      </c>
      <c r="Q307" s="12">
        <v>0</v>
      </c>
      <c r="R307" s="12">
        <v>0</v>
      </c>
    </row>
    <row r="308" spans="1:18" x14ac:dyDescent="0.25">
      <c r="A308" s="10">
        <v>2030259635</v>
      </c>
      <c r="B308" s="10" t="s">
        <v>2675</v>
      </c>
      <c r="C308" s="10" t="s">
        <v>495</v>
      </c>
      <c r="D308" s="10" t="s">
        <v>693</v>
      </c>
      <c r="E308" s="10">
        <v>5442438</v>
      </c>
      <c r="F308" s="10" t="s">
        <v>4003</v>
      </c>
      <c r="G308" s="11">
        <v>45871</v>
      </c>
      <c r="H308" s="11">
        <v>45963</v>
      </c>
      <c r="I308" s="15">
        <v>3</v>
      </c>
      <c r="J308" s="10" t="s">
        <v>4041</v>
      </c>
      <c r="K308" s="12">
        <v>24.61</v>
      </c>
      <c r="L308" s="10" t="s">
        <v>57</v>
      </c>
      <c r="M308" s="14">
        <v>0.7</v>
      </c>
      <c r="N308" s="10" t="s">
        <v>243</v>
      </c>
      <c r="O308" s="10" t="s">
        <v>60</v>
      </c>
      <c r="P308" s="12">
        <v>17.23</v>
      </c>
      <c r="Q308" s="12">
        <v>0</v>
      </c>
      <c r="R308" s="12">
        <v>0</v>
      </c>
    </row>
    <row r="309" spans="1:18" x14ac:dyDescent="0.25">
      <c r="A309" s="10">
        <v>2030261123</v>
      </c>
      <c r="B309" s="10" t="s">
        <v>2676</v>
      </c>
      <c r="C309" s="10" t="s">
        <v>495</v>
      </c>
      <c r="D309" s="10" t="s">
        <v>693</v>
      </c>
      <c r="E309" s="10">
        <v>5442438</v>
      </c>
      <c r="F309" s="10" t="s">
        <v>4003</v>
      </c>
      <c r="G309" s="11">
        <v>45871</v>
      </c>
      <c r="H309" s="11">
        <v>45963</v>
      </c>
      <c r="I309" s="15">
        <v>3</v>
      </c>
      <c r="J309" s="10" t="s">
        <v>4041</v>
      </c>
      <c r="K309" s="12">
        <v>24.61</v>
      </c>
      <c r="L309" s="10" t="s">
        <v>57</v>
      </c>
      <c r="M309" s="14">
        <v>0.7</v>
      </c>
      <c r="N309" s="10" t="s">
        <v>243</v>
      </c>
      <c r="O309" s="10" t="s">
        <v>60</v>
      </c>
      <c r="P309" s="12">
        <v>17.23</v>
      </c>
      <c r="Q309" s="12">
        <v>0</v>
      </c>
      <c r="R309" s="12">
        <v>0</v>
      </c>
    </row>
    <row r="310" spans="1:18" x14ac:dyDescent="0.25">
      <c r="A310" s="10">
        <v>2030194091</v>
      </c>
      <c r="B310" s="10" t="s">
        <v>2660</v>
      </c>
      <c r="C310" s="10" t="s">
        <v>495</v>
      </c>
      <c r="D310" s="10" t="s">
        <v>693</v>
      </c>
      <c r="E310" s="10">
        <v>5442438</v>
      </c>
      <c r="F310" s="10" t="s">
        <v>4003</v>
      </c>
      <c r="G310" s="11">
        <v>45870</v>
      </c>
      <c r="H310" s="11">
        <v>45962</v>
      </c>
      <c r="I310" s="15">
        <v>3</v>
      </c>
      <c r="J310" s="10" t="s">
        <v>4041</v>
      </c>
      <c r="K310" s="12">
        <v>78.97</v>
      </c>
      <c r="L310" s="10" t="s">
        <v>57</v>
      </c>
      <c r="M310" s="14">
        <v>0.7</v>
      </c>
      <c r="N310" s="10" t="s">
        <v>243</v>
      </c>
      <c r="O310" s="10" t="s">
        <v>60</v>
      </c>
      <c r="P310" s="12">
        <v>55.28</v>
      </c>
      <c r="Q310" s="12">
        <v>0</v>
      </c>
      <c r="R310" s="12">
        <v>0</v>
      </c>
    </row>
    <row r="311" spans="1:18" x14ac:dyDescent="0.25">
      <c r="A311" s="10">
        <v>2030305372</v>
      </c>
      <c r="B311" s="10" t="s">
        <v>2678</v>
      </c>
      <c r="C311" s="10" t="s">
        <v>495</v>
      </c>
      <c r="D311" s="10" t="s">
        <v>693</v>
      </c>
      <c r="E311" s="10">
        <v>5442438</v>
      </c>
      <c r="F311" s="10" t="s">
        <v>4003</v>
      </c>
      <c r="G311" s="11">
        <v>45874</v>
      </c>
      <c r="H311" s="11">
        <v>45966</v>
      </c>
      <c r="I311" s="15">
        <v>3</v>
      </c>
      <c r="J311" s="10" t="s">
        <v>4041</v>
      </c>
      <c r="K311" s="12">
        <v>78.97</v>
      </c>
      <c r="L311" s="10" t="s">
        <v>57</v>
      </c>
      <c r="M311" s="14">
        <v>0.7</v>
      </c>
      <c r="N311" s="10" t="s">
        <v>243</v>
      </c>
      <c r="O311" s="10" t="s">
        <v>60</v>
      </c>
      <c r="P311" s="12">
        <v>55.28</v>
      </c>
      <c r="Q311" s="12">
        <v>0</v>
      </c>
      <c r="R311" s="12">
        <v>0</v>
      </c>
    </row>
    <row r="312" spans="1:18" x14ac:dyDescent="0.25">
      <c r="A312" s="10">
        <v>2029758272</v>
      </c>
      <c r="B312" s="10" t="s">
        <v>2635</v>
      </c>
      <c r="C312" s="10" t="s">
        <v>252</v>
      </c>
      <c r="D312" s="10" t="s">
        <v>693</v>
      </c>
      <c r="E312" s="10">
        <v>8977234</v>
      </c>
      <c r="F312" s="10" t="s">
        <v>2395</v>
      </c>
      <c r="G312" s="11">
        <v>45870</v>
      </c>
      <c r="H312" s="11">
        <v>45962</v>
      </c>
      <c r="I312" s="15">
        <v>3</v>
      </c>
      <c r="J312" s="10" t="s">
        <v>4041</v>
      </c>
      <c r="K312" s="12">
        <v>21.44</v>
      </c>
      <c r="L312" s="10" t="s">
        <v>57</v>
      </c>
      <c r="M312" s="14">
        <v>0.7</v>
      </c>
      <c r="N312" s="10" t="s">
        <v>243</v>
      </c>
      <c r="O312" s="10" t="s">
        <v>60</v>
      </c>
      <c r="P312" s="12">
        <v>15.01</v>
      </c>
      <c r="Q312" s="12">
        <v>0</v>
      </c>
      <c r="R312" s="12">
        <v>0</v>
      </c>
    </row>
    <row r="313" spans="1:18" x14ac:dyDescent="0.25">
      <c r="A313" s="10">
        <v>2029657454</v>
      </c>
      <c r="B313" s="10" t="s">
        <v>2623</v>
      </c>
      <c r="C313" s="10" t="s">
        <v>125</v>
      </c>
      <c r="D313" s="10" t="s">
        <v>693</v>
      </c>
      <c r="E313" s="10">
        <v>8977234</v>
      </c>
      <c r="F313" s="10" t="s">
        <v>2395</v>
      </c>
      <c r="G313" s="11">
        <v>45870</v>
      </c>
      <c r="H313" s="11">
        <v>45962</v>
      </c>
      <c r="I313" s="15">
        <v>3</v>
      </c>
      <c r="J313" s="10" t="s">
        <v>4041</v>
      </c>
      <c r="K313" s="12">
        <v>25.73</v>
      </c>
      <c r="L313" s="10" t="s">
        <v>57</v>
      </c>
      <c r="M313" s="14">
        <v>0.7</v>
      </c>
      <c r="N313" s="10" t="s">
        <v>243</v>
      </c>
      <c r="O313" s="10" t="s">
        <v>60</v>
      </c>
      <c r="P313" s="12">
        <v>18.010000000000002</v>
      </c>
      <c r="Q313" s="12">
        <v>0</v>
      </c>
      <c r="R313" s="12">
        <v>0</v>
      </c>
    </row>
    <row r="314" spans="1:18" x14ac:dyDescent="0.25">
      <c r="A314" s="10">
        <v>2030074178</v>
      </c>
      <c r="B314" s="10" t="s">
        <v>2650</v>
      </c>
      <c r="C314" s="10" t="s">
        <v>528</v>
      </c>
      <c r="D314" s="10" t="s">
        <v>693</v>
      </c>
      <c r="E314" s="10">
        <v>8977234</v>
      </c>
      <c r="F314" s="10" t="s">
        <v>2395</v>
      </c>
      <c r="G314" s="11">
        <v>45870</v>
      </c>
      <c r="H314" s="11">
        <v>45962</v>
      </c>
      <c r="I314" s="15">
        <v>3</v>
      </c>
      <c r="J314" s="10" t="s">
        <v>4041</v>
      </c>
      <c r="K314" s="12">
        <v>25.73</v>
      </c>
      <c r="L314" s="10" t="s">
        <v>57</v>
      </c>
      <c r="M314" s="14">
        <v>0.7</v>
      </c>
      <c r="N314" s="10" t="s">
        <v>243</v>
      </c>
      <c r="O314" s="10" t="s">
        <v>60</v>
      </c>
      <c r="P314" s="12">
        <v>18.010000000000002</v>
      </c>
      <c r="Q314" s="12">
        <v>0</v>
      </c>
      <c r="R314" s="12">
        <v>0</v>
      </c>
    </row>
    <row r="315" spans="1:18" x14ac:dyDescent="0.25">
      <c r="A315" s="10">
        <v>2030220181</v>
      </c>
      <c r="B315" s="10" t="s">
        <v>2665</v>
      </c>
      <c r="C315" s="10" t="s">
        <v>427</v>
      </c>
      <c r="D315" s="10" t="s">
        <v>693</v>
      </c>
      <c r="E315" s="10">
        <v>8977234</v>
      </c>
      <c r="F315" s="10" t="s">
        <v>2395</v>
      </c>
      <c r="G315" s="11">
        <v>45870</v>
      </c>
      <c r="H315" s="11">
        <v>45962</v>
      </c>
      <c r="I315" s="15">
        <v>3</v>
      </c>
      <c r="J315" s="10" t="s">
        <v>4041</v>
      </c>
      <c r="K315" s="12">
        <v>25.73</v>
      </c>
      <c r="L315" s="10" t="s">
        <v>57</v>
      </c>
      <c r="M315" s="14">
        <v>0.7</v>
      </c>
      <c r="N315" s="10" t="s">
        <v>243</v>
      </c>
      <c r="O315" s="10" t="s">
        <v>60</v>
      </c>
      <c r="P315" s="12">
        <v>18.010000000000002</v>
      </c>
      <c r="Q315" s="12">
        <v>0</v>
      </c>
      <c r="R315" s="12">
        <v>0</v>
      </c>
    </row>
    <row r="316" spans="1:18" x14ac:dyDescent="0.25">
      <c r="A316" s="16">
        <v>2029949953</v>
      </c>
      <c r="B316" s="16" t="s">
        <v>3775</v>
      </c>
      <c r="C316" s="16" t="s">
        <v>125</v>
      </c>
      <c r="D316" s="16" t="s">
        <v>4047</v>
      </c>
      <c r="E316" s="16">
        <v>19681796</v>
      </c>
      <c r="F316" s="16" t="s">
        <v>2410</v>
      </c>
      <c r="G316" s="17">
        <v>45853</v>
      </c>
      <c r="H316" s="17">
        <v>45945</v>
      </c>
      <c r="I316" s="18">
        <v>3</v>
      </c>
      <c r="J316" s="16" t="s">
        <v>4043</v>
      </c>
      <c r="K316" s="19">
        <v>-14.51</v>
      </c>
      <c r="L316" s="16" t="s">
        <v>57</v>
      </c>
      <c r="M316" s="20">
        <v>0.7</v>
      </c>
      <c r="N316" s="16" t="s">
        <v>243</v>
      </c>
      <c r="O316" s="16" t="s">
        <v>60</v>
      </c>
      <c r="P316" s="19">
        <v>-10.16</v>
      </c>
      <c r="Q316" s="19">
        <v>-10.16</v>
      </c>
      <c r="R316" s="19">
        <v>-10.16</v>
      </c>
    </row>
    <row r="317" spans="1:18" x14ac:dyDescent="0.25">
      <c r="A317" s="10">
        <v>2030254848</v>
      </c>
      <c r="B317" s="10" t="s">
        <v>3608</v>
      </c>
      <c r="C317" s="10" t="s">
        <v>228</v>
      </c>
      <c r="D317" s="10" t="s">
        <v>4047</v>
      </c>
      <c r="E317" s="10">
        <v>16912722</v>
      </c>
      <c r="F317" s="10" t="s">
        <v>2419</v>
      </c>
      <c r="G317" s="11">
        <v>45870</v>
      </c>
      <c r="H317" s="11">
        <v>45962</v>
      </c>
      <c r="I317" s="15">
        <v>3</v>
      </c>
      <c r="J317" s="10" t="s">
        <v>4043</v>
      </c>
      <c r="K317" s="12">
        <v>72.760000000000005</v>
      </c>
      <c r="L317" s="10" t="s">
        <v>57</v>
      </c>
      <c r="M317" s="14">
        <v>0.7</v>
      </c>
      <c r="N317" s="10" t="s">
        <v>243</v>
      </c>
      <c r="O317" s="10" t="s">
        <v>60</v>
      </c>
      <c r="P317" s="12">
        <v>50.93</v>
      </c>
      <c r="Q317" s="12">
        <v>0</v>
      </c>
      <c r="R317" s="12">
        <v>0</v>
      </c>
    </row>
    <row r="318" spans="1:18" x14ac:dyDescent="0.25">
      <c r="A318" s="10">
        <v>2029875652</v>
      </c>
      <c r="B318" s="10" t="s">
        <v>2638</v>
      </c>
      <c r="C318" s="10" t="s">
        <v>278</v>
      </c>
      <c r="D318" s="10" t="s">
        <v>4047</v>
      </c>
      <c r="E318" s="10">
        <v>7470776</v>
      </c>
      <c r="F318" s="10" t="s">
        <v>2415</v>
      </c>
      <c r="G318" s="11">
        <v>45870</v>
      </c>
      <c r="H318" s="11">
        <v>45962</v>
      </c>
      <c r="I318" s="15">
        <v>3</v>
      </c>
      <c r="J318" s="10" t="s">
        <v>4043</v>
      </c>
      <c r="K318" s="12">
        <v>25.36</v>
      </c>
      <c r="L318" s="10" t="s">
        <v>57</v>
      </c>
      <c r="M318" s="14">
        <v>0.7</v>
      </c>
      <c r="N318" s="10" t="s">
        <v>243</v>
      </c>
      <c r="O318" s="10" t="s">
        <v>60</v>
      </c>
      <c r="P318" s="12">
        <v>17.75</v>
      </c>
      <c r="Q318" s="12">
        <v>0</v>
      </c>
      <c r="R318" s="12">
        <v>0</v>
      </c>
    </row>
    <row r="319" spans="1:18" x14ac:dyDescent="0.25">
      <c r="A319" s="10">
        <v>2030069420</v>
      </c>
      <c r="B319" s="10" t="s">
        <v>2648</v>
      </c>
      <c r="C319" s="10" t="s">
        <v>228</v>
      </c>
      <c r="D319" s="10" t="s">
        <v>4047</v>
      </c>
      <c r="E319" s="10">
        <v>7470776</v>
      </c>
      <c r="F319" s="10" t="s">
        <v>2415</v>
      </c>
      <c r="G319" s="11">
        <v>45870</v>
      </c>
      <c r="H319" s="11">
        <v>45962</v>
      </c>
      <c r="I319" s="15">
        <v>3</v>
      </c>
      <c r="J319" s="10" t="s">
        <v>4043</v>
      </c>
      <c r="K319" s="12">
        <v>27.5</v>
      </c>
      <c r="L319" s="10" t="s">
        <v>57</v>
      </c>
      <c r="M319" s="14">
        <v>0.7</v>
      </c>
      <c r="N319" s="10" t="s">
        <v>243</v>
      </c>
      <c r="O319" s="10" t="s">
        <v>60</v>
      </c>
      <c r="P319" s="12">
        <v>19.25</v>
      </c>
      <c r="Q319" s="12">
        <v>0</v>
      </c>
      <c r="R319" s="12">
        <v>0</v>
      </c>
    </row>
    <row r="320" spans="1:18" x14ac:dyDescent="0.25">
      <c r="A320" s="10">
        <v>2029659198</v>
      </c>
      <c r="B320" s="10" t="s">
        <v>2624</v>
      </c>
      <c r="C320" s="10" t="s">
        <v>228</v>
      </c>
      <c r="D320" s="10" t="s">
        <v>4047</v>
      </c>
      <c r="E320" s="10">
        <v>7470776</v>
      </c>
      <c r="F320" s="10" t="s">
        <v>2415</v>
      </c>
      <c r="G320" s="11">
        <v>45870</v>
      </c>
      <c r="H320" s="11">
        <v>45962</v>
      </c>
      <c r="I320" s="15">
        <v>3</v>
      </c>
      <c r="J320" s="10" t="s">
        <v>4043</v>
      </c>
      <c r="K320" s="12">
        <v>59.4</v>
      </c>
      <c r="L320" s="10" t="s">
        <v>57</v>
      </c>
      <c r="M320" s="14">
        <v>0.7</v>
      </c>
      <c r="N320" s="10" t="s">
        <v>243</v>
      </c>
      <c r="O320" s="10" t="s">
        <v>60</v>
      </c>
      <c r="P320" s="12">
        <v>41.58</v>
      </c>
      <c r="Q320" s="12">
        <v>0</v>
      </c>
      <c r="R320" s="12">
        <v>0</v>
      </c>
    </row>
    <row r="321" spans="1:18" x14ac:dyDescent="0.25">
      <c r="A321" s="10">
        <v>2029771833</v>
      </c>
      <c r="B321" s="10" t="s">
        <v>2969</v>
      </c>
      <c r="C321" s="10" t="s">
        <v>228</v>
      </c>
      <c r="D321" s="10" t="s">
        <v>4047</v>
      </c>
      <c r="E321" s="10">
        <v>7470776</v>
      </c>
      <c r="F321" s="10" t="s">
        <v>2415</v>
      </c>
      <c r="G321" s="11">
        <v>45870</v>
      </c>
      <c r="H321" s="11">
        <v>45962</v>
      </c>
      <c r="I321" s="15">
        <v>3</v>
      </c>
      <c r="J321" s="10" t="s">
        <v>4043</v>
      </c>
      <c r="K321" s="12">
        <v>86.25</v>
      </c>
      <c r="L321" s="10" t="s">
        <v>57</v>
      </c>
      <c r="M321" s="14">
        <v>0.7</v>
      </c>
      <c r="N321" s="10" t="s">
        <v>243</v>
      </c>
      <c r="O321" s="10" t="s">
        <v>60</v>
      </c>
      <c r="P321" s="12">
        <v>60.38</v>
      </c>
      <c r="Q321" s="12">
        <v>0</v>
      </c>
      <c r="R321" s="12">
        <v>0</v>
      </c>
    </row>
    <row r="322" spans="1:18" x14ac:dyDescent="0.25">
      <c r="A322" s="10">
        <v>2030197586</v>
      </c>
      <c r="B322" s="10" t="s">
        <v>3862</v>
      </c>
      <c r="C322" s="10" t="s">
        <v>228</v>
      </c>
      <c r="D322" s="10" t="s">
        <v>4047</v>
      </c>
      <c r="E322" s="10">
        <v>7146581</v>
      </c>
      <c r="F322" s="10" t="s">
        <v>4017</v>
      </c>
      <c r="G322" s="11">
        <v>45870</v>
      </c>
      <c r="H322" s="11">
        <v>45962</v>
      </c>
      <c r="I322" s="15">
        <v>3</v>
      </c>
      <c r="J322" s="10" t="s">
        <v>4043</v>
      </c>
      <c r="K322" s="12">
        <v>11.5</v>
      </c>
      <c r="L322" s="10" t="s">
        <v>57</v>
      </c>
      <c r="M322" s="14">
        <v>0.7</v>
      </c>
      <c r="N322" s="10" t="s">
        <v>243</v>
      </c>
      <c r="O322" s="10" t="s">
        <v>60</v>
      </c>
      <c r="P322" s="12">
        <v>8.0500000000000007</v>
      </c>
      <c r="Q322" s="12">
        <v>0</v>
      </c>
      <c r="R322" s="12">
        <v>0</v>
      </c>
    </row>
    <row r="323" spans="1:18" x14ac:dyDescent="0.25">
      <c r="A323" s="10">
        <v>2029333773</v>
      </c>
      <c r="B323" s="10" t="s">
        <v>3653</v>
      </c>
      <c r="C323" s="10" t="s">
        <v>228</v>
      </c>
      <c r="D323" s="10" t="s">
        <v>4047</v>
      </c>
      <c r="E323" s="10">
        <v>7146581</v>
      </c>
      <c r="F323" s="10" t="s">
        <v>4017</v>
      </c>
      <c r="G323" s="11">
        <v>45870</v>
      </c>
      <c r="H323" s="11">
        <v>45962</v>
      </c>
      <c r="I323" s="15">
        <v>3</v>
      </c>
      <c r="J323" s="10" t="s">
        <v>4043</v>
      </c>
      <c r="K323" s="12">
        <v>19</v>
      </c>
      <c r="L323" s="10" t="s">
        <v>57</v>
      </c>
      <c r="M323" s="14">
        <v>0.7</v>
      </c>
      <c r="N323" s="10" t="s">
        <v>243</v>
      </c>
      <c r="O323" s="10" t="s">
        <v>60</v>
      </c>
      <c r="P323" s="12">
        <v>13.3</v>
      </c>
      <c r="Q323" s="12">
        <v>0</v>
      </c>
      <c r="R323" s="12">
        <v>0</v>
      </c>
    </row>
    <row r="324" spans="1:18" x14ac:dyDescent="0.25">
      <c r="A324" s="10">
        <v>2030032416</v>
      </c>
      <c r="B324" s="10" t="s">
        <v>3782</v>
      </c>
      <c r="C324" s="10" t="s">
        <v>228</v>
      </c>
      <c r="D324" s="10" t="s">
        <v>4047</v>
      </c>
      <c r="E324" s="10">
        <v>7146581</v>
      </c>
      <c r="F324" s="10" t="s">
        <v>4017</v>
      </c>
      <c r="G324" s="11">
        <v>45870</v>
      </c>
      <c r="H324" s="11">
        <v>45962</v>
      </c>
      <c r="I324" s="15">
        <v>3</v>
      </c>
      <c r="J324" s="10" t="s">
        <v>4043</v>
      </c>
      <c r="K324" s="12">
        <v>34</v>
      </c>
      <c r="L324" s="10" t="s">
        <v>57</v>
      </c>
      <c r="M324" s="14">
        <v>0.7</v>
      </c>
      <c r="N324" s="10" t="s">
        <v>243</v>
      </c>
      <c r="O324" s="10" t="s">
        <v>60</v>
      </c>
      <c r="P324" s="12">
        <v>23.8</v>
      </c>
      <c r="Q324" s="12">
        <v>0</v>
      </c>
      <c r="R324" s="12">
        <v>0</v>
      </c>
    </row>
    <row r="325" spans="1:18" x14ac:dyDescent="0.25">
      <c r="A325" s="10">
        <v>2030089050</v>
      </c>
      <c r="B325" s="10" t="s">
        <v>3787</v>
      </c>
      <c r="C325" s="10" t="s">
        <v>278</v>
      </c>
      <c r="D325" s="10" t="s">
        <v>4047</v>
      </c>
      <c r="E325" s="10">
        <v>19586992</v>
      </c>
      <c r="F325" s="10" t="s">
        <v>4008</v>
      </c>
      <c r="G325" s="11">
        <v>45870</v>
      </c>
      <c r="H325" s="11">
        <v>45962</v>
      </c>
      <c r="I325" s="15">
        <v>3</v>
      </c>
      <c r="J325" s="10" t="s">
        <v>4043</v>
      </c>
      <c r="K325" s="12">
        <v>42.47</v>
      </c>
      <c r="L325" s="10" t="s">
        <v>57</v>
      </c>
      <c r="M325" s="14">
        <v>0.7</v>
      </c>
      <c r="N325" s="10" t="s">
        <v>243</v>
      </c>
      <c r="O325" s="10" t="s">
        <v>60</v>
      </c>
      <c r="P325" s="12">
        <v>29.73</v>
      </c>
      <c r="Q325" s="12">
        <v>0</v>
      </c>
      <c r="R325" s="12">
        <v>0</v>
      </c>
    </row>
    <row r="326" spans="1:18" x14ac:dyDescent="0.25">
      <c r="A326" s="10">
        <v>2030178271</v>
      </c>
      <c r="B326" s="10" t="s">
        <v>3856</v>
      </c>
      <c r="C326" s="10" t="s">
        <v>228</v>
      </c>
      <c r="D326" s="10" t="s">
        <v>4047</v>
      </c>
      <c r="E326" s="10">
        <v>19586992</v>
      </c>
      <c r="F326" s="10" t="s">
        <v>4008</v>
      </c>
      <c r="G326" s="11">
        <v>45870</v>
      </c>
      <c r="H326" s="11">
        <v>45962</v>
      </c>
      <c r="I326" s="15">
        <v>3</v>
      </c>
      <c r="J326" s="10" t="s">
        <v>4043</v>
      </c>
      <c r="K326" s="12">
        <v>88.96</v>
      </c>
      <c r="L326" s="10" t="s">
        <v>57</v>
      </c>
      <c r="M326" s="14">
        <v>0.7</v>
      </c>
      <c r="N326" s="10" t="s">
        <v>243</v>
      </c>
      <c r="O326" s="10" t="s">
        <v>60</v>
      </c>
      <c r="P326" s="12">
        <v>62.27</v>
      </c>
      <c r="Q326" s="12">
        <v>0</v>
      </c>
      <c r="R326" s="12">
        <v>0</v>
      </c>
    </row>
    <row r="327" spans="1:18" x14ac:dyDescent="0.25">
      <c r="A327" s="10">
        <v>2029595787</v>
      </c>
      <c r="B327" s="10" t="s">
        <v>3667</v>
      </c>
      <c r="C327" s="10" t="s">
        <v>228</v>
      </c>
      <c r="D327" s="10" t="s">
        <v>4047</v>
      </c>
      <c r="E327" s="10">
        <v>19586992</v>
      </c>
      <c r="F327" s="10" t="s">
        <v>4008</v>
      </c>
      <c r="G327" s="11">
        <v>45870</v>
      </c>
      <c r="H327" s="11">
        <v>45962</v>
      </c>
      <c r="I327" s="15">
        <v>3</v>
      </c>
      <c r="J327" s="10" t="s">
        <v>4043</v>
      </c>
      <c r="K327" s="12">
        <v>115.38</v>
      </c>
      <c r="L327" s="10" t="s">
        <v>57</v>
      </c>
      <c r="M327" s="14">
        <v>0.7</v>
      </c>
      <c r="N327" s="10" t="s">
        <v>243</v>
      </c>
      <c r="O327" s="10" t="s">
        <v>60</v>
      </c>
      <c r="P327" s="12">
        <v>80.77</v>
      </c>
      <c r="Q327" s="12">
        <v>0</v>
      </c>
      <c r="R327" s="12">
        <v>0</v>
      </c>
    </row>
    <row r="328" spans="1:18" x14ac:dyDescent="0.25">
      <c r="A328" s="10">
        <v>2030250108</v>
      </c>
      <c r="B328" s="10" t="s">
        <v>2673</v>
      </c>
      <c r="C328" s="10" t="s">
        <v>203</v>
      </c>
      <c r="D328" s="10" t="s">
        <v>4047</v>
      </c>
      <c r="E328" s="10">
        <v>20003537</v>
      </c>
      <c r="F328" s="10" t="s">
        <v>4012</v>
      </c>
      <c r="G328" s="11">
        <v>45870</v>
      </c>
      <c r="H328" s="11">
        <v>45962</v>
      </c>
      <c r="I328" s="15">
        <v>3</v>
      </c>
      <c r="J328" s="10" t="s">
        <v>4041</v>
      </c>
      <c r="K328" s="12">
        <v>74.44</v>
      </c>
      <c r="L328" s="10" t="s">
        <v>57</v>
      </c>
      <c r="M328" s="14">
        <v>0.7</v>
      </c>
      <c r="N328" s="10" t="s">
        <v>243</v>
      </c>
      <c r="O328" s="10" t="s">
        <v>60</v>
      </c>
      <c r="P328" s="12">
        <v>52.11</v>
      </c>
      <c r="Q328" s="12">
        <v>0</v>
      </c>
      <c r="R328" s="12">
        <v>0</v>
      </c>
    </row>
    <row r="329" spans="1:18" x14ac:dyDescent="0.25">
      <c r="A329" s="10">
        <v>2030027170</v>
      </c>
      <c r="B329" s="10" t="s">
        <v>2645</v>
      </c>
      <c r="C329" s="10" t="s">
        <v>528</v>
      </c>
      <c r="D329" s="10" t="s">
        <v>4047</v>
      </c>
      <c r="E329" s="10">
        <v>20003537</v>
      </c>
      <c r="F329" s="10" t="s">
        <v>4012</v>
      </c>
      <c r="G329" s="11">
        <v>45870</v>
      </c>
      <c r="H329" s="11">
        <v>45962</v>
      </c>
      <c r="I329" s="15">
        <v>3</v>
      </c>
      <c r="J329" s="10" t="s">
        <v>4041</v>
      </c>
      <c r="K329" s="12">
        <v>113.17</v>
      </c>
      <c r="L329" s="10" t="s">
        <v>57</v>
      </c>
      <c r="M329" s="14">
        <v>0.7</v>
      </c>
      <c r="N329" s="10" t="s">
        <v>243</v>
      </c>
      <c r="O329" s="10" t="s">
        <v>60</v>
      </c>
      <c r="P329" s="12">
        <v>79.22</v>
      </c>
      <c r="Q329" s="12">
        <v>0</v>
      </c>
      <c r="R329" s="12">
        <v>0</v>
      </c>
    </row>
    <row r="330" spans="1:18" x14ac:dyDescent="0.25">
      <c r="A330" s="10">
        <v>2030207729</v>
      </c>
      <c r="B330" s="10" t="s">
        <v>3863</v>
      </c>
      <c r="C330" s="10" t="s">
        <v>528</v>
      </c>
      <c r="D330" s="10" t="s">
        <v>4047</v>
      </c>
      <c r="E330" s="10">
        <v>19681796</v>
      </c>
      <c r="F330" s="10" t="s">
        <v>2410</v>
      </c>
      <c r="G330" s="11">
        <v>45870</v>
      </c>
      <c r="H330" s="11">
        <v>45962</v>
      </c>
      <c r="I330" s="15">
        <v>3</v>
      </c>
      <c r="J330" s="10" t="s">
        <v>4043</v>
      </c>
      <c r="K330" s="12">
        <v>36.58</v>
      </c>
      <c r="L330" s="10" t="s">
        <v>57</v>
      </c>
      <c r="M330" s="14">
        <v>0.7</v>
      </c>
      <c r="N330" s="10" t="s">
        <v>243</v>
      </c>
      <c r="O330" s="10" t="s">
        <v>60</v>
      </c>
      <c r="P330" s="12">
        <v>25.61</v>
      </c>
      <c r="Q330" s="12">
        <v>0</v>
      </c>
      <c r="R330" s="12">
        <v>0</v>
      </c>
    </row>
    <row r="331" spans="1:18" x14ac:dyDescent="0.25">
      <c r="A331" s="10">
        <v>2030176831</v>
      </c>
      <c r="B331" s="10" t="s">
        <v>3855</v>
      </c>
      <c r="C331" s="10" t="s">
        <v>203</v>
      </c>
      <c r="D331" s="10" t="s">
        <v>4047</v>
      </c>
      <c r="E331" s="10">
        <v>21435997</v>
      </c>
      <c r="F331" s="10" t="s">
        <v>2420</v>
      </c>
      <c r="G331" s="11">
        <v>45868</v>
      </c>
      <c r="H331" s="11">
        <v>45960</v>
      </c>
      <c r="I331" s="15">
        <v>3</v>
      </c>
      <c r="J331" s="10" t="s">
        <v>4041</v>
      </c>
      <c r="K331" s="12">
        <v>13</v>
      </c>
      <c r="L331" s="10" t="s">
        <v>57</v>
      </c>
      <c r="M331" s="14">
        <v>0.7</v>
      </c>
      <c r="N331" s="10" t="s">
        <v>243</v>
      </c>
      <c r="O331" s="10" t="s">
        <v>60</v>
      </c>
      <c r="P331" s="12">
        <v>9.1</v>
      </c>
      <c r="Q331" s="12">
        <v>0</v>
      </c>
      <c r="R331" s="12">
        <v>0</v>
      </c>
    </row>
    <row r="332" spans="1:18" x14ac:dyDescent="0.25">
      <c r="A332" s="10">
        <v>2029634173</v>
      </c>
      <c r="B332" s="10" t="s">
        <v>3675</v>
      </c>
      <c r="C332" s="10" t="s">
        <v>228</v>
      </c>
      <c r="D332" s="10" t="s">
        <v>4047</v>
      </c>
      <c r="E332" s="10">
        <v>8814784</v>
      </c>
      <c r="F332" s="10" t="s">
        <v>4011</v>
      </c>
      <c r="G332" s="11">
        <v>45870</v>
      </c>
      <c r="H332" s="11">
        <v>45962</v>
      </c>
      <c r="I332" s="15">
        <v>3</v>
      </c>
      <c r="J332" s="10" t="s">
        <v>4043</v>
      </c>
      <c r="K332" s="12">
        <v>55.61</v>
      </c>
      <c r="L332" s="10" t="s">
        <v>57</v>
      </c>
      <c r="M332" s="14">
        <v>0.7</v>
      </c>
      <c r="N332" s="10" t="s">
        <v>243</v>
      </c>
      <c r="O332" s="10" t="s">
        <v>60</v>
      </c>
      <c r="P332" s="12">
        <v>38.93</v>
      </c>
      <c r="Q332" s="12">
        <v>0</v>
      </c>
      <c r="R332" s="12">
        <v>0</v>
      </c>
    </row>
    <row r="333" spans="1:18" x14ac:dyDescent="0.25">
      <c r="A333" s="10">
        <v>2030055176</v>
      </c>
      <c r="B333" s="10" t="s">
        <v>3783</v>
      </c>
      <c r="C333" s="10" t="s">
        <v>228</v>
      </c>
      <c r="D333" s="10" t="s">
        <v>4047</v>
      </c>
      <c r="E333" s="10">
        <v>9213293</v>
      </c>
      <c r="F333" s="10" t="s">
        <v>2417</v>
      </c>
      <c r="G333" s="11">
        <v>45870</v>
      </c>
      <c r="H333" s="11">
        <v>45962</v>
      </c>
      <c r="I333" s="15">
        <v>3</v>
      </c>
      <c r="J333" s="10" t="s">
        <v>4041</v>
      </c>
      <c r="K333" s="12">
        <v>33.119999999999997</v>
      </c>
      <c r="L333" s="10" t="s">
        <v>57</v>
      </c>
      <c r="M333" s="14">
        <v>0.7</v>
      </c>
      <c r="N333" s="10" t="s">
        <v>243</v>
      </c>
      <c r="O333" s="10" t="s">
        <v>60</v>
      </c>
      <c r="P333" s="12">
        <v>23.18</v>
      </c>
      <c r="Q333" s="12">
        <v>0</v>
      </c>
      <c r="R333" s="12">
        <v>0</v>
      </c>
    </row>
    <row r="334" spans="1:18" x14ac:dyDescent="0.25">
      <c r="A334" s="10">
        <v>2030100049</v>
      </c>
      <c r="B334" s="10" t="s">
        <v>3789</v>
      </c>
      <c r="C334" s="10" t="s">
        <v>203</v>
      </c>
      <c r="D334" s="10" t="s">
        <v>4047</v>
      </c>
      <c r="E334" s="10">
        <v>17094718</v>
      </c>
      <c r="F334" s="10" t="s">
        <v>2416</v>
      </c>
      <c r="G334" s="11">
        <v>45870</v>
      </c>
      <c r="H334" s="11">
        <v>45962</v>
      </c>
      <c r="I334" s="15">
        <v>3</v>
      </c>
      <c r="J334" s="10" t="s">
        <v>4043</v>
      </c>
      <c r="K334" s="12">
        <v>89.52</v>
      </c>
      <c r="L334" s="10" t="s">
        <v>57</v>
      </c>
      <c r="M334" s="14">
        <v>0.7</v>
      </c>
      <c r="N334" s="10" t="s">
        <v>243</v>
      </c>
      <c r="O334" s="10" t="s">
        <v>60</v>
      </c>
      <c r="P334" s="12">
        <v>62.66</v>
      </c>
      <c r="Q334" s="12">
        <v>0</v>
      </c>
      <c r="R334" s="12">
        <v>0</v>
      </c>
    </row>
    <row r="335" spans="1:18" x14ac:dyDescent="0.25">
      <c r="A335" s="10">
        <v>2030074689</v>
      </c>
      <c r="B335" s="10" t="s">
        <v>2651</v>
      </c>
      <c r="C335" s="10" t="s">
        <v>228</v>
      </c>
      <c r="D335" s="10" t="s">
        <v>4047</v>
      </c>
      <c r="E335" s="10">
        <v>8307933</v>
      </c>
      <c r="F335" s="10" t="s">
        <v>4007</v>
      </c>
      <c r="G335" s="11">
        <v>45870</v>
      </c>
      <c r="H335" s="11">
        <v>45962</v>
      </c>
      <c r="I335" s="15">
        <v>3</v>
      </c>
      <c r="J335" s="10" t="s">
        <v>4041</v>
      </c>
      <c r="K335" s="12">
        <v>183.13</v>
      </c>
      <c r="L335" s="10" t="s">
        <v>57</v>
      </c>
      <c r="M335" s="14">
        <v>0.7</v>
      </c>
      <c r="N335" s="10" t="s">
        <v>243</v>
      </c>
      <c r="O335" s="10" t="s">
        <v>60</v>
      </c>
      <c r="P335" s="12">
        <v>128.19</v>
      </c>
      <c r="Q335" s="12">
        <v>0</v>
      </c>
      <c r="R335" s="12">
        <v>0</v>
      </c>
    </row>
    <row r="336" spans="1:18" x14ac:dyDescent="0.25">
      <c r="A336" s="10">
        <v>2029971836</v>
      </c>
      <c r="B336" s="10" t="s">
        <v>3777</v>
      </c>
      <c r="C336" s="10" t="s">
        <v>398</v>
      </c>
      <c r="D336" s="10" t="s">
        <v>4047</v>
      </c>
      <c r="E336" s="10">
        <v>16865615</v>
      </c>
      <c r="F336" s="10" t="s">
        <v>2397</v>
      </c>
      <c r="G336" s="11">
        <v>45870</v>
      </c>
      <c r="H336" s="11">
        <v>45962</v>
      </c>
      <c r="I336" s="15">
        <v>3</v>
      </c>
      <c r="J336" s="10" t="s">
        <v>4043</v>
      </c>
      <c r="K336" s="12">
        <v>8.49</v>
      </c>
      <c r="L336" s="10" t="s">
        <v>57</v>
      </c>
      <c r="M336" s="14">
        <v>0.7</v>
      </c>
      <c r="N336" s="10" t="s">
        <v>243</v>
      </c>
      <c r="O336" s="10" t="s">
        <v>60</v>
      </c>
      <c r="P336" s="12">
        <v>5.94</v>
      </c>
      <c r="Q336" s="12">
        <v>0</v>
      </c>
      <c r="R336" s="12">
        <v>0</v>
      </c>
    </row>
    <row r="337" spans="1:18" x14ac:dyDescent="0.25">
      <c r="A337" s="10">
        <v>2029619220</v>
      </c>
      <c r="B337" s="10" t="s">
        <v>2621</v>
      </c>
      <c r="C337" s="10" t="s">
        <v>398</v>
      </c>
      <c r="D337" s="10" t="s">
        <v>4047</v>
      </c>
      <c r="E337" s="10">
        <v>16865615</v>
      </c>
      <c r="F337" s="10" t="s">
        <v>2397</v>
      </c>
      <c r="G337" s="11">
        <v>45870</v>
      </c>
      <c r="H337" s="11">
        <v>45962</v>
      </c>
      <c r="I337" s="15">
        <v>3</v>
      </c>
      <c r="J337" s="10" t="s">
        <v>4043</v>
      </c>
      <c r="K337" s="12">
        <v>9.1</v>
      </c>
      <c r="L337" s="10" t="s">
        <v>57</v>
      </c>
      <c r="M337" s="14">
        <v>0.7</v>
      </c>
      <c r="N337" s="10" t="s">
        <v>243</v>
      </c>
      <c r="O337" s="10" t="s">
        <v>60</v>
      </c>
      <c r="P337" s="12">
        <v>6.37</v>
      </c>
      <c r="Q337" s="12">
        <v>0</v>
      </c>
      <c r="R337" s="12">
        <v>0</v>
      </c>
    </row>
    <row r="338" spans="1:18" x14ac:dyDescent="0.25">
      <c r="A338" s="10">
        <v>2029985833</v>
      </c>
      <c r="B338" s="10" t="s">
        <v>2642</v>
      </c>
      <c r="C338" s="10" t="s">
        <v>398</v>
      </c>
      <c r="D338" s="10" t="s">
        <v>4047</v>
      </c>
      <c r="E338" s="10">
        <v>16865615</v>
      </c>
      <c r="F338" s="10" t="s">
        <v>2397</v>
      </c>
      <c r="G338" s="11">
        <v>45870</v>
      </c>
      <c r="H338" s="11">
        <v>45962</v>
      </c>
      <c r="I338" s="15">
        <v>3</v>
      </c>
      <c r="J338" s="10" t="s">
        <v>4043</v>
      </c>
      <c r="K338" s="12">
        <v>9.1</v>
      </c>
      <c r="L338" s="10" t="s">
        <v>57</v>
      </c>
      <c r="M338" s="14">
        <v>0.7</v>
      </c>
      <c r="N338" s="10" t="s">
        <v>243</v>
      </c>
      <c r="O338" s="10" t="s">
        <v>60</v>
      </c>
      <c r="P338" s="12">
        <v>6.37</v>
      </c>
      <c r="Q338" s="12">
        <v>0</v>
      </c>
      <c r="R338" s="12">
        <v>0</v>
      </c>
    </row>
    <row r="339" spans="1:18" x14ac:dyDescent="0.25">
      <c r="A339" s="10">
        <v>2030199398</v>
      </c>
      <c r="B339" s="10" t="s">
        <v>2662</v>
      </c>
      <c r="C339" s="10" t="s">
        <v>398</v>
      </c>
      <c r="D339" s="10" t="s">
        <v>4047</v>
      </c>
      <c r="E339" s="10">
        <v>16865615</v>
      </c>
      <c r="F339" s="10" t="s">
        <v>2397</v>
      </c>
      <c r="G339" s="11">
        <v>45870</v>
      </c>
      <c r="H339" s="11">
        <v>45962</v>
      </c>
      <c r="I339" s="15">
        <v>3</v>
      </c>
      <c r="J339" s="10" t="s">
        <v>4043</v>
      </c>
      <c r="K339" s="12">
        <v>9.1</v>
      </c>
      <c r="L339" s="10" t="s">
        <v>57</v>
      </c>
      <c r="M339" s="14">
        <v>0.7</v>
      </c>
      <c r="N339" s="10" t="s">
        <v>243</v>
      </c>
      <c r="O339" s="10" t="s">
        <v>60</v>
      </c>
      <c r="P339" s="12">
        <v>6.37</v>
      </c>
      <c r="Q339" s="12">
        <v>0</v>
      </c>
      <c r="R339" s="12">
        <v>0</v>
      </c>
    </row>
    <row r="340" spans="1:18" x14ac:dyDescent="0.25">
      <c r="A340" s="10">
        <v>2030068615</v>
      </c>
      <c r="B340" s="10" t="s">
        <v>2647</v>
      </c>
      <c r="C340" s="10" t="s">
        <v>398</v>
      </c>
      <c r="D340" s="10" t="s">
        <v>4047</v>
      </c>
      <c r="E340" s="10">
        <v>16865615</v>
      </c>
      <c r="F340" s="10" t="s">
        <v>2397</v>
      </c>
      <c r="G340" s="11">
        <v>45870</v>
      </c>
      <c r="H340" s="11">
        <v>45962</v>
      </c>
      <c r="I340" s="15">
        <v>3</v>
      </c>
      <c r="J340" s="10" t="s">
        <v>4043</v>
      </c>
      <c r="K340" s="12">
        <v>18.2</v>
      </c>
      <c r="L340" s="10" t="s">
        <v>57</v>
      </c>
      <c r="M340" s="14">
        <v>0.7</v>
      </c>
      <c r="N340" s="10" t="s">
        <v>243</v>
      </c>
      <c r="O340" s="10" t="s">
        <v>60</v>
      </c>
      <c r="P340" s="12">
        <v>12.74</v>
      </c>
      <c r="Q340" s="12">
        <v>0</v>
      </c>
      <c r="R340" s="12">
        <v>0</v>
      </c>
    </row>
    <row r="341" spans="1:18" x14ac:dyDescent="0.25">
      <c r="A341" s="10">
        <v>2030221958</v>
      </c>
      <c r="B341" s="10" t="s">
        <v>2666</v>
      </c>
      <c r="C341" s="10" t="s">
        <v>398</v>
      </c>
      <c r="D341" s="10" t="s">
        <v>4047</v>
      </c>
      <c r="E341" s="10">
        <v>16865615</v>
      </c>
      <c r="F341" s="10" t="s">
        <v>2397</v>
      </c>
      <c r="G341" s="11">
        <v>45870</v>
      </c>
      <c r="H341" s="11">
        <v>45962</v>
      </c>
      <c r="I341" s="15">
        <v>3</v>
      </c>
      <c r="J341" s="10" t="s">
        <v>4043</v>
      </c>
      <c r="K341" s="12">
        <v>18.28</v>
      </c>
      <c r="L341" s="10" t="s">
        <v>57</v>
      </c>
      <c r="M341" s="14">
        <v>0.7</v>
      </c>
      <c r="N341" s="10" t="s">
        <v>243</v>
      </c>
      <c r="O341" s="10" t="s">
        <v>60</v>
      </c>
      <c r="P341" s="12">
        <v>12.8</v>
      </c>
      <c r="Q341" s="12">
        <v>0</v>
      </c>
      <c r="R341" s="12">
        <v>0</v>
      </c>
    </row>
    <row r="342" spans="1:18" x14ac:dyDescent="0.25">
      <c r="A342" s="10">
        <v>2030032829</v>
      </c>
      <c r="B342" s="10" t="s">
        <v>2646</v>
      </c>
      <c r="C342" s="10" t="s">
        <v>228</v>
      </c>
      <c r="D342" s="10" t="s">
        <v>4047</v>
      </c>
      <c r="E342" s="10">
        <v>16865615</v>
      </c>
      <c r="F342" s="10" t="s">
        <v>2397</v>
      </c>
      <c r="G342" s="11">
        <v>45870</v>
      </c>
      <c r="H342" s="11">
        <v>45962</v>
      </c>
      <c r="I342" s="15">
        <v>3</v>
      </c>
      <c r="J342" s="10" t="s">
        <v>4043</v>
      </c>
      <c r="K342" s="12">
        <v>58.24</v>
      </c>
      <c r="L342" s="10" t="s">
        <v>57</v>
      </c>
      <c r="M342" s="14">
        <v>0.7</v>
      </c>
      <c r="N342" s="10" t="s">
        <v>243</v>
      </c>
      <c r="O342" s="10" t="s">
        <v>60</v>
      </c>
      <c r="P342" s="12">
        <v>40.770000000000003</v>
      </c>
      <c r="Q342" s="12">
        <v>0</v>
      </c>
      <c r="R342" s="12">
        <v>0</v>
      </c>
    </row>
    <row r="343" spans="1:18" x14ac:dyDescent="0.25">
      <c r="A343" s="10">
        <v>2030128664</v>
      </c>
      <c r="B343" s="10" t="s">
        <v>3795</v>
      </c>
      <c r="C343" s="10" t="s">
        <v>125</v>
      </c>
      <c r="D343" s="10" t="s">
        <v>4047</v>
      </c>
      <c r="E343" s="10">
        <v>18754354</v>
      </c>
      <c r="F343" s="10" t="s">
        <v>2396</v>
      </c>
      <c r="G343" s="11">
        <v>45870</v>
      </c>
      <c r="H343" s="11">
        <v>45962</v>
      </c>
      <c r="I343" s="15">
        <v>3</v>
      </c>
      <c r="J343" s="10" t="s">
        <v>4041</v>
      </c>
      <c r="K343" s="12">
        <v>11.02</v>
      </c>
      <c r="L343" s="10" t="s">
        <v>57</v>
      </c>
      <c r="M343" s="14">
        <v>0.7</v>
      </c>
      <c r="N343" s="10" t="s">
        <v>243</v>
      </c>
      <c r="O343" s="10" t="s">
        <v>60</v>
      </c>
      <c r="P343" s="12">
        <v>7.71</v>
      </c>
      <c r="Q343" s="12">
        <v>0</v>
      </c>
      <c r="R343" s="12">
        <v>0</v>
      </c>
    </row>
    <row r="344" spans="1:18" x14ac:dyDescent="0.25">
      <c r="A344" s="10">
        <v>2029826882</v>
      </c>
      <c r="B344" s="10" t="s">
        <v>3762</v>
      </c>
      <c r="C344" s="10" t="s">
        <v>125</v>
      </c>
      <c r="D344" s="10" t="s">
        <v>4047</v>
      </c>
      <c r="E344" s="10">
        <v>18754354</v>
      </c>
      <c r="F344" s="10" t="s">
        <v>2396</v>
      </c>
      <c r="G344" s="11">
        <v>45870</v>
      </c>
      <c r="H344" s="11">
        <v>45962</v>
      </c>
      <c r="I344" s="15">
        <v>3</v>
      </c>
      <c r="J344" s="10" t="s">
        <v>4041</v>
      </c>
      <c r="K344" s="12">
        <v>14.2</v>
      </c>
      <c r="L344" s="10" t="s">
        <v>57</v>
      </c>
      <c r="M344" s="14">
        <v>0.7</v>
      </c>
      <c r="N344" s="10" t="s">
        <v>243</v>
      </c>
      <c r="O344" s="10" t="s">
        <v>60</v>
      </c>
      <c r="P344" s="12">
        <v>9.94</v>
      </c>
      <c r="Q344" s="12">
        <v>0</v>
      </c>
      <c r="R344" s="12">
        <v>0</v>
      </c>
    </row>
    <row r="345" spans="1:18" x14ac:dyDescent="0.25">
      <c r="A345" s="10">
        <v>2029944314</v>
      </c>
      <c r="B345" s="10" t="s">
        <v>3773</v>
      </c>
      <c r="C345" s="10" t="s">
        <v>228</v>
      </c>
      <c r="D345" s="10" t="s">
        <v>4047</v>
      </c>
      <c r="E345" s="10">
        <v>18754354</v>
      </c>
      <c r="F345" s="10" t="s">
        <v>2396</v>
      </c>
      <c r="G345" s="11">
        <v>45870</v>
      </c>
      <c r="H345" s="11">
        <v>45962</v>
      </c>
      <c r="I345" s="15">
        <v>3</v>
      </c>
      <c r="J345" s="10" t="s">
        <v>4041</v>
      </c>
      <c r="K345" s="12">
        <v>15.75</v>
      </c>
      <c r="L345" s="10" t="s">
        <v>57</v>
      </c>
      <c r="M345" s="14">
        <v>0.7</v>
      </c>
      <c r="N345" s="10" t="s">
        <v>243</v>
      </c>
      <c r="O345" s="10" t="s">
        <v>60</v>
      </c>
      <c r="P345" s="12">
        <v>11.02</v>
      </c>
      <c r="Q345" s="12">
        <v>0</v>
      </c>
      <c r="R345" s="12">
        <v>0</v>
      </c>
    </row>
    <row r="346" spans="1:18" x14ac:dyDescent="0.25">
      <c r="A346" s="10">
        <v>2030227223</v>
      </c>
      <c r="B346" s="10" t="s">
        <v>3870</v>
      </c>
      <c r="C346" s="10" t="s">
        <v>76</v>
      </c>
      <c r="D346" s="10" t="s">
        <v>4047</v>
      </c>
      <c r="E346" s="10">
        <v>18754354</v>
      </c>
      <c r="F346" s="10" t="s">
        <v>2396</v>
      </c>
      <c r="G346" s="11">
        <v>45870</v>
      </c>
      <c r="H346" s="11">
        <v>45962</v>
      </c>
      <c r="I346" s="15">
        <v>3</v>
      </c>
      <c r="J346" s="10" t="s">
        <v>4041</v>
      </c>
      <c r="K346" s="12">
        <v>48.9</v>
      </c>
      <c r="L346" s="10" t="s">
        <v>57</v>
      </c>
      <c r="M346" s="14">
        <v>0.7</v>
      </c>
      <c r="N346" s="10" t="s">
        <v>243</v>
      </c>
      <c r="O346" s="10" t="s">
        <v>60</v>
      </c>
      <c r="P346" s="12">
        <v>34.229999999999997</v>
      </c>
      <c r="Q346" s="12">
        <v>0</v>
      </c>
      <c r="R346" s="12">
        <v>0</v>
      </c>
    </row>
    <row r="347" spans="1:18" x14ac:dyDescent="0.25">
      <c r="A347" s="10">
        <v>2030126257</v>
      </c>
      <c r="B347" s="10" t="s">
        <v>3794</v>
      </c>
      <c r="C347" s="10" t="s">
        <v>125</v>
      </c>
      <c r="D347" s="10" t="s">
        <v>4047</v>
      </c>
      <c r="E347" s="10">
        <v>18754354</v>
      </c>
      <c r="F347" s="10" t="s">
        <v>2396</v>
      </c>
      <c r="G347" s="11">
        <v>45870</v>
      </c>
      <c r="H347" s="11">
        <v>45962</v>
      </c>
      <c r="I347" s="15">
        <v>3</v>
      </c>
      <c r="J347" s="10" t="s">
        <v>4041</v>
      </c>
      <c r="K347" s="12">
        <v>63.95</v>
      </c>
      <c r="L347" s="10" t="s">
        <v>57</v>
      </c>
      <c r="M347" s="14">
        <v>0.7</v>
      </c>
      <c r="N347" s="10" t="s">
        <v>243</v>
      </c>
      <c r="O347" s="10" t="s">
        <v>60</v>
      </c>
      <c r="P347" s="12">
        <v>44.76</v>
      </c>
      <c r="Q347" s="12">
        <v>0</v>
      </c>
      <c r="R347" s="12">
        <v>0</v>
      </c>
    </row>
    <row r="348" spans="1:18" x14ac:dyDescent="0.25">
      <c r="A348" s="10">
        <v>2029973525</v>
      </c>
      <c r="B348" s="10" t="s">
        <v>3778</v>
      </c>
      <c r="C348" s="10" t="s">
        <v>228</v>
      </c>
      <c r="D348" s="10" t="s">
        <v>4047</v>
      </c>
      <c r="E348" s="10">
        <v>18754354</v>
      </c>
      <c r="F348" s="10" t="s">
        <v>2396</v>
      </c>
      <c r="G348" s="11">
        <v>45870</v>
      </c>
      <c r="H348" s="11">
        <v>45962</v>
      </c>
      <c r="I348" s="15">
        <v>3</v>
      </c>
      <c r="J348" s="10" t="s">
        <v>4041</v>
      </c>
      <c r="K348" s="12">
        <v>74</v>
      </c>
      <c r="L348" s="10" t="s">
        <v>57</v>
      </c>
      <c r="M348" s="14">
        <v>0.7</v>
      </c>
      <c r="N348" s="10" t="s">
        <v>243</v>
      </c>
      <c r="O348" s="10" t="s">
        <v>60</v>
      </c>
      <c r="P348" s="12">
        <v>51.8</v>
      </c>
      <c r="Q348" s="12">
        <v>0</v>
      </c>
      <c r="R348" s="12">
        <v>0</v>
      </c>
    </row>
    <row r="349" spans="1:18" x14ac:dyDescent="0.25">
      <c r="A349" s="10">
        <v>2030239835</v>
      </c>
      <c r="B349" s="10" t="s">
        <v>2669</v>
      </c>
      <c r="C349" s="10" t="s">
        <v>278</v>
      </c>
      <c r="D349" s="10" t="s">
        <v>4047</v>
      </c>
      <c r="E349" s="10">
        <v>18754354</v>
      </c>
      <c r="F349" s="10" t="s">
        <v>2396</v>
      </c>
      <c r="G349" s="11">
        <v>45870</v>
      </c>
      <c r="H349" s="11">
        <v>45962</v>
      </c>
      <c r="I349" s="15">
        <v>3</v>
      </c>
      <c r="J349" s="10" t="s">
        <v>4041</v>
      </c>
      <c r="K349" s="12">
        <v>186.78</v>
      </c>
      <c r="L349" s="10" t="s">
        <v>57</v>
      </c>
      <c r="M349" s="14">
        <v>0.7</v>
      </c>
      <c r="N349" s="10" t="s">
        <v>243</v>
      </c>
      <c r="O349" s="10" t="s">
        <v>60</v>
      </c>
      <c r="P349" s="12">
        <v>130.75</v>
      </c>
      <c r="Q349" s="12">
        <v>0</v>
      </c>
      <c r="R349" s="12">
        <v>0</v>
      </c>
    </row>
    <row r="350" spans="1:18" x14ac:dyDescent="0.25">
      <c r="A350" s="10">
        <v>2029935617</v>
      </c>
      <c r="B350" s="10" t="s">
        <v>3771</v>
      </c>
      <c r="C350" s="10" t="s">
        <v>125</v>
      </c>
      <c r="D350" s="10" t="s">
        <v>4047</v>
      </c>
      <c r="E350" s="10">
        <v>18201929</v>
      </c>
      <c r="F350" s="10" t="s">
        <v>2394</v>
      </c>
      <c r="G350" s="11">
        <v>45870</v>
      </c>
      <c r="H350" s="11">
        <v>45962</v>
      </c>
      <c r="I350" s="15">
        <v>3</v>
      </c>
      <c r="J350" s="10" t="s">
        <v>4043</v>
      </c>
      <c r="K350" s="12">
        <v>10.29</v>
      </c>
      <c r="L350" s="10" t="s">
        <v>57</v>
      </c>
      <c r="M350" s="14">
        <v>0.7</v>
      </c>
      <c r="N350" s="10" t="s">
        <v>243</v>
      </c>
      <c r="O350" s="10" t="s">
        <v>60</v>
      </c>
      <c r="P350" s="12">
        <v>7.2</v>
      </c>
      <c r="Q350" s="12">
        <v>0</v>
      </c>
      <c r="R350" s="12">
        <v>0</v>
      </c>
    </row>
    <row r="351" spans="1:18" x14ac:dyDescent="0.25">
      <c r="A351" s="10">
        <v>2030260596</v>
      </c>
      <c r="B351" s="10" t="s">
        <v>3876</v>
      </c>
      <c r="C351" s="10" t="s">
        <v>125</v>
      </c>
      <c r="D351" s="10" t="s">
        <v>4047</v>
      </c>
      <c r="E351" s="10">
        <v>18201929</v>
      </c>
      <c r="F351" s="10" t="s">
        <v>2394</v>
      </c>
      <c r="G351" s="11">
        <v>45871</v>
      </c>
      <c r="H351" s="11">
        <v>45963</v>
      </c>
      <c r="I351" s="15">
        <v>3</v>
      </c>
      <c r="J351" s="10" t="s">
        <v>4043</v>
      </c>
      <c r="K351" s="12">
        <v>10.29</v>
      </c>
      <c r="L351" s="10" t="s">
        <v>57</v>
      </c>
      <c r="M351" s="14">
        <v>0.7</v>
      </c>
      <c r="N351" s="10" t="s">
        <v>243</v>
      </c>
      <c r="O351" s="10" t="s">
        <v>60</v>
      </c>
      <c r="P351" s="12">
        <v>7.2</v>
      </c>
      <c r="Q351" s="12">
        <v>0</v>
      </c>
      <c r="R351" s="12">
        <v>0</v>
      </c>
    </row>
    <row r="352" spans="1:18" x14ac:dyDescent="0.25">
      <c r="A352" s="10">
        <v>2029874507</v>
      </c>
      <c r="B352" s="10" t="s">
        <v>3767</v>
      </c>
      <c r="C352" s="10" t="s">
        <v>203</v>
      </c>
      <c r="D352" s="10" t="s">
        <v>4047</v>
      </c>
      <c r="E352" s="10">
        <v>18201929</v>
      </c>
      <c r="F352" s="10" t="s">
        <v>2394</v>
      </c>
      <c r="G352" s="11">
        <v>45870</v>
      </c>
      <c r="H352" s="11">
        <v>45962</v>
      </c>
      <c r="I352" s="15">
        <v>3</v>
      </c>
      <c r="J352" s="10" t="s">
        <v>4043</v>
      </c>
      <c r="K352" s="12">
        <v>28.38</v>
      </c>
      <c r="L352" s="10" t="s">
        <v>57</v>
      </c>
      <c r="M352" s="14">
        <v>0.7</v>
      </c>
      <c r="N352" s="10" t="s">
        <v>243</v>
      </c>
      <c r="O352" s="10" t="s">
        <v>60</v>
      </c>
      <c r="P352" s="12">
        <v>19.87</v>
      </c>
      <c r="Q352" s="12">
        <v>0</v>
      </c>
      <c r="R352" s="12">
        <v>0</v>
      </c>
    </row>
    <row r="353" spans="1:18" x14ac:dyDescent="0.25">
      <c r="A353" s="10">
        <v>2030100064</v>
      </c>
      <c r="B353" s="10" t="s">
        <v>2654</v>
      </c>
      <c r="C353" s="10" t="s">
        <v>228</v>
      </c>
      <c r="D353" s="10" t="s">
        <v>4047</v>
      </c>
      <c r="E353" s="10">
        <v>18201929</v>
      </c>
      <c r="F353" s="10" t="s">
        <v>2394</v>
      </c>
      <c r="G353" s="11">
        <v>45870</v>
      </c>
      <c r="H353" s="11">
        <v>45962</v>
      </c>
      <c r="I353" s="15">
        <v>3</v>
      </c>
      <c r="J353" s="10" t="s">
        <v>4043</v>
      </c>
      <c r="K353" s="12">
        <v>47.69</v>
      </c>
      <c r="L353" s="10" t="s">
        <v>57</v>
      </c>
      <c r="M353" s="14">
        <v>0.7</v>
      </c>
      <c r="N353" s="10" t="s">
        <v>243</v>
      </c>
      <c r="O353" s="10" t="s">
        <v>60</v>
      </c>
      <c r="P353" s="12">
        <v>33.380000000000003</v>
      </c>
      <c r="Q353" s="12">
        <v>0</v>
      </c>
      <c r="R353" s="12">
        <v>0</v>
      </c>
    </row>
    <row r="354" spans="1:18" x14ac:dyDescent="0.25">
      <c r="A354" s="10">
        <v>2030245942</v>
      </c>
      <c r="B354" s="10" t="s">
        <v>3874</v>
      </c>
      <c r="C354" s="10" t="s">
        <v>203</v>
      </c>
      <c r="D354" s="10" t="s">
        <v>4047</v>
      </c>
      <c r="E354" s="10">
        <v>18201929</v>
      </c>
      <c r="F354" s="10" t="s">
        <v>2394</v>
      </c>
      <c r="G354" s="11">
        <v>45870</v>
      </c>
      <c r="H354" s="11">
        <v>45962</v>
      </c>
      <c r="I354" s="15">
        <v>3</v>
      </c>
      <c r="J354" s="10" t="s">
        <v>4043</v>
      </c>
      <c r="K354" s="12">
        <v>55.89</v>
      </c>
      <c r="L354" s="10" t="s">
        <v>57</v>
      </c>
      <c r="M354" s="14">
        <v>0.7</v>
      </c>
      <c r="N354" s="10" t="s">
        <v>243</v>
      </c>
      <c r="O354" s="10" t="s">
        <v>60</v>
      </c>
      <c r="P354" s="12">
        <v>39.119999999999997</v>
      </c>
      <c r="Q354" s="12">
        <v>0</v>
      </c>
      <c r="R354" s="12">
        <v>0</v>
      </c>
    </row>
    <row r="355" spans="1:18" x14ac:dyDescent="0.25">
      <c r="A355" s="10">
        <v>2029868974</v>
      </c>
      <c r="B355" s="10" t="s">
        <v>3766</v>
      </c>
      <c r="C355" s="10" t="s">
        <v>228</v>
      </c>
      <c r="D355" s="10" t="s">
        <v>4047</v>
      </c>
      <c r="E355" s="10">
        <v>16228684</v>
      </c>
      <c r="F355" s="10" t="s">
        <v>4033</v>
      </c>
      <c r="G355" s="11">
        <v>45870</v>
      </c>
      <c r="H355" s="11">
        <v>45962</v>
      </c>
      <c r="I355" s="15">
        <v>3</v>
      </c>
      <c r="J355" s="10" t="s">
        <v>4041</v>
      </c>
      <c r="K355" s="12">
        <v>51</v>
      </c>
      <c r="L355" s="10" t="s">
        <v>57</v>
      </c>
      <c r="M355" s="14">
        <v>0.7</v>
      </c>
      <c r="N355" s="10" t="s">
        <v>243</v>
      </c>
      <c r="O355" s="10" t="s">
        <v>60</v>
      </c>
      <c r="P355" s="12">
        <v>35.700000000000003</v>
      </c>
      <c r="Q355" s="12">
        <v>0</v>
      </c>
      <c r="R355" s="12">
        <v>0</v>
      </c>
    </row>
    <row r="356" spans="1:18" x14ac:dyDescent="0.25">
      <c r="A356" s="10">
        <v>2030192704</v>
      </c>
      <c r="B356" s="10" t="s">
        <v>3861</v>
      </c>
      <c r="C356" s="10" t="s">
        <v>228</v>
      </c>
      <c r="D356" s="10" t="s">
        <v>4047</v>
      </c>
      <c r="E356" s="10">
        <v>16228684</v>
      </c>
      <c r="F356" s="10" t="s">
        <v>4033</v>
      </c>
      <c r="G356" s="11">
        <v>45870</v>
      </c>
      <c r="H356" s="11">
        <v>45962</v>
      </c>
      <c r="I356" s="15">
        <v>3</v>
      </c>
      <c r="J356" s="10" t="s">
        <v>4041</v>
      </c>
      <c r="K356" s="12">
        <v>72.760000000000005</v>
      </c>
      <c r="L356" s="10" t="s">
        <v>57</v>
      </c>
      <c r="M356" s="14">
        <v>0.7</v>
      </c>
      <c r="N356" s="10" t="s">
        <v>243</v>
      </c>
      <c r="O356" s="10" t="s">
        <v>60</v>
      </c>
      <c r="P356" s="12">
        <v>50.93</v>
      </c>
      <c r="Q356" s="12">
        <v>0</v>
      </c>
      <c r="R356" s="12">
        <v>0</v>
      </c>
    </row>
    <row r="357" spans="1:18" x14ac:dyDescent="0.25">
      <c r="A357" s="10">
        <v>2029834545</v>
      </c>
      <c r="B357" s="10" t="s">
        <v>3763</v>
      </c>
      <c r="C357" s="10" t="s">
        <v>228</v>
      </c>
      <c r="D357" s="10" t="s">
        <v>4047</v>
      </c>
      <c r="E357" s="10">
        <v>16228684</v>
      </c>
      <c r="F357" s="10" t="s">
        <v>4033</v>
      </c>
      <c r="G357" s="11">
        <v>45870</v>
      </c>
      <c r="H357" s="11">
        <v>45962</v>
      </c>
      <c r="I357" s="15">
        <v>3</v>
      </c>
      <c r="J357" s="10" t="s">
        <v>4041</v>
      </c>
      <c r="K357" s="12">
        <v>86.32</v>
      </c>
      <c r="L357" s="10" t="s">
        <v>57</v>
      </c>
      <c r="M357" s="14">
        <v>0.7</v>
      </c>
      <c r="N357" s="10" t="s">
        <v>243</v>
      </c>
      <c r="O357" s="10" t="s">
        <v>60</v>
      </c>
      <c r="P357" s="12">
        <v>60.42</v>
      </c>
      <c r="Q357" s="12">
        <v>0</v>
      </c>
      <c r="R357" s="12">
        <v>0</v>
      </c>
    </row>
    <row r="358" spans="1:18" x14ac:dyDescent="0.25">
      <c r="A358" s="10">
        <v>2029880810</v>
      </c>
      <c r="B358" s="10" t="s">
        <v>3768</v>
      </c>
      <c r="C358" s="10" t="s">
        <v>228</v>
      </c>
      <c r="D358" s="10" t="s">
        <v>4047</v>
      </c>
      <c r="E358" s="10">
        <v>16228684</v>
      </c>
      <c r="F358" s="10" t="s">
        <v>4033</v>
      </c>
      <c r="G358" s="11">
        <v>45870</v>
      </c>
      <c r="H358" s="11">
        <v>45962</v>
      </c>
      <c r="I358" s="15">
        <v>3</v>
      </c>
      <c r="J358" s="10" t="s">
        <v>4041</v>
      </c>
      <c r="K358" s="12">
        <v>102.7</v>
      </c>
      <c r="L358" s="10" t="s">
        <v>57</v>
      </c>
      <c r="M358" s="14">
        <v>0.7</v>
      </c>
      <c r="N358" s="10" t="s">
        <v>243</v>
      </c>
      <c r="O358" s="10" t="s">
        <v>60</v>
      </c>
      <c r="P358" s="12">
        <v>71.89</v>
      </c>
      <c r="Q358" s="12">
        <v>0</v>
      </c>
      <c r="R358" s="12">
        <v>0</v>
      </c>
    </row>
    <row r="359" spans="1:18" x14ac:dyDescent="0.25">
      <c r="A359" s="10">
        <v>2029924156</v>
      </c>
      <c r="B359" s="10" t="s">
        <v>3770</v>
      </c>
      <c r="C359" s="10" t="s">
        <v>228</v>
      </c>
      <c r="D359" s="10" t="s">
        <v>4047</v>
      </c>
      <c r="E359" s="10">
        <v>16228684</v>
      </c>
      <c r="F359" s="10" t="s">
        <v>4033</v>
      </c>
      <c r="G359" s="11">
        <v>45870</v>
      </c>
      <c r="H359" s="11">
        <v>45962</v>
      </c>
      <c r="I359" s="15">
        <v>3</v>
      </c>
      <c r="J359" s="10" t="s">
        <v>4041</v>
      </c>
      <c r="K359" s="12">
        <v>117.6</v>
      </c>
      <c r="L359" s="10" t="s">
        <v>57</v>
      </c>
      <c r="M359" s="14">
        <v>0.7</v>
      </c>
      <c r="N359" s="10" t="s">
        <v>243</v>
      </c>
      <c r="O359" s="10" t="s">
        <v>60</v>
      </c>
      <c r="P359" s="12">
        <v>82.32</v>
      </c>
      <c r="Q359" s="12">
        <v>0</v>
      </c>
      <c r="R359" s="12">
        <v>0</v>
      </c>
    </row>
    <row r="360" spans="1:18" x14ac:dyDescent="0.25">
      <c r="A360" s="10">
        <v>2029946799</v>
      </c>
      <c r="B360" s="10" t="s">
        <v>3774</v>
      </c>
      <c r="C360" s="10" t="s">
        <v>228</v>
      </c>
      <c r="D360" s="10" t="s">
        <v>4047</v>
      </c>
      <c r="E360" s="10">
        <v>2158366</v>
      </c>
      <c r="F360" s="10" t="s">
        <v>4034</v>
      </c>
      <c r="G360" s="11">
        <v>45870</v>
      </c>
      <c r="H360" s="11">
        <v>45962</v>
      </c>
      <c r="I360" s="15">
        <v>3</v>
      </c>
      <c r="J360" s="10" t="s">
        <v>4041</v>
      </c>
      <c r="K360" s="12">
        <v>114.24</v>
      </c>
      <c r="L360" s="10" t="s">
        <v>57</v>
      </c>
      <c r="M360" s="14">
        <v>0.7</v>
      </c>
      <c r="N360" s="10" t="s">
        <v>243</v>
      </c>
      <c r="O360" s="10" t="s">
        <v>60</v>
      </c>
      <c r="P360" s="12">
        <v>79.97</v>
      </c>
      <c r="Q360" s="12">
        <v>0</v>
      </c>
      <c r="R360" s="12">
        <v>0</v>
      </c>
    </row>
    <row r="361" spans="1:18" x14ac:dyDescent="0.25">
      <c r="A361" s="10">
        <v>2029989548</v>
      </c>
      <c r="B361" s="10" t="s">
        <v>3781</v>
      </c>
      <c r="C361" s="10" t="s">
        <v>252</v>
      </c>
      <c r="D361" s="10" t="s">
        <v>4047</v>
      </c>
      <c r="E361" s="10">
        <v>21564088</v>
      </c>
      <c r="F361" s="10" t="s">
        <v>2402</v>
      </c>
      <c r="G361" s="11">
        <v>45870</v>
      </c>
      <c r="H361" s="11">
        <v>45962</v>
      </c>
      <c r="I361" s="15">
        <v>3</v>
      </c>
      <c r="J361" s="10" t="s">
        <v>4043</v>
      </c>
      <c r="K361" s="12">
        <v>44</v>
      </c>
      <c r="L361" s="10" t="s">
        <v>57</v>
      </c>
      <c r="M361" s="14">
        <v>0.7</v>
      </c>
      <c r="N361" s="10" t="s">
        <v>243</v>
      </c>
      <c r="O361" s="10" t="s">
        <v>60</v>
      </c>
      <c r="P361" s="12">
        <v>30.8</v>
      </c>
      <c r="Q361" s="12">
        <v>0</v>
      </c>
      <c r="R361" s="12">
        <v>0</v>
      </c>
    </row>
    <row r="362" spans="1:18" x14ac:dyDescent="0.25">
      <c r="A362" s="10">
        <v>2030127211</v>
      </c>
      <c r="B362" s="10" t="s">
        <v>2655</v>
      </c>
      <c r="C362" s="10" t="s">
        <v>252</v>
      </c>
      <c r="D362" s="10" t="s">
        <v>4047</v>
      </c>
      <c r="E362" s="10">
        <v>21564088</v>
      </c>
      <c r="F362" s="10" t="s">
        <v>2402</v>
      </c>
      <c r="G362" s="11">
        <v>45870</v>
      </c>
      <c r="H362" s="11">
        <v>45962</v>
      </c>
      <c r="I362" s="15">
        <v>3</v>
      </c>
      <c r="J362" s="10" t="s">
        <v>4043</v>
      </c>
      <c r="K362" s="12">
        <v>98.08</v>
      </c>
      <c r="L362" s="10" t="s">
        <v>57</v>
      </c>
      <c r="M362" s="14">
        <v>0.7</v>
      </c>
      <c r="N362" s="10" t="s">
        <v>243</v>
      </c>
      <c r="O362" s="10" t="s">
        <v>60</v>
      </c>
      <c r="P362" s="12">
        <v>68.66</v>
      </c>
      <c r="Q362" s="12">
        <v>0</v>
      </c>
      <c r="R362" s="12">
        <v>0</v>
      </c>
    </row>
    <row r="363" spans="1:18" x14ac:dyDescent="0.25">
      <c r="A363" s="10">
        <v>2029846252</v>
      </c>
      <c r="B363" s="10" t="s">
        <v>3764</v>
      </c>
      <c r="C363" s="10" t="s">
        <v>252</v>
      </c>
      <c r="D363" s="10" t="s">
        <v>4047</v>
      </c>
      <c r="E363" s="10">
        <v>21564088</v>
      </c>
      <c r="F363" s="10" t="s">
        <v>2402</v>
      </c>
      <c r="G363" s="11">
        <v>45870</v>
      </c>
      <c r="H363" s="11">
        <v>45962</v>
      </c>
      <c r="I363" s="15">
        <v>3</v>
      </c>
      <c r="J363" s="10" t="s">
        <v>4043</v>
      </c>
      <c r="K363" s="12">
        <v>254.94</v>
      </c>
      <c r="L363" s="10" t="s">
        <v>57</v>
      </c>
      <c r="M363" s="14">
        <v>0.7</v>
      </c>
      <c r="N363" s="10" t="s">
        <v>243</v>
      </c>
      <c r="O363" s="10" t="s">
        <v>60</v>
      </c>
      <c r="P363" s="12">
        <v>178.46</v>
      </c>
      <c r="Q363" s="12">
        <v>0</v>
      </c>
      <c r="R363" s="12">
        <v>0</v>
      </c>
    </row>
    <row r="364" spans="1:18" x14ac:dyDescent="0.25">
      <c r="A364" s="10">
        <v>2029615823</v>
      </c>
      <c r="B364" s="10" t="s">
        <v>3671</v>
      </c>
      <c r="C364" s="10" t="s">
        <v>425</v>
      </c>
      <c r="D364" s="10" t="s">
        <v>4047</v>
      </c>
      <c r="E364" s="10">
        <v>6634327</v>
      </c>
      <c r="F364" s="10" t="s">
        <v>4032</v>
      </c>
      <c r="G364" s="11">
        <v>45870</v>
      </c>
      <c r="H364" s="11">
        <v>45962</v>
      </c>
      <c r="I364" s="15">
        <v>3</v>
      </c>
      <c r="J364" s="10" t="s">
        <v>4043</v>
      </c>
      <c r="K364" s="12">
        <v>261.36</v>
      </c>
      <c r="L364" s="10" t="s">
        <v>57</v>
      </c>
      <c r="M364" s="14">
        <v>0.7</v>
      </c>
      <c r="N364" s="10" t="s">
        <v>243</v>
      </c>
      <c r="O364" s="10" t="s">
        <v>60</v>
      </c>
      <c r="P364" s="12">
        <v>182.95</v>
      </c>
      <c r="Q364" s="12">
        <v>0</v>
      </c>
      <c r="R364" s="12">
        <v>0</v>
      </c>
    </row>
    <row r="365" spans="1:18" x14ac:dyDescent="0.25">
      <c r="A365" s="10">
        <v>2030178517</v>
      </c>
      <c r="B365" s="10" t="s">
        <v>3857</v>
      </c>
      <c r="C365" s="10" t="s">
        <v>76</v>
      </c>
      <c r="D365" s="10" t="s">
        <v>4047</v>
      </c>
      <c r="E365" s="10">
        <v>21421111</v>
      </c>
      <c r="F365" s="10" t="s">
        <v>2421</v>
      </c>
      <c r="G365" s="11">
        <v>45867</v>
      </c>
      <c r="H365" s="11">
        <v>45959</v>
      </c>
      <c r="I365" s="15">
        <v>3</v>
      </c>
      <c r="J365" s="10" t="s">
        <v>4043</v>
      </c>
      <c r="K365" s="12">
        <v>31.15</v>
      </c>
      <c r="L365" s="10" t="s">
        <v>57</v>
      </c>
      <c r="M365" s="14">
        <v>0.7</v>
      </c>
      <c r="N365" s="10" t="s">
        <v>243</v>
      </c>
      <c r="O365" s="10" t="s">
        <v>60</v>
      </c>
      <c r="P365" s="12">
        <v>21.8</v>
      </c>
      <c r="Q365" s="12">
        <v>0</v>
      </c>
      <c r="R365" s="12">
        <v>0</v>
      </c>
    </row>
    <row r="366" spans="1:18" x14ac:dyDescent="0.25">
      <c r="A366" s="10">
        <v>2030244692</v>
      </c>
      <c r="B366" s="10" t="s">
        <v>3873</v>
      </c>
      <c r="C366" s="10" t="s">
        <v>278</v>
      </c>
      <c r="D366" s="10" t="s">
        <v>4047</v>
      </c>
      <c r="E366" s="10">
        <v>21421111</v>
      </c>
      <c r="F366" s="10" t="s">
        <v>2421</v>
      </c>
      <c r="G366" s="11">
        <v>45870</v>
      </c>
      <c r="H366" s="11">
        <v>45962</v>
      </c>
      <c r="I366" s="15">
        <v>3</v>
      </c>
      <c r="J366" s="10" t="s">
        <v>4043</v>
      </c>
      <c r="K366" s="12">
        <v>62.15</v>
      </c>
      <c r="L366" s="10" t="s">
        <v>57</v>
      </c>
      <c r="M366" s="14">
        <v>0.7</v>
      </c>
      <c r="N366" s="10" t="s">
        <v>243</v>
      </c>
      <c r="O366" s="10" t="s">
        <v>60</v>
      </c>
      <c r="P366" s="12">
        <v>43.5</v>
      </c>
      <c r="Q366" s="12">
        <v>0</v>
      </c>
      <c r="R366" s="12">
        <v>0</v>
      </c>
    </row>
    <row r="367" spans="1:18" x14ac:dyDescent="0.25">
      <c r="A367" s="10">
        <v>2030188783</v>
      </c>
      <c r="B367" s="10" t="s">
        <v>3860</v>
      </c>
      <c r="C367" s="10" t="s">
        <v>278</v>
      </c>
      <c r="D367" s="10" t="s">
        <v>4047</v>
      </c>
      <c r="E367" s="10">
        <v>21421111</v>
      </c>
      <c r="F367" s="10" t="s">
        <v>2421</v>
      </c>
      <c r="G367" s="11">
        <v>45871</v>
      </c>
      <c r="H367" s="11">
        <v>45963</v>
      </c>
      <c r="I367" s="15">
        <v>3</v>
      </c>
      <c r="J367" s="10" t="s">
        <v>4043</v>
      </c>
      <c r="K367" s="12">
        <v>110.16</v>
      </c>
      <c r="L367" s="10" t="s">
        <v>57</v>
      </c>
      <c r="M367" s="14">
        <v>0.7</v>
      </c>
      <c r="N367" s="10" t="s">
        <v>243</v>
      </c>
      <c r="O367" s="10" t="s">
        <v>60</v>
      </c>
      <c r="P367" s="12">
        <v>77.11</v>
      </c>
      <c r="Q367" s="12">
        <v>0</v>
      </c>
      <c r="R367" s="12">
        <v>0</v>
      </c>
    </row>
    <row r="368" spans="1:18" x14ac:dyDescent="0.25">
      <c r="A368" s="10">
        <v>2030016430</v>
      </c>
      <c r="B368" s="10" t="s">
        <v>2644</v>
      </c>
      <c r="C368" s="10" t="s">
        <v>164</v>
      </c>
      <c r="D368" s="10" t="s">
        <v>4047</v>
      </c>
      <c r="E368" s="10">
        <v>20724564</v>
      </c>
      <c r="F368" s="10" t="s">
        <v>4013</v>
      </c>
      <c r="G368" s="11">
        <v>45870</v>
      </c>
      <c r="H368" s="11">
        <v>45962</v>
      </c>
      <c r="I368" s="15">
        <v>3</v>
      </c>
      <c r="J368" s="10" t="s">
        <v>4043</v>
      </c>
      <c r="K368" s="12">
        <v>3.52</v>
      </c>
      <c r="L368" s="10" t="s">
        <v>57</v>
      </c>
      <c r="M368" s="14">
        <v>0.7</v>
      </c>
      <c r="N368" s="10" t="s">
        <v>243</v>
      </c>
      <c r="O368" s="10" t="s">
        <v>60</v>
      </c>
      <c r="P368" s="12">
        <v>2.46</v>
      </c>
      <c r="Q368" s="12">
        <v>0</v>
      </c>
      <c r="R368" s="12">
        <v>0</v>
      </c>
    </row>
    <row r="369" spans="1:18" x14ac:dyDescent="0.25">
      <c r="A369" s="10">
        <v>2030077716</v>
      </c>
      <c r="B369" s="10" t="s">
        <v>3786</v>
      </c>
      <c r="C369" s="10" t="s">
        <v>164</v>
      </c>
      <c r="D369" s="10" t="s">
        <v>4047</v>
      </c>
      <c r="E369" s="10">
        <v>20724564</v>
      </c>
      <c r="F369" s="10" t="s">
        <v>4013</v>
      </c>
      <c r="G369" s="11">
        <v>45870</v>
      </c>
      <c r="H369" s="11">
        <v>45962</v>
      </c>
      <c r="I369" s="15">
        <v>3</v>
      </c>
      <c r="J369" s="10" t="s">
        <v>4043</v>
      </c>
      <c r="K369" s="12">
        <v>3.52</v>
      </c>
      <c r="L369" s="10" t="s">
        <v>57</v>
      </c>
      <c r="M369" s="14">
        <v>0.7</v>
      </c>
      <c r="N369" s="10" t="s">
        <v>243</v>
      </c>
      <c r="O369" s="10" t="s">
        <v>60</v>
      </c>
      <c r="P369" s="12">
        <v>2.46</v>
      </c>
      <c r="Q369" s="12">
        <v>0</v>
      </c>
      <c r="R369" s="12">
        <v>0</v>
      </c>
    </row>
    <row r="370" spans="1:18" x14ac:dyDescent="0.25">
      <c r="A370" s="10">
        <v>2030251974</v>
      </c>
      <c r="B370" s="10" t="s">
        <v>3875</v>
      </c>
      <c r="C370" s="10" t="s">
        <v>134</v>
      </c>
      <c r="D370" s="10" t="s">
        <v>4047</v>
      </c>
      <c r="E370" s="10">
        <v>1706194</v>
      </c>
      <c r="F370" s="10" t="s">
        <v>4009</v>
      </c>
      <c r="G370" s="11">
        <v>45870</v>
      </c>
      <c r="H370" s="11">
        <v>45962</v>
      </c>
      <c r="I370" s="15">
        <v>3</v>
      </c>
      <c r="J370" s="10" t="s">
        <v>4041</v>
      </c>
      <c r="K370" s="12">
        <v>9.98</v>
      </c>
      <c r="L370" s="10" t="s">
        <v>57</v>
      </c>
      <c r="M370" s="14">
        <v>0.7</v>
      </c>
      <c r="N370" s="10" t="s">
        <v>243</v>
      </c>
      <c r="O370" s="10" t="s">
        <v>60</v>
      </c>
      <c r="P370" s="12">
        <v>6.99</v>
      </c>
      <c r="Q370" s="12">
        <v>0</v>
      </c>
      <c r="R370" s="12">
        <v>0</v>
      </c>
    </row>
    <row r="371" spans="1:18" x14ac:dyDescent="0.25">
      <c r="A371" s="10">
        <v>2030240510</v>
      </c>
      <c r="B371" s="10" t="s">
        <v>2670</v>
      </c>
      <c r="C371" s="10" t="s">
        <v>572</v>
      </c>
      <c r="D371" s="10" t="s">
        <v>4047</v>
      </c>
      <c r="E371" s="10">
        <v>1706194</v>
      </c>
      <c r="F371" s="10" t="s">
        <v>4009</v>
      </c>
      <c r="G371" s="11">
        <v>45870</v>
      </c>
      <c r="H371" s="11">
        <v>45962</v>
      </c>
      <c r="I371" s="15">
        <v>3</v>
      </c>
      <c r="J371" s="10" t="s">
        <v>4041</v>
      </c>
      <c r="K371" s="12">
        <v>32.979999999999997</v>
      </c>
      <c r="L371" s="10" t="s">
        <v>57</v>
      </c>
      <c r="M371" s="14">
        <v>0.7</v>
      </c>
      <c r="N371" s="10" t="s">
        <v>243</v>
      </c>
      <c r="O371" s="10" t="s">
        <v>60</v>
      </c>
      <c r="P371" s="12">
        <v>23.09</v>
      </c>
      <c r="Q371" s="12">
        <v>0</v>
      </c>
      <c r="R371" s="12">
        <v>0</v>
      </c>
    </row>
    <row r="372" spans="1:18" x14ac:dyDescent="0.25">
      <c r="A372" s="10">
        <v>2029887595</v>
      </c>
      <c r="B372" s="10" t="s">
        <v>2639</v>
      </c>
      <c r="C372" s="10" t="s">
        <v>203</v>
      </c>
      <c r="D372" s="10" t="s">
        <v>4047</v>
      </c>
      <c r="E372" s="10">
        <v>1706194</v>
      </c>
      <c r="F372" s="10" t="s">
        <v>4009</v>
      </c>
      <c r="G372" s="11">
        <v>45870</v>
      </c>
      <c r="H372" s="11">
        <v>45962</v>
      </c>
      <c r="I372" s="15">
        <v>3</v>
      </c>
      <c r="J372" s="10" t="s">
        <v>4041</v>
      </c>
      <c r="K372" s="12">
        <v>141.47</v>
      </c>
      <c r="L372" s="10" t="s">
        <v>57</v>
      </c>
      <c r="M372" s="14">
        <v>0.7</v>
      </c>
      <c r="N372" s="10" t="s">
        <v>243</v>
      </c>
      <c r="O372" s="10" t="s">
        <v>60</v>
      </c>
      <c r="P372" s="12">
        <v>99.03</v>
      </c>
      <c r="Q372" s="12">
        <v>0</v>
      </c>
      <c r="R372" s="12">
        <v>0</v>
      </c>
    </row>
    <row r="373" spans="1:18" x14ac:dyDescent="0.25">
      <c r="A373" s="10">
        <v>2030131760</v>
      </c>
      <c r="B373" s="10" t="s">
        <v>3796</v>
      </c>
      <c r="C373" s="10" t="s">
        <v>449</v>
      </c>
      <c r="D373" s="10" t="s">
        <v>4047</v>
      </c>
      <c r="E373" s="10">
        <v>1706194</v>
      </c>
      <c r="F373" s="10" t="s">
        <v>4009</v>
      </c>
      <c r="G373" s="11">
        <v>45870</v>
      </c>
      <c r="H373" s="11">
        <v>45962</v>
      </c>
      <c r="I373" s="15">
        <v>3</v>
      </c>
      <c r="J373" s="10" t="s">
        <v>4041</v>
      </c>
      <c r="K373" s="12">
        <v>183.3</v>
      </c>
      <c r="L373" s="10" t="s">
        <v>57</v>
      </c>
      <c r="M373" s="14">
        <v>0.7</v>
      </c>
      <c r="N373" s="10" t="s">
        <v>243</v>
      </c>
      <c r="O373" s="10" t="s">
        <v>60</v>
      </c>
      <c r="P373" s="12">
        <v>128.31</v>
      </c>
      <c r="Q373" s="12">
        <v>0</v>
      </c>
      <c r="R373" s="12">
        <v>0</v>
      </c>
    </row>
    <row r="374" spans="1:18" x14ac:dyDescent="0.25">
      <c r="A374" s="10">
        <v>2030152138</v>
      </c>
      <c r="B374" s="10" t="s">
        <v>3797</v>
      </c>
      <c r="C374" s="10" t="s">
        <v>449</v>
      </c>
      <c r="D374" s="10" t="s">
        <v>4047</v>
      </c>
      <c r="E374" s="10">
        <v>1706194</v>
      </c>
      <c r="F374" s="10" t="s">
        <v>4009</v>
      </c>
      <c r="G374" s="11">
        <v>45870</v>
      </c>
      <c r="H374" s="11">
        <v>45962</v>
      </c>
      <c r="I374" s="15">
        <v>3</v>
      </c>
      <c r="J374" s="10" t="s">
        <v>4041</v>
      </c>
      <c r="K374" s="12">
        <v>183.3</v>
      </c>
      <c r="L374" s="10" t="s">
        <v>57</v>
      </c>
      <c r="M374" s="14">
        <v>0.7</v>
      </c>
      <c r="N374" s="10" t="s">
        <v>243</v>
      </c>
      <c r="O374" s="10" t="s">
        <v>60</v>
      </c>
      <c r="P374" s="12">
        <v>128.31</v>
      </c>
      <c r="Q374" s="12">
        <v>0</v>
      </c>
      <c r="R374" s="12">
        <v>0</v>
      </c>
    </row>
    <row r="375" spans="1:18" x14ac:dyDescent="0.25">
      <c r="A375" s="10">
        <v>2029966915</v>
      </c>
      <c r="B375" s="10" t="s">
        <v>3776</v>
      </c>
      <c r="C375" s="10" t="s">
        <v>228</v>
      </c>
      <c r="D375" s="10" t="s">
        <v>4047</v>
      </c>
      <c r="E375" s="10">
        <v>18828278</v>
      </c>
      <c r="F375" s="10" t="s">
        <v>4002</v>
      </c>
      <c r="G375" s="11">
        <v>45870</v>
      </c>
      <c r="H375" s="11">
        <v>45962</v>
      </c>
      <c r="I375" s="15">
        <v>3</v>
      </c>
      <c r="J375" s="10" t="s">
        <v>4043</v>
      </c>
      <c r="K375" s="12">
        <v>85.62</v>
      </c>
      <c r="L375" s="10" t="s">
        <v>57</v>
      </c>
      <c r="M375" s="14">
        <v>0.7</v>
      </c>
      <c r="N375" s="10" t="s">
        <v>243</v>
      </c>
      <c r="O375" s="10" t="s">
        <v>60</v>
      </c>
      <c r="P375" s="12">
        <v>59.93</v>
      </c>
      <c r="Q375" s="12">
        <v>0</v>
      </c>
      <c r="R375" s="12">
        <v>0</v>
      </c>
    </row>
    <row r="376" spans="1:18" x14ac:dyDescent="0.25">
      <c r="A376" s="10">
        <v>2029734153</v>
      </c>
      <c r="B376" s="10" t="s">
        <v>3697</v>
      </c>
      <c r="C376" s="10" t="s">
        <v>228</v>
      </c>
      <c r="D376" s="10" t="s">
        <v>4047</v>
      </c>
      <c r="E376" s="10">
        <v>18828278</v>
      </c>
      <c r="F376" s="10" t="s">
        <v>4002</v>
      </c>
      <c r="G376" s="11">
        <v>45870</v>
      </c>
      <c r="H376" s="11">
        <v>45962</v>
      </c>
      <c r="I376" s="15">
        <v>3</v>
      </c>
      <c r="J376" s="10" t="s">
        <v>4043</v>
      </c>
      <c r="K376" s="12">
        <v>115.38</v>
      </c>
      <c r="L376" s="10" t="s">
        <v>57</v>
      </c>
      <c r="M376" s="14">
        <v>0.7</v>
      </c>
      <c r="N376" s="10" t="s">
        <v>243</v>
      </c>
      <c r="O376" s="10" t="s">
        <v>60</v>
      </c>
      <c r="P376" s="12">
        <v>80.77</v>
      </c>
      <c r="Q376" s="12">
        <v>0</v>
      </c>
      <c r="R376" s="12">
        <v>0</v>
      </c>
    </row>
    <row r="377" spans="1:18" x14ac:dyDescent="0.25">
      <c r="A377" s="10">
        <v>2030187569</v>
      </c>
      <c r="B377" s="10" t="s">
        <v>3859</v>
      </c>
      <c r="C377" s="10" t="s">
        <v>228</v>
      </c>
      <c r="D377" s="10" t="s">
        <v>4047</v>
      </c>
      <c r="E377" s="10">
        <v>18828278</v>
      </c>
      <c r="F377" s="10" t="s">
        <v>4002</v>
      </c>
      <c r="G377" s="11">
        <v>45870</v>
      </c>
      <c r="H377" s="11">
        <v>45962</v>
      </c>
      <c r="I377" s="15">
        <v>3</v>
      </c>
      <c r="J377" s="10" t="s">
        <v>4043</v>
      </c>
      <c r="K377" s="12">
        <v>169.06</v>
      </c>
      <c r="L377" s="10" t="s">
        <v>57</v>
      </c>
      <c r="M377" s="14">
        <v>0.7</v>
      </c>
      <c r="N377" s="10" t="s">
        <v>243</v>
      </c>
      <c r="O377" s="10" t="s">
        <v>60</v>
      </c>
      <c r="P377" s="12">
        <v>118.34</v>
      </c>
      <c r="Q377" s="12">
        <v>0</v>
      </c>
      <c r="R377" s="12">
        <v>0</v>
      </c>
    </row>
    <row r="378" spans="1:18" x14ac:dyDescent="0.25">
      <c r="A378" s="10">
        <v>2030184968</v>
      </c>
      <c r="B378" s="10" t="s">
        <v>3858</v>
      </c>
      <c r="C378" s="10" t="s">
        <v>228</v>
      </c>
      <c r="D378" s="10" t="s">
        <v>4047</v>
      </c>
      <c r="E378" s="10">
        <v>20220688</v>
      </c>
      <c r="F378" s="10" t="s">
        <v>2403</v>
      </c>
      <c r="G378" s="11">
        <v>45867</v>
      </c>
      <c r="H378" s="11">
        <v>45959</v>
      </c>
      <c r="I378" s="15">
        <v>3</v>
      </c>
      <c r="J378" s="10" t="s">
        <v>4043</v>
      </c>
      <c r="K378" s="12">
        <v>18.45</v>
      </c>
      <c r="L378" s="10" t="s">
        <v>57</v>
      </c>
      <c r="M378" s="14">
        <v>0.7</v>
      </c>
      <c r="N378" s="10" t="s">
        <v>243</v>
      </c>
      <c r="O378" s="10" t="s">
        <v>60</v>
      </c>
      <c r="P378" s="12">
        <v>12.92</v>
      </c>
      <c r="Q378" s="12">
        <v>0</v>
      </c>
      <c r="R378" s="12">
        <v>0</v>
      </c>
    </row>
    <row r="379" spans="1:18" x14ac:dyDescent="0.25">
      <c r="A379" s="10">
        <v>2030275368</v>
      </c>
      <c r="B379" s="10" t="s">
        <v>3877</v>
      </c>
      <c r="C379" s="10" t="s">
        <v>228</v>
      </c>
      <c r="D379" s="10" t="s">
        <v>4047</v>
      </c>
      <c r="E379" s="10">
        <v>20220688</v>
      </c>
      <c r="F379" s="10" t="s">
        <v>2403</v>
      </c>
      <c r="G379" s="11">
        <v>45871</v>
      </c>
      <c r="H379" s="11">
        <v>45963</v>
      </c>
      <c r="I379" s="15">
        <v>3</v>
      </c>
      <c r="J379" s="10" t="s">
        <v>4043</v>
      </c>
      <c r="K379" s="12">
        <v>103.18</v>
      </c>
      <c r="L379" s="10" t="s">
        <v>57</v>
      </c>
      <c r="M379" s="14">
        <v>0.7</v>
      </c>
      <c r="N379" s="10" t="s">
        <v>243</v>
      </c>
      <c r="O379" s="10" t="s">
        <v>60</v>
      </c>
      <c r="P379" s="12">
        <v>72.23</v>
      </c>
      <c r="Q379" s="12">
        <v>0</v>
      </c>
      <c r="R379" s="12">
        <v>0</v>
      </c>
    </row>
    <row r="380" spans="1:18" x14ac:dyDescent="0.25">
      <c r="A380" s="10">
        <v>2030099938</v>
      </c>
      <c r="B380" s="10" t="s">
        <v>3788</v>
      </c>
      <c r="C380" s="10" t="s">
        <v>125</v>
      </c>
      <c r="D380" s="10" t="s">
        <v>4047</v>
      </c>
      <c r="E380" s="10">
        <v>16633294</v>
      </c>
      <c r="F380" s="10" t="s">
        <v>2399</v>
      </c>
      <c r="G380" s="11">
        <v>45870</v>
      </c>
      <c r="H380" s="11">
        <v>45962</v>
      </c>
      <c r="I380" s="15">
        <v>3</v>
      </c>
      <c r="J380" s="10" t="s">
        <v>4043</v>
      </c>
      <c r="K380" s="12">
        <v>5.15</v>
      </c>
      <c r="L380" s="10" t="s">
        <v>57</v>
      </c>
      <c r="M380" s="14">
        <v>0.7</v>
      </c>
      <c r="N380" s="10" t="s">
        <v>243</v>
      </c>
      <c r="O380" s="10" t="s">
        <v>60</v>
      </c>
      <c r="P380" s="12">
        <v>3.6</v>
      </c>
      <c r="Q380" s="12">
        <v>0</v>
      </c>
      <c r="R380" s="12">
        <v>0</v>
      </c>
    </row>
    <row r="381" spans="1:18" x14ac:dyDescent="0.25">
      <c r="A381" s="10">
        <v>2030214513</v>
      </c>
      <c r="B381" s="10" t="s">
        <v>3865</v>
      </c>
      <c r="C381" s="10" t="s">
        <v>228</v>
      </c>
      <c r="D381" s="10" t="s">
        <v>4047</v>
      </c>
      <c r="E381" s="10">
        <v>16633294</v>
      </c>
      <c r="F381" s="10" t="s">
        <v>2399</v>
      </c>
      <c r="G381" s="11">
        <v>45870</v>
      </c>
      <c r="H381" s="11">
        <v>45962</v>
      </c>
      <c r="I381" s="15">
        <v>3</v>
      </c>
      <c r="J381" s="10" t="s">
        <v>4043</v>
      </c>
      <c r="K381" s="12">
        <v>109.2</v>
      </c>
      <c r="L381" s="10" t="s">
        <v>57</v>
      </c>
      <c r="M381" s="14">
        <v>0.7</v>
      </c>
      <c r="N381" s="10" t="s">
        <v>243</v>
      </c>
      <c r="O381" s="10" t="s">
        <v>60</v>
      </c>
      <c r="P381" s="12">
        <v>76.44</v>
      </c>
      <c r="Q381" s="12">
        <v>0</v>
      </c>
      <c r="R381" s="12">
        <v>0</v>
      </c>
    </row>
    <row r="382" spans="1:18" x14ac:dyDescent="0.25">
      <c r="A382" s="10">
        <v>2029981428</v>
      </c>
      <c r="B382" s="10" t="s">
        <v>3779</v>
      </c>
      <c r="C382" s="10" t="s">
        <v>228</v>
      </c>
      <c r="D382" s="10" t="s">
        <v>4047</v>
      </c>
      <c r="E382" s="10">
        <v>16633294</v>
      </c>
      <c r="F382" s="10" t="s">
        <v>2399</v>
      </c>
      <c r="G382" s="11">
        <v>45870</v>
      </c>
      <c r="H382" s="11">
        <v>45962</v>
      </c>
      <c r="I382" s="15">
        <v>3</v>
      </c>
      <c r="J382" s="10" t="s">
        <v>4043</v>
      </c>
      <c r="K382" s="12">
        <v>115.38</v>
      </c>
      <c r="L382" s="10" t="s">
        <v>57</v>
      </c>
      <c r="M382" s="14">
        <v>0.7</v>
      </c>
      <c r="N382" s="10" t="s">
        <v>243</v>
      </c>
      <c r="O382" s="10" t="s">
        <v>60</v>
      </c>
      <c r="P382" s="12">
        <v>80.77</v>
      </c>
      <c r="Q382" s="12">
        <v>0</v>
      </c>
      <c r="R382" s="12">
        <v>0</v>
      </c>
    </row>
    <row r="383" spans="1:18" x14ac:dyDescent="0.25">
      <c r="A383" s="10">
        <v>2030257377</v>
      </c>
      <c r="B383" s="10" t="s">
        <v>2674</v>
      </c>
      <c r="C383" s="10" t="s">
        <v>449</v>
      </c>
      <c r="D383" s="10" t="s">
        <v>4047</v>
      </c>
      <c r="E383" s="10">
        <v>16633294</v>
      </c>
      <c r="F383" s="10" t="s">
        <v>2399</v>
      </c>
      <c r="G383" s="11">
        <v>45870</v>
      </c>
      <c r="H383" s="11">
        <v>45962</v>
      </c>
      <c r="I383" s="15">
        <v>3</v>
      </c>
      <c r="J383" s="10" t="s">
        <v>4043</v>
      </c>
      <c r="K383" s="12">
        <v>122.12</v>
      </c>
      <c r="L383" s="10" t="s">
        <v>57</v>
      </c>
      <c r="M383" s="14">
        <v>0.7</v>
      </c>
      <c r="N383" s="10" t="s">
        <v>243</v>
      </c>
      <c r="O383" s="10" t="s">
        <v>60</v>
      </c>
      <c r="P383" s="12">
        <v>85.48</v>
      </c>
      <c r="Q383" s="12">
        <v>0</v>
      </c>
      <c r="R383" s="12">
        <v>0</v>
      </c>
    </row>
    <row r="384" spans="1:18" x14ac:dyDescent="0.25">
      <c r="A384" s="10">
        <v>2030109882</v>
      </c>
      <c r="B384" s="10" t="s">
        <v>3790</v>
      </c>
      <c r="C384" s="10" t="s">
        <v>228</v>
      </c>
      <c r="D384" s="10" t="s">
        <v>4047</v>
      </c>
      <c r="E384" s="10">
        <v>16633294</v>
      </c>
      <c r="F384" s="10" t="s">
        <v>2399</v>
      </c>
      <c r="G384" s="11">
        <v>45870</v>
      </c>
      <c r="H384" s="11">
        <v>45962</v>
      </c>
      <c r="I384" s="15">
        <v>3</v>
      </c>
      <c r="J384" s="10" t="s">
        <v>4043</v>
      </c>
      <c r="K384" s="12">
        <v>176.17</v>
      </c>
      <c r="L384" s="10" t="s">
        <v>57</v>
      </c>
      <c r="M384" s="14">
        <v>0.7</v>
      </c>
      <c r="N384" s="10" t="s">
        <v>243</v>
      </c>
      <c r="O384" s="10" t="s">
        <v>60</v>
      </c>
      <c r="P384" s="12">
        <v>123.32</v>
      </c>
      <c r="Q384" s="12">
        <v>0</v>
      </c>
      <c r="R384" s="12">
        <v>0</v>
      </c>
    </row>
    <row r="385" spans="1:18" x14ac:dyDescent="0.25">
      <c r="A385" s="10">
        <v>2030061622</v>
      </c>
      <c r="B385" s="10" t="s">
        <v>3784</v>
      </c>
      <c r="C385" s="10" t="s">
        <v>449</v>
      </c>
      <c r="D385" s="10" t="s">
        <v>4047</v>
      </c>
      <c r="E385" s="10">
        <v>16633294</v>
      </c>
      <c r="F385" s="10" t="s">
        <v>2399</v>
      </c>
      <c r="G385" s="11">
        <v>45870</v>
      </c>
      <c r="H385" s="11">
        <v>45962</v>
      </c>
      <c r="I385" s="15">
        <v>3</v>
      </c>
      <c r="J385" s="10" t="s">
        <v>4043</v>
      </c>
      <c r="K385" s="12">
        <v>329.78</v>
      </c>
      <c r="L385" s="10" t="s">
        <v>57</v>
      </c>
      <c r="M385" s="14">
        <v>0.7</v>
      </c>
      <c r="N385" s="10" t="s">
        <v>243</v>
      </c>
      <c r="O385" s="10" t="s">
        <v>60</v>
      </c>
      <c r="P385" s="12">
        <v>230.85</v>
      </c>
      <c r="Q385" s="12">
        <v>0</v>
      </c>
      <c r="R385" s="12">
        <v>0</v>
      </c>
    </row>
    <row r="386" spans="1:18" x14ac:dyDescent="0.25">
      <c r="A386" s="10">
        <v>2030177912</v>
      </c>
      <c r="B386" s="10" t="s">
        <v>2659</v>
      </c>
      <c r="C386" s="10" t="s">
        <v>278</v>
      </c>
      <c r="D386" s="10" t="s">
        <v>4047</v>
      </c>
      <c r="E386" s="10">
        <v>8977234</v>
      </c>
      <c r="F386" s="10" t="s">
        <v>2395</v>
      </c>
      <c r="G386" s="11">
        <v>45870</v>
      </c>
      <c r="H386" s="11">
        <v>45962</v>
      </c>
      <c r="I386" s="15">
        <v>3</v>
      </c>
      <c r="J386" s="10" t="s">
        <v>4041</v>
      </c>
      <c r="K386" s="12">
        <v>38.1</v>
      </c>
      <c r="L386" s="10" t="s">
        <v>57</v>
      </c>
      <c r="M386" s="14">
        <v>0.7</v>
      </c>
      <c r="N386" s="10" t="s">
        <v>243</v>
      </c>
      <c r="O386" s="10" t="s">
        <v>60</v>
      </c>
      <c r="P386" s="12">
        <v>26.67</v>
      </c>
      <c r="Q386" s="12">
        <v>0</v>
      </c>
      <c r="R386" s="12">
        <v>0</v>
      </c>
    </row>
    <row r="387" spans="1:18" x14ac:dyDescent="0.25">
      <c r="A387" s="10">
        <v>2029954061</v>
      </c>
      <c r="B387" s="10" t="s">
        <v>2640</v>
      </c>
      <c r="C387" s="10" t="s">
        <v>125</v>
      </c>
      <c r="D387" s="10" t="s">
        <v>4047</v>
      </c>
      <c r="E387" s="10">
        <v>8977234</v>
      </c>
      <c r="F387" s="10" t="s">
        <v>2395</v>
      </c>
      <c r="G387" s="11">
        <v>45870</v>
      </c>
      <c r="H387" s="11">
        <v>45962</v>
      </c>
      <c r="I387" s="15">
        <v>3</v>
      </c>
      <c r="J387" s="10" t="s">
        <v>4041</v>
      </c>
      <c r="K387" s="12">
        <v>41.75</v>
      </c>
      <c r="L387" s="10" t="s">
        <v>57</v>
      </c>
      <c r="M387" s="14">
        <v>0.7</v>
      </c>
      <c r="N387" s="10" t="s">
        <v>243</v>
      </c>
      <c r="O387" s="10" t="s">
        <v>60</v>
      </c>
      <c r="P387" s="12">
        <v>29.22</v>
      </c>
      <c r="Q387" s="12">
        <v>0</v>
      </c>
      <c r="R387" s="12">
        <v>0</v>
      </c>
    </row>
    <row r="388" spans="1:18" x14ac:dyDescent="0.25">
      <c r="A388" s="10">
        <v>2029743262</v>
      </c>
      <c r="B388" s="10" t="s">
        <v>3698</v>
      </c>
      <c r="C388" s="10" t="s">
        <v>278</v>
      </c>
      <c r="D388" s="10" t="s">
        <v>4047</v>
      </c>
      <c r="E388" s="10">
        <v>8977234</v>
      </c>
      <c r="F388" s="10" t="s">
        <v>2395</v>
      </c>
      <c r="G388" s="11">
        <v>45870</v>
      </c>
      <c r="H388" s="11">
        <v>45962</v>
      </c>
      <c r="I388" s="15">
        <v>3</v>
      </c>
      <c r="J388" s="10" t="s">
        <v>4041</v>
      </c>
      <c r="K388" s="12">
        <v>46.72</v>
      </c>
      <c r="L388" s="10" t="s">
        <v>57</v>
      </c>
      <c r="M388" s="14">
        <v>0.7</v>
      </c>
      <c r="N388" s="10" t="s">
        <v>243</v>
      </c>
      <c r="O388" s="10" t="s">
        <v>60</v>
      </c>
      <c r="P388" s="12">
        <v>32.700000000000003</v>
      </c>
      <c r="Q388" s="12">
        <v>0</v>
      </c>
      <c r="R388" s="12">
        <v>0</v>
      </c>
    </row>
    <row r="389" spans="1:18" x14ac:dyDescent="0.25">
      <c r="A389" s="10">
        <v>2029988591</v>
      </c>
      <c r="B389" s="10" t="s">
        <v>2643</v>
      </c>
      <c r="C389" s="10" t="s">
        <v>278</v>
      </c>
      <c r="D389" s="10" t="s">
        <v>4047</v>
      </c>
      <c r="E389" s="10">
        <v>8977234</v>
      </c>
      <c r="F389" s="10" t="s">
        <v>2395</v>
      </c>
      <c r="G389" s="11">
        <v>45870</v>
      </c>
      <c r="H389" s="11">
        <v>45962</v>
      </c>
      <c r="I389" s="15">
        <v>3</v>
      </c>
      <c r="J389" s="10" t="s">
        <v>4041</v>
      </c>
      <c r="K389" s="12">
        <v>51.74</v>
      </c>
      <c r="L389" s="10" t="s">
        <v>57</v>
      </c>
      <c r="M389" s="14">
        <v>0.7</v>
      </c>
      <c r="N389" s="10" t="s">
        <v>243</v>
      </c>
      <c r="O389" s="10" t="s">
        <v>60</v>
      </c>
      <c r="P389" s="12">
        <v>36.22</v>
      </c>
      <c r="Q389" s="12">
        <v>0</v>
      </c>
      <c r="R389" s="12">
        <v>0</v>
      </c>
    </row>
    <row r="390" spans="1:18" x14ac:dyDescent="0.25">
      <c r="A390" s="10">
        <v>2029684179</v>
      </c>
      <c r="B390" s="10" t="s">
        <v>2625</v>
      </c>
      <c r="C390" s="10" t="s">
        <v>76</v>
      </c>
      <c r="D390" s="10" t="s">
        <v>4047</v>
      </c>
      <c r="E390" s="10">
        <v>8977234</v>
      </c>
      <c r="F390" s="10" t="s">
        <v>2395</v>
      </c>
      <c r="G390" s="11">
        <v>45870</v>
      </c>
      <c r="H390" s="11">
        <v>45962</v>
      </c>
      <c r="I390" s="15">
        <v>3</v>
      </c>
      <c r="J390" s="10" t="s">
        <v>4041</v>
      </c>
      <c r="K390" s="12">
        <v>62.4</v>
      </c>
      <c r="L390" s="10" t="s">
        <v>57</v>
      </c>
      <c r="M390" s="14">
        <v>0.7</v>
      </c>
      <c r="N390" s="10" t="s">
        <v>243</v>
      </c>
      <c r="O390" s="10" t="s">
        <v>60</v>
      </c>
      <c r="P390" s="12">
        <v>43.68</v>
      </c>
      <c r="Q390" s="12">
        <v>0</v>
      </c>
      <c r="R390" s="12">
        <v>0</v>
      </c>
    </row>
    <row r="391" spans="1:18" x14ac:dyDescent="0.25">
      <c r="A391" s="10">
        <v>2029686373</v>
      </c>
      <c r="B391" s="10" t="s">
        <v>2626</v>
      </c>
      <c r="C391" s="10" t="s">
        <v>63</v>
      </c>
      <c r="D391" s="10" t="s">
        <v>4047</v>
      </c>
      <c r="E391" s="10">
        <v>8977234</v>
      </c>
      <c r="F391" s="10" t="s">
        <v>2395</v>
      </c>
      <c r="G391" s="11">
        <v>45870</v>
      </c>
      <c r="H391" s="11">
        <v>45962</v>
      </c>
      <c r="I391" s="15">
        <v>3</v>
      </c>
      <c r="J391" s="10" t="s">
        <v>4041</v>
      </c>
      <c r="K391" s="12">
        <v>70.37</v>
      </c>
      <c r="L391" s="10" t="s">
        <v>57</v>
      </c>
      <c r="M391" s="14">
        <v>0.7</v>
      </c>
      <c r="N391" s="10" t="s">
        <v>243</v>
      </c>
      <c r="O391" s="10" t="s">
        <v>60</v>
      </c>
      <c r="P391" s="12">
        <v>49.26</v>
      </c>
      <c r="Q391" s="12">
        <v>0</v>
      </c>
      <c r="R391" s="12">
        <v>0</v>
      </c>
    </row>
    <row r="392" spans="1:18" x14ac:dyDescent="0.25">
      <c r="A392" s="10">
        <v>2030196605</v>
      </c>
      <c r="B392" s="10" t="s">
        <v>2661</v>
      </c>
      <c r="C392" s="10" t="s">
        <v>63</v>
      </c>
      <c r="D392" s="10" t="s">
        <v>4047</v>
      </c>
      <c r="E392" s="10">
        <v>8977234</v>
      </c>
      <c r="F392" s="10" t="s">
        <v>2395</v>
      </c>
      <c r="G392" s="11">
        <v>45870</v>
      </c>
      <c r="H392" s="11">
        <v>45962</v>
      </c>
      <c r="I392" s="15">
        <v>3</v>
      </c>
      <c r="J392" s="10" t="s">
        <v>4041</v>
      </c>
      <c r="K392" s="12">
        <v>70.37</v>
      </c>
      <c r="L392" s="10" t="s">
        <v>57</v>
      </c>
      <c r="M392" s="14">
        <v>0.7</v>
      </c>
      <c r="N392" s="10" t="s">
        <v>243</v>
      </c>
      <c r="O392" s="10" t="s">
        <v>60</v>
      </c>
      <c r="P392" s="12">
        <v>49.26</v>
      </c>
      <c r="Q392" s="12">
        <v>0</v>
      </c>
      <c r="R392" s="12">
        <v>0</v>
      </c>
    </row>
    <row r="393" spans="1:18" x14ac:dyDescent="0.25">
      <c r="A393" s="10">
        <v>2029657455</v>
      </c>
      <c r="B393" s="10" t="s">
        <v>2623</v>
      </c>
      <c r="C393" s="10" t="s">
        <v>125</v>
      </c>
      <c r="D393" s="10" t="s">
        <v>4047</v>
      </c>
      <c r="E393" s="10">
        <v>8977234</v>
      </c>
      <c r="F393" s="10" t="s">
        <v>2395</v>
      </c>
      <c r="G393" s="11">
        <v>45870</v>
      </c>
      <c r="H393" s="11">
        <v>45962</v>
      </c>
      <c r="I393" s="15">
        <v>3</v>
      </c>
      <c r="J393" s="10" t="s">
        <v>4041</v>
      </c>
      <c r="K393" s="12">
        <v>73.37</v>
      </c>
      <c r="L393" s="10" t="s">
        <v>57</v>
      </c>
      <c r="M393" s="14">
        <v>0.7</v>
      </c>
      <c r="N393" s="10" t="s">
        <v>243</v>
      </c>
      <c r="O393" s="10" t="s">
        <v>60</v>
      </c>
      <c r="P393" s="12">
        <v>51.36</v>
      </c>
      <c r="Q393" s="12">
        <v>0</v>
      </c>
      <c r="R393" s="12">
        <v>0</v>
      </c>
    </row>
    <row r="394" spans="1:18" x14ac:dyDescent="0.25">
      <c r="A394" s="10">
        <v>2030120980</v>
      </c>
      <c r="B394" s="10" t="s">
        <v>3791</v>
      </c>
      <c r="C394" s="10" t="s">
        <v>203</v>
      </c>
      <c r="D394" s="10" t="s">
        <v>4047</v>
      </c>
      <c r="E394" s="10">
        <v>8977234</v>
      </c>
      <c r="F394" s="10" t="s">
        <v>2395</v>
      </c>
      <c r="G394" s="11">
        <v>45870</v>
      </c>
      <c r="H394" s="11">
        <v>45962</v>
      </c>
      <c r="I394" s="15">
        <v>3</v>
      </c>
      <c r="J394" s="10" t="s">
        <v>4041</v>
      </c>
      <c r="K394" s="12">
        <v>76.05</v>
      </c>
      <c r="L394" s="10" t="s">
        <v>57</v>
      </c>
      <c r="M394" s="14">
        <v>0.7</v>
      </c>
      <c r="N394" s="10" t="s">
        <v>243</v>
      </c>
      <c r="O394" s="10" t="s">
        <v>60</v>
      </c>
      <c r="P394" s="12">
        <v>53.24</v>
      </c>
      <c r="Q394" s="12">
        <v>0</v>
      </c>
      <c r="R394" s="12">
        <v>0</v>
      </c>
    </row>
    <row r="395" spans="1:18" x14ac:dyDescent="0.25">
      <c r="A395" s="10">
        <v>2030220180</v>
      </c>
      <c r="B395" s="10" t="s">
        <v>2665</v>
      </c>
      <c r="C395" s="10" t="s">
        <v>427</v>
      </c>
      <c r="D395" s="10" t="s">
        <v>4047</v>
      </c>
      <c r="E395" s="10">
        <v>8977234</v>
      </c>
      <c r="F395" s="10" t="s">
        <v>2395</v>
      </c>
      <c r="G395" s="11">
        <v>45870</v>
      </c>
      <c r="H395" s="11">
        <v>45962</v>
      </c>
      <c r="I395" s="15">
        <v>3</v>
      </c>
      <c r="J395" s="10" t="s">
        <v>4041</v>
      </c>
      <c r="K395" s="12">
        <v>87.68</v>
      </c>
      <c r="L395" s="10" t="s">
        <v>57</v>
      </c>
      <c r="M395" s="14">
        <v>0.7</v>
      </c>
      <c r="N395" s="10" t="s">
        <v>243</v>
      </c>
      <c r="O395" s="10" t="s">
        <v>60</v>
      </c>
      <c r="P395" s="12">
        <v>61.38</v>
      </c>
      <c r="Q395" s="12">
        <v>0</v>
      </c>
      <c r="R395" s="12">
        <v>0</v>
      </c>
    </row>
    <row r="396" spans="1:18" x14ac:dyDescent="0.25">
      <c r="A396" s="10">
        <v>2029758273</v>
      </c>
      <c r="B396" s="10" t="s">
        <v>2635</v>
      </c>
      <c r="C396" s="10" t="s">
        <v>252</v>
      </c>
      <c r="D396" s="10" t="s">
        <v>4047</v>
      </c>
      <c r="E396" s="10">
        <v>8977234</v>
      </c>
      <c r="F396" s="10" t="s">
        <v>2395</v>
      </c>
      <c r="G396" s="11">
        <v>45870</v>
      </c>
      <c r="H396" s="11">
        <v>45962</v>
      </c>
      <c r="I396" s="15">
        <v>3</v>
      </c>
      <c r="J396" s="10" t="s">
        <v>4041</v>
      </c>
      <c r="K396" s="12">
        <v>94.16</v>
      </c>
      <c r="L396" s="10" t="s">
        <v>57</v>
      </c>
      <c r="M396" s="14">
        <v>0.7</v>
      </c>
      <c r="N396" s="10" t="s">
        <v>243</v>
      </c>
      <c r="O396" s="10" t="s">
        <v>60</v>
      </c>
      <c r="P396" s="12">
        <v>65.91</v>
      </c>
      <c r="Q396" s="12">
        <v>0</v>
      </c>
      <c r="R396" s="12">
        <v>0</v>
      </c>
    </row>
    <row r="397" spans="1:18" x14ac:dyDescent="0.25">
      <c r="A397" s="10">
        <v>2030243690</v>
      </c>
      <c r="B397" s="10" t="s">
        <v>2671</v>
      </c>
      <c r="C397" s="10" t="s">
        <v>125</v>
      </c>
      <c r="D397" s="10" t="s">
        <v>4047</v>
      </c>
      <c r="E397" s="10">
        <v>8977234</v>
      </c>
      <c r="F397" s="10" t="s">
        <v>2395</v>
      </c>
      <c r="G397" s="11">
        <v>45870</v>
      </c>
      <c r="H397" s="11">
        <v>45962</v>
      </c>
      <c r="I397" s="15">
        <v>3</v>
      </c>
      <c r="J397" s="10" t="s">
        <v>4041</v>
      </c>
      <c r="K397" s="12">
        <v>100.95</v>
      </c>
      <c r="L397" s="10" t="s">
        <v>57</v>
      </c>
      <c r="M397" s="14">
        <v>0.7</v>
      </c>
      <c r="N397" s="10" t="s">
        <v>243</v>
      </c>
      <c r="O397" s="10" t="s">
        <v>60</v>
      </c>
      <c r="P397" s="12">
        <v>70.66</v>
      </c>
      <c r="Q397" s="12">
        <v>0</v>
      </c>
      <c r="R397" s="12">
        <v>0</v>
      </c>
    </row>
    <row r="398" spans="1:18" x14ac:dyDescent="0.25">
      <c r="A398" s="10">
        <v>2030090547</v>
      </c>
      <c r="B398" s="10" t="s">
        <v>2653</v>
      </c>
      <c r="C398" s="10" t="s">
        <v>76</v>
      </c>
      <c r="D398" s="10" t="s">
        <v>4047</v>
      </c>
      <c r="E398" s="10">
        <v>8977234</v>
      </c>
      <c r="F398" s="10" t="s">
        <v>2395</v>
      </c>
      <c r="G398" s="11">
        <v>45870</v>
      </c>
      <c r="H398" s="11">
        <v>45962</v>
      </c>
      <c r="I398" s="15">
        <v>3</v>
      </c>
      <c r="J398" s="10" t="s">
        <v>4041</v>
      </c>
      <c r="K398" s="12">
        <v>111.09</v>
      </c>
      <c r="L398" s="10" t="s">
        <v>57</v>
      </c>
      <c r="M398" s="14">
        <v>0.7</v>
      </c>
      <c r="N398" s="10" t="s">
        <v>243</v>
      </c>
      <c r="O398" s="10" t="s">
        <v>60</v>
      </c>
      <c r="P398" s="12">
        <v>77.760000000000005</v>
      </c>
      <c r="Q398" s="12">
        <v>0</v>
      </c>
      <c r="R398" s="12">
        <v>0</v>
      </c>
    </row>
    <row r="399" spans="1:18" x14ac:dyDescent="0.25">
      <c r="A399" s="10">
        <v>2030074180</v>
      </c>
      <c r="B399" s="10" t="s">
        <v>2650</v>
      </c>
      <c r="C399" s="10" t="s">
        <v>528</v>
      </c>
      <c r="D399" s="10" t="s">
        <v>4047</v>
      </c>
      <c r="E399" s="10">
        <v>8977234</v>
      </c>
      <c r="F399" s="10" t="s">
        <v>2395</v>
      </c>
      <c r="G399" s="11">
        <v>45870</v>
      </c>
      <c r="H399" s="11">
        <v>45962</v>
      </c>
      <c r="I399" s="15">
        <v>3</v>
      </c>
      <c r="J399" s="10" t="s">
        <v>4041</v>
      </c>
      <c r="K399" s="12">
        <v>115.98</v>
      </c>
      <c r="L399" s="10" t="s">
        <v>57</v>
      </c>
      <c r="M399" s="14">
        <v>0.7</v>
      </c>
      <c r="N399" s="10" t="s">
        <v>243</v>
      </c>
      <c r="O399" s="10" t="s">
        <v>60</v>
      </c>
      <c r="P399" s="12">
        <v>81.19</v>
      </c>
      <c r="Q399" s="12">
        <v>0</v>
      </c>
      <c r="R399" s="12">
        <v>0</v>
      </c>
    </row>
    <row r="400" spans="1:18" x14ac:dyDescent="0.25">
      <c r="A400" s="10">
        <v>2030084953</v>
      </c>
      <c r="B400" s="10" t="s">
        <v>2652</v>
      </c>
      <c r="C400" s="10" t="s">
        <v>228</v>
      </c>
      <c r="D400" s="10" t="s">
        <v>4047</v>
      </c>
      <c r="E400" s="10">
        <v>19396223</v>
      </c>
      <c r="F400" s="10" t="s">
        <v>2412</v>
      </c>
      <c r="G400" s="11">
        <v>45870</v>
      </c>
      <c r="H400" s="11">
        <v>45962</v>
      </c>
      <c r="I400" s="15">
        <v>3</v>
      </c>
      <c r="J400" s="10" t="s">
        <v>4041</v>
      </c>
      <c r="K400" s="12">
        <v>11.5</v>
      </c>
      <c r="L400" s="10" t="s">
        <v>57</v>
      </c>
      <c r="M400" s="14">
        <v>0.7</v>
      </c>
      <c r="N400" s="10" t="s">
        <v>243</v>
      </c>
      <c r="O400" s="10" t="s">
        <v>60</v>
      </c>
      <c r="P400" s="12">
        <v>8.0500000000000007</v>
      </c>
      <c r="Q400" s="12">
        <v>0</v>
      </c>
      <c r="R400" s="12">
        <v>0</v>
      </c>
    </row>
    <row r="401" spans="1:18" x14ac:dyDescent="0.25">
      <c r="A401" s="10">
        <v>2030209148</v>
      </c>
      <c r="B401" s="10" t="s">
        <v>3864</v>
      </c>
      <c r="C401" s="10" t="s">
        <v>572</v>
      </c>
      <c r="D401" s="10" t="s">
        <v>4047</v>
      </c>
      <c r="E401" s="10">
        <v>371819</v>
      </c>
      <c r="F401" s="10" t="s">
        <v>2401</v>
      </c>
      <c r="G401" s="11">
        <v>45870</v>
      </c>
      <c r="H401" s="11">
        <v>45962</v>
      </c>
      <c r="I401" s="15">
        <v>3</v>
      </c>
      <c r="J401" s="10" t="s">
        <v>4043</v>
      </c>
      <c r="K401" s="12">
        <v>48.47</v>
      </c>
      <c r="L401" s="10" t="s">
        <v>57</v>
      </c>
      <c r="M401" s="14">
        <v>0.7</v>
      </c>
      <c r="N401" s="10" t="s">
        <v>243</v>
      </c>
      <c r="O401" s="10" t="s">
        <v>60</v>
      </c>
      <c r="P401" s="12">
        <v>33.93</v>
      </c>
      <c r="Q401" s="12">
        <v>0</v>
      </c>
      <c r="R401" s="12">
        <v>0</v>
      </c>
    </row>
    <row r="402" spans="1:18" x14ac:dyDescent="0.25">
      <c r="A402" s="10">
        <v>2030076661</v>
      </c>
      <c r="B402" s="10" t="s">
        <v>3785</v>
      </c>
      <c r="C402" s="10" t="s">
        <v>568</v>
      </c>
      <c r="D402" s="10" t="s">
        <v>4047</v>
      </c>
      <c r="E402" s="10">
        <v>371819</v>
      </c>
      <c r="F402" s="10" t="s">
        <v>2401</v>
      </c>
      <c r="G402" s="11">
        <v>45870</v>
      </c>
      <c r="H402" s="11">
        <v>45962</v>
      </c>
      <c r="I402" s="15">
        <v>3</v>
      </c>
      <c r="J402" s="10" t="s">
        <v>4043</v>
      </c>
      <c r="K402" s="12">
        <v>68.42</v>
      </c>
      <c r="L402" s="10" t="s">
        <v>57</v>
      </c>
      <c r="M402" s="14">
        <v>0.7</v>
      </c>
      <c r="N402" s="10" t="s">
        <v>243</v>
      </c>
      <c r="O402" s="10" t="s">
        <v>60</v>
      </c>
      <c r="P402" s="12">
        <v>47.89</v>
      </c>
      <c r="Q402" s="12">
        <v>0</v>
      </c>
      <c r="R402" s="12">
        <v>0</v>
      </c>
    </row>
    <row r="403" spans="1:18" x14ac:dyDescent="0.25">
      <c r="A403" s="10">
        <v>2030071686</v>
      </c>
      <c r="B403" s="10" t="s">
        <v>2649</v>
      </c>
      <c r="C403" s="10" t="s">
        <v>228</v>
      </c>
      <c r="D403" s="10" t="s">
        <v>4047</v>
      </c>
      <c r="E403" s="10">
        <v>21283956</v>
      </c>
      <c r="F403" s="10" t="s">
        <v>2825</v>
      </c>
      <c r="G403" s="11">
        <v>45870</v>
      </c>
      <c r="H403" s="11">
        <v>45962</v>
      </c>
      <c r="I403" s="15">
        <v>3</v>
      </c>
      <c r="J403" s="10" t="s">
        <v>4043</v>
      </c>
      <c r="K403" s="12">
        <v>303.33</v>
      </c>
      <c r="L403" s="10" t="s">
        <v>57</v>
      </c>
      <c r="M403" s="14">
        <v>0.7</v>
      </c>
      <c r="N403" s="10" t="s">
        <v>243</v>
      </c>
      <c r="O403" s="10" t="s">
        <v>60</v>
      </c>
      <c r="P403" s="12">
        <v>212.33</v>
      </c>
      <c r="Q403" s="12">
        <v>0</v>
      </c>
      <c r="R403" s="12">
        <v>0</v>
      </c>
    </row>
    <row r="404" spans="1:18" x14ac:dyDescent="0.25">
      <c r="A404" s="10">
        <v>2029659196</v>
      </c>
      <c r="B404" s="10" t="s">
        <v>2624</v>
      </c>
      <c r="C404" s="10" t="s">
        <v>228</v>
      </c>
      <c r="D404" s="10" t="s">
        <v>4044</v>
      </c>
      <c r="E404" s="10">
        <v>7470776</v>
      </c>
      <c r="F404" s="10" t="s">
        <v>2415</v>
      </c>
      <c r="G404" s="11">
        <v>45870</v>
      </c>
      <c r="H404" s="11">
        <v>45962</v>
      </c>
      <c r="I404" s="15">
        <v>3</v>
      </c>
      <c r="J404" s="10" t="s">
        <v>4043</v>
      </c>
      <c r="K404" s="12">
        <v>77.48</v>
      </c>
      <c r="L404" s="10" t="s">
        <v>57</v>
      </c>
      <c r="M404" s="13">
        <v>0.375</v>
      </c>
      <c r="N404" s="10" t="s">
        <v>243</v>
      </c>
      <c r="O404" s="10" t="s">
        <v>60</v>
      </c>
      <c r="P404" s="12">
        <v>29.06</v>
      </c>
      <c r="Q404" s="12">
        <v>0</v>
      </c>
      <c r="R404" s="12">
        <v>0</v>
      </c>
    </row>
    <row r="405" spans="1:18" x14ac:dyDescent="0.25">
      <c r="A405" s="10">
        <v>2030249959</v>
      </c>
      <c r="B405" s="10" t="s">
        <v>2672</v>
      </c>
      <c r="C405" s="10" t="s">
        <v>576</v>
      </c>
      <c r="D405" s="10" t="s">
        <v>4044</v>
      </c>
      <c r="E405" s="10">
        <v>7470776</v>
      </c>
      <c r="F405" s="10" t="s">
        <v>2415</v>
      </c>
      <c r="G405" s="11">
        <v>45870</v>
      </c>
      <c r="H405" s="11">
        <v>45962</v>
      </c>
      <c r="I405" s="15">
        <v>3</v>
      </c>
      <c r="J405" s="10" t="s">
        <v>4043</v>
      </c>
      <c r="K405" s="12">
        <v>116.12</v>
      </c>
      <c r="L405" s="10" t="s">
        <v>57</v>
      </c>
      <c r="M405" s="13">
        <v>0.375</v>
      </c>
      <c r="N405" s="10" t="s">
        <v>243</v>
      </c>
      <c r="O405" s="10" t="s">
        <v>60</v>
      </c>
      <c r="P405" s="12">
        <v>43.54</v>
      </c>
      <c r="Q405" s="12">
        <v>0</v>
      </c>
      <c r="R405" s="12">
        <v>0</v>
      </c>
    </row>
    <row r="406" spans="1:18" x14ac:dyDescent="0.25">
      <c r="A406" s="10">
        <v>2029875649</v>
      </c>
      <c r="B406" s="10" t="s">
        <v>2638</v>
      </c>
      <c r="C406" s="10" t="s">
        <v>278</v>
      </c>
      <c r="D406" s="10" t="s">
        <v>4044</v>
      </c>
      <c r="E406" s="10">
        <v>7470776</v>
      </c>
      <c r="F406" s="10" t="s">
        <v>2415</v>
      </c>
      <c r="G406" s="11">
        <v>45870</v>
      </c>
      <c r="H406" s="11">
        <v>45962</v>
      </c>
      <c r="I406" s="15">
        <v>3</v>
      </c>
      <c r="J406" s="10" t="s">
        <v>4043</v>
      </c>
      <c r="K406" s="12">
        <v>137.24</v>
      </c>
      <c r="L406" s="10" t="s">
        <v>57</v>
      </c>
      <c r="M406" s="13">
        <v>0.375</v>
      </c>
      <c r="N406" s="10" t="s">
        <v>243</v>
      </c>
      <c r="O406" s="10" t="s">
        <v>60</v>
      </c>
      <c r="P406" s="12">
        <v>51.46</v>
      </c>
      <c r="Q406" s="12">
        <v>0</v>
      </c>
      <c r="R406" s="12">
        <v>0</v>
      </c>
    </row>
    <row r="407" spans="1:18" x14ac:dyDescent="0.25">
      <c r="A407" s="10">
        <v>2030125891</v>
      </c>
      <c r="B407" s="10" t="s">
        <v>3979</v>
      </c>
      <c r="C407" s="10" t="s">
        <v>51</v>
      </c>
      <c r="D407" s="10" t="s">
        <v>4044</v>
      </c>
      <c r="E407" s="10">
        <v>19278370</v>
      </c>
      <c r="F407" s="10" t="s">
        <v>3997</v>
      </c>
      <c r="G407" s="11">
        <v>45870</v>
      </c>
      <c r="H407" s="11">
        <v>45962</v>
      </c>
      <c r="I407" s="15">
        <v>3</v>
      </c>
      <c r="J407" s="10" t="s">
        <v>4041</v>
      </c>
      <c r="K407" s="12">
        <v>30.12</v>
      </c>
      <c r="L407" s="10" t="s">
        <v>57</v>
      </c>
      <c r="M407" s="13">
        <v>0.375</v>
      </c>
      <c r="N407" s="10" t="s">
        <v>243</v>
      </c>
      <c r="O407" s="10" t="s">
        <v>60</v>
      </c>
      <c r="P407" s="12">
        <v>11.3</v>
      </c>
      <c r="Q407" s="12">
        <v>0</v>
      </c>
      <c r="R407" s="12">
        <v>0</v>
      </c>
    </row>
    <row r="408" spans="1:18" x14ac:dyDescent="0.25">
      <c r="A408" s="10">
        <v>2029333774</v>
      </c>
      <c r="B408" s="10" t="s">
        <v>3653</v>
      </c>
      <c r="C408" s="10" t="s">
        <v>228</v>
      </c>
      <c r="D408" s="10" t="s">
        <v>4044</v>
      </c>
      <c r="E408" s="10">
        <v>7146581</v>
      </c>
      <c r="F408" s="10" t="s">
        <v>4017</v>
      </c>
      <c r="G408" s="11">
        <v>45870</v>
      </c>
      <c r="H408" s="11">
        <v>45962</v>
      </c>
      <c r="I408" s="15">
        <v>3</v>
      </c>
      <c r="J408" s="10" t="s">
        <v>4043</v>
      </c>
      <c r="K408" s="12">
        <v>19.57</v>
      </c>
      <c r="L408" s="10" t="s">
        <v>57</v>
      </c>
      <c r="M408" s="13">
        <v>0.375</v>
      </c>
      <c r="N408" s="10" t="s">
        <v>243</v>
      </c>
      <c r="O408" s="10" t="s">
        <v>60</v>
      </c>
      <c r="P408" s="12">
        <v>7.34</v>
      </c>
      <c r="Q408" s="12">
        <v>0</v>
      </c>
      <c r="R408" s="12">
        <v>0</v>
      </c>
    </row>
    <row r="409" spans="1:18" x14ac:dyDescent="0.25">
      <c r="A409" s="10">
        <v>2030197587</v>
      </c>
      <c r="B409" s="10" t="s">
        <v>3862</v>
      </c>
      <c r="C409" s="10" t="s">
        <v>228</v>
      </c>
      <c r="D409" s="10" t="s">
        <v>4044</v>
      </c>
      <c r="E409" s="10">
        <v>7146581</v>
      </c>
      <c r="F409" s="10" t="s">
        <v>4017</v>
      </c>
      <c r="G409" s="11">
        <v>45870</v>
      </c>
      <c r="H409" s="11">
        <v>45962</v>
      </c>
      <c r="I409" s="15">
        <v>3</v>
      </c>
      <c r="J409" s="10" t="s">
        <v>4043</v>
      </c>
      <c r="K409" s="12">
        <v>77.48</v>
      </c>
      <c r="L409" s="10" t="s">
        <v>57</v>
      </c>
      <c r="M409" s="13">
        <v>0.375</v>
      </c>
      <c r="N409" s="10" t="s">
        <v>243</v>
      </c>
      <c r="O409" s="10" t="s">
        <v>60</v>
      </c>
      <c r="P409" s="12">
        <v>29.06</v>
      </c>
      <c r="Q409" s="12">
        <v>0</v>
      </c>
      <c r="R409" s="12">
        <v>0</v>
      </c>
    </row>
    <row r="410" spans="1:18" x14ac:dyDescent="0.25">
      <c r="A410" s="10">
        <v>2030089051</v>
      </c>
      <c r="B410" s="10" t="s">
        <v>3787</v>
      </c>
      <c r="C410" s="10" t="s">
        <v>278</v>
      </c>
      <c r="D410" s="10" t="s">
        <v>4044</v>
      </c>
      <c r="E410" s="10">
        <v>19586992</v>
      </c>
      <c r="F410" s="10" t="s">
        <v>4008</v>
      </c>
      <c r="G410" s="11">
        <v>45870</v>
      </c>
      <c r="H410" s="11">
        <v>45962</v>
      </c>
      <c r="I410" s="15">
        <v>3</v>
      </c>
      <c r="J410" s="10" t="s">
        <v>4043</v>
      </c>
      <c r="K410" s="12">
        <v>63.61</v>
      </c>
      <c r="L410" s="10" t="s">
        <v>57</v>
      </c>
      <c r="M410" s="13">
        <v>0.375</v>
      </c>
      <c r="N410" s="10" t="s">
        <v>243</v>
      </c>
      <c r="O410" s="10" t="s">
        <v>60</v>
      </c>
      <c r="P410" s="12">
        <v>23.85</v>
      </c>
      <c r="Q410" s="12">
        <v>0</v>
      </c>
      <c r="R410" s="12">
        <v>0</v>
      </c>
    </row>
    <row r="411" spans="1:18" x14ac:dyDescent="0.25">
      <c r="A411" s="10">
        <v>2030178272</v>
      </c>
      <c r="B411" s="10" t="s">
        <v>3856</v>
      </c>
      <c r="C411" s="10" t="s">
        <v>228</v>
      </c>
      <c r="D411" s="10" t="s">
        <v>4044</v>
      </c>
      <c r="E411" s="10">
        <v>19586992</v>
      </c>
      <c r="F411" s="10" t="s">
        <v>4008</v>
      </c>
      <c r="G411" s="11">
        <v>45870</v>
      </c>
      <c r="H411" s="11">
        <v>45962</v>
      </c>
      <c r="I411" s="15">
        <v>3</v>
      </c>
      <c r="J411" s="10" t="s">
        <v>4043</v>
      </c>
      <c r="K411" s="12">
        <v>77.48</v>
      </c>
      <c r="L411" s="10" t="s">
        <v>57</v>
      </c>
      <c r="M411" s="13">
        <v>0.375</v>
      </c>
      <c r="N411" s="10" t="s">
        <v>243</v>
      </c>
      <c r="O411" s="10" t="s">
        <v>60</v>
      </c>
      <c r="P411" s="12">
        <v>29.06</v>
      </c>
      <c r="Q411" s="12">
        <v>0</v>
      </c>
      <c r="R411" s="12">
        <v>0</v>
      </c>
    </row>
    <row r="412" spans="1:18" x14ac:dyDescent="0.25">
      <c r="A412" s="10">
        <v>2030295963</v>
      </c>
      <c r="B412" s="10" t="s">
        <v>3982</v>
      </c>
      <c r="C412" s="10" t="s">
        <v>278</v>
      </c>
      <c r="D412" s="10" t="s">
        <v>4044</v>
      </c>
      <c r="E412" s="10">
        <v>19586992</v>
      </c>
      <c r="F412" s="10" t="s">
        <v>4008</v>
      </c>
      <c r="G412" s="11">
        <v>45873</v>
      </c>
      <c r="H412" s="11">
        <v>45965</v>
      </c>
      <c r="I412" s="15">
        <v>3</v>
      </c>
      <c r="J412" s="10" t="s">
        <v>4043</v>
      </c>
      <c r="K412" s="12">
        <v>107.88</v>
      </c>
      <c r="L412" s="10" t="s">
        <v>57</v>
      </c>
      <c r="M412" s="13">
        <v>0.375</v>
      </c>
      <c r="N412" s="10" t="s">
        <v>243</v>
      </c>
      <c r="O412" s="10" t="s">
        <v>60</v>
      </c>
      <c r="P412" s="12">
        <v>40.46</v>
      </c>
      <c r="Q412" s="12">
        <v>0</v>
      </c>
      <c r="R412" s="12">
        <v>0</v>
      </c>
    </row>
    <row r="413" spans="1:18" x14ac:dyDescent="0.25">
      <c r="A413" s="10">
        <v>2029858263</v>
      </c>
      <c r="B413" s="10" t="s">
        <v>3854</v>
      </c>
      <c r="C413" s="10" t="s">
        <v>125</v>
      </c>
      <c r="D413" s="10" t="s">
        <v>4044</v>
      </c>
      <c r="E413" s="10">
        <v>17425766</v>
      </c>
      <c r="F413" s="10" t="s">
        <v>2414</v>
      </c>
      <c r="G413" s="11">
        <v>45870</v>
      </c>
      <c r="H413" s="11">
        <v>45962</v>
      </c>
      <c r="I413" s="15">
        <v>3</v>
      </c>
      <c r="J413" s="10" t="s">
        <v>4041</v>
      </c>
      <c r="K413" s="12">
        <v>43.68</v>
      </c>
      <c r="L413" s="10" t="s">
        <v>57</v>
      </c>
      <c r="M413" s="13">
        <v>0.375</v>
      </c>
      <c r="N413" s="10" t="s">
        <v>243</v>
      </c>
      <c r="O413" s="10" t="s">
        <v>60</v>
      </c>
      <c r="P413" s="12">
        <v>16.38</v>
      </c>
      <c r="Q413" s="12">
        <v>0</v>
      </c>
      <c r="R413" s="12">
        <v>0</v>
      </c>
    </row>
    <row r="414" spans="1:18" x14ac:dyDescent="0.25">
      <c r="A414" s="10">
        <v>2030096780</v>
      </c>
      <c r="B414" s="10" t="s">
        <v>3603</v>
      </c>
      <c r="C414" s="10" t="s">
        <v>51</v>
      </c>
      <c r="D414" s="10" t="s">
        <v>4044</v>
      </c>
      <c r="E414" s="10">
        <v>17425766</v>
      </c>
      <c r="F414" s="10" t="s">
        <v>2414</v>
      </c>
      <c r="G414" s="11">
        <v>45870</v>
      </c>
      <c r="H414" s="11">
        <v>45962</v>
      </c>
      <c r="I414" s="15">
        <v>3</v>
      </c>
      <c r="J414" s="10" t="s">
        <v>4041</v>
      </c>
      <c r="K414" s="12">
        <v>57.79</v>
      </c>
      <c r="L414" s="10" t="s">
        <v>57</v>
      </c>
      <c r="M414" s="13">
        <v>0.375</v>
      </c>
      <c r="N414" s="10" t="s">
        <v>243</v>
      </c>
      <c r="O414" s="10" t="s">
        <v>60</v>
      </c>
      <c r="P414" s="12">
        <v>21.67</v>
      </c>
      <c r="Q414" s="12">
        <v>0</v>
      </c>
      <c r="R414" s="12">
        <v>0</v>
      </c>
    </row>
    <row r="415" spans="1:18" x14ac:dyDescent="0.25">
      <c r="A415" s="10">
        <v>2030250107</v>
      </c>
      <c r="B415" s="10" t="s">
        <v>2673</v>
      </c>
      <c r="C415" s="10" t="s">
        <v>203</v>
      </c>
      <c r="D415" s="10" t="s">
        <v>4044</v>
      </c>
      <c r="E415" s="10">
        <v>20003537</v>
      </c>
      <c r="F415" s="10" t="s">
        <v>4012</v>
      </c>
      <c r="G415" s="11">
        <v>45870</v>
      </c>
      <c r="H415" s="11">
        <v>45962</v>
      </c>
      <c r="I415" s="15">
        <v>3</v>
      </c>
      <c r="J415" s="10" t="s">
        <v>4041</v>
      </c>
      <c r="K415" s="12">
        <v>50.3</v>
      </c>
      <c r="L415" s="10" t="s">
        <v>57</v>
      </c>
      <c r="M415" s="13">
        <v>0.375</v>
      </c>
      <c r="N415" s="10" t="s">
        <v>243</v>
      </c>
      <c r="O415" s="10" t="s">
        <v>60</v>
      </c>
      <c r="P415" s="12">
        <v>18.86</v>
      </c>
      <c r="Q415" s="12">
        <v>0</v>
      </c>
      <c r="R415" s="12">
        <v>0</v>
      </c>
    </row>
    <row r="416" spans="1:18" x14ac:dyDescent="0.25">
      <c r="A416" s="10">
        <v>2030176830</v>
      </c>
      <c r="B416" s="10" t="s">
        <v>3855</v>
      </c>
      <c r="C416" s="10" t="s">
        <v>203</v>
      </c>
      <c r="D416" s="10" t="s">
        <v>4044</v>
      </c>
      <c r="E416" s="10">
        <v>21435997</v>
      </c>
      <c r="F416" s="10" t="s">
        <v>2420</v>
      </c>
      <c r="G416" s="11">
        <v>45868</v>
      </c>
      <c r="H416" s="11">
        <v>45960</v>
      </c>
      <c r="I416" s="15">
        <v>3</v>
      </c>
      <c r="J416" s="10" t="s">
        <v>4041</v>
      </c>
      <c r="K416" s="12">
        <v>69.3</v>
      </c>
      <c r="L416" s="10" t="s">
        <v>57</v>
      </c>
      <c r="M416" s="13">
        <v>0.375</v>
      </c>
      <c r="N416" s="10" t="s">
        <v>243</v>
      </c>
      <c r="O416" s="10" t="s">
        <v>60</v>
      </c>
      <c r="P416" s="12">
        <v>25.99</v>
      </c>
      <c r="Q416" s="12">
        <v>0</v>
      </c>
      <c r="R416" s="12">
        <v>0</v>
      </c>
    </row>
    <row r="417" spans="1:18" x14ac:dyDescent="0.25">
      <c r="A417" s="10">
        <v>2029634172</v>
      </c>
      <c r="B417" s="10" t="s">
        <v>3675</v>
      </c>
      <c r="C417" s="10" t="s">
        <v>228</v>
      </c>
      <c r="D417" s="10" t="s">
        <v>4044</v>
      </c>
      <c r="E417" s="10">
        <v>8814784</v>
      </c>
      <c r="F417" s="10" t="s">
        <v>4011</v>
      </c>
      <c r="G417" s="11">
        <v>45870</v>
      </c>
      <c r="H417" s="11">
        <v>45962</v>
      </c>
      <c r="I417" s="15">
        <v>3</v>
      </c>
      <c r="J417" s="10" t="s">
        <v>4043</v>
      </c>
      <c r="K417" s="12">
        <v>28.07</v>
      </c>
      <c r="L417" s="10" t="s">
        <v>57</v>
      </c>
      <c r="M417" s="13">
        <v>0.375</v>
      </c>
      <c r="N417" s="10" t="s">
        <v>243</v>
      </c>
      <c r="O417" s="10" t="s">
        <v>60</v>
      </c>
      <c r="P417" s="12">
        <v>10.53</v>
      </c>
      <c r="Q417" s="12">
        <v>0</v>
      </c>
      <c r="R417" s="12">
        <v>0</v>
      </c>
    </row>
    <row r="418" spans="1:18" x14ac:dyDescent="0.25">
      <c r="A418" s="10">
        <v>2030100050</v>
      </c>
      <c r="B418" s="10" t="s">
        <v>3789</v>
      </c>
      <c r="C418" s="10" t="s">
        <v>203</v>
      </c>
      <c r="D418" s="10" t="s">
        <v>4044</v>
      </c>
      <c r="E418" s="10">
        <v>17094718</v>
      </c>
      <c r="F418" s="10" t="s">
        <v>2416</v>
      </c>
      <c r="G418" s="11">
        <v>45870</v>
      </c>
      <c r="H418" s="11">
        <v>45962</v>
      </c>
      <c r="I418" s="15">
        <v>3</v>
      </c>
      <c r="J418" s="10" t="s">
        <v>4043</v>
      </c>
      <c r="K418" s="12">
        <v>28.38</v>
      </c>
      <c r="L418" s="10" t="s">
        <v>57</v>
      </c>
      <c r="M418" s="13">
        <v>0.375</v>
      </c>
      <c r="N418" s="10" t="s">
        <v>243</v>
      </c>
      <c r="O418" s="10" t="s">
        <v>60</v>
      </c>
      <c r="P418" s="12">
        <v>10.64</v>
      </c>
      <c r="Q418" s="12">
        <v>0</v>
      </c>
      <c r="R418" s="12">
        <v>0</v>
      </c>
    </row>
    <row r="419" spans="1:18" x14ac:dyDescent="0.25">
      <c r="A419" s="10">
        <v>2029787707</v>
      </c>
      <c r="B419" s="10" t="s">
        <v>2580</v>
      </c>
      <c r="C419" s="10" t="s">
        <v>51</v>
      </c>
      <c r="D419" s="10" t="s">
        <v>4044</v>
      </c>
      <c r="E419" s="10">
        <v>8307933</v>
      </c>
      <c r="F419" s="10" t="s">
        <v>4007</v>
      </c>
      <c r="G419" s="11">
        <v>45870</v>
      </c>
      <c r="H419" s="11">
        <v>45962</v>
      </c>
      <c r="I419" s="15">
        <v>3</v>
      </c>
      <c r="J419" s="10" t="s">
        <v>4041</v>
      </c>
      <c r="K419" s="12">
        <v>59.67</v>
      </c>
      <c r="L419" s="10" t="s">
        <v>57</v>
      </c>
      <c r="M419" s="13">
        <v>0.375</v>
      </c>
      <c r="N419" s="10" t="s">
        <v>243</v>
      </c>
      <c r="O419" s="10" t="s">
        <v>60</v>
      </c>
      <c r="P419" s="12">
        <v>22.38</v>
      </c>
      <c r="Q419" s="12">
        <v>0</v>
      </c>
      <c r="R419" s="12">
        <v>0</v>
      </c>
    </row>
    <row r="420" spans="1:18" x14ac:dyDescent="0.25">
      <c r="A420" s="10">
        <v>2029971837</v>
      </c>
      <c r="B420" s="10" t="s">
        <v>3777</v>
      </c>
      <c r="C420" s="10" t="s">
        <v>398</v>
      </c>
      <c r="D420" s="10" t="s">
        <v>4044</v>
      </c>
      <c r="E420" s="10">
        <v>16865615</v>
      </c>
      <c r="F420" s="10" t="s">
        <v>2397</v>
      </c>
      <c r="G420" s="11">
        <v>45870</v>
      </c>
      <c r="H420" s="11">
        <v>45962</v>
      </c>
      <c r="I420" s="15">
        <v>3</v>
      </c>
      <c r="J420" s="10" t="s">
        <v>4043</v>
      </c>
      <c r="K420" s="12">
        <v>37.51</v>
      </c>
      <c r="L420" s="10" t="s">
        <v>57</v>
      </c>
      <c r="M420" s="13">
        <v>0.375</v>
      </c>
      <c r="N420" s="10" t="s">
        <v>243</v>
      </c>
      <c r="O420" s="10" t="s">
        <v>60</v>
      </c>
      <c r="P420" s="12">
        <v>14.07</v>
      </c>
      <c r="Q420" s="12">
        <v>0</v>
      </c>
      <c r="R420" s="12">
        <v>0</v>
      </c>
    </row>
    <row r="421" spans="1:18" x14ac:dyDescent="0.25">
      <c r="A421" s="10">
        <v>2030199397</v>
      </c>
      <c r="B421" s="10" t="s">
        <v>2662</v>
      </c>
      <c r="C421" s="10" t="s">
        <v>398</v>
      </c>
      <c r="D421" s="10" t="s">
        <v>4044</v>
      </c>
      <c r="E421" s="10">
        <v>16865615</v>
      </c>
      <c r="F421" s="10" t="s">
        <v>2397</v>
      </c>
      <c r="G421" s="11">
        <v>45870</v>
      </c>
      <c r="H421" s="11">
        <v>45962</v>
      </c>
      <c r="I421" s="15">
        <v>3</v>
      </c>
      <c r="J421" s="10" t="s">
        <v>4043</v>
      </c>
      <c r="K421" s="12">
        <v>63.62</v>
      </c>
      <c r="L421" s="10" t="s">
        <v>57</v>
      </c>
      <c r="M421" s="13">
        <v>0.375</v>
      </c>
      <c r="N421" s="10" t="s">
        <v>243</v>
      </c>
      <c r="O421" s="10" t="s">
        <v>60</v>
      </c>
      <c r="P421" s="12">
        <v>23.86</v>
      </c>
      <c r="Q421" s="12">
        <v>0</v>
      </c>
      <c r="R421" s="12">
        <v>0</v>
      </c>
    </row>
    <row r="422" spans="1:18" x14ac:dyDescent="0.25">
      <c r="A422" s="10">
        <v>2029962418</v>
      </c>
      <c r="B422" s="10" t="s">
        <v>2641</v>
      </c>
      <c r="C422" s="10" t="s">
        <v>278</v>
      </c>
      <c r="D422" s="10" t="s">
        <v>4044</v>
      </c>
      <c r="E422" s="10">
        <v>16865615</v>
      </c>
      <c r="F422" s="10" t="s">
        <v>2397</v>
      </c>
      <c r="G422" s="11">
        <v>45870</v>
      </c>
      <c r="H422" s="11">
        <v>45962</v>
      </c>
      <c r="I422" s="15">
        <v>3</v>
      </c>
      <c r="J422" s="10" t="s">
        <v>4043</v>
      </c>
      <c r="K422" s="12">
        <v>71.28</v>
      </c>
      <c r="L422" s="10" t="s">
        <v>57</v>
      </c>
      <c r="M422" s="13">
        <v>0.375</v>
      </c>
      <c r="N422" s="10" t="s">
        <v>243</v>
      </c>
      <c r="O422" s="10" t="s">
        <v>60</v>
      </c>
      <c r="P422" s="12">
        <v>26.73</v>
      </c>
      <c r="Q422" s="12">
        <v>0</v>
      </c>
      <c r="R422" s="12">
        <v>0</v>
      </c>
    </row>
    <row r="423" spans="1:18" x14ac:dyDescent="0.25">
      <c r="A423" s="10">
        <v>2030221957</v>
      </c>
      <c r="B423" s="10" t="s">
        <v>2666</v>
      </c>
      <c r="C423" s="10" t="s">
        <v>398</v>
      </c>
      <c r="D423" s="10" t="s">
        <v>4044</v>
      </c>
      <c r="E423" s="10">
        <v>16865615</v>
      </c>
      <c r="F423" s="10" t="s">
        <v>2397</v>
      </c>
      <c r="G423" s="11">
        <v>45870</v>
      </c>
      <c r="H423" s="11">
        <v>45962</v>
      </c>
      <c r="I423" s="15">
        <v>3</v>
      </c>
      <c r="J423" s="10" t="s">
        <v>4043</v>
      </c>
      <c r="K423" s="12">
        <v>125.4</v>
      </c>
      <c r="L423" s="10" t="s">
        <v>57</v>
      </c>
      <c r="M423" s="13">
        <v>0.375</v>
      </c>
      <c r="N423" s="10" t="s">
        <v>243</v>
      </c>
      <c r="O423" s="10" t="s">
        <v>60</v>
      </c>
      <c r="P423" s="12">
        <v>47.02</v>
      </c>
      <c r="Q423" s="12">
        <v>0</v>
      </c>
      <c r="R423" s="12">
        <v>0</v>
      </c>
    </row>
    <row r="424" spans="1:18" x14ac:dyDescent="0.25">
      <c r="A424" s="10">
        <v>2030068614</v>
      </c>
      <c r="B424" s="10" t="s">
        <v>2647</v>
      </c>
      <c r="C424" s="10" t="s">
        <v>398</v>
      </c>
      <c r="D424" s="10" t="s">
        <v>4044</v>
      </c>
      <c r="E424" s="10">
        <v>16865615</v>
      </c>
      <c r="F424" s="10" t="s">
        <v>2397</v>
      </c>
      <c r="G424" s="11">
        <v>45870</v>
      </c>
      <c r="H424" s="11">
        <v>45962</v>
      </c>
      <c r="I424" s="15">
        <v>3</v>
      </c>
      <c r="J424" s="10" t="s">
        <v>4043</v>
      </c>
      <c r="K424" s="12">
        <v>138.78</v>
      </c>
      <c r="L424" s="10" t="s">
        <v>57</v>
      </c>
      <c r="M424" s="13">
        <v>0.375</v>
      </c>
      <c r="N424" s="10" t="s">
        <v>243</v>
      </c>
      <c r="O424" s="10" t="s">
        <v>60</v>
      </c>
      <c r="P424" s="12">
        <v>52.04</v>
      </c>
      <c r="Q424" s="12">
        <v>0</v>
      </c>
      <c r="R424" s="12">
        <v>0</v>
      </c>
    </row>
    <row r="425" spans="1:18" x14ac:dyDescent="0.25">
      <c r="A425" s="10">
        <v>2030227224</v>
      </c>
      <c r="B425" s="10" t="s">
        <v>3870</v>
      </c>
      <c r="C425" s="10" t="s">
        <v>76</v>
      </c>
      <c r="D425" s="10" t="s">
        <v>4044</v>
      </c>
      <c r="E425" s="10">
        <v>18754354</v>
      </c>
      <c r="F425" s="10" t="s">
        <v>2396</v>
      </c>
      <c r="G425" s="11">
        <v>45870</v>
      </c>
      <c r="H425" s="11">
        <v>45962</v>
      </c>
      <c r="I425" s="15">
        <v>3</v>
      </c>
      <c r="J425" s="10" t="s">
        <v>4041</v>
      </c>
      <c r="K425" s="12">
        <v>25.31</v>
      </c>
      <c r="L425" s="10" t="s">
        <v>57</v>
      </c>
      <c r="M425" s="13">
        <v>0.375</v>
      </c>
      <c r="N425" s="10" t="s">
        <v>243</v>
      </c>
      <c r="O425" s="10" t="s">
        <v>60</v>
      </c>
      <c r="P425" s="12">
        <v>9.49</v>
      </c>
      <c r="Q425" s="12">
        <v>0</v>
      </c>
      <c r="R425" s="12">
        <v>0</v>
      </c>
    </row>
    <row r="426" spans="1:18" x14ac:dyDescent="0.25">
      <c r="A426" s="10">
        <v>2029944313</v>
      </c>
      <c r="B426" s="10" t="s">
        <v>3773</v>
      </c>
      <c r="C426" s="10" t="s">
        <v>228</v>
      </c>
      <c r="D426" s="10" t="s">
        <v>4044</v>
      </c>
      <c r="E426" s="10">
        <v>18754354</v>
      </c>
      <c r="F426" s="10" t="s">
        <v>2396</v>
      </c>
      <c r="G426" s="11">
        <v>45870</v>
      </c>
      <c r="H426" s="11">
        <v>45962</v>
      </c>
      <c r="I426" s="15">
        <v>3</v>
      </c>
      <c r="J426" s="10" t="s">
        <v>4041</v>
      </c>
      <c r="K426" s="12">
        <v>149.87</v>
      </c>
      <c r="L426" s="10" t="s">
        <v>57</v>
      </c>
      <c r="M426" s="13">
        <v>0.375</v>
      </c>
      <c r="N426" s="10" t="s">
        <v>243</v>
      </c>
      <c r="O426" s="10" t="s">
        <v>60</v>
      </c>
      <c r="P426" s="12">
        <v>56.2</v>
      </c>
      <c r="Q426" s="12">
        <v>0</v>
      </c>
      <c r="R426" s="12">
        <v>0</v>
      </c>
    </row>
    <row r="427" spans="1:18" x14ac:dyDescent="0.25">
      <c r="A427" s="10">
        <v>2030260595</v>
      </c>
      <c r="B427" s="10" t="s">
        <v>3876</v>
      </c>
      <c r="C427" s="10" t="s">
        <v>125</v>
      </c>
      <c r="D427" s="10" t="s">
        <v>4044</v>
      </c>
      <c r="E427" s="10">
        <v>18201929</v>
      </c>
      <c r="F427" s="10" t="s">
        <v>2394</v>
      </c>
      <c r="G427" s="11">
        <v>45871</v>
      </c>
      <c r="H427" s="11">
        <v>45963</v>
      </c>
      <c r="I427" s="15">
        <v>3</v>
      </c>
      <c r="J427" s="10" t="s">
        <v>4043</v>
      </c>
      <c r="K427" s="12">
        <v>24.54</v>
      </c>
      <c r="L427" s="10" t="s">
        <v>57</v>
      </c>
      <c r="M427" s="13">
        <v>0.375</v>
      </c>
      <c r="N427" s="10" t="s">
        <v>243</v>
      </c>
      <c r="O427" s="10" t="s">
        <v>60</v>
      </c>
      <c r="P427" s="12">
        <v>9.1999999999999993</v>
      </c>
      <c r="Q427" s="12">
        <v>0</v>
      </c>
      <c r="R427" s="12">
        <v>0</v>
      </c>
    </row>
    <row r="428" spans="1:18" x14ac:dyDescent="0.25">
      <c r="A428" s="10">
        <v>2029874506</v>
      </c>
      <c r="B428" s="10" t="s">
        <v>3767</v>
      </c>
      <c r="C428" s="10" t="s">
        <v>203</v>
      </c>
      <c r="D428" s="10" t="s">
        <v>4044</v>
      </c>
      <c r="E428" s="10">
        <v>18201929</v>
      </c>
      <c r="F428" s="10" t="s">
        <v>2394</v>
      </c>
      <c r="G428" s="11">
        <v>45870</v>
      </c>
      <c r="H428" s="11">
        <v>45962</v>
      </c>
      <c r="I428" s="15">
        <v>3</v>
      </c>
      <c r="J428" s="10" t="s">
        <v>4043</v>
      </c>
      <c r="K428" s="12">
        <v>28.38</v>
      </c>
      <c r="L428" s="10" t="s">
        <v>57</v>
      </c>
      <c r="M428" s="13">
        <v>0.375</v>
      </c>
      <c r="N428" s="10" t="s">
        <v>243</v>
      </c>
      <c r="O428" s="10" t="s">
        <v>60</v>
      </c>
      <c r="P428" s="12">
        <v>10.64</v>
      </c>
      <c r="Q428" s="12">
        <v>0</v>
      </c>
      <c r="R428" s="12">
        <v>0</v>
      </c>
    </row>
    <row r="429" spans="1:18" x14ac:dyDescent="0.25">
      <c r="A429" s="10">
        <v>2029880811</v>
      </c>
      <c r="B429" s="10" t="s">
        <v>3768</v>
      </c>
      <c r="C429" s="10" t="s">
        <v>228</v>
      </c>
      <c r="D429" s="10" t="s">
        <v>4044</v>
      </c>
      <c r="E429" s="10">
        <v>16228684</v>
      </c>
      <c r="F429" s="10" t="s">
        <v>4033</v>
      </c>
      <c r="G429" s="11">
        <v>45870</v>
      </c>
      <c r="H429" s="11">
        <v>45962</v>
      </c>
      <c r="I429" s="15">
        <v>3</v>
      </c>
      <c r="J429" s="10" t="s">
        <v>4041</v>
      </c>
      <c r="K429" s="12">
        <v>77.48</v>
      </c>
      <c r="L429" s="10" t="s">
        <v>57</v>
      </c>
      <c r="M429" s="13">
        <v>0.375</v>
      </c>
      <c r="N429" s="10" t="s">
        <v>243</v>
      </c>
      <c r="O429" s="10" t="s">
        <v>60</v>
      </c>
      <c r="P429" s="12">
        <v>29.06</v>
      </c>
      <c r="Q429" s="12">
        <v>0</v>
      </c>
      <c r="R429" s="12">
        <v>0</v>
      </c>
    </row>
    <row r="430" spans="1:18" x14ac:dyDescent="0.25">
      <c r="A430" s="10">
        <v>2029846251</v>
      </c>
      <c r="B430" s="10" t="s">
        <v>3764</v>
      </c>
      <c r="C430" s="10" t="s">
        <v>252</v>
      </c>
      <c r="D430" s="10" t="s">
        <v>4044</v>
      </c>
      <c r="E430" s="10">
        <v>21564088</v>
      </c>
      <c r="F430" s="10" t="s">
        <v>2402</v>
      </c>
      <c r="G430" s="11">
        <v>45870</v>
      </c>
      <c r="H430" s="11">
        <v>45962</v>
      </c>
      <c r="I430" s="15">
        <v>3</v>
      </c>
      <c r="J430" s="10" t="s">
        <v>4043</v>
      </c>
      <c r="K430" s="12">
        <v>74.16</v>
      </c>
      <c r="L430" s="10" t="s">
        <v>57</v>
      </c>
      <c r="M430" s="13">
        <v>0.375</v>
      </c>
      <c r="N430" s="10" t="s">
        <v>243</v>
      </c>
      <c r="O430" s="10" t="s">
        <v>60</v>
      </c>
      <c r="P430" s="12">
        <v>27.81</v>
      </c>
      <c r="Q430" s="12">
        <v>0</v>
      </c>
      <c r="R430" s="12">
        <v>0</v>
      </c>
    </row>
    <row r="431" spans="1:18" x14ac:dyDescent="0.25">
      <c r="A431" s="10">
        <v>2029615822</v>
      </c>
      <c r="B431" s="10" t="s">
        <v>3671</v>
      </c>
      <c r="C431" s="10" t="s">
        <v>425</v>
      </c>
      <c r="D431" s="10" t="s">
        <v>4044</v>
      </c>
      <c r="E431" s="10">
        <v>6634327</v>
      </c>
      <c r="F431" s="10" t="s">
        <v>4032</v>
      </c>
      <c r="G431" s="11">
        <v>45870</v>
      </c>
      <c r="H431" s="11">
        <v>45962</v>
      </c>
      <c r="I431" s="15">
        <v>3</v>
      </c>
      <c r="J431" s="10" t="s">
        <v>4043</v>
      </c>
      <c r="K431" s="12">
        <v>101.25</v>
      </c>
      <c r="L431" s="10" t="s">
        <v>57</v>
      </c>
      <c r="M431" s="13">
        <v>0.375</v>
      </c>
      <c r="N431" s="10" t="s">
        <v>243</v>
      </c>
      <c r="O431" s="10" t="s">
        <v>60</v>
      </c>
      <c r="P431" s="12">
        <v>37.97</v>
      </c>
      <c r="Q431" s="12">
        <v>0</v>
      </c>
      <c r="R431" s="12">
        <v>0</v>
      </c>
    </row>
    <row r="432" spans="1:18" x14ac:dyDescent="0.25">
      <c r="A432" s="10">
        <v>2030269155</v>
      </c>
      <c r="B432" s="10" t="s">
        <v>3609</v>
      </c>
      <c r="C432" s="10" t="s">
        <v>184</v>
      </c>
      <c r="D432" s="10" t="s">
        <v>4044</v>
      </c>
      <c r="E432" s="10">
        <v>18781057</v>
      </c>
      <c r="F432" s="10" t="s">
        <v>2411</v>
      </c>
      <c r="G432" s="11">
        <v>45871</v>
      </c>
      <c r="H432" s="11">
        <v>45963</v>
      </c>
      <c r="I432" s="15">
        <v>3</v>
      </c>
      <c r="J432" s="10" t="s">
        <v>4041</v>
      </c>
      <c r="K432" s="12">
        <v>43.91</v>
      </c>
      <c r="L432" s="10" t="s">
        <v>57</v>
      </c>
      <c r="M432" s="13">
        <v>0.375</v>
      </c>
      <c r="N432" s="10" t="s">
        <v>243</v>
      </c>
      <c r="O432" s="10" t="s">
        <v>60</v>
      </c>
      <c r="P432" s="12">
        <v>16.47</v>
      </c>
      <c r="Q432" s="12">
        <v>0</v>
      </c>
      <c r="R432" s="12">
        <v>0</v>
      </c>
    </row>
    <row r="433" spans="1:18" x14ac:dyDescent="0.25">
      <c r="A433" s="10">
        <v>2030083983</v>
      </c>
      <c r="B433" s="10" t="s">
        <v>3060</v>
      </c>
      <c r="C433" s="10" t="s">
        <v>120</v>
      </c>
      <c r="D433" s="10" t="s">
        <v>4044</v>
      </c>
      <c r="E433" s="10">
        <v>18781057</v>
      </c>
      <c r="F433" s="10" t="s">
        <v>2411</v>
      </c>
      <c r="G433" s="11">
        <v>45870</v>
      </c>
      <c r="H433" s="11">
        <v>45962</v>
      </c>
      <c r="I433" s="15">
        <v>3</v>
      </c>
      <c r="J433" s="10" t="s">
        <v>4041</v>
      </c>
      <c r="K433" s="12">
        <v>58.56</v>
      </c>
      <c r="L433" s="10" t="s">
        <v>57</v>
      </c>
      <c r="M433" s="13">
        <v>0.375</v>
      </c>
      <c r="N433" s="10" t="s">
        <v>243</v>
      </c>
      <c r="O433" s="10" t="s">
        <v>60</v>
      </c>
      <c r="P433" s="12">
        <v>21.96</v>
      </c>
      <c r="Q433" s="12">
        <v>0</v>
      </c>
      <c r="R433" s="12">
        <v>0</v>
      </c>
    </row>
    <row r="434" spans="1:18" x14ac:dyDescent="0.25">
      <c r="A434" s="10">
        <v>2030302271</v>
      </c>
      <c r="B434" s="10" t="s">
        <v>3983</v>
      </c>
      <c r="C434" s="10" t="s">
        <v>228</v>
      </c>
      <c r="D434" s="10" t="s">
        <v>4044</v>
      </c>
      <c r="E434" s="10">
        <v>20212926</v>
      </c>
      <c r="F434" s="10" t="s">
        <v>2404</v>
      </c>
      <c r="G434" s="11">
        <v>45873</v>
      </c>
      <c r="H434" s="11">
        <v>45965</v>
      </c>
      <c r="I434" s="15">
        <v>3</v>
      </c>
      <c r="J434" s="10" t="s">
        <v>4043</v>
      </c>
      <c r="K434" s="12">
        <v>71.16</v>
      </c>
      <c r="L434" s="10" t="s">
        <v>57</v>
      </c>
      <c r="M434" s="13">
        <v>0.375</v>
      </c>
      <c r="N434" s="10" t="s">
        <v>243</v>
      </c>
      <c r="O434" s="10" t="s">
        <v>60</v>
      </c>
      <c r="P434" s="12">
        <v>26.68</v>
      </c>
      <c r="Q434" s="12">
        <v>0</v>
      </c>
      <c r="R434" s="12">
        <v>0</v>
      </c>
    </row>
    <row r="435" spans="1:18" x14ac:dyDescent="0.25">
      <c r="A435" s="10">
        <v>2030178516</v>
      </c>
      <c r="B435" s="10" t="s">
        <v>3857</v>
      </c>
      <c r="C435" s="10" t="s">
        <v>76</v>
      </c>
      <c r="D435" s="10" t="s">
        <v>4044</v>
      </c>
      <c r="E435" s="10">
        <v>21421111</v>
      </c>
      <c r="F435" s="10" t="s">
        <v>2421</v>
      </c>
      <c r="G435" s="11">
        <v>45867</v>
      </c>
      <c r="H435" s="11">
        <v>45959</v>
      </c>
      <c r="I435" s="15">
        <v>3</v>
      </c>
      <c r="J435" s="10" t="s">
        <v>4043</v>
      </c>
      <c r="K435" s="12">
        <v>23.34</v>
      </c>
      <c r="L435" s="10" t="s">
        <v>57</v>
      </c>
      <c r="M435" s="13">
        <v>0.375</v>
      </c>
      <c r="N435" s="10" t="s">
        <v>243</v>
      </c>
      <c r="O435" s="10" t="s">
        <v>60</v>
      </c>
      <c r="P435" s="12">
        <v>8.75</v>
      </c>
      <c r="Q435" s="12">
        <v>0</v>
      </c>
      <c r="R435" s="12">
        <v>0</v>
      </c>
    </row>
    <row r="436" spans="1:18" x14ac:dyDescent="0.25">
      <c r="A436" s="10">
        <v>2030188782</v>
      </c>
      <c r="B436" s="10" t="s">
        <v>3860</v>
      </c>
      <c r="C436" s="10" t="s">
        <v>278</v>
      </c>
      <c r="D436" s="10" t="s">
        <v>4044</v>
      </c>
      <c r="E436" s="10">
        <v>21421111</v>
      </c>
      <c r="F436" s="10" t="s">
        <v>2421</v>
      </c>
      <c r="G436" s="11">
        <v>45871</v>
      </c>
      <c r="H436" s="11">
        <v>45963</v>
      </c>
      <c r="I436" s="15">
        <v>3</v>
      </c>
      <c r="J436" s="10" t="s">
        <v>4043</v>
      </c>
      <c r="K436" s="12">
        <v>27.49</v>
      </c>
      <c r="L436" s="10" t="s">
        <v>57</v>
      </c>
      <c r="M436" s="13">
        <v>0.375</v>
      </c>
      <c r="N436" s="10" t="s">
        <v>243</v>
      </c>
      <c r="O436" s="10" t="s">
        <v>60</v>
      </c>
      <c r="P436" s="12">
        <v>10.31</v>
      </c>
      <c r="Q436" s="12">
        <v>0</v>
      </c>
      <c r="R436" s="12">
        <v>0</v>
      </c>
    </row>
    <row r="437" spans="1:18" x14ac:dyDescent="0.25">
      <c r="A437" s="10">
        <v>2030244691</v>
      </c>
      <c r="B437" s="10" t="s">
        <v>3873</v>
      </c>
      <c r="C437" s="10" t="s">
        <v>278</v>
      </c>
      <c r="D437" s="10" t="s">
        <v>4044</v>
      </c>
      <c r="E437" s="10">
        <v>21421111</v>
      </c>
      <c r="F437" s="10" t="s">
        <v>2421</v>
      </c>
      <c r="G437" s="11">
        <v>45870</v>
      </c>
      <c r="H437" s="11">
        <v>45962</v>
      </c>
      <c r="I437" s="15">
        <v>3</v>
      </c>
      <c r="J437" s="10" t="s">
        <v>4043</v>
      </c>
      <c r="K437" s="12">
        <v>73.08</v>
      </c>
      <c r="L437" s="10" t="s">
        <v>57</v>
      </c>
      <c r="M437" s="13">
        <v>0.375</v>
      </c>
      <c r="N437" s="10" t="s">
        <v>243</v>
      </c>
      <c r="O437" s="10" t="s">
        <v>60</v>
      </c>
      <c r="P437" s="12">
        <v>27.4</v>
      </c>
      <c r="Q437" s="12">
        <v>0</v>
      </c>
      <c r="R437" s="12">
        <v>0</v>
      </c>
    </row>
    <row r="438" spans="1:18" x14ac:dyDescent="0.25">
      <c r="A438" s="10">
        <v>2030077715</v>
      </c>
      <c r="B438" s="10" t="s">
        <v>3786</v>
      </c>
      <c r="C438" s="10" t="s">
        <v>164</v>
      </c>
      <c r="D438" s="10" t="s">
        <v>4044</v>
      </c>
      <c r="E438" s="10">
        <v>20724564</v>
      </c>
      <c r="F438" s="10" t="s">
        <v>4013</v>
      </c>
      <c r="G438" s="11">
        <v>45870</v>
      </c>
      <c r="H438" s="11">
        <v>45962</v>
      </c>
      <c r="I438" s="15">
        <v>3</v>
      </c>
      <c r="J438" s="10" t="s">
        <v>4043</v>
      </c>
      <c r="K438" s="12">
        <v>48.15</v>
      </c>
      <c r="L438" s="10" t="s">
        <v>57</v>
      </c>
      <c r="M438" s="13">
        <v>0.375</v>
      </c>
      <c r="N438" s="10" t="s">
        <v>243</v>
      </c>
      <c r="O438" s="10" t="s">
        <v>60</v>
      </c>
      <c r="P438" s="12">
        <v>18.059999999999999</v>
      </c>
      <c r="Q438" s="12">
        <v>0</v>
      </c>
      <c r="R438" s="12">
        <v>0</v>
      </c>
    </row>
    <row r="439" spans="1:18" x14ac:dyDescent="0.25">
      <c r="A439" s="10">
        <v>2030016432</v>
      </c>
      <c r="B439" s="10" t="s">
        <v>2644</v>
      </c>
      <c r="C439" s="10" t="s">
        <v>164</v>
      </c>
      <c r="D439" s="10" t="s">
        <v>4044</v>
      </c>
      <c r="E439" s="10">
        <v>20724564</v>
      </c>
      <c r="F439" s="10" t="s">
        <v>4013</v>
      </c>
      <c r="G439" s="11">
        <v>45870</v>
      </c>
      <c r="H439" s="11">
        <v>45962</v>
      </c>
      <c r="I439" s="15">
        <v>3</v>
      </c>
      <c r="J439" s="10" t="s">
        <v>4043</v>
      </c>
      <c r="K439" s="12">
        <v>58.15</v>
      </c>
      <c r="L439" s="10" t="s">
        <v>57</v>
      </c>
      <c r="M439" s="13">
        <v>0.375</v>
      </c>
      <c r="N439" s="10" t="s">
        <v>243</v>
      </c>
      <c r="O439" s="10" t="s">
        <v>60</v>
      </c>
      <c r="P439" s="12">
        <v>21.81</v>
      </c>
      <c r="Q439" s="12">
        <v>0</v>
      </c>
      <c r="R439" s="12">
        <v>0</v>
      </c>
    </row>
    <row r="440" spans="1:18" x14ac:dyDescent="0.25">
      <c r="A440" s="10">
        <v>2030251975</v>
      </c>
      <c r="B440" s="10" t="s">
        <v>3875</v>
      </c>
      <c r="C440" s="10" t="s">
        <v>134</v>
      </c>
      <c r="D440" s="10" t="s">
        <v>4044</v>
      </c>
      <c r="E440" s="10">
        <v>1706194</v>
      </c>
      <c r="F440" s="10" t="s">
        <v>4009</v>
      </c>
      <c r="G440" s="11">
        <v>45870</v>
      </c>
      <c r="H440" s="11">
        <v>45962</v>
      </c>
      <c r="I440" s="15">
        <v>3</v>
      </c>
      <c r="J440" s="10" t="s">
        <v>4041</v>
      </c>
      <c r="K440" s="12">
        <v>22.84</v>
      </c>
      <c r="L440" s="10" t="s">
        <v>57</v>
      </c>
      <c r="M440" s="13">
        <v>0.375</v>
      </c>
      <c r="N440" s="10" t="s">
        <v>243</v>
      </c>
      <c r="O440" s="10" t="s">
        <v>60</v>
      </c>
      <c r="P440" s="12">
        <v>8.56</v>
      </c>
      <c r="Q440" s="12">
        <v>0</v>
      </c>
      <c r="R440" s="12">
        <v>0</v>
      </c>
    </row>
    <row r="441" spans="1:18" x14ac:dyDescent="0.25">
      <c r="A441" s="10">
        <v>2030231316</v>
      </c>
      <c r="B441" s="10" t="s">
        <v>2667</v>
      </c>
      <c r="C441" s="10" t="s">
        <v>320</v>
      </c>
      <c r="D441" s="10" t="s">
        <v>4044</v>
      </c>
      <c r="E441" s="10">
        <v>1706194</v>
      </c>
      <c r="F441" s="10" t="s">
        <v>4009</v>
      </c>
      <c r="G441" s="11">
        <v>45870</v>
      </c>
      <c r="H441" s="11">
        <v>45962</v>
      </c>
      <c r="I441" s="15">
        <v>3</v>
      </c>
      <c r="J441" s="10" t="s">
        <v>4041</v>
      </c>
      <c r="K441" s="12">
        <v>50.63</v>
      </c>
      <c r="L441" s="10" t="s">
        <v>57</v>
      </c>
      <c r="M441" s="13">
        <v>0.375</v>
      </c>
      <c r="N441" s="10" t="s">
        <v>243</v>
      </c>
      <c r="O441" s="10" t="s">
        <v>60</v>
      </c>
      <c r="P441" s="12">
        <v>18.989999999999998</v>
      </c>
      <c r="Q441" s="12">
        <v>0</v>
      </c>
      <c r="R441" s="12">
        <v>0</v>
      </c>
    </row>
    <row r="442" spans="1:18" x14ac:dyDescent="0.25">
      <c r="A442" s="10">
        <v>2030099937</v>
      </c>
      <c r="B442" s="10" t="s">
        <v>3788</v>
      </c>
      <c r="C442" s="10" t="s">
        <v>125</v>
      </c>
      <c r="D442" s="10" t="s">
        <v>4044</v>
      </c>
      <c r="E442" s="10">
        <v>16633294</v>
      </c>
      <c r="F442" s="10" t="s">
        <v>2399</v>
      </c>
      <c r="G442" s="11">
        <v>45870</v>
      </c>
      <c r="H442" s="11">
        <v>45962</v>
      </c>
      <c r="I442" s="15">
        <v>3</v>
      </c>
      <c r="J442" s="10" t="s">
        <v>4043</v>
      </c>
      <c r="K442" s="12">
        <v>73.17</v>
      </c>
      <c r="L442" s="10" t="s">
        <v>57</v>
      </c>
      <c r="M442" s="13">
        <v>0.375</v>
      </c>
      <c r="N442" s="10" t="s">
        <v>243</v>
      </c>
      <c r="O442" s="10" t="s">
        <v>60</v>
      </c>
      <c r="P442" s="12">
        <v>27.44</v>
      </c>
      <c r="Q442" s="12">
        <v>0</v>
      </c>
      <c r="R442" s="12">
        <v>0</v>
      </c>
    </row>
    <row r="443" spans="1:18" x14ac:dyDescent="0.25">
      <c r="A443" s="10">
        <v>2029981427</v>
      </c>
      <c r="B443" s="10" t="s">
        <v>3779</v>
      </c>
      <c r="C443" s="10" t="s">
        <v>228</v>
      </c>
      <c r="D443" s="10" t="s">
        <v>4044</v>
      </c>
      <c r="E443" s="10">
        <v>16633294</v>
      </c>
      <c r="F443" s="10" t="s">
        <v>2399</v>
      </c>
      <c r="G443" s="11">
        <v>45870</v>
      </c>
      <c r="H443" s="11">
        <v>45962</v>
      </c>
      <c r="I443" s="15">
        <v>3</v>
      </c>
      <c r="J443" s="10" t="s">
        <v>4043</v>
      </c>
      <c r="K443" s="12">
        <v>77.48</v>
      </c>
      <c r="L443" s="10" t="s">
        <v>57</v>
      </c>
      <c r="M443" s="13">
        <v>0.375</v>
      </c>
      <c r="N443" s="10" t="s">
        <v>243</v>
      </c>
      <c r="O443" s="10" t="s">
        <v>60</v>
      </c>
      <c r="P443" s="12">
        <v>29.06</v>
      </c>
      <c r="Q443" s="12">
        <v>0</v>
      </c>
      <c r="R443" s="12">
        <v>0</v>
      </c>
    </row>
    <row r="444" spans="1:18" x14ac:dyDescent="0.25">
      <c r="A444" s="10">
        <v>2030257376</v>
      </c>
      <c r="B444" s="10" t="s">
        <v>2674</v>
      </c>
      <c r="C444" s="10" t="s">
        <v>449</v>
      </c>
      <c r="D444" s="10" t="s">
        <v>4044</v>
      </c>
      <c r="E444" s="10">
        <v>16633294</v>
      </c>
      <c r="F444" s="10" t="s">
        <v>2399</v>
      </c>
      <c r="G444" s="11">
        <v>45870</v>
      </c>
      <c r="H444" s="11">
        <v>45962</v>
      </c>
      <c r="I444" s="15">
        <v>3</v>
      </c>
      <c r="J444" s="10" t="s">
        <v>4043</v>
      </c>
      <c r="K444" s="12">
        <v>88.69</v>
      </c>
      <c r="L444" s="10" t="s">
        <v>57</v>
      </c>
      <c r="M444" s="13">
        <v>0.375</v>
      </c>
      <c r="N444" s="10" t="s">
        <v>243</v>
      </c>
      <c r="O444" s="10" t="s">
        <v>60</v>
      </c>
      <c r="P444" s="12">
        <v>33.26</v>
      </c>
      <c r="Q444" s="12">
        <v>0</v>
      </c>
      <c r="R444" s="12">
        <v>0</v>
      </c>
    </row>
    <row r="445" spans="1:18" x14ac:dyDescent="0.25">
      <c r="A445" s="10">
        <v>2030109881</v>
      </c>
      <c r="B445" s="10" t="s">
        <v>3790</v>
      </c>
      <c r="C445" s="10" t="s">
        <v>228</v>
      </c>
      <c r="D445" s="10" t="s">
        <v>4044</v>
      </c>
      <c r="E445" s="10">
        <v>16633294</v>
      </c>
      <c r="F445" s="10" t="s">
        <v>2399</v>
      </c>
      <c r="G445" s="11">
        <v>45870</v>
      </c>
      <c r="H445" s="11">
        <v>45962</v>
      </c>
      <c r="I445" s="15">
        <v>3</v>
      </c>
      <c r="J445" s="10" t="s">
        <v>4043</v>
      </c>
      <c r="K445" s="12">
        <v>149.87</v>
      </c>
      <c r="L445" s="10" t="s">
        <v>57</v>
      </c>
      <c r="M445" s="13">
        <v>0.375</v>
      </c>
      <c r="N445" s="10" t="s">
        <v>243</v>
      </c>
      <c r="O445" s="10" t="s">
        <v>60</v>
      </c>
      <c r="P445" s="12">
        <v>56.2</v>
      </c>
      <c r="Q445" s="12">
        <v>0</v>
      </c>
      <c r="R445" s="12">
        <v>0</v>
      </c>
    </row>
    <row r="446" spans="1:18" x14ac:dyDescent="0.25">
      <c r="A446" s="10">
        <v>2029657456</v>
      </c>
      <c r="B446" s="10" t="s">
        <v>2623</v>
      </c>
      <c r="C446" s="10" t="s">
        <v>125</v>
      </c>
      <c r="D446" s="10" t="s">
        <v>4044</v>
      </c>
      <c r="E446" s="10">
        <v>8977234</v>
      </c>
      <c r="F446" s="10" t="s">
        <v>2395</v>
      </c>
      <c r="G446" s="11">
        <v>45870</v>
      </c>
      <c r="H446" s="11">
        <v>45962</v>
      </c>
      <c r="I446" s="15">
        <v>3</v>
      </c>
      <c r="J446" s="10" t="s">
        <v>4041</v>
      </c>
      <c r="K446" s="12">
        <v>36.119999999999997</v>
      </c>
      <c r="L446" s="10" t="s">
        <v>57</v>
      </c>
      <c r="M446" s="13">
        <v>0.375</v>
      </c>
      <c r="N446" s="10" t="s">
        <v>243</v>
      </c>
      <c r="O446" s="10" t="s">
        <v>60</v>
      </c>
      <c r="P446" s="12">
        <v>13.54</v>
      </c>
      <c r="Q446" s="12">
        <v>0</v>
      </c>
      <c r="R446" s="12">
        <v>0</v>
      </c>
    </row>
    <row r="447" spans="1:18" x14ac:dyDescent="0.25">
      <c r="A447" s="10">
        <v>2030090549</v>
      </c>
      <c r="B447" s="10" t="s">
        <v>2653</v>
      </c>
      <c r="C447" s="10" t="s">
        <v>76</v>
      </c>
      <c r="D447" s="10" t="s">
        <v>4044</v>
      </c>
      <c r="E447" s="10">
        <v>8977234</v>
      </c>
      <c r="F447" s="10" t="s">
        <v>2395</v>
      </c>
      <c r="G447" s="11">
        <v>45870</v>
      </c>
      <c r="H447" s="11">
        <v>45962</v>
      </c>
      <c r="I447" s="15">
        <v>3</v>
      </c>
      <c r="J447" s="10" t="s">
        <v>4041</v>
      </c>
      <c r="K447" s="12">
        <v>54.74</v>
      </c>
      <c r="L447" s="10" t="s">
        <v>57</v>
      </c>
      <c r="M447" s="13">
        <v>0.375</v>
      </c>
      <c r="N447" s="10" t="s">
        <v>243</v>
      </c>
      <c r="O447" s="10" t="s">
        <v>60</v>
      </c>
      <c r="P447" s="12">
        <v>20.53</v>
      </c>
      <c r="Q447" s="12">
        <v>0</v>
      </c>
      <c r="R447" s="12">
        <v>0</v>
      </c>
    </row>
    <row r="448" spans="1:18" x14ac:dyDescent="0.25">
      <c r="A448" s="10">
        <v>2030196607</v>
      </c>
      <c r="B448" s="10" t="s">
        <v>2661</v>
      </c>
      <c r="C448" s="10" t="s">
        <v>63</v>
      </c>
      <c r="D448" s="10" t="s">
        <v>4044</v>
      </c>
      <c r="E448" s="10">
        <v>8977234</v>
      </c>
      <c r="F448" s="10" t="s">
        <v>2395</v>
      </c>
      <c r="G448" s="11">
        <v>45870</v>
      </c>
      <c r="H448" s="11">
        <v>45962</v>
      </c>
      <c r="I448" s="15">
        <v>3</v>
      </c>
      <c r="J448" s="10" t="s">
        <v>4041</v>
      </c>
      <c r="K448" s="12">
        <v>79.17</v>
      </c>
      <c r="L448" s="10" t="s">
        <v>57</v>
      </c>
      <c r="M448" s="13">
        <v>0.375</v>
      </c>
      <c r="N448" s="10" t="s">
        <v>243</v>
      </c>
      <c r="O448" s="10" t="s">
        <v>60</v>
      </c>
      <c r="P448" s="12">
        <v>29.69</v>
      </c>
      <c r="Q448" s="12">
        <v>0</v>
      </c>
      <c r="R448" s="12">
        <v>0</v>
      </c>
    </row>
    <row r="449" spans="1:18" x14ac:dyDescent="0.25">
      <c r="A449" s="10">
        <v>2030202445</v>
      </c>
      <c r="B449" s="10" t="s">
        <v>2626</v>
      </c>
      <c r="C449" s="10" t="s">
        <v>63</v>
      </c>
      <c r="D449" s="10" t="s">
        <v>4044</v>
      </c>
      <c r="E449" s="10">
        <v>8977234</v>
      </c>
      <c r="F449" s="10" t="s">
        <v>2395</v>
      </c>
      <c r="G449" s="11">
        <v>45870</v>
      </c>
      <c r="H449" s="11">
        <v>45962</v>
      </c>
      <c r="I449" s="15">
        <v>3</v>
      </c>
      <c r="J449" s="10" t="s">
        <v>4041</v>
      </c>
      <c r="K449" s="12">
        <v>109.84</v>
      </c>
      <c r="L449" s="10" t="s">
        <v>57</v>
      </c>
      <c r="M449" s="13">
        <v>0.375</v>
      </c>
      <c r="N449" s="10" t="s">
        <v>243</v>
      </c>
      <c r="O449" s="10" t="s">
        <v>60</v>
      </c>
      <c r="P449" s="12">
        <v>41.19</v>
      </c>
      <c r="Q449" s="12">
        <v>0</v>
      </c>
      <c r="R449" s="12">
        <v>0</v>
      </c>
    </row>
    <row r="450" spans="1:18" x14ac:dyDescent="0.25">
      <c r="A450" s="10">
        <v>2030220294</v>
      </c>
      <c r="B450" s="10" t="s">
        <v>3063</v>
      </c>
      <c r="C450" s="10" t="s">
        <v>51</v>
      </c>
      <c r="D450" s="10" t="s">
        <v>4044</v>
      </c>
      <c r="E450" s="10">
        <v>15950276</v>
      </c>
      <c r="F450" s="10" t="s">
        <v>4006</v>
      </c>
      <c r="G450" s="11">
        <v>45870</v>
      </c>
      <c r="H450" s="11">
        <v>45962</v>
      </c>
      <c r="I450" s="15">
        <v>3</v>
      </c>
      <c r="J450" s="10" t="s">
        <v>4041</v>
      </c>
      <c r="K450" s="12">
        <v>36.11</v>
      </c>
      <c r="L450" s="10" t="s">
        <v>57</v>
      </c>
      <c r="M450" s="13">
        <v>0.375</v>
      </c>
      <c r="N450" s="10" t="s">
        <v>243</v>
      </c>
      <c r="O450" s="10" t="s">
        <v>60</v>
      </c>
      <c r="P450" s="12">
        <v>13.54</v>
      </c>
      <c r="Q450" s="12">
        <v>0</v>
      </c>
      <c r="R450" s="12">
        <v>0</v>
      </c>
    </row>
    <row r="451" spans="1:18" x14ac:dyDescent="0.25">
      <c r="A451" s="10">
        <v>2030221926</v>
      </c>
      <c r="B451" s="10" t="s">
        <v>3064</v>
      </c>
      <c r="C451" s="10" t="s">
        <v>51</v>
      </c>
      <c r="D451" s="10" t="s">
        <v>4044</v>
      </c>
      <c r="E451" s="10">
        <v>15950276</v>
      </c>
      <c r="F451" s="10" t="s">
        <v>4006</v>
      </c>
      <c r="G451" s="11">
        <v>45870</v>
      </c>
      <c r="H451" s="11">
        <v>45962</v>
      </c>
      <c r="I451" s="15">
        <v>3</v>
      </c>
      <c r="J451" s="10" t="s">
        <v>4041</v>
      </c>
      <c r="K451" s="12">
        <v>36.11</v>
      </c>
      <c r="L451" s="10" t="s">
        <v>57</v>
      </c>
      <c r="M451" s="13">
        <v>0.375</v>
      </c>
      <c r="N451" s="10" t="s">
        <v>243</v>
      </c>
      <c r="O451" s="10" t="s">
        <v>60</v>
      </c>
      <c r="P451" s="12">
        <v>13.54</v>
      </c>
      <c r="Q451" s="12">
        <v>0</v>
      </c>
      <c r="R451" s="12">
        <v>0</v>
      </c>
    </row>
    <row r="452" spans="1:18" x14ac:dyDescent="0.25">
      <c r="A452" s="10">
        <v>2030236297</v>
      </c>
      <c r="B452" s="10" t="s">
        <v>3981</v>
      </c>
      <c r="C452" s="10" t="s">
        <v>51</v>
      </c>
      <c r="D452" s="10" t="s">
        <v>4044</v>
      </c>
      <c r="E452" s="10">
        <v>15950276</v>
      </c>
      <c r="F452" s="10" t="s">
        <v>4006</v>
      </c>
      <c r="G452" s="11">
        <v>45870</v>
      </c>
      <c r="H452" s="11">
        <v>45962</v>
      </c>
      <c r="I452" s="15">
        <v>3</v>
      </c>
      <c r="J452" s="10" t="s">
        <v>4041</v>
      </c>
      <c r="K452" s="12">
        <v>40.119999999999997</v>
      </c>
      <c r="L452" s="10" t="s">
        <v>57</v>
      </c>
      <c r="M452" s="13">
        <v>0.375</v>
      </c>
      <c r="N452" s="10" t="s">
        <v>243</v>
      </c>
      <c r="O452" s="10" t="s">
        <v>60</v>
      </c>
      <c r="P452" s="12">
        <v>15.04</v>
      </c>
      <c r="Q452" s="12">
        <v>0</v>
      </c>
      <c r="R452" s="12">
        <v>0</v>
      </c>
    </row>
    <row r="453" spans="1:18" x14ac:dyDescent="0.25">
      <c r="A453" s="10">
        <v>2030232582</v>
      </c>
      <c r="B453" s="10" t="s">
        <v>3065</v>
      </c>
      <c r="C453" s="10" t="s">
        <v>51</v>
      </c>
      <c r="D453" s="10" t="s">
        <v>4044</v>
      </c>
      <c r="E453" s="10">
        <v>15950276</v>
      </c>
      <c r="F453" s="10" t="s">
        <v>4006</v>
      </c>
      <c r="G453" s="11">
        <v>45870</v>
      </c>
      <c r="H453" s="11">
        <v>45962</v>
      </c>
      <c r="I453" s="15">
        <v>3</v>
      </c>
      <c r="J453" s="10" t="s">
        <v>4041</v>
      </c>
      <c r="K453" s="12">
        <v>170.76</v>
      </c>
      <c r="L453" s="10" t="s">
        <v>57</v>
      </c>
      <c r="M453" s="13">
        <v>0.375</v>
      </c>
      <c r="N453" s="10" t="s">
        <v>243</v>
      </c>
      <c r="O453" s="10" t="s">
        <v>60</v>
      </c>
      <c r="P453" s="12">
        <v>64.040000000000006</v>
      </c>
      <c r="Q453" s="12">
        <v>0</v>
      </c>
      <c r="R453" s="12">
        <v>0</v>
      </c>
    </row>
    <row r="454" spans="1:18" x14ac:dyDescent="0.25">
      <c r="A454" s="10">
        <v>2030084952</v>
      </c>
      <c r="B454" s="10" t="s">
        <v>2652</v>
      </c>
      <c r="C454" s="10" t="s">
        <v>228</v>
      </c>
      <c r="D454" s="10" t="s">
        <v>4044</v>
      </c>
      <c r="E454" s="10">
        <v>19396223</v>
      </c>
      <c r="F454" s="10" t="s">
        <v>2412</v>
      </c>
      <c r="G454" s="11">
        <v>45870</v>
      </c>
      <c r="H454" s="11">
        <v>45962</v>
      </c>
      <c r="I454" s="15">
        <v>3</v>
      </c>
      <c r="J454" s="10" t="s">
        <v>4041</v>
      </c>
      <c r="K454" s="12">
        <v>77.48</v>
      </c>
      <c r="L454" s="10" t="s">
        <v>57</v>
      </c>
      <c r="M454" s="13">
        <v>0.375</v>
      </c>
      <c r="N454" s="10" t="s">
        <v>243</v>
      </c>
      <c r="O454" s="10" t="s">
        <v>60</v>
      </c>
      <c r="P454" s="12">
        <v>29.06</v>
      </c>
      <c r="Q454" s="12">
        <v>0</v>
      </c>
      <c r="R454" s="12">
        <v>0</v>
      </c>
    </row>
    <row r="455" spans="1:18" x14ac:dyDescent="0.25">
      <c r="A455" s="10">
        <v>2030209119</v>
      </c>
      <c r="B455" s="10" t="s">
        <v>3980</v>
      </c>
      <c r="C455" s="10" t="s">
        <v>572</v>
      </c>
      <c r="D455" s="10" t="s">
        <v>4044</v>
      </c>
      <c r="E455" s="10">
        <v>371819</v>
      </c>
      <c r="F455" s="10" t="s">
        <v>2401</v>
      </c>
      <c r="G455" s="11">
        <v>45870</v>
      </c>
      <c r="H455" s="11">
        <v>45962</v>
      </c>
      <c r="I455" s="15">
        <v>3</v>
      </c>
      <c r="J455" s="10" t="s">
        <v>4043</v>
      </c>
      <c r="K455" s="12">
        <v>27.69</v>
      </c>
      <c r="L455" s="10" t="s">
        <v>57</v>
      </c>
      <c r="M455" s="13">
        <v>0.375</v>
      </c>
      <c r="N455" s="10" t="s">
        <v>243</v>
      </c>
      <c r="O455" s="10" t="s">
        <v>60</v>
      </c>
      <c r="P455" s="12">
        <v>10.38</v>
      </c>
      <c r="Q455" s="12">
        <v>0</v>
      </c>
      <c r="R455" s="12">
        <v>0</v>
      </c>
    </row>
    <row r="456" spans="1:18" x14ac:dyDescent="0.25">
      <c r="A456" s="10">
        <v>2029875651</v>
      </c>
      <c r="B456" s="10" t="s">
        <v>2638</v>
      </c>
      <c r="C456" s="10" t="s">
        <v>278</v>
      </c>
      <c r="D456" s="10" t="s">
        <v>4053</v>
      </c>
      <c r="E456" s="10">
        <v>7470776</v>
      </c>
      <c r="F456" s="10" t="s">
        <v>2415</v>
      </c>
      <c r="G456" s="11">
        <v>45870</v>
      </c>
      <c r="H456" s="11">
        <v>45962</v>
      </c>
      <c r="I456" s="15">
        <v>3</v>
      </c>
      <c r="J456" s="10" t="s">
        <v>4043</v>
      </c>
      <c r="K456" s="12">
        <v>80.349999999999994</v>
      </c>
      <c r="L456" s="10" t="s">
        <v>57</v>
      </c>
      <c r="M456" s="14">
        <v>0.9</v>
      </c>
      <c r="N456" s="10" t="s">
        <v>243</v>
      </c>
      <c r="O456" s="10" t="s">
        <v>60</v>
      </c>
      <c r="P456" s="12">
        <v>72.319999999999993</v>
      </c>
      <c r="Q456" s="12">
        <v>0</v>
      </c>
      <c r="R456" s="12">
        <v>0</v>
      </c>
    </row>
    <row r="457" spans="1:18" x14ac:dyDescent="0.25">
      <c r="A457" s="10">
        <v>2030249960</v>
      </c>
      <c r="B457" s="10" t="s">
        <v>2672</v>
      </c>
      <c r="C457" s="10" t="s">
        <v>576</v>
      </c>
      <c r="D457" s="10" t="s">
        <v>4053</v>
      </c>
      <c r="E457" s="10">
        <v>7470776</v>
      </c>
      <c r="F457" s="10" t="s">
        <v>2415</v>
      </c>
      <c r="G457" s="11">
        <v>45870</v>
      </c>
      <c r="H457" s="11">
        <v>45962</v>
      </c>
      <c r="I457" s="15">
        <v>3</v>
      </c>
      <c r="J457" s="10" t="s">
        <v>4043</v>
      </c>
      <c r="K457" s="12">
        <v>334.75</v>
      </c>
      <c r="L457" s="10" t="s">
        <v>57</v>
      </c>
      <c r="M457" s="14">
        <v>0.9</v>
      </c>
      <c r="N457" s="10" t="s">
        <v>243</v>
      </c>
      <c r="O457" s="10" t="s">
        <v>60</v>
      </c>
      <c r="P457" s="12">
        <v>301.27999999999997</v>
      </c>
      <c r="Q457" s="12">
        <v>0</v>
      </c>
      <c r="R457" s="12">
        <v>0</v>
      </c>
    </row>
    <row r="458" spans="1:18" x14ac:dyDescent="0.25">
      <c r="A458" s="10">
        <v>2030283762</v>
      </c>
      <c r="B458" s="10" t="s">
        <v>3878</v>
      </c>
      <c r="C458" s="10" t="s">
        <v>151</v>
      </c>
      <c r="D458" s="10" t="s">
        <v>4053</v>
      </c>
      <c r="E458" s="10">
        <v>8307933</v>
      </c>
      <c r="F458" s="10" t="s">
        <v>4007</v>
      </c>
      <c r="G458" s="11">
        <v>45871</v>
      </c>
      <c r="H458" s="11">
        <v>45963</v>
      </c>
      <c r="I458" s="15">
        <v>3</v>
      </c>
      <c r="J458" s="10" t="s">
        <v>4041</v>
      </c>
      <c r="K458" s="12">
        <v>60.67</v>
      </c>
      <c r="L458" s="10" t="s">
        <v>57</v>
      </c>
      <c r="M458" s="14">
        <v>0.9</v>
      </c>
      <c r="N458" s="10" t="s">
        <v>243</v>
      </c>
      <c r="O458" s="10" t="s">
        <v>60</v>
      </c>
      <c r="P458" s="12">
        <v>54.6</v>
      </c>
      <c r="Q458" s="12">
        <v>0</v>
      </c>
      <c r="R458" s="12">
        <v>0</v>
      </c>
    </row>
    <row r="459" spans="1:18" x14ac:dyDescent="0.25">
      <c r="A459" s="10">
        <v>2030240512</v>
      </c>
      <c r="B459" s="10" t="s">
        <v>2670</v>
      </c>
      <c r="C459" s="10" t="s">
        <v>572</v>
      </c>
      <c r="D459" s="10" t="s">
        <v>4053</v>
      </c>
      <c r="E459" s="10">
        <v>1706194</v>
      </c>
      <c r="F459" s="10" t="s">
        <v>4009</v>
      </c>
      <c r="G459" s="11">
        <v>45870</v>
      </c>
      <c r="H459" s="11">
        <v>45962</v>
      </c>
      <c r="I459" s="15">
        <v>3</v>
      </c>
      <c r="J459" s="10" t="s">
        <v>4041</v>
      </c>
      <c r="K459" s="12">
        <v>27.81</v>
      </c>
      <c r="L459" s="10" t="s">
        <v>57</v>
      </c>
      <c r="M459" s="14">
        <v>0.9</v>
      </c>
      <c r="N459" s="10" t="s">
        <v>243</v>
      </c>
      <c r="O459" s="10" t="s">
        <v>60</v>
      </c>
      <c r="P459" s="12">
        <v>25.03</v>
      </c>
      <c r="Q459" s="12">
        <v>0</v>
      </c>
      <c r="R459" s="12">
        <v>0</v>
      </c>
    </row>
    <row r="460" spans="1:18" x14ac:dyDescent="0.25">
      <c r="A460" s="10">
        <v>2030122970</v>
      </c>
      <c r="B460" s="10" t="s">
        <v>3792</v>
      </c>
      <c r="C460" s="10" t="s">
        <v>203</v>
      </c>
      <c r="D460" s="10" t="s">
        <v>4053</v>
      </c>
      <c r="E460" s="10">
        <v>1706194</v>
      </c>
      <c r="F460" s="10" t="s">
        <v>4009</v>
      </c>
      <c r="G460" s="11">
        <v>45870</v>
      </c>
      <c r="H460" s="11">
        <v>45962</v>
      </c>
      <c r="I460" s="15">
        <v>3</v>
      </c>
      <c r="J460" s="10" t="s">
        <v>4041</v>
      </c>
      <c r="K460" s="12">
        <v>102.38</v>
      </c>
      <c r="L460" s="10" t="s">
        <v>57</v>
      </c>
      <c r="M460" s="14">
        <v>0.9</v>
      </c>
      <c r="N460" s="10" t="s">
        <v>243</v>
      </c>
      <c r="O460" s="10" t="s">
        <v>60</v>
      </c>
      <c r="P460" s="12">
        <v>92.14</v>
      </c>
      <c r="Q460" s="12">
        <v>0</v>
      </c>
      <c r="R460" s="12">
        <v>0</v>
      </c>
    </row>
    <row r="461" spans="1:18" x14ac:dyDescent="0.25">
      <c r="A461" s="10">
        <v>2030123796</v>
      </c>
      <c r="B461" s="10" t="s">
        <v>3793</v>
      </c>
      <c r="C461" s="10" t="s">
        <v>495</v>
      </c>
      <c r="D461" s="10" t="s">
        <v>4053</v>
      </c>
      <c r="E461" s="10">
        <v>5442438</v>
      </c>
      <c r="F461" s="10" t="s">
        <v>4003</v>
      </c>
      <c r="G461" s="11">
        <v>45870</v>
      </c>
      <c r="H461" s="11">
        <v>45962</v>
      </c>
      <c r="I461" s="15">
        <v>3</v>
      </c>
      <c r="J461" s="10" t="s">
        <v>4041</v>
      </c>
      <c r="K461" s="12">
        <v>102.38</v>
      </c>
      <c r="L461" s="10" t="s">
        <v>57</v>
      </c>
      <c r="M461" s="14">
        <v>0.9</v>
      </c>
      <c r="N461" s="10" t="s">
        <v>243</v>
      </c>
      <c r="O461" s="10" t="s">
        <v>60</v>
      </c>
      <c r="P461" s="12">
        <v>92.14</v>
      </c>
      <c r="Q461" s="12">
        <v>0</v>
      </c>
      <c r="R461" s="12">
        <v>0</v>
      </c>
    </row>
    <row r="462" spans="1:18" x14ac:dyDescent="0.25">
      <c r="A462" s="10">
        <v>2030232585</v>
      </c>
      <c r="B462" s="10" t="s">
        <v>3065</v>
      </c>
      <c r="C462" s="10" t="s">
        <v>51</v>
      </c>
      <c r="D462" s="10" t="s">
        <v>4053</v>
      </c>
      <c r="E462" s="10">
        <v>15950276</v>
      </c>
      <c r="F462" s="10" t="s">
        <v>4006</v>
      </c>
      <c r="G462" s="11">
        <v>45870</v>
      </c>
      <c r="H462" s="11">
        <v>45962</v>
      </c>
      <c r="I462" s="15">
        <v>3</v>
      </c>
      <c r="J462" s="10" t="s">
        <v>4041</v>
      </c>
      <c r="K462" s="12">
        <v>174</v>
      </c>
      <c r="L462" s="10" t="s">
        <v>57</v>
      </c>
      <c r="M462" s="14">
        <v>0.9</v>
      </c>
      <c r="N462" s="10" t="s">
        <v>243</v>
      </c>
      <c r="O462" s="10" t="s">
        <v>60</v>
      </c>
      <c r="P462" s="12">
        <v>156.6</v>
      </c>
      <c r="Q462" s="12">
        <v>0</v>
      </c>
      <c r="R462" s="12">
        <v>0</v>
      </c>
    </row>
    <row r="463" spans="1:18" x14ac:dyDescent="0.25">
      <c r="A463" s="10">
        <v>2030244414</v>
      </c>
      <c r="B463" s="10" t="s">
        <v>3872</v>
      </c>
      <c r="C463" s="10" t="s">
        <v>568</v>
      </c>
      <c r="D463" s="10" t="s">
        <v>4053</v>
      </c>
      <c r="E463" s="10">
        <v>371819</v>
      </c>
      <c r="F463" s="10" t="s">
        <v>2401</v>
      </c>
      <c r="G463" s="11">
        <v>45870</v>
      </c>
      <c r="H463" s="11">
        <v>45962</v>
      </c>
      <c r="I463" s="15">
        <v>3</v>
      </c>
      <c r="J463" s="10" t="s">
        <v>4043</v>
      </c>
      <c r="K463" s="12">
        <v>34.75</v>
      </c>
      <c r="L463" s="10" t="s">
        <v>57</v>
      </c>
      <c r="M463" s="14">
        <v>0.9</v>
      </c>
      <c r="N463" s="10" t="s">
        <v>243</v>
      </c>
      <c r="O463" s="10" t="s">
        <v>60</v>
      </c>
      <c r="P463" s="12">
        <v>31.28</v>
      </c>
      <c r="Q463" s="12">
        <v>0</v>
      </c>
      <c r="R463" s="12">
        <v>0</v>
      </c>
    </row>
    <row r="464" spans="1:18" x14ac:dyDescent="0.25">
      <c r="A464" s="10">
        <v>2030220297</v>
      </c>
      <c r="B464" s="10" t="s">
        <v>3063</v>
      </c>
      <c r="C464" s="10" t="s">
        <v>51</v>
      </c>
      <c r="D464" s="10" t="s">
        <v>4054</v>
      </c>
      <c r="E464" s="10">
        <v>15950276</v>
      </c>
      <c r="F464" s="10" t="s">
        <v>4006</v>
      </c>
      <c r="G464" s="11">
        <v>45870</v>
      </c>
      <c r="H464" s="11">
        <v>45962</v>
      </c>
      <c r="I464" s="15">
        <v>3</v>
      </c>
      <c r="J464" s="10" t="s">
        <v>4041</v>
      </c>
      <c r="K464" s="12">
        <v>54.6</v>
      </c>
      <c r="L464" s="10" t="s">
        <v>57</v>
      </c>
      <c r="M464" s="14">
        <v>0.6</v>
      </c>
      <c r="N464" s="10" t="s">
        <v>243</v>
      </c>
      <c r="O464" s="10" t="s">
        <v>60</v>
      </c>
      <c r="P464" s="12">
        <v>32.76</v>
      </c>
      <c r="Q464" s="12">
        <v>0</v>
      </c>
      <c r="R464" s="12">
        <v>0</v>
      </c>
    </row>
    <row r="465" spans="1:18" x14ac:dyDescent="0.25">
      <c r="A465" s="10">
        <v>2030249961</v>
      </c>
      <c r="B465" s="10" t="s">
        <v>2672</v>
      </c>
      <c r="C465" s="10" t="s">
        <v>576</v>
      </c>
      <c r="D465" s="10" t="s">
        <v>2390</v>
      </c>
      <c r="E465" s="10">
        <v>7470776</v>
      </c>
      <c r="F465" s="10" t="s">
        <v>2415</v>
      </c>
      <c r="G465" s="11">
        <v>45870</v>
      </c>
      <c r="H465" s="11">
        <v>45962</v>
      </c>
      <c r="I465" s="15">
        <v>3</v>
      </c>
      <c r="J465" s="10" t="s">
        <v>4043</v>
      </c>
      <c r="K465" s="12">
        <v>146.41</v>
      </c>
      <c r="L465" s="10" t="s">
        <v>57</v>
      </c>
      <c r="M465" s="14">
        <v>0.75</v>
      </c>
      <c r="N465" s="10" t="s">
        <v>243</v>
      </c>
      <c r="O465" s="10" t="s">
        <v>60</v>
      </c>
      <c r="P465" s="12">
        <v>109.81</v>
      </c>
      <c r="Q465" s="12">
        <v>0</v>
      </c>
      <c r="R465" s="12">
        <v>0</v>
      </c>
    </row>
    <row r="466" spans="1:18" x14ac:dyDescent="0.25">
      <c r="A466" s="10">
        <v>2030250109</v>
      </c>
      <c r="B466" s="10" t="s">
        <v>2673</v>
      </c>
      <c r="C466" s="10" t="s">
        <v>203</v>
      </c>
      <c r="D466" s="10" t="s">
        <v>2390</v>
      </c>
      <c r="E466" s="10">
        <v>20003537</v>
      </c>
      <c r="F466" s="10" t="s">
        <v>4012</v>
      </c>
      <c r="G466" s="11">
        <v>45870</v>
      </c>
      <c r="H466" s="11">
        <v>45962</v>
      </c>
      <c r="I466" s="15">
        <v>3</v>
      </c>
      <c r="J466" s="10" t="s">
        <v>4041</v>
      </c>
      <c r="K466" s="12">
        <v>58.93</v>
      </c>
      <c r="L466" s="10" t="s">
        <v>57</v>
      </c>
      <c r="M466" s="14">
        <v>0.75</v>
      </c>
      <c r="N466" s="10" t="s">
        <v>243</v>
      </c>
      <c r="O466" s="10" t="s">
        <v>60</v>
      </c>
      <c r="P466" s="12">
        <v>44.2</v>
      </c>
      <c r="Q466" s="12">
        <v>0</v>
      </c>
      <c r="R466" s="12">
        <v>0</v>
      </c>
    </row>
    <row r="467" spans="1:18" x14ac:dyDescent="0.25">
      <c r="A467" s="10">
        <v>2030027171</v>
      </c>
      <c r="B467" s="10" t="s">
        <v>2645</v>
      </c>
      <c r="C467" s="10" t="s">
        <v>528</v>
      </c>
      <c r="D467" s="10" t="s">
        <v>2390</v>
      </c>
      <c r="E467" s="10">
        <v>20003537</v>
      </c>
      <c r="F467" s="10" t="s">
        <v>4012</v>
      </c>
      <c r="G467" s="11">
        <v>45870</v>
      </c>
      <c r="H467" s="11">
        <v>45962</v>
      </c>
      <c r="I467" s="15">
        <v>3</v>
      </c>
      <c r="J467" s="10" t="s">
        <v>4041</v>
      </c>
      <c r="K467" s="12">
        <v>68.25</v>
      </c>
      <c r="L467" s="10" t="s">
        <v>57</v>
      </c>
      <c r="M467" s="14">
        <v>0.75</v>
      </c>
      <c r="N467" s="10" t="s">
        <v>243</v>
      </c>
      <c r="O467" s="10" t="s">
        <v>60</v>
      </c>
      <c r="P467" s="12">
        <v>51.19</v>
      </c>
      <c r="Q467" s="12">
        <v>0</v>
      </c>
      <c r="R467" s="12">
        <v>0</v>
      </c>
    </row>
    <row r="468" spans="1:18" x14ac:dyDescent="0.25">
      <c r="A468" s="10">
        <v>2030074690</v>
      </c>
      <c r="B468" s="10" t="s">
        <v>2651</v>
      </c>
      <c r="C468" s="10" t="s">
        <v>228</v>
      </c>
      <c r="D468" s="10" t="s">
        <v>2390</v>
      </c>
      <c r="E468" s="10">
        <v>8307933</v>
      </c>
      <c r="F468" s="10" t="s">
        <v>4007</v>
      </c>
      <c r="G468" s="11">
        <v>45870</v>
      </c>
      <c r="H468" s="11">
        <v>45962</v>
      </c>
      <c r="I468" s="15">
        <v>3</v>
      </c>
      <c r="J468" s="10" t="s">
        <v>4041</v>
      </c>
      <c r="K468" s="12">
        <v>138.94999999999999</v>
      </c>
      <c r="L468" s="10" t="s">
        <v>57</v>
      </c>
      <c r="M468" s="14">
        <v>0.75</v>
      </c>
      <c r="N468" s="10" t="s">
        <v>243</v>
      </c>
      <c r="O468" s="10" t="s">
        <v>60</v>
      </c>
      <c r="P468" s="12">
        <v>104.21</v>
      </c>
      <c r="Q468" s="12">
        <v>0</v>
      </c>
      <c r="R468" s="12">
        <v>0</v>
      </c>
    </row>
    <row r="469" spans="1:18" x14ac:dyDescent="0.25">
      <c r="A469" s="10">
        <v>2030199399</v>
      </c>
      <c r="B469" s="10" t="s">
        <v>2662</v>
      </c>
      <c r="C469" s="10" t="s">
        <v>398</v>
      </c>
      <c r="D469" s="10" t="s">
        <v>2390</v>
      </c>
      <c r="E469" s="10">
        <v>16865615</v>
      </c>
      <c r="F469" s="10" t="s">
        <v>2397</v>
      </c>
      <c r="G469" s="11">
        <v>45870</v>
      </c>
      <c r="H469" s="11">
        <v>45962</v>
      </c>
      <c r="I469" s="15">
        <v>3</v>
      </c>
      <c r="J469" s="10" t="s">
        <v>4043</v>
      </c>
      <c r="K469" s="12">
        <v>7.66</v>
      </c>
      <c r="L469" s="10" t="s">
        <v>57</v>
      </c>
      <c r="M469" s="14">
        <v>0.75</v>
      </c>
      <c r="N469" s="10" t="s">
        <v>243</v>
      </c>
      <c r="O469" s="10" t="s">
        <v>60</v>
      </c>
      <c r="P469" s="12">
        <v>5.74</v>
      </c>
      <c r="Q469" s="12">
        <v>0</v>
      </c>
      <c r="R469" s="12">
        <v>0</v>
      </c>
    </row>
    <row r="470" spans="1:18" x14ac:dyDescent="0.25">
      <c r="A470" s="10">
        <v>2030068616</v>
      </c>
      <c r="B470" s="10" t="s">
        <v>2647</v>
      </c>
      <c r="C470" s="10" t="s">
        <v>398</v>
      </c>
      <c r="D470" s="10" t="s">
        <v>2390</v>
      </c>
      <c r="E470" s="10">
        <v>16865615</v>
      </c>
      <c r="F470" s="10" t="s">
        <v>2397</v>
      </c>
      <c r="G470" s="11">
        <v>45870</v>
      </c>
      <c r="H470" s="11">
        <v>45962</v>
      </c>
      <c r="I470" s="15">
        <v>3</v>
      </c>
      <c r="J470" s="10" t="s">
        <v>4043</v>
      </c>
      <c r="K470" s="12">
        <v>13.42</v>
      </c>
      <c r="L470" s="10" t="s">
        <v>57</v>
      </c>
      <c r="M470" s="14">
        <v>0.75</v>
      </c>
      <c r="N470" s="10" t="s">
        <v>243</v>
      </c>
      <c r="O470" s="10" t="s">
        <v>60</v>
      </c>
      <c r="P470" s="12">
        <v>10.06</v>
      </c>
      <c r="Q470" s="12">
        <v>0</v>
      </c>
      <c r="R470" s="12">
        <v>0</v>
      </c>
    </row>
    <row r="471" spans="1:18" x14ac:dyDescent="0.25">
      <c r="A471" s="10">
        <v>2030032830</v>
      </c>
      <c r="B471" s="10" t="s">
        <v>2646</v>
      </c>
      <c r="C471" s="10" t="s">
        <v>228</v>
      </c>
      <c r="D471" s="10" t="s">
        <v>2390</v>
      </c>
      <c r="E471" s="10">
        <v>16865615</v>
      </c>
      <c r="F471" s="10" t="s">
        <v>2397</v>
      </c>
      <c r="G471" s="11">
        <v>45870</v>
      </c>
      <c r="H471" s="11">
        <v>45962</v>
      </c>
      <c r="I471" s="15">
        <v>3</v>
      </c>
      <c r="J471" s="10" t="s">
        <v>4043</v>
      </c>
      <c r="K471" s="12">
        <v>21.4</v>
      </c>
      <c r="L471" s="10" t="s">
        <v>57</v>
      </c>
      <c r="M471" s="14">
        <v>0.75</v>
      </c>
      <c r="N471" s="10" t="s">
        <v>243</v>
      </c>
      <c r="O471" s="10" t="s">
        <v>60</v>
      </c>
      <c r="P471" s="12">
        <v>16.05</v>
      </c>
      <c r="Q471" s="12">
        <v>0</v>
      </c>
      <c r="R471" s="12">
        <v>0</v>
      </c>
    </row>
    <row r="472" spans="1:18" x14ac:dyDescent="0.25">
      <c r="A472" s="10">
        <v>2030221959</v>
      </c>
      <c r="B472" s="10" t="s">
        <v>2666</v>
      </c>
      <c r="C472" s="10" t="s">
        <v>398</v>
      </c>
      <c r="D472" s="10" t="s">
        <v>2390</v>
      </c>
      <c r="E472" s="10">
        <v>16865615</v>
      </c>
      <c r="F472" s="10" t="s">
        <v>2397</v>
      </c>
      <c r="G472" s="11">
        <v>45870</v>
      </c>
      <c r="H472" s="11">
        <v>45962</v>
      </c>
      <c r="I472" s="15">
        <v>3</v>
      </c>
      <c r="J472" s="10" t="s">
        <v>4043</v>
      </c>
      <c r="K472" s="12">
        <v>42.85</v>
      </c>
      <c r="L472" s="10" t="s">
        <v>57</v>
      </c>
      <c r="M472" s="14">
        <v>0.75</v>
      </c>
      <c r="N472" s="10" t="s">
        <v>243</v>
      </c>
      <c r="O472" s="10" t="s">
        <v>60</v>
      </c>
      <c r="P472" s="12">
        <v>32.14</v>
      </c>
      <c r="Q472" s="12">
        <v>0</v>
      </c>
      <c r="R472" s="12">
        <v>0</v>
      </c>
    </row>
    <row r="473" spans="1:18" x14ac:dyDescent="0.25">
      <c r="A473" s="10">
        <v>2029962419</v>
      </c>
      <c r="B473" s="10" t="s">
        <v>2641</v>
      </c>
      <c r="C473" s="10" t="s">
        <v>278</v>
      </c>
      <c r="D473" s="10" t="s">
        <v>2390</v>
      </c>
      <c r="E473" s="10">
        <v>16865615</v>
      </c>
      <c r="F473" s="10" t="s">
        <v>2397</v>
      </c>
      <c r="G473" s="11">
        <v>45870</v>
      </c>
      <c r="H473" s="11">
        <v>45962</v>
      </c>
      <c r="I473" s="15">
        <v>3</v>
      </c>
      <c r="J473" s="10" t="s">
        <v>4043</v>
      </c>
      <c r="K473" s="12">
        <v>86.14</v>
      </c>
      <c r="L473" s="10" t="s">
        <v>57</v>
      </c>
      <c r="M473" s="14">
        <v>0.75</v>
      </c>
      <c r="N473" s="10" t="s">
        <v>243</v>
      </c>
      <c r="O473" s="10" t="s">
        <v>60</v>
      </c>
      <c r="P473" s="12">
        <v>64.599999999999994</v>
      </c>
      <c r="Q473" s="12">
        <v>0</v>
      </c>
      <c r="R473" s="12">
        <v>0</v>
      </c>
    </row>
    <row r="474" spans="1:18" x14ac:dyDescent="0.25">
      <c r="A474" s="10">
        <v>2030239836</v>
      </c>
      <c r="B474" s="10" t="s">
        <v>2669</v>
      </c>
      <c r="C474" s="10" t="s">
        <v>278</v>
      </c>
      <c r="D474" s="10" t="s">
        <v>2390</v>
      </c>
      <c r="E474" s="10">
        <v>18754354</v>
      </c>
      <c r="F474" s="10" t="s">
        <v>2396</v>
      </c>
      <c r="G474" s="11">
        <v>45870</v>
      </c>
      <c r="H474" s="11">
        <v>45962</v>
      </c>
      <c r="I474" s="15">
        <v>3</v>
      </c>
      <c r="J474" s="10" t="s">
        <v>4041</v>
      </c>
      <c r="K474" s="12">
        <v>66.73</v>
      </c>
      <c r="L474" s="10" t="s">
        <v>57</v>
      </c>
      <c r="M474" s="14">
        <v>0.75</v>
      </c>
      <c r="N474" s="10" t="s">
        <v>243</v>
      </c>
      <c r="O474" s="10" t="s">
        <v>60</v>
      </c>
      <c r="P474" s="12">
        <v>50.05</v>
      </c>
      <c r="Q474" s="12">
        <v>0</v>
      </c>
      <c r="R474" s="12">
        <v>0</v>
      </c>
    </row>
    <row r="475" spans="1:18" x14ac:dyDescent="0.25">
      <c r="A475" s="10">
        <v>2030100065</v>
      </c>
      <c r="B475" s="10" t="s">
        <v>2654</v>
      </c>
      <c r="C475" s="10" t="s">
        <v>228</v>
      </c>
      <c r="D475" s="10" t="s">
        <v>2390</v>
      </c>
      <c r="E475" s="10">
        <v>18201929</v>
      </c>
      <c r="F475" s="10" t="s">
        <v>2394</v>
      </c>
      <c r="G475" s="11">
        <v>45870</v>
      </c>
      <c r="H475" s="11">
        <v>45962</v>
      </c>
      <c r="I475" s="15">
        <v>3</v>
      </c>
      <c r="J475" s="10" t="s">
        <v>4043</v>
      </c>
      <c r="K475" s="12">
        <v>21.78</v>
      </c>
      <c r="L475" s="10" t="s">
        <v>57</v>
      </c>
      <c r="M475" s="14">
        <v>0.75</v>
      </c>
      <c r="N475" s="10" t="s">
        <v>243</v>
      </c>
      <c r="O475" s="10" t="s">
        <v>60</v>
      </c>
      <c r="P475" s="12">
        <v>16.34</v>
      </c>
      <c r="Q475" s="12">
        <v>0</v>
      </c>
      <c r="R475" s="12">
        <v>0</v>
      </c>
    </row>
    <row r="476" spans="1:18" x14ac:dyDescent="0.25">
      <c r="A476" s="10">
        <v>2030199536</v>
      </c>
      <c r="B476" s="10" t="s">
        <v>2663</v>
      </c>
      <c r="C476" s="10" t="s">
        <v>557</v>
      </c>
      <c r="D476" s="10" t="s">
        <v>2390</v>
      </c>
      <c r="E476" s="10">
        <v>19279958</v>
      </c>
      <c r="F476" s="10" t="s">
        <v>2408</v>
      </c>
      <c r="G476" s="11">
        <v>45868</v>
      </c>
      <c r="H476" s="11">
        <v>45960</v>
      </c>
      <c r="I476" s="15">
        <v>3</v>
      </c>
      <c r="J476" s="10" t="s">
        <v>4041</v>
      </c>
      <c r="K476" s="12">
        <v>152.33000000000001</v>
      </c>
      <c r="L476" s="10" t="s">
        <v>57</v>
      </c>
      <c r="M476" s="14">
        <v>0.75</v>
      </c>
      <c r="N476" s="10" t="s">
        <v>243</v>
      </c>
      <c r="O476" s="10" t="s">
        <v>60</v>
      </c>
      <c r="P476" s="12">
        <v>114.25</v>
      </c>
      <c r="Q476" s="12">
        <v>0</v>
      </c>
      <c r="R476" s="12">
        <v>0</v>
      </c>
    </row>
    <row r="477" spans="1:18" x14ac:dyDescent="0.25">
      <c r="A477" s="10">
        <v>2030127212</v>
      </c>
      <c r="B477" s="10" t="s">
        <v>2655</v>
      </c>
      <c r="C477" s="10" t="s">
        <v>252</v>
      </c>
      <c r="D477" s="10" t="s">
        <v>2390</v>
      </c>
      <c r="E477" s="10">
        <v>21564088</v>
      </c>
      <c r="F477" s="10" t="s">
        <v>2402</v>
      </c>
      <c r="G477" s="11">
        <v>45870</v>
      </c>
      <c r="H477" s="11">
        <v>45962</v>
      </c>
      <c r="I477" s="15">
        <v>3</v>
      </c>
      <c r="J477" s="10" t="s">
        <v>4043</v>
      </c>
      <c r="K477" s="12">
        <v>86.14</v>
      </c>
      <c r="L477" s="10" t="s">
        <v>57</v>
      </c>
      <c r="M477" s="14">
        <v>0.75</v>
      </c>
      <c r="N477" s="10" t="s">
        <v>243</v>
      </c>
      <c r="O477" s="10" t="s">
        <v>60</v>
      </c>
      <c r="P477" s="12">
        <v>64.599999999999994</v>
      </c>
      <c r="Q477" s="12">
        <v>0</v>
      </c>
      <c r="R477" s="12">
        <v>0</v>
      </c>
    </row>
    <row r="478" spans="1:18" x14ac:dyDescent="0.25">
      <c r="A478" s="10">
        <v>2030240511</v>
      </c>
      <c r="B478" s="10" t="s">
        <v>2670</v>
      </c>
      <c r="C478" s="10" t="s">
        <v>572</v>
      </c>
      <c r="D478" s="10" t="s">
        <v>2390</v>
      </c>
      <c r="E478" s="10">
        <v>1706194</v>
      </c>
      <c r="F478" s="10" t="s">
        <v>4009</v>
      </c>
      <c r="G478" s="11">
        <v>45870</v>
      </c>
      <c r="H478" s="11">
        <v>45962</v>
      </c>
      <c r="I478" s="15">
        <v>3</v>
      </c>
      <c r="J478" s="10" t="s">
        <v>4041</v>
      </c>
      <c r="K478" s="12">
        <v>182.28</v>
      </c>
      <c r="L478" s="10" t="s">
        <v>57</v>
      </c>
      <c r="M478" s="14">
        <v>0.75</v>
      </c>
      <c r="N478" s="10" t="s">
        <v>243</v>
      </c>
      <c r="O478" s="10" t="s">
        <v>60</v>
      </c>
      <c r="P478" s="12">
        <v>136.71</v>
      </c>
      <c r="Q478" s="12">
        <v>0</v>
      </c>
      <c r="R478" s="12">
        <v>0</v>
      </c>
    </row>
    <row r="479" spans="1:18" x14ac:dyDescent="0.25">
      <c r="A479" s="10">
        <v>2030257378</v>
      </c>
      <c r="B479" s="10" t="s">
        <v>2674</v>
      </c>
      <c r="C479" s="10" t="s">
        <v>449</v>
      </c>
      <c r="D479" s="10" t="s">
        <v>2390</v>
      </c>
      <c r="E479" s="10">
        <v>16633294</v>
      </c>
      <c r="F479" s="10" t="s">
        <v>2399</v>
      </c>
      <c r="G479" s="11">
        <v>45870</v>
      </c>
      <c r="H479" s="11">
        <v>45962</v>
      </c>
      <c r="I479" s="15">
        <v>3</v>
      </c>
      <c r="J479" s="10" t="s">
        <v>4043</v>
      </c>
      <c r="K479" s="12">
        <v>78.849999999999994</v>
      </c>
      <c r="L479" s="10" t="s">
        <v>57</v>
      </c>
      <c r="M479" s="14">
        <v>0.75</v>
      </c>
      <c r="N479" s="10" t="s">
        <v>243</v>
      </c>
      <c r="O479" s="10" t="s">
        <v>60</v>
      </c>
      <c r="P479" s="12">
        <v>59.14</v>
      </c>
      <c r="Q479" s="12">
        <v>0</v>
      </c>
      <c r="R479" s="12">
        <v>0</v>
      </c>
    </row>
    <row r="480" spans="1:18" x14ac:dyDescent="0.25">
      <c r="A480" s="10">
        <v>2030220182</v>
      </c>
      <c r="B480" s="10" t="s">
        <v>2665</v>
      </c>
      <c r="C480" s="10" t="s">
        <v>427</v>
      </c>
      <c r="D480" s="10" t="s">
        <v>2390</v>
      </c>
      <c r="E480" s="10">
        <v>8977234</v>
      </c>
      <c r="F480" s="10" t="s">
        <v>2395</v>
      </c>
      <c r="G480" s="11">
        <v>45870</v>
      </c>
      <c r="H480" s="11">
        <v>45962</v>
      </c>
      <c r="I480" s="15">
        <v>3</v>
      </c>
      <c r="J480" s="10" t="s">
        <v>4041</v>
      </c>
      <c r="K480" s="12">
        <v>13.42</v>
      </c>
      <c r="L480" s="10" t="s">
        <v>57</v>
      </c>
      <c r="M480" s="14">
        <v>0.75</v>
      </c>
      <c r="N480" s="10" t="s">
        <v>243</v>
      </c>
      <c r="O480" s="10" t="s">
        <v>60</v>
      </c>
      <c r="P480" s="12">
        <v>10.06</v>
      </c>
      <c r="Q480" s="12">
        <v>0</v>
      </c>
      <c r="R480" s="12">
        <v>0</v>
      </c>
    </row>
    <row r="481" spans="1:18" x14ac:dyDescent="0.25">
      <c r="A481" s="10">
        <v>2030090548</v>
      </c>
      <c r="B481" s="10" t="s">
        <v>2653</v>
      </c>
      <c r="C481" s="10" t="s">
        <v>76</v>
      </c>
      <c r="D481" s="10" t="s">
        <v>2390</v>
      </c>
      <c r="E481" s="10">
        <v>8977234</v>
      </c>
      <c r="F481" s="10" t="s">
        <v>2395</v>
      </c>
      <c r="G481" s="11">
        <v>45870</v>
      </c>
      <c r="H481" s="11">
        <v>45962</v>
      </c>
      <c r="I481" s="15">
        <v>3</v>
      </c>
      <c r="J481" s="10" t="s">
        <v>4041</v>
      </c>
      <c r="K481" s="12">
        <v>20.5</v>
      </c>
      <c r="L481" s="10" t="s">
        <v>57</v>
      </c>
      <c r="M481" s="14">
        <v>0.75</v>
      </c>
      <c r="N481" s="10" t="s">
        <v>243</v>
      </c>
      <c r="O481" s="10" t="s">
        <v>60</v>
      </c>
      <c r="P481" s="12">
        <v>15.38</v>
      </c>
      <c r="Q481" s="12">
        <v>0</v>
      </c>
      <c r="R481" s="12">
        <v>0</v>
      </c>
    </row>
    <row r="482" spans="1:18" x14ac:dyDescent="0.25">
      <c r="A482" s="10">
        <v>2030177911</v>
      </c>
      <c r="B482" s="10" t="s">
        <v>2659</v>
      </c>
      <c r="C482" s="10" t="s">
        <v>278</v>
      </c>
      <c r="D482" s="10" t="s">
        <v>2390</v>
      </c>
      <c r="E482" s="10">
        <v>8977234</v>
      </c>
      <c r="F482" s="10" t="s">
        <v>2395</v>
      </c>
      <c r="G482" s="11">
        <v>45870</v>
      </c>
      <c r="H482" s="11">
        <v>45962</v>
      </c>
      <c r="I482" s="15">
        <v>3</v>
      </c>
      <c r="J482" s="10" t="s">
        <v>4041</v>
      </c>
      <c r="K482" s="12">
        <v>34.450000000000003</v>
      </c>
      <c r="L482" s="10" t="s">
        <v>57</v>
      </c>
      <c r="M482" s="14">
        <v>0.75</v>
      </c>
      <c r="N482" s="10" t="s">
        <v>243</v>
      </c>
      <c r="O482" s="10" t="s">
        <v>60</v>
      </c>
      <c r="P482" s="12">
        <v>25.84</v>
      </c>
      <c r="Q482" s="12">
        <v>0</v>
      </c>
      <c r="R482" s="12">
        <v>0</v>
      </c>
    </row>
    <row r="483" spans="1:18" x14ac:dyDescent="0.25">
      <c r="A483" s="10">
        <v>2029954062</v>
      </c>
      <c r="B483" s="10" t="s">
        <v>2640</v>
      </c>
      <c r="C483" s="10" t="s">
        <v>125</v>
      </c>
      <c r="D483" s="10" t="s">
        <v>2390</v>
      </c>
      <c r="E483" s="10">
        <v>8977234</v>
      </c>
      <c r="F483" s="10" t="s">
        <v>2395</v>
      </c>
      <c r="G483" s="11">
        <v>45870</v>
      </c>
      <c r="H483" s="11">
        <v>45962</v>
      </c>
      <c r="I483" s="15">
        <v>3</v>
      </c>
      <c r="J483" s="10" t="s">
        <v>4041</v>
      </c>
      <c r="K483" s="12">
        <v>41.64</v>
      </c>
      <c r="L483" s="10" t="s">
        <v>57</v>
      </c>
      <c r="M483" s="14">
        <v>0.75</v>
      </c>
      <c r="N483" s="10" t="s">
        <v>243</v>
      </c>
      <c r="O483" s="10" t="s">
        <v>60</v>
      </c>
      <c r="P483" s="12">
        <v>31.23</v>
      </c>
      <c r="Q483" s="12">
        <v>0</v>
      </c>
      <c r="R483" s="12">
        <v>0</v>
      </c>
    </row>
    <row r="484" spans="1:18" x14ac:dyDescent="0.25">
      <c r="A484" s="10">
        <v>2030074179</v>
      </c>
      <c r="B484" s="10" t="s">
        <v>2650</v>
      </c>
      <c r="C484" s="10" t="s">
        <v>528</v>
      </c>
      <c r="D484" s="10" t="s">
        <v>2390</v>
      </c>
      <c r="E484" s="10">
        <v>8977234</v>
      </c>
      <c r="F484" s="10" t="s">
        <v>2395</v>
      </c>
      <c r="G484" s="11">
        <v>45870</v>
      </c>
      <c r="H484" s="11">
        <v>45962</v>
      </c>
      <c r="I484" s="15">
        <v>3</v>
      </c>
      <c r="J484" s="10" t="s">
        <v>4041</v>
      </c>
      <c r="K484" s="12">
        <v>70.55</v>
      </c>
      <c r="L484" s="10" t="s">
        <v>57</v>
      </c>
      <c r="M484" s="14">
        <v>0.75</v>
      </c>
      <c r="N484" s="10" t="s">
        <v>243</v>
      </c>
      <c r="O484" s="10" t="s">
        <v>60</v>
      </c>
      <c r="P484" s="12">
        <v>52.91</v>
      </c>
      <c r="Q484" s="12">
        <v>0</v>
      </c>
      <c r="R484" s="12">
        <v>0</v>
      </c>
    </row>
    <row r="485" spans="1:18" x14ac:dyDescent="0.25">
      <c r="A485" s="10">
        <v>2030243691</v>
      </c>
      <c r="B485" s="10" t="s">
        <v>2671</v>
      </c>
      <c r="C485" s="10" t="s">
        <v>125</v>
      </c>
      <c r="D485" s="10" t="s">
        <v>2390</v>
      </c>
      <c r="E485" s="10">
        <v>8977234</v>
      </c>
      <c r="F485" s="10" t="s">
        <v>2395</v>
      </c>
      <c r="G485" s="11">
        <v>45870</v>
      </c>
      <c r="H485" s="11">
        <v>45962</v>
      </c>
      <c r="I485" s="15">
        <v>3</v>
      </c>
      <c r="J485" s="10" t="s">
        <v>4041</v>
      </c>
      <c r="K485" s="12">
        <v>79.180000000000007</v>
      </c>
      <c r="L485" s="10" t="s">
        <v>57</v>
      </c>
      <c r="M485" s="14">
        <v>0.75</v>
      </c>
      <c r="N485" s="10" t="s">
        <v>243</v>
      </c>
      <c r="O485" s="10" t="s">
        <v>60</v>
      </c>
      <c r="P485" s="12">
        <v>59.38</v>
      </c>
      <c r="Q485" s="12">
        <v>0</v>
      </c>
      <c r="R485" s="12">
        <v>0</v>
      </c>
    </row>
    <row r="486" spans="1:18" x14ac:dyDescent="0.25">
      <c r="A486" s="10">
        <v>2029657453</v>
      </c>
      <c r="B486" s="10" t="s">
        <v>2623</v>
      </c>
      <c r="C486" s="10" t="s">
        <v>125</v>
      </c>
      <c r="D486" s="10" t="s">
        <v>2390</v>
      </c>
      <c r="E486" s="10">
        <v>8977234</v>
      </c>
      <c r="F486" s="10" t="s">
        <v>2395</v>
      </c>
      <c r="G486" s="11">
        <v>45870</v>
      </c>
      <c r="H486" s="11">
        <v>45962</v>
      </c>
      <c r="I486" s="15">
        <v>3</v>
      </c>
      <c r="J486" s="10" t="s">
        <v>4041</v>
      </c>
      <c r="K486" s="12">
        <v>88.54</v>
      </c>
      <c r="L486" s="10" t="s">
        <v>57</v>
      </c>
      <c r="M486" s="14">
        <v>0.75</v>
      </c>
      <c r="N486" s="10" t="s">
        <v>243</v>
      </c>
      <c r="O486" s="10" t="s">
        <v>60</v>
      </c>
      <c r="P486" s="12">
        <v>66.400000000000006</v>
      </c>
      <c r="Q486" s="12">
        <v>0</v>
      </c>
      <c r="R486" s="12">
        <v>0</v>
      </c>
    </row>
    <row r="487" spans="1:18" x14ac:dyDescent="0.25">
      <c r="A487" s="10">
        <v>2029684178</v>
      </c>
      <c r="B487" s="10" t="s">
        <v>2625</v>
      </c>
      <c r="C487" s="10" t="s">
        <v>76</v>
      </c>
      <c r="D487" s="10" t="s">
        <v>2390</v>
      </c>
      <c r="E487" s="10">
        <v>8977234</v>
      </c>
      <c r="F487" s="10" t="s">
        <v>2395</v>
      </c>
      <c r="G487" s="11">
        <v>45870</v>
      </c>
      <c r="H487" s="11">
        <v>45962</v>
      </c>
      <c r="I487" s="15">
        <v>3</v>
      </c>
      <c r="J487" s="10" t="s">
        <v>4041</v>
      </c>
      <c r="K487" s="12">
        <v>89.02</v>
      </c>
      <c r="L487" s="10" t="s">
        <v>57</v>
      </c>
      <c r="M487" s="14">
        <v>0.75</v>
      </c>
      <c r="N487" s="10" t="s">
        <v>243</v>
      </c>
      <c r="O487" s="10" t="s">
        <v>60</v>
      </c>
      <c r="P487" s="12">
        <v>66.760000000000005</v>
      </c>
      <c r="Q487" s="12">
        <v>0</v>
      </c>
      <c r="R487" s="12">
        <v>0</v>
      </c>
    </row>
    <row r="488" spans="1:18" x14ac:dyDescent="0.25">
      <c r="A488" s="10">
        <v>2029988590</v>
      </c>
      <c r="B488" s="10" t="s">
        <v>2643</v>
      </c>
      <c r="C488" s="10" t="s">
        <v>278</v>
      </c>
      <c r="D488" s="10" t="s">
        <v>2390</v>
      </c>
      <c r="E488" s="10">
        <v>8977234</v>
      </c>
      <c r="F488" s="10" t="s">
        <v>2395</v>
      </c>
      <c r="G488" s="11">
        <v>45870</v>
      </c>
      <c r="H488" s="11">
        <v>45962</v>
      </c>
      <c r="I488" s="15">
        <v>3</v>
      </c>
      <c r="J488" s="10" t="s">
        <v>4041</v>
      </c>
      <c r="K488" s="12">
        <v>94.83</v>
      </c>
      <c r="L488" s="10" t="s">
        <v>57</v>
      </c>
      <c r="M488" s="14">
        <v>0.75</v>
      </c>
      <c r="N488" s="10" t="s">
        <v>243</v>
      </c>
      <c r="O488" s="10" t="s">
        <v>60</v>
      </c>
      <c r="P488" s="12">
        <v>71.12</v>
      </c>
      <c r="Q488" s="12">
        <v>0</v>
      </c>
      <c r="R488" s="12">
        <v>0</v>
      </c>
    </row>
    <row r="489" spans="1:18" x14ac:dyDescent="0.25">
      <c r="A489" s="10">
        <v>2029758271</v>
      </c>
      <c r="B489" s="10" t="s">
        <v>2635</v>
      </c>
      <c r="C489" s="10" t="s">
        <v>252</v>
      </c>
      <c r="D489" s="10" t="s">
        <v>2390</v>
      </c>
      <c r="E489" s="10">
        <v>8977234</v>
      </c>
      <c r="F489" s="10" t="s">
        <v>2395</v>
      </c>
      <c r="G489" s="11">
        <v>45870</v>
      </c>
      <c r="H489" s="11">
        <v>45962</v>
      </c>
      <c r="I489" s="15">
        <v>3</v>
      </c>
      <c r="J489" s="10" t="s">
        <v>4041</v>
      </c>
      <c r="K489" s="12">
        <v>108.55</v>
      </c>
      <c r="L489" s="10" t="s">
        <v>57</v>
      </c>
      <c r="M489" s="14">
        <v>0.75</v>
      </c>
      <c r="N489" s="10" t="s">
        <v>243</v>
      </c>
      <c r="O489" s="10" t="s">
        <v>60</v>
      </c>
      <c r="P489" s="12">
        <v>81.41</v>
      </c>
      <c r="Q489" s="12">
        <v>0</v>
      </c>
      <c r="R489" s="12">
        <v>0</v>
      </c>
    </row>
    <row r="490" spans="1:18" x14ac:dyDescent="0.25">
      <c r="A490" s="10">
        <v>2030084951</v>
      </c>
      <c r="B490" s="10" t="s">
        <v>2652</v>
      </c>
      <c r="C490" s="10" t="s">
        <v>228</v>
      </c>
      <c r="D490" s="10" t="s">
        <v>2390</v>
      </c>
      <c r="E490" s="10">
        <v>19396223</v>
      </c>
      <c r="F490" s="10" t="s">
        <v>2412</v>
      </c>
      <c r="G490" s="11">
        <v>45870</v>
      </c>
      <c r="H490" s="11">
        <v>45962</v>
      </c>
      <c r="I490" s="15">
        <v>3</v>
      </c>
      <c r="J490" s="10" t="s">
        <v>4041</v>
      </c>
      <c r="K490" s="12">
        <v>36.01</v>
      </c>
      <c r="L490" s="10" t="s">
        <v>57</v>
      </c>
      <c r="M490" s="14">
        <v>0.75</v>
      </c>
      <c r="N490" s="10" t="s">
        <v>243</v>
      </c>
      <c r="O490" s="10" t="s">
        <v>60</v>
      </c>
      <c r="P490" s="12">
        <v>27.01</v>
      </c>
      <c r="Q490" s="12">
        <v>0</v>
      </c>
      <c r="R490" s="12">
        <v>0</v>
      </c>
    </row>
    <row r="491" spans="1:18" x14ac:dyDescent="0.25">
      <c r="A491" s="10">
        <v>2030071687</v>
      </c>
      <c r="B491" s="10" t="s">
        <v>2649</v>
      </c>
      <c r="C491" s="10" t="s">
        <v>228</v>
      </c>
      <c r="D491" s="10" t="s">
        <v>2390</v>
      </c>
      <c r="E491" s="10">
        <v>21283956</v>
      </c>
      <c r="F491" s="10" t="s">
        <v>2825</v>
      </c>
      <c r="G491" s="11">
        <v>45870</v>
      </c>
      <c r="H491" s="11">
        <v>45962</v>
      </c>
      <c r="I491" s="15">
        <v>3</v>
      </c>
      <c r="J491" s="10" t="s">
        <v>4043</v>
      </c>
      <c r="K491" s="12">
        <v>174.01</v>
      </c>
      <c r="L491" s="10" t="s">
        <v>57</v>
      </c>
      <c r="M491" s="14">
        <v>0.75</v>
      </c>
      <c r="N491" s="10" t="s">
        <v>243</v>
      </c>
      <c r="O491" s="10" t="s">
        <v>60</v>
      </c>
      <c r="P491" s="12">
        <v>130.51</v>
      </c>
      <c r="Q491" s="12">
        <v>0</v>
      </c>
      <c r="R491" s="12">
        <v>0</v>
      </c>
    </row>
    <row r="492" spans="1:18" x14ac:dyDescent="0.25">
      <c r="A492" s="10">
        <v>2029619221</v>
      </c>
      <c r="B492" s="10" t="s">
        <v>2621</v>
      </c>
      <c r="C492" s="10" t="s">
        <v>398</v>
      </c>
      <c r="D492" s="10" t="s">
        <v>4048</v>
      </c>
      <c r="E492" s="10">
        <v>16865615</v>
      </c>
      <c r="F492" s="10" t="s">
        <v>2397</v>
      </c>
      <c r="G492" s="11">
        <v>45870</v>
      </c>
      <c r="H492" s="11">
        <v>45962</v>
      </c>
      <c r="I492" s="15">
        <v>3</v>
      </c>
      <c r="J492" s="10" t="s">
        <v>4043</v>
      </c>
      <c r="K492" s="12">
        <v>20.76</v>
      </c>
      <c r="L492" s="10" t="s">
        <v>57</v>
      </c>
      <c r="M492" s="14">
        <v>0.65</v>
      </c>
      <c r="N492" s="10" t="s">
        <v>243</v>
      </c>
      <c r="O492" s="10" t="s">
        <v>60</v>
      </c>
      <c r="P492" s="12">
        <v>13.49</v>
      </c>
      <c r="Q492" s="12">
        <v>0</v>
      </c>
      <c r="R492" s="12">
        <v>0</v>
      </c>
    </row>
    <row r="493" spans="1:18" x14ac:dyDescent="0.25">
      <c r="A493" s="10">
        <v>2029985834</v>
      </c>
      <c r="B493" s="10" t="s">
        <v>2642</v>
      </c>
      <c r="C493" s="10" t="s">
        <v>398</v>
      </c>
      <c r="D493" s="10" t="s">
        <v>4048</v>
      </c>
      <c r="E493" s="10">
        <v>16865615</v>
      </c>
      <c r="F493" s="10" t="s">
        <v>2397</v>
      </c>
      <c r="G493" s="11">
        <v>45870</v>
      </c>
      <c r="H493" s="11">
        <v>45962</v>
      </c>
      <c r="I493" s="15">
        <v>3</v>
      </c>
      <c r="J493" s="10" t="s">
        <v>4043</v>
      </c>
      <c r="K493" s="12">
        <v>96.73</v>
      </c>
      <c r="L493" s="10" t="s">
        <v>57</v>
      </c>
      <c r="M493" s="14">
        <v>0.65</v>
      </c>
      <c r="N493" s="10" t="s">
        <v>243</v>
      </c>
      <c r="O493" s="10" t="s">
        <v>60</v>
      </c>
      <c r="P493" s="12">
        <v>62.87</v>
      </c>
      <c r="Q493" s="12">
        <v>0</v>
      </c>
      <c r="R493" s="12">
        <v>0</v>
      </c>
    </row>
    <row r="494" spans="1:18" x14ac:dyDescent="0.25">
      <c r="A494" s="10">
        <v>2029686371</v>
      </c>
      <c r="B494" s="10" t="s">
        <v>2626</v>
      </c>
      <c r="C494" s="10" t="s">
        <v>63</v>
      </c>
      <c r="D494" s="10" t="s">
        <v>4048</v>
      </c>
      <c r="E494" s="10">
        <v>8977234</v>
      </c>
      <c r="F494" s="10" t="s">
        <v>2395</v>
      </c>
      <c r="G494" s="11">
        <v>45870</v>
      </c>
      <c r="H494" s="11">
        <v>45962</v>
      </c>
      <c r="I494" s="15">
        <v>3</v>
      </c>
      <c r="J494" s="10" t="s">
        <v>4041</v>
      </c>
      <c r="K494" s="12">
        <v>26.05</v>
      </c>
      <c r="L494" s="10" t="s">
        <v>57</v>
      </c>
      <c r="M494" s="14">
        <v>0.65</v>
      </c>
      <c r="N494" s="10" t="s">
        <v>243</v>
      </c>
      <c r="O494" s="10" t="s">
        <v>60</v>
      </c>
      <c r="P494" s="12">
        <v>16.93</v>
      </c>
      <c r="Q494" s="12">
        <v>0</v>
      </c>
      <c r="R494" s="12">
        <v>0</v>
      </c>
    </row>
    <row r="495" spans="1:18" x14ac:dyDescent="0.25">
      <c r="A495" s="10">
        <v>2030196604</v>
      </c>
      <c r="B495" s="10" t="s">
        <v>2661</v>
      </c>
      <c r="C495" s="10" t="s">
        <v>63</v>
      </c>
      <c r="D495" s="10" t="s">
        <v>4048</v>
      </c>
      <c r="E495" s="10">
        <v>8977234</v>
      </c>
      <c r="F495" s="10" t="s">
        <v>2395</v>
      </c>
      <c r="G495" s="11">
        <v>45870</v>
      </c>
      <c r="H495" s="11">
        <v>45962</v>
      </c>
      <c r="I495" s="15">
        <v>3</v>
      </c>
      <c r="J495" s="10" t="s">
        <v>4041</v>
      </c>
      <c r="K495" s="12">
        <v>95.5</v>
      </c>
      <c r="L495" s="10" t="s">
        <v>57</v>
      </c>
      <c r="M495" s="14">
        <v>0.65</v>
      </c>
      <c r="N495" s="10" t="s">
        <v>243</v>
      </c>
      <c r="O495" s="10" t="s">
        <v>60</v>
      </c>
      <c r="P495" s="12">
        <v>62.08</v>
      </c>
      <c r="Q495" s="12">
        <v>0</v>
      </c>
      <c r="R495" s="12">
        <v>0</v>
      </c>
    </row>
    <row r="496" spans="1:18" x14ac:dyDescent="0.25">
      <c r="A496" s="10">
        <v>2030295016</v>
      </c>
      <c r="B496" s="10" t="s">
        <v>2677</v>
      </c>
      <c r="C496" s="10" t="s">
        <v>495</v>
      </c>
      <c r="D496" s="10" t="s">
        <v>2391</v>
      </c>
      <c r="E496" s="10">
        <v>9079571</v>
      </c>
      <c r="F496" s="10" t="s">
        <v>3996</v>
      </c>
      <c r="G496" s="11">
        <v>45872</v>
      </c>
      <c r="H496" s="11">
        <v>45964</v>
      </c>
      <c r="I496" s="15">
        <v>3</v>
      </c>
      <c r="J496" s="10" t="s">
        <v>4041</v>
      </c>
      <c r="K496" s="12">
        <v>27.71</v>
      </c>
      <c r="L496" s="10" t="s">
        <v>57</v>
      </c>
      <c r="M496" s="14">
        <v>0.9</v>
      </c>
      <c r="N496" s="10" t="s">
        <v>243</v>
      </c>
      <c r="O496" s="10" t="s">
        <v>60</v>
      </c>
      <c r="P496" s="12">
        <v>24.94</v>
      </c>
      <c r="Q496" s="12">
        <v>0</v>
      </c>
      <c r="R496" s="12">
        <v>0</v>
      </c>
    </row>
    <row r="497" spans="1:18" x14ac:dyDescent="0.25">
      <c r="A497" s="10">
        <v>2030312928</v>
      </c>
      <c r="B497" s="10" t="s">
        <v>2680</v>
      </c>
      <c r="C497" s="10" t="s">
        <v>590</v>
      </c>
      <c r="D497" s="10" t="s">
        <v>2391</v>
      </c>
      <c r="E497" s="10">
        <v>9079571</v>
      </c>
      <c r="F497" s="10" t="s">
        <v>3996</v>
      </c>
      <c r="G497" s="11">
        <v>45874</v>
      </c>
      <c r="H497" s="11">
        <v>45966</v>
      </c>
      <c r="I497" s="15">
        <v>3</v>
      </c>
      <c r="J497" s="10" t="s">
        <v>4041</v>
      </c>
      <c r="K497" s="12">
        <v>44.18</v>
      </c>
      <c r="L497" s="10" t="s">
        <v>57</v>
      </c>
      <c r="M497" s="14">
        <v>0.9</v>
      </c>
      <c r="N497" s="10" t="s">
        <v>243</v>
      </c>
      <c r="O497" s="10" t="s">
        <v>60</v>
      </c>
      <c r="P497" s="12">
        <v>39.76</v>
      </c>
      <c r="Q497" s="12">
        <v>0</v>
      </c>
      <c r="R497" s="12">
        <v>0</v>
      </c>
    </row>
    <row r="498" spans="1:18" x14ac:dyDescent="0.25">
      <c r="A498" s="10">
        <v>2030146373</v>
      </c>
      <c r="B498" s="10" t="s">
        <v>2657</v>
      </c>
      <c r="C498" s="10" t="s">
        <v>495</v>
      </c>
      <c r="D498" s="10" t="s">
        <v>2391</v>
      </c>
      <c r="E498" s="10">
        <v>9079571</v>
      </c>
      <c r="F498" s="10" t="s">
        <v>3996</v>
      </c>
      <c r="G498" s="11">
        <v>45870</v>
      </c>
      <c r="H498" s="11">
        <v>45962</v>
      </c>
      <c r="I498" s="15">
        <v>3</v>
      </c>
      <c r="J498" s="10" t="s">
        <v>4041</v>
      </c>
      <c r="K498" s="12">
        <v>97.5</v>
      </c>
      <c r="L498" s="10" t="s">
        <v>57</v>
      </c>
      <c r="M498" s="14">
        <v>0.9</v>
      </c>
      <c r="N498" s="10" t="s">
        <v>243</v>
      </c>
      <c r="O498" s="10" t="s">
        <v>60</v>
      </c>
      <c r="P498" s="12">
        <v>87.75</v>
      </c>
      <c r="Q498" s="12">
        <v>0</v>
      </c>
      <c r="R498" s="12">
        <v>0</v>
      </c>
    </row>
    <row r="499" spans="1:18" x14ac:dyDescent="0.25">
      <c r="A499" s="10">
        <v>2029659197</v>
      </c>
      <c r="B499" s="10" t="s">
        <v>2624</v>
      </c>
      <c r="C499" s="10" t="s">
        <v>228</v>
      </c>
      <c r="D499" s="10" t="s">
        <v>2391</v>
      </c>
      <c r="E499" s="10">
        <v>7470776</v>
      </c>
      <c r="F499" s="10" t="s">
        <v>2415</v>
      </c>
      <c r="G499" s="11">
        <v>45870</v>
      </c>
      <c r="H499" s="11">
        <v>45962</v>
      </c>
      <c r="I499" s="15">
        <v>3</v>
      </c>
      <c r="J499" s="10" t="s">
        <v>4043</v>
      </c>
      <c r="K499" s="12">
        <v>69.63</v>
      </c>
      <c r="L499" s="10" t="s">
        <v>57</v>
      </c>
      <c r="M499" s="14">
        <v>0.9</v>
      </c>
      <c r="N499" s="10" t="s">
        <v>243</v>
      </c>
      <c r="O499" s="10" t="s">
        <v>60</v>
      </c>
      <c r="P499" s="12">
        <v>62.67</v>
      </c>
      <c r="Q499" s="12">
        <v>0</v>
      </c>
      <c r="R499" s="12">
        <v>0</v>
      </c>
    </row>
    <row r="500" spans="1:18" x14ac:dyDescent="0.25">
      <c r="A500" s="10">
        <v>2030069421</v>
      </c>
      <c r="B500" s="10" t="s">
        <v>2648</v>
      </c>
      <c r="C500" s="10" t="s">
        <v>228</v>
      </c>
      <c r="D500" s="10" t="s">
        <v>2391</v>
      </c>
      <c r="E500" s="10">
        <v>7470776</v>
      </c>
      <c r="F500" s="10" t="s">
        <v>2415</v>
      </c>
      <c r="G500" s="11">
        <v>45870</v>
      </c>
      <c r="H500" s="11">
        <v>45962</v>
      </c>
      <c r="I500" s="15">
        <v>3</v>
      </c>
      <c r="J500" s="10" t="s">
        <v>4043</v>
      </c>
      <c r="K500" s="12">
        <v>71.83</v>
      </c>
      <c r="L500" s="10" t="s">
        <v>57</v>
      </c>
      <c r="M500" s="14">
        <v>0.9</v>
      </c>
      <c r="N500" s="10" t="s">
        <v>243</v>
      </c>
      <c r="O500" s="10" t="s">
        <v>60</v>
      </c>
      <c r="P500" s="12">
        <v>64.650000000000006</v>
      </c>
      <c r="Q500" s="12">
        <v>0</v>
      </c>
      <c r="R500" s="12">
        <v>0</v>
      </c>
    </row>
    <row r="501" spans="1:18" x14ac:dyDescent="0.25">
      <c r="A501" s="10">
        <v>2029875650</v>
      </c>
      <c r="B501" s="10" t="s">
        <v>2638</v>
      </c>
      <c r="C501" s="10" t="s">
        <v>278</v>
      </c>
      <c r="D501" s="10" t="s">
        <v>2391</v>
      </c>
      <c r="E501" s="10">
        <v>7470776</v>
      </c>
      <c r="F501" s="10" t="s">
        <v>2415</v>
      </c>
      <c r="G501" s="11">
        <v>45870</v>
      </c>
      <c r="H501" s="11">
        <v>45962</v>
      </c>
      <c r="I501" s="15">
        <v>3</v>
      </c>
      <c r="J501" s="10" t="s">
        <v>4043</v>
      </c>
      <c r="K501" s="12">
        <v>157.61000000000001</v>
      </c>
      <c r="L501" s="10" t="s">
        <v>57</v>
      </c>
      <c r="M501" s="14">
        <v>0.9</v>
      </c>
      <c r="N501" s="10" t="s">
        <v>243</v>
      </c>
      <c r="O501" s="10" t="s">
        <v>60</v>
      </c>
      <c r="P501" s="12">
        <v>141.85</v>
      </c>
      <c r="Q501" s="12">
        <v>0</v>
      </c>
      <c r="R501" s="12">
        <v>0</v>
      </c>
    </row>
    <row r="502" spans="1:18" x14ac:dyDescent="0.25">
      <c r="A502" s="10">
        <v>2030016431</v>
      </c>
      <c r="B502" s="10" t="s">
        <v>2644</v>
      </c>
      <c r="C502" s="10" t="s">
        <v>164</v>
      </c>
      <c r="D502" s="10" t="s">
        <v>2391</v>
      </c>
      <c r="E502" s="10">
        <v>20724564</v>
      </c>
      <c r="F502" s="10" t="s">
        <v>4013</v>
      </c>
      <c r="G502" s="11">
        <v>45870</v>
      </c>
      <c r="H502" s="11">
        <v>45962</v>
      </c>
      <c r="I502" s="15">
        <v>3</v>
      </c>
      <c r="J502" s="10" t="s">
        <v>4043</v>
      </c>
      <c r="K502" s="12">
        <v>58.63</v>
      </c>
      <c r="L502" s="10" t="s">
        <v>57</v>
      </c>
      <c r="M502" s="14">
        <v>0.9</v>
      </c>
      <c r="N502" s="10" t="s">
        <v>243</v>
      </c>
      <c r="O502" s="10" t="s">
        <v>60</v>
      </c>
      <c r="P502" s="12">
        <v>52.77</v>
      </c>
      <c r="Q502" s="12">
        <v>0</v>
      </c>
      <c r="R502" s="12">
        <v>0</v>
      </c>
    </row>
    <row r="503" spans="1:18" x14ac:dyDescent="0.25">
      <c r="A503" s="10">
        <v>2030231315</v>
      </c>
      <c r="B503" s="10" t="s">
        <v>2667</v>
      </c>
      <c r="C503" s="10" t="s">
        <v>320</v>
      </c>
      <c r="D503" s="10" t="s">
        <v>2391</v>
      </c>
      <c r="E503" s="10">
        <v>1706194</v>
      </c>
      <c r="F503" s="10" t="s">
        <v>4009</v>
      </c>
      <c r="G503" s="11">
        <v>45870</v>
      </c>
      <c r="H503" s="11">
        <v>45962</v>
      </c>
      <c r="I503" s="15">
        <v>3</v>
      </c>
      <c r="J503" s="10" t="s">
        <v>4041</v>
      </c>
      <c r="K503" s="12">
        <v>165.37</v>
      </c>
      <c r="L503" s="10" t="s">
        <v>57</v>
      </c>
      <c r="M503" s="14">
        <v>0.9</v>
      </c>
      <c r="N503" s="10" t="s">
        <v>243</v>
      </c>
      <c r="O503" s="10" t="s">
        <v>60</v>
      </c>
      <c r="P503" s="12">
        <v>148.83000000000001</v>
      </c>
      <c r="Q503" s="12">
        <v>0</v>
      </c>
      <c r="R503" s="12">
        <v>0</v>
      </c>
    </row>
    <row r="504" spans="1:18" x14ac:dyDescent="0.25">
      <c r="A504" s="10">
        <v>2030232070</v>
      </c>
      <c r="B504" s="10" t="s">
        <v>2668</v>
      </c>
      <c r="C504" s="10" t="s">
        <v>568</v>
      </c>
      <c r="D504" s="10" t="s">
        <v>2391</v>
      </c>
      <c r="E504" s="10">
        <v>1706194</v>
      </c>
      <c r="F504" s="10" t="s">
        <v>4009</v>
      </c>
      <c r="G504" s="11">
        <v>45870</v>
      </c>
      <c r="H504" s="11">
        <v>45962</v>
      </c>
      <c r="I504" s="15">
        <v>3</v>
      </c>
      <c r="J504" s="10" t="s">
        <v>4041</v>
      </c>
      <c r="K504" s="12">
        <v>260.01</v>
      </c>
      <c r="L504" s="10" t="s">
        <v>57</v>
      </c>
      <c r="M504" s="14">
        <v>0.9</v>
      </c>
      <c r="N504" s="10" t="s">
        <v>243</v>
      </c>
      <c r="O504" s="10" t="s">
        <v>60</v>
      </c>
      <c r="P504" s="12">
        <v>234.01</v>
      </c>
      <c r="Q504" s="12">
        <v>0</v>
      </c>
      <c r="R504" s="12">
        <v>0</v>
      </c>
    </row>
    <row r="505" spans="1:18" x14ac:dyDescent="0.25">
      <c r="A505" s="10">
        <v>2029887594</v>
      </c>
      <c r="B505" s="10" t="s">
        <v>2639</v>
      </c>
      <c r="C505" s="10" t="s">
        <v>203</v>
      </c>
      <c r="D505" s="10" t="s">
        <v>2391</v>
      </c>
      <c r="E505" s="10">
        <v>1706194</v>
      </c>
      <c r="F505" s="10" t="s">
        <v>4009</v>
      </c>
      <c r="G505" s="11">
        <v>45870</v>
      </c>
      <c r="H505" s="11">
        <v>45962</v>
      </c>
      <c r="I505" s="15">
        <v>3</v>
      </c>
      <c r="J505" s="10" t="s">
        <v>4041</v>
      </c>
      <c r="K505" s="12">
        <v>305.58</v>
      </c>
      <c r="L505" s="10" t="s">
        <v>57</v>
      </c>
      <c r="M505" s="14">
        <v>0.9</v>
      </c>
      <c r="N505" s="10" t="s">
        <v>243</v>
      </c>
      <c r="O505" s="10" t="s">
        <v>60</v>
      </c>
      <c r="P505" s="12">
        <v>275.02</v>
      </c>
      <c r="Q505" s="12">
        <v>0</v>
      </c>
      <c r="R505" s="12">
        <v>0</v>
      </c>
    </row>
    <row r="506" spans="1:18" x14ac:dyDescent="0.25">
      <c r="A506" s="10">
        <v>2030137894</v>
      </c>
      <c r="B506" s="10" t="s">
        <v>2656</v>
      </c>
      <c r="C506" s="10" t="s">
        <v>495</v>
      </c>
      <c r="D506" s="10" t="s">
        <v>2391</v>
      </c>
      <c r="E506" s="10">
        <v>5442438</v>
      </c>
      <c r="F506" s="10" t="s">
        <v>4003</v>
      </c>
      <c r="G506" s="11">
        <v>45870</v>
      </c>
      <c r="H506" s="11">
        <v>45962</v>
      </c>
      <c r="I506" s="15">
        <v>3</v>
      </c>
      <c r="J506" s="10" t="s">
        <v>4041</v>
      </c>
      <c r="K506" s="12">
        <v>17.37</v>
      </c>
      <c r="L506" s="10" t="s">
        <v>57</v>
      </c>
      <c r="M506" s="14">
        <v>0.9</v>
      </c>
      <c r="N506" s="10" t="s">
        <v>243</v>
      </c>
      <c r="O506" s="10" t="s">
        <v>60</v>
      </c>
      <c r="P506" s="12">
        <v>15.63</v>
      </c>
      <c r="Q506" s="12">
        <v>0</v>
      </c>
      <c r="R506" s="12">
        <v>0</v>
      </c>
    </row>
    <row r="507" spans="1:18" x14ac:dyDescent="0.25">
      <c r="A507" s="10">
        <v>2030147203</v>
      </c>
      <c r="B507" s="10" t="s">
        <v>2658</v>
      </c>
      <c r="C507" s="10" t="s">
        <v>495</v>
      </c>
      <c r="D507" s="10" t="s">
        <v>2391</v>
      </c>
      <c r="E507" s="10">
        <v>5442438</v>
      </c>
      <c r="F507" s="10" t="s">
        <v>4003</v>
      </c>
      <c r="G507" s="11">
        <v>45870</v>
      </c>
      <c r="H507" s="11">
        <v>45962</v>
      </c>
      <c r="I507" s="15">
        <v>3</v>
      </c>
      <c r="J507" s="10" t="s">
        <v>4041</v>
      </c>
      <c r="K507" s="12">
        <v>52.33</v>
      </c>
      <c r="L507" s="10" t="s">
        <v>57</v>
      </c>
      <c r="M507" s="14">
        <v>0.9</v>
      </c>
      <c r="N507" s="10" t="s">
        <v>243</v>
      </c>
      <c r="O507" s="10" t="s">
        <v>60</v>
      </c>
      <c r="P507" s="12">
        <v>47.1</v>
      </c>
      <c r="Q507" s="12">
        <v>0</v>
      </c>
      <c r="R507" s="12">
        <v>0</v>
      </c>
    </row>
    <row r="508" spans="1:18" x14ac:dyDescent="0.25">
      <c r="A508" s="10">
        <v>2030259634</v>
      </c>
      <c r="B508" s="10" t="s">
        <v>2675</v>
      </c>
      <c r="C508" s="10" t="s">
        <v>495</v>
      </c>
      <c r="D508" s="10" t="s">
        <v>2391</v>
      </c>
      <c r="E508" s="10">
        <v>5442438</v>
      </c>
      <c r="F508" s="10" t="s">
        <v>4003</v>
      </c>
      <c r="G508" s="11">
        <v>45871</v>
      </c>
      <c r="H508" s="11">
        <v>45963</v>
      </c>
      <c r="I508" s="15">
        <v>3</v>
      </c>
      <c r="J508" s="10" t="s">
        <v>4041</v>
      </c>
      <c r="K508" s="12">
        <v>129.13999999999999</v>
      </c>
      <c r="L508" s="10" t="s">
        <v>57</v>
      </c>
      <c r="M508" s="14">
        <v>0.9</v>
      </c>
      <c r="N508" s="10" t="s">
        <v>243</v>
      </c>
      <c r="O508" s="10" t="s">
        <v>60</v>
      </c>
      <c r="P508" s="12">
        <v>116.23</v>
      </c>
      <c r="Q508" s="12">
        <v>0</v>
      </c>
      <c r="R508" s="12">
        <v>0</v>
      </c>
    </row>
    <row r="509" spans="1:18" x14ac:dyDescent="0.25">
      <c r="A509" s="10">
        <v>2030261121</v>
      </c>
      <c r="B509" s="10" t="s">
        <v>2676</v>
      </c>
      <c r="C509" s="10" t="s">
        <v>495</v>
      </c>
      <c r="D509" s="10" t="s">
        <v>2391</v>
      </c>
      <c r="E509" s="10">
        <v>5442438</v>
      </c>
      <c r="F509" s="10" t="s">
        <v>4003</v>
      </c>
      <c r="G509" s="11">
        <v>45871</v>
      </c>
      <c r="H509" s="11">
        <v>45963</v>
      </c>
      <c r="I509" s="15">
        <v>3</v>
      </c>
      <c r="J509" s="10" t="s">
        <v>4041</v>
      </c>
      <c r="K509" s="12">
        <v>149.66999999999999</v>
      </c>
      <c r="L509" s="10" t="s">
        <v>57</v>
      </c>
      <c r="M509" s="14">
        <v>0.9</v>
      </c>
      <c r="N509" s="10" t="s">
        <v>243</v>
      </c>
      <c r="O509" s="10" t="s">
        <v>60</v>
      </c>
      <c r="P509" s="12">
        <v>134.69999999999999</v>
      </c>
      <c r="Q509" s="12">
        <v>0</v>
      </c>
      <c r="R509" s="12">
        <v>0</v>
      </c>
    </row>
    <row r="510" spans="1:18" x14ac:dyDescent="0.25">
      <c r="A510" s="10">
        <v>2030194092</v>
      </c>
      <c r="B510" s="10" t="s">
        <v>2660</v>
      </c>
      <c r="C510" s="10" t="s">
        <v>495</v>
      </c>
      <c r="D510" s="10" t="s">
        <v>2391</v>
      </c>
      <c r="E510" s="10">
        <v>5442438</v>
      </c>
      <c r="F510" s="10" t="s">
        <v>4003</v>
      </c>
      <c r="G510" s="11">
        <v>45870</v>
      </c>
      <c r="H510" s="11">
        <v>45962</v>
      </c>
      <c r="I510" s="15">
        <v>3</v>
      </c>
      <c r="J510" s="10" t="s">
        <v>4041</v>
      </c>
      <c r="K510" s="12">
        <v>162.37</v>
      </c>
      <c r="L510" s="10" t="s">
        <v>57</v>
      </c>
      <c r="M510" s="14">
        <v>0.9</v>
      </c>
      <c r="N510" s="10" t="s">
        <v>243</v>
      </c>
      <c r="O510" s="10" t="s">
        <v>60</v>
      </c>
      <c r="P510" s="12">
        <v>146.13</v>
      </c>
      <c r="Q510" s="12">
        <v>0</v>
      </c>
      <c r="R510" s="12">
        <v>0</v>
      </c>
    </row>
    <row r="511" spans="1:18" x14ac:dyDescent="0.25">
      <c r="A511" s="10">
        <v>2030305373</v>
      </c>
      <c r="B511" s="10" t="s">
        <v>2678</v>
      </c>
      <c r="C511" s="10" t="s">
        <v>495</v>
      </c>
      <c r="D511" s="10" t="s">
        <v>2391</v>
      </c>
      <c r="E511" s="10">
        <v>5442438</v>
      </c>
      <c r="F511" s="10" t="s">
        <v>4003</v>
      </c>
      <c r="G511" s="11">
        <v>45874</v>
      </c>
      <c r="H511" s="11">
        <v>45966</v>
      </c>
      <c r="I511" s="15">
        <v>3</v>
      </c>
      <c r="J511" s="10" t="s">
        <v>4041</v>
      </c>
      <c r="K511" s="12">
        <v>166.73</v>
      </c>
      <c r="L511" s="10" t="s">
        <v>57</v>
      </c>
      <c r="M511" s="14">
        <v>0.9</v>
      </c>
      <c r="N511" s="10" t="s">
        <v>243</v>
      </c>
      <c r="O511" s="10" t="s">
        <v>60</v>
      </c>
      <c r="P511" s="12">
        <v>150.06</v>
      </c>
      <c r="Q511" s="12">
        <v>0</v>
      </c>
      <c r="R511" s="12">
        <v>0</v>
      </c>
    </row>
    <row r="512" spans="1:18" x14ac:dyDescent="0.25">
      <c r="A512" s="10">
        <v>2030215068</v>
      </c>
      <c r="B512" s="10" t="s">
        <v>2664</v>
      </c>
      <c r="C512" s="10" t="s">
        <v>495</v>
      </c>
      <c r="D512" s="10" t="s">
        <v>2391</v>
      </c>
      <c r="E512" s="10">
        <v>5442438</v>
      </c>
      <c r="F512" s="10" t="s">
        <v>4003</v>
      </c>
      <c r="G512" s="11">
        <v>45870</v>
      </c>
      <c r="H512" s="11">
        <v>45962</v>
      </c>
      <c r="I512" s="15">
        <v>3</v>
      </c>
      <c r="J512" s="10" t="s">
        <v>4041</v>
      </c>
      <c r="K512" s="12">
        <v>169.32</v>
      </c>
      <c r="L512" s="10" t="s">
        <v>57</v>
      </c>
      <c r="M512" s="14">
        <v>0.9</v>
      </c>
      <c r="N512" s="10" t="s">
        <v>243</v>
      </c>
      <c r="O512" s="10" t="s">
        <v>60</v>
      </c>
      <c r="P512" s="12">
        <v>152.38999999999999</v>
      </c>
      <c r="Q512" s="12">
        <v>0</v>
      </c>
      <c r="R512" s="12">
        <v>0</v>
      </c>
    </row>
    <row r="513" spans="1:18" x14ac:dyDescent="0.25">
      <c r="A513" s="10">
        <v>2029686370</v>
      </c>
      <c r="B513" s="10" t="s">
        <v>2626</v>
      </c>
      <c r="C513" s="10" t="s">
        <v>63</v>
      </c>
      <c r="D513" s="10" t="s">
        <v>2391</v>
      </c>
      <c r="E513" s="10">
        <v>8977234</v>
      </c>
      <c r="F513" s="10" t="s">
        <v>2395</v>
      </c>
      <c r="G513" s="11">
        <v>45870</v>
      </c>
      <c r="H513" s="11">
        <v>45962</v>
      </c>
      <c r="I513" s="15">
        <v>3</v>
      </c>
      <c r="J513" s="10" t="s">
        <v>4041</v>
      </c>
      <c r="K513" s="12">
        <v>30.09</v>
      </c>
      <c r="L513" s="10" t="s">
        <v>57</v>
      </c>
      <c r="M513" s="14">
        <v>0.9</v>
      </c>
      <c r="N513" s="10" t="s">
        <v>243</v>
      </c>
      <c r="O513" s="10" t="s">
        <v>60</v>
      </c>
      <c r="P513" s="12">
        <v>27.08</v>
      </c>
      <c r="Q513" s="12">
        <v>0</v>
      </c>
      <c r="R513" s="12">
        <v>0</v>
      </c>
    </row>
    <row r="514" spans="1:18" x14ac:dyDescent="0.25">
      <c r="A514" s="10">
        <v>2029771832</v>
      </c>
      <c r="B514" s="10" t="s">
        <v>2969</v>
      </c>
      <c r="C514" s="10" t="s">
        <v>228</v>
      </c>
      <c r="D514" s="10" t="s">
        <v>742</v>
      </c>
      <c r="E514" s="10">
        <v>7470776</v>
      </c>
      <c r="F514" s="10" t="s">
        <v>2415</v>
      </c>
      <c r="G514" s="11">
        <v>45870</v>
      </c>
      <c r="H514" s="11">
        <v>45962</v>
      </c>
      <c r="I514" s="15">
        <v>3</v>
      </c>
      <c r="J514" s="10" t="s">
        <v>4043</v>
      </c>
      <c r="K514" s="12">
        <v>104.56</v>
      </c>
      <c r="L514" s="10" t="s">
        <v>57</v>
      </c>
      <c r="M514" s="14">
        <v>0.42</v>
      </c>
      <c r="N514" s="10" t="s">
        <v>243</v>
      </c>
      <c r="O514" s="10" t="s">
        <v>60</v>
      </c>
      <c r="P514" s="12">
        <v>43.92</v>
      </c>
      <c r="Q514" s="12">
        <v>0</v>
      </c>
      <c r="R514" s="12">
        <v>0</v>
      </c>
    </row>
    <row r="515" spans="1:18" x14ac:dyDescent="0.25">
      <c r="A515" s="10">
        <v>2030199535</v>
      </c>
      <c r="B515" s="10" t="s">
        <v>2663</v>
      </c>
      <c r="C515" s="10" t="s">
        <v>557</v>
      </c>
      <c r="D515" s="10" t="s">
        <v>742</v>
      </c>
      <c r="E515" s="10">
        <v>19279958</v>
      </c>
      <c r="F515" s="10" t="s">
        <v>2408</v>
      </c>
      <c r="G515" s="11">
        <v>45868</v>
      </c>
      <c r="H515" s="11">
        <v>45960</v>
      </c>
      <c r="I515" s="15">
        <v>3</v>
      </c>
      <c r="J515" s="10" t="s">
        <v>4041</v>
      </c>
      <c r="K515" s="12">
        <v>22.02</v>
      </c>
      <c r="L515" s="10" t="s">
        <v>57</v>
      </c>
      <c r="M515" s="14">
        <v>0.42</v>
      </c>
      <c r="N515" s="10" t="s">
        <v>243</v>
      </c>
      <c r="O515" s="10" t="s">
        <v>60</v>
      </c>
      <c r="P515" s="12">
        <v>9.25</v>
      </c>
      <c r="Q515" s="12">
        <v>0</v>
      </c>
      <c r="R515" s="12">
        <v>0</v>
      </c>
    </row>
    <row r="516" spans="1:18" x14ac:dyDescent="0.25">
      <c r="A516" s="10">
        <v>2030285553</v>
      </c>
      <c r="B516" s="10" t="s">
        <v>3879</v>
      </c>
      <c r="C516" s="10" t="s">
        <v>557</v>
      </c>
      <c r="D516" s="10" t="s">
        <v>742</v>
      </c>
      <c r="E516" s="10">
        <v>19279958</v>
      </c>
      <c r="F516" s="10" t="s">
        <v>2408</v>
      </c>
      <c r="G516" s="11">
        <v>45871</v>
      </c>
      <c r="H516" s="11">
        <v>45963</v>
      </c>
      <c r="I516" s="15">
        <v>3</v>
      </c>
      <c r="J516" s="10" t="s">
        <v>4041</v>
      </c>
      <c r="K516" s="12">
        <v>86.66</v>
      </c>
      <c r="L516" s="10" t="s">
        <v>57</v>
      </c>
      <c r="M516" s="14">
        <v>0.42</v>
      </c>
      <c r="N516" s="10" t="s">
        <v>243</v>
      </c>
      <c r="O516" s="10" t="s">
        <v>60</v>
      </c>
      <c r="P516" s="12">
        <v>36.4</v>
      </c>
      <c r="Q516" s="12">
        <v>0</v>
      </c>
      <c r="R516" s="12">
        <v>0</v>
      </c>
    </row>
    <row r="517" spans="1:18" x14ac:dyDescent="0.25">
      <c r="A517" s="10">
        <v>2029774475</v>
      </c>
      <c r="B517" s="10" t="s">
        <v>3759</v>
      </c>
      <c r="C517" s="10" t="s">
        <v>164</v>
      </c>
      <c r="D517" s="10" t="s">
        <v>742</v>
      </c>
      <c r="E517" s="10">
        <v>20724564</v>
      </c>
      <c r="F517" s="10" t="s">
        <v>4013</v>
      </c>
      <c r="G517" s="11">
        <v>45870</v>
      </c>
      <c r="H517" s="11">
        <v>45962</v>
      </c>
      <c r="I517" s="15">
        <v>3</v>
      </c>
      <c r="J517" s="10" t="s">
        <v>4043</v>
      </c>
      <c r="K517" s="12">
        <v>101.22</v>
      </c>
      <c r="L517" s="10" t="s">
        <v>57</v>
      </c>
      <c r="M517" s="14">
        <v>0.42</v>
      </c>
      <c r="N517" s="10" t="s">
        <v>243</v>
      </c>
      <c r="O517" s="10" t="s">
        <v>60</v>
      </c>
      <c r="P517" s="12">
        <v>42.51</v>
      </c>
      <c r="Q517" s="12">
        <v>0</v>
      </c>
      <c r="R517" s="12">
        <v>0</v>
      </c>
    </row>
    <row r="518" spans="1:18" x14ac:dyDescent="0.25">
      <c r="A518" s="10">
        <v>2030147201</v>
      </c>
      <c r="B518" s="10" t="s">
        <v>2658</v>
      </c>
      <c r="C518" s="10" t="s">
        <v>495</v>
      </c>
      <c r="D518" s="10" t="s">
        <v>742</v>
      </c>
      <c r="E518" s="10">
        <v>5442438</v>
      </c>
      <c r="F518" s="10" t="s">
        <v>4003</v>
      </c>
      <c r="G518" s="11">
        <v>45870</v>
      </c>
      <c r="H518" s="11">
        <v>45962</v>
      </c>
      <c r="I518" s="15">
        <v>3</v>
      </c>
      <c r="J518" s="10" t="s">
        <v>4041</v>
      </c>
      <c r="K518" s="12">
        <v>27.8</v>
      </c>
      <c r="L518" s="10" t="s">
        <v>57</v>
      </c>
      <c r="M518" s="14">
        <v>0.42</v>
      </c>
      <c r="N518" s="10" t="s">
        <v>243</v>
      </c>
      <c r="O518" s="10" t="s">
        <v>60</v>
      </c>
      <c r="P518" s="12">
        <v>11.68</v>
      </c>
      <c r="Q518" s="12">
        <v>0</v>
      </c>
      <c r="R518" s="12">
        <v>0</v>
      </c>
    </row>
    <row r="519" spans="1:18" x14ac:dyDescent="0.25">
      <c r="A519" s="10">
        <v>2030175284</v>
      </c>
      <c r="B519" s="10" t="s">
        <v>3798</v>
      </c>
      <c r="C519" s="10" t="s">
        <v>495</v>
      </c>
      <c r="D519" s="10" t="s">
        <v>742</v>
      </c>
      <c r="E519" s="10">
        <v>5442438</v>
      </c>
      <c r="F519" s="10" t="s">
        <v>4003</v>
      </c>
      <c r="G519" s="11">
        <v>45870</v>
      </c>
      <c r="H519" s="11">
        <v>45962</v>
      </c>
      <c r="I519" s="15">
        <v>3</v>
      </c>
      <c r="J519" s="10" t="s">
        <v>4041</v>
      </c>
      <c r="K519" s="12">
        <v>32.81</v>
      </c>
      <c r="L519" s="10" t="s">
        <v>57</v>
      </c>
      <c r="M519" s="14">
        <v>0.42</v>
      </c>
      <c r="N519" s="10" t="s">
        <v>243</v>
      </c>
      <c r="O519" s="10" t="s">
        <v>60</v>
      </c>
      <c r="P519" s="12">
        <v>13.78</v>
      </c>
      <c r="Q519" s="12">
        <v>0</v>
      </c>
      <c r="R519" s="12">
        <v>0</v>
      </c>
    </row>
    <row r="520" spans="1:18" x14ac:dyDescent="0.25">
      <c r="A520" s="10">
        <v>2030215070</v>
      </c>
      <c r="B520" s="10" t="s">
        <v>2664</v>
      </c>
      <c r="C520" s="10" t="s">
        <v>495</v>
      </c>
      <c r="D520" s="10" t="s">
        <v>742</v>
      </c>
      <c r="E520" s="10">
        <v>5442438</v>
      </c>
      <c r="F520" s="10" t="s">
        <v>4003</v>
      </c>
      <c r="G520" s="11">
        <v>45870</v>
      </c>
      <c r="H520" s="11">
        <v>45962</v>
      </c>
      <c r="I520" s="15">
        <v>3</v>
      </c>
      <c r="J520" s="10" t="s">
        <v>4041</v>
      </c>
      <c r="K520" s="12">
        <v>38.85</v>
      </c>
      <c r="L520" s="10" t="s">
        <v>57</v>
      </c>
      <c r="M520" s="14">
        <v>0.42</v>
      </c>
      <c r="N520" s="10" t="s">
        <v>243</v>
      </c>
      <c r="O520" s="10" t="s">
        <v>60</v>
      </c>
      <c r="P520" s="12">
        <v>16.32</v>
      </c>
      <c r="Q520" s="12">
        <v>0</v>
      </c>
      <c r="R520" s="12">
        <v>0</v>
      </c>
    </row>
    <row r="521" spans="1:18" x14ac:dyDescent="0.25">
      <c r="A521" s="10">
        <v>2030261122</v>
      </c>
      <c r="B521" s="10" t="s">
        <v>2676</v>
      </c>
      <c r="C521" s="10" t="s">
        <v>495</v>
      </c>
      <c r="D521" s="10" t="s">
        <v>742</v>
      </c>
      <c r="E521" s="10">
        <v>5442438</v>
      </c>
      <c r="F521" s="10" t="s">
        <v>4003</v>
      </c>
      <c r="G521" s="11">
        <v>45871</v>
      </c>
      <c r="H521" s="11">
        <v>45963</v>
      </c>
      <c r="I521" s="15">
        <v>3</v>
      </c>
      <c r="J521" s="10" t="s">
        <v>4041</v>
      </c>
      <c r="K521" s="12">
        <v>38.85</v>
      </c>
      <c r="L521" s="10" t="s">
        <v>57</v>
      </c>
      <c r="M521" s="14">
        <v>0.42</v>
      </c>
      <c r="N521" s="10" t="s">
        <v>243</v>
      </c>
      <c r="O521" s="10" t="s">
        <v>60</v>
      </c>
      <c r="P521" s="12">
        <v>16.32</v>
      </c>
      <c r="Q521" s="12">
        <v>0</v>
      </c>
      <c r="R521" s="12">
        <v>0</v>
      </c>
    </row>
    <row r="522" spans="1:18" x14ac:dyDescent="0.25">
      <c r="A522" s="10">
        <v>2030123795</v>
      </c>
      <c r="B522" s="10" t="s">
        <v>3793</v>
      </c>
      <c r="C522" s="10" t="s">
        <v>495</v>
      </c>
      <c r="D522" s="10" t="s">
        <v>742</v>
      </c>
      <c r="E522" s="10">
        <v>5442438</v>
      </c>
      <c r="F522" s="10" t="s">
        <v>4003</v>
      </c>
      <c r="G522" s="11">
        <v>45870</v>
      </c>
      <c r="H522" s="11">
        <v>45962</v>
      </c>
      <c r="I522" s="15">
        <v>3</v>
      </c>
      <c r="J522" s="10" t="s">
        <v>4041</v>
      </c>
      <c r="K522" s="12">
        <v>43.86</v>
      </c>
      <c r="L522" s="10" t="s">
        <v>57</v>
      </c>
      <c r="M522" s="14">
        <v>0.42</v>
      </c>
      <c r="N522" s="10" t="s">
        <v>243</v>
      </c>
      <c r="O522" s="10" t="s">
        <v>60</v>
      </c>
      <c r="P522" s="12">
        <v>18.420000000000002</v>
      </c>
      <c r="Q522" s="12">
        <v>0</v>
      </c>
      <c r="R522" s="12">
        <v>0</v>
      </c>
    </row>
    <row r="523" spans="1:18" x14ac:dyDescent="0.25">
      <c r="A523" s="10">
        <v>2029686375</v>
      </c>
      <c r="B523" s="10" t="s">
        <v>2626</v>
      </c>
      <c r="C523" s="10" t="s">
        <v>63</v>
      </c>
      <c r="D523" s="10" t="s">
        <v>4049</v>
      </c>
      <c r="E523" s="10">
        <v>8977234</v>
      </c>
      <c r="F523" s="10" t="s">
        <v>2395</v>
      </c>
      <c r="G523" s="11">
        <v>45870</v>
      </c>
      <c r="H523" s="11">
        <v>45962</v>
      </c>
      <c r="I523" s="15">
        <v>3</v>
      </c>
      <c r="J523" s="10" t="s">
        <v>4041</v>
      </c>
      <c r="K523" s="12">
        <v>15</v>
      </c>
      <c r="L523" s="10" t="s">
        <v>57</v>
      </c>
      <c r="M523" s="14">
        <v>0.28999999999999998</v>
      </c>
      <c r="N523" s="10" t="s">
        <v>243</v>
      </c>
      <c r="O523" s="10" t="s">
        <v>60</v>
      </c>
      <c r="P523" s="12">
        <v>4.3499999999999996</v>
      </c>
      <c r="Q523" s="12">
        <v>0</v>
      </c>
      <c r="R523" s="12">
        <v>0</v>
      </c>
    </row>
    <row r="524" spans="1:18" x14ac:dyDescent="0.25">
      <c r="A524" s="10">
        <v>2030247061</v>
      </c>
      <c r="B524" s="10" t="s">
        <v>2943</v>
      </c>
      <c r="C524" s="10" t="s">
        <v>164</v>
      </c>
      <c r="D524" s="10" t="s">
        <v>2102</v>
      </c>
      <c r="E524" s="10">
        <v>20724564</v>
      </c>
      <c r="F524" s="10" t="s">
        <v>4013</v>
      </c>
      <c r="G524" s="11">
        <v>45870</v>
      </c>
      <c r="H524" s="11">
        <v>45962</v>
      </c>
      <c r="I524" s="15">
        <v>3</v>
      </c>
      <c r="J524" s="10" t="s">
        <v>4043</v>
      </c>
      <c r="K524" s="12">
        <v>15</v>
      </c>
      <c r="L524" s="10" t="s">
        <v>57</v>
      </c>
      <c r="M524" s="14">
        <v>0.19</v>
      </c>
      <c r="N524" s="10" t="s">
        <v>243</v>
      </c>
      <c r="O524" s="10" t="s">
        <v>60</v>
      </c>
      <c r="P524" s="12">
        <v>2.85</v>
      </c>
      <c r="Q524" s="12">
        <v>0</v>
      </c>
      <c r="R524" s="12">
        <v>0</v>
      </c>
    </row>
    <row r="525" spans="1:18" x14ac:dyDescent="0.25">
      <c r="A525" s="10">
        <v>2029771831</v>
      </c>
      <c r="B525" s="10" t="s">
        <v>2969</v>
      </c>
      <c r="C525" s="10" t="s">
        <v>228</v>
      </c>
      <c r="D525" s="10" t="s">
        <v>4051</v>
      </c>
      <c r="E525" s="10">
        <v>7470776</v>
      </c>
      <c r="F525" s="10" t="s">
        <v>2415</v>
      </c>
      <c r="G525" s="11">
        <v>45870</v>
      </c>
      <c r="H525" s="11">
        <v>45962</v>
      </c>
      <c r="I525" s="15">
        <v>3</v>
      </c>
      <c r="J525" s="10" t="s">
        <v>4043</v>
      </c>
      <c r="K525" s="12">
        <v>14.95</v>
      </c>
      <c r="L525" s="10" t="s">
        <v>57</v>
      </c>
      <c r="M525" s="14">
        <v>0.39</v>
      </c>
      <c r="N525" s="10" t="s">
        <v>243</v>
      </c>
      <c r="O525" s="10" t="s">
        <v>60</v>
      </c>
      <c r="P525" s="12">
        <v>5.83</v>
      </c>
      <c r="Q525" s="12">
        <v>0</v>
      </c>
      <c r="R525" s="12">
        <v>0</v>
      </c>
    </row>
    <row r="526" spans="1:18" x14ac:dyDescent="0.25">
      <c r="A526" s="10">
        <v>2030254850</v>
      </c>
      <c r="B526" s="10" t="s">
        <v>3608</v>
      </c>
      <c r="C526" s="10" t="s">
        <v>228</v>
      </c>
      <c r="D526" s="10" t="s">
        <v>956</v>
      </c>
      <c r="E526" s="10">
        <v>16912722</v>
      </c>
      <c r="F526" s="10" t="s">
        <v>2419</v>
      </c>
      <c r="G526" s="11">
        <v>45870</v>
      </c>
      <c r="H526" s="11">
        <v>45962</v>
      </c>
      <c r="I526" s="15">
        <v>3</v>
      </c>
      <c r="J526" s="10" t="s">
        <v>4043</v>
      </c>
      <c r="K526" s="12">
        <v>7.09</v>
      </c>
      <c r="L526" s="10" t="s">
        <v>57</v>
      </c>
      <c r="M526" s="14">
        <v>0.38</v>
      </c>
      <c r="N526" s="10" t="s">
        <v>243</v>
      </c>
      <c r="O526" s="10" t="s">
        <v>60</v>
      </c>
      <c r="P526" s="12">
        <v>2.69</v>
      </c>
      <c r="Q526" s="12">
        <v>0</v>
      </c>
      <c r="R526" s="12">
        <v>0</v>
      </c>
    </row>
    <row r="527" spans="1:18" x14ac:dyDescent="0.25">
      <c r="A527" s="10">
        <v>2030254851</v>
      </c>
      <c r="B527" s="10" t="s">
        <v>3608</v>
      </c>
      <c r="C527" s="10" t="s">
        <v>228</v>
      </c>
      <c r="D527" s="10" t="s">
        <v>956</v>
      </c>
      <c r="E527" s="10">
        <v>16912722</v>
      </c>
      <c r="F527" s="10" t="s">
        <v>2419</v>
      </c>
      <c r="G527" s="11">
        <v>45870</v>
      </c>
      <c r="H527" s="11">
        <v>45962</v>
      </c>
      <c r="I527" s="15">
        <v>3</v>
      </c>
      <c r="J527" s="10" t="s">
        <v>4043</v>
      </c>
      <c r="K527" s="12">
        <v>15</v>
      </c>
      <c r="L527" s="10" t="s">
        <v>57</v>
      </c>
      <c r="M527" s="14">
        <v>0.38</v>
      </c>
      <c r="N527" s="10" t="s">
        <v>243</v>
      </c>
      <c r="O527" s="10" t="s">
        <v>60</v>
      </c>
      <c r="P527" s="12">
        <v>5.7</v>
      </c>
      <c r="Q527" s="12">
        <v>0</v>
      </c>
      <c r="R527" s="12">
        <v>0</v>
      </c>
    </row>
    <row r="528" spans="1:18" x14ac:dyDescent="0.25">
      <c r="A528" s="10">
        <v>2030254849</v>
      </c>
      <c r="B528" s="10" t="s">
        <v>3608</v>
      </c>
      <c r="C528" s="10" t="s">
        <v>228</v>
      </c>
      <c r="D528" s="10" t="s">
        <v>956</v>
      </c>
      <c r="E528" s="10">
        <v>16912722</v>
      </c>
      <c r="F528" s="10" t="s">
        <v>2419</v>
      </c>
      <c r="G528" s="11">
        <v>45870</v>
      </c>
      <c r="H528" s="11">
        <v>45962</v>
      </c>
      <c r="I528" s="15">
        <v>3</v>
      </c>
      <c r="J528" s="10" t="s">
        <v>4043</v>
      </c>
      <c r="K528" s="12">
        <v>16.149999999999999</v>
      </c>
      <c r="L528" s="10" t="s">
        <v>57</v>
      </c>
      <c r="M528" s="14">
        <v>0.38</v>
      </c>
      <c r="N528" s="10" t="s">
        <v>243</v>
      </c>
      <c r="O528" s="10" t="s">
        <v>60</v>
      </c>
      <c r="P528" s="12">
        <v>6.14</v>
      </c>
      <c r="Q528" s="12">
        <v>0</v>
      </c>
      <c r="R528" s="12">
        <v>0</v>
      </c>
    </row>
    <row r="529" spans="1:18" x14ac:dyDescent="0.25">
      <c r="A529" s="10">
        <v>2030254847</v>
      </c>
      <c r="B529" s="10" t="s">
        <v>3608</v>
      </c>
      <c r="C529" s="10" t="s">
        <v>228</v>
      </c>
      <c r="D529" s="10" t="s">
        <v>956</v>
      </c>
      <c r="E529" s="10">
        <v>16912722</v>
      </c>
      <c r="F529" s="10" t="s">
        <v>2419</v>
      </c>
      <c r="G529" s="11">
        <v>45870</v>
      </c>
      <c r="H529" s="11">
        <v>45962</v>
      </c>
      <c r="I529" s="15">
        <v>3</v>
      </c>
      <c r="J529" s="10" t="s">
        <v>4043</v>
      </c>
      <c r="K529" s="12">
        <v>181.4</v>
      </c>
      <c r="L529" s="10" t="s">
        <v>57</v>
      </c>
      <c r="M529" s="14">
        <v>0.38</v>
      </c>
      <c r="N529" s="10" t="s">
        <v>243</v>
      </c>
      <c r="O529" s="10" t="s">
        <v>60</v>
      </c>
      <c r="P529" s="12">
        <v>68.930000000000007</v>
      </c>
      <c r="Q529" s="12">
        <v>0</v>
      </c>
      <c r="R529" s="12">
        <v>0</v>
      </c>
    </row>
    <row r="530" spans="1:18" x14ac:dyDescent="0.25">
      <c r="A530" s="10">
        <v>2030239023</v>
      </c>
      <c r="B530" s="10" t="s">
        <v>3605</v>
      </c>
      <c r="C530" s="10" t="s">
        <v>51</v>
      </c>
      <c r="D530" s="10" t="s">
        <v>956</v>
      </c>
      <c r="E530" s="10">
        <v>17425766</v>
      </c>
      <c r="F530" s="10" t="s">
        <v>2414</v>
      </c>
      <c r="G530" s="11">
        <v>45870</v>
      </c>
      <c r="H530" s="11">
        <v>45962</v>
      </c>
      <c r="I530" s="15">
        <v>3</v>
      </c>
      <c r="J530" s="10" t="s">
        <v>4041</v>
      </c>
      <c r="K530" s="12">
        <v>53.16</v>
      </c>
      <c r="L530" s="10" t="s">
        <v>57</v>
      </c>
      <c r="M530" s="14">
        <v>0.38</v>
      </c>
      <c r="N530" s="10" t="s">
        <v>243</v>
      </c>
      <c r="O530" s="10" t="s">
        <v>60</v>
      </c>
      <c r="P530" s="12">
        <v>20.2</v>
      </c>
      <c r="Q530" s="12">
        <v>0</v>
      </c>
      <c r="R530" s="12">
        <v>0</v>
      </c>
    </row>
    <row r="531" spans="1:18" x14ac:dyDescent="0.25">
      <c r="A531" s="10">
        <v>2030096781</v>
      </c>
      <c r="B531" s="10" t="s">
        <v>3603</v>
      </c>
      <c r="C531" s="10" t="s">
        <v>51</v>
      </c>
      <c r="D531" s="10" t="s">
        <v>956</v>
      </c>
      <c r="E531" s="10">
        <v>17425766</v>
      </c>
      <c r="F531" s="10" t="s">
        <v>2414</v>
      </c>
      <c r="G531" s="11">
        <v>45870</v>
      </c>
      <c r="H531" s="11">
        <v>45962</v>
      </c>
      <c r="I531" s="15">
        <v>3</v>
      </c>
      <c r="J531" s="10" t="s">
        <v>4041</v>
      </c>
      <c r="K531" s="12">
        <v>58.29</v>
      </c>
      <c r="L531" s="10" t="s">
        <v>57</v>
      </c>
      <c r="M531" s="14">
        <v>0.38</v>
      </c>
      <c r="N531" s="10" t="s">
        <v>243</v>
      </c>
      <c r="O531" s="10" t="s">
        <v>60</v>
      </c>
      <c r="P531" s="12">
        <v>22.15</v>
      </c>
      <c r="Q531" s="12">
        <v>0</v>
      </c>
      <c r="R531" s="12">
        <v>0</v>
      </c>
    </row>
    <row r="532" spans="1:18" x14ac:dyDescent="0.25">
      <c r="A532" s="10">
        <v>2029969179</v>
      </c>
      <c r="B532" s="10" t="s">
        <v>3602</v>
      </c>
      <c r="C532" s="10" t="s">
        <v>51</v>
      </c>
      <c r="D532" s="10" t="s">
        <v>956</v>
      </c>
      <c r="E532" s="10">
        <v>17425766</v>
      </c>
      <c r="F532" s="10" t="s">
        <v>2414</v>
      </c>
      <c r="G532" s="11">
        <v>45870</v>
      </c>
      <c r="H532" s="11">
        <v>45962</v>
      </c>
      <c r="I532" s="15">
        <v>3</v>
      </c>
      <c r="J532" s="10" t="s">
        <v>4041</v>
      </c>
      <c r="K532" s="12">
        <v>61.39</v>
      </c>
      <c r="L532" s="10" t="s">
        <v>57</v>
      </c>
      <c r="M532" s="14">
        <v>0.38</v>
      </c>
      <c r="N532" s="10" t="s">
        <v>243</v>
      </c>
      <c r="O532" s="10" t="s">
        <v>60</v>
      </c>
      <c r="P532" s="12">
        <v>23.33</v>
      </c>
      <c r="Q532" s="12">
        <v>0</v>
      </c>
      <c r="R532" s="12">
        <v>0</v>
      </c>
    </row>
    <row r="533" spans="1:18" x14ac:dyDescent="0.25">
      <c r="A533" s="10">
        <v>2030321355</v>
      </c>
      <c r="B533" s="10" t="s">
        <v>3610</v>
      </c>
      <c r="C533" s="10" t="s">
        <v>228</v>
      </c>
      <c r="D533" s="10" t="s">
        <v>956</v>
      </c>
      <c r="E533" s="10">
        <v>8325282</v>
      </c>
      <c r="F533" s="10" t="s">
        <v>2393</v>
      </c>
      <c r="G533" s="11">
        <v>45874</v>
      </c>
      <c r="H533" s="11">
        <v>45966</v>
      </c>
      <c r="I533" s="15">
        <v>3</v>
      </c>
      <c r="J533" s="10" t="s">
        <v>4043</v>
      </c>
      <c r="K533" s="12">
        <v>15</v>
      </c>
      <c r="L533" s="10" t="s">
        <v>57</v>
      </c>
      <c r="M533" s="14">
        <v>0.38</v>
      </c>
      <c r="N533" s="10" t="s">
        <v>243</v>
      </c>
      <c r="O533" s="10" t="s">
        <v>60</v>
      </c>
      <c r="P533" s="12">
        <v>5.7</v>
      </c>
      <c r="Q533" s="12">
        <v>0</v>
      </c>
      <c r="R533" s="12">
        <v>0</v>
      </c>
    </row>
    <row r="534" spans="1:18" x14ac:dyDescent="0.25">
      <c r="A534" s="10">
        <v>2030321354</v>
      </c>
      <c r="B534" s="10" t="s">
        <v>3610</v>
      </c>
      <c r="C534" s="10" t="s">
        <v>228</v>
      </c>
      <c r="D534" s="10" t="s">
        <v>956</v>
      </c>
      <c r="E534" s="10">
        <v>8325282</v>
      </c>
      <c r="F534" s="10" t="s">
        <v>2393</v>
      </c>
      <c r="G534" s="11">
        <v>45874</v>
      </c>
      <c r="H534" s="11">
        <v>45966</v>
      </c>
      <c r="I534" s="15">
        <v>3</v>
      </c>
      <c r="J534" s="10" t="s">
        <v>4043</v>
      </c>
      <c r="K534" s="12">
        <v>115.38</v>
      </c>
      <c r="L534" s="10" t="s">
        <v>57</v>
      </c>
      <c r="M534" s="14">
        <v>0.38</v>
      </c>
      <c r="N534" s="10" t="s">
        <v>243</v>
      </c>
      <c r="O534" s="10" t="s">
        <v>60</v>
      </c>
      <c r="P534" s="12">
        <v>43.84</v>
      </c>
      <c r="Q534" s="12">
        <v>0</v>
      </c>
      <c r="R534" s="12">
        <v>0</v>
      </c>
    </row>
    <row r="535" spans="1:18" x14ac:dyDescent="0.25">
      <c r="A535" s="10">
        <v>2029619219</v>
      </c>
      <c r="B535" s="10" t="s">
        <v>2621</v>
      </c>
      <c r="C535" s="10" t="s">
        <v>398</v>
      </c>
      <c r="D535" s="10" t="s">
        <v>956</v>
      </c>
      <c r="E535" s="10">
        <v>16865615</v>
      </c>
      <c r="F535" s="10" t="s">
        <v>2397</v>
      </c>
      <c r="G535" s="11">
        <v>45870</v>
      </c>
      <c r="H535" s="11">
        <v>45962</v>
      </c>
      <c r="I535" s="15">
        <v>3</v>
      </c>
      <c r="J535" s="10" t="s">
        <v>4043</v>
      </c>
      <c r="K535" s="12">
        <v>23.69</v>
      </c>
      <c r="L535" s="10" t="s">
        <v>57</v>
      </c>
      <c r="M535" s="14">
        <v>0.38</v>
      </c>
      <c r="N535" s="10" t="s">
        <v>243</v>
      </c>
      <c r="O535" s="10" t="s">
        <v>60</v>
      </c>
      <c r="P535" s="12">
        <v>9</v>
      </c>
      <c r="Q535" s="12">
        <v>0</v>
      </c>
      <c r="R535" s="12">
        <v>0</v>
      </c>
    </row>
    <row r="536" spans="1:18" x14ac:dyDescent="0.25">
      <c r="A536" s="10">
        <v>2030083984</v>
      </c>
      <c r="B536" s="10" t="s">
        <v>3060</v>
      </c>
      <c r="C536" s="10" t="s">
        <v>120</v>
      </c>
      <c r="D536" s="10" t="s">
        <v>956</v>
      </c>
      <c r="E536" s="10">
        <v>18781057</v>
      </c>
      <c r="F536" s="10" t="s">
        <v>2411</v>
      </c>
      <c r="G536" s="11">
        <v>45870</v>
      </c>
      <c r="H536" s="11">
        <v>45962</v>
      </c>
      <c r="I536" s="15">
        <v>3</v>
      </c>
      <c r="J536" s="10" t="s">
        <v>4041</v>
      </c>
      <c r="K536" s="12">
        <v>13.38</v>
      </c>
      <c r="L536" s="10" t="s">
        <v>57</v>
      </c>
      <c r="M536" s="14">
        <v>0.38</v>
      </c>
      <c r="N536" s="10" t="s">
        <v>243</v>
      </c>
      <c r="O536" s="10" t="s">
        <v>60</v>
      </c>
      <c r="P536" s="12">
        <v>5.08</v>
      </c>
      <c r="Q536" s="12">
        <v>0</v>
      </c>
      <c r="R536" s="12">
        <v>0</v>
      </c>
    </row>
    <row r="537" spans="1:18" x14ac:dyDescent="0.25">
      <c r="A537" s="10">
        <v>2030269156</v>
      </c>
      <c r="B537" s="10" t="s">
        <v>3609</v>
      </c>
      <c r="C537" s="10" t="s">
        <v>184</v>
      </c>
      <c r="D537" s="10" t="s">
        <v>956</v>
      </c>
      <c r="E537" s="10">
        <v>18781057</v>
      </c>
      <c r="F537" s="10" t="s">
        <v>2411</v>
      </c>
      <c r="G537" s="11">
        <v>45871</v>
      </c>
      <c r="H537" s="11">
        <v>45963</v>
      </c>
      <c r="I537" s="15">
        <v>3</v>
      </c>
      <c r="J537" s="10" t="s">
        <v>4041</v>
      </c>
      <c r="K537" s="12">
        <v>15</v>
      </c>
      <c r="L537" s="10" t="s">
        <v>57</v>
      </c>
      <c r="M537" s="14">
        <v>0.38</v>
      </c>
      <c r="N537" s="10" t="s">
        <v>243</v>
      </c>
      <c r="O537" s="10" t="s">
        <v>60</v>
      </c>
      <c r="P537" s="12">
        <v>5.7</v>
      </c>
      <c r="Q537" s="12">
        <v>0</v>
      </c>
      <c r="R537" s="12">
        <v>0</v>
      </c>
    </row>
    <row r="538" spans="1:18" x14ac:dyDescent="0.25">
      <c r="A538" s="10">
        <v>2030130219</v>
      </c>
      <c r="B538" s="10" t="s">
        <v>3061</v>
      </c>
      <c r="C538" s="10" t="s">
        <v>51</v>
      </c>
      <c r="D538" s="10" t="s">
        <v>956</v>
      </c>
      <c r="E538" s="10">
        <v>18781057</v>
      </c>
      <c r="F538" s="10" t="s">
        <v>2411</v>
      </c>
      <c r="G538" s="11">
        <v>45870</v>
      </c>
      <c r="H538" s="11">
        <v>45962</v>
      </c>
      <c r="I538" s="15">
        <v>3</v>
      </c>
      <c r="J538" s="10" t="s">
        <v>4041</v>
      </c>
      <c r="K538" s="12">
        <v>27.15</v>
      </c>
      <c r="L538" s="10" t="s">
        <v>57</v>
      </c>
      <c r="M538" s="14">
        <v>0.38</v>
      </c>
      <c r="N538" s="10" t="s">
        <v>243</v>
      </c>
      <c r="O538" s="10" t="s">
        <v>60</v>
      </c>
      <c r="P538" s="12">
        <v>10.32</v>
      </c>
      <c r="Q538" s="12">
        <v>0</v>
      </c>
      <c r="R538" s="12">
        <v>0</v>
      </c>
    </row>
    <row r="539" spans="1:18" x14ac:dyDescent="0.25">
      <c r="A539" s="10">
        <v>2030247772</v>
      </c>
      <c r="B539" s="10" t="s">
        <v>3607</v>
      </c>
      <c r="C539" s="10" t="s">
        <v>51</v>
      </c>
      <c r="D539" s="10" t="s">
        <v>956</v>
      </c>
      <c r="E539" s="10">
        <v>18781057</v>
      </c>
      <c r="F539" s="10" t="s">
        <v>2411</v>
      </c>
      <c r="G539" s="11">
        <v>45870</v>
      </c>
      <c r="H539" s="11">
        <v>45962</v>
      </c>
      <c r="I539" s="15">
        <v>3</v>
      </c>
      <c r="J539" s="10" t="s">
        <v>4041</v>
      </c>
      <c r="K539" s="12">
        <v>27.15</v>
      </c>
      <c r="L539" s="10" t="s">
        <v>57</v>
      </c>
      <c r="M539" s="14">
        <v>0.38</v>
      </c>
      <c r="N539" s="10" t="s">
        <v>243</v>
      </c>
      <c r="O539" s="10" t="s">
        <v>60</v>
      </c>
      <c r="P539" s="12">
        <v>10.32</v>
      </c>
      <c r="Q539" s="12">
        <v>0</v>
      </c>
      <c r="R539" s="12">
        <v>0</v>
      </c>
    </row>
    <row r="540" spans="1:18" x14ac:dyDescent="0.25">
      <c r="A540" s="10">
        <v>2029890524</v>
      </c>
      <c r="B540" s="10" t="s">
        <v>2582</v>
      </c>
      <c r="C540" s="10" t="s">
        <v>134</v>
      </c>
      <c r="D540" s="10" t="s">
        <v>956</v>
      </c>
      <c r="E540" s="10">
        <v>18781057</v>
      </c>
      <c r="F540" s="10" t="s">
        <v>2411</v>
      </c>
      <c r="G540" s="11">
        <v>45870</v>
      </c>
      <c r="H540" s="11">
        <v>45962</v>
      </c>
      <c r="I540" s="15">
        <v>3</v>
      </c>
      <c r="J540" s="10" t="s">
        <v>4041</v>
      </c>
      <c r="K540" s="12">
        <v>31.92</v>
      </c>
      <c r="L540" s="10" t="s">
        <v>57</v>
      </c>
      <c r="M540" s="14">
        <v>0.38</v>
      </c>
      <c r="N540" s="10" t="s">
        <v>243</v>
      </c>
      <c r="O540" s="10" t="s">
        <v>60</v>
      </c>
      <c r="P540" s="12">
        <v>12.13</v>
      </c>
      <c r="Q540" s="12">
        <v>0</v>
      </c>
      <c r="R540" s="12">
        <v>0</v>
      </c>
    </row>
    <row r="541" spans="1:18" x14ac:dyDescent="0.25">
      <c r="A541" s="10">
        <v>2030269154</v>
      </c>
      <c r="B541" s="10" t="s">
        <v>3609</v>
      </c>
      <c r="C541" s="10" t="s">
        <v>184</v>
      </c>
      <c r="D541" s="10" t="s">
        <v>956</v>
      </c>
      <c r="E541" s="10">
        <v>18781057</v>
      </c>
      <c r="F541" s="10" t="s">
        <v>2411</v>
      </c>
      <c r="G541" s="11">
        <v>45871</v>
      </c>
      <c r="H541" s="11">
        <v>45963</v>
      </c>
      <c r="I541" s="15">
        <v>3</v>
      </c>
      <c r="J541" s="10" t="s">
        <v>4041</v>
      </c>
      <c r="K541" s="12">
        <v>37.83</v>
      </c>
      <c r="L541" s="10" t="s">
        <v>57</v>
      </c>
      <c r="M541" s="14">
        <v>0.38</v>
      </c>
      <c r="N541" s="10" t="s">
        <v>243</v>
      </c>
      <c r="O541" s="10" t="s">
        <v>60</v>
      </c>
      <c r="P541" s="12">
        <v>14.38</v>
      </c>
      <c r="Q541" s="12">
        <v>0</v>
      </c>
      <c r="R541" s="12">
        <v>0</v>
      </c>
    </row>
    <row r="542" spans="1:18" x14ac:dyDescent="0.25">
      <c r="A542" s="10">
        <v>2030241261</v>
      </c>
      <c r="B542" s="10" t="s">
        <v>3606</v>
      </c>
      <c r="C542" s="10" t="s">
        <v>51</v>
      </c>
      <c r="D542" s="10" t="s">
        <v>956</v>
      </c>
      <c r="E542" s="10">
        <v>18781057</v>
      </c>
      <c r="F542" s="10" t="s">
        <v>2411</v>
      </c>
      <c r="G542" s="11">
        <v>45870</v>
      </c>
      <c r="H542" s="11">
        <v>45962</v>
      </c>
      <c r="I542" s="15">
        <v>3</v>
      </c>
      <c r="J542" s="10" t="s">
        <v>4041</v>
      </c>
      <c r="K542" s="12">
        <v>46.13</v>
      </c>
      <c r="L542" s="10" t="s">
        <v>57</v>
      </c>
      <c r="M542" s="14">
        <v>0.38</v>
      </c>
      <c r="N542" s="10" t="s">
        <v>243</v>
      </c>
      <c r="O542" s="10" t="s">
        <v>60</v>
      </c>
      <c r="P542" s="12">
        <v>17.53</v>
      </c>
      <c r="Q542" s="12">
        <v>0</v>
      </c>
      <c r="R542" s="12">
        <v>0</v>
      </c>
    </row>
    <row r="543" spans="1:18" x14ac:dyDescent="0.25">
      <c r="A543" s="10">
        <v>2030196608</v>
      </c>
      <c r="B543" s="10" t="s">
        <v>2661</v>
      </c>
      <c r="C543" s="10" t="s">
        <v>63</v>
      </c>
      <c r="D543" s="10" t="s">
        <v>956</v>
      </c>
      <c r="E543" s="10">
        <v>8977234</v>
      </c>
      <c r="F543" s="10" t="s">
        <v>2395</v>
      </c>
      <c r="G543" s="11">
        <v>45870</v>
      </c>
      <c r="H543" s="11">
        <v>45962</v>
      </c>
      <c r="I543" s="15">
        <v>3</v>
      </c>
      <c r="J543" s="10" t="s">
        <v>4041</v>
      </c>
      <c r="K543" s="12">
        <v>15</v>
      </c>
      <c r="L543" s="10" t="s">
        <v>57</v>
      </c>
      <c r="M543" s="14">
        <v>0.38</v>
      </c>
      <c r="N543" s="10" t="s">
        <v>243</v>
      </c>
      <c r="O543" s="10" t="s">
        <v>60</v>
      </c>
      <c r="P543" s="12">
        <v>5.7</v>
      </c>
      <c r="Q543" s="12">
        <v>0</v>
      </c>
      <c r="R543" s="12">
        <v>0</v>
      </c>
    </row>
    <row r="544" spans="1:18" x14ac:dyDescent="0.25">
      <c r="A544" s="10">
        <v>2030196606</v>
      </c>
      <c r="B544" s="10" t="s">
        <v>2661</v>
      </c>
      <c r="C544" s="10" t="s">
        <v>63</v>
      </c>
      <c r="D544" s="10" t="s">
        <v>956</v>
      </c>
      <c r="E544" s="10">
        <v>8977234</v>
      </c>
      <c r="F544" s="10" t="s">
        <v>2395</v>
      </c>
      <c r="G544" s="11">
        <v>45870</v>
      </c>
      <c r="H544" s="11">
        <v>45962</v>
      </c>
      <c r="I544" s="15">
        <v>3</v>
      </c>
      <c r="J544" s="10" t="s">
        <v>4041</v>
      </c>
      <c r="K544" s="12">
        <v>30.64</v>
      </c>
      <c r="L544" s="10" t="s">
        <v>57</v>
      </c>
      <c r="M544" s="14">
        <v>0.38</v>
      </c>
      <c r="N544" s="10" t="s">
        <v>243</v>
      </c>
      <c r="O544" s="10" t="s">
        <v>60</v>
      </c>
      <c r="P544" s="12">
        <v>11.64</v>
      </c>
      <c r="Q544" s="12">
        <v>0</v>
      </c>
      <c r="R544" s="12">
        <v>0</v>
      </c>
    </row>
    <row r="545" spans="1:18" x14ac:dyDescent="0.25">
      <c r="A545" s="10">
        <v>2030220296</v>
      </c>
      <c r="B545" s="10" t="s">
        <v>3063</v>
      </c>
      <c r="C545" s="10" t="s">
        <v>51</v>
      </c>
      <c r="D545" s="10" t="s">
        <v>956</v>
      </c>
      <c r="E545" s="10">
        <v>15950276</v>
      </c>
      <c r="F545" s="10" t="s">
        <v>4006</v>
      </c>
      <c r="G545" s="11">
        <v>45870</v>
      </c>
      <c r="H545" s="11">
        <v>45962</v>
      </c>
      <c r="I545" s="15">
        <v>3</v>
      </c>
      <c r="J545" s="10" t="s">
        <v>4041</v>
      </c>
      <c r="K545" s="12">
        <v>7.09</v>
      </c>
      <c r="L545" s="10" t="s">
        <v>57</v>
      </c>
      <c r="M545" s="14">
        <v>0.38</v>
      </c>
      <c r="N545" s="10" t="s">
        <v>243</v>
      </c>
      <c r="O545" s="10" t="s">
        <v>60</v>
      </c>
      <c r="P545" s="12">
        <v>2.69</v>
      </c>
      <c r="Q545" s="12">
        <v>0</v>
      </c>
      <c r="R545" s="12">
        <v>0</v>
      </c>
    </row>
    <row r="546" spans="1:18" x14ac:dyDescent="0.25">
      <c r="A546" s="10">
        <v>2030232587</v>
      </c>
      <c r="B546" s="10" t="s">
        <v>3065</v>
      </c>
      <c r="C546" s="10" t="s">
        <v>51</v>
      </c>
      <c r="D546" s="10" t="s">
        <v>956</v>
      </c>
      <c r="E546" s="10">
        <v>15950276</v>
      </c>
      <c r="F546" s="10" t="s">
        <v>4006</v>
      </c>
      <c r="G546" s="11">
        <v>45870</v>
      </c>
      <c r="H546" s="11">
        <v>45962</v>
      </c>
      <c r="I546" s="15">
        <v>3</v>
      </c>
      <c r="J546" s="10" t="s">
        <v>4041</v>
      </c>
      <c r="K546" s="12">
        <v>7.09</v>
      </c>
      <c r="L546" s="10" t="s">
        <v>57</v>
      </c>
      <c r="M546" s="14">
        <v>0.38</v>
      </c>
      <c r="N546" s="10" t="s">
        <v>243</v>
      </c>
      <c r="O546" s="10" t="s">
        <v>60</v>
      </c>
      <c r="P546" s="12">
        <v>2.69</v>
      </c>
      <c r="Q546" s="12">
        <v>0</v>
      </c>
      <c r="R546" s="12">
        <v>0</v>
      </c>
    </row>
    <row r="547" spans="1:18" x14ac:dyDescent="0.25">
      <c r="A547" s="10">
        <v>2030221927</v>
      </c>
      <c r="B547" s="10" t="s">
        <v>3064</v>
      </c>
      <c r="C547" s="10" t="s">
        <v>51</v>
      </c>
      <c r="D547" s="10" t="s">
        <v>956</v>
      </c>
      <c r="E547" s="10">
        <v>15950276</v>
      </c>
      <c r="F547" s="10" t="s">
        <v>4006</v>
      </c>
      <c r="G547" s="11">
        <v>45870</v>
      </c>
      <c r="H547" s="11">
        <v>45962</v>
      </c>
      <c r="I547" s="15">
        <v>3</v>
      </c>
      <c r="J547" s="10" t="s">
        <v>4041</v>
      </c>
      <c r="K547" s="12">
        <v>55.16</v>
      </c>
      <c r="L547" s="10" t="s">
        <v>57</v>
      </c>
      <c r="M547" s="14">
        <v>0.38</v>
      </c>
      <c r="N547" s="10" t="s">
        <v>243</v>
      </c>
      <c r="O547" s="10" t="s">
        <v>60</v>
      </c>
      <c r="P547" s="12">
        <v>20.96</v>
      </c>
      <c r="Q547" s="12">
        <v>0</v>
      </c>
      <c r="R547" s="12">
        <v>0</v>
      </c>
    </row>
    <row r="548" spans="1:18" x14ac:dyDescent="0.25">
      <c r="A548" s="10">
        <v>2030232586</v>
      </c>
      <c r="B548" s="10" t="s">
        <v>3065</v>
      </c>
      <c r="C548" s="10" t="s">
        <v>51</v>
      </c>
      <c r="D548" s="10" t="s">
        <v>956</v>
      </c>
      <c r="E548" s="10">
        <v>15950276</v>
      </c>
      <c r="F548" s="10" t="s">
        <v>4006</v>
      </c>
      <c r="G548" s="11">
        <v>45870</v>
      </c>
      <c r="H548" s="11">
        <v>45962</v>
      </c>
      <c r="I548" s="15">
        <v>3</v>
      </c>
      <c r="J548" s="10" t="s">
        <v>4041</v>
      </c>
      <c r="K548" s="12">
        <v>91.94</v>
      </c>
      <c r="L548" s="10" t="s">
        <v>57</v>
      </c>
      <c r="M548" s="14">
        <v>0.38</v>
      </c>
      <c r="N548" s="10" t="s">
        <v>243</v>
      </c>
      <c r="O548" s="10" t="s">
        <v>60</v>
      </c>
      <c r="P548" s="12">
        <v>34.94</v>
      </c>
      <c r="Q548" s="12">
        <v>0</v>
      </c>
      <c r="R548" s="12">
        <v>0</v>
      </c>
    </row>
    <row r="549" spans="1:18" x14ac:dyDescent="0.25">
      <c r="A549" s="10">
        <v>2030220295</v>
      </c>
      <c r="B549" s="10" t="s">
        <v>3063</v>
      </c>
      <c r="C549" s="10" t="s">
        <v>51</v>
      </c>
      <c r="D549" s="10" t="s">
        <v>956</v>
      </c>
      <c r="E549" s="10">
        <v>15950276</v>
      </c>
      <c r="F549" s="10" t="s">
        <v>4006</v>
      </c>
      <c r="G549" s="11">
        <v>45870</v>
      </c>
      <c r="H549" s="11">
        <v>45962</v>
      </c>
      <c r="I549" s="15">
        <v>3</v>
      </c>
      <c r="J549" s="10" t="s">
        <v>4041</v>
      </c>
      <c r="K549" s="12">
        <v>153.62</v>
      </c>
      <c r="L549" s="10" t="s">
        <v>57</v>
      </c>
      <c r="M549" s="14">
        <v>0.38</v>
      </c>
      <c r="N549" s="10" t="s">
        <v>243</v>
      </c>
      <c r="O549" s="10" t="s">
        <v>60</v>
      </c>
      <c r="P549" s="12">
        <v>58.38</v>
      </c>
      <c r="Q549" s="12">
        <v>0</v>
      </c>
      <c r="R549" s="12">
        <v>0</v>
      </c>
    </row>
    <row r="550" spans="1:18" x14ac:dyDescent="0.25">
      <c r="A550" s="10">
        <v>2030232583</v>
      </c>
      <c r="B550" s="10" t="s">
        <v>3065</v>
      </c>
      <c r="C550" s="10" t="s">
        <v>51</v>
      </c>
      <c r="D550" s="10" t="s">
        <v>956</v>
      </c>
      <c r="E550" s="10">
        <v>15950276</v>
      </c>
      <c r="F550" s="10" t="s">
        <v>4006</v>
      </c>
      <c r="G550" s="11">
        <v>45870</v>
      </c>
      <c r="H550" s="11">
        <v>45962</v>
      </c>
      <c r="I550" s="15">
        <v>3</v>
      </c>
      <c r="J550" s="10" t="s">
        <v>4041</v>
      </c>
      <c r="K550" s="12">
        <v>435.15</v>
      </c>
      <c r="L550" s="10" t="s">
        <v>57</v>
      </c>
      <c r="M550" s="14">
        <v>0.38</v>
      </c>
      <c r="N550" s="10" t="s">
        <v>243</v>
      </c>
      <c r="O550" s="10" t="s">
        <v>60</v>
      </c>
      <c r="P550" s="12">
        <v>165.36</v>
      </c>
      <c r="Q550" s="12">
        <v>0</v>
      </c>
      <c r="R550" s="12">
        <v>0</v>
      </c>
    </row>
    <row r="551" spans="1:18" x14ac:dyDescent="0.25">
      <c r="A551" s="10">
        <v>2030071689</v>
      </c>
      <c r="B551" s="10" t="s">
        <v>2649</v>
      </c>
      <c r="C551" s="10" t="s">
        <v>228</v>
      </c>
      <c r="D551" s="10" t="s">
        <v>956</v>
      </c>
      <c r="E551" s="10">
        <v>21283956</v>
      </c>
      <c r="F551" s="10" t="s">
        <v>2825</v>
      </c>
      <c r="G551" s="11">
        <v>45870</v>
      </c>
      <c r="H551" s="11">
        <v>45962</v>
      </c>
      <c r="I551" s="15">
        <v>3</v>
      </c>
      <c r="J551" s="10" t="s">
        <v>4043</v>
      </c>
      <c r="K551" s="12">
        <v>15</v>
      </c>
      <c r="L551" s="10" t="s">
        <v>57</v>
      </c>
      <c r="M551" s="14">
        <v>0.38</v>
      </c>
      <c r="N551" s="10" t="s">
        <v>243</v>
      </c>
      <c r="O551" s="10" t="s">
        <v>60</v>
      </c>
      <c r="P551" s="12">
        <v>5.7</v>
      </c>
      <c r="Q551" s="12">
        <v>0</v>
      </c>
      <c r="R551" s="12">
        <v>0</v>
      </c>
    </row>
    <row r="552" spans="1:18" x14ac:dyDescent="0.25">
      <c r="A552" s="10">
        <v>2030071688</v>
      </c>
      <c r="B552" s="10" t="s">
        <v>2649</v>
      </c>
      <c r="C552" s="10" t="s">
        <v>228</v>
      </c>
      <c r="D552" s="10" t="s">
        <v>956</v>
      </c>
      <c r="E552" s="10">
        <v>21283956</v>
      </c>
      <c r="F552" s="10" t="s">
        <v>2825</v>
      </c>
      <c r="G552" s="11">
        <v>45870</v>
      </c>
      <c r="H552" s="11">
        <v>45962</v>
      </c>
      <c r="I552" s="15">
        <v>3</v>
      </c>
      <c r="J552" s="10" t="s">
        <v>4043</v>
      </c>
      <c r="K552" s="12">
        <v>241.74</v>
      </c>
      <c r="L552" s="10" t="s">
        <v>57</v>
      </c>
      <c r="M552" s="14">
        <v>0.38</v>
      </c>
      <c r="N552" s="10" t="s">
        <v>243</v>
      </c>
      <c r="O552" s="10" t="s">
        <v>60</v>
      </c>
      <c r="P552" s="12">
        <v>91.86</v>
      </c>
      <c r="Q552" s="12">
        <v>0</v>
      </c>
      <c r="R552" s="12">
        <v>0</v>
      </c>
    </row>
    <row r="553" spans="1:18" x14ac:dyDescent="0.25">
      <c r="A553" s="10">
        <v>2030247060</v>
      </c>
      <c r="B553" s="10" t="s">
        <v>2943</v>
      </c>
      <c r="C553" s="10" t="s">
        <v>164</v>
      </c>
      <c r="D553" s="10" t="s">
        <v>1041</v>
      </c>
      <c r="E553" s="10">
        <v>20724564</v>
      </c>
      <c r="F553" s="10" t="s">
        <v>4013</v>
      </c>
      <c r="G553" s="11">
        <v>45870</v>
      </c>
      <c r="H553" s="11">
        <v>45962</v>
      </c>
      <c r="I553" s="15">
        <v>3</v>
      </c>
      <c r="J553" s="10" t="s">
        <v>4043</v>
      </c>
      <c r="K553" s="12">
        <v>110.01</v>
      </c>
      <c r="L553" s="10" t="s">
        <v>57</v>
      </c>
      <c r="M553" s="14">
        <v>0.19</v>
      </c>
      <c r="N553" s="10" t="s">
        <v>243</v>
      </c>
      <c r="O553" s="10" t="s">
        <v>60</v>
      </c>
      <c r="P553" s="12">
        <v>20.9</v>
      </c>
      <c r="Q553" s="12">
        <v>0</v>
      </c>
      <c r="R553" s="12">
        <v>0</v>
      </c>
    </row>
    <row r="554" spans="1:18" x14ac:dyDescent="0.25">
      <c r="A554" s="10">
        <v>2029875653</v>
      </c>
      <c r="B554" s="10" t="s">
        <v>2638</v>
      </c>
      <c r="C554" s="10" t="s">
        <v>278</v>
      </c>
      <c r="D554" s="10" t="s">
        <v>1066</v>
      </c>
      <c r="E554" s="10">
        <v>7470776</v>
      </c>
      <c r="F554" s="10" t="s">
        <v>2415</v>
      </c>
      <c r="G554" s="11">
        <v>45870</v>
      </c>
      <c r="H554" s="11">
        <v>45962</v>
      </c>
      <c r="I554" s="15">
        <v>3</v>
      </c>
      <c r="J554" s="10" t="s">
        <v>4043</v>
      </c>
      <c r="K554" s="12">
        <v>15</v>
      </c>
      <c r="L554" s="10" t="s">
        <v>57</v>
      </c>
      <c r="M554" s="14">
        <v>0.28999999999999998</v>
      </c>
      <c r="N554" s="10" t="s">
        <v>243</v>
      </c>
      <c r="O554" s="10" t="s">
        <v>60</v>
      </c>
      <c r="P554" s="12">
        <v>4.3499999999999996</v>
      </c>
      <c r="Q554" s="12">
        <v>0</v>
      </c>
      <c r="R554" s="12">
        <v>0</v>
      </c>
    </row>
    <row r="555" spans="1:18" x14ac:dyDescent="0.25">
      <c r="A555" s="10">
        <v>2029875648</v>
      </c>
      <c r="B555" s="10" t="s">
        <v>2638</v>
      </c>
      <c r="C555" s="10" t="s">
        <v>278</v>
      </c>
      <c r="D555" s="10" t="s">
        <v>1066</v>
      </c>
      <c r="E555" s="10">
        <v>7470776</v>
      </c>
      <c r="F555" s="10" t="s">
        <v>2415</v>
      </c>
      <c r="G555" s="11">
        <v>45870</v>
      </c>
      <c r="H555" s="11">
        <v>45962</v>
      </c>
      <c r="I555" s="15">
        <v>3</v>
      </c>
      <c r="J555" s="10" t="s">
        <v>4043</v>
      </c>
      <c r="K555" s="12">
        <v>598.17999999999995</v>
      </c>
      <c r="L555" s="10" t="s">
        <v>57</v>
      </c>
      <c r="M555" s="14">
        <v>0.28999999999999998</v>
      </c>
      <c r="N555" s="10" t="s">
        <v>243</v>
      </c>
      <c r="O555" s="10" t="s">
        <v>60</v>
      </c>
      <c r="P555" s="12">
        <v>173.47</v>
      </c>
      <c r="Q555" s="12">
        <v>0</v>
      </c>
      <c r="R555" s="12">
        <v>0</v>
      </c>
    </row>
    <row r="556" spans="1:18" x14ac:dyDescent="0.25">
      <c r="A556" s="10">
        <v>2030160154</v>
      </c>
      <c r="B556" s="10" t="s">
        <v>2942</v>
      </c>
      <c r="C556" s="10" t="s">
        <v>495</v>
      </c>
      <c r="D556" s="10" t="s">
        <v>4050</v>
      </c>
      <c r="E556" s="10">
        <v>9079571</v>
      </c>
      <c r="F556" s="10" t="s">
        <v>3996</v>
      </c>
      <c r="G556" s="11">
        <v>45865</v>
      </c>
      <c r="H556" s="11">
        <v>45957</v>
      </c>
      <c r="I556" s="15">
        <v>3</v>
      </c>
      <c r="J556" s="10" t="s">
        <v>4041</v>
      </c>
      <c r="K556" s="12">
        <v>348.21</v>
      </c>
      <c r="L556" s="10" t="s">
        <v>57</v>
      </c>
      <c r="M556" s="14">
        <v>0.27</v>
      </c>
      <c r="N556" s="10" t="s">
        <v>243</v>
      </c>
      <c r="O556" s="10" t="s">
        <v>60</v>
      </c>
      <c r="P556" s="12">
        <v>94.02</v>
      </c>
      <c r="Q556" s="12">
        <v>0</v>
      </c>
      <c r="R556" s="12">
        <v>0</v>
      </c>
    </row>
    <row r="557" spans="1:18" x14ac:dyDescent="0.25">
      <c r="A557" s="10">
        <v>2030221928</v>
      </c>
      <c r="B557" s="10" t="s">
        <v>3064</v>
      </c>
      <c r="C557" s="10" t="s">
        <v>51</v>
      </c>
      <c r="D557" s="10" t="s">
        <v>53</v>
      </c>
      <c r="E557" s="10">
        <v>15950276</v>
      </c>
      <c r="F557" s="10" t="s">
        <v>4006</v>
      </c>
      <c r="G557" s="11">
        <v>45870</v>
      </c>
      <c r="H557" s="11">
        <v>45962</v>
      </c>
      <c r="I557" s="15">
        <v>3</v>
      </c>
      <c r="J557" s="10" t="s">
        <v>4041</v>
      </c>
      <c r="K557" s="12">
        <v>109.84</v>
      </c>
      <c r="L557" s="10" t="s">
        <v>57</v>
      </c>
      <c r="M557" s="14">
        <v>0.6</v>
      </c>
      <c r="N557" s="10" t="s">
        <v>243</v>
      </c>
      <c r="O557" s="10" t="s">
        <v>60</v>
      </c>
      <c r="P557" s="12">
        <v>65.900000000000006</v>
      </c>
      <c r="Q557" s="12">
        <v>0</v>
      </c>
      <c r="R557" s="12">
        <v>0</v>
      </c>
    </row>
    <row r="558" spans="1:18" x14ac:dyDescent="0.25">
      <c r="A558" s="10">
        <v>2030232584</v>
      </c>
      <c r="B558" s="10" t="s">
        <v>3065</v>
      </c>
      <c r="C558" s="10" t="s">
        <v>51</v>
      </c>
      <c r="D558" s="10" t="s">
        <v>53</v>
      </c>
      <c r="E558" s="10">
        <v>15950276</v>
      </c>
      <c r="F558" s="10" t="s">
        <v>4006</v>
      </c>
      <c r="G558" s="11">
        <v>45870</v>
      </c>
      <c r="H558" s="11">
        <v>45962</v>
      </c>
      <c r="I558" s="15">
        <v>3</v>
      </c>
      <c r="J558" s="10" t="s">
        <v>4041</v>
      </c>
      <c r="K558" s="12">
        <v>145.87</v>
      </c>
      <c r="L558" s="10" t="s">
        <v>57</v>
      </c>
      <c r="M558" s="14">
        <v>0.6</v>
      </c>
      <c r="N558" s="10" t="s">
        <v>243</v>
      </c>
      <c r="O558" s="10" t="s">
        <v>60</v>
      </c>
      <c r="P558" s="12">
        <v>87.52</v>
      </c>
      <c r="Q558" s="12">
        <v>0</v>
      </c>
      <c r="R558" s="12">
        <v>0</v>
      </c>
    </row>
    <row r="559" spans="1:18" x14ac:dyDescent="0.25">
      <c r="A559" s="10">
        <v>2030172566</v>
      </c>
      <c r="B559" s="10" t="s">
        <v>3062</v>
      </c>
      <c r="C559" s="10" t="s">
        <v>51</v>
      </c>
      <c r="D559" s="10" t="s">
        <v>64</v>
      </c>
      <c r="E559" s="10">
        <v>19278370</v>
      </c>
      <c r="F559" s="10" t="s">
        <v>3997</v>
      </c>
      <c r="G559" s="11">
        <v>45870</v>
      </c>
      <c r="H559" s="11">
        <v>45962</v>
      </c>
      <c r="I559" s="15">
        <v>3</v>
      </c>
      <c r="J559" s="10" t="s">
        <v>4041</v>
      </c>
      <c r="K559" s="12">
        <v>52.69</v>
      </c>
      <c r="L559" s="10" t="s">
        <v>57</v>
      </c>
      <c r="M559" s="14">
        <v>0.6</v>
      </c>
      <c r="N559" s="10" t="s">
        <v>243</v>
      </c>
      <c r="O559" s="10" t="s">
        <v>60</v>
      </c>
      <c r="P559" s="12">
        <v>31.61</v>
      </c>
      <c r="Q559" s="12">
        <v>0</v>
      </c>
      <c r="R559" s="12">
        <v>0</v>
      </c>
    </row>
    <row r="560" spans="1:18" x14ac:dyDescent="0.25">
      <c r="A560" s="10">
        <v>2029787708</v>
      </c>
      <c r="B560" s="10" t="s">
        <v>2580</v>
      </c>
      <c r="C560" s="10" t="s">
        <v>51</v>
      </c>
      <c r="D560" s="10" t="s">
        <v>64</v>
      </c>
      <c r="E560" s="10">
        <v>8307933</v>
      </c>
      <c r="F560" s="10" t="s">
        <v>4007</v>
      </c>
      <c r="G560" s="11">
        <v>45870</v>
      </c>
      <c r="H560" s="11">
        <v>45962</v>
      </c>
      <c r="I560" s="15">
        <v>3</v>
      </c>
      <c r="J560" s="10" t="s">
        <v>4041</v>
      </c>
      <c r="K560" s="12">
        <v>52.69</v>
      </c>
      <c r="L560" s="10" t="s">
        <v>57</v>
      </c>
      <c r="M560" s="14">
        <v>0.6</v>
      </c>
      <c r="N560" s="10" t="s">
        <v>243</v>
      </c>
      <c r="O560" s="10" t="s">
        <v>60</v>
      </c>
      <c r="P560" s="12">
        <v>31.61</v>
      </c>
      <c r="Q560" s="12">
        <v>0</v>
      </c>
      <c r="R560" s="12">
        <v>0</v>
      </c>
    </row>
    <row r="561" spans="1:18" x14ac:dyDescent="0.25">
      <c r="A561" s="10">
        <v>2029890523</v>
      </c>
      <c r="B561" s="10" t="s">
        <v>2582</v>
      </c>
      <c r="C561" s="10" t="s">
        <v>134</v>
      </c>
      <c r="D561" s="10" t="s">
        <v>64</v>
      </c>
      <c r="E561" s="10">
        <v>18781057</v>
      </c>
      <c r="F561" s="10" t="s">
        <v>2411</v>
      </c>
      <c r="G561" s="11">
        <v>45870</v>
      </c>
      <c r="H561" s="11">
        <v>45962</v>
      </c>
      <c r="I561" s="15">
        <v>3</v>
      </c>
      <c r="J561" s="10" t="s">
        <v>4041</v>
      </c>
      <c r="K561" s="12">
        <v>40.159999999999997</v>
      </c>
      <c r="L561" s="10" t="s">
        <v>57</v>
      </c>
      <c r="M561" s="14">
        <v>0.6</v>
      </c>
      <c r="N561" s="10" t="s">
        <v>243</v>
      </c>
      <c r="O561" s="10" t="s">
        <v>60</v>
      </c>
      <c r="P561" s="12">
        <v>24.1</v>
      </c>
      <c r="Q561" s="12">
        <v>0</v>
      </c>
      <c r="R561" s="12">
        <v>0</v>
      </c>
    </row>
    <row r="562" spans="1:18" x14ac:dyDescent="0.25">
      <c r="A562" s="10">
        <v>2030083985</v>
      </c>
      <c r="B562" s="10" t="s">
        <v>3060</v>
      </c>
      <c r="C562" s="10" t="s">
        <v>120</v>
      </c>
      <c r="D562" s="10" t="s">
        <v>64</v>
      </c>
      <c r="E562" s="10">
        <v>18781057</v>
      </c>
      <c r="F562" s="10" t="s">
        <v>2411</v>
      </c>
      <c r="G562" s="11">
        <v>45870</v>
      </c>
      <c r="H562" s="11">
        <v>45962</v>
      </c>
      <c r="I562" s="15">
        <v>3</v>
      </c>
      <c r="J562" s="10" t="s">
        <v>4041</v>
      </c>
      <c r="K562" s="12">
        <v>40.159999999999997</v>
      </c>
      <c r="L562" s="10" t="s">
        <v>57</v>
      </c>
      <c r="M562" s="14">
        <v>0.6</v>
      </c>
      <c r="N562" s="10" t="s">
        <v>243</v>
      </c>
      <c r="O562" s="10" t="s">
        <v>60</v>
      </c>
      <c r="P562" s="12">
        <v>24.1</v>
      </c>
      <c r="Q562" s="12">
        <v>0</v>
      </c>
      <c r="R562" s="12">
        <v>0</v>
      </c>
    </row>
    <row r="563" spans="1:18" x14ac:dyDescent="0.25">
      <c r="A563" s="10">
        <v>2030130220</v>
      </c>
      <c r="B563" s="10" t="s">
        <v>3061</v>
      </c>
      <c r="C563" s="10" t="s">
        <v>51</v>
      </c>
      <c r="D563" s="10" t="s">
        <v>64</v>
      </c>
      <c r="E563" s="10">
        <v>18781057</v>
      </c>
      <c r="F563" s="10" t="s">
        <v>2411</v>
      </c>
      <c r="G563" s="11">
        <v>45870</v>
      </c>
      <c r="H563" s="11">
        <v>45962</v>
      </c>
      <c r="I563" s="15">
        <v>3</v>
      </c>
      <c r="J563" s="10" t="s">
        <v>4041</v>
      </c>
      <c r="K563" s="12">
        <v>40.159999999999997</v>
      </c>
      <c r="L563" s="10" t="s">
        <v>57</v>
      </c>
      <c r="M563" s="14">
        <v>0.6</v>
      </c>
      <c r="N563" s="10" t="s">
        <v>243</v>
      </c>
      <c r="O563" s="10" t="s">
        <v>60</v>
      </c>
      <c r="P563" s="12">
        <v>24.1</v>
      </c>
      <c r="Q563" s="12">
        <v>0</v>
      </c>
      <c r="R563" s="12">
        <v>0</v>
      </c>
    </row>
    <row r="564" spans="1:18" x14ac:dyDescent="0.25">
      <c r="A564" s="10">
        <v>2029695194</v>
      </c>
      <c r="B564" s="10" t="s">
        <v>2627</v>
      </c>
      <c r="C564" s="10" t="s">
        <v>495</v>
      </c>
      <c r="D564" s="10" t="s">
        <v>693</v>
      </c>
      <c r="E564" s="10">
        <v>9079571</v>
      </c>
      <c r="F564" s="10" t="s">
        <v>3996</v>
      </c>
      <c r="G564" s="11">
        <v>45839</v>
      </c>
      <c r="H564" s="11">
        <v>45962</v>
      </c>
      <c r="I564" s="15">
        <v>4</v>
      </c>
      <c r="J564" s="10" t="s">
        <v>4041</v>
      </c>
      <c r="K564" s="12">
        <v>24.61</v>
      </c>
      <c r="L564" s="10" t="s">
        <v>57</v>
      </c>
      <c r="M564" s="14">
        <v>0.7</v>
      </c>
      <c r="N564" s="10" t="s">
        <v>243</v>
      </c>
      <c r="O564" s="10" t="s">
        <v>60</v>
      </c>
      <c r="P564" s="12">
        <v>17.23</v>
      </c>
      <c r="Q564" s="12">
        <v>0</v>
      </c>
      <c r="R564" s="12">
        <v>0</v>
      </c>
    </row>
    <row r="565" spans="1:18" x14ac:dyDescent="0.25">
      <c r="A565" s="10">
        <v>2029654127</v>
      </c>
      <c r="B565" s="10" t="s">
        <v>3678</v>
      </c>
      <c r="C565" s="10" t="s">
        <v>495</v>
      </c>
      <c r="D565" s="10" t="s">
        <v>693</v>
      </c>
      <c r="E565" s="10">
        <v>5442438</v>
      </c>
      <c r="F565" s="10" t="s">
        <v>4003</v>
      </c>
      <c r="G565" s="11">
        <v>45839</v>
      </c>
      <c r="H565" s="11">
        <v>45962</v>
      </c>
      <c r="I565" s="15">
        <v>4</v>
      </c>
      <c r="J565" s="10" t="s">
        <v>4041</v>
      </c>
      <c r="K565" s="12">
        <v>24.61</v>
      </c>
      <c r="L565" s="10" t="s">
        <v>57</v>
      </c>
      <c r="M565" s="14">
        <v>0.7</v>
      </c>
      <c r="N565" s="10" t="s">
        <v>243</v>
      </c>
      <c r="O565" s="10" t="s">
        <v>60</v>
      </c>
      <c r="P565" s="12">
        <v>17.23</v>
      </c>
      <c r="Q565" s="12">
        <v>0</v>
      </c>
      <c r="R565" s="12">
        <v>0</v>
      </c>
    </row>
    <row r="566" spans="1:18" x14ac:dyDescent="0.25">
      <c r="A566" s="10">
        <v>2029756251</v>
      </c>
      <c r="B566" s="10" t="s">
        <v>2634</v>
      </c>
      <c r="C566" s="10" t="s">
        <v>495</v>
      </c>
      <c r="D566" s="10" t="s">
        <v>693</v>
      </c>
      <c r="E566" s="10">
        <v>5442438</v>
      </c>
      <c r="F566" s="10" t="s">
        <v>4003</v>
      </c>
      <c r="G566" s="11">
        <v>45843</v>
      </c>
      <c r="H566" s="11">
        <v>45966</v>
      </c>
      <c r="I566" s="15">
        <v>4</v>
      </c>
      <c r="J566" s="10" t="s">
        <v>4041</v>
      </c>
      <c r="K566" s="12">
        <v>24.61</v>
      </c>
      <c r="L566" s="10" t="s">
        <v>57</v>
      </c>
      <c r="M566" s="14">
        <v>0.7</v>
      </c>
      <c r="N566" s="10" t="s">
        <v>243</v>
      </c>
      <c r="O566" s="10" t="s">
        <v>60</v>
      </c>
      <c r="P566" s="12">
        <v>17.23</v>
      </c>
      <c r="Q566" s="12">
        <v>0</v>
      </c>
      <c r="R566" s="12">
        <v>0</v>
      </c>
    </row>
    <row r="567" spans="1:18" x14ac:dyDescent="0.25">
      <c r="A567" s="10">
        <v>2029759739</v>
      </c>
      <c r="B567" s="10" t="s">
        <v>2636</v>
      </c>
      <c r="C567" s="10" t="s">
        <v>125</v>
      </c>
      <c r="D567" s="10" t="s">
        <v>693</v>
      </c>
      <c r="E567" s="10">
        <v>8977234</v>
      </c>
      <c r="F567" s="10" t="s">
        <v>2395</v>
      </c>
      <c r="G567" s="11">
        <v>45841</v>
      </c>
      <c r="H567" s="11">
        <v>45964</v>
      </c>
      <c r="I567" s="15">
        <v>4</v>
      </c>
      <c r="J567" s="10" t="s">
        <v>4041</v>
      </c>
      <c r="K567" s="12">
        <v>25.73</v>
      </c>
      <c r="L567" s="10" t="s">
        <v>57</v>
      </c>
      <c r="M567" s="14">
        <v>0.7</v>
      </c>
      <c r="N567" s="10" t="s">
        <v>243</v>
      </c>
      <c r="O567" s="10" t="s">
        <v>60</v>
      </c>
      <c r="P567" s="12">
        <v>18.010000000000002</v>
      </c>
      <c r="Q567" s="12">
        <v>0</v>
      </c>
      <c r="R567" s="12">
        <v>0</v>
      </c>
    </row>
    <row r="568" spans="1:18" x14ac:dyDescent="0.25">
      <c r="A568" s="10">
        <v>2028937318</v>
      </c>
      <c r="B568" s="10" t="s">
        <v>3509</v>
      </c>
      <c r="C568" s="10" t="s">
        <v>125</v>
      </c>
      <c r="D568" s="10" t="s">
        <v>693</v>
      </c>
      <c r="E568" s="10">
        <v>8977234</v>
      </c>
      <c r="F568" s="10" t="s">
        <v>2395</v>
      </c>
      <c r="G568" s="11">
        <v>45839</v>
      </c>
      <c r="H568" s="11">
        <v>45962</v>
      </c>
      <c r="I568" s="15">
        <v>4</v>
      </c>
      <c r="J568" s="10" t="s">
        <v>4041</v>
      </c>
      <c r="K568" s="12">
        <v>25.73</v>
      </c>
      <c r="L568" s="10" t="s">
        <v>57</v>
      </c>
      <c r="M568" s="14">
        <v>0.7</v>
      </c>
      <c r="N568" s="10" t="s">
        <v>243</v>
      </c>
      <c r="O568" s="10" t="s">
        <v>60</v>
      </c>
      <c r="P568" s="12">
        <v>18.010000000000002</v>
      </c>
      <c r="Q568" s="12">
        <v>18.010000000000002</v>
      </c>
      <c r="R568" s="12">
        <v>18.010000000000002</v>
      </c>
    </row>
    <row r="569" spans="1:18" x14ac:dyDescent="0.25">
      <c r="A569" s="16">
        <v>2029275100</v>
      </c>
      <c r="B569" s="16" t="s">
        <v>2917</v>
      </c>
      <c r="C569" s="16" t="s">
        <v>278</v>
      </c>
      <c r="D569" s="16" t="s">
        <v>4047</v>
      </c>
      <c r="E569" s="16">
        <v>21421111</v>
      </c>
      <c r="F569" s="16" t="s">
        <v>2421</v>
      </c>
      <c r="G569" s="17">
        <v>45812</v>
      </c>
      <c r="H569" s="17">
        <v>45934</v>
      </c>
      <c r="I569" s="18">
        <v>4</v>
      </c>
      <c r="J569" s="16" t="s">
        <v>4043</v>
      </c>
      <c r="K569" s="19">
        <v>-37.43</v>
      </c>
      <c r="L569" s="16" t="s">
        <v>57</v>
      </c>
      <c r="M569" s="20">
        <v>0.7</v>
      </c>
      <c r="N569" s="16" t="s">
        <v>243</v>
      </c>
      <c r="O569" s="16" t="s">
        <v>60</v>
      </c>
      <c r="P569" s="19">
        <v>-26.2</v>
      </c>
      <c r="Q569" s="19">
        <v>-26.2</v>
      </c>
      <c r="R569" s="19">
        <v>-26.2</v>
      </c>
    </row>
    <row r="570" spans="1:18" x14ac:dyDescent="0.25">
      <c r="A570" s="10">
        <v>2029718231</v>
      </c>
      <c r="B570" s="10" t="s">
        <v>3690</v>
      </c>
      <c r="C570" s="10" t="s">
        <v>528</v>
      </c>
      <c r="D570" s="10" t="s">
        <v>4047</v>
      </c>
      <c r="E570" s="10">
        <v>7470776</v>
      </c>
      <c r="F570" s="10" t="s">
        <v>2415</v>
      </c>
      <c r="G570" s="11">
        <v>45839</v>
      </c>
      <c r="H570" s="11">
        <v>45962</v>
      </c>
      <c r="I570" s="15">
        <v>4</v>
      </c>
      <c r="J570" s="10" t="s">
        <v>4043</v>
      </c>
      <c r="K570" s="12">
        <v>11.5</v>
      </c>
      <c r="L570" s="10" t="s">
        <v>57</v>
      </c>
      <c r="M570" s="14">
        <v>0.7</v>
      </c>
      <c r="N570" s="10" t="s">
        <v>243</v>
      </c>
      <c r="O570" s="10" t="s">
        <v>60</v>
      </c>
      <c r="P570" s="12">
        <v>8.0500000000000007</v>
      </c>
      <c r="Q570" s="12">
        <v>0</v>
      </c>
      <c r="R570" s="12">
        <v>0</v>
      </c>
    </row>
    <row r="571" spans="1:18" x14ac:dyDescent="0.25">
      <c r="A571" s="10">
        <v>2029545325</v>
      </c>
      <c r="B571" s="10" t="s">
        <v>3600</v>
      </c>
      <c r="C571" s="10" t="s">
        <v>228</v>
      </c>
      <c r="D571" s="10" t="s">
        <v>4047</v>
      </c>
      <c r="E571" s="10">
        <v>7146581</v>
      </c>
      <c r="F571" s="10" t="s">
        <v>4017</v>
      </c>
      <c r="G571" s="11">
        <v>45839</v>
      </c>
      <c r="H571" s="11">
        <v>45962</v>
      </c>
      <c r="I571" s="15">
        <v>4</v>
      </c>
      <c r="J571" s="10" t="s">
        <v>4043</v>
      </c>
      <c r="K571" s="12">
        <v>56.5</v>
      </c>
      <c r="L571" s="10" t="s">
        <v>57</v>
      </c>
      <c r="M571" s="14">
        <v>0.7</v>
      </c>
      <c r="N571" s="10" t="s">
        <v>243</v>
      </c>
      <c r="O571" s="10" t="s">
        <v>60</v>
      </c>
      <c r="P571" s="12">
        <v>39.549999999999997</v>
      </c>
      <c r="Q571" s="12">
        <v>0</v>
      </c>
      <c r="R571" s="12">
        <v>0</v>
      </c>
    </row>
    <row r="572" spans="1:18" x14ac:dyDescent="0.25">
      <c r="A572" s="10">
        <v>2029487064</v>
      </c>
      <c r="B572" s="10" t="s">
        <v>3660</v>
      </c>
      <c r="C572" s="10" t="s">
        <v>228</v>
      </c>
      <c r="D572" s="10" t="s">
        <v>4047</v>
      </c>
      <c r="E572" s="10">
        <v>7146581</v>
      </c>
      <c r="F572" s="10" t="s">
        <v>4017</v>
      </c>
      <c r="G572" s="11">
        <v>45839</v>
      </c>
      <c r="H572" s="11">
        <v>45962</v>
      </c>
      <c r="I572" s="15">
        <v>4</v>
      </c>
      <c r="J572" s="10" t="s">
        <v>4043</v>
      </c>
      <c r="K572" s="12">
        <v>80.05</v>
      </c>
      <c r="L572" s="10" t="s">
        <v>57</v>
      </c>
      <c r="M572" s="14">
        <v>0.7</v>
      </c>
      <c r="N572" s="10" t="s">
        <v>243</v>
      </c>
      <c r="O572" s="10" t="s">
        <v>60</v>
      </c>
      <c r="P572" s="12">
        <v>56.04</v>
      </c>
      <c r="Q572" s="12">
        <v>0</v>
      </c>
      <c r="R572" s="12">
        <v>0</v>
      </c>
    </row>
    <row r="573" spans="1:18" x14ac:dyDescent="0.25">
      <c r="A573" s="10">
        <v>2029504203</v>
      </c>
      <c r="B573" s="10" t="s">
        <v>3663</v>
      </c>
      <c r="C573" s="10" t="s">
        <v>228</v>
      </c>
      <c r="D573" s="10" t="s">
        <v>4047</v>
      </c>
      <c r="E573" s="10">
        <v>7146581</v>
      </c>
      <c r="F573" s="10" t="s">
        <v>4017</v>
      </c>
      <c r="G573" s="11">
        <v>45839</v>
      </c>
      <c r="H573" s="11">
        <v>45962</v>
      </c>
      <c r="I573" s="15">
        <v>4</v>
      </c>
      <c r="J573" s="10" t="s">
        <v>4043</v>
      </c>
      <c r="K573" s="12">
        <v>190.38</v>
      </c>
      <c r="L573" s="10" t="s">
        <v>57</v>
      </c>
      <c r="M573" s="14">
        <v>0.7</v>
      </c>
      <c r="N573" s="10" t="s">
        <v>243</v>
      </c>
      <c r="O573" s="10" t="s">
        <v>60</v>
      </c>
      <c r="P573" s="12">
        <v>133.27000000000001</v>
      </c>
      <c r="Q573" s="12">
        <v>0</v>
      </c>
      <c r="R573" s="12">
        <v>0</v>
      </c>
    </row>
    <row r="574" spans="1:18" x14ac:dyDescent="0.25">
      <c r="A574" s="10">
        <v>2029707330</v>
      </c>
      <c r="B574" s="10" t="s">
        <v>2629</v>
      </c>
      <c r="C574" s="10" t="s">
        <v>228</v>
      </c>
      <c r="D574" s="10" t="s">
        <v>4047</v>
      </c>
      <c r="E574" s="10">
        <v>19586992</v>
      </c>
      <c r="F574" s="10" t="s">
        <v>4008</v>
      </c>
      <c r="G574" s="11">
        <v>45839</v>
      </c>
      <c r="H574" s="11">
        <v>45962</v>
      </c>
      <c r="I574" s="15">
        <v>4</v>
      </c>
      <c r="J574" s="10" t="s">
        <v>4043</v>
      </c>
      <c r="K574" s="12">
        <v>46.46</v>
      </c>
      <c r="L574" s="10" t="s">
        <v>57</v>
      </c>
      <c r="M574" s="14">
        <v>0.7</v>
      </c>
      <c r="N574" s="10" t="s">
        <v>243</v>
      </c>
      <c r="O574" s="10" t="s">
        <v>60</v>
      </c>
      <c r="P574" s="12">
        <v>32.520000000000003</v>
      </c>
      <c r="Q574" s="12">
        <v>0</v>
      </c>
      <c r="R574" s="12">
        <v>0</v>
      </c>
    </row>
    <row r="575" spans="1:18" x14ac:dyDescent="0.25">
      <c r="A575" s="10">
        <v>2029561098</v>
      </c>
      <c r="B575" s="10" t="s">
        <v>2617</v>
      </c>
      <c r="C575" s="10" t="s">
        <v>228</v>
      </c>
      <c r="D575" s="10" t="s">
        <v>4047</v>
      </c>
      <c r="E575" s="10">
        <v>20003537</v>
      </c>
      <c r="F575" s="10" t="s">
        <v>4012</v>
      </c>
      <c r="G575" s="11">
        <v>45839</v>
      </c>
      <c r="H575" s="11">
        <v>45962</v>
      </c>
      <c r="I575" s="15">
        <v>4</v>
      </c>
      <c r="J575" s="10" t="s">
        <v>4041</v>
      </c>
      <c r="K575" s="12">
        <v>54.22</v>
      </c>
      <c r="L575" s="10" t="s">
        <v>57</v>
      </c>
      <c r="M575" s="14">
        <v>0.7</v>
      </c>
      <c r="N575" s="10" t="s">
        <v>243</v>
      </c>
      <c r="O575" s="10" t="s">
        <v>60</v>
      </c>
      <c r="P575" s="12">
        <v>37.950000000000003</v>
      </c>
      <c r="Q575" s="12">
        <v>0</v>
      </c>
      <c r="R575" s="12">
        <v>0</v>
      </c>
    </row>
    <row r="576" spans="1:18" x14ac:dyDescent="0.25">
      <c r="A576" s="10">
        <v>2029411354</v>
      </c>
      <c r="B576" s="10" t="s">
        <v>3658</v>
      </c>
      <c r="C576" s="10" t="s">
        <v>528</v>
      </c>
      <c r="D576" s="10" t="s">
        <v>4047</v>
      </c>
      <c r="E576" s="10">
        <v>19681796</v>
      </c>
      <c r="F576" s="10" t="s">
        <v>2410</v>
      </c>
      <c r="G576" s="11">
        <v>45839</v>
      </c>
      <c r="H576" s="11">
        <v>45962</v>
      </c>
      <c r="I576" s="15">
        <v>4</v>
      </c>
      <c r="J576" s="10" t="s">
        <v>4043</v>
      </c>
      <c r="K576" s="12">
        <v>36.58</v>
      </c>
      <c r="L576" s="10" t="s">
        <v>57</v>
      </c>
      <c r="M576" s="14">
        <v>0.7</v>
      </c>
      <c r="N576" s="10" t="s">
        <v>243</v>
      </c>
      <c r="O576" s="10" t="s">
        <v>60</v>
      </c>
      <c r="P576" s="12">
        <v>25.61</v>
      </c>
      <c r="Q576" s="12">
        <v>0</v>
      </c>
      <c r="R576" s="12">
        <v>0</v>
      </c>
    </row>
    <row r="577" spans="1:18" x14ac:dyDescent="0.25">
      <c r="A577" s="10">
        <v>2029782497</v>
      </c>
      <c r="B577" s="10" t="s">
        <v>3760</v>
      </c>
      <c r="C577" s="10" t="s">
        <v>125</v>
      </c>
      <c r="D577" s="10" t="s">
        <v>4047</v>
      </c>
      <c r="E577" s="10">
        <v>19681796</v>
      </c>
      <c r="F577" s="10" t="s">
        <v>2410</v>
      </c>
      <c r="G577" s="11">
        <v>45842</v>
      </c>
      <c r="H577" s="11">
        <v>45965</v>
      </c>
      <c r="I577" s="15">
        <v>4</v>
      </c>
      <c r="J577" s="10" t="s">
        <v>4043</v>
      </c>
      <c r="K577" s="12">
        <v>57.38</v>
      </c>
      <c r="L577" s="10" t="s">
        <v>57</v>
      </c>
      <c r="M577" s="14">
        <v>0.7</v>
      </c>
      <c r="N577" s="10" t="s">
        <v>243</v>
      </c>
      <c r="O577" s="10" t="s">
        <v>60</v>
      </c>
      <c r="P577" s="12">
        <v>40.17</v>
      </c>
      <c r="Q577" s="12">
        <v>0</v>
      </c>
      <c r="R577" s="12">
        <v>0</v>
      </c>
    </row>
    <row r="578" spans="1:18" x14ac:dyDescent="0.25">
      <c r="A578" s="10">
        <v>2029641123</v>
      </c>
      <c r="B578" s="10" t="s">
        <v>3676</v>
      </c>
      <c r="C578" s="10" t="s">
        <v>203</v>
      </c>
      <c r="D578" s="10" t="s">
        <v>4047</v>
      </c>
      <c r="E578" s="10">
        <v>21435997</v>
      </c>
      <c r="F578" s="10" t="s">
        <v>2420</v>
      </c>
      <c r="G578" s="11">
        <v>45840</v>
      </c>
      <c r="H578" s="11">
        <v>45963</v>
      </c>
      <c r="I578" s="15">
        <v>4</v>
      </c>
      <c r="J578" s="10" t="s">
        <v>4041</v>
      </c>
      <c r="K578" s="12">
        <v>89.52</v>
      </c>
      <c r="L578" s="10" t="s">
        <v>57</v>
      </c>
      <c r="M578" s="14">
        <v>0.7</v>
      </c>
      <c r="N578" s="10" t="s">
        <v>243</v>
      </c>
      <c r="O578" s="10" t="s">
        <v>60</v>
      </c>
      <c r="P578" s="12">
        <v>62.66</v>
      </c>
      <c r="Q578" s="12">
        <v>0</v>
      </c>
      <c r="R578" s="12">
        <v>0</v>
      </c>
    </row>
    <row r="579" spans="1:18" x14ac:dyDescent="0.25">
      <c r="A579" s="10">
        <v>2029547303</v>
      </c>
      <c r="B579" s="10" t="s">
        <v>2616</v>
      </c>
      <c r="C579" s="10" t="s">
        <v>228</v>
      </c>
      <c r="D579" s="10" t="s">
        <v>4047</v>
      </c>
      <c r="E579" s="10">
        <v>8325282</v>
      </c>
      <c r="F579" s="10" t="s">
        <v>2393</v>
      </c>
      <c r="G579" s="11">
        <v>45839</v>
      </c>
      <c r="H579" s="11">
        <v>45962</v>
      </c>
      <c r="I579" s="15">
        <v>4</v>
      </c>
      <c r="J579" s="10" t="s">
        <v>4043</v>
      </c>
      <c r="K579" s="12">
        <v>34</v>
      </c>
      <c r="L579" s="10" t="s">
        <v>57</v>
      </c>
      <c r="M579" s="14">
        <v>0.7</v>
      </c>
      <c r="N579" s="10" t="s">
        <v>243</v>
      </c>
      <c r="O579" s="10" t="s">
        <v>60</v>
      </c>
      <c r="P579" s="12">
        <v>23.8</v>
      </c>
      <c r="Q579" s="12">
        <v>0</v>
      </c>
      <c r="R579" s="12">
        <v>0</v>
      </c>
    </row>
    <row r="580" spans="1:18" x14ac:dyDescent="0.25">
      <c r="A580" s="10">
        <v>2029264097</v>
      </c>
      <c r="B580" s="10" t="s">
        <v>2593</v>
      </c>
      <c r="C580" s="10" t="s">
        <v>228</v>
      </c>
      <c r="D580" s="10" t="s">
        <v>4047</v>
      </c>
      <c r="E580" s="10">
        <v>8325282</v>
      </c>
      <c r="F580" s="10" t="s">
        <v>2393</v>
      </c>
      <c r="G580" s="11">
        <v>45839</v>
      </c>
      <c r="H580" s="11">
        <v>45962</v>
      </c>
      <c r="I580" s="15">
        <v>4</v>
      </c>
      <c r="J580" s="10" t="s">
        <v>4043</v>
      </c>
      <c r="K580" s="12">
        <v>51</v>
      </c>
      <c r="L580" s="10" t="s">
        <v>57</v>
      </c>
      <c r="M580" s="14">
        <v>0.7</v>
      </c>
      <c r="N580" s="10" t="s">
        <v>243</v>
      </c>
      <c r="O580" s="10" t="s">
        <v>60</v>
      </c>
      <c r="P580" s="12">
        <v>35.700000000000003</v>
      </c>
      <c r="Q580" s="12">
        <v>0</v>
      </c>
      <c r="R580" s="12">
        <v>0</v>
      </c>
    </row>
    <row r="581" spans="1:18" x14ac:dyDescent="0.25">
      <c r="A581" s="10">
        <v>2029384981</v>
      </c>
      <c r="B581" s="10" t="s">
        <v>2602</v>
      </c>
      <c r="C581" s="10" t="s">
        <v>228</v>
      </c>
      <c r="D581" s="10" t="s">
        <v>4047</v>
      </c>
      <c r="E581" s="10">
        <v>8814784</v>
      </c>
      <c r="F581" s="10" t="s">
        <v>4011</v>
      </c>
      <c r="G581" s="11">
        <v>45839</v>
      </c>
      <c r="H581" s="11">
        <v>45962</v>
      </c>
      <c r="I581" s="15">
        <v>4</v>
      </c>
      <c r="J581" s="10" t="s">
        <v>4043</v>
      </c>
      <c r="K581" s="12">
        <v>15.75</v>
      </c>
      <c r="L581" s="10" t="s">
        <v>57</v>
      </c>
      <c r="M581" s="14">
        <v>0.7</v>
      </c>
      <c r="N581" s="10" t="s">
        <v>243</v>
      </c>
      <c r="O581" s="10" t="s">
        <v>60</v>
      </c>
      <c r="P581" s="12">
        <v>11.02</v>
      </c>
      <c r="Q581" s="12">
        <v>0</v>
      </c>
      <c r="R581" s="12">
        <v>0</v>
      </c>
    </row>
    <row r="582" spans="1:18" x14ac:dyDescent="0.25">
      <c r="A582" s="10">
        <v>2029410650</v>
      </c>
      <c r="B582" s="10" t="s">
        <v>3657</v>
      </c>
      <c r="C582" s="10" t="s">
        <v>320</v>
      </c>
      <c r="D582" s="10" t="s">
        <v>4047</v>
      </c>
      <c r="E582" s="10">
        <v>8814784</v>
      </c>
      <c r="F582" s="10" t="s">
        <v>4011</v>
      </c>
      <c r="G582" s="11">
        <v>45839</v>
      </c>
      <c r="H582" s="11">
        <v>45962</v>
      </c>
      <c r="I582" s="15">
        <v>4</v>
      </c>
      <c r="J582" s="10" t="s">
        <v>4043</v>
      </c>
      <c r="K582" s="12">
        <v>21.65</v>
      </c>
      <c r="L582" s="10" t="s">
        <v>57</v>
      </c>
      <c r="M582" s="14">
        <v>0.7</v>
      </c>
      <c r="N582" s="10" t="s">
        <v>243</v>
      </c>
      <c r="O582" s="10" t="s">
        <v>60</v>
      </c>
      <c r="P582" s="12">
        <v>15.16</v>
      </c>
      <c r="Q582" s="12">
        <v>0</v>
      </c>
      <c r="R582" s="12">
        <v>0</v>
      </c>
    </row>
    <row r="583" spans="1:18" x14ac:dyDescent="0.25">
      <c r="A583" s="10">
        <v>2029287989</v>
      </c>
      <c r="B583" s="10" t="s">
        <v>3649</v>
      </c>
      <c r="C583" s="10" t="s">
        <v>228</v>
      </c>
      <c r="D583" s="10" t="s">
        <v>4047</v>
      </c>
      <c r="E583" s="10">
        <v>8814784</v>
      </c>
      <c r="F583" s="10" t="s">
        <v>4011</v>
      </c>
      <c r="G583" s="11">
        <v>45839</v>
      </c>
      <c r="H583" s="11">
        <v>45962</v>
      </c>
      <c r="I583" s="15">
        <v>4</v>
      </c>
      <c r="J583" s="10" t="s">
        <v>4043</v>
      </c>
      <c r="K583" s="12">
        <v>46.46</v>
      </c>
      <c r="L583" s="10" t="s">
        <v>57</v>
      </c>
      <c r="M583" s="14">
        <v>0.7</v>
      </c>
      <c r="N583" s="10" t="s">
        <v>243</v>
      </c>
      <c r="O583" s="10" t="s">
        <v>60</v>
      </c>
      <c r="P583" s="12">
        <v>32.520000000000003</v>
      </c>
      <c r="Q583" s="12">
        <v>0</v>
      </c>
      <c r="R583" s="12">
        <v>0</v>
      </c>
    </row>
    <row r="584" spans="1:18" x14ac:dyDescent="0.25">
      <c r="A584" s="10">
        <v>2029393203</v>
      </c>
      <c r="B584" s="10" t="s">
        <v>3655</v>
      </c>
      <c r="C584" s="10" t="s">
        <v>228</v>
      </c>
      <c r="D584" s="10" t="s">
        <v>4047</v>
      </c>
      <c r="E584" s="10">
        <v>8814784</v>
      </c>
      <c r="F584" s="10" t="s">
        <v>4011</v>
      </c>
      <c r="G584" s="11">
        <v>45839</v>
      </c>
      <c r="H584" s="11">
        <v>45962</v>
      </c>
      <c r="I584" s="15">
        <v>4</v>
      </c>
      <c r="J584" s="10" t="s">
        <v>4043</v>
      </c>
      <c r="K584" s="12">
        <v>92.38</v>
      </c>
      <c r="L584" s="10" t="s">
        <v>57</v>
      </c>
      <c r="M584" s="14">
        <v>0.7</v>
      </c>
      <c r="N584" s="10" t="s">
        <v>243</v>
      </c>
      <c r="O584" s="10" t="s">
        <v>60</v>
      </c>
      <c r="P584" s="12">
        <v>64.67</v>
      </c>
      <c r="Q584" s="12">
        <v>0</v>
      </c>
      <c r="R584" s="12">
        <v>0</v>
      </c>
    </row>
    <row r="585" spans="1:18" x14ac:dyDescent="0.25">
      <c r="A585" s="10">
        <v>2028786408</v>
      </c>
      <c r="B585" s="10" t="s">
        <v>3492</v>
      </c>
      <c r="C585" s="10" t="s">
        <v>228</v>
      </c>
      <c r="D585" s="10" t="s">
        <v>4047</v>
      </c>
      <c r="E585" s="10">
        <v>8814784</v>
      </c>
      <c r="F585" s="10" t="s">
        <v>4011</v>
      </c>
      <c r="G585" s="11">
        <v>45839</v>
      </c>
      <c r="H585" s="11">
        <v>45962</v>
      </c>
      <c r="I585" s="15">
        <v>4</v>
      </c>
      <c r="J585" s="10" t="s">
        <v>4043</v>
      </c>
      <c r="K585" s="12">
        <v>115.38</v>
      </c>
      <c r="L585" s="10" t="s">
        <v>57</v>
      </c>
      <c r="M585" s="14">
        <v>0.7</v>
      </c>
      <c r="N585" s="10" t="s">
        <v>243</v>
      </c>
      <c r="O585" s="10" t="s">
        <v>60</v>
      </c>
      <c r="P585" s="12">
        <v>80.77</v>
      </c>
      <c r="Q585" s="12">
        <v>0</v>
      </c>
      <c r="R585" s="12">
        <v>0</v>
      </c>
    </row>
    <row r="586" spans="1:18" x14ac:dyDescent="0.25">
      <c r="A586" s="10">
        <v>2029524903</v>
      </c>
      <c r="B586" s="10" t="s">
        <v>3664</v>
      </c>
      <c r="C586" s="10" t="s">
        <v>228</v>
      </c>
      <c r="D586" s="10" t="s">
        <v>4047</v>
      </c>
      <c r="E586" s="10">
        <v>9213293</v>
      </c>
      <c r="F586" s="10" t="s">
        <v>2417</v>
      </c>
      <c r="G586" s="11">
        <v>45839</v>
      </c>
      <c r="H586" s="11">
        <v>45962</v>
      </c>
      <c r="I586" s="15">
        <v>4</v>
      </c>
      <c r="J586" s="10" t="s">
        <v>4041</v>
      </c>
      <c r="K586" s="12">
        <v>23.85</v>
      </c>
      <c r="L586" s="10" t="s">
        <v>57</v>
      </c>
      <c r="M586" s="14">
        <v>0.7</v>
      </c>
      <c r="N586" s="10" t="s">
        <v>243</v>
      </c>
      <c r="O586" s="10" t="s">
        <v>60</v>
      </c>
      <c r="P586" s="12">
        <v>16.7</v>
      </c>
      <c r="Q586" s="12">
        <v>0</v>
      </c>
      <c r="R586" s="12">
        <v>0</v>
      </c>
    </row>
    <row r="587" spans="1:18" x14ac:dyDescent="0.25">
      <c r="A587" s="10">
        <v>2029618884</v>
      </c>
      <c r="B587" s="10" t="s">
        <v>3672</v>
      </c>
      <c r="C587" s="10" t="s">
        <v>228</v>
      </c>
      <c r="D587" s="10" t="s">
        <v>4047</v>
      </c>
      <c r="E587" s="10">
        <v>9213293</v>
      </c>
      <c r="F587" s="10" t="s">
        <v>2417</v>
      </c>
      <c r="G587" s="11">
        <v>45839</v>
      </c>
      <c r="H587" s="11">
        <v>45962</v>
      </c>
      <c r="I587" s="15">
        <v>4</v>
      </c>
      <c r="J587" s="10" t="s">
        <v>4041</v>
      </c>
      <c r="K587" s="12">
        <v>23.85</v>
      </c>
      <c r="L587" s="10" t="s">
        <v>57</v>
      </c>
      <c r="M587" s="14">
        <v>0.7</v>
      </c>
      <c r="N587" s="10" t="s">
        <v>243</v>
      </c>
      <c r="O587" s="10" t="s">
        <v>60</v>
      </c>
      <c r="P587" s="12">
        <v>16.7</v>
      </c>
      <c r="Q587" s="12">
        <v>0</v>
      </c>
      <c r="R587" s="12">
        <v>0</v>
      </c>
    </row>
    <row r="588" spans="1:18" x14ac:dyDescent="0.25">
      <c r="A588" s="10">
        <v>2029665028</v>
      </c>
      <c r="B588" s="10" t="s">
        <v>3679</v>
      </c>
      <c r="C588" s="10" t="s">
        <v>452</v>
      </c>
      <c r="D588" s="10" t="s">
        <v>4047</v>
      </c>
      <c r="E588" s="10">
        <v>9213293</v>
      </c>
      <c r="F588" s="10" t="s">
        <v>2417</v>
      </c>
      <c r="G588" s="11">
        <v>45835</v>
      </c>
      <c r="H588" s="11">
        <v>45957</v>
      </c>
      <c r="I588" s="15">
        <v>4</v>
      </c>
      <c r="J588" s="10" t="s">
        <v>4041</v>
      </c>
      <c r="K588" s="12">
        <v>34</v>
      </c>
      <c r="L588" s="10" t="s">
        <v>57</v>
      </c>
      <c r="M588" s="14">
        <v>0.7</v>
      </c>
      <c r="N588" s="10" t="s">
        <v>243</v>
      </c>
      <c r="O588" s="10" t="s">
        <v>60</v>
      </c>
      <c r="P588" s="12">
        <v>23.8</v>
      </c>
      <c r="Q588" s="12">
        <v>0</v>
      </c>
      <c r="R588" s="12">
        <v>0</v>
      </c>
    </row>
    <row r="589" spans="1:18" x14ac:dyDescent="0.25">
      <c r="A589" s="10">
        <v>2029705350</v>
      </c>
      <c r="B589" s="10" t="s">
        <v>3688</v>
      </c>
      <c r="C589" s="10" t="s">
        <v>228</v>
      </c>
      <c r="D589" s="10" t="s">
        <v>4047</v>
      </c>
      <c r="E589" s="10">
        <v>9213293</v>
      </c>
      <c r="F589" s="10" t="s">
        <v>2417</v>
      </c>
      <c r="G589" s="11">
        <v>45839</v>
      </c>
      <c r="H589" s="11">
        <v>45962</v>
      </c>
      <c r="I589" s="15">
        <v>4</v>
      </c>
      <c r="J589" s="10" t="s">
        <v>4041</v>
      </c>
      <c r="K589" s="12">
        <v>61.08</v>
      </c>
      <c r="L589" s="10" t="s">
        <v>57</v>
      </c>
      <c r="M589" s="14">
        <v>0.7</v>
      </c>
      <c r="N589" s="10" t="s">
        <v>243</v>
      </c>
      <c r="O589" s="10" t="s">
        <v>60</v>
      </c>
      <c r="P589" s="12">
        <v>42.76</v>
      </c>
      <c r="Q589" s="12">
        <v>0</v>
      </c>
      <c r="R589" s="12">
        <v>0</v>
      </c>
    </row>
    <row r="590" spans="1:18" x14ac:dyDescent="0.25">
      <c r="A590" s="10">
        <v>2029759033</v>
      </c>
      <c r="B590" s="10" t="s">
        <v>3699</v>
      </c>
      <c r="C590" s="10" t="s">
        <v>228</v>
      </c>
      <c r="D590" s="10" t="s">
        <v>4047</v>
      </c>
      <c r="E590" s="10">
        <v>9213293</v>
      </c>
      <c r="F590" s="10" t="s">
        <v>2417</v>
      </c>
      <c r="G590" s="11">
        <v>45842</v>
      </c>
      <c r="H590" s="11">
        <v>45965</v>
      </c>
      <c r="I590" s="15">
        <v>4</v>
      </c>
      <c r="J590" s="10" t="s">
        <v>4041</v>
      </c>
      <c r="K590" s="12">
        <v>129.79</v>
      </c>
      <c r="L590" s="10" t="s">
        <v>57</v>
      </c>
      <c r="M590" s="14">
        <v>0.7</v>
      </c>
      <c r="N590" s="10" t="s">
        <v>243</v>
      </c>
      <c r="O590" s="10" t="s">
        <v>60</v>
      </c>
      <c r="P590" s="12">
        <v>90.85</v>
      </c>
      <c r="Q590" s="12">
        <v>0</v>
      </c>
      <c r="R590" s="12">
        <v>0</v>
      </c>
    </row>
    <row r="591" spans="1:18" x14ac:dyDescent="0.25">
      <c r="A591" s="10">
        <v>2029395478</v>
      </c>
      <c r="B591" s="10" t="s">
        <v>2604</v>
      </c>
      <c r="C591" s="10" t="s">
        <v>452</v>
      </c>
      <c r="D591" s="10" t="s">
        <v>4047</v>
      </c>
      <c r="E591" s="10">
        <v>8307933</v>
      </c>
      <c r="F591" s="10" t="s">
        <v>4007</v>
      </c>
      <c r="G591" s="11">
        <v>45839</v>
      </c>
      <c r="H591" s="11">
        <v>45962</v>
      </c>
      <c r="I591" s="15">
        <v>4</v>
      </c>
      <c r="J591" s="10" t="s">
        <v>4041</v>
      </c>
      <c r="K591" s="12">
        <v>51</v>
      </c>
      <c r="L591" s="10" t="s">
        <v>57</v>
      </c>
      <c r="M591" s="14">
        <v>0.7</v>
      </c>
      <c r="N591" s="10" t="s">
        <v>243</v>
      </c>
      <c r="O591" s="10" t="s">
        <v>60</v>
      </c>
      <c r="P591" s="12">
        <v>35.700000000000003</v>
      </c>
      <c r="Q591" s="12">
        <v>0</v>
      </c>
      <c r="R591" s="12">
        <v>0</v>
      </c>
    </row>
    <row r="592" spans="1:18" x14ac:dyDescent="0.25">
      <c r="A592" s="10">
        <v>2029245573</v>
      </c>
      <c r="B592" s="10" t="s">
        <v>2590</v>
      </c>
      <c r="C592" s="10" t="s">
        <v>134</v>
      </c>
      <c r="D592" s="10" t="s">
        <v>4047</v>
      </c>
      <c r="E592" s="10">
        <v>8307933</v>
      </c>
      <c r="F592" s="10" t="s">
        <v>4007</v>
      </c>
      <c r="G592" s="11">
        <v>45840</v>
      </c>
      <c r="H592" s="11">
        <v>45963</v>
      </c>
      <c r="I592" s="15">
        <v>4</v>
      </c>
      <c r="J592" s="10" t="s">
        <v>4041</v>
      </c>
      <c r="K592" s="12">
        <v>61.82</v>
      </c>
      <c r="L592" s="10" t="s">
        <v>57</v>
      </c>
      <c r="M592" s="14">
        <v>0.7</v>
      </c>
      <c r="N592" s="10" t="s">
        <v>243</v>
      </c>
      <c r="O592" s="10" t="s">
        <v>60</v>
      </c>
      <c r="P592" s="12">
        <v>43.27</v>
      </c>
      <c r="Q592" s="12">
        <v>0</v>
      </c>
      <c r="R592" s="12">
        <v>0</v>
      </c>
    </row>
    <row r="593" spans="1:18" x14ac:dyDescent="0.25">
      <c r="A593" s="10">
        <v>2029251128</v>
      </c>
      <c r="B593" s="10" t="s">
        <v>2591</v>
      </c>
      <c r="C593" s="10" t="s">
        <v>398</v>
      </c>
      <c r="D593" s="10" t="s">
        <v>4047</v>
      </c>
      <c r="E593" s="10">
        <v>16865615</v>
      </c>
      <c r="F593" s="10" t="s">
        <v>2397</v>
      </c>
      <c r="G593" s="11">
        <v>45839</v>
      </c>
      <c r="H593" s="11">
        <v>45962</v>
      </c>
      <c r="I593" s="15">
        <v>4</v>
      </c>
      <c r="J593" s="10" t="s">
        <v>4043</v>
      </c>
      <c r="K593" s="12">
        <v>9.1</v>
      </c>
      <c r="L593" s="10" t="s">
        <v>57</v>
      </c>
      <c r="M593" s="14">
        <v>0.7</v>
      </c>
      <c r="N593" s="10" t="s">
        <v>243</v>
      </c>
      <c r="O593" s="10" t="s">
        <v>60</v>
      </c>
      <c r="P593" s="12">
        <v>6.37</v>
      </c>
      <c r="Q593" s="12">
        <v>0</v>
      </c>
      <c r="R593" s="12">
        <v>0</v>
      </c>
    </row>
    <row r="594" spans="1:18" x14ac:dyDescent="0.25">
      <c r="A594" s="10">
        <v>2029617312</v>
      </c>
      <c r="B594" s="10" t="s">
        <v>2620</v>
      </c>
      <c r="C594" s="10" t="s">
        <v>398</v>
      </c>
      <c r="D594" s="10" t="s">
        <v>4047</v>
      </c>
      <c r="E594" s="10">
        <v>16865615</v>
      </c>
      <c r="F594" s="10" t="s">
        <v>2397</v>
      </c>
      <c r="G594" s="11">
        <v>45842</v>
      </c>
      <c r="H594" s="11">
        <v>45965</v>
      </c>
      <c r="I594" s="15">
        <v>4</v>
      </c>
      <c r="J594" s="10" t="s">
        <v>4043</v>
      </c>
      <c r="K594" s="12">
        <v>9.1</v>
      </c>
      <c r="L594" s="10" t="s">
        <v>57</v>
      </c>
      <c r="M594" s="14">
        <v>0.7</v>
      </c>
      <c r="N594" s="10" t="s">
        <v>243</v>
      </c>
      <c r="O594" s="10" t="s">
        <v>60</v>
      </c>
      <c r="P594" s="12">
        <v>6.37</v>
      </c>
      <c r="Q594" s="12">
        <v>0</v>
      </c>
      <c r="R594" s="12">
        <v>0</v>
      </c>
    </row>
    <row r="595" spans="1:18" x14ac:dyDescent="0.25">
      <c r="A595" s="10">
        <v>2029489690</v>
      </c>
      <c r="B595" s="10" t="s">
        <v>3661</v>
      </c>
      <c r="C595" s="10" t="s">
        <v>398</v>
      </c>
      <c r="D595" s="10" t="s">
        <v>4047</v>
      </c>
      <c r="E595" s="10">
        <v>16865615</v>
      </c>
      <c r="F595" s="10" t="s">
        <v>2397</v>
      </c>
      <c r="G595" s="11">
        <v>45839</v>
      </c>
      <c r="H595" s="11">
        <v>45962</v>
      </c>
      <c r="I595" s="15">
        <v>4</v>
      </c>
      <c r="J595" s="10" t="s">
        <v>4043</v>
      </c>
      <c r="K595" s="12">
        <v>18.2</v>
      </c>
      <c r="L595" s="10" t="s">
        <v>57</v>
      </c>
      <c r="M595" s="14">
        <v>0.7</v>
      </c>
      <c r="N595" s="10" t="s">
        <v>243</v>
      </c>
      <c r="O595" s="10" t="s">
        <v>60</v>
      </c>
      <c r="P595" s="12">
        <v>12.74</v>
      </c>
      <c r="Q595" s="12">
        <v>0</v>
      </c>
      <c r="R595" s="12">
        <v>0</v>
      </c>
    </row>
    <row r="596" spans="1:18" x14ac:dyDescent="0.25">
      <c r="A596" s="10">
        <v>2029598028</v>
      </c>
      <c r="B596" s="10" t="s">
        <v>3669</v>
      </c>
      <c r="C596" s="10" t="s">
        <v>398</v>
      </c>
      <c r="D596" s="10" t="s">
        <v>4047</v>
      </c>
      <c r="E596" s="10">
        <v>16865615</v>
      </c>
      <c r="F596" s="10" t="s">
        <v>2397</v>
      </c>
      <c r="G596" s="11">
        <v>45839</v>
      </c>
      <c r="H596" s="11">
        <v>45962</v>
      </c>
      <c r="I596" s="15">
        <v>4</v>
      </c>
      <c r="J596" s="10" t="s">
        <v>4043</v>
      </c>
      <c r="K596" s="12">
        <v>18.2</v>
      </c>
      <c r="L596" s="10" t="s">
        <v>57</v>
      </c>
      <c r="M596" s="14">
        <v>0.7</v>
      </c>
      <c r="N596" s="10" t="s">
        <v>243</v>
      </c>
      <c r="O596" s="10" t="s">
        <v>60</v>
      </c>
      <c r="P596" s="12">
        <v>12.74</v>
      </c>
      <c r="Q596" s="12">
        <v>0</v>
      </c>
      <c r="R596" s="12">
        <v>0</v>
      </c>
    </row>
    <row r="597" spans="1:18" x14ac:dyDescent="0.25">
      <c r="A597" s="10">
        <v>2029594985</v>
      </c>
      <c r="B597" s="10" t="s">
        <v>2618</v>
      </c>
      <c r="C597" s="10" t="s">
        <v>398</v>
      </c>
      <c r="D597" s="10" t="s">
        <v>4047</v>
      </c>
      <c r="E597" s="10">
        <v>16865615</v>
      </c>
      <c r="F597" s="10" t="s">
        <v>2397</v>
      </c>
      <c r="G597" s="11">
        <v>45839</v>
      </c>
      <c r="H597" s="11">
        <v>45962</v>
      </c>
      <c r="I597" s="15">
        <v>4</v>
      </c>
      <c r="J597" s="10" t="s">
        <v>4043</v>
      </c>
      <c r="K597" s="12">
        <v>18.28</v>
      </c>
      <c r="L597" s="10" t="s">
        <v>57</v>
      </c>
      <c r="M597" s="14">
        <v>0.7</v>
      </c>
      <c r="N597" s="10" t="s">
        <v>243</v>
      </c>
      <c r="O597" s="10" t="s">
        <v>60</v>
      </c>
      <c r="P597" s="12">
        <v>12.8</v>
      </c>
      <c r="Q597" s="12">
        <v>0</v>
      </c>
      <c r="R597" s="12">
        <v>0</v>
      </c>
    </row>
    <row r="598" spans="1:18" x14ac:dyDescent="0.25">
      <c r="A598" s="10">
        <v>2029292630</v>
      </c>
      <c r="B598" s="10" t="s">
        <v>3650</v>
      </c>
      <c r="C598" s="10" t="s">
        <v>228</v>
      </c>
      <c r="D598" s="10" t="s">
        <v>4047</v>
      </c>
      <c r="E598" s="10">
        <v>18754354</v>
      </c>
      <c r="F598" s="10" t="s">
        <v>2396</v>
      </c>
      <c r="G598" s="11">
        <v>45839</v>
      </c>
      <c r="H598" s="11">
        <v>45962</v>
      </c>
      <c r="I598" s="15">
        <v>4</v>
      </c>
      <c r="J598" s="10" t="s">
        <v>4041</v>
      </c>
      <c r="K598" s="12">
        <v>34</v>
      </c>
      <c r="L598" s="10" t="s">
        <v>57</v>
      </c>
      <c r="M598" s="14">
        <v>0.7</v>
      </c>
      <c r="N598" s="10" t="s">
        <v>243</v>
      </c>
      <c r="O598" s="10" t="s">
        <v>60</v>
      </c>
      <c r="P598" s="12">
        <v>23.8</v>
      </c>
      <c r="Q598" s="12">
        <v>0</v>
      </c>
      <c r="R598" s="12">
        <v>0</v>
      </c>
    </row>
    <row r="599" spans="1:18" x14ac:dyDescent="0.25">
      <c r="A599" s="10">
        <v>2029761815</v>
      </c>
      <c r="B599" s="10" t="s">
        <v>2637</v>
      </c>
      <c r="C599" s="10" t="s">
        <v>278</v>
      </c>
      <c r="D599" s="10" t="s">
        <v>4047</v>
      </c>
      <c r="E599" s="10">
        <v>18754354</v>
      </c>
      <c r="F599" s="10" t="s">
        <v>2396</v>
      </c>
      <c r="G599" s="11">
        <v>45841</v>
      </c>
      <c r="H599" s="11">
        <v>45964</v>
      </c>
      <c r="I599" s="15">
        <v>4</v>
      </c>
      <c r="J599" s="10" t="s">
        <v>4041</v>
      </c>
      <c r="K599" s="12">
        <v>45.46</v>
      </c>
      <c r="L599" s="10" t="s">
        <v>57</v>
      </c>
      <c r="M599" s="14">
        <v>0.7</v>
      </c>
      <c r="N599" s="10" t="s">
        <v>243</v>
      </c>
      <c r="O599" s="10" t="s">
        <v>60</v>
      </c>
      <c r="P599" s="12">
        <v>31.82</v>
      </c>
      <c r="Q599" s="12">
        <v>0</v>
      </c>
      <c r="R599" s="12">
        <v>0</v>
      </c>
    </row>
    <row r="600" spans="1:18" x14ac:dyDescent="0.25">
      <c r="A600" s="10">
        <v>2029467187</v>
      </c>
      <c r="B600" s="10" t="s">
        <v>2609</v>
      </c>
      <c r="C600" s="10" t="s">
        <v>203</v>
      </c>
      <c r="D600" s="10" t="s">
        <v>4047</v>
      </c>
      <c r="E600" s="10">
        <v>18201929</v>
      </c>
      <c r="F600" s="10" t="s">
        <v>2394</v>
      </c>
      <c r="G600" s="11">
        <v>45839</v>
      </c>
      <c r="H600" s="11">
        <v>45962</v>
      </c>
      <c r="I600" s="15">
        <v>4</v>
      </c>
      <c r="J600" s="10" t="s">
        <v>4043</v>
      </c>
      <c r="K600" s="12">
        <v>28.38</v>
      </c>
      <c r="L600" s="10" t="s">
        <v>57</v>
      </c>
      <c r="M600" s="14">
        <v>0.7</v>
      </c>
      <c r="N600" s="10" t="s">
        <v>243</v>
      </c>
      <c r="O600" s="10" t="s">
        <v>60</v>
      </c>
      <c r="P600" s="12">
        <v>19.87</v>
      </c>
      <c r="Q600" s="12">
        <v>0</v>
      </c>
      <c r="R600" s="12">
        <v>0</v>
      </c>
    </row>
    <row r="601" spans="1:18" x14ac:dyDescent="0.25">
      <c r="A601" s="10">
        <v>2029396191</v>
      </c>
      <c r="B601" s="10" t="s">
        <v>3656</v>
      </c>
      <c r="C601" s="10" t="s">
        <v>228</v>
      </c>
      <c r="D601" s="10" t="s">
        <v>4047</v>
      </c>
      <c r="E601" s="10">
        <v>18201929</v>
      </c>
      <c r="F601" s="10" t="s">
        <v>2394</v>
      </c>
      <c r="G601" s="11">
        <v>45839</v>
      </c>
      <c r="H601" s="11">
        <v>45962</v>
      </c>
      <c r="I601" s="15">
        <v>4</v>
      </c>
      <c r="J601" s="10" t="s">
        <v>4043</v>
      </c>
      <c r="K601" s="12">
        <v>35.700000000000003</v>
      </c>
      <c r="L601" s="10" t="s">
        <v>57</v>
      </c>
      <c r="M601" s="14">
        <v>0.7</v>
      </c>
      <c r="N601" s="10" t="s">
        <v>243</v>
      </c>
      <c r="O601" s="10" t="s">
        <v>60</v>
      </c>
      <c r="P601" s="12">
        <v>24.99</v>
      </c>
      <c r="Q601" s="12">
        <v>0</v>
      </c>
      <c r="R601" s="12">
        <v>0</v>
      </c>
    </row>
    <row r="602" spans="1:18" x14ac:dyDescent="0.25">
      <c r="A602" s="10">
        <v>2029292996</v>
      </c>
      <c r="B602" s="10" t="s">
        <v>2597</v>
      </c>
      <c r="C602" s="10" t="s">
        <v>203</v>
      </c>
      <c r="D602" s="10" t="s">
        <v>4047</v>
      </c>
      <c r="E602" s="10">
        <v>18201929</v>
      </c>
      <c r="F602" s="10" t="s">
        <v>2394</v>
      </c>
      <c r="G602" s="11">
        <v>45839</v>
      </c>
      <c r="H602" s="11">
        <v>45962</v>
      </c>
      <c r="I602" s="15">
        <v>4</v>
      </c>
      <c r="J602" s="10" t="s">
        <v>4043</v>
      </c>
      <c r="K602" s="12">
        <v>83</v>
      </c>
      <c r="L602" s="10" t="s">
        <v>57</v>
      </c>
      <c r="M602" s="14">
        <v>0.7</v>
      </c>
      <c r="N602" s="10" t="s">
        <v>243</v>
      </c>
      <c r="O602" s="10" t="s">
        <v>60</v>
      </c>
      <c r="P602" s="12">
        <v>58.1</v>
      </c>
      <c r="Q602" s="12">
        <v>0</v>
      </c>
      <c r="R602" s="12">
        <v>0</v>
      </c>
    </row>
    <row r="603" spans="1:18" x14ac:dyDescent="0.25">
      <c r="A603" s="10">
        <v>2029733877</v>
      </c>
      <c r="B603" s="10" t="s">
        <v>3696</v>
      </c>
      <c r="C603" s="10" t="s">
        <v>228</v>
      </c>
      <c r="D603" s="10" t="s">
        <v>4047</v>
      </c>
      <c r="E603" s="10">
        <v>17143996</v>
      </c>
      <c r="F603" s="10" t="s">
        <v>2398</v>
      </c>
      <c r="G603" s="11">
        <v>45841</v>
      </c>
      <c r="H603" s="11">
        <v>45964</v>
      </c>
      <c r="I603" s="15">
        <v>4</v>
      </c>
      <c r="J603" s="10" t="s">
        <v>4043</v>
      </c>
      <c r="K603" s="12">
        <v>31.6</v>
      </c>
      <c r="L603" s="10" t="s">
        <v>57</v>
      </c>
      <c r="M603" s="14">
        <v>0.7</v>
      </c>
      <c r="N603" s="10" t="s">
        <v>243</v>
      </c>
      <c r="O603" s="10" t="s">
        <v>60</v>
      </c>
      <c r="P603" s="12">
        <v>22.12</v>
      </c>
      <c r="Q603" s="12">
        <v>0</v>
      </c>
      <c r="R603" s="12">
        <v>0</v>
      </c>
    </row>
    <row r="604" spans="1:18" x14ac:dyDescent="0.25">
      <c r="A604" s="10">
        <v>2029204336</v>
      </c>
      <c r="B604" s="10" t="s">
        <v>3540</v>
      </c>
      <c r="C604" s="10" t="s">
        <v>164</v>
      </c>
      <c r="D604" s="10" t="s">
        <v>4047</v>
      </c>
      <c r="E604" s="10">
        <v>19279958</v>
      </c>
      <c r="F604" s="10" t="s">
        <v>2408</v>
      </c>
      <c r="G604" s="11">
        <v>45808</v>
      </c>
      <c r="H604" s="11">
        <v>45960</v>
      </c>
      <c r="I604" s="15">
        <v>4</v>
      </c>
      <c r="J604" s="10" t="s">
        <v>4041</v>
      </c>
      <c r="K604" s="12">
        <v>34.03</v>
      </c>
      <c r="L604" s="10" t="s">
        <v>57</v>
      </c>
      <c r="M604" s="14">
        <v>0.7</v>
      </c>
      <c r="N604" s="10" t="s">
        <v>243</v>
      </c>
      <c r="O604" s="10" t="s">
        <v>60</v>
      </c>
      <c r="P604" s="12">
        <v>23.82</v>
      </c>
      <c r="Q604" s="12">
        <v>0</v>
      </c>
      <c r="R604" s="12">
        <v>0</v>
      </c>
    </row>
    <row r="605" spans="1:18" x14ac:dyDescent="0.25">
      <c r="A605" s="10">
        <v>2029692901</v>
      </c>
      <c r="B605" s="10" t="s">
        <v>3687</v>
      </c>
      <c r="C605" s="10" t="s">
        <v>164</v>
      </c>
      <c r="D605" s="10" t="s">
        <v>4047</v>
      </c>
      <c r="E605" s="10">
        <v>16228684</v>
      </c>
      <c r="F605" s="10" t="s">
        <v>4033</v>
      </c>
      <c r="G605" s="11">
        <v>45836</v>
      </c>
      <c r="H605" s="11">
        <v>45958</v>
      </c>
      <c r="I605" s="15">
        <v>4</v>
      </c>
      <c r="J605" s="10" t="s">
        <v>4041</v>
      </c>
      <c r="K605" s="12">
        <v>15.18</v>
      </c>
      <c r="L605" s="10" t="s">
        <v>57</v>
      </c>
      <c r="M605" s="14">
        <v>0.7</v>
      </c>
      <c r="N605" s="10" t="s">
        <v>243</v>
      </c>
      <c r="O605" s="10" t="s">
        <v>60</v>
      </c>
      <c r="P605" s="12">
        <v>10.63</v>
      </c>
      <c r="Q605" s="12">
        <v>0</v>
      </c>
      <c r="R605" s="12">
        <v>0</v>
      </c>
    </row>
    <row r="606" spans="1:18" x14ac:dyDescent="0.25">
      <c r="A606" s="10">
        <v>2029654979</v>
      </c>
      <c r="B606" s="10" t="s">
        <v>2622</v>
      </c>
      <c r="C606" s="10" t="s">
        <v>252</v>
      </c>
      <c r="D606" s="10" t="s">
        <v>4047</v>
      </c>
      <c r="E606" s="10">
        <v>21564088</v>
      </c>
      <c r="F606" s="10" t="s">
        <v>2402</v>
      </c>
      <c r="G606" s="11">
        <v>45839</v>
      </c>
      <c r="H606" s="11">
        <v>45962</v>
      </c>
      <c r="I606" s="15">
        <v>4</v>
      </c>
      <c r="J606" s="10" t="s">
        <v>4043</v>
      </c>
      <c r="K606" s="12">
        <v>19.46</v>
      </c>
      <c r="L606" s="10" t="s">
        <v>57</v>
      </c>
      <c r="M606" s="14">
        <v>0.7</v>
      </c>
      <c r="N606" s="10" t="s">
        <v>243</v>
      </c>
      <c r="O606" s="10" t="s">
        <v>60</v>
      </c>
      <c r="P606" s="12">
        <v>13.62</v>
      </c>
      <c r="Q606" s="12">
        <v>0</v>
      </c>
      <c r="R606" s="12">
        <v>0</v>
      </c>
    </row>
    <row r="607" spans="1:18" x14ac:dyDescent="0.25">
      <c r="A607" s="10">
        <v>2029613747</v>
      </c>
      <c r="B607" s="10" t="s">
        <v>3670</v>
      </c>
      <c r="C607" s="10" t="s">
        <v>252</v>
      </c>
      <c r="D607" s="10" t="s">
        <v>4047</v>
      </c>
      <c r="E607" s="10">
        <v>21564088</v>
      </c>
      <c r="F607" s="10" t="s">
        <v>2402</v>
      </c>
      <c r="G607" s="11">
        <v>45839</v>
      </c>
      <c r="H607" s="11">
        <v>45962</v>
      </c>
      <c r="I607" s="15">
        <v>4</v>
      </c>
      <c r="J607" s="10" t="s">
        <v>4043</v>
      </c>
      <c r="K607" s="12">
        <v>67.2</v>
      </c>
      <c r="L607" s="10" t="s">
        <v>57</v>
      </c>
      <c r="M607" s="14">
        <v>0.7</v>
      </c>
      <c r="N607" s="10" t="s">
        <v>243</v>
      </c>
      <c r="O607" s="10" t="s">
        <v>60</v>
      </c>
      <c r="P607" s="12">
        <v>47.04</v>
      </c>
      <c r="Q607" s="12">
        <v>0</v>
      </c>
      <c r="R607" s="12">
        <v>0</v>
      </c>
    </row>
    <row r="608" spans="1:18" x14ac:dyDescent="0.25">
      <c r="A608" s="10">
        <v>2029277387</v>
      </c>
      <c r="B608" s="10" t="s">
        <v>3646</v>
      </c>
      <c r="C608" s="10" t="s">
        <v>203</v>
      </c>
      <c r="D608" s="10" t="s">
        <v>4047</v>
      </c>
      <c r="E608" s="10">
        <v>16683808</v>
      </c>
      <c r="F608" s="10" t="s">
        <v>4027</v>
      </c>
      <c r="G608" s="11">
        <v>45839</v>
      </c>
      <c r="H608" s="11">
        <v>45962</v>
      </c>
      <c r="I608" s="15">
        <v>4</v>
      </c>
      <c r="J608" s="10" t="s">
        <v>4043</v>
      </c>
      <c r="K608" s="12">
        <v>35.32</v>
      </c>
      <c r="L608" s="10" t="s">
        <v>57</v>
      </c>
      <c r="M608" s="14">
        <v>0.7</v>
      </c>
      <c r="N608" s="10" t="s">
        <v>243</v>
      </c>
      <c r="O608" s="10" t="s">
        <v>60</v>
      </c>
      <c r="P608" s="12">
        <v>24.72</v>
      </c>
      <c r="Q608" s="12">
        <v>0</v>
      </c>
      <c r="R608" s="12">
        <v>0</v>
      </c>
    </row>
    <row r="609" spans="1:18" x14ac:dyDescent="0.25">
      <c r="A609" s="10">
        <v>2029624410</v>
      </c>
      <c r="B609" s="10" t="s">
        <v>3674</v>
      </c>
      <c r="C609" s="10" t="s">
        <v>278</v>
      </c>
      <c r="D609" s="10" t="s">
        <v>4047</v>
      </c>
      <c r="E609" s="10">
        <v>21421111</v>
      </c>
      <c r="F609" s="10" t="s">
        <v>2421</v>
      </c>
      <c r="G609" s="11">
        <v>45838</v>
      </c>
      <c r="H609" s="11">
        <v>45960</v>
      </c>
      <c r="I609" s="15">
        <v>4</v>
      </c>
      <c r="J609" s="10" t="s">
        <v>4043</v>
      </c>
      <c r="K609" s="12">
        <v>49.18</v>
      </c>
      <c r="L609" s="10" t="s">
        <v>57</v>
      </c>
      <c r="M609" s="14">
        <v>0.7</v>
      </c>
      <c r="N609" s="10" t="s">
        <v>243</v>
      </c>
      <c r="O609" s="10" t="s">
        <v>60</v>
      </c>
      <c r="P609" s="12">
        <v>34.43</v>
      </c>
      <c r="Q609" s="12">
        <v>0</v>
      </c>
      <c r="R609" s="12">
        <v>0</v>
      </c>
    </row>
    <row r="610" spans="1:18" x14ac:dyDescent="0.25">
      <c r="A610" s="10">
        <v>2029685955</v>
      </c>
      <c r="B610" s="10" t="s">
        <v>3685</v>
      </c>
      <c r="C610" s="10" t="s">
        <v>164</v>
      </c>
      <c r="D610" s="10" t="s">
        <v>4047</v>
      </c>
      <c r="E610" s="10">
        <v>20724564</v>
      </c>
      <c r="F610" s="10" t="s">
        <v>4013</v>
      </c>
      <c r="G610" s="11">
        <v>45839</v>
      </c>
      <c r="H610" s="11">
        <v>45962</v>
      </c>
      <c r="I610" s="15">
        <v>4</v>
      </c>
      <c r="J610" s="10" t="s">
        <v>4043</v>
      </c>
      <c r="K610" s="12">
        <v>3.52</v>
      </c>
      <c r="L610" s="10" t="s">
        <v>57</v>
      </c>
      <c r="M610" s="14">
        <v>0.7</v>
      </c>
      <c r="N610" s="10" t="s">
        <v>243</v>
      </c>
      <c r="O610" s="10" t="s">
        <v>60</v>
      </c>
      <c r="P610" s="12">
        <v>2.46</v>
      </c>
      <c r="Q610" s="12">
        <v>0</v>
      </c>
      <c r="R610" s="12">
        <v>0</v>
      </c>
    </row>
    <row r="611" spans="1:18" x14ac:dyDescent="0.25">
      <c r="A611" s="10">
        <v>2029619463</v>
      </c>
      <c r="B611" s="10" t="s">
        <v>3673</v>
      </c>
      <c r="C611" s="10" t="s">
        <v>164</v>
      </c>
      <c r="D611" s="10" t="s">
        <v>4047</v>
      </c>
      <c r="E611" s="10">
        <v>20724564</v>
      </c>
      <c r="F611" s="10" t="s">
        <v>4013</v>
      </c>
      <c r="G611" s="11">
        <v>45839</v>
      </c>
      <c r="H611" s="11">
        <v>45962</v>
      </c>
      <c r="I611" s="15">
        <v>4</v>
      </c>
      <c r="J611" s="10" t="s">
        <v>4043</v>
      </c>
      <c r="K611" s="12">
        <v>4.7699999999999996</v>
      </c>
      <c r="L611" s="10" t="s">
        <v>57</v>
      </c>
      <c r="M611" s="14">
        <v>0.7</v>
      </c>
      <c r="N611" s="10" t="s">
        <v>243</v>
      </c>
      <c r="O611" s="10" t="s">
        <v>60</v>
      </c>
      <c r="P611" s="12">
        <v>3.34</v>
      </c>
      <c r="Q611" s="12">
        <v>0</v>
      </c>
      <c r="R611" s="12">
        <v>0</v>
      </c>
    </row>
    <row r="612" spans="1:18" x14ac:dyDescent="0.25">
      <c r="A612" s="10">
        <v>2029740722</v>
      </c>
      <c r="B612" s="10" t="s">
        <v>2633</v>
      </c>
      <c r="C612" s="10" t="s">
        <v>164</v>
      </c>
      <c r="D612" s="10" t="s">
        <v>4047</v>
      </c>
      <c r="E612" s="10">
        <v>20724564</v>
      </c>
      <c r="F612" s="10" t="s">
        <v>4013</v>
      </c>
      <c r="G612" s="11">
        <v>45840</v>
      </c>
      <c r="H612" s="11">
        <v>45963</v>
      </c>
      <c r="I612" s="15">
        <v>4</v>
      </c>
      <c r="J612" s="10" t="s">
        <v>4043</v>
      </c>
      <c r="K612" s="12">
        <v>12.36</v>
      </c>
      <c r="L612" s="10" t="s">
        <v>57</v>
      </c>
      <c r="M612" s="14">
        <v>0.7</v>
      </c>
      <c r="N612" s="10" t="s">
        <v>243</v>
      </c>
      <c r="O612" s="10" t="s">
        <v>60</v>
      </c>
      <c r="P612" s="12">
        <v>8.65</v>
      </c>
      <c r="Q612" s="12">
        <v>0</v>
      </c>
      <c r="R612" s="12">
        <v>0</v>
      </c>
    </row>
    <row r="613" spans="1:18" x14ac:dyDescent="0.25">
      <c r="A613" s="10">
        <v>2029714961</v>
      </c>
      <c r="B613" s="10" t="s">
        <v>3689</v>
      </c>
      <c r="C613" s="10" t="s">
        <v>398</v>
      </c>
      <c r="D613" s="10" t="s">
        <v>4047</v>
      </c>
      <c r="E613" s="10">
        <v>1706194</v>
      </c>
      <c r="F613" s="10" t="s">
        <v>4009</v>
      </c>
      <c r="G613" s="11">
        <v>45839</v>
      </c>
      <c r="H613" s="11">
        <v>45962</v>
      </c>
      <c r="I613" s="15">
        <v>4</v>
      </c>
      <c r="J613" s="10" t="s">
        <v>4041</v>
      </c>
      <c r="K613" s="12">
        <v>19.489999999999998</v>
      </c>
      <c r="L613" s="10" t="s">
        <v>57</v>
      </c>
      <c r="M613" s="14">
        <v>0.7</v>
      </c>
      <c r="N613" s="10" t="s">
        <v>243</v>
      </c>
      <c r="O613" s="10" t="s">
        <v>60</v>
      </c>
      <c r="P613" s="12">
        <v>13.64</v>
      </c>
      <c r="Q613" s="12">
        <v>0</v>
      </c>
      <c r="R613" s="12">
        <v>0</v>
      </c>
    </row>
    <row r="614" spans="1:18" x14ac:dyDescent="0.25">
      <c r="A614" s="10">
        <v>2029453014</v>
      </c>
      <c r="B614" s="10" t="s">
        <v>2607</v>
      </c>
      <c r="C614" s="10" t="s">
        <v>125</v>
      </c>
      <c r="D614" s="10" t="s">
        <v>4047</v>
      </c>
      <c r="E614" s="10">
        <v>1706194</v>
      </c>
      <c r="F614" s="10" t="s">
        <v>4009</v>
      </c>
      <c r="G614" s="11">
        <v>45839</v>
      </c>
      <c r="H614" s="11">
        <v>45962</v>
      </c>
      <c r="I614" s="15">
        <v>4</v>
      </c>
      <c r="J614" s="10" t="s">
        <v>4041</v>
      </c>
      <c r="K614" s="12">
        <v>41.75</v>
      </c>
      <c r="L614" s="10" t="s">
        <v>57</v>
      </c>
      <c r="M614" s="14">
        <v>0.7</v>
      </c>
      <c r="N614" s="10" t="s">
        <v>243</v>
      </c>
      <c r="O614" s="10" t="s">
        <v>60</v>
      </c>
      <c r="P614" s="12">
        <v>29.22</v>
      </c>
      <c r="Q614" s="12">
        <v>0</v>
      </c>
      <c r="R614" s="12">
        <v>0</v>
      </c>
    </row>
    <row r="615" spans="1:18" x14ac:dyDescent="0.25">
      <c r="A615" s="10">
        <v>2029363953</v>
      </c>
      <c r="B615" s="10" t="s">
        <v>3654</v>
      </c>
      <c r="C615" s="10" t="s">
        <v>228</v>
      </c>
      <c r="D615" s="10" t="s">
        <v>4047</v>
      </c>
      <c r="E615" s="10">
        <v>18828278</v>
      </c>
      <c r="F615" s="10" t="s">
        <v>4002</v>
      </c>
      <c r="G615" s="11">
        <v>45839</v>
      </c>
      <c r="H615" s="11">
        <v>45962</v>
      </c>
      <c r="I615" s="15">
        <v>4</v>
      </c>
      <c r="J615" s="10" t="s">
        <v>4043</v>
      </c>
      <c r="K615" s="12">
        <v>66.36</v>
      </c>
      <c r="L615" s="10" t="s">
        <v>57</v>
      </c>
      <c r="M615" s="14">
        <v>0.7</v>
      </c>
      <c r="N615" s="10" t="s">
        <v>243</v>
      </c>
      <c r="O615" s="10" t="s">
        <v>60</v>
      </c>
      <c r="P615" s="12">
        <v>46.45</v>
      </c>
      <c r="Q615" s="12">
        <v>0</v>
      </c>
      <c r="R615" s="12">
        <v>0</v>
      </c>
    </row>
    <row r="616" spans="1:18" x14ac:dyDescent="0.25">
      <c r="A616" s="10">
        <v>2029725491</v>
      </c>
      <c r="B616" s="10" t="s">
        <v>3693</v>
      </c>
      <c r="C616" s="10" t="s">
        <v>228</v>
      </c>
      <c r="D616" s="10" t="s">
        <v>4047</v>
      </c>
      <c r="E616" s="10">
        <v>18828278</v>
      </c>
      <c r="F616" s="10" t="s">
        <v>4002</v>
      </c>
      <c r="G616" s="11">
        <v>45839</v>
      </c>
      <c r="H616" s="11">
        <v>45962</v>
      </c>
      <c r="I616" s="15">
        <v>4</v>
      </c>
      <c r="J616" s="10" t="s">
        <v>4043</v>
      </c>
      <c r="K616" s="12">
        <v>95.44</v>
      </c>
      <c r="L616" s="10" t="s">
        <v>57</v>
      </c>
      <c r="M616" s="14">
        <v>0.7</v>
      </c>
      <c r="N616" s="10" t="s">
        <v>243</v>
      </c>
      <c r="O616" s="10" t="s">
        <v>60</v>
      </c>
      <c r="P616" s="12">
        <v>66.81</v>
      </c>
      <c r="Q616" s="12">
        <v>0</v>
      </c>
      <c r="R616" s="12">
        <v>0</v>
      </c>
    </row>
    <row r="617" spans="1:18" x14ac:dyDescent="0.25">
      <c r="A617" s="10">
        <v>2029653495</v>
      </c>
      <c r="B617" s="10" t="s">
        <v>3677</v>
      </c>
      <c r="C617" s="10" t="s">
        <v>228</v>
      </c>
      <c r="D617" s="10" t="s">
        <v>4047</v>
      </c>
      <c r="E617" s="10">
        <v>18828278</v>
      </c>
      <c r="F617" s="10" t="s">
        <v>4002</v>
      </c>
      <c r="G617" s="11">
        <v>45839</v>
      </c>
      <c r="H617" s="11">
        <v>45962</v>
      </c>
      <c r="I617" s="15">
        <v>4</v>
      </c>
      <c r="J617" s="10" t="s">
        <v>4043</v>
      </c>
      <c r="K617" s="12">
        <v>95.54</v>
      </c>
      <c r="L617" s="10" t="s">
        <v>57</v>
      </c>
      <c r="M617" s="14">
        <v>0.7</v>
      </c>
      <c r="N617" s="10" t="s">
        <v>243</v>
      </c>
      <c r="O617" s="10" t="s">
        <v>60</v>
      </c>
      <c r="P617" s="12">
        <v>66.88</v>
      </c>
      <c r="Q617" s="12">
        <v>0</v>
      </c>
      <c r="R617" s="12">
        <v>0</v>
      </c>
    </row>
    <row r="618" spans="1:18" x14ac:dyDescent="0.25">
      <c r="A618" s="10">
        <v>2029456584</v>
      </c>
      <c r="B618" s="10" t="s">
        <v>2608</v>
      </c>
      <c r="C618" s="10" t="s">
        <v>228</v>
      </c>
      <c r="D618" s="10" t="s">
        <v>4047</v>
      </c>
      <c r="E618" s="10">
        <v>18828278</v>
      </c>
      <c r="F618" s="10" t="s">
        <v>4002</v>
      </c>
      <c r="G618" s="11">
        <v>45839</v>
      </c>
      <c r="H618" s="11">
        <v>45962</v>
      </c>
      <c r="I618" s="15">
        <v>4</v>
      </c>
      <c r="J618" s="10" t="s">
        <v>4043</v>
      </c>
      <c r="K618" s="12">
        <v>183.13</v>
      </c>
      <c r="L618" s="10" t="s">
        <v>57</v>
      </c>
      <c r="M618" s="14">
        <v>0.7</v>
      </c>
      <c r="N618" s="10" t="s">
        <v>243</v>
      </c>
      <c r="O618" s="10" t="s">
        <v>60</v>
      </c>
      <c r="P618" s="12">
        <v>128.19</v>
      </c>
      <c r="Q618" s="12">
        <v>0</v>
      </c>
      <c r="R618" s="12">
        <v>0</v>
      </c>
    </row>
    <row r="619" spans="1:18" x14ac:dyDescent="0.25">
      <c r="A619" s="10">
        <v>2029782884</v>
      </c>
      <c r="B619" s="10" t="s">
        <v>3761</v>
      </c>
      <c r="C619" s="10" t="s">
        <v>228</v>
      </c>
      <c r="D619" s="10" t="s">
        <v>4047</v>
      </c>
      <c r="E619" s="10">
        <v>20220688</v>
      </c>
      <c r="F619" s="10" t="s">
        <v>2403</v>
      </c>
      <c r="G619" s="11">
        <v>45842</v>
      </c>
      <c r="H619" s="11">
        <v>45965</v>
      </c>
      <c r="I619" s="15">
        <v>4</v>
      </c>
      <c r="J619" s="10" t="s">
        <v>4043</v>
      </c>
      <c r="K619" s="12">
        <v>32.26</v>
      </c>
      <c r="L619" s="10" t="s">
        <v>57</v>
      </c>
      <c r="M619" s="14">
        <v>0.7</v>
      </c>
      <c r="N619" s="10" t="s">
        <v>243</v>
      </c>
      <c r="O619" s="10" t="s">
        <v>60</v>
      </c>
      <c r="P619" s="12">
        <v>22.58</v>
      </c>
      <c r="Q619" s="12">
        <v>0</v>
      </c>
      <c r="R619" s="12">
        <v>0</v>
      </c>
    </row>
    <row r="620" spans="1:18" x14ac:dyDescent="0.25">
      <c r="A620" s="10">
        <v>2029728913</v>
      </c>
      <c r="B620" s="10" t="s">
        <v>3694</v>
      </c>
      <c r="C620" s="10" t="s">
        <v>449</v>
      </c>
      <c r="D620" s="10" t="s">
        <v>4047</v>
      </c>
      <c r="E620" s="10">
        <v>19200754</v>
      </c>
      <c r="F620" s="10" t="s">
        <v>2405</v>
      </c>
      <c r="G620" s="11">
        <v>45839</v>
      </c>
      <c r="H620" s="11">
        <v>45962</v>
      </c>
      <c r="I620" s="15">
        <v>4</v>
      </c>
      <c r="J620" s="10" t="s">
        <v>4043</v>
      </c>
      <c r="K620" s="12">
        <v>10.82</v>
      </c>
      <c r="L620" s="10" t="s">
        <v>57</v>
      </c>
      <c r="M620" s="14">
        <v>0.7</v>
      </c>
      <c r="N620" s="10" t="s">
        <v>243</v>
      </c>
      <c r="O620" s="10" t="s">
        <v>60</v>
      </c>
      <c r="P620" s="12">
        <v>7.57</v>
      </c>
      <c r="Q620" s="12">
        <v>0</v>
      </c>
      <c r="R620" s="12">
        <v>0</v>
      </c>
    </row>
    <row r="621" spans="1:18" x14ac:dyDescent="0.25">
      <c r="A621" s="10">
        <v>2029730589</v>
      </c>
      <c r="B621" s="10" t="s">
        <v>3695</v>
      </c>
      <c r="C621" s="10" t="s">
        <v>203</v>
      </c>
      <c r="D621" s="10" t="s">
        <v>4047</v>
      </c>
      <c r="E621" s="10">
        <v>19200754</v>
      </c>
      <c r="F621" s="10" t="s">
        <v>2405</v>
      </c>
      <c r="G621" s="11">
        <v>45839</v>
      </c>
      <c r="H621" s="11">
        <v>45962</v>
      </c>
      <c r="I621" s="15">
        <v>4</v>
      </c>
      <c r="J621" s="10" t="s">
        <v>4043</v>
      </c>
      <c r="K621" s="12">
        <v>37.119999999999997</v>
      </c>
      <c r="L621" s="10" t="s">
        <v>57</v>
      </c>
      <c r="M621" s="14">
        <v>0.7</v>
      </c>
      <c r="N621" s="10" t="s">
        <v>243</v>
      </c>
      <c r="O621" s="10" t="s">
        <v>60</v>
      </c>
      <c r="P621" s="12">
        <v>25.98</v>
      </c>
      <c r="Q621" s="12">
        <v>0</v>
      </c>
      <c r="R621" s="12">
        <v>0</v>
      </c>
    </row>
    <row r="622" spans="1:18" x14ac:dyDescent="0.25">
      <c r="A622" s="10">
        <v>2029526294</v>
      </c>
      <c r="B622" s="10" t="s">
        <v>3665</v>
      </c>
      <c r="C622" s="10" t="s">
        <v>228</v>
      </c>
      <c r="D622" s="10" t="s">
        <v>4047</v>
      </c>
      <c r="E622" s="10">
        <v>19200754</v>
      </c>
      <c r="F622" s="10" t="s">
        <v>2405</v>
      </c>
      <c r="G622" s="11">
        <v>45839</v>
      </c>
      <c r="H622" s="11">
        <v>45962</v>
      </c>
      <c r="I622" s="15">
        <v>4</v>
      </c>
      <c r="J622" s="10" t="s">
        <v>4043</v>
      </c>
      <c r="K622" s="12">
        <v>60.8</v>
      </c>
      <c r="L622" s="10" t="s">
        <v>57</v>
      </c>
      <c r="M622" s="14">
        <v>0.7</v>
      </c>
      <c r="N622" s="10" t="s">
        <v>243</v>
      </c>
      <c r="O622" s="10" t="s">
        <v>60</v>
      </c>
      <c r="P622" s="12">
        <v>42.56</v>
      </c>
      <c r="Q622" s="12">
        <v>0</v>
      </c>
      <c r="R622" s="12">
        <v>0</v>
      </c>
    </row>
    <row r="623" spans="1:18" x14ac:dyDescent="0.25">
      <c r="A623" s="10">
        <v>2029312988</v>
      </c>
      <c r="B623" s="10" t="s">
        <v>3652</v>
      </c>
      <c r="C623" s="10" t="s">
        <v>228</v>
      </c>
      <c r="D623" s="10" t="s">
        <v>4047</v>
      </c>
      <c r="E623" s="10">
        <v>19200754</v>
      </c>
      <c r="F623" s="10" t="s">
        <v>2405</v>
      </c>
      <c r="G623" s="11">
        <v>45839</v>
      </c>
      <c r="H623" s="11">
        <v>45962</v>
      </c>
      <c r="I623" s="15">
        <v>4</v>
      </c>
      <c r="J623" s="10" t="s">
        <v>4043</v>
      </c>
      <c r="K623" s="12">
        <v>115.38</v>
      </c>
      <c r="L623" s="10" t="s">
        <v>57</v>
      </c>
      <c r="M623" s="14">
        <v>0.7</v>
      </c>
      <c r="N623" s="10" t="s">
        <v>243</v>
      </c>
      <c r="O623" s="10" t="s">
        <v>60</v>
      </c>
      <c r="P623" s="12">
        <v>80.77</v>
      </c>
      <c r="Q623" s="12">
        <v>0</v>
      </c>
      <c r="R623" s="12">
        <v>0</v>
      </c>
    </row>
    <row r="624" spans="1:18" x14ac:dyDescent="0.25">
      <c r="A624" s="10">
        <v>2029690468</v>
      </c>
      <c r="B624" s="10" t="s">
        <v>3686</v>
      </c>
      <c r="C624" s="10" t="s">
        <v>203</v>
      </c>
      <c r="D624" s="10" t="s">
        <v>4047</v>
      </c>
      <c r="E624" s="10">
        <v>19200754</v>
      </c>
      <c r="F624" s="10" t="s">
        <v>2405</v>
      </c>
      <c r="G624" s="11">
        <v>45836</v>
      </c>
      <c r="H624" s="11">
        <v>45958</v>
      </c>
      <c r="I624" s="15">
        <v>4</v>
      </c>
      <c r="J624" s="10" t="s">
        <v>4043</v>
      </c>
      <c r="K624" s="12">
        <v>164.81</v>
      </c>
      <c r="L624" s="10" t="s">
        <v>57</v>
      </c>
      <c r="M624" s="14">
        <v>0.7</v>
      </c>
      <c r="N624" s="10" t="s">
        <v>243</v>
      </c>
      <c r="O624" s="10" t="s">
        <v>60</v>
      </c>
      <c r="P624" s="12">
        <v>115.37</v>
      </c>
      <c r="Q624" s="12">
        <v>0</v>
      </c>
      <c r="R624" s="12">
        <v>0</v>
      </c>
    </row>
    <row r="625" spans="1:18" x14ac:dyDescent="0.25">
      <c r="A625" s="10">
        <v>2029274820</v>
      </c>
      <c r="B625" s="10" t="s">
        <v>3548</v>
      </c>
      <c r="C625" s="10" t="s">
        <v>228</v>
      </c>
      <c r="D625" s="10" t="s">
        <v>4047</v>
      </c>
      <c r="E625" s="10">
        <v>19200754</v>
      </c>
      <c r="F625" s="10" t="s">
        <v>2405</v>
      </c>
      <c r="G625" s="11">
        <v>45839</v>
      </c>
      <c r="H625" s="11">
        <v>45962</v>
      </c>
      <c r="I625" s="15">
        <v>4</v>
      </c>
      <c r="J625" s="10" t="s">
        <v>4043</v>
      </c>
      <c r="K625" s="12">
        <v>377.02</v>
      </c>
      <c r="L625" s="10" t="s">
        <v>57</v>
      </c>
      <c r="M625" s="14">
        <v>0.7</v>
      </c>
      <c r="N625" s="10" t="s">
        <v>243</v>
      </c>
      <c r="O625" s="10" t="s">
        <v>60</v>
      </c>
      <c r="P625" s="12">
        <v>263.91000000000003</v>
      </c>
      <c r="Q625" s="12">
        <v>0</v>
      </c>
      <c r="R625" s="12">
        <v>0</v>
      </c>
    </row>
    <row r="626" spans="1:18" x14ac:dyDescent="0.25">
      <c r="A626" s="10">
        <v>2029677470</v>
      </c>
      <c r="B626" s="10" t="s">
        <v>3681</v>
      </c>
      <c r="C626" s="10" t="s">
        <v>228</v>
      </c>
      <c r="D626" s="10" t="s">
        <v>4047</v>
      </c>
      <c r="E626" s="10">
        <v>19200754</v>
      </c>
      <c r="F626" s="10" t="s">
        <v>2405</v>
      </c>
      <c r="G626" s="11">
        <v>45839</v>
      </c>
      <c r="H626" s="11">
        <v>45962</v>
      </c>
      <c r="I626" s="15">
        <v>4</v>
      </c>
      <c r="J626" s="10" t="s">
        <v>4043</v>
      </c>
      <c r="K626" s="12">
        <v>377.02</v>
      </c>
      <c r="L626" s="10" t="s">
        <v>57</v>
      </c>
      <c r="M626" s="14">
        <v>0.7</v>
      </c>
      <c r="N626" s="10" t="s">
        <v>243</v>
      </c>
      <c r="O626" s="10" t="s">
        <v>60</v>
      </c>
      <c r="P626" s="12">
        <v>263.91000000000003</v>
      </c>
      <c r="Q626" s="12">
        <v>0</v>
      </c>
      <c r="R626" s="12">
        <v>0</v>
      </c>
    </row>
    <row r="627" spans="1:18" x14ac:dyDescent="0.25">
      <c r="A627" s="10">
        <v>2029601721</v>
      </c>
      <c r="B627" s="10" t="s">
        <v>2619</v>
      </c>
      <c r="C627" s="10" t="s">
        <v>125</v>
      </c>
      <c r="D627" s="10" t="s">
        <v>4047</v>
      </c>
      <c r="E627" s="10">
        <v>16633294</v>
      </c>
      <c r="F627" s="10" t="s">
        <v>2399</v>
      </c>
      <c r="G627" s="11">
        <v>45839</v>
      </c>
      <c r="H627" s="11">
        <v>45962</v>
      </c>
      <c r="I627" s="15">
        <v>4</v>
      </c>
      <c r="J627" s="10" t="s">
        <v>4043</v>
      </c>
      <c r="K627" s="12">
        <v>50.9</v>
      </c>
      <c r="L627" s="10" t="s">
        <v>57</v>
      </c>
      <c r="M627" s="14">
        <v>0.7</v>
      </c>
      <c r="N627" s="10" t="s">
        <v>243</v>
      </c>
      <c r="O627" s="10" t="s">
        <v>60</v>
      </c>
      <c r="P627" s="12">
        <v>35.630000000000003</v>
      </c>
      <c r="Q627" s="12">
        <v>0</v>
      </c>
      <c r="R627" s="12">
        <v>0</v>
      </c>
    </row>
    <row r="628" spans="1:18" x14ac:dyDescent="0.25">
      <c r="A628" s="10">
        <v>2029481120</v>
      </c>
      <c r="B628" s="10" t="s">
        <v>3659</v>
      </c>
      <c r="C628" s="10" t="s">
        <v>228</v>
      </c>
      <c r="D628" s="10" t="s">
        <v>4047</v>
      </c>
      <c r="E628" s="10">
        <v>16633294</v>
      </c>
      <c r="F628" s="10" t="s">
        <v>2399</v>
      </c>
      <c r="G628" s="11">
        <v>45839</v>
      </c>
      <c r="H628" s="11">
        <v>45962</v>
      </c>
      <c r="I628" s="15">
        <v>4</v>
      </c>
      <c r="J628" s="10" t="s">
        <v>4043</v>
      </c>
      <c r="K628" s="12">
        <v>90.83</v>
      </c>
      <c r="L628" s="10" t="s">
        <v>57</v>
      </c>
      <c r="M628" s="14">
        <v>0.7</v>
      </c>
      <c r="N628" s="10" t="s">
        <v>243</v>
      </c>
      <c r="O628" s="10" t="s">
        <v>60</v>
      </c>
      <c r="P628" s="12">
        <v>63.58</v>
      </c>
      <c r="Q628" s="12">
        <v>0</v>
      </c>
      <c r="R628" s="12">
        <v>0</v>
      </c>
    </row>
    <row r="629" spans="1:18" x14ac:dyDescent="0.25">
      <c r="A629" s="10">
        <v>2029725270</v>
      </c>
      <c r="B629" s="10" t="s">
        <v>2632</v>
      </c>
      <c r="C629" s="10" t="s">
        <v>151</v>
      </c>
      <c r="D629" s="10" t="s">
        <v>4047</v>
      </c>
      <c r="E629" s="10">
        <v>8977234</v>
      </c>
      <c r="F629" s="10" t="s">
        <v>2395</v>
      </c>
      <c r="G629" s="11">
        <v>45839</v>
      </c>
      <c r="H629" s="11">
        <v>45962</v>
      </c>
      <c r="I629" s="15">
        <v>4</v>
      </c>
      <c r="J629" s="10" t="s">
        <v>4041</v>
      </c>
      <c r="K629" s="12">
        <v>11.83</v>
      </c>
      <c r="L629" s="10" t="s">
        <v>57</v>
      </c>
      <c r="M629" s="14">
        <v>0.7</v>
      </c>
      <c r="N629" s="10" t="s">
        <v>243</v>
      </c>
      <c r="O629" s="10" t="s">
        <v>60</v>
      </c>
      <c r="P629" s="12">
        <v>8.2799999999999994</v>
      </c>
      <c r="Q629" s="12">
        <v>0</v>
      </c>
      <c r="R629" s="12">
        <v>0</v>
      </c>
    </row>
    <row r="630" spans="1:18" x14ac:dyDescent="0.25">
      <c r="A630" s="10">
        <v>2029330415</v>
      </c>
      <c r="B630" s="10" t="s">
        <v>2600</v>
      </c>
      <c r="C630" s="10" t="s">
        <v>278</v>
      </c>
      <c r="D630" s="10" t="s">
        <v>4047</v>
      </c>
      <c r="E630" s="10">
        <v>8977234</v>
      </c>
      <c r="F630" s="10" t="s">
        <v>2395</v>
      </c>
      <c r="G630" s="11">
        <v>45839</v>
      </c>
      <c r="H630" s="11">
        <v>45962</v>
      </c>
      <c r="I630" s="15">
        <v>4</v>
      </c>
      <c r="J630" s="10" t="s">
        <v>4041</v>
      </c>
      <c r="K630" s="12">
        <v>38.1</v>
      </c>
      <c r="L630" s="10" t="s">
        <v>57</v>
      </c>
      <c r="M630" s="14">
        <v>0.7</v>
      </c>
      <c r="N630" s="10" t="s">
        <v>243</v>
      </c>
      <c r="O630" s="10" t="s">
        <v>60</v>
      </c>
      <c r="P630" s="12">
        <v>26.67</v>
      </c>
      <c r="Q630" s="12">
        <v>0</v>
      </c>
      <c r="R630" s="12">
        <v>0</v>
      </c>
    </row>
    <row r="631" spans="1:18" x14ac:dyDescent="0.25">
      <c r="A631" s="10">
        <v>2029546311</v>
      </c>
      <c r="B631" s="10" t="s">
        <v>2615</v>
      </c>
      <c r="C631" s="10" t="s">
        <v>425</v>
      </c>
      <c r="D631" s="10" t="s">
        <v>4047</v>
      </c>
      <c r="E631" s="10">
        <v>8977234</v>
      </c>
      <c r="F631" s="10" t="s">
        <v>2395</v>
      </c>
      <c r="G631" s="11">
        <v>45839</v>
      </c>
      <c r="H631" s="11">
        <v>45962</v>
      </c>
      <c r="I631" s="15">
        <v>4</v>
      </c>
      <c r="J631" s="10" t="s">
        <v>4041</v>
      </c>
      <c r="K631" s="12">
        <v>46.72</v>
      </c>
      <c r="L631" s="10" t="s">
        <v>57</v>
      </c>
      <c r="M631" s="14">
        <v>0.7</v>
      </c>
      <c r="N631" s="10" t="s">
        <v>243</v>
      </c>
      <c r="O631" s="10" t="s">
        <v>60</v>
      </c>
      <c r="P631" s="12">
        <v>32.700000000000003</v>
      </c>
      <c r="Q631" s="12">
        <v>0</v>
      </c>
      <c r="R631" s="12">
        <v>0</v>
      </c>
    </row>
    <row r="632" spans="1:18" x14ac:dyDescent="0.25">
      <c r="A632" s="10">
        <v>2029541668</v>
      </c>
      <c r="B632" s="10" t="s">
        <v>2614</v>
      </c>
      <c r="C632" s="10" t="s">
        <v>228</v>
      </c>
      <c r="D632" s="10" t="s">
        <v>4047</v>
      </c>
      <c r="E632" s="10">
        <v>8977234</v>
      </c>
      <c r="F632" s="10" t="s">
        <v>2395</v>
      </c>
      <c r="G632" s="11">
        <v>45839</v>
      </c>
      <c r="H632" s="11">
        <v>45962</v>
      </c>
      <c r="I632" s="15">
        <v>4</v>
      </c>
      <c r="J632" s="10" t="s">
        <v>4041</v>
      </c>
      <c r="K632" s="12">
        <v>47.24</v>
      </c>
      <c r="L632" s="10" t="s">
        <v>57</v>
      </c>
      <c r="M632" s="14">
        <v>0.7</v>
      </c>
      <c r="N632" s="10" t="s">
        <v>243</v>
      </c>
      <c r="O632" s="10" t="s">
        <v>60</v>
      </c>
      <c r="P632" s="12">
        <v>33.07</v>
      </c>
      <c r="Q632" s="12">
        <v>0</v>
      </c>
      <c r="R632" s="12">
        <v>0</v>
      </c>
    </row>
    <row r="633" spans="1:18" x14ac:dyDescent="0.25">
      <c r="A633" s="10">
        <v>2029310162</v>
      </c>
      <c r="B633" s="10" t="s">
        <v>2575</v>
      </c>
      <c r="C633" s="10" t="s">
        <v>164</v>
      </c>
      <c r="D633" s="10" t="s">
        <v>4047</v>
      </c>
      <c r="E633" s="10">
        <v>8977234</v>
      </c>
      <c r="F633" s="10" t="s">
        <v>2395</v>
      </c>
      <c r="G633" s="11">
        <v>45839</v>
      </c>
      <c r="H633" s="11">
        <v>45962</v>
      </c>
      <c r="I633" s="15">
        <v>4</v>
      </c>
      <c r="J633" s="10" t="s">
        <v>4041</v>
      </c>
      <c r="K633" s="12">
        <v>47.72</v>
      </c>
      <c r="L633" s="10" t="s">
        <v>57</v>
      </c>
      <c r="M633" s="14">
        <v>0.7</v>
      </c>
      <c r="N633" s="10" t="s">
        <v>243</v>
      </c>
      <c r="O633" s="10" t="s">
        <v>60</v>
      </c>
      <c r="P633" s="12">
        <v>33.4</v>
      </c>
      <c r="Q633" s="12">
        <v>0</v>
      </c>
      <c r="R633" s="12">
        <v>0</v>
      </c>
    </row>
    <row r="634" spans="1:18" x14ac:dyDescent="0.25">
      <c r="A634" s="10">
        <v>2029187819</v>
      </c>
      <c r="B634" s="10" t="s">
        <v>2588</v>
      </c>
      <c r="C634" s="10" t="s">
        <v>278</v>
      </c>
      <c r="D634" s="10" t="s">
        <v>4047</v>
      </c>
      <c r="E634" s="10">
        <v>8977234</v>
      </c>
      <c r="F634" s="10" t="s">
        <v>2395</v>
      </c>
      <c r="G634" s="11">
        <v>45839</v>
      </c>
      <c r="H634" s="11">
        <v>45962</v>
      </c>
      <c r="I634" s="15">
        <v>4</v>
      </c>
      <c r="J634" s="10" t="s">
        <v>4041</v>
      </c>
      <c r="K634" s="12">
        <v>62.15</v>
      </c>
      <c r="L634" s="10" t="s">
        <v>57</v>
      </c>
      <c r="M634" s="14">
        <v>0.7</v>
      </c>
      <c r="N634" s="10" t="s">
        <v>243</v>
      </c>
      <c r="O634" s="10" t="s">
        <v>60</v>
      </c>
      <c r="P634" s="12">
        <v>43.5</v>
      </c>
      <c r="Q634" s="12">
        <v>0</v>
      </c>
      <c r="R634" s="12">
        <v>0</v>
      </c>
    </row>
    <row r="635" spans="1:18" x14ac:dyDescent="0.25">
      <c r="A635" s="10">
        <v>2029508512</v>
      </c>
      <c r="B635" s="10" t="s">
        <v>2611</v>
      </c>
      <c r="C635" s="10" t="s">
        <v>278</v>
      </c>
      <c r="D635" s="10" t="s">
        <v>4047</v>
      </c>
      <c r="E635" s="10">
        <v>8977234</v>
      </c>
      <c r="F635" s="10" t="s">
        <v>2395</v>
      </c>
      <c r="G635" s="11">
        <v>45839</v>
      </c>
      <c r="H635" s="11">
        <v>45962</v>
      </c>
      <c r="I635" s="15">
        <v>4</v>
      </c>
      <c r="J635" s="10" t="s">
        <v>4041</v>
      </c>
      <c r="K635" s="12">
        <v>66.86</v>
      </c>
      <c r="L635" s="10" t="s">
        <v>57</v>
      </c>
      <c r="M635" s="14">
        <v>0.7</v>
      </c>
      <c r="N635" s="10" t="s">
        <v>243</v>
      </c>
      <c r="O635" s="10" t="s">
        <v>60</v>
      </c>
      <c r="P635" s="12">
        <v>46.8</v>
      </c>
      <c r="Q635" s="12">
        <v>0</v>
      </c>
      <c r="R635" s="12">
        <v>0</v>
      </c>
    </row>
    <row r="636" spans="1:18" x14ac:dyDescent="0.25">
      <c r="A636" s="10">
        <v>2029285747</v>
      </c>
      <c r="B636" s="10" t="s">
        <v>2595</v>
      </c>
      <c r="C636" s="10" t="s">
        <v>427</v>
      </c>
      <c r="D636" s="10" t="s">
        <v>4047</v>
      </c>
      <c r="E636" s="10">
        <v>8977234</v>
      </c>
      <c r="F636" s="10" t="s">
        <v>2395</v>
      </c>
      <c r="G636" s="11">
        <v>45839</v>
      </c>
      <c r="H636" s="11">
        <v>45962</v>
      </c>
      <c r="I636" s="15">
        <v>4</v>
      </c>
      <c r="J636" s="10" t="s">
        <v>4041</v>
      </c>
      <c r="K636" s="12">
        <v>75.69</v>
      </c>
      <c r="L636" s="10" t="s">
        <v>57</v>
      </c>
      <c r="M636" s="14">
        <v>0.7</v>
      </c>
      <c r="N636" s="10" t="s">
        <v>243</v>
      </c>
      <c r="O636" s="10" t="s">
        <v>60</v>
      </c>
      <c r="P636" s="12">
        <v>52.98</v>
      </c>
      <c r="Q636" s="12">
        <v>0</v>
      </c>
      <c r="R636" s="12">
        <v>0</v>
      </c>
    </row>
    <row r="637" spans="1:18" x14ac:dyDescent="0.25">
      <c r="A637" s="10">
        <v>2029511340</v>
      </c>
      <c r="B637" s="10" t="s">
        <v>2612</v>
      </c>
      <c r="C637" s="10" t="s">
        <v>203</v>
      </c>
      <c r="D637" s="10" t="s">
        <v>4047</v>
      </c>
      <c r="E637" s="10">
        <v>8977234</v>
      </c>
      <c r="F637" s="10" t="s">
        <v>2395</v>
      </c>
      <c r="G637" s="11">
        <v>45839</v>
      </c>
      <c r="H637" s="11">
        <v>45962</v>
      </c>
      <c r="I637" s="15">
        <v>4</v>
      </c>
      <c r="J637" s="10" t="s">
        <v>4041</v>
      </c>
      <c r="K637" s="12">
        <v>80.73</v>
      </c>
      <c r="L637" s="10" t="s">
        <v>57</v>
      </c>
      <c r="M637" s="14">
        <v>0.7</v>
      </c>
      <c r="N637" s="10" t="s">
        <v>243</v>
      </c>
      <c r="O637" s="10" t="s">
        <v>60</v>
      </c>
      <c r="P637" s="12">
        <v>56.51</v>
      </c>
      <c r="Q637" s="12">
        <v>0</v>
      </c>
      <c r="R637" s="12">
        <v>0</v>
      </c>
    </row>
    <row r="638" spans="1:18" x14ac:dyDescent="0.25">
      <c r="A638" s="10">
        <v>2029273126</v>
      </c>
      <c r="B638" s="10" t="s">
        <v>2594</v>
      </c>
      <c r="C638" s="10" t="s">
        <v>425</v>
      </c>
      <c r="D638" s="10" t="s">
        <v>4047</v>
      </c>
      <c r="E638" s="10">
        <v>8977234</v>
      </c>
      <c r="F638" s="10" t="s">
        <v>2395</v>
      </c>
      <c r="G638" s="11">
        <v>45839</v>
      </c>
      <c r="H638" s="11">
        <v>45962</v>
      </c>
      <c r="I638" s="15">
        <v>4</v>
      </c>
      <c r="J638" s="10" t="s">
        <v>4041</v>
      </c>
      <c r="K638" s="12">
        <v>85.63</v>
      </c>
      <c r="L638" s="10" t="s">
        <v>57</v>
      </c>
      <c r="M638" s="14">
        <v>0.7</v>
      </c>
      <c r="N638" s="10" t="s">
        <v>243</v>
      </c>
      <c r="O638" s="10" t="s">
        <v>60</v>
      </c>
      <c r="P638" s="12">
        <v>59.94</v>
      </c>
      <c r="Q638" s="12">
        <v>0</v>
      </c>
      <c r="R638" s="12">
        <v>0</v>
      </c>
    </row>
    <row r="639" spans="1:18" x14ac:dyDescent="0.25">
      <c r="A639" s="10">
        <v>2029759738</v>
      </c>
      <c r="B639" s="10" t="s">
        <v>2636</v>
      </c>
      <c r="C639" s="10" t="s">
        <v>125</v>
      </c>
      <c r="D639" s="10" t="s">
        <v>4047</v>
      </c>
      <c r="E639" s="10">
        <v>8977234</v>
      </c>
      <c r="F639" s="10" t="s">
        <v>2395</v>
      </c>
      <c r="G639" s="11">
        <v>45841</v>
      </c>
      <c r="H639" s="11">
        <v>45964</v>
      </c>
      <c r="I639" s="15">
        <v>4</v>
      </c>
      <c r="J639" s="10" t="s">
        <v>4041</v>
      </c>
      <c r="K639" s="12">
        <v>100.95</v>
      </c>
      <c r="L639" s="10" t="s">
        <v>57</v>
      </c>
      <c r="M639" s="14">
        <v>0.7</v>
      </c>
      <c r="N639" s="10" t="s">
        <v>243</v>
      </c>
      <c r="O639" s="10" t="s">
        <v>60</v>
      </c>
      <c r="P639" s="12">
        <v>70.66</v>
      </c>
      <c r="Q639" s="12">
        <v>0</v>
      </c>
      <c r="R639" s="12">
        <v>0</v>
      </c>
    </row>
    <row r="640" spans="1:18" x14ac:dyDescent="0.25">
      <c r="A640" s="10">
        <v>2029296854</v>
      </c>
      <c r="B640" s="10" t="s">
        <v>2599</v>
      </c>
      <c r="C640" s="10" t="s">
        <v>427</v>
      </c>
      <c r="D640" s="10" t="s">
        <v>4047</v>
      </c>
      <c r="E640" s="10">
        <v>8977234</v>
      </c>
      <c r="F640" s="10" t="s">
        <v>2395</v>
      </c>
      <c r="G640" s="11">
        <v>45839</v>
      </c>
      <c r="H640" s="11">
        <v>45962</v>
      </c>
      <c r="I640" s="15">
        <v>4</v>
      </c>
      <c r="J640" s="10" t="s">
        <v>4041</v>
      </c>
      <c r="K640" s="12">
        <v>115.4</v>
      </c>
      <c r="L640" s="10" t="s">
        <v>57</v>
      </c>
      <c r="M640" s="14">
        <v>0.7</v>
      </c>
      <c r="N640" s="10" t="s">
        <v>243</v>
      </c>
      <c r="O640" s="10" t="s">
        <v>60</v>
      </c>
      <c r="P640" s="12">
        <v>80.78</v>
      </c>
      <c r="Q640" s="12">
        <v>0</v>
      </c>
      <c r="R640" s="12">
        <v>0</v>
      </c>
    </row>
    <row r="641" spans="1:18" x14ac:dyDescent="0.25">
      <c r="A641" s="10">
        <v>2029523694</v>
      </c>
      <c r="B641" s="10" t="s">
        <v>2613</v>
      </c>
      <c r="C641" s="10" t="s">
        <v>427</v>
      </c>
      <c r="D641" s="10" t="s">
        <v>4047</v>
      </c>
      <c r="E641" s="10">
        <v>8977234</v>
      </c>
      <c r="F641" s="10" t="s">
        <v>2395</v>
      </c>
      <c r="G641" s="11">
        <v>45839</v>
      </c>
      <c r="H641" s="11">
        <v>45962</v>
      </c>
      <c r="I641" s="15">
        <v>4</v>
      </c>
      <c r="J641" s="10" t="s">
        <v>4041</v>
      </c>
      <c r="K641" s="12">
        <v>150.36000000000001</v>
      </c>
      <c r="L641" s="10" t="s">
        <v>57</v>
      </c>
      <c r="M641" s="14">
        <v>0.7</v>
      </c>
      <c r="N641" s="10" t="s">
        <v>243</v>
      </c>
      <c r="O641" s="10" t="s">
        <v>60</v>
      </c>
      <c r="P641" s="12">
        <v>105.25</v>
      </c>
      <c r="Q641" s="12">
        <v>0</v>
      </c>
      <c r="R641" s="12">
        <v>0</v>
      </c>
    </row>
    <row r="642" spans="1:18" x14ac:dyDescent="0.25">
      <c r="A642" s="10">
        <v>2029484335</v>
      </c>
      <c r="B642" s="10" t="s">
        <v>2610</v>
      </c>
      <c r="C642" s="10" t="s">
        <v>228</v>
      </c>
      <c r="D642" s="10" t="s">
        <v>4047</v>
      </c>
      <c r="E642" s="10">
        <v>19396223</v>
      </c>
      <c r="F642" s="10" t="s">
        <v>2412</v>
      </c>
      <c r="G642" s="11">
        <v>45839</v>
      </c>
      <c r="H642" s="11">
        <v>45962</v>
      </c>
      <c r="I642" s="15">
        <v>4</v>
      </c>
      <c r="J642" s="10" t="s">
        <v>4041</v>
      </c>
      <c r="K642" s="12">
        <v>11.5</v>
      </c>
      <c r="L642" s="10" t="s">
        <v>57</v>
      </c>
      <c r="M642" s="14">
        <v>0.7</v>
      </c>
      <c r="N642" s="10" t="s">
        <v>243</v>
      </c>
      <c r="O642" s="10" t="s">
        <v>60</v>
      </c>
      <c r="P642" s="12">
        <v>8.0500000000000007</v>
      </c>
      <c r="Q642" s="12">
        <v>0</v>
      </c>
      <c r="R642" s="12">
        <v>0</v>
      </c>
    </row>
    <row r="643" spans="1:18" x14ac:dyDescent="0.25">
      <c r="A643" s="10">
        <v>2029596306</v>
      </c>
      <c r="B643" s="10" t="s">
        <v>3668</v>
      </c>
      <c r="C643" s="10" t="s">
        <v>228</v>
      </c>
      <c r="D643" s="10" t="s">
        <v>4047</v>
      </c>
      <c r="E643" s="10">
        <v>19396223</v>
      </c>
      <c r="F643" s="10" t="s">
        <v>2412</v>
      </c>
      <c r="G643" s="11">
        <v>45839</v>
      </c>
      <c r="H643" s="11">
        <v>45962</v>
      </c>
      <c r="I643" s="15">
        <v>4</v>
      </c>
      <c r="J643" s="10" t="s">
        <v>4041</v>
      </c>
      <c r="K643" s="12">
        <v>11.5</v>
      </c>
      <c r="L643" s="10" t="s">
        <v>57</v>
      </c>
      <c r="M643" s="14">
        <v>0.7</v>
      </c>
      <c r="N643" s="10" t="s">
        <v>243</v>
      </c>
      <c r="O643" s="10" t="s">
        <v>60</v>
      </c>
      <c r="P643" s="12">
        <v>8.0500000000000007</v>
      </c>
      <c r="Q643" s="12">
        <v>0</v>
      </c>
      <c r="R643" s="12">
        <v>0</v>
      </c>
    </row>
    <row r="644" spans="1:18" x14ac:dyDescent="0.25">
      <c r="A644" s="10">
        <v>2029714407</v>
      </c>
      <c r="B644" s="10" t="s">
        <v>2630</v>
      </c>
      <c r="C644" s="10" t="s">
        <v>228</v>
      </c>
      <c r="D644" s="10" t="s">
        <v>4047</v>
      </c>
      <c r="E644" s="10">
        <v>19396223</v>
      </c>
      <c r="F644" s="10" t="s">
        <v>2412</v>
      </c>
      <c r="G644" s="11">
        <v>45839</v>
      </c>
      <c r="H644" s="11">
        <v>45962</v>
      </c>
      <c r="I644" s="15">
        <v>4</v>
      </c>
      <c r="J644" s="10" t="s">
        <v>4041</v>
      </c>
      <c r="K644" s="12">
        <v>11.5</v>
      </c>
      <c r="L644" s="10" t="s">
        <v>57</v>
      </c>
      <c r="M644" s="14">
        <v>0.7</v>
      </c>
      <c r="N644" s="10" t="s">
        <v>243</v>
      </c>
      <c r="O644" s="10" t="s">
        <v>60</v>
      </c>
      <c r="P644" s="12">
        <v>8.0500000000000007</v>
      </c>
      <c r="Q644" s="12">
        <v>0</v>
      </c>
      <c r="R644" s="12">
        <v>0</v>
      </c>
    </row>
    <row r="645" spans="1:18" x14ac:dyDescent="0.25">
      <c r="A645" s="10">
        <v>2029704729</v>
      </c>
      <c r="B645" s="10" t="s">
        <v>2628</v>
      </c>
      <c r="C645" s="10" t="s">
        <v>228</v>
      </c>
      <c r="D645" s="10" t="s">
        <v>4047</v>
      </c>
      <c r="E645" s="10">
        <v>19396223</v>
      </c>
      <c r="F645" s="10" t="s">
        <v>2412</v>
      </c>
      <c r="G645" s="11">
        <v>45839</v>
      </c>
      <c r="H645" s="11">
        <v>45962</v>
      </c>
      <c r="I645" s="15">
        <v>4</v>
      </c>
      <c r="J645" s="10" t="s">
        <v>4041</v>
      </c>
      <c r="K645" s="12">
        <v>27.5</v>
      </c>
      <c r="L645" s="10" t="s">
        <v>57</v>
      </c>
      <c r="M645" s="14">
        <v>0.7</v>
      </c>
      <c r="N645" s="10" t="s">
        <v>243</v>
      </c>
      <c r="O645" s="10" t="s">
        <v>60</v>
      </c>
      <c r="P645" s="12">
        <v>19.25</v>
      </c>
      <c r="Q645" s="12">
        <v>0</v>
      </c>
      <c r="R645" s="12">
        <v>0</v>
      </c>
    </row>
    <row r="646" spans="1:18" x14ac:dyDescent="0.25">
      <c r="A646" s="10">
        <v>2029772060</v>
      </c>
      <c r="B646" s="10" t="s">
        <v>3758</v>
      </c>
      <c r="C646" s="10" t="s">
        <v>228</v>
      </c>
      <c r="D646" s="10" t="s">
        <v>4047</v>
      </c>
      <c r="E646" s="10">
        <v>19396223</v>
      </c>
      <c r="F646" s="10" t="s">
        <v>2412</v>
      </c>
      <c r="G646" s="11">
        <v>45841</v>
      </c>
      <c r="H646" s="11">
        <v>45964</v>
      </c>
      <c r="I646" s="15">
        <v>4</v>
      </c>
      <c r="J646" s="10" t="s">
        <v>4041</v>
      </c>
      <c r="K646" s="12">
        <v>61.08</v>
      </c>
      <c r="L646" s="10" t="s">
        <v>57</v>
      </c>
      <c r="M646" s="14">
        <v>0.7</v>
      </c>
      <c r="N646" s="10" t="s">
        <v>243</v>
      </c>
      <c r="O646" s="10" t="s">
        <v>60</v>
      </c>
      <c r="P646" s="12">
        <v>42.76</v>
      </c>
      <c r="Q646" s="12">
        <v>0</v>
      </c>
      <c r="R646" s="12">
        <v>0</v>
      </c>
    </row>
    <row r="647" spans="1:18" x14ac:dyDescent="0.25">
      <c r="A647" s="10">
        <v>2029501114</v>
      </c>
      <c r="B647" s="10" t="s">
        <v>3662</v>
      </c>
      <c r="C647" s="10" t="s">
        <v>228</v>
      </c>
      <c r="D647" s="10" t="s">
        <v>4047</v>
      </c>
      <c r="E647" s="10">
        <v>19481808</v>
      </c>
      <c r="F647" s="10" t="s">
        <v>4001</v>
      </c>
      <c r="G647" s="11">
        <v>45839</v>
      </c>
      <c r="H647" s="11">
        <v>45962</v>
      </c>
      <c r="I647" s="15">
        <v>4</v>
      </c>
      <c r="J647" s="10" t="s">
        <v>4043</v>
      </c>
      <c r="K647" s="12">
        <v>19</v>
      </c>
      <c r="L647" s="10" t="s">
        <v>57</v>
      </c>
      <c r="M647" s="14">
        <v>0.7</v>
      </c>
      <c r="N647" s="10" t="s">
        <v>243</v>
      </c>
      <c r="O647" s="10" t="s">
        <v>60</v>
      </c>
      <c r="P647" s="12">
        <v>13.3</v>
      </c>
      <c r="Q647" s="12">
        <v>0</v>
      </c>
      <c r="R647" s="12">
        <v>0</v>
      </c>
    </row>
    <row r="648" spans="1:18" x14ac:dyDescent="0.25">
      <c r="A648" s="10">
        <v>2029668179</v>
      </c>
      <c r="B648" s="10" t="s">
        <v>3680</v>
      </c>
      <c r="C648" s="10" t="s">
        <v>125</v>
      </c>
      <c r="D648" s="10" t="s">
        <v>4047</v>
      </c>
      <c r="E648" s="10">
        <v>371819</v>
      </c>
      <c r="F648" s="10" t="s">
        <v>2401</v>
      </c>
      <c r="G648" s="11">
        <v>45835</v>
      </c>
      <c r="H648" s="11">
        <v>45957</v>
      </c>
      <c r="I648" s="15">
        <v>4</v>
      </c>
      <c r="J648" s="10" t="s">
        <v>4043</v>
      </c>
      <c r="K648" s="12">
        <v>53.02</v>
      </c>
      <c r="L648" s="10" t="s">
        <v>57</v>
      </c>
      <c r="M648" s="14">
        <v>0.7</v>
      </c>
      <c r="N648" s="10" t="s">
        <v>243</v>
      </c>
      <c r="O648" s="10" t="s">
        <v>60</v>
      </c>
      <c r="P648" s="12">
        <v>37.11</v>
      </c>
      <c r="Q648" s="12">
        <v>0</v>
      </c>
      <c r="R648" s="12">
        <v>0</v>
      </c>
    </row>
    <row r="649" spans="1:18" x14ac:dyDescent="0.25">
      <c r="A649" s="10">
        <v>2029718915</v>
      </c>
      <c r="B649" s="10" t="s">
        <v>3691</v>
      </c>
      <c r="C649" s="10" t="s">
        <v>203</v>
      </c>
      <c r="D649" s="10" t="s">
        <v>4047</v>
      </c>
      <c r="E649" s="10">
        <v>371819</v>
      </c>
      <c r="F649" s="10" t="s">
        <v>2401</v>
      </c>
      <c r="G649" s="11">
        <v>45839</v>
      </c>
      <c r="H649" s="11">
        <v>45962</v>
      </c>
      <c r="I649" s="15">
        <v>4</v>
      </c>
      <c r="J649" s="10" t="s">
        <v>4043</v>
      </c>
      <c r="K649" s="12">
        <v>89.52</v>
      </c>
      <c r="L649" s="10" t="s">
        <v>57</v>
      </c>
      <c r="M649" s="14">
        <v>0.7</v>
      </c>
      <c r="N649" s="10" t="s">
        <v>243</v>
      </c>
      <c r="O649" s="10" t="s">
        <v>60</v>
      </c>
      <c r="P649" s="12">
        <v>62.66</v>
      </c>
      <c r="Q649" s="12">
        <v>0</v>
      </c>
      <c r="R649" s="12">
        <v>0</v>
      </c>
    </row>
    <row r="650" spans="1:18" x14ac:dyDescent="0.25">
      <c r="A650" s="10">
        <v>2029296531</v>
      </c>
      <c r="B650" s="10" t="s">
        <v>3651</v>
      </c>
      <c r="C650" s="10" t="s">
        <v>278</v>
      </c>
      <c r="D650" s="10" t="s">
        <v>4047</v>
      </c>
      <c r="E650" s="10">
        <v>371819</v>
      </c>
      <c r="F650" s="10" t="s">
        <v>2401</v>
      </c>
      <c r="G650" s="11">
        <v>45839</v>
      </c>
      <c r="H650" s="11">
        <v>45962</v>
      </c>
      <c r="I650" s="15">
        <v>4</v>
      </c>
      <c r="J650" s="10" t="s">
        <v>4043</v>
      </c>
      <c r="K650" s="12">
        <v>93.92</v>
      </c>
      <c r="L650" s="10" t="s">
        <v>57</v>
      </c>
      <c r="M650" s="14">
        <v>0.7</v>
      </c>
      <c r="N650" s="10" t="s">
        <v>243</v>
      </c>
      <c r="O650" s="10" t="s">
        <v>60</v>
      </c>
      <c r="P650" s="12">
        <v>65.739999999999995</v>
      </c>
      <c r="Q650" s="12">
        <v>0</v>
      </c>
      <c r="R650" s="12">
        <v>0</v>
      </c>
    </row>
    <row r="651" spans="1:18" x14ac:dyDescent="0.25">
      <c r="A651" s="10">
        <v>2028937317</v>
      </c>
      <c r="B651" s="10" t="s">
        <v>3509</v>
      </c>
      <c r="C651" s="10" t="s">
        <v>125</v>
      </c>
      <c r="D651" s="10" t="s">
        <v>4047</v>
      </c>
      <c r="E651" s="10">
        <v>8977234</v>
      </c>
      <c r="F651" s="10" t="s">
        <v>2395</v>
      </c>
      <c r="G651" s="11">
        <v>45839</v>
      </c>
      <c r="H651" s="11">
        <v>45962</v>
      </c>
      <c r="I651" s="15">
        <v>4</v>
      </c>
      <c r="J651" s="10" t="s">
        <v>4041</v>
      </c>
      <c r="K651" s="12">
        <v>69.489999999999995</v>
      </c>
      <c r="L651" s="10" t="s">
        <v>57</v>
      </c>
      <c r="M651" s="14">
        <v>0.7</v>
      </c>
      <c r="N651" s="10" t="s">
        <v>243</v>
      </c>
      <c r="O651" s="10" t="s">
        <v>60</v>
      </c>
      <c r="P651" s="12">
        <v>48.64</v>
      </c>
      <c r="Q651" s="12">
        <v>48.64</v>
      </c>
      <c r="R651" s="12">
        <v>48.64</v>
      </c>
    </row>
    <row r="652" spans="1:18" x14ac:dyDescent="0.25">
      <c r="A652" s="10">
        <v>2028938952</v>
      </c>
      <c r="B652" s="10" t="s">
        <v>3511</v>
      </c>
      <c r="C652" s="10" t="s">
        <v>228</v>
      </c>
      <c r="D652" s="10" t="s">
        <v>4047</v>
      </c>
      <c r="E652" s="10">
        <v>8977234</v>
      </c>
      <c r="F652" s="10" t="s">
        <v>2395</v>
      </c>
      <c r="G652" s="11">
        <v>45836</v>
      </c>
      <c r="H652" s="11">
        <v>45958</v>
      </c>
      <c r="I652" s="15">
        <v>4</v>
      </c>
      <c r="J652" s="10" t="s">
        <v>4041</v>
      </c>
      <c r="K652" s="12">
        <v>105.02</v>
      </c>
      <c r="L652" s="10" t="s">
        <v>57</v>
      </c>
      <c r="M652" s="14">
        <v>0.7</v>
      </c>
      <c r="N652" s="10" t="s">
        <v>243</v>
      </c>
      <c r="O652" s="10" t="s">
        <v>60</v>
      </c>
      <c r="P652" s="12">
        <v>73.510000000000005</v>
      </c>
      <c r="Q652" s="12">
        <v>73.510000000000005</v>
      </c>
      <c r="R652" s="12">
        <v>73.510000000000005</v>
      </c>
    </row>
    <row r="653" spans="1:18" x14ac:dyDescent="0.25">
      <c r="A653" s="16">
        <v>2029275099</v>
      </c>
      <c r="B653" s="16" t="s">
        <v>2917</v>
      </c>
      <c r="C653" s="16" t="s">
        <v>278</v>
      </c>
      <c r="D653" s="16" t="s">
        <v>4044</v>
      </c>
      <c r="E653" s="16">
        <v>21421111</v>
      </c>
      <c r="F653" s="16" t="s">
        <v>2421</v>
      </c>
      <c r="G653" s="17">
        <v>45812</v>
      </c>
      <c r="H653" s="17">
        <v>45934</v>
      </c>
      <c r="I653" s="18">
        <v>4</v>
      </c>
      <c r="J653" s="16" t="s">
        <v>4043</v>
      </c>
      <c r="K653" s="19">
        <v>-27.12</v>
      </c>
      <c r="L653" s="16" t="s">
        <v>57</v>
      </c>
      <c r="M653" s="21">
        <v>0.375</v>
      </c>
      <c r="N653" s="16" t="s">
        <v>243</v>
      </c>
      <c r="O653" s="16" t="s">
        <v>60</v>
      </c>
      <c r="P653" s="19">
        <v>-10.17</v>
      </c>
      <c r="Q653" s="19">
        <v>-10.17</v>
      </c>
      <c r="R653" s="19">
        <v>-10.17</v>
      </c>
    </row>
    <row r="654" spans="1:18" x14ac:dyDescent="0.25">
      <c r="A654" s="10">
        <v>2029290190</v>
      </c>
      <c r="B654" s="10" t="s">
        <v>2596</v>
      </c>
      <c r="C654" s="10" t="s">
        <v>228</v>
      </c>
      <c r="D654" s="10" t="s">
        <v>4044</v>
      </c>
      <c r="E654" s="10">
        <v>7470776</v>
      </c>
      <c r="F654" s="10" t="s">
        <v>2415</v>
      </c>
      <c r="G654" s="11">
        <v>45839</v>
      </c>
      <c r="H654" s="11">
        <v>45962</v>
      </c>
      <c r="I654" s="15">
        <v>4</v>
      </c>
      <c r="J654" s="10" t="s">
        <v>4043</v>
      </c>
      <c r="K654" s="12">
        <v>41.91</v>
      </c>
      <c r="L654" s="10" t="s">
        <v>57</v>
      </c>
      <c r="M654" s="13">
        <v>0.375</v>
      </c>
      <c r="N654" s="10" t="s">
        <v>243</v>
      </c>
      <c r="O654" s="10" t="s">
        <v>60</v>
      </c>
      <c r="P654" s="12">
        <v>15.72</v>
      </c>
      <c r="Q654" s="12">
        <v>0</v>
      </c>
      <c r="R654" s="12">
        <v>0</v>
      </c>
    </row>
    <row r="655" spans="1:18" x14ac:dyDescent="0.25">
      <c r="A655" s="10">
        <v>2029718230</v>
      </c>
      <c r="B655" s="10" t="s">
        <v>3690</v>
      </c>
      <c r="C655" s="10" t="s">
        <v>528</v>
      </c>
      <c r="D655" s="10" t="s">
        <v>4044</v>
      </c>
      <c r="E655" s="10">
        <v>7470776</v>
      </c>
      <c r="F655" s="10" t="s">
        <v>2415</v>
      </c>
      <c r="G655" s="11">
        <v>45839</v>
      </c>
      <c r="H655" s="11">
        <v>45962</v>
      </c>
      <c r="I655" s="15">
        <v>4</v>
      </c>
      <c r="J655" s="10" t="s">
        <v>4043</v>
      </c>
      <c r="K655" s="12">
        <v>70.739999999999995</v>
      </c>
      <c r="L655" s="10" t="s">
        <v>57</v>
      </c>
      <c r="M655" s="13">
        <v>0.375</v>
      </c>
      <c r="N655" s="10" t="s">
        <v>243</v>
      </c>
      <c r="O655" s="10" t="s">
        <v>60</v>
      </c>
      <c r="P655" s="12">
        <v>26.53</v>
      </c>
      <c r="Q655" s="12">
        <v>0</v>
      </c>
      <c r="R655" s="12">
        <v>0</v>
      </c>
    </row>
    <row r="656" spans="1:18" x14ac:dyDescent="0.25">
      <c r="A656" s="10">
        <v>2029707332</v>
      </c>
      <c r="B656" s="10" t="s">
        <v>2629</v>
      </c>
      <c r="C656" s="10" t="s">
        <v>228</v>
      </c>
      <c r="D656" s="10" t="s">
        <v>4044</v>
      </c>
      <c r="E656" s="10">
        <v>19586992</v>
      </c>
      <c r="F656" s="10" t="s">
        <v>4008</v>
      </c>
      <c r="G656" s="11">
        <v>45839</v>
      </c>
      <c r="H656" s="11">
        <v>45962</v>
      </c>
      <c r="I656" s="15">
        <v>4</v>
      </c>
      <c r="J656" s="10" t="s">
        <v>4043</v>
      </c>
      <c r="K656" s="12">
        <v>77.48</v>
      </c>
      <c r="L656" s="10" t="s">
        <v>57</v>
      </c>
      <c r="M656" s="13">
        <v>0.375</v>
      </c>
      <c r="N656" s="10" t="s">
        <v>243</v>
      </c>
      <c r="O656" s="10" t="s">
        <v>60</v>
      </c>
      <c r="P656" s="12">
        <v>29.06</v>
      </c>
      <c r="Q656" s="12">
        <v>0</v>
      </c>
      <c r="R656" s="12">
        <v>0</v>
      </c>
    </row>
    <row r="657" spans="1:18" x14ac:dyDescent="0.25">
      <c r="A657" s="10">
        <v>2029547302</v>
      </c>
      <c r="B657" s="10" t="s">
        <v>2616</v>
      </c>
      <c r="C657" s="10" t="s">
        <v>228</v>
      </c>
      <c r="D657" s="10" t="s">
        <v>4044</v>
      </c>
      <c r="E657" s="10">
        <v>8325282</v>
      </c>
      <c r="F657" s="10" t="s">
        <v>2393</v>
      </c>
      <c r="G657" s="11">
        <v>45839</v>
      </c>
      <c r="H657" s="11">
        <v>45962</v>
      </c>
      <c r="I657" s="15">
        <v>4</v>
      </c>
      <c r="J657" s="10" t="s">
        <v>4043</v>
      </c>
      <c r="K657" s="12">
        <v>60.48</v>
      </c>
      <c r="L657" s="10" t="s">
        <v>57</v>
      </c>
      <c r="M657" s="13">
        <v>0.375</v>
      </c>
      <c r="N657" s="10" t="s">
        <v>243</v>
      </c>
      <c r="O657" s="10" t="s">
        <v>60</v>
      </c>
      <c r="P657" s="12">
        <v>22.68</v>
      </c>
      <c r="Q657" s="12">
        <v>0</v>
      </c>
      <c r="R657" s="12">
        <v>0</v>
      </c>
    </row>
    <row r="658" spans="1:18" x14ac:dyDescent="0.25">
      <c r="A658" s="10">
        <v>2029488053</v>
      </c>
      <c r="B658" s="10" t="s">
        <v>3847</v>
      </c>
      <c r="C658" s="10" t="s">
        <v>228</v>
      </c>
      <c r="D658" s="10" t="s">
        <v>4044</v>
      </c>
      <c r="E658" s="10">
        <v>8814784</v>
      </c>
      <c r="F658" s="10" t="s">
        <v>4011</v>
      </c>
      <c r="G658" s="11">
        <v>45839</v>
      </c>
      <c r="H658" s="11">
        <v>45962</v>
      </c>
      <c r="I658" s="15">
        <v>4</v>
      </c>
      <c r="J658" s="10" t="s">
        <v>4043</v>
      </c>
      <c r="K658" s="12">
        <v>33.020000000000003</v>
      </c>
      <c r="L658" s="10" t="s">
        <v>57</v>
      </c>
      <c r="M658" s="13">
        <v>0.375</v>
      </c>
      <c r="N658" s="10" t="s">
        <v>243</v>
      </c>
      <c r="O658" s="10" t="s">
        <v>60</v>
      </c>
      <c r="P658" s="12">
        <v>12.38</v>
      </c>
      <c r="Q658" s="12">
        <v>0</v>
      </c>
      <c r="R658" s="12">
        <v>0</v>
      </c>
    </row>
    <row r="659" spans="1:18" x14ac:dyDescent="0.25">
      <c r="A659" s="10">
        <v>2028786407</v>
      </c>
      <c r="B659" s="10" t="s">
        <v>3492</v>
      </c>
      <c r="C659" s="10" t="s">
        <v>228</v>
      </c>
      <c r="D659" s="10" t="s">
        <v>4044</v>
      </c>
      <c r="E659" s="10">
        <v>8814784</v>
      </c>
      <c r="F659" s="10" t="s">
        <v>4011</v>
      </c>
      <c r="G659" s="11">
        <v>45839</v>
      </c>
      <c r="H659" s="11">
        <v>45962</v>
      </c>
      <c r="I659" s="15">
        <v>4</v>
      </c>
      <c r="J659" s="10" t="s">
        <v>4043</v>
      </c>
      <c r="K659" s="12">
        <v>41.91</v>
      </c>
      <c r="L659" s="10" t="s">
        <v>57</v>
      </c>
      <c r="M659" s="13">
        <v>0.375</v>
      </c>
      <c r="N659" s="10" t="s">
        <v>243</v>
      </c>
      <c r="O659" s="10" t="s">
        <v>60</v>
      </c>
      <c r="P659" s="12">
        <v>15.72</v>
      </c>
      <c r="Q659" s="12">
        <v>0</v>
      </c>
      <c r="R659" s="12">
        <v>0</v>
      </c>
    </row>
    <row r="660" spans="1:18" x14ac:dyDescent="0.25">
      <c r="A660" s="10">
        <v>2029410651</v>
      </c>
      <c r="B660" s="10" t="s">
        <v>3657</v>
      </c>
      <c r="C660" s="10" t="s">
        <v>320</v>
      </c>
      <c r="D660" s="10" t="s">
        <v>4044</v>
      </c>
      <c r="E660" s="10">
        <v>8814784</v>
      </c>
      <c r="F660" s="10" t="s">
        <v>4011</v>
      </c>
      <c r="G660" s="11">
        <v>45839</v>
      </c>
      <c r="H660" s="11">
        <v>45962</v>
      </c>
      <c r="I660" s="15">
        <v>4</v>
      </c>
      <c r="J660" s="10" t="s">
        <v>4043</v>
      </c>
      <c r="K660" s="12">
        <v>48.15</v>
      </c>
      <c r="L660" s="10" t="s">
        <v>57</v>
      </c>
      <c r="M660" s="13">
        <v>0.375</v>
      </c>
      <c r="N660" s="10" t="s">
        <v>243</v>
      </c>
      <c r="O660" s="10" t="s">
        <v>60</v>
      </c>
      <c r="P660" s="12">
        <v>18.059999999999999</v>
      </c>
      <c r="Q660" s="12">
        <v>0</v>
      </c>
      <c r="R660" s="12">
        <v>0</v>
      </c>
    </row>
    <row r="661" spans="1:18" x14ac:dyDescent="0.25">
      <c r="A661" s="10">
        <v>2029384979</v>
      </c>
      <c r="B661" s="10" t="s">
        <v>2602</v>
      </c>
      <c r="C661" s="10" t="s">
        <v>228</v>
      </c>
      <c r="D661" s="10" t="s">
        <v>4044</v>
      </c>
      <c r="E661" s="10">
        <v>8814784</v>
      </c>
      <c r="F661" s="10" t="s">
        <v>4011</v>
      </c>
      <c r="G661" s="11">
        <v>45839</v>
      </c>
      <c r="H661" s="11">
        <v>45962</v>
      </c>
      <c r="I661" s="15">
        <v>4</v>
      </c>
      <c r="J661" s="10" t="s">
        <v>4043</v>
      </c>
      <c r="K661" s="12">
        <v>74.64</v>
      </c>
      <c r="L661" s="10" t="s">
        <v>57</v>
      </c>
      <c r="M661" s="13">
        <v>0.375</v>
      </c>
      <c r="N661" s="10" t="s">
        <v>243</v>
      </c>
      <c r="O661" s="10" t="s">
        <v>60</v>
      </c>
      <c r="P661" s="12">
        <v>27.99</v>
      </c>
      <c r="Q661" s="12">
        <v>0</v>
      </c>
      <c r="R661" s="12">
        <v>0</v>
      </c>
    </row>
    <row r="662" spans="1:18" x14ac:dyDescent="0.25">
      <c r="A662" s="10">
        <v>2029415289</v>
      </c>
      <c r="B662" s="10" t="s">
        <v>3846</v>
      </c>
      <c r="C662" s="10" t="s">
        <v>203</v>
      </c>
      <c r="D662" s="10" t="s">
        <v>4044</v>
      </c>
      <c r="E662" s="10">
        <v>9213293</v>
      </c>
      <c r="F662" s="10" t="s">
        <v>2417</v>
      </c>
      <c r="G662" s="11">
        <v>45839</v>
      </c>
      <c r="H662" s="11">
        <v>45962</v>
      </c>
      <c r="I662" s="15">
        <v>4</v>
      </c>
      <c r="J662" s="10" t="s">
        <v>4041</v>
      </c>
      <c r="K662" s="12">
        <v>23.39</v>
      </c>
      <c r="L662" s="10" t="s">
        <v>57</v>
      </c>
      <c r="M662" s="13">
        <v>0.375</v>
      </c>
      <c r="N662" s="10" t="s">
        <v>243</v>
      </c>
      <c r="O662" s="10" t="s">
        <v>60</v>
      </c>
      <c r="P662" s="12">
        <v>8.77</v>
      </c>
      <c r="Q662" s="12">
        <v>0</v>
      </c>
      <c r="R662" s="12">
        <v>0</v>
      </c>
    </row>
    <row r="663" spans="1:18" x14ac:dyDescent="0.25">
      <c r="A663" s="10">
        <v>2029772410</v>
      </c>
      <c r="B663" s="10" t="s">
        <v>3853</v>
      </c>
      <c r="C663" s="10" t="s">
        <v>528</v>
      </c>
      <c r="D663" s="10" t="s">
        <v>4044</v>
      </c>
      <c r="E663" s="10">
        <v>17094718</v>
      </c>
      <c r="F663" s="10" t="s">
        <v>2416</v>
      </c>
      <c r="G663" s="11">
        <v>45841</v>
      </c>
      <c r="H663" s="11">
        <v>45964</v>
      </c>
      <c r="I663" s="15">
        <v>4</v>
      </c>
      <c r="J663" s="10" t="s">
        <v>4043</v>
      </c>
      <c r="K663" s="12">
        <v>32.42</v>
      </c>
      <c r="L663" s="10" t="s">
        <v>57</v>
      </c>
      <c r="M663" s="13">
        <v>0.375</v>
      </c>
      <c r="N663" s="10" t="s">
        <v>243</v>
      </c>
      <c r="O663" s="10" t="s">
        <v>60</v>
      </c>
      <c r="P663" s="12">
        <v>12.16</v>
      </c>
      <c r="Q663" s="12">
        <v>0</v>
      </c>
      <c r="R663" s="12">
        <v>0</v>
      </c>
    </row>
    <row r="664" spans="1:18" x14ac:dyDescent="0.25">
      <c r="A664" s="10">
        <v>2029622398</v>
      </c>
      <c r="B664" s="10" t="s">
        <v>3848</v>
      </c>
      <c r="C664" s="10" t="s">
        <v>203</v>
      </c>
      <c r="D664" s="10" t="s">
        <v>4044</v>
      </c>
      <c r="E664" s="10">
        <v>8307933</v>
      </c>
      <c r="F664" s="10" t="s">
        <v>4007</v>
      </c>
      <c r="G664" s="11">
        <v>45839</v>
      </c>
      <c r="H664" s="11">
        <v>45962</v>
      </c>
      <c r="I664" s="15">
        <v>4</v>
      </c>
      <c r="J664" s="10" t="s">
        <v>4041</v>
      </c>
      <c r="K664" s="12">
        <v>58.58</v>
      </c>
      <c r="L664" s="10" t="s">
        <v>57</v>
      </c>
      <c r="M664" s="13">
        <v>0.375</v>
      </c>
      <c r="N664" s="10" t="s">
        <v>243</v>
      </c>
      <c r="O664" s="10" t="s">
        <v>60</v>
      </c>
      <c r="P664" s="12">
        <v>21.97</v>
      </c>
      <c r="Q664" s="12">
        <v>0</v>
      </c>
      <c r="R664" s="12">
        <v>0</v>
      </c>
    </row>
    <row r="665" spans="1:18" x14ac:dyDescent="0.25">
      <c r="A665" s="10">
        <v>2029428214</v>
      </c>
      <c r="B665" s="10" t="s">
        <v>2606</v>
      </c>
      <c r="C665" s="10" t="s">
        <v>228</v>
      </c>
      <c r="D665" s="10" t="s">
        <v>4044</v>
      </c>
      <c r="E665" s="10">
        <v>8307933</v>
      </c>
      <c r="F665" s="10" t="s">
        <v>4007</v>
      </c>
      <c r="G665" s="11">
        <v>45839</v>
      </c>
      <c r="H665" s="11">
        <v>45962</v>
      </c>
      <c r="I665" s="15">
        <v>4</v>
      </c>
      <c r="J665" s="10" t="s">
        <v>4041</v>
      </c>
      <c r="K665" s="12">
        <v>173.38</v>
      </c>
      <c r="L665" s="10" t="s">
        <v>57</v>
      </c>
      <c r="M665" s="13">
        <v>0.375</v>
      </c>
      <c r="N665" s="10" t="s">
        <v>243</v>
      </c>
      <c r="O665" s="10" t="s">
        <v>60</v>
      </c>
      <c r="P665" s="12">
        <v>65.02</v>
      </c>
      <c r="Q665" s="12">
        <v>0</v>
      </c>
      <c r="R665" s="12">
        <v>0</v>
      </c>
    </row>
    <row r="666" spans="1:18" x14ac:dyDescent="0.25">
      <c r="A666" s="10">
        <v>2029245575</v>
      </c>
      <c r="B666" s="10" t="s">
        <v>2590</v>
      </c>
      <c r="C666" s="10" t="s">
        <v>134</v>
      </c>
      <c r="D666" s="10" t="s">
        <v>4044</v>
      </c>
      <c r="E666" s="10">
        <v>8307933</v>
      </c>
      <c r="F666" s="10" t="s">
        <v>4007</v>
      </c>
      <c r="G666" s="11">
        <v>45840</v>
      </c>
      <c r="H666" s="11">
        <v>45963</v>
      </c>
      <c r="I666" s="15">
        <v>4</v>
      </c>
      <c r="J666" s="10" t="s">
        <v>4041</v>
      </c>
      <c r="K666" s="12">
        <v>175.65</v>
      </c>
      <c r="L666" s="10" t="s">
        <v>57</v>
      </c>
      <c r="M666" s="13">
        <v>0.375</v>
      </c>
      <c r="N666" s="10" t="s">
        <v>243</v>
      </c>
      <c r="O666" s="10" t="s">
        <v>60</v>
      </c>
      <c r="P666" s="12">
        <v>65.87</v>
      </c>
      <c r="Q666" s="12">
        <v>0</v>
      </c>
      <c r="R666" s="12">
        <v>0</v>
      </c>
    </row>
    <row r="667" spans="1:18" x14ac:dyDescent="0.25">
      <c r="A667" s="10">
        <v>2029617311</v>
      </c>
      <c r="B667" s="10" t="s">
        <v>2620</v>
      </c>
      <c r="C667" s="10" t="s">
        <v>398</v>
      </c>
      <c r="D667" s="10" t="s">
        <v>4044</v>
      </c>
      <c r="E667" s="10">
        <v>16865615</v>
      </c>
      <c r="F667" s="10" t="s">
        <v>2397</v>
      </c>
      <c r="G667" s="11">
        <v>45842</v>
      </c>
      <c r="H667" s="11">
        <v>45965</v>
      </c>
      <c r="I667" s="15">
        <v>4</v>
      </c>
      <c r="J667" s="10" t="s">
        <v>4043</v>
      </c>
      <c r="K667" s="12">
        <v>39.590000000000003</v>
      </c>
      <c r="L667" s="10" t="s">
        <v>57</v>
      </c>
      <c r="M667" s="13">
        <v>0.375</v>
      </c>
      <c r="N667" s="10" t="s">
        <v>243</v>
      </c>
      <c r="O667" s="10" t="s">
        <v>60</v>
      </c>
      <c r="P667" s="12">
        <v>14.85</v>
      </c>
      <c r="Q667" s="12">
        <v>0</v>
      </c>
      <c r="R667" s="12">
        <v>0</v>
      </c>
    </row>
    <row r="668" spans="1:18" x14ac:dyDescent="0.25">
      <c r="A668" s="10">
        <v>2029251127</v>
      </c>
      <c r="B668" s="10" t="s">
        <v>2591</v>
      </c>
      <c r="C668" s="10" t="s">
        <v>398</v>
      </c>
      <c r="D668" s="10" t="s">
        <v>4044</v>
      </c>
      <c r="E668" s="10">
        <v>16865615</v>
      </c>
      <c r="F668" s="10" t="s">
        <v>2397</v>
      </c>
      <c r="G668" s="11">
        <v>45839</v>
      </c>
      <c r="H668" s="11">
        <v>45962</v>
      </c>
      <c r="I668" s="15">
        <v>4</v>
      </c>
      <c r="J668" s="10" t="s">
        <v>4043</v>
      </c>
      <c r="K668" s="12">
        <v>63.62</v>
      </c>
      <c r="L668" s="10" t="s">
        <v>57</v>
      </c>
      <c r="M668" s="13">
        <v>0.375</v>
      </c>
      <c r="N668" s="10" t="s">
        <v>243</v>
      </c>
      <c r="O668" s="10" t="s">
        <v>60</v>
      </c>
      <c r="P668" s="12">
        <v>23.86</v>
      </c>
      <c r="Q668" s="12">
        <v>0</v>
      </c>
      <c r="R668" s="12">
        <v>0</v>
      </c>
    </row>
    <row r="669" spans="1:18" x14ac:dyDescent="0.25">
      <c r="A669" s="10">
        <v>2029489689</v>
      </c>
      <c r="B669" s="10" t="s">
        <v>3661</v>
      </c>
      <c r="C669" s="10" t="s">
        <v>398</v>
      </c>
      <c r="D669" s="10" t="s">
        <v>4044</v>
      </c>
      <c r="E669" s="10">
        <v>16865615</v>
      </c>
      <c r="F669" s="10" t="s">
        <v>2397</v>
      </c>
      <c r="G669" s="11">
        <v>45839</v>
      </c>
      <c r="H669" s="11">
        <v>45962</v>
      </c>
      <c r="I669" s="15">
        <v>4</v>
      </c>
      <c r="J669" s="10" t="s">
        <v>4043</v>
      </c>
      <c r="K669" s="12">
        <v>122.49</v>
      </c>
      <c r="L669" s="10" t="s">
        <v>57</v>
      </c>
      <c r="M669" s="13">
        <v>0.375</v>
      </c>
      <c r="N669" s="10" t="s">
        <v>243</v>
      </c>
      <c r="O669" s="10" t="s">
        <v>60</v>
      </c>
      <c r="P669" s="12">
        <v>45.93</v>
      </c>
      <c r="Q669" s="12">
        <v>0</v>
      </c>
      <c r="R669" s="12">
        <v>0</v>
      </c>
    </row>
    <row r="670" spans="1:18" x14ac:dyDescent="0.25">
      <c r="A670" s="10">
        <v>2029594984</v>
      </c>
      <c r="B670" s="10" t="s">
        <v>2618</v>
      </c>
      <c r="C670" s="10" t="s">
        <v>398</v>
      </c>
      <c r="D670" s="10" t="s">
        <v>4044</v>
      </c>
      <c r="E670" s="10">
        <v>16865615</v>
      </c>
      <c r="F670" s="10" t="s">
        <v>2397</v>
      </c>
      <c r="G670" s="11">
        <v>45839</v>
      </c>
      <c r="H670" s="11">
        <v>45962</v>
      </c>
      <c r="I670" s="15">
        <v>4</v>
      </c>
      <c r="J670" s="10" t="s">
        <v>4043</v>
      </c>
      <c r="K670" s="12">
        <v>125.4</v>
      </c>
      <c r="L670" s="10" t="s">
        <v>57</v>
      </c>
      <c r="M670" s="13">
        <v>0.375</v>
      </c>
      <c r="N670" s="10" t="s">
        <v>243</v>
      </c>
      <c r="O670" s="10" t="s">
        <v>60</v>
      </c>
      <c r="P670" s="12">
        <v>47.02</v>
      </c>
      <c r="Q670" s="12">
        <v>0</v>
      </c>
      <c r="R670" s="12">
        <v>0</v>
      </c>
    </row>
    <row r="671" spans="1:18" x14ac:dyDescent="0.25">
      <c r="A671" s="10">
        <v>2029761817</v>
      </c>
      <c r="B671" s="10" t="s">
        <v>2637</v>
      </c>
      <c r="C671" s="10" t="s">
        <v>278</v>
      </c>
      <c r="D671" s="10" t="s">
        <v>4044</v>
      </c>
      <c r="E671" s="10">
        <v>18754354</v>
      </c>
      <c r="F671" s="10" t="s">
        <v>2396</v>
      </c>
      <c r="G671" s="11">
        <v>45841</v>
      </c>
      <c r="H671" s="11">
        <v>45964</v>
      </c>
      <c r="I671" s="15">
        <v>4</v>
      </c>
      <c r="J671" s="10" t="s">
        <v>4041</v>
      </c>
      <c r="K671" s="12">
        <v>18.989999999999998</v>
      </c>
      <c r="L671" s="10" t="s">
        <v>57</v>
      </c>
      <c r="M671" s="13">
        <v>0.375</v>
      </c>
      <c r="N671" s="10" t="s">
        <v>243</v>
      </c>
      <c r="O671" s="10" t="s">
        <v>60</v>
      </c>
      <c r="P671" s="12">
        <v>7.12</v>
      </c>
      <c r="Q671" s="12">
        <v>0</v>
      </c>
      <c r="R671" s="12">
        <v>0</v>
      </c>
    </row>
    <row r="672" spans="1:18" x14ac:dyDescent="0.25">
      <c r="A672" s="10">
        <v>2029292631</v>
      </c>
      <c r="B672" s="10" t="s">
        <v>3650</v>
      </c>
      <c r="C672" s="10" t="s">
        <v>228</v>
      </c>
      <c r="D672" s="10" t="s">
        <v>4044</v>
      </c>
      <c r="E672" s="10">
        <v>18754354</v>
      </c>
      <c r="F672" s="10" t="s">
        <v>2396</v>
      </c>
      <c r="G672" s="11">
        <v>45839</v>
      </c>
      <c r="H672" s="11">
        <v>45962</v>
      </c>
      <c r="I672" s="15">
        <v>4</v>
      </c>
      <c r="J672" s="10" t="s">
        <v>4041</v>
      </c>
      <c r="K672" s="12">
        <v>33.409999999999997</v>
      </c>
      <c r="L672" s="10" t="s">
        <v>57</v>
      </c>
      <c r="M672" s="13">
        <v>0.375</v>
      </c>
      <c r="N672" s="10" t="s">
        <v>243</v>
      </c>
      <c r="O672" s="10" t="s">
        <v>60</v>
      </c>
      <c r="P672" s="12">
        <v>12.53</v>
      </c>
      <c r="Q672" s="12">
        <v>0</v>
      </c>
      <c r="R672" s="12">
        <v>0</v>
      </c>
    </row>
    <row r="673" spans="1:18" x14ac:dyDescent="0.25">
      <c r="A673" s="10">
        <v>2029721649</v>
      </c>
      <c r="B673" s="10" t="s">
        <v>3851</v>
      </c>
      <c r="C673" s="10" t="s">
        <v>203</v>
      </c>
      <c r="D673" s="10" t="s">
        <v>4044</v>
      </c>
      <c r="E673" s="10">
        <v>18201929</v>
      </c>
      <c r="F673" s="10" t="s">
        <v>2394</v>
      </c>
      <c r="G673" s="11">
        <v>45839</v>
      </c>
      <c r="H673" s="11">
        <v>45962</v>
      </c>
      <c r="I673" s="15">
        <v>4</v>
      </c>
      <c r="J673" s="10" t="s">
        <v>4043</v>
      </c>
      <c r="K673" s="12">
        <v>23.39</v>
      </c>
      <c r="L673" s="10" t="s">
        <v>57</v>
      </c>
      <c r="M673" s="13">
        <v>0.375</v>
      </c>
      <c r="N673" s="10" t="s">
        <v>243</v>
      </c>
      <c r="O673" s="10" t="s">
        <v>60</v>
      </c>
      <c r="P673" s="12">
        <v>8.77</v>
      </c>
      <c r="Q673" s="12">
        <v>0</v>
      </c>
      <c r="R673" s="12">
        <v>0</v>
      </c>
    </row>
    <row r="674" spans="1:18" x14ac:dyDescent="0.25">
      <c r="A674" s="10">
        <v>2029204335</v>
      </c>
      <c r="B674" s="10" t="s">
        <v>3540</v>
      </c>
      <c r="C674" s="10" t="s">
        <v>164</v>
      </c>
      <c r="D674" s="10" t="s">
        <v>4044</v>
      </c>
      <c r="E674" s="10">
        <v>19279958</v>
      </c>
      <c r="F674" s="10" t="s">
        <v>2408</v>
      </c>
      <c r="G674" s="11">
        <v>45808</v>
      </c>
      <c r="H674" s="11">
        <v>45960</v>
      </c>
      <c r="I674" s="15">
        <v>4</v>
      </c>
      <c r="J674" s="10" t="s">
        <v>4041</v>
      </c>
      <c r="K674" s="12">
        <v>34.28</v>
      </c>
      <c r="L674" s="10" t="s">
        <v>57</v>
      </c>
      <c r="M674" s="13">
        <v>0.375</v>
      </c>
      <c r="N674" s="10" t="s">
        <v>243</v>
      </c>
      <c r="O674" s="10" t="s">
        <v>60</v>
      </c>
      <c r="P674" s="12">
        <v>12.86</v>
      </c>
      <c r="Q674" s="12">
        <v>0</v>
      </c>
      <c r="R674" s="12">
        <v>0</v>
      </c>
    </row>
    <row r="675" spans="1:18" x14ac:dyDescent="0.25">
      <c r="A675" s="10">
        <v>2029613746</v>
      </c>
      <c r="B675" s="10" t="s">
        <v>3670</v>
      </c>
      <c r="C675" s="10" t="s">
        <v>252</v>
      </c>
      <c r="D675" s="10" t="s">
        <v>4044</v>
      </c>
      <c r="E675" s="10">
        <v>21564088</v>
      </c>
      <c r="F675" s="10" t="s">
        <v>2402</v>
      </c>
      <c r="G675" s="11">
        <v>45839</v>
      </c>
      <c r="H675" s="11">
        <v>45962</v>
      </c>
      <c r="I675" s="15">
        <v>4</v>
      </c>
      <c r="J675" s="10" t="s">
        <v>4043</v>
      </c>
      <c r="K675" s="12">
        <v>38.39</v>
      </c>
      <c r="L675" s="10" t="s">
        <v>57</v>
      </c>
      <c r="M675" s="13">
        <v>0.375</v>
      </c>
      <c r="N675" s="10" t="s">
        <v>243</v>
      </c>
      <c r="O675" s="10" t="s">
        <v>60</v>
      </c>
      <c r="P675" s="12">
        <v>14.4</v>
      </c>
      <c r="Q675" s="12">
        <v>0</v>
      </c>
      <c r="R675" s="12">
        <v>0</v>
      </c>
    </row>
    <row r="676" spans="1:18" x14ac:dyDescent="0.25">
      <c r="A676" s="10">
        <v>2029596235</v>
      </c>
      <c r="B676" s="10" t="s">
        <v>2578</v>
      </c>
      <c r="C676" s="10" t="s">
        <v>252</v>
      </c>
      <c r="D676" s="10" t="s">
        <v>4044</v>
      </c>
      <c r="E676" s="10">
        <v>21564088</v>
      </c>
      <c r="F676" s="10" t="s">
        <v>2402</v>
      </c>
      <c r="G676" s="11">
        <v>45839</v>
      </c>
      <c r="H676" s="11">
        <v>45962</v>
      </c>
      <c r="I676" s="15">
        <v>4</v>
      </c>
      <c r="J676" s="10" t="s">
        <v>4043</v>
      </c>
      <c r="K676" s="12">
        <v>54.54</v>
      </c>
      <c r="L676" s="10" t="s">
        <v>57</v>
      </c>
      <c r="M676" s="13">
        <v>0.375</v>
      </c>
      <c r="N676" s="10" t="s">
        <v>243</v>
      </c>
      <c r="O676" s="10" t="s">
        <v>60</v>
      </c>
      <c r="P676" s="12">
        <v>20.45</v>
      </c>
      <c r="Q676" s="12">
        <v>0</v>
      </c>
      <c r="R676" s="12">
        <v>0</v>
      </c>
    </row>
    <row r="677" spans="1:18" x14ac:dyDescent="0.25">
      <c r="A677" s="10">
        <v>2029624409</v>
      </c>
      <c r="B677" s="10" t="s">
        <v>3674</v>
      </c>
      <c r="C677" s="10" t="s">
        <v>278</v>
      </c>
      <c r="D677" s="10" t="s">
        <v>4044</v>
      </c>
      <c r="E677" s="10">
        <v>21421111</v>
      </c>
      <c r="F677" s="10" t="s">
        <v>2421</v>
      </c>
      <c r="G677" s="11">
        <v>45838</v>
      </c>
      <c r="H677" s="11">
        <v>45960</v>
      </c>
      <c r="I677" s="15">
        <v>4</v>
      </c>
      <c r="J677" s="10" t="s">
        <v>4043</v>
      </c>
      <c r="K677" s="12">
        <v>18.62</v>
      </c>
      <c r="L677" s="10" t="s">
        <v>57</v>
      </c>
      <c r="M677" s="13">
        <v>0.375</v>
      </c>
      <c r="N677" s="10" t="s">
        <v>243</v>
      </c>
      <c r="O677" s="10" t="s">
        <v>60</v>
      </c>
      <c r="P677" s="12">
        <v>6.98</v>
      </c>
      <c r="Q677" s="12">
        <v>0</v>
      </c>
      <c r="R677" s="12">
        <v>0</v>
      </c>
    </row>
    <row r="678" spans="1:18" x14ac:dyDescent="0.25">
      <c r="A678" s="10">
        <v>2029685954</v>
      </c>
      <c r="B678" s="10" t="s">
        <v>3685</v>
      </c>
      <c r="C678" s="10" t="s">
        <v>164</v>
      </c>
      <c r="D678" s="10" t="s">
        <v>4044</v>
      </c>
      <c r="E678" s="10">
        <v>20724564</v>
      </c>
      <c r="F678" s="10" t="s">
        <v>4013</v>
      </c>
      <c r="G678" s="11">
        <v>45839</v>
      </c>
      <c r="H678" s="11">
        <v>45962</v>
      </c>
      <c r="I678" s="15">
        <v>4</v>
      </c>
      <c r="J678" s="10" t="s">
        <v>4043</v>
      </c>
      <c r="K678" s="12">
        <v>48.15</v>
      </c>
      <c r="L678" s="10" t="s">
        <v>57</v>
      </c>
      <c r="M678" s="13">
        <v>0.375</v>
      </c>
      <c r="N678" s="10" t="s">
        <v>243</v>
      </c>
      <c r="O678" s="10" t="s">
        <v>60</v>
      </c>
      <c r="P678" s="12">
        <v>18.059999999999999</v>
      </c>
      <c r="Q678" s="12">
        <v>0</v>
      </c>
      <c r="R678" s="12">
        <v>0</v>
      </c>
    </row>
    <row r="679" spans="1:18" x14ac:dyDescent="0.25">
      <c r="A679" s="10">
        <v>2029740723</v>
      </c>
      <c r="B679" s="10" t="s">
        <v>2633</v>
      </c>
      <c r="C679" s="10" t="s">
        <v>164</v>
      </c>
      <c r="D679" s="10" t="s">
        <v>4044</v>
      </c>
      <c r="E679" s="10">
        <v>20724564</v>
      </c>
      <c r="F679" s="10" t="s">
        <v>4013</v>
      </c>
      <c r="G679" s="11">
        <v>45840</v>
      </c>
      <c r="H679" s="11">
        <v>45963</v>
      </c>
      <c r="I679" s="15">
        <v>4</v>
      </c>
      <c r="J679" s="10" t="s">
        <v>4043</v>
      </c>
      <c r="K679" s="12">
        <v>132.19</v>
      </c>
      <c r="L679" s="10" t="s">
        <v>57</v>
      </c>
      <c r="M679" s="13">
        <v>0.375</v>
      </c>
      <c r="N679" s="10" t="s">
        <v>243</v>
      </c>
      <c r="O679" s="10" t="s">
        <v>60</v>
      </c>
      <c r="P679" s="12">
        <v>49.57</v>
      </c>
      <c r="Q679" s="12">
        <v>0</v>
      </c>
      <c r="R679" s="12">
        <v>0</v>
      </c>
    </row>
    <row r="680" spans="1:18" x14ac:dyDescent="0.25">
      <c r="A680" s="10">
        <v>2029619462</v>
      </c>
      <c r="B680" s="10" t="s">
        <v>3673</v>
      </c>
      <c r="C680" s="10" t="s">
        <v>164</v>
      </c>
      <c r="D680" s="10" t="s">
        <v>4044</v>
      </c>
      <c r="E680" s="10">
        <v>20724564</v>
      </c>
      <c r="F680" s="10" t="s">
        <v>4013</v>
      </c>
      <c r="G680" s="11">
        <v>45839</v>
      </c>
      <c r="H680" s="11">
        <v>45962</v>
      </c>
      <c r="I680" s="15">
        <v>4</v>
      </c>
      <c r="J680" s="10" t="s">
        <v>4043</v>
      </c>
      <c r="K680" s="12">
        <v>189.28</v>
      </c>
      <c r="L680" s="10" t="s">
        <v>57</v>
      </c>
      <c r="M680" s="13">
        <v>0.375</v>
      </c>
      <c r="N680" s="10" t="s">
        <v>243</v>
      </c>
      <c r="O680" s="10" t="s">
        <v>60</v>
      </c>
      <c r="P680" s="12">
        <v>70.98</v>
      </c>
      <c r="Q680" s="12">
        <v>0</v>
      </c>
      <c r="R680" s="12">
        <v>0</v>
      </c>
    </row>
    <row r="681" spans="1:18" x14ac:dyDescent="0.25">
      <c r="A681" s="10">
        <v>2029724300</v>
      </c>
      <c r="B681" s="10" t="s">
        <v>3692</v>
      </c>
      <c r="C681" s="10" t="s">
        <v>134</v>
      </c>
      <c r="D681" s="10" t="s">
        <v>4044</v>
      </c>
      <c r="E681" s="10">
        <v>1706194</v>
      </c>
      <c r="F681" s="10" t="s">
        <v>4009</v>
      </c>
      <c r="G681" s="11">
        <v>45839</v>
      </c>
      <c r="H681" s="11">
        <v>45962</v>
      </c>
      <c r="I681" s="15">
        <v>4</v>
      </c>
      <c r="J681" s="10" t="s">
        <v>4041</v>
      </c>
      <c r="K681" s="12">
        <v>173.88</v>
      </c>
      <c r="L681" s="10" t="s">
        <v>57</v>
      </c>
      <c r="M681" s="13">
        <v>0.375</v>
      </c>
      <c r="N681" s="10" t="s">
        <v>243</v>
      </c>
      <c r="O681" s="10" t="s">
        <v>60</v>
      </c>
      <c r="P681" s="12">
        <v>65.2</v>
      </c>
      <c r="Q681" s="12">
        <v>0</v>
      </c>
      <c r="R681" s="12">
        <v>0</v>
      </c>
    </row>
    <row r="682" spans="1:18" x14ac:dyDescent="0.25">
      <c r="A682" s="10">
        <v>2029728912</v>
      </c>
      <c r="B682" s="10" t="s">
        <v>3694</v>
      </c>
      <c r="C682" s="10" t="s">
        <v>449</v>
      </c>
      <c r="D682" s="10" t="s">
        <v>4044</v>
      </c>
      <c r="E682" s="10">
        <v>19200754</v>
      </c>
      <c r="F682" s="10" t="s">
        <v>2405</v>
      </c>
      <c r="G682" s="11">
        <v>45839</v>
      </c>
      <c r="H682" s="11">
        <v>45962</v>
      </c>
      <c r="I682" s="15">
        <v>4</v>
      </c>
      <c r="J682" s="10" t="s">
        <v>4043</v>
      </c>
      <c r="K682" s="12">
        <v>69.69</v>
      </c>
      <c r="L682" s="10" t="s">
        <v>57</v>
      </c>
      <c r="M682" s="13">
        <v>0.375</v>
      </c>
      <c r="N682" s="10" t="s">
        <v>243</v>
      </c>
      <c r="O682" s="10" t="s">
        <v>60</v>
      </c>
      <c r="P682" s="12">
        <v>26.13</v>
      </c>
      <c r="Q682" s="12">
        <v>0</v>
      </c>
      <c r="R682" s="12">
        <v>0</v>
      </c>
    </row>
    <row r="683" spans="1:18" x14ac:dyDescent="0.25">
      <c r="A683" s="10">
        <v>2029601723</v>
      </c>
      <c r="B683" s="10" t="s">
        <v>2619</v>
      </c>
      <c r="C683" s="10" t="s">
        <v>125</v>
      </c>
      <c r="D683" s="10" t="s">
        <v>4044</v>
      </c>
      <c r="E683" s="10">
        <v>16633294</v>
      </c>
      <c r="F683" s="10" t="s">
        <v>2399</v>
      </c>
      <c r="G683" s="11">
        <v>45839</v>
      </c>
      <c r="H683" s="11">
        <v>45962</v>
      </c>
      <c r="I683" s="15">
        <v>4</v>
      </c>
      <c r="J683" s="10" t="s">
        <v>4043</v>
      </c>
      <c r="K683" s="12">
        <v>73.17</v>
      </c>
      <c r="L683" s="10" t="s">
        <v>57</v>
      </c>
      <c r="M683" s="13">
        <v>0.375</v>
      </c>
      <c r="N683" s="10" t="s">
        <v>243</v>
      </c>
      <c r="O683" s="10" t="s">
        <v>60</v>
      </c>
      <c r="P683" s="12">
        <v>27.44</v>
      </c>
      <c r="Q683" s="12">
        <v>0</v>
      </c>
      <c r="R683" s="12">
        <v>0</v>
      </c>
    </row>
    <row r="684" spans="1:18" x14ac:dyDescent="0.25">
      <c r="A684" s="10">
        <v>2029502684</v>
      </c>
      <c r="B684" s="10" t="s">
        <v>3599</v>
      </c>
      <c r="C684" s="10" t="s">
        <v>528</v>
      </c>
      <c r="D684" s="10" t="s">
        <v>4044</v>
      </c>
      <c r="E684" s="10">
        <v>16633294</v>
      </c>
      <c r="F684" s="10" t="s">
        <v>2399</v>
      </c>
      <c r="G684" s="11">
        <v>45829</v>
      </c>
      <c r="H684" s="11">
        <v>45951</v>
      </c>
      <c r="I684" s="15">
        <v>4</v>
      </c>
      <c r="J684" s="10" t="s">
        <v>4043</v>
      </c>
      <c r="K684" s="12">
        <v>78.41</v>
      </c>
      <c r="L684" s="10" t="s">
        <v>57</v>
      </c>
      <c r="M684" s="13">
        <v>0.375</v>
      </c>
      <c r="N684" s="10" t="s">
        <v>243</v>
      </c>
      <c r="O684" s="10" t="s">
        <v>60</v>
      </c>
      <c r="P684" s="12">
        <v>29.4</v>
      </c>
      <c r="Q684" s="12">
        <v>0</v>
      </c>
      <c r="R684" s="12">
        <v>0</v>
      </c>
    </row>
    <row r="685" spans="1:18" x14ac:dyDescent="0.25">
      <c r="A685" s="10">
        <v>2029481119</v>
      </c>
      <c r="B685" s="10" t="s">
        <v>3659</v>
      </c>
      <c r="C685" s="10" t="s">
        <v>228</v>
      </c>
      <c r="D685" s="10" t="s">
        <v>4044</v>
      </c>
      <c r="E685" s="10">
        <v>16633294</v>
      </c>
      <c r="F685" s="10" t="s">
        <v>2399</v>
      </c>
      <c r="G685" s="11">
        <v>45839</v>
      </c>
      <c r="H685" s="11">
        <v>45962</v>
      </c>
      <c r="I685" s="15">
        <v>4</v>
      </c>
      <c r="J685" s="10" t="s">
        <v>4043</v>
      </c>
      <c r="K685" s="12">
        <v>111.87</v>
      </c>
      <c r="L685" s="10" t="s">
        <v>57</v>
      </c>
      <c r="M685" s="13">
        <v>0.375</v>
      </c>
      <c r="N685" s="10" t="s">
        <v>243</v>
      </c>
      <c r="O685" s="10" t="s">
        <v>60</v>
      </c>
      <c r="P685" s="12">
        <v>41.95</v>
      </c>
      <c r="Q685" s="12">
        <v>0</v>
      </c>
      <c r="R685" s="12">
        <v>0</v>
      </c>
    </row>
    <row r="686" spans="1:18" x14ac:dyDescent="0.25">
      <c r="A686" s="10">
        <v>2029285748</v>
      </c>
      <c r="B686" s="10" t="s">
        <v>2595</v>
      </c>
      <c r="C686" s="10" t="s">
        <v>427</v>
      </c>
      <c r="D686" s="10" t="s">
        <v>4044</v>
      </c>
      <c r="E686" s="10">
        <v>8977234</v>
      </c>
      <c r="F686" s="10" t="s">
        <v>2395</v>
      </c>
      <c r="G686" s="11">
        <v>45839</v>
      </c>
      <c r="H686" s="11">
        <v>45962</v>
      </c>
      <c r="I686" s="15">
        <v>4</v>
      </c>
      <c r="J686" s="10" t="s">
        <v>4041</v>
      </c>
      <c r="K686" s="12">
        <v>16.03</v>
      </c>
      <c r="L686" s="10" t="s">
        <v>57</v>
      </c>
      <c r="M686" s="13">
        <v>0.375</v>
      </c>
      <c r="N686" s="10" t="s">
        <v>243</v>
      </c>
      <c r="O686" s="10" t="s">
        <v>60</v>
      </c>
      <c r="P686" s="12">
        <v>6.01</v>
      </c>
      <c r="Q686" s="12">
        <v>0</v>
      </c>
      <c r="R686" s="12">
        <v>0</v>
      </c>
    </row>
    <row r="687" spans="1:18" x14ac:dyDescent="0.25">
      <c r="A687" s="10">
        <v>2029310163</v>
      </c>
      <c r="B687" s="10" t="s">
        <v>2575</v>
      </c>
      <c r="C687" s="10" t="s">
        <v>164</v>
      </c>
      <c r="D687" s="10" t="s">
        <v>4044</v>
      </c>
      <c r="E687" s="10">
        <v>8977234</v>
      </c>
      <c r="F687" s="10" t="s">
        <v>2395</v>
      </c>
      <c r="G687" s="11">
        <v>45839</v>
      </c>
      <c r="H687" s="11">
        <v>45962</v>
      </c>
      <c r="I687" s="15">
        <v>4</v>
      </c>
      <c r="J687" s="10" t="s">
        <v>4041</v>
      </c>
      <c r="K687" s="12">
        <v>86.96</v>
      </c>
      <c r="L687" s="10" t="s">
        <v>57</v>
      </c>
      <c r="M687" s="13">
        <v>0.375</v>
      </c>
      <c r="N687" s="10" t="s">
        <v>243</v>
      </c>
      <c r="O687" s="10" t="s">
        <v>60</v>
      </c>
      <c r="P687" s="12">
        <v>32.61</v>
      </c>
      <c r="Q687" s="12">
        <v>0</v>
      </c>
      <c r="R687" s="12">
        <v>0</v>
      </c>
    </row>
    <row r="688" spans="1:18" x14ac:dyDescent="0.25">
      <c r="A688" s="10">
        <v>2029622550</v>
      </c>
      <c r="B688" s="10" t="s">
        <v>2579</v>
      </c>
      <c r="C688" s="10" t="s">
        <v>51</v>
      </c>
      <c r="D688" s="10" t="s">
        <v>4044</v>
      </c>
      <c r="E688" s="10">
        <v>15950276</v>
      </c>
      <c r="F688" s="10" t="s">
        <v>4006</v>
      </c>
      <c r="G688" s="11">
        <v>45839</v>
      </c>
      <c r="H688" s="11">
        <v>45962</v>
      </c>
      <c r="I688" s="15">
        <v>4</v>
      </c>
      <c r="J688" s="10" t="s">
        <v>4041</v>
      </c>
      <c r="K688" s="12">
        <v>36.11</v>
      </c>
      <c r="L688" s="10" t="s">
        <v>57</v>
      </c>
      <c r="M688" s="13">
        <v>0.375</v>
      </c>
      <c r="N688" s="10" t="s">
        <v>243</v>
      </c>
      <c r="O688" s="10" t="s">
        <v>60</v>
      </c>
      <c r="P688" s="12">
        <v>13.54</v>
      </c>
      <c r="Q688" s="12">
        <v>0</v>
      </c>
      <c r="R688" s="12">
        <v>0</v>
      </c>
    </row>
    <row r="689" spans="1:18" x14ac:dyDescent="0.25">
      <c r="A689" s="10">
        <v>2029484337</v>
      </c>
      <c r="B689" s="10" t="s">
        <v>2610</v>
      </c>
      <c r="C689" s="10" t="s">
        <v>228</v>
      </c>
      <c r="D689" s="10" t="s">
        <v>4044</v>
      </c>
      <c r="E689" s="10">
        <v>19396223</v>
      </c>
      <c r="F689" s="10" t="s">
        <v>2412</v>
      </c>
      <c r="G689" s="11">
        <v>45839</v>
      </c>
      <c r="H689" s="11">
        <v>45962</v>
      </c>
      <c r="I689" s="15">
        <v>4</v>
      </c>
      <c r="J689" s="10" t="s">
        <v>4041</v>
      </c>
      <c r="K689" s="12">
        <v>58.48</v>
      </c>
      <c r="L689" s="10" t="s">
        <v>57</v>
      </c>
      <c r="M689" s="13">
        <v>0.375</v>
      </c>
      <c r="N689" s="10" t="s">
        <v>243</v>
      </c>
      <c r="O689" s="10" t="s">
        <v>60</v>
      </c>
      <c r="P689" s="12">
        <v>21.93</v>
      </c>
      <c r="Q689" s="12">
        <v>0</v>
      </c>
      <c r="R689" s="12">
        <v>0</v>
      </c>
    </row>
    <row r="690" spans="1:18" x14ac:dyDescent="0.25">
      <c r="A690" s="10">
        <v>2029596305</v>
      </c>
      <c r="B690" s="10" t="s">
        <v>3668</v>
      </c>
      <c r="C690" s="10" t="s">
        <v>228</v>
      </c>
      <c r="D690" s="10" t="s">
        <v>4044</v>
      </c>
      <c r="E690" s="10">
        <v>19396223</v>
      </c>
      <c r="F690" s="10" t="s">
        <v>2412</v>
      </c>
      <c r="G690" s="11">
        <v>45839</v>
      </c>
      <c r="H690" s="11">
        <v>45962</v>
      </c>
      <c r="I690" s="15">
        <v>4</v>
      </c>
      <c r="J690" s="10" t="s">
        <v>4041</v>
      </c>
      <c r="K690" s="12">
        <v>68.48</v>
      </c>
      <c r="L690" s="10" t="s">
        <v>57</v>
      </c>
      <c r="M690" s="13">
        <v>0.375</v>
      </c>
      <c r="N690" s="10" t="s">
        <v>243</v>
      </c>
      <c r="O690" s="10" t="s">
        <v>60</v>
      </c>
      <c r="P690" s="12">
        <v>25.68</v>
      </c>
      <c r="Q690" s="12">
        <v>0</v>
      </c>
      <c r="R690" s="12">
        <v>0</v>
      </c>
    </row>
    <row r="691" spans="1:18" x14ac:dyDescent="0.25">
      <c r="A691" s="10">
        <v>2029714406</v>
      </c>
      <c r="B691" s="10" t="s">
        <v>2630</v>
      </c>
      <c r="C691" s="10" t="s">
        <v>228</v>
      </c>
      <c r="D691" s="10" t="s">
        <v>4044</v>
      </c>
      <c r="E691" s="10">
        <v>19396223</v>
      </c>
      <c r="F691" s="10" t="s">
        <v>2412</v>
      </c>
      <c r="G691" s="11">
        <v>45839</v>
      </c>
      <c r="H691" s="11">
        <v>45962</v>
      </c>
      <c r="I691" s="15">
        <v>4</v>
      </c>
      <c r="J691" s="10" t="s">
        <v>4041</v>
      </c>
      <c r="K691" s="12">
        <v>77.48</v>
      </c>
      <c r="L691" s="10" t="s">
        <v>57</v>
      </c>
      <c r="M691" s="13">
        <v>0.375</v>
      </c>
      <c r="N691" s="10" t="s">
        <v>243</v>
      </c>
      <c r="O691" s="10" t="s">
        <v>60</v>
      </c>
      <c r="P691" s="12">
        <v>29.06</v>
      </c>
      <c r="Q691" s="12">
        <v>0</v>
      </c>
      <c r="R691" s="12">
        <v>0</v>
      </c>
    </row>
    <row r="692" spans="1:18" x14ac:dyDescent="0.25">
      <c r="A692" s="10">
        <v>2029772059</v>
      </c>
      <c r="B692" s="10" t="s">
        <v>3758</v>
      </c>
      <c r="C692" s="10" t="s">
        <v>228</v>
      </c>
      <c r="D692" s="10" t="s">
        <v>4044</v>
      </c>
      <c r="E692" s="10">
        <v>19396223</v>
      </c>
      <c r="F692" s="10" t="s">
        <v>2412</v>
      </c>
      <c r="G692" s="11">
        <v>45841</v>
      </c>
      <c r="H692" s="11">
        <v>45964</v>
      </c>
      <c r="I692" s="15">
        <v>4</v>
      </c>
      <c r="J692" s="10" t="s">
        <v>4041</v>
      </c>
      <c r="K692" s="12">
        <v>77.48</v>
      </c>
      <c r="L692" s="10" t="s">
        <v>57</v>
      </c>
      <c r="M692" s="13">
        <v>0.375</v>
      </c>
      <c r="N692" s="10" t="s">
        <v>243</v>
      </c>
      <c r="O692" s="10" t="s">
        <v>60</v>
      </c>
      <c r="P692" s="12">
        <v>29.06</v>
      </c>
      <c r="Q692" s="12">
        <v>0</v>
      </c>
      <c r="R692" s="12">
        <v>0</v>
      </c>
    </row>
    <row r="693" spans="1:18" x14ac:dyDescent="0.25">
      <c r="A693" s="10">
        <v>2029704728</v>
      </c>
      <c r="B693" s="10" t="s">
        <v>2628</v>
      </c>
      <c r="C693" s="10" t="s">
        <v>228</v>
      </c>
      <c r="D693" s="10" t="s">
        <v>4044</v>
      </c>
      <c r="E693" s="10">
        <v>19396223</v>
      </c>
      <c r="F693" s="10" t="s">
        <v>2412</v>
      </c>
      <c r="G693" s="11">
        <v>45839</v>
      </c>
      <c r="H693" s="11">
        <v>45962</v>
      </c>
      <c r="I693" s="15">
        <v>4</v>
      </c>
      <c r="J693" s="10" t="s">
        <v>4041</v>
      </c>
      <c r="K693" s="12">
        <v>257.49</v>
      </c>
      <c r="L693" s="10" t="s">
        <v>57</v>
      </c>
      <c r="M693" s="13">
        <v>0.375</v>
      </c>
      <c r="N693" s="10" t="s">
        <v>243</v>
      </c>
      <c r="O693" s="10" t="s">
        <v>60</v>
      </c>
      <c r="P693" s="12">
        <v>96.56</v>
      </c>
      <c r="Q693" s="12">
        <v>0</v>
      </c>
      <c r="R693" s="12">
        <v>0</v>
      </c>
    </row>
    <row r="694" spans="1:18" x14ac:dyDescent="0.25">
      <c r="A694" s="10">
        <v>2029690054</v>
      </c>
      <c r="B694" s="10" t="s">
        <v>3850</v>
      </c>
      <c r="C694" s="10" t="s">
        <v>51</v>
      </c>
      <c r="D694" s="10" t="s">
        <v>4044</v>
      </c>
      <c r="E694" s="10">
        <v>8971826</v>
      </c>
      <c r="F694" s="10" t="s">
        <v>4020</v>
      </c>
      <c r="G694" s="11">
        <v>45836</v>
      </c>
      <c r="H694" s="11">
        <v>45958</v>
      </c>
      <c r="I694" s="15">
        <v>4</v>
      </c>
      <c r="J694" s="10" t="s">
        <v>4041</v>
      </c>
      <c r="K694" s="12">
        <v>58.98</v>
      </c>
      <c r="L694" s="10" t="s">
        <v>57</v>
      </c>
      <c r="M694" s="13">
        <v>0.375</v>
      </c>
      <c r="N694" s="10" t="s">
        <v>243</v>
      </c>
      <c r="O694" s="10" t="s">
        <v>60</v>
      </c>
      <c r="P694" s="12">
        <v>22.12</v>
      </c>
      <c r="Q694" s="12">
        <v>0</v>
      </c>
      <c r="R694" s="12">
        <v>0</v>
      </c>
    </row>
    <row r="695" spans="1:18" x14ac:dyDescent="0.25">
      <c r="A695" s="10">
        <v>2029751423</v>
      </c>
      <c r="B695" s="10" t="s">
        <v>3852</v>
      </c>
      <c r="C695" s="10" t="s">
        <v>278</v>
      </c>
      <c r="D695" s="10" t="s">
        <v>4044</v>
      </c>
      <c r="E695" s="10">
        <v>371819</v>
      </c>
      <c r="F695" s="10" t="s">
        <v>2401</v>
      </c>
      <c r="G695" s="11">
        <v>45840</v>
      </c>
      <c r="H695" s="11">
        <v>45963</v>
      </c>
      <c r="I695" s="15">
        <v>4</v>
      </c>
      <c r="J695" s="10" t="s">
        <v>4043</v>
      </c>
      <c r="K695" s="12">
        <v>32.340000000000003</v>
      </c>
      <c r="L695" s="10" t="s">
        <v>57</v>
      </c>
      <c r="M695" s="13">
        <v>0.375</v>
      </c>
      <c r="N695" s="10" t="s">
        <v>243</v>
      </c>
      <c r="O695" s="10" t="s">
        <v>60</v>
      </c>
      <c r="P695" s="12">
        <v>12.13</v>
      </c>
      <c r="Q695" s="12">
        <v>0</v>
      </c>
      <c r="R695" s="12">
        <v>0</v>
      </c>
    </row>
    <row r="696" spans="1:18" x14ac:dyDescent="0.25">
      <c r="A696" s="10">
        <v>2029296532</v>
      </c>
      <c r="B696" s="10" t="s">
        <v>3651</v>
      </c>
      <c r="C696" s="10" t="s">
        <v>278</v>
      </c>
      <c r="D696" s="10" t="s">
        <v>4044</v>
      </c>
      <c r="E696" s="10">
        <v>371819</v>
      </c>
      <c r="F696" s="10" t="s">
        <v>2401</v>
      </c>
      <c r="G696" s="11">
        <v>45839</v>
      </c>
      <c r="H696" s="11">
        <v>45962</v>
      </c>
      <c r="I696" s="15">
        <v>4</v>
      </c>
      <c r="J696" s="10" t="s">
        <v>4043</v>
      </c>
      <c r="K696" s="12">
        <v>124.74</v>
      </c>
      <c r="L696" s="10" t="s">
        <v>57</v>
      </c>
      <c r="M696" s="13">
        <v>0.375</v>
      </c>
      <c r="N696" s="10" t="s">
        <v>243</v>
      </c>
      <c r="O696" s="10" t="s">
        <v>60</v>
      </c>
      <c r="P696" s="12">
        <v>46.78</v>
      </c>
      <c r="Q696" s="12">
        <v>0</v>
      </c>
      <c r="R696" s="12">
        <v>0</v>
      </c>
    </row>
    <row r="697" spans="1:18" x14ac:dyDescent="0.25">
      <c r="A697" s="10">
        <v>2029630923</v>
      </c>
      <c r="B697" s="10" t="s">
        <v>3849</v>
      </c>
      <c r="C697" s="10" t="s">
        <v>228</v>
      </c>
      <c r="D697" s="10" t="s">
        <v>4044</v>
      </c>
      <c r="E697" s="10">
        <v>20490188</v>
      </c>
      <c r="F697" s="10" t="s">
        <v>4031</v>
      </c>
      <c r="G697" s="11">
        <v>45839</v>
      </c>
      <c r="H697" s="11">
        <v>45962</v>
      </c>
      <c r="I697" s="15">
        <v>4</v>
      </c>
      <c r="J697" s="10" t="s">
        <v>4043</v>
      </c>
      <c r="K697" s="12">
        <v>49.3</v>
      </c>
      <c r="L697" s="10" t="s">
        <v>57</v>
      </c>
      <c r="M697" s="13">
        <v>0.375</v>
      </c>
      <c r="N697" s="10" t="s">
        <v>243</v>
      </c>
      <c r="O697" s="10" t="s">
        <v>60</v>
      </c>
      <c r="P697" s="12">
        <v>18.489999999999998</v>
      </c>
      <c r="Q697" s="12">
        <v>0</v>
      </c>
      <c r="R697" s="12">
        <v>0</v>
      </c>
    </row>
    <row r="698" spans="1:18" x14ac:dyDescent="0.25">
      <c r="A698" s="10">
        <v>2029718232</v>
      </c>
      <c r="B698" s="10" t="s">
        <v>3690</v>
      </c>
      <c r="C698" s="10" t="s">
        <v>528</v>
      </c>
      <c r="D698" s="10" t="s">
        <v>4053</v>
      </c>
      <c r="E698" s="10">
        <v>7470776</v>
      </c>
      <c r="F698" s="10" t="s">
        <v>2415</v>
      </c>
      <c r="G698" s="11">
        <v>45839</v>
      </c>
      <c r="H698" s="11">
        <v>45962</v>
      </c>
      <c r="I698" s="15">
        <v>4</v>
      </c>
      <c r="J698" s="10" t="s">
        <v>4043</v>
      </c>
      <c r="K698" s="12">
        <v>123.06</v>
      </c>
      <c r="L698" s="10" t="s">
        <v>57</v>
      </c>
      <c r="M698" s="14">
        <v>0.9</v>
      </c>
      <c r="N698" s="10" t="s">
        <v>243</v>
      </c>
      <c r="O698" s="10" t="s">
        <v>60</v>
      </c>
      <c r="P698" s="12">
        <v>110.75</v>
      </c>
      <c r="Q698" s="12">
        <v>0</v>
      </c>
      <c r="R698" s="12">
        <v>0</v>
      </c>
    </row>
    <row r="699" spans="1:18" x14ac:dyDescent="0.25">
      <c r="A699" s="10">
        <v>2029395480</v>
      </c>
      <c r="B699" s="10" t="s">
        <v>2604</v>
      </c>
      <c r="C699" s="10" t="s">
        <v>452</v>
      </c>
      <c r="D699" s="10" t="s">
        <v>4053</v>
      </c>
      <c r="E699" s="10">
        <v>8307933</v>
      </c>
      <c r="F699" s="10" t="s">
        <v>4007</v>
      </c>
      <c r="G699" s="11">
        <v>45839</v>
      </c>
      <c r="H699" s="11">
        <v>45962</v>
      </c>
      <c r="I699" s="15">
        <v>4</v>
      </c>
      <c r="J699" s="10" t="s">
        <v>4041</v>
      </c>
      <c r="K699" s="12">
        <v>117.08</v>
      </c>
      <c r="L699" s="10" t="s">
        <v>57</v>
      </c>
      <c r="M699" s="14">
        <v>0.9</v>
      </c>
      <c r="N699" s="10" t="s">
        <v>243</v>
      </c>
      <c r="O699" s="10" t="s">
        <v>60</v>
      </c>
      <c r="P699" s="12">
        <v>105.37</v>
      </c>
      <c r="Q699" s="12">
        <v>0</v>
      </c>
      <c r="R699" s="12">
        <v>0</v>
      </c>
    </row>
    <row r="700" spans="1:18" x14ac:dyDescent="0.25">
      <c r="A700" s="10">
        <v>2029724301</v>
      </c>
      <c r="B700" s="10" t="s">
        <v>3692</v>
      </c>
      <c r="C700" s="10" t="s">
        <v>134</v>
      </c>
      <c r="D700" s="10" t="s">
        <v>4053</v>
      </c>
      <c r="E700" s="10">
        <v>1706194</v>
      </c>
      <c r="F700" s="10" t="s">
        <v>4009</v>
      </c>
      <c r="G700" s="11">
        <v>45839</v>
      </c>
      <c r="H700" s="11">
        <v>45962</v>
      </c>
      <c r="I700" s="15">
        <v>4</v>
      </c>
      <c r="J700" s="10" t="s">
        <v>4041</v>
      </c>
      <c r="K700" s="12">
        <v>19.100000000000001</v>
      </c>
      <c r="L700" s="10" t="s">
        <v>57</v>
      </c>
      <c r="M700" s="14">
        <v>0.9</v>
      </c>
      <c r="N700" s="10" t="s">
        <v>243</v>
      </c>
      <c r="O700" s="10" t="s">
        <v>60</v>
      </c>
      <c r="P700" s="12">
        <v>17.190000000000001</v>
      </c>
      <c r="Q700" s="12">
        <v>0</v>
      </c>
      <c r="R700" s="12">
        <v>0</v>
      </c>
    </row>
    <row r="701" spans="1:18" x14ac:dyDescent="0.25">
      <c r="A701" s="10">
        <v>2029684649</v>
      </c>
      <c r="B701" s="10" t="s">
        <v>3683</v>
      </c>
      <c r="C701" s="10" t="s">
        <v>203</v>
      </c>
      <c r="D701" s="10" t="s">
        <v>4053</v>
      </c>
      <c r="E701" s="10">
        <v>1706194</v>
      </c>
      <c r="F701" s="10" t="s">
        <v>4009</v>
      </c>
      <c r="G701" s="11">
        <v>45839</v>
      </c>
      <c r="H701" s="11">
        <v>45962</v>
      </c>
      <c r="I701" s="15">
        <v>4</v>
      </c>
      <c r="J701" s="10" t="s">
        <v>4041</v>
      </c>
      <c r="K701" s="12">
        <v>30.75</v>
      </c>
      <c r="L701" s="10" t="s">
        <v>57</v>
      </c>
      <c r="M701" s="14">
        <v>0.9</v>
      </c>
      <c r="N701" s="10" t="s">
        <v>243</v>
      </c>
      <c r="O701" s="10" t="s">
        <v>60</v>
      </c>
      <c r="P701" s="12">
        <v>27.68</v>
      </c>
      <c r="Q701" s="12">
        <v>0</v>
      </c>
      <c r="R701" s="12">
        <v>0</v>
      </c>
    </row>
    <row r="702" spans="1:18" x14ac:dyDescent="0.25">
      <c r="A702" s="10">
        <v>2029684803</v>
      </c>
      <c r="B702" s="10" t="s">
        <v>3684</v>
      </c>
      <c r="C702" s="10" t="s">
        <v>203</v>
      </c>
      <c r="D702" s="10" t="s">
        <v>4053</v>
      </c>
      <c r="E702" s="10">
        <v>1706194</v>
      </c>
      <c r="F702" s="10" t="s">
        <v>4009</v>
      </c>
      <c r="G702" s="11">
        <v>45839</v>
      </c>
      <c r="H702" s="11">
        <v>45962</v>
      </c>
      <c r="I702" s="15">
        <v>4</v>
      </c>
      <c r="J702" s="10" t="s">
        <v>4041</v>
      </c>
      <c r="K702" s="12">
        <v>30.75</v>
      </c>
      <c r="L702" s="10" t="s">
        <v>57</v>
      </c>
      <c r="M702" s="14">
        <v>0.9</v>
      </c>
      <c r="N702" s="10" t="s">
        <v>243</v>
      </c>
      <c r="O702" s="10" t="s">
        <v>60</v>
      </c>
      <c r="P702" s="12">
        <v>27.68</v>
      </c>
      <c r="Q702" s="12">
        <v>0</v>
      </c>
      <c r="R702" s="12">
        <v>0</v>
      </c>
    </row>
    <row r="703" spans="1:18" x14ac:dyDescent="0.25">
      <c r="A703" s="10">
        <v>2029684369</v>
      </c>
      <c r="B703" s="10" t="s">
        <v>3682</v>
      </c>
      <c r="C703" s="10" t="s">
        <v>203</v>
      </c>
      <c r="D703" s="10" t="s">
        <v>4053</v>
      </c>
      <c r="E703" s="10">
        <v>1706194</v>
      </c>
      <c r="F703" s="10" t="s">
        <v>4009</v>
      </c>
      <c r="G703" s="11">
        <v>45839</v>
      </c>
      <c r="H703" s="11">
        <v>45962</v>
      </c>
      <c r="I703" s="15">
        <v>4</v>
      </c>
      <c r="J703" s="10" t="s">
        <v>4041</v>
      </c>
      <c r="K703" s="12">
        <v>41.88</v>
      </c>
      <c r="L703" s="10" t="s">
        <v>57</v>
      </c>
      <c r="M703" s="14">
        <v>0.9</v>
      </c>
      <c r="N703" s="10" t="s">
        <v>243</v>
      </c>
      <c r="O703" s="10" t="s">
        <v>60</v>
      </c>
      <c r="P703" s="12">
        <v>37.69</v>
      </c>
      <c r="Q703" s="12">
        <v>0</v>
      </c>
      <c r="R703" s="12">
        <v>0</v>
      </c>
    </row>
    <row r="704" spans="1:18" x14ac:dyDescent="0.25">
      <c r="A704" s="10">
        <v>2029286360</v>
      </c>
      <c r="B704" s="10" t="s">
        <v>3648</v>
      </c>
      <c r="C704" s="10" t="s">
        <v>203</v>
      </c>
      <c r="D704" s="10" t="s">
        <v>4053</v>
      </c>
      <c r="E704" s="10">
        <v>1706194</v>
      </c>
      <c r="F704" s="10" t="s">
        <v>4009</v>
      </c>
      <c r="G704" s="11">
        <v>45839</v>
      </c>
      <c r="H704" s="11">
        <v>45962</v>
      </c>
      <c r="I704" s="15">
        <v>4</v>
      </c>
      <c r="J704" s="10" t="s">
        <v>4041</v>
      </c>
      <c r="K704" s="12">
        <v>163.25</v>
      </c>
      <c r="L704" s="10" t="s">
        <v>57</v>
      </c>
      <c r="M704" s="14">
        <v>0.9</v>
      </c>
      <c r="N704" s="10" t="s">
        <v>243</v>
      </c>
      <c r="O704" s="10" t="s">
        <v>60</v>
      </c>
      <c r="P704" s="12">
        <v>146.91999999999999</v>
      </c>
      <c r="Q704" s="12">
        <v>0</v>
      </c>
      <c r="R704" s="12">
        <v>0</v>
      </c>
    </row>
    <row r="705" spans="1:18" x14ac:dyDescent="0.25">
      <c r="A705" s="10">
        <v>2029654128</v>
      </c>
      <c r="B705" s="10" t="s">
        <v>3678</v>
      </c>
      <c r="C705" s="10" t="s">
        <v>495</v>
      </c>
      <c r="D705" s="10" t="s">
        <v>4053</v>
      </c>
      <c r="E705" s="10">
        <v>5442438</v>
      </c>
      <c r="F705" s="10" t="s">
        <v>4003</v>
      </c>
      <c r="G705" s="11">
        <v>45839</v>
      </c>
      <c r="H705" s="11">
        <v>45962</v>
      </c>
      <c r="I705" s="15">
        <v>4</v>
      </c>
      <c r="J705" s="10" t="s">
        <v>4041</v>
      </c>
      <c r="K705" s="12">
        <v>54.92</v>
      </c>
      <c r="L705" s="10" t="s">
        <v>57</v>
      </c>
      <c r="M705" s="14">
        <v>0.9</v>
      </c>
      <c r="N705" s="10" t="s">
        <v>243</v>
      </c>
      <c r="O705" s="10" t="s">
        <v>60</v>
      </c>
      <c r="P705" s="12">
        <v>49.43</v>
      </c>
      <c r="Q705" s="12">
        <v>0</v>
      </c>
      <c r="R705" s="12">
        <v>0</v>
      </c>
    </row>
    <row r="706" spans="1:18" x14ac:dyDescent="0.25">
      <c r="A706" s="10">
        <v>2029622552</v>
      </c>
      <c r="B706" s="10" t="s">
        <v>2579</v>
      </c>
      <c r="C706" s="10" t="s">
        <v>51</v>
      </c>
      <c r="D706" s="10" t="s">
        <v>4053</v>
      </c>
      <c r="E706" s="10">
        <v>15950276</v>
      </c>
      <c r="F706" s="10" t="s">
        <v>4006</v>
      </c>
      <c r="G706" s="11">
        <v>45839</v>
      </c>
      <c r="H706" s="11">
        <v>45962</v>
      </c>
      <c r="I706" s="15">
        <v>4</v>
      </c>
      <c r="J706" s="10" t="s">
        <v>4041</v>
      </c>
      <c r="K706" s="12">
        <v>16.63</v>
      </c>
      <c r="L706" s="10" t="s">
        <v>57</v>
      </c>
      <c r="M706" s="14">
        <v>0.9</v>
      </c>
      <c r="N706" s="10" t="s">
        <v>243</v>
      </c>
      <c r="O706" s="10" t="s">
        <v>60</v>
      </c>
      <c r="P706" s="12">
        <v>14.97</v>
      </c>
      <c r="Q706" s="12">
        <v>0</v>
      </c>
      <c r="R706" s="12">
        <v>0</v>
      </c>
    </row>
    <row r="707" spans="1:18" x14ac:dyDescent="0.25">
      <c r="A707" s="10">
        <v>2029557202</v>
      </c>
      <c r="B707" s="10" t="s">
        <v>3666</v>
      </c>
      <c r="C707" s="10" t="s">
        <v>495</v>
      </c>
      <c r="D707" s="10" t="s">
        <v>4053</v>
      </c>
      <c r="E707" s="10">
        <v>5442438</v>
      </c>
      <c r="F707" s="10" t="s">
        <v>4003</v>
      </c>
      <c r="G707" s="11">
        <v>45836</v>
      </c>
      <c r="H707" s="11">
        <v>45958</v>
      </c>
      <c r="I707" s="15">
        <v>4</v>
      </c>
      <c r="J707" s="10" t="s">
        <v>4041</v>
      </c>
      <c r="K707" s="12">
        <v>40.18</v>
      </c>
      <c r="L707" s="10" t="s">
        <v>57</v>
      </c>
      <c r="M707" s="14">
        <v>0.9</v>
      </c>
      <c r="N707" s="10" t="s">
        <v>243</v>
      </c>
      <c r="O707" s="10" t="s">
        <v>60</v>
      </c>
      <c r="P707" s="12">
        <v>36.159999999999997</v>
      </c>
      <c r="Q707" s="12">
        <v>36.159999999999997</v>
      </c>
      <c r="R707" s="12">
        <v>36.159999999999997</v>
      </c>
    </row>
    <row r="708" spans="1:18" x14ac:dyDescent="0.25">
      <c r="A708" s="10">
        <v>2029622551</v>
      </c>
      <c r="B708" s="10" t="s">
        <v>2579</v>
      </c>
      <c r="C708" s="10" t="s">
        <v>51</v>
      </c>
      <c r="D708" s="10" t="s">
        <v>4054</v>
      </c>
      <c r="E708" s="10">
        <v>15950276</v>
      </c>
      <c r="F708" s="10" t="s">
        <v>4006</v>
      </c>
      <c r="G708" s="11">
        <v>45839</v>
      </c>
      <c r="H708" s="11">
        <v>45962</v>
      </c>
      <c r="I708" s="15">
        <v>4</v>
      </c>
      <c r="J708" s="10" t="s">
        <v>4041</v>
      </c>
      <c r="K708" s="12">
        <v>46.56</v>
      </c>
      <c r="L708" s="10" t="s">
        <v>57</v>
      </c>
      <c r="M708" s="14">
        <v>0.6</v>
      </c>
      <c r="N708" s="10" t="s">
        <v>243</v>
      </c>
      <c r="O708" s="10" t="s">
        <v>60</v>
      </c>
      <c r="P708" s="12">
        <v>27.94</v>
      </c>
      <c r="Q708" s="12">
        <v>0</v>
      </c>
      <c r="R708" s="12">
        <v>0</v>
      </c>
    </row>
    <row r="709" spans="1:18" x14ac:dyDescent="0.25">
      <c r="A709" s="10">
        <v>2029707331</v>
      </c>
      <c r="B709" s="10" t="s">
        <v>2629</v>
      </c>
      <c r="C709" s="10" t="s">
        <v>228</v>
      </c>
      <c r="D709" s="10" t="s">
        <v>2390</v>
      </c>
      <c r="E709" s="10">
        <v>19586992</v>
      </c>
      <c r="F709" s="10" t="s">
        <v>4008</v>
      </c>
      <c r="G709" s="11">
        <v>45839</v>
      </c>
      <c r="H709" s="11">
        <v>45962</v>
      </c>
      <c r="I709" s="15">
        <v>4</v>
      </c>
      <c r="J709" s="10" t="s">
        <v>4043</v>
      </c>
      <c r="K709" s="12">
        <v>13.96</v>
      </c>
      <c r="L709" s="10" t="s">
        <v>57</v>
      </c>
      <c r="M709" s="14">
        <v>0.75</v>
      </c>
      <c r="N709" s="10" t="s">
        <v>243</v>
      </c>
      <c r="O709" s="10" t="s">
        <v>60</v>
      </c>
      <c r="P709" s="12">
        <v>10.47</v>
      </c>
      <c r="Q709" s="12">
        <v>0</v>
      </c>
      <c r="R709" s="12">
        <v>0</v>
      </c>
    </row>
    <row r="710" spans="1:18" x14ac:dyDescent="0.25">
      <c r="A710" s="10">
        <v>2029561099</v>
      </c>
      <c r="B710" s="10" t="s">
        <v>2617</v>
      </c>
      <c r="C710" s="10" t="s">
        <v>228</v>
      </c>
      <c r="D710" s="10" t="s">
        <v>2390</v>
      </c>
      <c r="E710" s="10">
        <v>20003537</v>
      </c>
      <c r="F710" s="10" t="s">
        <v>4012</v>
      </c>
      <c r="G710" s="11">
        <v>45839</v>
      </c>
      <c r="H710" s="11">
        <v>45962</v>
      </c>
      <c r="I710" s="15">
        <v>4</v>
      </c>
      <c r="J710" s="10" t="s">
        <v>4041</v>
      </c>
      <c r="K710" s="12">
        <v>25.99</v>
      </c>
      <c r="L710" s="10" t="s">
        <v>57</v>
      </c>
      <c r="M710" s="14">
        <v>0.75</v>
      </c>
      <c r="N710" s="10" t="s">
        <v>243</v>
      </c>
      <c r="O710" s="10" t="s">
        <v>60</v>
      </c>
      <c r="P710" s="12">
        <v>19.489999999999998</v>
      </c>
      <c r="Q710" s="12">
        <v>0</v>
      </c>
      <c r="R710" s="12">
        <v>0</v>
      </c>
    </row>
    <row r="711" spans="1:18" x14ac:dyDescent="0.25">
      <c r="A711" s="10">
        <v>2029547301</v>
      </c>
      <c r="B711" s="10" t="s">
        <v>2616</v>
      </c>
      <c r="C711" s="10" t="s">
        <v>228</v>
      </c>
      <c r="D711" s="10" t="s">
        <v>2390</v>
      </c>
      <c r="E711" s="10">
        <v>8325282</v>
      </c>
      <c r="F711" s="10" t="s">
        <v>2393</v>
      </c>
      <c r="G711" s="11">
        <v>45839</v>
      </c>
      <c r="H711" s="11">
        <v>45962</v>
      </c>
      <c r="I711" s="15">
        <v>4</v>
      </c>
      <c r="J711" s="10" t="s">
        <v>4043</v>
      </c>
      <c r="K711" s="12">
        <v>69.3</v>
      </c>
      <c r="L711" s="10" t="s">
        <v>57</v>
      </c>
      <c r="M711" s="14">
        <v>0.75</v>
      </c>
      <c r="N711" s="10" t="s">
        <v>243</v>
      </c>
      <c r="O711" s="10" t="s">
        <v>60</v>
      </c>
      <c r="P711" s="12">
        <v>51.98</v>
      </c>
      <c r="Q711" s="12">
        <v>0</v>
      </c>
      <c r="R711" s="12">
        <v>0</v>
      </c>
    </row>
    <row r="712" spans="1:18" x14ac:dyDescent="0.25">
      <c r="A712" s="10">
        <v>2029264098</v>
      </c>
      <c r="B712" s="10" t="s">
        <v>2593</v>
      </c>
      <c r="C712" s="10" t="s">
        <v>228</v>
      </c>
      <c r="D712" s="10" t="s">
        <v>2390</v>
      </c>
      <c r="E712" s="10">
        <v>8325282</v>
      </c>
      <c r="F712" s="10" t="s">
        <v>2393</v>
      </c>
      <c r="G712" s="11">
        <v>45839</v>
      </c>
      <c r="H712" s="11">
        <v>45962</v>
      </c>
      <c r="I712" s="15">
        <v>4</v>
      </c>
      <c r="J712" s="10" t="s">
        <v>4043</v>
      </c>
      <c r="K712" s="12">
        <v>141.08000000000001</v>
      </c>
      <c r="L712" s="10" t="s">
        <v>57</v>
      </c>
      <c r="M712" s="14">
        <v>0.75</v>
      </c>
      <c r="N712" s="10" t="s">
        <v>243</v>
      </c>
      <c r="O712" s="10" t="s">
        <v>60</v>
      </c>
      <c r="P712" s="12">
        <v>105.81</v>
      </c>
      <c r="Q712" s="12">
        <v>0</v>
      </c>
      <c r="R712" s="12">
        <v>0</v>
      </c>
    </row>
    <row r="713" spans="1:18" x14ac:dyDescent="0.25">
      <c r="A713" s="10">
        <v>2029428213</v>
      </c>
      <c r="B713" s="10" t="s">
        <v>2606</v>
      </c>
      <c r="C713" s="10" t="s">
        <v>228</v>
      </c>
      <c r="D713" s="10" t="s">
        <v>2390</v>
      </c>
      <c r="E713" s="10">
        <v>8307933</v>
      </c>
      <c r="F713" s="10" t="s">
        <v>4007</v>
      </c>
      <c r="G713" s="11">
        <v>45839</v>
      </c>
      <c r="H713" s="11">
        <v>45962</v>
      </c>
      <c r="I713" s="15">
        <v>4</v>
      </c>
      <c r="J713" s="10" t="s">
        <v>4041</v>
      </c>
      <c r="K713" s="12">
        <v>38.39</v>
      </c>
      <c r="L713" s="10" t="s">
        <v>57</v>
      </c>
      <c r="M713" s="14">
        <v>0.75</v>
      </c>
      <c r="N713" s="10" t="s">
        <v>243</v>
      </c>
      <c r="O713" s="10" t="s">
        <v>60</v>
      </c>
      <c r="P713" s="12">
        <v>28.79</v>
      </c>
      <c r="Q713" s="12">
        <v>0</v>
      </c>
      <c r="R713" s="12">
        <v>0</v>
      </c>
    </row>
    <row r="714" spans="1:18" x14ac:dyDescent="0.25">
      <c r="A714" s="10">
        <v>2029395479</v>
      </c>
      <c r="B714" s="10" t="s">
        <v>2604</v>
      </c>
      <c r="C714" s="10" t="s">
        <v>452</v>
      </c>
      <c r="D714" s="10" t="s">
        <v>2390</v>
      </c>
      <c r="E714" s="10">
        <v>8307933</v>
      </c>
      <c r="F714" s="10" t="s">
        <v>4007</v>
      </c>
      <c r="G714" s="11">
        <v>45839</v>
      </c>
      <c r="H714" s="11">
        <v>45962</v>
      </c>
      <c r="I714" s="15">
        <v>4</v>
      </c>
      <c r="J714" s="10" t="s">
        <v>4041</v>
      </c>
      <c r="K714" s="12">
        <v>161.1</v>
      </c>
      <c r="L714" s="10" t="s">
        <v>57</v>
      </c>
      <c r="M714" s="14">
        <v>0.75</v>
      </c>
      <c r="N714" s="10" t="s">
        <v>243</v>
      </c>
      <c r="O714" s="10" t="s">
        <v>60</v>
      </c>
      <c r="P714" s="12">
        <v>120.82</v>
      </c>
      <c r="Q714" s="12">
        <v>0</v>
      </c>
      <c r="R714" s="12">
        <v>0</v>
      </c>
    </row>
    <row r="715" spans="1:18" x14ac:dyDescent="0.25">
      <c r="A715" s="10">
        <v>2029245574</v>
      </c>
      <c r="B715" s="10" t="s">
        <v>2590</v>
      </c>
      <c r="C715" s="10" t="s">
        <v>134</v>
      </c>
      <c r="D715" s="10" t="s">
        <v>2390</v>
      </c>
      <c r="E715" s="10">
        <v>8307933</v>
      </c>
      <c r="F715" s="10" t="s">
        <v>4007</v>
      </c>
      <c r="G715" s="11">
        <v>45840</v>
      </c>
      <c r="H715" s="11">
        <v>45963</v>
      </c>
      <c r="I715" s="15">
        <v>4</v>
      </c>
      <c r="J715" s="10" t="s">
        <v>4041</v>
      </c>
      <c r="K715" s="12">
        <v>179.9</v>
      </c>
      <c r="L715" s="10" t="s">
        <v>57</v>
      </c>
      <c r="M715" s="14">
        <v>0.75</v>
      </c>
      <c r="N715" s="10" t="s">
        <v>243</v>
      </c>
      <c r="O715" s="10" t="s">
        <v>60</v>
      </c>
      <c r="P715" s="12">
        <v>134.91999999999999</v>
      </c>
      <c r="Q715" s="12">
        <v>0</v>
      </c>
      <c r="R715" s="12">
        <v>0</v>
      </c>
    </row>
    <row r="716" spans="1:18" x14ac:dyDescent="0.25">
      <c r="A716" s="10">
        <v>2029594986</v>
      </c>
      <c r="B716" s="10" t="s">
        <v>2618</v>
      </c>
      <c r="C716" s="10" t="s">
        <v>398</v>
      </c>
      <c r="D716" s="10" t="s">
        <v>2390</v>
      </c>
      <c r="E716" s="10">
        <v>16865615</v>
      </c>
      <c r="F716" s="10" t="s">
        <v>2397</v>
      </c>
      <c r="G716" s="11">
        <v>45839</v>
      </c>
      <c r="H716" s="11">
        <v>45962</v>
      </c>
      <c r="I716" s="15">
        <v>4</v>
      </c>
      <c r="J716" s="10" t="s">
        <v>4043</v>
      </c>
      <c r="K716" s="12">
        <v>23.38</v>
      </c>
      <c r="L716" s="10" t="s">
        <v>57</v>
      </c>
      <c r="M716" s="14">
        <v>0.75</v>
      </c>
      <c r="N716" s="10" t="s">
        <v>243</v>
      </c>
      <c r="O716" s="10" t="s">
        <v>60</v>
      </c>
      <c r="P716" s="12">
        <v>17.54</v>
      </c>
      <c r="Q716" s="12">
        <v>0</v>
      </c>
      <c r="R716" s="12">
        <v>0</v>
      </c>
    </row>
    <row r="717" spans="1:18" x14ac:dyDescent="0.25">
      <c r="A717" s="10">
        <v>2029251129</v>
      </c>
      <c r="B717" s="10" t="s">
        <v>2591</v>
      </c>
      <c r="C717" s="10" t="s">
        <v>398</v>
      </c>
      <c r="D717" s="10" t="s">
        <v>2390</v>
      </c>
      <c r="E717" s="10">
        <v>16865615</v>
      </c>
      <c r="F717" s="10" t="s">
        <v>2397</v>
      </c>
      <c r="G717" s="11">
        <v>45839</v>
      </c>
      <c r="H717" s="11">
        <v>45962</v>
      </c>
      <c r="I717" s="15">
        <v>4</v>
      </c>
      <c r="J717" s="10" t="s">
        <v>4043</v>
      </c>
      <c r="K717" s="12">
        <v>38.229999999999997</v>
      </c>
      <c r="L717" s="10" t="s">
        <v>57</v>
      </c>
      <c r="M717" s="14">
        <v>0.75</v>
      </c>
      <c r="N717" s="10" t="s">
        <v>243</v>
      </c>
      <c r="O717" s="10" t="s">
        <v>60</v>
      </c>
      <c r="P717" s="12">
        <v>28.67</v>
      </c>
      <c r="Q717" s="12">
        <v>0</v>
      </c>
      <c r="R717" s="12">
        <v>0</v>
      </c>
    </row>
    <row r="718" spans="1:18" x14ac:dyDescent="0.25">
      <c r="A718" s="10">
        <v>2029761816</v>
      </c>
      <c r="B718" s="10" t="s">
        <v>2637</v>
      </c>
      <c r="C718" s="10" t="s">
        <v>278</v>
      </c>
      <c r="D718" s="10" t="s">
        <v>2390</v>
      </c>
      <c r="E718" s="10">
        <v>18754354</v>
      </c>
      <c r="F718" s="10" t="s">
        <v>2396</v>
      </c>
      <c r="G718" s="11">
        <v>45841</v>
      </c>
      <c r="H718" s="11">
        <v>45964</v>
      </c>
      <c r="I718" s="15">
        <v>4</v>
      </c>
      <c r="J718" s="10" t="s">
        <v>4041</v>
      </c>
      <c r="K718" s="12">
        <v>9.85</v>
      </c>
      <c r="L718" s="10" t="s">
        <v>57</v>
      </c>
      <c r="M718" s="14">
        <v>0.75</v>
      </c>
      <c r="N718" s="10" t="s">
        <v>243</v>
      </c>
      <c r="O718" s="10" t="s">
        <v>60</v>
      </c>
      <c r="P718" s="12">
        <v>7.39</v>
      </c>
      <c r="Q718" s="12">
        <v>0</v>
      </c>
      <c r="R718" s="12">
        <v>0</v>
      </c>
    </row>
    <row r="719" spans="1:18" x14ac:dyDescent="0.25">
      <c r="A719" s="10">
        <v>2029467188</v>
      </c>
      <c r="B719" s="10" t="s">
        <v>2609</v>
      </c>
      <c r="C719" s="10" t="s">
        <v>203</v>
      </c>
      <c r="D719" s="10" t="s">
        <v>2390</v>
      </c>
      <c r="E719" s="10">
        <v>18201929</v>
      </c>
      <c r="F719" s="10" t="s">
        <v>2394</v>
      </c>
      <c r="G719" s="11">
        <v>45839</v>
      </c>
      <c r="H719" s="11">
        <v>45962</v>
      </c>
      <c r="I719" s="15">
        <v>4</v>
      </c>
      <c r="J719" s="10" t="s">
        <v>4043</v>
      </c>
      <c r="K719" s="12">
        <v>27.68</v>
      </c>
      <c r="L719" s="10" t="s">
        <v>57</v>
      </c>
      <c r="M719" s="14">
        <v>0.75</v>
      </c>
      <c r="N719" s="10" t="s">
        <v>243</v>
      </c>
      <c r="O719" s="10" t="s">
        <v>60</v>
      </c>
      <c r="P719" s="12">
        <v>20.76</v>
      </c>
      <c r="Q719" s="12">
        <v>0</v>
      </c>
      <c r="R719" s="12">
        <v>0</v>
      </c>
    </row>
    <row r="720" spans="1:18" x14ac:dyDescent="0.25">
      <c r="A720" s="10">
        <v>2029292997</v>
      </c>
      <c r="B720" s="10" t="s">
        <v>2597</v>
      </c>
      <c r="C720" s="10" t="s">
        <v>203</v>
      </c>
      <c r="D720" s="10" t="s">
        <v>2390</v>
      </c>
      <c r="E720" s="10">
        <v>18201929</v>
      </c>
      <c r="F720" s="10" t="s">
        <v>2394</v>
      </c>
      <c r="G720" s="11">
        <v>45839</v>
      </c>
      <c r="H720" s="11">
        <v>45962</v>
      </c>
      <c r="I720" s="15">
        <v>4</v>
      </c>
      <c r="J720" s="10" t="s">
        <v>4043</v>
      </c>
      <c r="K720" s="12">
        <v>56.1</v>
      </c>
      <c r="L720" s="10" t="s">
        <v>57</v>
      </c>
      <c r="M720" s="14">
        <v>0.75</v>
      </c>
      <c r="N720" s="10" t="s">
        <v>243</v>
      </c>
      <c r="O720" s="10" t="s">
        <v>60</v>
      </c>
      <c r="P720" s="12">
        <v>42.08</v>
      </c>
      <c r="Q720" s="12">
        <v>0</v>
      </c>
      <c r="R720" s="12">
        <v>0</v>
      </c>
    </row>
    <row r="721" spans="1:18" x14ac:dyDescent="0.25">
      <c r="A721" s="10">
        <v>2029596234</v>
      </c>
      <c r="B721" s="10" t="s">
        <v>2578</v>
      </c>
      <c r="C721" s="10" t="s">
        <v>252</v>
      </c>
      <c r="D721" s="10" t="s">
        <v>2390</v>
      </c>
      <c r="E721" s="10">
        <v>21564088</v>
      </c>
      <c r="F721" s="10" t="s">
        <v>2402</v>
      </c>
      <c r="G721" s="11">
        <v>45839</v>
      </c>
      <c r="H721" s="11">
        <v>45962</v>
      </c>
      <c r="I721" s="15">
        <v>4</v>
      </c>
      <c r="J721" s="10" t="s">
        <v>4043</v>
      </c>
      <c r="K721" s="12">
        <v>67.33</v>
      </c>
      <c r="L721" s="10" t="s">
        <v>57</v>
      </c>
      <c r="M721" s="14">
        <v>0.75</v>
      </c>
      <c r="N721" s="10" t="s">
        <v>243</v>
      </c>
      <c r="O721" s="10" t="s">
        <v>60</v>
      </c>
      <c r="P721" s="12">
        <v>50.5</v>
      </c>
      <c r="Q721" s="12">
        <v>0</v>
      </c>
      <c r="R721" s="12">
        <v>0</v>
      </c>
    </row>
    <row r="722" spans="1:18" x14ac:dyDescent="0.25">
      <c r="A722" s="10">
        <v>2029654978</v>
      </c>
      <c r="B722" s="10" t="s">
        <v>2622</v>
      </c>
      <c r="C722" s="10" t="s">
        <v>252</v>
      </c>
      <c r="D722" s="10" t="s">
        <v>2390</v>
      </c>
      <c r="E722" s="10">
        <v>21564088</v>
      </c>
      <c r="F722" s="10" t="s">
        <v>2402</v>
      </c>
      <c r="G722" s="11">
        <v>45839</v>
      </c>
      <c r="H722" s="11">
        <v>45962</v>
      </c>
      <c r="I722" s="15">
        <v>4</v>
      </c>
      <c r="J722" s="10" t="s">
        <v>4043</v>
      </c>
      <c r="K722" s="12">
        <v>151</v>
      </c>
      <c r="L722" s="10" t="s">
        <v>57</v>
      </c>
      <c r="M722" s="14">
        <v>0.75</v>
      </c>
      <c r="N722" s="10" t="s">
        <v>243</v>
      </c>
      <c r="O722" s="10" t="s">
        <v>60</v>
      </c>
      <c r="P722" s="12">
        <v>113.25</v>
      </c>
      <c r="Q722" s="12">
        <v>0</v>
      </c>
      <c r="R722" s="12">
        <v>0</v>
      </c>
    </row>
    <row r="723" spans="1:18" x14ac:dyDescent="0.25">
      <c r="A723" s="10">
        <v>2029456585</v>
      </c>
      <c r="B723" s="10" t="s">
        <v>2608</v>
      </c>
      <c r="C723" s="10" t="s">
        <v>228</v>
      </c>
      <c r="D723" s="10" t="s">
        <v>2390</v>
      </c>
      <c r="E723" s="10">
        <v>18828278</v>
      </c>
      <c r="F723" s="10" t="s">
        <v>4002</v>
      </c>
      <c r="G723" s="11">
        <v>45839</v>
      </c>
      <c r="H723" s="11">
        <v>45962</v>
      </c>
      <c r="I723" s="15">
        <v>4</v>
      </c>
      <c r="J723" s="10" t="s">
        <v>4043</v>
      </c>
      <c r="K723" s="12">
        <v>85.39</v>
      </c>
      <c r="L723" s="10" t="s">
        <v>57</v>
      </c>
      <c r="M723" s="14">
        <v>0.75</v>
      </c>
      <c r="N723" s="10" t="s">
        <v>243</v>
      </c>
      <c r="O723" s="10" t="s">
        <v>60</v>
      </c>
      <c r="P723" s="12">
        <v>64.040000000000006</v>
      </c>
      <c r="Q723" s="12">
        <v>0</v>
      </c>
      <c r="R723" s="12">
        <v>0</v>
      </c>
    </row>
    <row r="724" spans="1:18" x14ac:dyDescent="0.25">
      <c r="A724" s="10">
        <v>2029601722</v>
      </c>
      <c r="B724" s="10" t="s">
        <v>2619</v>
      </c>
      <c r="C724" s="10" t="s">
        <v>125</v>
      </c>
      <c r="D724" s="10" t="s">
        <v>2390</v>
      </c>
      <c r="E724" s="10">
        <v>16633294</v>
      </c>
      <c r="F724" s="10" t="s">
        <v>2399</v>
      </c>
      <c r="G724" s="11">
        <v>45839</v>
      </c>
      <c r="H724" s="11">
        <v>45962</v>
      </c>
      <c r="I724" s="15">
        <v>4</v>
      </c>
      <c r="J724" s="10" t="s">
        <v>4043</v>
      </c>
      <c r="K724" s="12">
        <v>48.97</v>
      </c>
      <c r="L724" s="10" t="s">
        <v>57</v>
      </c>
      <c r="M724" s="14">
        <v>0.75</v>
      </c>
      <c r="N724" s="10" t="s">
        <v>243</v>
      </c>
      <c r="O724" s="10" t="s">
        <v>60</v>
      </c>
      <c r="P724" s="12">
        <v>36.729999999999997</v>
      </c>
      <c r="Q724" s="12">
        <v>0</v>
      </c>
      <c r="R724" s="12">
        <v>0</v>
      </c>
    </row>
    <row r="725" spans="1:18" x14ac:dyDescent="0.25">
      <c r="A725" s="10">
        <v>2029759740</v>
      </c>
      <c r="B725" s="10" t="s">
        <v>2636</v>
      </c>
      <c r="C725" s="10" t="s">
        <v>125</v>
      </c>
      <c r="D725" s="10" t="s">
        <v>2390</v>
      </c>
      <c r="E725" s="10">
        <v>8977234</v>
      </c>
      <c r="F725" s="10" t="s">
        <v>2395</v>
      </c>
      <c r="G725" s="11">
        <v>45841</v>
      </c>
      <c r="H725" s="11">
        <v>45964</v>
      </c>
      <c r="I725" s="15">
        <v>4</v>
      </c>
      <c r="J725" s="10" t="s">
        <v>4041</v>
      </c>
      <c r="K725" s="12">
        <v>21.03</v>
      </c>
      <c r="L725" s="10" t="s">
        <v>57</v>
      </c>
      <c r="M725" s="14">
        <v>0.75</v>
      </c>
      <c r="N725" s="10" t="s">
        <v>243</v>
      </c>
      <c r="O725" s="10" t="s">
        <v>60</v>
      </c>
      <c r="P725" s="12">
        <v>15.77</v>
      </c>
      <c r="Q725" s="12">
        <v>0</v>
      </c>
      <c r="R725" s="12">
        <v>0</v>
      </c>
    </row>
    <row r="726" spans="1:18" x14ac:dyDescent="0.25">
      <c r="A726" s="10">
        <v>2029508511</v>
      </c>
      <c r="B726" s="10" t="s">
        <v>2611</v>
      </c>
      <c r="C726" s="10" t="s">
        <v>278</v>
      </c>
      <c r="D726" s="10" t="s">
        <v>2390</v>
      </c>
      <c r="E726" s="10">
        <v>8977234</v>
      </c>
      <c r="F726" s="10" t="s">
        <v>2395</v>
      </c>
      <c r="G726" s="11">
        <v>45839</v>
      </c>
      <c r="H726" s="11">
        <v>45962</v>
      </c>
      <c r="I726" s="15">
        <v>4</v>
      </c>
      <c r="J726" s="10" t="s">
        <v>4041</v>
      </c>
      <c r="K726" s="12">
        <v>39.58</v>
      </c>
      <c r="L726" s="10" t="s">
        <v>57</v>
      </c>
      <c r="M726" s="14">
        <v>0.75</v>
      </c>
      <c r="N726" s="10" t="s">
        <v>243</v>
      </c>
      <c r="O726" s="10" t="s">
        <v>60</v>
      </c>
      <c r="P726" s="12">
        <v>29.68</v>
      </c>
      <c r="Q726" s="12">
        <v>0</v>
      </c>
      <c r="R726" s="12">
        <v>0</v>
      </c>
    </row>
    <row r="727" spans="1:18" x14ac:dyDescent="0.25">
      <c r="A727" s="10">
        <v>2029296855</v>
      </c>
      <c r="B727" s="10" t="s">
        <v>2599</v>
      </c>
      <c r="C727" s="10" t="s">
        <v>427</v>
      </c>
      <c r="D727" s="10" t="s">
        <v>2390</v>
      </c>
      <c r="E727" s="10">
        <v>8977234</v>
      </c>
      <c r="F727" s="10" t="s">
        <v>2395</v>
      </c>
      <c r="G727" s="11">
        <v>45839</v>
      </c>
      <c r="H727" s="11">
        <v>45962</v>
      </c>
      <c r="I727" s="15">
        <v>4</v>
      </c>
      <c r="J727" s="10" t="s">
        <v>4041</v>
      </c>
      <c r="K727" s="12">
        <v>49.33</v>
      </c>
      <c r="L727" s="10" t="s">
        <v>57</v>
      </c>
      <c r="M727" s="14">
        <v>0.75</v>
      </c>
      <c r="N727" s="10" t="s">
        <v>243</v>
      </c>
      <c r="O727" s="10" t="s">
        <v>60</v>
      </c>
      <c r="P727" s="12">
        <v>37</v>
      </c>
      <c r="Q727" s="12">
        <v>0</v>
      </c>
      <c r="R727" s="12">
        <v>0</v>
      </c>
    </row>
    <row r="728" spans="1:18" x14ac:dyDescent="0.25">
      <c r="A728" s="10">
        <v>2029310161</v>
      </c>
      <c r="B728" s="10" t="s">
        <v>2575</v>
      </c>
      <c r="C728" s="10" t="s">
        <v>164</v>
      </c>
      <c r="D728" s="10" t="s">
        <v>2390</v>
      </c>
      <c r="E728" s="10">
        <v>8977234</v>
      </c>
      <c r="F728" s="10" t="s">
        <v>2395</v>
      </c>
      <c r="G728" s="11">
        <v>45839</v>
      </c>
      <c r="H728" s="11">
        <v>45962</v>
      </c>
      <c r="I728" s="15">
        <v>4</v>
      </c>
      <c r="J728" s="10" t="s">
        <v>4041</v>
      </c>
      <c r="K728" s="12">
        <v>65</v>
      </c>
      <c r="L728" s="10" t="s">
        <v>57</v>
      </c>
      <c r="M728" s="14">
        <v>0.75</v>
      </c>
      <c r="N728" s="10" t="s">
        <v>243</v>
      </c>
      <c r="O728" s="10" t="s">
        <v>60</v>
      </c>
      <c r="P728" s="12">
        <v>48.75</v>
      </c>
      <c r="Q728" s="12">
        <v>0</v>
      </c>
      <c r="R728" s="12">
        <v>0</v>
      </c>
    </row>
    <row r="729" spans="1:18" x14ac:dyDescent="0.25">
      <c r="A729" s="10">
        <v>2029285746</v>
      </c>
      <c r="B729" s="10" t="s">
        <v>2595</v>
      </c>
      <c r="C729" s="10" t="s">
        <v>427</v>
      </c>
      <c r="D729" s="10" t="s">
        <v>2390</v>
      </c>
      <c r="E729" s="10">
        <v>8977234</v>
      </c>
      <c r="F729" s="10" t="s">
        <v>2395</v>
      </c>
      <c r="G729" s="11">
        <v>45839</v>
      </c>
      <c r="H729" s="11">
        <v>45962</v>
      </c>
      <c r="I729" s="15">
        <v>4</v>
      </c>
      <c r="J729" s="10" t="s">
        <v>4041</v>
      </c>
      <c r="K729" s="12">
        <v>65.88</v>
      </c>
      <c r="L729" s="10" t="s">
        <v>57</v>
      </c>
      <c r="M729" s="14">
        <v>0.75</v>
      </c>
      <c r="N729" s="10" t="s">
        <v>243</v>
      </c>
      <c r="O729" s="10" t="s">
        <v>60</v>
      </c>
      <c r="P729" s="12">
        <v>49.41</v>
      </c>
      <c r="Q729" s="12">
        <v>0</v>
      </c>
      <c r="R729" s="12">
        <v>0</v>
      </c>
    </row>
    <row r="730" spans="1:18" x14ac:dyDescent="0.25">
      <c r="A730" s="10">
        <v>2029511339</v>
      </c>
      <c r="B730" s="10" t="s">
        <v>2612</v>
      </c>
      <c r="C730" s="10" t="s">
        <v>203</v>
      </c>
      <c r="D730" s="10" t="s">
        <v>2390</v>
      </c>
      <c r="E730" s="10">
        <v>8977234</v>
      </c>
      <c r="F730" s="10" t="s">
        <v>2395</v>
      </c>
      <c r="G730" s="11">
        <v>45839</v>
      </c>
      <c r="H730" s="11">
        <v>45962</v>
      </c>
      <c r="I730" s="15">
        <v>4</v>
      </c>
      <c r="J730" s="10" t="s">
        <v>4041</v>
      </c>
      <c r="K730" s="12">
        <v>77.2</v>
      </c>
      <c r="L730" s="10" t="s">
        <v>57</v>
      </c>
      <c r="M730" s="14">
        <v>0.75</v>
      </c>
      <c r="N730" s="10" t="s">
        <v>243</v>
      </c>
      <c r="O730" s="10" t="s">
        <v>60</v>
      </c>
      <c r="P730" s="12">
        <v>57.9</v>
      </c>
      <c r="Q730" s="12">
        <v>0</v>
      </c>
      <c r="R730" s="12">
        <v>0</v>
      </c>
    </row>
    <row r="731" spans="1:18" x14ac:dyDescent="0.25">
      <c r="A731" s="10">
        <v>2029523693</v>
      </c>
      <c r="B731" s="10" t="s">
        <v>2613</v>
      </c>
      <c r="C731" s="10" t="s">
        <v>427</v>
      </c>
      <c r="D731" s="10" t="s">
        <v>2390</v>
      </c>
      <c r="E731" s="10">
        <v>8977234</v>
      </c>
      <c r="F731" s="10" t="s">
        <v>2395</v>
      </c>
      <c r="G731" s="11">
        <v>45839</v>
      </c>
      <c r="H731" s="11">
        <v>45962</v>
      </c>
      <c r="I731" s="15">
        <v>4</v>
      </c>
      <c r="J731" s="10" t="s">
        <v>4041</v>
      </c>
      <c r="K731" s="12">
        <v>102.67</v>
      </c>
      <c r="L731" s="10" t="s">
        <v>57</v>
      </c>
      <c r="M731" s="14">
        <v>0.75</v>
      </c>
      <c r="N731" s="10" t="s">
        <v>243</v>
      </c>
      <c r="O731" s="10" t="s">
        <v>60</v>
      </c>
      <c r="P731" s="12">
        <v>77</v>
      </c>
      <c r="Q731" s="12">
        <v>0</v>
      </c>
      <c r="R731" s="12">
        <v>0</v>
      </c>
    </row>
    <row r="732" spans="1:18" x14ac:dyDescent="0.25">
      <c r="A732" s="10">
        <v>2029330414</v>
      </c>
      <c r="B732" s="10" t="s">
        <v>2600</v>
      </c>
      <c r="C732" s="10" t="s">
        <v>278</v>
      </c>
      <c r="D732" s="10" t="s">
        <v>2390</v>
      </c>
      <c r="E732" s="10">
        <v>8977234</v>
      </c>
      <c r="F732" s="10" t="s">
        <v>2395</v>
      </c>
      <c r="G732" s="11">
        <v>45839</v>
      </c>
      <c r="H732" s="11">
        <v>45962</v>
      </c>
      <c r="I732" s="15">
        <v>4</v>
      </c>
      <c r="J732" s="10" t="s">
        <v>4041</v>
      </c>
      <c r="K732" s="12">
        <v>102.91</v>
      </c>
      <c r="L732" s="10" t="s">
        <v>57</v>
      </c>
      <c r="M732" s="14">
        <v>0.75</v>
      </c>
      <c r="N732" s="10" t="s">
        <v>243</v>
      </c>
      <c r="O732" s="10" t="s">
        <v>60</v>
      </c>
      <c r="P732" s="12">
        <v>77.180000000000007</v>
      </c>
      <c r="Q732" s="12">
        <v>0</v>
      </c>
      <c r="R732" s="12">
        <v>0</v>
      </c>
    </row>
    <row r="733" spans="1:18" x14ac:dyDescent="0.25">
      <c r="A733" s="10">
        <v>2029546310</v>
      </c>
      <c r="B733" s="10" t="s">
        <v>2615</v>
      </c>
      <c r="C733" s="10" t="s">
        <v>425</v>
      </c>
      <c r="D733" s="10" t="s">
        <v>2390</v>
      </c>
      <c r="E733" s="10">
        <v>8977234</v>
      </c>
      <c r="F733" s="10" t="s">
        <v>2395</v>
      </c>
      <c r="G733" s="11">
        <v>45839</v>
      </c>
      <c r="H733" s="11">
        <v>45962</v>
      </c>
      <c r="I733" s="15">
        <v>4</v>
      </c>
      <c r="J733" s="10" t="s">
        <v>4041</v>
      </c>
      <c r="K733" s="12">
        <v>129.33000000000001</v>
      </c>
      <c r="L733" s="10" t="s">
        <v>57</v>
      </c>
      <c r="M733" s="14">
        <v>0.75</v>
      </c>
      <c r="N733" s="10" t="s">
        <v>243</v>
      </c>
      <c r="O733" s="10" t="s">
        <v>60</v>
      </c>
      <c r="P733" s="12">
        <v>97</v>
      </c>
      <c r="Q733" s="12">
        <v>0</v>
      </c>
      <c r="R733" s="12">
        <v>0</v>
      </c>
    </row>
    <row r="734" spans="1:18" x14ac:dyDescent="0.25">
      <c r="A734" s="10">
        <v>2029541667</v>
      </c>
      <c r="B734" s="10" t="s">
        <v>2614</v>
      </c>
      <c r="C734" s="10" t="s">
        <v>228</v>
      </c>
      <c r="D734" s="10" t="s">
        <v>2390</v>
      </c>
      <c r="E734" s="10">
        <v>8977234</v>
      </c>
      <c r="F734" s="10" t="s">
        <v>2395</v>
      </c>
      <c r="G734" s="11">
        <v>45839</v>
      </c>
      <c r="H734" s="11">
        <v>45962</v>
      </c>
      <c r="I734" s="15">
        <v>4</v>
      </c>
      <c r="J734" s="10" t="s">
        <v>4041</v>
      </c>
      <c r="K734" s="12">
        <v>143.08000000000001</v>
      </c>
      <c r="L734" s="10" t="s">
        <v>57</v>
      </c>
      <c r="M734" s="14">
        <v>0.75</v>
      </c>
      <c r="N734" s="10" t="s">
        <v>243</v>
      </c>
      <c r="O734" s="10" t="s">
        <v>60</v>
      </c>
      <c r="P734" s="12">
        <v>107.31</v>
      </c>
      <c r="Q734" s="12">
        <v>0</v>
      </c>
      <c r="R734" s="12">
        <v>0</v>
      </c>
    </row>
    <row r="735" spans="1:18" x14ac:dyDescent="0.25">
      <c r="A735" s="10">
        <v>2029484336</v>
      </c>
      <c r="B735" s="10" t="s">
        <v>2610</v>
      </c>
      <c r="C735" s="10" t="s">
        <v>228</v>
      </c>
      <c r="D735" s="10" t="s">
        <v>2390</v>
      </c>
      <c r="E735" s="10">
        <v>19396223</v>
      </c>
      <c r="F735" s="10" t="s">
        <v>2412</v>
      </c>
      <c r="G735" s="11">
        <v>45839</v>
      </c>
      <c r="H735" s="11">
        <v>45962</v>
      </c>
      <c r="I735" s="15">
        <v>4</v>
      </c>
      <c r="J735" s="10" t="s">
        <v>4041</v>
      </c>
      <c r="K735" s="12">
        <v>69.3</v>
      </c>
      <c r="L735" s="10" t="s">
        <v>57</v>
      </c>
      <c r="M735" s="14">
        <v>0.75</v>
      </c>
      <c r="N735" s="10" t="s">
        <v>243</v>
      </c>
      <c r="O735" s="10" t="s">
        <v>60</v>
      </c>
      <c r="P735" s="12">
        <v>51.98</v>
      </c>
      <c r="Q735" s="12">
        <v>0</v>
      </c>
      <c r="R735" s="12">
        <v>0</v>
      </c>
    </row>
    <row r="736" spans="1:18" x14ac:dyDescent="0.25">
      <c r="A736" s="10">
        <v>2029704730</v>
      </c>
      <c r="B736" s="10" t="s">
        <v>2628</v>
      </c>
      <c r="C736" s="10" t="s">
        <v>228</v>
      </c>
      <c r="D736" s="10" t="s">
        <v>2390</v>
      </c>
      <c r="E736" s="10">
        <v>19396223</v>
      </c>
      <c r="F736" s="10" t="s">
        <v>2412</v>
      </c>
      <c r="G736" s="11">
        <v>45839</v>
      </c>
      <c r="H736" s="11">
        <v>45962</v>
      </c>
      <c r="I736" s="15">
        <v>4</v>
      </c>
      <c r="J736" s="10" t="s">
        <v>4041</v>
      </c>
      <c r="K736" s="12">
        <v>77.03</v>
      </c>
      <c r="L736" s="10" t="s">
        <v>57</v>
      </c>
      <c r="M736" s="14">
        <v>0.75</v>
      </c>
      <c r="N736" s="10" t="s">
        <v>243</v>
      </c>
      <c r="O736" s="10" t="s">
        <v>60</v>
      </c>
      <c r="P736" s="12">
        <v>57.77</v>
      </c>
      <c r="Q736" s="12">
        <v>0</v>
      </c>
      <c r="R736" s="12">
        <v>0</v>
      </c>
    </row>
    <row r="737" spans="1:18" x14ac:dyDescent="0.25">
      <c r="A737" s="10">
        <v>2028938953</v>
      </c>
      <c r="B737" s="10" t="s">
        <v>3511</v>
      </c>
      <c r="C737" s="10" t="s">
        <v>228</v>
      </c>
      <c r="D737" s="10" t="s">
        <v>2390</v>
      </c>
      <c r="E737" s="10">
        <v>8977234</v>
      </c>
      <c r="F737" s="10" t="s">
        <v>2395</v>
      </c>
      <c r="G737" s="11">
        <v>45836</v>
      </c>
      <c r="H737" s="11">
        <v>45958</v>
      </c>
      <c r="I737" s="15">
        <v>4</v>
      </c>
      <c r="J737" s="10" t="s">
        <v>4041</v>
      </c>
      <c r="K737" s="12">
        <v>34.65</v>
      </c>
      <c r="L737" s="10" t="s">
        <v>57</v>
      </c>
      <c r="M737" s="14">
        <v>0.75</v>
      </c>
      <c r="N737" s="10" t="s">
        <v>243</v>
      </c>
      <c r="O737" s="10" t="s">
        <v>60</v>
      </c>
      <c r="P737" s="12">
        <v>25.99</v>
      </c>
      <c r="Q737" s="12">
        <v>25.99</v>
      </c>
      <c r="R737" s="12">
        <v>25.99</v>
      </c>
    </row>
    <row r="738" spans="1:18" x14ac:dyDescent="0.25">
      <c r="A738" s="10">
        <v>2028937319</v>
      </c>
      <c r="B738" s="10" t="s">
        <v>3509</v>
      </c>
      <c r="C738" s="10" t="s">
        <v>125</v>
      </c>
      <c r="D738" s="10" t="s">
        <v>2390</v>
      </c>
      <c r="E738" s="10">
        <v>8977234</v>
      </c>
      <c r="F738" s="10" t="s">
        <v>2395</v>
      </c>
      <c r="G738" s="11">
        <v>45839</v>
      </c>
      <c r="H738" s="11">
        <v>45962</v>
      </c>
      <c r="I738" s="15">
        <v>4</v>
      </c>
      <c r="J738" s="10" t="s">
        <v>4041</v>
      </c>
      <c r="K738" s="12">
        <v>46.21</v>
      </c>
      <c r="L738" s="10" t="s">
        <v>57</v>
      </c>
      <c r="M738" s="14">
        <v>0.75</v>
      </c>
      <c r="N738" s="10" t="s">
        <v>243</v>
      </c>
      <c r="O738" s="10" t="s">
        <v>60</v>
      </c>
      <c r="P738" s="12">
        <v>34.659999999999997</v>
      </c>
      <c r="Q738" s="12">
        <v>34.659999999999997</v>
      </c>
      <c r="R738" s="12">
        <v>34.659999999999997</v>
      </c>
    </row>
    <row r="739" spans="1:18" x14ac:dyDescent="0.25">
      <c r="A739" s="10">
        <v>2029453013</v>
      </c>
      <c r="B739" s="10" t="s">
        <v>2607</v>
      </c>
      <c r="C739" s="10" t="s">
        <v>125</v>
      </c>
      <c r="D739" s="10" t="s">
        <v>4048</v>
      </c>
      <c r="E739" s="10">
        <v>1706194</v>
      </c>
      <c r="F739" s="10" t="s">
        <v>4009</v>
      </c>
      <c r="G739" s="11">
        <v>45839</v>
      </c>
      <c r="H739" s="11">
        <v>45962</v>
      </c>
      <c r="I739" s="15">
        <v>4</v>
      </c>
      <c r="J739" s="10" t="s">
        <v>4041</v>
      </c>
      <c r="K739" s="12">
        <v>129.96</v>
      </c>
      <c r="L739" s="10" t="s">
        <v>57</v>
      </c>
      <c r="M739" s="14">
        <v>0.65</v>
      </c>
      <c r="N739" s="10" t="s">
        <v>243</v>
      </c>
      <c r="O739" s="10" t="s">
        <v>60</v>
      </c>
      <c r="P739" s="12">
        <v>84.47</v>
      </c>
      <c r="Q739" s="12">
        <v>0</v>
      </c>
      <c r="R739" s="12">
        <v>0</v>
      </c>
    </row>
    <row r="740" spans="1:18" x14ac:dyDescent="0.25">
      <c r="A740" s="10">
        <v>2029695195</v>
      </c>
      <c r="B740" s="10" t="s">
        <v>2627</v>
      </c>
      <c r="C740" s="10" t="s">
        <v>495</v>
      </c>
      <c r="D740" s="10" t="s">
        <v>2391</v>
      </c>
      <c r="E740" s="10">
        <v>9079571</v>
      </c>
      <c r="F740" s="10" t="s">
        <v>3996</v>
      </c>
      <c r="G740" s="11">
        <v>45839</v>
      </c>
      <c r="H740" s="11">
        <v>45962</v>
      </c>
      <c r="I740" s="15">
        <v>4</v>
      </c>
      <c r="J740" s="10" t="s">
        <v>4041</v>
      </c>
      <c r="K740" s="12">
        <v>126</v>
      </c>
      <c r="L740" s="10" t="s">
        <v>57</v>
      </c>
      <c r="M740" s="14">
        <v>0.9</v>
      </c>
      <c r="N740" s="10" t="s">
        <v>243</v>
      </c>
      <c r="O740" s="10" t="s">
        <v>60</v>
      </c>
      <c r="P740" s="12">
        <v>113.4</v>
      </c>
      <c r="Q740" s="12">
        <v>0</v>
      </c>
      <c r="R740" s="12">
        <v>0</v>
      </c>
    </row>
    <row r="741" spans="1:18" x14ac:dyDescent="0.25">
      <c r="A741" s="10">
        <v>2029290191</v>
      </c>
      <c r="B741" s="10" t="s">
        <v>2596</v>
      </c>
      <c r="C741" s="10" t="s">
        <v>228</v>
      </c>
      <c r="D741" s="10" t="s">
        <v>2391</v>
      </c>
      <c r="E741" s="10">
        <v>7470776</v>
      </c>
      <c r="F741" s="10" t="s">
        <v>2415</v>
      </c>
      <c r="G741" s="11">
        <v>45839</v>
      </c>
      <c r="H741" s="11">
        <v>45962</v>
      </c>
      <c r="I741" s="15">
        <v>4</v>
      </c>
      <c r="J741" s="10" t="s">
        <v>4043</v>
      </c>
      <c r="K741" s="12">
        <v>79.510000000000005</v>
      </c>
      <c r="L741" s="10" t="s">
        <v>57</v>
      </c>
      <c r="M741" s="14">
        <v>0.9</v>
      </c>
      <c r="N741" s="10" t="s">
        <v>243</v>
      </c>
      <c r="O741" s="10" t="s">
        <v>60</v>
      </c>
      <c r="P741" s="12">
        <v>71.56</v>
      </c>
      <c r="Q741" s="12">
        <v>0</v>
      </c>
      <c r="R741" s="12">
        <v>0</v>
      </c>
    </row>
    <row r="742" spans="1:18" x14ac:dyDescent="0.25">
      <c r="A742" s="10">
        <v>2029403159</v>
      </c>
      <c r="B742" s="10" t="s">
        <v>2605</v>
      </c>
      <c r="C742" s="10" t="s">
        <v>228</v>
      </c>
      <c r="D742" s="10" t="s">
        <v>2391</v>
      </c>
      <c r="E742" s="10">
        <v>7470776</v>
      </c>
      <c r="F742" s="10" t="s">
        <v>2415</v>
      </c>
      <c r="G742" s="11">
        <v>45839</v>
      </c>
      <c r="H742" s="11">
        <v>45962</v>
      </c>
      <c r="I742" s="15">
        <v>4</v>
      </c>
      <c r="J742" s="10" t="s">
        <v>4043</v>
      </c>
      <c r="K742" s="12">
        <v>118.48</v>
      </c>
      <c r="L742" s="10" t="s">
        <v>57</v>
      </c>
      <c r="M742" s="14">
        <v>0.9</v>
      </c>
      <c r="N742" s="10" t="s">
        <v>243</v>
      </c>
      <c r="O742" s="10" t="s">
        <v>60</v>
      </c>
      <c r="P742" s="12">
        <v>106.63</v>
      </c>
      <c r="Q742" s="12">
        <v>0</v>
      </c>
      <c r="R742" s="12">
        <v>0</v>
      </c>
    </row>
    <row r="743" spans="1:18" x14ac:dyDescent="0.25">
      <c r="A743" s="10">
        <v>2029369422</v>
      </c>
      <c r="B743" s="10" t="s">
        <v>2601</v>
      </c>
      <c r="C743" s="10" t="s">
        <v>278</v>
      </c>
      <c r="D743" s="10" t="s">
        <v>2391</v>
      </c>
      <c r="E743" s="10">
        <v>7470776</v>
      </c>
      <c r="F743" s="10" t="s">
        <v>2415</v>
      </c>
      <c r="G743" s="11">
        <v>45839</v>
      </c>
      <c r="H743" s="11">
        <v>45962</v>
      </c>
      <c r="I743" s="15">
        <v>4</v>
      </c>
      <c r="J743" s="10" t="s">
        <v>4043</v>
      </c>
      <c r="K743" s="12">
        <v>534.69000000000005</v>
      </c>
      <c r="L743" s="10" t="s">
        <v>57</v>
      </c>
      <c r="M743" s="14">
        <v>0.9</v>
      </c>
      <c r="N743" s="10" t="s">
        <v>243</v>
      </c>
      <c r="O743" s="10" t="s">
        <v>60</v>
      </c>
      <c r="P743" s="12">
        <v>481.22</v>
      </c>
      <c r="Q743" s="12">
        <v>0</v>
      </c>
      <c r="R743" s="12">
        <v>0</v>
      </c>
    </row>
    <row r="744" spans="1:18" x14ac:dyDescent="0.25">
      <c r="A744" s="10">
        <v>2029722848</v>
      </c>
      <c r="B744" s="10" t="s">
        <v>2631</v>
      </c>
      <c r="C744" s="10" t="s">
        <v>228</v>
      </c>
      <c r="D744" s="10" t="s">
        <v>2391</v>
      </c>
      <c r="E744" s="10">
        <v>8325282</v>
      </c>
      <c r="F744" s="10" t="s">
        <v>2393</v>
      </c>
      <c r="G744" s="11">
        <v>45839</v>
      </c>
      <c r="H744" s="11">
        <v>45962</v>
      </c>
      <c r="I744" s="15">
        <v>4</v>
      </c>
      <c r="J744" s="10" t="s">
        <v>4043</v>
      </c>
      <c r="K744" s="12">
        <v>19.309999999999999</v>
      </c>
      <c r="L744" s="10" t="s">
        <v>57</v>
      </c>
      <c r="M744" s="14">
        <v>0.9</v>
      </c>
      <c r="N744" s="10" t="s">
        <v>243</v>
      </c>
      <c r="O744" s="10" t="s">
        <v>60</v>
      </c>
      <c r="P744" s="12">
        <v>17.38</v>
      </c>
      <c r="Q744" s="12">
        <v>0</v>
      </c>
      <c r="R744" s="12">
        <v>0</v>
      </c>
    </row>
    <row r="745" spans="1:18" x14ac:dyDescent="0.25">
      <c r="A745" s="10">
        <v>2029384980</v>
      </c>
      <c r="B745" s="10" t="s">
        <v>2602</v>
      </c>
      <c r="C745" s="10" t="s">
        <v>228</v>
      </c>
      <c r="D745" s="10" t="s">
        <v>2391</v>
      </c>
      <c r="E745" s="10">
        <v>8814784</v>
      </c>
      <c r="F745" s="10" t="s">
        <v>4011</v>
      </c>
      <c r="G745" s="11">
        <v>45839</v>
      </c>
      <c r="H745" s="11">
        <v>45962</v>
      </c>
      <c r="I745" s="15">
        <v>4</v>
      </c>
      <c r="J745" s="10" t="s">
        <v>4043</v>
      </c>
      <c r="K745" s="12">
        <v>90.79</v>
      </c>
      <c r="L745" s="10" t="s">
        <v>57</v>
      </c>
      <c r="M745" s="14">
        <v>0.9</v>
      </c>
      <c r="N745" s="10" t="s">
        <v>243</v>
      </c>
      <c r="O745" s="10" t="s">
        <v>60</v>
      </c>
      <c r="P745" s="12">
        <v>81.709999999999994</v>
      </c>
      <c r="Q745" s="12">
        <v>0</v>
      </c>
      <c r="R745" s="12">
        <v>0</v>
      </c>
    </row>
    <row r="746" spans="1:18" x14ac:dyDescent="0.25">
      <c r="A746" s="10">
        <v>2029617313</v>
      </c>
      <c r="B746" s="10" t="s">
        <v>2620</v>
      </c>
      <c r="C746" s="10" t="s">
        <v>398</v>
      </c>
      <c r="D746" s="10" t="s">
        <v>2391</v>
      </c>
      <c r="E746" s="10">
        <v>16865615</v>
      </c>
      <c r="F746" s="10" t="s">
        <v>2397</v>
      </c>
      <c r="G746" s="11">
        <v>45842</v>
      </c>
      <c r="H746" s="11">
        <v>45965</v>
      </c>
      <c r="I746" s="15">
        <v>4</v>
      </c>
      <c r="J746" s="10" t="s">
        <v>4043</v>
      </c>
      <c r="K746" s="12">
        <v>52.04</v>
      </c>
      <c r="L746" s="10" t="s">
        <v>57</v>
      </c>
      <c r="M746" s="14">
        <v>0.9</v>
      </c>
      <c r="N746" s="10" t="s">
        <v>243</v>
      </c>
      <c r="O746" s="10" t="s">
        <v>60</v>
      </c>
      <c r="P746" s="12">
        <v>46.84</v>
      </c>
      <c r="Q746" s="12">
        <v>0</v>
      </c>
      <c r="R746" s="12">
        <v>0</v>
      </c>
    </row>
    <row r="747" spans="1:18" x14ac:dyDescent="0.25">
      <c r="A747" s="10">
        <v>2029740724</v>
      </c>
      <c r="B747" s="10" t="s">
        <v>2633</v>
      </c>
      <c r="C747" s="10" t="s">
        <v>164</v>
      </c>
      <c r="D747" s="10" t="s">
        <v>2391</v>
      </c>
      <c r="E747" s="10">
        <v>20724564</v>
      </c>
      <c r="F747" s="10" t="s">
        <v>4013</v>
      </c>
      <c r="G747" s="11">
        <v>45840</v>
      </c>
      <c r="H747" s="11">
        <v>45963</v>
      </c>
      <c r="I747" s="15">
        <v>4</v>
      </c>
      <c r="J747" s="10" t="s">
        <v>4043</v>
      </c>
      <c r="K747" s="12">
        <v>71.5</v>
      </c>
      <c r="L747" s="10" t="s">
        <v>57</v>
      </c>
      <c r="M747" s="14">
        <v>0.9</v>
      </c>
      <c r="N747" s="10" t="s">
        <v>243</v>
      </c>
      <c r="O747" s="10" t="s">
        <v>60</v>
      </c>
      <c r="P747" s="12">
        <v>64.349999999999994</v>
      </c>
      <c r="Q747" s="12">
        <v>0</v>
      </c>
      <c r="R747" s="12">
        <v>0</v>
      </c>
    </row>
    <row r="748" spans="1:18" x14ac:dyDescent="0.25">
      <c r="A748" s="10">
        <v>2029385601</v>
      </c>
      <c r="B748" s="10" t="s">
        <v>2603</v>
      </c>
      <c r="C748" s="10" t="s">
        <v>449</v>
      </c>
      <c r="D748" s="10" t="s">
        <v>2391</v>
      </c>
      <c r="E748" s="10">
        <v>1706194</v>
      </c>
      <c r="F748" s="10" t="s">
        <v>4009</v>
      </c>
      <c r="G748" s="11">
        <v>45839</v>
      </c>
      <c r="H748" s="11">
        <v>45962</v>
      </c>
      <c r="I748" s="15">
        <v>4</v>
      </c>
      <c r="J748" s="10" t="s">
        <v>4041</v>
      </c>
      <c r="K748" s="12">
        <v>71.38</v>
      </c>
      <c r="L748" s="10" t="s">
        <v>57</v>
      </c>
      <c r="M748" s="14">
        <v>0.9</v>
      </c>
      <c r="N748" s="10" t="s">
        <v>243</v>
      </c>
      <c r="O748" s="10" t="s">
        <v>60</v>
      </c>
      <c r="P748" s="12">
        <v>64.239999999999995</v>
      </c>
      <c r="Q748" s="12">
        <v>0</v>
      </c>
      <c r="R748" s="12">
        <v>0</v>
      </c>
    </row>
    <row r="749" spans="1:18" x14ac:dyDescent="0.25">
      <c r="A749" s="10">
        <v>2029756250</v>
      </c>
      <c r="B749" s="10" t="s">
        <v>2634</v>
      </c>
      <c r="C749" s="10" t="s">
        <v>495</v>
      </c>
      <c r="D749" s="10" t="s">
        <v>2391</v>
      </c>
      <c r="E749" s="10">
        <v>5442438</v>
      </c>
      <c r="F749" s="10" t="s">
        <v>4003</v>
      </c>
      <c r="G749" s="11">
        <v>45843</v>
      </c>
      <c r="H749" s="11">
        <v>45966</v>
      </c>
      <c r="I749" s="15">
        <v>4</v>
      </c>
      <c r="J749" s="10" t="s">
        <v>4041</v>
      </c>
      <c r="K749" s="12">
        <v>31.19</v>
      </c>
      <c r="L749" s="10" t="s">
        <v>57</v>
      </c>
      <c r="M749" s="14">
        <v>0.9</v>
      </c>
      <c r="N749" s="10" t="s">
        <v>243</v>
      </c>
      <c r="O749" s="10" t="s">
        <v>60</v>
      </c>
      <c r="P749" s="12">
        <v>28.07</v>
      </c>
      <c r="Q749" s="12">
        <v>0</v>
      </c>
      <c r="R749" s="12">
        <v>0</v>
      </c>
    </row>
    <row r="750" spans="1:18" x14ac:dyDescent="0.25">
      <c r="A750" s="10">
        <v>2029273125</v>
      </c>
      <c r="B750" s="10" t="s">
        <v>2594</v>
      </c>
      <c r="C750" s="10" t="s">
        <v>425</v>
      </c>
      <c r="D750" s="10" t="s">
        <v>2391</v>
      </c>
      <c r="E750" s="10">
        <v>8977234</v>
      </c>
      <c r="F750" s="10" t="s">
        <v>2395</v>
      </c>
      <c r="G750" s="11">
        <v>45839</v>
      </c>
      <c r="H750" s="11">
        <v>45962</v>
      </c>
      <c r="I750" s="15">
        <v>4</v>
      </c>
      <c r="J750" s="10" t="s">
        <v>4041</v>
      </c>
      <c r="K750" s="12">
        <v>41.4</v>
      </c>
      <c r="L750" s="10" t="s">
        <v>57</v>
      </c>
      <c r="M750" s="14">
        <v>0.9</v>
      </c>
      <c r="N750" s="10" t="s">
        <v>243</v>
      </c>
      <c r="O750" s="10" t="s">
        <v>60</v>
      </c>
      <c r="P750" s="12">
        <v>37.26</v>
      </c>
      <c r="Q750" s="12">
        <v>0</v>
      </c>
      <c r="R750" s="12">
        <v>0</v>
      </c>
    </row>
    <row r="751" spans="1:18" x14ac:dyDescent="0.25">
      <c r="A751" s="10">
        <v>2029725271</v>
      </c>
      <c r="B751" s="10" t="s">
        <v>2632</v>
      </c>
      <c r="C751" s="10" t="s">
        <v>151</v>
      </c>
      <c r="D751" s="10" t="s">
        <v>2391</v>
      </c>
      <c r="E751" s="10">
        <v>8977234</v>
      </c>
      <c r="F751" s="10" t="s">
        <v>2395</v>
      </c>
      <c r="G751" s="11">
        <v>45839</v>
      </c>
      <c r="H751" s="11">
        <v>45962</v>
      </c>
      <c r="I751" s="15">
        <v>4</v>
      </c>
      <c r="J751" s="10" t="s">
        <v>4041</v>
      </c>
      <c r="K751" s="12">
        <v>63.5</v>
      </c>
      <c r="L751" s="10" t="s">
        <v>57</v>
      </c>
      <c r="M751" s="14">
        <v>0.9</v>
      </c>
      <c r="N751" s="10" t="s">
        <v>243</v>
      </c>
      <c r="O751" s="10" t="s">
        <v>60</v>
      </c>
      <c r="P751" s="12">
        <v>57.15</v>
      </c>
      <c r="Q751" s="12">
        <v>0</v>
      </c>
      <c r="R751" s="12">
        <v>0</v>
      </c>
    </row>
    <row r="752" spans="1:18" x14ac:dyDescent="0.25">
      <c r="A752" s="10">
        <v>2029187818</v>
      </c>
      <c r="B752" s="10" t="s">
        <v>2588</v>
      </c>
      <c r="C752" s="10" t="s">
        <v>278</v>
      </c>
      <c r="D752" s="10" t="s">
        <v>2391</v>
      </c>
      <c r="E752" s="10">
        <v>8977234</v>
      </c>
      <c r="F752" s="10" t="s">
        <v>2395</v>
      </c>
      <c r="G752" s="11">
        <v>45839</v>
      </c>
      <c r="H752" s="11">
        <v>45962</v>
      </c>
      <c r="I752" s="15">
        <v>4</v>
      </c>
      <c r="J752" s="10" t="s">
        <v>4041</v>
      </c>
      <c r="K752" s="12">
        <v>129.52000000000001</v>
      </c>
      <c r="L752" s="10" t="s">
        <v>57</v>
      </c>
      <c r="M752" s="14">
        <v>0.9</v>
      </c>
      <c r="N752" s="10" t="s">
        <v>243</v>
      </c>
      <c r="O752" s="10" t="s">
        <v>60</v>
      </c>
      <c r="P752" s="12">
        <v>116.57</v>
      </c>
      <c r="Q752" s="12">
        <v>0</v>
      </c>
      <c r="R752" s="12">
        <v>0</v>
      </c>
    </row>
    <row r="753" spans="1:18" x14ac:dyDescent="0.25">
      <c r="A753" s="10">
        <v>2029714408</v>
      </c>
      <c r="B753" s="10" t="s">
        <v>2630</v>
      </c>
      <c r="C753" s="10" t="s">
        <v>228</v>
      </c>
      <c r="D753" s="10" t="s">
        <v>2391</v>
      </c>
      <c r="E753" s="10">
        <v>19396223</v>
      </c>
      <c r="F753" s="10" t="s">
        <v>2412</v>
      </c>
      <c r="G753" s="11">
        <v>45839</v>
      </c>
      <c r="H753" s="11">
        <v>45962</v>
      </c>
      <c r="I753" s="15">
        <v>4</v>
      </c>
      <c r="J753" s="10" t="s">
        <v>4041</v>
      </c>
      <c r="K753" s="12">
        <v>29.88</v>
      </c>
      <c r="L753" s="10" t="s">
        <v>57</v>
      </c>
      <c r="M753" s="14">
        <v>0.9</v>
      </c>
      <c r="N753" s="10" t="s">
        <v>243</v>
      </c>
      <c r="O753" s="10" t="s">
        <v>60</v>
      </c>
      <c r="P753" s="12">
        <v>26.89</v>
      </c>
      <c r="Q753" s="12">
        <v>0</v>
      </c>
      <c r="R753" s="12">
        <v>0</v>
      </c>
    </row>
    <row r="754" spans="1:18" x14ac:dyDescent="0.25">
      <c r="A754" s="10">
        <v>2028938954</v>
      </c>
      <c r="B754" s="10" t="s">
        <v>3511</v>
      </c>
      <c r="C754" s="10" t="s">
        <v>228</v>
      </c>
      <c r="D754" s="10" t="s">
        <v>2391</v>
      </c>
      <c r="E754" s="10">
        <v>8977234</v>
      </c>
      <c r="F754" s="10" t="s">
        <v>2395</v>
      </c>
      <c r="G754" s="11">
        <v>45836</v>
      </c>
      <c r="H754" s="11">
        <v>45958</v>
      </c>
      <c r="I754" s="15">
        <v>4</v>
      </c>
      <c r="J754" s="10" t="s">
        <v>4041</v>
      </c>
      <c r="K754" s="12">
        <v>61.13</v>
      </c>
      <c r="L754" s="10" t="s">
        <v>57</v>
      </c>
      <c r="M754" s="14">
        <v>0.9</v>
      </c>
      <c r="N754" s="10" t="s">
        <v>243</v>
      </c>
      <c r="O754" s="10" t="s">
        <v>60</v>
      </c>
      <c r="P754" s="12">
        <v>55.02</v>
      </c>
      <c r="Q754" s="12">
        <v>55.02</v>
      </c>
      <c r="R754" s="12">
        <v>55.02</v>
      </c>
    </row>
    <row r="755" spans="1:18" x14ac:dyDescent="0.25">
      <c r="A755" s="10">
        <v>2029646226</v>
      </c>
      <c r="B755" s="10" t="s">
        <v>2968</v>
      </c>
      <c r="C755" s="10" t="s">
        <v>151</v>
      </c>
      <c r="D755" s="10" t="s">
        <v>1097</v>
      </c>
      <c r="E755" s="10">
        <v>19279958</v>
      </c>
      <c r="F755" s="10" t="s">
        <v>2408</v>
      </c>
      <c r="G755" s="11">
        <v>45834</v>
      </c>
      <c r="H755" s="11">
        <v>45956</v>
      </c>
      <c r="I755" s="15">
        <v>4</v>
      </c>
      <c r="J755" s="10" t="s">
        <v>4041</v>
      </c>
      <c r="K755" s="12">
        <v>13.99</v>
      </c>
      <c r="L755" s="10" t="s">
        <v>57</v>
      </c>
      <c r="M755" s="14">
        <v>0.47</v>
      </c>
      <c r="N755" s="10" t="s">
        <v>243</v>
      </c>
      <c r="O755" s="10" t="s">
        <v>60</v>
      </c>
      <c r="P755" s="12">
        <v>6.58</v>
      </c>
      <c r="Q755" s="12">
        <v>0</v>
      </c>
      <c r="R755" s="12">
        <v>0</v>
      </c>
    </row>
    <row r="756" spans="1:18" x14ac:dyDescent="0.25">
      <c r="A756" s="10">
        <v>2029369423</v>
      </c>
      <c r="B756" s="10" t="s">
        <v>2601</v>
      </c>
      <c r="C756" s="10" t="s">
        <v>278</v>
      </c>
      <c r="D756" s="10" t="s">
        <v>956</v>
      </c>
      <c r="E756" s="10">
        <v>7470776</v>
      </c>
      <c r="F756" s="10" t="s">
        <v>2415</v>
      </c>
      <c r="G756" s="11">
        <v>45839</v>
      </c>
      <c r="H756" s="11">
        <v>45962</v>
      </c>
      <c r="I756" s="15">
        <v>4</v>
      </c>
      <c r="J756" s="10" t="s">
        <v>4043</v>
      </c>
      <c r="K756" s="12">
        <v>15</v>
      </c>
      <c r="L756" s="10" t="s">
        <v>57</v>
      </c>
      <c r="M756" s="14">
        <v>0.38</v>
      </c>
      <c r="N756" s="10" t="s">
        <v>243</v>
      </c>
      <c r="O756" s="10" t="s">
        <v>60</v>
      </c>
      <c r="P756" s="12">
        <v>5.7</v>
      </c>
      <c r="Q756" s="12">
        <v>0</v>
      </c>
      <c r="R756" s="12">
        <v>0</v>
      </c>
    </row>
    <row r="757" spans="1:18" x14ac:dyDescent="0.25">
      <c r="A757" s="10">
        <v>2029369421</v>
      </c>
      <c r="B757" s="10" t="s">
        <v>2601</v>
      </c>
      <c r="C757" s="10" t="s">
        <v>278</v>
      </c>
      <c r="D757" s="10" t="s">
        <v>956</v>
      </c>
      <c r="E757" s="10">
        <v>7470776</v>
      </c>
      <c r="F757" s="10" t="s">
        <v>2415</v>
      </c>
      <c r="G757" s="11">
        <v>45839</v>
      </c>
      <c r="H757" s="11">
        <v>45962</v>
      </c>
      <c r="I757" s="15">
        <v>4</v>
      </c>
      <c r="J757" s="10" t="s">
        <v>4043</v>
      </c>
      <c r="K757" s="12">
        <v>40</v>
      </c>
      <c r="L757" s="10" t="s">
        <v>57</v>
      </c>
      <c r="M757" s="14">
        <v>0.38</v>
      </c>
      <c r="N757" s="10" t="s">
        <v>243</v>
      </c>
      <c r="O757" s="10" t="s">
        <v>60</v>
      </c>
      <c r="P757" s="12">
        <v>15.2</v>
      </c>
      <c r="Q757" s="12">
        <v>0</v>
      </c>
      <c r="R757" s="12">
        <v>0</v>
      </c>
    </row>
    <row r="758" spans="1:18" x14ac:dyDescent="0.25">
      <c r="A758" s="10">
        <v>2029545326</v>
      </c>
      <c r="B758" s="10" t="s">
        <v>3600</v>
      </c>
      <c r="C758" s="10" t="s">
        <v>228</v>
      </c>
      <c r="D758" s="10" t="s">
        <v>956</v>
      </c>
      <c r="E758" s="10">
        <v>7146581</v>
      </c>
      <c r="F758" s="10" t="s">
        <v>4017</v>
      </c>
      <c r="G758" s="11">
        <v>45839</v>
      </c>
      <c r="H758" s="11">
        <v>45962</v>
      </c>
      <c r="I758" s="15">
        <v>4</v>
      </c>
      <c r="J758" s="10" t="s">
        <v>4043</v>
      </c>
      <c r="K758" s="12">
        <v>15</v>
      </c>
      <c r="L758" s="10" t="s">
        <v>57</v>
      </c>
      <c r="M758" s="14">
        <v>0.38</v>
      </c>
      <c r="N758" s="10" t="s">
        <v>243</v>
      </c>
      <c r="O758" s="10" t="s">
        <v>60</v>
      </c>
      <c r="P758" s="12">
        <v>5.7</v>
      </c>
      <c r="Q758" s="12">
        <v>0</v>
      </c>
      <c r="R758" s="12">
        <v>0</v>
      </c>
    </row>
    <row r="759" spans="1:18" x14ac:dyDescent="0.25">
      <c r="A759" s="10">
        <v>2029545324</v>
      </c>
      <c r="B759" s="10" t="s">
        <v>3600</v>
      </c>
      <c r="C759" s="10" t="s">
        <v>228</v>
      </c>
      <c r="D759" s="10" t="s">
        <v>956</v>
      </c>
      <c r="E759" s="10">
        <v>7146581</v>
      </c>
      <c r="F759" s="10" t="s">
        <v>4017</v>
      </c>
      <c r="G759" s="11">
        <v>45839</v>
      </c>
      <c r="H759" s="11">
        <v>45962</v>
      </c>
      <c r="I759" s="15">
        <v>4</v>
      </c>
      <c r="J759" s="10" t="s">
        <v>4043</v>
      </c>
      <c r="K759" s="12">
        <v>26.39</v>
      </c>
      <c r="L759" s="10" t="s">
        <v>57</v>
      </c>
      <c r="M759" s="14">
        <v>0.38</v>
      </c>
      <c r="N759" s="10" t="s">
        <v>243</v>
      </c>
      <c r="O759" s="10" t="s">
        <v>60</v>
      </c>
      <c r="P759" s="12">
        <v>10.029999999999999</v>
      </c>
      <c r="Q759" s="12">
        <v>0</v>
      </c>
      <c r="R759" s="12">
        <v>0</v>
      </c>
    </row>
    <row r="760" spans="1:18" x14ac:dyDescent="0.25">
      <c r="A760" s="10">
        <v>2029545323</v>
      </c>
      <c r="B760" s="10" t="s">
        <v>3600</v>
      </c>
      <c r="C760" s="10" t="s">
        <v>228</v>
      </c>
      <c r="D760" s="10" t="s">
        <v>956</v>
      </c>
      <c r="E760" s="10">
        <v>7146581</v>
      </c>
      <c r="F760" s="10" t="s">
        <v>4017</v>
      </c>
      <c r="G760" s="11">
        <v>45839</v>
      </c>
      <c r="H760" s="11">
        <v>45962</v>
      </c>
      <c r="I760" s="15">
        <v>4</v>
      </c>
      <c r="J760" s="10" t="s">
        <v>4043</v>
      </c>
      <c r="K760" s="12">
        <v>172.55</v>
      </c>
      <c r="L760" s="10" t="s">
        <v>57</v>
      </c>
      <c r="M760" s="14">
        <v>0.38</v>
      </c>
      <c r="N760" s="10" t="s">
        <v>243</v>
      </c>
      <c r="O760" s="10" t="s">
        <v>60</v>
      </c>
      <c r="P760" s="12">
        <v>65.569999999999993</v>
      </c>
      <c r="Q760" s="12">
        <v>0</v>
      </c>
      <c r="R760" s="12">
        <v>0</v>
      </c>
    </row>
    <row r="761" spans="1:18" x14ac:dyDescent="0.25">
      <c r="A761" s="10">
        <v>2029390982</v>
      </c>
      <c r="B761" s="10" t="s">
        <v>3598</v>
      </c>
      <c r="C761" s="10" t="s">
        <v>120</v>
      </c>
      <c r="D761" s="10" t="s">
        <v>956</v>
      </c>
      <c r="E761" s="10">
        <v>17425766</v>
      </c>
      <c r="F761" s="10" t="s">
        <v>2414</v>
      </c>
      <c r="G761" s="11">
        <v>45839</v>
      </c>
      <c r="H761" s="11">
        <v>45962</v>
      </c>
      <c r="I761" s="15">
        <v>4</v>
      </c>
      <c r="J761" s="10" t="s">
        <v>4041</v>
      </c>
      <c r="K761" s="12">
        <v>15</v>
      </c>
      <c r="L761" s="10" t="s">
        <v>57</v>
      </c>
      <c r="M761" s="14">
        <v>0.38</v>
      </c>
      <c r="N761" s="10" t="s">
        <v>243</v>
      </c>
      <c r="O761" s="10" t="s">
        <v>60</v>
      </c>
      <c r="P761" s="12">
        <v>5.7</v>
      </c>
      <c r="Q761" s="12">
        <v>0</v>
      </c>
      <c r="R761" s="12">
        <v>0</v>
      </c>
    </row>
    <row r="762" spans="1:18" x14ac:dyDescent="0.25">
      <c r="A762" s="10">
        <v>2029390981</v>
      </c>
      <c r="B762" s="10" t="s">
        <v>3598</v>
      </c>
      <c r="C762" s="10" t="s">
        <v>120</v>
      </c>
      <c r="D762" s="10" t="s">
        <v>956</v>
      </c>
      <c r="E762" s="10">
        <v>17425766</v>
      </c>
      <c r="F762" s="10" t="s">
        <v>2414</v>
      </c>
      <c r="G762" s="11">
        <v>45839</v>
      </c>
      <c r="H762" s="11">
        <v>45962</v>
      </c>
      <c r="I762" s="15">
        <v>4</v>
      </c>
      <c r="J762" s="10" t="s">
        <v>4041</v>
      </c>
      <c r="K762" s="12">
        <v>40.5</v>
      </c>
      <c r="L762" s="10" t="s">
        <v>57</v>
      </c>
      <c r="M762" s="14">
        <v>0.38</v>
      </c>
      <c r="N762" s="10" t="s">
        <v>243</v>
      </c>
      <c r="O762" s="10" t="s">
        <v>60</v>
      </c>
      <c r="P762" s="12">
        <v>15.39</v>
      </c>
      <c r="Q762" s="12">
        <v>0</v>
      </c>
      <c r="R762" s="12">
        <v>0</v>
      </c>
    </row>
    <row r="763" spans="1:18" x14ac:dyDescent="0.25">
      <c r="A763" s="10">
        <v>2029722849</v>
      </c>
      <c r="B763" s="10" t="s">
        <v>2631</v>
      </c>
      <c r="C763" s="10" t="s">
        <v>228</v>
      </c>
      <c r="D763" s="10" t="s">
        <v>956</v>
      </c>
      <c r="E763" s="10">
        <v>8325282</v>
      </c>
      <c r="F763" s="10" t="s">
        <v>2393</v>
      </c>
      <c r="G763" s="11">
        <v>45839</v>
      </c>
      <c r="H763" s="11">
        <v>45962</v>
      </c>
      <c r="I763" s="15">
        <v>4</v>
      </c>
      <c r="J763" s="10" t="s">
        <v>4043</v>
      </c>
      <c r="K763" s="12">
        <v>15</v>
      </c>
      <c r="L763" s="10" t="s">
        <v>57</v>
      </c>
      <c r="M763" s="14">
        <v>0.38</v>
      </c>
      <c r="N763" s="10" t="s">
        <v>243</v>
      </c>
      <c r="O763" s="10" t="s">
        <v>60</v>
      </c>
      <c r="P763" s="12">
        <v>5.7</v>
      </c>
      <c r="Q763" s="12">
        <v>0</v>
      </c>
      <c r="R763" s="12">
        <v>0</v>
      </c>
    </row>
    <row r="764" spans="1:18" x14ac:dyDescent="0.25">
      <c r="A764" s="10">
        <v>2029264100</v>
      </c>
      <c r="B764" s="10" t="s">
        <v>2593</v>
      </c>
      <c r="C764" s="10" t="s">
        <v>228</v>
      </c>
      <c r="D764" s="10" t="s">
        <v>956</v>
      </c>
      <c r="E764" s="10">
        <v>8325282</v>
      </c>
      <c r="F764" s="10" t="s">
        <v>2393</v>
      </c>
      <c r="G764" s="11">
        <v>45839</v>
      </c>
      <c r="H764" s="11">
        <v>45962</v>
      </c>
      <c r="I764" s="15">
        <v>4</v>
      </c>
      <c r="J764" s="10" t="s">
        <v>4043</v>
      </c>
      <c r="K764" s="12">
        <v>15</v>
      </c>
      <c r="L764" s="10" t="s">
        <v>57</v>
      </c>
      <c r="M764" s="14">
        <v>0.38</v>
      </c>
      <c r="N764" s="10" t="s">
        <v>243</v>
      </c>
      <c r="O764" s="10" t="s">
        <v>60</v>
      </c>
      <c r="P764" s="12">
        <v>5.7</v>
      </c>
      <c r="Q764" s="12">
        <v>0</v>
      </c>
      <c r="R764" s="12">
        <v>0</v>
      </c>
    </row>
    <row r="765" spans="1:18" x14ac:dyDescent="0.25">
      <c r="A765" s="10">
        <v>2029547305</v>
      </c>
      <c r="B765" s="10" t="s">
        <v>2616</v>
      </c>
      <c r="C765" s="10" t="s">
        <v>228</v>
      </c>
      <c r="D765" s="10" t="s">
        <v>956</v>
      </c>
      <c r="E765" s="10">
        <v>8325282</v>
      </c>
      <c r="F765" s="10" t="s">
        <v>2393</v>
      </c>
      <c r="G765" s="11">
        <v>45839</v>
      </c>
      <c r="H765" s="11">
        <v>45962</v>
      </c>
      <c r="I765" s="15">
        <v>4</v>
      </c>
      <c r="J765" s="10" t="s">
        <v>4043</v>
      </c>
      <c r="K765" s="12">
        <v>15</v>
      </c>
      <c r="L765" s="10" t="s">
        <v>57</v>
      </c>
      <c r="M765" s="14">
        <v>0.38</v>
      </c>
      <c r="N765" s="10" t="s">
        <v>243</v>
      </c>
      <c r="O765" s="10" t="s">
        <v>60</v>
      </c>
      <c r="P765" s="12">
        <v>5.7</v>
      </c>
      <c r="Q765" s="12">
        <v>0</v>
      </c>
      <c r="R765" s="12">
        <v>0</v>
      </c>
    </row>
    <row r="766" spans="1:18" x14ac:dyDescent="0.25">
      <c r="A766" s="10">
        <v>2029547304</v>
      </c>
      <c r="B766" s="10" t="s">
        <v>2616</v>
      </c>
      <c r="C766" s="10" t="s">
        <v>228</v>
      </c>
      <c r="D766" s="10" t="s">
        <v>956</v>
      </c>
      <c r="E766" s="10">
        <v>8325282</v>
      </c>
      <c r="F766" s="10" t="s">
        <v>2393</v>
      </c>
      <c r="G766" s="11">
        <v>45839</v>
      </c>
      <c r="H766" s="11">
        <v>45962</v>
      </c>
      <c r="I766" s="15">
        <v>4</v>
      </c>
      <c r="J766" s="10" t="s">
        <v>4043</v>
      </c>
      <c r="K766" s="12">
        <v>32.74</v>
      </c>
      <c r="L766" s="10" t="s">
        <v>57</v>
      </c>
      <c r="M766" s="14">
        <v>0.38</v>
      </c>
      <c r="N766" s="10" t="s">
        <v>243</v>
      </c>
      <c r="O766" s="10" t="s">
        <v>60</v>
      </c>
      <c r="P766" s="12">
        <v>12.44</v>
      </c>
      <c r="Q766" s="12">
        <v>0</v>
      </c>
      <c r="R766" s="12">
        <v>0</v>
      </c>
    </row>
    <row r="767" spans="1:18" x14ac:dyDescent="0.25">
      <c r="A767" s="10">
        <v>2029264099</v>
      </c>
      <c r="B767" s="10" t="s">
        <v>2593</v>
      </c>
      <c r="C767" s="10" t="s">
        <v>228</v>
      </c>
      <c r="D767" s="10" t="s">
        <v>956</v>
      </c>
      <c r="E767" s="10">
        <v>8325282</v>
      </c>
      <c r="F767" s="10" t="s">
        <v>2393</v>
      </c>
      <c r="G767" s="11">
        <v>45839</v>
      </c>
      <c r="H767" s="11">
        <v>45962</v>
      </c>
      <c r="I767" s="15">
        <v>4</v>
      </c>
      <c r="J767" s="10" t="s">
        <v>4043</v>
      </c>
      <c r="K767" s="12">
        <v>49.43</v>
      </c>
      <c r="L767" s="10" t="s">
        <v>57</v>
      </c>
      <c r="M767" s="14">
        <v>0.38</v>
      </c>
      <c r="N767" s="10" t="s">
        <v>243</v>
      </c>
      <c r="O767" s="10" t="s">
        <v>60</v>
      </c>
      <c r="P767" s="12">
        <v>18.78</v>
      </c>
      <c r="Q767" s="12">
        <v>0</v>
      </c>
      <c r="R767" s="12">
        <v>0</v>
      </c>
    </row>
    <row r="768" spans="1:18" x14ac:dyDescent="0.25">
      <c r="A768" s="10">
        <v>2029722847</v>
      </c>
      <c r="B768" s="10" t="s">
        <v>2631</v>
      </c>
      <c r="C768" s="10" t="s">
        <v>228</v>
      </c>
      <c r="D768" s="10" t="s">
        <v>956</v>
      </c>
      <c r="E768" s="10">
        <v>8325282</v>
      </c>
      <c r="F768" s="10" t="s">
        <v>2393</v>
      </c>
      <c r="G768" s="11">
        <v>45839</v>
      </c>
      <c r="H768" s="11">
        <v>45962</v>
      </c>
      <c r="I768" s="15">
        <v>4</v>
      </c>
      <c r="J768" s="10" t="s">
        <v>4043</v>
      </c>
      <c r="K768" s="12">
        <v>181.4</v>
      </c>
      <c r="L768" s="10" t="s">
        <v>57</v>
      </c>
      <c r="M768" s="14">
        <v>0.38</v>
      </c>
      <c r="N768" s="10" t="s">
        <v>243</v>
      </c>
      <c r="O768" s="10" t="s">
        <v>60</v>
      </c>
      <c r="P768" s="12">
        <v>68.930000000000007</v>
      </c>
      <c r="Q768" s="12">
        <v>0</v>
      </c>
      <c r="R768" s="12">
        <v>0</v>
      </c>
    </row>
    <row r="769" spans="1:18" x14ac:dyDescent="0.25">
      <c r="A769" s="10">
        <v>2029617310</v>
      </c>
      <c r="B769" s="10" t="s">
        <v>2620</v>
      </c>
      <c r="C769" s="10" t="s">
        <v>398</v>
      </c>
      <c r="D769" s="10" t="s">
        <v>956</v>
      </c>
      <c r="E769" s="10">
        <v>16865615</v>
      </c>
      <c r="F769" s="10" t="s">
        <v>2397</v>
      </c>
      <c r="G769" s="11">
        <v>45842</v>
      </c>
      <c r="H769" s="11">
        <v>45965</v>
      </c>
      <c r="I769" s="15">
        <v>4</v>
      </c>
      <c r="J769" s="10" t="s">
        <v>4043</v>
      </c>
      <c r="K769" s="12">
        <v>29.61</v>
      </c>
      <c r="L769" s="10" t="s">
        <v>57</v>
      </c>
      <c r="M769" s="14">
        <v>0.38</v>
      </c>
      <c r="N769" s="10" t="s">
        <v>243</v>
      </c>
      <c r="O769" s="10" t="s">
        <v>60</v>
      </c>
      <c r="P769" s="12">
        <v>11.25</v>
      </c>
      <c r="Q769" s="12">
        <v>0</v>
      </c>
      <c r="R769" s="12">
        <v>0</v>
      </c>
    </row>
    <row r="770" spans="1:18" x14ac:dyDescent="0.25">
      <c r="A770" s="10">
        <v>2029781748</v>
      </c>
      <c r="B770" s="10" t="s">
        <v>3601</v>
      </c>
      <c r="C770" s="10" t="s">
        <v>125</v>
      </c>
      <c r="D770" s="10" t="s">
        <v>956</v>
      </c>
      <c r="E770" s="10">
        <v>18201929</v>
      </c>
      <c r="F770" s="10" t="s">
        <v>2394</v>
      </c>
      <c r="G770" s="11">
        <v>45842</v>
      </c>
      <c r="H770" s="11">
        <v>45965</v>
      </c>
      <c r="I770" s="15">
        <v>4</v>
      </c>
      <c r="J770" s="10" t="s">
        <v>4043</v>
      </c>
      <c r="K770" s="12">
        <v>8.92</v>
      </c>
      <c r="L770" s="10" t="s">
        <v>57</v>
      </c>
      <c r="M770" s="14">
        <v>0.38</v>
      </c>
      <c r="N770" s="10" t="s">
        <v>243</v>
      </c>
      <c r="O770" s="10" t="s">
        <v>60</v>
      </c>
      <c r="P770" s="12">
        <v>3.39</v>
      </c>
      <c r="Q770" s="12">
        <v>0</v>
      </c>
      <c r="R770" s="12">
        <v>0</v>
      </c>
    </row>
    <row r="771" spans="1:18" x14ac:dyDescent="0.25">
      <c r="A771" s="10">
        <v>2029781749</v>
      </c>
      <c r="B771" s="10" t="s">
        <v>3601</v>
      </c>
      <c r="C771" s="10" t="s">
        <v>125</v>
      </c>
      <c r="D771" s="10" t="s">
        <v>956</v>
      </c>
      <c r="E771" s="10">
        <v>18201929</v>
      </c>
      <c r="F771" s="10" t="s">
        <v>2394</v>
      </c>
      <c r="G771" s="11">
        <v>45842</v>
      </c>
      <c r="H771" s="11">
        <v>45965</v>
      </c>
      <c r="I771" s="15">
        <v>4</v>
      </c>
      <c r="J771" s="10" t="s">
        <v>4043</v>
      </c>
      <c r="K771" s="12">
        <v>15</v>
      </c>
      <c r="L771" s="10" t="s">
        <v>57</v>
      </c>
      <c r="M771" s="14">
        <v>0.38</v>
      </c>
      <c r="N771" s="10" t="s">
        <v>243</v>
      </c>
      <c r="O771" s="10" t="s">
        <v>60</v>
      </c>
      <c r="P771" s="12">
        <v>5.7</v>
      </c>
      <c r="Q771" s="12">
        <v>0</v>
      </c>
      <c r="R771" s="12">
        <v>0</v>
      </c>
    </row>
    <row r="772" spans="1:18" x14ac:dyDescent="0.25">
      <c r="A772" s="10">
        <v>2029274943</v>
      </c>
      <c r="B772" s="10" t="s">
        <v>3482</v>
      </c>
      <c r="C772" s="10" t="s">
        <v>51</v>
      </c>
      <c r="D772" s="10" t="s">
        <v>956</v>
      </c>
      <c r="E772" s="10">
        <v>18781057</v>
      </c>
      <c r="F772" s="10" t="s">
        <v>2411</v>
      </c>
      <c r="G772" s="11">
        <v>45839</v>
      </c>
      <c r="H772" s="11">
        <v>45962</v>
      </c>
      <c r="I772" s="15">
        <v>4</v>
      </c>
      <c r="J772" s="10" t="s">
        <v>4041</v>
      </c>
      <c r="K772" s="12">
        <v>46.13</v>
      </c>
      <c r="L772" s="10" t="s">
        <v>57</v>
      </c>
      <c r="M772" s="14">
        <v>0.38</v>
      </c>
      <c r="N772" s="10" t="s">
        <v>243</v>
      </c>
      <c r="O772" s="10" t="s">
        <v>60</v>
      </c>
      <c r="P772" s="12">
        <v>17.53</v>
      </c>
      <c r="Q772" s="12">
        <v>0</v>
      </c>
      <c r="R772" s="12">
        <v>0</v>
      </c>
    </row>
    <row r="773" spans="1:18" x14ac:dyDescent="0.25">
      <c r="A773" s="10">
        <v>2029409635</v>
      </c>
      <c r="B773" s="10" t="s">
        <v>2576</v>
      </c>
      <c r="C773" s="10" t="s">
        <v>51</v>
      </c>
      <c r="D773" s="10" t="s">
        <v>956</v>
      </c>
      <c r="E773" s="10">
        <v>18781057</v>
      </c>
      <c r="F773" s="10" t="s">
        <v>2411</v>
      </c>
      <c r="G773" s="11">
        <v>45839</v>
      </c>
      <c r="H773" s="11">
        <v>45962</v>
      </c>
      <c r="I773" s="15">
        <v>4</v>
      </c>
      <c r="J773" s="10" t="s">
        <v>4041</v>
      </c>
      <c r="K773" s="12">
        <v>87.66</v>
      </c>
      <c r="L773" s="10" t="s">
        <v>57</v>
      </c>
      <c r="M773" s="14">
        <v>0.38</v>
      </c>
      <c r="N773" s="10" t="s">
        <v>243</v>
      </c>
      <c r="O773" s="10" t="s">
        <v>60</v>
      </c>
      <c r="P773" s="12">
        <v>33.31</v>
      </c>
      <c r="Q773" s="12">
        <v>0</v>
      </c>
      <c r="R773" s="12">
        <v>0</v>
      </c>
    </row>
    <row r="774" spans="1:18" x14ac:dyDescent="0.25">
      <c r="A774" s="10">
        <v>2029502683</v>
      </c>
      <c r="B774" s="10" t="s">
        <v>3599</v>
      </c>
      <c r="C774" s="10" t="s">
        <v>528</v>
      </c>
      <c r="D774" s="10" t="s">
        <v>956</v>
      </c>
      <c r="E774" s="10">
        <v>16633294</v>
      </c>
      <c r="F774" s="10" t="s">
        <v>2399</v>
      </c>
      <c r="G774" s="11">
        <v>45829</v>
      </c>
      <c r="H774" s="11">
        <v>45951</v>
      </c>
      <c r="I774" s="15">
        <v>4</v>
      </c>
      <c r="J774" s="10" t="s">
        <v>4043</v>
      </c>
      <c r="K774" s="12">
        <v>7.09</v>
      </c>
      <c r="L774" s="10" t="s">
        <v>57</v>
      </c>
      <c r="M774" s="14">
        <v>0.38</v>
      </c>
      <c r="N774" s="10" t="s">
        <v>243</v>
      </c>
      <c r="O774" s="10" t="s">
        <v>60</v>
      </c>
      <c r="P774" s="12">
        <v>2.69</v>
      </c>
      <c r="Q774" s="12">
        <v>0</v>
      </c>
      <c r="R774" s="12">
        <v>0</v>
      </c>
    </row>
    <row r="775" spans="1:18" x14ac:dyDescent="0.25">
      <c r="A775" s="10">
        <v>2029502682</v>
      </c>
      <c r="B775" s="10" t="s">
        <v>3599</v>
      </c>
      <c r="C775" s="10" t="s">
        <v>528</v>
      </c>
      <c r="D775" s="10" t="s">
        <v>956</v>
      </c>
      <c r="E775" s="10">
        <v>16633294</v>
      </c>
      <c r="F775" s="10" t="s">
        <v>2399</v>
      </c>
      <c r="G775" s="11">
        <v>45829</v>
      </c>
      <c r="H775" s="11">
        <v>45951</v>
      </c>
      <c r="I775" s="15">
        <v>4</v>
      </c>
      <c r="J775" s="10" t="s">
        <v>4043</v>
      </c>
      <c r="K775" s="12">
        <v>326.14</v>
      </c>
      <c r="L775" s="10" t="s">
        <v>57</v>
      </c>
      <c r="M775" s="14">
        <v>0.38</v>
      </c>
      <c r="N775" s="10" t="s">
        <v>243</v>
      </c>
      <c r="O775" s="10" t="s">
        <v>60</v>
      </c>
      <c r="P775" s="12">
        <v>123.93</v>
      </c>
      <c r="Q775" s="12">
        <v>0</v>
      </c>
      <c r="R775" s="12">
        <v>0</v>
      </c>
    </row>
    <row r="776" spans="1:18" x14ac:dyDescent="0.25">
      <c r="A776" s="10">
        <v>2029511338</v>
      </c>
      <c r="B776" s="10" t="s">
        <v>2612</v>
      </c>
      <c r="C776" s="10" t="s">
        <v>203</v>
      </c>
      <c r="D776" s="10" t="s">
        <v>956</v>
      </c>
      <c r="E776" s="10">
        <v>8977234</v>
      </c>
      <c r="F776" s="10" t="s">
        <v>2395</v>
      </c>
      <c r="G776" s="11">
        <v>45839</v>
      </c>
      <c r="H776" s="11">
        <v>45962</v>
      </c>
      <c r="I776" s="15">
        <v>4</v>
      </c>
      <c r="J776" s="10" t="s">
        <v>4041</v>
      </c>
      <c r="K776" s="12">
        <v>7.09</v>
      </c>
      <c r="L776" s="10" t="s">
        <v>57</v>
      </c>
      <c r="M776" s="14">
        <v>0.38</v>
      </c>
      <c r="N776" s="10" t="s">
        <v>243</v>
      </c>
      <c r="O776" s="10" t="s">
        <v>60</v>
      </c>
      <c r="P776" s="12">
        <v>2.69</v>
      </c>
      <c r="Q776" s="12">
        <v>0</v>
      </c>
      <c r="R776" s="12">
        <v>0</v>
      </c>
    </row>
    <row r="777" spans="1:18" x14ac:dyDescent="0.25">
      <c r="A777" s="10">
        <v>2029511341</v>
      </c>
      <c r="B777" s="10" t="s">
        <v>2612</v>
      </c>
      <c r="C777" s="10" t="s">
        <v>203</v>
      </c>
      <c r="D777" s="10" t="s">
        <v>956</v>
      </c>
      <c r="E777" s="10">
        <v>8977234</v>
      </c>
      <c r="F777" s="10" t="s">
        <v>2395</v>
      </c>
      <c r="G777" s="11">
        <v>45839</v>
      </c>
      <c r="H777" s="11">
        <v>45962</v>
      </c>
      <c r="I777" s="15">
        <v>4</v>
      </c>
      <c r="J777" s="10" t="s">
        <v>4041</v>
      </c>
      <c r="K777" s="12">
        <v>15</v>
      </c>
      <c r="L777" s="10" t="s">
        <v>57</v>
      </c>
      <c r="M777" s="14">
        <v>0.38</v>
      </c>
      <c r="N777" s="10" t="s">
        <v>243</v>
      </c>
      <c r="O777" s="10" t="s">
        <v>60</v>
      </c>
      <c r="P777" s="12">
        <v>5.7</v>
      </c>
      <c r="Q777" s="12">
        <v>0</v>
      </c>
      <c r="R777" s="12">
        <v>0</v>
      </c>
    </row>
    <row r="778" spans="1:18" x14ac:dyDescent="0.25">
      <c r="A778" s="10">
        <v>2029511337</v>
      </c>
      <c r="B778" s="10" t="s">
        <v>2612</v>
      </c>
      <c r="C778" s="10" t="s">
        <v>203</v>
      </c>
      <c r="D778" s="10" t="s">
        <v>956</v>
      </c>
      <c r="E778" s="10">
        <v>8977234</v>
      </c>
      <c r="F778" s="10" t="s">
        <v>2395</v>
      </c>
      <c r="G778" s="11">
        <v>45839</v>
      </c>
      <c r="H778" s="11">
        <v>45962</v>
      </c>
      <c r="I778" s="15">
        <v>4</v>
      </c>
      <c r="J778" s="10" t="s">
        <v>4041</v>
      </c>
      <c r="K778" s="12">
        <v>371.07</v>
      </c>
      <c r="L778" s="10" t="s">
        <v>57</v>
      </c>
      <c r="M778" s="14">
        <v>0.38</v>
      </c>
      <c r="N778" s="10" t="s">
        <v>243</v>
      </c>
      <c r="O778" s="10" t="s">
        <v>60</v>
      </c>
      <c r="P778" s="12">
        <v>141.01</v>
      </c>
      <c r="Q778" s="12">
        <v>0</v>
      </c>
      <c r="R778" s="12">
        <v>0</v>
      </c>
    </row>
    <row r="779" spans="1:18" x14ac:dyDescent="0.25">
      <c r="A779" s="10">
        <v>2029622553</v>
      </c>
      <c r="B779" s="10" t="s">
        <v>2579</v>
      </c>
      <c r="C779" s="10" t="s">
        <v>51</v>
      </c>
      <c r="D779" s="10" t="s">
        <v>956</v>
      </c>
      <c r="E779" s="10">
        <v>15950276</v>
      </c>
      <c r="F779" s="10" t="s">
        <v>4006</v>
      </c>
      <c r="G779" s="11">
        <v>45839</v>
      </c>
      <c r="H779" s="11">
        <v>45962</v>
      </c>
      <c r="I779" s="15">
        <v>4</v>
      </c>
      <c r="J779" s="10" t="s">
        <v>4041</v>
      </c>
      <c r="K779" s="12">
        <v>238.1</v>
      </c>
      <c r="L779" s="10" t="s">
        <v>57</v>
      </c>
      <c r="M779" s="14">
        <v>0.38</v>
      </c>
      <c r="N779" s="10" t="s">
        <v>243</v>
      </c>
      <c r="O779" s="10" t="s">
        <v>60</v>
      </c>
      <c r="P779" s="12">
        <v>90.48</v>
      </c>
      <c r="Q779" s="12">
        <v>0</v>
      </c>
      <c r="R779" s="12">
        <v>0</v>
      </c>
    </row>
    <row r="780" spans="1:18" x14ac:dyDescent="0.25">
      <c r="A780" s="10">
        <v>2029596233</v>
      </c>
      <c r="B780" s="10" t="s">
        <v>2578</v>
      </c>
      <c r="C780" s="10" t="s">
        <v>252</v>
      </c>
      <c r="D780" s="10" t="s">
        <v>64</v>
      </c>
      <c r="E780" s="10">
        <v>21564088</v>
      </c>
      <c r="F780" s="10" t="s">
        <v>2402</v>
      </c>
      <c r="G780" s="11">
        <v>45839</v>
      </c>
      <c r="H780" s="11">
        <v>45962</v>
      </c>
      <c r="I780" s="15">
        <v>4</v>
      </c>
      <c r="J780" s="10" t="s">
        <v>4043</v>
      </c>
      <c r="K780" s="12">
        <v>54.66</v>
      </c>
      <c r="L780" s="10" t="s">
        <v>57</v>
      </c>
      <c r="M780" s="14">
        <v>0.6</v>
      </c>
      <c r="N780" s="10" t="s">
        <v>243</v>
      </c>
      <c r="O780" s="10" t="s">
        <v>60</v>
      </c>
      <c r="P780" s="12">
        <v>32.799999999999997</v>
      </c>
      <c r="Q780" s="12">
        <v>0</v>
      </c>
      <c r="R780" s="12">
        <v>0</v>
      </c>
    </row>
    <row r="781" spans="1:18" x14ac:dyDescent="0.25">
      <c r="A781" s="10">
        <v>2029409634</v>
      </c>
      <c r="B781" s="10" t="s">
        <v>2576</v>
      </c>
      <c r="C781" s="10" t="s">
        <v>51</v>
      </c>
      <c r="D781" s="10" t="s">
        <v>64</v>
      </c>
      <c r="E781" s="10">
        <v>18781057</v>
      </c>
      <c r="F781" s="10" t="s">
        <v>2411</v>
      </c>
      <c r="G781" s="11">
        <v>45839</v>
      </c>
      <c r="H781" s="11">
        <v>45962</v>
      </c>
      <c r="I781" s="15">
        <v>4</v>
      </c>
      <c r="J781" s="10" t="s">
        <v>4041</v>
      </c>
      <c r="K781" s="12">
        <v>51.62</v>
      </c>
      <c r="L781" s="10" t="s">
        <v>57</v>
      </c>
      <c r="M781" s="14">
        <v>0.6</v>
      </c>
      <c r="N781" s="10" t="s">
        <v>243</v>
      </c>
      <c r="O781" s="10" t="s">
        <v>60</v>
      </c>
      <c r="P781" s="12">
        <v>30.97</v>
      </c>
      <c r="Q781" s="12">
        <v>0</v>
      </c>
      <c r="R781" s="12">
        <v>0</v>
      </c>
    </row>
    <row r="782" spans="1:18" x14ac:dyDescent="0.25">
      <c r="A782" s="10">
        <v>2029487045</v>
      </c>
      <c r="B782" s="10" t="s">
        <v>2577</v>
      </c>
      <c r="C782" s="10" t="s">
        <v>51</v>
      </c>
      <c r="D782" s="10" t="s">
        <v>64</v>
      </c>
      <c r="E782" s="10">
        <v>16509456</v>
      </c>
      <c r="F782" s="10" t="s">
        <v>3993</v>
      </c>
      <c r="G782" s="11">
        <v>45839</v>
      </c>
      <c r="H782" s="11">
        <v>45962</v>
      </c>
      <c r="I782" s="15">
        <v>4</v>
      </c>
      <c r="J782" s="10" t="s">
        <v>4043</v>
      </c>
      <c r="K782" s="12">
        <v>55.41</v>
      </c>
      <c r="L782" s="10" t="s">
        <v>57</v>
      </c>
      <c r="M782" s="14">
        <v>0.6</v>
      </c>
      <c r="N782" s="10" t="s">
        <v>243</v>
      </c>
      <c r="O782" s="10" t="s">
        <v>60</v>
      </c>
      <c r="P782" s="12">
        <v>33.25</v>
      </c>
      <c r="Q782" s="12">
        <v>0</v>
      </c>
      <c r="R782" s="12">
        <v>0</v>
      </c>
    </row>
    <row r="783" spans="1:18" x14ac:dyDescent="0.25">
      <c r="A783" s="10">
        <v>2029310164</v>
      </c>
      <c r="B783" s="10" t="s">
        <v>2575</v>
      </c>
      <c r="C783" s="10" t="s">
        <v>164</v>
      </c>
      <c r="D783" s="10" t="s">
        <v>64</v>
      </c>
      <c r="E783" s="10">
        <v>8977234</v>
      </c>
      <c r="F783" s="10" t="s">
        <v>2395</v>
      </c>
      <c r="G783" s="11">
        <v>45839</v>
      </c>
      <c r="H783" s="11">
        <v>45962</v>
      </c>
      <c r="I783" s="15">
        <v>4</v>
      </c>
      <c r="J783" s="10" t="s">
        <v>4041</v>
      </c>
      <c r="K783" s="12">
        <v>27.64</v>
      </c>
      <c r="L783" s="10" t="s">
        <v>57</v>
      </c>
      <c r="M783" s="14">
        <v>0.6</v>
      </c>
      <c r="N783" s="10" t="s">
        <v>243</v>
      </c>
      <c r="O783" s="10" t="s">
        <v>60</v>
      </c>
      <c r="P783" s="12">
        <v>16.579999999999998</v>
      </c>
      <c r="Q783" s="12">
        <v>0</v>
      </c>
      <c r="R783" s="12">
        <v>0</v>
      </c>
    </row>
    <row r="784" spans="1:18" x14ac:dyDescent="0.25">
      <c r="A784" s="10">
        <v>2029130570</v>
      </c>
      <c r="B784" s="10" t="s">
        <v>3535</v>
      </c>
      <c r="C784" s="10" t="s">
        <v>51</v>
      </c>
      <c r="D784" s="10" t="s">
        <v>693</v>
      </c>
      <c r="E784" s="10">
        <v>19278370</v>
      </c>
      <c r="F784" s="10" t="s">
        <v>3997</v>
      </c>
      <c r="G784" s="11">
        <v>45809</v>
      </c>
      <c r="H784" s="11">
        <v>45962</v>
      </c>
      <c r="I784" s="15">
        <v>5</v>
      </c>
      <c r="J784" s="10" t="s">
        <v>4041</v>
      </c>
      <c r="K784" s="12">
        <v>25.73</v>
      </c>
      <c r="L784" s="10" t="s">
        <v>57</v>
      </c>
      <c r="M784" s="14">
        <v>0.7</v>
      </c>
      <c r="N784" s="10" t="s">
        <v>243</v>
      </c>
      <c r="O784" s="10" t="s">
        <v>60</v>
      </c>
      <c r="P784" s="12">
        <v>18.010000000000002</v>
      </c>
      <c r="Q784" s="12">
        <v>0</v>
      </c>
      <c r="R784" s="12">
        <v>0</v>
      </c>
    </row>
    <row r="785" spans="1:18" x14ac:dyDescent="0.25">
      <c r="A785" s="10">
        <v>2029089291</v>
      </c>
      <c r="B785" s="10" t="s">
        <v>3534</v>
      </c>
      <c r="C785" s="10" t="s">
        <v>51</v>
      </c>
      <c r="D785" s="10" t="s">
        <v>693</v>
      </c>
      <c r="E785" s="10">
        <v>19278370</v>
      </c>
      <c r="F785" s="10" t="s">
        <v>3997</v>
      </c>
      <c r="G785" s="11">
        <v>45809</v>
      </c>
      <c r="H785" s="11">
        <v>45962</v>
      </c>
      <c r="I785" s="15">
        <v>5</v>
      </c>
      <c r="J785" s="10" t="s">
        <v>4041</v>
      </c>
      <c r="K785" s="12">
        <v>85.53</v>
      </c>
      <c r="L785" s="10" t="s">
        <v>57</v>
      </c>
      <c r="M785" s="14">
        <v>0.7</v>
      </c>
      <c r="N785" s="10" t="s">
        <v>243</v>
      </c>
      <c r="O785" s="10" t="s">
        <v>60</v>
      </c>
      <c r="P785" s="12">
        <v>59.87</v>
      </c>
      <c r="Q785" s="12">
        <v>0</v>
      </c>
      <c r="R785" s="12">
        <v>0</v>
      </c>
    </row>
    <row r="786" spans="1:18" x14ac:dyDescent="0.25">
      <c r="A786" s="10">
        <v>2028943737</v>
      </c>
      <c r="B786" s="10" t="s">
        <v>2571</v>
      </c>
      <c r="C786" s="10" t="s">
        <v>364</v>
      </c>
      <c r="D786" s="10" t="s">
        <v>693</v>
      </c>
      <c r="E786" s="10">
        <v>19617796</v>
      </c>
      <c r="F786" s="10" t="s">
        <v>4005</v>
      </c>
      <c r="G786" s="11">
        <v>45809</v>
      </c>
      <c r="H786" s="11">
        <v>45962</v>
      </c>
      <c r="I786" s="15">
        <v>5</v>
      </c>
      <c r="J786" s="10" t="s">
        <v>4043</v>
      </c>
      <c r="K786" s="12">
        <v>85.53</v>
      </c>
      <c r="L786" s="10" t="s">
        <v>57</v>
      </c>
      <c r="M786" s="14">
        <v>0.7</v>
      </c>
      <c r="N786" s="10" t="s">
        <v>243</v>
      </c>
      <c r="O786" s="10" t="s">
        <v>60</v>
      </c>
      <c r="P786" s="12">
        <v>59.87</v>
      </c>
      <c r="Q786" s="12">
        <v>0</v>
      </c>
      <c r="R786" s="12">
        <v>0</v>
      </c>
    </row>
    <row r="787" spans="1:18" x14ac:dyDescent="0.25">
      <c r="A787" s="10">
        <v>2028840687</v>
      </c>
      <c r="B787" s="10" t="s">
        <v>3498</v>
      </c>
      <c r="C787" s="10" t="s">
        <v>495</v>
      </c>
      <c r="D787" s="10" t="s">
        <v>693</v>
      </c>
      <c r="E787" s="10">
        <v>5442438</v>
      </c>
      <c r="F787" s="10" t="s">
        <v>4003</v>
      </c>
      <c r="G787" s="11">
        <v>45809</v>
      </c>
      <c r="H787" s="11">
        <v>45962</v>
      </c>
      <c r="I787" s="15">
        <v>5</v>
      </c>
      <c r="J787" s="10" t="s">
        <v>4041</v>
      </c>
      <c r="K787" s="12">
        <v>24.61</v>
      </c>
      <c r="L787" s="10" t="s">
        <v>57</v>
      </c>
      <c r="M787" s="14">
        <v>0.7</v>
      </c>
      <c r="N787" s="10" t="s">
        <v>243</v>
      </c>
      <c r="O787" s="10" t="s">
        <v>60</v>
      </c>
      <c r="P787" s="12">
        <v>17.23</v>
      </c>
      <c r="Q787" s="12">
        <v>0</v>
      </c>
      <c r="R787" s="12">
        <v>0</v>
      </c>
    </row>
    <row r="788" spans="1:18" x14ac:dyDescent="0.25">
      <c r="A788" s="10">
        <v>2028937642</v>
      </c>
      <c r="B788" s="10" t="s">
        <v>3510</v>
      </c>
      <c r="C788" s="10" t="s">
        <v>495</v>
      </c>
      <c r="D788" s="10" t="s">
        <v>693</v>
      </c>
      <c r="E788" s="10">
        <v>5442438</v>
      </c>
      <c r="F788" s="10" t="s">
        <v>4003</v>
      </c>
      <c r="G788" s="11">
        <v>45809</v>
      </c>
      <c r="H788" s="11">
        <v>45962</v>
      </c>
      <c r="I788" s="15">
        <v>5</v>
      </c>
      <c r="J788" s="10" t="s">
        <v>4041</v>
      </c>
      <c r="K788" s="12">
        <v>24.61</v>
      </c>
      <c r="L788" s="10" t="s">
        <v>57</v>
      </c>
      <c r="M788" s="14">
        <v>0.7</v>
      </c>
      <c r="N788" s="10" t="s">
        <v>243</v>
      </c>
      <c r="O788" s="10" t="s">
        <v>60</v>
      </c>
      <c r="P788" s="12">
        <v>17.23</v>
      </c>
      <c r="Q788" s="12">
        <v>0</v>
      </c>
      <c r="R788" s="12">
        <v>0</v>
      </c>
    </row>
    <row r="789" spans="1:18" x14ac:dyDescent="0.25">
      <c r="A789" s="10">
        <v>2028836440</v>
      </c>
      <c r="B789" s="10" t="s">
        <v>3497</v>
      </c>
      <c r="C789" s="10" t="s">
        <v>495</v>
      </c>
      <c r="D789" s="10" t="s">
        <v>693</v>
      </c>
      <c r="E789" s="10">
        <v>5442438</v>
      </c>
      <c r="F789" s="10" t="s">
        <v>4003</v>
      </c>
      <c r="G789" s="11">
        <v>45809</v>
      </c>
      <c r="H789" s="11">
        <v>45962</v>
      </c>
      <c r="I789" s="15">
        <v>5</v>
      </c>
      <c r="J789" s="10" t="s">
        <v>4041</v>
      </c>
      <c r="K789" s="12">
        <v>48</v>
      </c>
      <c r="L789" s="10" t="s">
        <v>57</v>
      </c>
      <c r="M789" s="14">
        <v>0.7</v>
      </c>
      <c r="N789" s="10" t="s">
        <v>243</v>
      </c>
      <c r="O789" s="10" t="s">
        <v>60</v>
      </c>
      <c r="P789" s="12">
        <v>33.6</v>
      </c>
      <c r="Q789" s="12">
        <v>0</v>
      </c>
      <c r="R789" s="12">
        <v>0</v>
      </c>
    </row>
    <row r="790" spans="1:18" x14ac:dyDescent="0.25">
      <c r="A790" s="10">
        <v>2028448243</v>
      </c>
      <c r="B790" s="10" t="s">
        <v>2561</v>
      </c>
      <c r="C790" s="10" t="s">
        <v>164</v>
      </c>
      <c r="D790" s="10" t="s">
        <v>693</v>
      </c>
      <c r="E790" s="10">
        <v>8977234</v>
      </c>
      <c r="F790" s="10" t="s">
        <v>2395</v>
      </c>
      <c r="G790" s="11">
        <v>45809</v>
      </c>
      <c r="H790" s="11">
        <v>45962</v>
      </c>
      <c r="I790" s="15">
        <v>5</v>
      </c>
      <c r="J790" s="10" t="s">
        <v>4041</v>
      </c>
      <c r="K790" s="12">
        <v>8.3699999999999992</v>
      </c>
      <c r="L790" s="10" t="s">
        <v>57</v>
      </c>
      <c r="M790" s="14">
        <v>0.7</v>
      </c>
      <c r="N790" s="10" t="s">
        <v>243</v>
      </c>
      <c r="O790" s="10" t="s">
        <v>60</v>
      </c>
      <c r="P790" s="12">
        <v>5.86</v>
      </c>
      <c r="Q790" s="12">
        <v>5.86</v>
      </c>
      <c r="R790" s="12">
        <v>5.86</v>
      </c>
    </row>
    <row r="791" spans="1:18" x14ac:dyDescent="0.25">
      <c r="A791" s="10">
        <v>2028773697</v>
      </c>
      <c r="B791" s="10" t="s">
        <v>3429</v>
      </c>
      <c r="C791" s="10" t="s">
        <v>164</v>
      </c>
      <c r="D791" s="10" t="s">
        <v>693</v>
      </c>
      <c r="E791" s="10">
        <v>8977234</v>
      </c>
      <c r="F791" s="10" t="s">
        <v>2395</v>
      </c>
      <c r="G791" s="11">
        <v>45809</v>
      </c>
      <c r="H791" s="11">
        <v>45962</v>
      </c>
      <c r="I791" s="15">
        <v>5</v>
      </c>
      <c r="J791" s="10" t="s">
        <v>4041</v>
      </c>
      <c r="K791" s="12">
        <v>8.3699999999999992</v>
      </c>
      <c r="L791" s="10" t="s">
        <v>57</v>
      </c>
      <c r="M791" s="14">
        <v>0.7</v>
      </c>
      <c r="N791" s="10" t="s">
        <v>243</v>
      </c>
      <c r="O791" s="10" t="s">
        <v>60</v>
      </c>
      <c r="P791" s="12">
        <v>5.86</v>
      </c>
      <c r="Q791" s="12">
        <v>5.86</v>
      </c>
      <c r="R791" s="12">
        <v>5.86</v>
      </c>
    </row>
    <row r="792" spans="1:18" x14ac:dyDescent="0.25">
      <c r="A792" s="10">
        <v>2028898165</v>
      </c>
      <c r="B792" s="10" t="s">
        <v>2568</v>
      </c>
      <c r="C792" s="10" t="s">
        <v>164</v>
      </c>
      <c r="D792" s="10" t="s">
        <v>693</v>
      </c>
      <c r="E792" s="10">
        <v>8977234</v>
      </c>
      <c r="F792" s="10" t="s">
        <v>2395</v>
      </c>
      <c r="G792" s="11">
        <v>45809</v>
      </c>
      <c r="H792" s="11">
        <v>45962</v>
      </c>
      <c r="I792" s="15">
        <v>5</v>
      </c>
      <c r="J792" s="10" t="s">
        <v>4041</v>
      </c>
      <c r="K792" s="12">
        <v>8.3699999999999992</v>
      </c>
      <c r="L792" s="10" t="s">
        <v>57</v>
      </c>
      <c r="M792" s="14">
        <v>0.7</v>
      </c>
      <c r="N792" s="10" t="s">
        <v>243</v>
      </c>
      <c r="O792" s="10" t="s">
        <v>60</v>
      </c>
      <c r="P792" s="12">
        <v>5.86</v>
      </c>
      <c r="Q792" s="12">
        <v>5.86</v>
      </c>
      <c r="R792" s="12">
        <v>5.86</v>
      </c>
    </row>
    <row r="793" spans="1:18" x14ac:dyDescent="0.25">
      <c r="A793" s="10">
        <v>2028774421</v>
      </c>
      <c r="B793" s="10" t="s">
        <v>2566</v>
      </c>
      <c r="C793" s="10" t="s">
        <v>164</v>
      </c>
      <c r="D793" s="10" t="s">
        <v>693</v>
      </c>
      <c r="E793" s="10">
        <v>8977234</v>
      </c>
      <c r="F793" s="10" t="s">
        <v>2395</v>
      </c>
      <c r="G793" s="11">
        <v>45809</v>
      </c>
      <c r="H793" s="11">
        <v>45962</v>
      </c>
      <c r="I793" s="15">
        <v>5</v>
      </c>
      <c r="J793" s="10" t="s">
        <v>4041</v>
      </c>
      <c r="K793" s="12">
        <v>16.73</v>
      </c>
      <c r="L793" s="10" t="s">
        <v>57</v>
      </c>
      <c r="M793" s="14">
        <v>0.7</v>
      </c>
      <c r="N793" s="10" t="s">
        <v>243</v>
      </c>
      <c r="O793" s="10" t="s">
        <v>60</v>
      </c>
      <c r="P793" s="12">
        <v>11.71</v>
      </c>
      <c r="Q793" s="12">
        <v>11.71</v>
      </c>
      <c r="R793" s="12">
        <v>11.71</v>
      </c>
    </row>
    <row r="794" spans="1:18" x14ac:dyDescent="0.25">
      <c r="A794" s="10">
        <v>2028769445</v>
      </c>
      <c r="B794" s="10" t="s">
        <v>3428</v>
      </c>
      <c r="C794" s="10" t="s">
        <v>495</v>
      </c>
      <c r="D794" s="10" t="s">
        <v>693</v>
      </c>
      <c r="E794" s="10">
        <v>5442438</v>
      </c>
      <c r="F794" s="10" t="s">
        <v>4003</v>
      </c>
      <c r="G794" s="11">
        <v>45809</v>
      </c>
      <c r="H794" s="11">
        <v>45962</v>
      </c>
      <c r="I794" s="15">
        <v>5</v>
      </c>
      <c r="J794" s="10" t="s">
        <v>4041</v>
      </c>
      <c r="K794" s="12">
        <v>24.61</v>
      </c>
      <c r="L794" s="10" t="s">
        <v>57</v>
      </c>
      <c r="M794" s="14">
        <v>0.7</v>
      </c>
      <c r="N794" s="10" t="s">
        <v>243</v>
      </c>
      <c r="O794" s="10" t="s">
        <v>60</v>
      </c>
      <c r="P794" s="12">
        <v>17.23</v>
      </c>
      <c r="Q794" s="12">
        <v>17.23</v>
      </c>
      <c r="R794" s="12">
        <v>17.23</v>
      </c>
    </row>
    <row r="795" spans="1:18" x14ac:dyDescent="0.25">
      <c r="A795" s="10">
        <v>2028977136</v>
      </c>
      <c r="B795" s="10" t="s">
        <v>3519</v>
      </c>
      <c r="C795" s="10" t="s">
        <v>495</v>
      </c>
      <c r="D795" s="10" t="s">
        <v>693</v>
      </c>
      <c r="E795" s="10">
        <v>5442438</v>
      </c>
      <c r="F795" s="10" t="s">
        <v>4003</v>
      </c>
      <c r="G795" s="11">
        <v>45809</v>
      </c>
      <c r="H795" s="11">
        <v>45962</v>
      </c>
      <c r="I795" s="15">
        <v>5</v>
      </c>
      <c r="J795" s="10" t="s">
        <v>4041</v>
      </c>
      <c r="K795" s="12">
        <v>48</v>
      </c>
      <c r="L795" s="10" t="s">
        <v>57</v>
      </c>
      <c r="M795" s="14">
        <v>0.7</v>
      </c>
      <c r="N795" s="10" t="s">
        <v>243</v>
      </c>
      <c r="O795" s="10" t="s">
        <v>60</v>
      </c>
      <c r="P795" s="12">
        <v>33.6</v>
      </c>
      <c r="Q795" s="12">
        <v>33.6</v>
      </c>
      <c r="R795" s="12">
        <v>33.6</v>
      </c>
    </row>
    <row r="796" spans="1:18" x14ac:dyDescent="0.25">
      <c r="A796" s="16">
        <v>2029041858</v>
      </c>
      <c r="B796" s="16" t="s">
        <v>3527</v>
      </c>
      <c r="C796" s="16" t="s">
        <v>228</v>
      </c>
      <c r="D796" s="16" t="s">
        <v>4047</v>
      </c>
      <c r="E796" s="16">
        <v>16912722</v>
      </c>
      <c r="F796" s="16" t="s">
        <v>2419</v>
      </c>
      <c r="G796" s="17">
        <v>45798</v>
      </c>
      <c r="H796" s="17">
        <v>45951</v>
      </c>
      <c r="I796" s="18">
        <v>5</v>
      </c>
      <c r="J796" s="16" t="s">
        <v>4043</v>
      </c>
      <c r="K796" s="19">
        <v>-103.18</v>
      </c>
      <c r="L796" s="16" t="s">
        <v>57</v>
      </c>
      <c r="M796" s="20">
        <v>0.7</v>
      </c>
      <c r="N796" s="16" t="s">
        <v>243</v>
      </c>
      <c r="O796" s="16" t="s">
        <v>60</v>
      </c>
      <c r="P796" s="19">
        <v>-72.23</v>
      </c>
      <c r="Q796" s="19">
        <v>-72.23</v>
      </c>
      <c r="R796" s="19">
        <v>-72.23</v>
      </c>
    </row>
    <row r="797" spans="1:18" x14ac:dyDescent="0.25">
      <c r="A797" s="16">
        <v>2029058324</v>
      </c>
      <c r="B797" s="16" t="s">
        <v>3530</v>
      </c>
      <c r="C797" s="16" t="s">
        <v>164</v>
      </c>
      <c r="D797" s="16" t="s">
        <v>4047</v>
      </c>
      <c r="E797" s="16">
        <v>16633294</v>
      </c>
      <c r="F797" s="16" t="s">
        <v>2399</v>
      </c>
      <c r="G797" s="17">
        <v>45796</v>
      </c>
      <c r="H797" s="17">
        <v>45949</v>
      </c>
      <c r="I797" s="18">
        <v>5</v>
      </c>
      <c r="J797" s="16" t="s">
        <v>4043</v>
      </c>
      <c r="K797" s="19">
        <v>-90.67</v>
      </c>
      <c r="L797" s="16" t="s">
        <v>57</v>
      </c>
      <c r="M797" s="20">
        <v>0.7</v>
      </c>
      <c r="N797" s="16" t="s">
        <v>243</v>
      </c>
      <c r="O797" s="16" t="s">
        <v>60</v>
      </c>
      <c r="P797" s="19">
        <v>-63.47</v>
      </c>
      <c r="Q797" s="19">
        <v>-63.47</v>
      </c>
      <c r="R797" s="19">
        <v>-63.47</v>
      </c>
    </row>
    <row r="798" spans="1:18" x14ac:dyDescent="0.25">
      <c r="A798" s="10">
        <v>2029267678</v>
      </c>
      <c r="B798" s="10" t="s">
        <v>3547</v>
      </c>
      <c r="C798" s="10" t="s">
        <v>228</v>
      </c>
      <c r="D798" s="10" t="s">
        <v>4047</v>
      </c>
      <c r="E798" s="10">
        <v>16912722</v>
      </c>
      <c r="F798" s="10" t="s">
        <v>2419</v>
      </c>
      <c r="G798" s="11">
        <v>45812</v>
      </c>
      <c r="H798" s="11">
        <v>45965</v>
      </c>
      <c r="I798" s="15">
        <v>5</v>
      </c>
      <c r="J798" s="10" t="s">
        <v>4043</v>
      </c>
      <c r="K798" s="12">
        <v>145.41999999999999</v>
      </c>
      <c r="L798" s="10" t="s">
        <v>57</v>
      </c>
      <c r="M798" s="14">
        <v>0.7</v>
      </c>
      <c r="N798" s="10" t="s">
        <v>243</v>
      </c>
      <c r="O798" s="10" t="s">
        <v>60</v>
      </c>
      <c r="P798" s="12">
        <v>101.79</v>
      </c>
      <c r="Q798" s="12">
        <v>0</v>
      </c>
      <c r="R798" s="12">
        <v>0</v>
      </c>
    </row>
    <row r="799" spans="1:18" x14ac:dyDescent="0.25">
      <c r="A799" s="10">
        <v>2029224151</v>
      </c>
      <c r="B799" s="10" t="s">
        <v>3545</v>
      </c>
      <c r="C799" s="10" t="s">
        <v>228</v>
      </c>
      <c r="D799" s="10" t="s">
        <v>4047</v>
      </c>
      <c r="E799" s="10">
        <v>16912722</v>
      </c>
      <c r="F799" s="10" t="s">
        <v>2419</v>
      </c>
      <c r="G799" s="11">
        <v>45809</v>
      </c>
      <c r="H799" s="11">
        <v>45962</v>
      </c>
      <c r="I799" s="15">
        <v>5</v>
      </c>
      <c r="J799" s="10" t="s">
        <v>4043</v>
      </c>
      <c r="K799" s="12">
        <v>154.76</v>
      </c>
      <c r="L799" s="10" t="s">
        <v>57</v>
      </c>
      <c r="M799" s="14">
        <v>0.7</v>
      </c>
      <c r="N799" s="10" t="s">
        <v>243</v>
      </c>
      <c r="O799" s="10" t="s">
        <v>60</v>
      </c>
      <c r="P799" s="12">
        <v>108.33</v>
      </c>
      <c r="Q799" s="12">
        <v>0</v>
      </c>
      <c r="R799" s="12">
        <v>0</v>
      </c>
    </row>
    <row r="800" spans="1:18" x14ac:dyDescent="0.25">
      <c r="A800" s="10">
        <v>2029034139</v>
      </c>
      <c r="B800" s="10" t="s">
        <v>3524</v>
      </c>
      <c r="C800" s="10" t="s">
        <v>228</v>
      </c>
      <c r="D800" s="10" t="s">
        <v>4047</v>
      </c>
      <c r="E800" s="10">
        <v>7470776</v>
      </c>
      <c r="F800" s="10" t="s">
        <v>2415</v>
      </c>
      <c r="G800" s="11">
        <v>45809</v>
      </c>
      <c r="H800" s="11">
        <v>45962</v>
      </c>
      <c r="I800" s="15">
        <v>5</v>
      </c>
      <c r="J800" s="10" t="s">
        <v>4043</v>
      </c>
      <c r="K800" s="12">
        <v>15.75</v>
      </c>
      <c r="L800" s="10" t="s">
        <v>57</v>
      </c>
      <c r="M800" s="14">
        <v>0.7</v>
      </c>
      <c r="N800" s="10" t="s">
        <v>243</v>
      </c>
      <c r="O800" s="10" t="s">
        <v>60</v>
      </c>
      <c r="P800" s="12">
        <v>11.02</v>
      </c>
      <c r="Q800" s="12">
        <v>0</v>
      </c>
      <c r="R800" s="12">
        <v>0</v>
      </c>
    </row>
    <row r="801" spans="1:18" x14ac:dyDescent="0.25">
      <c r="A801" s="10">
        <v>2028736518</v>
      </c>
      <c r="B801" s="10" t="s">
        <v>3425</v>
      </c>
      <c r="C801" s="10" t="s">
        <v>228</v>
      </c>
      <c r="D801" s="10" t="s">
        <v>4047</v>
      </c>
      <c r="E801" s="10">
        <v>7470776</v>
      </c>
      <c r="F801" s="10" t="s">
        <v>2415</v>
      </c>
      <c r="G801" s="11">
        <v>45809</v>
      </c>
      <c r="H801" s="11">
        <v>45962</v>
      </c>
      <c r="I801" s="15">
        <v>5</v>
      </c>
      <c r="J801" s="10" t="s">
        <v>4043</v>
      </c>
      <c r="K801" s="12">
        <v>37.18</v>
      </c>
      <c r="L801" s="10" t="s">
        <v>57</v>
      </c>
      <c r="M801" s="14">
        <v>0.7</v>
      </c>
      <c r="N801" s="10" t="s">
        <v>243</v>
      </c>
      <c r="O801" s="10" t="s">
        <v>60</v>
      </c>
      <c r="P801" s="12">
        <v>26.03</v>
      </c>
      <c r="Q801" s="12">
        <v>0</v>
      </c>
      <c r="R801" s="12">
        <v>0</v>
      </c>
    </row>
    <row r="802" spans="1:18" x14ac:dyDescent="0.25">
      <c r="A802" s="10">
        <v>2028673527</v>
      </c>
      <c r="B802" s="10" t="s">
        <v>3416</v>
      </c>
      <c r="C802" s="10" t="s">
        <v>228</v>
      </c>
      <c r="D802" s="10" t="s">
        <v>4047</v>
      </c>
      <c r="E802" s="10">
        <v>7146581</v>
      </c>
      <c r="F802" s="10" t="s">
        <v>4017</v>
      </c>
      <c r="G802" s="11">
        <v>45809</v>
      </c>
      <c r="H802" s="11">
        <v>45962</v>
      </c>
      <c r="I802" s="15">
        <v>5</v>
      </c>
      <c r="J802" s="10" t="s">
        <v>4043</v>
      </c>
      <c r="K802" s="12">
        <v>117.6</v>
      </c>
      <c r="L802" s="10" t="s">
        <v>57</v>
      </c>
      <c r="M802" s="14">
        <v>0.7</v>
      </c>
      <c r="N802" s="10" t="s">
        <v>243</v>
      </c>
      <c r="O802" s="10" t="s">
        <v>60</v>
      </c>
      <c r="P802" s="12">
        <v>82.32</v>
      </c>
      <c r="Q802" s="12">
        <v>0</v>
      </c>
      <c r="R802" s="12">
        <v>0</v>
      </c>
    </row>
    <row r="803" spans="1:18" x14ac:dyDescent="0.25">
      <c r="A803" s="10">
        <v>2029037321</v>
      </c>
      <c r="B803" s="10" t="s">
        <v>3526</v>
      </c>
      <c r="C803" s="10" t="s">
        <v>228</v>
      </c>
      <c r="D803" s="10" t="s">
        <v>4047</v>
      </c>
      <c r="E803" s="10">
        <v>21348299</v>
      </c>
      <c r="F803" s="10" t="s">
        <v>2409</v>
      </c>
      <c r="G803" s="11">
        <v>45809</v>
      </c>
      <c r="H803" s="11">
        <v>45962</v>
      </c>
      <c r="I803" s="15">
        <v>5</v>
      </c>
      <c r="J803" s="10" t="s">
        <v>4041</v>
      </c>
      <c r="K803" s="12">
        <v>11.5</v>
      </c>
      <c r="L803" s="10" t="s">
        <v>57</v>
      </c>
      <c r="M803" s="14">
        <v>0.7</v>
      </c>
      <c r="N803" s="10" t="s">
        <v>243</v>
      </c>
      <c r="O803" s="10" t="s">
        <v>60</v>
      </c>
      <c r="P803" s="12">
        <v>8.0500000000000007</v>
      </c>
      <c r="Q803" s="12">
        <v>0</v>
      </c>
      <c r="R803" s="12">
        <v>0</v>
      </c>
    </row>
    <row r="804" spans="1:18" x14ac:dyDescent="0.25">
      <c r="A804" s="10">
        <v>2029183288</v>
      </c>
      <c r="B804" s="10" t="s">
        <v>3539</v>
      </c>
      <c r="C804" s="10" t="s">
        <v>203</v>
      </c>
      <c r="D804" s="10" t="s">
        <v>4047</v>
      </c>
      <c r="E804" s="10">
        <v>21348299</v>
      </c>
      <c r="F804" s="10" t="s">
        <v>2409</v>
      </c>
      <c r="G804" s="11">
        <v>45807</v>
      </c>
      <c r="H804" s="11">
        <v>45960</v>
      </c>
      <c r="I804" s="15">
        <v>5</v>
      </c>
      <c r="J804" s="10" t="s">
        <v>4041</v>
      </c>
      <c r="K804" s="12">
        <v>13</v>
      </c>
      <c r="L804" s="10" t="s">
        <v>57</v>
      </c>
      <c r="M804" s="14">
        <v>0.7</v>
      </c>
      <c r="N804" s="10" t="s">
        <v>243</v>
      </c>
      <c r="O804" s="10" t="s">
        <v>60</v>
      </c>
      <c r="P804" s="12">
        <v>9.1</v>
      </c>
      <c r="Q804" s="12">
        <v>0</v>
      </c>
      <c r="R804" s="12">
        <v>0</v>
      </c>
    </row>
    <row r="805" spans="1:18" x14ac:dyDescent="0.25">
      <c r="A805" s="10">
        <v>2029168908</v>
      </c>
      <c r="B805" s="10" t="s">
        <v>3538</v>
      </c>
      <c r="C805" s="10" t="s">
        <v>203</v>
      </c>
      <c r="D805" s="10" t="s">
        <v>4047</v>
      </c>
      <c r="E805" s="10">
        <v>21348299</v>
      </c>
      <c r="F805" s="10" t="s">
        <v>2409</v>
      </c>
      <c r="G805" s="11">
        <v>45809</v>
      </c>
      <c r="H805" s="11">
        <v>45962</v>
      </c>
      <c r="I805" s="15">
        <v>5</v>
      </c>
      <c r="J805" s="10" t="s">
        <v>4041</v>
      </c>
      <c r="K805" s="12">
        <v>72.400000000000006</v>
      </c>
      <c r="L805" s="10" t="s">
        <v>57</v>
      </c>
      <c r="M805" s="14">
        <v>0.7</v>
      </c>
      <c r="N805" s="10" t="s">
        <v>243</v>
      </c>
      <c r="O805" s="10" t="s">
        <v>60</v>
      </c>
      <c r="P805" s="12">
        <v>50.68</v>
      </c>
      <c r="Q805" s="12">
        <v>0</v>
      </c>
      <c r="R805" s="12">
        <v>0</v>
      </c>
    </row>
    <row r="806" spans="1:18" x14ac:dyDescent="0.25">
      <c r="A806" s="10">
        <v>2029058756</v>
      </c>
      <c r="B806" s="10" t="s">
        <v>3531</v>
      </c>
      <c r="C806" s="10" t="s">
        <v>228</v>
      </c>
      <c r="D806" s="10" t="s">
        <v>4047</v>
      </c>
      <c r="E806" s="10">
        <v>19586992</v>
      </c>
      <c r="F806" s="10" t="s">
        <v>4008</v>
      </c>
      <c r="G806" s="11">
        <v>45809</v>
      </c>
      <c r="H806" s="11">
        <v>45962</v>
      </c>
      <c r="I806" s="15">
        <v>5</v>
      </c>
      <c r="J806" s="10" t="s">
        <v>4043</v>
      </c>
      <c r="K806" s="12">
        <v>37.18</v>
      </c>
      <c r="L806" s="10" t="s">
        <v>57</v>
      </c>
      <c r="M806" s="14">
        <v>0.7</v>
      </c>
      <c r="N806" s="10" t="s">
        <v>243</v>
      </c>
      <c r="O806" s="10" t="s">
        <v>60</v>
      </c>
      <c r="P806" s="12">
        <v>26.03</v>
      </c>
      <c r="Q806" s="12">
        <v>0</v>
      </c>
      <c r="R806" s="12">
        <v>0</v>
      </c>
    </row>
    <row r="807" spans="1:18" x14ac:dyDescent="0.25">
      <c r="A807" s="10">
        <v>2029207170</v>
      </c>
      <c r="B807" s="10" t="s">
        <v>3541</v>
      </c>
      <c r="C807" s="10" t="s">
        <v>203</v>
      </c>
      <c r="D807" s="10" t="s">
        <v>4047</v>
      </c>
      <c r="E807" s="10">
        <v>20003537</v>
      </c>
      <c r="F807" s="10" t="s">
        <v>4012</v>
      </c>
      <c r="G807" s="11">
        <v>45809</v>
      </c>
      <c r="H807" s="11">
        <v>45962</v>
      </c>
      <c r="I807" s="15">
        <v>5</v>
      </c>
      <c r="J807" s="10" t="s">
        <v>4041</v>
      </c>
      <c r="K807" s="12">
        <v>13</v>
      </c>
      <c r="L807" s="10" t="s">
        <v>57</v>
      </c>
      <c r="M807" s="14">
        <v>0.7</v>
      </c>
      <c r="N807" s="10" t="s">
        <v>243</v>
      </c>
      <c r="O807" s="10" t="s">
        <v>60</v>
      </c>
      <c r="P807" s="12">
        <v>9.1</v>
      </c>
      <c r="Q807" s="12">
        <v>0</v>
      </c>
      <c r="R807" s="12">
        <v>0</v>
      </c>
    </row>
    <row r="808" spans="1:18" x14ac:dyDescent="0.25">
      <c r="A808" s="10">
        <v>2028960905</v>
      </c>
      <c r="B808" s="10" t="s">
        <v>3516</v>
      </c>
      <c r="C808" s="10" t="s">
        <v>228</v>
      </c>
      <c r="D808" s="10" t="s">
        <v>4047</v>
      </c>
      <c r="E808" s="10">
        <v>20003537</v>
      </c>
      <c r="F808" s="10" t="s">
        <v>4012</v>
      </c>
      <c r="G808" s="11">
        <v>45809</v>
      </c>
      <c r="H808" s="11">
        <v>45962</v>
      </c>
      <c r="I808" s="15">
        <v>5</v>
      </c>
      <c r="J808" s="10" t="s">
        <v>4041</v>
      </c>
      <c r="K808" s="12">
        <v>46.46</v>
      </c>
      <c r="L808" s="10" t="s">
        <v>57</v>
      </c>
      <c r="M808" s="14">
        <v>0.7</v>
      </c>
      <c r="N808" s="10" t="s">
        <v>243</v>
      </c>
      <c r="O808" s="10" t="s">
        <v>60</v>
      </c>
      <c r="P808" s="12">
        <v>32.520000000000003</v>
      </c>
      <c r="Q808" s="12">
        <v>0</v>
      </c>
      <c r="R808" s="12">
        <v>0</v>
      </c>
    </row>
    <row r="809" spans="1:18" x14ac:dyDescent="0.25">
      <c r="A809" s="10">
        <v>2029224029</v>
      </c>
      <c r="B809" s="10" t="s">
        <v>3544</v>
      </c>
      <c r="C809" s="10" t="s">
        <v>203</v>
      </c>
      <c r="D809" s="10" t="s">
        <v>4047</v>
      </c>
      <c r="E809" s="10">
        <v>21435997</v>
      </c>
      <c r="F809" s="10" t="s">
        <v>2420</v>
      </c>
      <c r="G809" s="11">
        <v>45810</v>
      </c>
      <c r="H809" s="11">
        <v>45963</v>
      </c>
      <c r="I809" s="15">
        <v>5</v>
      </c>
      <c r="J809" s="10" t="s">
        <v>4041</v>
      </c>
      <c r="K809" s="12">
        <v>89.52</v>
      </c>
      <c r="L809" s="10" t="s">
        <v>57</v>
      </c>
      <c r="M809" s="14">
        <v>0.7</v>
      </c>
      <c r="N809" s="10" t="s">
        <v>243</v>
      </c>
      <c r="O809" s="10" t="s">
        <v>60</v>
      </c>
      <c r="P809" s="12">
        <v>62.66</v>
      </c>
      <c r="Q809" s="12">
        <v>0</v>
      </c>
      <c r="R809" s="12">
        <v>0</v>
      </c>
    </row>
    <row r="810" spans="1:18" x14ac:dyDescent="0.25">
      <c r="A810" s="10">
        <v>2028899050</v>
      </c>
      <c r="B810" s="10" t="s">
        <v>3473</v>
      </c>
      <c r="C810" s="10" t="s">
        <v>228</v>
      </c>
      <c r="D810" s="10" t="s">
        <v>4047</v>
      </c>
      <c r="E810" s="10">
        <v>8325282</v>
      </c>
      <c r="F810" s="10" t="s">
        <v>2393</v>
      </c>
      <c r="G810" s="11">
        <v>45809</v>
      </c>
      <c r="H810" s="11">
        <v>45962</v>
      </c>
      <c r="I810" s="15">
        <v>5</v>
      </c>
      <c r="J810" s="10" t="s">
        <v>4043</v>
      </c>
      <c r="K810" s="12">
        <v>34</v>
      </c>
      <c r="L810" s="10" t="s">
        <v>57</v>
      </c>
      <c r="M810" s="14">
        <v>0.7</v>
      </c>
      <c r="N810" s="10" t="s">
        <v>243</v>
      </c>
      <c r="O810" s="10" t="s">
        <v>60</v>
      </c>
      <c r="P810" s="12">
        <v>23.8</v>
      </c>
      <c r="Q810" s="12">
        <v>0</v>
      </c>
      <c r="R810" s="12">
        <v>0</v>
      </c>
    </row>
    <row r="811" spans="1:18" x14ac:dyDescent="0.25">
      <c r="A811" s="10">
        <v>2029177108</v>
      </c>
      <c r="B811" s="10" t="s">
        <v>2587</v>
      </c>
      <c r="C811" s="10" t="s">
        <v>228</v>
      </c>
      <c r="D811" s="10" t="s">
        <v>4047</v>
      </c>
      <c r="E811" s="10">
        <v>8325282</v>
      </c>
      <c r="F811" s="10" t="s">
        <v>2393</v>
      </c>
      <c r="G811" s="11">
        <v>45809</v>
      </c>
      <c r="H811" s="11">
        <v>45962</v>
      </c>
      <c r="I811" s="15">
        <v>5</v>
      </c>
      <c r="J811" s="10" t="s">
        <v>4043</v>
      </c>
      <c r="K811" s="12">
        <v>34</v>
      </c>
      <c r="L811" s="10" t="s">
        <v>57</v>
      </c>
      <c r="M811" s="14">
        <v>0.7</v>
      </c>
      <c r="N811" s="10" t="s">
        <v>243</v>
      </c>
      <c r="O811" s="10" t="s">
        <v>60</v>
      </c>
      <c r="P811" s="12">
        <v>23.8</v>
      </c>
      <c r="Q811" s="12">
        <v>0</v>
      </c>
      <c r="R811" s="12">
        <v>0</v>
      </c>
    </row>
    <row r="812" spans="1:18" x14ac:dyDescent="0.25">
      <c r="A812" s="10">
        <v>2029051733</v>
      </c>
      <c r="B812" s="10" t="s">
        <v>3529</v>
      </c>
      <c r="C812" s="10" t="s">
        <v>228</v>
      </c>
      <c r="D812" s="10" t="s">
        <v>4047</v>
      </c>
      <c r="E812" s="10">
        <v>8325282</v>
      </c>
      <c r="F812" s="10" t="s">
        <v>2393</v>
      </c>
      <c r="G812" s="11">
        <v>45809</v>
      </c>
      <c r="H812" s="11">
        <v>45962</v>
      </c>
      <c r="I812" s="15">
        <v>5</v>
      </c>
      <c r="J812" s="10" t="s">
        <v>4043</v>
      </c>
      <c r="K812" s="12">
        <v>51</v>
      </c>
      <c r="L812" s="10" t="s">
        <v>57</v>
      </c>
      <c r="M812" s="14">
        <v>0.7</v>
      </c>
      <c r="N812" s="10" t="s">
        <v>243</v>
      </c>
      <c r="O812" s="10" t="s">
        <v>60</v>
      </c>
      <c r="P812" s="12">
        <v>35.700000000000003</v>
      </c>
      <c r="Q812" s="12">
        <v>0</v>
      </c>
      <c r="R812" s="12">
        <v>0</v>
      </c>
    </row>
    <row r="813" spans="1:18" x14ac:dyDescent="0.25">
      <c r="A813" s="10">
        <v>2028801222</v>
      </c>
      <c r="B813" s="10" t="s">
        <v>3495</v>
      </c>
      <c r="C813" s="10" t="s">
        <v>228</v>
      </c>
      <c r="D813" s="10" t="s">
        <v>4047</v>
      </c>
      <c r="E813" s="10">
        <v>8814784</v>
      </c>
      <c r="F813" s="10" t="s">
        <v>4011</v>
      </c>
      <c r="G813" s="11">
        <v>45809</v>
      </c>
      <c r="H813" s="11">
        <v>45962</v>
      </c>
      <c r="I813" s="15">
        <v>5</v>
      </c>
      <c r="J813" s="10" t="s">
        <v>4043</v>
      </c>
      <c r="K813" s="12">
        <v>88.96</v>
      </c>
      <c r="L813" s="10" t="s">
        <v>57</v>
      </c>
      <c r="M813" s="14">
        <v>0.7</v>
      </c>
      <c r="N813" s="10" t="s">
        <v>243</v>
      </c>
      <c r="O813" s="10" t="s">
        <v>60</v>
      </c>
      <c r="P813" s="12">
        <v>62.27</v>
      </c>
      <c r="Q813" s="12">
        <v>0</v>
      </c>
      <c r="R813" s="12">
        <v>0</v>
      </c>
    </row>
    <row r="814" spans="1:18" x14ac:dyDescent="0.25">
      <c r="A814" s="10">
        <v>2029068609</v>
      </c>
      <c r="B814" s="10" t="s">
        <v>3533</v>
      </c>
      <c r="C814" s="10" t="s">
        <v>228</v>
      </c>
      <c r="D814" s="10" t="s">
        <v>4047</v>
      </c>
      <c r="E814" s="10">
        <v>9213293</v>
      </c>
      <c r="F814" s="10" t="s">
        <v>2417</v>
      </c>
      <c r="G814" s="11">
        <v>45809</v>
      </c>
      <c r="H814" s="11">
        <v>45962</v>
      </c>
      <c r="I814" s="15">
        <v>5</v>
      </c>
      <c r="J814" s="10" t="s">
        <v>4041</v>
      </c>
      <c r="K814" s="12">
        <v>52</v>
      </c>
      <c r="L814" s="10" t="s">
        <v>57</v>
      </c>
      <c r="M814" s="14">
        <v>0.7</v>
      </c>
      <c r="N814" s="10" t="s">
        <v>243</v>
      </c>
      <c r="O814" s="10" t="s">
        <v>60</v>
      </c>
      <c r="P814" s="12">
        <v>36.4</v>
      </c>
      <c r="Q814" s="12">
        <v>0</v>
      </c>
      <c r="R814" s="12">
        <v>0</v>
      </c>
    </row>
    <row r="815" spans="1:18" x14ac:dyDescent="0.25">
      <c r="A815" s="10">
        <v>2029278180</v>
      </c>
      <c r="B815" s="10" t="s">
        <v>3647</v>
      </c>
      <c r="C815" s="10" t="s">
        <v>228</v>
      </c>
      <c r="D815" s="10" t="s">
        <v>4047</v>
      </c>
      <c r="E815" s="10">
        <v>9213293</v>
      </c>
      <c r="F815" s="10" t="s">
        <v>2417</v>
      </c>
      <c r="G815" s="11">
        <v>45812</v>
      </c>
      <c r="H815" s="11">
        <v>45965</v>
      </c>
      <c r="I815" s="15">
        <v>5</v>
      </c>
      <c r="J815" s="10" t="s">
        <v>4041</v>
      </c>
      <c r="K815" s="12">
        <v>183.13</v>
      </c>
      <c r="L815" s="10" t="s">
        <v>57</v>
      </c>
      <c r="M815" s="14">
        <v>0.7</v>
      </c>
      <c r="N815" s="10" t="s">
        <v>243</v>
      </c>
      <c r="O815" s="10" t="s">
        <v>60</v>
      </c>
      <c r="P815" s="12">
        <v>128.19</v>
      </c>
      <c r="Q815" s="12">
        <v>0</v>
      </c>
      <c r="R815" s="12">
        <v>0</v>
      </c>
    </row>
    <row r="816" spans="1:18" x14ac:dyDescent="0.25">
      <c r="A816" s="10">
        <v>2029145085</v>
      </c>
      <c r="B816" s="10" t="s">
        <v>3481</v>
      </c>
      <c r="C816" s="10" t="s">
        <v>228</v>
      </c>
      <c r="D816" s="10" t="s">
        <v>4047</v>
      </c>
      <c r="E816" s="10">
        <v>17094718</v>
      </c>
      <c r="F816" s="10" t="s">
        <v>2416</v>
      </c>
      <c r="G816" s="11">
        <v>45805</v>
      </c>
      <c r="H816" s="11">
        <v>45958</v>
      </c>
      <c r="I816" s="15">
        <v>5</v>
      </c>
      <c r="J816" s="10" t="s">
        <v>4043</v>
      </c>
      <c r="K816" s="12">
        <v>115.38</v>
      </c>
      <c r="L816" s="10" t="s">
        <v>57</v>
      </c>
      <c r="M816" s="14">
        <v>0.7</v>
      </c>
      <c r="N816" s="10" t="s">
        <v>243</v>
      </c>
      <c r="O816" s="10" t="s">
        <v>60</v>
      </c>
      <c r="P816" s="12">
        <v>80.77</v>
      </c>
      <c r="Q816" s="12">
        <v>0</v>
      </c>
      <c r="R816" s="12">
        <v>0</v>
      </c>
    </row>
    <row r="817" spans="1:18" x14ac:dyDescent="0.25">
      <c r="A817" s="10">
        <v>2029166812</v>
      </c>
      <c r="B817" s="10" t="s">
        <v>2584</v>
      </c>
      <c r="C817" s="10" t="s">
        <v>398</v>
      </c>
      <c r="D817" s="10" t="s">
        <v>4047</v>
      </c>
      <c r="E817" s="10">
        <v>16865615</v>
      </c>
      <c r="F817" s="10" t="s">
        <v>2397</v>
      </c>
      <c r="G817" s="11">
        <v>45813</v>
      </c>
      <c r="H817" s="11">
        <v>45966</v>
      </c>
      <c r="I817" s="15">
        <v>5</v>
      </c>
      <c r="J817" s="10" t="s">
        <v>4043</v>
      </c>
      <c r="K817" s="12">
        <v>9.1</v>
      </c>
      <c r="L817" s="10" t="s">
        <v>57</v>
      </c>
      <c r="M817" s="14">
        <v>0.7</v>
      </c>
      <c r="N817" s="10" t="s">
        <v>243</v>
      </c>
      <c r="O817" s="10" t="s">
        <v>60</v>
      </c>
      <c r="P817" s="12">
        <v>6.37</v>
      </c>
      <c r="Q817" s="12">
        <v>0</v>
      </c>
      <c r="R817" s="12">
        <v>0</v>
      </c>
    </row>
    <row r="818" spans="1:18" x14ac:dyDescent="0.25">
      <c r="A818" s="10">
        <v>2029011868</v>
      </c>
      <c r="B818" s="10" t="s">
        <v>3477</v>
      </c>
      <c r="C818" s="10" t="s">
        <v>398</v>
      </c>
      <c r="D818" s="10" t="s">
        <v>4047</v>
      </c>
      <c r="E818" s="10">
        <v>16865615</v>
      </c>
      <c r="F818" s="10" t="s">
        <v>2397</v>
      </c>
      <c r="G818" s="11">
        <v>45809</v>
      </c>
      <c r="H818" s="11">
        <v>45962</v>
      </c>
      <c r="I818" s="15">
        <v>5</v>
      </c>
      <c r="J818" s="10" t="s">
        <v>4043</v>
      </c>
      <c r="K818" s="12">
        <v>9.6999999999999993</v>
      </c>
      <c r="L818" s="10" t="s">
        <v>57</v>
      </c>
      <c r="M818" s="14">
        <v>0.7</v>
      </c>
      <c r="N818" s="10" t="s">
        <v>243</v>
      </c>
      <c r="O818" s="10" t="s">
        <v>60</v>
      </c>
      <c r="P818" s="12">
        <v>6.79</v>
      </c>
      <c r="Q818" s="12">
        <v>0</v>
      </c>
      <c r="R818" s="12">
        <v>0</v>
      </c>
    </row>
    <row r="819" spans="1:18" x14ac:dyDescent="0.25">
      <c r="A819" s="10">
        <v>2029029117</v>
      </c>
      <c r="B819" s="10" t="s">
        <v>3522</v>
      </c>
      <c r="C819" s="10" t="s">
        <v>398</v>
      </c>
      <c r="D819" s="10" t="s">
        <v>4047</v>
      </c>
      <c r="E819" s="10">
        <v>16865615</v>
      </c>
      <c r="F819" s="10" t="s">
        <v>2397</v>
      </c>
      <c r="G819" s="11">
        <v>45809</v>
      </c>
      <c r="H819" s="11">
        <v>45962</v>
      </c>
      <c r="I819" s="15">
        <v>5</v>
      </c>
      <c r="J819" s="10" t="s">
        <v>4043</v>
      </c>
      <c r="K819" s="12">
        <v>9.6999999999999993</v>
      </c>
      <c r="L819" s="10" t="s">
        <v>57</v>
      </c>
      <c r="M819" s="14">
        <v>0.7</v>
      </c>
      <c r="N819" s="10" t="s">
        <v>243</v>
      </c>
      <c r="O819" s="10" t="s">
        <v>60</v>
      </c>
      <c r="P819" s="12">
        <v>6.79</v>
      </c>
      <c r="Q819" s="12">
        <v>0</v>
      </c>
      <c r="R819" s="12">
        <v>0</v>
      </c>
    </row>
    <row r="820" spans="1:18" x14ac:dyDescent="0.25">
      <c r="A820" s="10">
        <v>2029031323</v>
      </c>
      <c r="B820" s="10" t="s">
        <v>3523</v>
      </c>
      <c r="C820" s="10" t="s">
        <v>398</v>
      </c>
      <c r="D820" s="10" t="s">
        <v>4047</v>
      </c>
      <c r="E820" s="10">
        <v>16865615</v>
      </c>
      <c r="F820" s="10" t="s">
        <v>2397</v>
      </c>
      <c r="G820" s="11">
        <v>45809</v>
      </c>
      <c r="H820" s="11">
        <v>45962</v>
      </c>
      <c r="I820" s="15">
        <v>5</v>
      </c>
      <c r="J820" s="10" t="s">
        <v>4043</v>
      </c>
      <c r="K820" s="12">
        <v>9.6999999999999993</v>
      </c>
      <c r="L820" s="10" t="s">
        <v>57</v>
      </c>
      <c r="M820" s="14">
        <v>0.7</v>
      </c>
      <c r="N820" s="10" t="s">
        <v>243</v>
      </c>
      <c r="O820" s="10" t="s">
        <v>60</v>
      </c>
      <c r="P820" s="12">
        <v>6.79</v>
      </c>
      <c r="Q820" s="12">
        <v>0</v>
      </c>
      <c r="R820" s="12">
        <v>0</v>
      </c>
    </row>
    <row r="821" spans="1:18" x14ac:dyDescent="0.25">
      <c r="A821" s="10">
        <v>2029215890</v>
      </c>
      <c r="B821" s="10" t="s">
        <v>3543</v>
      </c>
      <c r="C821" s="10" t="s">
        <v>125</v>
      </c>
      <c r="D821" s="10" t="s">
        <v>4047</v>
      </c>
      <c r="E821" s="10">
        <v>18201929</v>
      </c>
      <c r="F821" s="10" t="s">
        <v>2394</v>
      </c>
      <c r="G821" s="11">
        <v>45809</v>
      </c>
      <c r="H821" s="11">
        <v>45962</v>
      </c>
      <c r="I821" s="15">
        <v>5</v>
      </c>
      <c r="J821" s="10" t="s">
        <v>4043</v>
      </c>
      <c r="K821" s="12">
        <v>77.430000000000007</v>
      </c>
      <c r="L821" s="10" t="s">
        <v>57</v>
      </c>
      <c r="M821" s="14">
        <v>0.7</v>
      </c>
      <c r="N821" s="10" t="s">
        <v>243</v>
      </c>
      <c r="O821" s="10" t="s">
        <v>60</v>
      </c>
      <c r="P821" s="12">
        <v>54.2</v>
      </c>
      <c r="Q821" s="12">
        <v>0</v>
      </c>
      <c r="R821" s="12">
        <v>0</v>
      </c>
    </row>
    <row r="822" spans="1:18" x14ac:dyDescent="0.25">
      <c r="A822" s="10">
        <v>2029210003</v>
      </c>
      <c r="B822" s="10" t="s">
        <v>3542</v>
      </c>
      <c r="C822" s="10" t="s">
        <v>425</v>
      </c>
      <c r="D822" s="10" t="s">
        <v>4047</v>
      </c>
      <c r="E822" s="10">
        <v>18201929</v>
      </c>
      <c r="F822" s="10" t="s">
        <v>2394</v>
      </c>
      <c r="G822" s="11">
        <v>45809</v>
      </c>
      <c r="H822" s="11">
        <v>45962</v>
      </c>
      <c r="I822" s="15">
        <v>5</v>
      </c>
      <c r="J822" s="10" t="s">
        <v>4043</v>
      </c>
      <c r="K822" s="12">
        <v>85.63</v>
      </c>
      <c r="L822" s="10" t="s">
        <v>57</v>
      </c>
      <c r="M822" s="14">
        <v>0.7</v>
      </c>
      <c r="N822" s="10" t="s">
        <v>243</v>
      </c>
      <c r="O822" s="10" t="s">
        <v>60</v>
      </c>
      <c r="P822" s="12">
        <v>59.94</v>
      </c>
      <c r="Q822" s="12">
        <v>0</v>
      </c>
      <c r="R822" s="12">
        <v>0</v>
      </c>
    </row>
    <row r="823" spans="1:18" x14ac:dyDescent="0.25">
      <c r="A823" s="10">
        <v>2029246956</v>
      </c>
      <c r="B823" s="10" t="s">
        <v>3546</v>
      </c>
      <c r="C823" s="10" t="s">
        <v>228</v>
      </c>
      <c r="D823" s="10" t="s">
        <v>4047</v>
      </c>
      <c r="E823" s="10">
        <v>17143996</v>
      </c>
      <c r="F823" s="10" t="s">
        <v>2398</v>
      </c>
      <c r="G823" s="11">
        <v>45811</v>
      </c>
      <c r="H823" s="11">
        <v>45964</v>
      </c>
      <c r="I823" s="15">
        <v>5</v>
      </c>
      <c r="J823" s="10" t="s">
        <v>4043</v>
      </c>
      <c r="K823" s="12">
        <v>28</v>
      </c>
      <c r="L823" s="10" t="s">
        <v>57</v>
      </c>
      <c r="M823" s="14">
        <v>0.7</v>
      </c>
      <c r="N823" s="10" t="s">
        <v>243</v>
      </c>
      <c r="O823" s="10" t="s">
        <v>60</v>
      </c>
      <c r="P823" s="12">
        <v>19.600000000000001</v>
      </c>
      <c r="Q823" s="12">
        <v>0</v>
      </c>
      <c r="R823" s="12">
        <v>0</v>
      </c>
    </row>
    <row r="824" spans="1:18" x14ac:dyDescent="0.25">
      <c r="A824" s="10">
        <v>2029067264</v>
      </c>
      <c r="B824" s="10" t="s">
        <v>3532</v>
      </c>
      <c r="C824" s="10" t="s">
        <v>228</v>
      </c>
      <c r="D824" s="10" t="s">
        <v>4047</v>
      </c>
      <c r="E824" s="10">
        <v>21436172</v>
      </c>
      <c r="F824" s="10" t="s">
        <v>4028</v>
      </c>
      <c r="G824" s="11">
        <v>45809</v>
      </c>
      <c r="H824" s="11">
        <v>45962</v>
      </c>
      <c r="I824" s="15">
        <v>5</v>
      </c>
      <c r="J824" s="10" t="s">
        <v>4043</v>
      </c>
      <c r="K824" s="12">
        <v>11.5</v>
      </c>
      <c r="L824" s="10" t="s">
        <v>57</v>
      </c>
      <c r="M824" s="14">
        <v>0.7</v>
      </c>
      <c r="N824" s="10" t="s">
        <v>243</v>
      </c>
      <c r="O824" s="10" t="s">
        <v>60</v>
      </c>
      <c r="P824" s="12">
        <v>8.0500000000000007</v>
      </c>
      <c r="Q824" s="12">
        <v>0</v>
      </c>
      <c r="R824" s="12">
        <v>0</v>
      </c>
    </row>
    <row r="825" spans="1:18" x14ac:dyDescent="0.25">
      <c r="A825" s="10">
        <v>2028858331</v>
      </c>
      <c r="B825" s="10" t="s">
        <v>3500</v>
      </c>
      <c r="C825" s="10" t="s">
        <v>228</v>
      </c>
      <c r="D825" s="10" t="s">
        <v>4047</v>
      </c>
      <c r="E825" s="10">
        <v>21436172</v>
      </c>
      <c r="F825" s="10" t="s">
        <v>4028</v>
      </c>
      <c r="G825" s="11">
        <v>45809</v>
      </c>
      <c r="H825" s="11">
        <v>45962</v>
      </c>
      <c r="I825" s="15">
        <v>5</v>
      </c>
      <c r="J825" s="10" t="s">
        <v>4043</v>
      </c>
      <c r="K825" s="12">
        <v>110.53</v>
      </c>
      <c r="L825" s="10" t="s">
        <v>57</v>
      </c>
      <c r="M825" s="14">
        <v>0.7</v>
      </c>
      <c r="N825" s="10" t="s">
        <v>243</v>
      </c>
      <c r="O825" s="10" t="s">
        <v>60</v>
      </c>
      <c r="P825" s="12">
        <v>77.37</v>
      </c>
      <c r="Q825" s="12">
        <v>0</v>
      </c>
      <c r="R825" s="12">
        <v>0</v>
      </c>
    </row>
    <row r="826" spans="1:18" x14ac:dyDescent="0.25">
      <c r="A826" s="10">
        <v>2028753345</v>
      </c>
      <c r="B826" s="10" t="s">
        <v>3427</v>
      </c>
      <c r="C826" s="10" t="s">
        <v>278</v>
      </c>
      <c r="D826" s="10" t="s">
        <v>4047</v>
      </c>
      <c r="E826" s="10">
        <v>1706194</v>
      </c>
      <c r="F826" s="10" t="s">
        <v>4009</v>
      </c>
      <c r="G826" s="11">
        <v>45809</v>
      </c>
      <c r="H826" s="11">
        <v>45962</v>
      </c>
      <c r="I826" s="15">
        <v>5</v>
      </c>
      <c r="J826" s="10" t="s">
        <v>4041</v>
      </c>
      <c r="K826" s="12">
        <v>19.190000000000001</v>
      </c>
      <c r="L826" s="10" t="s">
        <v>57</v>
      </c>
      <c r="M826" s="14">
        <v>0.7</v>
      </c>
      <c r="N826" s="10" t="s">
        <v>243</v>
      </c>
      <c r="O826" s="10" t="s">
        <v>60</v>
      </c>
      <c r="P826" s="12">
        <v>13.43</v>
      </c>
      <c r="Q826" s="12">
        <v>0</v>
      </c>
      <c r="R826" s="12">
        <v>0</v>
      </c>
    </row>
    <row r="827" spans="1:18" x14ac:dyDescent="0.25">
      <c r="A827" s="10">
        <v>2028939789</v>
      </c>
      <c r="B827" s="10" t="s">
        <v>3512</v>
      </c>
      <c r="C827" s="10" t="s">
        <v>125</v>
      </c>
      <c r="D827" s="10" t="s">
        <v>4047</v>
      </c>
      <c r="E827" s="10">
        <v>1706194</v>
      </c>
      <c r="F827" s="10" t="s">
        <v>4009</v>
      </c>
      <c r="G827" s="11">
        <v>45809</v>
      </c>
      <c r="H827" s="11">
        <v>45962</v>
      </c>
      <c r="I827" s="15">
        <v>5</v>
      </c>
      <c r="J827" s="10" t="s">
        <v>4041</v>
      </c>
      <c r="K827" s="12">
        <v>22.19</v>
      </c>
      <c r="L827" s="10" t="s">
        <v>57</v>
      </c>
      <c r="M827" s="14">
        <v>0.7</v>
      </c>
      <c r="N827" s="10" t="s">
        <v>243</v>
      </c>
      <c r="O827" s="10" t="s">
        <v>60</v>
      </c>
      <c r="P827" s="12">
        <v>15.53</v>
      </c>
      <c r="Q827" s="12">
        <v>0</v>
      </c>
      <c r="R827" s="12">
        <v>0</v>
      </c>
    </row>
    <row r="828" spans="1:18" x14ac:dyDescent="0.25">
      <c r="A828" s="10">
        <v>2028905614</v>
      </c>
      <c r="B828" s="10" t="s">
        <v>3504</v>
      </c>
      <c r="C828" s="10" t="s">
        <v>203</v>
      </c>
      <c r="D828" s="10" t="s">
        <v>4047</v>
      </c>
      <c r="E828" s="10">
        <v>1706194</v>
      </c>
      <c r="F828" s="10" t="s">
        <v>4009</v>
      </c>
      <c r="G828" s="11">
        <v>45809</v>
      </c>
      <c r="H828" s="11">
        <v>45962</v>
      </c>
      <c r="I828" s="15">
        <v>5</v>
      </c>
      <c r="J828" s="10" t="s">
        <v>4041</v>
      </c>
      <c r="K828" s="12">
        <v>28.38</v>
      </c>
      <c r="L828" s="10" t="s">
        <v>57</v>
      </c>
      <c r="M828" s="14">
        <v>0.7</v>
      </c>
      <c r="N828" s="10" t="s">
        <v>243</v>
      </c>
      <c r="O828" s="10" t="s">
        <v>60</v>
      </c>
      <c r="P828" s="12">
        <v>19.87</v>
      </c>
      <c r="Q828" s="12">
        <v>0</v>
      </c>
      <c r="R828" s="12">
        <v>0</v>
      </c>
    </row>
    <row r="829" spans="1:18" x14ac:dyDescent="0.25">
      <c r="A829" s="10">
        <v>2028905068</v>
      </c>
      <c r="B829" s="10" t="s">
        <v>3503</v>
      </c>
      <c r="C829" s="10" t="s">
        <v>203</v>
      </c>
      <c r="D829" s="10" t="s">
        <v>4047</v>
      </c>
      <c r="E829" s="10">
        <v>1706194</v>
      </c>
      <c r="F829" s="10" t="s">
        <v>4009</v>
      </c>
      <c r="G829" s="11">
        <v>45809</v>
      </c>
      <c r="H829" s="11">
        <v>45962</v>
      </c>
      <c r="I829" s="15">
        <v>5</v>
      </c>
      <c r="J829" s="10" t="s">
        <v>4041</v>
      </c>
      <c r="K829" s="12">
        <v>49.12</v>
      </c>
      <c r="L829" s="10" t="s">
        <v>57</v>
      </c>
      <c r="M829" s="14">
        <v>0.7</v>
      </c>
      <c r="N829" s="10" t="s">
        <v>243</v>
      </c>
      <c r="O829" s="10" t="s">
        <v>60</v>
      </c>
      <c r="P829" s="12">
        <v>34.380000000000003</v>
      </c>
      <c r="Q829" s="12">
        <v>0</v>
      </c>
      <c r="R829" s="12">
        <v>0</v>
      </c>
    </row>
    <row r="830" spans="1:18" x14ac:dyDescent="0.25">
      <c r="A830" s="10">
        <v>2029132495</v>
      </c>
      <c r="B830" s="10" t="s">
        <v>3536</v>
      </c>
      <c r="C830" s="10" t="s">
        <v>568</v>
      </c>
      <c r="D830" s="10" t="s">
        <v>4047</v>
      </c>
      <c r="E830" s="10">
        <v>21345012</v>
      </c>
      <c r="F830" s="10" t="s">
        <v>4030</v>
      </c>
      <c r="G830" s="11">
        <v>45809</v>
      </c>
      <c r="H830" s="11">
        <v>45962</v>
      </c>
      <c r="I830" s="15">
        <v>5</v>
      </c>
      <c r="J830" s="10" t="s">
        <v>4041</v>
      </c>
      <c r="K830" s="12">
        <v>77.48</v>
      </c>
      <c r="L830" s="10" t="s">
        <v>57</v>
      </c>
      <c r="M830" s="14">
        <v>0.3</v>
      </c>
      <c r="N830" s="10" t="s">
        <v>243</v>
      </c>
      <c r="O830" s="10" t="s">
        <v>60</v>
      </c>
      <c r="P830" s="12">
        <v>23.24</v>
      </c>
      <c r="Q830" s="12">
        <v>0</v>
      </c>
      <c r="R830" s="12">
        <v>0</v>
      </c>
    </row>
    <row r="831" spans="1:18" x14ac:dyDescent="0.25">
      <c r="A831" s="10">
        <v>2028965158</v>
      </c>
      <c r="B831" s="10" t="s">
        <v>3517</v>
      </c>
      <c r="C831" s="10" t="s">
        <v>228</v>
      </c>
      <c r="D831" s="10" t="s">
        <v>4047</v>
      </c>
      <c r="E831" s="10">
        <v>19200754</v>
      </c>
      <c r="F831" s="10" t="s">
        <v>2405</v>
      </c>
      <c r="G831" s="11">
        <v>45809</v>
      </c>
      <c r="H831" s="11">
        <v>45962</v>
      </c>
      <c r="I831" s="15">
        <v>5</v>
      </c>
      <c r="J831" s="10" t="s">
        <v>4043</v>
      </c>
      <c r="K831" s="12">
        <v>80.16</v>
      </c>
      <c r="L831" s="10" t="s">
        <v>57</v>
      </c>
      <c r="M831" s="14">
        <v>0.7</v>
      </c>
      <c r="N831" s="10" t="s">
        <v>243</v>
      </c>
      <c r="O831" s="10" t="s">
        <v>60</v>
      </c>
      <c r="P831" s="12">
        <v>56.11</v>
      </c>
      <c r="Q831" s="12">
        <v>0</v>
      </c>
      <c r="R831" s="12">
        <v>0</v>
      </c>
    </row>
    <row r="832" spans="1:18" x14ac:dyDescent="0.25">
      <c r="A832" s="10">
        <v>2028893261</v>
      </c>
      <c r="B832" s="10" t="s">
        <v>2941</v>
      </c>
      <c r="C832" s="10" t="s">
        <v>164</v>
      </c>
      <c r="D832" s="10" t="s">
        <v>4047</v>
      </c>
      <c r="E832" s="10">
        <v>8977234</v>
      </c>
      <c r="F832" s="10" t="s">
        <v>2395</v>
      </c>
      <c r="G832" s="11">
        <v>45809</v>
      </c>
      <c r="H832" s="11">
        <v>45962</v>
      </c>
      <c r="I832" s="15">
        <v>5</v>
      </c>
      <c r="J832" s="10" t="s">
        <v>4041</v>
      </c>
      <c r="K832" s="12">
        <v>10.18</v>
      </c>
      <c r="L832" s="10" t="s">
        <v>57</v>
      </c>
      <c r="M832" s="14">
        <v>0.7</v>
      </c>
      <c r="N832" s="10" t="s">
        <v>243</v>
      </c>
      <c r="O832" s="10" t="s">
        <v>60</v>
      </c>
      <c r="P832" s="12">
        <v>7.13</v>
      </c>
      <c r="Q832" s="12">
        <v>0</v>
      </c>
      <c r="R832" s="12">
        <v>0</v>
      </c>
    </row>
    <row r="833" spans="1:18" x14ac:dyDescent="0.25">
      <c r="A833" s="10">
        <v>2028916882</v>
      </c>
      <c r="B833" s="10" t="s">
        <v>2569</v>
      </c>
      <c r="C833" s="10" t="s">
        <v>120</v>
      </c>
      <c r="D833" s="10" t="s">
        <v>4047</v>
      </c>
      <c r="E833" s="10">
        <v>8977234</v>
      </c>
      <c r="F833" s="10" t="s">
        <v>2395</v>
      </c>
      <c r="G833" s="11">
        <v>45809</v>
      </c>
      <c r="H833" s="11">
        <v>45962</v>
      </c>
      <c r="I833" s="15">
        <v>5</v>
      </c>
      <c r="J833" s="10" t="s">
        <v>4041</v>
      </c>
      <c r="K833" s="12">
        <v>16.850000000000001</v>
      </c>
      <c r="L833" s="10" t="s">
        <v>57</v>
      </c>
      <c r="M833" s="14">
        <v>0.7</v>
      </c>
      <c r="N833" s="10" t="s">
        <v>243</v>
      </c>
      <c r="O833" s="10" t="s">
        <v>60</v>
      </c>
      <c r="P833" s="12">
        <v>11.8</v>
      </c>
      <c r="Q833" s="12">
        <v>0</v>
      </c>
      <c r="R833" s="12">
        <v>0</v>
      </c>
    </row>
    <row r="834" spans="1:18" x14ac:dyDescent="0.25">
      <c r="A834" s="10">
        <v>2028565271</v>
      </c>
      <c r="B834" s="10" t="s">
        <v>2564</v>
      </c>
      <c r="C834" s="10" t="s">
        <v>120</v>
      </c>
      <c r="D834" s="10" t="s">
        <v>4047</v>
      </c>
      <c r="E834" s="10">
        <v>8977234</v>
      </c>
      <c r="F834" s="10" t="s">
        <v>2395</v>
      </c>
      <c r="G834" s="11">
        <v>45809</v>
      </c>
      <c r="H834" s="11">
        <v>45962</v>
      </c>
      <c r="I834" s="15">
        <v>5</v>
      </c>
      <c r="J834" s="10" t="s">
        <v>4041</v>
      </c>
      <c r="K834" s="12">
        <v>24.78</v>
      </c>
      <c r="L834" s="10" t="s">
        <v>57</v>
      </c>
      <c r="M834" s="14">
        <v>0.7</v>
      </c>
      <c r="N834" s="10" t="s">
        <v>243</v>
      </c>
      <c r="O834" s="10" t="s">
        <v>60</v>
      </c>
      <c r="P834" s="12">
        <v>17.350000000000001</v>
      </c>
      <c r="Q834" s="12">
        <v>0</v>
      </c>
      <c r="R834" s="12">
        <v>0</v>
      </c>
    </row>
    <row r="835" spans="1:18" x14ac:dyDescent="0.25">
      <c r="A835" s="10">
        <v>2028663282</v>
      </c>
      <c r="B835" s="10" t="s">
        <v>3410</v>
      </c>
      <c r="C835" s="10" t="s">
        <v>228</v>
      </c>
      <c r="D835" s="10" t="s">
        <v>4047</v>
      </c>
      <c r="E835" s="10">
        <v>8977234</v>
      </c>
      <c r="F835" s="10" t="s">
        <v>2395</v>
      </c>
      <c r="G835" s="11">
        <v>45809</v>
      </c>
      <c r="H835" s="11">
        <v>45962</v>
      </c>
      <c r="I835" s="15">
        <v>5</v>
      </c>
      <c r="J835" s="10" t="s">
        <v>4041</v>
      </c>
      <c r="K835" s="12">
        <v>27.5</v>
      </c>
      <c r="L835" s="10" t="s">
        <v>57</v>
      </c>
      <c r="M835" s="14">
        <v>0.7</v>
      </c>
      <c r="N835" s="10" t="s">
        <v>243</v>
      </c>
      <c r="O835" s="10" t="s">
        <v>60</v>
      </c>
      <c r="P835" s="12">
        <v>19.25</v>
      </c>
      <c r="Q835" s="12">
        <v>0</v>
      </c>
      <c r="R835" s="12">
        <v>0</v>
      </c>
    </row>
    <row r="836" spans="1:18" x14ac:dyDescent="0.25">
      <c r="A836" s="10">
        <v>2029034660</v>
      </c>
      <c r="B836" s="10" t="s">
        <v>3525</v>
      </c>
      <c r="C836" s="10" t="s">
        <v>228</v>
      </c>
      <c r="D836" s="10" t="s">
        <v>4047</v>
      </c>
      <c r="E836" s="10">
        <v>8977234</v>
      </c>
      <c r="F836" s="10" t="s">
        <v>2395</v>
      </c>
      <c r="G836" s="11">
        <v>45809</v>
      </c>
      <c r="H836" s="11">
        <v>45962</v>
      </c>
      <c r="I836" s="15">
        <v>5</v>
      </c>
      <c r="J836" s="10" t="s">
        <v>4041</v>
      </c>
      <c r="K836" s="12">
        <v>33.119999999999997</v>
      </c>
      <c r="L836" s="10" t="s">
        <v>57</v>
      </c>
      <c r="M836" s="14">
        <v>0.7</v>
      </c>
      <c r="N836" s="10" t="s">
        <v>243</v>
      </c>
      <c r="O836" s="10" t="s">
        <v>60</v>
      </c>
      <c r="P836" s="12">
        <v>23.18</v>
      </c>
      <c r="Q836" s="12">
        <v>0</v>
      </c>
      <c r="R836" s="12">
        <v>0</v>
      </c>
    </row>
    <row r="837" spans="1:18" x14ac:dyDescent="0.25">
      <c r="A837" s="10">
        <v>2029014822</v>
      </c>
      <c r="B837" s="10" t="s">
        <v>3521</v>
      </c>
      <c r="C837" s="10" t="s">
        <v>228</v>
      </c>
      <c r="D837" s="10" t="s">
        <v>4047</v>
      </c>
      <c r="E837" s="10">
        <v>8977234</v>
      </c>
      <c r="F837" s="10" t="s">
        <v>2395</v>
      </c>
      <c r="G837" s="11">
        <v>45809</v>
      </c>
      <c r="H837" s="11">
        <v>45962</v>
      </c>
      <c r="I837" s="15">
        <v>5</v>
      </c>
      <c r="J837" s="10" t="s">
        <v>4041</v>
      </c>
      <c r="K837" s="12">
        <v>41.95</v>
      </c>
      <c r="L837" s="10" t="s">
        <v>57</v>
      </c>
      <c r="M837" s="14">
        <v>0.7</v>
      </c>
      <c r="N837" s="10" t="s">
        <v>243</v>
      </c>
      <c r="O837" s="10" t="s">
        <v>60</v>
      </c>
      <c r="P837" s="12">
        <v>29.36</v>
      </c>
      <c r="Q837" s="12">
        <v>0</v>
      </c>
      <c r="R837" s="12">
        <v>0</v>
      </c>
    </row>
    <row r="838" spans="1:18" x14ac:dyDescent="0.25">
      <c r="A838" s="10">
        <v>2029295311</v>
      </c>
      <c r="B838" s="10" t="s">
        <v>2598</v>
      </c>
      <c r="C838" s="10" t="s">
        <v>76</v>
      </c>
      <c r="D838" s="10" t="s">
        <v>4047</v>
      </c>
      <c r="E838" s="10">
        <v>8977234</v>
      </c>
      <c r="F838" s="10" t="s">
        <v>2395</v>
      </c>
      <c r="G838" s="11">
        <v>45813</v>
      </c>
      <c r="H838" s="11">
        <v>45966</v>
      </c>
      <c r="I838" s="15">
        <v>5</v>
      </c>
      <c r="J838" s="10" t="s">
        <v>4041</v>
      </c>
      <c r="K838" s="12">
        <v>45.04</v>
      </c>
      <c r="L838" s="10" t="s">
        <v>57</v>
      </c>
      <c r="M838" s="14">
        <v>0.7</v>
      </c>
      <c r="N838" s="10" t="s">
        <v>243</v>
      </c>
      <c r="O838" s="10" t="s">
        <v>60</v>
      </c>
      <c r="P838" s="12">
        <v>31.53</v>
      </c>
      <c r="Q838" s="12">
        <v>0</v>
      </c>
      <c r="R838" s="12">
        <v>0</v>
      </c>
    </row>
    <row r="839" spans="1:18" x14ac:dyDescent="0.25">
      <c r="A839" s="10">
        <v>2028934221</v>
      </c>
      <c r="B839" s="10" t="s">
        <v>2570</v>
      </c>
      <c r="C839" s="10" t="s">
        <v>120</v>
      </c>
      <c r="D839" s="10" t="s">
        <v>4047</v>
      </c>
      <c r="E839" s="10">
        <v>8977234</v>
      </c>
      <c r="F839" s="10" t="s">
        <v>2395</v>
      </c>
      <c r="G839" s="11">
        <v>45809</v>
      </c>
      <c r="H839" s="11">
        <v>45962</v>
      </c>
      <c r="I839" s="15">
        <v>5</v>
      </c>
      <c r="J839" s="10" t="s">
        <v>4041</v>
      </c>
      <c r="K839" s="12">
        <v>52.31</v>
      </c>
      <c r="L839" s="10" t="s">
        <v>57</v>
      </c>
      <c r="M839" s="14">
        <v>0.7</v>
      </c>
      <c r="N839" s="10" t="s">
        <v>243</v>
      </c>
      <c r="O839" s="10" t="s">
        <v>60</v>
      </c>
      <c r="P839" s="12">
        <v>36.619999999999997</v>
      </c>
      <c r="Q839" s="12">
        <v>0</v>
      </c>
      <c r="R839" s="12">
        <v>0</v>
      </c>
    </row>
    <row r="840" spans="1:18" x14ac:dyDescent="0.25">
      <c r="A840" s="10">
        <v>2029137105</v>
      </c>
      <c r="B840" s="10" t="s">
        <v>3537</v>
      </c>
      <c r="C840" s="10" t="s">
        <v>278</v>
      </c>
      <c r="D840" s="10" t="s">
        <v>4047</v>
      </c>
      <c r="E840" s="10">
        <v>8977234</v>
      </c>
      <c r="F840" s="10" t="s">
        <v>2395</v>
      </c>
      <c r="G840" s="11">
        <v>45809</v>
      </c>
      <c r="H840" s="11">
        <v>45962</v>
      </c>
      <c r="I840" s="15">
        <v>5</v>
      </c>
      <c r="J840" s="10" t="s">
        <v>4041</v>
      </c>
      <c r="K840" s="12">
        <v>66.86</v>
      </c>
      <c r="L840" s="10" t="s">
        <v>57</v>
      </c>
      <c r="M840" s="14">
        <v>0.7</v>
      </c>
      <c r="N840" s="10" t="s">
        <v>243</v>
      </c>
      <c r="O840" s="10" t="s">
        <v>60</v>
      </c>
      <c r="P840" s="12">
        <v>46.8</v>
      </c>
      <c r="Q840" s="12">
        <v>0</v>
      </c>
      <c r="R840" s="12">
        <v>0</v>
      </c>
    </row>
    <row r="841" spans="1:18" x14ac:dyDescent="0.25">
      <c r="A841" s="10">
        <v>2029011564</v>
      </c>
      <c r="B841" s="10" t="s">
        <v>3520</v>
      </c>
      <c r="C841" s="10" t="s">
        <v>228</v>
      </c>
      <c r="D841" s="10" t="s">
        <v>4047</v>
      </c>
      <c r="E841" s="10">
        <v>8977234</v>
      </c>
      <c r="F841" s="10" t="s">
        <v>2395</v>
      </c>
      <c r="G841" s="11">
        <v>45809</v>
      </c>
      <c r="H841" s="11">
        <v>45962</v>
      </c>
      <c r="I841" s="15">
        <v>5</v>
      </c>
      <c r="J841" s="10" t="s">
        <v>4041</v>
      </c>
      <c r="K841" s="12">
        <v>96</v>
      </c>
      <c r="L841" s="10" t="s">
        <v>57</v>
      </c>
      <c r="M841" s="14">
        <v>0.7</v>
      </c>
      <c r="N841" s="10" t="s">
        <v>243</v>
      </c>
      <c r="O841" s="10" t="s">
        <v>60</v>
      </c>
      <c r="P841" s="12">
        <v>67.2</v>
      </c>
      <c r="Q841" s="12">
        <v>0</v>
      </c>
      <c r="R841" s="12">
        <v>0</v>
      </c>
    </row>
    <row r="842" spans="1:18" x14ac:dyDescent="0.25">
      <c r="A842" s="10">
        <v>2028800424</v>
      </c>
      <c r="B842" s="10" t="s">
        <v>3494</v>
      </c>
      <c r="C842" s="10" t="s">
        <v>427</v>
      </c>
      <c r="D842" s="10" t="s">
        <v>4047</v>
      </c>
      <c r="E842" s="10">
        <v>8977234</v>
      </c>
      <c r="F842" s="10" t="s">
        <v>2395</v>
      </c>
      <c r="G842" s="11">
        <v>45804</v>
      </c>
      <c r="H842" s="11">
        <v>45957</v>
      </c>
      <c r="I842" s="15">
        <v>5</v>
      </c>
      <c r="J842" s="10" t="s">
        <v>4041</v>
      </c>
      <c r="K842" s="12">
        <v>141.32</v>
      </c>
      <c r="L842" s="10" t="s">
        <v>57</v>
      </c>
      <c r="M842" s="14">
        <v>0.7</v>
      </c>
      <c r="N842" s="10" t="s">
        <v>243</v>
      </c>
      <c r="O842" s="10" t="s">
        <v>60</v>
      </c>
      <c r="P842" s="12">
        <v>98.92</v>
      </c>
      <c r="Q842" s="12">
        <v>0</v>
      </c>
      <c r="R842" s="12">
        <v>0</v>
      </c>
    </row>
    <row r="843" spans="1:18" x14ac:dyDescent="0.25">
      <c r="A843" s="10">
        <v>2028923136</v>
      </c>
      <c r="B843" s="10" t="s">
        <v>3508</v>
      </c>
      <c r="C843" s="10" t="s">
        <v>228</v>
      </c>
      <c r="D843" s="10" t="s">
        <v>4047</v>
      </c>
      <c r="E843" s="10">
        <v>19396223</v>
      </c>
      <c r="F843" s="10" t="s">
        <v>2412</v>
      </c>
      <c r="G843" s="11">
        <v>45809</v>
      </c>
      <c r="H843" s="11">
        <v>45962</v>
      </c>
      <c r="I843" s="15">
        <v>5</v>
      </c>
      <c r="J843" s="10" t="s">
        <v>4041</v>
      </c>
      <c r="K843" s="12">
        <v>15.75</v>
      </c>
      <c r="L843" s="10" t="s">
        <v>57</v>
      </c>
      <c r="M843" s="14">
        <v>0.7</v>
      </c>
      <c r="N843" s="10" t="s">
        <v>243</v>
      </c>
      <c r="O843" s="10" t="s">
        <v>60</v>
      </c>
      <c r="P843" s="12">
        <v>11.02</v>
      </c>
      <c r="Q843" s="12">
        <v>0</v>
      </c>
      <c r="R843" s="12">
        <v>0</v>
      </c>
    </row>
    <row r="844" spans="1:18" x14ac:dyDescent="0.25">
      <c r="A844" s="10">
        <v>2028551685</v>
      </c>
      <c r="B844" s="10" t="s">
        <v>3385</v>
      </c>
      <c r="C844" s="10" t="s">
        <v>1277</v>
      </c>
      <c r="D844" s="10" t="s">
        <v>4047</v>
      </c>
      <c r="E844" s="10">
        <v>19396223</v>
      </c>
      <c r="F844" s="10" t="s">
        <v>2412</v>
      </c>
      <c r="G844" s="11">
        <v>45809</v>
      </c>
      <c r="H844" s="11">
        <v>45962</v>
      </c>
      <c r="I844" s="15">
        <v>5</v>
      </c>
      <c r="J844" s="10" t="s">
        <v>4041</v>
      </c>
      <c r="K844" s="12">
        <v>27.19</v>
      </c>
      <c r="L844" s="10" t="s">
        <v>57</v>
      </c>
      <c r="M844" s="14">
        <v>0.7</v>
      </c>
      <c r="N844" s="10" t="s">
        <v>243</v>
      </c>
      <c r="O844" s="10" t="s">
        <v>60</v>
      </c>
      <c r="P844" s="12">
        <v>19.03</v>
      </c>
      <c r="Q844" s="12">
        <v>0</v>
      </c>
      <c r="R844" s="12">
        <v>0</v>
      </c>
    </row>
    <row r="845" spans="1:18" x14ac:dyDescent="0.25">
      <c r="A845" s="10">
        <v>2029189478</v>
      </c>
      <c r="B845" s="10" t="s">
        <v>2589</v>
      </c>
      <c r="C845" s="10" t="s">
        <v>228</v>
      </c>
      <c r="D845" s="10" t="s">
        <v>4047</v>
      </c>
      <c r="E845" s="10">
        <v>17126004</v>
      </c>
      <c r="F845" s="10" t="s">
        <v>4010</v>
      </c>
      <c r="G845" s="11">
        <v>45809</v>
      </c>
      <c r="H845" s="11">
        <v>45962</v>
      </c>
      <c r="I845" s="15">
        <v>5</v>
      </c>
      <c r="J845" s="10" t="s">
        <v>4043</v>
      </c>
      <c r="K845" s="12">
        <v>134.43</v>
      </c>
      <c r="L845" s="10" t="s">
        <v>57</v>
      </c>
      <c r="M845" s="14">
        <v>0.7</v>
      </c>
      <c r="N845" s="10" t="s">
        <v>243</v>
      </c>
      <c r="O845" s="10" t="s">
        <v>60</v>
      </c>
      <c r="P845" s="12">
        <v>94.1</v>
      </c>
      <c r="Q845" s="12">
        <v>0</v>
      </c>
      <c r="R845" s="12">
        <v>0</v>
      </c>
    </row>
    <row r="846" spans="1:18" x14ac:dyDescent="0.25">
      <c r="A846" s="10">
        <v>2028780364</v>
      </c>
      <c r="B846" s="10" t="s">
        <v>3491</v>
      </c>
      <c r="C846" s="10" t="s">
        <v>164</v>
      </c>
      <c r="D846" s="10" t="s">
        <v>4047</v>
      </c>
      <c r="E846" s="10">
        <v>371819</v>
      </c>
      <c r="F846" s="10" t="s">
        <v>2401</v>
      </c>
      <c r="G846" s="11">
        <v>45809</v>
      </c>
      <c r="H846" s="11">
        <v>45962</v>
      </c>
      <c r="I846" s="15">
        <v>5</v>
      </c>
      <c r="J846" s="10" t="s">
        <v>4043</v>
      </c>
      <c r="K846" s="12">
        <v>21.82</v>
      </c>
      <c r="L846" s="10" t="s">
        <v>57</v>
      </c>
      <c r="M846" s="14">
        <v>0.7</v>
      </c>
      <c r="N846" s="10" t="s">
        <v>243</v>
      </c>
      <c r="O846" s="10" t="s">
        <v>60</v>
      </c>
      <c r="P846" s="12">
        <v>15.27</v>
      </c>
      <c r="Q846" s="12">
        <v>0</v>
      </c>
      <c r="R846" s="12">
        <v>0</v>
      </c>
    </row>
    <row r="847" spans="1:18" x14ac:dyDescent="0.25">
      <c r="A847" s="10">
        <v>2029251259</v>
      </c>
      <c r="B847" s="10" t="s">
        <v>2592</v>
      </c>
      <c r="C847" s="10" t="s">
        <v>228</v>
      </c>
      <c r="D847" s="10" t="s">
        <v>4047</v>
      </c>
      <c r="E847" s="10">
        <v>21283956</v>
      </c>
      <c r="F847" s="10" t="s">
        <v>2825</v>
      </c>
      <c r="G847" s="11">
        <v>45811</v>
      </c>
      <c r="H847" s="11">
        <v>45964</v>
      </c>
      <c r="I847" s="15">
        <v>5</v>
      </c>
      <c r="J847" s="10" t="s">
        <v>4043</v>
      </c>
      <c r="K847" s="12">
        <v>74.58</v>
      </c>
      <c r="L847" s="10" t="s">
        <v>57</v>
      </c>
      <c r="M847" s="14">
        <v>0.7</v>
      </c>
      <c r="N847" s="10" t="s">
        <v>243</v>
      </c>
      <c r="O847" s="10" t="s">
        <v>60</v>
      </c>
      <c r="P847" s="12">
        <v>52.21</v>
      </c>
      <c r="Q847" s="12">
        <v>0</v>
      </c>
      <c r="R847" s="12">
        <v>0</v>
      </c>
    </row>
    <row r="848" spans="1:18" x14ac:dyDescent="0.25">
      <c r="A848" s="10">
        <v>2028901995</v>
      </c>
      <c r="B848" s="10" t="s">
        <v>3475</v>
      </c>
      <c r="C848" s="10" t="s">
        <v>125</v>
      </c>
      <c r="D848" s="10" t="s">
        <v>4047</v>
      </c>
      <c r="E848" s="10">
        <v>17425766</v>
      </c>
      <c r="F848" s="10" t="s">
        <v>2414</v>
      </c>
      <c r="G848" s="11">
        <v>45809</v>
      </c>
      <c r="H848" s="11">
        <v>45962</v>
      </c>
      <c r="I848" s="15">
        <v>5</v>
      </c>
      <c r="J848" s="10" t="s">
        <v>4041</v>
      </c>
      <c r="K848" s="12">
        <v>13.34</v>
      </c>
      <c r="L848" s="10" t="s">
        <v>57</v>
      </c>
      <c r="M848" s="14">
        <v>0.7</v>
      </c>
      <c r="N848" s="10" t="s">
        <v>243</v>
      </c>
      <c r="O848" s="10" t="s">
        <v>60</v>
      </c>
      <c r="P848" s="12">
        <v>9.34</v>
      </c>
      <c r="Q848" s="12">
        <v>9.34</v>
      </c>
      <c r="R848" s="12">
        <v>9.34</v>
      </c>
    </row>
    <row r="849" spans="1:18" x14ac:dyDescent="0.25">
      <c r="A849" s="10">
        <v>2028898558</v>
      </c>
      <c r="B849" s="10" t="s">
        <v>3502</v>
      </c>
      <c r="C849" s="10" t="s">
        <v>228</v>
      </c>
      <c r="D849" s="10" t="s">
        <v>4047</v>
      </c>
      <c r="E849" s="10">
        <v>7470776</v>
      </c>
      <c r="F849" s="10" t="s">
        <v>2415</v>
      </c>
      <c r="G849" s="11">
        <v>45809</v>
      </c>
      <c r="H849" s="11">
        <v>45962</v>
      </c>
      <c r="I849" s="15">
        <v>5</v>
      </c>
      <c r="J849" s="10" t="s">
        <v>4043</v>
      </c>
      <c r="K849" s="12">
        <v>23.85</v>
      </c>
      <c r="L849" s="10" t="s">
        <v>57</v>
      </c>
      <c r="M849" s="14">
        <v>0.7</v>
      </c>
      <c r="N849" s="10" t="s">
        <v>243</v>
      </c>
      <c r="O849" s="10" t="s">
        <v>60</v>
      </c>
      <c r="P849" s="12">
        <v>16.7</v>
      </c>
      <c r="Q849" s="12">
        <v>16.7</v>
      </c>
      <c r="R849" s="12">
        <v>16.7</v>
      </c>
    </row>
    <row r="850" spans="1:18" x14ac:dyDescent="0.25">
      <c r="A850" s="10">
        <v>2028897604</v>
      </c>
      <c r="B850" s="10" t="s">
        <v>3501</v>
      </c>
      <c r="C850" s="10" t="s">
        <v>203</v>
      </c>
      <c r="D850" s="10" t="s">
        <v>4047</v>
      </c>
      <c r="E850" s="10">
        <v>20003537</v>
      </c>
      <c r="F850" s="10" t="s">
        <v>4012</v>
      </c>
      <c r="G850" s="11">
        <v>45809</v>
      </c>
      <c r="H850" s="11">
        <v>45962</v>
      </c>
      <c r="I850" s="15">
        <v>5</v>
      </c>
      <c r="J850" s="10" t="s">
        <v>4041</v>
      </c>
      <c r="K850" s="12">
        <v>28.38</v>
      </c>
      <c r="L850" s="10" t="s">
        <v>57</v>
      </c>
      <c r="M850" s="14">
        <v>0.7</v>
      </c>
      <c r="N850" s="10" t="s">
        <v>243</v>
      </c>
      <c r="O850" s="10" t="s">
        <v>60</v>
      </c>
      <c r="P850" s="12">
        <v>19.87</v>
      </c>
      <c r="Q850" s="12">
        <v>19.87</v>
      </c>
      <c r="R850" s="12">
        <v>19.87</v>
      </c>
    </row>
    <row r="851" spans="1:18" x14ac:dyDescent="0.25">
      <c r="A851" s="10">
        <v>2028773696</v>
      </c>
      <c r="B851" s="10" t="s">
        <v>3429</v>
      </c>
      <c r="C851" s="10" t="s">
        <v>164</v>
      </c>
      <c r="D851" s="10" t="s">
        <v>4047</v>
      </c>
      <c r="E851" s="10">
        <v>8977234</v>
      </c>
      <c r="F851" s="10" t="s">
        <v>2395</v>
      </c>
      <c r="G851" s="11">
        <v>45809</v>
      </c>
      <c r="H851" s="11">
        <v>45962</v>
      </c>
      <c r="I851" s="15">
        <v>5</v>
      </c>
      <c r="J851" s="10" t="s">
        <v>4041</v>
      </c>
      <c r="K851" s="12">
        <v>28.4</v>
      </c>
      <c r="L851" s="10" t="s">
        <v>57</v>
      </c>
      <c r="M851" s="14">
        <v>0.7</v>
      </c>
      <c r="N851" s="10" t="s">
        <v>243</v>
      </c>
      <c r="O851" s="10" t="s">
        <v>60</v>
      </c>
      <c r="P851" s="12">
        <v>19.88</v>
      </c>
      <c r="Q851" s="12">
        <v>19.88</v>
      </c>
      <c r="R851" s="12">
        <v>19.88</v>
      </c>
    </row>
    <row r="852" spans="1:18" x14ac:dyDescent="0.25">
      <c r="A852" s="10">
        <v>2028847739</v>
      </c>
      <c r="B852" s="10" t="s">
        <v>3499</v>
      </c>
      <c r="C852" s="10" t="s">
        <v>203</v>
      </c>
      <c r="D852" s="10" t="s">
        <v>4047</v>
      </c>
      <c r="E852" s="10">
        <v>18201929</v>
      </c>
      <c r="F852" s="10" t="s">
        <v>2394</v>
      </c>
      <c r="G852" s="11">
        <v>45809</v>
      </c>
      <c r="H852" s="11">
        <v>45962</v>
      </c>
      <c r="I852" s="15">
        <v>5</v>
      </c>
      <c r="J852" s="10" t="s">
        <v>4043</v>
      </c>
      <c r="K852" s="12">
        <v>31</v>
      </c>
      <c r="L852" s="10" t="s">
        <v>57</v>
      </c>
      <c r="M852" s="14">
        <v>0.7</v>
      </c>
      <c r="N852" s="10" t="s">
        <v>243</v>
      </c>
      <c r="O852" s="10" t="s">
        <v>60</v>
      </c>
      <c r="P852" s="12">
        <v>21.7</v>
      </c>
      <c r="Q852" s="12">
        <v>21.7</v>
      </c>
      <c r="R852" s="12">
        <v>21.7</v>
      </c>
    </row>
    <row r="853" spans="1:18" x14ac:dyDescent="0.25">
      <c r="A853" s="10">
        <v>2028912169</v>
      </c>
      <c r="B853" s="10" t="s">
        <v>3505</v>
      </c>
      <c r="C853" s="10" t="s">
        <v>125</v>
      </c>
      <c r="D853" s="10" t="s">
        <v>4047</v>
      </c>
      <c r="E853" s="10">
        <v>18201929</v>
      </c>
      <c r="F853" s="10" t="s">
        <v>2394</v>
      </c>
      <c r="G853" s="11">
        <v>45809</v>
      </c>
      <c r="H853" s="11">
        <v>45962</v>
      </c>
      <c r="I853" s="15">
        <v>5</v>
      </c>
      <c r="J853" s="10" t="s">
        <v>4043</v>
      </c>
      <c r="K853" s="12">
        <v>33.54</v>
      </c>
      <c r="L853" s="10" t="s">
        <v>57</v>
      </c>
      <c r="M853" s="14">
        <v>0.7</v>
      </c>
      <c r="N853" s="10" t="s">
        <v>243</v>
      </c>
      <c r="O853" s="10" t="s">
        <v>60</v>
      </c>
      <c r="P853" s="12">
        <v>23.48</v>
      </c>
      <c r="Q853" s="12">
        <v>23.48</v>
      </c>
      <c r="R853" s="12">
        <v>23.48</v>
      </c>
    </row>
    <row r="854" spans="1:18" x14ac:dyDescent="0.25">
      <c r="A854" s="10">
        <v>2028949436</v>
      </c>
      <c r="B854" s="10" t="s">
        <v>3513</v>
      </c>
      <c r="C854" s="10" t="s">
        <v>228</v>
      </c>
      <c r="D854" s="10" t="s">
        <v>4047</v>
      </c>
      <c r="E854" s="10">
        <v>7470776</v>
      </c>
      <c r="F854" s="10" t="s">
        <v>2415</v>
      </c>
      <c r="G854" s="11">
        <v>45809</v>
      </c>
      <c r="H854" s="11">
        <v>45962</v>
      </c>
      <c r="I854" s="15">
        <v>5</v>
      </c>
      <c r="J854" s="10" t="s">
        <v>4043</v>
      </c>
      <c r="K854" s="12">
        <v>35.700000000000003</v>
      </c>
      <c r="L854" s="10" t="s">
        <v>57</v>
      </c>
      <c r="M854" s="14">
        <v>0.7</v>
      </c>
      <c r="N854" s="10" t="s">
        <v>243</v>
      </c>
      <c r="O854" s="10" t="s">
        <v>60</v>
      </c>
      <c r="P854" s="12">
        <v>24.99</v>
      </c>
      <c r="Q854" s="12">
        <v>24.99</v>
      </c>
      <c r="R854" s="12">
        <v>24.99</v>
      </c>
    </row>
    <row r="855" spans="1:18" x14ac:dyDescent="0.25">
      <c r="A855" s="10">
        <v>2028448242</v>
      </c>
      <c r="B855" s="10" t="s">
        <v>2561</v>
      </c>
      <c r="C855" s="10" t="s">
        <v>164</v>
      </c>
      <c r="D855" s="10" t="s">
        <v>4047</v>
      </c>
      <c r="E855" s="10">
        <v>8977234</v>
      </c>
      <c r="F855" s="10" t="s">
        <v>2395</v>
      </c>
      <c r="G855" s="11">
        <v>45809</v>
      </c>
      <c r="H855" s="11">
        <v>45962</v>
      </c>
      <c r="I855" s="15">
        <v>5</v>
      </c>
      <c r="J855" s="10" t="s">
        <v>4041</v>
      </c>
      <c r="K855" s="12">
        <v>45.3</v>
      </c>
      <c r="L855" s="10" t="s">
        <v>57</v>
      </c>
      <c r="M855" s="14">
        <v>0.7</v>
      </c>
      <c r="N855" s="10" t="s">
        <v>243</v>
      </c>
      <c r="O855" s="10" t="s">
        <v>60</v>
      </c>
      <c r="P855" s="12">
        <v>31.71</v>
      </c>
      <c r="Q855" s="12">
        <v>31.71</v>
      </c>
      <c r="R855" s="12">
        <v>31.71</v>
      </c>
    </row>
    <row r="856" spans="1:18" x14ac:dyDescent="0.25">
      <c r="A856" s="10">
        <v>2028898164</v>
      </c>
      <c r="B856" s="10" t="s">
        <v>2568</v>
      </c>
      <c r="C856" s="10" t="s">
        <v>164</v>
      </c>
      <c r="D856" s="10" t="s">
        <v>4047</v>
      </c>
      <c r="E856" s="10">
        <v>8977234</v>
      </c>
      <c r="F856" s="10" t="s">
        <v>2395</v>
      </c>
      <c r="G856" s="11">
        <v>45809</v>
      </c>
      <c r="H856" s="11">
        <v>45962</v>
      </c>
      <c r="I856" s="15">
        <v>5</v>
      </c>
      <c r="J856" s="10" t="s">
        <v>4041</v>
      </c>
      <c r="K856" s="12">
        <v>47.72</v>
      </c>
      <c r="L856" s="10" t="s">
        <v>57</v>
      </c>
      <c r="M856" s="14">
        <v>0.7</v>
      </c>
      <c r="N856" s="10" t="s">
        <v>243</v>
      </c>
      <c r="O856" s="10" t="s">
        <v>60</v>
      </c>
      <c r="P856" s="12">
        <v>33.4</v>
      </c>
      <c r="Q856" s="12">
        <v>33.4</v>
      </c>
      <c r="R856" s="12">
        <v>33.4</v>
      </c>
    </row>
    <row r="857" spans="1:18" x14ac:dyDescent="0.25">
      <c r="A857" s="10">
        <v>2028965279</v>
      </c>
      <c r="B857" s="10" t="s">
        <v>3518</v>
      </c>
      <c r="C857" s="10" t="s">
        <v>228</v>
      </c>
      <c r="D857" s="10" t="s">
        <v>4047</v>
      </c>
      <c r="E857" s="10">
        <v>17126004</v>
      </c>
      <c r="F857" s="10" t="s">
        <v>4010</v>
      </c>
      <c r="G857" s="11">
        <v>45809</v>
      </c>
      <c r="H857" s="11">
        <v>45962</v>
      </c>
      <c r="I857" s="15">
        <v>5</v>
      </c>
      <c r="J857" s="10" t="s">
        <v>4043</v>
      </c>
      <c r="K857" s="12">
        <v>57.35</v>
      </c>
      <c r="L857" s="10" t="s">
        <v>57</v>
      </c>
      <c r="M857" s="14">
        <v>0.7</v>
      </c>
      <c r="N857" s="10" t="s">
        <v>243</v>
      </c>
      <c r="O857" s="10" t="s">
        <v>60</v>
      </c>
      <c r="P857" s="12">
        <v>40.14</v>
      </c>
      <c r="Q857" s="12">
        <v>40.14</v>
      </c>
      <c r="R857" s="12">
        <v>40.14</v>
      </c>
    </row>
    <row r="858" spans="1:18" x14ac:dyDescent="0.25">
      <c r="A858" s="10">
        <v>2028695301</v>
      </c>
      <c r="B858" s="10" t="s">
        <v>3421</v>
      </c>
      <c r="C858" s="10" t="s">
        <v>228</v>
      </c>
      <c r="D858" s="10" t="s">
        <v>4047</v>
      </c>
      <c r="E858" s="10">
        <v>7470776</v>
      </c>
      <c r="F858" s="10" t="s">
        <v>2415</v>
      </c>
      <c r="G858" s="11">
        <v>45809</v>
      </c>
      <c r="H858" s="11">
        <v>45962</v>
      </c>
      <c r="I858" s="15">
        <v>5</v>
      </c>
      <c r="J858" s="10" t="s">
        <v>4043</v>
      </c>
      <c r="K858" s="12">
        <v>61.08</v>
      </c>
      <c r="L858" s="10" t="s">
        <v>57</v>
      </c>
      <c r="M858" s="14">
        <v>0.7</v>
      </c>
      <c r="N858" s="10" t="s">
        <v>243</v>
      </c>
      <c r="O858" s="10" t="s">
        <v>60</v>
      </c>
      <c r="P858" s="12">
        <v>42.76</v>
      </c>
      <c r="Q858" s="12">
        <v>42.76</v>
      </c>
      <c r="R858" s="12">
        <v>42.76</v>
      </c>
    </row>
    <row r="859" spans="1:18" x14ac:dyDescent="0.25">
      <c r="A859" s="10">
        <v>2028803828</v>
      </c>
      <c r="B859" s="10" t="s">
        <v>3496</v>
      </c>
      <c r="C859" s="10" t="s">
        <v>228</v>
      </c>
      <c r="D859" s="10" t="s">
        <v>4047</v>
      </c>
      <c r="E859" s="10">
        <v>17437820</v>
      </c>
      <c r="F859" s="10" t="s">
        <v>2423</v>
      </c>
      <c r="G859" s="11">
        <v>45809</v>
      </c>
      <c r="H859" s="11">
        <v>45962</v>
      </c>
      <c r="I859" s="15">
        <v>5</v>
      </c>
      <c r="J859" s="10" t="s">
        <v>4041</v>
      </c>
      <c r="K859" s="12">
        <v>66.510000000000005</v>
      </c>
      <c r="L859" s="10" t="s">
        <v>57</v>
      </c>
      <c r="M859" s="14">
        <v>0.7</v>
      </c>
      <c r="N859" s="10" t="s">
        <v>243</v>
      </c>
      <c r="O859" s="10" t="s">
        <v>60</v>
      </c>
      <c r="P859" s="12">
        <v>46.56</v>
      </c>
      <c r="Q859" s="12">
        <v>46.56</v>
      </c>
      <c r="R859" s="12">
        <v>46.56</v>
      </c>
    </row>
    <row r="860" spans="1:18" x14ac:dyDescent="0.25">
      <c r="A860" s="10">
        <v>2028952684</v>
      </c>
      <c r="B860" s="10" t="s">
        <v>3514</v>
      </c>
      <c r="C860" s="10" t="s">
        <v>528</v>
      </c>
      <c r="D860" s="10" t="s">
        <v>4047</v>
      </c>
      <c r="E860" s="10">
        <v>9213293</v>
      </c>
      <c r="F860" s="10" t="s">
        <v>2417</v>
      </c>
      <c r="G860" s="11">
        <v>45809</v>
      </c>
      <c r="H860" s="11">
        <v>45962</v>
      </c>
      <c r="I860" s="15">
        <v>5</v>
      </c>
      <c r="J860" s="10" t="s">
        <v>4041</v>
      </c>
      <c r="K860" s="12">
        <v>70.25</v>
      </c>
      <c r="L860" s="10" t="s">
        <v>57</v>
      </c>
      <c r="M860" s="14">
        <v>0.7</v>
      </c>
      <c r="N860" s="10" t="s">
        <v>243</v>
      </c>
      <c r="O860" s="10" t="s">
        <v>60</v>
      </c>
      <c r="P860" s="12">
        <v>49.18</v>
      </c>
      <c r="Q860" s="12">
        <v>49.18</v>
      </c>
      <c r="R860" s="12">
        <v>49.18</v>
      </c>
    </row>
    <row r="861" spans="1:18" x14ac:dyDescent="0.25">
      <c r="A861" s="10">
        <v>2028915915</v>
      </c>
      <c r="B861" s="10" t="s">
        <v>3507</v>
      </c>
      <c r="C861" s="10" t="s">
        <v>203</v>
      </c>
      <c r="D861" s="10" t="s">
        <v>4047</v>
      </c>
      <c r="E861" s="10">
        <v>16615811</v>
      </c>
      <c r="F861" s="10" t="s">
        <v>4029</v>
      </c>
      <c r="G861" s="11">
        <v>45809</v>
      </c>
      <c r="H861" s="11">
        <v>45962</v>
      </c>
      <c r="I861" s="15">
        <v>5</v>
      </c>
      <c r="J861" s="10" t="s">
        <v>4041</v>
      </c>
      <c r="K861" s="12">
        <v>72.400000000000006</v>
      </c>
      <c r="L861" s="10" t="s">
        <v>57</v>
      </c>
      <c r="M861" s="14">
        <v>0.7</v>
      </c>
      <c r="N861" s="10" t="s">
        <v>243</v>
      </c>
      <c r="O861" s="10" t="s">
        <v>60</v>
      </c>
      <c r="P861" s="12">
        <v>50.68</v>
      </c>
      <c r="Q861" s="12">
        <v>50.68</v>
      </c>
      <c r="R861" s="12">
        <v>50.68</v>
      </c>
    </row>
    <row r="862" spans="1:18" x14ac:dyDescent="0.25">
      <c r="A862" s="10">
        <v>2028775160</v>
      </c>
      <c r="B862" s="10" t="s">
        <v>3430</v>
      </c>
      <c r="C862" s="10" t="s">
        <v>364</v>
      </c>
      <c r="D862" s="10" t="s">
        <v>4047</v>
      </c>
      <c r="E862" s="10">
        <v>16683808</v>
      </c>
      <c r="F862" s="10" t="s">
        <v>4027</v>
      </c>
      <c r="G862" s="11">
        <v>45809</v>
      </c>
      <c r="H862" s="11">
        <v>45962</v>
      </c>
      <c r="I862" s="15">
        <v>5</v>
      </c>
      <c r="J862" s="10" t="s">
        <v>4043</v>
      </c>
      <c r="K862" s="12">
        <v>101.99</v>
      </c>
      <c r="L862" s="10" t="s">
        <v>57</v>
      </c>
      <c r="M862" s="14">
        <v>0.7</v>
      </c>
      <c r="N862" s="10" t="s">
        <v>243</v>
      </c>
      <c r="O862" s="10" t="s">
        <v>60</v>
      </c>
      <c r="P862" s="12">
        <v>71.39</v>
      </c>
      <c r="Q862" s="12">
        <v>71.39</v>
      </c>
      <c r="R862" s="12">
        <v>71.39</v>
      </c>
    </row>
    <row r="863" spans="1:18" x14ac:dyDescent="0.25">
      <c r="A863" s="10">
        <v>2028959745</v>
      </c>
      <c r="B863" s="10" t="s">
        <v>3515</v>
      </c>
      <c r="C863" s="10" t="s">
        <v>228</v>
      </c>
      <c r="D863" s="10" t="s">
        <v>4047</v>
      </c>
      <c r="E863" s="10">
        <v>17126004</v>
      </c>
      <c r="F863" s="10" t="s">
        <v>4010</v>
      </c>
      <c r="G863" s="11">
        <v>45809</v>
      </c>
      <c r="H863" s="11">
        <v>45962</v>
      </c>
      <c r="I863" s="15">
        <v>5</v>
      </c>
      <c r="J863" s="10" t="s">
        <v>4043</v>
      </c>
      <c r="K863" s="12">
        <v>115.38</v>
      </c>
      <c r="L863" s="10" t="s">
        <v>57</v>
      </c>
      <c r="M863" s="14">
        <v>0.7</v>
      </c>
      <c r="N863" s="10" t="s">
        <v>243</v>
      </c>
      <c r="O863" s="10" t="s">
        <v>60</v>
      </c>
      <c r="P863" s="12">
        <v>80.77</v>
      </c>
      <c r="Q863" s="12">
        <v>80.77</v>
      </c>
      <c r="R863" s="12">
        <v>80.77</v>
      </c>
    </row>
    <row r="864" spans="1:18" x14ac:dyDescent="0.25">
      <c r="A864" s="10">
        <v>2028799844</v>
      </c>
      <c r="B864" s="10" t="s">
        <v>3493</v>
      </c>
      <c r="C864" s="10" t="s">
        <v>213</v>
      </c>
      <c r="D864" s="10" t="s">
        <v>4047</v>
      </c>
      <c r="E864" s="10">
        <v>21283956</v>
      </c>
      <c r="F864" s="10" t="s">
        <v>2825</v>
      </c>
      <c r="G864" s="11">
        <v>45809</v>
      </c>
      <c r="H864" s="11">
        <v>45962</v>
      </c>
      <c r="I864" s="15">
        <v>5</v>
      </c>
      <c r="J864" s="10" t="s">
        <v>4043</v>
      </c>
      <c r="K864" s="12">
        <v>142.91999999999999</v>
      </c>
      <c r="L864" s="10" t="s">
        <v>57</v>
      </c>
      <c r="M864" s="14">
        <v>0.7</v>
      </c>
      <c r="N864" s="10" t="s">
        <v>243</v>
      </c>
      <c r="O864" s="10" t="s">
        <v>60</v>
      </c>
      <c r="P864" s="12">
        <v>100.04</v>
      </c>
      <c r="Q864" s="12">
        <v>100.04</v>
      </c>
      <c r="R864" s="12">
        <v>100.04</v>
      </c>
    </row>
    <row r="865" spans="1:18" x14ac:dyDescent="0.25">
      <c r="A865" s="10">
        <v>2028774420</v>
      </c>
      <c r="B865" s="10" t="s">
        <v>2566</v>
      </c>
      <c r="C865" s="10" t="s">
        <v>164</v>
      </c>
      <c r="D865" s="10" t="s">
        <v>4047</v>
      </c>
      <c r="E865" s="10">
        <v>8977234</v>
      </c>
      <c r="F865" s="10" t="s">
        <v>2395</v>
      </c>
      <c r="G865" s="11">
        <v>45809</v>
      </c>
      <c r="H865" s="11">
        <v>45962</v>
      </c>
      <c r="I865" s="15">
        <v>5</v>
      </c>
      <c r="J865" s="10" t="s">
        <v>4041</v>
      </c>
      <c r="K865" s="12">
        <v>143.66</v>
      </c>
      <c r="L865" s="10" t="s">
        <v>57</v>
      </c>
      <c r="M865" s="14">
        <v>0.7</v>
      </c>
      <c r="N865" s="10" t="s">
        <v>243</v>
      </c>
      <c r="O865" s="10" t="s">
        <v>60</v>
      </c>
      <c r="P865" s="12">
        <v>100.56</v>
      </c>
      <c r="Q865" s="12">
        <v>100.56</v>
      </c>
      <c r="R865" s="12">
        <v>100.56</v>
      </c>
    </row>
    <row r="866" spans="1:18" x14ac:dyDescent="0.25">
      <c r="A866" s="10">
        <v>2028913357</v>
      </c>
      <c r="B866" s="10" t="s">
        <v>3506</v>
      </c>
      <c r="C866" s="10" t="s">
        <v>203</v>
      </c>
      <c r="D866" s="10" t="s">
        <v>4047</v>
      </c>
      <c r="E866" s="10">
        <v>8977234</v>
      </c>
      <c r="F866" s="10" t="s">
        <v>2395</v>
      </c>
      <c r="G866" s="11">
        <v>45809</v>
      </c>
      <c r="H866" s="11">
        <v>45962</v>
      </c>
      <c r="I866" s="15">
        <v>5</v>
      </c>
      <c r="J866" s="10" t="s">
        <v>4041</v>
      </c>
      <c r="K866" s="12">
        <v>220.14</v>
      </c>
      <c r="L866" s="10" t="s">
        <v>57</v>
      </c>
      <c r="M866" s="14">
        <v>0.7</v>
      </c>
      <c r="N866" s="10" t="s">
        <v>243</v>
      </c>
      <c r="O866" s="10" t="s">
        <v>60</v>
      </c>
      <c r="P866" s="12">
        <v>154.1</v>
      </c>
      <c r="Q866" s="12">
        <v>154.1</v>
      </c>
      <c r="R866" s="12">
        <v>154.1</v>
      </c>
    </row>
    <row r="867" spans="1:18" x14ac:dyDescent="0.25">
      <c r="A867" s="10">
        <v>2028904033</v>
      </c>
      <c r="B867" s="10" t="s">
        <v>3476</v>
      </c>
      <c r="C867" s="10" t="s">
        <v>228</v>
      </c>
      <c r="D867" s="10" t="s">
        <v>4047</v>
      </c>
      <c r="E867" s="10">
        <v>7470776</v>
      </c>
      <c r="F867" s="10" t="s">
        <v>2415</v>
      </c>
      <c r="G867" s="11">
        <v>45809</v>
      </c>
      <c r="H867" s="11">
        <v>45962</v>
      </c>
      <c r="I867" s="15">
        <v>5</v>
      </c>
      <c r="J867" s="10" t="s">
        <v>4043</v>
      </c>
      <c r="K867" s="12">
        <v>250.06</v>
      </c>
      <c r="L867" s="10" t="s">
        <v>57</v>
      </c>
      <c r="M867" s="14">
        <v>0.7</v>
      </c>
      <c r="N867" s="10" t="s">
        <v>243</v>
      </c>
      <c r="O867" s="10" t="s">
        <v>60</v>
      </c>
      <c r="P867" s="12">
        <v>175.04</v>
      </c>
      <c r="Q867" s="12">
        <v>175.04</v>
      </c>
      <c r="R867" s="12">
        <v>175.04</v>
      </c>
    </row>
    <row r="868" spans="1:18" x14ac:dyDescent="0.25">
      <c r="A868" s="10">
        <v>2028776889</v>
      </c>
      <c r="B868" s="10" t="s">
        <v>3431</v>
      </c>
      <c r="C868" s="10" t="s">
        <v>427</v>
      </c>
      <c r="D868" s="10" t="s">
        <v>4047</v>
      </c>
      <c r="E868" s="10">
        <v>8977234</v>
      </c>
      <c r="F868" s="10" t="s">
        <v>2395</v>
      </c>
      <c r="G868" s="11">
        <v>45809</v>
      </c>
      <c r="H868" s="11">
        <v>45962</v>
      </c>
      <c r="I868" s="15">
        <v>5</v>
      </c>
      <c r="J868" s="10" t="s">
        <v>4041</v>
      </c>
      <c r="K868" s="12">
        <v>292.8</v>
      </c>
      <c r="L868" s="10" t="s">
        <v>57</v>
      </c>
      <c r="M868" s="14">
        <v>0.7</v>
      </c>
      <c r="N868" s="10" t="s">
        <v>243</v>
      </c>
      <c r="O868" s="10" t="s">
        <v>60</v>
      </c>
      <c r="P868" s="12">
        <v>204.96</v>
      </c>
      <c r="Q868" s="12">
        <v>204.96</v>
      </c>
      <c r="R868" s="12">
        <v>204.96</v>
      </c>
    </row>
    <row r="869" spans="1:18" x14ac:dyDescent="0.25">
      <c r="A869" s="10">
        <v>2029267677</v>
      </c>
      <c r="B869" s="10" t="s">
        <v>3547</v>
      </c>
      <c r="C869" s="10" t="s">
        <v>228</v>
      </c>
      <c r="D869" s="10" t="s">
        <v>4044</v>
      </c>
      <c r="E869" s="10">
        <v>16912722</v>
      </c>
      <c r="F869" s="10" t="s">
        <v>2419</v>
      </c>
      <c r="G869" s="11">
        <v>45812</v>
      </c>
      <c r="H869" s="11">
        <v>45965</v>
      </c>
      <c r="I869" s="15">
        <v>5</v>
      </c>
      <c r="J869" s="10" t="s">
        <v>4043</v>
      </c>
      <c r="K869" s="12">
        <v>121.09</v>
      </c>
      <c r="L869" s="10" t="s">
        <v>57</v>
      </c>
      <c r="M869" s="13">
        <v>0.375</v>
      </c>
      <c r="N869" s="10" t="s">
        <v>243</v>
      </c>
      <c r="O869" s="10" t="s">
        <v>60</v>
      </c>
      <c r="P869" s="12">
        <v>45.41</v>
      </c>
      <c r="Q869" s="12">
        <v>0</v>
      </c>
      <c r="R869" s="12">
        <v>0</v>
      </c>
    </row>
    <row r="870" spans="1:18" x14ac:dyDescent="0.25">
      <c r="A870" s="10">
        <v>2028736517</v>
      </c>
      <c r="B870" s="10" t="s">
        <v>3425</v>
      </c>
      <c r="C870" s="10" t="s">
        <v>228</v>
      </c>
      <c r="D870" s="10" t="s">
        <v>4044</v>
      </c>
      <c r="E870" s="10">
        <v>7470776</v>
      </c>
      <c r="F870" s="10" t="s">
        <v>2415</v>
      </c>
      <c r="G870" s="11">
        <v>45809</v>
      </c>
      <c r="H870" s="11">
        <v>45962</v>
      </c>
      <c r="I870" s="15">
        <v>5</v>
      </c>
      <c r="J870" s="10" t="s">
        <v>4043</v>
      </c>
      <c r="K870" s="12">
        <v>67.19</v>
      </c>
      <c r="L870" s="10" t="s">
        <v>57</v>
      </c>
      <c r="M870" s="13">
        <v>0.375</v>
      </c>
      <c r="N870" s="10" t="s">
        <v>243</v>
      </c>
      <c r="O870" s="10" t="s">
        <v>60</v>
      </c>
      <c r="P870" s="12">
        <v>25.2</v>
      </c>
      <c r="Q870" s="12">
        <v>0</v>
      </c>
      <c r="R870" s="12">
        <v>0</v>
      </c>
    </row>
    <row r="871" spans="1:18" x14ac:dyDescent="0.25">
      <c r="A871" s="10">
        <v>2029034138</v>
      </c>
      <c r="B871" s="10" t="s">
        <v>3524</v>
      </c>
      <c r="C871" s="10" t="s">
        <v>228</v>
      </c>
      <c r="D871" s="10" t="s">
        <v>4044</v>
      </c>
      <c r="E871" s="10">
        <v>7470776</v>
      </c>
      <c r="F871" s="10" t="s">
        <v>2415</v>
      </c>
      <c r="G871" s="11">
        <v>45809</v>
      </c>
      <c r="H871" s="11">
        <v>45962</v>
      </c>
      <c r="I871" s="15">
        <v>5</v>
      </c>
      <c r="J871" s="10" t="s">
        <v>4043</v>
      </c>
      <c r="K871" s="12">
        <v>217.26</v>
      </c>
      <c r="L871" s="10" t="s">
        <v>57</v>
      </c>
      <c r="M871" s="13">
        <v>0.375</v>
      </c>
      <c r="N871" s="10" t="s">
        <v>243</v>
      </c>
      <c r="O871" s="10" t="s">
        <v>60</v>
      </c>
      <c r="P871" s="12">
        <v>81.47</v>
      </c>
      <c r="Q871" s="12">
        <v>0</v>
      </c>
      <c r="R871" s="12">
        <v>0</v>
      </c>
    </row>
    <row r="872" spans="1:18" x14ac:dyDescent="0.25">
      <c r="A872" s="10">
        <v>2029202227</v>
      </c>
      <c r="B872" s="10" t="s">
        <v>2573</v>
      </c>
      <c r="C872" s="10" t="s">
        <v>51</v>
      </c>
      <c r="D872" s="10" t="s">
        <v>4044</v>
      </c>
      <c r="E872" s="10">
        <v>19278370</v>
      </c>
      <c r="F872" s="10" t="s">
        <v>3997</v>
      </c>
      <c r="G872" s="11">
        <v>45809</v>
      </c>
      <c r="H872" s="11">
        <v>45962</v>
      </c>
      <c r="I872" s="15">
        <v>5</v>
      </c>
      <c r="J872" s="10" t="s">
        <v>4041</v>
      </c>
      <c r="K872" s="12">
        <v>35.979999999999997</v>
      </c>
      <c r="L872" s="10" t="s">
        <v>57</v>
      </c>
      <c r="M872" s="13">
        <v>0.375</v>
      </c>
      <c r="N872" s="10" t="s">
        <v>243</v>
      </c>
      <c r="O872" s="10" t="s">
        <v>60</v>
      </c>
      <c r="P872" s="12">
        <v>13.49</v>
      </c>
      <c r="Q872" s="12">
        <v>0</v>
      </c>
      <c r="R872" s="12">
        <v>0</v>
      </c>
    </row>
    <row r="873" spans="1:18" x14ac:dyDescent="0.25">
      <c r="A873" s="10">
        <v>2029046099</v>
      </c>
      <c r="B873" s="10" t="s">
        <v>3816</v>
      </c>
      <c r="C873" s="10" t="s">
        <v>896</v>
      </c>
      <c r="D873" s="10" t="s">
        <v>4044</v>
      </c>
      <c r="E873" s="10">
        <v>19278370</v>
      </c>
      <c r="F873" s="10" t="s">
        <v>3997</v>
      </c>
      <c r="G873" s="11">
        <v>45799</v>
      </c>
      <c r="H873" s="11">
        <v>45952</v>
      </c>
      <c r="I873" s="15">
        <v>5</v>
      </c>
      <c r="J873" s="10" t="s">
        <v>4041</v>
      </c>
      <c r="K873" s="12">
        <v>54.16</v>
      </c>
      <c r="L873" s="10" t="s">
        <v>57</v>
      </c>
      <c r="M873" s="13">
        <v>0.375</v>
      </c>
      <c r="N873" s="10" t="s">
        <v>243</v>
      </c>
      <c r="O873" s="10" t="s">
        <v>60</v>
      </c>
      <c r="P873" s="12">
        <v>20.309999999999999</v>
      </c>
      <c r="Q873" s="12">
        <v>0</v>
      </c>
      <c r="R873" s="12">
        <v>0</v>
      </c>
    </row>
    <row r="874" spans="1:18" x14ac:dyDescent="0.25">
      <c r="A874" s="10">
        <v>2028673528</v>
      </c>
      <c r="B874" s="10" t="s">
        <v>3416</v>
      </c>
      <c r="C874" s="10" t="s">
        <v>228</v>
      </c>
      <c r="D874" s="10" t="s">
        <v>4044</v>
      </c>
      <c r="E874" s="10">
        <v>7146581</v>
      </c>
      <c r="F874" s="10" t="s">
        <v>4017</v>
      </c>
      <c r="G874" s="11">
        <v>45809</v>
      </c>
      <c r="H874" s="11">
        <v>45962</v>
      </c>
      <c r="I874" s="15">
        <v>5</v>
      </c>
      <c r="J874" s="10" t="s">
        <v>4043</v>
      </c>
      <c r="K874" s="12">
        <v>67.19</v>
      </c>
      <c r="L874" s="10" t="s">
        <v>57</v>
      </c>
      <c r="M874" s="13">
        <v>0.375</v>
      </c>
      <c r="N874" s="10" t="s">
        <v>243</v>
      </c>
      <c r="O874" s="10" t="s">
        <v>60</v>
      </c>
      <c r="P874" s="12">
        <v>25.2</v>
      </c>
      <c r="Q874" s="12">
        <v>0</v>
      </c>
      <c r="R874" s="12">
        <v>0</v>
      </c>
    </row>
    <row r="875" spans="1:18" x14ac:dyDescent="0.25">
      <c r="A875" s="10">
        <v>2029005832</v>
      </c>
      <c r="B875" s="10" t="s">
        <v>3815</v>
      </c>
      <c r="C875" s="10" t="s">
        <v>589</v>
      </c>
      <c r="D875" s="10" t="s">
        <v>4044</v>
      </c>
      <c r="E875" s="10">
        <v>7146581</v>
      </c>
      <c r="F875" s="10" t="s">
        <v>4017</v>
      </c>
      <c r="G875" s="11">
        <v>45809</v>
      </c>
      <c r="H875" s="11">
        <v>45962</v>
      </c>
      <c r="I875" s="15">
        <v>5</v>
      </c>
      <c r="J875" s="10" t="s">
        <v>4043</v>
      </c>
      <c r="K875" s="12">
        <v>114.15</v>
      </c>
      <c r="L875" s="10" t="s">
        <v>57</v>
      </c>
      <c r="M875" s="13">
        <v>0.375</v>
      </c>
      <c r="N875" s="10" t="s">
        <v>243</v>
      </c>
      <c r="O875" s="10" t="s">
        <v>60</v>
      </c>
      <c r="P875" s="12">
        <v>42.81</v>
      </c>
      <c r="Q875" s="12">
        <v>0</v>
      </c>
      <c r="R875" s="12">
        <v>0</v>
      </c>
    </row>
    <row r="876" spans="1:18" x14ac:dyDescent="0.25">
      <c r="A876" s="10">
        <v>2029183289</v>
      </c>
      <c r="B876" s="10" t="s">
        <v>3539</v>
      </c>
      <c r="C876" s="10" t="s">
        <v>203</v>
      </c>
      <c r="D876" s="10" t="s">
        <v>4044</v>
      </c>
      <c r="E876" s="10">
        <v>21348299</v>
      </c>
      <c r="F876" s="10" t="s">
        <v>2409</v>
      </c>
      <c r="G876" s="11">
        <v>45807</v>
      </c>
      <c r="H876" s="11">
        <v>45960</v>
      </c>
      <c r="I876" s="15">
        <v>5</v>
      </c>
      <c r="J876" s="10" t="s">
        <v>4041</v>
      </c>
      <c r="K876" s="12">
        <v>49.19</v>
      </c>
      <c r="L876" s="10" t="s">
        <v>57</v>
      </c>
      <c r="M876" s="13">
        <v>0.375</v>
      </c>
      <c r="N876" s="10" t="s">
        <v>243</v>
      </c>
      <c r="O876" s="10" t="s">
        <v>60</v>
      </c>
      <c r="P876" s="12">
        <v>18.45</v>
      </c>
      <c r="Q876" s="12">
        <v>0</v>
      </c>
      <c r="R876" s="12">
        <v>0</v>
      </c>
    </row>
    <row r="877" spans="1:18" x14ac:dyDescent="0.25">
      <c r="A877" s="10">
        <v>2029168909</v>
      </c>
      <c r="B877" s="10" t="s">
        <v>3538</v>
      </c>
      <c r="C877" s="10" t="s">
        <v>203</v>
      </c>
      <c r="D877" s="10" t="s">
        <v>4044</v>
      </c>
      <c r="E877" s="10">
        <v>21348299</v>
      </c>
      <c r="F877" s="10" t="s">
        <v>2409</v>
      </c>
      <c r="G877" s="11">
        <v>45809</v>
      </c>
      <c r="H877" s="11">
        <v>45962</v>
      </c>
      <c r="I877" s="15">
        <v>5</v>
      </c>
      <c r="J877" s="10" t="s">
        <v>4041</v>
      </c>
      <c r="K877" s="12">
        <v>49.19</v>
      </c>
      <c r="L877" s="10" t="s">
        <v>57</v>
      </c>
      <c r="M877" s="13">
        <v>0.375</v>
      </c>
      <c r="N877" s="10" t="s">
        <v>243</v>
      </c>
      <c r="O877" s="10" t="s">
        <v>60</v>
      </c>
      <c r="P877" s="12">
        <v>18.45</v>
      </c>
      <c r="Q877" s="12">
        <v>0</v>
      </c>
      <c r="R877" s="12">
        <v>0</v>
      </c>
    </row>
    <row r="878" spans="1:18" x14ac:dyDescent="0.25">
      <c r="A878" s="10">
        <v>2029037322</v>
      </c>
      <c r="B878" s="10" t="s">
        <v>3526</v>
      </c>
      <c r="C878" s="10" t="s">
        <v>228</v>
      </c>
      <c r="D878" s="10" t="s">
        <v>4044</v>
      </c>
      <c r="E878" s="10">
        <v>21348299</v>
      </c>
      <c r="F878" s="10" t="s">
        <v>2409</v>
      </c>
      <c r="G878" s="11">
        <v>45809</v>
      </c>
      <c r="H878" s="11">
        <v>45962</v>
      </c>
      <c r="I878" s="15">
        <v>5</v>
      </c>
      <c r="J878" s="10" t="s">
        <v>4041</v>
      </c>
      <c r="K878" s="12">
        <v>67.19</v>
      </c>
      <c r="L878" s="10" t="s">
        <v>57</v>
      </c>
      <c r="M878" s="13">
        <v>0.375</v>
      </c>
      <c r="N878" s="10" t="s">
        <v>243</v>
      </c>
      <c r="O878" s="10" t="s">
        <v>60</v>
      </c>
      <c r="P878" s="12">
        <v>25.2</v>
      </c>
      <c r="Q878" s="12">
        <v>0</v>
      </c>
      <c r="R878" s="12">
        <v>0</v>
      </c>
    </row>
    <row r="879" spans="1:18" x14ac:dyDescent="0.25">
      <c r="A879" s="10">
        <v>2029196871</v>
      </c>
      <c r="B879" s="10" t="s">
        <v>2909</v>
      </c>
      <c r="C879" s="10" t="s">
        <v>213</v>
      </c>
      <c r="D879" s="10" t="s">
        <v>4044</v>
      </c>
      <c r="E879" s="10">
        <v>17425766</v>
      </c>
      <c r="F879" s="10" t="s">
        <v>2414</v>
      </c>
      <c r="G879" s="11">
        <v>45809</v>
      </c>
      <c r="H879" s="11">
        <v>45962</v>
      </c>
      <c r="I879" s="15">
        <v>5</v>
      </c>
      <c r="J879" s="10" t="s">
        <v>4041</v>
      </c>
      <c r="K879" s="12">
        <v>28.07</v>
      </c>
      <c r="L879" s="10" t="s">
        <v>57</v>
      </c>
      <c r="M879" s="13">
        <v>0.375</v>
      </c>
      <c r="N879" s="10" t="s">
        <v>243</v>
      </c>
      <c r="O879" s="10" t="s">
        <v>60</v>
      </c>
      <c r="P879" s="12">
        <v>10.53</v>
      </c>
      <c r="Q879" s="12">
        <v>0</v>
      </c>
      <c r="R879" s="12">
        <v>0</v>
      </c>
    </row>
    <row r="880" spans="1:18" x14ac:dyDescent="0.25">
      <c r="A880" s="10">
        <v>2028960908</v>
      </c>
      <c r="B880" s="10" t="s">
        <v>3516</v>
      </c>
      <c r="C880" s="10" t="s">
        <v>228</v>
      </c>
      <c r="D880" s="10" t="s">
        <v>4044</v>
      </c>
      <c r="E880" s="10">
        <v>20003537</v>
      </c>
      <c r="F880" s="10" t="s">
        <v>4012</v>
      </c>
      <c r="G880" s="11">
        <v>45809</v>
      </c>
      <c r="H880" s="11">
        <v>45962</v>
      </c>
      <c r="I880" s="15">
        <v>5</v>
      </c>
      <c r="J880" s="10" t="s">
        <v>4041</v>
      </c>
      <c r="K880" s="12">
        <v>41.17</v>
      </c>
      <c r="L880" s="10" t="s">
        <v>57</v>
      </c>
      <c r="M880" s="13">
        <v>0.375</v>
      </c>
      <c r="N880" s="10" t="s">
        <v>243</v>
      </c>
      <c r="O880" s="10" t="s">
        <v>60</v>
      </c>
      <c r="P880" s="12">
        <v>15.44</v>
      </c>
      <c r="Q880" s="12">
        <v>0</v>
      </c>
      <c r="R880" s="12">
        <v>0</v>
      </c>
    </row>
    <row r="881" spans="1:18" x14ac:dyDescent="0.25">
      <c r="A881" s="10">
        <v>2029207169</v>
      </c>
      <c r="B881" s="10" t="s">
        <v>3541</v>
      </c>
      <c r="C881" s="10" t="s">
        <v>203</v>
      </c>
      <c r="D881" s="10" t="s">
        <v>4044</v>
      </c>
      <c r="E881" s="10">
        <v>20003537</v>
      </c>
      <c r="F881" s="10" t="s">
        <v>4012</v>
      </c>
      <c r="G881" s="11">
        <v>45809</v>
      </c>
      <c r="H881" s="11">
        <v>45962</v>
      </c>
      <c r="I881" s="15">
        <v>5</v>
      </c>
      <c r="J881" s="10" t="s">
        <v>4041</v>
      </c>
      <c r="K881" s="12">
        <v>49.19</v>
      </c>
      <c r="L881" s="10" t="s">
        <v>57</v>
      </c>
      <c r="M881" s="13">
        <v>0.375</v>
      </c>
      <c r="N881" s="10" t="s">
        <v>243</v>
      </c>
      <c r="O881" s="10" t="s">
        <v>60</v>
      </c>
      <c r="P881" s="12">
        <v>18.45</v>
      </c>
      <c r="Q881" s="12">
        <v>0</v>
      </c>
      <c r="R881" s="12">
        <v>0</v>
      </c>
    </row>
    <row r="882" spans="1:18" x14ac:dyDescent="0.25">
      <c r="A882" s="10">
        <v>2029158439</v>
      </c>
      <c r="B882" s="10" t="s">
        <v>3818</v>
      </c>
      <c r="C882" s="10" t="s">
        <v>203</v>
      </c>
      <c r="D882" s="10" t="s">
        <v>4044</v>
      </c>
      <c r="E882" s="10">
        <v>21435997</v>
      </c>
      <c r="F882" s="10" t="s">
        <v>2420</v>
      </c>
      <c r="G882" s="11">
        <v>45809</v>
      </c>
      <c r="H882" s="11">
        <v>45962</v>
      </c>
      <c r="I882" s="15">
        <v>5</v>
      </c>
      <c r="J882" s="10" t="s">
        <v>4041</v>
      </c>
      <c r="K882" s="12">
        <v>22.88</v>
      </c>
      <c r="L882" s="10" t="s">
        <v>57</v>
      </c>
      <c r="M882" s="13">
        <v>0.375</v>
      </c>
      <c r="N882" s="10" t="s">
        <v>243</v>
      </c>
      <c r="O882" s="10" t="s">
        <v>60</v>
      </c>
      <c r="P882" s="12">
        <v>8.58</v>
      </c>
      <c r="Q882" s="12">
        <v>0</v>
      </c>
      <c r="R882" s="12">
        <v>0</v>
      </c>
    </row>
    <row r="883" spans="1:18" x14ac:dyDescent="0.25">
      <c r="A883" s="10">
        <v>2028910082</v>
      </c>
      <c r="B883" s="10" t="s">
        <v>3813</v>
      </c>
      <c r="C883" s="10" t="s">
        <v>228</v>
      </c>
      <c r="D883" s="10" t="s">
        <v>4044</v>
      </c>
      <c r="E883" s="10">
        <v>21435997</v>
      </c>
      <c r="F883" s="10" t="s">
        <v>2420</v>
      </c>
      <c r="G883" s="11">
        <v>45809</v>
      </c>
      <c r="H883" s="11">
        <v>45962</v>
      </c>
      <c r="I883" s="15">
        <v>5</v>
      </c>
      <c r="J883" s="10" t="s">
        <v>4041</v>
      </c>
      <c r="K883" s="12">
        <v>77.7</v>
      </c>
      <c r="L883" s="10" t="s">
        <v>57</v>
      </c>
      <c r="M883" s="13">
        <v>0.375</v>
      </c>
      <c r="N883" s="10" t="s">
        <v>243</v>
      </c>
      <c r="O883" s="10" t="s">
        <v>60</v>
      </c>
      <c r="P883" s="12">
        <v>29.14</v>
      </c>
      <c r="Q883" s="12">
        <v>0</v>
      </c>
      <c r="R883" s="12">
        <v>0</v>
      </c>
    </row>
    <row r="884" spans="1:18" x14ac:dyDescent="0.25">
      <c r="A884" s="10">
        <v>2028899051</v>
      </c>
      <c r="B884" s="10" t="s">
        <v>3473</v>
      </c>
      <c r="C884" s="10" t="s">
        <v>228</v>
      </c>
      <c r="D884" s="10" t="s">
        <v>4044</v>
      </c>
      <c r="E884" s="10">
        <v>8325282</v>
      </c>
      <c r="F884" s="10" t="s">
        <v>2393</v>
      </c>
      <c r="G884" s="11">
        <v>45809</v>
      </c>
      <c r="H884" s="11">
        <v>45962</v>
      </c>
      <c r="I884" s="15">
        <v>5</v>
      </c>
      <c r="J884" s="10" t="s">
        <v>4043</v>
      </c>
      <c r="K884" s="12">
        <v>32.67</v>
      </c>
      <c r="L884" s="10" t="s">
        <v>57</v>
      </c>
      <c r="M884" s="13">
        <v>0.375</v>
      </c>
      <c r="N884" s="10" t="s">
        <v>243</v>
      </c>
      <c r="O884" s="10" t="s">
        <v>60</v>
      </c>
      <c r="P884" s="12">
        <v>12.25</v>
      </c>
      <c r="Q884" s="12">
        <v>0</v>
      </c>
      <c r="R884" s="12">
        <v>0</v>
      </c>
    </row>
    <row r="885" spans="1:18" x14ac:dyDescent="0.25">
      <c r="A885" s="10">
        <v>2029068610</v>
      </c>
      <c r="B885" s="10" t="s">
        <v>3533</v>
      </c>
      <c r="C885" s="10" t="s">
        <v>228</v>
      </c>
      <c r="D885" s="10" t="s">
        <v>4044</v>
      </c>
      <c r="E885" s="10">
        <v>9213293</v>
      </c>
      <c r="F885" s="10" t="s">
        <v>2417</v>
      </c>
      <c r="G885" s="11">
        <v>45809</v>
      </c>
      <c r="H885" s="11">
        <v>45962</v>
      </c>
      <c r="I885" s="15">
        <v>5</v>
      </c>
      <c r="J885" s="10" t="s">
        <v>4041</v>
      </c>
      <c r="K885" s="12">
        <v>57.19</v>
      </c>
      <c r="L885" s="10" t="s">
        <v>57</v>
      </c>
      <c r="M885" s="13">
        <v>0.375</v>
      </c>
      <c r="N885" s="10" t="s">
        <v>243</v>
      </c>
      <c r="O885" s="10" t="s">
        <v>60</v>
      </c>
      <c r="P885" s="12">
        <v>21.45</v>
      </c>
      <c r="Q885" s="12">
        <v>0</v>
      </c>
      <c r="R885" s="12">
        <v>0</v>
      </c>
    </row>
    <row r="886" spans="1:18" x14ac:dyDescent="0.25">
      <c r="A886" s="10">
        <v>2029145084</v>
      </c>
      <c r="B886" s="10" t="s">
        <v>3481</v>
      </c>
      <c r="C886" s="10" t="s">
        <v>228</v>
      </c>
      <c r="D886" s="10" t="s">
        <v>4044</v>
      </c>
      <c r="E886" s="10">
        <v>17094718</v>
      </c>
      <c r="F886" s="10" t="s">
        <v>2416</v>
      </c>
      <c r="G886" s="11">
        <v>45805</v>
      </c>
      <c r="H886" s="11">
        <v>45958</v>
      </c>
      <c r="I886" s="15">
        <v>5</v>
      </c>
      <c r="J886" s="10" t="s">
        <v>4043</v>
      </c>
      <c r="K886" s="12">
        <v>27.64</v>
      </c>
      <c r="L886" s="10" t="s">
        <v>57</v>
      </c>
      <c r="M886" s="13">
        <v>0.375</v>
      </c>
      <c r="N886" s="10" t="s">
        <v>243</v>
      </c>
      <c r="O886" s="10" t="s">
        <v>60</v>
      </c>
      <c r="P886" s="12">
        <v>10.36</v>
      </c>
      <c r="Q886" s="12">
        <v>0</v>
      </c>
      <c r="R886" s="12">
        <v>0</v>
      </c>
    </row>
    <row r="887" spans="1:18" x14ac:dyDescent="0.25">
      <c r="A887" s="10">
        <v>2029031322</v>
      </c>
      <c r="B887" s="10" t="s">
        <v>3523</v>
      </c>
      <c r="C887" s="10" t="s">
        <v>398</v>
      </c>
      <c r="D887" s="10" t="s">
        <v>4044</v>
      </c>
      <c r="E887" s="10">
        <v>16865615</v>
      </c>
      <c r="F887" s="10" t="s">
        <v>2397</v>
      </c>
      <c r="G887" s="11">
        <v>45809</v>
      </c>
      <c r="H887" s="11">
        <v>45962</v>
      </c>
      <c r="I887" s="15">
        <v>5</v>
      </c>
      <c r="J887" s="10" t="s">
        <v>4043</v>
      </c>
      <c r="K887" s="12">
        <v>62.45</v>
      </c>
      <c r="L887" s="10" t="s">
        <v>57</v>
      </c>
      <c r="M887" s="13">
        <v>0.375</v>
      </c>
      <c r="N887" s="10" t="s">
        <v>243</v>
      </c>
      <c r="O887" s="10" t="s">
        <v>60</v>
      </c>
      <c r="P887" s="12">
        <v>23.42</v>
      </c>
      <c r="Q887" s="12">
        <v>0</v>
      </c>
      <c r="R887" s="12">
        <v>0</v>
      </c>
    </row>
    <row r="888" spans="1:18" x14ac:dyDescent="0.25">
      <c r="A888" s="10">
        <v>2028798469</v>
      </c>
      <c r="B888" s="10" t="s">
        <v>3812</v>
      </c>
      <c r="C888" s="10" t="s">
        <v>398</v>
      </c>
      <c r="D888" s="10" t="s">
        <v>4044</v>
      </c>
      <c r="E888" s="10">
        <v>16865615</v>
      </c>
      <c r="F888" s="10" t="s">
        <v>2397</v>
      </c>
      <c r="G888" s="11">
        <v>45809</v>
      </c>
      <c r="H888" s="11">
        <v>45962</v>
      </c>
      <c r="I888" s="15">
        <v>5</v>
      </c>
      <c r="J888" s="10" t="s">
        <v>4043</v>
      </c>
      <c r="K888" s="12">
        <v>120.25</v>
      </c>
      <c r="L888" s="10" t="s">
        <v>57</v>
      </c>
      <c r="M888" s="13">
        <v>0.375</v>
      </c>
      <c r="N888" s="10" t="s">
        <v>243</v>
      </c>
      <c r="O888" s="10" t="s">
        <v>60</v>
      </c>
      <c r="P888" s="12">
        <v>45.09</v>
      </c>
      <c r="Q888" s="12">
        <v>0</v>
      </c>
      <c r="R888" s="12">
        <v>0</v>
      </c>
    </row>
    <row r="889" spans="1:18" x14ac:dyDescent="0.25">
      <c r="A889" s="10">
        <v>2029210002</v>
      </c>
      <c r="B889" s="10" t="s">
        <v>3542</v>
      </c>
      <c r="C889" s="10" t="s">
        <v>425</v>
      </c>
      <c r="D889" s="10" t="s">
        <v>4044</v>
      </c>
      <c r="E889" s="10">
        <v>18201929</v>
      </c>
      <c r="F889" s="10" t="s">
        <v>2394</v>
      </c>
      <c r="G889" s="11">
        <v>45809</v>
      </c>
      <c r="H889" s="11">
        <v>45962</v>
      </c>
      <c r="I889" s="15">
        <v>5</v>
      </c>
      <c r="J889" s="10" t="s">
        <v>4043</v>
      </c>
      <c r="K889" s="12">
        <v>50.54</v>
      </c>
      <c r="L889" s="10" t="s">
        <v>57</v>
      </c>
      <c r="M889" s="13">
        <v>0.375</v>
      </c>
      <c r="N889" s="10" t="s">
        <v>243</v>
      </c>
      <c r="O889" s="10" t="s">
        <v>60</v>
      </c>
      <c r="P889" s="12">
        <v>18.95</v>
      </c>
      <c r="Q889" s="12">
        <v>0</v>
      </c>
      <c r="R889" s="12">
        <v>0</v>
      </c>
    </row>
    <row r="890" spans="1:18" x14ac:dyDescent="0.25">
      <c r="A890" s="10">
        <v>2028914240</v>
      </c>
      <c r="B890" s="10" t="s">
        <v>3814</v>
      </c>
      <c r="C890" s="10" t="s">
        <v>228</v>
      </c>
      <c r="D890" s="10" t="s">
        <v>4044</v>
      </c>
      <c r="E890" s="10">
        <v>17143996</v>
      </c>
      <c r="F890" s="10" t="s">
        <v>2398</v>
      </c>
      <c r="G890" s="11">
        <v>45809</v>
      </c>
      <c r="H890" s="11">
        <v>45962</v>
      </c>
      <c r="I890" s="15">
        <v>5</v>
      </c>
      <c r="J890" s="10" t="s">
        <v>4043</v>
      </c>
      <c r="K890" s="12">
        <v>38.44</v>
      </c>
      <c r="L890" s="10" t="s">
        <v>57</v>
      </c>
      <c r="M890" s="13">
        <v>0.375</v>
      </c>
      <c r="N890" s="10" t="s">
        <v>243</v>
      </c>
      <c r="O890" s="10" t="s">
        <v>60</v>
      </c>
      <c r="P890" s="12">
        <v>14.42</v>
      </c>
      <c r="Q890" s="12">
        <v>0</v>
      </c>
      <c r="R890" s="12">
        <v>0</v>
      </c>
    </row>
    <row r="891" spans="1:18" x14ac:dyDescent="0.25">
      <c r="A891" s="10">
        <v>2029159005</v>
      </c>
      <c r="B891" s="10" t="s">
        <v>3819</v>
      </c>
      <c r="C891" s="10" t="s">
        <v>203</v>
      </c>
      <c r="D891" s="10" t="s">
        <v>4044</v>
      </c>
      <c r="E891" s="10">
        <v>21421111</v>
      </c>
      <c r="F891" s="10" t="s">
        <v>2421</v>
      </c>
      <c r="G891" s="11">
        <v>45806</v>
      </c>
      <c r="H891" s="11">
        <v>45959</v>
      </c>
      <c r="I891" s="15">
        <v>5</v>
      </c>
      <c r="J891" s="10" t="s">
        <v>4043</v>
      </c>
      <c r="K891" s="12">
        <v>22.88</v>
      </c>
      <c r="L891" s="10" t="s">
        <v>57</v>
      </c>
      <c r="M891" s="13">
        <v>0.375</v>
      </c>
      <c r="N891" s="10" t="s">
        <v>243</v>
      </c>
      <c r="O891" s="10" t="s">
        <v>60</v>
      </c>
      <c r="P891" s="12">
        <v>8.58</v>
      </c>
      <c r="Q891" s="12">
        <v>0</v>
      </c>
      <c r="R891" s="12">
        <v>0</v>
      </c>
    </row>
    <row r="892" spans="1:18" x14ac:dyDescent="0.25">
      <c r="A892" s="10">
        <v>2029067263</v>
      </c>
      <c r="B892" s="10" t="s">
        <v>3532</v>
      </c>
      <c r="C892" s="10" t="s">
        <v>228</v>
      </c>
      <c r="D892" s="10" t="s">
        <v>4044</v>
      </c>
      <c r="E892" s="10">
        <v>21436172</v>
      </c>
      <c r="F892" s="10" t="s">
        <v>4028</v>
      </c>
      <c r="G892" s="11">
        <v>45809</v>
      </c>
      <c r="H892" s="11">
        <v>45962</v>
      </c>
      <c r="I892" s="15">
        <v>5</v>
      </c>
      <c r="J892" s="10" t="s">
        <v>4043</v>
      </c>
      <c r="K892" s="12">
        <v>57.19</v>
      </c>
      <c r="L892" s="10" t="s">
        <v>57</v>
      </c>
      <c r="M892" s="13">
        <v>0.375</v>
      </c>
      <c r="N892" s="10" t="s">
        <v>243</v>
      </c>
      <c r="O892" s="10" t="s">
        <v>60</v>
      </c>
      <c r="P892" s="12">
        <v>21.45</v>
      </c>
      <c r="Q892" s="12">
        <v>0</v>
      </c>
      <c r="R892" s="12">
        <v>0</v>
      </c>
    </row>
    <row r="893" spans="1:18" x14ac:dyDescent="0.25">
      <c r="A893" s="10">
        <v>2028858329</v>
      </c>
      <c r="B893" s="10" t="s">
        <v>3500</v>
      </c>
      <c r="C893" s="10" t="s">
        <v>228</v>
      </c>
      <c r="D893" s="10" t="s">
        <v>4044</v>
      </c>
      <c r="E893" s="10">
        <v>21436172</v>
      </c>
      <c r="F893" s="10" t="s">
        <v>4028</v>
      </c>
      <c r="G893" s="11">
        <v>45809</v>
      </c>
      <c r="H893" s="11">
        <v>45962</v>
      </c>
      <c r="I893" s="15">
        <v>5</v>
      </c>
      <c r="J893" s="10" t="s">
        <v>4043</v>
      </c>
      <c r="K893" s="12">
        <v>217.26</v>
      </c>
      <c r="L893" s="10" t="s">
        <v>57</v>
      </c>
      <c r="M893" s="13">
        <v>0.375</v>
      </c>
      <c r="N893" s="10" t="s">
        <v>243</v>
      </c>
      <c r="O893" s="10" t="s">
        <v>60</v>
      </c>
      <c r="P893" s="12">
        <v>81.47</v>
      </c>
      <c r="Q893" s="12">
        <v>0</v>
      </c>
      <c r="R893" s="12">
        <v>0</v>
      </c>
    </row>
    <row r="894" spans="1:18" x14ac:dyDescent="0.25">
      <c r="A894" s="10">
        <v>2028753347</v>
      </c>
      <c r="B894" s="10" t="s">
        <v>3427</v>
      </c>
      <c r="C894" s="10" t="s">
        <v>278</v>
      </c>
      <c r="D894" s="10" t="s">
        <v>4044</v>
      </c>
      <c r="E894" s="10">
        <v>1706194</v>
      </c>
      <c r="F894" s="10" t="s">
        <v>4009</v>
      </c>
      <c r="G894" s="11">
        <v>45809</v>
      </c>
      <c r="H894" s="11">
        <v>45962</v>
      </c>
      <c r="I894" s="15">
        <v>5</v>
      </c>
      <c r="J894" s="10" t="s">
        <v>4041</v>
      </c>
      <c r="K894" s="12">
        <v>18.62</v>
      </c>
      <c r="L894" s="10" t="s">
        <v>57</v>
      </c>
      <c r="M894" s="13">
        <v>0.375</v>
      </c>
      <c r="N894" s="10" t="s">
        <v>243</v>
      </c>
      <c r="O894" s="10" t="s">
        <v>60</v>
      </c>
      <c r="P894" s="12">
        <v>6.98</v>
      </c>
      <c r="Q894" s="12">
        <v>0</v>
      </c>
      <c r="R894" s="12">
        <v>0</v>
      </c>
    </row>
    <row r="895" spans="1:18" x14ac:dyDescent="0.25">
      <c r="A895" s="10">
        <v>2029140522</v>
      </c>
      <c r="B895" s="10" t="s">
        <v>3817</v>
      </c>
      <c r="C895" s="10" t="s">
        <v>568</v>
      </c>
      <c r="D895" s="10" t="s">
        <v>4044</v>
      </c>
      <c r="E895" s="10">
        <v>21345012</v>
      </c>
      <c r="F895" s="10" t="s">
        <v>4030</v>
      </c>
      <c r="G895" s="11">
        <v>45809</v>
      </c>
      <c r="H895" s="11">
        <v>45962</v>
      </c>
      <c r="I895" s="15">
        <v>5</v>
      </c>
      <c r="J895" s="10" t="s">
        <v>4041</v>
      </c>
      <c r="K895" s="12">
        <v>32.43</v>
      </c>
      <c r="L895" s="10" t="s">
        <v>57</v>
      </c>
      <c r="M895" s="13">
        <v>9.5000000000000001E-2</v>
      </c>
      <c r="N895" s="10" t="s">
        <v>243</v>
      </c>
      <c r="O895" s="10" t="s">
        <v>60</v>
      </c>
      <c r="P895" s="12">
        <v>3.08</v>
      </c>
      <c r="Q895" s="12">
        <v>0</v>
      </c>
      <c r="R895" s="12">
        <v>0</v>
      </c>
    </row>
    <row r="896" spans="1:18" x14ac:dyDescent="0.25">
      <c r="A896" s="10">
        <v>2029132494</v>
      </c>
      <c r="B896" s="10" t="s">
        <v>3536</v>
      </c>
      <c r="C896" s="10" t="s">
        <v>568</v>
      </c>
      <c r="D896" s="10" t="s">
        <v>4044</v>
      </c>
      <c r="E896" s="10">
        <v>21345012</v>
      </c>
      <c r="F896" s="10" t="s">
        <v>4030</v>
      </c>
      <c r="G896" s="11">
        <v>45809</v>
      </c>
      <c r="H896" s="11">
        <v>45962</v>
      </c>
      <c r="I896" s="15">
        <v>5</v>
      </c>
      <c r="J896" s="10" t="s">
        <v>4041</v>
      </c>
      <c r="K896" s="12">
        <v>43.59</v>
      </c>
      <c r="L896" s="10" t="s">
        <v>57</v>
      </c>
      <c r="M896" s="13">
        <v>9.5000000000000001E-2</v>
      </c>
      <c r="N896" s="10" t="s">
        <v>243</v>
      </c>
      <c r="O896" s="10" t="s">
        <v>60</v>
      </c>
      <c r="P896" s="12">
        <v>4.1399999999999997</v>
      </c>
      <c r="Q896" s="12">
        <v>0</v>
      </c>
      <c r="R896" s="12">
        <v>0</v>
      </c>
    </row>
    <row r="897" spans="1:18" x14ac:dyDescent="0.25">
      <c r="A897" s="10">
        <v>2028965157</v>
      </c>
      <c r="B897" s="10" t="s">
        <v>3517</v>
      </c>
      <c r="C897" s="10" t="s">
        <v>228</v>
      </c>
      <c r="D897" s="10" t="s">
        <v>4044</v>
      </c>
      <c r="E897" s="10">
        <v>19200754</v>
      </c>
      <c r="F897" s="10" t="s">
        <v>2405</v>
      </c>
      <c r="G897" s="11">
        <v>45809</v>
      </c>
      <c r="H897" s="11">
        <v>45962</v>
      </c>
      <c r="I897" s="15">
        <v>5</v>
      </c>
      <c r="J897" s="10" t="s">
        <v>4043</v>
      </c>
      <c r="K897" s="12">
        <v>76.19</v>
      </c>
      <c r="L897" s="10" t="s">
        <v>57</v>
      </c>
      <c r="M897" s="13">
        <v>0.375</v>
      </c>
      <c r="N897" s="10" t="s">
        <v>243</v>
      </c>
      <c r="O897" s="10" t="s">
        <v>60</v>
      </c>
      <c r="P897" s="12">
        <v>28.57</v>
      </c>
      <c r="Q897" s="12">
        <v>0</v>
      </c>
      <c r="R897" s="12">
        <v>0</v>
      </c>
    </row>
    <row r="898" spans="1:18" x14ac:dyDescent="0.25">
      <c r="A898" s="10">
        <v>2029034662</v>
      </c>
      <c r="B898" s="10" t="s">
        <v>3525</v>
      </c>
      <c r="C898" s="10" t="s">
        <v>228</v>
      </c>
      <c r="D898" s="10" t="s">
        <v>4044</v>
      </c>
      <c r="E898" s="10">
        <v>8977234</v>
      </c>
      <c r="F898" s="10" t="s">
        <v>2395</v>
      </c>
      <c r="G898" s="11">
        <v>45809</v>
      </c>
      <c r="H898" s="11">
        <v>45962</v>
      </c>
      <c r="I898" s="15">
        <v>5</v>
      </c>
      <c r="J898" s="10" t="s">
        <v>4041</v>
      </c>
      <c r="K898" s="12">
        <v>27.64</v>
      </c>
      <c r="L898" s="10" t="s">
        <v>57</v>
      </c>
      <c r="M898" s="13">
        <v>0.375</v>
      </c>
      <c r="N898" s="10" t="s">
        <v>243</v>
      </c>
      <c r="O898" s="10" t="s">
        <v>60</v>
      </c>
      <c r="P898" s="12">
        <v>10.36</v>
      </c>
      <c r="Q898" s="12">
        <v>0</v>
      </c>
      <c r="R898" s="12">
        <v>0</v>
      </c>
    </row>
    <row r="899" spans="1:18" x14ac:dyDescent="0.25">
      <c r="A899" s="10">
        <v>2029295312</v>
      </c>
      <c r="B899" s="10" t="s">
        <v>2598</v>
      </c>
      <c r="C899" s="10" t="s">
        <v>76</v>
      </c>
      <c r="D899" s="10" t="s">
        <v>4044</v>
      </c>
      <c r="E899" s="10">
        <v>8977234</v>
      </c>
      <c r="F899" s="10" t="s">
        <v>2395</v>
      </c>
      <c r="G899" s="11">
        <v>45813</v>
      </c>
      <c r="H899" s="11">
        <v>45966</v>
      </c>
      <c r="I899" s="15">
        <v>5</v>
      </c>
      <c r="J899" s="10" t="s">
        <v>4041</v>
      </c>
      <c r="K899" s="12">
        <v>33.81</v>
      </c>
      <c r="L899" s="10" t="s">
        <v>57</v>
      </c>
      <c r="M899" s="13">
        <v>0.375</v>
      </c>
      <c r="N899" s="10" t="s">
        <v>243</v>
      </c>
      <c r="O899" s="10" t="s">
        <v>60</v>
      </c>
      <c r="P899" s="12">
        <v>12.68</v>
      </c>
      <c r="Q899" s="12">
        <v>0</v>
      </c>
      <c r="R899" s="12">
        <v>0</v>
      </c>
    </row>
    <row r="900" spans="1:18" x14ac:dyDescent="0.25">
      <c r="A900" s="10">
        <v>2029176836</v>
      </c>
      <c r="B900" s="10" t="s">
        <v>2999</v>
      </c>
      <c r="C900" s="10" t="s">
        <v>63</v>
      </c>
      <c r="D900" s="10" t="s">
        <v>4044</v>
      </c>
      <c r="E900" s="10">
        <v>8977234</v>
      </c>
      <c r="F900" s="10" t="s">
        <v>2395</v>
      </c>
      <c r="G900" s="11">
        <v>45807</v>
      </c>
      <c r="H900" s="11">
        <v>45960</v>
      </c>
      <c r="I900" s="15">
        <v>5</v>
      </c>
      <c r="J900" s="10" t="s">
        <v>4041</v>
      </c>
      <c r="K900" s="12">
        <v>48.4</v>
      </c>
      <c r="L900" s="10" t="s">
        <v>57</v>
      </c>
      <c r="M900" s="13">
        <v>0.375</v>
      </c>
      <c r="N900" s="10" t="s">
        <v>243</v>
      </c>
      <c r="O900" s="10" t="s">
        <v>60</v>
      </c>
      <c r="P900" s="12">
        <v>18.149999999999999</v>
      </c>
      <c r="Q900" s="12">
        <v>0</v>
      </c>
      <c r="R900" s="12">
        <v>0</v>
      </c>
    </row>
    <row r="901" spans="1:18" x14ac:dyDescent="0.25">
      <c r="A901" s="10">
        <v>2028565273</v>
      </c>
      <c r="B901" s="10" t="s">
        <v>2564</v>
      </c>
      <c r="C901" s="10" t="s">
        <v>120</v>
      </c>
      <c r="D901" s="10" t="s">
        <v>4044</v>
      </c>
      <c r="E901" s="10">
        <v>8977234</v>
      </c>
      <c r="F901" s="10" t="s">
        <v>2395</v>
      </c>
      <c r="G901" s="11">
        <v>45809</v>
      </c>
      <c r="H901" s="11">
        <v>45962</v>
      </c>
      <c r="I901" s="15">
        <v>5</v>
      </c>
      <c r="J901" s="10" t="s">
        <v>4041</v>
      </c>
      <c r="K901" s="12">
        <v>57.5</v>
      </c>
      <c r="L901" s="10" t="s">
        <v>57</v>
      </c>
      <c r="M901" s="13">
        <v>0.375</v>
      </c>
      <c r="N901" s="10" t="s">
        <v>243</v>
      </c>
      <c r="O901" s="10" t="s">
        <v>60</v>
      </c>
      <c r="P901" s="12">
        <v>21.56</v>
      </c>
      <c r="Q901" s="12">
        <v>0</v>
      </c>
      <c r="R901" s="12">
        <v>0</v>
      </c>
    </row>
    <row r="902" spans="1:18" x14ac:dyDescent="0.25">
      <c r="A902" s="10">
        <v>2029011566</v>
      </c>
      <c r="B902" s="10" t="s">
        <v>3520</v>
      </c>
      <c r="C902" s="10" t="s">
        <v>228</v>
      </c>
      <c r="D902" s="10" t="s">
        <v>4044</v>
      </c>
      <c r="E902" s="10">
        <v>8977234</v>
      </c>
      <c r="F902" s="10" t="s">
        <v>2395</v>
      </c>
      <c r="G902" s="11">
        <v>45809</v>
      </c>
      <c r="H902" s="11">
        <v>45962</v>
      </c>
      <c r="I902" s="15">
        <v>5</v>
      </c>
      <c r="J902" s="10" t="s">
        <v>4041</v>
      </c>
      <c r="K902" s="12">
        <v>67.19</v>
      </c>
      <c r="L902" s="10" t="s">
        <v>57</v>
      </c>
      <c r="M902" s="13">
        <v>0.375</v>
      </c>
      <c r="N902" s="10" t="s">
        <v>243</v>
      </c>
      <c r="O902" s="10" t="s">
        <v>60</v>
      </c>
      <c r="P902" s="12">
        <v>25.2</v>
      </c>
      <c r="Q902" s="12">
        <v>0</v>
      </c>
      <c r="R902" s="12">
        <v>0</v>
      </c>
    </row>
    <row r="903" spans="1:18" x14ac:dyDescent="0.25">
      <c r="A903" s="10">
        <v>2028923135</v>
      </c>
      <c r="B903" s="10" t="s">
        <v>3508</v>
      </c>
      <c r="C903" s="10" t="s">
        <v>228</v>
      </c>
      <c r="D903" s="10" t="s">
        <v>4044</v>
      </c>
      <c r="E903" s="10">
        <v>19396223</v>
      </c>
      <c r="F903" s="10" t="s">
        <v>2412</v>
      </c>
      <c r="G903" s="11">
        <v>45809</v>
      </c>
      <c r="H903" s="11">
        <v>45962</v>
      </c>
      <c r="I903" s="15">
        <v>5</v>
      </c>
      <c r="J903" s="10" t="s">
        <v>4041</v>
      </c>
      <c r="K903" s="12">
        <v>156.16</v>
      </c>
      <c r="L903" s="10" t="s">
        <v>57</v>
      </c>
      <c r="M903" s="13">
        <v>0.375</v>
      </c>
      <c r="N903" s="10" t="s">
        <v>243</v>
      </c>
      <c r="O903" s="10" t="s">
        <v>60</v>
      </c>
      <c r="P903" s="12">
        <v>58.56</v>
      </c>
      <c r="Q903" s="12">
        <v>0</v>
      </c>
      <c r="R903" s="12">
        <v>0</v>
      </c>
    </row>
    <row r="904" spans="1:18" x14ac:dyDescent="0.25">
      <c r="A904" s="10">
        <v>2028551684</v>
      </c>
      <c r="B904" s="10" t="s">
        <v>3385</v>
      </c>
      <c r="C904" s="10" t="s">
        <v>1277</v>
      </c>
      <c r="D904" s="10" t="s">
        <v>4044</v>
      </c>
      <c r="E904" s="10">
        <v>19396223</v>
      </c>
      <c r="F904" s="10" t="s">
        <v>2412</v>
      </c>
      <c r="G904" s="11">
        <v>45809</v>
      </c>
      <c r="H904" s="11">
        <v>45962</v>
      </c>
      <c r="I904" s="15">
        <v>5</v>
      </c>
      <c r="J904" s="10" t="s">
        <v>4041</v>
      </c>
      <c r="K904" s="12">
        <v>233.63</v>
      </c>
      <c r="L904" s="10" t="s">
        <v>57</v>
      </c>
      <c r="M904" s="13">
        <v>0.375</v>
      </c>
      <c r="N904" s="10" t="s">
        <v>243</v>
      </c>
      <c r="O904" s="10" t="s">
        <v>60</v>
      </c>
      <c r="P904" s="12">
        <v>87.61</v>
      </c>
      <c r="Q904" s="12">
        <v>0</v>
      </c>
      <c r="R904" s="12">
        <v>0</v>
      </c>
    </row>
    <row r="905" spans="1:18" x14ac:dyDescent="0.25">
      <c r="A905" s="10">
        <v>2028780363</v>
      </c>
      <c r="B905" s="10" t="s">
        <v>3491</v>
      </c>
      <c r="C905" s="10" t="s">
        <v>164</v>
      </c>
      <c r="D905" s="10" t="s">
        <v>4044</v>
      </c>
      <c r="E905" s="10">
        <v>371819</v>
      </c>
      <c r="F905" s="10" t="s">
        <v>2401</v>
      </c>
      <c r="G905" s="11">
        <v>45809</v>
      </c>
      <c r="H905" s="11">
        <v>45962</v>
      </c>
      <c r="I905" s="15">
        <v>5</v>
      </c>
      <c r="J905" s="10" t="s">
        <v>4043</v>
      </c>
      <c r="K905" s="12">
        <v>23.62</v>
      </c>
      <c r="L905" s="10" t="s">
        <v>57</v>
      </c>
      <c r="M905" s="13">
        <v>0.375</v>
      </c>
      <c r="N905" s="10" t="s">
        <v>243</v>
      </c>
      <c r="O905" s="10" t="s">
        <v>60</v>
      </c>
      <c r="P905" s="12">
        <v>8.86</v>
      </c>
      <c r="Q905" s="12">
        <v>0</v>
      </c>
      <c r="R905" s="12">
        <v>0</v>
      </c>
    </row>
    <row r="906" spans="1:18" x14ac:dyDescent="0.25">
      <c r="A906" s="10">
        <v>2029299442</v>
      </c>
      <c r="B906" s="10" t="s">
        <v>3845</v>
      </c>
      <c r="C906" s="10" t="s">
        <v>125</v>
      </c>
      <c r="D906" s="10" t="s">
        <v>4044</v>
      </c>
      <c r="E906" s="10">
        <v>371819</v>
      </c>
      <c r="F906" s="10" t="s">
        <v>2401</v>
      </c>
      <c r="G906" s="11">
        <v>45813</v>
      </c>
      <c r="H906" s="11">
        <v>45966</v>
      </c>
      <c r="I906" s="15">
        <v>5</v>
      </c>
      <c r="J906" s="10" t="s">
        <v>4043</v>
      </c>
      <c r="K906" s="12">
        <v>28.87</v>
      </c>
      <c r="L906" s="10" t="s">
        <v>57</v>
      </c>
      <c r="M906" s="13">
        <v>0.375</v>
      </c>
      <c r="N906" s="10" t="s">
        <v>243</v>
      </c>
      <c r="O906" s="10" t="s">
        <v>60</v>
      </c>
      <c r="P906" s="12">
        <v>10.83</v>
      </c>
      <c r="Q906" s="12">
        <v>0</v>
      </c>
      <c r="R906" s="12">
        <v>0</v>
      </c>
    </row>
    <row r="907" spans="1:18" x14ac:dyDescent="0.25">
      <c r="A907" s="10">
        <v>2028901561</v>
      </c>
      <c r="B907" s="10" t="s">
        <v>3474</v>
      </c>
      <c r="C907" s="10" t="s">
        <v>51</v>
      </c>
      <c r="D907" s="10" t="s">
        <v>4044</v>
      </c>
      <c r="E907" s="10">
        <v>18781057</v>
      </c>
      <c r="F907" s="10" t="s">
        <v>2411</v>
      </c>
      <c r="G907" s="11">
        <v>45809</v>
      </c>
      <c r="H907" s="11">
        <v>45962</v>
      </c>
      <c r="I907" s="15">
        <v>5</v>
      </c>
      <c r="J907" s="10" t="s">
        <v>4041</v>
      </c>
      <c r="K907" s="12">
        <v>24.88</v>
      </c>
      <c r="L907" s="10" t="s">
        <v>57</v>
      </c>
      <c r="M907" s="13">
        <v>0.375</v>
      </c>
      <c r="N907" s="10" t="s">
        <v>243</v>
      </c>
      <c r="O907" s="10" t="s">
        <v>60</v>
      </c>
      <c r="P907" s="12">
        <v>9.33</v>
      </c>
      <c r="Q907" s="12">
        <v>9.33</v>
      </c>
      <c r="R907" s="12">
        <v>9.33</v>
      </c>
    </row>
    <row r="908" spans="1:18" x14ac:dyDescent="0.25">
      <c r="A908" s="10">
        <v>2028847738</v>
      </c>
      <c r="B908" s="10" t="s">
        <v>3499</v>
      </c>
      <c r="C908" s="10" t="s">
        <v>203</v>
      </c>
      <c r="D908" s="10" t="s">
        <v>4044</v>
      </c>
      <c r="E908" s="10">
        <v>18201929</v>
      </c>
      <c r="F908" s="10" t="s">
        <v>2394</v>
      </c>
      <c r="G908" s="11">
        <v>45809</v>
      </c>
      <c r="H908" s="11">
        <v>45962</v>
      </c>
      <c r="I908" s="15">
        <v>5</v>
      </c>
      <c r="J908" s="10" t="s">
        <v>4043</v>
      </c>
      <c r="K908" s="12">
        <v>27.95</v>
      </c>
      <c r="L908" s="10" t="s">
        <v>57</v>
      </c>
      <c r="M908" s="13">
        <v>0.375</v>
      </c>
      <c r="N908" s="10" t="s">
        <v>243</v>
      </c>
      <c r="O908" s="10" t="s">
        <v>60</v>
      </c>
      <c r="P908" s="12">
        <v>10.48</v>
      </c>
      <c r="Q908" s="12">
        <v>10.48</v>
      </c>
      <c r="R908" s="12">
        <v>10.48</v>
      </c>
    </row>
    <row r="909" spans="1:18" x14ac:dyDescent="0.25">
      <c r="A909" s="10">
        <v>2028776891</v>
      </c>
      <c r="B909" s="10" t="s">
        <v>3431</v>
      </c>
      <c r="C909" s="10" t="s">
        <v>427</v>
      </c>
      <c r="D909" s="10" t="s">
        <v>4044</v>
      </c>
      <c r="E909" s="10">
        <v>8977234</v>
      </c>
      <c r="F909" s="10" t="s">
        <v>2395</v>
      </c>
      <c r="G909" s="11">
        <v>45809</v>
      </c>
      <c r="H909" s="11">
        <v>45962</v>
      </c>
      <c r="I909" s="15">
        <v>5</v>
      </c>
      <c r="J909" s="10" t="s">
        <v>4041</v>
      </c>
      <c r="K909" s="12">
        <v>34.1</v>
      </c>
      <c r="L909" s="10" t="s">
        <v>57</v>
      </c>
      <c r="M909" s="13">
        <v>0.375</v>
      </c>
      <c r="N909" s="10" t="s">
        <v>243</v>
      </c>
      <c r="O909" s="10" t="s">
        <v>60</v>
      </c>
      <c r="P909" s="12">
        <v>12.79</v>
      </c>
      <c r="Q909" s="12">
        <v>12.79</v>
      </c>
      <c r="R909" s="12">
        <v>12.79</v>
      </c>
    </row>
    <row r="910" spans="1:18" x14ac:dyDescent="0.25">
      <c r="A910" s="10">
        <v>2028949434</v>
      </c>
      <c r="B910" s="10" t="s">
        <v>3513</v>
      </c>
      <c r="C910" s="10" t="s">
        <v>228</v>
      </c>
      <c r="D910" s="10" t="s">
        <v>4044</v>
      </c>
      <c r="E910" s="10">
        <v>7470776</v>
      </c>
      <c r="F910" s="10" t="s">
        <v>2415</v>
      </c>
      <c r="G910" s="11">
        <v>45809</v>
      </c>
      <c r="H910" s="11">
        <v>45962</v>
      </c>
      <c r="I910" s="15">
        <v>5</v>
      </c>
      <c r="J910" s="10" t="s">
        <v>4043</v>
      </c>
      <c r="K910" s="12">
        <v>41.17</v>
      </c>
      <c r="L910" s="10" t="s">
        <v>57</v>
      </c>
      <c r="M910" s="13">
        <v>0.375</v>
      </c>
      <c r="N910" s="10" t="s">
        <v>243</v>
      </c>
      <c r="O910" s="10" t="s">
        <v>60</v>
      </c>
      <c r="P910" s="12">
        <v>15.44</v>
      </c>
      <c r="Q910" s="12">
        <v>15.44</v>
      </c>
      <c r="R910" s="12">
        <v>15.44</v>
      </c>
    </row>
    <row r="911" spans="1:18" x14ac:dyDescent="0.25">
      <c r="A911" s="10">
        <v>2028965280</v>
      </c>
      <c r="B911" s="10" t="s">
        <v>3518</v>
      </c>
      <c r="C911" s="10" t="s">
        <v>228</v>
      </c>
      <c r="D911" s="10" t="s">
        <v>4044</v>
      </c>
      <c r="E911" s="10">
        <v>17126004</v>
      </c>
      <c r="F911" s="10" t="s">
        <v>4010</v>
      </c>
      <c r="G911" s="11">
        <v>45809</v>
      </c>
      <c r="H911" s="11">
        <v>45962</v>
      </c>
      <c r="I911" s="15">
        <v>5</v>
      </c>
      <c r="J911" s="10" t="s">
        <v>4043</v>
      </c>
      <c r="K911" s="12">
        <v>43.36</v>
      </c>
      <c r="L911" s="10" t="s">
        <v>57</v>
      </c>
      <c r="M911" s="13">
        <v>0.375</v>
      </c>
      <c r="N911" s="10" t="s">
        <v>243</v>
      </c>
      <c r="O911" s="10" t="s">
        <v>60</v>
      </c>
      <c r="P911" s="12">
        <v>16.260000000000002</v>
      </c>
      <c r="Q911" s="12">
        <v>16.260000000000002</v>
      </c>
      <c r="R911" s="12">
        <v>16.260000000000002</v>
      </c>
    </row>
    <row r="912" spans="1:18" x14ac:dyDescent="0.25">
      <c r="A912" s="10">
        <v>2028803827</v>
      </c>
      <c r="B912" s="10" t="s">
        <v>3496</v>
      </c>
      <c r="C912" s="10" t="s">
        <v>228</v>
      </c>
      <c r="D912" s="10" t="s">
        <v>4044</v>
      </c>
      <c r="E912" s="10">
        <v>17437820</v>
      </c>
      <c r="F912" s="10" t="s">
        <v>2423</v>
      </c>
      <c r="G912" s="11">
        <v>45809</v>
      </c>
      <c r="H912" s="11">
        <v>45962</v>
      </c>
      <c r="I912" s="15">
        <v>5</v>
      </c>
      <c r="J912" s="10" t="s">
        <v>4041</v>
      </c>
      <c r="K912" s="12">
        <v>51.86</v>
      </c>
      <c r="L912" s="10" t="s">
        <v>57</v>
      </c>
      <c r="M912" s="13">
        <v>0.375</v>
      </c>
      <c r="N912" s="10" t="s">
        <v>243</v>
      </c>
      <c r="O912" s="10" t="s">
        <v>60</v>
      </c>
      <c r="P912" s="12">
        <v>19.45</v>
      </c>
      <c r="Q912" s="12">
        <v>19.45</v>
      </c>
      <c r="R912" s="12">
        <v>19.45</v>
      </c>
    </row>
    <row r="913" spans="1:18" x14ac:dyDescent="0.25">
      <c r="A913" s="10">
        <v>2028912170</v>
      </c>
      <c r="B913" s="10" t="s">
        <v>3505</v>
      </c>
      <c r="C913" s="10" t="s">
        <v>125</v>
      </c>
      <c r="D913" s="10" t="s">
        <v>4044</v>
      </c>
      <c r="E913" s="10">
        <v>18201929</v>
      </c>
      <c r="F913" s="10" t="s">
        <v>2394</v>
      </c>
      <c r="G913" s="11">
        <v>45809</v>
      </c>
      <c r="H913" s="11">
        <v>45962</v>
      </c>
      <c r="I913" s="15">
        <v>5</v>
      </c>
      <c r="J913" s="10" t="s">
        <v>4043</v>
      </c>
      <c r="K913" s="12">
        <v>65.2</v>
      </c>
      <c r="L913" s="10" t="s">
        <v>57</v>
      </c>
      <c r="M913" s="13">
        <v>0.375</v>
      </c>
      <c r="N913" s="10" t="s">
        <v>243</v>
      </c>
      <c r="O913" s="10" t="s">
        <v>60</v>
      </c>
      <c r="P913" s="12">
        <v>24.45</v>
      </c>
      <c r="Q913" s="12">
        <v>24.45</v>
      </c>
      <c r="R913" s="12">
        <v>24.45</v>
      </c>
    </row>
    <row r="914" spans="1:18" x14ac:dyDescent="0.25">
      <c r="A914" s="10">
        <v>2028695300</v>
      </c>
      <c r="B914" s="10" t="s">
        <v>3421</v>
      </c>
      <c r="C914" s="10" t="s">
        <v>228</v>
      </c>
      <c r="D914" s="10" t="s">
        <v>4044</v>
      </c>
      <c r="E914" s="10">
        <v>7470776</v>
      </c>
      <c r="F914" s="10" t="s">
        <v>2415</v>
      </c>
      <c r="G914" s="11">
        <v>45809</v>
      </c>
      <c r="H914" s="11">
        <v>45962</v>
      </c>
      <c r="I914" s="15">
        <v>5</v>
      </c>
      <c r="J914" s="10" t="s">
        <v>4043</v>
      </c>
      <c r="K914" s="12">
        <v>67.19</v>
      </c>
      <c r="L914" s="10" t="s">
        <v>57</v>
      </c>
      <c r="M914" s="13">
        <v>0.375</v>
      </c>
      <c r="N914" s="10" t="s">
        <v>243</v>
      </c>
      <c r="O914" s="10" t="s">
        <v>60</v>
      </c>
      <c r="P914" s="12">
        <v>25.2</v>
      </c>
      <c r="Q914" s="12">
        <v>25.2</v>
      </c>
      <c r="R914" s="12">
        <v>25.2</v>
      </c>
    </row>
    <row r="915" spans="1:18" x14ac:dyDescent="0.25">
      <c r="A915" s="10">
        <v>2028904032</v>
      </c>
      <c r="B915" s="10" t="s">
        <v>3476</v>
      </c>
      <c r="C915" s="10" t="s">
        <v>228</v>
      </c>
      <c r="D915" s="10" t="s">
        <v>4044</v>
      </c>
      <c r="E915" s="10">
        <v>7470776</v>
      </c>
      <c r="F915" s="10" t="s">
        <v>2415</v>
      </c>
      <c r="G915" s="11">
        <v>45809</v>
      </c>
      <c r="H915" s="11">
        <v>45962</v>
      </c>
      <c r="I915" s="15">
        <v>5</v>
      </c>
      <c r="J915" s="10" t="s">
        <v>4043</v>
      </c>
      <c r="K915" s="12">
        <v>129.41</v>
      </c>
      <c r="L915" s="10" t="s">
        <v>57</v>
      </c>
      <c r="M915" s="13">
        <v>0.375</v>
      </c>
      <c r="N915" s="10" t="s">
        <v>243</v>
      </c>
      <c r="O915" s="10" t="s">
        <v>60</v>
      </c>
      <c r="P915" s="12">
        <v>48.53</v>
      </c>
      <c r="Q915" s="12">
        <v>48.53</v>
      </c>
      <c r="R915" s="12">
        <v>48.53</v>
      </c>
    </row>
    <row r="916" spans="1:18" x14ac:dyDescent="0.25">
      <c r="A916" s="10">
        <v>2029044495</v>
      </c>
      <c r="B916" s="10" t="s">
        <v>3528</v>
      </c>
      <c r="C916" s="10" t="s">
        <v>228</v>
      </c>
      <c r="D916" s="10" t="s">
        <v>4053</v>
      </c>
      <c r="E916" s="10">
        <v>7470776</v>
      </c>
      <c r="F916" s="10" t="s">
        <v>2415</v>
      </c>
      <c r="G916" s="11">
        <v>45809</v>
      </c>
      <c r="H916" s="11">
        <v>45962</v>
      </c>
      <c r="I916" s="15">
        <v>5</v>
      </c>
      <c r="J916" s="10" t="s">
        <v>4043</v>
      </c>
      <c r="K916" s="12">
        <v>51.63</v>
      </c>
      <c r="L916" s="10" t="s">
        <v>57</v>
      </c>
      <c r="M916" s="14">
        <v>0.9</v>
      </c>
      <c r="N916" s="10" t="s">
        <v>243</v>
      </c>
      <c r="O916" s="10" t="s">
        <v>60</v>
      </c>
      <c r="P916" s="12">
        <v>46.47</v>
      </c>
      <c r="Q916" s="12">
        <v>0</v>
      </c>
      <c r="R916" s="12">
        <v>0</v>
      </c>
    </row>
    <row r="917" spans="1:18" x14ac:dyDescent="0.25">
      <c r="A917" s="10">
        <v>2028960907</v>
      </c>
      <c r="B917" s="10" t="s">
        <v>3516</v>
      </c>
      <c r="C917" s="10" t="s">
        <v>228</v>
      </c>
      <c r="D917" s="10" t="s">
        <v>4053</v>
      </c>
      <c r="E917" s="10">
        <v>20003537</v>
      </c>
      <c r="F917" s="10" t="s">
        <v>4012</v>
      </c>
      <c r="G917" s="11">
        <v>45809</v>
      </c>
      <c r="H917" s="11">
        <v>45962</v>
      </c>
      <c r="I917" s="15">
        <v>5</v>
      </c>
      <c r="J917" s="10" t="s">
        <v>4041</v>
      </c>
      <c r="K917" s="12">
        <v>12.92</v>
      </c>
      <c r="L917" s="10" t="s">
        <v>57</v>
      </c>
      <c r="M917" s="14">
        <v>0.9</v>
      </c>
      <c r="N917" s="10" t="s">
        <v>243</v>
      </c>
      <c r="O917" s="10" t="s">
        <v>60</v>
      </c>
      <c r="P917" s="12">
        <v>11.63</v>
      </c>
      <c r="Q917" s="12">
        <v>0</v>
      </c>
      <c r="R917" s="12">
        <v>0</v>
      </c>
    </row>
    <row r="918" spans="1:18" x14ac:dyDescent="0.25">
      <c r="A918" s="10">
        <v>2028858330</v>
      </c>
      <c r="B918" s="10" t="s">
        <v>3500</v>
      </c>
      <c r="C918" s="10" t="s">
        <v>228</v>
      </c>
      <c r="D918" s="10" t="s">
        <v>4053</v>
      </c>
      <c r="E918" s="10">
        <v>21436172</v>
      </c>
      <c r="F918" s="10" t="s">
        <v>4028</v>
      </c>
      <c r="G918" s="11">
        <v>45809</v>
      </c>
      <c r="H918" s="11">
        <v>45962</v>
      </c>
      <c r="I918" s="15">
        <v>5</v>
      </c>
      <c r="J918" s="10" t="s">
        <v>4043</v>
      </c>
      <c r="K918" s="12">
        <v>47.08</v>
      </c>
      <c r="L918" s="10" t="s">
        <v>57</v>
      </c>
      <c r="M918" s="14">
        <v>0.9</v>
      </c>
      <c r="N918" s="10" t="s">
        <v>243</v>
      </c>
      <c r="O918" s="10" t="s">
        <v>60</v>
      </c>
      <c r="P918" s="12">
        <v>42.37</v>
      </c>
      <c r="Q918" s="12">
        <v>0</v>
      </c>
      <c r="R918" s="12">
        <v>0</v>
      </c>
    </row>
    <row r="919" spans="1:18" x14ac:dyDescent="0.25">
      <c r="A919" s="10">
        <v>2028840686</v>
      </c>
      <c r="B919" s="10" t="s">
        <v>3498</v>
      </c>
      <c r="C919" s="10" t="s">
        <v>495</v>
      </c>
      <c r="D919" s="10" t="s">
        <v>4053</v>
      </c>
      <c r="E919" s="10">
        <v>5442438</v>
      </c>
      <c r="F919" s="10" t="s">
        <v>4003</v>
      </c>
      <c r="G919" s="11">
        <v>45809</v>
      </c>
      <c r="H919" s="11">
        <v>45962</v>
      </c>
      <c r="I919" s="15">
        <v>5</v>
      </c>
      <c r="J919" s="10" t="s">
        <v>4041</v>
      </c>
      <c r="K919" s="12">
        <v>43.81</v>
      </c>
      <c r="L919" s="10" t="s">
        <v>57</v>
      </c>
      <c r="M919" s="14">
        <v>0.9</v>
      </c>
      <c r="N919" s="10" t="s">
        <v>243</v>
      </c>
      <c r="O919" s="10" t="s">
        <v>60</v>
      </c>
      <c r="P919" s="12">
        <v>39.43</v>
      </c>
      <c r="Q919" s="12">
        <v>0</v>
      </c>
      <c r="R919" s="12">
        <v>0</v>
      </c>
    </row>
    <row r="920" spans="1:18" x14ac:dyDescent="0.25">
      <c r="A920" s="10">
        <v>2028836441</v>
      </c>
      <c r="B920" s="10" t="s">
        <v>3497</v>
      </c>
      <c r="C920" s="10" t="s">
        <v>495</v>
      </c>
      <c r="D920" s="10" t="s">
        <v>4053</v>
      </c>
      <c r="E920" s="10">
        <v>5442438</v>
      </c>
      <c r="F920" s="10" t="s">
        <v>4003</v>
      </c>
      <c r="G920" s="11">
        <v>45809</v>
      </c>
      <c r="H920" s="11">
        <v>45962</v>
      </c>
      <c r="I920" s="15">
        <v>5</v>
      </c>
      <c r="J920" s="10" t="s">
        <v>4041</v>
      </c>
      <c r="K920" s="12">
        <v>135.08000000000001</v>
      </c>
      <c r="L920" s="10" t="s">
        <v>57</v>
      </c>
      <c r="M920" s="14">
        <v>0.9</v>
      </c>
      <c r="N920" s="10" t="s">
        <v>243</v>
      </c>
      <c r="O920" s="10" t="s">
        <v>60</v>
      </c>
      <c r="P920" s="12">
        <v>121.57</v>
      </c>
      <c r="Q920" s="12">
        <v>0</v>
      </c>
      <c r="R920" s="12">
        <v>0</v>
      </c>
    </row>
    <row r="921" spans="1:18" x14ac:dyDescent="0.25">
      <c r="A921" s="10">
        <v>2028776890</v>
      </c>
      <c r="B921" s="10" t="s">
        <v>3431</v>
      </c>
      <c r="C921" s="10" t="s">
        <v>427</v>
      </c>
      <c r="D921" s="10" t="s">
        <v>4053</v>
      </c>
      <c r="E921" s="10">
        <v>8977234</v>
      </c>
      <c r="F921" s="10" t="s">
        <v>2395</v>
      </c>
      <c r="G921" s="11">
        <v>45809</v>
      </c>
      <c r="H921" s="11">
        <v>45962</v>
      </c>
      <c r="I921" s="15">
        <v>5</v>
      </c>
      <c r="J921" s="10" t="s">
        <v>4041</v>
      </c>
      <c r="K921" s="12">
        <v>49.85</v>
      </c>
      <c r="L921" s="10" t="s">
        <v>57</v>
      </c>
      <c r="M921" s="14">
        <v>0.9</v>
      </c>
      <c r="N921" s="10" t="s">
        <v>243</v>
      </c>
      <c r="O921" s="10" t="s">
        <v>60</v>
      </c>
      <c r="P921" s="12">
        <v>44.86</v>
      </c>
      <c r="Q921" s="12">
        <v>44.86</v>
      </c>
      <c r="R921" s="12">
        <v>44.86</v>
      </c>
    </row>
    <row r="922" spans="1:18" x14ac:dyDescent="0.25">
      <c r="A922" s="10">
        <v>2028904034</v>
      </c>
      <c r="B922" s="10" t="s">
        <v>3476</v>
      </c>
      <c r="C922" s="10" t="s">
        <v>228</v>
      </c>
      <c r="D922" s="10" t="s">
        <v>4053</v>
      </c>
      <c r="E922" s="10">
        <v>7470776</v>
      </c>
      <c r="F922" s="10" t="s">
        <v>2415</v>
      </c>
      <c r="G922" s="11">
        <v>45809</v>
      </c>
      <c r="H922" s="11">
        <v>45962</v>
      </c>
      <c r="I922" s="15">
        <v>5</v>
      </c>
      <c r="J922" s="10" t="s">
        <v>4043</v>
      </c>
      <c r="K922" s="12">
        <v>385.75</v>
      </c>
      <c r="L922" s="10" t="s">
        <v>57</v>
      </c>
      <c r="M922" s="14">
        <v>0.9</v>
      </c>
      <c r="N922" s="10" t="s">
        <v>243</v>
      </c>
      <c r="O922" s="10" t="s">
        <v>60</v>
      </c>
      <c r="P922" s="12">
        <v>347.18</v>
      </c>
      <c r="Q922" s="12">
        <v>347.18</v>
      </c>
      <c r="R922" s="12">
        <v>347.18</v>
      </c>
    </row>
    <row r="923" spans="1:18" x14ac:dyDescent="0.25">
      <c r="A923" s="10">
        <v>2028916881</v>
      </c>
      <c r="B923" s="10" t="s">
        <v>2569</v>
      </c>
      <c r="C923" s="10" t="s">
        <v>120</v>
      </c>
      <c r="D923" s="10" t="s">
        <v>4054</v>
      </c>
      <c r="E923" s="10">
        <v>8977234</v>
      </c>
      <c r="F923" s="10" t="s">
        <v>2395</v>
      </c>
      <c r="G923" s="11">
        <v>45809</v>
      </c>
      <c r="H923" s="11">
        <v>45962</v>
      </c>
      <c r="I923" s="15">
        <v>5</v>
      </c>
      <c r="J923" s="10" t="s">
        <v>4041</v>
      </c>
      <c r="K923" s="12">
        <v>65.81</v>
      </c>
      <c r="L923" s="10" t="s">
        <v>57</v>
      </c>
      <c r="M923" s="14">
        <v>0.6</v>
      </c>
      <c r="N923" s="10" t="s">
        <v>243</v>
      </c>
      <c r="O923" s="10" t="s">
        <v>60</v>
      </c>
      <c r="P923" s="12">
        <v>39.49</v>
      </c>
      <c r="Q923" s="12">
        <v>0</v>
      </c>
      <c r="R923" s="12">
        <v>0</v>
      </c>
    </row>
    <row r="924" spans="1:18" x14ac:dyDescent="0.25">
      <c r="A924" s="10">
        <v>2028448244</v>
      </c>
      <c r="B924" s="10" t="s">
        <v>2561</v>
      </c>
      <c r="C924" s="10" t="s">
        <v>164</v>
      </c>
      <c r="D924" s="10" t="s">
        <v>4054</v>
      </c>
      <c r="E924" s="10">
        <v>8977234</v>
      </c>
      <c r="F924" s="10" t="s">
        <v>2395</v>
      </c>
      <c r="G924" s="11">
        <v>45809</v>
      </c>
      <c r="H924" s="11">
        <v>45962</v>
      </c>
      <c r="I924" s="15">
        <v>5</v>
      </c>
      <c r="J924" s="10" t="s">
        <v>4041</v>
      </c>
      <c r="K924" s="12">
        <v>41.73</v>
      </c>
      <c r="L924" s="10" t="s">
        <v>57</v>
      </c>
      <c r="M924" s="14">
        <v>0.6</v>
      </c>
      <c r="N924" s="10" t="s">
        <v>243</v>
      </c>
      <c r="O924" s="10" t="s">
        <v>60</v>
      </c>
      <c r="P924" s="12">
        <v>25.04</v>
      </c>
      <c r="Q924" s="12">
        <v>25.04</v>
      </c>
      <c r="R924" s="12">
        <v>25.04</v>
      </c>
    </row>
    <row r="925" spans="1:18" x14ac:dyDescent="0.25">
      <c r="A925" s="10">
        <v>2029161482</v>
      </c>
      <c r="B925" s="10" t="s">
        <v>2583</v>
      </c>
      <c r="C925" s="10" t="s">
        <v>228</v>
      </c>
      <c r="D925" s="10" t="s">
        <v>2390</v>
      </c>
      <c r="E925" s="10">
        <v>19586992</v>
      </c>
      <c r="F925" s="10" t="s">
        <v>4008</v>
      </c>
      <c r="G925" s="11">
        <v>45811</v>
      </c>
      <c r="H925" s="11">
        <v>45964</v>
      </c>
      <c r="I925" s="15">
        <v>5</v>
      </c>
      <c r="J925" s="10" t="s">
        <v>4043</v>
      </c>
      <c r="K925" s="12">
        <v>33.82</v>
      </c>
      <c r="L925" s="10" t="s">
        <v>57</v>
      </c>
      <c r="M925" s="14">
        <v>0.75</v>
      </c>
      <c r="N925" s="10" t="s">
        <v>243</v>
      </c>
      <c r="O925" s="10" t="s">
        <v>60</v>
      </c>
      <c r="P925" s="12">
        <v>25.36</v>
      </c>
      <c r="Q925" s="12">
        <v>0</v>
      </c>
      <c r="R925" s="12">
        <v>0</v>
      </c>
    </row>
    <row r="926" spans="1:18" x14ac:dyDescent="0.25">
      <c r="A926" s="10">
        <v>2028960906</v>
      </c>
      <c r="B926" s="10" t="s">
        <v>3516</v>
      </c>
      <c r="C926" s="10" t="s">
        <v>228</v>
      </c>
      <c r="D926" s="10" t="s">
        <v>2390</v>
      </c>
      <c r="E926" s="10">
        <v>20003537</v>
      </c>
      <c r="F926" s="10" t="s">
        <v>4012</v>
      </c>
      <c r="G926" s="11">
        <v>45809</v>
      </c>
      <c r="H926" s="11">
        <v>45962</v>
      </c>
      <c r="I926" s="15">
        <v>5</v>
      </c>
      <c r="J926" s="10" t="s">
        <v>4041</v>
      </c>
      <c r="K926" s="12">
        <v>13.57</v>
      </c>
      <c r="L926" s="10" t="s">
        <v>57</v>
      </c>
      <c r="M926" s="14">
        <v>0.75</v>
      </c>
      <c r="N926" s="10" t="s">
        <v>243</v>
      </c>
      <c r="O926" s="10" t="s">
        <v>60</v>
      </c>
      <c r="P926" s="12">
        <v>10.18</v>
      </c>
      <c r="Q926" s="12">
        <v>0</v>
      </c>
      <c r="R926" s="12">
        <v>0</v>
      </c>
    </row>
    <row r="927" spans="1:18" x14ac:dyDescent="0.25">
      <c r="A927" s="10">
        <v>2028899053</v>
      </c>
      <c r="B927" s="10" t="s">
        <v>3473</v>
      </c>
      <c r="C927" s="10" t="s">
        <v>228</v>
      </c>
      <c r="D927" s="10" t="s">
        <v>2390</v>
      </c>
      <c r="E927" s="10">
        <v>8325282</v>
      </c>
      <c r="F927" s="10" t="s">
        <v>2393</v>
      </c>
      <c r="G927" s="11">
        <v>45809</v>
      </c>
      <c r="H927" s="11">
        <v>45962</v>
      </c>
      <c r="I927" s="15">
        <v>5</v>
      </c>
      <c r="J927" s="10" t="s">
        <v>4043</v>
      </c>
      <c r="K927" s="12">
        <v>13.75</v>
      </c>
      <c r="L927" s="10" t="s">
        <v>57</v>
      </c>
      <c r="M927" s="14">
        <v>0.75</v>
      </c>
      <c r="N927" s="10" t="s">
        <v>243</v>
      </c>
      <c r="O927" s="10" t="s">
        <v>60</v>
      </c>
      <c r="P927" s="12">
        <v>10.31</v>
      </c>
      <c r="Q927" s="12">
        <v>0</v>
      </c>
      <c r="R927" s="12">
        <v>0</v>
      </c>
    </row>
    <row r="928" spans="1:18" x14ac:dyDescent="0.25">
      <c r="A928" s="10">
        <v>2029177109</v>
      </c>
      <c r="B928" s="10" t="s">
        <v>2587</v>
      </c>
      <c r="C928" s="10" t="s">
        <v>228</v>
      </c>
      <c r="D928" s="10" t="s">
        <v>2390</v>
      </c>
      <c r="E928" s="10">
        <v>8325282</v>
      </c>
      <c r="F928" s="10" t="s">
        <v>2393</v>
      </c>
      <c r="G928" s="11">
        <v>45809</v>
      </c>
      <c r="H928" s="11">
        <v>45962</v>
      </c>
      <c r="I928" s="15">
        <v>5</v>
      </c>
      <c r="J928" s="10" t="s">
        <v>4043</v>
      </c>
      <c r="K928" s="12">
        <v>72.73</v>
      </c>
      <c r="L928" s="10" t="s">
        <v>57</v>
      </c>
      <c r="M928" s="14">
        <v>0.75</v>
      </c>
      <c r="N928" s="10" t="s">
        <v>243</v>
      </c>
      <c r="O928" s="10" t="s">
        <v>60</v>
      </c>
      <c r="P928" s="12">
        <v>54.55</v>
      </c>
      <c r="Q928" s="12">
        <v>0</v>
      </c>
      <c r="R928" s="12">
        <v>0</v>
      </c>
    </row>
    <row r="929" spans="1:18" x14ac:dyDescent="0.25">
      <c r="A929" s="10">
        <v>2029051732</v>
      </c>
      <c r="B929" s="10" t="s">
        <v>3529</v>
      </c>
      <c r="C929" s="10" t="s">
        <v>228</v>
      </c>
      <c r="D929" s="10" t="s">
        <v>2390</v>
      </c>
      <c r="E929" s="10">
        <v>8325282</v>
      </c>
      <c r="F929" s="10" t="s">
        <v>2393</v>
      </c>
      <c r="G929" s="11">
        <v>45809</v>
      </c>
      <c r="H929" s="11">
        <v>45962</v>
      </c>
      <c r="I929" s="15">
        <v>5</v>
      </c>
      <c r="J929" s="10" t="s">
        <v>4043</v>
      </c>
      <c r="K929" s="12">
        <v>128.68</v>
      </c>
      <c r="L929" s="10" t="s">
        <v>57</v>
      </c>
      <c r="M929" s="14">
        <v>0.75</v>
      </c>
      <c r="N929" s="10" t="s">
        <v>243</v>
      </c>
      <c r="O929" s="10" t="s">
        <v>60</v>
      </c>
      <c r="P929" s="12">
        <v>96.51</v>
      </c>
      <c r="Q929" s="12">
        <v>0</v>
      </c>
      <c r="R929" s="12">
        <v>0</v>
      </c>
    </row>
    <row r="930" spans="1:18" x14ac:dyDescent="0.25">
      <c r="A930" s="10">
        <v>2029031324</v>
      </c>
      <c r="B930" s="10" t="s">
        <v>3523</v>
      </c>
      <c r="C930" s="10" t="s">
        <v>398</v>
      </c>
      <c r="D930" s="10" t="s">
        <v>2390</v>
      </c>
      <c r="E930" s="10">
        <v>16865615</v>
      </c>
      <c r="F930" s="10" t="s">
        <v>2397</v>
      </c>
      <c r="G930" s="11">
        <v>45809</v>
      </c>
      <c r="H930" s="11">
        <v>45962</v>
      </c>
      <c r="I930" s="15">
        <v>5</v>
      </c>
      <c r="J930" s="10" t="s">
        <v>4043</v>
      </c>
      <c r="K930" s="12">
        <v>13.21</v>
      </c>
      <c r="L930" s="10" t="s">
        <v>57</v>
      </c>
      <c r="M930" s="14">
        <v>0.75</v>
      </c>
      <c r="N930" s="10" t="s">
        <v>243</v>
      </c>
      <c r="O930" s="10" t="s">
        <v>60</v>
      </c>
      <c r="P930" s="12">
        <v>9.91</v>
      </c>
      <c r="Q930" s="12">
        <v>0</v>
      </c>
      <c r="R930" s="12">
        <v>0</v>
      </c>
    </row>
    <row r="931" spans="1:18" x14ac:dyDescent="0.25">
      <c r="A931" s="10">
        <v>2029166813</v>
      </c>
      <c r="B931" s="10" t="s">
        <v>2584</v>
      </c>
      <c r="C931" s="10" t="s">
        <v>398</v>
      </c>
      <c r="D931" s="10" t="s">
        <v>2390</v>
      </c>
      <c r="E931" s="10">
        <v>16865615</v>
      </c>
      <c r="F931" s="10" t="s">
        <v>2397</v>
      </c>
      <c r="G931" s="11">
        <v>45813</v>
      </c>
      <c r="H931" s="11">
        <v>45966</v>
      </c>
      <c r="I931" s="15">
        <v>5</v>
      </c>
      <c r="J931" s="10" t="s">
        <v>4043</v>
      </c>
      <c r="K931" s="12">
        <v>23.53</v>
      </c>
      <c r="L931" s="10" t="s">
        <v>57</v>
      </c>
      <c r="M931" s="14">
        <v>0.75</v>
      </c>
      <c r="N931" s="10" t="s">
        <v>243</v>
      </c>
      <c r="O931" s="10" t="s">
        <v>60</v>
      </c>
      <c r="P931" s="12">
        <v>17.649999999999999</v>
      </c>
      <c r="Q931" s="12">
        <v>0</v>
      </c>
      <c r="R931" s="12">
        <v>0</v>
      </c>
    </row>
    <row r="932" spans="1:18" x14ac:dyDescent="0.25">
      <c r="A932" s="10">
        <v>2028863859</v>
      </c>
      <c r="B932" s="10" t="s">
        <v>3596</v>
      </c>
      <c r="C932" s="10" t="s">
        <v>278</v>
      </c>
      <c r="D932" s="10" t="s">
        <v>2390</v>
      </c>
      <c r="E932" s="10">
        <v>1706194</v>
      </c>
      <c r="F932" s="10" t="s">
        <v>4009</v>
      </c>
      <c r="G932" s="11">
        <v>45809</v>
      </c>
      <c r="H932" s="11">
        <v>45962</v>
      </c>
      <c r="I932" s="15">
        <v>5</v>
      </c>
      <c r="J932" s="10" t="s">
        <v>4041</v>
      </c>
      <c r="K932" s="12">
        <v>126.15</v>
      </c>
      <c r="L932" s="10" t="s">
        <v>57</v>
      </c>
      <c r="M932" s="14">
        <v>0.75</v>
      </c>
      <c r="N932" s="10" t="s">
        <v>243</v>
      </c>
      <c r="O932" s="10" t="s">
        <v>60</v>
      </c>
      <c r="P932" s="12">
        <v>94.61</v>
      </c>
      <c r="Q932" s="12">
        <v>0</v>
      </c>
      <c r="R932" s="12">
        <v>0</v>
      </c>
    </row>
    <row r="933" spans="1:18" x14ac:dyDescent="0.25">
      <c r="A933" s="10">
        <v>2028959283</v>
      </c>
      <c r="B933" s="10" t="s">
        <v>3597</v>
      </c>
      <c r="C933" s="10" t="s">
        <v>228</v>
      </c>
      <c r="D933" s="10" t="s">
        <v>2390</v>
      </c>
      <c r="E933" s="10">
        <v>18828278</v>
      </c>
      <c r="F933" s="10" t="s">
        <v>4002</v>
      </c>
      <c r="G933" s="11">
        <v>45809</v>
      </c>
      <c r="H933" s="11">
        <v>45962</v>
      </c>
      <c r="I933" s="15">
        <v>5</v>
      </c>
      <c r="J933" s="10" t="s">
        <v>4043</v>
      </c>
      <c r="K933" s="12">
        <v>141.43</v>
      </c>
      <c r="L933" s="10" t="s">
        <v>57</v>
      </c>
      <c r="M933" s="14">
        <v>0.75</v>
      </c>
      <c r="N933" s="10" t="s">
        <v>243</v>
      </c>
      <c r="O933" s="10" t="s">
        <v>60</v>
      </c>
      <c r="P933" s="12">
        <v>106.07</v>
      </c>
      <c r="Q933" s="12">
        <v>0</v>
      </c>
      <c r="R933" s="12">
        <v>0</v>
      </c>
    </row>
    <row r="934" spans="1:18" x14ac:dyDescent="0.25">
      <c r="A934" s="10">
        <v>2029014823</v>
      </c>
      <c r="B934" s="10" t="s">
        <v>3521</v>
      </c>
      <c r="C934" s="10" t="s">
        <v>228</v>
      </c>
      <c r="D934" s="10" t="s">
        <v>2390</v>
      </c>
      <c r="E934" s="10">
        <v>8977234</v>
      </c>
      <c r="F934" s="10" t="s">
        <v>2395</v>
      </c>
      <c r="G934" s="11">
        <v>45809</v>
      </c>
      <c r="H934" s="11">
        <v>45962</v>
      </c>
      <c r="I934" s="15">
        <v>5</v>
      </c>
      <c r="J934" s="10" t="s">
        <v>4041</v>
      </c>
      <c r="K934" s="12">
        <v>31.6</v>
      </c>
      <c r="L934" s="10" t="s">
        <v>57</v>
      </c>
      <c r="M934" s="14">
        <v>0.75</v>
      </c>
      <c r="N934" s="10" t="s">
        <v>243</v>
      </c>
      <c r="O934" s="10" t="s">
        <v>60</v>
      </c>
      <c r="P934" s="12">
        <v>23.7</v>
      </c>
      <c r="Q934" s="12">
        <v>0</v>
      </c>
      <c r="R934" s="12">
        <v>0</v>
      </c>
    </row>
    <row r="935" spans="1:18" x14ac:dyDescent="0.25">
      <c r="A935" s="10">
        <v>2029137106</v>
      </c>
      <c r="B935" s="10" t="s">
        <v>3537</v>
      </c>
      <c r="C935" s="10" t="s">
        <v>278</v>
      </c>
      <c r="D935" s="10" t="s">
        <v>2390</v>
      </c>
      <c r="E935" s="10">
        <v>8977234</v>
      </c>
      <c r="F935" s="10" t="s">
        <v>2395</v>
      </c>
      <c r="G935" s="11">
        <v>45809</v>
      </c>
      <c r="H935" s="11">
        <v>45962</v>
      </c>
      <c r="I935" s="15">
        <v>5</v>
      </c>
      <c r="J935" s="10" t="s">
        <v>4041</v>
      </c>
      <c r="K935" s="12">
        <v>70.83</v>
      </c>
      <c r="L935" s="10" t="s">
        <v>57</v>
      </c>
      <c r="M935" s="14">
        <v>0.75</v>
      </c>
      <c r="N935" s="10" t="s">
        <v>243</v>
      </c>
      <c r="O935" s="10" t="s">
        <v>60</v>
      </c>
      <c r="P935" s="12">
        <v>53.12</v>
      </c>
      <c r="Q935" s="12">
        <v>0</v>
      </c>
      <c r="R935" s="12">
        <v>0</v>
      </c>
    </row>
    <row r="936" spans="1:18" x14ac:dyDescent="0.25">
      <c r="A936" s="10">
        <v>2029011565</v>
      </c>
      <c r="B936" s="10" t="s">
        <v>3520</v>
      </c>
      <c r="C936" s="10" t="s">
        <v>228</v>
      </c>
      <c r="D936" s="10" t="s">
        <v>2390</v>
      </c>
      <c r="E936" s="10">
        <v>8977234</v>
      </c>
      <c r="F936" s="10" t="s">
        <v>2395</v>
      </c>
      <c r="G936" s="11">
        <v>45809</v>
      </c>
      <c r="H936" s="11">
        <v>45962</v>
      </c>
      <c r="I936" s="15">
        <v>5</v>
      </c>
      <c r="J936" s="10" t="s">
        <v>4041</v>
      </c>
      <c r="K936" s="12">
        <v>90.49</v>
      </c>
      <c r="L936" s="10" t="s">
        <v>57</v>
      </c>
      <c r="M936" s="14">
        <v>0.75</v>
      </c>
      <c r="N936" s="10" t="s">
        <v>243</v>
      </c>
      <c r="O936" s="10" t="s">
        <v>60</v>
      </c>
      <c r="P936" s="12">
        <v>67.87</v>
      </c>
      <c r="Q936" s="12">
        <v>0</v>
      </c>
      <c r="R936" s="12">
        <v>0</v>
      </c>
    </row>
    <row r="937" spans="1:18" x14ac:dyDescent="0.25">
      <c r="A937" s="10">
        <v>2029189480</v>
      </c>
      <c r="B937" s="10" t="s">
        <v>2589</v>
      </c>
      <c r="C937" s="10" t="s">
        <v>228</v>
      </c>
      <c r="D937" s="10" t="s">
        <v>2390</v>
      </c>
      <c r="E937" s="10">
        <v>17126004</v>
      </c>
      <c r="F937" s="10" t="s">
        <v>4010</v>
      </c>
      <c r="G937" s="11">
        <v>45809</v>
      </c>
      <c r="H937" s="11">
        <v>45962</v>
      </c>
      <c r="I937" s="15">
        <v>5</v>
      </c>
      <c r="J937" s="10" t="s">
        <v>4043</v>
      </c>
      <c r="K937" s="12">
        <v>83.55</v>
      </c>
      <c r="L937" s="10" t="s">
        <v>57</v>
      </c>
      <c r="M937" s="14">
        <v>0.75</v>
      </c>
      <c r="N937" s="10" t="s">
        <v>243</v>
      </c>
      <c r="O937" s="10" t="s">
        <v>60</v>
      </c>
      <c r="P937" s="12">
        <v>62.66</v>
      </c>
      <c r="Q937" s="12">
        <v>0</v>
      </c>
      <c r="R937" s="12">
        <v>0</v>
      </c>
    </row>
    <row r="938" spans="1:18" x14ac:dyDescent="0.25">
      <c r="A938" s="10">
        <v>2028774076</v>
      </c>
      <c r="B938" s="10" t="s">
        <v>3595</v>
      </c>
      <c r="C938" s="10" t="s">
        <v>528</v>
      </c>
      <c r="D938" s="10" t="s">
        <v>2390</v>
      </c>
      <c r="E938" s="10">
        <v>18581063</v>
      </c>
      <c r="F938" s="10" t="s">
        <v>2422</v>
      </c>
      <c r="G938" s="11">
        <v>45809</v>
      </c>
      <c r="H938" s="11">
        <v>45962</v>
      </c>
      <c r="I938" s="15">
        <v>5</v>
      </c>
      <c r="J938" s="10" t="s">
        <v>4041</v>
      </c>
      <c r="K938" s="12">
        <v>73.42</v>
      </c>
      <c r="L938" s="10" t="s">
        <v>57</v>
      </c>
      <c r="M938" s="14">
        <v>0.75</v>
      </c>
      <c r="N938" s="10" t="s">
        <v>243</v>
      </c>
      <c r="O938" s="10" t="s">
        <v>60</v>
      </c>
      <c r="P938" s="12">
        <v>55.06</v>
      </c>
      <c r="Q938" s="12">
        <v>0</v>
      </c>
      <c r="R938" s="12">
        <v>0</v>
      </c>
    </row>
    <row r="939" spans="1:18" x14ac:dyDescent="0.25">
      <c r="A939" s="10">
        <v>2029251260</v>
      </c>
      <c r="B939" s="10" t="s">
        <v>2592</v>
      </c>
      <c r="C939" s="10" t="s">
        <v>228</v>
      </c>
      <c r="D939" s="10" t="s">
        <v>2390</v>
      </c>
      <c r="E939" s="10">
        <v>21283956</v>
      </c>
      <c r="F939" s="10" t="s">
        <v>2825</v>
      </c>
      <c r="G939" s="11">
        <v>45811</v>
      </c>
      <c r="H939" s="11">
        <v>45964</v>
      </c>
      <c r="I939" s="15">
        <v>5</v>
      </c>
      <c r="J939" s="10" t="s">
        <v>4043</v>
      </c>
      <c r="K939" s="12">
        <v>37.93</v>
      </c>
      <c r="L939" s="10" t="s">
        <v>57</v>
      </c>
      <c r="M939" s="14">
        <v>0.75</v>
      </c>
      <c r="N939" s="10" t="s">
        <v>243</v>
      </c>
      <c r="O939" s="10" t="s">
        <v>60</v>
      </c>
      <c r="P939" s="12">
        <v>28.45</v>
      </c>
      <c r="Q939" s="12">
        <v>0</v>
      </c>
      <c r="R939" s="12">
        <v>0</v>
      </c>
    </row>
    <row r="940" spans="1:18" x14ac:dyDescent="0.25">
      <c r="A940" s="10">
        <v>2028897605</v>
      </c>
      <c r="B940" s="10" t="s">
        <v>3501</v>
      </c>
      <c r="C940" s="10" t="s">
        <v>203</v>
      </c>
      <c r="D940" s="10" t="s">
        <v>2390</v>
      </c>
      <c r="E940" s="10">
        <v>20003537</v>
      </c>
      <c r="F940" s="10" t="s">
        <v>4012</v>
      </c>
      <c r="G940" s="11">
        <v>45809</v>
      </c>
      <c r="H940" s="11">
        <v>45962</v>
      </c>
      <c r="I940" s="15">
        <v>5</v>
      </c>
      <c r="J940" s="10" t="s">
        <v>4041</v>
      </c>
      <c r="K940" s="12">
        <v>16.7</v>
      </c>
      <c r="L940" s="10" t="s">
        <v>57</v>
      </c>
      <c r="M940" s="14">
        <v>0.75</v>
      </c>
      <c r="N940" s="10" t="s">
        <v>243</v>
      </c>
      <c r="O940" s="10" t="s">
        <v>60</v>
      </c>
      <c r="P940" s="12">
        <v>12.52</v>
      </c>
      <c r="Q940" s="12">
        <v>12.52</v>
      </c>
      <c r="R940" s="12">
        <v>12.52</v>
      </c>
    </row>
    <row r="941" spans="1:18" x14ac:dyDescent="0.25">
      <c r="A941" s="10">
        <v>2028774423</v>
      </c>
      <c r="B941" s="10" t="s">
        <v>2566</v>
      </c>
      <c r="C941" s="10" t="s">
        <v>164</v>
      </c>
      <c r="D941" s="10" t="s">
        <v>2390</v>
      </c>
      <c r="E941" s="10">
        <v>8977234</v>
      </c>
      <c r="F941" s="10" t="s">
        <v>2395</v>
      </c>
      <c r="G941" s="11">
        <v>45809</v>
      </c>
      <c r="H941" s="11">
        <v>45962</v>
      </c>
      <c r="I941" s="15">
        <v>5</v>
      </c>
      <c r="J941" s="10" t="s">
        <v>4041</v>
      </c>
      <c r="K941" s="12">
        <v>37.75</v>
      </c>
      <c r="L941" s="10" t="s">
        <v>57</v>
      </c>
      <c r="M941" s="14">
        <v>0.75</v>
      </c>
      <c r="N941" s="10" t="s">
        <v>243</v>
      </c>
      <c r="O941" s="10" t="s">
        <v>60</v>
      </c>
      <c r="P941" s="12">
        <v>28.31</v>
      </c>
      <c r="Q941" s="12">
        <v>28.31</v>
      </c>
      <c r="R941" s="12">
        <v>28.31</v>
      </c>
    </row>
    <row r="942" spans="1:18" x14ac:dyDescent="0.25">
      <c r="A942" s="10">
        <v>2028799845</v>
      </c>
      <c r="B942" s="10" t="s">
        <v>3493</v>
      </c>
      <c r="C942" s="10" t="s">
        <v>213</v>
      </c>
      <c r="D942" s="10" t="s">
        <v>2390</v>
      </c>
      <c r="E942" s="10">
        <v>21283956</v>
      </c>
      <c r="F942" s="10" t="s">
        <v>2825</v>
      </c>
      <c r="G942" s="11">
        <v>45809</v>
      </c>
      <c r="H942" s="11">
        <v>45962</v>
      </c>
      <c r="I942" s="15">
        <v>5</v>
      </c>
      <c r="J942" s="10" t="s">
        <v>4043</v>
      </c>
      <c r="K942" s="12">
        <v>43.18</v>
      </c>
      <c r="L942" s="10" t="s">
        <v>57</v>
      </c>
      <c r="M942" s="14">
        <v>0.75</v>
      </c>
      <c r="N942" s="10" t="s">
        <v>243</v>
      </c>
      <c r="O942" s="10" t="s">
        <v>60</v>
      </c>
      <c r="P942" s="12">
        <v>32.380000000000003</v>
      </c>
      <c r="Q942" s="12">
        <v>32.380000000000003</v>
      </c>
      <c r="R942" s="12">
        <v>32.380000000000003</v>
      </c>
    </row>
    <row r="943" spans="1:18" x14ac:dyDescent="0.25">
      <c r="A943" s="10">
        <v>2028898163</v>
      </c>
      <c r="B943" s="10" t="s">
        <v>2568</v>
      </c>
      <c r="C943" s="10" t="s">
        <v>164</v>
      </c>
      <c r="D943" s="10" t="s">
        <v>2390</v>
      </c>
      <c r="E943" s="10">
        <v>8977234</v>
      </c>
      <c r="F943" s="10" t="s">
        <v>2395</v>
      </c>
      <c r="G943" s="11">
        <v>45809</v>
      </c>
      <c r="H943" s="11">
        <v>45962</v>
      </c>
      <c r="I943" s="15">
        <v>5</v>
      </c>
      <c r="J943" s="10" t="s">
        <v>4041</v>
      </c>
      <c r="K943" s="12">
        <v>55.78</v>
      </c>
      <c r="L943" s="10" t="s">
        <v>57</v>
      </c>
      <c r="M943" s="14">
        <v>0.75</v>
      </c>
      <c r="N943" s="10" t="s">
        <v>243</v>
      </c>
      <c r="O943" s="10" t="s">
        <v>60</v>
      </c>
      <c r="P943" s="12">
        <v>41.84</v>
      </c>
      <c r="Q943" s="12">
        <v>41.84</v>
      </c>
      <c r="R943" s="12">
        <v>41.84</v>
      </c>
    </row>
    <row r="944" spans="1:18" x14ac:dyDescent="0.25">
      <c r="A944" s="10">
        <v>2028448241</v>
      </c>
      <c r="B944" s="10" t="s">
        <v>2561</v>
      </c>
      <c r="C944" s="10" t="s">
        <v>164</v>
      </c>
      <c r="D944" s="10" t="s">
        <v>2390</v>
      </c>
      <c r="E944" s="10">
        <v>8977234</v>
      </c>
      <c r="F944" s="10" t="s">
        <v>2395</v>
      </c>
      <c r="G944" s="11">
        <v>45809</v>
      </c>
      <c r="H944" s="11">
        <v>45962</v>
      </c>
      <c r="I944" s="15">
        <v>5</v>
      </c>
      <c r="J944" s="10" t="s">
        <v>4041</v>
      </c>
      <c r="K944" s="12">
        <v>75.73</v>
      </c>
      <c r="L944" s="10" t="s">
        <v>57</v>
      </c>
      <c r="M944" s="14">
        <v>0.75</v>
      </c>
      <c r="N944" s="10" t="s">
        <v>243</v>
      </c>
      <c r="O944" s="10" t="s">
        <v>60</v>
      </c>
      <c r="P944" s="12">
        <v>56.8</v>
      </c>
      <c r="Q944" s="12">
        <v>56.8</v>
      </c>
      <c r="R944" s="12">
        <v>56.8</v>
      </c>
    </row>
    <row r="945" spans="1:18" x14ac:dyDescent="0.25">
      <c r="A945" s="10">
        <v>2028913356</v>
      </c>
      <c r="B945" s="10" t="s">
        <v>3506</v>
      </c>
      <c r="C945" s="10" t="s">
        <v>203</v>
      </c>
      <c r="D945" s="10" t="s">
        <v>2390</v>
      </c>
      <c r="E945" s="10">
        <v>8977234</v>
      </c>
      <c r="F945" s="10" t="s">
        <v>2395</v>
      </c>
      <c r="G945" s="11">
        <v>45809</v>
      </c>
      <c r="H945" s="11">
        <v>45962</v>
      </c>
      <c r="I945" s="15">
        <v>5</v>
      </c>
      <c r="J945" s="10" t="s">
        <v>4041</v>
      </c>
      <c r="K945" s="12">
        <v>81.099999999999994</v>
      </c>
      <c r="L945" s="10" t="s">
        <v>57</v>
      </c>
      <c r="M945" s="14">
        <v>0.75</v>
      </c>
      <c r="N945" s="10" t="s">
        <v>243</v>
      </c>
      <c r="O945" s="10" t="s">
        <v>60</v>
      </c>
      <c r="P945" s="12">
        <v>60.82</v>
      </c>
      <c r="Q945" s="12">
        <v>60.82</v>
      </c>
      <c r="R945" s="12">
        <v>60.82</v>
      </c>
    </row>
    <row r="946" spans="1:18" x14ac:dyDescent="0.25">
      <c r="A946" s="10">
        <v>2029011869</v>
      </c>
      <c r="B946" s="10" t="s">
        <v>3477</v>
      </c>
      <c r="C946" s="10" t="s">
        <v>398</v>
      </c>
      <c r="D946" s="10" t="s">
        <v>4048</v>
      </c>
      <c r="E946" s="10">
        <v>16865615</v>
      </c>
      <c r="F946" s="10" t="s">
        <v>2397</v>
      </c>
      <c r="G946" s="11">
        <v>45809</v>
      </c>
      <c r="H946" s="11">
        <v>45962</v>
      </c>
      <c r="I946" s="15">
        <v>5</v>
      </c>
      <c r="J946" s="10" t="s">
        <v>4043</v>
      </c>
      <c r="K946" s="12">
        <v>22.18</v>
      </c>
      <c r="L946" s="10" t="s">
        <v>57</v>
      </c>
      <c r="M946" s="14">
        <v>0.65</v>
      </c>
      <c r="N946" s="10" t="s">
        <v>243</v>
      </c>
      <c r="O946" s="10" t="s">
        <v>60</v>
      </c>
      <c r="P946" s="12">
        <v>14.42</v>
      </c>
      <c r="Q946" s="12">
        <v>0</v>
      </c>
      <c r="R946" s="12">
        <v>0</v>
      </c>
    </row>
    <row r="947" spans="1:18" x14ac:dyDescent="0.25">
      <c r="A947" s="10">
        <v>2029029116</v>
      </c>
      <c r="B947" s="10" t="s">
        <v>3522</v>
      </c>
      <c r="C947" s="10" t="s">
        <v>398</v>
      </c>
      <c r="D947" s="10" t="s">
        <v>4048</v>
      </c>
      <c r="E947" s="10">
        <v>16865615</v>
      </c>
      <c r="F947" s="10" t="s">
        <v>2397</v>
      </c>
      <c r="G947" s="11">
        <v>45809</v>
      </c>
      <c r="H947" s="11">
        <v>45962</v>
      </c>
      <c r="I947" s="15">
        <v>5</v>
      </c>
      <c r="J947" s="10" t="s">
        <v>4043</v>
      </c>
      <c r="K947" s="12">
        <v>40.26</v>
      </c>
      <c r="L947" s="10" t="s">
        <v>57</v>
      </c>
      <c r="M947" s="14">
        <v>0.65</v>
      </c>
      <c r="N947" s="10" t="s">
        <v>243</v>
      </c>
      <c r="O947" s="10" t="s">
        <v>60</v>
      </c>
      <c r="P947" s="12">
        <v>26.17</v>
      </c>
      <c r="Q947" s="12">
        <v>0</v>
      </c>
      <c r="R947" s="12">
        <v>0</v>
      </c>
    </row>
    <row r="948" spans="1:18" x14ac:dyDescent="0.25">
      <c r="A948" s="10">
        <v>2028939790</v>
      </c>
      <c r="B948" s="10" t="s">
        <v>3512</v>
      </c>
      <c r="C948" s="10" t="s">
        <v>125</v>
      </c>
      <c r="D948" s="10" t="s">
        <v>4048</v>
      </c>
      <c r="E948" s="10">
        <v>1706194</v>
      </c>
      <c r="F948" s="10" t="s">
        <v>4009</v>
      </c>
      <c r="G948" s="11">
        <v>45809</v>
      </c>
      <c r="H948" s="11">
        <v>45962</v>
      </c>
      <c r="I948" s="15">
        <v>5</v>
      </c>
      <c r="J948" s="10" t="s">
        <v>4041</v>
      </c>
      <c r="K948" s="12">
        <v>74.489999999999995</v>
      </c>
      <c r="L948" s="10" t="s">
        <v>57</v>
      </c>
      <c r="M948" s="14">
        <v>0.65</v>
      </c>
      <c r="N948" s="10" t="s">
        <v>243</v>
      </c>
      <c r="O948" s="10" t="s">
        <v>60</v>
      </c>
      <c r="P948" s="12">
        <v>48.42</v>
      </c>
      <c r="Q948" s="12">
        <v>0</v>
      </c>
      <c r="R948" s="12">
        <v>0</v>
      </c>
    </row>
    <row r="949" spans="1:18" x14ac:dyDescent="0.25">
      <c r="A949" s="10">
        <v>2029037969</v>
      </c>
      <c r="B949" s="10" t="s">
        <v>3478</v>
      </c>
      <c r="C949" s="10" t="s">
        <v>1232</v>
      </c>
      <c r="D949" s="10" t="s">
        <v>2391</v>
      </c>
      <c r="E949" s="10">
        <v>19617796</v>
      </c>
      <c r="F949" s="10" t="s">
        <v>4005</v>
      </c>
      <c r="G949" s="11">
        <v>45809</v>
      </c>
      <c r="H949" s="11">
        <v>45962</v>
      </c>
      <c r="I949" s="15">
        <v>5</v>
      </c>
      <c r="J949" s="10" t="s">
        <v>4043</v>
      </c>
      <c r="K949" s="12">
        <v>104.44</v>
      </c>
      <c r="L949" s="10" t="s">
        <v>57</v>
      </c>
      <c r="M949" s="14">
        <v>0.9</v>
      </c>
      <c r="N949" s="10" t="s">
        <v>243</v>
      </c>
      <c r="O949" s="10" t="s">
        <v>60</v>
      </c>
      <c r="P949" s="12">
        <v>94</v>
      </c>
      <c r="Q949" s="12">
        <v>0</v>
      </c>
      <c r="R949" s="12">
        <v>0</v>
      </c>
    </row>
    <row r="950" spans="1:18" x14ac:dyDescent="0.25">
      <c r="A950" s="10">
        <v>2028753346</v>
      </c>
      <c r="B950" s="10" t="s">
        <v>3427</v>
      </c>
      <c r="C950" s="10" t="s">
        <v>278</v>
      </c>
      <c r="D950" s="10" t="s">
        <v>2391</v>
      </c>
      <c r="E950" s="10">
        <v>1706194</v>
      </c>
      <c r="F950" s="10" t="s">
        <v>4009</v>
      </c>
      <c r="G950" s="11">
        <v>45809</v>
      </c>
      <c r="H950" s="11">
        <v>45962</v>
      </c>
      <c r="I950" s="15">
        <v>5</v>
      </c>
      <c r="J950" s="10" t="s">
        <v>4041</v>
      </c>
      <c r="K950" s="12">
        <v>68.08</v>
      </c>
      <c r="L950" s="10" t="s">
        <v>57</v>
      </c>
      <c r="M950" s="14">
        <v>0.9</v>
      </c>
      <c r="N950" s="10" t="s">
        <v>243</v>
      </c>
      <c r="O950" s="10" t="s">
        <v>60</v>
      </c>
      <c r="P950" s="12">
        <v>61.27</v>
      </c>
      <c r="Q950" s="12">
        <v>0</v>
      </c>
      <c r="R950" s="12">
        <v>0</v>
      </c>
    </row>
    <row r="951" spans="1:18" x14ac:dyDescent="0.25">
      <c r="A951" s="10">
        <v>2028905613</v>
      </c>
      <c r="B951" s="10" t="s">
        <v>3504</v>
      </c>
      <c r="C951" s="10" t="s">
        <v>203</v>
      </c>
      <c r="D951" s="10" t="s">
        <v>2391</v>
      </c>
      <c r="E951" s="10">
        <v>1706194</v>
      </c>
      <c r="F951" s="10" t="s">
        <v>4009</v>
      </c>
      <c r="G951" s="11">
        <v>45809</v>
      </c>
      <c r="H951" s="11">
        <v>45962</v>
      </c>
      <c r="I951" s="15">
        <v>5</v>
      </c>
      <c r="J951" s="10" t="s">
        <v>4041</v>
      </c>
      <c r="K951" s="12">
        <v>108.16</v>
      </c>
      <c r="L951" s="10" t="s">
        <v>57</v>
      </c>
      <c r="M951" s="14">
        <v>0.9</v>
      </c>
      <c r="N951" s="10" t="s">
        <v>243</v>
      </c>
      <c r="O951" s="10" t="s">
        <v>60</v>
      </c>
      <c r="P951" s="12">
        <v>97.34</v>
      </c>
      <c r="Q951" s="12">
        <v>0</v>
      </c>
      <c r="R951" s="12">
        <v>0</v>
      </c>
    </row>
    <row r="952" spans="1:18" x14ac:dyDescent="0.25">
      <c r="A952" s="10">
        <v>2029169957</v>
      </c>
      <c r="B952" s="10" t="s">
        <v>2586</v>
      </c>
      <c r="C952" s="10" t="s">
        <v>278</v>
      </c>
      <c r="D952" s="10" t="s">
        <v>2391</v>
      </c>
      <c r="E952" s="10">
        <v>1706194</v>
      </c>
      <c r="F952" s="10" t="s">
        <v>4009</v>
      </c>
      <c r="G952" s="11">
        <v>45809</v>
      </c>
      <c r="H952" s="11">
        <v>45962</v>
      </c>
      <c r="I952" s="15">
        <v>5</v>
      </c>
      <c r="J952" s="10" t="s">
        <v>4041</v>
      </c>
      <c r="K952" s="12">
        <v>128.61000000000001</v>
      </c>
      <c r="L952" s="10" t="s">
        <v>57</v>
      </c>
      <c r="M952" s="14">
        <v>0.9</v>
      </c>
      <c r="N952" s="10" t="s">
        <v>243</v>
      </c>
      <c r="O952" s="10" t="s">
        <v>60</v>
      </c>
      <c r="P952" s="12">
        <v>115.75</v>
      </c>
      <c r="Q952" s="12">
        <v>0</v>
      </c>
      <c r="R952" s="12">
        <v>0</v>
      </c>
    </row>
    <row r="953" spans="1:18" x14ac:dyDescent="0.25">
      <c r="A953" s="10">
        <v>2028905067</v>
      </c>
      <c r="B953" s="10" t="s">
        <v>3503</v>
      </c>
      <c r="C953" s="10" t="s">
        <v>203</v>
      </c>
      <c r="D953" s="10" t="s">
        <v>2391</v>
      </c>
      <c r="E953" s="10">
        <v>1706194</v>
      </c>
      <c r="F953" s="10" t="s">
        <v>4009</v>
      </c>
      <c r="G953" s="11">
        <v>45809</v>
      </c>
      <c r="H953" s="11">
        <v>45962</v>
      </c>
      <c r="I953" s="15">
        <v>5</v>
      </c>
      <c r="J953" s="10" t="s">
        <v>4041</v>
      </c>
      <c r="K953" s="12">
        <v>140.58000000000001</v>
      </c>
      <c r="L953" s="10" t="s">
        <v>57</v>
      </c>
      <c r="M953" s="14">
        <v>0.9</v>
      </c>
      <c r="N953" s="10" t="s">
        <v>243</v>
      </c>
      <c r="O953" s="10" t="s">
        <v>60</v>
      </c>
      <c r="P953" s="12">
        <v>126.52</v>
      </c>
      <c r="Q953" s="12">
        <v>0</v>
      </c>
      <c r="R953" s="12">
        <v>0</v>
      </c>
    </row>
    <row r="954" spans="1:18" x14ac:dyDescent="0.25">
      <c r="A954" s="10">
        <v>2029168180</v>
      </c>
      <c r="B954" s="10" t="s">
        <v>2585</v>
      </c>
      <c r="C954" s="10" t="s">
        <v>203</v>
      </c>
      <c r="D954" s="10" t="s">
        <v>2391</v>
      </c>
      <c r="E954" s="10">
        <v>1706194</v>
      </c>
      <c r="F954" s="10" t="s">
        <v>4009</v>
      </c>
      <c r="G954" s="11">
        <v>45809</v>
      </c>
      <c r="H954" s="11">
        <v>45962</v>
      </c>
      <c r="I954" s="15">
        <v>5</v>
      </c>
      <c r="J954" s="10" t="s">
        <v>4041</v>
      </c>
      <c r="K954" s="12">
        <v>192.25</v>
      </c>
      <c r="L954" s="10" t="s">
        <v>57</v>
      </c>
      <c r="M954" s="14">
        <v>0.9</v>
      </c>
      <c r="N954" s="10" t="s">
        <v>243</v>
      </c>
      <c r="O954" s="10" t="s">
        <v>60</v>
      </c>
      <c r="P954" s="12">
        <v>173.02</v>
      </c>
      <c r="Q954" s="12">
        <v>0</v>
      </c>
      <c r="R954" s="12">
        <v>0</v>
      </c>
    </row>
    <row r="955" spans="1:18" x14ac:dyDescent="0.25">
      <c r="A955" s="10">
        <v>2028937643</v>
      </c>
      <c r="B955" s="10" t="s">
        <v>3510</v>
      </c>
      <c r="C955" s="10" t="s">
        <v>495</v>
      </c>
      <c r="D955" s="10" t="s">
        <v>2391</v>
      </c>
      <c r="E955" s="10">
        <v>5442438</v>
      </c>
      <c r="F955" s="10" t="s">
        <v>4003</v>
      </c>
      <c r="G955" s="11">
        <v>45809</v>
      </c>
      <c r="H955" s="11">
        <v>45962</v>
      </c>
      <c r="I955" s="15">
        <v>5</v>
      </c>
      <c r="J955" s="10" t="s">
        <v>4041</v>
      </c>
      <c r="K955" s="12">
        <v>59.42</v>
      </c>
      <c r="L955" s="10" t="s">
        <v>57</v>
      </c>
      <c r="M955" s="14">
        <v>0.9</v>
      </c>
      <c r="N955" s="10" t="s">
        <v>243</v>
      </c>
      <c r="O955" s="10" t="s">
        <v>60</v>
      </c>
      <c r="P955" s="12">
        <v>53.48</v>
      </c>
      <c r="Q955" s="12">
        <v>0</v>
      </c>
      <c r="R955" s="12">
        <v>0</v>
      </c>
    </row>
    <row r="956" spans="1:18" x14ac:dyDescent="0.25">
      <c r="A956" s="10">
        <v>2029034661</v>
      </c>
      <c r="B956" s="10" t="s">
        <v>3525</v>
      </c>
      <c r="C956" s="10" t="s">
        <v>228</v>
      </c>
      <c r="D956" s="10" t="s">
        <v>2391</v>
      </c>
      <c r="E956" s="10">
        <v>8977234</v>
      </c>
      <c r="F956" s="10" t="s">
        <v>2395</v>
      </c>
      <c r="G956" s="11">
        <v>45809</v>
      </c>
      <c r="H956" s="11">
        <v>45962</v>
      </c>
      <c r="I956" s="15">
        <v>5</v>
      </c>
      <c r="J956" s="10" t="s">
        <v>4041</v>
      </c>
      <c r="K956" s="12">
        <v>18.79</v>
      </c>
      <c r="L956" s="10" t="s">
        <v>57</v>
      </c>
      <c r="M956" s="14">
        <v>0.9</v>
      </c>
      <c r="N956" s="10" t="s">
        <v>243</v>
      </c>
      <c r="O956" s="10" t="s">
        <v>60</v>
      </c>
      <c r="P956" s="12">
        <v>16.91</v>
      </c>
      <c r="Q956" s="12">
        <v>0</v>
      </c>
      <c r="R956" s="12">
        <v>0</v>
      </c>
    </row>
    <row r="957" spans="1:18" x14ac:dyDescent="0.25">
      <c r="A957" s="10">
        <v>2029295310</v>
      </c>
      <c r="B957" s="10" t="s">
        <v>2598</v>
      </c>
      <c r="C957" s="10" t="s">
        <v>76</v>
      </c>
      <c r="D957" s="10" t="s">
        <v>2391</v>
      </c>
      <c r="E957" s="10">
        <v>8977234</v>
      </c>
      <c r="F957" s="10" t="s">
        <v>2395</v>
      </c>
      <c r="G957" s="11">
        <v>45813</v>
      </c>
      <c r="H957" s="11">
        <v>45966</v>
      </c>
      <c r="I957" s="15">
        <v>5</v>
      </c>
      <c r="J957" s="10" t="s">
        <v>4041</v>
      </c>
      <c r="K957" s="12">
        <v>64.42</v>
      </c>
      <c r="L957" s="10" t="s">
        <v>57</v>
      </c>
      <c r="M957" s="14">
        <v>0.9</v>
      </c>
      <c r="N957" s="10" t="s">
        <v>243</v>
      </c>
      <c r="O957" s="10" t="s">
        <v>60</v>
      </c>
      <c r="P957" s="12">
        <v>57.98</v>
      </c>
      <c r="Q957" s="12">
        <v>0</v>
      </c>
      <c r="R957" s="12">
        <v>0</v>
      </c>
    </row>
    <row r="958" spans="1:18" x14ac:dyDescent="0.25">
      <c r="A958" s="10">
        <v>2028780365</v>
      </c>
      <c r="B958" s="10" t="s">
        <v>3491</v>
      </c>
      <c r="C958" s="10" t="s">
        <v>164</v>
      </c>
      <c r="D958" s="10" t="s">
        <v>2391</v>
      </c>
      <c r="E958" s="10">
        <v>371819</v>
      </c>
      <c r="F958" s="10" t="s">
        <v>2401</v>
      </c>
      <c r="G958" s="11">
        <v>45809</v>
      </c>
      <c r="H958" s="11">
        <v>45962</v>
      </c>
      <c r="I958" s="15">
        <v>5</v>
      </c>
      <c r="J958" s="10" t="s">
        <v>4043</v>
      </c>
      <c r="K958" s="12">
        <v>21.33</v>
      </c>
      <c r="L958" s="10" t="s">
        <v>57</v>
      </c>
      <c r="M958" s="14">
        <v>0.9</v>
      </c>
      <c r="N958" s="10" t="s">
        <v>243</v>
      </c>
      <c r="O958" s="10" t="s">
        <v>60</v>
      </c>
      <c r="P958" s="12">
        <v>19.2</v>
      </c>
      <c r="Q958" s="12">
        <v>0</v>
      </c>
      <c r="R958" s="12">
        <v>0</v>
      </c>
    </row>
    <row r="959" spans="1:18" x14ac:dyDescent="0.25">
      <c r="A959" s="10">
        <v>2028949435</v>
      </c>
      <c r="B959" s="10" t="s">
        <v>3513</v>
      </c>
      <c r="C959" s="10" t="s">
        <v>228</v>
      </c>
      <c r="D959" s="10" t="s">
        <v>2391</v>
      </c>
      <c r="E959" s="10">
        <v>7470776</v>
      </c>
      <c r="F959" s="10" t="s">
        <v>2415</v>
      </c>
      <c r="G959" s="11">
        <v>45809</v>
      </c>
      <c r="H959" s="11">
        <v>45962</v>
      </c>
      <c r="I959" s="15">
        <v>5</v>
      </c>
      <c r="J959" s="10" t="s">
        <v>4043</v>
      </c>
      <c r="K959" s="12">
        <v>44.33</v>
      </c>
      <c r="L959" s="10" t="s">
        <v>57</v>
      </c>
      <c r="M959" s="14">
        <v>0.9</v>
      </c>
      <c r="N959" s="10" t="s">
        <v>243</v>
      </c>
      <c r="O959" s="10" t="s">
        <v>60</v>
      </c>
      <c r="P959" s="12">
        <v>39.9</v>
      </c>
      <c r="Q959" s="12">
        <v>39.9</v>
      </c>
      <c r="R959" s="12">
        <v>39.9</v>
      </c>
    </row>
    <row r="960" spans="1:18" x14ac:dyDescent="0.25">
      <c r="A960" s="10">
        <v>2028773698</v>
      </c>
      <c r="B960" s="10" t="s">
        <v>3429</v>
      </c>
      <c r="C960" s="10" t="s">
        <v>164</v>
      </c>
      <c r="D960" s="10" t="s">
        <v>2391</v>
      </c>
      <c r="E960" s="10">
        <v>8977234</v>
      </c>
      <c r="F960" s="10" t="s">
        <v>2395</v>
      </c>
      <c r="G960" s="11">
        <v>45809</v>
      </c>
      <c r="H960" s="11">
        <v>45962</v>
      </c>
      <c r="I960" s="15">
        <v>5</v>
      </c>
      <c r="J960" s="10" t="s">
        <v>4041</v>
      </c>
      <c r="K960" s="12">
        <v>55.75</v>
      </c>
      <c r="L960" s="10" t="s">
        <v>57</v>
      </c>
      <c r="M960" s="14">
        <v>0.9</v>
      </c>
      <c r="N960" s="10" t="s">
        <v>243</v>
      </c>
      <c r="O960" s="10" t="s">
        <v>60</v>
      </c>
      <c r="P960" s="12">
        <v>50.18</v>
      </c>
      <c r="Q960" s="12">
        <v>50.18</v>
      </c>
      <c r="R960" s="12">
        <v>50.18</v>
      </c>
    </row>
    <row r="961" spans="1:18" x14ac:dyDescent="0.25">
      <c r="A961" s="10">
        <v>2028898559</v>
      </c>
      <c r="B961" s="10" t="s">
        <v>3502</v>
      </c>
      <c r="C961" s="10" t="s">
        <v>228</v>
      </c>
      <c r="D961" s="10" t="s">
        <v>2391</v>
      </c>
      <c r="E961" s="10">
        <v>7470776</v>
      </c>
      <c r="F961" s="10" t="s">
        <v>2415</v>
      </c>
      <c r="G961" s="11">
        <v>45809</v>
      </c>
      <c r="H961" s="11">
        <v>45962</v>
      </c>
      <c r="I961" s="15">
        <v>5</v>
      </c>
      <c r="J961" s="10" t="s">
        <v>4043</v>
      </c>
      <c r="K961" s="12">
        <v>56.08</v>
      </c>
      <c r="L961" s="10" t="s">
        <v>57</v>
      </c>
      <c r="M961" s="14">
        <v>0.9</v>
      </c>
      <c r="N961" s="10" t="s">
        <v>243</v>
      </c>
      <c r="O961" s="10" t="s">
        <v>60</v>
      </c>
      <c r="P961" s="12">
        <v>50.47</v>
      </c>
      <c r="Q961" s="12">
        <v>50.47</v>
      </c>
      <c r="R961" s="12">
        <v>50.47</v>
      </c>
    </row>
    <row r="962" spans="1:18" x14ac:dyDescent="0.25">
      <c r="A962" s="10">
        <v>2028769444</v>
      </c>
      <c r="B962" s="10" t="s">
        <v>3428</v>
      </c>
      <c r="C962" s="10" t="s">
        <v>495</v>
      </c>
      <c r="D962" s="10" t="s">
        <v>2391</v>
      </c>
      <c r="E962" s="10">
        <v>5442438</v>
      </c>
      <c r="F962" s="10" t="s">
        <v>4003</v>
      </c>
      <c r="G962" s="11">
        <v>45809</v>
      </c>
      <c r="H962" s="11">
        <v>45962</v>
      </c>
      <c r="I962" s="15">
        <v>5</v>
      </c>
      <c r="J962" s="10" t="s">
        <v>4041</v>
      </c>
      <c r="K962" s="12">
        <v>65.58</v>
      </c>
      <c r="L962" s="10" t="s">
        <v>57</v>
      </c>
      <c r="M962" s="14">
        <v>0.9</v>
      </c>
      <c r="N962" s="10" t="s">
        <v>243</v>
      </c>
      <c r="O962" s="10" t="s">
        <v>60</v>
      </c>
      <c r="P962" s="12">
        <v>59.02</v>
      </c>
      <c r="Q962" s="12">
        <v>59.02</v>
      </c>
      <c r="R962" s="12">
        <v>59.02</v>
      </c>
    </row>
    <row r="963" spans="1:18" x14ac:dyDescent="0.25">
      <c r="A963" s="10">
        <v>2028776888</v>
      </c>
      <c r="B963" s="10" t="s">
        <v>3431</v>
      </c>
      <c r="C963" s="10" t="s">
        <v>427</v>
      </c>
      <c r="D963" s="10" t="s">
        <v>2391</v>
      </c>
      <c r="E963" s="10">
        <v>8977234</v>
      </c>
      <c r="F963" s="10" t="s">
        <v>2395</v>
      </c>
      <c r="G963" s="11">
        <v>45809</v>
      </c>
      <c r="H963" s="11">
        <v>45962</v>
      </c>
      <c r="I963" s="15">
        <v>5</v>
      </c>
      <c r="J963" s="10" t="s">
        <v>4041</v>
      </c>
      <c r="K963" s="12">
        <v>226.66</v>
      </c>
      <c r="L963" s="10" t="s">
        <v>57</v>
      </c>
      <c r="M963" s="14">
        <v>0.9</v>
      </c>
      <c r="N963" s="10" t="s">
        <v>243</v>
      </c>
      <c r="O963" s="10" t="s">
        <v>60</v>
      </c>
      <c r="P963" s="12">
        <v>203.99</v>
      </c>
      <c r="Q963" s="12">
        <v>203.99</v>
      </c>
      <c r="R963" s="12">
        <v>203.99</v>
      </c>
    </row>
    <row r="964" spans="1:18" x14ac:dyDescent="0.25">
      <c r="A964" s="10">
        <v>2028977137</v>
      </c>
      <c r="B964" s="10" t="s">
        <v>3519</v>
      </c>
      <c r="C964" s="10" t="s">
        <v>495</v>
      </c>
      <c r="D964" s="10" t="s">
        <v>2391</v>
      </c>
      <c r="E964" s="10">
        <v>5442438</v>
      </c>
      <c r="F964" s="10" t="s">
        <v>4003</v>
      </c>
      <c r="G964" s="11">
        <v>45809</v>
      </c>
      <c r="H964" s="11">
        <v>45962</v>
      </c>
      <c r="I964" s="15">
        <v>5</v>
      </c>
      <c r="J964" s="10" t="s">
        <v>4041</v>
      </c>
      <c r="K964" s="12">
        <v>315.08999999999997</v>
      </c>
      <c r="L964" s="10" t="s">
        <v>57</v>
      </c>
      <c r="M964" s="14">
        <v>0.9</v>
      </c>
      <c r="N964" s="10" t="s">
        <v>243</v>
      </c>
      <c r="O964" s="10" t="s">
        <v>60</v>
      </c>
      <c r="P964" s="12">
        <v>283.58</v>
      </c>
      <c r="Q964" s="12">
        <v>283.58</v>
      </c>
      <c r="R964" s="12">
        <v>283.58</v>
      </c>
    </row>
    <row r="965" spans="1:18" x14ac:dyDescent="0.25">
      <c r="A965" s="10">
        <v>2028937641</v>
      </c>
      <c r="B965" s="10" t="s">
        <v>3510</v>
      </c>
      <c r="C965" s="10" t="s">
        <v>495</v>
      </c>
      <c r="D965" s="10" t="s">
        <v>742</v>
      </c>
      <c r="E965" s="10">
        <v>5442438</v>
      </c>
      <c r="F965" s="10" t="s">
        <v>4003</v>
      </c>
      <c r="G965" s="11">
        <v>45809</v>
      </c>
      <c r="H965" s="11">
        <v>45962</v>
      </c>
      <c r="I965" s="15">
        <v>5</v>
      </c>
      <c r="J965" s="10" t="s">
        <v>4041</v>
      </c>
      <c r="K965" s="12">
        <v>18.53</v>
      </c>
      <c r="L965" s="10" t="s">
        <v>57</v>
      </c>
      <c r="M965" s="14">
        <v>0.42</v>
      </c>
      <c r="N965" s="10" t="s">
        <v>243</v>
      </c>
      <c r="O965" s="10" t="s">
        <v>60</v>
      </c>
      <c r="P965" s="12">
        <v>7.78</v>
      </c>
      <c r="Q965" s="12">
        <v>0</v>
      </c>
      <c r="R965" s="12">
        <v>0</v>
      </c>
    </row>
    <row r="966" spans="1:18" x14ac:dyDescent="0.25">
      <c r="A966" s="16">
        <v>2029058325</v>
      </c>
      <c r="B966" s="16" t="s">
        <v>3530</v>
      </c>
      <c r="C966" s="16" t="s">
        <v>164</v>
      </c>
      <c r="D966" s="16" t="s">
        <v>2102</v>
      </c>
      <c r="E966" s="16">
        <v>16633294</v>
      </c>
      <c r="F966" s="16" t="s">
        <v>2399</v>
      </c>
      <c r="G966" s="17">
        <v>45796</v>
      </c>
      <c r="H966" s="17">
        <v>45949</v>
      </c>
      <c r="I966" s="18">
        <v>5</v>
      </c>
      <c r="J966" s="16" t="s">
        <v>4043</v>
      </c>
      <c r="K966" s="19">
        <v>-30.97</v>
      </c>
      <c r="L966" s="16" t="s">
        <v>57</v>
      </c>
      <c r="M966" s="20">
        <v>0.19</v>
      </c>
      <c r="N966" s="16" t="s">
        <v>243</v>
      </c>
      <c r="O966" s="16" t="s">
        <v>60</v>
      </c>
      <c r="P966" s="19">
        <v>-5.88</v>
      </c>
      <c r="Q966" s="19">
        <v>-5.88</v>
      </c>
      <c r="R966" s="19">
        <v>-5.88</v>
      </c>
    </row>
    <row r="967" spans="1:18" x14ac:dyDescent="0.25">
      <c r="A967" s="10">
        <v>2029138758</v>
      </c>
      <c r="B967" s="10" t="s">
        <v>3480</v>
      </c>
      <c r="C967" s="10" t="s">
        <v>958</v>
      </c>
      <c r="D967" s="10" t="s">
        <v>956</v>
      </c>
      <c r="E967" s="10">
        <v>17425766</v>
      </c>
      <c r="F967" s="10" t="s">
        <v>2414</v>
      </c>
      <c r="G967" s="11">
        <v>45809</v>
      </c>
      <c r="H967" s="11">
        <v>45962</v>
      </c>
      <c r="I967" s="15">
        <v>5</v>
      </c>
      <c r="J967" s="10" t="s">
        <v>4041</v>
      </c>
      <c r="K967" s="12">
        <v>15</v>
      </c>
      <c r="L967" s="10" t="s">
        <v>57</v>
      </c>
      <c r="M967" s="14">
        <v>0.38</v>
      </c>
      <c r="N967" s="10" t="s">
        <v>243</v>
      </c>
      <c r="O967" s="10" t="s">
        <v>60</v>
      </c>
      <c r="P967" s="12">
        <v>5.7</v>
      </c>
      <c r="Q967" s="12">
        <v>0</v>
      </c>
      <c r="R967" s="12">
        <v>0</v>
      </c>
    </row>
    <row r="968" spans="1:18" x14ac:dyDescent="0.25">
      <c r="A968" s="10">
        <v>2029118692</v>
      </c>
      <c r="B968" s="10" t="s">
        <v>2572</v>
      </c>
      <c r="C968" s="10" t="s">
        <v>51</v>
      </c>
      <c r="D968" s="10" t="s">
        <v>956</v>
      </c>
      <c r="E968" s="10">
        <v>17425766</v>
      </c>
      <c r="F968" s="10" t="s">
        <v>2414</v>
      </c>
      <c r="G968" s="11">
        <v>45809</v>
      </c>
      <c r="H968" s="11">
        <v>45962</v>
      </c>
      <c r="I968" s="15">
        <v>5</v>
      </c>
      <c r="J968" s="10" t="s">
        <v>4041</v>
      </c>
      <c r="K968" s="12">
        <v>68.040000000000006</v>
      </c>
      <c r="L968" s="10" t="s">
        <v>57</v>
      </c>
      <c r="M968" s="14">
        <v>0.38</v>
      </c>
      <c r="N968" s="10" t="s">
        <v>243</v>
      </c>
      <c r="O968" s="10" t="s">
        <v>60</v>
      </c>
      <c r="P968" s="12">
        <v>25.86</v>
      </c>
      <c r="Q968" s="12">
        <v>0</v>
      </c>
      <c r="R968" s="12">
        <v>0</v>
      </c>
    </row>
    <row r="969" spans="1:18" x14ac:dyDescent="0.25">
      <c r="A969" s="10">
        <v>2029138757</v>
      </c>
      <c r="B969" s="10" t="s">
        <v>3480</v>
      </c>
      <c r="C969" s="10" t="s">
        <v>958</v>
      </c>
      <c r="D969" s="10" t="s">
        <v>956</v>
      </c>
      <c r="E969" s="10">
        <v>17425766</v>
      </c>
      <c r="F969" s="10" t="s">
        <v>2414</v>
      </c>
      <c r="G969" s="11">
        <v>45809</v>
      </c>
      <c r="H969" s="11">
        <v>45962</v>
      </c>
      <c r="I969" s="15">
        <v>5</v>
      </c>
      <c r="J969" s="10" t="s">
        <v>4041</v>
      </c>
      <c r="K969" s="12">
        <v>88.87</v>
      </c>
      <c r="L969" s="10" t="s">
        <v>57</v>
      </c>
      <c r="M969" s="14">
        <v>0.38</v>
      </c>
      <c r="N969" s="10" t="s">
        <v>243</v>
      </c>
      <c r="O969" s="10" t="s">
        <v>60</v>
      </c>
      <c r="P969" s="12">
        <v>33.770000000000003</v>
      </c>
      <c r="Q969" s="12">
        <v>0</v>
      </c>
      <c r="R969" s="12">
        <v>0</v>
      </c>
    </row>
    <row r="970" spans="1:18" x14ac:dyDescent="0.25">
      <c r="A970" s="10">
        <v>2028899052</v>
      </c>
      <c r="B970" s="10" t="s">
        <v>3473</v>
      </c>
      <c r="C970" s="10" t="s">
        <v>228</v>
      </c>
      <c r="D970" s="10" t="s">
        <v>956</v>
      </c>
      <c r="E970" s="10">
        <v>8325282</v>
      </c>
      <c r="F970" s="10" t="s">
        <v>2393</v>
      </c>
      <c r="G970" s="11">
        <v>45809</v>
      </c>
      <c r="H970" s="11">
        <v>45962</v>
      </c>
      <c r="I970" s="15">
        <v>5</v>
      </c>
      <c r="J970" s="10" t="s">
        <v>4043</v>
      </c>
      <c r="K970" s="12">
        <v>5.68</v>
      </c>
      <c r="L970" s="10" t="s">
        <v>57</v>
      </c>
      <c r="M970" s="14">
        <v>0.38</v>
      </c>
      <c r="N970" s="10" t="s">
        <v>243</v>
      </c>
      <c r="O970" s="10" t="s">
        <v>60</v>
      </c>
      <c r="P970" s="12">
        <v>2.16</v>
      </c>
      <c r="Q970" s="12">
        <v>0</v>
      </c>
      <c r="R970" s="12">
        <v>0</v>
      </c>
    </row>
    <row r="971" spans="1:18" x14ac:dyDescent="0.25">
      <c r="A971" s="10">
        <v>2028253363</v>
      </c>
      <c r="B971" s="10" t="s">
        <v>3469</v>
      </c>
      <c r="C971" s="10" t="s">
        <v>228</v>
      </c>
      <c r="D971" s="10" t="s">
        <v>956</v>
      </c>
      <c r="E971" s="10">
        <v>8325282</v>
      </c>
      <c r="F971" s="10" t="s">
        <v>2393</v>
      </c>
      <c r="G971" s="11">
        <v>45809</v>
      </c>
      <c r="H971" s="11">
        <v>45962</v>
      </c>
      <c r="I971" s="15">
        <v>5</v>
      </c>
      <c r="J971" s="10" t="s">
        <v>4043</v>
      </c>
      <c r="K971" s="12">
        <v>7.09</v>
      </c>
      <c r="L971" s="10" t="s">
        <v>57</v>
      </c>
      <c r="M971" s="14">
        <v>0.38</v>
      </c>
      <c r="N971" s="10" t="s">
        <v>243</v>
      </c>
      <c r="O971" s="10" t="s">
        <v>60</v>
      </c>
      <c r="P971" s="12">
        <v>2.69</v>
      </c>
      <c r="Q971" s="12">
        <v>0</v>
      </c>
      <c r="R971" s="12">
        <v>0</v>
      </c>
    </row>
    <row r="972" spans="1:18" x14ac:dyDescent="0.25">
      <c r="A972" s="10">
        <v>2028253364</v>
      </c>
      <c r="B972" s="10" t="s">
        <v>3469</v>
      </c>
      <c r="C972" s="10" t="s">
        <v>228</v>
      </c>
      <c r="D972" s="10" t="s">
        <v>956</v>
      </c>
      <c r="E972" s="10">
        <v>8325282</v>
      </c>
      <c r="F972" s="10" t="s">
        <v>2393</v>
      </c>
      <c r="G972" s="11">
        <v>45809</v>
      </c>
      <c r="H972" s="11">
        <v>45962</v>
      </c>
      <c r="I972" s="15">
        <v>5</v>
      </c>
      <c r="J972" s="10" t="s">
        <v>4043</v>
      </c>
      <c r="K972" s="12">
        <v>15</v>
      </c>
      <c r="L972" s="10" t="s">
        <v>57</v>
      </c>
      <c r="M972" s="14">
        <v>0.38</v>
      </c>
      <c r="N972" s="10" t="s">
        <v>243</v>
      </c>
      <c r="O972" s="10" t="s">
        <v>60</v>
      </c>
      <c r="P972" s="12">
        <v>5.7</v>
      </c>
      <c r="Q972" s="12">
        <v>0</v>
      </c>
      <c r="R972" s="12">
        <v>0</v>
      </c>
    </row>
    <row r="973" spans="1:18" x14ac:dyDescent="0.25">
      <c r="A973" s="10">
        <v>2029056521</v>
      </c>
      <c r="B973" s="10" t="s">
        <v>3479</v>
      </c>
      <c r="C973" s="10" t="s">
        <v>228</v>
      </c>
      <c r="D973" s="10" t="s">
        <v>956</v>
      </c>
      <c r="E973" s="10">
        <v>8325282</v>
      </c>
      <c r="F973" s="10" t="s">
        <v>2393</v>
      </c>
      <c r="G973" s="11">
        <v>45809</v>
      </c>
      <c r="H973" s="11">
        <v>45962</v>
      </c>
      <c r="I973" s="15">
        <v>5</v>
      </c>
      <c r="J973" s="10" t="s">
        <v>4043</v>
      </c>
      <c r="K973" s="12">
        <v>15</v>
      </c>
      <c r="L973" s="10" t="s">
        <v>57</v>
      </c>
      <c r="M973" s="14">
        <v>0.38</v>
      </c>
      <c r="N973" s="10" t="s">
        <v>243</v>
      </c>
      <c r="O973" s="10" t="s">
        <v>60</v>
      </c>
      <c r="P973" s="12">
        <v>5.7</v>
      </c>
      <c r="Q973" s="12">
        <v>0</v>
      </c>
      <c r="R973" s="12">
        <v>0</v>
      </c>
    </row>
    <row r="974" spans="1:18" x14ac:dyDescent="0.25">
      <c r="A974" s="10">
        <v>2028899054</v>
      </c>
      <c r="B974" s="10" t="s">
        <v>3473</v>
      </c>
      <c r="C974" s="10" t="s">
        <v>228</v>
      </c>
      <c r="D974" s="10" t="s">
        <v>956</v>
      </c>
      <c r="E974" s="10">
        <v>8325282</v>
      </c>
      <c r="F974" s="10" t="s">
        <v>2393</v>
      </c>
      <c r="G974" s="11">
        <v>45809</v>
      </c>
      <c r="H974" s="11">
        <v>45962</v>
      </c>
      <c r="I974" s="15">
        <v>5</v>
      </c>
      <c r="J974" s="10" t="s">
        <v>4043</v>
      </c>
      <c r="K974" s="12">
        <v>15</v>
      </c>
      <c r="L974" s="10" t="s">
        <v>57</v>
      </c>
      <c r="M974" s="14">
        <v>0.38</v>
      </c>
      <c r="N974" s="10" t="s">
        <v>243</v>
      </c>
      <c r="O974" s="10" t="s">
        <v>60</v>
      </c>
      <c r="P974" s="12">
        <v>5.7</v>
      </c>
      <c r="Q974" s="12">
        <v>0</v>
      </c>
      <c r="R974" s="12">
        <v>0</v>
      </c>
    </row>
    <row r="975" spans="1:18" x14ac:dyDescent="0.25">
      <c r="A975" s="10">
        <v>2029177110</v>
      </c>
      <c r="B975" s="10" t="s">
        <v>2587</v>
      </c>
      <c r="C975" s="10" t="s">
        <v>228</v>
      </c>
      <c r="D975" s="10" t="s">
        <v>956</v>
      </c>
      <c r="E975" s="10">
        <v>8325282</v>
      </c>
      <c r="F975" s="10" t="s">
        <v>2393</v>
      </c>
      <c r="G975" s="11">
        <v>45809</v>
      </c>
      <c r="H975" s="11">
        <v>45962</v>
      </c>
      <c r="I975" s="15">
        <v>5</v>
      </c>
      <c r="J975" s="10" t="s">
        <v>4043</v>
      </c>
      <c r="K975" s="12">
        <v>15</v>
      </c>
      <c r="L975" s="10" t="s">
        <v>57</v>
      </c>
      <c r="M975" s="14">
        <v>0.38</v>
      </c>
      <c r="N975" s="10" t="s">
        <v>243</v>
      </c>
      <c r="O975" s="10" t="s">
        <v>60</v>
      </c>
      <c r="P975" s="12">
        <v>5.7</v>
      </c>
      <c r="Q975" s="12">
        <v>0</v>
      </c>
      <c r="R975" s="12">
        <v>0</v>
      </c>
    </row>
    <row r="976" spans="1:18" x14ac:dyDescent="0.25">
      <c r="A976" s="10">
        <v>2029177107</v>
      </c>
      <c r="B976" s="10" t="s">
        <v>2587</v>
      </c>
      <c r="C976" s="10" t="s">
        <v>228</v>
      </c>
      <c r="D976" s="10" t="s">
        <v>956</v>
      </c>
      <c r="E976" s="10">
        <v>8325282</v>
      </c>
      <c r="F976" s="10" t="s">
        <v>2393</v>
      </c>
      <c r="G976" s="11">
        <v>45809</v>
      </c>
      <c r="H976" s="11">
        <v>45962</v>
      </c>
      <c r="I976" s="15">
        <v>5</v>
      </c>
      <c r="J976" s="10" t="s">
        <v>4043</v>
      </c>
      <c r="K976" s="12">
        <v>19.510000000000002</v>
      </c>
      <c r="L976" s="10" t="s">
        <v>57</v>
      </c>
      <c r="M976" s="14">
        <v>0.38</v>
      </c>
      <c r="N976" s="10" t="s">
        <v>243</v>
      </c>
      <c r="O976" s="10" t="s">
        <v>60</v>
      </c>
      <c r="P976" s="12">
        <v>7.41</v>
      </c>
      <c r="Q976" s="12">
        <v>0</v>
      </c>
      <c r="R976" s="12">
        <v>0</v>
      </c>
    </row>
    <row r="977" spans="1:18" x14ac:dyDescent="0.25">
      <c r="A977" s="10">
        <v>2029056520</v>
      </c>
      <c r="B977" s="10" t="s">
        <v>3479</v>
      </c>
      <c r="C977" s="10" t="s">
        <v>228</v>
      </c>
      <c r="D977" s="10" t="s">
        <v>956</v>
      </c>
      <c r="E977" s="10">
        <v>8325282</v>
      </c>
      <c r="F977" s="10" t="s">
        <v>2393</v>
      </c>
      <c r="G977" s="11">
        <v>45809</v>
      </c>
      <c r="H977" s="11">
        <v>45962</v>
      </c>
      <c r="I977" s="15">
        <v>5</v>
      </c>
      <c r="J977" s="10" t="s">
        <v>4043</v>
      </c>
      <c r="K977" s="12">
        <v>139</v>
      </c>
      <c r="L977" s="10" t="s">
        <v>57</v>
      </c>
      <c r="M977" s="14">
        <v>0.38</v>
      </c>
      <c r="N977" s="10" t="s">
        <v>243</v>
      </c>
      <c r="O977" s="10" t="s">
        <v>60</v>
      </c>
      <c r="P977" s="12">
        <v>52.82</v>
      </c>
      <c r="Q977" s="12">
        <v>0</v>
      </c>
      <c r="R977" s="12">
        <v>0</v>
      </c>
    </row>
    <row r="978" spans="1:18" x14ac:dyDescent="0.25">
      <c r="A978" s="10">
        <v>2028253362</v>
      </c>
      <c r="B978" s="10" t="s">
        <v>3469</v>
      </c>
      <c r="C978" s="10" t="s">
        <v>228</v>
      </c>
      <c r="D978" s="10" t="s">
        <v>956</v>
      </c>
      <c r="E978" s="10">
        <v>8325282</v>
      </c>
      <c r="F978" s="10" t="s">
        <v>2393</v>
      </c>
      <c r="G978" s="11">
        <v>45809</v>
      </c>
      <c r="H978" s="11">
        <v>45962</v>
      </c>
      <c r="I978" s="15">
        <v>5</v>
      </c>
      <c r="J978" s="10" t="s">
        <v>4043</v>
      </c>
      <c r="K978" s="12">
        <v>172.55</v>
      </c>
      <c r="L978" s="10" t="s">
        <v>57</v>
      </c>
      <c r="M978" s="14">
        <v>0.38</v>
      </c>
      <c r="N978" s="10" t="s">
        <v>243</v>
      </c>
      <c r="O978" s="10" t="s">
        <v>60</v>
      </c>
      <c r="P978" s="12">
        <v>65.569999999999993</v>
      </c>
      <c r="Q978" s="12">
        <v>0</v>
      </c>
      <c r="R978" s="12">
        <v>0</v>
      </c>
    </row>
    <row r="979" spans="1:18" x14ac:dyDescent="0.25">
      <c r="A979" s="10">
        <v>2029145087</v>
      </c>
      <c r="B979" s="10" t="s">
        <v>3481</v>
      </c>
      <c r="C979" s="10" t="s">
        <v>228</v>
      </c>
      <c r="D979" s="10" t="s">
        <v>956</v>
      </c>
      <c r="E979" s="10">
        <v>17094718</v>
      </c>
      <c r="F979" s="10" t="s">
        <v>2416</v>
      </c>
      <c r="G979" s="11">
        <v>45805</v>
      </c>
      <c r="H979" s="11">
        <v>45958</v>
      </c>
      <c r="I979" s="15">
        <v>5</v>
      </c>
      <c r="J979" s="10" t="s">
        <v>4043</v>
      </c>
      <c r="K979" s="12">
        <v>15</v>
      </c>
      <c r="L979" s="10" t="s">
        <v>57</v>
      </c>
      <c r="M979" s="14">
        <v>0.38</v>
      </c>
      <c r="N979" s="10" t="s">
        <v>243</v>
      </c>
      <c r="O979" s="10" t="s">
        <v>60</v>
      </c>
      <c r="P979" s="12">
        <v>5.7</v>
      </c>
      <c r="Q979" s="12">
        <v>0</v>
      </c>
      <c r="R979" s="12">
        <v>0</v>
      </c>
    </row>
    <row r="980" spans="1:18" x14ac:dyDescent="0.25">
      <c r="A980" s="10">
        <v>2029145086</v>
      </c>
      <c r="B980" s="10" t="s">
        <v>3481</v>
      </c>
      <c r="C980" s="10" t="s">
        <v>228</v>
      </c>
      <c r="D980" s="10" t="s">
        <v>956</v>
      </c>
      <c r="E980" s="10">
        <v>17094718</v>
      </c>
      <c r="F980" s="10" t="s">
        <v>2416</v>
      </c>
      <c r="G980" s="11">
        <v>45805</v>
      </c>
      <c r="H980" s="11">
        <v>45958</v>
      </c>
      <c r="I980" s="15">
        <v>5</v>
      </c>
      <c r="J980" s="10" t="s">
        <v>4043</v>
      </c>
      <c r="K980" s="12">
        <v>25.15</v>
      </c>
      <c r="L980" s="10" t="s">
        <v>57</v>
      </c>
      <c r="M980" s="14">
        <v>0.38</v>
      </c>
      <c r="N980" s="10" t="s">
        <v>243</v>
      </c>
      <c r="O980" s="10" t="s">
        <v>60</v>
      </c>
      <c r="P980" s="12">
        <v>9.56</v>
      </c>
      <c r="Q980" s="12">
        <v>0</v>
      </c>
      <c r="R980" s="12">
        <v>0</v>
      </c>
    </row>
    <row r="981" spans="1:18" x14ac:dyDescent="0.25">
      <c r="A981" s="10">
        <v>2029011867</v>
      </c>
      <c r="B981" s="10" t="s">
        <v>3477</v>
      </c>
      <c r="C981" s="10" t="s">
        <v>398</v>
      </c>
      <c r="D981" s="10" t="s">
        <v>956</v>
      </c>
      <c r="E981" s="10">
        <v>16865615</v>
      </c>
      <c r="F981" s="10" t="s">
        <v>2397</v>
      </c>
      <c r="G981" s="11">
        <v>45809</v>
      </c>
      <c r="H981" s="11">
        <v>45962</v>
      </c>
      <c r="I981" s="15">
        <v>5</v>
      </c>
      <c r="J981" s="10" t="s">
        <v>4043</v>
      </c>
      <c r="K981" s="12">
        <v>33.31</v>
      </c>
      <c r="L981" s="10" t="s">
        <v>57</v>
      </c>
      <c r="M981" s="14">
        <v>0.38</v>
      </c>
      <c r="N981" s="10" t="s">
        <v>243</v>
      </c>
      <c r="O981" s="10" t="s">
        <v>60</v>
      </c>
      <c r="P981" s="12">
        <v>12.66</v>
      </c>
      <c r="Q981" s="12">
        <v>0</v>
      </c>
      <c r="R981" s="12">
        <v>0</v>
      </c>
    </row>
    <row r="982" spans="1:18" x14ac:dyDescent="0.25">
      <c r="A982" s="10">
        <v>2029166811</v>
      </c>
      <c r="B982" s="10" t="s">
        <v>2584</v>
      </c>
      <c r="C982" s="10" t="s">
        <v>398</v>
      </c>
      <c r="D982" s="10" t="s">
        <v>956</v>
      </c>
      <c r="E982" s="10">
        <v>16865615</v>
      </c>
      <c r="F982" s="10" t="s">
        <v>2397</v>
      </c>
      <c r="G982" s="11">
        <v>45813</v>
      </c>
      <c r="H982" s="11">
        <v>45966</v>
      </c>
      <c r="I982" s="15">
        <v>5</v>
      </c>
      <c r="J982" s="10" t="s">
        <v>4043</v>
      </c>
      <c r="K982" s="12">
        <v>33.65</v>
      </c>
      <c r="L982" s="10" t="s">
        <v>57</v>
      </c>
      <c r="M982" s="14">
        <v>0.38</v>
      </c>
      <c r="N982" s="10" t="s">
        <v>243</v>
      </c>
      <c r="O982" s="10" t="s">
        <v>60</v>
      </c>
      <c r="P982" s="12">
        <v>12.79</v>
      </c>
      <c r="Q982" s="12">
        <v>0</v>
      </c>
      <c r="R982" s="12">
        <v>0</v>
      </c>
    </row>
    <row r="983" spans="1:18" x14ac:dyDescent="0.25">
      <c r="A983" s="10">
        <v>2029037970</v>
      </c>
      <c r="B983" s="10" t="s">
        <v>3478</v>
      </c>
      <c r="C983" s="10" t="s">
        <v>1232</v>
      </c>
      <c r="D983" s="10" t="s">
        <v>956</v>
      </c>
      <c r="E983" s="10">
        <v>19617796</v>
      </c>
      <c r="F983" s="10" t="s">
        <v>4005</v>
      </c>
      <c r="G983" s="11">
        <v>45809</v>
      </c>
      <c r="H983" s="11">
        <v>45962</v>
      </c>
      <c r="I983" s="15">
        <v>5</v>
      </c>
      <c r="J983" s="10" t="s">
        <v>4043</v>
      </c>
      <c r="K983" s="12">
        <v>15</v>
      </c>
      <c r="L983" s="10" t="s">
        <v>57</v>
      </c>
      <c r="M983" s="14">
        <v>0.38</v>
      </c>
      <c r="N983" s="10" t="s">
        <v>243</v>
      </c>
      <c r="O983" s="10" t="s">
        <v>60</v>
      </c>
      <c r="P983" s="12">
        <v>5.7</v>
      </c>
      <c r="Q983" s="12">
        <v>0</v>
      </c>
      <c r="R983" s="12">
        <v>0</v>
      </c>
    </row>
    <row r="984" spans="1:18" x14ac:dyDescent="0.25">
      <c r="A984" s="10">
        <v>2029037968</v>
      </c>
      <c r="B984" s="10" t="s">
        <v>3478</v>
      </c>
      <c r="C984" s="10" t="s">
        <v>1232</v>
      </c>
      <c r="D984" s="10" t="s">
        <v>956</v>
      </c>
      <c r="E984" s="10">
        <v>19617796</v>
      </c>
      <c r="F984" s="10" t="s">
        <v>4005</v>
      </c>
      <c r="G984" s="11">
        <v>45809</v>
      </c>
      <c r="H984" s="11">
        <v>45962</v>
      </c>
      <c r="I984" s="15">
        <v>5</v>
      </c>
      <c r="J984" s="10" t="s">
        <v>4043</v>
      </c>
      <c r="K984" s="12">
        <v>24.22</v>
      </c>
      <c r="L984" s="10" t="s">
        <v>57</v>
      </c>
      <c r="M984" s="14">
        <v>0.38</v>
      </c>
      <c r="N984" s="10" t="s">
        <v>243</v>
      </c>
      <c r="O984" s="10" t="s">
        <v>60</v>
      </c>
      <c r="P984" s="12">
        <v>9.1999999999999993</v>
      </c>
      <c r="Q984" s="12">
        <v>0</v>
      </c>
      <c r="R984" s="12">
        <v>0</v>
      </c>
    </row>
    <row r="985" spans="1:18" x14ac:dyDescent="0.25">
      <c r="A985" s="10">
        <v>2028916880</v>
      </c>
      <c r="B985" s="10" t="s">
        <v>2569</v>
      </c>
      <c r="C985" s="10" t="s">
        <v>120</v>
      </c>
      <c r="D985" s="10" t="s">
        <v>956</v>
      </c>
      <c r="E985" s="10">
        <v>8977234</v>
      </c>
      <c r="F985" s="10" t="s">
        <v>2395</v>
      </c>
      <c r="G985" s="11">
        <v>45809</v>
      </c>
      <c r="H985" s="11">
        <v>45962</v>
      </c>
      <c r="I985" s="15">
        <v>5</v>
      </c>
      <c r="J985" s="10" t="s">
        <v>4041</v>
      </c>
      <c r="K985" s="12">
        <v>19.48</v>
      </c>
      <c r="L985" s="10" t="s">
        <v>57</v>
      </c>
      <c r="M985" s="14">
        <v>0.38</v>
      </c>
      <c r="N985" s="10" t="s">
        <v>243</v>
      </c>
      <c r="O985" s="10" t="s">
        <v>60</v>
      </c>
      <c r="P985" s="12">
        <v>7.4</v>
      </c>
      <c r="Q985" s="12">
        <v>0</v>
      </c>
      <c r="R985" s="12">
        <v>0</v>
      </c>
    </row>
    <row r="986" spans="1:18" x14ac:dyDescent="0.25">
      <c r="A986" s="10">
        <v>2029251258</v>
      </c>
      <c r="B986" s="10" t="s">
        <v>2592</v>
      </c>
      <c r="C986" s="10" t="s">
        <v>228</v>
      </c>
      <c r="D986" s="10" t="s">
        <v>956</v>
      </c>
      <c r="E986" s="10">
        <v>21283956</v>
      </c>
      <c r="F986" s="10" t="s">
        <v>2825</v>
      </c>
      <c r="G986" s="11">
        <v>45811</v>
      </c>
      <c r="H986" s="11">
        <v>45964</v>
      </c>
      <c r="I986" s="15">
        <v>5</v>
      </c>
      <c r="J986" s="10" t="s">
        <v>4043</v>
      </c>
      <c r="K986" s="12">
        <v>7.09</v>
      </c>
      <c r="L986" s="10" t="s">
        <v>57</v>
      </c>
      <c r="M986" s="14">
        <v>0.38</v>
      </c>
      <c r="N986" s="10" t="s">
        <v>243</v>
      </c>
      <c r="O986" s="10" t="s">
        <v>60</v>
      </c>
      <c r="P986" s="12">
        <v>2.69</v>
      </c>
      <c r="Q986" s="12">
        <v>0</v>
      </c>
      <c r="R986" s="12">
        <v>0</v>
      </c>
    </row>
    <row r="987" spans="1:18" x14ac:dyDescent="0.25">
      <c r="A987" s="10">
        <v>2029251261</v>
      </c>
      <c r="B987" s="10" t="s">
        <v>2592</v>
      </c>
      <c r="C987" s="10" t="s">
        <v>228</v>
      </c>
      <c r="D987" s="10" t="s">
        <v>956</v>
      </c>
      <c r="E987" s="10">
        <v>21283956</v>
      </c>
      <c r="F987" s="10" t="s">
        <v>2825</v>
      </c>
      <c r="G987" s="11">
        <v>45811</v>
      </c>
      <c r="H987" s="11">
        <v>45964</v>
      </c>
      <c r="I987" s="15">
        <v>5</v>
      </c>
      <c r="J987" s="10" t="s">
        <v>4043</v>
      </c>
      <c r="K987" s="12">
        <v>15</v>
      </c>
      <c r="L987" s="10" t="s">
        <v>57</v>
      </c>
      <c r="M987" s="14">
        <v>0.38</v>
      </c>
      <c r="N987" s="10" t="s">
        <v>243</v>
      </c>
      <c r="O987" s="10" t="s">
        <v>60</v>
      </c>
      <c r="P987" s="12">
        <v>5.7</v>
      </c>
      <c r="Q987" s="12">
        <v>0</v>
      </c>
      <c r="R987" s="12">
        <v>0</v>
      </c>
    </row>
    <row r="988" spans="1:18" x14ac:dyDescent="0.25">
      <c r="A988" s="10">
        <v>2029251257</v>
      </c>
      <c r="B988" s="10" t="s">
        <v>2592</v>
      </c>
      <c r="C988" s="10" t="s">
        <v>228</v>
      </c>
      <c r="D988" s="10" t="s">
        <v>956</v>
      </c>
      <c r="E988" s="10">
        <v>21283956</v>
      </c>
      <c r="F988" s="10" t="s">
        <v>2825</v>
      </c>
      <c r="G988" s="11">
        <v>45811</v>
      </c>
      <c r="H988" s="11">
        <v>45964</v>
      </c>
      <c r="I988" s="15">
        <v>5</v>
      </c>
      <c r="J988" s="10" t="s">
        <v>4043</v>
      </c>
      <c r="K988" s="12">
        <v>226.98</v>
      </c>
      <c r="L988" s="10" t="s">
        <v>57</v>
      </c>
      <c r="M988" s="14">
        <v>0.38</v>
      </c>
      <c r="N988" s="10" t="s">
        <v>243</v>
      </c>
      <c r="O988" s="10" t="s">
        <v>60</v>
      </c>
      <c r="P988" s="12">
        <v>86.25</v>
      </c>
      <c r="Q988" s="12">
        <v>0</v>
      </c>
      <c r="R988" s="12">
        <v>0</v>
      </c>
    </row>
    <row r="989" spans="1:18" x14ac:dyDescent="0.25">
      <c r="A989" s="10">
        <v>2028898009</v>
      </c>
      <c r="B989" s="10" t="s">
        <v>3472</v>
      </c>
      <c r="C989" s="10" t="s">
        <v>1784</v>
      </c>
      <c r="D989" s="10" t="s">
        <v>956</v>
      </c>
      <c r="E989" s="10">
        <v>7470776</v>
      </c>
      <c r="F989" s="10" t="s">
        <v>2415</v>
      </c>
      <c r="G989" s="11">
        <v>45809</v>
      </c>
      <c r="H989" s="11">
        <v>45962</v>
      </c>
      <c r="I989" s="15">
        <v>5</v>
      </c>
      <c r="J989" s="10" t="s">
        <v>4043</v>
      </c>
      <c r="K989" s="12">
        <v>7.09</v>
      </c>
      <c r="L989" s="10" t="s">
        <v>57</v>
      </c>
      <c r="M989" s="14">
        <v>0.38</v>
      </c>
      <c r="N989" s="10" t="s">
        <v>243</v>
      </c>
      <c r="O989" s="10" t="s">
        <v>60</v>
      </c>
      <c r="P989" s="12">
        <v>2.69</v>
      </c>
      <c r="Q989" s="12">
        <v>2.69</v>
      </c>
      <c r="R989" s="12">
        <v>2.69</v>
      </c>
    </row>
    <row r="990" spans="1:18" x14ac:dyDescent="0.25">
      <c r="A990" s="10">
        <v>2028904031</v>
      </c>
      <c r="B990" s="10" t="s">
        <v>3476</v>
      </c>
      <c r="C990" s="10" t="s">
        <v>228</v>
      </c>
      <c r="D990" s="10" t="s">
        <v>956</v>
      </c>
      <c r="E990" s="10">
        <v>7470776</v>
      </c>
      <c r="F990" s="10" t="s">
        <v>2415</v>
      </c>
      <c r="G990" s="11">
        <v>45809</v>
      </c>
      <c r="H990" s="11">
        <v>45962</v>
      </c>
      <c r="I990" s="15">
        <v>5</v>
      </c>
      <c r="J990" s="10" t="s">
        <v>4043</v>
      </c>
      <c r="K990" s="12">
        <v>7.09</v>
      </c>
      <c r="L990" s="10" t="s">
        <v>57</v>
      </c>
      <c r="M990" s="14">
        <v>0.38</v>
      </c>
      <c r="N990" s="10" t="s">
        <v>243</v>
      </c>
      <c r="O990" s="10" t="s">
        <v>60</v>
      </c>
      <c r="P990" s="12">
        <v>2.69</v>
      </c>
      <c r="Q990" s="12">
        <v>2.69</v>
      </c>
      <c r="R990" s="12">
        <v>2.69</v>
      </c>
    </row>
    <row r="991" spans="1:18" x14ac:dyDescent="0.25">
      <c r="A991" s="10">
        <v>2028904035</v>
      </c>
      <c r="B991" s="10" t="s">
        <v>3476</v>
      </c>
      <c r="C991" s="10" t="s">
        <v>228</v>
      </c>
      <c r="D991" s="10" t="s">
        <v>956</v>
      </c>
      <c r="E991" s="10">
        <v>7470776</v>
      </c>
      <c r="F991" s="10" t="s">
        <v>2415</v>
      </c>
      <c r="G991" s="11">
        <v>45809</v>
      </c>
      <c r="H991" s="11">
        <v>45962</v>
      </c>
      <c r="I991" s="15">
        <v>5</v>
      </c>
      <c r="J991" s="10" t="s">
        <v>4043</v>
      </c>
      <c r="K991" s="12">
        <v>15</v>
      </c>
      <c r="L991" s="10" t="s">
        <v>57</v>
      </c>
      <c r="M991" s="14">
        <v>0.38</v>
      </c>
      <c r="N991" s="10" t="s">
        <v>243</v>
      </c>
      <c r="O991" s="10" t="s">
        <v>60</v>
      </c>
      <c r="P991" s="12">
        <v>5.7</v>
      </c>
      <c r="Q991" s="12">
        <v>5.7</v>
      </c>
      <c r="R991" s="12">
        <v>5.7</v>
      </c>
    </row>
    <row r="992" spans="1:18" x14ac:dyDescent="0.25">
      <c r="A992" s="10">
        <v>2028901996</v>
      </c>
      <c r="B992" s="10" t="s">
        <v>3475</v>
      </c>
      <c r="C992" s="10" t="s">
        <v>125</v>
      </c>
      <c r="D992" s="10" t="s">
        <v>956</v>
      </c>
      <c r="E992" s="10">
        <v>17425766</v>
      </c>
      <c r="F992" s="10" t="s">
        <v>2414</v>
      </c>
      <c r="G992" s="11">
        <v>45809</v>
      </c>
      <c r="H992" s="11">
        <v>45962</v>
      </c>
      <c r="I992" s="15">
        <v>5</v>
      </c>
      <c r="J992" s="10" t="s">
        <v>4041</v>
      </c>
      <c r="K992" s="12">
        <v>15</v>
      </c>
      <c r="L992" s="10" t="s">
        <v>57</v>
      </c>
      <c r="M992" s="14">
        <v>0.38</v>
      </c>
      <c r="N992" s="10" t="s">
        <v>243</v>
      </c>
      <c r="O992" s="10" t="s">
        <v>60</v>
      </c>
      <c r="P992" s="12">
        <v>5.7</v>
      </c>
      <c r="Q992" s="12">
        <v>5.7</v>
      </c>
      <c r="R992" s="12">
        <v>5.7</v>
      </c>
    </row>
    <row r="993" spans="1:18" x14ac:dyDescent="0.25">
      <c r="A993" s="10">
        <v>2028901994</v>
      </c>
      <c r="B993" s="10" t="s">
        <v>3475</v>
      </c>
      <c r="C993" s="10" t="s">
        <v>125</v>
      </c>
      <c r="D993" s="10" t="s">
        <v>956</v>
      </c>
      <c r="E993" s="10">
        <v>17425766</v>
      </c>
      <c r="F993" s="10" t="s">
        <v>2414</v>
      </c>
      <c r="G993" s="11">
        <v>45809</v>
      </c>
      <c r="H993" s="11">
        <v>45962</v>
      </c>
      <c r="I993" s="15">
        <v>5</v>
      </c>
      <c r="J993" s="10" t="s">
        <v>4041</v>
      </c>
      <c r="K993" s="12">
        <v>20.76</v>
      </c>
      <c r="L993" s="10" t="s">
        <v>57</v>
      </c>
      <c r="M993" s="14">
        <v>0.38</v>
      </c>
      <c r="N993" s="10" t="s">
        <v>243</v>
      </c>
      <c r="O993" s="10" t="s">
        <v>60</v>
      </c>
      <c r="P993" s="12">
        <v>7.89</v>
      </c>
      <c r="Q993" s="12">
        <v>7.89</v>
      </c>
      <c r="R993" s="12">
        <v>7.89</v>
      </c>
    </row>
    <row r="994" spans="1:18" x14ac:dyDescent="0.25">
      <c r="A994" s="10">
        <v>2028837567</v>
      </c>
      <c r="B994" s="10" t="s">
        <v>2567</v>
      </c>
      <c r="C994" s="10" t="s">
        <v>184</v>
      </c>
      <c r="D994" s="10" t="s">
        <v>956</v>
      </c>
      <c r="E994" s="10">
        <v>18781057</v>
      </c>
      <c r="F994" s="10" t="s">
        <v>2411</v>
      </c>
      <c r="G994" s="11">
        <v>45809</v>
      </c>
      <c r="H994" s="11">
        <v>45962</v>
      </c>
      <c r="I994" s="15">
        <v>5</v>
      </c>
      <c r="J994" s="10" t="s">
        <v>4041</v>
      </c>
      <c r="K994" s="12">
        <v>36.450000000000003</v>
      </c>
      <c r="L994" s="10" t="s">
        <v>57</v>
      </c>
      <c r="M994" s="14">
        <v>0.38</v>
      </c>
      <c r="N994" s="10" t="s">
        <v>243</v>
      </c>
      <c r="O994" s="10" t="s">
        <v>60</v>
      </c>
      <c r="P994" s="12">
        <v>13.85</v>
      </c>
      <c r="Q994" s="12">
        <v>13.85</v>
      </c>
      <c r="R994" s="12">
        <v>13.85</v>
      </c>
    </row>
    <row r="995" spans="1:18" x14ac:dyDescent="0.25">
      <c r="A995" s="10">
        <v>2028901562</v>
      </c>
      <c r="B995" s="10" t="s">
        <v>3474</v>
      </c>
      <c r="C995" s="10" t="s">
        <v>51</v>
      </c>
      <c r="D995" s="10" t="s">
        <v>956</v>
      </c>
      <c r="E995" s="10">
        <v>18781057</v>
      </c>
      <c r="F995" s="10" t="s">
        <v>2411</v>
      </c>
      <c r="G995" s="11">
        <v>45809</v>
      </c>
      <c r="H995" s="11">
        <v>45962</v>
      </c>
      <c r="I995" s="15">
        <v>5</v>
      </c>
      <c r="J995" s="10" t="s">
        <v>4041</v>
      </c>
      <c r="K995" s="12">
        <v>55.16</v>
      </c>
      <c r="L995" s="10" t="s">
        <v>57</v>
      </c>
      <c r="M995" s="14">
        <v>0.38</v>
      </c>
      <c r="N995" s="10" t="s">
        <v>243</v>
      </c>
      <c r="O995" s="10" t="s">
        <v>60</v>
      </c>
      <c r="P995" s="12">
        <v>20.96</v>
      </c>
      <c r="Q995" s="12">
        <v>20.96</v>
      </c>
      <c r="R995" s="12">
        <v>20.96</v>
      </c>
    </row>
    <row r="996" spans="1:18" x14ac:dyDescent="0.25">
      <c r="A996" s="10">
        <v>2028898008</v>
      </c>
      <c r="B996" s="10" t="s">
        <v>3472</v>
      </c>
      <c r="C996" s="10" t="s">
        <v>1784</v>
      </c>
      <c r="D996" s="10" t="s">
        <v>956</v>
      </c>
      <c r="E996" s="10">
        <v>7470776</v>
      </c>
      <c r="F996" s="10" t="s">
        <v>2415</v>
      </c>
      <c r="G996" s="11">
        <v>45809</v>
      </c>
      <c r="H996" s="11">
        <v>45962</v>
      </c>
      <c r="I996" s="15">
        <v>5</v>
      </c>
      <c r="J996" s="10" t="s">
        <v>4043</v>
      </c>
      <c r="K996" s="12">
        <v>428.26</v>
      </c>
      <c r="L996" s="10" t="s">
        <v>57</v>
      </c>
      <c r="M996" s="14">
        <v>0.38</v>
      </c>
      <c r="N996" s="10" t="s">
        <v>243</v>
      </c>
      <c r="O996" s="10" t="s">
        <v>60</v>
      </c>
      <c r="P996" s="12">
        <v>162.74</v>
      </c>
      <c r="Q996" s="12">
        <v>162.74</v>
      </c>
      <c r="R996" s="12">
        <v>162.74</v>
      </c>
    </row>
    <row r="997" spans="1:18" x14ac:dyDescent="0.25">
      <c r="A997" s="10">
        <v>2028904030</v>
      </c>
      <c r="B997" s="10" t="s">
        <v>3476</v>
      </c>
      <c r="C997" s="10" t="s">
        <v>228</v>
      </c>
      <c r="D997" s="10" t="s">
        <v>956</v>
      </c>
      <c r="E997" s="10">
        <v>7470776</v>
      </c>
      <c r="F997" s="10" t="s">
        <v>2415</v>
      </c>
      <c r="G997" s="11">
        <v>45809</v>
      </c>
      <c r="H997" s="11">
        <v>45962</v>
      </c>
      <c r="I997" s="15">
        <v>5</v>
      </c>
      <c r="J997" s="10" t="s">
        <v>4043</v>
      </c>
      <c r="K997" s="12">
        <v>898</v>
      </c>
      <c r="L997" s="10" t="s">
        <v>57</v>
      </c>
      <c r="M997" s="14">
        <v>0.38</v>
      </c>
      <c r="N997" s="10" t="s">
        <v>243</v>
      </c>
      <c r="O997" s="10" t="s">
        <v>60</v>
      </c>
      <c r="P997" s="12">
        <v>341.24</v>
      </c>
      <c r="Q997" s="12">
        <v>341.24</v>
      </c>
      <c r="R997" s="12">
        <v>341.24</v>
      </c>
    </row>
    <row r="998" spans="1:18" x14ac:dyDescent="0.25">
      <c r="A998" s="10">
        <v>2028934222</v>
      </c>
      <c r="B998" s="10" t="s">
        <v>2570</v>
      </c>
      <c r="C998" s="10" t="s">
        <v>120</v>
      </c>
      <c r="D998" s="10" t="s">
        <v>53</v>
      </c>
      <c r="E998" s="10">
        <v>8977234</v>
      </c>
      <c r="F998" s="10" t="s">
        <v>2395</v>
      </c>
      <c r="G998" s="11">
        <v>45809</v>
      </c>
      <c r="H998" s="11">
        <v>45962</v>
      </c>
      <c r="I998" s="15">
        <v>5</v>
      </c>
      <c r="J998" s="10" t="s">
        <v>4041</v>
      </c>
      <c r="K998" s="12">
        <v>152.6</v>
      </c>
      <c r="L998" s="10" t="s">
        <v>57</v>
      </c>
      <c r="M998" s="14">
        <v>0.6</v>
      </c>
      <c r="N998" s="10" t="s">
        <v>243</v>
      </c>
      <c r="O998" s="10" t="s">
        <v>60</v>
      </c>
      <c r="P998" s="12">
        <v>91.56</v>
      </c>
      <c r="Q998" s="12">
        <v>0</v>
      </c>
      <c r="R998" s="12">
        <v>0</v>
      </c>
    </row>
    <row r="999" spans="1:18" x14ac:dyDescent="0.25">
      <c r="A999" s="10">
        <v>2029202228</v>
      </c>
      <c r="B999" s="10" t="s">
        <v>2573</v>
      </c>
      <c r="C999" s="10" t="s">
        <v>51</v>
      </c>
      <c r="D999" s="10" t="s">
        <v>64</v>
      </c>
      <c r="E999" s="10">
        <v>19278370</v>
      </c>
      <c r="F999" s="10" t="s">
        <v>3997</v>
      </c>
      <c r="G999" s="11">
        <v>45809</v>
      </c>
      <c r="H999" s="11">
        <v>45962</v>
      </c>
      <c r="I999" s="15">
        <v>5</v>
      </c>
      <c r="J999" s="10" t="s">
        <v>4041</v>
      </c>
      <c r="K999" s="12">
        <v>52.69</v>
      </c>
      <c r="L999" s="10" t="s">
        <v>57</v>
      </c>
      <c r="M999" s="14">
        <v>0.6</v>
      </c>
      <c r="N999" s="10" t="s">
        <v>243</v>
      </c>
      <c r="O999" s="10" t="s">
        <v>60</v>
      </c>
      <c r="P999" s="12">
        <v>31.61</v>
      </c>
      <c r="Q999" s="12">
        <v>0</v>
      </c>
      <c r="R999" s="12">
        <v>0</v>
      </c>
    </row>
    <row r="1000" spans="1:18" x14ac:dyDescent="0.25">
      <c r="A1000" s="10">
        <v>2029207836</v>
      </c>
      <c r="B1000" s="10" t="s">
        <v>2574</v>
      </c>
      <c r="C1000" s="10" t="s">
        <v>51</v>
      </c>
      <c r="D1000" s="10" t="s">
        <v>64</v>
      </c>
      <c r="E1000" s="10">
        <v>19278370</v>
      </c>
      <c r="F1000" s="10" t="s">
        <v>3997</v>
      </c>
      <c r="G1000" s="11">
        <v>45809</v>
      </c>
      <c r="H1000" s="11">
        <v>45962</v>
      </c>
      <c r="I1000" s="15">
        <v>5</v>
      </c>
      <c r="J1000" s="10" t="s">
        <v>4041</v>
      </c>
      <c r="K1000" s="12">
        <v>71.510000000000005</v>
      </c>
      <c r="L1000" s="10" t="s">
        <v>57</v>
      </c>
      <c r="M1000" s="14">
        <v>0.6</v>
      </c>
      <c r="N1000" s="10" t="s">
        <v>243</v>
      </c>
      <c r="O1000" s="10" t="s">
        <v>60</v>
      </c>
      <c r="P1000" s="12">
        <v>42.91</v>
      </c>
      <c r="Q1000" s="12">
        <v>0</v>
      </c>
      <c r="R1000" s="12">
        <v>0</v>
      </c>
    </row>
    <row r="1001" spans="1:18" x14ac:dyDescent="0.25">
      <c r="A1001" s="10">
        <v>2029118693</v>
      </c>
      <c r="B1001" s="10" t="s">
        <v>2572</v>
      </c>
      <c r="C1001" s="10" t="s">
        <v>51</v>
      </c>
      <c r="D1001" s="10" t="s">
        <v>64</v>
      </c>
      <c r="E1001" s="10">
        <v>17425766</v>
      </c>
      <c r="F1001" s="10" t="s">
        <v>2414</v>
      </c>
      <c r="G1001" s="11">
        <v>45809</v>
      </c>
      <c r="H1001" s="11">
        <v>45962</v>
      </c>
      <c r="I1001" s="15">
        <v>5</v>
      </c>
      <c r="J1001" s="10" t="s">
        <v>4041</v>
      </c>
      <c r="K1001" s="12">
        <v>59.41</v>
      </c>
      <c r="L1001" s="10" t="s">
        <v>57</v>
      </c>
      <c r="M1001" s="14">
        <v>0.6</v>
      </c>
      <c r="N1001" s="10" t="s">
        <v>243</v>
      </c>
      <c r="O1001" s="10" t="s">
        <v>60</v>
      </c>
      <c r="P1001" s="12">
        <v>35.65</v>
      </c>
      <c r="Q1001" s="12">
        <v>0</v>
      </c>
      <c r="R1001" s="12">
        <v>0</v>
      </c>
    </row>
    <row r="1002" spans="1:18" x14ac:dyDescent="0.25">
      <c r="A1002" s="10">
        <v>2028943738</v>
      </c>
      <c r="B1002" s="10" t="s">
        <v>2571</v>
      </c>
      <c r="C1002" s="10" t="s">
        <v>364</v>
      </c>
      <c r="D1002" s="10" t="s">
        <v>64</v>
      </c>
      <c r="E1002" s="10">
        <v>19617796</v>
      </c>
      <c r="F1002" s="10" t="s">
        <v>4005</v>
      </c>
      <c r="G1002" s="11">
        <v>45809</v>
      </c>
      <c r="H1002" s="11">
        <v>45962</v>
      </c>
      <c r="I1002" s="15">
        <v>5</v>
      </c>
      <c r="J1002" s="10" t="s">
        <v>4043</v>
      </c>
      <c r="K1002" s="12">
        <v>92.55</v>
      </c>
      <c r="L1002" s="10" t="s">
        <v>57</v>
      </c>
      <c r="M1002" s="14">
        <v>0.6</v>
      </c>
      <c r="N1002" s="10" t="s">
        <v>243</v>
      </c>
      <c r="O1002" s="10" t="s">
        <v>60</v>
      </c>
      <c r="P1002" s="12">
        <v>55.53</v>
      </c>
      <c r="Q1002" s="12">
        <v>0</v>
      </c>
      <c r="R1002" s="12">
        <v>0</v>
      </c>
    </row>
    <row r="1003" spans="1:18" x14ac:dyDescent="0.25">
      <c r="A1003" s="10">
        <v>2028565272</v>
      </c>
      <c r="B1003" s="10" t="s">
        <v>2564</v>
      </c>
      <c r="C1003" s="10" t="s">
        <v>120</v>
      </c>
      <c r="D1003" s="10" t="s">
        <v>64</v>
      </c>
      <c r="E1003" s="10">
        <v>8977234</v>
      </c>
      <c r="F1003" s="10" t="s">
        <v>2395</v>
      </c>
      <c r="G1003" s="11">
        <v>45809</v>
      </c>
      <c r="H1003" s="11">
        <v>45962</v>
      </c>
      <c r="I1003" s="15">
        <v>5</v>
      </c>
      <c r="J1003" s="10" t="s">
        <v>4041</v>
      </c>
      <c r="K1003" s="12">
        <v>52.69</v>
      </c>
      <c r="L1003" s="10" t="s">
        <v>57</v>
      </c>
      <c r="M1003" s="14">
        <v>0.6</v>
      </c>
      <c r="N1003" s="10" t="s">
        <v>243</v>
      </c>
      <c r="O1003" s="10" t="s">
        <v>60</v>
      </c>
      <c r="P1003" s="12">
        <v>31.61</v>
      </c>
      <c r="Q1003" s="12">
        <v>0</v>
      </c>
      <c r="R1003" s="12">
        <v>0</v>
      </c>
    </row>
    <row r="1004" spans="1:18" x14ac:dyDescent="0.25">
      <c r="A1004" s="10">
        <v>2028898166</v>
      </c>
      <c r="B1004" s="10" t="s">
        <v>2568</v>
      </c>
      <c r="C1004" s="10" t="s">
        <v>164</v>
      </c>
      <c r="D1004" s="10" t="s">
        <v>64</v>
      </c>
      <c r="E1004" s="10">
        <v>8977234</v>
      </c>
      <c r="F1004" s="10" t="s">
        <v>2395</v>
      </c>
      <c r="G1004" s="11">
        <v>45809</v>
      </c>
      <c r="H1004" s="11">
        <v>45962</v>
      </c>
      <c r="I1004" s="15">
        <v>5</v>
      </c>
      <c r="J1004" s="10" t="s">
        <v>4041</v>
      </c>
      <c r="K1004" s="12">
        <v>34.01</v>
      </c>
      <c r="L1004" s="10" t="s">
        <v>57</v>
      </c>
      <c r="M1004" s="14">
        <v>0.6</v>
      </c>
      <c r="N1004" s="10" t="s">
        <v>243</v>
      </c>
      <c r="O1004" s="10" t="s">
        <v>60</v>
      </c>
      <c r="P1004" s="12">
        <v>20.41</v>
      </c>
      <c r="Q1004" s="12">
        <v>20.41</v>
      </c>
      <c r="R1004" s="12">
        <v>20.41</v>
      </c>
    </row>
    <row r="1005" spans="1:18" x14ac:dyDescent="0.25">
      <c r="A1005" s="10">
        <v>2028837568</v>
      </c>
      <c r="B1005" s="10" t="s">
        <v>2567</v>
      </c>
      <c r="C1005" s="10" t="s">
        <v>184</v>
      </c>
      <c r="D1005" s="10" t="s">
        <v>64</v>
      </c>
      <c r="E1005" s="10">
        <v>18781057</v>
      </c>
      <c r="F1005" s="10" t="s">
        <v>2411</v>
      </c>
      <c r="G1005" s="11">
        <v>45809</v>
      </c>
      <c r="H1005" s="11">
        <v>45962</v>
      </c>
      <c r="I1005" s="15">
        <v>5</v>
      </c>
      <c r="J1005" s="10" t="s">
        <v>4041</v>
      </c>
      <c r="K1005" s="12">
        <v>40.159999999999997</v>
      </c>
      <c r="L1005" s="10" t="s">
        <v>57</v>
      </c>
      <c r="M1005" s="14">
        <v>0.6</v>
      </c>
      <c r="N1005" s="10" t="s">
        <v>243</v>
      </c>
      <c r="O1005" s="10" t="s">
        <v>60</v>
      </c>
      <c r="P1005" s="12">
        <v>24.1</v>
      </c>
      <c r="Q1005" s="12">
        <v>24.1</v>
      </c>
      <c r="R1005" s="12">
        <v>24.1</v>
      </c>
    </row>
    <row r="1006" spans="1:18" x14ac:dyDescent="0.25">
      <c r="A1006" s="10">
        <v>2028774422</v>
      </c>
      <c r="B1006" s="10" t="s">
        <v>2566</v>
      </c>
      <c r="C1006" s="10" t="s">
        <v>164</v>
      </c>
      <c r="D1006" s="10" t="s">
        <v>64</v>
      </c>
      <c r="E1006" s="10">
        <v>8977234</v>
      </c>
      <c r="F1006" s="10" t="s">
        <v>2395</v>
      </c>
      <c r="G1006" s="11">
        <v>45809</v>
      </c>
      <c r="H1006" s="11">
        <v>45962</v>
      </c>
      <c r="I1006" s="15">
        <v>5</v>
      </c>
      <c r="J1006" s="10" t="s">
        <v>4041</v>
      </c>
      <c r="K1006" s="12">
        <v>42.18</v>
      </c>
      <c r="L1006" s="10" t="s">
        <v>57</v>
      </c>
      <c r="M1006" s="14">
        <v>0.6</v>
      </c>
      <c r="N1006" s="10" t="s">
        <v>243</v>
      </c>
      <c r="O1006" s="10" t="s">
        <v>60</v>
      </c>
      <c r="P1006" s="12">
        <v>25.31</v>
      </c>
      <c r="Q1006" s="12">
        <v>25.31</v>
      </c>
      <c r="R1006" s="12">
        <v>25.31</v>
      </c>
    </row>
    <row r="1007" spans="1:18" s="22" customFormat="1" x14ac:dyDescent="0.25">
      <c r="A1007" s="22">
        <v>2028315762</v>
      </c>
      <c r="B1007" s="22" t="s">
        <v>2830</v>
      </c>
      <c r="C1007" s="22" t="s">
        <v>164</v>
      </c>
      <c r="D1007" s="22" t="s">
        <v>693</v>
      </c>
      <c r="E1007" s="22">
        <v>8977234</v>
      </c>
      <c r="F1007" s="22" t="s">
        <v>2395</v>
      </c>
      <c r="G1007" s="23">
        <v>45778</v>
      </c>
      <c r="H1007" s="23">
        <v>45962</v>
      </c>
      <c r="I1007" s="24">
        <v>6</v>
      </c>
      <c r="J1007" s="22" t="s">
        <v>4041</v>
      </c>
      <c r="K1007" s="25">
        <v>8.3699999999999992</v>
      </c>
      <c r="L1007" s="22" t="s">
        <v>57</v>
      </c>
      <c r="M1007" s="26">
        <v>0.7</v>
      </c>
      <c r="N1007" s="22" t="s">
        <v>243</v>
      </c>
      <c r="O1007" s="22" t="s">
        <v>60</v>
      </c>
      <c r="P1007" s="25">
        <v>5.86</v>
      </c>
      <c r="Q1007" s="25">
        <v>5.86</v>
      </c>
      <c r="R1007" s="25">
        <v>5.86</v>
      </c>
    </row>
    <row r="1008" spans="1:18" s="22" customFormat="1" x14ac:dyDescent="0.25">
      <c r="A1008" s="22">
        <v>2028685966</v>
      </c>
      <c r="B1008" s="22" t="s">
        <v>3420</v>
      </c>
      <c r="C1008" s="22" t="s">
        <v>398</v>
      </c>
      <c r="D1008" s="22" t="s">
        <v>693</v>
      </c>
      <c r="E1008" s="22">
        <v>16865615</v>
      </c>
      <c r="F1008" s="22" t="s">
        <v>2397</v>
      </c>
      <c r="G1008" s="23">
        <v>45778</v>
      </c>
      <c r="H1008" s="23">
        <v>45962</v>
      </c>
      <c r="I1008" s="24">
        <v>6</v>
      </c>
      <c r="J1008" s="22" t="s">
        <v>4041</v>
      </c>
      <c r="K1008" s="25">
        <v>12.6</v>
      </c>
      <c r="L1008" s="22" t="s">
        <v>57</v>
      </c>
      <c r="M1008" s="26">
        <v>0.7</v>
      </c>
      <c r="N1008" s="22" t="s">
        <v>243</v>
      </c>
      <c r="O1008" s="22" t="s">
        <v>60</v>
      </c>
      <c r="P1008" s="25">
        <v>8.82</v>
      </c>
      <c r="Q1008" s="25">
        <v>8.82</v>
      </c>
      <c r="R1008" s="25">
        <v>8.82</v>
      </c>
    </row>
    <row r="1009" spans="1:18" s="22" customFormat="1" x14ac:dyDescent="0.25">
      <c r="A1009" s="22">
        <v>2028554482</v>
      </c>
      <c r="B1009" s="22" t="s">
        <v>3386</v>
      </c>
      <c r="C1009" s="22" t="s">
        <v>495</v>
      </c>
      <c r="D1009" s="22" t="s">
        <v>693</v>
      </c>
      <c r="E1009" s="22">
        <v>5442438</v>
      </c>
      <c r="F1009" s="22" t="s">
        <v>4003</v>
      </c>
      <c r="G1009" s="23">
        <v>45778</v>
      </c>
      <c r="H1009" s="23">
        <v>45962</v>
      </c>
      <c r="I1009" s="24">
        <v>6</v>
      </c>
      <c r="J1009" s="22" t="s">
        <v>4041</v>
      </c>
      <c r="K1009" s="25">
        <v>24.61</v>
      </c>
      <c r="L1009" s="22" t="s">
        <v>57</v>
      </c>
      <c r="M1009" s="26">
        <v>0.7</v>
      </c>
      <c r="N1009" s="22" t="s">
        <v>243</v>
      </c>
      <c r="O1009" s="22" t="s">
        <v>60</v>
      </c>
      <c r="P1009" s="25">
        <v>17.23</v>
      </c>
      <c r="Q1009" s="25">
        <v>17.23</v>
      </c>
      <c r="R1009" s="25">
        <v>17.23</v>
      </c>
    </row>
    <row r="1010" spans="1:18" s="22" customFormat="1" x14ac:dyDescent="0.25">
      <c r="A1010" s="22">
        <v>2028554600</v>
      </c>
      <c r="B1010" s="22" t="s">
        <v>3387</v>
      </c>
      <c r="C1010" s="22" t="s">
        <v>495</v>
      </c>
      <c r="D1010" s="22" t="s">
        <v>693</v>
      </c>
      <c r="E1010" s="22">
        <v>5442438</v>
      </c>
      <c r="F1010" s="22" t="s">
        <v>4003</v>
      </c>
      <c r="G1010" s="23">
        <v>45778</v>
      </c>
      <c r="H1010" s="23">
        <v>45962</v>
      </c>
      <c r="I1010" s="24">
        <v>6</v>
      </c>
      <c r="J1010" s="22" t="s">
        <v>4041</v>
      </c>
      <c r="K1010" s="25">
        <v>24.61</v>
      </c>
      <c r="L1010" s="22" t="s">
        <v>57</v>
      </c>
      <c r="M1010" s="26">
        <v>0.7</v>
      </c>
      <c r="N1010" s="22" t="s">
        <v>243</v>
      </c>
      <c r="O1010" s="22" t="s">
        <v>60</v>
      </c>
      <c r="P1010" s="25">
        <v>17.23</v>
      </c>
      <c r="Q1010" s="25">
        <v>17.23</v>
      </c>
      <c r="R1010" s="25">
        <v>17.23</v>
      </c>
    </row>
    <row r="1011" spans="1:18" s="22" customFormat="1" x14ac:dyDescent="0.25">
      <c r="A1011" s="22">
        <v>2028653456</v>
      </c>
      <c r="B1011" s="22" t="s">
        <v>3405</v>
      </c>
      <c r="C1011" s="22" t="s">
        <v>495</v>
      </c>
      <c r="D1011" s="22" t="s">
        <v>693</v>
      </c>
      <c r="E1011" s="22">
        <v>5442438</v>
      </c>
      <c r="F1011" s="22" t="s">
        <v>4003</v>
      </c>
      <c r="G1011" s="23">
        <v>45778</v>
      </c>
      <c r="H1011" s="23">
        <v>45962</v>
      </c>
      <c r="I1011" s="24">
        <v>6</v>
      </c>
      <c r="J1011" s="22" t="s">
        <v>4041</v>
      </c>
      <c r="K1011" s="25">
        <v>24.61</v>
      </c>
      <c r="L1011" s="22" t="s">
        <v>57</v>
      </c>
      <c r="M1011" s="26">
        <v>0.7</v>
      </c>
      <c r="N1011" s="22" t="s">
        <v>243</v>
      </c>
      <c r="O1011" s="22" t="s">
        <v>60</v>
      </c>
      <c r="P1011" s="25">
        <v>17.23</v>
      </c>
      <c r="Q1011" s="25">
        <v>17.23</v>
      </c>
      <c r="R1011" s="25">
        <v>17.23</v>
      </c>
    </row>
    <row r="1012" spans="1:18" s="22" customFormat="1" x14ac:dyDescent="0.25">
      <c r="A1012" s="22">
        <v>2028361881</v>
      </c>
      <c r="B1012" s="22" t="s">
        <v>3368</v>
      </c>
      <c r="C1012" s="22" t="s">
        <v>51</v>
      </c>
      <c r="D1012" s="22" t="s">
        <v>693</v>
      </c>
      <c r="E1012" s="22">
        <v>17425766</v>
      </c>
      <c r="F1012" s="22" t="s">
        <v>2414</v>
      </c>
      <c r="G1012" s="23">
        <v>45778</v>
      </c>
      <c r="H1012" s="23">
        <v>45962</v>
      </c>
      <c r="I1012" s="24">
        <v>6</v>
      </c>
      <c r="J1012" s="22" t="s">
        <v>4041</v>
      </c>
      <c r="K1012" s="25">
        <v>25.73</v>
      </c>
      <c r="L1012" s="22" t="s">
        <v>57</v>
      </c>
      <c r="M1012" s="26">
        <v>0.7</v>
      </c>
      <c r="N1012" s="22" t="s">
        <v>243</v>
      </c>
      <c r="O1012" s="22" t="s">
        <v>60</v>
      </c>
      <c r="P1012" s="25">
        <v>18.010000000000002</v>
      </c>
      <c r="Q1012" s="25">
        <v>18.010000000000002</v>
      </c>
      <c r="R1012" s="25">
        <v>18.010000000000002</v>
      </c>
    </row>
    <row r="1013" spans="1:18" s="22" customFormat="1" x14ac:dyDescent="0.25">
      <c r="A1013" s="22">
        <v>2028435713</v>
      </c>
      <c r="B1013" s="22" t="s">
        <v>3373</v>
      </c>
      <c r="C1013" s="22" t="s">
        <v>425</v>
      </c>
      <c r="D1013" s="22" t="s">
        <v>693</v>
      </c>
      <c r="E1013" s="22">
        <v>8977234</v>
      </c>
      <c r="F1013" s="22" t="s">
        <v>2395</v>
      </c>
      <c r="G1013" s="23">
        <v>45778</v>
      </c>
      <c r="H1013" s="23">
        <v>45962</v>
      </c>
      <c r="I1013" s="24">
        <v>6</v>
      </c>
      <c r="J1013" s="22" t="s">
        <v>4041</v>
      </c>
      <c r="K1013" s="25">
        <v>25.73</v>
      </c>
      <c r="L1013" s="22" t="s">
        <v>57</v>
      </c>
      <c r="M1013" s="26">
        <v>0.7</v>
      </c>
      <c r="N1013" s="22" t="s">
        <v>243</v>
      </c>
      <c r="O1013" s="22" t="s">
        <v>60</v>
      </c>
      <c r="P1013" s="25">
        <v>18.010000000000002</v>
      </c>
      <c r="Q1013" s="25">
        <v>18.010000000000002</v>
      </c>
      <c r="R1013" s="25">
        <v>18.010000000000002</v>
      </c>
    </row>
    <row r="1014" spans="1:18" s="22" customFormat="1" x14ac:dyDescent="0.25">
      <c r="A1014" s="22">
        <v>2028650355</v>
      </c>
      <c r="B1014" s="22" t="s">
        <v>3404</v>
      </c>
      <c r="C1014" s="22" t="s">
        <v>278</v>
      </c>
      <c r="D1014" s="22" t="s">
        <v>693</v>
      </c>
      <c r="E1014" s="22">
        <v>8977234</v>
      </c>
      <c r="F1014" s="22" t="s">
        <v>2395</v>
      </c>
      <c r="G1014" s="23">
        <v>45778</v>
      </c>
      <c r="H1014" s="23">
        <v>45962</v>
      </c>
      <c r="I1014" s="24">
        <v>6</v>
      </c>
      <c r="J1014" s="22" t="s">
        <v>4041</v>
      </c>
      <c r="K1014" s="25">
        <v>25.73</v>
      </c>
      <c r="L1014" s="22" t="s">
        <v>57</v>
      </c>
      <c r="M1014" s="26">
        <v>0.7</v>
      </c>
      <c r="N1014" s="22" t="s">
        <v>243</v>
      </c>
      <c r="O1014" s="22" t="s">
        <v>60</v>
      </c>
      <c r="P1014" s="25">
        <v>18.010000000000002</v>
      </c>
      <c r="Q1014" s="25">
        <v>18.010000000000002</v>
      </c>
      <c r="R1014" s="25">
        <v>18.010000000000002</v>
      </c>
    </row>
    <row r="1015" spans="1:18" s="22" customFormat="1" x14ac:dyDescent="0.25">
      <c r="A1015" s="22">
        <v>2028338806</v>
      </c>
      <c r="B1015" s="22" t="s">
        <v>2837</v>
      </c>
      <c r="C1015" s="22" t="s">
        <v>425</v>
      </c>
      <c r="D1015" s="22" t="s">
        <v>693</v>
      </c>
      <c r="E1015" s="22">
        <v>8977234</v>
      </c>
      <c r="F1015" s="22" t="s">
        <v>2395</v>
      </c>
      <c r="G1015" s="23">
        <v>45778</v>
      </c>
      <c r="H1015" s="23">
        <v>45962</v>
      </c>
      <c r="I1015" s="24">
        <v>6</v>
      </c>
      <c r="J1015" s="22" t="s">
        <v>4041</v>
      </c>
      <c r="K1015" s="25">
        <v>25.73</v>
      </c>
      <c r="L1015" s="22" t="s">
        <v>57</v>
      </c>
      <c r="M1015" s="26">
        <v>0.7</v>
      </c>
      <c r="N1015" s="22" t="s">
        <v>243</v>
      </c>
      <c r="O1015" s="22" t="s">
        <v>60</v>
      </c>
      <c r="P1015" s="25">
        <v>18.010000000000002</v>
      </c>
      <c r="Q1015" s="25">
        <v>18.010000000000002</v>
      </c>
      <c r="R1015" s="25">
        <v>18.010000000000002</v>
      </c>
    </row>
    <row r="1016" spans="1:18" s="22" customFormat="1" x14ac:dyDescent="0.25">
      <c r="A1016" s="22">
        <v>2028063549</v>
      </c>
      <c r="B1016" s="22" t="s">
        <v>2558</v>
      </c>
      <c r="C1016" s="22" t="s">
        <v>164</v>
      </c>
      <c r="D1016" s="22" t="s">
        <v>693</v>
      </c>
      <c r="E1016" s="22">
        <v>8977234</v>
      </c>
      <c r="F1016" s="22" t="s">
        <v>2395</v>
      </c>
      <c r="G1016" s="23">
        <v>45778</v>
      </c>
      <c r="H1016" s="23">
        <v>45962</v>
      </c>
      <c r="I1016" s="24">
        <v>6</v>
      </c>
      <c r="J1016" s="22" t="s">
        <v>4041</v>
      </c>
      <c r="K1016" s="25">
        <v>27.81</v>
      </c>
      <c r="L1016" s="22" t="s">
        <v>57</v>
      </c>
      <c r="M1016" s="26">
        <v>0.7</v>
      </c>
      <c r="N1016" s="22" t="s">
        <v>243</v>
      </c>
      <c r="O1016" s="22" t="s">
        <v>60</v>
      </c>
      <c r="P1016" s="25">
        <v>19.47</v>
      </c>
      <c r="Q1016" s="25">
        <v>19.47</v>
      </c>
      <c r="R1016" s="25">
        <v>19.47</v>
      </c>
    </row>
    <row r="1017" spans="1:18" s="22" customFormat="1" x14ac:dyDescent="0.25">
      <c r="A1017" s="22">
        <v>2028539827</v>
      </c>
      <c r="B1017" s="22" t="s">
        <v>2928</v>
      </c>
      <c r="C1017" s="22" t="s">
        <v>114</v>
      </c>
      <c r="D1017" s="22" t="s">
        <v>693</v>
      </c>
      <c r="E1017" s="22">
        <v>8977234</v>
      </c>
      <c r="F1017" s="22" t="s">
        <v>2395</v>
      </c>
      <c r="G1017" s="23">
        <v>45778</v>
      </c>
      <c r="H1017" s="23">
        <v>45962</v>
      </c>
      <c r="I1017" s="24">
        <v>6</v>
      </c>
      <c r="J1017" s="22" t="s">
        <v>4041</v>
      </c>
      <c r="K1017" s="25">
        <v>49.83</v>
      </c>
      <c r="L1017" s="22" t="s">
        <v>57</v>
      </c>
      <c r="M1017" s="26">
        <v>0.7</v>
      </c>
      <c r="N1017" s="22" t="s">
        <v>243</v>
      </c>
      <c r="O1017" s="22" t="s">
        <v>60</v>
      </c>
      <c r="P1017" s="25">
        <v>34.880000000000003</v>
      </c>
      <c r="Q1017" s="25">
        <v>34.880000000000003</v>
      </c>
      <c r="R1017" s="25">
        <v>34.880000000000003</v>
      </c>
    </row>
    <row r="1018" spans="1:18" s="22" customFormat="1" x14ac:dyDescent="0.25">
      <c r="A1018" s="22">
        <v>2028286378</v>
      </c>
      <c r="B1018" s="22" t="s">
        <v>2829</v>
      </c>
      <c r="C1018" s="22" t="s">
        <v>228</v>
      </c>
      <c r="D1018" s="22" t="s">
        <v>4047</v>
      </c>
      <c r="E1018" s="22">
        <v>19200754</v>
      </c>
      <c r="F1018" s="22" t="s">
        <v>2405</v>
      </c>
      <c r="G1018" s="23">
        <v>45755</v>
      </c>
      <c r="H1018" s="23">
        <v>45938</v>
      </c>
      <c r="I1018" s="24">
        <v>6</v>
      </c>
      <c r="J1018" s="22" t="s">
        <v>4041</v>
      </c>
      <c r="K1018" s="25">
        <v>-97.26</v>
      </c>
      <c r="L1018" s="22" t="s">
        <v>57</v>
      </c>
      <c r="M1018" s="26">
        <v>0.7</v>
      </c>
      <c r="N1018" s="22" t="s">
        <v>243</v>
      </c>
      <c r="O1018" s="22" t="s">
        <v>60</v>
      </c>
      <c r="P1018" s="25">
        <v>-68.08</v>
      </c>
      <c r="Q1018" s="25">
        <v>-68.08</v>
      </c>
      <c r="R1018" s="25">
        <v>-68.08</v>
      </c>
    </row>
    <row r="1019" spans="1:18" s="22" customFormat="1" x14ac:dyDescent="0.25">
      <c r="A1019" s="22">
        <v>2028286378</v>
      </c>
      <c r="B1019" s="22" t="s">
        <v>2829</v>
      </c>
      <c r="C1019" s="22" t="s">
        <v>228</v>
      </c>
      <c r="D1019" s="22" t="s">
        <v>4047</v>
      </c>
      <c r="E1019" s="22">
        <v>19200754</v>
      </c>
      <c r="F1019" s="22" t="s">
        <v>2405</v>
      </c>
      <c r="G1019" s="23">
        <v>45755</v>
      </c>
      <c r="H1019" s="23">
        <v>45938</v>
      </c>
      <c r="I1019" s="24">
        <v>6</v>
      </c>
      <c r="J1019" s="22" t="s">
        <v>4041</v>
      </c>
      <c r="K1019" s="25">
        <v>-97.26</v>
      </c>
      <c r="L1019" s="22" t="s">
        <v>57</v>
      </c>
      <c r="M1019" s="26">
        <v>0.7</v>
      </c>
      <c r="N1019" s="22" t="s">
        <v>243</v>
      </c>
      <c r="O1019" s="22" t="s">
        <v>60</v>
      </c>
      <c r="P1019" s="25">
        <v>-68.08</v>
      </c>
      <c r="Q1019" s="25">
        <v>-68.08</v>
      </c>
      <c r="R1019" s="25">
        <v>-68.08</v>
      </c>
    </row>
    <row r="1020" spans="1:18" s="22" customFormat="1" x14ac:dyDescent="0.25">
      <c r="A1020" s="22">
        <v>2027206189</v>
      </c>
      <c r="B1020" s="22" t="s">
        <v>3631</v>
      </c>
      <c r="C1020" s="22" t="s">
        <v>228</v>
      </c>
      <c r="D1020" s="22" t="s">
        <v>4047</v>
      </c>
      <c r="E1020" s="22">
        <v>8405446</v>
      </c>
      <c r="F1020" s="22" t="s">
        <v>2400</v>
      </c>
      <c r="G1020" s="23">
        <v>45748</v>
      </c>
      <c r="H1020" s="23">
        <v>45931</v>
      </c>
      <c r="I1020" s="24">
        <v>6</v>
      </c>
      <c r="J1020" s="22" t="s">
        <v>4041</v>
      </c>
      <c r="K1020" s="25">
        <v>-11.3</v>
      </c>
      <c r="L1020" s="22" t="s">
        <v>57</v>
      </c>
      <c r="M1020" s="26">
        <v>0.7</v>
      </c>
      <c r="N1020" s="22" t="s">
        <v>243</v>
      </c>
      <c r="O1020" s="22" t="s">
        <v>60</v>
      </c>
      <c r="P1020" s="25">
        <v>-7.91</v>
      </c>
      <c r="Q1020" s="25">
        <v>-7.91</v>
      </c>
      <c r="R1020" s="25">
        <v>-7.91</v>
      </c>
    </row>
    <row r="1021" spans="1:18" s="22" customFormat="1" x14ac:dyDescent="0.25">
      <c r="A1021" s="22">
        <v>2028662414</v>
      </c>
      <c r="B1021" s="22" t="s">
        <v>3408</v>
      </c>
      <c r="C1021" s="22" t="s">
        <v>125</v>
      </c>
      <c r="D1021" s="22" t="s">
        <v>4047</v>
      </c>
      <c r="E1021" s="22">
        <v>21421111</v>
      </c>
      <c r="F1021" s="22" t="s">
        <v>2421</v>
      </c>
      <c r="G1021" s="23">
        <v>45777</v>
      </c>
      <c r="H1021" s="23">
        <v>45960</v>
      </c>
      <c r="I1021" s="24">
        <v>6</v>
      </c>
      <c r="J1021" s="22" t="s">
        <v>4041</v>
      </c>
      <c r="K1021" s="25">
        <v>6.99</v>
      </c>
      <c r="L1021" s="22" t="s">
        <v>57</v>
      </c>
      <c r="M1021" s="26">
        <v>0.7</v>
      </c>
      <c r="N1021" s="22" t="s">
        <v>243</v>
      </c>
      <c r="O1021" s="22" t="s">
        <v>60</v>
      </c>
      <c r="P1021" s="25">
        <v>4.8899999999999997</v>
      </c>
      <c r="Q1021" s="25">
        <v>4.8899999999999997</v>
      </c>
      <c r="R1021" s="25">
        <v>4.8899999999999997</v>
      </c>
    </row>
    <row r="1022" spans="1:18" s="22" customFormat="1" x14ac:dyDescent="0.25">
      <c r="A1022" s="22">
        <v>2028697233</v>
      </c>
      <c r="B1022" s="22" t="s">
        <v>3422</v>
      </c>
      <c r="C1022" s="22" t="s">
        <v>398</v>
      </c>
      <c r="D1022" s="22" t="s">
        <v>4047</v>
      </c>
      <c r="E1022" s="22">
        <v>16865615</v>
      </c>
      <c r="F1022" s="22" t="s">
        <v>2397</v>
      </c>
      <c r="G1022" s="23">
        <v>45778</v>
      </c>
      <c r="H1022" s="23">
        <v>45962</v>
      </c>
      <c r="I1022" s="24">
        <v>6</v>
      </c>
      <c r="J1022" s="22" t="s">
        <v>4041</v>
      </c>
      <c r="K1022" s="25">
        <v>9.6999999999999993</v>
      </c>
      <c r="L1022" s="22" t="s">
        <v>57</v>
      </c>
      <c r="M1022" s="26">
        <v>0.7</v>
      </c>
      <c r="N1022" s="22" t="s">
        <v>243</v>
      </c>
      <c r="O1022" s="22" t="s">
        <v>60</v>
      </c>
      <c r="P1022" s="25">
        <v>6.79</v>
      </c>
      <c r="Q1022" s="25">
        <v>6.79</v>
      </c>
      <c r="R1022" s="25">
        <v>6.79</v>
      </c>
    </row>
    <row r="1023" spans="1:18" s="22" customFormat="1" x14ac:dyDescent="0.25">
      <c r="A1023" s="22">
        <v>2028752994</v>
      </c>
      <c r="B1023" s="22" t="s">
        <v>3426</v>
      </c>
      <c r="C1023" s="22" t="s">
        <v>76</v>
      </c>
      <c r="D1023" s="22" t="s">
        <v>4047</v>
      </c>
      <c r="E1023" s="22">
        <v>21421111</v>
      </c>
      <c r="F1023" s="22" t="s">
        <v>2421</v>
      </c>
      <c r="G1023" s="23">
        <v>45780</v>
      </c>
      <c r="H1023" s="23">
        <v>45964</v>
      </c>
      <c r="I1023" s="24">
        <v>6</v>
      </c>
      <c r="J1023" s="22" t="s">
        <v>4041</v>
      </c>
      <c r="K1023" s="25">
        <v>10.82</v>
      </c>
      <c r="L1023" s="22" t="s">
        <v>57</v>
      </c>
      <c r="M1023" s="26">
        <v>0.7</v>
      </c>
      <c r="N1023" s="22" t="s">
        <v>243</v>
      </c>
      <c r="O1023" s="22" t="s">
        <v>60</v>
      </c>
      <c r="P1023" s="25">
        <v>7.57</v>
      </c>
      <c r="Q1023" s="25">
        <v>7.57</v>
      </c>
      <c r="R1023" s="25">
        <v>7.57</v>
      </c>
    </row>
    <row r="1024" spans="1:18" s="22" customFormat="1" x14ac:dyDescent="0.25">
      <c r="A1024" s="22">
        <v>2028627543</v>
      </c>
      <c r="B1024" s="22" t="s">
        <v>3399</v>
      </c>
      <c r="C1024" s="22" t="s">
        <v>528</v>
      </c>
      <c r="D1024" s="22" t="s">
        <v>4047</v>
      </c>
      <c r="E1024" s="22">
        <v>8325282</v>
      </c>
      <c r="F1024" s="22" t="s">
        <v>2393</v>
      </c>
      <c r="G1024" s="23">
        <v>45774</v>
      </c>
      <c r="H1024" s="23">
        <v>45957</v>
      </c>
      <c r="I1024" s="24">
        <v>6</v>
      </c>
      <c r="J1024" s="22" t="s">
        <v>4041</v>
      </c>
      <c r="K1024" s="25">
        <v>11.5</v>
      </c>
      <c r="L1024" s="22" t="s">
        <v>57</v>
      </c>
      <c r="M1024" s="26">
        <v>0.7</v>
      </c>
      <c r="N1024" s="22" t="s">
        <v>243</v>
      </c>
      <c r="O1024" s="22" t="s">
        <v>60</v>
      </c>
      <c r="P1024" s="25">
        <v>8.0500000000000007</v>
      </c>
      <c r="Q1024" s="25">
        <v>8.0500000000000007</v>
      </c>
      <c r="R1024" s="25">
        <v>8.0500000000000007</v>
      </c>
    </row>
    <row r="1025" spans="1:18" s="22" customFormat="1" x14ac:dyDescent="0.25">
      <c r="A1025" s="22">
        <v>2027536931</v>
      </c>
      <c r="B1025" s="22" t="s">
        <v>2758</v>
      </c>
      <c r="C1025" s="22" t="s">
        <v>228</v>
      </c>
      <c r="D1025" s="22" t="s">
        <v>4047</v>
      </c>
      <c r="E1025" s="22">
        <v>17301495</v>
      </c>
      <c r="F1025" s="22" t="s">
        <v>4015</v>
      </c>
      <c r="G1025" s="23">
        <v>45778</v>
      </c>
      <c r="H1025" s="23">
        <v>45962</v>
      </c>
      <c r="I1025" s="24">
        <v>6</v>
      </c>
      <c r="J1025" s="22" t="s">
        <v>4041</v>
      </c>
      <c r="K1025" s="25">
        <v>11.5</v>
      </c>
      <c r="L1025" s="22" t="s">
        <v>57</v>
      </c>
      <c r="M1025" s="26">
        <v>0.7</v>
      </c>
      <c r="N1025" s="22" t="s">
        <v>243</v>
      </c>
      <c r="O1025" s="22" t="s">
        <v>60</v>
      </c>
      <c r="P1025" s="25">
        <v>8.0500000000000007</v>
      </c>
      <c r="Q1025" s="25">
        <v>8.0500000000000007</v>
      </c>
      <c r="R1025" s="25">
        <v>8.0500000000000007</v>
      </c>
    </row>
    <row r="1026" spans="1:18" s="22" customFormat="1" x14ac:dyDescent="0.25">
      <c r="A1026" s="22">
        <v>2028170130</v>
      </c>
      <c r="B1026" s="22" t="s">
        <v>2822</v>
      </c>
      <c r="C1026" s="22" t="s">
        <v>228</v>
      </c>
      <c r="D1026" s="22" t="s">
        <v>4047</v>
      </c>
      <c r="E1026" s="22">
        <v>18201929</v>
      </c>
      <c r="F1026" s="22" t="s">
        <v>2394</v>
      </c>
      <c r="G1026" s="23">
        <v>45778</v>
      </c>
      <c r="H1026" s="23">
        <v>45962</v>
      </c>
      <c r="I1026" s="24">
        <v>6</v>
      </c>
      <c r="J1026" s="22" t="s">
        <v>4041</v>
      </c>
      <c r="K1026" s="25">
        <v>11.5</v>
      </c>
      <c r="L1026" s="22" t="s">
        <v>57</v>
      </c>
      <c r="M1026" s="26">
        <v>0.7</v>
      </c>
      <c r="N1026" s="22" t="s">
        <v>243</v>
      </c>
      <c r="O1026" s="22" t="s">
        <v>60</v>
      </c>
      <c r="P1026" s="25">
        <v>8.0500000000000007</v>
      </c>
      <c r="Q1026" s="25">
        <v>8.0500000000000007</v>
      </c>
      <c r="R1026" s="25">
        <v>8.0500000000000007</v>
      </c>
    </row>
    <row r="1027" spans="1:18" s="22" customFormat="1" x14ac:dyDescent="0.25">
      <c r="A1027" s="22">
        <v>2028224700</v>
      </c>
      <c r="B1027" s="22" t="s">
        <v>2825</v>
      </c>
      <c r="C1027" s="22" t="s">
        <v>228</v>
      </c>
      <c r="D1027" s="22" t="s">
        <v>4047</v>
      </c>
      <c r="E1027" s="22">
        <v>21283956</v>
      </c>
      <c r="F1027" s="22" t="s">
        <v>2825</v>
      </c>
      <c r="G1027" s="23">
        <v>45778</v>
      </c>
      <c r="H1027" s="23">
        <v>45962</v>
      </c>
      <c r="I1027" s="24">
        <v>6</v>
      </c>
      <c r="J1027" s="22" t="s">
        <v>4041</v>
      </c>
      <c r="K1027" s="25">
        <v>11.5</v>
      </c>
      <c r="L1027" s="22" t="s">
        <v>57</v>
      </c>
      <c r="M1027" s="26">
        <v>0.7</v>
      </c>
      <c r="N1027" s="22" t="s">
        <v>243</v>
      </c>
      <c r="O1027" s="22" t="s">
        <v>60</v>
      </c>
      <c r="P1027" s="25">
        <v>8.0500000000000007</v>
      </c>
      <c r="Q1027" s="25">
        <v>8.0500000000000007</v>
      </c>
      <c r="R1027" s="25">
        <v>8.0500000000000007</v>
      </c>
    </row>
    <row r="1028" spans="1:18" s="22" customFormat="1" x14ac:dyDescent="0.25">
      <c r="A1028" s="22">
        <v>2028672359</v>
      </c>
      <c r="B1028" s="22" t="s">
        <v>3415</v>
      </c>
      <c r="C1028" s="22" t="s">
        <v>228</v>
      </c>
      <c r="D1028" s="22" t="s">
        <v>4047</v>
      </c>
      <c r="E1028" s="22">
        <v>9213293</v>
      </c>
      <c r="F1028" s="22" t="s">
        <v>2417</v>
      </c>
      <c r="G1028" s="23">
        <v>45777</v>
      </c>
      <c r="H1028" s="23">
        <v>45960</v>
      </c>
      <c r="I1028" s="24">
        <v>6</v>
      </c>
      <c r="J1028" s="22" t="s">
        <v>4041</v>
      </c>
      <c r="K1028" s="25">
        <v>15.75</v>
      </c>
      <c r="L1028" s="22" t="s">
        <v>57</v>
      </c>
      <c r="M1028" s="26">
        <v>0.7</v>
      </c>
      <c r="N1028" s="22" t="s">
        <v>243</v>
      </c>
      <c r="O1028" s="22" t="s">
        <v>60</v>
      </c>
      <c r="P1028" s="25">
        <v>11.02</v>
      </c>
      <c r="Q1028" s="25">
        <v>11.02</v>
      </c>
      <c r="R1028" s="25">
        <v>11.02</v>
      </c>
    </row>
    <row r="1029" spans="1:18" s="22" customFormat="1" x14ac:dyDescent="0.25">
      <c r="A1029" s="22">
        <v>2028395841</v>
      </c>
      <c r="B1029" s="22" t="s">
        <v>2560</v>
      </c>
      <c r="C1029" s="22" t="s">
        <v>120</v>
      </c>
      <c r="D1029" s="22" t="s">
        <v>4047</v>
      </c>
      <c r="E1029" s="22">
        <v>8977234</v>
      </c>
      <c r="F1029" s="22" t="s">
        <v>2395</v>
      </c>
      <c r="G1029" s="23">
        <v>45778</v>
      </c>
      <c r="H1029" s="23">
        <v>45962</v>
      </c>
      <c r="I1029" s="24">
        <v>6</v>
      </c>
      <c r="J1029" s="22" t="s">
        <v>4041</v>
      </c>
      <c r="K1029" s="25">
        <v>21.71</v>
      </c>
      <c r="L1029" s="22" t="s">
        <v>57</v>
      </c>
      <c r="M1029" s="26">
        <v>0.7</v>
      </c>
      <c r="N1029" s="22" t="s">
        <v>243</v>
      </c>
      <c r="O1029" s="22" t="s">
        <v>60</v>
      </c>
      <c r="P1029" s="25">
        <v>15.2</v>
      </c>
      <c r="Q1029" s="25">
        <v>15.2</v>
      </c>
      <c r="R1029" s="25">
        <v>15.2</v>
      </c>
    </row>
    <row r="1030" spans="1:18" s="22" customFormat="1" x14ac:dyDescent="0.25">
      <c r="A1030" s="22">
        <v>2028427596</v>
      </c>
      <c r="B1030" s="22" t="s">
        <v>3372</v>
      </c>
      <c r="C1030" s="22" t="s">
        <v>164</v>
      </c>
      <c r="D1030" s="22" t="s">
        <v>4047</v>
      </c>
      <c r="E1030" s="22">
        <v>1706194</v>
      </c>
      <c r="F1030" s="22" t="s">
        <v>4009</v>
      </c>
      <c r="G1030" s="23">
        <v>45778</v>
      </c>
      <c r="H1030" s="23">
        <v>45962</v>
      </c>
      <c r="I1030" s="24">
        <v>6</v>
      </c>
      <c r="J1030" s="22" t="s">
        <v>4041</v>
      </c>
      <c r="K1030" s="25">
        <v>23.22</v>
      </c>
      <c r="L1030" s="22" t="s">
        <v>57</v>
      </c>
      <c r="M1030" s="26">
        <v>0.7</v>
      </c>
      <c r="N1030" s="22" t="s">
        <v>243</v>
      </c>
      <c r="O1030" s="22" t="s">
        <v>60</v>
      </c>
      <c r="P1030" s="25">
        <v>16.25</v>
      </c>
      <c r="Q1030" s="25">
        <v>16.25</v>
      </c>
      <c r="R1030" s="25">
        <v>16.25</v>
      </c>
    </row>
    <row r="1031" spans="1:18" s="22" customFormat="1" x14ac:dyDescent="0.25">
      <c r="A1031" s="22">
        <v>2028556244</v>
      </c>
      <c r="B1031" s="22" t="s">
        <v>2563</v>
      </c>
      <c r="C1031" s="22" t="s">
        <v>120</v>
      </c>
      <c r="D1031" s="22" t="s">
        <v>4047</v>
      </c>
      <c r="E1031" s="22">
        <v>8977234</v>
      </c>
      <c r="F1031" s="22" t="s">
        <v>2395</v>
      </c>
      <c r="G1031" s="23">
        <v>45778</v>
      </c>
      <c r="H1031" s="23">
        <v>45962</v>
      </c>
      <c r="I1031" s="24">
        <v>6</v>
      </c>
      <c r="J1031" s="22" t="s">
        <v>4041</v>
      </c>
      <c r="K1031" s="25">
        <v>23.25</v>
      </c>
      <c r="L1031" s="22" t="s">
        <v>57</v>
      </c>
      <c r="M1031" s="26">
        <v>0.7</v>
      </c>
      <c r="N1031" s="22" t="s">
        <v>243</v>
      </c>
      <c r="O1031" s="22" t="s">
        <v>60</v>
      </c>
      <c r="P1031" s="25">
        <v>16.28</v>
      </c>
      <c r="Q1031" s="25">
        <v>16.28</v>
      </c>
      <c r="R1031" s="25">
        <v>16.28</v>
      </c>
    </row>
    <row r="1032" spans="1:18" s="22" customFormat="1" x14ac:dyDescent="0.25">
      <c r="A1032" s="22">
        <v>2028449561</v>
      </c>
      <c r="B1032" s="22" t="s">
        <v>3375</v>
      </c>
      <c r="C1032" s="22" t="s">
        <v>228</v>
      </c>
      <c r="D1032" s="22" t="s">
        <v>4047</v>
      </c>
      <c r="E1032" s="22">
        <v>19586992</v>
      </c>
      <c r="F1032" s="22" t="s">
        <v>4008</v>
      </c>
      <c r="G1032" s="23">
        <v>45778</v>
      </c>
      <c r="H1032" s="23">
        <v>45962</v>
      </c>
      <c r="I1032" s="24">
        <v>6</v>
      </c>
      <c r="J1032" s="22" t="s">
        <v>4041</v>
      </c>
      <c r="K1032" s="25">
        <v>26.5</v>
      </c>
      <c r="L1032" s="22" t="s">
        <v>57</v>
      </c>
      <c r="M1032" s="26">
        <v>0.7</v>
      </c>
      <c r="N1032" s="22" t="s">
        <v>243</v>
      </c>
      <c r="O1032" s="22" t="s">
        <v>60</v>
      </c>
      <c r="P1032" s="25">
        <v>18.55</v>
      </c>
      <c r="Q1032" s="25">
        <v>18.55</v>
      </c>
      <c r="R1032" s="25">
        <v>18.55</v>
      </c>
    </row>
    <row r="1033" spans="1:18" s="22" customFormat="1" x14ac:dyDescent="0.25">
      <c r="A1033" s="22">
        <v>2028447272</v>
      </c>
      <c r="B1033" s="22" t="s">
        <v>3374</v>
      </c>
      <c r="C1033" s="22" t="s">
        <v>228</v>
      </c>
      <c r="D1033" s="22" t="s">
        <v>4047</v>
      </c>
      <c r="E1033" s="22">
        <v>18201929</v>
      </c>
      <c r="F1033" s="22" t="s">
        <v>2394</v>
      </c>
      <c r="G1033" s="23">
        <v>45778</v>
      </c>
      <c r="H1033" s="23">
        <v>45962</v>
      </c>
      <c r="I1033" s="24">
        <v>6</v>
      </c>
      <c r="J1033" s="22" t="s">
        <v>4041</v>
      </c>
      <c r="K1033" s="25">
        <v>26.5</v>
      </c>
      <c r="L1033" s="22" t="s">
        <v>57</v>
      </c>
      <c r="M1033" s="26">
        <v>0.7</v>
      </c>
      <c r="N1033" s="22" t="s">
        <v>243</v>
      </c>
      <c r="O1033" s="22" t="s">
        <v>60</v>
      </c>
      <c r="P1033" s="25">
        <v>18.55</v>
      </c>
      <c r="Q1033" s="25">
        <v>18.55</v>
      </c>
      <c r="R1033" s="25">
        <v>18.55</v>
      </c>
    </row>
    <row r="1034" spans="1:18" s="22" customFormat="1" x14ac:dyDescent="0.25">
      <c r="A1034" s="22">
        <v>2028707513</v>
      </c>
      <c r="B1034" s="22" t="s">
        <v>3424</v>
      </c>
      <c r="C1034" s="22" t="s">
        <v>228</v>
      </c>
      <c r="D1034" s="22" t="s">
        <v>4047</v>
      </c>
      <c r="E1034" s="22">
        <v>17143996</v>
      </c>
      <c r="F1034" s="22" t="s">
        <v>2398</v>
      </c>
      <c r="G1034" s="23">
        <v>45779</v>
      </c>
      <c r="H1034" s="23">
        <v>45963</v>
      </c>
      <c r="I1034" s="24">
        <v>6</v>
      </c>
      <c r="J1034" s="22" t="s">
        <v>4041</v>
      </c>
      <c r="K1034" s="25">
        <v>28</v>
      </c>
      <c r="L1034" s="22" t="s">
        <v>57</v>
      </c>
      <c r="M1034" s="26">
        <v>0.7</v>
      </c>
      <c r="N1034" s="22" t="s">
        <v>243</v>
      </c>
      <c r="O1034" s="22" t="s">
        <v>60</v>
      </c>
      <c r="P1034" s="25">
        <v>19.600000000000001</v>
      </c>
      <c r="Q1034" s="25">
        <v>19.600000000000001</v>
      </c>
      <c r="R1034" s="25">
        <v>19.600000000000001</v>
      </c>
    </row>
    <row r="1035" spans="1:18" s="22" customFormat="1" x14ac:dyDescent="0.25">
      <c r="A1035" s="22">
        <v>2028321639</v>
      </c>
      <c r="B1035" s="22" t="s">
        <v>2831</v>
      </c>
      <c r="C1035" s="22" t="s">
        <v>164</v>
      </c>
      <c r="D1035" s="22" t="s">
        <v>4047</v>
      </c>
      <c r="E1035" s="22">
        <v>17094718</v>
      </c>
      <c r="F1035" s="22" t="s">
        <v>2416</v>
      </c>
      <c r="G1035" s="23">
        <v>45778</v>
      </c>
      <c r="H1035" s="23">
        <v>45962</v>
      </c>
      <c r="I1035" s="24">
        <v>6</v>
      </c>
      <c r="J1035" s="22" t="s">
        <v>4041</v>
      </c>
      <c r="K1035" s="25">
        <v>28.38</v>
      </c>
      <c r="L1035" s="22" t="s">
        <v>57</v>
      </c>
      <c r="M1035" s="26">
        <v>0.7</v>
      </c>
      <c r="N1035" s="22" t="s">
        <v>243</v>
      </c>
      <c r="O1035" s="22" t="s">
        <v>60</v>
      </c>
      <c r="P1035" s="25">
        <v>19.87</v>
      </c>
      <c r="Q1035" s="25">
        <v>19.87</v>
      </c>
      <c r="R1035" s="25">
        <v>19.87</v>
      </c>
    </row>
    <row r="1036" spans="1:18" s="22" customFormat="1" x14ac:dyDescent="0.25">
      <c r="A1036" s="22">
        <v>2028324182</v>
      </c>
      <c r="B1036" s="22" t="s">
        <v>2834</v>
      </c>
      <c r="C1036" s="22" t="s">
        <v>278</v>
      </c>
      <c r="D1036" s="22" t="s">
        <v>4047</v>
      </c>
      <c r="E1036" s="22">
        <v>8977234</v>
      </c>
      <c r="F1036" s="22" t="s">
        <v>2395</v>
      </c>
      <c r="G1036" s="23">
        <v>45778</v>
      </c>
      <c r="H1036" s="23">
        <v>45962</v>
      </c>
      <c r="I1036" s="24">
        <v>6</v>
      </c>
      <c r="J1036" s="22" t="s">
        <v>4041</v>
      </c>
      <c r="K1036" s="25">
        <v>29.63</v>
      </c>
      <c r="L1036" s="22" t="s">
        <v>57</v>
      </c>
      <c r="M1036" s="26">
        <v>0.7</v>
      </c>
      <c r="N1036" s="22" t="s">
        <v>243</v>
      </c>
      <c r="O1036" s="22" t="s">
        <v>60</v>
      </c>
      <c r="P1036" s="25">
        <v>20.74</v>
      </c>
      <c r="Q1036" s="25">
        <v>20.74</v>
      </c>
      <c r="R1036" s="25">
        <v>20.74</v>
      </c>
    </row>
    <row r="1037" spans="1:18" s="22" customFormat="1" x14ac:dyDescent="0.25">
      <c r="A1037" s="22">
        <v>2028565355</v>
      </c>
      <c r="B1037" s="22" t="s">
        <v>3390</v>
      </c>
      <c r="C1037" s="22" t="s">
        <v>125</v>
      </c>
      <c r="D1037" s="22" t="s">
        <v>4047</v>
      </c>
      <c r="E1037" s="22">
        <v>17425766</v>
      </c>
      <c r="F1037" s="22" t="s">
        <v>2414</v>
      </c>
      <c r="G1037" s="23">
        <v>45777</v>
      </c>
      <c r="H1037" s="23">
        <v>45960</v>
      </c>
      <c r="I1037" s="24">
        <v>6</v>
      </c>
      <c r="J1037" s="22" t="s">
        <v>4041</v>
      </c>
      <c r="K1037" s="25">
        <v>30.16</v>
      </c>
      <c r="L1037" s="22" t="s">
        <v>57</v>
      </c>
      <c r="M1037" s="26">
        <v>0.7</v>
      </c>
      <c r="N1037" s="22" t="s">
        <v>243</v>
      </c>
      <c r="O1037" s="22" t="s">
        <v>60</v>
      </c>
      <c r="P1037" s="25">
        <v>21.11</v>
      </c>
      <c r="Q1037" s="25">
        <v>21.11</v>
      </c>
      <c r="R1037" s="25">
        <v>21.11</v>
      </c>
    </row>
    <row r="1038" spans="1:18" s="22" customFormat="1" x14ac:dyDescent="0.25">
      <c r="A1038" s="22">
        <v>2028549720</v>
      </c>
      <c r="B1038" s="22" t="s">
        <v>3384</v>
      </c>
      <c r="C1038" s="22" t="s">
        <v>228</v>
      </c>
      <c r="D1038" s="22" t="s">
        <v>4047</v>
      </c>
      <c r="E1038" s="22">
        <v>18201929</v>
      </c>
      <c r="F1038" s="22" t="s">
        <v>2394</v>
      </c>
      <c r="G1038" s="23">
        <v>45778</v>
      </c>
      <c r="H1038" s="23">
        <v>45962</v>
      </c>
      <c r="I1038" s="24">
        <v>6</v>
      </c>
      <c r="J1038" s="22" t="s">
        <v>4041</v>
      </c>
      <c r="K1038" s="25">
        <v>31.6</v>
      </c>
      <c r="L1038" s="22" t="s">
        <v>57</v>
      </c>
      <c r="M1038" s="26">
        <v>0.7</v>
      </c>
      <c r="N1038" s="22" t="s">
        <v>243</v>
      </c>
      <c r="O1038" s="22" t="s">
        <v>60</v>
      </c>
      <c r="P1038" s="25">
        <v>22.12</v>
      </c>
      <c r="Q1038" s="25">
        <v>22.12</v>
      </c>
      <c r="R1038" s="25">
        <v>22.12</v>
      </c>
    </row>
    <row r="1039" spans="1:18" s="22" customFormat="1" x14ac:dyDescent="0.25">
      <c r="A1039" s="22">
        <v>2028590496</v>
      </c>
      <c r="B1039" s="22" t="s">
        <v>3395</v>
      </c>
      <c r="C1039" s="22" t="s">
        <v>228</v>
      </c>
      <c r="D1039" s="22" t="s">
        <v>4047</v>
      </c>
      <c r="E1039" s="22">
        <v>7146581</v>
      </c>
      <c r="F1039" s="22" t="s">
        <v>4017</v>
      </c>
      <c r="G1039" s="23">
        <v>45778</v>
      </c>
      <c r="H1039" s="23">
        <v>45962</v>
      </c>
      <c r="I1039" s="24">
        <v>6</v>
      </c>
      <c r="J1039" s="22" t="s">
        <v>4041</v>
      </c>
      <c r="K1039" s="25">
        <v>34</v>
      </c>
      <c r="L1039" s="22" t="s">
        <v>57</v>
      </c>
      <c r="M1039" s="26">
        <v>0.7</v>
      </c>
      <c r="N1039" s="22" t="s">
        <v>243</v>
      </c>
      <c r="O1039" s="22" t="s">
        <v>60</v>
      </c>
      <c r="P1039" s="25">
        <v>23.8</v>
      </c>
      <c r="Q1039" s="25">
        <v>23.8</v>
      </c>
      <c r="R1039" s="25">
        <v>23.8</v>
      </c>
    </row>
    <row r="1040" spans="1:18" s="22" customFormat="1" x14ac:dyDescent="0.25">
      <c r="A1040" s="22">
        <v>2028590855</v>
      </c>
      <c r="B1040" s="22" t="s">
        <v>3396</v>
      </c>
      <c r="C1040" s="22" t="s">
        <v>228</v>
      </c>
      <c r="D1040" s="22" t="s">
        <v>4047</v>
      </c>
      <c r="E1040" s="22">
        <v>7146581</v>
      </c>
      <c r="F1040" s="22" t="s">
        <v>4017</v>
      </c>
      <c r="G1040" s="23">
        <v>45778</v>
      </c>
      <c r="H1040" s="23">
        <v>45962</v>
      </c>
      <c r="I1040" s="24">
        <v>6</v>
      </c>
      <c r="J1040" s="22" t="s">
        <v>4041</v>
      </c>
      <c r="K1040" s="25">
        <v>34</v>
      </c>
      <c r="L1040" s="22" t="s">
        <v>57</v>
      </c>
      <c r="M1040" s="26">
        <v>0.7</v>
      </c>
      <c r="N1040" s="22" t="s">
        <v>243</v>
      </c>
      <c r="O1040" s="22" t="s">
        <v>60</v>
      </c>
      <c r="P1040" s="25">
        <v>23.8</v>
      </c>
      <c r="Q1040" s="25">
        <v>23.8</v>
      </c>
      <c r="R1040" s="25">
        <v>23.8</v>
      </c>
    </row>
    <row r="1041" spans="1:18" s="22" customFormat="1" x14ac:dyDescent="0.25">
      <c r="A1041" s="22">
        <v>2028518224</v>
      </c>
      <c r="B1041" s="22" t="s">
        <v>3381</v>
      </c>
      <c r="C1041" s="22" t="s">
        <v>252</v>
      </c>
      <c r="D1041" s="22" t="s">
        <v>4047</v>
      </c>
      <c r="E1041" s="22">
        <v>8977234</v>
      </c>
      <c r="F1041" s="22" t="s">
        <v>2395</v>
      </c>
      <c r="G1041" s="23">
        <v>45778</v>
      </c>
      <c r="H1041" s="23">
        <v>45962</v>
      </c>
      <c r="I1041" s="24">
        <v>6</v>
      </c>
      <c r="J1041" s="22" t="s">
        <v>4041</v>
      </c>
      <c r="K1041" s="25">
        <v>34.909999999999997</v>
      </c>
      <c r="L1041" s="22" t="s">
        <v>57</v>
      </c>
      <c r="M1041" s="26">
        <v>0.7</v>
      </c>
      <c r="N1041" s="22" t="s">
        <v>243</v>
      </c>
      <c r="O1041" s="22" t="s">
        <v>60</v>
      </c>
      <c r="P1041" s="25">
        <v>24.44</v>
      </c>
      <c r="Q1041" s="25">
        <v>24.44</v>
      </c>
      <c r="R1041" s="25">
        <v>24.44</v>
      </c>
    </row>
    <row r="1042" spans="1:18" s="22" customFormat="1" x14ac:dyDescent="0.25">
      <c r="A1042" s="22">
        <v>2028707012</v>
      </c>
      <c r="B1042" s="22" t="s">
        <v>3423</v>
      </c>
      <c r="C1042" s="22" t="s">
        <v>572</v>
      </c>
      <c r="D1042" s="22" t="s">
        <v>4047</v>
      </c>
      <c r="E1042" s="22">
        <v>19617796</v>
      </c>
      <c r="F1042" s="22" t="s">
        <v>4005</v>
      </c>
      <c r="G1042" s="23">
        <v>45779</v>
      </c>
      <c r="H1042" s="23">
        <v>45963</v>
      </c>
      <c r="I1042" s="24">
        <v>6</v>
      </c>
      <c r="J1042" s="22" t="s">
        <v>4041</v>
      </c>
      <c r="K1042" s="25">
        <v>35.04</v>
      </c>
      <c r="L1042" s="22" t="s">
        <v>57</v>
      </c>
      <c r="M1042" s="26">
        <v>0.7</v>
      </c>
      <c r="N1042" s="22" t="s">
        <v>243</v>
      </c>
      <c r="O1042" s="22" t="s">
        <v>60</v>
      </c>
      <c r="P1042" s="25">
        <v>24.53</v>
      </c>
      <c r="Q1042" s="25">
        <v>24.53</v>
      </c>
      <c r="R1042" s="25">
        <v>24.53</v>
      </c>
    </row>
    <row r="1043" spans="1:18" s="22" customFormat="1" x14ac:dyDescent="0.25">
      <c r="A1043" s="22">
        <v>2028642079</v>
      </c>
      <c r="B1043" s="22" t="s">
        <v>3401</v>
      </c>
      <c r="C1043" s="22" t="s">
        <v>228</v>
      </c>
      <c r="D1043" s="22" t="s">
        <v>4047</v>
      </c>
      <c r="E1043" s="22">
        <v>19396223</v>
      </c>
      <c r="F1043" s="22" t="s">
        <v>2412</v>
      </c>
      <c r="G1043" s="23">
        <v>45778</v>
      </c>
      <c r="H1043" s="23">
        <v>45962</v>
      </c>
      <c r="I1043" s="24">
        <v>6</v>
      </c>
      <c r="J1043" s="22" t="s">
        <v>4041</v>
      </c>
      <c r="K1043" s="25">
        <v>35.700000000000003</v>
      </c>
      <c r="L1043" s="22" t="s">
        <v>57</v>
      </c>
      <c r="M1043" s="26">
        <v>0.7</v>
      </c>
      <c r="N1043" s="22" t="s">
        <v>243</v>
      </c>
      <c r="O1043" s="22" t="s">
        <v>60</v>
      </c>
      <c r="P1043" s="25">
        <v>24.99</v>
      </c>
      <c r="Q1043" s="25">
        <v>24.99</v>
      </c>
      <c r="R1043" s="25">
        <v>24.99</v>
      </c>
    </row>
    <row r="1044" spans="1:18" s="22" customFormat="1" x14ac:dyDescent="0.25">
      <c r="A1044" s="22">
        <v>2028677512</v>
      </c>
      <c r="B1044" s="22" t="s">
        <v>3419</v>
      </c>
      <c r="C1044" s="22" t="s">
        <v>228</v>
      </c>
      <c r="D1044" s="22" t="s">
        <v>4047</v>
      </c>
      <c r="E1044" s="22">
        <v>17126004</v>
      </c>
      <c r="F1044" s="22" t="s">
        <v>4010</v>
      </c>
      <c r="G1044" s="23">
        <v>45781</v>
      </c>
      <c r="H1044" s="23">
        <v>45965</v>
      </c>
      <c r="I1044" s="24">
        <v>6</v>
      </c>
      <c r="J1044" s="22" t="s">
        <v>4041</v>
      </c>
      <c r="K1044" s="25">
        <v>35.700000000000003</v>
      </c>
      <c r="L1044" s="22" t="s">
        <v>57</v>
      </c>
      <c r="M1044" s="26">
        <v>0.7</v>
      </c>
      <c r="N1044" s="22" t="s">
        <v>243</v>
      </c>
      <c r="O1044" s="22" t="s">
        <v>60</v>
      </c>
      <c r="P1044" s="25">
        <v>24.99</v>
      </c>
      <c r="Q1044" s="25">
        <v>24.99</v>
      </c>
      <c r="R1044" s="25">
        <v>24.99</v>
      </c>
    </row>
    <row r="1045" spans="1:18" s="22" customFormat="1" x14ac:dyDescent="0.25">
      <c r="A1045" s="22">
        <v>2028468609</v>
      </c>
      <c r="B1045" s="22" t="s">
        <v>3380</v>
      </c>
      <c r="C1045" s="22" t="s">
        <v>228</v>
      </c>
      <c r="D1045" s="22" t="s">
        <v>4047</v>
      </c>
      <c r="E1045" s="22">
        <v>18581063</v>
      </c>
      <c r="F1045" s="22" t="s">
        <v>2422</v>
      </c>
      <c r="G1045" s="23">
        <v>45778</v>
      </c>
      <c r="H1045" s="23">
        <v>45962</v>
      </c>
      <c r="I1045" s="24">
        <v>6</v>
      </c>
      <c r="J1045" s="22" t="s">
        <v>4041</v>
      </c>
      <c r="K1045" s="25">
        <v>39.25</v>
      </c>
      <c r="L1045" s="22" t="s">
        <v>57</v>
      </c>
      <c r="M1045" s="26">
        <v>0.7</v>
      </c>
      <c r="N1045" s="22" t="s">
        <v>243</v>
      </c>
      <c r="O1045" s="22" t="s">
        <v>60</v>
      </c>
      <c r="P1045" s="25">
        <v>27.48</v>
      </c>
      <c r="Q1045" s="25">
        <v>27.48</v>
      </c>
      <c r="R1045" s="25">
        <v>27.48</v>
      </c>
    </row>
    <row r="1046" spans="1:18" s="22" customFormat="1" x14ac:dyDescent="0.25">
      <c r="A1046" s="22">
        <v>2028349434</v>
      </c>
      <c r="B1046" s="22" t="s">
        <v>2838</v>
      </c>
      <c r="C1046" s="22" t="s">
        <v>278</v>
      </c>
      <c r="D1046" s="22" t="s">
        <v>4047</v>
      </c>
      <c r="E1046" s="22">
        <v>8977234</v>
      </c>
      <c r="F1046" s="22" t="s">
        <v>2395</v>
      </c>
      <c r="G1046" s="23">
        <v>45778</v>
      </c>
      <c r="H1046" s="23">
        <v>45962</v>
      </c>
      <c r="I1046" s="24">
        <v>6</v>
      </c>
      <c r="J1046" s="22" t="s">
        <v>4041</v>
      </c>
      <c r="K1046" s="25">
        <v>43.8</v>
      </c>
      <c r="L1046" s="22" t="s">
        <v>57</v>
      </c>
      <c r="M1046" s="26">
        <v>0.7</v>
      </c>
      <c r="N1046" s="22" t="s">
        <v>243</v>
      </c>
      <c r="O1046" s="22" t="s">
        <v>60</v>
      </c>
      <c r="P1046" s="25">
        <v>30.66</v>
      </c>
      <c r="Q1046" s="25">
        <v>30.66</v>
      </c>
      <c r="R1046" s="25">
        <v>30.66</v>
      </c>
    </row>
    <row r="1047" spans="1:18" s="22" customFormat="1" x14ac:dyDescent="0.25">
      <c r="A1047" s="22">
        <v>2028520983</v>
      </c>
      <c r="B1047" s="22" t="s">
        <v>3382</v>
      </c>
      <c r="C1047" s="22" t="s">
        <v>228</v>
      </c>
      <c r="D1047" s="22" t="s">
        <v>4047</v>
      </c>
      <c r="E1047" s="22">
        <v>7470776</v>
      </c>
      <c r="F1047" s="22" t="s">
        <v>2415</v>
      </c>
      <c r="G1047" s="23">
        <v>45778</v>
      </c>
      <c r="H1047" s="23">
        <v>45962</v>
      </c>
      <c r="I1047" s="24">
        <v>6</v>
      </c>
      <c r="J1047" s="22" t="s">
        <v>4041</v>
      </c>
      <c r="K1047" s="25">
        <v>46.08</v>
      </c>
      <c r="L1047" s="22" t="s">
        <v>57</v>
      </c>
      <c r="M1047" s="26">
        <v>0.7</v>
      </c>
      <c r="N1047" s="22" t="s">
        <v>243</v>
      </c>
      <c r="O1047" s="22" t="s">
        <v>60</v>
      </c>
      <c r="P1047" s="25">
        <v>32.26</v>
      </c>
      <c r="Q1047" s="25">
        <v>32.26</v>
      </c>
      <c r="R1047" s="25">
        <v>32.26</v>
      </c>
    </row>
    <row r="1048" spans="1:18" s="22" customFormat="1" x14ac:dyDescent="0.25">
      <c r="A1048" s="22">
        <v>2028352930</v>
      </c>
      <c r="B1048" s="22" t="s">
        <v>3367</v>
      </c>
      <c r="C1048" s="22" t="s">
        <v>228</v>
      </c>
      <c r="D1048" s="22" t="s">
        <v>4047</v>
      </c>
      <c r="E1048" s="22">
        <v>8405446</v>
      </c>
      <c r="F1048" s="22" t="s">
        <v>2400</v>
      </c>
      <c r="G1048" s="23">
        <v>45778</v>
      </c>
      <c r="H1048" s="23">
        <v>45962</v>
      </c>
      <c r="I1048" s="24">
        <v>6</v>
      </c>
      <c r="J1048" s="22" t="s">
        <v>4041</v>
      </c>
      <c r="K1048" s="25">
        <v>46.08</v>
      </c>
      <c r="L1048" s="22" t="s">
        <v>57</v>
      </c>
      <c r="M1048" s="26">
        <v>0.7</v>
      </c>
      <c r="N1048" s="22" t="s">
        <v>243</v>
      </c>
      <c r="O1048" s="22" t="s">
        <v>60</v>
      </c>
      <c r="P1048" s="25">
        <v>32.26</v>
      </c>
      <c r="Q1048" s="25">
        <v>32.26</v>
      </c>
      <c r="R1048" s="25">
        <v>32.26</v>
      </c>
    </row>
    <row r="1049" spans="1:18" s="22" customFormat="1" x14ac:dyDescent="0.25">
      <c r="A1049" s="22">
        <v>2028572869</v>
      </c>
      <c r="B1049" s="22" t="s">
        <v>3393</v>
      </c>
      <c r="C1049" s="22" t="s">
        <v>151</v>
      </c>
      <c r="D1049" s="22" t="s">
        <v>4047</v>
      </c>
      <c r="E1049" s="22">
        <v>1706194</v>
      </c>
      <c r="F1049" s="22" t="s">
        <v>4009</v>
      </c>
      <c r="G1049" s="23">
        <v>45778</v>
      </c>
      <c r="H1049" s="23">
        <v>45962</v>
      </c>
      <c r="I1049" s="24">
        <v>6</v>
      </c>
      <c r="J1049" s="22" t="s">
        <v>4041</v>
      </c>
      <c r="K1049" s="25">
        <v>46.17</v>
      </c>
      <c r="L1049" s="22" t="s">
        <v>57</v>
      </c>
      <c r="M1049" s="26">
        <v>0.7</v>
      </c>
      <c r="N1049" s="22" t="s">
        <v>243</v>
      </c>
      <c r="O1049" s="22" t="s">
        <v>60</v>
      </c>
      <c r="P1049" s="25">
        <v>32.32</v>
      </c>
      <c r="Q1049" s="25">
        <v>32.32</v>
      </c>
      <c r="R1049" s="25">
        <v>32.32</v>
      </c>
    </row>
    <row r="1050" spans="1:18" s="22" customFormat="1" x14ac:dyDescent="0.25">
      <c r="A1050" s="22">
        <v>2028315763</v>
      </c>
      <c r="B1050" s="22" t="s">
        <v>2830</v>
      </c>
      <c r="C1050" s="22" t="s">
        <v>164</v>
      </c>
      <c r="D1050" s="22" t="s">
        <v>4047</v>
      </c>
      <c r="E1050" s="22">
        <v>8977234</v>
      </c>
      <c r="F1050" s="22" t="s">
        <v>2395</v>
      </c>
      <c r="G1050" s="23">
        <v>45778</v>
      </c>
      <c r="H1050" s="23">
        <v>45962</v>
      </c>
      <c r="I1050" s="24">
        <v>6</v>
      </c>
      <c r="J1050" s="22" t="s">
        <v>4041</v>
      </c>
      <c r="K1050" s="25">
        <v>47.72</v>
      </c>
      <c r="L1050" s="22" t="s">
        <v>57</v>
      </c>
      <c r="M1050" s="26">
        <v>0.7</v>
      </c>
      <c r="N1050" s="22" t="s">
        <v>243</v>
      </c>
      <c r="O1050" s="22" t="s">
        <v>60</v>
      </c>
      <c r="P1050" s="25">
        <v>33.4</v>
      </c>
      <c r="Q1050" s="25">
        <v>33.4</v>
      </c>
      <c r="R1050" s="25">
        <v>33.4</v>
      </c>
    </row>
    <row r="1051" spans="1:18" s="22" customFormat="1" x14ac:dyDescent="0.25">
      <c r="A1051" s="22">
        <v>2028645330</v>
      </c>
      <c r="B1051" s="22" t="s">
        <v>3402</v>
      </c>
      <c r="C1051" s="22" t="s">
        <v>125</v>
      </c>
      <c r="D1051" s="22" t="s">
        <v>4047</v>
      </c>
      <c r="E1051" s="22">
        <v>21421111</v>
      </c>
      <c r="F1051" s="22" t="s">
        <v>2421</v>
      </c>
      <c r="G1051" s="23">
        <v>45776</v>
      </c>
      <c r="H1051" s="23">
        <v>45959</v>
      </c>
      <c r="I1051" s="24">
        <v>6</v>
      </c>
      <c r="J1051" s="22" t="s">
        <v>4041</v>
      </c>
      <c r="K1051" s="25">
        <v>48.54</v>
      </c>
      <c r="L1051" s="22" t="s">
        <v>57</v>
      </c>
      <c r="M1051" s="26">
        <v>0.7</v>
      </c>
      <c r="N1051" s="22" t="s">
        <v>243</v>
      </c>
      <c r="O1051" s="22" t="s">
        <v>60</v>
      </c>
      <c r="P1051" s="25">
        <v>33.979999999999997</v>
      </c>
      <c r="Q1051" s="25">
        <v>33.979999999999997</v>
      </c>
      <c r="R1051" s="25">
        <v>33.979999999999997</v>
      </c>
    </row>
    <row r="1052" spans="1:18" s="22" customFormat="1" x14ac:dyDescent="0.25">
      <c r="A1052" s="22">
        <v>2028457981</v>
      </c>
      <c r="B1052" s="22" t="s">
        <v>3377</v>
      </c>
      <c r="C1052" s="22" t="s">
        <v>228</v>
      </c>
      <c r="D1052" s="22" t="s">
        <v>4047</v>
      </c>
      <c r="E1052" s="22">
        <v>7146581</v>
      </c>
      <c r="F1052" s="22" t="s">
        <v>4017</v>
      </c>
      <c r="G1052" s="23">
        <v>45778</v>
      </c>
      <c r="H1052" s="23">
        <v>45962</v>
      </c>
      <c r="I1052" s="24">
        <v>6</v>
      </c>
      <c r="J1052" s="22" t="s">
        <v>4041</v>
      </c>
      <c r="K1052" s="25">
        <v>51</v>
      </c>
      <c r="L1052" s="22" t="s">
        <v>57</v>
      </c>
      <c r="M1052" s="26">
        <v>0.7</v>
      </c>
      <c r="N1052" s="22" t="s">
        <v>243</v>
      </c>
      <c r="O1052" s="22" t="s">
        <v>60</v>
      </c>
      <c r="P1052" s="25">
        <v>35.700000000000003</v>
      </c>
      <c r="Q1052" s="25">
        <v>35.700000000000003</v>
      </c>
      <c r="R1052" s="25">
        <v>35.700000000000003</v>
      </c>
    </row>
    <row r="1053" spans="1:18" s="22" customFormat="1" x14ac:dyDescent="0.25">
      <c r="A1053" s="22">
        <v>2028063548</v>
      </c>
      <c r="B1053" s="22" t="s">
        <v>2558</v>
      </c>
      <c r="C1053" s="22" t="s">
        <v>164</v>
      </c>
      <c r="D1053" s="22" t="s">
        <v>4047</v>
      </c>
      <c r="E1053" s="22">
        <v>8977234</v>
      </c>
      <c r="F1053" s="22" t="s">
        <v>2395</v>
      </c>
      <c r="G1053" s="23">
        <v>45778</v>
      </c>
      <c r="H1053" s="23">
        <v>45962</v>
      </c>
      <c r="I1053" s="24">
        <v>6</v>
      </c>
      <c r="J1053" s="22" t="s">
        <v>4041</v>
      </c>
      <c r="K1053" s="25">
        <v>52.41</v>
      </c>
      <c r="L1053" s="22" t="s">
        <v>57</v>
      </c>
      <c r="M1053" s="26">
        <v>0.7</v>
      </c>
      <c r="N1053" s="22" t="s">
        <v>243</v>
      </c>
      <c r="O1053" s="22" t="s">
        <v>60</v>
      </c>
      <c r="P1053" s="25">
        <v>36.69</v>
      </c>
      <c r="Q1053" s="25">
        <v>36.69</v>
      </c>
      <c r="R1053" s="25">
        <v>36.69</v>
      </c>
    </row>
    <row r="1054" spans="1:18" s="22" customFormat="1" x14ac:dyDescent="0.25">
      <c r="A1054" s="22">
        <v>2028065446</v>
      </c>
      <c r="B1054" s="22" t="s">
        <v>2803</v>
      </c>
      <c r="C1054" s="22" t="s">
        <v>278</v>
      </c>
      <c r="D1054" s="22" t="s">
        <v>4047</v>
      </c>
      <c r="E1054" s="22">
        <v>8977234</v>
      </c>
      <c r="F1054" s="22" t="s">
        <v>2395</v>
      </c>
      <c r="G1054" s="23">
        <v>45778</v>
      </c>
      <c r="H1054" s="23">
        <v>45962</v>
      </c>
      <c r="I1054" s="24">
        <v>6</v>
      </c>
      <c r="J1054" s="22" t="s">
        <v>4041</v>
      </c>
      <c r="K1054" s="25">
        <v>54.42</v>
      </c>
      <c r="L1054" s="22" t="s">
        <v>57</v>
      </c>
      <c r="M1054" s="26">
        <v>0.7</v>
      </c>
      <c r="N1054" s="22" t="s">
        <v>243</v>
      </c>
      <c r="O1054" s="22" t="s">
        <v>60</v>
      </c>
      <c r="P1054" s="25">
        <v>38.090000000000003</v>
      </c>
      <c r="Q1054" s="25">
        <v>38.090000000000003</v>
      </c>
      <c r="R1054" s="25">
        <v>38.090000000000003</v>
      </c>
    </row>
    <row r="1055" spans="1:18" s="22" customFormat="1" x14ac:dyDescent="0.25">
      <c r="A1055" s="22">
        <v>2028654838</v>
      </c>
      <c r="B1055" s="22" t="s">
        <v>3406</v>
      </c>
      <c r="C1055" s="22" t="s">
        <v>125</v>
      </c>
      <c r="D1055" s="22" t="s">
        <v>4047</v>
      </c>
      <c r="E1055" s="22">
        <v>16633294</v>
      </c>
      <c r="F1055" s="22" t="s">
        <v>2399</v>
      </c>
      <c r="G1055" s="23">
        <v>45776</v>
      </c>
      <c r="H1055" s="23">
        <v>45959</v>
      </c>
      <c r="I1055" s="24">
        <v>6</v>
      </c>
      <c r="J1055" s="22" t="s">
        <v>4041</v>
      </c>
      <c r="K1055" s="25">
        <v>55.61</v>
      </c>
      <c r="L1055" s="22" t="s">
        <v>57</v>
      </c>
      <c r="M1055" s="26">
        <v>0.7</v>
      </c>
      <c r="N1055" s="22" t="s">
        <v>243</v>
      </c>
      <c r="O1055" s="22" t="s">
        <v>60</v>
      </c>
      <c r="P1055" s="25">
        <v>38.93</v>
      </c>
      <c r="Q1055" s="25">
        <v>38.93</v>
      </c>
      <c r="R1055" s="25">
        <v>38.93</v>
      </c>
    </row>
    <row r="1056" spans="1:18" s="22" customFormat="1" x14ac:dyDescent="0.25">
      <c r="A1056" s="22">
        <v>2028278041</v>
      </c>
      <c r="B1056" s="22" t="s">
        <v>2828</v>
      </c>
      <c r="C1056" s="22" t="s">
        <v>228</v>
      </c>
      <c r="D1056" s="22" t="s">
        <v>4047</v>
      </c>
      <c r="E1056" s="22">
        <v>18754354</v>
      </c>
      <c r="F1056" s="22" t="s">
        <v>2396</v>
      </c>
      <c r="G1056" s="23">
        <v>45778</v>
      </c>
      <c r="H1056" s="23">
        <v>45962</v>
      </c>
      <c r="I1056" s="24">
        <v>6</v>
      </c>
      <c r="J1056" s="22" t="s">
        <v>4041</v>
      </c>
      <c r="K1056" s="25">
        <v>57.35</v>
      </c>
      <c r="L1056" s="22" t="s">
        <v>57</v>
      </c>
      <c r="M1056" s="26">
        <v>0.7</v>
      </c>
      <c r="N1056" s="22" t="s">
        <v>243</v>
      </c>
      <c r="O1056" s="22" t="s">
        <v>60</v>
      </c>
      <c r="P1056" s="25">
        <v>40.14</v>
      </c>
      <c r="Q1056" s="25">
        <v>40.14</v>
      </c>
      <c r="R1056" s="25">
        <v>40.14</v>
      </c>
    </row>
    <row r="1057" spans="1:18" s="22" customFormat="1" x14ac:dyDescent="0.25">
      <c r="A1057" s="22">
        <v>2028461684</v>
      </c>
      <c r="B1057" s="22" t="s">
        <v>3378</v>
      </c>
      <c r="C1057" s="22" t="s">
        <v>528</v>
      </c>
      <c r="D1057" s="22" t="s">
        <v>4047</v>
      </c>
      <c r="E1057" s="22">
        <v>7470776</v>
      </c>
      <c r="F1057" s="22" t="s">
        <v>2415</v>
      </c>
      <c r="G1057" s="23">
        <v>45778</v>
      </c>
      <c r="H1057" s="23">
        <v>45962</v>
      </c>
      <c r="I1057" s="24">
        <v>6</v>
      </c>
      <c r="J1057" s="22" t="s">
        <v>4041</v>
      </c>
      <c r="K1057" s="25">
        <v>59.94</v>
      </c>
      <c r="L1057" s="22" t="s">
        <v>57</v>
      </c>
      <c r="M1057" s="26">
        <v>0.7</v>
      </c>
      <c r="N1057" s="22" t="s">
        <v>243</v>
      </c>
      <c r="O1057" s="22" t="s">
        <v>60</v>
      </c>
      <c r="P1057" s="25">
        <v>41.96</v>
      </c>
      <c r="Q1057" s="25">
        <v>41.96</v>
      </c>
      <c r="R1057" s="25">
        <v>41.96</v>
      </c>
    </row>
    <row r="1058" spans="1:18" s="22" customFormat="1" x14ac:dyDescent="0.25">
      <c r="A1058" s="22">
        <v>2028457362</v>
      </c>
      <c r="B1058" s="22" t="s">
        <v>3376</v>
      </c>
      <c r="C1058" s="22" t="s">
        <v>228</v>
      </c>
      <c r="D1058" s="22" t="s">
        <v>4047</v>
      </c>
      <c r="E1058" s="22">
        <v>8977234</v>
      </c>
      <c r="F1058" s="22" t="s">
        <v>2395</v>
      </c>
      <c r="G1058" s="23">
        <v>45778</v>
      </c>
      <c r="H1058" s="23">
        <v>45962</v>
      </c>
      <c r="I1058" s="24">
        <v>6</v>
      </c>
      <c r="J1058" s="22" t="s">
        <v>4041</v>
      </c>
      <c r="K1058" s="25">
        <v>62.75</v>
      </c>
      <c r="L1058" s="22" t="s">
        <v>57</v>
      </c>
      <c r="M1058" s="26">
        <v>0.7</v>
      </c>
      <c r="N1058" s="22" t="s">
        <v>243</v>
      </c>
      <c r="O1058" s="22" t="s">
        <v>60</v>
      </c>
      <c r="P1058" s="25">
        <v>43.92</v>
      </c>
      <c r="Q1058" s="25">
        <v>43.92</v>
      </c>
      <c r="R1058" s="25">
        <v>43.92</v>
      </c>
    </row>
    <row r="1059" spans="1:18" s="22" customFormat="1" x14ac:dyDescent="0.25">
      <c r="A1059" s="22">
        <v>2028338420</v>
      </c>
      <c r="B1059" s="22" t="s">
        <v>2836</v>
      </c>
      <c r="C1059" s="22" t="s">
        <v>228</v>
      </c>
      <c r="D1059" s="22" t="s">
        <v>4047</v>
      </c>
      <c r="E1059" s="22">
        <v>19586992</v>
      </c>
      <c r="F1059" s="22" t="s">
        <v>4008</v>
      </c>
      <c r="G1059" s="23">
        <v>45778</v>
      </c>
      <c r="H1059" s="23">
        <v>45962</v>
      </c>
      <c r="I1059" s="24">
        <v>6</v>
      </c>
      <c r="J1059" s="22" t="s">
        <v>4041</v>
      </c>
      <c r="K1059" s="25">
        <v>66.36</v>
      </c>
      <c r="L1059" s="22" t="s">
        <v>57</v>
      </c>
      <c r="M1059" s="26">
        <v>0.7</v>
      </c>
      <c r="N1059" s="22" t="s">
        <v>243</v>
      </c>
      <c r="O1059" s="22" t="s">
        <v>60</v>
      </c>
      <c r="P1059" s="25">
        <v>46.45</v>
      </c>
      <c r="Q1059" s="25">
        <v>46.45</v>
      </c>
      <c r="R1059" s="25">
        <v>46.45</v>
      </c>
    </row>
    <row r="1060" spans="1:18" s="22" customFormat="1" x14ac:dyDescent="0.25">
      <c r="A1060" s="22">
        <v>2028382289</v>
      </c>
      <c r="B1060" s="22" t="s">
        <v>3369</v>
      </c>
      <c r="C1060" s="22" t="s">
        <v>228</v>
      </c>
      <c r="D1060" s="22" t="s">
        <v>4047</v>
      </c>
      <c r="E1060" s="22">
        <v>17126004</v>
      </c>
      <c r="F1060" s="22" t="s">
        <v>4010</v>
      </c>
      <c r="G1060" s="23">
        <v>45778</v>
      </c>
      <c r="H1060" s="23">
        <v>45962</v>
      </c>
      <c r="I1060" s="24">
        <v>6</v>
      </c>
      <c r="J1060" s="22" t="s">
        <v>4041</v>
      </c>
      <c r="K1060" s="25">
        <v>69.25</v>
      </c>
      <c r="L1060" s="22" t="s">
        <v>57</v>
      </c>
      <c r="M1060" s="26">
        <v>0.7</v>
      </c>
      <c r="N1060" s="22" t="s">
        <v>243</v>
      </c>
      <c r="O1060" s="22" t="s">
        <v>60</v>
      </c>
      <c r="P1060" s="25">
        <v>48.48</v>
      </c>
      <c r="Q1060" s="25">
        <v>48.48</v>
      </c>
      <c r="R1060" s="25">
        <v>48.48</v>
      </c>
    </row>
    <row r="1061" spans="1:18" s="22" customFormat="1" x14ac:dyDescent="0.25">
      <c r="A1061" s="22">
        <v>2028616792</v>
      </c>
      <c r="B1061" s="22" t="s">
        <v>3398</v>
      </c>
      <c r="C1061" s="22" t="s">
        <v>203</v>
      </c>
      <c r="D1061" s="22" t="s">
        <v>4047</v>
      </c>
      <c r="E1061" s="22">
        <v>1706194</v>
      </c>
      <c r="F1061" s="22" t="s">
        <v>4009</v>
      </c>
      <c r="G1061" s="23">
        <v>45778</v>
      </c>
      <c r="H1061" s="23">
        <v>45962</v>
      </c>
      <c r="I1061" s="24">
        <v>6</v>
      </c>
      <c r="J1061" s="22" t="s">
        <v>4041</v>
      </c>
      <c r="K1061" s="25">
        <v>72.400000000000006</v>
      </c>
      <c r="L1061" s="22" t="s">
        <v>57</v>
      </c>
      <c r="M1061" s="26">
        <v>0.7</v>
      </c>
      <c r="N1061" s="22" t="s">
        <v>243</v>
      </c>
      <c r="O1061" s="22" t="s">
        <v>60</v>
      </c>
      <c r="P1061" s="25">
        <v>50.68</v>
      </c>
      <c r="Q1061" s="25">
        <v>50.68</v>
      </c>
      <c r="R1061" s="25">
        <v>50.68</v>
      </c>
    </row>
    <row r="1062" spans="1:18" s="22" customFormat="1" x14ac:dyDescent="0.25">
      <c r="A1062" s="22">
        <v>2028669308</v>
      </c>
      <c r="B1062" s="22" t="s">
        <v>3413</v>
      </c>
      <c r="C1062" s="22" t="s">
        <v>203</v>
      </c>
      <c r="D1062" s="22" t="s">
        <v>4047</v>
      </c>
      <c r="E1062" s="22">
        <v>19200754</v>
      </c>
      <c r="F1062" s="22" t="s">
        <v>2405</v>
      </c>
      <c r="G1062" s="23">
        <v>45778</v>
      </c>
      <c r="H1062" s="23">
        <v>45962</v>
      </c>
      <c r="I1062" s="24">
        <v>6</v>
      </c>
      <c r="J1062" s="22" t="s">
        <v>4041</v>
      </c>
      <c r="K1062" s="25">
        <v>72.400000000000006</v>
      </c>
      <c r="L1062" s="22" t="s">
        <v>57</v>
      </c>
      <c r="M1062" s="26">
        <v>0.7</v>
      </c>
      <c r="N1062" s="22" t="s">
        <v>243</v>
      </c>
      <c r="O1062" s="22" t="s">
        <v>60</v>
      </c>
      <c r="P1062" s="25">
        <v>50.68</v>
      </c>
      <c r="Q1062" s="25">
        <v>50.68</v>
      </c>
      <c r="R1062" s="25">
        <v>50.68</v>
      </c>
    </row>
    <row r="1063" spans="1:18" s="22" customFormat="1" x14ac:dyDescent="0.25">
      <c r="A1063" s="22">
        <v>2028612406</v>
      </c>
      <c r="B1063" s="22" t="s">
        <v>3397</v>
      </c>
      <c r="C1063" s="22" t="s">
        <v>203</v>
      </c>
      <c r="D1063" s="22" t="s">
        <v>4047</v>
      </c>
      <c r="E1063" s="22">
        <v>18201929</v>
      </c>
      <c r="F1063" s="22" t="s">
        <v>2394</v>
      </c>
      <c r="G1063" s="23">
        <v>45778</v>
      </c>
      <c r="H1063" s="23">
        <v>45962</v>
      </c>
      <c r="I1063" s="24">
        <v>6</v>
      </c>
      <c r="J1063" s="22" t="s">
        <v>4041</v>
      </c>
      <c r="K1063" s="25">
        <v>73.22</v>
      </c>
      <c r="L1063" s="22" t="s">
        <v>57</v>
      </c>
      <c r="M1063" s="26">
        <v>0.7</v>
      </c>
      <c r="N1063" s="22" t="s">
        <v>243</v>
      </c>
      <c r="O1063" s="22" t="s">
        <v>60</v>
      </c>
      <c r="P1063" s="25">
        <v>51.25</v>
      </c>
      <c r="Q1063" s="25">
        <v>51.25</v>
      </c>
      <c r="R1063" s="25">
        <v>51.25</v>
      </c>
    </row>
    <row r="1064" spans="1:18" s="22" customFormat="1" x14ac:dyDescent="0.25">
      <c r="A1064" s="22">
        <v>2028677369</v>
      </c>
      <c r="B1064" s="22" t="s">
        <v>3418</v>
      </c>
      <c r="C1064" s="22" t="s">
        <v>164</v>
      </c>
      <c r="D1064" s="22" t="s">
        <v>4047</v>
      </c>
      <c r="E1064" s="22">
        <v>1706194</v>
      </c>
      <c r="F1064" s="22" t="s">
        <v>4009</v>
      </c>
      <c r="G1064" s="23">
        <v>45778</v>
      </c>
      <c r="H1064" s="23">
        <v>45962</v>
      </c>
      <c r="I1064" s="24">
        <v>6</v>
      </c>
      <c r="J1064" s="22" t="s">
        <v>4041</v>
      </c>
      <c r="K1064" s="25">
        <v>73.94</v>
      </c>
      <c r="L1064" s="22" t="s">
        <v>57</v>
      </c>
      <c r="M1064" s="26">
        <v>0.7</v>
      </c>
      <c r="N1064" s="22" t="s">
        <v>243</v>
      </c>
      <c r="O1064" s="22" t="s">
        <v>60</v>
      </c>
      <c r="P1064" s="25">
        <v>51.76</v>
      </c>
      <c r="Q1064" s="25">
        <v>51.76</v>
      </c>
      <c r="R1064" s="25">
        <v>51.76</v>
      </c>
    </row>
    <row r="1065" spans="1:18" s="22" customFormat="1" x14ac:dyDescent="0.25">
      <c r="A1065" s="22">
        <v>2028465555</v>
      </c>
      <c r="B1065" s="22" t="s">
        <v>3379</v>
      </c>
      <c r="C1065" s="22" t="s">
        <v>228</v>
      </c>
      <c r="D1065" s="22" t="s">
        <v>4047</v>
      </c>
      <c r="E1065" s="22">
        <v>21283956</v>
      </c>
      <c r="F1065" s="22" t="s">
        <v>2825</v>
      </c>
      <c r="G1065" s="23">
        <v>45778</v>
      </c>
      <c r="H1065" s="23">
        <v>45962</v>
      </c>
      <c r="I1065" s="24">
        <v>6</v>
      </c>
      <c r="J1065" s="22" t="s">
        <v>4041</v>
      </c>
      <c r="K1065" s="25">
        <v>74.58</v>
      </c>
      <c r="L1065" s="22" t="s">
        <v>57</v>
      </c>
      <c r="M1065" s="26">
        <v>0.7</v>
      </c>
      <c r="N1065" s="22" t="s">
        <v>243</v>
      </c>
      <c r="O1065" s="22" t="s">
        <v>60</v>
      </c>
      <c r="P1065" s="25">
        <v>52.21</v>
      </c>
      <c r="Q1065" s="25">
        <v>52.21</v>
      </c>
      <c r="R1065" s="25">
        <v>52.21</v>
      </c>
    </row>
    <row r="1066" spans="1:18" s="22" customFormat="1" x14ac:dyDescent="0.25">
      <c r="A1066" s="22">
        <v>2028322739</v>
      </c>
      <c r="B1066" s="22" t="s">
        <v>2832</v>
      </c>
      <c r="C1066" s="22" t="s">
        <v>866</v>
      </c>
      <c r="D1066" s="22" t="s">
        <v>4047</v>
      </c>
      <c r="E1066" s="22">
        <v>18781057</v>
      </c>
      <c r="F1066" s="22" t="s">
        <v>2411</v>
      </c>
      <c r="G1066" s="23">
        <v>45778</v>
      </c>
      <c r="H1066" s="23">
        <v>45962</v>
      </c>
      <c r="I1066" s="24">
        <v>6</v>
      </c>
      <c r="J1066" s="22" t="s">
        <v>4041</v>
      </c>
      <c r="K1066" s="25">
        <v>78.73</v>
      </c>
      <c r="L1066" s="22" t="s">
        <v>57</v>
      </c>
      <c r="M1066" s="26">
        <v>0.7</v>
      </c>
      <c r="N1066" s="22" t="s">
        <v>243</v>
      </c>
      <c r="O1066" s="22" t="s">
        <v>60</v>
      </c>
      <c r="P1066" s="25">
        <v>55.11</v>
      </c>
      <c r="Q1066" s="25">
        <v>55.11</v>
      </c>
      <c r="R1066" s="25">
        <v>55.11</v>
      </c>
    </row>
    <row r="1067" spans="1:18" s="22" customFormat="1" x14ac:dyDescent="0.25">
      <c r="A1067" s="22">
        <v>2028207400</v>
      </c>
      <c r="B1067" s="22" t="s">
        <v>2824</v>
      </c>
      <c r="C1067" s="22" t="s">
        <v>228</v>
      </c>
      <c r="D1067" s="22" t="s">
        <v>4047</v>
      </c>
      <c r="E1067" s="22">
        <v>18754354</v>
      </c>
      <c r="F1067" s="22" t="s">
        <v>2396</v>
      </c>
      <c r="G1067" s="23">
        <v>45778</v>
      </c>
      <c r="H1067" s="23">
        <v>45962</v>
      </c>
      <c r="I1067" s="24">
        <v>6</v>
      </c>
      <c r="J1067" s="22" t="s">
        <v>4041</v>
      </c>
      <c r="K1067" s="25">
        <v>79.34</v>
      </c>
      <c r="L1067" s="22" t="s">
        <v>57</v>
      </c>
      <c r="M1067" s="26">
        <v>0.7</v>
      </c>
      <c r="N1067" s="22" t="s">
        <v>243</v>
      </c>
      <c r="O1067" s="22" t="s">
        <v>60</v>
      </c>
      <c r="P1067" s="25">
        <v>55.54</v>
      </c>
      <c r="Q1067" s="25">
        <v>55.54</v>
      </c>
      <c r="R1067" s="25">
        <v>55.54</v>
      </c>
    </row>
    <row r="1068" spans="1:18" s="22" customFormat="1" x14ac:dyDescent="0.25">
      <c r="A1068" s="22">
        <v>2028402718</v>
      </c>
      <c r="B1068" s="22" t="s">
        <v>3370</v>
      </c>
      <c r="C1068" s="22" t="s">
        <v>427</v>
      </c>
      <c r="D1068" s="22" t="s">
        <v>4047</v>
      </c>
      <c r="E1068" s="22">
        <v>8977234</v>
      </c>
      <c r="F1068" s="22" t="s">
        <v>2395</v>
      </c>
      <c r="G1068" s="23">
        <v>45778</v>
      </c>
      <c r="H1068" s="23">
        <v>45962</v>
      </c>
      <c r="I1068" s="24">
        <v>6</v>
      </c>
      <c r="J1068" s="22" t="s">
        <v>4041</v>
      </c>
      <c r="K1068" s="25">
        <v>88.46</v>
      </c>
      <c r="L1068" s="22" t="s">
        <v>57</v>
      </c>
      <c r="M1068" s="26">
        <v>0.7</v>
      </c>
      <c r="N1068" s="22" t="s">
        <v>243</v>
      </c>
      <c r="O1068" s="22" t="s">
        <v>60</v>
      </c>
      <c r="P1068" s="25">
        <v>61.92</v>
      </c>
      <c r="Q1068" s="25">
        <v>61.92</v>
      </c>
      <c r="R1068" s="25">
        <v>61.92</v>
      </c>
    </row>
    <row r="1069" spans="1:18" s="22" customFormat="1" x14ac:dyDescent="0.25">
      <c r="A1069" s="22">
        <v>2028323885</v>
      </c>
      <c r="B1069" s="22" t="s">
        <v>2833</v>
      </c>
      <c r="C1069" s="22" t="s">
        <v>228</v>
      </c>
      <c r="D1069" s="22" t="s">
        <v>4047</v>
      </c>
      <c r="E1069" s="22">
        <v>18201929</v>
      </c>
      <c r="F1069" s="22" t="s">
        <v>2394</v>
      </c>
      <c r="G1069" s="23">
        <v>45778</v>
      </c>
      <c r="H1069" s="23">
        <v>45962</v>
      </c>
      <c r="I1069" s="24">
        <v>6</v>
      </c>
      <c r="J1069" s="22" t="s">
        <v>4041</v>
      </c>
      <c r="K1069" s="25">
        <v>95.44</v>
      </c>
      <c r="L1069" s="22" t="s">
        <v>57</v>
      </c>
      <c r="M1069" s="26">
        <v>0.7</v>
      </c>
      <c r="N1069" s="22" t="s">
        <v>243</v>
      </c>
      <c r="O1069" s="22" t="s">
        <v>60</v>
      </c>
      <c r="P1069" s="25">
        <v>66.81</v>
      </c>
      <c r="Q1069" s="25">
        <v>66.81</v>
      </c>
      <c r="R1069" s="25">
        <v>66.81</v>
      </c>
    </row>
    <row r="1070" spans="1:18" s="22" customFormat="1" x14ac:dyDescent="0.25">
      <c r="A1070" s="22">
        <v>2028338805</v>
      </c>
      <c r="B1070" s="22" t="s">
        <v>2837</v>
      </c>
      <c r="C1070" s="22" t="s">
        <v>425</v>
      </c>
      <c r="D1070" s="22" t="s">
        <v>4047</v>
      </c>
      <c r="E1070" s="22">
        <v>8977234</v>
      </c>
      <c r="F1070" s="22" t="s">
        <v>2395</v>
      </c>
      <c r="G1070" s="23">
        <v>45778</v>
      </c>
      <c r="H1070" s="23">
        <v>45962</v>
      </c>
      <c r="I1070" s="24">
        <v>6</v>
      </c>
      <c r="J1070" s="22" t="s">
        <v>4041</v>
      </c>
      <c r="K1070" s="25">
        <v>99</v>
      </c>
      <c r="L1070" s="22" t="s">
        <v>57</v>
      </c>
      <c r="M1070" s="26">
        <v>0.7</v>
      </c>
      <c r="N1070" s="22" t="s">
        <v>243</v>
      </c>
      <c r="O1070" s="22" t="s">
        <v>60</v>
      </c>
      <c r="P1070" s="25">
        <v>69.3</v>
      </c>
      <c r="Q1070" s="25">
        <v>69.3</v>
      </c>
      <c r="R1070" s="25">
        <v>69.3</v>
      </c>
    </row>
    <row r="1071" spans="1:18" s="22" customFormat="1" x14ac:dyDescent="0.25">
      <c r="A1071" s="22">
        <v>2028647679</v>
      </c>
      <c r="B1071" s="22" t="s">
        <v>3403</v>
      </c>
      <c r="C1071" s="22" t="s">
        <v>427</v>
      </c>
      <c r="D1071" s="22" t="s">
        <v>4047</v>
      </c>
      <c r="E1071" s="22">
        <v>8977234</v>
      </c>
      <c r="F1071" s="22" t="s">
        <v>2395</v>
      </c>
      <c r="G1071" s="23">
        <v>45778</v>
      </c>
      <c r="H1071" s="23">
        <v>45962</v>
      </c>
      <c r="I1071" s="24">
        <v>6</v>
      </c>
      <c r="J1071" s="22" t="s">
        <v>4041</v>
      </c>
      <c r="K1071" s="25">
        <v>107.9</v>
      </c>
      <c r="L1071" s="22" t="s">
        <v>57</v>
      </c>
      <c r="M1071" s="26">
        <v>0.7</v>
      </c>
      <c r="N1071" s="22" t="s">
        <v>243</v>
      </c>
      <c r="O1071" s="22" t="s">
        <v>60</v>
      </c>
      <c r="P1071" s="25">
        <v>75.53</v>
      </c>
      <c r="Q1071" s="25">
        <v>75.53</v>
      </c>
      <c r="R1071" s="25">
        <v>75.53</v>
      </c>
    </row>
    <row r="1072" spans="1:18" s="22" customFormat="1" x14ac:dyDescent="0.25">
      <c r="A1072" s="22">
        <v>2028148708</v>
      </c>
      <c r="B1072" s="22" t="s">
        <v>2813</v>
      </c>
      <c r="C1072" s="22" t="s">
        <v>203</v>
      </c>
      <c r="D1072" s="22" t="s">
        <v>4047</v>
      </c>
      <c r="E1072" s="22">
        <v>1706194</v>
      </c>
      <c r="F1072" s="22" t="s">
        <v>4009</v>
      </c>
      <c r="G1072" s="23">
        <v>45778</v>
      </c>
      <c r="H1072" s="23">
        <v>45962</v>
      </c>
      <c r="I1072" s="24">
        <v>6</v>
      </c>
      <c r="J1072" s="22" t="s">
        <v>4041</v>
      </c>
      <c r="K1072" s="25">
        <v>109.36</v>
      </c>
      <c r="L1072" s="22" t="s">
        <v>57</v>
      </c>
      <c r="M1072" s="26">
        <v>0.7</v>
      </c>
      <c r="N1072" s="22" t="s">
        <v>243</v>
      </c>
      <c r="O1072" s="22" t="s">
        <v>60</v>
      </c>
      <c r="P1072" s="25">
        <v>76.55</v>
      </c>
      <c r="Q1072" s="25">
        <v>76.55</v>
      </c>
      <c r="R1072" s="25">
        <v>76.55</v>
      </c>
    </row>
    <row r="1073" spans="1:18" s="22" customFormat="1" x14ac:dyDescent="0.25">
      <c r="A1073" s="22">
        <v>2028669116</v>
      </c>
      <c r="B1073" s="22" t="s">
        <v>3412</v>
      </c>
      <c r="C1073" s="22" t="s">
        <v>203</v>
      </c>
      <c r="D1073" s="22" t="s">
        <v>4047</v>
      </c>
      <c r="E1073" s="22">
        <v>1706194</v>
      </c>
      <c r="F1073" s="22" t="s">
        <v>4009</v>
      </c>
      <c r="G1073" s="23">
        <v>45778</v>
      </c>
      <c r="H1073" s="23">
        <v>45962</v>
      </c>
      <c r="I1073" s="24">
        <v>6</v>
      </c>
      <c r="J1073" s="22" t="s">
        <v>4041</v>
      </c>
      <c r="K1073" s="25">
        <v>114.88</v>
      </c>
      <c r="L1073" s="22" t="s">
        <v>57</v>
      </c>
      <c r="M1073" s="26">
        <v>0.7</v>
      </c>
      <c r="N1073" s="22" t="s">
        <v>243</v>
      </c>
      <c r="O1073" s="22" t="s">
        <v>60</v>
      </c>
      <c r="P1073" s="25">
        <v>80.42</v>
      </c>
      <c r="Q1073" s="25">
        <v>80.42</v>
      </c>
      <c r="R1073" s="25">
        <v>80.42</v>
      </c>
    </row>
    <row r="1074" spans="1:18" s="22" customFormat="1" x14ac:dyDescent="0.25">
      <c r="A1074" s="22">
        <v>2028675881</v>
      </c>
      <c r="B1074" s="22" t="s">
        <v>3417</v>
      </c>
      <c r="C1074" s="22" t="s">
        <v>228</v>
      </c>
      <c r="D1074" s="22" t="s">
        <v>4047</v>
      </c>
      <c r="E1074" s="22">
        <v>19681796</v>
      </c>
      <c r="F1074" s="22" t="s">
        <v>2410</v>
      </c>
      <c r="G1074" s="23">
        <v>45778</v>
      </c>
      <c r="H1074" s="23">
        <v>45962</v>
      </c>
      <c r="I1074" s="24">
        <v>6</v>
      </c>
      <c r="J1074" s="22" t="s">
        <v>4041</v>
      </c>
      <c r="K1074" s="25">
        <v>115.38</v>
      </c>
      <c r="L1074" s="22" t="s">
        <v>57</v>
      </c>
      <c r="M1074" s="26">
        <v>0.7</v>
      </c>
      <c r="N1074" s="22" t="s">
        <v>243</v>
      </c>
      <c r="O1074" s="22" t="s">
        <v>60</v>
      </c>
      <c r="P1074" s="25">
        <v>80.77</v>
      </c>
      <c r="Q1074" s="25">
        <v>80.77</v>
      </c>
      <c r="R1074" s="25">
        <v>80.77</v>
      </c>
    </row>
    <row r="1075" spans="1:18" s="22" customFormat="1" x14ac:dyDescent="0.25">
      <c r="A1075" s="22">
        <v>2028662840</v>
      </c>
      <c r="B1075" s="22" t="s">
        <v>3409</v>
      </c>
      <c r="C1075" s="22" t="s">
        <v>228</v>
      </c>
      <c r="D1075" s="22" t="s">
        <v>4047</v>
      </c>
      <c r="E1075" s="22">
        <v>19586992</v>
      </c>
      <c r="F1075" s="22" t="s">
        <v>4008</v>
      </c>
      <c r="G1075" s="23">
        <v>45778</v>
      </c>
      <c r="H1075" s="23">
        <v>45962</v>
      </c>
      <c r="I1075" s="24">
        <v>6</v>
      </c>
      <c r="J1075" s="22" t="s">
        <v>4041</v>
      </c>
      <c r="K1075" s="25">
        <v>119.06</v>
      </c>
      <c r="L1075" s="22" t="s">
        <v>57</v>
      </c>
      <c r="M1075" s="26">
        <v>0.7</v>
      </c>
      <c r="N1075" s="22" t="s">
        <v>243</v>
      </c>
      <c r="O1075" s="22" t="s">
        <v>60</v>
      </c>
      <c r="P1075" s="25">
        <v>83.34</v>
      </c>
      <c r="Q1075" s="25">
        <v>83.34</v>
      </c>
      <c r="R1075" s="25">
        <v>83.34</v>
      </c>
    </row>
    <row r="1076" spans="1:18" s="22" customFormat="1" x14ac:dyDescent="0.25">
      <c r="A1076" s="22">
        <v>2028571772</v>
      </c>
      <c r="B1076" s="22" t="s">
        <v>3392</v>
      </c>
      <c r="C1076" s="22" t="s">
        <v>203</v>
      </c>
      <c r="D1076" s="22" t="s">
        <v>4047</v>
      </c>
      <c r="E1076" s="22">
        <v>1706194</v>
      </c>
      <c r="F1076" s="22" t="s">
        <v>4009</v>
      </c>
      <c r="G1076" s="23">
        <v>45778</v>
      </c>
      <c r="H1076" s="23">
        <v>45962</v>
      </c>
      <c r="I1076" s="24">
        <v>6</v>
      </c>
      <c r="J1076" s="22" t="s">
        <v>4041</v>
      </c>
      <c r="K1076" s="25">
        <v>119.52</v>
      </c>
      <c r="L1076" s="22" t="s">
        <v>57</v>
      </c>
      <c r="M1076" s="26">
        <v>0.7</v>
      </c>
      <c r="N1076" s="22" t="s">
        <v>243</v>
      </c>
      <c r="O1076" s="22" t="s">
        <v>60</v>
      </c>
      <c r="P1076" s="25">
        <v>83.66</v>
      </c>
      <c r="Q1076" s="25">
        <v>83.66</v>
      </c>
      <c r="R1076" s="25">
        <v>83.66</v>
      </c>
    </row>
    <row r="1077" spans="1:18" s="22" customFormat="1" x14ac:dyDescent="0.25">
      <c r="A1077" s="22">
        <v>2028435712</v>
      </c>
      <c r="B1077" s="22" t="s">
        <v>3373</v>
      </c>
      <c r="C1077" s="22" t="s">
        <v>425</v>
      </c>
      <c r="D1077" s="22" t="s">
        <v>4047</v>
      </c>
      <c r="E1077" s="22">
        <v>8977234</v>
      </c>
      <c r="F1077" s="22" t="s">
        <v>2395</v>
      </c>
      <c r="G1077" s="23">
        <v>45778</v>
      </c>
      <c r="H1077" s="23">
        <v>45962</v>
      </c>
      <c r="I1077" s="24">
        <v>6</v>
      </c>
      <c r="J1077" s="22" t="s">
        <v>4041</v>
      </c>
      <c r="K1077" s="25">
        <v>135.4</v>
      </c>
      <c r="L1077" s="22" t="s">
        <v>57</v>
      </c>
      <c r="M1077" s="26">
        <v>0.7</v>
      </c>
      <c r="N1077" s="22" t="s">
        <v>243</v>
      </c>
      <c r="O1077" s="22" t="s">
        <v>60</v>
      </c>
      <c r="P1077" s="25">
        <v>94.78</v>
      </c>
      <c r="Q1077" s="25">
        <v>94.78</v>
      </c>
      <c r="R1077" s="25">
        <v>94.78</v>
      </c>
    </row>
    <row r="1078" spans="1:18" s="22" customFormat="1" x14ac:dyDescent="0.25">
      <c r="A1078" s="22">
        <v>2028405065</v>
      </c>
      <c r="B1078" s="22" t="s">
        <v>3371</v>
      </c>
      <c r="C1078" s="22" t="s">
        <v>1421</v>
      </c>
      <c r="D1078" s="22" t="s">
        <v>4047</v>
      </c>
      <c r="E1078" s="22">
        <v>1706194</v>
      </c>
      <c r="F1078" s="22" t="s">
        <v>4009</v>
      </c>
      <c r="G1078" s="23">
        <v>45778</v>
      </c>
      <c r="H1078" s="23">
        <v>45962</v>
      </c>
      <c r="I1078" s="24">
        <v>6</v>
      </c>
      <c r="J1078" s="22" t="s">
        <v>4041</v>
      </c>
      <c r="K1078" s="25">
        <v>135.84</v>
      </c>
      <c r="L1078" s="22" t="s">
        <v>57</v>
      </c>
      <c r="M1078" s="26">
        <v>0.7</v>
      </c>
      <c r="N1078" s="22" t="s">
        <v>243</v>
      </c>
      <c r="O1078" s="22" t="s">
        <v>60</v>
      </c>
      <c r="P1078" s="25">
        <v>95.09</v>
      </c>
      <c r="Q1078" s="25">
        <v>95.09</v>
      </c>
      <c r="R1078" s="25">
        <v>95.09</v>
      </c>
    </row>
    <row r="1079" spans="1:18" s="22" customFormat="1" x14ac:dyDescent="0.25">
      <c r="A1079" s="22">
        <v>2028472708</v>
      </c>
      <c r="B1079" s="22" t="s">
        <v>2418</v>
      </c>
      <c r="C1079" s="22" t="s">
        <v>228</v>
      </c>
      <c r="D1079" s="22" t="s">
        <v>4047</v>
      </c>
      <c r="E1079" s="22">
        <v>21104854</v>
      </c>
      <c r="F1079" s="22" t="s">
        <v>2418</v>
      </c>
      <c r="G1079" s="23">
        <v>45778</v>
      </c>
      <c r="H1079" s="23">
        <v>45962</v>
      </c>
      <c r="I1079" s="24">
        <v>6</v>
      </c>
      <c r="J1079" s="22" t="s">
        <v>4041</v>
      </c>
      <c r="K1079" s="25">
        <v>145.41999999999999</v>
      </c>
      <c r="L1079" s="22" t="s">
        <v>57</v>
      </c>
      <c r="M1079" s="26">
        <v>0.7</v>
      </c>
      <c r="N1079" s="22" t="s">
        <v>243</v>
      </c>
      <c r="O1079" s="22" t="s">
        <v>60</v>
      </c>
      <c r="P1079" s="25">
        <v>101.79</v>
      </c>
      <c r="Q1079" s="25">
        <v>101.79</v>
      </c>
      <c r="R1079" s="25">
        <v>101.79</v>
      </c>
    </row>
    <row r="1080" spans="1:18" s="22" customFormat="1" x14ac:dyDescent="0.25">
      <c r="A1080" s="22">
        <v>2028669330</v>
      </c>
      <c r="B1080" s="22" t="s">
        <v>3414</v>
      </c>
      <c r="C1080" s="22" t="s">
        <v>228</v>
      </c>
      <c r="D1080" s="22" t="s">
        <v>4047</v>
      </c>
      <c r="E1080" s="22">
        <v>8977234</v>
      </c>
      <c r="F1080" s="22" t="s">
        <v>2395</v>
      </c>
      <c r="G1080" s="23">
        <v>45778</v>
      </c>
      <c r="H1080" s="23">
        <v>45962</v>
      </c>
      <c r="I1080" s="24">
        <v>6</v>
      </c>
      <c r="J1080" s="22" t="s">
        <v>4041</v>
      </c>
      <c r="K1080" s="25">
        <v>145.41999999999999</v>
      </c>
      <c r="L1080" s="22" t="s">
        <v>57</v>
      </c>
      <c r="M1080" s="26">
        <v>0.7</v>
      </c>
      <c r="N1080" s="22" t="s">
        <v>243</v>
      </c>
      <c r="O1080" s="22" t="s">
        <v>60</v>
      </c>
      <c r="P1080" s="25">
        <v>101.79</v>
      </c>
      <c r="Q1080" s="25">
        <v>101.79</v>
      </c>
      <c r="R1080" s="25">
        <v>101.79</v>
      </c>
    </row>
    <row r="1081" spans="1:18" s="22" customFormat="1" x14ac:dyDescent="0.25">
      <c r="A1081" s="22">
        <v>2028540191</v>
      </c>
      <c r="B1081" s="22" t="s">
        <v>3383</v>
      </c>
      <c r="C1081" s="22" t="s">
        <v>228</v>
      </c>
      <c r="D1081" s="22" t="s">
        <v>4047</v>
      </c>
      <c r="E1081" s="22">
        <v>7470776</v>
      </c>
      <c r="F1081" s="22" t="s">
        <v>2415</v>
      </c>
      <c r="G1081" s="23">
        <v>45778</v>
      </c>
      <c r="H1081" s="23">
        <v>45962</v>
      </c>
      <c r="I1081" s="24">
        <v>6</v>
      </c>
      <c r="J1081" s="22" t="s">
        <v>4041</v>
      </c>
      <c r="K1081" s="25">
        <v>148.27000000000001</v>
      </c>
      <c r="L1081" s="22" t="s">
        <v>57</v>
      </c>
      <c r="M1081" s="26">
        <v>0.7</v>
      </c>
      <c r="N1081" s="22" t="s">
        <v>243</v>
      </c>
      <c r="O1081" s="22" t="s">
        <v>60</v>
      </c>
      <c r="P1081" s="25">
        <v>103.79</v>
      </c>
      <c r="Q1081" s="25">
        <v>103.79</v>
      </c>
      <c r="R1081" s="25">
        <v>103.79</v>
      </c>
    </row>
    <row r="1082" spans="1:18" s="22" customFormat="1" x14ac:dyDescent="0.25">
      <c r="A1082" s="22">
        <v>2028650356</v>
      </c>
      <c r="B1082" s="22" t="s">
        <v>3404</v>
      </c>
      <c r="C1082" s="22" t="s">
        <v>278</v>
      </c>
      <c r="D1082" s="22" t="s">
        <v>4047</v>
      </c>
      <c r="E1082" s="22">
        <v>8977234</v>
      </c>
      <c r="F1082" s="22" t="s">
        <v>2395</v>
      </c>
      <c r="G1082" s="23">
        <v>45778</v>
      </c>
      <c r="H1082" s="23">
        <v>45962</v>
      </c>
      <c r="I1082" s="24">
        <v>6</v>
      </c>
      <c r="J1082" s="22" t="s">
        <v>4041</v>
      </c>
      <c r="K1082" s="25">
        <v>161.63</v>
      </c>
      <c r="L1082" s="22" t="s">
        <v>57</v>
      </c>
      <c r="M1082" s="26">
        <v>0.7</v>
      </c>
      <c r="N1082" s="22" t="s">
        <v>243</v>
      </c>
      <c r="O1082" s="22" t="s">
        <v>60</v>
      </c>
      <c r="P1082" s="25">
        <v>113.14</v>
      </c>
      <c r="Q1082" s="25">
        <v>113.14</v>
      </c>
      <c r="R1082" s="25">
        <v>113.14</v>
      </c>
    </row>
    <row r="1083" spans="1:18" s="22" customFormat="1" x14ac:dyDescent="0.25">
      <c r="A1083" s="22">
        <v>2028577744</v>
      </c>
      <c r="B1083" s="22" t="s">
        <v>3394</v>
      </c>
      <c r="C1083" s="22" t="s">
        <v>228</v>
      </c>
      <c r="D1083" s="22" t="s">
        <v>4047</v>
      </c>
      <c r="E1083" s="22">
        <v>8977234</v>
      </c>
      <c r="F1083" s="22" t="s">
        <v>2395</v>
      </c>
      <c r="G1083" s="23">
        <v>45778</v>
      </c>
      <c r="H1083" s="23">
        <v>45962</v>
      </c>
      <c r="I1083" s="24">
        <v>6</v>
      </c>
      <c r="J1083" s="22" t="s">
        <v>4041</v>
      </c>
      <c r="K1083" s="25">
        <v>177.79</v>
      </c>
      <c r="L1083" s="22" t="s">
        <v>57</v>
      </c>
      <c r="M1083" s="26">
        <v>0.7</v>
      </c>
      <c r="N1083" s="22" t="s">
        <v>243</v>
      </c>
      <c r="O1083" s="22" t="s">
        <v>60</v>
      </c>
      <c r="P1083" s="25">
        <v>124.45</v>
      </c>
      <c r="Q1083" s="25">
        <v>124.45</v>
      </c>
      <c r="R1083" s="25">
        <v>124.45</v>
      </c>
    </row>
    <row r="1084" spans="1:18" s="22" customFormat="1" x14ac:dyDescent="0.25">
      <c r="A1084" s="22">
        <v>2028570612</v>
      </c>
      <c r="B1084" s="22" t="s">
        <v>3391</v>
      </c>
      <c r="C1084" s="22" t="s">
        <v>203</v>
      </c>
      <c r="D1084" s="22" t="s">
        <v>4047</v>
      </c>
      <c r="E1084" s="22">
        <v>1706194</v>
      </c>
      <c r="F1084" s="22" t="s">
        <v>4009</v>
      </c>
      <c r="G1084" s="23">
        <v>45778</v>
      </c>
      <c r="H1084" s="23">
        <v>45962</v>
      </c>
      <c r="I1084" s="24">
        <v>6</v>
      </c>
      <c r="J1084" s="22" t="s">
        <v>4041</v>
      </c>
      <c r="K1084" s="25">
        <v>202.28</v>
      </c>
      <c r="L1084" s="22" t="s">
        <v>57</v>
      </c>
      <c r="M1084" s="26">
        <v>0.7</v>
      </c>
      <c r="N1084" s="22" t="s">
        <v>243</v>
      </c>
      <c r="O1084" s="22" t="s">
        <v>60</v>
      </c>
      <c r="P1084" s="25">
        <v>141.6</v>
      </c>
      <c r="Q1084" s="25">
        <v>141.6</v>
      </c>
      <c r="R1084" s="25">
        <v>141.6</v>
      </c>
    </row>
    <row r="1085" spans="1:18" s="22" customFormat="1" x14ac:dyDescent="0.25">
      <c r="A1085" s="22">
        <v>2028164500</v>
      </c>
      <c r="B1085" s="22" t="s">
        <v>2820</v>
      </c>
      <c r="C1085" s="22" t="s">
        <v>228</v>
      </c>
      <c r="D1085" s="22" t="s">
        <v>4047</v>
      </c>
      <c r="E1085" s="22">
        <v>7146581</v>
      </c>
      <c r="F1085" s="22" t="s">
        <v>4017</v>
      </c>
      <c r="G1085" s="23">
        <v>45778</v>
      </c>
      <c r="H1085" s="23">
        <v>45962</v>
      </c>
      <c r="I1085" s="24">
        <v>6</v>
      </c>
      <c r="J1085" s="22" t="s">
        <v>4041</v>
      </c>
      <c r="K1085" s="25">
        <v>211.12</v>
      </c>
      <c r="L1085" s="22" t="s">
        <v>57</v>
      </c>
      <c r="M1085" s="26">
        <v>0.7</v>
      </c>
      <c r="N1085" s="22" t="s">
        <v>243</v>
      </c>
      <c r="O1085" s="22" t="s">
        <v>60</v>
      </c>
      <c r="P1085" s="25">
        <v>147.78</v>
      </c>
      <c r="Q1085" s="25">
        <v>147.78</v>
      </c>
      <c r="R1085" s="25">
        <v>147.78</v>
      </c>
    </row>
    <row r="1086" spans="1:18" s="22" customFormat="1" x14ac:dyDescent="0.25">
      <c r="A1086" s="22">
        <v>2028556288</v>
      </c>
      <c r="B1086" s="22" t="s">
        <v>3388</v>
      </c>
      <c r="C1086" s="22" t="s">
        <v>228</v>
      </c>
      <c r="D1086" s="22" t="s">
        <v>4047</v>
      </c>
      <c r="E1086" s="22">
        <v>8814784</v>
      </c>
      <c r="F1086" s="22" t="s">
        <v>4011</v>
      </c>
      <c r="G1086" s="23">
        <v>45778</v>
      </c>
      <c r="H1086" s="23">
        <v>45962</v>
      </c>
      <c r="I1086" s="24">
        <v>6</v>
      </c>
      <c r="J1086" s="22" t="s">
        <v>4041</v>
      </c>
      <c r="K1086" s="25">
        <v>230.03</v>
      </c>
      <c r="L1086" s="22" t="s">
        <v>57</v>
      </c>
      <c r="M1086" s="26">
        <v>0.7</v>
      </c>
      <c r="N1086" s="22" t="s">
        <v>243</v>
      </c>
      <c r="O1086" s="22" t="s">
        <v>60</v>
      </c>
      <c r="P1086" s="25">
        <v>161.02000000000001</v>
      </c>
      <c r="Q1086" s="25">
        <v>161.02000000000001</v>
      </c>
      <c r="R1086" s="25">
        <v>161.02000000000001</v>
      </c>
    </row>
    <row r="1087" spans="1:18" s="22" customFormat="1" x14ac:dyDescent="0.25">
      <c r="A1087" s="22">
        <v>2028326670</v>
      </c>
      <c r="B1087" s="22" t="s">
        <v>2835</v>
      </c>
      <c r="C1087" s="22" t="s">
        <v>203</v>
      </c>
      <c r="D1087" s="22" t="s">
        <v>4047</v>
      </c>
      <c r="E1087" s="22">
        <v>16633294</v>
      </c>
      <c r="F1087" s="22" t="s">
        <v>2399</v>
      </c>
      <c r="G1087" s="23">
        <v>45778</v>
      </c>
      <c r="H1087" s="23">
        <v>45962</v>
      </c>
      <c r="I1087" s="24">
        <v>6</v>
      </c>
      <c r="J1087" s="22" t="s">
        <v>4041</v>
      </c>
      <c r="K1087" s="25">
        <v>241.09</v>
      </c>
      <c r="L1087" s="22" t="s">
        <v>57</v>
      </c>
      <c r="M1087" s="26">
        <v>0.7</v>
      </c>
      <c r="N1087" s="22" t="s">
        <v>243</v>
      </c>
      <c r="O1087" s="22" t="s">
        <v>60</v>
      </c>
      <c r="P1087" s="25">
        <v>168.76</v>
      </c>
      <c r="Q1087" s="25">
        <v>168.76</v>
      </c>
      <c r="R1087" s="25">
        <v>168.76</v>
      </c>
    </row>
    <row r="1088" spans="1:18" s="22" customFormat="1" x14ac:dyDescent="0.25">
      <c r="A1088" s="22">
        <v>2028286377</v>
      </c>
      <c r="B1088" s="22" t="s">
        <v>2829</v>
      </c>
      <c r="C1088" s="22" t="s">
        <v>228</v>
      </c>
      <c r="D1088" s="22" t="s">
        <v>4044</v>
      </c>
      <c r="E1088" s="22">
        <v>19200754</v>
      </c>
      <c r="F1088" s="22" t="s">
        <v>2405</v>
      </c>
      <c r="G1088" s="23">
        <v>45755</v>
      </c>
      <c r="H1088" s="23">
        <v>45938</v>
      </c>
      <c r="I1088" s="24">
        <v>6</v>
      </c>
      <c r="J1088" s="22" t="s">
        <v>4041</v>
      </c>
      <c r="K1088" s="25">
        <v>-147.41</v>
      </c>
      <c r="L1088" s="22" t="s">
        <v>57</v>
      </c>
      <c r="M1088" s="27">
        <v>0.375</v>
      </c>
      <c r="N1088" s="22" t="s">
        <v>243</v>
      </c>
      <c r="O1088" s="22" t="s">
        <v>60</v>
      </c>
      <c r="P1088" s="25">
        <v>-55.28</v>
      </c>
      <c r="Q1088" s="25">
        <v>-55.28</v>
      </c>
      <c r="R1088" s="25">
        <v>-55.28</v>
      </c>
    </row>
    <row r="1089" spans="1:18" s="22" customFormat="1" x14ac:dyDescent="0.25">
      <c r="A1089" s="22">
        <v>2028286377</v>
      </c>
      <c r="B1089" s="22" t="s">
        <v>2829</v>
      </c>
      <c r="C1089" s="22" t="s">
        <v>228</v>
      </c>
      <c r="D1089" s="22" t="s">
        <v>4044</v>
      </c>
      <c r="E1089" s="22">
        <v>19200754</v>
      </c>
      <c r="F1089" s="22" t="s">
        <v>2405</v>
      </c>
      <c r="G1089" s="23">
        <v>45755</v>
      </c>
      <c r="H1089" s="23">
        <v>45938</v>
      </c>
      <c r="I1089" s="24">
        <v>6</v>
      </c>
      <c r="J1089" s="22" t="s">
        <v>4041</v>
      </c>
      <c r="K1089" s="25">
        <v>-147.41</v>
      </c>
      <c r="L1089" s="22" t="s">
        <v>57</v>
      </c>
      <c r="M1089" s="27">
        <v>0.375</v>
      </c>
      <c r="N1089" s="22" t="s">
        <v>243</v>
      </c>
      <c r="O1089" s="22" t="s">
        <v>60</v>
      </c>
      <c r="P1089" s="25">
        <v>-55.28</v>
      </c>
      <c r="Q1089" s="25">
        <v>-55.28</v>
      </c>
      <c r="R1089" s="25">
        <v>-55.28</v>
      </c>
    </row>
    <row r="1090" spans="1:18" s="22" customFormat="1" x14ac:dyDescent="0.25">
      <c r="A1090" s="22">
        <v>2027206190</v>
      </c>
      <c r="B1090" s="22" t="s">
        <v>3631</v>
      </c>
      <c r="C1090" s="22" t="s">
        <v>228</v>
      </c>
      <c r="D1090" s="22" t="s">
        <v>4044</v>
      </c>
      <c r="E1090" s="22">
        <v>8405446</v>
      </c>
      <c r="F1090" s="22" t="s">
        <v>2400</v>
      </c>
      <c r="G1090" s="23">
        <v>45748</v>
      </c>
      <c r="H1090" s="23">
        <v>45931</v>
      </c>
      <c r="I1090" s="24">
        <v>6</v>
      </c>
      <c r="J1090" s="22" t="s">
        <v>4041</v>
      </c>
      <c r="K1090" s="25">
        <v>-10.98</v>
      </c>
      <c r="L1090" s="22" t="s">
        <v>57</v>
      </c>
      <c r="M1090" s="27">
        <v>0.375</v>
      </c>
      <c r="N1090" s="22" t="s">
        <v>243</v>
      </c>
      <c r="O1090" s="22" t="s">
        <v>60</v>
      </c>
      <c r="P1090" s="25">
        <v>-4.12</v>
      </c>
      <c r="Q1090" s="25">
        <v>-4.12</v>
      </c>
      <c r="R1090" s="25">
        <v>-4.12</v>
      </c>
    </row>
    <row r="1091" spans="1:18" s="22" customFormat="1" x14ac:dyDescent="0.25">
      <c r="A1091" s="22">
        <v>2028694045</v>
      </c>
      <c r="B1091" s="22" t="s">
        <v>3809</v>
      </c>
      <c r="C1091" s="22" t="s">
        <v>120</v>
      </c>
      <c r="D1091" s="22" t="s">
        <v>4044</v>
      </c>
      <c r="E1091" s="22">
        <v>18598357</v>
      </c>
      <c r="F1091" s="22" t="s">
        <v>4035</v>
      </c>
      <c r="G1091" s="23">
        <v>45778</v>
      </c>
      <c r="H1091" s="23">
        <v>45962</v>
      </c>
      <c r="I1091" s="24">
        <v>6</v>
      </c>
      <c r="J1091" s="22" t="s">
        <v>4041</v>
      </c>
      <c r="K1091" s="25">
        <v>32.549999999999997</v>
      </c>
      <c r="L1091" s="22" t="s">
        <v>57</v>
      </c>
      <c r="M1091" s="27">
        <v>9.5000000000000001E-2</v>
      </c>
      <c r="N1091" s="22" t="s">
        <v>243</v>
      </c>
      <c r="O1091" s="22" t="s">
        <v>60</v>
      </c>
      <c r="P1091" s="25">
        <v>3.09</v>
      </c>
      <c r="Q1091" s="25">
        <v>3.09</v>
      </c>
      <c r="R1091" s="25">
        <v>3.09</v>
      </c>
    </row>
    <row r="1092" spans="1:18" s="22" customFormat="1" x14ac:dyDescent="0.25">
      <c r="A1092" s="22">
        <v>2028361882</v>
      </c>
      <c r="B1092" s="22" t="s">
        <v>3368</v>
      </c>
      <c r="C1092" s="22" t="s">
        <v>51</v>
      </c>
      <c r="D1092" s="22" t="s">
        <v>4044</v>
      </c>
      <c r="E1092" s="22">
        <v>17425766</v>
      </c>
      <c r="F1092" s="22" t="s">
        <v>2414</v>
      </c>
      <c r="G1092" s="23">
        <v>45778</v>
      </c>
      <c r="H1092" s="23">
        <v>45962</v>
      </c>
      <c r="I1092" s="24">
        <v>6</v>
      </c>
      <c r="J1092" s="22" t="s">
        <v>4041</v>
      </c>
      <c r="K1092" s="25">
        <v>15.88</v>
      </c>
      <c r="L1092" s="22" t="s">
        <v>57</v>
      </c>
      <c r="M1092" s="27">
        <v>0.375</v>
      </c>
      <c r="N1092" s="22" t="s">
        <v>243</v>
      </c>
      <c r="O1092" s="22" t="s">
        <v>60</v>
      </c>
      <c r="P1092" s="25">
        <v>5.96</v>
      </c>
      <c r="Q1092" s="25">
        <v>5.96</v>
      </c>
      <c r="R1092" s="25">
        <v>5.96</v>
      </c>
    </row>
    <row r="1093" spans="1:18" s="22" customFormat="1" x14ac:dyDescent="0.25">
      <c r="A1093" s="22">
        <v>2028402719</v>
      </c>
      <c r="B1093" s="22" t="s">
        <v>3370</v>
      </c>
      <c r="C1093" s="22" t="s">
        <v>427</v>
      </c>
      <c r="D1093" s="22" t="s">
        <v>4044</v>
      </c>
      <c r="E1093" s="22">
        <v>8977234</v>
      </c>
      <c r="F1093" s="22" t="s">
        <v>2395</v>
      </c>
      <c r="G1093" s="23">
        <v>45778</v>
      </c>
      <c r="H1093" s="23">
        <v>45962</v>
      </c>
      <c r="I1093" s="24">
        <v>6</v>
      </c>
      <c r="J1093" s="22" t="s">
        <v>4041</v>
      </c>
      <c r="K1093" s="25">
        <v>16.03</v>
      </c>
      <c r="L1093" s="22" t="s">
        <v>57</v>
      </c>
      <c r="M1093" s="27">
        <v>0.375</v>
      </c>
      <c r="N1093" s="22" t="s">
        <v>243</v>
      </c>
      <c r="O1093" s="22" t="s">
        <v>60</v>
      </c>
      <c r="P1093" s="25">
        <v>6.01</v>
      </c>
      <c r="Q1093" s="25">
        <v>6.01</v>
      </c>
      <c r="R1093" s="25">
        <v>6.01</v>
      </c>
    </row>
    <row r="1094" spans="1:18" s="22" customFormat="1" x14ac:dyDescent="0.25">
      <c r="A1094" s="22">
        <v>2028349435</v>
      </c>
      <c r="B1094" s="22" t="s">
        <v>2838</v>
      </c>
      <c r="C1094" s="22" t="s">
        <v>278</v>
      </c>
      <c r="D1094" s="22" t="s">
        <v>4044</v>
      </c>
      <c r="E1094" s="22">
        <v>8977234</v>
      </c>
      <c r="F1094" s="22" t="s">
        <v>2395</v>
      </c>
      <c r="G1094" s="23">
        <v>45778</v>
      </c>
      <c r="H1094" s="23">
        <v>45962</v>
      </c>
      <c r="I1094" s="24">
        <v>6</v>
      </c>
      <c r="J1094" s="22" t="s">
        <v>4041</v>
      </c>
      <c r="K1094" s="25">
        <v>18.62</v>
      </c>
      <c r="L1094" s="22" t="s">
        <v>57</v>
      </c>
      <c r="M1094" s="27">
        <v>0.375</v>
      </c>
      <c r="N1094" s="22" t="s">
        <v>243</v>
      </c>
      <c r="O1094" s="22" t="s">
        <v>60</v>
      </c>
      <c r="P1094" s="25">
        <v>6.98</v>
      </c>
      <c r="Q1094" s="25">
        <v>6.98</v>
      </c>
      <c r="R1094" s="25">
        <v>6.98</v>
      </c>
    </row>
    <row r="1095" spans="1:18" s="22" customFormat="1" x14ac:dyDescent="0.25">
      <c r="A1095" s="22">
        <v>2028627544</v>
      </c>
      <c r="B1095" s="22" t="s">
        <v>3399</v>
      </c>
      <c r="C1095" s="22" t="s">
        <v>528</v>
      </c>
      <c r="D1095" s="22" t="s">
        <v>4044</v>
      </c>
      <c r="E1095" s="22">
        <v>8325282</v>
      </c>
      <c r="F1095" s="22" t="s">
        <v>2393</v>
      </c>
      <c r="G1095" s="23">
        <v>45774</v>
      </c>
      <c r="H1095" s="23">
        <v>45957</v>
      </c>
      <c r="I1095" s="24">
        <v>6</v>
      </c>
      <c r="J1095" s="22" t="s">
        <v>4041</v>
      </c>
      <c r="K1095" s="25">
        <v>18.64</v>
      </c>
      <c r="L1095" s="22" t="s">
        <v>57</v>
      </c>
      <c r="M1095" s="27">
        <v>0.375</v>
      </c>
      <c r="N1095" s="22" t="s">
        <v>243</v>
      </c>
      <c r="O1095" s="22" t="s">
        <v>60</v>
      </c>
      <c r="P1095" s="25">
        <v>6.99</v>
      </c>
      <c r="Q1095" s="25">
        <v>6.99</v>
      </c>
      <c r="R1095" s="25">
        <v>6.99</v>
      </c>
    </row>
    <row r="1096" spans="1:18" s="22" customFormat="1" x14ac:dyDescent="0.25">
      <c r="A1096" s="22">
        <v>2028449562</v>
      </c>
      <c r="B1096" s="22" t="s">
        <v>3375</v>
      </c>
      <c r="C1096" s="22" t="s">
        <v>228</v>
      </c>
      <c r="D1096" s="22" t="s">
        <v>4044</v>
      </c>
      <c r="E1096" s="22">
        <v>19586992</v>
      </c>
      <c r="F1096" s="22" t="s">
        <v>4008</v>
      </c>
      <c r="G1096" s="23">
        <v>45778</v>
      </c>
      <c r="H1096" s="23">
        <v>45962</v>
      </c>
      <c r="I1096" s="24">
        <v>6</v>
      </c>
      <c r="J1096" s="22" t="s">
        <v>4041</v>
      </c>
      <c r="K1096" s="25">
        <v>19.14</v>
      </c>
      <c r="L1096" s="22" t="s">
        <v>57</v>
      </c>
      <c r="M1096" s="27">
        <v>0.375</v>
      </c>
      <c r="N1096" s="22" t="s">
        <v>243</v>
      </c>
      <c r="O1096" s="22" t="s">
        <v>60</v>
      </c>
      <c r="P1096" s="25">
        <v>7.18</v>
      </c>
      <c r="Q1096" s="25">
        <v>7.18</v>
      </c>
      <c r="R1096" s="25">
        <v>7.18</v>
      </c>
    </row>
    <row r="1097" spans="1:18" s="22" customFormat="1" x14ac:dyDescent="0.25">
      <c r="A1097" s="22">
        <v>2028466569</v>
      </c>
      <c r="B1097" s="22" t="s">
        <v>2836</v>
      </c>
      <c r="C1097" s="22" t="s">
        <v>228</v>
      </c>
      <c r="D1097" s="22" t="s">
        <v>4044</v>
      </c>
      <c r="E1097" s="22">
        <v>19586992</v>
      </c>
      <c r="F1097" s="22" t="s">
        <v>4008</v>
      </c>
      <c r="G1097" s="23">
        <v>45778</v>
      </c>
      <c r="H1097" s="23">
        <v>45962</v>
      </c>
      <c r="I1097" s="24">
        <v>6</v>
      </c>
      <c r="J1097" s="22" t="s">
        <v>4041</v>
      </c>
      <c r="K1097" s="25">
        <v>22.52</v>
      </c>
      <c r="L1097" s="22" t="s">
        <v>57</v>
      </c>
      <c r="M1097" s="27">
        <v>0.375</v>
      </c>
      <c r="N1097" s="22" t="s">
        <v>243</v>
      </c>
      <c r="O1097" s="22" t="s">
        <v>60</v>
      </c>
      <c r="P1097" s="25">
        <v>8.44</v>
      </c>
      <c r="Q1097" s="25">
        <v>8.44</v>
      </c>
      <c r="R1097" s="25">
        <v>8.44</v>
      </c>
    </row>
    <row r="1098" spans="1:18" s="22" customFormat="1" x14ac:dyDescent="0.25">
      <c r="A1098" s="22">
        <v>2028576735</v>
      </c>
      <c r="B1098" s="22" t="s">
        <v>3805</v>
      </c>
      <c r="C1098" s="22" t="s">
        <v>228</v>
      </c>
      <c r="D1098" s="22" t="s">
        <v>4044</v>
      </c>
      <c r="E1098" s="22">
        <v>18201929</v>
      </c>
      <c r="F1098" s="22" t="s">
        <v>2394</v>
      </c>
      <c r="G1098" s="23">
        <v>45778</v>
      </c>
      <c r="H1098" s="23">
        <v>45962</v>
      </c>
      <c r="I1098" s="24">
        <v>6</v>
      </c>
      <c r="J1098" s="22" t="s">
        <v>4041</v>
      </c>
      <c r="K1098" s="25">
        <v>22.52</v>
      </c>
      <c r="L1098" s="22" t="s">
        <v>57</v>
      </c>
      <c r="M1098" s="27">
        <v>0.375</v>
      </c>
      <c r="N1098" s="22" t="s">
        <v>243</v>
      </c>
      <c r="O1098" s="22" t="s">
        <v>60</v>
      </c>
      <c r="P1098" s="25">
        <v>8.44</v>
      </c>
      <c r="Q1098" s="25">
        <v>8.44</v>
      </c>
      <c r="R1098" s="25">
        <v>8.44</v>
      </c>
    </row>
    <row r="1099" spans="1:18" s="22" customFormat="1" x14ac:dyDescent="0.25">
      <c r="A1099" s="22">
        <v>2028321640</v>
      </c>
      <c r="B1099" s="22" t="s">
        <v>2831</v>
      </c>
      <c r="C1099" s="22" t="s">
        <v>164</v>
      </c>
      <c r="D1099" s="22" t="s">
        <v>4044</v>
      </c>
      <c r="E1099" s="22">
        <v>17094718</v>
      </c>
      <c r="F1099" s="22" t="s">
        <v>2416</v>
      </c>
      <c r="G1099" s="23">
        <v>45778</v>
      </c>
      <c r="H1099" s="23">
        <v>45962</v>
      </c>
      <c r="I1099" s="24">
        <v>6</v>
      </c>
      <c r="J1099" s="22" t="s">
        <v>4041</v>
      </c>
      <c r="K1099" s="25">
        <v>23.62</v>
      </c>
      <c r="L1099" s="22" t="s">
        <v>57</v>
      </c>
      <c r="M1099" s="27">
        <v>0.375</v>
      </c>
      <c r="N1099" s="22" t="s">
        <v>243</v>
      </c>
      <c r="O1099" s="22" t="s">
        <v>60</v>
      </c>
      <c r="P1099" s="25">
        <v>8.86</v>
      </c>
      <c r="Q1099" s="25">
        <v>8.86</v>
      </c>
      <c r="R1099" s="25">
        <v>8.86</v>
      </c>
    </row>
    <row r="1100" spans="1:18" s="22" customFormat="1" x14ac:dyDescent="0.25">
      <c r="A1100" s="22">
        <v>2028645329</v>
      </c>
      <c r="B1100" s="22" t="s">
        <v>3402</v>
      </c>
      <c r="C1100" s="22" t="s">
        <v>125</v>
      </c>
      <c r="D1100" s="22" t="s">
        <v>4044</v>
      </c>
      <c r="E1100" s="22">
        <v>21421111</v>
      </c>
      <c r="F1100" s="22" t="s">
        <v>2421</v>
      </c>
      <c r="G1100" s="23">
        <v>45776</v>
      </c>
      <c r="H1100" s="23">
        <v>45959</v>
      </c>
      <c r="I1100" s="24">
        <v>6</v>
      </c>
      <c r="J1100" s="22" t="s">
        <v>4041</v>
      </c>
      <c r="K1100" s="25">
        <v>24.54</v>
      </c>
      <c r="L1100" s="22" t="s">
        <v>57</v>
      </c>
      <c r="M1100" s="27">
        <v>0.375</v>
      </c>
      <c r="N1100" s="22" t="s">
        <v>243</v>
      </c>
      <c r="O1100" s="22" t="s">
        <v>60</v>
      </c>
      <c r="P1100" s="25">
        <v>9.1999999999999993</v>
      </c>
      <c r="Q1100" s="25">
        <v>9.1999999999999993</v>
      </c>
      <c r="R1100" s="25">
        <v>9.1999999999999993</v>
      </c>
    </row>
    <row r="1101" spans="1:18" s="22" customFormat="1" x14ac:dyDescent="0.25">
      <c r="A1101" s="22">
        <v>2028697231</v>
      </c>
      <c r="B1101" s="22" t="s">
        <v>3422</v>
      </c>
      <c r="C1101" s="22" t="s">
        <v>398</v>
      </c>
      <c r="D1101" s="22" t="s">
        <v>4044</v>
      </c>
      <c r="E1101" s="22">
        <v>16865615</v>
      </c>
      <c r="F1101" s="22" t="s">
        <v>2397</v>
      </c>
      <c r="G1101" s="23">
        <v>45778</v>
      </c>
      <c r="H1101" s="23">
        <v>45962</v>
      </c>
      <c r="I1101" s="24">
        <v>6</v>
      </c>
      <c r="J1101" s="22" t="s">
        <v>4041</v>
      </c>
      <c r="K1101" s="25">
        <v>29.18</v>
      </c>
      <c r="L1101" s="22" t="s">
        <v>57</v>
      </c>
      <c r="M1101" s="27">
        <v>0.375</v>
      </c>
      <c r="N1101" s="22" t="s">
        <v>243</v>
      </c>
      <c r="O1101" s="22" t="s">
        <v>60</v>
      </c>
      <c r="P1101" s="25">
        <v>10.94</v>
      </c>
      <c r="Q1101" s="25">
        <v>10.94</v>
      </c>
      <c r="R1101" s="25">
        <v>10.94</v>
      </c>
    </row>
    <row r="1102" spans="1:18" s="22" customFormat="1" x14ac:dyDescent="0.25">
      <c r="A1102" s="22">
        <v>2028643492</v>
      </c>
      <c r="B1102" s="22" t="s">
        <v>3806</v>
      </c>
      <c r="C1102" s="22" t="s">
        <v>278</v>
      </c>
      <c r="D1102" s="22" t="s">
        <v>4044</v>
      </c>
      <c r="E1102" s="22">
        <v>21421111</v>
      </c>
      <c r="F1102" s="22" t="s">
        <v>2421</v>
      </c>
      <c r="G1102" s="23">
        <v>45776</v>
      </c>
      <c r="H1102" s="23">
        <v>45959</v>
      </c>
      <c r="I1102" s="24">
        <v>6</v>
      </c>
      <c r="J1102" s="22" t="s">
        <v>4041</v>
      </c>
      <c r="K1102" s="25">
        <v>31.91</v>
      </c>
      <c r="L1102" s="22" t="s">
        <v>57</v>
      </c>
      <c r="M1102" s="27">
        <v>0.375</v>
      </c>
      <c r="N1102" s="22" t="s">
        <v>243</v>
      </c>
      <c r="O1102" s="22" t="s">
        <v>60</v>
      </c>
      <c r="P1102" s="25">
        <v>11.97</v>
      </c>
      <c r="Q1102" s="25">
        <v>11.97</v>
      </c>
      <c r="R1102" s="25">
        <v>11.97</v>
      </c>
    </row>
    <row r="1103" spans="1:18" s="22" customFormat="1" x14ac:dyDescent="0.25">
      <c r="A1103" s="22">
        <v>2028382291</v>
      </c>
      <c r="B1103" s="22" t="s">
        <v>3369</v>
      </c>
      <c r="C1103" s="22" t="s">
        <v>228</v>
      </c>
      <c r="D1103" s="22" t="s">
        <v>4044</v>
      </c>
      <c r="E1103" s="22">
        <v>17126004</v>
      </c>
      <c r="F1103" s="22" t="s">
        <v>4010</v>
      </c>
      <c r="G1103" s="23">
        <v>45778</v>
      </c>
      <c r="H1103" s="23">
        <v>45962</v>
      </c>
      <c r="I1103" s="24">
        <v>6</v>
      </c>
      <c r="J1103" s="22" t="s">
        <v>4041</v>
      </c>
      <c r="K1103" s="25">
        <v>35.29</v>
      </c>
      <c r="L1103" s="22" t="s">
        <v>57</v>
      </c>
      <c r="M1103" s="27">
        <v>0.375</v>
      </c>
      <c r="N1103" s="22" t="s">
        <v>243</v>
      </c>
      <c r="O1103" s="22" t="s">
        <v>60</v>
      </c>
      <c r="P1103" s="25">
        <v>13.23</v>
      </c>
      <c r="Q1103" s="25">
        <v>13.23</v>
      </c>
      <c r="R1103" s="25">
        <v>13.23</v>
      </c>
    </row>
    <row r="1104" spans="1:18" s="22" customFormat="1" x14ac:dyDescent="0.25">
      <c r="A1104" s="22">
        <v>2028669117</v>
      </c>
      <c r="B1104" s="22" t="s">
        <v>3412</v>
      </c>
      <c r="C1104" s="22" t="s">
        <v>203</v>
      </c>
      <c r="D1104" s="22" t="s">
        <v>4044</v>
      </c>
      <c r="E1104" s="22">
        <v>1706194</v>
      </c>
      <c r="F1104" s="22" t="s">
        <v>4009</v>
      </c>
      <c r="G1104" s="23">
        <v>45778</v>
      </c>
      <c r="H1104" s="23">
        <v>45962</v>
      </c>
      <c r="I1104" s="24">
        <v>6</v>
      </c>
      <c r="J1104" s="22" t="s">
        <v>4041</v>
      </c>
      <c r="K1104" s="25">
        <v>35.6</v>
      </c>
      <c r="L1104" s="22" t="s">
        <v>57</v>
      </c>
      <c r="M1104" s="27">
        <v>0.375</v>
      </c>
      <c r="N1104" s="22" t="s">
        <v>243</v>
      </c>
      <c r="O1104" s="22" t="s">
        <v>60</v>
      </c>
      <c r="P1104" s="25">
        <v>13.35</v>
      </c>
      <c r="Q1104" s="25">
        <v>13.35</v>
      </c>
      <c r="R1104" s="25">
        <v>13.35</v>
      </c>
    </row>
    <row r="1105" spans="1:18" s="22" customFormat="1" x14ac:dyDescent="0.25">
      <c r="A1105" s="22">
        <v>2028590497</v>
      </c>
      <c r="B1105" s="22" t="s">
        <v>3395</v>
      </c>
      <c r="C1105" s="22" t="s">
        <v>228</v>
      </c>
      <c r="D1105" s="22" t="s">
        <v>4044</v>
      </c>
      <c r="E1105" s="22">
        <v>7146581</v>
      </c>
      <c r="F1105" s="22" t="s">
        <v>4017</v>
      </c>
      <c r="G1105" s="23">
        <v>45778</v>
      </c>
      <c r="H1105" s="23">
        <v>45962</v>
      </c>
      <c r="I1105" s="24">
        <v>6</v>
      </c>
      <c r="J1105" s="22" t="s">
        <v>4041</v>
      </c>
      <c r="K1105" s="25">
        <v>43.36</v>
      </c>
      <c r="L1105" s="22" t="s">
        <v>57</v>
      </c>
      <c r="M1105" s="27">
        <v>0.375</v>
      </c>
      <c r="N1105" s="22" t="s">
        <v>243</v>
      </c>
      <c r="O1105" s="22" t="s">
        <v>60</v>
      </c>
      <c r="P1105" s="25">
        <v>16.260000000000002</v>
      </c>
      <c r="Q1105" s="25">
        <v>16.260000000000002</v>
      </c>
      <c r="R1105" s="25">
        <v>16.260000000000002</v>
      </c>
    </row>
    <row r="1106" spans="1:18" s="22" customFormat="1" x14ac:dyDescent="0.25">
      <c r="A1106" s="22">
        <v>2028590856</v>
      </c>
      <c r="B1106" s="22" t="s">
        <v>3396</v>
      </c>
      <c r="C1106" s="22" t="s">
        <v>228</v>
      </c>
      <c r="D1106" s="22" t="s">
        <v>4044</v>
      </c>
      <c r="E1106" s="22">
        <v>7146581</v>
      </c>
      <c r="F1106" s="22" t="s">
        <v>4017</v>
      </c>
      <c r="G1106" s="23">
        <v>45778</v>
      </c>
      <c r="H1106" s="23">
        <v>45962</v>
      </c>
      <c r="I1106" s="24">
        <v>6</v>
      </c>
      <c r="J1106" s="22" t="s">
        <v>4041</v>
      </c>
      <c r="K1106" s="25">
        <v>43.36</v>
      </c>
      <c r="L1106" s="22" t="s">
        <v>57</v>
      </c>
      <c r="M1106" s="27">
        <v>0.375</v>
      </c>
      <c r="N1106" s="22" t="s">
        <v>243</v>
      </c>
      <c r="O1106" s="22" t="s">
        <v>60</v>
      </c>
      <c r="P1106" s="25">
        <v>16.260000000000002</v>
      </c>
      <c r="Q1106" s="25">
        <v>16.260000000000002</v>
      </c>
      <c r="R1106" s="25">
        <v>16.260000000000002</v>
      </c>
    </row>
    <row r="1107" spans="1:18" s="22" customFormat="1" x14ac:dyDescent="0.25">
      <c r="A1107" s="22">
        <v>2028659852</v>
      </c>
      <c r="B1107" s="22" t="s">
        <v>3808</v>
      </c>
      <c r="C1107" s="22" t="s">
        <v>528</v>
      </c>
      <c r="D1107" s="22" t="s">
        <v>4044</v>
      </c>
      <c r="E1107" s="22">
        <v>20490188</v>
      </c>
      <c r="F1107" s="22" t="s">
        <v>4031</v>
      </c>
      <c r="G1107" s="23">
        <v>45778</v>
      </c>
      <c r="H1107" s="23">
        <v>45962</v>
      </c>
      <c r="I1107" s="24">
        <v>6</v>
      </c>
      <c r="J1107" s="22" t="s">
        <v>4041</v>
      </c>
      <c r="K1107" s="25">
        <v>47.42</v>
      </c>
      <c r="L1107" s="22" t="s">
        <v>57</v>
      </c>
      <c r="M1107" s="27">
        <v>0.375</v>
      </c>
      <c r="N1107" s="22" t="s">
        <v>243</v>
      </c>
      <c r="O1107" s="22" t="s">
        <v>60</v>
      </c>
      <c r="P1107" s="25">
        <v>17.78</v>
      </c>
      <c r="Q1107" s="25">
        <v>17.78</v>
      </c>
      <c r="R1107" s="25">
        <v>17.78</v>
      </c>
    </row>
    <row r="1108" spans="1:18" s="22" customFormat="1" x14ac:dyDescent="0.25">
      <c r="A1108" s="22">
        <v>2028710687</v>
      </c>
      <c r="B1108" s="22" t="s">
        <v>3810</v>
      </c>
      <c r="C1108" s="22" t="s">
        <v>51</v>
      </c>
      <c r="D1108" s="22" t="s">
        <v>4044</v>
      </c>
      <c r="E1108" s="22" t="s">
        <v>4056</v>
      </c>
      <c r="F1108" s="22" t="s">
        <v>3999</v>
      </c>
      <c r="G1108" s="23">
        <v>45779</v>
      </c>
      <c r="H1108" s="23">
        <v>45963</v>
      </c>
      <c r="I1108" s="24">
        <v>6</v>
      </c>
      <c r="J1108" s="22" t="s">
        <v>4041</v>
      </c>
      <c r="K1108" s="25">
        <v>49.98</v>
      </c>
      <c r="L1108" s="22" t="s">
        <v>57</v>
      </c>
      <c r="M1108" s="27">
        <v>0.375</v>
      </c>
      <c r="N1108" s="22" t="s">
        <v>243</v>
      </c>
      <c r="O1108" s="22" t="s">
        <v>60</v>
      </c>
      <c r="P1108" s="25">
        <v>18.739999999999998</v>
      </c>
      <c r="Q1108" s="25">
        <v>18.739999999999998</v>
      </c>
      <c r="R1108" s="25">
        <v>18.739999999999998</v>
      </c>
    </row>
    <row r="1109" spans="1:18" s="22" customFormat="1" x14ac:dyDescent="0.25">
      <c r="A1109" s="22">
        <v>2028518225</v>
      </c>
      <c r="B1109" s="22" t="s">
        <v>3381</v>
      </c>
      <c r="C1109" s="22" t="s">
        <v>252</v>
      </c>
      <c r="D1109" s="22" t="s">
        <v>4044</v>
      </c>
      <c r="E1109" s="22">
        <v>8977234</v>
      </c>
      <c r="F1109" s="22" t="s">
        <v>2395</v>
      </c>
      <c r="G1109" s="23">
        <v>45778</v>
      </c>
      <c r="H1109" s="23">
        <v>45962</v>
      </c>
      <c r="I1109" s="24">
        <v>6</v>
      </c>
      <c r="J1109" s="22" t="s">
        <v>4041</v>
      </c>
      <c r="K1109" s="25">
        <v>50.07</v>
      </c>
      <c r="L1109" s="22" t="s">
        <v>57</v>
      </c>
      <c r="M1109" s="27">
        <v>0.375</v>
      </c>
      <c r="N1109" s="22" t="s">
        <v>243</v>
      </c>
      <c r="O1109" s="22" t="s">
        <v>60</v>
      </c>
      <c r="P1109" s="25">
        <v>18.78</v>
      </c>
      <c r="Q1109" s="25">
        <v>18.78</v>
      </c>
      <c r="R1109" s="25">
        <v>18.78</v>
      </c>
    </row>
    <row r="1110" spans="1:18" s="22" customFormat="1" x14ac:dyDescent="0.25">
      <c r="A1110" s="22">
        <v>2028752993</v>
      </c>
      <c r="B1110" s="22" t="s">
        <v>3426</v>
      </c>
      <c r="C1110" s="22" t="s">
        <v>76</v>
      </c>
      <c r="D1110" s="22" t="s">
        <v>4044</v>
      </c>
      <c r="E1110" s="22">
        <v>21421111</v>
      </c>
      <c r="F1110" s="22" t="s">
        <v>2421</v>
      </c>
      <c r="G1110" s="23">
        <v>45780</v>
      </c>
      <c r="H1110" s="23">
        <v>45964</v>
      </c>
      <c r="I1110" s="24">
        <v>6</v>
      </c>
      <c r="J1110" s="22" t="s">
        <v>4041</v>
      </c>
      <c r="K1110" s="25">
        <v>54.74</v>
      </c>
      <c r="L1110" s="22" t="s">
        <v>57</v>
      </c>
      <c r="M1110" s="27">
        <v>0.375</v>
      </c>
      <c r="N1110" s="22" t="s">
        <v>243</v>
      </c>
      <c r="O1110" s="22" t="s">
        <v>60</v>
      </c>
      <c r="P1110" s="25">
        <v>20.53</v>
      </c>
      <c r="Q1110" s="25">
        <v>20.53</v>
      </c>
      <c r="R1110" s="25">
        <v>20.53</v>
      </c>
    </row>
    <row r="1111" spans="1:18" s="22" customFormat="1" x14ac:dyDescent="0.25">
      <c r="A1111" s="22">
        <v>2028253025</v>
      </c>
      <c r="B1111" s="22" t="s">
        <v>3801</v>
      </c>
      <c r="C1111" s="22" t="s">
        <v>228</v>
      </c>
      <c r="D1111" s="22" t="s">
        <v>4044</v>
      </c>
      <c r="E1111" s="22">
        <v>7470776</v>
      </c>
      <c r="F1111" s="22" t="s">
        <v>2415</v>
      </c>
      <c r="G1111" s="23">
        <v>45778</v>
      </c>
      <c r="H1111" s="23">
        <v>45962</v>
      </c>
      <c r="I1111" s="24">
        <v>6</v>
      </c>
      <c r="J1111" s="22" t="s">
        <v>4041</v>
      </c>
      <c r="K1111" s="25">
        <v>57.19</v>
      </c>
      <c r="L1111" s="22" t="s">
        <v>57</v>
      </c>
      <c r="M1111" s="27">
        <v>0.375</v>
      </c>
      <c r="N1111" s="22" t="s">
        <v>243</v>
      </c>
      <c r="O1111" s="22" t="s">
        <v>60</v>
      </c>
      <c r="P1111" s="25">
        <v>21.45</v>
      </c>
      <c r="Q1111" s="25">
        <v>21.45</v>
      </c>
      <c r="R1111" s="25">
        <v>21.45</v>
      </c>
    </row>
    <row r="1112" spans="1:18" s="22" customFormat="1" x14ac:dyDescent="0.25">
      <c r="A1112" s="22">
        <v>2028170131</v>
      </c>
      <c r="B1112" s="22" t="s">
        <v>2822</v>
      </c>
      <c r="C1112" s="22" t="s">
        <v>228</v>
      </c>
      <c r="D1112" s="22" t="s">
        <v>4044</v>
      </c>
      <c r="E1112" s="22">
        <v>18201929</v>
      </c>
      <c r="F1112" s="22" t="s">
        <v>2394</v>
      </c>
      <c r="G1112" s="23">
        <v>45778</v>
      </c>
      <c r="H1112" s="23">
        <v>45962</v>
      </c>
      <c r="I1112" s="24">
        <v>6</v>
      </c>
      <c r="J1112" s="22" t="s">
        <v>4041</v>
      </c>
      <c r="K1112" s="25">
        <v>57.19</v>
      </c>
      <c r="L1112" s="22" t="s">
        <v>57</v>
      </c>
      <c r="M1112" s="27">
        <v>0.375</v>
      </c>
      <c r="N1112" s="22" t="s">
        <v>243</v>
      </c>
      <c r="O1112" s="22" t="s">
        <v>60</v>
      </c>
      <c r="P1112" s="25">
        <v>21.45</v>
      </c>
      <c r="Q1112" s="25">
        <v>21.45</v>
      </c>
      <c r="R1112" s="25">
        <v>21.45</v>
      </c>
    </row>
    <row r="1113" spans="1:18" s="22" customFormat="1" x14ac:dyDescent="0.25">
      <c r="A1113" s="22">
        <v>2028323884</v>
      </c>
      <c r="B1113" s="22" t="s">
        <v>2833</v>
      </c>
      <c r="C1113" s="22" t="s">
        <v>228</v>
      </c>
      <c r="D1113" s="22" t="s">
        <v>4044</v>
      </c>
      <c r="E1113" s="22">
        <v>18201929</v>
      </c>
      <c r="F1113" s="22" t="s">
        <v>2394</v>
      </c>
      <c r="G1113" s="23">
        <v>45778</v>
      </c>
      <c r="H1113" s="23">
        <v>45962</v>
      </c>
      <c r="I1113" s="24">
        <v>6</v>
      </c>
      <c r="J1113" s="22" t="s">
        <v>4041</v>
      </c>
      <c r="K1113" s="25">
        <v>57.19</v>
      </c>
      <c r="L1113" s="22" t="s">
        <v>57</v>
      </c>
      <c r="M1113" s="27">
        <v>0.375</v>
      </c>
      <c r="N1113" s="22" t="s">
        <v>243</v>
      </c>
      <c r="O1113" s="22" t="s">
        <v>60</v>
      </c>
      <c r="P1113" s="25">
        <v>21.45</v>
      </c>
      <c r="Q1113" s="25">
        <v>21.45</v>
      </c>
      <c r="R1113" s="25">
        <v>21.45</v>
      </c>
    </row>
    <row r="1114" spans="1:18" s="22" customFormat="1" x14ac:dyDescent="0.25">
      <c r="A1114" s="22">
        <v>2028549719</v>
      </c>
      <c r="B1114" s="22" t="s">
        <v>3384</v>
      </c>
      <c r="C1114" s="22" t="s">
        <v>228</v>
      </c>
      <c r="D1114" s="22" t="s">
        <v>4044</v>
      </c>
      <c r="E1114" s="22">
        <v>18201929</v>
      </c>
      <c r="F1114" s="22" t="s">
        <v>2394</v>
      </c>
      <c r="G1114" s="23">
        <v>45778</v>
      </c>
      <c r="H1114" s="23">
        <v>45962</v>
      </c>
      <c r="I1114" s="24">
        <v>6</v>
      </c>
      <c r="J1114" s="22" t="s">
        <v>4041</v>
      </c>
      <c r="K1114" s="25">
        <v>57.19</v>
      </c>
      <c r="L1114" s="22" t="s">
        <v>57</v>
      </c>
      <c r="M1114" s="27">
        <v>0.375</v>
      </c>
      <c r="N1114" s="22" t="s">
        <v>243</v>
      </c>
      <c r="O1114" s="22" t="s">
        <v>60</v>
      </c>
      <c r="P1114" s="25">
        <v>21.45</v>
      </c>
      <c r="Q1114" s="25">
        <v>21.45</v>
      </c>
      <c r="R1114" s="25">
        <v>21.45</v>
      </c>
    </row>
    <row r="1115" spans="1:18" s="22" customFormat="1" x14ac:dyDescent="0.25">
      <c r="A1115" s="22">
        <v>2028224699</v>
      </c>
      <c r="B1115" s="22" t="s">
        <v>2825</v>
      </c>
      <c r="C1115" s="22" t="s">
        <v>228</v>
      </c>
      <c r="D1115" s="22" t="s">
        <v>4044</v>
      </c>
      <c r="E1115" s="22">
        <v>21283956</v>
      </c>
      <c r="F1115" s="22" t="s">
        <v>2825</v>
      </c>
      <c r="G1115" s="23">
        <v>45778</v>
      </c>
      <c r="H1115" s="23">
        <v>45962</v>
      </c>
      <c r="I1115" s="24">
        <v>6</v>
      </c>
      <c r="J1115" s="22" t="s">
        <v>4041</v>
      </c>
      <c r="K1115" s="25">
        <v>57.19</v>
      </c>
      <c r="L1115" s="22" t="s">
        <v>57</v>
      </c>
      <c r="M1115" s="27">
        <v>0.375</v>
      </c>
      <c r="N1115" s="22" t="s">
        <v>243</v>
      </c>
      <c r="O1115" s="22" t="s">
        <v>60</v>
      </c>
      <c r="P1115" s="25">
        <v>21.45</v>
      </c>
      <c r="Q1115" s="25">
        <v>21.45</v>
      </c>
      <c r="R1115" s="25">
        <v>21.45</v>
      </c>
    </row>
    <row r="1116" spans="1:18" s="22" customFormat="1" x14ac:dyDescent="0.25">
      <c r="A1116" s="22">
        <v>2028465554</v>
      </c>
      <c r="B1116" s="22" t="s">
        <v>3379</v>
      </c>
      <c r="C1116" s="22" t="s">
        <v>228</v>
      </c>
      <c r="D1116" s="22" t="s">
        <v>4044</v>
      </c>
      <c r="E1116" s="22">
        <v>21283956</v>
      </c>
      <c r="F1116" s="22" t="s">
        <v>2825</v>
      </c>
      <c r="G1116" s="23">
        <v>45778</v>
      </c>
      <c r="H1116" s="23">
        <v>45962</v>
      </c>
      <c r="I1116" s="24">
        <v>6</v>
      </c>
      <c r="J1116" s="22" t="s">
        <v>4041</v>
      </c>
      <c r="K1116" s="25">
        <v>57.19</v>
      </c>
      <c r="L1116" s="22" t="s">
        <v>57</v>
      </c>
      <c r="M1116" s="27">
        <v>0.375</v>
      </c>
      <c r="N1116" s="22" t="s">
        <v>243</v>
      </c>
      <c r="O1116" s="22" t="s">
        <v>60</v>
      </c>
      <c r="P1116" s="25">
        <v>21.45</v>
      </c>
      <c r="Q1116" s="25">
        <v>21.45</v>
      </c>
      <c r="R1116" s="25">
        <v>21.45</v>
      </c>
    </row>
    <row r="1117" spans="1:18" s="22" customFormat="1" x14ac:dyDescent="0.25">
      <c r="A1117" s="22">
        <v>2028395843</v>
      </c>
      <c r="B1117" s="22" t="s">
        <v>2560</v>
      </c>
      <c r="C1117" s="22" t="s">
        <v>120</v>
      </c>
      <c r="D1117" s="22" t="s">
        <v>4044</v>
      </c>
      <c r="E1117" s="22">
        <v>8977234</v>
      </c>
      <c r="F1117" s="22" t="s">
        <v>2395</v>
      </c>
      <c r="G1117" s="23">
        <v>45778</v>
      </c>
      <c r="H1117" s="23">
        <v>45962</v>
      </c>
      <c r="I1117" s="24">
        <v>6</v>
      </c>
      <c r="J1117" s="22" t="s">
        <v>4041</v>
      </c>
      <c r="K1117" s="25">
        <v>57.5</v>
      </c>
      <c r="L1117" s="22" t="s">
        <v>57</v>
      </c>
      <c r="M1117" s="27">
        <v>0.375</v>
      </c>
      <c r="N1117" s="22" t="s">
        <v>243</v>
      </c>
      <c r="O1117" s="22" t="s">
        <v>60</v>
      </c>
      <c r="P1117" s="25">
        <v>21.56</v>
      </c>
      <c r="Q1117" s="25">
        <v>21.56</v>
      </c>
      <c r="R1117" s="25">
        <v>21.56</v>
      </c>
    </row>
    <row r="1118" spans="1:18" s="22" customFormat="1" x14ac:dyDescent="0.25">
      <c r="A1118" s="22">
        <v>2028338807</v>
      </c>
      <c r="B1118" s="22" t="s">
        <v>2837</v>
      </c>
      <c r="C1118" s="22" t="s">
        <v>425</v>
      </c>
      <c r="D1118" s="22" t="s">
        <v>4044</v>
      </c>
      <c r="E1118" s="22">
        <v>8977234</v>
      </c>
      <c r="F1118" s="22" t="s">
        <v>2395</v>
      </c>
      <c r="G1118" s="23">
        <v>45778</v>
      </c>
      <c r="H1118" s="23">
        <v>45962</v>
      </c>
      <c r="I1118" s="24">
        <v>6</v>
      </c>
      <c r="J1118" s="22" t="s">
        <v>4041</v>
      </c>
      <c r="K1118" s="25">
        <v>60.67</v>
      </c>
      <c r="L1118" s="22" t="s">
        <v>57</v>
      </c>
      <c r="M1118" s="27">
        <v>0.375</v>
      </c>
      <c r="N1118" s="22" t="s">
        <v>243</v>
      </c>
      <c r="O1118" s="22" t="s">
        <v>60</v>
      </c>
      <c r="P1118" s="25">
        <v>22.75</v>
      </c>
      <c r="Q1118" s="25">
        <v>22.75</v>
      </c>
      <c r="R1118" s="25">
        <v>22.75</v>
      </c>
    </row>
    <row r="1119" spans="1:18" s="22" customFormat="1" x14ac:dyDescent="0.25">
      <c r="A1119" s="22">
        <v>2028189583</v>
      </c>
      <c r="B1119" s="22" t="s">
        <v>3800</v>
      </c>
      <c r="C1119" s="22" t="s">
        <v>228</v>
      </c>
      <c r="D1119" s="22" t="s">
        <v>4044</v>
      </c>
      <c r="E1119" s="22">
        <v>8814784</v>
      </c>
      <c r="F1119" s="22" t="s">
        <v>4011</v>
      </c>
      <c r="G1119" s="23">
        <v>45778</v>
      </c>
      <c r="H1119" s="23">
        <v>45962</v>
      </c>
      <c r="I1119" s="24">
        <v>6</v>
      </c>
      <c r="J1119" s="22" t="s">
        <v>4041</v>
      </c>
      <c r="K1119" s="25">
        <v>61.01</v>
      </c>
      <c r="L1119" s="22" t="s">
        <v>57</v>
      </c>
      <c r="M1119" s="27">
        <v>0.375</v>
      </c>
      <c r="N1119" s="22" t="s">
        <v>243</v>
      </c>
      <c r="O1119" s="22" t="s">
        <v>60</v>
      </c>
      <c r="P1119" s="25">
        <v>22.88</v>
      </c>
      <c r="Q1119" s="25">
        <v>22.88</v>
      </c>
      <c r="R1119" s="25">
        <v>22.88</v>
      </c>
    </row>
    <row r="1120" spans="1:18" s="22" customFormat="1" x14ac:dyDescent="0.25">
      <c r="A1120" s="22">
        <v>2028567647</v>
      </c>
      <c r="B1120" s="22" t="s">
        <v>3804</v>
      </c>
      <c r="C1120" s="22" t="s">
        <v>63</v>
      </c>
      <c r="D1120" s="22" t="s">
        <v>4044</v>
      </c>
      <c r="E1120" s="22">
        <v>8307933</v>
      </c>
      <c r="F1120" s="22" t="s">
        <v>4007</v>
      </c>
      <c r="G1120" s="23">
        <v>45778</v>
      </c>
      <c r="H1120" s="23">
        <v>45962</v>
      </c>
      <c r="I1120" s="24">
        <v>6</v>
      </c>
      <c r="J1120" s="22" t="s">
        <v>4041</v>
      </c>
      <c r="K1120" s="25">
        <v>64.34</v>
      </c>
      <c r="L1120" s="22" t="s">
        <v>57</v>
      </c>
      <c r="M1120" s="27">
        <v>0.375</v>
      </c>
      <c r="N1120" s="22" t="s">
        <v>243</v>
      </c>
      <c r="O1120" s="22" t="s">
        <v>60</v>
      </c>
      <c r="P1120" s="25">
        <v>24.13</v>
      </c>
      <c r="Q1120" s="25">
        <v>24.13</v>
      </c>
      <c r="R1120" s="25">
        <v>24.13</v>
      </c>
    </row>
    <row r="1121" spans="1:18" s="22" customFormat="1" x14ac:dyDescent="0.25">
      <c r="A1121" s="22">
        <v>2028567758</v>
      </c>
      <c r="B1121" s="22" t="s">
        <v>2734</v>
      </c>
      <c r="C1121" s="22" t="s">
        <v>63</v>
      </c>
      <c r="D1121" s="22" t="s">
        <v>4044</v>
      </c>
      <c r="E1121" s="22">
        <v>8307933</v>
      </c>
      <c r="F1121" s="22" t="s">
        <v>4007</v>
      </c>
      <c r="G1121" s="23">
        <v>45778</v>
      </c>
      <c r="H1121" s="23">
        <v>45962</v>
      </c>
      <c r="I1121" s="24">
        <v>6</v>
      </c>
      <c r="J1121" s="22" t="s">
        <v>4041</v>
      </c>
      <c r="K1121" s="25">
        <v>64.34</v>
      </c>
      <c r="L1121" s="22" t="s">
        <v>57</v>
      </c>
      <c r="M1121" s="27">
        <v>0.375</v>
      </c>
      <c r="N1121" s="22" t="s">
        <v>243</v>
      </c>
      <c r="O1121" s="22" t="s">
        <v>60</v>
      </c>
      <c r="P1121" s="25">
        <v>24.13</v>
      </c>
      <c r="Q1121" s="25">
        <v>24.13</v>
      </c>
      <c r="R1121" s="25">
        <v>24.13</v>
      </c>
    </row>
    <row r="1122" spans="1:18" s="22" customFormat="1" x14ac:dyDescent="0.25">
      <c r="A1122" s="22">
        <v>2027536930</v>
      </c>
      <c r="B1122" s="22" t="s">
        <v>2758</v>
      </c>
      <c r="C1122" s="22" t="s">
        <v>228</v>
      </c>
      <c r="D1122" s="22" t="s">
        <v>4044</v>
      </c>
      <c r="E1122" s="22">
        <v>17301495</v>
      </c>
      <c r="F1122" s="22" t="s">
        <v>4015</v>
      </c>
      <c r="G1122" s="23">
        <v>45778</v>
      </c>
      <c r="H1122" s="23">
        <v>45962</v>
      </c>
      <c r="I1122" s="24">
        <v>6</v>
      </c>
      <c r="J1122" s="22" t="s">
        <v>4041</v>
      </c>
      <c r="K1122" s="25">
        <v>64.760000000000005</v>
      </c>
      <c r="L1122" s="22" t="s">
        <v>57</v>
      </c>
      <c r="M1122" s="27">
        <v>0.375</v>
      </c>
      <c r="N1122" s="22" t="s">
        <v>243</v>
      </c>
      <c r="O1122" s="22" t="s">
        <v>60</v>
      </c>
      <c r="P1122" s="25">
        <v>24.28</v>
      </c>
      <c r="Q1122" s="25">
        <v>24.28</v>
      </c>
      <c r="R1122" s="25">
        <v>24.28</v>
      </c>
    </row>
    <row r="1123" spans="1:18" s="22" customFormat="1" x14ac:dyDescent="0.25">
      <c r="A1123" s="22">
        <v>2028520982</v>
      </c>
      <c r="B1123" s="22" t="s">
        <v>3382</v>
      </c>
      <c r="C1123" s="22" t="s">
        <v>228</v>
      </c>
      <c r="D1123" s="22" t="s">
        <v>4044</v>
      </c>
      <c r="E1123" s="22">
        <v>7470776</v>
      </c>
      <c r="F1123" s="22" t="s">
        <v>2415</v>
      </c>
      <c r="G1123" s="23">
        <v>45778</v>
      </c>
      <c r="H1123" s="23">
        <v>45962</v>
      </c>
      <c r="I1123" s="24">
        <v>6</v>
      </c>
      <c r="J1123" s="22" t="s">
        <v>4041</v>
      </c>
      <c r="K1123" s="25">
        <v>67.19</v>
      </c>
      <c r="L1123" s="22" t="s">
        <v>57</v>
      </c>
      <c r="M1123" s="27">
        <v>0.375</v>
      </c>
      <c r="N1123" s="22" t="s">
        <v>243</v>
      </c>
      <c r="O1123" s="22" t="s">
        <v>60</v>
      </c>
      <c r="P1123" s="25">
        <v>25.2</v>
      </c>
      <c r="Q1123" s="25">
        <v>25.2</v>
      </c>
      <c r="R1123" s="25">
        <v>25.2</v>
      </c>
    </row>
    <row r="1124" spans="1:18" s="22" customFormat="1" x14ac:dyDescent="0.25">
      <c r="A1124" s="22">
        <v>2028461683</v>
      </c>
      <c r="B1124" s="22" t="s">
        <v>3378</v>
      </c>
      <c r="C1124" s="22" t="s">
        <v>528</v>
      </c>
      <c r="D1124" s="22" t="s">
        <v>4044</v>
      </c>
      <c r="E1124" s="22">
        <v>7470776</v>
      </c>
      <c r="F1124" s="22" t="s">
        <v>2415</v>
      </c>
      <c r="G1124" s="23">
        <v>45778</v>
      </c>
      <c r="H1124" s="23">
        <v>45962</v>
      </c>
      <c r="I1124" s="24">
        <v>6</v>
      </c>
      <c r="J1124" s="22" t="s">
        <v>4041</v>
      </c>
      <c r="K1124" s="25">
        <v>69.41</v>
      </c>
      <c r="L1124" s="22" t="s">
        <v>57</v>
      </c>
      <c r="M1124" s="27">
        <v>0.375</v>
      </c>
      <c r="N1124" s="22" t="s">
        <v>243</v>
      </c>
      <c r="O1124" s="22" t="s">
        <v>60</v>
      </c>
      <c r="P1124" s="25">
        <v>26.03</v>
      </c>
      <c r="Q1124" s="25">
        <v>26.03</v>
      </c>
      <c r="R1124" s="25">
        <v>26.03</v>
      </c>
    </row>
    <row r="1125" spans="1:18" s="22" customFormat="1" x14ac:dyDescent="0.25">
      <c r="A1125" s="22">
        <v>2027932280</v>
      </c>
      <c r="B1125" s="22" t="s">
        <v>3641</v>
      </c>
      <c r="C1125" s="22" t="s">
        <v>228</v>
      </c>
      <c r="D1125" s="22" t="s">
        <v>4044</v>
      </c>
      <c r="E1125" s="22">
        <v>18754354</v>
      </c>
      <c r="F1125" s="22" t="s">
        <v>2396</v>
      </c>
      <c r="G1125" s="23">
        <v>45778</v>
      </c>
      <c r="H1125" s="23">
        <v>45962</v>
      </c>
      <c r="I1125" s="24">
        <v>6</v>
      </c>
      <c r="J1125" s="22" t="s">
        <v>4041</v>
      </c>
      <c r="K1125" s="25">
        <v>70.010000000000005</v>
      </c>
      <c r="L1125" s="22" t="s">
        <v>57</v>
      </c>
      <c r="M1125" s="27">
        <v>0.375</v>
      </c>
      <c r="N1125" s="22" t="s">
        <v>243</v>
      </c>
      <c r="O1125" s="22" t="s">
        <v>60</v>
      </c>
      <c r="P1125" s="25">
        <v>26.25</v>
      </c>
      <c r="Q1125" s="25">
        <v>26.25</v>
      </c>
      <c r="R1125" s="25">
        <v>26.25</v>
      </c>
    </row>
    <row r="1126" spans="1:18" s="22" customFormat="1" x14ac:dyDescent="0.25">
      <c r="A1126" s="22">
        <v>2028642078</v>
      </c>
      <c r="B1126" s="22" t="s">
        <v>3401</v>
      </c>
      <c r="C1126" s="22" t="s">
        <v>228</v>
      </c>
      <c r="D1126" s="22" t="s">
        <v>4044</v>
      </c>
      <c r="E1126" s="22">
        <v>19396223</v>
      </c>
      <c r="F1126" s="22" t="s">
        <v>2412</v>
      </c>
      <c r="G1126" s="23">
        <v>45778</v>
      </c>
      <c r="H1126" s="23">
        <v>45962</v>
      </c>
      <c r="I1126" s="24">
        <v>6</v>
      </c>
      <c r="J1126" s="22" t="s">
        <v>4041</v>
      </c>
      <c r="K1126" s="25">
        <v>76.19</v>
      </c>
      <c r="L1126" s="22" t="s">
        <v>57</v>
      </c>
      <c r="M1126" s="27">
        <v>0.375</v>
      </c>
      <c r="N1126" s="22" t="s">
        <v>243</v>
      </c>
      <c r="O1126" s="22" t="s">
        <v>60</v>
      </c>
      <c r="P1126" s="25">
        <v>28.57</v>
      </c>
      <c r="Q1126" s="25">
        <v>28.57</v>
      </c>
      <c r="R1126" s="25">
        <v>28.57</v>
      </c>
    </row>
    <row r="1127" spans="1:18" s="22" customFormat="1" x14ac:dyDescent="0.25">
      <c r="A1127" s="22">
        <v>2028322560</v>
      </c>
      <c r="B1127" s="22" t="s">
        <v>3802</v>
      </c>
      <c r="C1127" s="22" t="s">
        <v>51</v>
      </c>
      <c r="D1127" s="22" t="s">
        <v>4044</v>
      </c>
      <c r="E1127" s="22" t="s">
        <v>4056</v>
      </c>
      <c r="F1127" s="22" t="s">
        <v>3999</v>
      </c>
      <c r="G1127" s="23">
        <v>45778</v>
      </c>
      <c r="H1127" s="23">
        <v>45962</v>
      </c>
      <c r="I1127" s="24">
        <v>6</v>
      </c>
      <c r="J1127" s="22" t="s">
        <v>4041</v>
      </c>
      <c r="K1127" s="25">
        <v>81.58</v>
      </c>
      <c r="L1127" s="22" t="s">
        <v>57</v>
      </c>
      <c r="M1127" s="27">
        <v>0.375</v>
      </c>
      <c r="N1127" s="22" t="s">
        <v>243</v>
      </c>
      <c r="O1127" s="22" t="s">
        <v>60</v>
      </c>
      <c r="P1127" s="25">
        <v>30.59</v>
      </c>
      <c r="Q1127" s="25">
        <v>30.59</v>
      </c>
      <c r="R1127" s="25">
        <v>30.59</v>
      </c>
    </row>
    <row r="1128" spans="1:18" s="22" customFormat="1" x14ac:dyDescent="0.25">
      <c r="A1128" s="22">
        <v>2028564475</v>
      </c>
      <c r="B1128" s="22" t="s">
        <v>3389</v>
      </c>
      <c r="C1128" s="22" t="s">
        <v>425</v>
      </c>
      <c r="D1128" s="22" t="s">
        <v>4044</v>
      </c>
      <c r="E1128" s="22">
        <v>7470776</v>
      </c>
      <c r="F1128" s="22" t="s">
        <v>2415</v>
      </c>
      <c r="G1128" s="23">
        <v>45778</v>
      </c>
      <c r="H1128" s="23">
        <v>45962</v>
      </c>
      <c r="I1128" s="24">
        <v>6</v>
      </c>
      <c r="J1128" s="22" t="s">
        <v>4041</v>
      </c>
      <c r="K1128" s="25">
        <v>89.86</v>
      </c>
      <c r="L1128" s="22" t="s">
        <v>57</v>
      </c>
      <c r="M1128" s="27">
        <v>0.375</v>
      </c>
      <c r="N1128" s="22" t="s">
        <v>243</v>
      </c>
      <c r="O1128" s="22" t="s">
        <v>60</v>
      </c>
      <c r="P1128" s="25">
        <v>33.700000000000003</v>
      </c>
      <c r="Q1128" s="25">
        <v>33.700000000000003</v>
      </c>
      <c r="R1128" s="25">
        <v>33.700000000000003</v>
      </c>
    </row>
    <row r="1129" spans="1:18" s="22" customFormat="1" x14ac:dyDescent="0.25">
      <c r="A1129" s="22">
        <v>2028570614</v>
      </c>
      <c r="B1129" s="22" t="s">
        <v>3391</v>
      </c>
      <c r="C1129" s="22" t="s">
        <v>203</v>
      </c>
      <c r="D1129" s="22" t="s">
        <v>4044</v>
      </c>
      <c r="E1129" s="22">
        <v>1706194</v>
      </c>
      <c r="F1129" s="22" t="s">
        <v>4009</v>
      </c>
      <c r="G1129" s="23">
        <v>45778</v>
      </c>
      <c r="H1129" s="23">
        <v>45962</v>
      </c>
      <c r="I1129" s="24">
        <v>6</v>
      </c>
      <c r="J1129" s="22" t="s">
        <v>4041</v>
      </c>
      <c r="K1129" s="25">
        <v>92.66</v>
      </c>
      <c r="L1129" s="22" t="s">
        <v>57</v>
      </c>
      <c r="M1129" s="27">
        <v>0.375</v>
      </c>
      <c r="N1129" s="22" t="s">
        <v>243</v>
      </c>
      <c r="O1129" s="22" t="s">
        <v>60</v>
      </c>
      <c r="P1129" s="25">
        <v>34.75</v>
      </c>
      <c r="Q1129" s="25">
        <v>34.75</v>
      </c>
      <c r="R1129" s="25">
        <v>34.75</v>
      </c>
    </row>
    <row r="1130" spans="1:18" s="22" customFormat="1" x14ac:dyDescent="0.25">
      <c r="A1130" s="22">
        <v>2028565357</v>
      </c>
      <c r="B1130" s="22" t="s">
        <v>3390</v>
      </c>
      <c r="C1130" s="22" t="s">
        <v>125</v>
      </c>
      <c r="D1130" s="22" t="s">
        <v>4044</v>
      </c>
      <c r="E1130" s="22">
        <v>17425766</v>
      </c>
      <c r="F1130" s="22" t="s">
        <v>2414</v>
      </c>
      <c r="G1130" s="23">
        <v>45777</v>
      </c>
      <c r="H1130" s="23">
        <v>45960</v>
      </c>
      <c r="I1130" s="24">
        <v>6</v>
      </c>
      <c r="J1130" s="22" t="s">
        <v>4041</v>
      </c>
      <c r="K1130" s="25">
        <v>99.89</v>
      </c>
      <c r="L1130" s="22" t="s">
        <v>57</v>
      </c>
      <c r="M1130" s="27">
        <v>0.375</v>
      </c>
      <c r="N1130" s="22" t="s">
        <v>243</v>
      </c>
      <c r="O1130" s="22" t="s">
        <v>60</v>
      </c>
      <c r="P1130" s="25">
        <v>37.46</v>
      </c>
      <c r="Q1130" s="25">
        <v>37.46</v>
      </c>
      <c r="R1130" s="25">
        <v>37.46</v>
      </c>
    </row>
    <row r="1131" spans="1:18" s="22" customFormat="1" x14ac:dyDescent="0.25">
      <c r="A1131" s="22">
        <v>2028654837</v>
      </c>
      <c r="B1131" s="22" t="s">
        <v>3406</v>
      </c>
      <c r="C1131" s="22" t="s">
        <v>125</v>
      </c>
      <c r="D1131" s="22" t="s">
        <v>4044</v>
      </c>
      <c r="E1131" s="22">
        <v>16633294</v>
      </c>
      <c r="F1131" s="22" t="s">
        <v>2399</v>
      </c>
      <c r="G1131" s="23">
        <v>45776</v>
      </c>
      <c r="H1131" s="23">
        <v>45959</v>
      </c>
      <c r="I1131" s="24">
        <v>6</v>
      </c>
      <c r="J1131" s="22" t="s">
        <v>4041</v>
      </c>
      <c r="K1131" s="25">
        <v>102.62</v>
      </c>
      <c r="L1131" s="22" t="s">
        <v>57</v>
      </c>
      <c r="M1131" s="27">
        <v>0.375</v>
      </c>
      <c r="N1131" s="22" t="s">
        <v>243</v>
      </c>
      <c r="O1131" s="22" t="s">
        <v>60</v>
      </c>
      <c r="P1131" s="25">
        <v>38.479999999999997</v>
      </c>
      <c r="Q1131" s="25">
        <v>38.479999999999997</v>
      </c>
      <c r="R1131" s="25">
        <v>38.479999999999997</v>
      </c>
    </row>
    <row r="1132" spans="1:18" s="22" customFormat="1" x14ac:dyDescent="0.25">
      <c r="A1132" s="22">
        <v>2028740416</v>
      </c>
      <c r="B1132" s="22" t="s">
        <v>3811</v>
      </c>
      <c r="C1132" s="22" t="s">
        <v>228</v>
      </c>
      <c r="D1132" s="22" t="s">
        <v>4044</v>
      </c>
      <c r="E1132" s="22">
        <v>18201929</v>
      </c>
      <c r="F1132" s="22" t="s">
        <v>2394</v>
      </c>
      <c r="G1132" s="23">
        <v>45780</v>
      </c>
      <c r="H1132" s="23">
        <v>45964</v>
      </c>
      <c r="I1132" s="24">
        <v>6</v>
      </c>
      <c r="J1132" s="22" t="s">
        <v>4041</v>
      </c>
      <c r="K1132" s="25">
        <v>113.66</v>
      </c>
      <c r="L1132" s="22" t="s">
        <v>57</v>
      </c>
      <c r="M1132" s="27">
        <v>0.375</v>
      </c>
      <c r="N1132" s="22" t="s">
        <v>243</v>
      </c>
      <c r="O1132" s="22" t="s">
        <v>60</v>
      </c>
      <c r="P1132" s="25">
        <v>42.62</v>
      </c>
      <c r="Q1132" s="25">
        <v>42.62</v>
      </c>
      <c r="R1132" s="25">
        <v>42.62</v>
      </c>
    </row>
    <row r="1133" spans="1:18" s="22" customFormat="1" x14ac:dyDescent="0.25">
      <c r="A1133" s="22">
        <v>2028685965</v>
      </c>
      <c r="B1133" s="22" t="s">
        <v>3420</v>
      </c>
      <c r="C1133" s="22" t="s">
        <v>398</v>
      </c>
      <c r="D1133" s="22" t="s">
        <v>4044</v>
      </c>
      <c r="E1133" s="22">
        <v>16865615</v>
      </c>
      <c r="F1133" s="22" t="s">
        <v>2397</v>
      </c>
      <c r="G1133" s="23">
        <v>45778</v>
      </c>
      <c r="H1133" s="23">
        <v>45962</v>
      </c>
      <c r="I1133" s="24">
        <v>6</v>
      </c>
      <c r="J1133" s="22" t="s">
        <v>4041</v>
      </c>
      <c r="K1133" s="25">
        <v>120.25</v>
      </c>
      <c r="L1133" s="22" t="s">
        <v>57</v>
      </c>
      <c r="M1133" s="27">
        <v>0.375</v>
      </c>
      <c r="N1133" s="22" t="s">
        <v>243</v>
      </c>
      <c r="O1133" s="22" t="s">
        <v>60</v>
      </c>
      <c r="P1133" s="25">
        <v>45.09</v>
      </c>
      <c r="Q1133" s="25">
        <v>45.09</v>
      </c>
      <c r="R1133" s="25">
        <v>45.09</v>
      </c>
    </row>
    <row r="1134" spans="1:18" s="22" customFormat="1" x14ac:dyDescent="0.25">
      <c r="A1134" s="22">
        <v>2028672358</v>
      </c>
      <c r="B1134" s="22" t="s">
        <v>3415</v>
      </c>
      <c r="C1134" s="22" t="s">
        <v>228</v>
      </c>
      <c r="D1134" s="22" t="s">
        <v>4044</v>
      </c>
      <c r="E1134" s="22">
        <v>9213293</v>
      </c>
      <c r="F1134" s="22" t="s">
        <v>2417</v>
      </c>
      <c r="G1134" s="23">
        <v>45777</v>
      </c>
      <c r="H1134" s="23">
        <v>45960</v>
      </c>
      <c r="I1134" s="24">
        <v>6</v>
      </c>
      <c r="J1134" s="22" t="s">
        <v>4041</v>
      </c>
      <c r="K1134" s="25">
        <v>132.77000000000001</v>
      </c>
      <c r="L1134" s="22" t="s">
        <v>57</v>
      </c>
      <c r="M1134" s="27">
        <v>0.375</v>
      </c>
      <c r="N1134" s="22" t="s">
        <v>243</v>
      </c>
      <c r="O1134" s="22" t="s">
        <v>60</v>
      </c>
      <c r="P1134" s="25">
        <v>49.79</v>
      </c>
      <c r="Q1134" s="25">
        <v>49.79</v>
      </c>
      <c r="R1134" s="25">
        <v>49.79</v>
      </c>
    </row>
    <row r="1135" spans="1:18" s="22" customFormat="1" x14ac:dyDescent="0.25">
      <c r="A1135" s="22">
        <v>2028439375</v>
      </c>
      <c r="B1135" s="22" t="s">
        <v>3803</v>
      </c>
      <c r="C1135" s="22" t="s">
        <v>228</v>
      </c>
      <c r="D1135" s="22" t="s">
        <v>4044</v>
      </c>
      <c r="E1135" s="22">
        <v>7146581</v>
      </c>
      <c r="F1135" s="22" t="s">
        <v>4017</v>
      </c>
      <c r="G1135" s="23">
        <v>45778</v>
      </c>
      <c r="H1135" s="23">
        <v>45962</v>
      </c>
      <c r="I1135" s="24">
        <v>6</v>
      </c>
      <c r="J1135" s="22" t="s">
        <v>4041</v>
      </c>
      <c r="K1135" s="25">
        <v>142.13</v>
      </c>
      <c r="L1135" s="22" t="s">
        <v>57</v>
      </c>
      <c r="M1135" s="27">
        <v>0.375</v>
      </c>
      <c r="N1135" s="22" t="s">
        <v>243</v>
      </c>
      <c r="O1135" s="22" t="s">
        <v>60</v>
      </c>
      <c r="P1135" s="25">
        <v>53.3</v>
      </c>
      <c r="Q1135" s="25">
        <v>53.3</v>
      </c>
      <c r="R1135" s="25">
        <v>53.3</v>
      </c>
    </row>
    <row r="1136" spans="1:18" s="22" customFormat="1" x14ac:dyDescent="0.25">
      <c r="A1136" s="22">
        <v>2028468608</v>
      </c>
      <c r="B1136" s="22" t="s">
        <v>3380</v>
      </c>
      <c r="C1136" s="22" t="s">
        <v>228</v>
      </c>
      <c r="D1136" s="22" t="s">
        <v>4044</v>
      </c>
      <c r="E1136" s="22">
        <v>18581063</v>
      </c>
      <c r="F1136" s="22" t="s">
        <v>2422</v>
      </c>
      <c r="G1136" s="23">
        <v>45778</v>
      </c>
      <c r="H1136" s="23">
        <v>45962</v>
      </c>
      <c r="I1136" s="24">
        <v>6</v>
      </c>
      <c r="J1136" s="22" t="s">
        <v>4041</v>
      </c>
      <c r="K1136" s="25">
        <v>147.41</v>
      </c>
      <c r="L1136" s="22" t="s">
        <v>57</v>
      </c>
      <c r="M1136" s="27">
        <v>0.375</v>
      </c>
      <c r="N1136" s="22" t="s">
        <v>243</v>
      </c>
      <c r="O1136" s="22" t="s">
        <v>60</v>
      </c>
      <c r="P1136" s="25">
        <v>55.28</v>
      </c>
      <c r="Q1136" s="25">
        <v>55.28</v>
      </c>
      <c r="R1136" s="25">
        <v>55.28</v>
      </c>
    </row>
    <row r="1137" spans="1:18" s="22" customFormat="1" x14ac:dyDescent="0.25">
      <c r="A1137" s="22">
        <v>2028653622</v>
      </c>
      <c r="B1137" s="22" t="s">
        <v>3807</v>
      </c>
      <c r="C1137" s="22" t="s">
        <v>228</v>
      </c>
      <c r="D1137" s="22" t="s">
        <v>4044</v>
      </c>
      <c r="E1137" s="22">
        <v>19200754</v>
      </c>
      <c r="F1137" s="22" t="s">
        <v>2405</v>
      </c>
      <c r="G1137" s="23">
        <v>45778</v>
      </c>
      <c r="H1137" s="23">
        <v>45962</v>
      </c>
      <c r="I1137" s="24">
        <v>6</v>
      </c>
      <c r="J1137" s="22" t="s">
        <v>4041</v>
      </c>
      <c r="K1137" s="25">
        <v>253.51</v>
      </c>
      <c r="L1137" s="22" t="s">
        <v>57</v>
      </c>
      <c r="M1137" s="27">
        <v>0.375</v>
      </c>
      <c r="N1137" s="22" t="s">
        <v>243</v>
      </c>
      <c r="O1137" s="22" t="s">
        <v>60</v>
      </c>
      <c r="P1137" s="25">
        <v>95.07</v>
      </c>
      <c r="Q1137" s="25">
        <v>95.07</v>
      </c>
      <c r="R1137" s="25">
        <v>95.07</v>
      </c>
    </row>
    <row r="1138" spans="1:18" s="22" customFormat="1" x14ac:dyDescent="0.25">
      <c r="A1138" s="22">
        <v>2028662388</v>
      </c>
      <c r="B1138" s="22" t="s">
        <v>3407</v>
      </c>
      <c r="C1138" s="22" t="s">
        <v>958</v>
      </c>
      <c r="D1138" s="22" t="s">
        <v>4053</v>
      </c>
      <c r="E1138" s="22">
        <v>371819</v>
      </c>
      <c r="F1138" s="22" t="s">
        <v>2401</v>
      </c>
      <c r="G1138" s="23">
        <v>45777</v>
      </c>
      <c r="H1138" s="23">
        <v>45960</v>
      </c>
      <c r="I1138" s="24">
        <v>6</v>
      </c>
      <c r="J1138" s="22" t="s">
        <v>4041</v>
      </c>
      <c r="K1138" s="25">
        <v>19.28</v>
      </c>
      <c r="L1138" s="22" t="s">
        <v>57</v>
      </c>
      <c r="M1138" s="26">
        <v>0.9</v>
      </c>
      <c r="N1138" s="22" t="s">
        <v>243</v>
      </c>
      <c r="O1138" s="22" t="s">
        <v>60</v>
      </c>
      <c r="P1138" s="25">
        <v>17.350000000000001</v>
      </c>
      <c r="Q1138" s="25">
        <v>17.350000000000001</v>
      </c>
      <c r="R1138" s="25">
        <v>17.350000000000001</v>
      </c>
    </row>
    <row r="1139" spans="1:18" s="22" customFormat="1" x14ac:dyDescent="0.25">
      <c r="A1139" s="22">
        <v>2028642080</v>
      </c>
      <c r="B1139" s="22" t="s">
        <v>3401</v>
      </c>
      <c r="C1139" s="22" t="s">
        <v>228</v>
      </c>
      <c r="D1139" s="22" t="s">
        <v>4053</v>
      </c>
      <c r="E1139" s="22">
        <v>19396223</v>
      </c>
      <c r="F1139" s="22" t="s">
        <v>2412</v>
      </c>
      <c r="G1139" s="23">
        <v>45778</v>
      </c>
      <c r="H1139" s="23">
        <v>45962</v>
      </c>
      <c r="I1139" s="24">
        <v>6</v>
      </c>
      <c r="J1139" s="22" t="s">
        <v>4041</v>
      </c>
      <c r="K1139" s="25">
        <v>29.25</v>
      </c>
      <c r="L1139" s="22" t="s">
        <v>57</v>
      </c>
      <c r="M1139" s="26">
        <v>0.9</v>
      </c>
      <c r="N1139" s="22" t="s">
        <v>243</v>
      </c>
      <c r="O1139" s="22" t="s">
        <v>60</v>
      </c>
      <c r="P1139" s="25">
        <v>26.32</v>
      </c>
      <c r="Q1139" s="25">
        <v>26.32</v>
      </c>
      <c r="R1139" s="25">
        <v>26.32</v>
      </c>
    </row>
    <row r="1140" spans="1:18" s="22" customFormat="1" x14ac:dyDescent="0.25">
      <c r="A1140" s="22">
        <v>2028654839</v>
      </c>
      <c r="B1140" s="22" t="s">
        <v>3406</v>
      </c>
      <c r="C1140" s="22" t="s">
        <v>125</v>
      </c>
      <c r="D1140" s="22" t="s">
        <v>4053</v>
      </c>
      <c r="E1140" s="22">
        <v>16633294</v>
      </c>
      <c r="F1140" s="22" t="s">
        <v>2399</v>
      </c>
      <c r="G1140" s="23">
        <v>45776</v>
      </c>
      <c r="H1140" s="23">
        <v>45959</v>
      </c>
      <c r="I1140" s="24">
        <v>6</v>
      </c>
      <c r="J1140" s="22" t="s">
        <v>4041</v>
      </c>
      <c r="K1140" s="25">
        <v>43.67</v>
      </c>
      <c r="L1140" s="22" t="s">
        <v>57</v>
      </c>
      <c r="M1140" s="26">
        <v>0.9</v>
      </c>
      <c r="N1140" s="22" t="s">
        <v>243</v>
      </c>
      <c r="O1140" s="22" t="s">
        <v>60</v>
      </c>
      <c r="P1140" s="25">
        <v>39.299999999999997</v>
      </c>
      <c r="Q1140" s="25">
        <v>39.299999999999997</v>
      </c>
      <c r="R1140" s="25">
        <v>39.299999999999997</v>
      </c>
    </row>
    <row r="1141" spans="1:18" s="22" customFormat="1" x14ac:dyDescent="0.25">
      <c r="A1141" s="22">
        <v>2028664275</v>
      </c>
      <c r="B1141" s="22" t="s">
        <v>3411</v>
      </c>
      <c r="C1141" s="22" t="s">
        <v>568</v>
      </c>
      <c r="D1141" s="22" t="s">
        <v>4053</v>
      </c>
      <c r="E1141" s="22">
        <v>371819</v>
      </c>
      <c r="F1141" s="22" t="s">
        <v>2401</v>
      </c>
      <c r="G1141" s="23">
        <v>45777</v>
      </c>
      <c r="H1141" s="23">
        <v>45960</v>
      </c>
      <c r="I1141" s="24">
        <v>6</v>
      </c>
      <c r="J1141" s="22" t="s">
        <v>4041</v>
      </c>
      <c r="K1141" s="25">
        <v>83.63</v>
      </c>
      <c r="L1141" s="22" t="s">
        <v>57</v>
      </c>
      <c r="M1141" s="26">
        <v>0.9</v>
      </c>
      <c r="N1141" s="22" t="s">
        <v>243</v>
      </c>
      <c r="O1141" s="22" t="s">
        <v>60</v>
      </c>
      <c r="P1141" s="25">
        <v>75.27</v>
      </c>
      <c r="Q1141" s="25">
        <v>75.27</v>
      </c>
      <c r="R1141" s="25">
        <v>75.27</v>
      </c>
    </row>
    <row r="1142" spans="1:18" s="22" customFormat="1" x14ac:dyDescent="0.25">
      <c r="A1142" s="22">
        <v>2028554481</v>
      </c>
      <c r="B1142" s="22" t="s">
        <v>3386</v>
      </c>
      <c r="C1142" s="22" t="s">
        <v>495</v>
      </c>
      <c r="D1142" s="22" t="s">
        <v>4053</v>
      </c>
      <c r="E1142" s="22">
        <v>5442438</v>
      </c>
      <c r="F1142" s="22" t="s">
        <v>4003</v>
      </c>
      <c r="G1142" s="23">
        <v>45778</v>
      </c>
      <c r="H1142" s="23">
        <v>45962</v>
      </c>
      <c r="I1142" s="24">
        <v>6</v>
      </c>
      <c r="J1142" s="22" t="s">
        <v>4041</v>
      </c>
      <c r="K1142" s="25">
        <v>125.83</v>
      </c>
      <c r="L1142" s="22" t="s">
        <v>57</v>
      </c>
      <c r="M1142" s="26">
        <v>0.9</v>
      </c>
      <c r="N1142" s="22" t="s">
        <v>243</v>
      </c>
      <c r="O1142" s="22" t="s">
        <v>60</v>
      </c>
      <c r="P1142" s="25">
        <v>113.25</v>
      </c>
      <c r="Q1142" s="25">
        <v>113.25</v>
      </c>
      <c r="R1142" s="25">
        <v>113.25</v>
      </c>
    </row>
    <row r="1143" spans="1:18" s="22" customFormat="1" x14ac:dyDescent="0.25">
      <c r="A1143" s="22">
        <v>2028564476</v>
      </c>
      <c r="B1143" s="22" t="s">
        <v>3389</v>
      </c>
      <c r="C1143" s="22" t="s">
        <v>425</v>
      </c>
      <c r="D1143" s="22" t="s">
        <v>4053</v>
      </c>
      <c r="E1143" s="22">
        <v>7470776</v>
      </c>
      <c r="F1143" s="22" t="s">
        <v>2415</v>
      </c>
      <c r="G1143" s="23">
        <v>45778</v>
      </c>
      <c r="H1143" s="23">
        <v>45962</v>
      </c>
      <c r="I1143" s="24">
        <v>6</v>
      </c>
      <c r="J1143" s="22" t="s">
        <v>4041</v>
      </c>
      <c r="K1143" s="25">
        <v>131.25</v>
      </c>
      <c r="L1143" s="22" t="s">
        <v>57</v>
      </c>
      <c r="M1143" s="26">
        <v>0.9</v>
      </c>
      <c r="N1143" s="22" t="s">
        <v>243</v>
      </c>
      <c r="O1143" s="22" t="s">
        <v>60</v>
      </c>
      <c r="P1143" s="25">
        <v>118.12</v>
      </c>
      <c r="Q1143" s="25">
        <v>118.12</v>
      </c>
      <c r="R1143" s="25">
        <v>118.12</v>
      </c>
    </row>
    <row r="1144" spans="1:18" s="22" customFormat="1" x14ac:dyDescent="0.25">
      <c r="A1144" s="22">
        <v>2028638729</v>
      </c>
      <c r="B1144" s="22" t="s">
        <v>3400</v>
      </c>
      <c r="C1144" s="22" t="s">
        <v>495</v>
      </c>
      <c r="D1144" s="22" t="s">
        <v>4053</v>
      </c>
      <c r="E1144" s="22">
        <v>5442438</v>
      </c>
      <c r="F1144" s="22" t="s">
        <v>4003</v>
      </c>
      <c r="G1144" s="23">
        <v>45778</v>
      </c>
      <c r="H1144" s="23">
        <v>45962</v>
      </c>
      <c r="I1144" s="24">
        <v>6</v>
      </c>
      <c r="J1144" s="22" t="s">
        <v>4041</v>
      </c>
      <c r="K1144" s="25">
        <v>163.25</v>
      </c>
      <c r="L1144" s="22" t="s">
        <v>57</v>
      </c>
      <c r="M1144" s="26">
        <v>0.9</v>
      </c>
      <c r="N1144" s="22" t="s">
        <v>243</v>
      </c>
      <c r="O1144" s="22" t="s">
        <v>60</v>
      </c>
      <c r="P1144" s="25">
        <v>146.91999999999999</v>
      </c>
      <c r="Q1144" s="25">
        <v>146.91999999999999</v>
      </c>
      <c r="R1144" s="25">
        <v>146.91999999999999</v>
      </c>
    </row>
    <row r="1145" spans="1:18" s="22" customFormat="1" x14ac:dyDescent="0.25">
      <c r="A1145" s="22">
        <v>2028457982</v>
      </c>
      <c r="B1145" s="22" t="s">
        <v>3377</v>
      </c>
      <c r="C1145" s="22" t="s">
        <v>228</v>
      </c>
      <c r="D1145" s="22" t="s">
        <v>2390</v>
      </c>
      <c r="E1145" s="22">
        <v>7146581</v>
      </c>
      <c r="F1145" s="22" t="s">
        <v>4017</v>
      </c>
      <c r="G1145" s="23">
        <v>45778</v>
      </c>
      <c r="H1145" s="23">
        <v>45962</v>
      </c>
      <c r="I1145" s="24">
        <v>6</v>
      </c>
      <c r="J1145" s="22" t="s">
        <v>4041</v>
      </c>
      <c r="K1145" s="25">
        <v>21.88</v>
      </c>
      <c r="L1145" s="22" t="s">
        <v>57</v>
      </c>
      <c r="M1145" s="26">
        <v>0.75</v>
      </c>
      <c r="N1145" s="22" t="s">
        <v>243</v>
      </c>
      <c r="O1145" s="22" t="s">
        <v>60</v>
      </c>
      <c r="P1145" s="25">
        <v>16.41</v>
      </c>
      <c r="Q1145" s="25">
        <v>16.41</v>
      </c>
      <c r="R1145" s="25">
        <v>16.41</v>
      </c>
    </row>
    <row r="1146" spans="1:18" s="22" customFormat="1" x14ac:dyDescent="0.25">
      <c r="A1146" s="22">
        <v>2028063547</v>
      </c>
      <c r="B1146" s="22" t="s">
        <v>2558</v>
      </c>
      <c r="C1146" s="22" t="s">
        <v>164</v>
      </c>
      <c r="D1146" s="22" t="s">
        <v>2390</v>
      </c>
      <c r="E1146" s="22">
        <v>8977234</v>
      </c>
      <c r="F1146" s="22" t="s">
        <v>2395</v>
      </c>
      <c r="G1146" s="23">
        <v>45778</v>
      </c>
      <c r="H1146" s="23">
        <v>45962</v>
      </c>
      <c r="I1146" s="24">
        <v>6</v>
      </c>
      <c r="J1146" s="22" t="s">
        <v>4041</v>
      </c>
      <c r="K1146" s="25">
        <v>22.41</v>
      </c>
      <c r="L1146" s="22" t="s">
        <v>57</v>
      </c>
      <c r="M1146" s="26">
        <v>0.75</v>
      </c>
      <c r="N1146" s="22" t="s">
        <v>243</v>
      </c>
      <c r="O1146" s="22" t="s">
        <v>60</v>
      </c>
      <c r="P1146" s="25">
        <v>16.809999999999999</v>
      </c>
      <c r="Q1146" s="25">
        <v>16.809999999999999</v>
      </c>
      <c r="R1146" s="25">
        <v>16.809999999999999</v>
      </c>
    </row>
    <row r="1147" spans="1:18" s="22" customFormat="1" x14ac:dyDescent="0.25">
      <c r="A1147" s="22">
        <v>2028707013</v>
      </c>
      <c r="B1147" s="22" t="s">
        <v>3423</v>
      </c>
      <c r="C1147" s="22" t="s">
        <v>572</v>
      </c>
      <c r="D1147" s="22" t="s">
        <v>2390</v>
      </c>
      <c r="E1147" s="22">
        <v>19617796</v>
      </c>
      <c r="F1147" s="22" t="s">
        <v>4005</v>
      </c>
      <c r="G1147" s="23">
        <v>45779</v>
      </c>
      <c r="H1147" s="23">
        <v>45963</v>
      </c>
      <c r="I1147" s="24">
        <v>6</v>
      </c>
      <c r="J1147" s="22" t="s">
        <v>4041</v>
      </c>
      <c r="K1147" s="25">
        <v>27.78</v>
      </c>
      <c r="L1147" s="22" t="s">
        <v>57</v>
      </c>
      <c r="M1147" s="26">
        <v>0.75</v>
      </c>
      <c r="N1147" s="22" t="s">
        <v>243</v>
      </c>
      <c r="O1147" s="22" t="s">
        <v>60</v>
      </c>
      <c r="P1147" s="25">
        <v>20.84</v>
      </c>
      <c r="Q1147" s="25">
        <v>20.84</v>
      </c>
      <c r="R1147" s="25">
        <v>20.84</v>
      </c>
    </row>
    <row r="1148" spans="1:18" s="22" customFormat="1" x14ac:dyDescent="0.25">
      <c r="A1148" s="22">
        <v>2028315764</v>
      </c>
      <c r="B1148" s="22" t="s">
        <v>2830</v>
      </c>
      <c r="C1148" s="22" t="s">
        <v>164</v>
      </c>
      <c r="D1148" s="22" t="s">
        <v>2390</v>
      </c>
      <c r="E1148" s="22">
        <v>8977234</v>
      </c>
      <c r="F1148" s="22" t="s">
        <v>2395</v>
      </c>
      <c r="G1148" s="23">
        <v>45778</v>
      </c>
      <c r="H1148" s="23">
        <v>45962</v>
      </c>
      <c r="I1148" s="24">
        <v>6</v>
      </c>
      <c r="J1148" s="22" t="s">
        <v>4041</v>
      </c>
      <c r="K1148" s="25">
        <v>43.9</v>
      </c>
      <c r="L1148" s="22" t="s">
        <v>57</v>
      </c>
      <c r="M1148" s="26">
        <v>0.75</v>
      </c>
      <c r="N1148" s="22" t="s">
        <v>243</v>
      </c>
      <c r="O1148" s="22" t="s">
        <v>60</v>
      </c>
      <c r="P1148" s="25">
        <v>32.92</v>
      </c>
      <c r="Q1148" s="25">
        <v>32.92</v>
      </c>
      <c r="R1148" s="25">
        <v>32.92</v>
      </c>
    </row>
    <row r="1149" spans="1:18" s="22" customFormat="1" x14ac:dyDescent="0.25">
      <c r="A1149" s="22">
        <v>2028382290</v>
      </c>
      <c r="B1149" s="22" t="s">
        <v>3369</v>
      </c>
      <c r="C1149" s="22" t="s">
        <v>228</v>
      </c>
      <c r="D1149" s="22" t="s">
        <v>2390</v>
      </c>
      <c r="E1149" s="22">
        <v>17126004</v>
      </c>
      <c r="F1149" s="22" t="s">
        <v>4010</v>
      </c>
      <c r="G1149" s="23">
        <v>45778</v>
      </c>
      <c r="H1149" s="23">
        <v>45962</v>
      </c>
      <c r="I1149" s="24">
        <v>6</v>
      </c>
      <c r="J1149" s="22" t="s">
        <v>4041</v>
      </c>
      <c r="K1149" s="25">
        <v>60.55</v>
      </c>
      <c r="L1149" s="22" t="s">
        <v>57</v>
      </c>
      <c r="M1149" s="26">
        <v>0.75</v>
      </c>
      <c r="N1149" s="22" t="s">
        <v>243</v>
      </c>
      <c r="O1149" s="22" t="s">
        <v>60</v>
      </c>
      <c r="P1149" s="25">
        <v>45.41</v>
      </c>
      <c r="Q1149" s="25">
        <v>45.41</v>
      </c>
      <c r="R1149" s="25">
        <v>45.41</v>
      </c>
    </row>
    <row r="1150" spans="1:18" s="22" customFormat="1" x14ac:dyDescent="0.25">
      <c r="A1150" s="22">
        <v>2028324181</v>
      </c>
      <c r="B1150" s="22" t="s">
        <v>2834</v>
      </c>
      <c r="C1150" s="22" t="s">
        <v>278</v>
      </c>
      <c r="D1150" s="22" t="s">
        <v>2390</v>
      </c>
      <c r="E1150" s="22">
        <v>8977234</v>
      </c>
      <c r="F1150" s="22" t="s">
        <v>2395</v>
      </c>
      <c r="G1150" s="23">
        <v>45778</v>
      </c>
      <c r="H1150" s="23">
        <v>45962</v>
      </c>
      <c r="I1150" s="24">
        <v>6</v>
      </c>
      <c r="J1150" s="22" t="s">
        <v>4041</v>
      </c>
      <c r="K1150" s="25">
        <v>69.31</v>
      </c>
      <c r="L1150" s="22" t="s">
        <v>57</v>
      </c>
      <c r="M1150" s="26">
        <v>0.75</v>
      </c>
      <c r="N1150" s="22" t="s">
        <v>243</v>
      </c>
      <c r="O1150" s="22" t="s">
        <v>60</v>
      </c>
      <c r="P1150" s="25">
        <v>51.98</v>
      </c>
      <c r="Q1150" s="25">
        <v>51.98</v>
      </c>
      <c r="R1150" s="25">
        <v>51.98</v>
      </c>
    </row>
    <row r="1151" spans="1:18" s="22" customFormat="1" x14ac:dyDescent="0.25">
      <c r="A1151" s="22">
        <v>2028465556</v>
      </c>
      <c r="B1151" s="22" t="s">
        <v>3379</v>
      </c>
      <c r="C1151" s="22" t="s">
        <v>228</v>
      </c>
      <c r="D1151" s="22" t="s">
        <v>2390</v>
      </c>
      <c r="E1151" s="22">
        <v>21283956</v>
      </c>
      <c r="F1151" s="22" t="s">
        <v>2825</v>
      </c>
      <c r="G1151" s="23">
        <v>45778</v>
      </c>
      <c r="H1151" s="23">
        <v>45962</v>
      </c>
      <c r="I1151" s="24">
        <v>6</v>
      </c>
      <c r="J1151" s="22" t="s">
        <v>4041</v>
      </c>
      <c r="K1151" s="25">
        <v>70.650000000000006</v>
      </c>
      <c r="L1151" s="22" t="s">
        <v>57</v>
      </c>
      <c r="M1151" s="26">
        <v>0.75</v>
      </c>
      <c r="N1151" s="22" t="s">
        <v>243</v>
      </c>
      <c r="O1151" s="22" t="s">
        <v>60</v>
      </c>
      <c r="P1151" s="25">
        <v>52.99</v>
      </c>
      <c r="Q1151" s="25">
        <v>52.99</v>
      </c>
      <c r="R1151" s="25">
        <v>52.99</v>
      </c>
    </row>
    <row r="1152" spans="1:18" s="22" customFormat="1" x14ac:dyDescent="0.25">
      <c r="A1152" s="22">
        <v>2028669329</v>
      </c>
      <c r="B1152" s="22" t="s">
        <v>3414</v>
      </c>
      <c r="C1152" s="22" t="s">
        <v>228</v>
      </c>
      <c r="D1152" s="22" t="s">
        <v>2390</v>
      </c>
      <c r="E1152" s="22">
        <v>8977234</v>
      </c>
      <c r="F1152" s="22" t="s">
        <v>2395</v>
      </c>
      <c r="G1152" s="23">
        <v>45778</v>
      </c>
      <c r="H1152" s="23">
        <v>45962</v>
      </c>
      <c r="I1152" s="24">
        <v>6</v>
      </c>
      <c r="J1152" s="22" t="s">
        <v>4041</v>
      </c>
      <c r="K1152" s="25">
        <v>90.04</v>
      </c>
      <c r="L1152" s="22" t="s">
        <v>57</v>
      </c>
      <c r="M1152" s="26">
        <v>0.75</v>
      </c>
      <c r="N1152" s="22" t="s">
        <v>243</v>
      </c>
      <c r="O1152" s="22" t="s">
        <v>60</v>
      </c>
      <c r="P1152" s="25">
        <v>67.53</v>
      </c>
      <c r="Q1152" s="25">
        <v>67.53</v>
      </c>
      <c r="R1152" s="25">
        <v>67.53</v>
      </c>
    </row>
    <row r="1153" spans="1:18" s="22" customFormat="1" x14ac:dyDescent="0.25">
      <c r="A1153" s="22">
        <v>2028647678</v>
      </c>
      <c r="B1153" s="22" t="s">
        <v>3403</v>
      </c>
      <c r="C1153" s="22" t="s">
        <v>427</v>
      </c>
      <c r="D1153" s="22" t="s">
        <v>2390</v>
      </c>
      <c r="E1153" s="22">
        <v>8977234</v>
      </c>
      <c r="F1153" s="22" t="s">
        <v>2395</v>
      </c>
      <c r="G1153" s="23">
        <v>45778</v>
      </c>
      <c r="H1153" s="23">
        <v>45962</v>
      </c>
      <c r="I1153" s="24">
        <v>6</v>
      </c>
      <c r="J1153" s="22" t="s">
        <v>4041</v>
      </c>
      <c r="K1153" s="25">
        <v>100.23</v>
      </c>
      <c r="L1153" s="22" t="s">
        <v>57</v>
      </c>
      <c r="M1153" s="26">
        <v>0.75</v>
      </c>
      <c r="N1153" s="22" t="s">
        <v>243</v>
      </c>
      <c r="O1153" s="22" t="s">
        <v>60</v>
      </c>
      <c r="P1153" s="25">
        <v>75.17</v>
      </c>
      <c r="Q1153" s="25">
        <v>75.17</v>
      </c>
      <c r="R1153" s="25">
        <v>75.17</v>
      </c>
    </row>
    <row r="1154" spans="1:18" s="22" customFormat="1" x14ac:dyDescent="0.25">
      <c r="A1154" s="22">
        <v>2028577745</v>
      </c>
      <c r="B1154" s="22" t="s">
        <v>3394</v>
      </c>
      <c r="C1154" s="22" t="s">
        <v>228</v>
      </c>
      <c r="D1154" s="22" t="s">
        <v>2390</v>
      </c>
      <c r="E1154" s="22">
        <v>8977234</v>
      </c>
      <c r="F1154" s="22" t="s">
        <v>2395</v>
      </c>
      <c r="G1154" s="23">
        <v>45778</v>
      </c>
      <c r="H1154" s="23">
        <v>45962</v>
      </c>
      <c r="I1154" s="24">
        <v>6</v>
      </c>
      <c r="J1154" s="22" t="s">
        <v>4041</v>
      </c>
      <c r="K1154" s="25">
        <v>111.65</v>
      </c>
      <c r="L1154" s="22" t="s">
        <v>57</v>
      </c>
      <c r="M1154" s="26">
        <v>0.75</v>
      </c>
      <c r="N1154" s="22" t="s">
        <v>243</v>
      </c>
      <c r="O1154" s="22" t="s">
        <v>60</v>
      </c>
      <c r="P1154" s="25">
        <v>83.74</v>
      </c>
      <c r="Q1154" s="25">
        <v>83.74</v>
      </c>
      <c r="R1154" s="25">
        <v>83.74</v>
      </c>
    </row>
    <row r="1155" spans="1:18" s="22" customFormat="1" x14ac:dyDescent="0.25">
      <c r="A1155" s="22">
        <v>2028571773</v>
      </c>
      <c r="B1155" s="22" t="s">
        <v>3392</v>
      </c>
      <c r="C1155" s="22" t="s">
        <v>203</v>
      </c>
      <c r="D1155" s="22" t="s">
        <v>2390</v>
      </c>
      <c r="E1155" s="22">
        <v>1706194</v>
      </c>
      <c r="F1155" s="22" t="s">
        <v>4009</v>
      </c>
      <c r="G1155" s="23">
        <v>45778</v>
      </c>
      <c r="H1155" s="23">
        <v>45962</v>
      </c>
      <c r="I1155" s="24">
        <v>6</v>
      </c>
      <c r="J1155" s="22" t="s">
        <v>4041</v>
      </c>
      <c r="K1155" s="25">
        <v>126</v>
      </c>
      <c r="L1155" s="22" t="s">
        <v>57</v>
      </c>
      <c r="M1155" s="26">
        <v>0.75</v>
      </c>
      <c r="N1155" s="22" t="s">
        <v>243</v>
      </c>
      <c r="O1155" s="22" t="s">
        <v>60</v>
      </c>
      <c r="P1155" s="25">
        <v>94.5</v>
      </c>
      <c r="Q1155" s="25">
        <v>94.5</v>
      </c>
      <c r="R1155" s="25">
        <v>94.5</v>
      </c>
    </row>
    <row r="1156" spans="1:18" s="22" customFormat="1" x14ac:dyDescent="0.25">
      <c r="A1156" s="22">
        <v>2028697234</v>
      </c>
      <c r="B1156" s="22" t="s">
        <v>3422</v>
      </c>
      <c r="C1156" s="22" t="s">
        <v>398</v>
      </c>
      <c r="D1156" s="22" t="s">
        <v>2391</v>
      </c>
      <c r="E1156" s="22">
        <v>16865615</v>
      </c>
      <c r="F1156" s="22" t="s">
        <v>2397</v>
      </c>
      <c r="G1156" s="23">
        <v>45778</v>
      </c>
      <c r="H1156" s="23">
        <v>45962</v>
      </c>
      <c r="I1156" s="24">
        <v>6</v>
      </c>
      <c r="J1156" s="22" t="s">
        <v>4041</v>
      </c>
      <c r="K1156" s="25">
        <v>25</v>
      </c>
      <c r="L1156" s="22" t="s">
        <v>57</v>
      </c>
      <c r="M1156" s="26">
        <v>0.9</v>
      </c>
      <c r="N1156" s="22" t="s">
        <v>243</v>
      </c>
      <c r="O1156" s="22" t="s">
        <v>60</v>
      </c>
      <c r="P1156" s="25">
        <v>22.5</v>
      </c>
      <c r="Q1156" s="25">
        <v>22.5</v>
      </c>
      <c r="R1156" s="25">
        <v>22.5</v>
      </c>
    </row>
    <row r="1157" spans="1:18" s="22" customFormat="1" x14ac:dyDescent="0.25">
      <c r="A1157" s="22">
        <v>2028349433</v>
      </c>
      <c r="B1157" s="22" t="s">
        <v>2838</v>
      </c>
      <c r="C1157" s="22" t="s">
        <v>278</v>
      </c>
      <c r="D1157" s="22" t="s">
        <v>2391</v>
      </c>
      <c r="E1157" s="22">
        <v>8977234</v>
      </c>
      <c r="F1157" s="22" t="s">
        <v>2395</v>
      </c>
      <c r="G1157" s="23">
        <v>45778</v>
      </c>
      <c r="H1157" s="23">
        <v>45962</v>
      </c>
      <c r="I1157" s="24">
        <v>6</v>
      </c>
      <c r="J1157" s="22" t="s">
        <v>4041</v>
      </c>
      <c r="K1157" s="25">
        <v>54.63</v>
      </c>
      <c r="L1157" s="22" t="s">
        <v>57</v>
      </c>
      <c r="M1157" s="26">
        <v>0.9</v>
      </c>
      <c r="N1157" s="22" t="s">
        <v>243</v>
      </c>
      <c r="O1157" s="22" t="s">
        <v>60</v>
      </c>
      <c r="P1157" s="25">
        <v>49.17</v>
      </c>
      <c r="Q1157" s="25">
        <v>49.17</v>
      </c>
      <c r="R1157" s="25">
        <v>49.17</v>
      </c>
    </row>
    <row r="1158" spans="1:18" s="22" customFormat="1" x14ac:dyDescent="0.25">
      <c r="A1158" s="22">
        <v>2028427595</v>
      </c>
      <c r="B1158" s="22" t="s">
        <v>3372</v>
      </c>
      <c r="C1158" s="22" t="s">
        <v>164</v>
      </c>
      <c r="D1158" s="22" t="s">
        <v>2391</v>
      </c>
      <c r="E1158" s="22">
        <v>1706194</v>
      </c>
      <c r="F1158" s="22" t="s">
        <v>4009</v>
      </c>
      <c r="G1158" s="23">
        <v>45778</v>
      </c>
      <c r="H1158" s="23">
        <v>45962</v>
      </c>
      <c r="I1158" s="24">
        <v>6</v>
      </c>
      <c r="J1158" s="22" t="s">
        <v>4041</v>
      </c>
      <c r="K1158" s="25">
        <v>60.66</v>
      </c>
      <c r="L1158" s="22" t="s">
        <v>57</v>
      </c>
      <c r="M1158" s="26">
        <v>0.9</v>
      </c>
      <c r="N1158" s="22" t="s">
        <v>243</v>
      </c>
      <c r="O1158" s="22" t="s">
        <v>60</v>
      </c>
      <c r="P1158" s="25">
        <v>54.59</v>
      </c>
      <c r="Q1158" s="25">
        <v>54.59</v>
      </c>
      <c r="R1158" s="25">
        <v>54.59</v>
      </c>
    </row>
    <row r="1159" spans="1:18" s="22" customFormat="1" x14ac:dyDescent="0.25">
      <c r="A1159" s="22">
        <v>2028520984</v>
      </c>
      <c r="B1159" s="22" t="s">
        <v>3382</v>
      </c>
      <c r="C1159" s="22" t="s">
        <v>228</v>
      </c>
      <c r="D1159" s="22" t="s">
        <v>2391</v>
      </c>
      <c r="E1159" s="22">
        <v>7470776</v>
      </c>
      <c r="F1159" s="22" t="s">
        <v>2415</v>
      </c>
      <c r="G1159" s="23">
        <v>45778</v>
      </c>
      <c r="H1159" s="23">
        <v>45962</v>
      </c>
      <c r="I1159" s="24">
        <v>6</v>
      </c>
      <c r="J1159" s="22" t="s">
        <v>4041</v>
      </c>
      <c r="K1159" s="25">
        <v>65.650000000000006</v>
      </c>
      <c r="L1159" s="22" t="s">
        <v>57</v>
      </c>
      <c r="M1159" s="26">
        <v>0.9</v>
      </c>
      <c r="N1159" s="22" t="s">
        <v>243</v>
      </c>
      <c r="O1159" s="22" t="s">
        <v>60</v>
      </c>
      <c r="P1159" s="25">
        <v>59.08</v>
      </c>
      <c r="Q1159" s="25">
        <v>59.08</v>
      </c>
      <c r="R1159" s="25">
        <v>59.08</v>
      </c>
    </row>
    <row r="1160" spans="1:18" s="22" customFormat="1" x14ac:dyDescent="0.25">
      <c r="A1160" s="22">
        <v>2028435711</v>
      </c>
      <c r="B1160" s="22" t="s">
        <v>3373</v>
      </c>
      <c r="C1160" s="22" t="s">
        <v>425</v>
      </c>
      <c r="D1160" s="22" t="s">
        <v>2391</v>
      </c>
      <c r="E1160" s="22">
        <v>8977234</v>
      </c>
      <c r="F1160" s="22" t="s">
        <v>2395</v>
      </c>
      <c r="G1160" s="23">
        <v>45778</v>
      </c>
      <c r="H1160" s="23">
        <v>45962</v>
      </c>
      <c r="I1160" s="24">
        <v>6</v>
      </c>
      <c r="J1160" s="22" t="s">
        <v>4041</v>
      </c>
      <c r="K1160" s="25">
        <v>74.91</v>
      </c>
      <c r="L1160" s="22" t="s">
        <v>57</v>
      </c>
      <c r="M1160" s="26">
        <v>0.9</v>
      </c>
      <c r="N1160" s="22" t="s">
        <v>243</v>
      </c>
      <c r="O1160" s="22" t="s">
        <v>60</v>
      </c>
      <c r="P1160" s="25">
        <v>67.42</v>
      </c>
      <c r="Q1160" s="25">
        <v>67.42</v>
      </c>
      <c r="R1160" s="25">
        <v>67.42</v>
      </c>
    </row>
    <row r="1161" spans="1:18" s="22" customFormat="1" x14ac:dyDescent="0.25">
      <c r="A1161" s="22">
        <v>2028554601</v>
      </c>
      <c r="B1161" s="22" t="s">
        <v>3387</v>
      </c>
      <c r="C1161" s="22" t="s">
        <v>495</v>
      </c>
      <c r="D1161" s="22" t="s">
        <v>2391</v>
      </c>
      <c r="E1161" s="22">
        <v>5442438</v>
      </c>
      <c r="F1161" s="22" t="s">
        <v>4003</v>
      </c>
      <c r="G1161" s="23">
        <v>45778</v>
      </c>
      <c r="H1161" s="23">
        <v>45962</v>
      </c>
      <c r="I1161" s="24">
        <v>6</v>
      </c>
      <c r="J1161" s="22" t="s">
        <v>4041</v>
      </c>
      <c r="K1161" s="25">
        <v>100.98</v>
      </c>
      <c r="L1161" s="22" t="s">
        <v>57</v>
      </c>
      <c r="M1161" s="26">
        <v>0.9</v>
      </c>
      <c r="N1161" s="22" t="s">
        <v>243</v>
      </c>
      <c r="O1161" s="22" t="s">
        <v>60</v>
      </c>
      <c r="P1161" s="25">
        <v>90.88</v>
      </c>
      <c r="Q1161" s="25">
        <v>90.88</v>
      </c>
      <c r="R1161" s="25">
        <v>90.88</v>
      </c>
    </row>
    <row r="1162" spans="1:18" s="22" customFormat="1" x14ac:dyDescent="0.25">
      <c r="A1162" s="22">
        <v>2028472709</v>
      </c>
      <c r="B1162" s="22" t="s">
        <v>2418</v>
      </c>
      <c r="C1162" s="22" t="s">
        <v>228</v>
      </c>
      <c r="D1162" s="22" t="s">
        <v>2391</v>
      </c>
      <c r="E1162" s="22">
        <v>21104854</v>
      </c>
      <c r="F1162" s="22" t="s">
        <v>2418</v>
      </c>
      <c r="G1162" s="23">
        <v>45778</v>
      </c>
      <c r="H1162" s="23">
        <v>45962</v>
      </c>
      <c r="I1162" s="24">
        <v>6</v>
      </c>
      <c r="J1162" s="22" t="s">
        <v>4041</v>
      </c>
      <c r="K1162" s="25">
        <v>114.25</v>
      </c>
      <c r="L1162" s="22" t="s">
        <v>57</v>
      </c>
      <c r="M1162" s="26">
        <v>0.9</v>
      </c>
      <c r="N1162" s="22" t="s">
        <v>243</v>
      </c>
      <c r="O1162" s="22" t="s">
        <v>60</v>
      </c>
      <c r="P1162" s="25">
        <v>102.82</v>
      </c>
      <c r="Q1162" s="25">
        <v>102.82</v>
      </c>
      <c r="R1162" s="25">
        <v>102.82</v>
      </c>
    </row>
    <row r="1163" spans="1:18" s="22" customFormat="1" x14ac:dyDescent="0.25">
      <c r="A1163" s="22">
        <v>2028570613</v>
      </c>
      <c r="B1163" s="22" t="s">
        <v>3391</v>
      </c>
      <c r="C1163" s="22" t="s">
        <v>203</v>
      </c>
      <c r="D1163" s="22" t="s">
        <v>2391</v>
      </c>
      <c r="E1163" s="22">
        <v>1706194</v>
      </c>
      <c r="F1163" s="22" t="s">
        <v>4009</v>
      </c>
      <c r="G1163" s="23">
        <v>45778</v>
      </c>
      <c r="H1163" s="23">
        <v>45962</v>
      </c>
      <c r="I1163" s="24">
        <v>6</v>
      </c>
      <c r="J1163" s="22" t="s">
        <v>4041</v>
      </c>
      <c r="K1163" s="25">
        <v>117.42</v>
      </c>
      <c r="L1163" s="22" t="s">
        <v>57</v>
      </c>
      <c r="M1163" s="26">
        <v>0.9</v>
      </c>
      <c r="N1163" s="22" t="s">
        <v>243</v>
      </c>
      <c r="O1163" s="22" t="s">
        <v>60</v>
      </c>
      <c r="P1163" s="25">
        <v>105.68</v>
      </c>
      <c r="Q1163" s="25">
        <v>105.68</v>
      </c>
      <c r="R1163" s="25">
        <v>105.68</v>
      </c>
    </row>
    <row r="1164" spans="1:18" s="22" customFormat="1" x14ac:dyDescent="0.25">
      <c r="A1164" s="22">
        <v>2028653457</v>
      </c>
      <c r="B1164" s="22" t="s">
        <v>3405</v>
      </c>
      <c r="C1164" s="22" t="s">
        <v>495</v>
      </c>
      <c r="D1164" s="22" t="s">
        <v>2391</v>
      </c>
      <c r="E1164" s="22">
        <v>5442438</v>
      </c>
      <c r="F1164" s="22" t="s">
        <v>4003</v>
      </c>
      <c r="G1164" s="23">
        <v>45778</v>
      </c>
      <c r="H1164" s="23">
        <v>45962</v>
      </c>
      <c r="I1164" s="24">
        <v>6</v>
      </c>
      <c r="J1164" s="22" t="s">
        <v>4041</v>
      </c>
      <c r="K1164" s="25">
        <v>122.79</v>
      </c>
      <c r="L1164" s="22" t="s">
        <v>57</v>
      </c>
      <c r="M1164" s="26">
        <v>0.9</v>
      </c>
      <c r="N1164" s="22" t="s">
        <v>243</v>
      </c>
      <c r="O1164" s="22" t="s">
        <v>60</v>
      </c>
      <c r="P1164" s="25">
        <v>110.51</v>
      </c>
      <c r="Q1164" s="25">
        <v>110.51</v>
      </c>
      <c r="R1164" s="25">
        <v>110.51</v>
      </c>
    </row>
    <row r="1165" spans="1:18" s="22" customFormat="1" x14ac:dyDescent="0.25">
      <c r="A1165" s="22">
        <v>2028315761</v>
      </c>
      <c r="B1165" s="22" t="s">
        <v>2830</v>
      </c>
      <c r="C1165" s="22" t="s">
        <v>164</v>
      </c>
      <c r="D1165" s="22" t="s">
        <v>2391</v>
      </c>
      <c r="E1165" s="22">
        <v>8977234</v>
      </c>
      <c r="F1165" s="22" t="s">
        <v>2395</v>
      </c>
      <c r="G1165" s="23">
        <v>45778</v>
      </c>
      <c r="H1165" s="23">
        <v>45962</v>
      </c>
      <c r="I1165" s="24">
        <v>6</v>
      </c>
      <c r="J1165" s="22" t="s">
        <v>4041</v>
      </c>
      <c r="K1165" s="25">
        <v>152.54</v>
      </c>
      <c r="L1165" s="22" t="s">
        <v>57</v>
      </c>
      <c r="M1165" s="26">
        <v>0.9</v>
      </c>
      <c r="N1165" s="22" t="s">
        <v>243</v>
      </c>
      <c r="O1165" s="22" t="s">
        <v>60</v>
      </c>
      <c r="P1165" s="25">
        <v>137.29</v>
      </c>
      <c r="Q1165" s="25">
        <v>137.29</v>
      </c>
      <c r="R1165" s="25">
        <v>137.29</v>
      </c>
    </row>
    <row r="1166" spans="1:18" s="22" customFormat="1" x14ac:dyDescent="0.25">
      <c r="A1166" s="22">
        <v>2028616793</v>
      </c>
      <c r="B1166" s="22" t="s">
        <v>3398</v>
      </c>
      <c r="C1166" s="22" t="s">
        <v>203</v>
      </c>
      <c r="D1166" s="22" t="s">
        <v>2391</v>
      </c>
      <c r="E1166" s="22">
        <v>1706194</v>
      </c>
      <c r="F1166" s="22" t="s">
        <v>4009</v>
      </c>
      <c r="G1166" s="23">
        <v>45778</v>
      </c>
      <c r="H1166" s="23">
        <v>45962</v>
      </c>
      <c r="I1166" s="24">
        <v>6</v>
      </c>
      <c r="J1166" s="22" t="s">
        <v>4041</v>
      </c>
      <c r="K1166" s="25">
        <v>226.81</v>
      </c>
      <c r="L1166" s="22" t="s">
        <v>57</v>
      </c>
      <c r="M1166" s="26">
        <v>0.9</v>
      </c>
      <c r="N1166" s="22" t="s">
        <v>243</v>
      </c>
      <c r="O1166" s="22" t="s">
        <v>60</v>
      </c>
      <c r="P1166" s="25">
        <v>204.13</v>
      </c>
      <c r="Q1166" s="25">
        <v>204.13</v>
      </c>
      <c r="R1166" s="25">
        <v>204.13</v>
      </c>
    </row>
    <row r="1167" spans="1:18" s="22" customFormat="1" x14ac:dyDescent="0.25">
      <c r="A1167" s="22">
        <v>2028677368</v>
      </c>
      <c r="B1167" s="22" t="s">
        <v>3418</v>
      </c>
      <c r="C1167" s="22" t="s">
        <v>164</v>
      </c>
      <c r="D1167" s="22" t="s">
        <v>2391</v>
      </c>
      <c r="E1167" s="22">
        <v>1706194</v>
      </c>
      <c r="F1167" s="22" t="s">
        <v>4009</v>
      </c>
      <c r="G1167" s="23">
        <v>45778</v>
      </c>
      <c r="H1167" s="23">
        <v>45962</v>
      </c>
      <c r="I1167" s="24">
        <v>6</v>
      </c>
      <c r="J1167" s="22" t="s">
        <v>4041</v>
      </c>
      <c r="K1167" s="25">
        <v>234.17</v>
      </c>
      <c r="L1167" s="22" t="s">
        <v>57</v>
      </c>
      <c r="M1167" s="26">
        <v>0.9</v>
      </c>
      <c r="N1167" s="22" t="s">
        <v>243</v>
      </c>
      <c r="O1167" s="22" t="s">
        <v>60</v>
      </c>
      <c r="P1167" s="25">
        <v>210.75</v>
      </c>
      <c r="Q1167" s="25">
        <v>210.75</v>
      </c>
      <c r="R1167" s="25">
        <v>210.75</v>
      </c>
    </row>
    <row r="1168" spans="1:18" s="22" customFormat="1" x14ac:dyDescent="0.25">
      <c r="A1168" s="22">
        <v>2028417914</v>
      </c>
      <c r="B1168" s="22" t="s">
        <v>3594</v>
      </c>
      <c r="C1168" s="22" t="s">
        <v>203</v>
      </c>
      <c r="D1168" s="22" t="s">
        <v>2391</v>
      </c>
      <c r="E1168" s="22">
        <v>1706194</v>
      </c>
      <c r="F1168" s="22" t="s">
        <v>4009</v>
      </c>
      <c r="G1168" s="23">
        <v>45778</v>
      </c>
      <c r="H1168" s="23">
        <v>45962</v>
      </c>
      <c r="I1168" s="24">
        <v>6</v>
      </c>
      <c r="J1168" s="22" t="s">
        <v>4041</v>
      </c>
      <c r="K1168" s="25">
        <v>397.92</v>
      </c>
      <c r="L1168" s="22" t="s">
        <v>57</v>
      </c>
      <c r="M1168" s="26">
        <v>0.9</v>
      </c>
      <c r="N1168" s="22" t="s">
        <v>243</v>
      </c>
      <c r="O1168" s="22" t="s">
        <v>60</v>
      </c>
      <c r="P1168" s="25">
        <v>358.13</v>
      </c>
      <c r="Q1168" s="25">
        <v>358.13</v>
      </c>
      <c r="R1168" s="25">
        <v>358.13</v>
      </c>
    </row>
    <row r="1169" spans="1:18" s="22" customFormat="1" x14ac:dyDescent="0.25">
      <c r="A1169" s="22">
        <v>2028540190</v>
      </c>
      <c r="B1169" s="22" t="s">
        <v>3383</v>
      </c>
      <c r="C1169" s="22" t="s">
        <v>228</v>
      </c>
      <c r="D1169" s="22" t="s">
        <v>2391</v>
      </c>
      <c r="E1169" s="22">
        <v>7470776</v>
      </c>
      <c r="F1169" s="22" t="s">
        <v>2415</v>
      </c>
      <c r="G1169" s="23">
        <v>45778</v>
      </c>
      <c r="H1169" s="23">
        <v>45962</v>
      </c>
      <c r="I1169" s="24">
        <v>6</v>
      </c>
      <c r="J1169" s="22" t="s">
        <v>4041</v>
      </c>
      <c r="K1169" s="25">
        <v>552.59</v>
      </c>
      <c r="L1169" s="22" t="s">
        <v>57</v>
      </c>
      <c r="M1169" s="26">
        <v>0.9</v>
      </c>
      <c r="N1169" s="22" t="s">
        <v>243</v>
      </c>
      <c r="O1169" s="22" t="s">
        <v>60</v>
      </c>
      <c r="P1169" s="25">
        <v>497.33</v>
      </c>
      <c r="Q1169" s="25">
        <v>497.33</v>
      </c>
      <c r="R1169" s="25">
        <v>497.33</v>
      </c>
    </row>
    <row r="1170" spans="1:18" s="22" customFormat="1" x14ac:dyDescent="0.25">
      <c r="A1170" s="22">
        <v>2028662839</v>
      </c>
      <c r="B1170" s="22" t="s">
        <v>3409</v>
      </c>
      <c r="C1170" s="22" t="s">
        <v>228</v>
      </c>
      <c r="D1170" s="22" t="s">
        <v>742</v>
      </c>
      <c r="E1170" s="22">
        <v>19586992</v>
      </c>
      <c r="F1170" s="22" t="s">
        <v>4008</v>
      </c>
      <c r="G1170" s="23">
        <v>45778</v>
      </c>
      <c r="H1170" s="23">
        <v>45962</v>
      </c>
      <c r="I1170" s="24">
        <v>6</v>
      </c>
      <c r="J1170" s="22" t="s">
        <v>4041</v>
      </c>
      <c r="K1170" s="25">
        <v>136.36000000000001</v>
      </c>
      <c r="L1170" s="22" t="s">
        <v>57</v>
      </c>
      <c r="M1170" s="26">
        <v>0.42</v>
      </c>
      <c r="N1170" s="22" t="s">
        <v>243</v>
      </c>
      <c r="O1170" s="22" t="s">
        <v>60</v>
      </c>
      <c r="P1170" s="25">
        <v>57.27</v>
      </c>
      <c r="Q1170" s="25">
        <v>57.27</v>
      </c>
      <c r="R1170" s="25">
        <v>57.27</v>
      </c>
    </row>
    <row r="1171" spans="1:18" s="22" customFormat="1" x14ac:dyDescent="0.25">
      <c r="A1171" s="22">
        <v>2028692039</v>
      </c>
      <c r="B1171" s="22" t="s">
        <v>3471</v>
      </c>
      <c r="C1171" s="22" t="s">
        <v>51</v>
      </c>
      <c r="D1171" s="22" t="s">
        <v>4046</v>
      </c>
      <c r="E1171" s="22">
        <v>18781057</v>
      </c>
      <c r="F1171" s="22" t="s">
        <v>2411</v>
      </c>
      <c r="G1171" s="23">
        <v>45778</v>
      </c>
      <c r="H1171" s="23">
        <v>45962</v>
      </c>
      <c r="I1171" s="24">
        <v>6</v>
      </c>
      <c r="J1171" s="22" t="s">
        <v>4041</v>
      </c>
      <c r="K1171" s="25">
        <v>230.06</v>
      </c>
      <c r="L1171" s="22" t="s">
        <v>57</v>
      </c>
      <c r="M1171" s="26">
        <v>0.19</v>
      </c>
      <c r="N1171" s="22" t="s">
        <v>243</v>
      </c>
      <c r="O1171" s="22" t="s">
        <v>60</v>
      </c>
      <c r="P1171" s="25">
        <v>43.71</v>
      </c>
      <c r="Q1171" s="25">
        <v>43.71</v>
      </c>
      <c r="R1171" s="25">
        <v>43.71</v>
      </c>
    </row>
    <row r="1172" spans="1:18" s="22" customFormat="1" x14ac:dyDescent="0.25">
      <c r="A1172" s="22">
        <v>2028564474</v>
      </c>
      <c r="B1172" s="22" t="s">
        <v>3389</v>
      </c>
      <c r="C1172" s="22" t="s">
        <v>425</v>
      </c>
      <c r="D1172" s="22" t="s">
        <v>956</v>
      </c>
      <c r="E1172" s="22">
        <v>7470776</v>
      </c>
      <c r="F1172" s="22" t="s">
        <v>2415</v>
      </c>
      <c r="G1172" s="23">
        <v>45778</v>
      </c>
      <c r="H1172" s="23">
        <v>45962</v>
      </c>
      <c r="I1172" s="24">
        <v>6</v>
      </c>
      <c r="J1172" s="22" t="s">
        <v>4041</v>
      </c>
      <c r="K1172" s="25">
        <v>7.09</v>
      </c>
      <c r="L1172" s="22" t="s">
        <v>57</v>
      </c>
      <c r="M1172" s="26">
        <v>0.38</v>
      </c>
      <c r="N1172" s="22" t="s">
        <v>243</v>
      </c>
      <c r="O1172" s="22" t="s">
        <v>60</v>
      </c>
      <c r="P1172" s="25">
        <v>2.69</v>
      </c>
      <c r="Q1172" s="25">
        <v>2.69</v>
      </c>
      <c r="R1172" s="25">
        <v>2.69</v>
      </c>
    </row>
    <row r="1173" spans="1:18" s="22" customFormat="1" x14ac:dyDescent="0.25">
      <c r="A1173" s="22">
        <v>2028627542</v>
      </c>
      <c r="B1173" s="22" t="s">
        <v>3399</v>
      </c>
      <c r="C1173" s="22" t="s">
        <v>528</v>
      </c>
      <c r="D1173" s="22" t="s">
        <v>956</v>
      </c>
      <c r="E1173" s="22">
        <v>8325282</v>
      </c>
      <c r="F1173" s="22" t="s">
        <v>2393</v>
      </c>
      <c r="G1173" s="23">
        <v>45774</v>
      </c>
      <c r="H1173" s="23">
        <v>45957</v>
      </c>
      <c r="I1173" s="24">
        <v>6</v>
      </c>
      <c r="J1173" s="22" t="s">
        <v>4041</v>
      </c>
      <c r="K1173" s="25">
        <v>7.09</v>
      </c>
      <c r="L1173" s="22" t="s">
        <v>57</v>
      </c>
      <c r="M1173" s="26">
        <v>0.38</v>
      </c>
      <c r="N1173" s="22" t="s">
        <v>243</v>
      </c>
      <c r="O1173" s="22" t="s">
        <v>60</v>
      </c>
      <c r="P1173" s="25">
        <v>2.69</v>
      </c>
      <c r="Q1173" s="25">
        <v>2.69</v>
      </c>
      <c r="R1173" s="25">
        <v>2.69</v>
      </c>
    </row>
    <row r="1174" spans="1:18" s="22" customFormat="1" x14ac:dyDescent="0.25">
      <c r="A1174" s="22">
        <v>2028692040</v>
      </c>
      <c r="B1174" s="22" t="s">
        <v>3471</v>
      </c>
      <c r="C1174" s="22" t="s">
        <v>51</v>
      </c>
      <c r="D1174" s="22" t="s">
        <v>956</v>
      </c>
      <c r="E1174" s="22">
        <v>18781057</v>
      </c>
      <c r="F1174" s="22" t="s">
        <v>2411</v>
      </c>
      <c r="G1174" s="23">
        <v>45778</v>
      </c>
      <c r="H1174" s="23">
        <v>45962</v>
      </c>
      <c r="I1174" s="24">
        <v>6</v>
      </c>
      <c r="J1174" s="22" t="s">
        <v>4041</v>
      </c>
      <c r="K1174" s="25">
        <v>7.09</v>
      </c>
      <c r="L1174" s="22" t="s">
        <v>57</v>
      </c>
      <c r="M1174" s="26">
        <v>0.38</v>
      </c>
      <c r="N1174" s="22" t="s">
        <v>243</v>
      </c>
      <c r="O1174" s="22" t="s">
        <v>60</v>
      </c>
      <c r="P1174" s="25">
        <v>2.69</v>
      </c>
      <c r="Q1174" s="25">
        <v>2.69</v>
      </c>
      <c r="R1174" s="25">
        <v>2.69</v>
      </c>
    </row>
    <row r="1175" spans="1:18" s="22" customFormat="1" x14ac:dyDescent="0.25">
      <c r="A1175" s="22">
        <v>2028567156</v>
      </c>
      <c r="B1175" s="22" t="s">
        <v>3470</v>
      </c>
      <c r="C1175" s="22" t="s">
        <v>228</v>
      </c>
      <c r="D1175" s="22" t="s">
        <v>956</v>
      </c>
      <c r="E1175" s="22">
        <v>7470776</v>
      </c>
      <c r="F1175" s="22" t="s">
        <v>2415</v>
      </c>
      <c r="G1175" s="23">
        <v>45778</v>
      </c>
      <c r="H1175" s="23">
        <v>45962</v>
      </c>
      <c r="I1175" s="24">
        <v>6</v>
      </c>
      <c r="J1175" s="22" t="s">
        <v>4041</v>
      </c>
      <c r="K1175" s="25">
        <v>15</v>
      </c>
      <c r="L1175" s="22" t="s">
        <v>57</v>
      </c>
      <c r="M1175" s="26">
        <v>0.38</v>
      </c>
      <c r="N1175" s="22" t="s">
        <v>243</v>
      </c>
      <c r="O1175" s="22" t="s">
        <v>60</v>
      </c>
      <c r="P1175" s="25">
        <v>5.7</v>
      </c>
      <c r="Q1175" s="25">
        <v>5.7</v>
      </c>
      <c r="R1175" s="25">
        <v>5.7</v>
      </c>
    </row>
    <row r="1176" spans="1:18" s="22" customFormat="1" x14ac:dyDescent="0.25">
      <c r="A1176" s="22">
        <v>2028565358</v>
      </c>
      <c r="B1176" s="22" t="s">
        <v>3390</v>
      </c>
      <c r="C1176" s="22" t="s">
        <v>125</v>
      </c>
      <c r="D1176" s="22" t="s">
        <v>956</v>
      </c>
      <c r="E1176" s="22">
        <v>17425766</v>
      </c>
      <c r="F1176" s="22" t="s">
        <v>2414</v>
      </c>
      <c r="G1176" s="23">
        <v>45777</v>
      </c>
      <c r="H1176" s="23">
        <v>45960</v>
      </c>
      <c r="I1176" s="24">
        <v>6</v>
      </c>
      <c r="J1176" s="22" t="s">
        <v>4041</v>
      </c>
      <c r="K1176" s="25">
        <v>15</v>
      </c>
      <c r="L1176" s="22" t="s">
        <v>57</v>
      </c>
      <c r="M1176" s="26">
        <v>0.38</v>
      </c>
      <c r="N1176" s="22" t="s">
        <v>243</v>
      </c>
      <c r="O1176" s="22" t="s">
        <v>60</v>
      </c>
      <c r="P1176" s="25">
        <v>5.7</v>
      </c>
      <c r="Q1176" s="25">
        <v>5.7</v>
      </c>
      <c r="R1176" s="25">
        <v>5.7</v>
      </c>
    </row>
    <row r="1177" spans="1:18" s="22" customFormat="1" x14ac:dyDescent="0.25">
      <c r="A1177" s="22">
        <v>2028697232</v>
      </c>
      <c r="B1177" s="22" t="s">
        <v>3422</v>
      </c>
      <c r="C1177" s="22" t="s">
        <v>398</v>
      </c>
      <c r="D1177" s="22" t="s">
        <v>956</v>
      </c>
      <c r="E1177" s="22">
        <v>16865615</v>
      </c>
      <c r="F1177" s="22" t="s">
        <v>2397</v>
      </c>
      <c r="G1177" s="23">
        <v>45778</v>
      </c>
      <c r="H1177" s="23">
        <v>45962</v>
      </c>
      <c r="I1177" s="24">
        <v>6</v>
      </c>
      <c r="J1177" s="22" t="s">
        <v>4041</v>
      </c>
      <c r="K1177" s="25">
        <v>16.91</v>
      </c>
      <c r="L1177" s="22" t="s">
        <v>57</v>
      </c>
      <c r="M1177" s="26">
        <v>0.38</v>
      </c>
      <c r="N1177" s="22" t="s">
        <v>243</v>
      </c>
      <c r="O1177" s="22" t="s">
        <v>60</v>
      </c>
      <c r="P1177" s="25">
        <v>6.43</v>
      </c>
      <c r="Q1177" s="25">
        <v>6.43</v>
      </c>
      <c r="R1177" s="25">
        <v>6.43</v>
      </c>
    </row>
    <row r="1178" spans="1:18" s="22" customFormat="1" x14ac:dyDescent="0.25">
      <c r="A1178" s="22">
        <v>2028539828</v>
      </c>
      <c r="B1178" s="22" t="s">
        <v>2928</v>
      </c>
      <c r="C1178" s="22" t="s">
        <v>114</v>
      </c>
      <c r="D1178" s="22" t="s">
        <v>956</v>
      </c>
      <c r="E1178" s="22">
        <v>8977234</v>
      </c>
      <c r="F1178" s="22" t="s">
        <v>2395</v>
      </c>
      <c r="G1178" s="23">
        <v>45778</v>
      </c>
      <c r="H1178" s="23">
        <v>45962</v>
      </c>
      <c r="I1178" s="24">
        <v>6</v>
      </c>
      <c r="J1178" s="22" t="s">
        <v>4041</v>
      </c>
      <c r="K1178" s="25">
        <v>28.58</v>
      </c>
      <c r="L1178" s="22" t="s">
        <v>57</v>
      </c>
      <c r="M1178" s="26">
        <v>0.38</v>
      </c>
      <c r="N1178" s="22" t="s">
        <v>243</v>
      </c>
      <c r="O1178" s="22" t="s">
        <v>60</v>
      </c>
      <c r="P1178" s="25">
        <v>10.86</v>
      </c>
      <c r="Q1178" s="25">
        <v>10.86</v>
      </c>
      <c r="R1178" s="25">
        <v>10.86</v>
      </c>
    </row>
    <row r="1179" spans="1:18" s="22" customFormat="1" x14ac:dyDescent="0.25">
      <c r="A1179" s="22">
        <v>2028565356</v>
      </c>
      <c r="B1179" s="22" t="s">
        <v>3390</v>
      </c>
      <c r="C1179" s="22" t="s">
        <v>125</v>
      </c>
      <c r="D1179" s="22" t="s">
        <v>956</v>
      </c>
      <c r="E1179" s="22">
        <v>17425766</v>
      </c>
      <c r="F1179" s="22" t="s">
        <v>2414</v>
      </c>
      <c r="G1179" s="23">
        <v>45777</v>
      </c>
      <c r="H1179" s="23">
        <v>45960</v>
      </c>
      <c r="I1179" s="24">
        <v>6</v>
      </c>
      <c r="J1179" s="22" t="s">
        <v>4041</v>
      </c>
      <c r="K1179" s="25">
        <v>39.340000000000003</v>
      </c>
      <c r="L1179" s="22" t="s">
        <v>57</v>
      </c>
      <c r="M1179" s="26">
        <v>0.38</v>
      </c>
      <c r="N1179" s="22" t="s">
        <v>243</v>
      </c>
      <c r="O1179" s="22" t="s">
        <v>60</v>
      </c>
      <c r="P1179" s="25">
        <v>14.95</v>
      </c>
      <c r="Q1179" s="25">
        <v>14.95</v>
      </c>
      <c r="R1179" s="25">
        <v>14.95</v>
      </c>
    </row>
    <row r="1180" spans="1:18" s="22" customFormat="1" x14ac:dyDescent="0.25">
      <c r="A1180" s="22">
        <v>2028539035</v>
      </c>
      <c r="B1180" s="22" t="s">
        <v>2562</v>
      </c>
      <c r="C1180" s="22" t="s">
        <v>134</v>
      </c>
      <c r="D1180" s="22" t="s">
        <v>956</v>
      </c>
      <c r="E1180" s="22">
        <v>18781057</v>
      </c>
      <c r="F1180" s="22" t="s">
        <v>2411</v>
      </c>
      <c r="G1180" s="23">
        <v>45778</v>
      </c>
      <c r="H1180" s="23">
        <v>45962</v>
      </c>
      <c r="I1180" s="24">
        <v>6</v>
      </c>
      <c r="J1180" s="22" t="s">
        <v>4041</v>
      </c>
      <c r="K1180" s="25">
        <v>52.54</v>
      </c>
      <c r="L1180" s="22" t="s">
        <v>57</v>
      </c>
      <c r="M1180" s="26">
        <v>0.38</v>
      </c>
      <c r="N1180" s="22" t="s">
        <v>243</v>
      </c>
      <c r="O1180" s="22" t="s">
        <v>60</v>
      </c>
      <c r="P1180" s="25">
        <v>19.97</v>
      </c>
      <c r="Q1180" s="25">
        <v>19.97</v>
      </c>
      <c r="R1180" s="25">
        <v>19.97</v>
      </c>
    </row>
    <row r="1181" spans="1:18" s="22" customFormat="1" x14ac:dyDescent="0.25">
      <c r="A1181" s="22">
        <v>2028567155</v>
      </c>
      <c r="B1181" s="22" t="s">
        <v>3470</v>
      </c>
      <c r="C1181" s="22" t="s">
        <v>228</v>
      </c>
      <c r="D1181" s="22" t="s">
        <v>956</v>
      </c>
      <c r="E1181" s="22">
        <v>7470776</v>
      </c>
      <c r="F1181" s="22" t="s">
        <v>2415</v>
      </c>
      <c r="G1181" s="23">
        <v>45778</v>
      </c>
      <c r="H1181" s="23">
        <v>45962</v>
      </c>
      <c r="I1181" s="24">
        <v>6</v>
      </c>
      <c r="J1181" s="22" t="s">
        <v>4041</v>
      </c>
      <c r="K1181" s="25">
        <v>131.32</v>
      </c>
      <c r="L1181" s="22" t="s">
        <v>57</v>
      </c>
      <c r="M1181" s="26">
        <v>0.38</v>
      </c>
      <c r="N1181" s="22" t="s">
        <v>243</v>
      </c>
      <c r="O1181" s="22" t="s">
        <v>60</v>
      </c>
      <c r="P1181" s="25">
        <v>49.9</v>
      </c>
      <c r="Q1181" s="25">
        <v>49.9</v>
      </c>
      <c r="R1181" s="25">
        <v>49.9</v>
      </c>
    </row>
    <row r="1182" spans="1:18" s="22" customFormat="1" x14ac:dyDescent="0.25">
      <c r="A1182" s="22">
        <v>2028649902</v>
      </c>
      <c r="B1182" s="22" t="s">
        <v>3399</v>
      </c>
      <c r="C1182" s="22" t="s">
        <v>528</v>
      </c>
      <c r="D1182" s="22" t="s">
        <v>956</v>
      </c>
      <c r="E1182" s="22">
        <v>8325282</v>
      </c>
      <c r="F1182" s="22" t="s">
        <v>2393</v>
      </c>
      <c r="G1182" s="23">
        <v>45776</v>
      </c>
      <c r="H1182" s="23">
        <v>45959</v>
      </c>
      <c r="I1182" s="24">
        <v>6</v>
      </c>
      <c r="J1182" s="22" t="s">
        <v>4041</v>
      </c>
      <c r="K1182" s="25">
        <v>131.32</v>
      </c>
      <c r="L1182" s="22" t="s">
        <v>57</v>
      </c>
      <c r="M1182" s="26">
        <v>0.38</v>
      </c>
      <c r="N1182" s="22" t="s">
        <v>243</v>
      </c>
      <c r="O1182" s="22" t="s">
        <v>60</v>
      </c>
      <c r="P1182" s="25">
        <v>49.9</v>
      </c>
      <c r="Q1182" s="25">
        <v>49.9</v>
      </c>
      <c r="R1182" s="25">
        <v>49.9</v>
      </c>
    </row>
    <row r="1183" spans="1:18" s="22" customFormat="1" x14ac:dyDescent="0.25">
      <c r="A1183" s="22">
        <v>2028564473</v>
      </c>
      <c r="B1183" s="22" t="s">
        <v>3389</v>
      </c>
      <c r="C1183" s="22" t="s">
        <v>425</v>
      </c>
      <c r="D1183" s="22" t="s">
        <v>956</v>
      </c>
      <c r="E1183" s="22">
        <v>7470776</v>
      </c>
      <c r="F1183" s="22" t="s">
        <v>2415</v>
      </c>
      <c r="G1183" s="23">
        <v>45778</v>
      </c>
      <c r="H1183" s="23">
        <v>45962</v>
      </c>
      <c r="I1183" s="24">
        <v>6</v>
      </c>
      <c r="J1183" s="22" t="s">
        <v>4041</v>
      </c>
      <c r="K1183" s="25">
        <v>698.19</v>
      </c>
      <c r="L1183" s="22" t="s">
        <v>57</v>
      </c>
      <c r="M1183" s="26">
        <v>0.38</v>
      </c>
      <c r="N1183" s="22" t="s">
        <v>243</v>
      </c>
      <c r="O1183" s="22" t="s">
        <v>60</v>
      </c>
      <c r="P1183" s="25">
        <v>265.31</v>
      </c>
      <c r="Q1183" s="25">
        <v>265.31</v>
      </c>
      <c r="R1183" s="25">
        <v>265.31</v>
      </c>
    </row>
    <row r="1184" spans="1:18" s="22" customFormat="1" x14ac:dyDescent="0.25">
      <c r="A1184" s="22">
        <v>2028583271</v>
      </c>
      <c r="B1184" s="22" t="s">
        <v>2967</v>
      </c>
      <c r="C1184" s="22" t="s">
        <v>51</v>
      </c>
      <c r="D1184" s="22" t="s">
        <v>1114</v>
      </c>
      <c r="E1184" s="22">
        <v>18781057</v>
      </c>
      <c r="F1184" s="22" t="s">
        <v>2411</v>
      </c>
      <c r="G1184" s="23">
        <v>45772</v>
      </c>
      <c r="H1184" s="23">
        <v>45955</v>
      </c>
      <c r="I1184" s="24">
        <v>6</v>
      </c>
      <c r="J1184" s="22" t="s">
        <v>4041</v>
      </c>
      <c r="K1184" s="25">
        <v>207.73</v>
      </c>
      <c r="L1184" s="22" t="s">
        <v>57</v>
      </c>
      <c r="M1184" s="26">
        <v>0.51</v>
      </c>
      <c r="N1184" s="22" t="s">
        <v>243</v>
      </c>
      <c r="O1184" s="22" t="s">
        <v>60</v>
      </c>
      <c r="P1184" s="25">
        <v>105.94</v>
      </c>
      <c r="Q1184" s="25">
        <v>105.94</v>
      </c>
      <c r="R1184" s="25">
        <v>105.94</v>
      </c>
    </row>
    <row r="1185" spans="1:18" s="22" customFormat="1" x14ac:dyDescent="0.25">
      <c r="A1185" s="22">
        <v>2028678000</v>
      </c>
      <c r="B1185" s="22" t="s">
        <v>3406</v>
      </c>
      <c r="C1185" s="22" t="s">
        <v>125</v>
      </c>
      <c r="D1185" s="22" t="s">
        <v>1066</v>
      </c>
      <c r="E1185" s="22">
        <v>16633294</v>
      </c>
      <c r="F1185" s="22" t="s">
        <v>2399</v>
      </c>
      <c r="G1185" s="23">
        <v>45778</v>
      </c>
      <c r="H1185" s="23">
        <v>45962</v>
      </c>
      <c r="I1185" s="24">
        <v>6</v>
      </c>
      <c r="J1185" s="22" t="s">
        <v>4041</v>
      </c>
      <c r="K1185" s="25">
        <v>15</v>
      </c>
      <c r="L1185" s="22" t="s">
        <v>57</v>
      </c>
      <c r="M1185" s="26">
        <v>0.28999999999999998</v>
      </c>
      <c r="N1185" s="22" t="s">
        <v>243</v>
      </c>
      <c r="O1185" s="22" t="s">
        <v>60</v>
      </c>
      <c r="P1185" s="25">
        <v>4.3499999999999996</v>
      </c>
      <c r="Q1185" s="25">
        <v>4.3499999999999996</v>
      </c>
      <c r="R1185" s="25">
        <v>4.3499999999999996</v>
      </c>
    </row>
    <row r="1186" spans="1:18" s="22" customFormat="1" x14ac:dyDescent="0.25">
      <c r="A1186" s="22">
        <v>2028567412</v>
      </c>
      <c r="B1186" s="22" t="s">
        <v>2565</v>
      </c>
      <c r="C1186" s="22" t="s">
        <v>51</v>
      </c>
      <c r="D1186" s="22" t="s">
        <v>64</v>
      </c>
      <c r="E1186" s="22">
        <v>20253958</v>
      </c>
      <c r="F1186" s="22" t="s">
        <v>4004</v>
      </c>
      <c r="G1186" s="23">
        <v>45778</v>
      </c>
      <c r="H1186" s="23">
        <v>45962</v>
      </c>
      <c r="I1186" s="24">
        <v>6</v>
      </c>
      <c r="J1186" s="22" t="s">
        <v>4041</v>
      </c>
      <c r="K1186" s="25">
        <v>52.69</v>
      </c>
      <c r="L1186" s="22" t="s">
        <v>57</v>
      </c>
      <c r="M1186" s="26">
        <v>0.2</v>
      </c>
      <c r="N1186" s="22" t="s">
        <v>243</v>
      </c>
      <c r="O1186" s="22" t="s">
        <v>60</v>
      </c>
      <c r="P1186" s="25">
        <v>10.54</v>
      </c>
      <c r="Q1186" s="25">
        <v>10.54</v>
      </c>
      <c r="R1186" s="25">
        <v>10.54</v>
      </c>
    </row>
    <row r="1187" spans="1:18" s="22" customFormat="1" x14ac:dyDescent="0.25">
      <c r="A1187" s="22">
        <v>2028539036</v>
      </c>
      <c r="B1187" s="22" t="s">
        <v>2562</v>
      </c>
      <c r="C1187" s="22" t="s">
        <v>134</v>
      </c>
      <c r="D1187" s="22" t="s">
        <v>64</v>
      </c>
      <c r="E1187" s="22">
        <v>18781057</v>
      </c>
      <c r="F1187" s="22" t="s">
        <v>2411</v>
      </c>
      <c r="G1187" s="23">
        <v>45778</v>
      </c>
      <c r="H1187" s="23">
        <v>45962</v>
      </c>
      <c r="I1187" s="24">
        <v>6</v>
      </c>
      <c r="J1187" s="22" t="s">
        <v>4041</v>
      </c>
      <c r="K1187" s="25">
        <v>40.159999999999997</v>
      </c>
      <c r="L1187" s="22" t="s">
        <v>57</v>
      </c>
      <c r="M1187" s="26">
        <v>0.6</v>
      </c>
      <c r="N1187" s="22" t="s">
        <v>243</v>
      </c>
      <c r="O1187" s="22" t="s">
        <v>60</v>
      </c>
      <c r="P1187" s="25">
        <v>24.1</v>
      </c>
      <c r="Q1187" s="25">
        <v>24.1</v>
      </c>
      <c r="R1187" s="25">
        <v>24.1</v>
      </c>
    </row>
    <row r="1188" spans="1:18" s="22" customFormat="1" x14ac:dyDescent="0.25">
      <c r="A1188" s="22">
        <v>2028063550</v>
      </c>
      <c r="B1188" s="22" t="s">
        <v>2558</v>
      </c>
      <c r="C1188" s="22" t="s">
        <v>164</v>
      </c>
      <c r="D1188" s="22" t="s">
        <v>64</v>
      </c>
      <c r="E1188" s="22">
        <v>8977234</v>
      </c>
      <c r="F1188" s="22" t="s">
        <v>2395</v>
      </c>
      <c r="G1188" s="23">
        <v>45778</v>
      </c>
      <c r="H1188" s="23">
        <v>45962</v>
      </c>
      <c r="I1188" s="24">
        <v>6</v>
      </c>
      <c r="J1188" s="22" t="s">
        <v>4041</v>
      </c>
      <c r="K1188" s="25">
        <v>47.66</v>
      </c>
      <c r="L1188" s="22" t="s">
        <v>57</v>
      </c>
      <c r="M1188" s="26">
        <v>0.6</v>
      </c>
      <c r="N1188" s="22" t="s">
        <v>243</v>
      </c>
      <c r="O1188" s="22" t="s">
        <v>60</v>
      </c>
      <c r="P1188" s="25">
        <v>28.6</v>
      </c>
      <c r="Q1188" s="25">
        <v>28.6</v>
      </c>
      <c r="R1188" s="25">
        <v>28.6</v>
      </c>
    </row>
    <row r="1189" spans="1:18" s="22" customFormat="1" x14ac:dyDescent="0.25">
      <c r="A1189" s="22">
        <v>2028395842</v>
      </c>
      <c r="B1189" s="22" t="s">
        <v>2560</v>
      </c>
      <c r="C1189" s="22" t="s">
        <v>120</v>
      </c>
      <c r="D1189" s="22" t="s">
        <v>64</v>
      </c>
      <c r="E1189" s="22">
        <v>8977234</v>
      </c>
      <c r="F1189" s="22" t="s">
        <v>2395</v>
      </c>
      <c r="G1189" s="23">
        <v>45778</v>
      </c>
      <c r="H1189" s="23">
        <v>45962</v>
      </c>
      <c r="I1189" s="24">
        <v>6</v>
      </c>
      <c r="J1189" s="22" t="s">
        <v>4041</v>
      </c>
      <c r="K1189" s="25">
        <v>52.69</v>
      </c>
      <c r="L1189" s="22" t="s">
        <v>57</v>
      </c>
      <c r="M1189" s="26">
        <v>0.6</v>
      </c>
      <c r="N1189" s="22" t="s">
        <v>243</v>
      </c>
      <c r="O1189" s="22" t="s">
        <v>60</v>
      </c>
      <c r="P1189" s="25">
        <v>31.61</v>
      </c>
      <c r="Q1189" s="25">
        <v>31.61</v>
      </c>
      <c r="R1189" s="25">
        <v>31.61</v>
      </c>
    </row>
    <row r="1190" spans="1:18" s="22" customFormat="1" x14ac:dyDescent="0.25">
      <c r="A1190" s="22">
        <v>2028556245</v>
      </c>
      <c r="B1190" s="22" t="s">
        <v>2563</v>
      </c>
      <c r="C1190" s="22" t="s">
        <v>120</v>
      </c>
      <c r="D1190" s="22" t="s">
        <v>64</v>
      </c>
      <c r="E1190" s="22">
        <v>8977234</v>
      </c>
      <c r="F1190" s="22" t="s">
        <v>2395</v>
      </c>
      <c r="G1190" s="23">
        <v>45778</v>
      </c>
      <c r="H1190" s="23">
        <v>45962</v>
      </c>
      <c r="I1190" s="24">
        <v>6</v>
      </c>
      <c r="J1190" s="22" t="s">
        <v>4041</v>
      </c>
      <c r="K1190" s="25">
        <v>52.69</v>
      </c>
      <c r="L1190" s="22" t="s">
        <v>57</v>
      </c>
      <c r="M1190" s="26">
        <v>0.6</v>
      </c>
      <c r="N1190" s="22" t="s">
        <v>243</v>
      </c>
      <c r="O1190" s="22" t="s">
        <v>60</v>
      </c>
      <c r="P1190" s="25">
        <v>31.61</v>
      </c>
      <c r="Q1190" s="25">
        <v>31.61</v>
      </c>
      <c r="R1190" s="25">
        <v>31.61</v>
      </c>
    </row>
    <row r="1191" spans="1:18" x14ac:dyDescent="0.25">
      <c r="A1191" s="10">
        <v>2027745347</v>
      </c>
      <c r="B1191" s="10" t="s">
        <v>2553</v>
      </c>
      <c r="C1191" s="10" t="s">
        <v>114</v>
      </c>
      <c r="D1191" s="10" t="s">
        <v>693</v>
      </c>
      <c r="E1191" s="10">
        <v>8977234</v>
      </c>
      <c r="F1191" s="10" t="s">
        <v>2395</v>
      </c>
      <c r="G1191" s="11">
        <v>45748</v>
      </c>
      <c r="H1191" s="11">
        <v>45962</v>
      </c>
      <c r="I1191" s="15">
        <v>7</v>
      </c>
      <c r="J1191" s="10" t="s">
        <v>4041</v>
      </c>
      <c r="K1191" s="12">
        <v>21.44</v>
      </c>
      <c r="L1191" s="10" t="s">
        <v>57</v>
      </c>
      <c r="M1191" s="14">
        <v>0.7</v>
      </c>
      <c r="N1191" s="10" t="s">
        <v>243</v>
      </c>
      <c r="O1191" s="10" t="s">
        <v>60</v>
      </c>
      <c r="P1191" s="12">
        <v>15.01</v>
      </c>
      <c r="Q1191" s="12">
        <v>15.01</v>
      </c>
      <c r="R1191" s="12">
        <v>15.01</v>
      </c>
    </row>
    <row r="1192" spans="1:18" x14ac:dyDescent="0.25">
      <c r="A1192" s="10">
        <v>2028015656</v>
      </c>
      <c r="B1192" s="10" t="s">
        <v>2791</v>
      </c>
      <c r="C1192" s="10" t="s">
        <v>495</v>
      </c>
      <c r="D1192" s="10" t="s">
        <v>693</v>
      </c>
      <c r="E1192" s="10">
        <v>5442438</v>
      </c>
      <c r="F1192" s="10" t="s">
        <v>4003</v>
      </c>
      <c r="G1192" s="11">
        <v>45748</v>
      </c>
      <c r="H1192" s="11">
        <v>45962</v>
      </c>
      <c r="I1192" s="15">
        <v>7</v>
      </c>
      <c r="J1192" s="10" t="s">
        <v>4041</v>
      </c>
      <c r="K1192" s="12">
        <v>24.61</v>
      </c>
      <c r="L1192" s="10" t="s">
        <v>57</v>
      </c>
      <c r="M1192" s="14">
        <v>0.7</v>
      </c>
      <c r="N1192" s="10" t="s">
        <v>243</v>
      </c>
      <c r="O1192" s="10" t="s">
        <v>60</v>
      </c>
      <c r="P1192" s="12">
        <v>17.23</v>
      </c>
      <c r="Q1192" s="12">
        <v>17.23</v>
      </c>
      <c r="R1192" s="12">
        <v>17.23</v>
      </c>
    </row>
    <row r="1193" spans="1:18" x14ac:dyDescent="0.25">
      <c r="A1193" s="10">
        <v>2028068436</v>
      </c>
      <c r="B1193" s="10" t="s">
        <v>2804</v>
      </c>
      <c r="C1193" s="10" t="s">
        <v>495</v>
      </c>
      <c r="D1193" s="10" t="s">
        <v>693</v>
      </c>
      <c r="E1193" s="10">
        <v>5442438</v>
      </c>
      <c r="F1193" s="10" t="s">
        <v>4003</v>
      </c>
      <c r="G1193" s="11">
        <v>45748</v>
      </c>
      <c r="H1193" s="11">
        <v>45962</v>
      </c>
      <c r="I1193" s="15">
        <v>7</v>
      </c>
      <c r="J1193" s="10" t="s">
        <v>4041</v>
      </c>
      <c r="K1193" s="12">
        <v>24.61</v>
      </c>
      <c r="L1193" s="10" t="s">
        <v>57</v>
      </c>
      <c r="M1193" s="14">
        <v>0.7</v>
      </c>
      <c r="N1193" s="10" t="s">
        <v>243</v>
      </c>
      <c r="O1193" s="10" t="s">
        <v>60</v>
      </c>
      <c r="P1193" s="12">
        <v>17.23</v>
      </c>
      <c r="Q1193" s="12">
        <v>17.23</v>
      </c>
      <c r="R1193" s="12">
        <v>17.23</v>
      </c>
    </row>
    <row r="1194" spans="1:18" x14ac:dyDescent="0.25">
      <c r="A1194" s="10">
        <v>2027765153</v>
      </c>
      <c r="B1194" s="10" t="s">
        <v>2767</v>
      </c>
      <c r="C1194" s="10" t="s">
        <v>51</v>
      </c>
      <c r="D1194" s="10" t="s">
        <v>693</v>
      </c>
      <c r="E1194" s="10">
        <v>18781057</v>
      </c>
      <c r="F1194" s="10" t="s">
        <v>2411</v>
      </c>
      <c r="G1194" s="11">
        <v>45748</v>
      </c>
      <c r="H1194" s="11">
        <v>45962</v>
      </c>
      <c r="I1194" s="15">
        <v>7</v>
      </c>
      <c r="J1194" s="10" t="s">
        <v>4041</v>
      </c>
      <c r="K1194" s="12">
        <v>25.73</v>
      </c>
      <c r="L1194" s="10" t="s">
        <v>57</v>
      </c>
      <c r="M1194" s="14">
        <v>0.7</v>
      </c>
      <c r="N1194" s="10" t="s">
        <v>243</v>
      </c>
      <c r="O1194" s="10" t="s">
        <v>60</v>
      </c>
      <c r="P1194" s="12">
        <v>18.010000000000002</v>
      </c>
      <c r="Q1194" s="12">
        <v>18.010000000000002</v>
      </c>
      <c r="R1194" s="12">
        <v>18.010000000000002</v>
      </c>
    </row>
    <row r="1195" spans="1:18" x14ac:dyDescent="0.25">
      <c r="A1195" s="10">
        <v>2028028177</v>
      </c>
      <c r="B1195" s="10" t="s">
        <v>2556</v>
      </c>
      <c r="C1195" s="10" t="s">
        <v>51</v>
      </c>
      <c r="D1195" s="10" t="s">
        <v>693</v>
      </c>
      <c r="E1195" s="10">
        <v>5442438</v>
      </c>
      <c r="F1195" s="10" t="s">
        <v>4003</v>
      </c>
      <c r="G1195" s="11">
        <v>45748</v>
      </c>
      <c r="H1195" s="11">
        <v>45962</v>
      </c>
      <c r="I1195" s="15">
        <v>7</v>
      </c>
      <c r="J1195" s="10" t="s">
        <v>4041</v>
      </c>
      <c r="K1195" s="12">
        <v>25.73</v>
      </c>
      <c r="L1195" s="10" t="s">
        <v>57</v>
      </c>
      <c r="M1195" s="14">
        <v>0.7</v>
      </c>
      <c r="N1195" s="10" t="s">
        <v>243</v>
      </c>
      <c r="O1195" s="10" t="s">
        <v>60</v>
      </c>
      <c r="P1195" s="12">
        <v>18.010000000000002</v>
      </c>
      <c r="Q1195" s="12">
        <v>18.010000000000002</v>
      </c>
      <c r="R1195" s="12">
        <v>18.010000000000002</v>
      </c>
    </row>
    <row r="1196" spans="1:18" x14ac:dyDescent="0.25">
      <c r="A1196" s="10">
        <v>2027743282</v>
      </c>
      <c r="B1196" s="10" t="s">
        <v>2766</v>
      </c>
      <c r="C1196" s="10" t="s">
        <v>63</v>
      </c>
      <c r="D1196" s="10" t="s">
        <v>693</v>
      </c>
      <c r="E1196" s="10">
        <v>8977234</v>
      </c>
      <c r="F1196" s="10" t="s">
        <v>2395</v>
      </c>
      <c r="G1196" s="11">
        <v>45748</v>
      </c>
      <c r="H1196" s="11">
        <v>45962</v>
      </c>
      <c r="I1196" s="15">
        <v>7</v>
      </c>
      <c r="J1196" s="10" t="s">
        <v>4041</v>
      </c>
      <c r="K1196" s="12">
        <v>51.46</v>
      </c>
      <c r="L1196" s="10" t="s">
        <v>57</v>
      </c>
      <c r="M1196" s="14">
        <v>0.7</v>
      </c>
      <c r="N1196" s="10" t="s">
        <v>243</v>
      </c>
      <c r="O1196" s="10" t="s">
        <v>60</v>
      </c>
      <c r="P1196" s="12">
        <v>36.020000000000003</v>
      </c>
      <c r="Q1196" s="12">
        <v>36.020000000000003</v>
      </c>
      <c r="R1196" s="12">
        <v>36.020000000000003</v>
      </c>
    </row>
    <row r="1197" spans="1:18" x14ac:dyDescent="0.25">
      <c r="A1197" s="10">
        <v>2027920263</v>
      </c>
      <c r="B1197" s="10" t="s">
        <v>2778</v>
      </c>
      <c r="C1197" s="10" t="s">
        <v>398</v>
      </c>
      <c r="D1197" s="10" t="s">
        <v>4047</v>
      </c>
      <c r="E1197" s="10">
        <v>16865615</v>
      </c>
      <c r="F1197" s="10" t="s">
        <v>2397</v>
      </c>
      <c r="G1197" s="11">
        <v>45744</v>
      </c>
      <c r="H1197" s="11">
        <v>45958</v>
      </c>
      <c r="I1197" s="15">
        <v>7</v>
      </c>
      <c r="J1197" s="10" t="s">
        <v>4041</v>
      </c>
      <c r="K1197" s="12">
        <v>9.1</v>
      </c>
      <c r="L1197" s="10" t="s">
        <v>57</v>
      </c>
      <c r="M1197" s="14">
        <v>0.7</v>
      </c>
      <c r="N1197" s="10" t="s">
        <v>243</v>
      </c>
      <c r="O1197" s="10" t="s">
        <v>60</v>
      </c>
      <c r="P1197" s="12">
        <v>6.37</v>
      </c>
      <c r="Q1197" s="12">
        <v>6.37</v>
      </c>
      <c r="R1197" s="12">
        <v>6.37</v>
      </c>
    </row>
    <row r="1198" spans="1:18" x14ac:dyDescent="0.25">
      <c r="A1198" s="10">
        <v>2027770313</v>
      </c>
      <c r="B1198" s="10" t="s">
        <v>2768</v>
      </c>
      <c r="C1198" s="10" t="s">
        <v>398</v>
      </c>
      <c r="D1198" s="10" t="s">
        <v>4047</v>
      </c>
      <c r="E1198" s="10">
        <v>16865615</v>
      </c>
      <c r="F1198" s="10" t="s">
        <v>2397</v>
      </c>
      <c r="G1198" s="11">
        <v>45748</v>
      </c>
      <c r="H1198" s="11">
        <v>45962</v>
      </c>
      <c r="I1198" s="15">
        <v>7</v>
      </c>
      <c r="J1198" s="10" t="s">
        <v>4041</v>
      </c>
      <c r="K1198" s="12">
        <v>9.6999999999999993</v>
      </c>
      <c r="L1198" s="10" t="s">
        <v>57</v>
      </c>
      <c r="M1198" s="14">
        <v>0.7</v>
      </c>
      <c r="N1198" s="10" t="s">
        <v>243</v>
      </c>
      <c r="O1198" s="10" t="s">
        <v>60</v>
      </c>
      <c r="P1198" s="12">
        <v>6.79</v>
      </c>
      <c r="Q1198" s="12">
        <v>6.79</v>
      </c>
      <c r="R1198" s="12">
        <v>6.79</v>
      </c>
    </row>
    <row r="1199" spans="1:18" x14ac:dyDescent="0.25">
      <c r="A1199" s="10">
        <v>2028146462</v>
      </c>
      <c r="B1199" s="10" t="s">
        <v>2812</v>
      </c>
      <c r="C1199" s="10" t="s">
        <v>398</v>
      </c>
      <c r="D1199" s="10" t="s">
        <v>4047</v>
      </c>
      <c r="E1199" s="10">
        <v>16865615</v>
      </c>
      <c r="F1199" s="10" t="s">
        <v>2397</v>
      </c>
      <c r="G1199" s="11">
        <v>45752</v>
      </c>
      <c r="H1199" s="11">
        <v>45966</v>
      </c>
      <c r="I1199" s="15">
        <v>7</v>
      </c>
      <c r="J1199" s="10" t="s">
        <v>4041</v>
      </c>
      <c r="K1199" s="12">
        <v>9.6999999999999993</v>
      </c>
      <c r="L1199" s="10" t="s">
        <v>57</v>
      </c>
      <c r="M1199" s="14">
        <v>0.7</v>
      </c>
      <c r="N1199" s="10" t="s">
        <v>243</v>
      </c>
      <c r="O1199" s="10" t="s">
        <v>60</v>
      </c>
      <c r="P1199" s="12">
        <v>6.79</v>
      </c>
      <c r="Q1199" s="12">
        <v>6.79</v>
      </c>
      <c r="R1199" s="12">
        <v>6.79</v>
      </c>
    </row>
    <row r="1200" spans="1:18" x14ac:dyDescent="0.25">
      <c r="A1200" s="10">
        <v>2027546576</v>
      </c>
      <c r="B1200" s="10" t="s">
        <v>2449</v>
      </c>
      <c r="C1200" s="10" t="s">
        <v>125</v>
      </c>
      <c r="D1200" s="10" t="s">
        <v>4047</v>
      </c>
      <c r="E1200" s="10">
        <v>8977234</v>
      </c>
      <c r="F1200" s="10" t="s">
        <v>2395</v>
      </c>
      <c r="G1200" s="11">
        <v>45748</v>
      </c>
      <c r="H1200" s="11">
        <v>45962</v>
      </c>
      <c r="I1200" s="15">
        <v>7</v>
      </c>
      <c r="J1200" s="10" t="s">
        <v>4041</v>
      </c>
      <c r="K1200" s="12">
        <v>10.75</v>
      </c>
      <c r="L1200" s="10" t="s">
        <v>57</v>
      </c>
      <c r="M1200" s="14">
        <v>0.7</v>
      </c>
      <c r="N1200" s="10" t="s">
        <v>243</v>
      </c>
      <c r="O1200" s="10" t="s">
        <v>60</v>
      </c>
      <c r="P1200" s="12">
        <v>7.52</v>
      </c>
      <c r="Q1200" s="12">
        <v>7.52</v>
      </c>
      <c r="R1200" s="12">
        <v>7.52</v>
      </c>
    </row>
    <row r="1201" spans="1:18" x14ac:dyDescent="0.25">
      <c r="A1201" s="10">
        <v>2028061837</v>
      </c>
      <c r="B1201" s="10" t="s">
        <v>2800</v>
      </c>
      <c r="C1201" s="10" t="s">
        <v>228</v>
      </c>
      <c r="D1201" s="10" t="s">
        <v>4047</v>
      </c>
      <c r="E1201" s="10">
        <v>7470776</v>
      </c>
      <c r="F1201" s="10" t="s">
        <v>2415</v>
      </c>
      <c r="G1201" s="11">
        <v>45748</v>
      </c>
      <c r="H1201" s="11">
        <v>45962</v>
      </c>
      <c r="I1201" s="15">
        <v>7</v>
      </c>
      <c r="J1201" s="10" t="s">
        <v>4041</v>
      </c>
      <c r="K1201" s="12">
        <v>11.5</v>
      </c>
      <c r="L1201" s="10" t="s">
        <v>57</v>
      </c>
      <c r="M1201" s="14">
        <v>0.7</v>
      </c>
      <c r="N1201" s="10" t="s">
        <v>243</v>
      </c>
      <c r="O1201" s="10" t="s">
        <v>60</v>
      </c>
      <c r="P1201" s="12">
        <v>8.0500000000000007</v>
      </c>
      <c r="Q1201" s="12">
        <v>8.0500000000000007</v>
      </c>
      <c r="R1201" s="12">
        <v>8.0500000000000007</v>
      </c>
    </row>
    <row r="1202" spans="1:18" x14ac:dyDescent="0.25">
      <c r="A1202" s="10">
        <v>2027858972</v>
      </c>
      <c r="B1202" s="10" t="s">
        <v>2771</v>
      </c>
      <c r="C1202" s="10" t="s">
        <v>228</v>
      </c>
      <c r="D1202" s="10" t="s">
        <v>4047</v>
      </c>
      <c r="E1202" s="10">
        <v>8244481</v>
      </c>
      <c r="F1202" s="10" t="s">
        <v>2406</v>
      </c>
      <c r="G1202" s="11">
        <v>45748</v>
      </c>
      <c r="H1202" s="11">
        <v>45962</v>
      </c>
      <c r="I1202" s="15">
        <v>7</v>
      </c>
      <c r="J1202" s="10" t="s">
        <v>4041</v>
      </c>
      <c r="K1202" s="12">
        <v>11.5</v>
      </c>
      <c r="L1202" s="10" t="s">
        <v>57</v>
      </c>
      <c r="M1202" s="14">
        <v>0.7</v>
      </c>
      <c r="N1202" s="10" t="s">
        <v>243</v>
      </c>
      <c r="O1202" s="10" t="s">
        <v>60</v>
      </c>
      <c r="P1202" s="12">
        <v>8.0500000000000007</v>
      </c>
      <c r="Q1202" s="12">
        <v>8.0500000000000007</v>
      </c>
      <c r="R1202" s="12">
        <v>8.0500000000000007</v>
      </c>
    </row>
    <row r="1203" spans="1:18" x14ac:dyDescent="0.25">
      <c r="A1203" s="10">
        <v>2028048548</v>
      </c>
      <c r="B1203" s="10" t="s">
        <v>2798</v>
      </c>
      <c r="C1203" s="10" t="s">
        <v>203</v>
      </c>
      <c r="D1203" s="10" t="s">
        <v>4047</v>
      </c>
      <c r="E1203" s="10">
        <v>1706194</v>
      </c>
      <c r="F1203" s="10" t="s">
        <v>4009</v>
      </c>
      <c r="G1203" s="11">
        <v>45748</v>
      </c>
      <c r="H1203" s="11">
        <v>45962</v>
      </c>
      <c r="I1203" s="15">
        <v>7</v>
      </c>
      <c r="J1203" s="10" t="s">
        <v>4041</v>
      </c>
      <c r="K1203" s="12">
        <v>12.18</v>
      </c>
      <c r="L1203" s="10" t="s">
        <v>57</v>
      </c>
      <c r="M1203" s="14">
        <v>0.7</v>
      </c>
      <c r="N1203" s="10" t="s">
        <v>243</v>
      </c>
      <c r="O1203" s="10" t="s">
        <v>60</v>
      </c>
      <c r="P1203" s="12">
        <v>8.5299999999999994</v>
      </c>
      <c r="Q1203" s="12">
        <v>8.5299999999999994</v>
      </c>
      <c r="R1203" s="12">
        <v>8.5299999999999994</v>
      </c>
    </row>
    <row r="1204" spans="1:18" x14ac:dyDescent="0.25">
      <c r="A1204" s="10">
        <v>2028150576</v>
      </c>
      <c r="B1204" s="10" t="s">
        <v>2815</v>
      </c>
      <c r="C1204" s="10" t="s">
        <v>228</v>
      </c>
      <c r="D1204" s="10" t="s">
        <v>4047</v>
      </c>
      <c r="E1204" s="10">
        <v>7470776</v>
      </c>
      <c r="F1204" s="10" t="s">
        <v>2415</v>
      </c>
      <c r="G1204" s="11">
        <v>45748</v>
      </c>
      <c r="H1204" s="11">
        <v>45962</v>
      </c>
      <c r="I1204" s="15">
        <v>7</v>
      </c>
      <c r="J1204" s="10" t="s">
        <v>4041</v>
      </c>
      <c r="K1204" s="12">
        <v>15.75</v>
      </c>
      <c r="L1204" s="10" t="s">
        <v>57</v>
      </c>
      <c r="M1204" s="14">
        <v>0.7</v>
      </c>
      <c r="N1204" s="10" t="s">
        <v>243</v>
      </c>
      <c r="O1204" s="10" t="s">
        <v>60</v>
      </c>
      <c r="P1204" s="12">
        <v>11.02</v>
      </c>
      <c r="Q1204" s="12">
        <v>11.02</v>
      </c>
      <c r="R1204" s="12">
        <v>11.02</v>
      </c>
    </row>
    <row r="1205" spans="1:18" x14ac:dyDescent="0.25">
      <c r="A1205" s="10">
        <v>2027868982</v>
      </c>
      <c r="B1205" s="10" t="s">
        <v>2773</v>
      </c>
      <c r="C1205" s="10" t="s">
        <v>228</v>
      </c>
      <c r="D1205" s="10" t="s">
        <v>4047</v>
      </c>
      <c r="E1205" s="10">
        <v>18754354</v>
      </c>
      <c r="F1205" s="10" t="s">
        <v>2396</v>
      </c>
      <c r="G1205" s="11">
        <v>45748</v>
      </c>
      <c r="H1205" s="11">
        <v>45962</v>
      </c>
      <c r="I1205" s="15">
        <v>7</v>
      </c>
      <c r="J1205" s="10" t="s">
        <v>4041</v>
      </c>
      <c r="K1205" s="12">
        <v>15.75</v>
      </c>
      <c r="L1205" s="10" t="s">
        <v>57</v>
      </c>
      <c r="M1205" s="14">
        <v>0.7</v>
      </c>
      <c r="N1205" s="10" t="s">
        <v>243</v>
      </c>
      <c r="O1205" s="10" t="s">
        <v>60</v>
      </c>
      <c r="P1205" s="12">
        <v>11.02</v>
      </c>
      <c r="Q1205" s="12">
        <v>11.02</v>
      </c>
      <c r="R1205" s="12">
        <v>11.02</v>
      </c>
    </row>
    <row r="1206" spans="1:18" x14ac:dyDescent="0.25">
      <c r="A1206" s="10">
        <v>2028134802</v>
      </c>
      <c r="B1206" s="10" t="s">
        <v>2809</v>
      </c>
      <c r="C1206" s="10" t="s">
        <v>589</v>
      </c>
      <c r="D1206" s="10" t="s">
        <v>4047</v>
      </c>
      <c r="E1206" s="10">
        <v>371819</v>
      </c>
      <c r="F1206" s="10" t="s">
        <v>2401</v>
      </c>
      <c r="G1206" s="11">
        <v>45748</v>
      </c>
      <c r="H1206" s="11">
        <v>45962</v>
      </c>
      <c r="I1206" s="15">
        <v>7</v>
      </c>
      <c r="J1206" s="10" t="s">
        <v>4041</v>
      </c>
      <c r="K1206" s="12">
        <v>17.64</v>
      </c>
      <c r="L1206" s="10" t="s">
        <v>57</v>
      </c>
      <c r="M1206" s="14">
        <v>0.7</v>
      </c>
      <c r="N1206" s="10" t="s">
        <v>243</v>
      </c>
      <c r="O1206" s="10" t="s">
        <v>60</v>
      </c>
      <c r="P1206" s="12">
        <v>12.35</v>
      </c>
      <c r="Q1206" s="12">
        <v>12.35</v>
      </c>
      <c r="R1206" s="12">
        <v>12.35</v>
      </c>
    </row>
    <row r="1207" spans="1:18" x14ac:dyDescent="0.25">
      <c r="A1207" s="10">
        <v>2027864780</v>
      </c>
      <c r="B1207" s="10" t="s">
        <v>2772</v>
      </c>
      <c r="C1207" s="10" t="s">
        <v>203</v>
      </c>
      <c r="D1207" s="10" t="s">
        <v>4047</v>
      </c>
      <c r="E1207" s="10">
        <v>21348299</v>
      </c>
      <c r="F1207" s="10" t="s">
        <v>2409</v>
      </c>
      <c r="G1207" s="11">
        <v>45748</v>
      </c>
      <c r="H1207" s="11">
        <v>45962</v>
      </c>
      <c r="I1207" s="15">
        <v>7</v>
      </c>
      <c r="J1207" s="10" t="s">
        <v>4041</v>
      </c>
      <c r="K1207" s="12">
        <v>18.100000000000001</v>
      </c>
      <c r="L1207" s="10" t="s">
        <v>57</v>
      </c>
      <c r="M1207" s="14">
        <v>0.7</v>
      </c>
      <c r="N1207" s="10" t="s">
        <v>243</v>
      </c>
      <c r="O1207" s="10" t="s">
        <v>60</v>
      </c>
      <c r="P1207" s="12">
        <v>12.67</v>
      </c>
      <c r="Q1207" s="12">
        <v>12.67</v>
      </c>
      <c r="R1207" s="12">
        <v>12.67</v>
      </c>
    </row>
    <row r="1208" spans="1:18" x14ac:dyDescent="0.25">
      <c r="A1208" s="10">
        <v>2027996023</v>
      </c>
      <c r="B1208" s="10" t="s">
        <v>2788</v>
      </c>
      <c r="C1208" s="10" t="s">
        <v>125</v>
      </c>
      <c r="D1208" s="10" t="s">
        <v>4047</v>
      </c>
      <c r="E1208" s="10">
        <v>19586992</v>
      </c>
      <c r="F1208" s="10" t="s">
        <v>4008</v>
      </c>
      <c r="G1208" s="11">
        <v>45743</v>
      </c>
      <c r="H1208" s="11">
        <v>45957</v>
      </c>
      <c r="I1208" s="15">
        <v>7</v>
      </c>
      <c r="J1208" s="10" t="s">
        <v>4041</v>
      </c>
      <c r="K1208" s="12">
        <v>18.350000000000001</v>
      </c>
      <c r="L1208" s="10" t="s">
        <v>57</v>
      </c>
      <c r="M1208" s="14">
        <v>0.7</v>
      </c>
      <c r="N1208" s="10" t="s">
        <v>243</v>
      </c>
      <c r="O1208" s="10" t="s">
        <v>60</v>
      </c>
      <c r="P1208" s="12">
        <v>12.84</v>
      </c>
      <c r="Q1208" s="12">
        <v>12.84</v>
      </c>
      <c r="R1208" s="12">
        <v>12.84</v>
      </c>
    </row>
    <row r="1209" spans="1:18" x14ac:dyDescent="0.25">
      <c r="A1209" s="10">
        <v>2028043912</v>
      </c>
      <c r="B1209" s="10" t="s">
        <v>2797</v>
      </c>
      <c r="C1209" s="10" t="s">
        <v>228</v>
      </c>
      <c r="D1209" s="10" t="s">
        <v>4047</v>
      </c>
      <c r="E1209" s="10">
        <v>21348299</v>
      </c>
      <c r="F1209" s="10" t="s">
        <v>2409</v>
      </c>
      <c r="G1209" s="11">
        <v>45748</v>
      </c>
      <c r="H1209" s="11">
        <v>45962</v>
      </c>
      <c r="I1209" s="15">
        <v>7</v>
      </c>
      <c r="J1209" s="10" t="s">
        <v>4041</v>
      </c>
      <c r="K1209" s="12">
        <v>19</v>
      </c>
      <c r="L1209" s="10" t="s">
        <v>57</v>
      </c>
      <c r="M1209" s="14">
        <v>0.7</v>
      </c>
      <c r="N1209" s="10" t="s">
        <v>243</v>
      </c>
      <c r="O1209" s="10" t="s">
        <v>60</v>
      </c>
      <c r="P1209" s="12">
        <v>13.3</v>
      </c>
      <c r="Q1209" s="12">
        <v>13.3</v>
      </c>
      <c r="R1209" s="12">
        <v>13.3</v>
      </c>
    </row>
    <row r="1210" spans="1:18" x14ac:dyDescent="0.25">
      <c r="A1210" s="10">
        <v>2027398849</v>
      </c>
      <c r="B1210" s="10" t="s">
        <v>3591</v>
      </c>
      <c r="C1210" s="10" t="s">
        <v>125</v>
      </c>
      <c r="D1210" s="10" t="s">
        <v>4047</v>
      </c>
      <c r="E1210" s="10">
        <v>8977234</v>
      </c>
      <c r="F1210" s="10" t="s">
        <v>2395</v>
      </c>
      <c r="G1210" s="11">
        <v>45748</v>
      </c>
      <c r="H1210" s="11">
        <v>45962</v>
      </c>
      <c r="I1210" s="15">
        <v>7</v>
      </c>
      <c r="J1210" s="10" t="s">
        <v>4041</v>
      </c>
      <c r="K1210" s="12">
        <v>22.19</v>
      </c>
      <c r="L1210" s="10" t="s">
        <v>57</v>
      </c>
      <c r="M1210" s="14">
        <v>0.7</v>
      </c>
      <c r="N1210" s="10" t="s">
        <v>243</v>
      </c>
      <c r="O1210" s="10" t="s">
        <v>60</v>
      </c>
      <c r="P1210" s="12">
        <v>15.53</v>
      </c>
      <c r="Q1210" s="12">
        <v>15.53</v>
      </c>
      <c r="R1210" s="12">
        <v>15.53</v>
      </c>
    </row>
    <row r="1211" spans="1:18" x14ac:dyDescent="0.25">
      <c r="A1211" s="10">
        <v>2027475999</v>
      </c>
      <c r="B1211" s="10" t="s">
        <v>2753</v>
      </c>
      <c r="C1211" s="10" t="s">
        <v>228</v>
      </c>
      <c r="D1211" s="10" t="s">
        <v>4047</v>
      </c>
      <c r="E1211" s="10">
        <v>8814784</v>
      </c>
      <c r="F1211" s="10" t="s">
        <v>4011</v>
      </c>
      <c r="G1211" s="11">
        <v>45748</v>
      </c>
      <c r="H1211" s="11">
        <v>45962</v>
      </c>
      <c r="I1211" s="15">
        <v>7</v>
      </c>
      <c r="J1211" s="10" t="s">
        <v>4041</v>
      </c>
      <c r="K1211" s="12">
        <v>26.5</v>
      </c>
      <c r="L1211" s="10" t="s">
        <v>57</v>
      </c>
      <c r="M1211" s="14">
        <v>0.7</v>
      </c>
      <c r="N1211" s="10" t="s">
        <v>243</v>
      </c>
      <c r="O1211" s="10" t="s">
        <v>60</v>
      </c>
      <c r="P1211" s="12">
        <v>18.55</v>
      </c>
      <c r="Q1211" s="12">
        <v>18.55</v>
      </c>
      <c r="R1211" s="12">
        <v>18.55</v>
      </c>
    </row>
    <row r="1212" spans="1:18" x14ac:dyDescent="0.25">
      <c r="A1212" s="10">
        <v>2027984512</v>
      </c>
      <c r="B1212" s="10" t="s">
        <v>2786</v>
      </c>
      <c r="C1212" s="10" t="s">
        <v>228</v>
      </c>
      <c r="D1212" s="10" t="s">
        <v>4047</v>
      </c>
      <c r="E1212" s="10">
        <v>20776610</v>
      </c>
      <c r="F1212" s="10" t="s">
        <v>4018</v>
      </c>
      <c r="G1212" s="11">
        <v>45748</v>
      </c>
      <c r="H1212" s="11">
        <v>45962</v>
      </c>
      <c r="I1212" s="15">
        <v>7</v>
      </c>
      <c r="J1212" s="10" t="s">
        <v>4041</v>
      </c>
      <c r="K1212" s="12">
        <v>26.5</v>
      </c>
      <c r="L1212" s="10" t="s">
        <v>57</v>
      </c>
      <c r="M1212" s="14">
        <v>0.7</v>
      </c>
      <c r="N1212" s="10" t="s">
        <v>243</v>
      </c>
      <c r="O1212" s="10" t="s">
        <v>60</v>
      </c>
      <c r="P1212" s="12">
        <v>18.55</v>
      </c>
      <c r="Q1212" s="12">
        <v>18.55</v>
      </c>
      <c r="R1212" s="12">
        <v>18.55</v>
      </c>
    </row>
    <row r="1213" spans="1:18" x14ac:dyDescent="0.25">
      <c r="A1213" s="10">
        <v>2027936971</v>
      </c>
      <c r="B1213" s="10" t="s">
        <v>2780</v>
      </c>
      <c r="C1213" s="10" t="s">
        <v>398</v>
      </c>
      <c r="D1213" s="10" t="s">
        <v>4047</v>
      </c>
      <c r="E1213" s="10">
        <v>16865615</v>
      </c>
      <c r="F1213" s="10" t="s">
        <v>2397</v>
      </c>
      <c r="G1213" s="11">
        <v>45748</v>
      </c>
      <c r="H1213" s="11">
        <v>45962</v>
      </c>
      <c r="I1213" s="15">
        <v>7</v>
      </c>
      <c r="J1213" s="10" t="s">
        <v>4041</v>
      </c>
      <c r="K1213" s="12">
        <v>27.38</v>
      </c>
      <c r="L1213" s="10" t="s">
        <v>57</v>
      </c>
      <c r="M1213" s="14">
        <v>0.7</v>
      </c>
      <c r="N1213" s="10" t="s">
        <v>243</v>
      </c>
      <c r="O1213" s="10" t="s">
        <v>60</v>
      </c>
      <c r="P1213" s="12">
        <v>19.170000000000002</v>
      </c>
      <c r="Q1213" s="12">
        <v>19.170000000000002</v>
      </c>
      <c r="R1213" s="12">
        <v>19.170000000000002</v>
      </c>
    </row>
    <row r="1214" spans="1:18" x14ac:dyDescent="0.25">
      <c r="A1214" s="10">
        <v>2027785590</v>
      </c>
      <c r="B1214" s="10" t="s">
        <v>2769</v>
      </c>
      <c r="C1214" s="10" t="s">
        <v>203</v>
      </c>
      <c r="D1214" s="10" t="s">
        <v>4047</v>
      </c>
      <c r="E1214" s="10">
        <v>21348299</v>
      </c>
      <c r="F1214" s="10" t="s">
        <v>2409</v>
      </c>
      <c r="G1214" s="11">
        <v>45748</v>
      </c>
      <c r="H1214" s="11">
        <v>45962</v>
      </c>
      <c r="I1214" s="15">
        <v>7</v>
      </c>
      <c r="J1214" s="10" t="s">
        <v>4041</v>
      </c>
      <c r="K1214" s="12">
        <v>28.38</v>
      </c>
      <c r="L1214" s="10" t="s">
        <v>57</v>
      </c>
      <c r="M1214" s="14">
        <v>0.7</v>
      </c>
      <c r="N1214" s="10" t="s">
        <v>243</v>
      </c>
      <c r="O1214" s="10" t="s">
        <v>60</v>
      </c>
      <c r="P1214" s="12">
        <v>19.87</v>
      </c>
      <c r="Q1214" s="12">
        <v>19.87</v>
      </c>
      <c r="R1214" s="12">
        <v>19.87</v>
      </c>
    </row>
    <row r="1215" spans="1:18" x14ac:dyDescent="0.25">
      <c r="A1215" s="10">
        <v>2027980063</v>
      </c>
      <c r="B1215" s="10" t="s">
        <v>2785</v>
      </c>
      <c r="C1215" s="10" t="s">
        <v>228</v>
      </c>
      <c r="D1215" s="10" t="s">
        <v>4047</v>
      </c>
      <c r="E1215" s="10">
        <v>18201929</v>
      </c>
      <c r="F1215" s="10" t="s">
        <v>2394</v>
      </c>
      <c r="G1215" s="11">
        <v>45748</v>
      </c>
      <c r="H1215" s="11">
        <v>45962</v>
      </c>
      <c r="I1215" s="15">
        <v>7</v>
      </c>
      <c r="J1215" s="10" t="s">
        <v>4041</v>
      </c>
      <c r="K1215" s="12">
        <v>31.6</v>
      </c>
      <c r="L1215" s="10" t="s">
        <v>57</v>
      </c>
      <c r="M1215" s="14">
        <v>0.7</v>
      </c>
      <c r="N1215" s="10" t="s">
        <v>243</v>
      </c>
      <c r="O1215" s="10" t="s">
        <v>60</v>
      </c>
      <c r="P1215" s="12">
        <v>22.12</v>
      </c>
      <c r="Q1215" s="12">
        <v>22.12</v>
      </c>
      <c r="R1215" s="12">
        <v>22.12</v>
      </c>
    </row>
    <row r="1216" spans="1:18" x14ac:dyDescent="0.25">
      <c r="A1216" s="10">
        <v>2028139274</v>
      </c>
      <c r="B1216" s="10" t="s">
        <v>2810</v>
      </c>
      <c r="C1216" s="10" t="s">
        <v>278</v>
      </c>
      <c r="D1216" s="10" t="s">
        <v>4047</v>
      </c>
      <c r="E1216" s="10">
        <v>21421111</v>
      </c>
      <c r="F1216" s="10" t="s">
        <v>2421</v>
      </c>
      <c r="G1216" s="11">
        <v>45748</v>
      </c>
      <c r="H1216" s="11">
        <v>45962</v>
      </c>
      <c r="I1216" s="15">
        <v>7</v>
      </c>
      <c r="J1216" s="10" t="s">
        <v>4041</v>
      </c>
      <c r="K1216" s="12">
        <v>33.54</v>
      </c>
      <c r="L1216" s="10" t="s">
        <v>57</v>
      </c>
      <c r="M1216" s="14">
        <v>0.7</v>
      </c>
      <c r="N1216" s="10" t="s">
        <v>243</v>
      </c>
      <c r="O1216" s="10" t="s">
        <v>60</v>
      </c>
      <c r="P1216" s="12">
        <v>23.48</v>
      </c>
      <c r="Q1216" s="12">
        <v>23.48</v>
      </c>
      <c r="R1216" s="12">
        <v>23.48</v>
      </c>
    </row>
    <row r="1217" spans="1:18" x14ac:dyDescent="0.25">
      <c r="A1217" s="10">
        <v>2028152220</v>
      </c>
      <c r="B1217" s="10" t="s">
        <v>2817</v>
      </c>
      <c r="C1217" s="10" t="s">
        <v>125</v>
      </c>
      <c r="D1217" s="10" t="s">
        <v>4047</v>
      </c>
      <c r="E1217" s="10">
        <v>371819</v>
      </c>
      <c r="F1217" s="10" t="s">
        <v>2401</v>
      </c>
      <c r="G1217" s="11">
        <v>45748</v>
      </c>
      <c r="H1217" s="11">
        <v>45962</v>
      </c>
      <c r="I1217" s="15">
        <v>7</v>
      </c>
      <c r="J1217" s="10" t="s">
        <v>4041</v>
      </c>
      <c r="K1217" s="12">
        <v>33.909999999999997</v>
      </c>
      <c r="L1217" s="10" t="s">
        <v>57</v>
      </c>
      <c r="M1217" s="14">
        <v>0.7</v>
      </c>
      <c r="N1217" s="10" t="s">
        <v>243</v>
      </c>
      <c r="O1217" s="10" t="s">
        <v>60</v>
      </c>
      <c r="P1217" s="12">
        <v>23.74</v>
      </c>
      <c r="Q1217" s="12">
        <v>23.74</v>
      </c>
      <c r="R1217" s="12">
        <v>23.74</v>
      </c>
    </row>
    <row r="1218" spans="1:18" x14ac:dyDescent="0.25">
      <c r="A1218" s="10">
        <v>2028182664</v>
      </c>
      <c r="B1218" s="10" t="s">
        <v>2823</v>
      </c>
      <c r="C1218" s="10" t="s">
        <v>228</v>
      </c>
      <c r="D1218" s="10" t="s">
        <v>4047</v>
      </c>
      <c r="E1218" s="10">
        <v>7146581</v>
      </c>
      <c r="F1218" s="10" t="s">
        <v>4017</v>
      </c>
      <c r="G1218" s="11">
        <v>45750</v>
      </c>
      <c r="H1218" s="11">
        <v>45964</v>
      </c>
      <c r="I1218" s="15">
        <v>7</v>
      </c>
      <c r="J1218" s="10" t="s">
        <v>4041</v>
      </c>
      <c r="K1218" s="12">
        <v>34</v>
      </c>
      <c r="L1218" s="10" t="s">
        <v>57</v>
      </c>
      <c r="M1218" s="14">
        <v>0.7</v>
      </c>
      <c r="N1218" s="10" t="s">
        <v>243</v>
      </c>
      <c r="O1218" s="10" t="s">
        <v>60</v>
      </c>
      <c r="P1218" s="12">
        <v>23.8</v>
      </c>
      <c r="Q1218" s="12">
        <v>23.8</v>
      </c>
      <c r="R1218" s="12">
        <v>23.8</v>
      </c>
    </row>
    <row r="1219" spans="1:18" x14ac:dyDescent="0.25">
      <c r="A1219" s="10">
        <v>2028165902</v>
      </c>
      <c r="B1219" s="10" t="s">
        <v>2821</v>
      </c>
      <c r="C1219" s="10" t="s">
        <v>528</v>
      </c>
      <c r="D1219" s="10" t="s">
        <v>4047</v>
      </c>
      <c r="E1219" s="10">
        <v>19681796</v>
      </c>
      <c r="F1219" s="10" t="s">
        <v>2410</v>
      </c>
      <c r="G1219" s="11">
        <v>45751</v>
      </c>
      <c r="H1219" s="11">
        <v>45965</v>
      </c>
      <c r="I1219" s="15">
        <v>7</v>
      </c>
      <c r="J1219" s="10" t="s">
        <v>4041</v>
      </c>
      <c r="K1219" s="12">
        <v>34</v>
      </c>
      <c r="L1219" s="10" t="s">
        <v>57</v>
      </c>
      <c r="M1219" s="14">
        <v>0.7</v>
      </c>
      <c r="N1219" s="10" t="s">
        <v>243</v>
      </c>
      <c r="O1219" s="10" t="s">
        <v>60</v>
      </c>
      <c r="P1219" s="12">
        <v>23.8</v>
      </c>
      <c r="Q1219" s="12">
        <v>23.8</v>
      </c>
      <c r="R1219" s="12">
        <v>23.8</v>
      </c>
    </row>
    <row r="1220" spans="1:18" x14ac:dyDescent="0.25">
      <c r="A1220" s="10">
        <v>2028062220</v>
      </c>
      <c r="B1220" s="10" t="s">
        <v>2801</v>
      </c>
      <c r="C1220" s="10" t="s">
        <v>228</v>
      </c>
      <c r="D1220" s="10" t="s">
        <v>4047</v>
      </c>
      <c r="E1220" s="10">
        <v>18828278</v>
      </c>
      <c r="F1220" s="10" t="s">
        <v>4002</v>
      </c>
      <c r="G1220" s="11">
        <v>45748</v>
      </c>
      <c r="H1220" s="11">
        <v>45962</v>
      </c>
      <c r="I1220" s="15">
        <v>7</v>
      </c>
      <c r="J1220" s="10" t="s">
        <v>4041</v>
      </c>
      <c r="K1220" s="12">
        <v>34</v>
      </c>
      <c r="L1220" s="10" t="s">
        <v>57</v>
      </c>
      <c r="M1220" s="14">
        <v>0.7</v>
      </c>
      <c r="N1220" s="10" t="s">
        <v>243</v>
      </c>
      <c r="O1220" s="10" t="s">
        <v>60</v>
      </c>
      <c r="P1220" s="12">
        <v>23.8</v>
      </c>
      <c r="Q1220" s="12">
        <v>23.8</v>
      </c>
      <c r="R1220" s="12">
        <v>23.8</v>
      </c>
    </row>
    <row r="1221" spans="1:18" x14ac:dyDescent="0.25">
      <c r="A1221" s="10">
        <v>2028228028</v>
      </c>
      <c r="B1221" s="10" t="s">
        <v>2826</v>
      </c>
      <c r="C1221" s="10" t="s">
        <v>203</v>
      </c>
      <c r="D1221" s="10" t="s">
        <v>4047</v>
      </c>
      <c r="E1221" s="10">
        <v>21348299</v>
      </c>
      <c r="F1221" s="10" t="s">
        <v>2409</v>
      </c>
      <c r="G1221" s="11">
        <v>45752</v>
      </c>
      <c r="H1221" s="11">
        <v>45966</v>
      </c>
      <c r="I1221" s="15">
        <v>7</v>
      </c>
      <c r="J1221" s="10" t="s">
        <v>4041</v>
      </c>
      <c r="K1221" s="12">
        <v>38.31</v>
      </c>
      <c r="L1221" s="10" t="s">
        <v>57</v>
      </c>
      <c r="M1221" s="14">
        <v>0.7</v>
      </c>
      <c r="N1221" s="10" t="s">
        <v>243</v>
      </c>
      <c r="O1221" s="10" t="s">
        <v>60</v>
      </c>
      <c r="P1221" s="12">
        <v>26.82</v>
      </c>
      <c r="Q1221" s="12">
        <v>26.82</v>
      </c>
      <c r="R1221" s="12">
        <v>26.82</v>
      </c>
    </row>
    <row r="1222" spans="1:18" x14ac:dyDescent="0.25">
      <c r="A1222" s="10">
        <v>2027336918</v>
      </c>
      <c r="B1222" s="10" t="s">
        <v>3956</v>
      </c>
      <c r="C1222" s="10" t="s">
        <v>228</v>
      </c>
      <c r="D1222" s="10" t="s">
        <v>4047</v>
      </c>
      <c r="E1222" s="10">
        <v>18754354</v>
      </c>
      <c r="F1222" s="10" t="s">
        <v>2396</v>
      </c>
      <c r="G1222" s="11">
        <v>45748</v>
      </c>
      <c r="H1222" s="11">
        <v>45962</v>
      </c>
      <c r="I1222" s="15">
        <v>7</v>
      </c>
      <c r="J1222" s="10" t="s">
        <v>4041</v>
      </c>
      <c r="K1222" s="12">
        <v>46.46</v>
      </c>
      <c r="L1222" s="10" t="s">
        <v>57</v>
      </c>
      <c r="M1222" s="14">
        <v>0.7</v>
      </c>
      <c r="N1222" s="10" t="s">
        <v>243</v>
      </c>
      <c r="O1222" s="10" t="s">
        <v>60</v>
      </c>
      <c r="P1222" s="12">
        <v>32.520000000000003</v>
      </c>
      <c r="Q1222" s="12">
        <v>32.520000000000003</v>
      </c>
      <c r="R1222" s="12">
        <v>32.520000000000003</v>
      </c>
    </row>
    <row r="1223" spans="1:18" x14ac:dyDescent="0.25">
      <c r="A1223" s="10">
        <v>2027741055</v>
      </c>
      <c r="B1223" s="10" t="s">
        <v>2765</v>
      </c>
      <c r="C1223" s="10" t="s">
        <v>228</v>
      </c>
      <c r="D1223" s="10" t="s">
        <v>4047</v>
      </c>
      <c r="E1223" s="10">
        <v>18828278</v>
      </c>
      <c r="F1223" s="10" t="s">
        <v>4002</v>
      </c>
      <c r="G1223" s="11">
        <v>45748</v>
      </c>
      <c r="H1223" s="11">
        <v>45962</v>
      </c>
      <c r="I1223" s="15">
        <v>7</v>
      </c>
      <c r="J1223" s="10" t="s">
        <v>4041</v>
      </c>
      <c r="K1223" s="12">
        <v>46.46</v>
      </c>
      <c r="L1223" s="10" t="s">
        <v>57</v>
      </c>
      <c r="M1223" s="14">
        <v>0.7</v>
      </c>
      <c r="N1223" s="10" t="s">
        <v>243</v>
      </c>
      <c r="O1223" s="10" t="s">
        <v>60</v>
      </c>
      <c r="P1223" s="12">
        <v>32.520000000000003</v>
      </c>
      <c r="Q1223" s="12">
        <v>32.520000000000003</v>
      </c>
      <c r="R1223" s="12">
        <v>32.520000000000003</v>
      </c>
    </row>
    <row r="1224" spans="1:18" x14ac:dyDescent="0.25">
      <c r="A1224" s="10">
        <v>2027933174</v>
      </c>
      <c r="B1224" s="10" t="s">
        <v>2779</v>
      </c>
      <c r="C1224" s="10" t="s">
        <v>528</v>
      </c>
      <c r="D1224" s="10" t="s">
        <v>4047</v>
      </c>
      <c r="E1224" s="10">
        <v>8814784</v>
      </c>
      <c r="F1224" s="10" t="s">
        <v>4011</v>
      </c>
      <c r="G1224" s="11">
        <v>45748</v>
      </c>
      <c r="H1224" s="11">
        <v>45962</v>
      </c>
      <c r="I1224" s="15">
        <v>7</v>
      </c>
      <c r="J1224" s="10" t="s">
        <v>4041</v>
      </c>
      <c r="K1224" s="12">
        <v>46.54</v>
      </c>
      <c r="L1224" s="10" t="s">
        <v>57</v>
      </c>
      <c r="M1224" s="14">
        <v>0.7</v>
      </c>
      <c r="N1224" s="10" t="s">
        <v>243</v>
      </c>
      <c r="O1224" s="10" t="s">
        <v>60</v>
      </c>
      <c r="P1224" s="12">
        <v>32.58</v>
      </c>
      <c r="Q1224" s="12">
        <v>32.58</v>
      </c>
      <c r="R1224" s="12">
        <v>32.58</v>
      </c>
    </row>
    <row r="1225" spans="1:18" x14ac:dyDescent="0.25">
      <c r="A1225" s="10">
        <v>2027993138</v>
      </c>
      <c r="B1225" s="10" t="s">
        <v>2787</v>
      </c>
      <c r="C1225" s="10" t="s">
        <v>228</v>
      </c>
      <c r="D1225" s="10" t="s">
        <v>4047</v>
      </c>
      <c r="E1225" s="10">
        <v>19586992</v>
      </c>
      <c r="F1225" s="10" t="s">
        <v>4008</v>
      </c>
      <c r="G1225" s="11">
        <v>45748</v>
      </c>
      <c r="H1225" s="11">
        <v>45962</v>
      </c>
      <c r="I1225" s="15">
        <v>7</v>
      </c>
      <c r="J1225" s="10" t="s">
        <v>4041</v>
      </c>
      <c r="K1225" s="12">
        <v>50.19</v>
      </c>
      <c r="L1225" s="10" t="s">
        <v>57</v>
      </c>
      <c r="M1225" s="14">
        <v>0.7</v>
      </c>
      <c r="N1225" s="10" t="s">
        <v>243</v>
      </c>
      <c r="O1225" s="10" t="s">
        <v>60</v>
      </c>
      <c r="P1225" s="12">
        <v>35.130000000000003</v>
      </c>
      <c r="Q1225" s="12">
        <v>35.130000000000003</v>
      </c>
      <c r="R1225" s="12">
        <v>35.130000000000003</v>
      </c>
    </row>
    <row r="1226" spans="1:18" x14ac:dyDescent="0.25">
      <c r="A1226" s="10">
        <v>2027891102</v>
      </c>
      <c r="B1226" s="10" t="s">
        <v>2776</v>
      </c>
      <c r="C1226" s="10" t="s">
        <v>228</v>
      </c>
      <c r="D1226" s="10" t="s">
        <v>4047</v>
      </c>
      <c r="E1226" s="10">
        <v>7146581</v>
      </c>
      <c r="F1226" s="10" t="s">
        <v>4017</v>
      </c>
      <c r="G1226" s="11">
        <v>45748</v>
      </c>
      <c r="H1226" s="11">
        <v>45962</v>
      </c>
      <c r="I1226" s="15">
        <v>7</v>
      </c>
      <c r="J1226" s="10" t="s">
        <v>4041</v>
      </c>
      <c r="K1226" s="12">
        <v>51</v>
      </c>
      <c r="L1226" s="10" t="s">
        <v>57</v>
      </c>
      <c r="M1226" s="14">
        <v>0.7</v>
      </c>
      <c r="N1226" s="10" t="s">
        <v>243</v>
      </c>
      <c r="O1226" s="10" t="s">
        <v>60</v>
      </c>
      <c r="P1226" s="12">
        <v>35.700000000000003</v>
      </c>
      <c r="Q1226" s="12">
        <v>35.700000000000003</v>
      </c>
      <c r="R1226" s="12">
        <v>35.700000000000003</v>
      </c>
    </row>
    <row r="1227" spans="1:18" x14ac:dyDescent="0.25">
      <c r="A1227" s="10">
        <v>2027738385</v>
      </c>
      <c r="B1227" s="10" t="s">
        <v>2763</v>
      </c>
      <c r="C1227" s="10" t="s">
        <v>528</v>
      </c>
      <c r="D1227" s="10" t="s">
        <v>4047</v>
      </c>
      <c r="E1227" s="10">
        <v>19681796</v>
      </c>
      <c r="F1227" s="10" t="s">
        <v>2410</v>
      </c>
      <c r="G1227" s="11">
        <v>45748</v>
      </c>
      <c r="H1227" s="11">
        <v>45962</v>
      </c>
      <c r="I1227" s="15">
        <v>7</v>
      </c>
      <c r="J1227" s="10" t="s">
        <v>4041</v>
      </c>
      <c r="K1227" s="12">
        <v>51</v>
      </c>
      <c r="L1227" s="10" t="s">
        <v>57</v>
      </c>
      <c r="M1227" s="14">
        <v>0.7</v>
      </c>
      <c r="N1227" s="10" t="s">
        <v>243</v>
      </c>
      <c r="O1227" s="10" t="s">
        <v>60</v>
      </c>
      <c r="P1227" s="12">
        <v>35.700000000000003</v>
      </c>
      <c r="Q1227" s="12">
        <v>35.700000000000003</v>
      </c>
      <c r="R1227" s="12">
        <v>35.700000000000003</v>
      </c>
    </row>
    <row r="1228" spans="1:18" x14ac:dyDescent="0.25">
      <c r="A1228" s="10">
        <v>2028149309</v>
      </c>
      <c r="B1228" s="10" t="s">
        <v>2814</v>
      </c>
      <c r="C1228" s="10" t="s">
        <v>228</v>
      </c>
      <c r="D1228" s="10" t="s">
        <v>4047</v>
      </c>
      <c r="E1228" s="10">
        <v>19586992</v>
      </c>
      <c r="F1228" s="10" t="s">
        <v>4008</v>
      </c>
      <c r="G1228" s="11">
        <v>45748</v>
      </c>
      <c r="H1228" s="11">
        <v>45962</v>
      </c>
      <c r="I1228" s="15">
        <v>7</v>
      </c>
      <c r="J1228" s="10" t="s">
        <v>4041</v>
      </c>
      <c r="K1228" s="12">
        <v>54.22</v>
      </c>
      <c r="L1228" s="10" t="s">
        <v>57</v>
      </c>
      <c r="M1228" s="14">
        <v>0.7</v>
      </c>
      <c r="N1228" s="10" t="s">
        <v>243</v>
      </c>
      <c r="O1228" s="10" t="s">
        <v>60</v>
      </c>
      <c r="P1228" s="12">
        <v>37.950000000000003</v>
      </c>
      <c r="Q1228" s="12">
        <v>37.950000000000003</v>
      </c>
      <c r="R1228" s="12">
        <v>37.950000000000003</v>
      </c>
    </row>
    <row r="1229" spans="1:18" x14ac:dyDescent="0.25">
      <c r="A1229" s="10">
        <v>2027735221</v>
      </c>
      <c r="B1229" s="10" t="s">
        <v>2762</v>
      </c>
      <c r="C1229" s="10" t="s">
        <v>228</v>
      </c>
      <c r="D1229" s="10" t="s">
        <v>4047</v>
      </c>
      <c r="E1229" s="10">
        <v>19481808</v>
      </c>
      <c r="F1229" s="10" t="s">
        <v>4001</v>
      </c>
      <c r="G1229" s="11">
        <v>45748</v>
      </c>
      <c r="H1229" s="11">
        <v>45962</v>
      </c>
      <c r="I1229" s="15">
        <v>7</v>
      </c>
      <c r="J1229" s="10" t="s">
        <v>4041</v>
      </c>
      <c r="K1229" s="12">
        <v>54.22</v>
      </c>
      <c r="L1229" s="10" t="s">
        <v>57</v>
      </c>
      <c r="M1229" s="14">
        <v>0.7</v>
      </c>
      <c r="N1229" s="10" t="s">
        <v>243</v>
      </c>
      <c r="O1229" s="10" t="s">
        <v>60</v>
      </c>
      <c r="P1229" s="12">
        <v>37.950000000000003</v>
      </c>
      <c r="Q1229" s="12">
        <v>37.950000000000003</v>
      </c>
      <c r="R1229" s="12">
        <v>37.950000000000003</v>
      </c>
    </row>
    <row r="1230" spans="1:18" x14ac:dyDescent="0.25">
      <c r="A1230" s="10">
        <v>2028114596</v>
      </c>
      <c r="B1230" s="10" t="s">
        <v>2808</v>
      </c>
      <c r="C1230" s="10" t="s">
        <v>228</v>
      </c>
      <c r="D1230" s="10" t="s">
        <v>4047</v>
      </c>
      <c r="E1230" s="10">
        <v>16912722</v>
      </c>
      <c r="F1230" s="10" t="s">
        <v>2419</v>
      </c>
      <c r="G1230" s="11">
        <v>45748</v>
      </c>
      <c r="H1230" s="11">
        <v>45962</v>
      </c>
      <c r="I1230" s="15">
        <v>7</v>
      </c>
      <c r="J1230" s="10" t="s">
        <v>4041</v>
      </c>
      <c r="K1230" s="12">
        <v>59.4</v>
      </c>
      <c r="L1230" s="10" t="s">
        <v>57</v>
      </c>
      <c r="M1230" s="14">
        <v>0.7</v>
      </c>
      <c r="N1230" s="10" t="s">
        <v>243</v>
      </c>
      <c r="O1230" s="10" t="s">
        <v>60</v>
      </c>
      <c r="P1230" s="12">
        <v>41.58</v>
      </c>
      <c r="Q1230" s="12">
        <v>41.58</v>
      </c>
      <c r="R1230" s="12">
        <v>41.58</v>
      </c>
    </row>
    <row r="1231" spans="1:18" x14ac:dyDescent="0.25">
      <c r="A1231" s="10">
        <v>2028152248</v>
      </c>
      <c r="B1231" s="10" t="s">
        <v>2818</v>
      </c>
      <c r="C1231" s="10" t="s">
        <v>125</v>
      </c>
      <c r="D1231" s="10" t="s">
        <v>4047</v>
      </c>
      <c r="E1231" s="10">
        <v>371819</v>
      </c>
      <c r="F1231" s="10" t="s">
        <v>2401</v>
      </c>
      <c r="G1231" s="11">
        <v>45748</v>
      </c>
      <c r="H1231" s="11">
        <v>45962</v>
      </c>
      <c r="I1231" s="15">
        <v>7</v>
      </c>
      <c r="J1231" s="10" t="s">
        <v>4041</v>
      </c>
      <c r="K1231" s="12">
        <v>63.34</v>
      </c>
      <c r="L1231" s="10" t="s">
        <v>57</v>
      </c>
      <c r="M1231" s="14">
        <v>0.7</v>
      </c>
      <c r="N1231" s="10" t="s">
        <v>243</v>
      </c>
      <c r="O1231" s="10" t="s">
        <v>60</v>
      </c>
      <c r="P1231" s="12">
        <v>44.34</v>
      </c>
      <c r="Q1231" s="12">
        <v>44.34</v>
      </c>
      <c r="R1231" s="12">
        <v>44.34</v>
      </c>
    </row>
    <row r="1232" spans="1:18" x14ac:dyDescent="0.25">
      <c r="A1232" s="10">
        <v>2027956292</v>
      </c>
      <c r="B1232" s="10" t="s">
        <v>2782</v>
      </c>
      <c r="C1232" s="10" t="s">
        <v>425</v>
      </c>
      <c r="D1232" s="10" t="s">
        <v>4047</v>
      </c>
      <c r="E1232" s="10">
        <v>18754354</v>
      </c>
      <c r="F1232" s="10" t="s">
        <v>2396</v>
      </c>
      <c r="G1232" s="11">
        <v>45748</v>
      </c>
      <c r="H1232" s="11">
        <v>45962</v>
      </c>
      <c r="I1232" s="15">
        <v>7</v>
      </c>
      <c r="J1232" s="10" t="s">
        <v>4041</v>
      </c>
      <c r="K1232" s="12">
        <v>65.510000000000005</v>
      </c>
      <c r="L1232" s="10" t="s">
        <v>57</v>
      </c>
      <c r="M1232" s="14">
        <v>0.7</v>
      </c>
      <c r="N1232" s="10" t="s">
        <v>243</v>
      </c>
      <c r="O1232" s="10" t="s">
        <v>60</v>
      </c>
      <c r="P1232" s="12">
        <v>45.86</v>
      </c>
      <c r="Q1232" s="12">
        <v>45.86</v>
      </c>
      <c r="R1232" s="12">
        <v>45.86</v>
      </c>
    </row>
    <row r="1233" spans="1:18" x14ac:dyDescent="0.25">
      <c r="A1233" s="10">
        <v>2028003033</v>
      </c>
      <c r="B1233" s="10" t="s">
        <v>2789</v>
      </c>
      <c r="C1233" s="10" t="s">
        <v>228</v>
      </c>
      <c r="D1233" s="10" t="s">
        <v>4047</v>
      </c>
      <c r="E1233" s="10">
        <v>8814784</v>
      </c>
      <c r="F1233" s="10" t="s">
        <v>4011</v>
      </c>
      <c r="G1233" s="11">
        <v>45748</v>
      </c>
      <c r="H1233" s="11">
        <v>45962</v>
      </c>
      <c r="I1233" s="15">
        <v>7</v>
      </c>
      <c r="J1233" s="10" t="s">
        <v>4041</v>
      </c>
      <c r="K1233" s="12">
        <v>66.36</v>
      </c>
      <c r="L1233" s="10" t="s">
        <v>57</v>
      </c>
      <c r="M1233" s="14">
        <v>0.7</v>
      </c>
      <c r="N1233" s="10" t="s">
        <v>243</v>
      </c>
      <c r="O1233" s="10" t="s">
        <v>60</v>
      </c>
      <c r="P1233" s="12">
        <v>46.45</v>
      </c>
      <c r="Q1233" s="12">
        <v>46.45</v>
      </c>
      <c r="R1233" s="12">
        <v>46.45</v>
      </c>
    </row>
    <row r="1234" spans="1:18" x14ac:dyDescent="0.25">
      <c r="A1234" s="10">
        <v>2028041239</v>
      </c>
      <c r="B1234" s="10" t="s">
        <v>2795</v>
      </c>
      <c r="C1234" s="10" t="s">
        <v>228</v>
      </c>
      <c r="D1234" s="10" t="s">
        <v>4047</v>
      </c>
      <c r="E1234" s="10">
        <v>8814784</v>
      </c>
      <c r="F1234" s="10" t="s">
        <v>4011</v>
      </c>
      <c r="G1234" s="11">
        <v>45748</v>
      </c>
      <c r="H1234" s="11">
        <v>45962</v>
      </c>
      <c r="I1234" s="15">
        <v>7</v>
      </c>
      <c r="J1234" s="10" t="s">
        <v>4041</v>
      </c>
      <c r="K1234" s="12">
        <v>66.36</v>
      </c>
      <c r="L1234" s="10" t="s">
        <v>57</v>
      </c>
      <c r="M1234" s="14">
        <v>0.7</v>
      </c>
      <c r="N1234" s="10" t="s">
        <v>243</v>
      </c>
      <c r="O1234" s="10" t="s">
        <v>60</v>
      </c>
      <c r="P1234" s="12">
        <v>46.45</v>
      </c>
      <c r="Q1234" s="12">
        <v>46.45</v>
      </c>
      <c r="R1234" s="12">
        <v>46.45</v>
      </c>
    </row>
    <row r="1235" spans="1:18" x14ac:dyDescent="0.25">
      <c r="A1235" s="10">
        <v>2028005610</v>
      </c>
      <c r="B1235" s="10" t="s">
        <v>2790</v>
      </c>
      <c r="C1235" s="10" t="s">
        <v>164</v>
      </c>
      <c r="D1235" s="10" t="s">
        <v>4047</v>
      </c>
      <c r="E1235" s="10">
        <v>8977234</v>
      </c>
      <c r="F1235" s="10" t="s">
        <v>2395</v>
      </c>
      <c r="G1235" s="11">
        <v>45748</v>
      </c>
      <c r="H1235" s="11">
        <v>45962</v>
      </c>
      <c r="I1235" s="15">
        <v>7</v>
      </c>
      <c r="J1235" s="10" t="s">
        <v>4041</v>
      </c>
      <c r="K1235" s="12">
        <v>67.87</v>
      </c>
      <c r="L1235" s="10" t="s">
        <v>57</v>
      </c>
      <c r="M1235" s="14">
        <v>0.7</v>
      </c>
      <c r="N1235" s="10" t="s">
        <v>243</v>
      </c>
      <c r="O1235" s="10" t="s">
        <v>60</v>
      </c>
      <c r="P1235" s="12">
        <v>47.51</v>
      </c>
      <c r="Q1235" s="12">
        <v>47.51</v>
      </c>
      <c r="R1235" s="12">
        <v>47.51</v>
      </c>
    </row>
    <row r="1236" spans="1:18" x14ac:dyDescent="0.25">
      <c r="A1236" s="10">
        <v>2027743281</v>
      </c>
      <c r="B1236" s="10" t="s">
        <v>2766</v>
      </c>
      <c r="C1236" s="10" t="s">
        <v>63</v>
      </c>
      <c r="D1236" s="10" t="s">
        <v>4047</v>
      </c>
      <c r="E1236" s="10">
        <v>8977234</v>
      </c>
      <c r="F1236" s="10" t="s">
        <v>2395</v>
      </c>
      <c r="G1236" s="11">
        <v>45748</v>
      </c>
      <c r="H1236" s="11">
        <v>45962</v>
      </c>
      <c r="I1236" s="15">
        <v>7</v>
      </c>
      <c r="J1236" s="10" t="s">
        <v>4041</v>
      </c>
      <c r="K1236" s="12">
        <v>70.069999999999993</v>
      </c>
      <c r="L1236" s="10" t="s">
        <v>57</v>
      </c>
      <c r="M1236" s="14">
        <v>0.7</v>
      </c>
      <c r="N1236" s="10" t="s">
        <v>243</v>
      </c>
      <c r="O1236" s="10" t="s">
        <v>60</v>
      </c>
      <c r="P1236" s="12">
        <v>49.05</v>
      </c>
      <c r="Q1236" s="12">
        <v>49.05</v>
      </c>
      <c r="R1236" s="12">
        <v>49.05</v>
      </c>
    </row>
    <row r="1237" spans="1:18" x14ac:dyDescent="0.25">
      <c r="A1237" s="10">
        <v>2027694241</v>
      </c>
      <c r="B1237" s="10" t="s">
        <v>2760</v>
      </c>
      <c r="C1237" s="10" t="s">
        <v>228</v>
      </c>
      <c r="D1237" s="10" t="s">
        <v>4047</v>
      </c>
      <c r="E1237" s="10">
        <v>9213293</v>
      </c>
      <c r="F1237" s="10" t="s">
        <v>2417</v>
      </c>
      <c r="G1237" s="11">
        <v>45748</v>
      </c>
      <c r="H1237" s="11">
        <v>45962</v>
      </c>
      <c r="I1237" s="15">
        <v>7</v>
      </c>
      <c r="J1237" s="10" t="s">
        <v>4041</v>
      </c>
      <c r="K1237" s="12">
        <v>80.95</v>
      </c>
      <c r="L1237" s="10" t="s">
        <v>57</v>
      </c>
      <c r="M1237" s="14">
        <v>0.7</v>
      </c>
      <c r="N1237" s="10" t="s">
        <v>243</v>
      </c>
      <c r="O1237" s="10" t="s">
        <v>60</v>
      </c>
      <c r="P1237" s="12">
        <v>56.66</v>
      </c>
      <c r="Q1237" s="12">
        <v>56.66</v>
      </c>
      <c r="R1237" s="12">
        <v>56.66</v>
      </c>
    </row>
    <row r="1238" spans="1:18" x14ac:dyDescent="0.25">
      <c r="A1238" s="10">
        <v>2028070290</v>
      </c>
      <c r="B1238" s="10" t="s">
        <v>2805</v>
      </c>
      <c r="C1238" s="10" t="s">
        <v>125</v>
      </c>
      <c r="D1238" s="10" t="s">
        <v>4047</v>
      </c>
      <c r="E1238" s="10">
        <v>16912722</v>
      </c>
      <c r="F1238" s="10" t="s">
        <v>2419</v>
      </c>
      <c r="G1238" s="11">
        <v>45744</v>
      </c>
      <c r="H1238" s="11">
        <v>45958</v>
      </c>
      <c r="I1238" s="15">
        <v>7</v>
      </c>
      <c r="J1238" s="10" t="s">
        <v>4041</v>
      </c>
      <c r="K1238" s="12">
        <v>95.41</v>
      </c>
      <c r="L1238" s="10" t="s">
        <v>57</v>
      </c>
      <c r="M1238" s="14">
        <v>0.7</v>
      </c>
      <c r="N1238" s="10" t="s">
        <v>243</v>
      </c>
      <c r="O1238" s="10" t="s">
        <v>60</v>
      </c>
      <c r="P1238" s="12">
        <v>66.790000000000006</v>
      </c>
      <c r="Q1238" s="12">
        <v>66.790000000000006</v>
      </c>
      <c r="R1238" s="12">
        <v>66.790000000000006</v>
      </c>
    </row>
    <row r="1239" spans="1:18" x14ac:dyDescent="0.25">
      <c r="A1239" s="10">
        <v>2028022905</v>
      </c>
      <c r="B1239" s="10" t="s">
        <v>2794</v>
      </c>
      <c r="C1239" s="10" t="s">
        <v>228</v>
      </c>
      <c r="D1239" s="10" t="s">
        <v>4047</v>
      </c>
      <c r="E1239" s="10">
        <v>9213293</v>
      </c>
      <c r="F1239" s="10" t="s">
        <v>2417</v>
      </c>
      <c r="G1239" s="11">
        <v>45748</v>
      </c>
      <c r="H1239" s="11">
        <v>45962</v>
      </c>
      <c r="I1239" s="15">
        <v>7</v>
      </c>
      <c r="J1239" s="10" t="s">
        <v>4041</v>
      </c>
      <c r="K1239" s="12">
        <v>100.21</v>
      </c>
      <c r="L1239" s="10" t="s">
        <v>57</v>
      </c>
      <c r="M1239" s="14">
        <v>0.7</v>
      </c>
      <c r="N1239" s="10" t="s">
        <v>243</v>
      </c>
      <c r="O1239" s="10" t="s">
        <v>60</v>
      </c>
      <c r="P1239" s="12">
        <v>70.150000000000006</v>
      </c>
      <c r="Q1239" s="12">
        <v>70.150000000000006</v>
      </c>
      <c r="R1239" s="12">
        <v>70.150000000000006</v>
      </c>
    </row>
    <row r="1240" spans="1:18" x14ac:dyDescent="0.25">
      <c r="A1240" s="10">
        <v>2027657832</v>
      </c>
      <c r="B1240" s="10" t="s">
        <v>2759</v>
      </c>
      <c r="C1240" s="10" t="s">
        <v>228</v>
      </c>
      <c r="D1240" s="10" t="s">
        <v>4047</v>
      </c>
      <c r="E1240" s="10">
        <v>19586992</v>
      </c>
      <c r="F1240" s="10" t="s">
        <v>4008</v>
      </c>
      <c r="G1240" s="11">
        <v>45748</v>
      </c>
      <c r="H1240" s="11">
        <v>45962</v>
      </c>
      <c r="I1240" s="15">
        <v>7</v>
      </c>
      <c r="J1240" s="10" t="s">
        <v>4041</v>
      </c>
      <c r="K1240" s="12">
        <v>101.22</v>
      </c>
      <c r="L1240" s="10" t="s">
        <v>57</v>
      </c>
      <c r="M1240" s="14">
        <v>0.7</v>
      </c>
      <c r="N1240" s="10" t="s">
        <v>243</v>
      </c>
      <c r="O1240" s="10" t="s">
        <v>60</v>
      </c>
      <c r="P1240" s="12">
        <v>70.849999999999994</v>
      </c>
      <c r="Q1240" s="12">
        <v>70.849999999999994</v>
      </c>
      <c r="R1240" s="12">
        <v>70.849999999999994</v>
      </c>
    </row>
    <row r="1241" spans="1:18" x14ac:dyDescent="0.25">
      <c r="A1241" s="10">
        <v>2028076164</v>
      </c>
      <c r="B1241" s="10" t="s">
        <v>2806</v>
      </c>
      <c r="C1241" s="10" t="s">
        <v>278</v>
      </c>
      <c r="D1241" s="10" t="s">
        <v>4047</v>
      </c>
      <c r="E1241" s="10">
        <v>19586992</v>
      </c>
      <c r="F1241" s="10" t="s">
        <v>4008</v>
      </c>
      <c r="G1241" s="11">
        <v>45748</v>
      </c>
      <c r="H1241" s="11">
        <v>45962</v>
      </c>
      <c r="I1241" s="15">
        <v>7</v>
      </c>
      <c r="J1241" s="10" t="s">
        <v>4041</v>
      </c>
      <c r="K1241" s="12">
        <v>101.99</v>
      </c>
      <c r="L1241" s="10" t="s">
        <v>57</v>
      </c>
      <c r="M1241" s="14">
        <v>0.7</v>
      </c>
      <c r="N1241" s="10" t="s">
        <v>243</v>
      </c>
      <c r="O1241" s="10" t="s">
        <v>60</v>
      </c>
      <c r="P1241" s="12">
        <v>71.39</v>
      </c>
      <c r="Q1241" s="12">
        <v>71.39</v>
      </c>
      <c r="R1241" s="12">
        <v>71.39</v>
      </c>
    </row>
    <row r="1242" spans="1:18" x14ac:dyDescent="0.25">
      <c r="A1242" s="10">
        <v>2027869985</v>
      </c>
      <c r="B1242" s="10" t="s">
        <v>2774</v>
      </c>
      <c r="C1242" s="10" t="s">
        <v>252</v>
      </c>
      <c r="D1242" s="10" t="s">
        <v>4047</v>
      </c>
      <c r="E1242" s="10">
        <v>7470776</v>
      </c>
      <c r="F1242" s="10" t="s">
        <v>2415</v>
      </c>
      <c r="G1242" s="11">
        <v>45748</v>
      </c>
      <c r="H1242" s="11">
        <v>45962</v>
      </c>
      <c r="I1242" s="15">
        <v>7</v>
      </c>
      <c r="J1242" s="10" t="s">
        <v>4041</v>
      </c>
      <c r="K1242" s="12">
        <v>104.01</v>
      </c>
      <c r="L1242" s="10" t="s">
        <v>57</v>
      </c>
      <c r="M1242" s="14">
        <v>0.7</v>
      </c>
      <c r="N1242" s="10" t="s">
        <v>243</v>
      </c>
      <c r="O1242" s="10" t="s">
        <v>60</v>
      </c>
      <c r="P1242" s="12">
        <v>72.81</v>
      </c>
      <c r="Q1242" s="12">
        <v>72.81</v>
      </c>
      <c r="R1242" s="12">
        <v>72.81</v>
      </c>
    </row>
    <row r="1243" spans="1:18" x14ac:dyDescent="0.25">
      <c r="A1243" s="10">
        <v>2028158785</v>
      </c>
      <c r="B1243" s="10" t="s">
        <v>2819</v>
      </c>
      <c r="C1243" s="10" t="s">
        <v>203</v>
      </c>
      <c r="D1243" s="10" t="s">
        <v>4047</v>
      </c>
      <c r="E1243" s="10">
        <v>21283956</v>
      </c>
      <c r="F1243" s="10" t="s">
        <v>2825</v>
      </c>
      <c r="G1243" s="11">
        <v>45749</v>
      </c>
      <c r="H1243" s="11">
        <v>45963</v>
      </c>
      <c r="I1243" s="15">
        <v>7</v>
      </c>
      <c r="J1243" s="10" t="s">
        <v>4041</v>
      </c>
      <c r="K1243" s="12">
        <v>109.36</v>
      </c>
      <c r="L1243" s="10" t="s">
        <v>57</v>
      </c>
      <c r="M1243" s="14">
        <v>0.7</v>
      </c>
      <c r="N1243" s="10" t="s">
        <v>243</v>
      </c>
      <c r="O1243" s="10" t="s">
        <v>60</v>
      </c>
      <c r="P1243" s="12">
        <v>76.55</v>
      </c>
      <c r="Q1243" s="12">
        <v>76.55</v>
      </c>
      <c r="R1243" s="12">
        <v>76.55</v>
      </c>
    </row>
    <row r="1244" spans="1:18" x14ac:dyDescent="0.25">
      <c r="A1244" s="10">
        <v>2027962667</v>
      </c>
      <c r="B1244" s="10" t="s">
        <v>2784</v>
      </c>
      <c r="C1244" s="10" t="s">
        <v>203</v>
      </c>
      <c r="D1244" s="10" t="s">
        <v>4047</v>
      </c>
      <c r="E1244" s="10">
        <v>1706194</v>
      </c>
      <c r="F1244" s="10" t="s">
        <v>4009</v>
      </c>
      <c r="G1244" s="11">
        <v>45748</v>
      </c>
      <c r="H1244" s="11">
        <v>45962</v>
      </c>
      <c r="I1244" s="15">
        <v>7</v>
      </c>
      <c r="J1244" s="10" t="s">
        <v>4041</v>
      </c>
      <c r="K1244" s="12">
        <v>119.52</v>
      </c>
      <c r="L1244" s="10" t="s">
        <v>57</v>
      </c>
      <c r="M1244" s="14">
        <v>0.7</v>
      </c>
      <c r="N1244" s="10" t="s">
        <v>243</v>
      </c>
      <c r="O1244" s="10" t="s">
        <v>60</v>
      </c>
      <c r="P1244" s="12">
        <v>83.66</v>
      </c>
      <c r="Q1244" s="12">
        <v>83.66</v>
      </c>
      <c r="R1244" s="12">
        <v>83.66</v>
      </c>
    </row>
    <row r="1245" spans="1:18" x14ac:dyDescent="0.25">
      <c r="A1245" s="10">
        <v>2028064454</v>
      </c>
      <c r="B1245" s="10" t="s">
        <v>2802</v>
      </c>
      <c r="C1245" s="10" t="s">
        <v>425</v>
      </c>
      <c r="D1245" s="10" t="s">
        <v>4047</v>
      </c>
      <c r="E1245" s="10">
        <v>16633294</v>
      </c>
      <c r="F1245" s="10" t="s">
        <v>2399</v>
      </c>
      <c r="G1245" s="11">
        <v>45748</v>
      </c>
      <c r="H1245" s="11">
        <v>45962</v>
      </c>
      <c r="I1245" s="15">
        <v>7</v>
      </c>
      <c r="J1245" s="10" t="s">
        <v>4041</v>
      </c>
      <c r="K1245" s="12">
        <v>120.5</v>
      </c>
      <c r="L1245" s="10" t="s">
        <v>57</v>
      </c>
      <c r="M1245" s="14">
        <v>0.7</v>
      </c>
      <c r="N1245" s="10" t="s">
        <v>243</v>
      </c>
      <c r="O1245" s="10" t="s">
        <v>60</v>
      </c>
      <c r="P1245" s="12">
        <v>84.35</v>
      </c>
      <c r="Q1245" s="12">
        <v>84.35</v>
      </c>
      <c r="R1245" s="12">
        <v>84.35</v>
      </c>
    </row>
    <row r="1246" spans="1:18" x14ac:dyDescent="0.25">
      <c r="A1246" s="10">
        <v>2028019977</v>
      </c>
      <c r="B1246" s="10" t="s">
        <v>2792</v>
      </c>
      <c r="C1246" s="10" t="s">
        <v>278</v>
      </c>
      <c r="D1246" s="10" t="s">
        <v>4047</v>
      </c>
      <c r="E1246" s="10">
        <v>21421111</v>
      </c>
      <c r="F1246" s="10" t="s">
        <v>2421</v>
      </c>
      <c r="G1246" s="11">
        <v>45742</v>
      </c>
      <c r="H1246" s="11">
        <v>45956</v>
      </c>
      <c r="I1246" s="15">
        <v>7</v>
      </c>
      <c r="J1246" s="10" t="s">
        <v>4041</v>
      </c>
      <c r="K1246" s="12">
        <v>128.80000000000001</v>
      </c>
      <c r="L1246" s="10" t="s">
        <v>57</v>
      </c>
      <c r="M1246" s="14">
        <v>0.7</v>
      </c>
      <c r="N1246" s="10" t="s">
        <v>243</v>
      </c>
      <c r="O1246" s="10" t="s">
        <v>60</v>
      </c>
      <c r="P1246" s="12">
        <v>90.16</v>
      </c>
      <c r="Q1246" s="12">
        <v>90.16</v>
      </c>
      <c r="R1246" s="12">
        <v>90.16</v>
      </c>
    </row>
    <row r="1247" spans="1:18" x14ac:dyDescent="0.25">
      <c r="A1247" s="10">
        <v>2027891947</v>
      </c>
      <c r="B1247" s="10" t="s">
        <v>2777</v>
      </c>
      <c r="C1247" s="10" t="s">
        <v>228</v>
      </c>
      <c r="D1247" s="10" t="s">
        <v>4047</v>
      </c>
      <c r="E1247" s="10">
        <v>18828278</v>
      </c>
      <c r="F1247" s="10" t="s">
        <v>4002</v>
      </c>
      <c r="G1247" s="11">
        <v>45748</v>
      </c>
      <c r="H1247" s="11">
        <v>45962</v>
      </c>
      <c r="I1247" s="15">
        <v>7</v>
      </c>
      <c r="J1247" s="10" t="s">
        <v>4041</v>
      </c>
      <c r="K1247" s="12">
        <v>137.41</v>
      </c>
      <c r="L1247" s="10" t="s">
        <v>57</v>
      </c>
      <c r="M1247" s="14">
        <v>0.7</v>
      </c>
      <c r="N1247" s="10" t="s">
        <v>243</v>
      </c>
      <c r="O1247" s="10" t="s">
        <v>60</v>
      </c>
      <c r="P1247" s="12">
        <v>96.19</v>
      </c>
      <c r="Q1247" s="12">
        <v>96.19</v>
      </c>
      <c r="R1247" s="12">
        <v>96.19</v>
      </c>
    </row>
    <row r="1248" spans="1:18" x14ac:dyDescent="0.25">
      <c r="A1248" s="10">
        <v>2028112437</v>
      </c>
      <c r="B1248" s="10" t="s">
        <v>2807</v>
      </c>
      <c r="C1248" s="10" t="s">
        <v>203</v>
      </c>
      <c r="D1248" s="10" t="s">
        <v>4047</v>
      </c>
      <c r="E1248" s="10">
        <v>16633294</v>
      </c>
      <c r="F1248" s="10" t="s">
        <v>2399</v>
      </c>
      <c r="G1248" s="11">
        <v>45748</v>
      </c>
      <c r="H1248" s="11">
        <v>45962</v>
      </c>
      <c r="I1248" s="15">
        <v>7</v>
      </c>
      <c r="J1248" s="10" t="s">
        <v>4041</v>
      </c>
      <c r="K1248" s="12">
        <v>140.6</v>
      </c>
      <c r="L1248" s="10" t="s">
        <v>57</v>
      </c>
      <c r="M1248" s="14">
        <v>0.7</v>
      </c>
      <c r="N1248" s="10" t="s">
        <v>243</v>
      </c>
      <c r="O1248" s="10" t="s">
        <v>60</v>
      </c>
      <c r="P1248" s="12">
        <v>98.42</v>
      </c>
      <c r="Q1248" s="12">
        <v>98.42</v>
      </c>
      <c r="R1248" s="12">
        <v>98.42</v>
      </c>
    </row>
    <row r="1249" spans="1:18" x14ac:dyDescent="0.25">
      <c r="A1249" s="10">
        <v>2027857789</v>
      </c>
      <c r="B1249" s="10" t="s">
        <v>2770</v>
      </c>
      <c r="C1249" s="10" t="s">
        <v>203</v>
      </c>
      <c r="D1249" s="10" t="s">
        <v>4047</v>
      </c>
      <c r="E1249" s="10">
        <v>18581063</v>
      </c>
      <c r="F1249" s="10" t="s">
        <v>2422</v>
      </c>
      <c r="G1249" s="11">
        <v>45748</v>
      </c>
      <c r="H1249" s="11">
        <v>45962</v>
      </c>
      <c r="I1249" s="15">
        <v>7</v>
      </c>
      <c r="J1249" s="10" t="s">
        <v>4041</v>
      </c>
      <c r="K1249" s="12">
        <v>140.6</v>
      </c>
      <c r="L1249" s="10" t="s">
        <v>57</v>
      </c>
      <c r="M1249" s="14">
        <v>0.7</v>
      </c>
      <c r="N1249" s="10" t="s">
        <v>243</v>
      </c>
      <c r="O1249" s="10" t="s">
        <v>60</v>
      </c>
      <c r="P1249" s="12">
        <v>98.42</v>
      </c>
      <c r="Q1249" s="12">
        <v>98.42</v>
      </c>
      <c r="R1249" s="12">
        <v>98.42</v>
      </c>
    </row>
    <row r="1250" spans="1:18" x14ac:dyDescent="0.25">
      <c r="A1250" s="10">
        <v>2027937824</v>
      </c>
      <c r="B1250" s="10" t="s">
        <v>2781</v>
      </c>
      <c r="C1250" s="10" t="s">
        <v>427</v>
      </c>
      <c r="D1250" s="10" t="s">
        <v>4047</v>
      </c>
      <c r="E1250" s="10">
        <v>8977234</v>
      </c>
      <c r="F1250" s="10" t="s">
        <v>2395</v>
      </c>
      <c r="G1250" s="11">
        <v>45748</v>
      </c>
      <c r="H1250" s="11">
        <v>45962</v>
      </c>
      <c r="I1250" s="15">
        <v>7</v>
      </c>
      <c r="J1250" s="10" t="s">
        <v>4041</v>
      </c>
      <c r="K1250" s="12">
        <v>142.59</v>
      </c>
      <c r="L1250" s="10" t="s">
        <v>57</v>
      </c>
      <c r="M1250" s="14">
        <v>0.7</v>
      </c>
      <c r="N1250" s="10" t="s">
        <v>243</v>
      </c>
      <c r="O1250" s="10" t="s">
        <v>60</v>
      </c>
      <c r="P1250" s="12">
        <v>99.81</v>
      </c>
      <c r="Q1250" s="12">
        <v>99.81</v>
      </c>
      <c r="R1250" s="12">
        <v>99.81</v>
      </c>
    </row>
    <row r="1251" spans="1:18" x14ac:dyDescent="0.25">
      <c r="A1251" s="10">
        <v>2028052818</v>
      </c>
      <c r="B1251" s="10" t="s">
        <v>2799</v>
      </c>
      <c r="C1251" s="10" t="s">
        <v>203</v>
      </c>
      <c r="D1251" s="10" t="s">
        <v>4047</v>
      </c>
      <c r="E1251" s="10">
        <v>1706194</v>
      </c>
      <c r="F1251" s="10" t="s">
        <v>4009</v>
      </c>
      <c r="G1251" s="11">
        <v>45748</v>
      </c>
      <c r="H1251" s="11">
        <v>45962</v>
      </c>
      <c r="I1251" s="15">
        <v>7</v>
      </c>
      <c r="J1251" s="10" t="s">
        <v>4041</v>
      </c>
      <c r="K1251" s="12">
        <v>163.43</v>
      </c>
      <c r="L1251" s="10" t="s">
        <v>57</v>
      </c>
      <c r="M1251" s="14">
        <v>0.7</v>
      </c>
      <c r="N1251" s="10" t="s">
        <v>243</v>
      </c>
      <c r="O1251" s="10" t="s">
        <v>60</v>
      </c>
      <c r="P1251" s="12">
        <v>114.4</v>
      </c>
      <c r="Q1251" s="12">
        <v>114.4</v>
      </c>
      <c r="R1251" s="12">
        <v>114.4</v>
      </c>
    </row>
    <row r="1252" spans="1:18" x14ac:dyDescent="0.25">
      <c r="A1252" s="10">
        <v>2027054029</v>
      </c>
      <c r="B1252" s="10" t="s">
        <v>3949</v>
      </c>
      <c r="C1252" s="10" t="s">
        <v>427</v>
      </c>
      <c r="D1252" s="10" t="s">
        <v>4047</v>
      </c>
      <c r="E1252" s="10">
        <v>8977234</v>
      </c>
      <c r="F1252" s="10" t="s">
        <v>2395</v>
      </c>
      <c r="G1252" s="11">
        <v>45748</v>
      </c>
      <c r="H1252" s="11">
        <v>45962</v>
      </c>
      <c r="I1252" s="15">
        <v>7</v>
      </c>
      <c r="J1252" s="10" t="s">
        <v>4041</v>
      </c>
      <c r="K1252" s="12">
        <v>196.82</v>
      </c>
      <c r="L1252" s="10" t="s">
        <v>57</v>
      </c>
      <c r="M1252" s="14">
        <v>0.7</v>
      </c>
      <c r="N1252" s="10" t="s">
        <v>243</v>
      </c>
      <c r="O1252" s="10" t="s">
        <v>60</v>
      </c>
      <c r="P1252" s="12">
        <v>137.77000000000001</v>
      </c>
      <c r="Q1252" s="12">
        <v>137.77000000000001</v>
      </c>
      <c r="R1252" s="12">
        <v>137.77000000000001</v>
      </c>
    </row>
    <row r="1253" spans="1:18" x14ac:dyDescent="0.25">
      <c r="A1253" s="10">
        <v>2028143928</v>
      </c>
      <c r="B1253" s="10" t="s">
        <v>2811</v>
      </c>
      <c r="C1253" s="10" t="s">
        <v>228</v>
      </c>
      <c r="D1253" s="10" t="s">
        <v>4047</v>
      </c>
      <c r="E1253" s="10">
        <v>21104854</v>
      </c>
      <c r="F1253" s="10" t="s">
        <v>2418</v>
      </c>
      <c r="G1253" s="11">
        <v>45748</v>
      </c>
      <c r="H1253" s="11">
        <v>45962</v>
      </c>
      <c r="I1253" s="15">
        <v>7</v>
      </c>
      <c r="J1253" s="10" t="s">
        <v>4041</v>
      </c>
      <c r="K1253" s="12">
        <v>198.36</v>
      </c>
      <c r="L1253" s="10" t="s">
        <v>57</v>
      </c>
      <c r="M1253" s="14">
        <v>0.7</v>
      </c>
      <c r="N1253" s="10" t="s">
        <v>243</v>
      </c>
      <c r="O1253" s="10" t="s">
        <v>60</v>
      </c>
      <c r="P1253" s="12">
        <v>138.85</v>
      </c>
      <c r="Q1253" s="12">
        <v>138.85</v>
      </c>
      <c r="R1253" s="12">
        <v>138.85</v>
      </c>
    </row>
    <row r="1254" spans="1:18" x14ac:dyDescent="0.25">
      <c r="A1254" s="10">
        <v>2027739364</v>
      </c>
      <c r="B1254" s="10" t="s">
        <v>2764</v>
      </c>
      <c r="C1254" s="10" t="s">
        <v>228</v>
      </c>
      <c r="D1254" s="10" t="s">
        <v>4047</v>
      </c>
      <c r="E1254" s="10">
        <v>7146581</v>
      </c>
      <c r="F1254" s="10" t="s">
        <v>4017</v>
      </c>
      <c r="G1254" s="11">
        <v>45748</v>
      </c>
      <c r="H1254" s="11">
        <v>45962</v>
      </c>
      <c r="I1254" s="15">
        <v>7</v>
      </c>
      <c r="J1254" s="10" t="s">
        <v>4041</v>
      </c>
      <c r="K1254" s="12">
        <v>235.71</v>
      </c>
      <c r="L1254" s="10" t="s">
        <v>57</v>
      </c>
      <c r="M1254" s="14">
        <v>0.7</v>
      </c>
      <c r="N1254" s="10" t="s">
        <v>243</v>
      </c>
      <c r="O1254" s="10" t="s">
        <v>60</v>
      </c>
      <c r="P1254" s="12">
        <v>165</v>
      </c>
      <c r="Q1254" s="12">
        <v>165</v>
      </c>
      <c r="R1254" s="12">
        <v>165</v>
      </c>
    </row>
    <row r="1255" spans="1:18" x14ac:dyDescent="0.25">
      <c r="A1255" s="10">
        <v>2028152065</v>
      </c>
      <c r="B1255" s="10" t="s">
        <v>2816</v>
      </c>
      <c r="C1255" s="10" t="s">
        <v>203</v>
      </c>
      <c r="D1255" s="10" t="s">
        <v>4047</v>
      </c>
      <c r="E1255" s="10">
        <v>16633294</v>
      </c>
      <c r="F1255" s="10" t="s">
        <v>2399</v>
      </c>
      <c r="G1255" s="11">
        <v>45748</v>
      </c>
      <c r="H1255" s="11">
        <v>45962</v>
      </c>
      <c r="I1255" s="15">
        <v>7</v>
      </c>
      <c r="J1255" s="10" t="s">
        <v>4041</v>
      </c>
      <c r="K1255" s="12">
        <v>253.68</v>
      </c>
      <c r="L1255" s="10" t="s">
        <v>57</v>
      </c>
      <c r="M1255" s="14">
        <v>0.7</v>
      </c>
      <c r="N1255" s="10" t="s">
        <v>243</v>
      </c>
      <c r="O1255" s="10" t="s">
        <v>60</v>
      </c>
      <c r="P1255" s="12">
        <v>177.58</v>
      </c>
      <c r="Q1255" s="12">
        <v>177.58</v>
      </c>
      <c r="R1255" s="12">
        <v>177.58</v>
      </c>
    </row>
    <row r="1256" spans="1:18" x14ac:dyDescent="0.25">
      <c r="A1256" s="10">
        <v>2027714502</v>
      </c>
      <c r="B1256" s="10" t="s">
        <v>2761</v>
      </c>
      <c r="C1256" s="10" t="s">
        <v>228</v>
      </c>
      <c r="D1256" s="10" t="s">
        <v>4047</v>
      </c>
      <c r="E1256" s="10">
        <v>19586992</v>
      </c>
      <c r="F1256" s="10" t="s">
        <v>4008</v>
      </c>
      <c r="G1256" s="11">
        <v>45748</v>
      </c>
      <c r="H1256" s="11">
        <v>45962</v>
      </c>
      <c r="I1256" s="15">
        <v>7</v>
      </c>
      <c r="J1256" s="10" t="s">
        <v>4041</v>
      </c>
      <c r="K1256" s="12">
        <v>262.74</v>
      </c>
      <c r="L1256" s="10" t="s">
        <v>57</v>
      </c>
      <c r="M1256" s="14">
        <v>0.7</v>
      </c>
      <c r="N1256" s="10" t="s">
        <v>243</v>
      </c>
      <c r="O1256" s="10" t="s">
        <v>60</v>
      </c>
      <c r="P1256" s="12">
        <v>183.92</v>
      </c>
      <c r="Q1256" s="12">
        <v>183.92</v>
      </c>
      <c r="R1256" s="12">
        <v>183.92</v>
      </c>
    </row>
    <row r="1257" spans="1:18" x14ac:dyDescent="0.25">
      <c r="A1257" s="10">
        <v>2027533375</v>
      </c>
      <c r="B1257" s="10" t="s">
        <v>2757</v>
      </c>
      <c r="C1257" s="10" t="s">
        <v>228</v>
      </c>
      <c r="D1257" s="10" t="s">
        <v>4047</v>
      </c>
      <c r="E1257" s="10">
        <v>7146581</v>
      </c>
      <c r="F1257" s="10" t="s">
        <v>4017</v>
      </c>
      <c r="G1257" s="11">
        <v>45748</v>
      </c>
      <c r="H1257" s="11">
        <v>45962</v>
      </c>
      <c r="I1257" s="15">
        <v>7</v>
      </c>
      <c r="J1257" s="10" t="s">
        <v>4041</v>
      </c>
      <c r="K1257" s="12">
        <v>284.54000000000002</v>
      </c>
      <c r="L1257" s="10" t="s">
        <v>57</v>
      </c>
      <c r="M1257" s="14">
        <v>0.7</v>
      </c>
      <c r="N1257" s="10" t="s">
        <v>243</v>
      </c>
      <c r="O1257" s="10" t="s">
        <v>60</v>
      </c>
      <c r="P1257" s="12">
        <v>199.18</v>
      </c>
      <c r="Q1257" s="12">
        <v>199.18</v>
      </c>
      <c r="R1257" s="12">
        <v>199.18</v>
      </c>
    </row>
    <row r="1258" spans="1:18" x14ac:dyDescent="0.25">
      <c r="A1258" s="10">
        <v>2028139273</v>
      </c>
      <c r="B1258" s="10" t="s">
        <v>2810</v>
      </c>
      <c r="C1258" s="10" t="s">
        <v>278</v>
      </c>
      <c r="D1258" s="10" t="s">
        <v>4044</v>
      </c>
      <c r="E1258" s="10">
        <v>21421111</v>
      </c>
      <c r="F1258" s="10" t="s">
        <v>2421</v>
      </c>
      <c r="G1258" s="11">
        <v>45748</v>
      </c>
      <c r="H1258" s="11">
        <v>45962</v>
      </c>
      <c r="I1258" s="15">
        <v>7</v>
      </c>
      <c r="J1258" s="10" t="s">
        <v>4041</v>
      </c>
      <c r="K1258" s="12">
        <v>18.62</v>
      </c>
      <c r="L1258" s="10" t="s">
        <v>57</v>
      </c>
      <c r="M1258" s="13">
        <v>0.375</v>
      </c>
      <c r="N1258" s="10" t="s">
        <v>243</v>
      </c>
      <c r="O1258" s="10" t="s">
        <v>60</v>
      </c>
      <c r="P1258" s="12">
        <v>6.98</v>
      </c>
      <c r="Q1258" s="12">
        <v>6.98</v>
      </c>
      <c r="R1258" s="12">
        <v>6.98</v>
      </c>
    </row>
    <row r="1259" spans="1:18" x14ac:dyDescent="0.25">
      <c r="A1259" s="10">
        <v>2028087322</v>
      </c>
      <c r="B1259" s="10" t="s">
        <v>3799</v>
      </c>
      <c r="C1259" s="10" t="s">
        <v>228</v>
      </c>
      <c r="D1259" s="10" t="s">
        <v>4044</v>
      </c>
      <c r="E1259" s="10">
        <v>18754354</v>
      </c>
      <c r="F1259" s="10" t="s">
        <v>2396</v>
      </c>
      <c r="G1259" s="11">
        <v>45745</v>
      </c>
      <c r="H1259" s="11">
        <v>45959</v>
      </c>
      <c r="I1259" s="15">
        <v>7</v>
      </c>
      <c r="J1259" s="10" t="s">
        <v>4041</v>
      </c>
      <c r="K1259" s="12">
        <v>22.52</v>
      </c>
      <c r="L1259" s="10" t="s">
        <v>57</v>
      </c>
      <c r="M1259" s="13">
        <v>0.375</v>
      </c>
      <c r="N1259" s="10" t="s">
        <v>243</v>
      </c>
      <c r="O1259" s="10" t="s">
        <v>60</v>
      </c>
      <c r="P1259" s="12">
        <v>8.44</v>
      </c>
      <c r="Q1259" s="12">
        <v>8.44</v>
      </c>
      <c r="R1259" s="12">
        <v>8.44</v>
      </c>
    </row>
    <row r="1260" spans="1:18" x14ac:dyDescent="0.25">
      <c r="A1260" s="10">
        <v>2027943424</v>
      </c>
      <c r="B1260" s="10" t="s">
        <v>3643</v>
      </c>
      <c r="C1260" s="10" t="s">
        <v>228</v>
      </c>
      <c r="D1260" s="10" t="s">
        <v>4044</v>
      </c>
      <c r="E1260" s="10">
        <v>18754354</v>
      </c>
      <c r="F1260" s="10" t="s">
        <v>2396</v>
      </c>
      <c r="G1260" s="11">
        <v>45748</v>
      </c>
      <c r="H1260" s="11">
        <v>45962</v>
      </c>
      <c r="I1260" s="15">
        <v>7</v>
      </c>
      <c r="J1260" s="10" t="s">
        <v>4041</v>
      </c>
      <c r="K1260" s="12">
        <v>22.52</v>
      </c>
      <c r="L1260" s="10" t="s">
        <v>57</v>
      </c>
      <c r="M1260" s="13">
        <v>0.375</v>
      </c>
      <c r="N1260" s="10" t="s">
        <v>243</v>
      </c>
      <c r="O1260" s="10" t="s">
        <v>60</v>
      </c>
      <c r="P1260" s="12">
        <v>8.44</v>
      </c>
      <c r="Q1260" s="12">
        <v>8.44</v>
      </c>
      <c r="R1260" s="12">
        <v>8.44</v>
      </c>
    </row>
    <row r="1261" spans="1:18" x14ac:dyDescent="0.25">
      <c r="A1261" s="10">
        <v>2027916436</v>
      </c>
      <c r="B1261" s="10" t="s">
        <v>3640</v>
      </c>
      <c r="C1261" s="10" t="s">
        <v>228</v>
      </c>
      <c r="D1261" s="10" t="s">
        <v>4044</v>
      </c>
      <c r="E1261" s="10">
        <v>18201929</v>
      </c>
      <c r="F1261" s="10" t="s">
        <v>2394</v>
      </c>
      <c r="G1261" s="11">
        <v>45748</v>
      </c>
      <c r="H1261" s="11">
        <v>45962</v>
      </c>
      <c r="I1261" s="15">
        <v>7</v>
      </c>
      <c r="J1261" s="10" t="s">
        <v>4041</v>
      </c>
      <c r="K1261" s="12">
        <v>22.52</v>
      </c>
      <c r="L1261" s="10" t="s">
        <v>57</v>
      </c>
      <c r="M1261" s="13">
        <v>0.375</v>
      </c>
      <c r="N1261" s="10" t="s">
        <v>243</v>
      </c>
      <c r="O1261" s="10" t="s">
        <v>60</v>
      </c>
      <c r="P1261" s="12">
        <v>8.44</v>
      </c>
      <c r="Q1261" s="12">
        <v>8.44</v>
      </c>
      <c r="R1261" s="12">
        <v>8.44</v>
      </c>
    </row>
    <row r="1262" spans="1:18" x14ac:dyDescent="0.25">
      <c r="A1262" s="10">
        <v>2028037551</v>
      </c>
      <c r="B1262" s="10" t="s">
        <v>3645</v>
      </c>
      <c r="C1262" s="10" t="s">
        <v>228</v>
      </c>
      <c r="D1262" s="10" t="s">
        <v>4044</v>
      </c>
      <c r="E1262" s="10">
        <v>18201929</v>
      </c>
      <c r="F1262" s="10" t="s">
        <v>2394</v>
      </c>
      <c r="G1262" s="11">
        <v>45748</v>
      </c>
      <c r="H1262" s="11">
        <v>45962</v>
      </c>
      <c r="I1262" s="15">
        <v>7</v>
      </c>
      <c r="J1262" s="10" t="s">
        <v>4041</v>
      </c>
      <c r="K1262" s="12">
        <v>22.52</v>
      </c>
      <c r="L1262" s="10" t="s">
        <v>57</v>
      </c>
      <c r="M1262" s="13">
        <v>0.375</v>
      </c>
      <c r="N1262" s="10" t="s">
        <v>243</v>
      </c>
      <c r="O1262" s="10" t="s">
        <v>60</v>
      </c>
      <c r="P1262" s="12">
        <v>8.44</v>
      </c>
      <c r="Q1262" s="12">
        <v>8.44</v>
      </c>
      <c r="R1262" s="12">
        <v>8.44</v>
      </c>
    </row>
    <row r="1263" spans="1:18" x14ac:dyDescent="0.25">
      <c r="A1263" s="10">
        <v>2028246831</v>
      </c>
      <c r="B1263" s="10" t="s">
        <v>2827</v>
      </c>
      <c r="C1263" s="10" t="s">
        <v>120</v>
      </c>
      <c r="D1263" s="10" t="s">
        <v>4044</v>
      </c>
      <c r="E1263" s="10">
        <v>371819</v>
      </c>
      <c r="F1263" s="10" t="s">
        <v>2401</v>
      </c>
      <c r="G1263" s="11">
        <v>45752</v>
      </c>
      <c r="H1263" s="11">
        <v>45966</v>
      </c>
      <c r="I1263" s="15">
        <v>7</v>
      </c>
      <c r="J1263" s="10" t="s">
        <v>4041</v>
      </c>
      <c r="K1263" s="12">
        <v>24.7</v>
      </c>
      <c r="L1263" s="10" t="s">
        <v>57</v>
      </c>
      <c r="M1263" s="13">
        <v>0.375</v>
      </c>
      <c r="N1263" s="10" t="s">
        <v>243</v>
      </c>
      <c r="O1263" s="10" t="s">
        <v>60</v>
      </c>
      <c r="P1263" s="12">
        <v>9.26</v>
      </c>
      <c r="Q1263" s="12">
        <v>9.26</v>
      </c>
      <c r="R1263" s="12">
        <v>9.26</v>
      </c>
    </row>
    <row r="1264" spans="1:18" x14ac:dyDescent="0.25">
      <c r="A1264" s="10">
        <v>2028215886</v>
      </c>
      <c r="B1264" s="10" t="s">
        <v>2559</v>
      </c>
      <c r="C1264" s="10" t="s">
        <v>51</v>
      </c>
      <c r="D1264" s="10" t="s">
        <v>4044</v>
      </c>
      <c r="E1264" s="10">
        <v>18781057</v>
      </c>
      <c r="F1264" s="10" t="s">
        <v>2411</v>
      </c>
      <c r="G1264" s="11">
        <v>45751</v>
      </c>
      <c r="H1264" s="11">
        <v>45965</v>
      </c>
      <c r="I1264" s="15">
        <v>7</v>
      </c>
      <c r="J1264" s="10" t="s">
        <v>4041</v>
      </c>
      <c r="K1264" s="12">
        <v>24.88</v>
      </c>
      <c r="L1264" s="10" t="s">
        <v>57</v>
      </c>
      <c r="M1264" s="13">
        <v>0.375</v>
      </c>
      <c r="N1264" s="10" t="s">
        <v>243</v>
      </c>
      <c r="O1264" s="10" t="s">
        <v>60</v>
      </c>
      <c r="P1264" s="12">
        <v>9.33</v>
      </c>
      <c r="Q1264" s="12">
        <v>9.33</v>
      </c>
      <c r="R1264" s="12">
        <v>9.33</v>
      </c>
    </row>
    <row r="1265" spans="1:18" x14ac:dyDescent="0.25">
      <c r="A1265" s="10">
        <v>2028028176</v>
      </c>
      <c r="B1265" s="10" t="s">
        <v>2556</v>
      </c>
      <c r="C1265" s="10" t="s">
        <v>51</v>
      </c>
      <c r="D1265" s="10" t="s">
        <v>4044</v>
      </c>
      <c r="E1265" s="10">
        <v>5442438</v>
      </c>
      <c r="F1265" s="10" t="s">
        <v>4003</v>
      </c>
      <c r="G1265" s="11">
        <v>45748</v>
      </c>
      <c r="H1265" s="11">
        <v>45962</v>
      </c>
      <c r="I1265" s="15">
        <v>7</v>
      </c>
      <c r="J1265" s="10" t="s">
        <v>4041</v>
      </c>
      <c r="K1265" s="12">
        <v>27.11</v>
      </c>
      <c r="L1265" s="10" t="s">
        <v>57</v>
      </c>
      <c r="M1265" s="13">
        <v>0.375</v>
      </c>
      <c r="N1265" s="10" t="s">
        <v>243</v>
      </c>
      <c r="O1265" s="10" t="s">
        <v>60</v>
      </c>
      <c r="P1265" s="12">
        <v>10.17</v>
      </c>
      <c r="Q1265" s="12">
        <v>10.17</v>
      </c>
      <c r="R1265" s="12">
        <v>10.17</v>
      </c>
    </row>
    <row r="1266" spans="1:18" x14ac:dyDescent="0.25">
      <c r="A1266" s="10">
        <v>2027741057</v>
      </c>
      <c r="B1266" s="10" t="s">
        <v>2765</v>
      </c>
      <c r="C1266" s="10" t="s">
        <v>228</v>
      </c>
      <c r="D1266" s="10" t="s">
        <v>4044</v>
      </c>
      <c r="E1266" s="10">
        <v>18828278</v>
      </c>
      <c r="F1266" s="10" t="s">
        <v>4002</v>
      </c>
      <c r="G1266" s="11">
        <v>45748</v>
      </c>
      <c r="H1266" s="11">
        <v>45962</v>
      </c>
      <c r="I1266" s="15">
        <v>7</v>
      </c>
      <c r="J1266" s="10" t="s">
        <v>4041</v>
      </c>
      <c r="K1266" s="12">
        <v>32.67</v>
      </c>
      <c r="L1266" s="10" t="s">
        <v>57</v>
      </c>
      <c r="M1266" s="13">
        <v>0.375</v>
      </c>
      <c r="N1266" s="10" t="s">
        <v>243</v>
      </c>
      <c r="O1266" s="10" t="s">
        <v>60</v>
      </c>
      <c r="P1266" s="12">
        <v>12.25</v>
      </c>
      <c r="Q1266" s="12">
        <v>12.25</v>
      </c>
      <c r="R1266" s="12">
        <v>12.25</v>
      </c>
    </row>
    <row r="1267" spans="1:18" x14ac:dyDescent="0.25">
      <c r="A1267" s="10">
        <v>2028228029</v>
      </c>
      <c r="B1267" s="10" t="s">
        <v>2826</v>
      </c>
      <c r="C1267" s="10" t="s">
        <v>203</v>
      </c>
      <c r="D1267" s="10" t="s">
        <v>4044</v>
      </c>
      <c r="E1267" s="10">
        <v>21348299</v>
      </c>
      <c r="F1267" s="10" t="s">
        <v>2409</v>
      </c>
      <c r="G1267" s="11">
        <v>45752</v>
      </c>
      <c r="H1267" s="11">
        <v>45966</v>
      </c>
      <c r="I1267" s="15">
        <v>7</v>
      </c>
      <c r="J1267" s="10" t="s">
        <v>4041</v>
      </c>
      <c r="K1267" s="12">
        <v>35.6</v>
      </c>
      <c r="L1267" s="10" t="s">
        <v>57</v>
      </c>
      <c r="M1267" s="13">
        <v>0.375</v>
      </c>
      <c r="N1267" s="10" t="s">
        <v>243</v>
      </c>
      <c r="O1267" s="10" t="s">
        <v>60</v>
      </c>
      <c r="P1267" s="12">
        <v>13.35</v>
      </c>
      <c r="Q1267" s="12">
        <v>13.35</v>
      </c>
      <c r="R1267" s="12">
        <v>13.35</v>
      </c>
    </row>
    <row r="1268" spans="1:18" x14ac:dyDescent="0.25">
      <c r="A1268" s="10">
        <v>2027857788</v>
      </c>
      <c r="B1268" s="10" t="s">
        <v>2770</v>
      </c>
      <c r="C1268" s="10" t="s">
        <v>203</v>
      </c>
      <c r="D1268" s="10" t="s">
        <v>4044</v>
      </c>
      <c r="E1268" s="10">
        <v>18581063</v>
      </c>
      <c r="F1268" s="10" t="s">
        <v>2422</v>
      </c>
      <c r="G1268" s="11">
        <v>45748</v>
      </c>
      <c r="H1268" s="11">
        <v>45962</v>
      </c>
      <c r="I1268" s="15">
        <v>7</v>
      </c>
      <c r="J1268" s="10" t="s">
        <v>4041</v>
      </c>
      <c r="K1268" s="12">
        <v>37.869999999999997</v>
      </c>
      <c r="L1268" s="10" t="s">
        <v>57</v>
      </c>
      <c r="M1268" s="13">
        <v>0.375</v>
      </c>
      <c r="N1268" s="10" t="s">
        <v>243</v>
      </c>
      <c r="O1268" s="10" t="s">
        <v>60</v>
      </c>
      <c r="P1268" s="12">
        <v>14.2</v>
      </c>
      <c r="Q1268" s="12">
        <v>14.2</v>
      </c>
      <c r="R1268" s="12">
        <v>14.2</v>
      </c>
    </row>
    <row r="1269" spans="1:18" x14ac:dyDescent="0.25">
      <c r="A1269" s="10">
        <v>2027938138</v>
      </c>
      <c r="B1269" s="10" t="s">
        <v>3642</v>
      </c>
      <c r="C1269" s="10" t="s">
        <v>51</v>
      </c>
      <c r="D1269" s="10" t="s">
        <v>4044</v>
      </c>
      <c r="E1269" s="10" t="s">
        <v>4056</v>
      </c>
      <c r="F1269" s="10" t="s">
        <v>3999</v>
      </c>
      <c r="G1269" s="11">
        <v>45748</v>
      </c>
      <c r="H1269" s="11">
        <v>45962</v>
      </c>
      <c r="I1269" s="15">
        <v>7</v>
      </c>
      <c r="J1269" s="10" t="s">
        <v>4041</v>
      </c>
      <c r="K1269" s="12">
        <v>39.979999999999997</v>
      </c>
      <c r="L1269" s="10" t="s">
        <v>57</v>
      </c>
      <c r="M1269" s="13">
        <v>0.375</v>
      </c>
      <c r="N1269" s="10" t="s">
        <v>243</v>
      </c>
      <c r="O1269" s="10" t="s">
        <v>60</v>
      </c>
      <c r="P1269" s="12">
        <v>14.99</v>
      </c>
      <c r="Q1269" s="12">
        <v>14.99</v>
      </c>
      <c r="R1269" s="12">
        <v>14.99</v>
      </c>
    </row>
    <row r="1270" spans="1:18" x14ac:dyDescent="0.25">
      <c r="A1270" s="10">
        <v>2028020256</v>
      </c>
      <c r="B1270" s="10" t="s">
        <v>3644</v>
      </c>
      <c r="C1270" s="10" t="s">
        <v>51</v>
      </c>
      <c r="D1270" s="10" t="s">
        <v>4044</v>
      </c>
      <c r="E1270" s="10" t="s">
        <v>4056</v>
      </c>
      <c r="F1270" s="10" t="s">
        <v>3999</v>
      </c>
      <c r="G1270" s="11">
        <v>45748</v>
      </c>
      <c r="H1270" s="11">
        <v>45962</v>
      </c>
      <c r="I1270" s="15">
        <v>7</v>
      </c>
      <c r="J1270" s="10" t="s">
        <v>4041</v>
      </c>
      <c r="K1270" s="12">
        <v>39.979999999999997</v>
      </c>
      <c r="L1270" s="10" t="s">
        <v>57</v>
      </c>
      <c r="M1270" s="13">
        <v>0.375</v>
      </c>
      <c r="N1270" s="10" t="s">
        <v>243</v>
      </c>
      <c r="O1270" s="10" t="s">
        <v>60</v>
      </c>
      <c r="P1270" s="12">
        <v>14.99</v>
      </c>
      <c r="Q1270" s="12">
        <v>14.99</v>
      </c>
      <c r="R1270" s="12">
        <v>14.99</v>
      </c>
    </row>
    <row r="1271" spans="1:18" x14ac:dyDescent="0.25">
      <c r="A1271" s="10">
        <v>2027475998</v>
      </c>
      <c r="B1271" s="10" t="s">
        <v>2753</v>
      </c>
      <c r="C1271" s="10" t="s">
        <v>228</v>
      </c>
      <c r="D1271" s="10" t="s">
        <v>4044</v>
      </c>
      <c r="E1271" s="10">
        <v>8814784</v>
      </c>
      <c r="F1271" s="10" t="s">
        <v>4011</v>
      </c>
      <c r="G1271" s="11">
        <v>45748</v>
      </c>
      <c r="H1271" s="11">
        <v>45962</v>
      </c>
      <c r="I1271" s="15">
        <v>7</v>
      </c>
      <c r="J1271" s="10" t="s">
        <v>4041</v>
      </c>
      <c r="K1271" s="12">
        <v>41.17</v>
      </c>
      <c r="L1271" s="10" t="s">
        <v>57</v>
      </c>
      <c r="M1271" s="13">
        <v>0.375</v>
      </c>
      <c r="N1271" s="10" t="s">
        <v>243</v>
      </c>
      <c r="O1271" s="10" t="s">
        <v>60</v>
      </c>
      <c r="P1271" s="12">
        <v>15.44</v>
      </c>
      <c r="Q1271" s="12">
        <v>15.44</v>
      </c>
      <c r="R1271" s="12">
        <v>15.44</v>
      </c>
    </row>
    <row r="1272" spans="1:18" x14ac:dyDescent="0.25">
      <c r="A1272" s="10">
        <v>2027937825</v>
      </c>
      <c r="B1272" s="10" t="s">
        <v>2781</v>
      </c>
      <c r="C1272" s="10" t="s">
        <v>427</v>
      </c>
      <c r="D1272" s="10" t="s">
        <v>4044</v>
      </c>
      <c r="E1272" s="10">
        <v>8977234</v>
      </c>
      <c r="F1272" s="10" t="s">
        <v>2395</v>
      </c>
      <c r="G1272" s="11">
        <v>45748</v>
      </c>
      <c r="H1272" s="11">
        <v>45962</v>
      </c>
      <c r="I1272" s="15">
        <v>7</v>
      </c>
      <c r="J1272" s="10" t="s">
        <v>4041</v>
      </c>
      <c r="K1272" s="12">
        <v>43.03</v>
      </c>
      <c r="L1272" s="10" t="s">
        <v>57</v>
      </c>
      <c r="M1272" s="13">
        <v>0.375</v>
      </c>
      <c r="N1272" s="10" t="s">
        <v>243</v>
      </c>
      <c r="O1272" s="10" t="s">
        <v>60</v>
      </c>
      <c r="P1272" s="12">
        <v>16.14</v>
      </c>
      <c r="Q1272" s="12">
        <v>16.14</v>
      </c>
      <c r="R1272" s="12">
        <v>16.14</v>
      </c>
    </row>
    <row r="1273" spans="1:18" x14ac:dyDescent="0.25">
      <c r="A1273" s="10">
        <v>2027745348</v>
      </c>
      <c r="B1273" s="10" t="s">
        <v>2553</v>
      </c>
      <c r="C1273" s="10" t="s">
        <v>114</v>
      </c>
      <c r="D1273" s="10" t="s">
        <v>4044</v>
      </c>
      <c r="E1273" s="10">
        <v>8977234</v>
      </c>
      <c r="F1273" s="10" t="s">
        <v>2395</v>
      </c>
      <c r="G1273" s="11">
        <v>45748</v>
      </c>
      <c r="H1273" s="11">
        <v>45962</v>
      </c>
      <c r="I1273" s="15">
        <v>7</v>
      </c>
      <c r="J1273" s="10" t="s">
        <v>4041</v>
      </c>
      <c r="K1273" s="12">
        <v>45.77</v>
      </c>
      <c r="L1273" s="10" t="s">
        <v>57</v>
      </c>
      <c r="M1273" s="13">
        <v>0.375</v>
      </c>
      <c r="N1273" s="10" t="s">
        <v>243</v>
      </c>
      <c r="O1273" s="10" t="s">
        <v>60</v>
      </c>
      <c r="P1273" s="12">
        <v>17.16</v>
      </c>
      <c r="Q1273" s="12">
        <v>17.16</v>
      </c>
      <c r="R1273" s="12">
        <v>17.16</v>
      </c>
    </row>
    <row r="1274" spans="1:18" x14ac:dyDescent="0.25">
      <c r="A1274" s="10">
        <v>2027869986</v>
      </c>
      <c r="B1274" s="10" t="s">
        <v>2774</v>
      </c>
      <c r="C1274" s="10" t="s">
        <v>252</v>
      </c>
      <c r="D1274" s="10" t="s">
        <v>4044</v>
      </c>
      <c r="E1274" s="10">
        <v>7470776</v>
      </c>
      <c r="F1274" s="10" t="s">
        <v>2415</v>
      </c>
      <c r="G1274" s="11">
        <v>45748</v>
      </c>
      <c r="H1274" s="11">
        <v>45962</v>
      </c>
      <c r="I1274" s="15">
        <v>7</v>
      </c>
      <c r="J1274" s="10" t="s">
        <v>4041</v>
      </c>
      <c r="K1274" s="12">
        <v>46.05</v>
      </c>
      <c r="L1274" s="10" t="s">
        <v>57</v>
      </c>
      <c r="M1274" s="13">
        <v>0.375</v>
      </c>
      <c r="N1274" s="10" t="s">
        <v>243</v>
      </c>
      <c r="O1274" s="10" t="s">
        <v>60</v>
      </c>
      <c r="P1274" s="12">
        <v>17.27</v>
      </c>
      <c r="Q1274" s="12">
        <v>17.27</v>
      </c>
      <c r="R1274" s="12">
        <v>17.27</v>
      </c>
    </row>
    <row r="1275" spans="1:18" x14ac:dyDescent="0.25">
      <c r="A1275" s="10">
        <v>2027980064</v>
      </c>
      <c r="B1275" s="10" t="s">
        <v>2785</v>
      </c>
      <c r="C1275" s="10" t="s">
        <v>228</v>
      </c>
      <c r="D1275" s="10" t="s">
        <v>4044</v>
      </c>
      <c r="E1275" s="10">
        <v>18201929</v>
      </c>
      <c r="F1275" s="10" t="s">
        <v>2394</v>
      </c>
      <c r="G1275" s="11">
        <v>45748</v>
      </c>
      <c r="H1275" s="11">
        <v>45962</v>
      </c>
      <c r="I1275" s="15">
        <v>7</v>
      </c>
      <c r="J1275" s="10" t="s">
        <v>4041</v>
      </c>
      <c r="K1275" s="12">
        <v>48.61</v>
      </c>
      <c r="L1275" s="10" t="s">
        <v>57</v>
      </c>
      <c r="M1275" s="13">
        <v>0.375</v>
      </c>
      <c r="N1275" s="10" t="s">
        <v>243</v>
      </c>
      <c r="O1275" s="10" t="s">
        <v>60</v>
      </c>
      <c r="P1275" s="12">
        <v>18.23</v>
      </c>
      <c r="Q1275" s="12">
        <v>18.23</v>
      </c>
      <c r="R1275" s="12">
        <v>18.23</v>
      </c>
    </row>
    <row r="1276" spans="1:18" x14ac:dyDescent="0.25">
      <c r="A1276" s="10">
        <v>2028112436</v>
      </c>
      <c r="B1276" s="10" t="s">
        <v>2807</v>
      </c>
      <c r="C1276" s="10" t="s">
        <v>203</v>
      </c>
      <c r="D1276" s="10" t="s">
        <v>4044</v>
      </c>
      <c r="E1276" s="10">
        <v>16633294</v>
      </c>
      <c r="F1276" s="10" t="s">
        <v>2399</v>
      </c>
      <c r="G1276" s="11">
        <v>45748</v>
      </c>
      <c r="H1276" s="11">
        <v>45962</v>
      </c>
      <c r="I1276" s="15">
        <v>7</v>
      </c>
      <c r="J1276" s="10" t="s">
        <v>4041</v>
      </c>
      <c r="K1276" s="12">
        <v>49.19</v>
      </c>
      <c r="L1276" s="10" t="s">
        <v>57</v>
      </c>
      <c r="M1276" s="13">
        <v>0.375</v>
      </c>
      <c r="N1276" s="10" t="s">
        <v>243</v>
      </c>
      <c r="O1276" s="10" t="s">
        <v>60</v>
      </c>
      <c r="P1276" s="12">
        <v>18.45</v>
      </c>
      <c r="Q1276" s="12">
        <v>18.45</v>
      </c>
      <c r="R1276" s="12">
        <v>18.45</v>
      </c>
    </row>
    <row r="1277" spans="1:18" x14ac:dyDescent="0.25">
      <c r="A1277" s="10">
        <v>2027920262</v>
      </c>
      <c r="B1277" s="10" t="s">
        <v>2778</v>
      </c>
      <c r="C1277" s="10" t="s">
        <v>398</v>
      </c>
      <c r="D1277" s="10" t="s">
        <v>4044</v>
      </c>
      <c r="E1277" s="10">
        <v>16865615</v>
      </c>
      <c r="F1277" s="10" t="s">
        <v>2397</v>
      </c>
      <c r="G1277" s="11">
        <v>45744</v>
      </c>
      <c r="H1277" s="11">
        <v>45958</v>
      </c>
      <c r="I1277" s="15">
        <v>7</v>
      </c>
      <c r="J1277" s="10" t="s">
        <v>4041</v>
      </c>
      <c r="K1277" s="12">
        <v>53.08</v>
      </c>
      <c r="L1277" s="10" t="s">
        <v>57</v>
      </c>
      <c r="M1277" s="13">
        <v>0.375</v>
      </c>
      <c r="N1277" s="10" t="s">
        <v>243</v>
      </c>
      <c r="O1277" s="10" t="s">
        <v>60</v>
      </c>
      <c r="P1277" s="12">
        <v>19.899999999999999</v>
      </c>
      <c r="Q1277" s="12">
        <v>19.899999999999999</v>
      </c>
      <c r="R1277" s="12">
        <v>19.899999999999999</v>
      </c>
    </row>
    <row r="1278" spans="1:18" x14ac:dyDescent="0.25">
      <c r="A1278" s="10">
        <v>2028076165</v>
      </c>
      <c r="B1278" s="10" t="s">
        <v>2806</v>
      </c>
      <c r="C1278" s="10" t="s">
        <v>278</v>
      </c>
      <c r="D1278" s="10" t="s">
        <v>4044</v>
      </c>
      <c r="E1278" s="10">
        <v>19586992</v>
      </c>
      <c r="F1278" s="10" t="s">
        <v>4008</v>
      </c>
      <c r="G1278" s="11">
        <v>45748</v>
      </c>
      <c r="H1278" s="11">
        <v>45962</v>
      </c>
      <c r="I1278" s="15">
        <v>7</v>
      </c>
      <c r="J1278" s="10" t="s">
        <v>4041</v>
      </c>
      <c r="K1278" s="12">
        <v>55.04</v>
      </c>
      <c r="L1278" s="10" t="s">
        <v>57</v>
      </c>
      <c r="M1278" s="13">
        <v>0.375</v>
      </c>
      <c r="N1278" s="10" t="s">
        <v>243</v>
      </c>
      <c r="O1278" s="10" t="s">
        <v>60</v>
      </c>
      <c r="P1278" s="12">
        <v>20.64</v>
      </c>
      <c r="Q1278" s="12">
        <v>20.64</v>
      </c>
      <c r="R1278" s="12">
        <v>20.64</v>
      </c>
    </row>
    <row r="1279" spans="1:18" x14ac:dyDescent="0.25">
      <c r="A1279" s="10">
        <v>2027858971</v>
      </c>
      <c r="B1279" s="10" t="s">
        <v>2771</v>
      </c>
      <c r="C1279" s="10" t="s">
        <v>228</v>
      </c>
      <c r="D1279" s="10" t="s">
        <v>4044</v>
      </c>
      <c r="E1279" s="10">
        <v>8244481</v>
      </c>
      <c r="F1279" s="10" t="s">
        <v>2406</v>
      </c>
      <c r="G1279" s="11">
        <v>45748</v>
      </c>
      <c r="H1279" s="11">
        <v>45962</v>
      </c>
      <c r="I1279" s="15">
        <v>7</v>
      </c>
      <c r="J1279" s="10" t="s">
        <v>4041</v>
      </c>
      <c r="K1279" s="12">
        <v>57.11</v>
      </c>
      <c r="L1279" s="10" t="s">
        <v>57</v>
      </c>
      <c r="M1279" s="13">
        <v>0.375</v>
      </c>
      <c r="N1279" s="10" t="s">
        <v>243</v>
      </c>
      <c r="O1279" s="10" t="s">
        <v>60</v>
      </c>
      <c r="P1279" s="12">
        <v>21.42</v>
      </c>
      <c r="Q1279" s="12">
        <v>21.42</v>
      </c>
      <c r="R1279" s="12">
        <v>21.42</v>
      </c>
    </row>
    <row r="1280" spans="1:18" x14ac:dyDescent="0.25">
      <c r="A1280" s="10">
        <v>2027864779</v>
      </c>
      <c r="B1280" s="10" t="s">
        <v>2772</v>
      </c>
      <c r="C1280" s="10" t="s">
        <v>203</v>
      </c>
      <c r="D1280" s="10" t="s">
        <v>4044</v>
      </c>
      <c r="E1280" s="10">
        <v>21348299</v>
      </c>
      <c r="F1280" s="10" t="s">
        <v>2409</v>
      </c>
      <c r="G1280" s="11">
        <v>45748</v>
      </c>
      <c r="H1280" s="11">
        <v>45962</v>
      </c>
      <c r="I1280" s="15">
        <v>7</v>
      </c>
      <c r="J1280" s="10" t="s">
        <v>4041</v>
      </c>
      <c r="K1280" s="12">
        <v>57.96</v>
      </c>
      <c r="L1280" s="10" t="s">
        <v>57</v>
      </c>
      <c r="M1280" s="13">
        <v>0.375</v>
      </c>
      <c r="N1280" s="10" t="s">
        <v>243</v>
      </c>
      <c r="O1280" s="10" t="s">
        <v>60</v>
      </c>
      <c r="P1280" s="12">
        <v>21.74</v>
      </c>
      <c r="Q1280" s="12">
        <v>21.74</v>
      </c>
      <c r="R1280" s="12">
        <v>21.74</v>
      </c>
    </row>
    <row r="1281" spans="1:18" x14ac:dyDescent="0.25">
      <c r="A1281" s="10">
        <v>2028061836</v>
      </c>
      <c r="B1281" s="10" t="s">
        <v>2800</v>
      </c>
      <c r="C1281" s="10" t="s">
        <v>228</v>
      </c>
      <c r="D1281" s="10" t="s">
        <v>4044</v>
      </c>
      <c r="E1281" s="10">
        <v>7470776</v>
      </c>
      <c r="F1281" s="10" t="s">
        <v>2415</v>
      </c>
      <c r="G1281" s="11">
        <v>45748</v>
      </c>
      <c r="H1281" s="11">
        <v>45962</v>
      </c>
      <c r="I1281" s="15">
        <v>7</v>
      </c>
      <c r="J1281" s="10" t="s">
        <v>4041</v>
      </c>
      <c r="K1281" s="12">
        <v>67.19</v>
      </c>
      <c r="L1281" s="10" t="s">
        <v>57</v>
      </c>
      <c r="M1281" s="13">
        <v>0.375</v>
      </c>
      <c r="N1281" s="10" t="s">
        <v>243</v>
      </c>
      <c r="O1281" s="10" t="s">
        <v>60</v>
      </c>
      <c r="P1281" s="12">
        <v>25.2</v>
      </c>
      <c r="Q1281" s="12">
        <v>25.2</v>
      </c>
      <c r="R1281" s="12">
        <v>25.2</v>
      </c>
    </row>
    <row r="1282" spans="1:18" x14ac:dyDescent="0.25">
      <c r="A1282" s="10">
        <v>2028064455</v>
      </c>
      <c r="B1282" s="10" t="s">
        <v>2802</v>
      </c>
      <c r="C1282" s="10" t="s">
        <v>425</v>
      </c>
      <c r="D1282" s="10" t="s">
        <v>4044</v>
      </c>
      <c r="E1282" s="10">
        <v>16633294</v>
      </c>
      <c r="F1282" s="10" t="s">
        <v>2399</v>
      </c>
      <c r="G1282" s="11">
        <v>45748</v>
      </c>
      <c r="H1282" s="11">
        <v>45962</v>
      </c>
      <c r="I1282" s="15">
        <v>7</v>
      </c>
      <c r="J1282" s="10" t="s">
        <v>4041</v>
      </c>
      <c r="K1282" s="12">
        <v>69.67</v>
      </c>
      <c r="L1282" s="10" t="s">
        <v>57</v>
      </c>
      <c r="M1282" s="13">
        <v>0.375</v>
      </c>
      <c r="N1282" s="10" t="s">
        <v>243</v>
      </c>
      <c r="O1282" s="10" t="s">
        <v>60</v>
      </c>
      <c r="P1282" s="12">
        <v>26.13</v>
      </c>
      <c r="Q1282" s="12">
        <v>26.13</v>
      </c>
      <c r="R1282" s="12">
        <v>26.13</v>
      </c>
    </row>
    <row r="1283" spans="1:18" x14ac:dyDescent="0.25">
      <c r="A1283" s="10">
        <v>2028043911</v>
      </c>
      <c r="B1283" s="10" t="s">
        <v>2797</v>
      </c>
      <c r="C1283" s="10" t="s">
        <v>228</v>
      </c>
      <c r="D1283" s="10" t="s">
        <v>4044</v>
      </c>
      <c r="E1283" s="10">
        <v>21348299</v>
      </c>
      <c r="F1283" s="10" t="s">
        <v>2409</v>
      </c>
      <c r="G1283" s="11">
        <v>45748</v>
      </c>
      <c r="H1283" s="11">
        <v>45962</v>
      </c>
      <c r="I1283" s="15">
        <v>7</v>
      </c>
      <c r="J1283" s="10" t="s">
        <v>4041</v>
      </c>
      <c r="K1283" s="12">
        <v>90.76</v>
      </c>
      <c r="L1283" s="10" t="s">
        <v>57</v>
      </c>
      <c r="M1283" s="13">
        <v>0.375</v>
      </c>
      <c r="N1283" s="10" t="s">
        <v>243</v>
      </c>
      <c r="O1283" s="10" t="s">
        <v>60</v>
      </c>
      <c r="P1283" s="12">
        <v>34.04</v>
      </c>
      <c r="Q1283" s="12">
        <v>34.04</v>
      </c>
      <c r="R1283" s="12">
        <v>34.04</v>
      </c>
    </row>
    <row r="1284" spans="1:18" x14ac:dyDescent="0.25">
      <c r="A1284" s="10">
        <v>2028150575</v>
      </c>
      <c r="B1284" s="10" t="s">
        <v>2815</v>
      </c>
      <c r="C1284" s="10" t="s">
        <v>228</v>
      </c>
      <c r="D1284" s="10" t="s">
        <v>4044</v>
      </c>
      <c r="E1284" s="10">
        <v>7470776</v>
      </c>
      <c r="F1284" s="10" t="s">
        <v>2415</v>
      </c>
      <c r="G1284" s="11">
        <v>45748</v>
      </c>
      <c r="H1284" s="11">
        <v>45962</v>
      </c>
      <c r="I1284" s="15">
        <v>7</v>
      </c>
      <c r="J1284" s="10" t="s">
        <v>4041</v>
      </c>
      <c r="K1284" s="12">
        <v>91.74</v>
      </c>
      <c r="L1284" s="10" t="s">
        <v>57</v>
      </c>
      <c r="M1284" s="13">
        <v>0.375</v>
      </c>
      <c r="N1284" s="10" t="s">
        <v>243</v>
      </c>
      <c r="O1284" s="10" t="s">
        <v>60</v>
      </c>
      <c r="P1284" s="12">
        <v>34.4</v>
      </c>
      <c r="Q1284" s="12">
        <v>34.4</v>
      </c>
      <c r="R1284" s="12">
        <v>34.4</v>
      </c>
    </row>
    <row r="1285" spans="1:18" x14ac:dyDescent="0.25">
      <c r="A1285" s="10">
        <v>2027398848</v>
      </c>
      <c r="B1285" s="10" t="s">
        <v>3591</v>
      </c>
      <c r="C1285" s="10" t="s">
        <v>125</v>
      </c>
      <c r="D1285" s="10" t="s">
        <v>4044</v>
      </c>
      <c r="E1285" s="10">
        <v>8977234</v>
      </c>
      <c r="F1285" s="10" t="s">
        <v>2395</v>
      </c>
      <c r="G1285" s="11">
        <v>45748</v>
      </c>
      <c r="H1285" s="11">
        <v>45962</v>
      </c>
      <c r="I1285" s="15">
        <v>7</v>
      </c>
      <c r="J1285" s="10" t="s">
        <v>4041</v>
      </c>
      <c r="K1285" s="12">
        <v>92.08</v>
      </c>
      <c r="L1285" s="10" t="s">
        <v>57</v>
      </c>
      <c r="M1285" s="13">
        <v>0.375</v>
      </c>
      <c r="N1285" s="10" t="s">
        <v>243</v>
      </c>
      <c r="O1285" s="10" t="s">
        <v>60</v>
      </c>
      <c r="P1285" s="12">
        <v>34.53</v>
      </c>
      <c r="Q1285" s="12">
        <v>34.53</v>
      </c>
      <c r="R1285" s="12">
        <v>34.53</v>
      </c>
    </row>
    <row r="1286" spans="1:18" x14ac:dyDescent="0.25">
      <c r="A1286" s="10">
        <v>2027738386</v>
      </c>
      <c r="B1286" s="10" t="s">
        <v>2763</v>
      </c>
      <c r="C1286" s="10" t="s">
        <v>528</v>
      </c>
      <c r="D1286" s="10" t="s">
        <v>4044</v>
      </c>
      <c r="E1286" s="10">
        <v>19681796</v>
      </c>
      <c r="F1286" s="10" t="s">
        <v>2410</v>
      </c>
      <c r="G1286" s="11">
        <v>45748</v>
      </c>
      <c r="H1286" s="11">
        <v>45962</v>
      </c>
      <c r="I1286" s="15">
        <v>7</v>
      </c>
      <c r="J1286" s="10" t="s">
        <v>4041</v>
      </c>
      <c r="K1286" s="12">
        <v>96.61</v>
      </c>
      <c r="L1286" s="10" t="s">
        <v>57</v>
      </c>
      <c r="M1286" s="13">
        <v>0.375</v>
      </c>
      <c r="N1286" s="10" t="s">
        <v>243</v>
      </c>
      <c r="O1286" s="10" t="s">
        <v>60</v>
      </c>
      <c r="P1286" s="12">
        <v>36.229999999999997</v>
      </c>
      <c r="Q1286" s="12">
        <v>36.229999999999997</v>
      </c>
      <c r="R1286" s="12">
        <v>36.229999999999997</v>
      </c>
    </row>
    <row r="1287" spans="1:18" x14ac:dyDescent="0.25">
      <c r="A1287" s="10">
        <v>2027743284</v>
      </c>
      <c r="B1287" s="10" t="s">
        <v>2766</v>
      </c>
      <c r="C1287" s="10" t="s">
        <v>63</v>
      </c>
      <c r="D1287" s="10" t="s">
        <v>4044</v>
      </c>
      <c r="E1287" s="10">
        <v>8977234</v>
      </c>
      <c r="F1287" s="10" t="s">
        <v>2395</v>
      </c>
      <c r="G1287" s="11">
        <v>45748</v>
      </c>
      <c r="H1287" s="11">
        <v>45962</v>
      </c>
      <c r="I1287" s="15">
        <v>7</v>
      </c>
      <c r="J1287" s="10" t="s">
        <v>4041</v>
      </c>
      <c r="K1287" s="12">
        <v>103.95</v>
      </c>
      <c r="L1287" s="10" t="s">
        <v>57</v>
      </c>
      <c r="M1287" s="13">
        <v>0.375</v>
      </c>
      <c r="N1287" s="10" t="s">
        <v>243</v>
      </c>
      <c r="O1287" s="10" t="s">
        <v>60</v>
      </c>
      <c r="P1287" s="12">
        <v>38.979999999999997</v>
      </c>
      <c r="Q1287" s="12">
        <v>38.979999999999997</v>
      </c>
      <c r="R1287" s="12">
        <v>38.979999999999997</v>
      </c>
    </row>
    <row r="1288" spans="1:18" x14ac:dyDescent="0.25">
      <c r="A1288" s="10">
        <v>2027533376</v>
      </c>
      <c r="B1288" s="10" t="s">
        <v>2757</v>
      </c>
      <c r="C1288" s="10" t="s">
        <v>228</v>
      </c>
      <c r="D1288" s="10" t="s">
        <v>4044</v>
      </c>
      <c r="E1288" s="10">
        <v>7146581</v>
      </c>
      <c r="F1288" s="10" t="s">
        <v>4017</v>
      </c>
      <c r="G1288" s="11">
        <v>45748</v>
      </c>
      <c r="H1288" s="11">
        <v>45962</v>
      </c>
      <c r="I1288" s="15">
        <v>7</v>
      </c>
      <c r="J1288" s="10" t="s">
        <v>4041</v>
      </c>
      <c r="K1288" s="12">
        <v>110</v>
      </c>
      <c r="L1288" s="10" t="s">
        <v>57</v>
      </c>
      <c r="M1288" s="13">
        <v>0.375</v>
      </c>
      <c r="N1288" s="10" t="s">
        <v>243</v>
      </c>
      <c r="O1288" s="10" t="s">
        <v>60</v>
      </c>
      <c r="P1288" s="12">
        <v>41.25</v>
      </c>
      <c r="Q1288" s="12">
        <v>41.25</v>
      </c>
      <c r="R1288" s="12">
        <v>41.25</v>
      </c>
    </row>
    <row r="1289" spans="1:18" x14ac:dyDescent="0.25">
      <c r="A1289" s="10">
        <v>2027714501</v>
      </c>
      <c r="B1289" s="10" t="s">
        <v>2761</v>
      </c>
      <c r="C1289" s="10" t="s">
        <v>228</v>
      </c>
      <c r="D1289" s="10" t="s">
        <v>4044</v>
      </c>
      <c r="E1289" s="10">
        <v>19586992</v>
      </c>
      <c r="F1289" s="10" t="s">
        <v>4008</v>
      </c>
      <c r="G1289" s="11">
        <v>45748</v>
      </c>
      <c r="H1289" s="11">
        <v>45962</v>
      </c>
      <c r="I1289" s="15">
        <v>7</v>
      </c>
      <c r="J1289" s="10" t="s">
        <v>4041</v>
      </c>
      <c r="K1289" s="12">
        <v>112.85</v>
      </c>
      <c r="L1289" s="10" t="s">
        <v>57</v>
      </c>
      <c r="M1289" s="13">
        <v>0.375</v>
      </c>
      <c r="N1289" s="10" t="s">
        <v>243</v>
      </c>
      <c r="O1289" s="10" t="s">
        <v>60</v>
      </c>
      <c r="P1289" s="12">
        <v>42.32</v>
      </c>
      <c r="Q1289" s="12">
        <v>42.32</v>
      </c>
      <c r="R1289" s="12">
        <v>42.32</v>
      </c>
    </row>
    <row r="1290" spans="1:18" x14ac:dyDescent="0.25">
      <c r="A1290" s="10">
        <v>2027787691</v>
      </c>
      <c r="B1290" s="10" t="s">
        <v>3639</v>
      </c>
      <c r="C1290" s="10" t="s">
        <v>203</v>
      </c>
      <c r="D1290" s="10" t="s">
        <v>4044</v>
      </c>
      <c r="E1290" s="10">
        <v>20490188</v>
      </c>
      <c r="F1290" s="10" t="s">
        <v>4031</v>
      </c>
      <c r="G1290" s="11">
        <v>45748</v>
      </c>
      <c r="H1290" s="11">
        <v>45962</v>
      </c>
      <c r="I1290" s="15">
        <v>7</v>
      </c>
      <c r="J1290" s="10" t="s">
        <v>4041</v>
      </c>
      <c r="K1290" s="12">
        <v>117.07</v>
      </c>
      <c r="L1290" s="10" t="s">
        <v>57</v>
      </c>
      <c r="M1290" s="13">
        <v>0.375</v>
      </c>
      <c r="N1290" s="10" t="s">
        <v>243</v>
      </c>
      <c r="O1290" s="10" t="s">
        <v>60</v>
      </c>
      <c r="P1290" s="12">
        <v>43.9</v>
      </c>
      <c r="Q1290" s="12">
        <v>43.9</v>
      </c>
      <c r="R1290" s="12">
        <v>43.9</v>
      </c>
    </row>
    <row r="1291" spans="1:18" x14ac:dyDescent="0.25">
      <c r="A1291" s="10">
        <v>2028052820</v>
      </c>
      <c r="B1291" s="10" t="s">
        <v>2799</v>
      </c>
      <c r="C1291" s="10" t="s">
        <v>203</v>
      </c>
      <c r="D1291" s="10" t="s">
        <v>4044</v>
      </c>
      <c r="E1291" s="10">
        <v>1706194</v>
      </c>
      <c r="F1291" s="10" t="s">
        <v>4009</v>
      </c>
      <c r="G1291" s="11">
        <v>45748</v>
      </c>
      <c r="H1291" s="11">
        <v>45962</v>
      </c>
      <c r="I1291" s="15">
        <v>7</v>
      </c>
      <c r="J1291" s="10" t="s">
        <v>4041</v>
      </c>
      <c r="K1291" s="12">
        <v>132.93</v>
      </c>
      <c r="L1291" s="10" t="s">
        <v>57</v>
      </c>
      <c r="M1291" s="13">
        <v>0.375</v>
      </c>
      <c r="N1291" s="10" t="s">
        <v>243</v>
      </c>
      <c r="O1291" s="10" t="s">
        <v>60</v>
      </c>
      <c r="P1291" s="12">
        <v>49.85</v>
      </c>
      <c r="Q1291" s="12">
        <v>49.85</v>
      </c>
      <c r="R1291" s="12">
        <v>49.85</v>
      </c>
    </row>
    <row r="1292" spans="1:18" x14ac:dyDescent="0.25">
      <c r="A1292" s="10">
        <v>2027868981</v>
      </c>
      <c r="B1292" s="10" t="s">
        <v>2773</v>
      </c>
      <c r="C1292" s="10" t="s">
        <v>228</v>
      </c>
      <c r="D1292" s="10" t="s">
        <v>4044</v>
      </c>
      <c r="E1292" s="10">
        <v>18754354</v>
      </c>
      <c r="F1292" s="10" t="s">
        <v>2396</v>
      </c>
      <c r="G1292" s="11">
        <v>45748</v>
      </c>
      <c r="H1292" s="11">
        <v>45962</v>
      </c>
      <c r="I1292" s="15">
        <v>7</v>
      </c>
      <c r="J1292" s="10" t="s">
        <v>4041</v>
      </c>
      <c r="K1292" s="12">
        <v>150.44999999999999</v>
      </c>
      <c r="L1292" s="10" t="s">
        <v>57</v>
      </c>
      <c r="M1292" s="13">
        <v>0.375</v>
      </c>
      <c r="N1292" s="10" t="s">
        <v>243</v>
      </c>
      <c r="O1292" s="10" t="s">
        <v>60</v>
      </c>
      <c r="P1292" s="12">
        <v>56.42</v>
      </c>
      <c r="Q1292" s="12">
        <v>56.42</v>
      </c>
      <c r="R1292" s="12">
        <v>56.42</v>
      </c>
    </row>
    <row r="1293" spans="1:18" x14ac:dyDescent="0.25">
      <c r="A1293" s="10">
        <v>2028152064</v>
      </c>
      <c r="B1293" s="10" t="s">
        <v>2816</v>
      </c>
      <c r="C1293" s="10" t="s">
        <v>203</v>
      </c>
      <c r="D1293" s="10" t="s">
        <v>4044</v>
      </c>
      <c r="E1293" s="10">
        <v>16633294</v>
      </c>
      <c r="F1293" s="10" t="s">
        <v>2399</v>
      </c>
      <c r="G1293" s="11">
        <v>45748</v>
      </c>
      <c r="H1293" s="11">
        <v>45962</v>
      </c>
      <c r="I1293" s="15">
        <v>7</v>
      </c>
      <c r="J1293" s="10" t="s">
        <v>4041</v>
      </c>
      <c r="K1293" s="12">
        <v>192.52</v>
      </c>
      <c r="L1293" s="10" t="s">
        <v>57</v>
      </c>
      <c r="M1293" s="13">
        <v>0.375</v>
      </c>
      <c r="N1293" s="10" t="s">
        <v>243</v>
      </c>
      <c r="O1293" s="10" t="s">
        <v>60</v>
      </c>
      <c r="P1293" s="12">
        <v>72.2</v>
      </c>
      <c r="Q1293" s="12">
        <v>72.2</v>
      </c>
      <c r="R1293" s="12">
        <v>72.2</v>
      </c>
    </row>
    <row r="1294" spans="1:18" x14ac:dyDescent="0.25">
      <c r="A1294" s="10">
        <v>2028134803</v>
      </c>
      <c r="B1294" s="10" t="s">
        <v>2809</v>
      </c>
      <c r="C1294" s="10" t="s">
        <v>589</v>
      </c>
      <c r="D1294" s="10" t="s">
        <v>4053</v>
      </c>
      <c r="E1294" s="10">
        <v>371819</v>
      </c>
      <c r="F1294" s="10" t="s">
        <v>2401</v>
      </c>
      <c r="G1294" s="11">
        <v>45748</v>
      </c>
      <c r="H1294" s="11">
        <v>45962</v>
      </c>
      <c r="I1294" s="15">
        <v>7</v>
      </c>
      <c r="J1294" s="10" t="s">
        <v>4041</v>
      </c>
      <c r="K1294" s="12">
        <v>8.7100000000000009</v>
      </c>
      <c r="L1294" s="10" t="s">
        <v>57</v>
      </c>
      <c r="M1294" s="14">
        <v>0.9</v>
      </c>
      <c r="N1294" s="10" t="s">
        <v>243</v>
      </c>
      <c r="O1294" s="10" t="s">
        <v>60</v>
      </c>
      <c r="P1294" s="12">
        <v>7.84</v>
      </c>
      <c r="Q1294" s="12">
        <v>7.84</v>
      </c>
      <c r="R1294" s="12">
        <v>7.84</v>
      </c>
    </row>
    <row r="1295" spans="1:18" x14ac:dyDescent="0.25">
      <c r="A1295" s="10">
        <v>2027785591</v>
      </c>
      <c r="B1295" s="10" t="s">
        <v>2769</v>
      </c>
      <c r="C1295" s="10" t="s">
        <v>203</v>
      </c>
      <c r="D1295" s="10" t="s">
        <v>4053</v>
      </c>
      <c r="E1295" s="10">
        <v>21348299</v>
      </c>
      <c r="F1295" s="10" t="s">
        <v>2409</v>
      </c>
      <c r="G1295" s="11">
        <v>45748</v>
      </c>
      <c r="H1295" s="11">
        <v>45962</v>
      </c>
      <c r="I1295" s="15">
        <v>7</v>
      </c>
      <c r="J1295" s="10" t="s">
        <v>4041</v>
      </c>
      <c r="K1295" s="12">
        <v>21.6</v>
      </c>
      <c r="L1295" s="10" t="s">
        <v>57</v>
      </c>
      <c r="M1295" s="14">
        <v>0.9</v>
      </c>
      <c r="N1295" s="10" t="s">
        <v>243</v>
      </c>
      <c r="O1295" s="10" t="s">
        <v>60</v>
      </c>
      <c r="P1295" s="12">
        <v>19.440000000000001</v>
      </c>
      <c r="Q1295" s="12">
        <v>19.440000000000001</v>
      </c>
      <c r="R1295" s="12">
        <v>19.440000000000001</v>
      </c>
    </row>
    <row r="1296" spans="1:18" x14ac:dyDescent="0.25">
      <c r="A1296" s="10">
        <v>2028246832</v>
      </c>
      <c r="B1296" s="10" t="s">
        <v>2827</v>
      </c>
      <c r="C1296" s="10" t="s">
        <v>120</v>
      </c>
      <c r="D1296" s="10" t="s">
        <v>4053</v>
      </c>
      <c r="E1296" s="10">
        <v>371819</v>
      </c>
      <c r="F1296" s="10" t="s">
        <v>2401</v>
      </c>
      <c r="G1296" s="11">
        <v>45752</v>
      </c>
      <c r="H1296" s="11">
        <v>45966</v>
      </c>
      <c r="I1296" s="15">
        <v>7</v>
      </c>
      <c r="J1296" s="10" t="s">
        <v>4041</v>
      </c>
      <c r="K1296" s="12">
        <v>41.75</v>
      </c>
      <c r="L1296" s="10" t="s">
        <v>57</v>
      </c>
      <c r="M1296" s="14">
        <v>0.9</v>
      </c>
      <c r="N1296" s="10" t="s">
        <v>243</v>
      </c>
      <c r="O1296" s="10" t="s">
        <v>60</v>
      </c>
      <c r="P1296" s="12">
        <v>37.58</v>
      </c>
      <c r="Q1296" s="12">
        <v>37.58</v>
      </c>
      <c r="R1296" s="12">
        <v>37.58</v>
      </c>
    </row>
    <row r="1297" spans="1:18" x14ac:dyDescent="0.25">
      <c r="A1297" s="10">
        <v>2027886965</v>
      </c>
      <c r="B1297" s="10" t="s">
        <v>2775</v>
      </c>
      <c r="C1297" s="10" t="s">
        <v>228</v>
      </c>
      <c r="D1297" s="10" t="s">
        <v>4053</v>
      </c>
      <c r="E1297" s="10">
        <v>7146581</v>
      </c>
      <c r="F1297" s="10" t="s">
        <v>4017</v>
      </c>
      <c r="G1297" s="11">
        <v>45748</v>
      </c>
      <c r="H1297" s="11">
        <v>45962</v>
      </c>
      <c r="I1297" s="15">
        <v>7</v>
      </c>
      <c r="J1297" s="10" t="s">
        <v>4041</v>
      </c>
      <c r="K1297" s="12">
        <v>75.44</v>
      </c>
      <c r="L1297" s="10" t="s">
        <v>57</v>
      </c>
      <c r="M1297" s="14">
        <v>0.9</v>
      </c>
      <c r="N1297" s="10" t="s">
        <v>243</v>
      </c>
      <c r="O1297" s="10" t="s">
        <v>60</v>
      </c>
      <c r="P1297" s="12">
        <v>67.900000000000006</v>
      </c>
      <c r="Q1297" s="12">
        <v>67.900000000000006</v>
      </c>
      <c r="R1297" s="12">
        <v>67.900000000000006</v>
      </c>
    </row>
    <row r="1298" spans="1:18" x14ac:dyDescent="0.25">
      <c r="A1298" s="10">
        <v>2027657831</v>
      </c>
      <c r="B1298" s="10" t="s">
        <v>2759</v>
      </c>
      <c r="C1298" s="10" t="s">
        <v>228</v>
      </c>
      <c r="D1298" s="10" t="s">
        <v>4053</v>
      </c>
      <c r="E1298" s="10">
        <v>19586992</v>
      </c>
      <c r="F1298" s="10" t="s">
        <v>4008</v>
      </c>
      <c r="G1298" s="11">
        <v>45748</v>
      </c>
      <c r="H1298" s="11">
        <v>45962</v>
      </c>
      <c r="I1298" s="15">
        <v>7</v>
      </c>
      <c r="J1298" s="10" t="s">
        <v>4041</v>
      </c>
      <c r="K1298" s="12">
        <v>87.75</v>
      </c>
      <c r="L1298" s="10" t="s">
        <v>57</v>
      </c>
      <c r="M1298" s="14">
        <v>0.9</v>
      </c>
      <c r="N1298" s="10" t="s">
        <v>243</v>
      </c>
      <c r="O1298" s="10" t="s">
        <v>60</v>
      </c>
      <c r="P1298" s="12">
        <v>78.98</v>
      </c>
      <c r="Q1298" s="12">
        <v>78.98</v>
      </c>
      <c r="R1298" s="12">
        <v>78.98</v>
      </c>
    </row>
    <row r="1299" spans="1:18" x14ac:dyDescent="0.25">
      <c r="A1299" s="10">
        <v>2027957199</v>
      </c>
      <c r="B1299" s="10" t="s">
        <v>2783</v>
      </c>
      <c r="C1299" s="10" t="s">
        <v>495</v>
      </c>
      <c r="D1299" s="10" t="s">
        <v>4053</v>
      </c>
      <c r="E1299" s="10">
        <v>5442438</v>
      </c>
      <c r="F1299" s="10" t="s">
        <v>4003</v>
      </c>
      <c r="G1299" s="11">
        <v>45743</v>
      </c>
      <c r="H1299" s="11">
        <v>45957</v>
      </c>
      <c r="I1299" s="15">
        <v>7</v>
      </c>
      <c r="J1299" s="10" t="s">
        <v>4041</v>
      </c>
      <c r="K1299" s="12">
        <v>96.17</v>
      </c>
      <c r="L1299" s="10" t="s">
        <v>57</v>
      </c>
      <c r="M1299" s="14">
        <v>0.9</v>
      </c>
      <c r="N1299" s="10" t="s">
        <v>243</v>
      </c>
      <c r="O1299" s="10" t="s">
        <v>60</v>
      </c>
      <c r="P1299" s="12">
        <v>86.55</v>
      </c>
      <c r="Q1299" s="12">
        <v>86.55</v>
      </c>
      <c r="R1299" s="12">
        <v>86.55</v>
      </c>
    </row>
    <row r="1300" spans="1:18" x14ac:dyDescent="0.25">
      <c r="A1300" s="10">
        <v>2028044364</v>
      </c>
      <c r="B1300" s="10" t="s">
        <v>2797</v>
      </c>
      <c r="C1300" s="10" t="s">
        <v>228</v>
      </c>
      <c r="D1300" s="10" t="s">
        <v>4053</v>
      </c>
      <c r="E1300" s="10">
        <v>21348299</v>
      </c>
      <c r="F1300" s="10" t="s">
        <v>2409</v>
      </c>
      <c r="G1300" s="11">
        <v>45748</v>
      </c>
      <c r="H1300" s="11">
        <v>45962</v>
      </c>
      <c r="I1300" s="15">
        <v>7</v>
      </c>
      <c r="J1300" s="10" t="s">
        <v>4041</v>
      </c>
      <c r="K1300" s="12">
        <v>96.33</v>
      </c>
      <c r="L1300" s="10" t="s">
        <v>57</v>
      </c>
      <c r="M1300" s="14">
        <v>0.9</v>
      </c>
      <c r="N1300" s="10" t="s">
        <v>243</v>
      </c>
      <c r="O1300" s="10" t="s">
        <v>60</v>
      </c>
      <c r="P1300" s="12">
        <v>86.7</v>
      </c>
      <c r="Q1300" s="12">
        <v>86.7</v>
      </c>
      <c r="R1300" s="12">
        <v>86.7</v>
      </c>
    </row>
    <row r="1301" spans="1:18" x14ac:dyDescent="0.25">
      <c r="A1301" s="10">
        <v>2028041473</v>
      </c>
      <c r="B1301" s="10" t="s">
        <v>2796</v>
      </c>
      <c r="C1301" s="10" t="s">
        <v>51</v>
      </c>
      <c r="D1301" s="10" t="s">
        <v>4053</v>
      </c>
      <c r="E1301" s="10">
        <v>8307933</v>
      </c>
      <c r="F1301" s="10" t="s">
        <v>4007</v>
      </c>
      <c r="G1301" s="11">
        <v>45748</v>
      </c>
      <c r="H1301" s="11">
        <v>45962</v>
      </c>
      <c r="I1301" s="15">
        <v>7</v>
      </c>
      <c r="J1301" s="10" t="s">
        <v>4041</v>
      </c>
      <c r="K1301" s="12">
        <v>99.25</v>
      </c>
      <c r="L1301" s="10" t="s">
        <v>57</v>
      </c>
      <c r="M1301" s="14">
        <v>0.9</v>
      </c>
      <c r="N1301" s="10" t="s">
        <v>243</v>
      </c>
      <c r="O1301" s="10" t="s">
        <v>60</v>
      </c>
      <c r="P1301" s="12">
        <v>89.32</v>
      </c>
      <c r="Q1301" s="12">
        <v>89.32</v>
      </c>
      <c r="R1301" s="12">
        <v>89.32</v>
      </c>
    </row>
    <row r="1302" spans="1:18" x14ac:dyDescent="0.25">
      <c r="A1302" s="10">
        <v>2027740289</v>
      </c>
      <c r="B1302" s="10" t="s">
        <v>2552</v>
      </c>
      <c r="C1302" s="10" t="s">
        <v>51</v>
      </c>
      <c r="D1302" s="10" t="s">
        <v>4054</v>
      </c>
      <c r="E1302" s="10">
        <v>19278370</v>
      </c>
      <c r="F1302" s="10" t="s">
        <v>3997</v>
      </c>
      <c r="G1302" s="11">
        <v>45748</v>
      </c>
      <c r="H1302" s="11">
        <v>45962</v>
      </c>
      <c r="I1302" s="15">
        <v>7</v>
      </c>
      <c r="J1302" s="10" t="s">
        <v>4041</v>
      </c>
      <c r="K1302" s="12">
        <v>69.260000000000005</v>
      </c>
      <c r="L1302" s="10" t="s">
        <v>57</v>
      </c>
      <c r="M1302" s="14">
        <v>0.6</v>
      </c>
      <c r="N1302" s="10" t="s">
        <v>243</v>
      </c>
      <c r="O1302" s="10" t="s">
        <v>60</v>
      </c>
      <c r="P1302" s="12">
        <v>41.56</v>
      </c>
      <c r="Q1302" s="12">
        <v>41.56</v>
      </c>
      <c r="R1302" s="12">
        <v>41.56</v>
      </c>
    </row>
    <row r="1303" spans="1:18" x14ac:dyDescent="0.25">
      <c r="A1303" s="10">
        <v>2027741056</v>
      </c>
      <c r="B1303" s="10" t="s">
        <v>2765</v>
      </c>
      <c r="C1303" s="10" t="s">
        <v>228</v>
      </c>
      <c r="D1303" s="10" t="s">
        <v>2390</v>
      </c>
      <c r="E1303" s="10">
        <v>18828278</v>
      </c>
      <c r="F1303" s="10" t="s">
        <v>4002</v>
      </c>
      <c r="G1303" s="11">
        <v>45748</v>
      </c>
      <c r="H1303" s="11">
        <v>45962</v>
      </c>
      <c r="I1303" s="15">
        <v>7</v>
      </c>
      <c r="J1303" s="10" t="s">
        <v>4041</v>
      </c>
      <c r="K1303" s="12">
        <v>12.08</v>
      </c>
      <c r="L1303" s="10" t="s">
        <v>57</v>
      </c>
      <c r="M1303" s="14">
        <v>0.75</v>
      </c>
      <c r="N1303" s="10" t="s">
        <v>243</v>
      </c>
      <c r="O1303" s="10" t="s">
        <v>60</v>
      </c>
      <c r="P1303" s="12">
        <v>9.06</v>
      </c>
      <c r="Q1303" s="12">
        <v>9.06</v>
      </c>
      <c r="R1303" s="12">
        <v>9.06</v>
      </c>
    </row>
    <row r="1304" spans="1:18" x14ac:dyDescent="0.25">
      <c r="A1304" s="10">
        <v>2028149310</v>
      </c>
      <c r="B1304" s="10" t="s">
        <v>2814</v>
      </c>
      <c r="C1304" s="10" t="s">
        <v>228</v>
      </c>
      <c r="D1304" s="10" t="s">
        <v>2390</v>
      </c>
      <c r="E1304" s="10">
        <v>19586992</v>
      </c>
      <c r="F1304" s="10" t="s">
        <v>4008</v>
      </c>
      <c r="G1304" s="11">
        <v>45748</v>
      </c>
      <c r="H1304" s="11">
        <v>45962</v>
      </c>
      <c r="I1304" s="15">
        <v>7</v>
      </c>
      <c r="J1304" s="10" t="s">
        <v>4041</v>
      </c>
      <c r="K1304" s="12">
        <v>36.4</v>
      </c>
      <c r="L1304" s="10" t="s">
        <v>57</v>
      </c>
      <c r="M1304" s="14">
        <v>0.75</v>
      </c>
      <c r="N1304" s="10" t="s">
        <v>243</v>
      </c>
      <c r="O1304" s="10" t="s">
        <v>60</v>
      </c>
      <c r="P1304" s="12">
        <v>27.3</v>
      </c>
      <c r="Q1304" s="12">
        <v>27.3</v>
      </c>
      <c r="R1304" s="12">
        <v>27.3</v>
      </c>
    </row>
    <row r="1305" spans="1:18" x14ac:dyDescent="0.25">
      <c r="A1305" s="10">
        <v>2027933173</v>
      </c>
      <c r="B1305" s="10" t="s">
        <v>2779</v>
      </c>
      <c r="C1305" s="10" t="s">
        <v>528</v>
      </c>
      <c r="D1305" s="10" t="s">
        <v>2390</v>
      </c>
      <c r="E1305" s="10">
        <v>8814784</v>
      </c>
      <c r="F1305" s="10" t="s">
        <v>4011</v>
      </c>
      <c r="G1305" s="11">
        <v>45748</v>
      </c>
      <c r="H1305" s="11">
        <v>45962</v>
      </c>
      <c r="I1305" s="15">
        <v>7</v>
      </c>
      <c r="J1305" s="10" t="s">
        <v>4041</v>
      </c>
      <c r="K1305" s="12">
        <v>49.93</v>
      </c>
      <c r="L1305" s="10" t="s">
        <v>57</v>
      </c>
      <c r="M1305" s="14">
        <v>0.75</v>
      </c>
      <c r="N1305" s="10" t="s">
        <v>243</v>
      </c>
      <c r="O1305" s="10" t="s">
        <v>60</v>
      </c>
      <c r="P1305" s="12">
        <v>37.450000000000003</v>
      </c>
      <c r="Q1305" s="12">
        <v>37.450000000000003</v>
      </c>
      <c r="R1305" s="12">
        <v>37.450000000000003</v>
      </c>
    </row>
    <row r="1306" spans="1:18" x14ac:dyDescent="0.25">
      <c r="A1306" s="10">
        <v>2028182663</v>
      </c>
      <c r="B1306" s="10" t="s">
        <v>2823</v>
      </c>
      <c r="C1306" s="10" t="s">
        <v>228</v>
      </c>
      <c r="D1306" s="10" t="s">
        <v>2390</v>
      </c>
      <c r="E1306" s="10">
        <v>7146581</v>
      </c>
      <c r="F1306" s="10" t="s">
        <v>4017</v>
      </c>
      <c r="G1306" s="11">
        <v>45750</v>
      </c>
      <c r="H1306" s="11">
        <v>45964</v>
      </c>
      <c r="I1306" s="15">
        <v>7</v>
      </c>
      <c r="J1306" s="10" t="s">
        <v>4041</v>
      </c>
      <c r="K1306" s="12">
        <v>74.25</v>
      </c>
      <c r="L1306" s="10" t="s">
        <v>57</v>
      </c>
      <c r="M1306" s="14">
        <v>0.75</v>
      </c>
      <c r="N1306" s="10" t="s">
        <v>243</v>
      </c>
      <c r="O1306" s="10" t="s">
        <v>60</v>
      </c>
      <c r="P1306" s="12">
        <v>55.69</v>
      </c>
      <c r="Q1306" s="12">
        <v>55.69</v>
      </c>
      <c r="R1306" s="12">
        <v>55.69</v>
      </c>
    </row>
    <row r="1307" spans="1:18" x14ac:dyDescent="0.25">
      <c r="A1307" s="10">
        <v>2027867633</v>
      </c>
      <c r="B1307" s="10" t="s">
        <v>3593</v>
      </c>
      <c r="C1307" s="10" t="s">
        <v>203</v>
      </c>
      <c r="D1307" s="10" t="s">
        <v>2390</v>
      </c>
      <c r="E1307" s="10">
        <v>1706194</v>
      </c>
      <c r="F1307" s="10" t="s">
        <v>4009</v>
      </c>
      <c r="G1307" s="11">
        <v>45748</v>
      </c>
      <c r="H1307" s="11">
        <v>45962</v>
      </c>
      <c r="I1307" s="15">
        <v>7</v>
      </c>
      <c r="J1307" s="10" t="s">
        <v>4041</v>
      </c>
      <c r="K1307" s="12">
        <v>88.75</v>
      </c>
      <c r="L1307" s="10" t="s">
        <v>57</v>
      </c>
      <c r="M1307" s="14">
        <v>0.75</v>
      </c>
      <c r="N1307" s="10" t="s">
        <v>243</v>
      </c>
      <c r="O1307" s="10" t="s">
        <v>60</v>
      </c>
      <c r="P1307" s="12">
        <v>66.56</v>
      </c>
      <c r="Q1307" s="12">
        <v>66.56</v>
      </c>
      <c r="R1307" s="12">
        <v>66.56</v>
      </c>
    </row>
    <row r="1308" spans="1:18" x14ac:dyDescent="0.25">
      <c r="A1308" s="10">
        <v>2027865745</v>
      </c>
      <c r="B1308" s="10" t="s">
        <v>3592</v>
      </c>
      <c r="C1308" s="10" t="s">
        <v>228</v>
      </c>
      <c r="D1308" s="10" t="s">
        <v>2390</v>
      </c>
      <c r="E1308" s="10">
        <v>19481808</v>
      </c>
      <c r="F1308" s="10" t="s">
        <v>4001</v>
      </c>
      <c r="G1308" s="11">
        <v>45748</v>
      </c>
      <c r="H1308" s="11">
        <v>45962</v>
      </c>
      <c r="I1308" s="15">
        <v>7</v>
      </c>
      <c r="J1308" s="10" t="s">
        <v>4041</v>
      </c>
      <c r="K1308" s="12">
        <v>103.83</v>
      </c>
      <c r="L1308" s="10" t="s">
        <v>57</v>
      </c>
      <c r="M1308" s="14">
        <v>0.75</v>
      </c>
      <c r="N1308" s="10" t="s">
        <v>243</v>
      </c>
      <c r="O1308" s="10" t="s">
        <v>60</v>
      </c>
      <c r="P1308" s="12">
        <v>77.87</v>
      </c>
      <c r="Q1308" s="12">
        <v>77.87</v>
      </c>
      <c r="R1308" s="12">
        <v>77.87</v>
      </c>
    </row>
    <row r="1309" spans="1:18" x14ac:dyDescent="0.25">
      <c r="A1309" s="10">
        <v>2027891103</v>
      </c>
      <c r="B1309" s="10" t="s">
        <v>2776</v>
      </c>
      <c r="C1309" s="10" t="s">
        <v>228</v>
      </c>
      <c r="D1309" s="10" t="s">
        <v>2390</v>
      </c>
      <c r="E1309" s="10">
        <v>7146581</v>
      </c>
      <c r="F1309" s="10" t="s">
        <v>4017</v>
      </c>
      <c r="G1309" s="11">
        <v>45748</v>
      </c>
      <c r="H1309" s="11">
        <v>45962</v>
      </c>
      <c r="I1309" s="15">
        <v>7</v>
      </c>
      <c r="J1309" s="10" t="s">
        <v>4041</v>
      </c>
      <c r="K1309" s="12">
        <v>253.98</v>
      </c>
      <c r="L1309" s="10" t="s">
        <v>57</v>
      </c>
      <c r="M1309" s="14">
        <v>0.75</v>
      </c>
      <c r="N1309" s="10" t="s">
        <v>243</v>
      </c>
      <c r="O1309" s="10" t="s">
        <v>60</v>
      </c>
      <c r="P1309" s="12">
        <v>190.48</v>
      </c>
      <c r="Q1309" s="12">
        <v>190.48</v>
      </c>
      <c r="R1309" s="12">
        <v>190.48</v>
      </c>
    </row>
    <row r="1310" spans="1:18" x14ac:dyDescent="0.25">
      <c r="A1310" s="10">
        <v>2027770312</v>
      </c>
      <c r="B1310" s="10" t="s">
        <v>2768</v>
      </c>
      <c r="C1310" s="10" t="s">
        <v>398</v>
      </c>
      <c r="D1310" s="10" t="s">
        <v>4048</v>
      </c>
      <c r="E1310" s="10">
        <v>16865615</v>
      </c>
      <c r="F1310" s="10" t="s">
        <v>2397</v>
      </c>
      <c r="G1310" s="11">
        <v>45748</v>
      </c>
      <c r="H1310" s="11">
        <v>45962</v>
      </c>
      <c r="I1310" s="15">
        <v>7</v>
      </c>
      <c r="J1310" s="10" t="s">
        <v>4041</v>
      </c>
      <c r="K1310" s="12">
        <v>8.41</v>
      </c>
      <c r="L1310" s="10" t="s">
        <v>57</v>
      </c>
      <c r="M1310" s="14">
        <v>0.65</v>
      </c>
      <c r="N1310" s="10" t="s">
        <v>243</v>
      </c>
      <c r="O1310" s="10" t="s">
        <v>60</v>
      </c>
      <c r="P1310" s="12">
        <v>5.47</v>
      </c>
      <c r="Q1310" s="12">
        <v>5.47</v>
      </c>
      <c r="R1310" s="12">
        <v>5.47</v>
      </c>
    </row>
    <row r="1311" spans="1:18" x14ac:dyDescent="0.25">
      <c r="A1311" s="10">
        <v>2027996022</v>
      </c>
      <c r="B1311" s="10" t="s">
        <v>2788</v>
      </c>
      <c r="C1311" s="10" t="s">
        <v>125</v>
      </c>
      <c r="D1311" s="10" t="s">
        <v>4048</v>
      </c>
      <c r="E1311" s="10">
        <v>19586992</v>
      </c>
      <c r="F1311" s="10" t="s">
        <v>4008</v>
      </c>
      <c r="G1311" s="11">
        <v>45743</v>
      </c>
      <c r="H1311" s="11">
        <v>45957</v>
      </c>
      <c r="I1311" s="15">
        <v>7</v>
      </c>
      <c r="J1311" s="10" t="s">
        <v>4041</v>
      </c>
      <c r="K1311" s="12">
        <v>16.29</v>
      </c>
      <c r="L1311" s="10" t="s">
        <v>57</v>
      </c>
      <c r="M1311" s="14">
        <v>0.65</v>
      </c>
      <c r="N1311" s="10" t="s">
        <v>243</v>
      </c>
      <c r="O1311" s="10" t="s">
        <v>60</v>
      </c>
      <c r="P1311" s="12">
        <v>10.59</v>
      </c>
      <c r="Q1311" s="12">
        <v>10.59</v>
      </c>
      <c r="R1311" s="12">
        <v>10.59</v>
      </c>
    </row>
    <row r="1312" spans="1:18" x14ac:dyDescent="0.25">
      <c r="A1312" s="10">
        <v>2027936972</v>
      </c>
      <c r="B1312" s="10" t="s">
        <v>2780</v>
      </c>
      <c r="C1312" s="10" t="s">
        <v>398</v>
      </c>
      <c r="D1312" s="10" t="s">
        <v>4048</v>
      </c>
      <c r="E1312" s="10">
        <v>16865615</v>
      </c>
      <c r="F1312" s="10" t="s">
        <v>2397</v>
      </c>
      <c r="G1312" s="11">
        <v>45748</v>
      </c>
      <c r="H1312" s="11">
        <v>45962</v>
      </c>
      <c r="I1312" s="15">
        <v>7</v>
      </c>
      <c r="J1312" s="10" t="s">
        <v>4041</v>
      </c>
      <c r="K1312" s="12">
        <v>57.48</v>
      </c>
      <c r="L1312" s="10" t="s">
        <v>57</v>
      </c>
      <c r="M1312" s="14">
        <v>0.65</v>
      </c>
      <c r="N1312" s="10" t="s">
        <v>243</v>
      </c>
      <c r="O1312" s="10" t="s">
        <v>60</v>
      </c>
      <c r="P1312" s="12">
        <v>37.36</v>
      </c>
      <c r="Q1312" s="12">
        <v>37.36</v>
      </c>
      <c r="R1312" s="12">
        <v>37.36</v>
      </c>
    </row>
    <row r="1313" spans="1:18" x14ac:dyDescent="0.25">
      <c r="A1313" s="10">
        <v>2027920264</v>
      </c>
      <c r="B1313" s="10" t="s">
        <v>2778</v>
      </c>
      <c r="C1313" s="10" t="s">
        <v>398</v>
      </c>
      <c r="D1313" s="10" t="s">
        <v>4048</v>
      </c>
      <c r="E1313" s="10">
        <v>16865615</v>
      </c>
      <c r="F1313" s="10" t="s">
        <v>2397</v>
      </c>
      <c r="G1313" s="11">
        <v>45744</v>
      </c>
      <c r="H1313" s="11">
        <v>45958</v>
      </c>
      <c r="I1313" s="15">
        <v>7</v>
      </c>
      <c r="J1313" s="10" t="s">
        <v>4041</v>
      </c>
      <c r="K1313" s="12">
        <v>65.28</v>
      </c>
      <c r="L1313" s="10" t="s">
        <v>57</v>
      </c>
      <c r="M1313" s="14">
        <v>0.65</v>
      </c>
      <c r="N1313" s="10" t="s">
        <v>243</v>
      </c>
      <c r="O1313" s="10" t="s">
        <v>60</v>
      </c>
      <c r="P1313" s="12">
        <v>42.43</v>
      </c>
      <c r="Q1313" s="12">
        <v>42.43</v>
      </c>
      <c r="R1313" s="12">
        <v>42.43</v>
      </c>
    </row>
    <row r="1314" spans="1:18" x14ac:dyDescent="0.25">
      <c r="A1314" s="10">
        <v>2027398847</v>
      </c>
      <c r="B1314" s="10" t="s">
        <v>3591</v>
      </c>
      <c r="C1314" s="10" t="s">
        <v>125</v>
      </c>
      <c r="D1314" s="10" t="s">
        <v>4048</v>
      </c>
      <c r="E1314" s="10">
        <v>8977234</v>
      </c>
      <c r="F1314" s="10" t="s">
        <v>2395</v>
      </c>
      <c r="G1314" s="11">
        <v>45748</v>
      </c>
      <c r="H1314" s="11">
        <v>45962</v>
      </c>
      <c r="I1314" s="15">
        <v>7</v>
      </c>
      <c r="J1314" s="10" t="s">
        <v>4041</v>
      </c>
      <c r="K1314" s="12">
        <v>75.010000000000005</v>
      </c>
      <c r="L1314" s="10" t="s">
        <v>57</v>
      </c>
      <c r="M1314" s="14">
        <v>0.65</v>
      </c>
      <c r="N1314" s="10" t="s">
        <v>243</v>
      </c>
      <c r="O1314" s="10" t="s">
        <v>60</v>
      </c>
      <c r="P1314" s="12">
        <v>48.76</v>
      </c>
      <c r="Q1314" s="12">
        <v>48.76</v>
      </c>
      <c r="R1314" s="12">
        <v>48.76</v>
      </c>
    </row>
    <row r="1315" spans="1:18" x14ac:dyDescent="0.25">
      <c r="A1315" s="10">
        <v>2027743283</v>
      </c>
      <c r="B1315" s="10" t="s">
        <v>2766</v>
      </c>
      <c r="C1315" s="10" t="s">
        <v>63</v>
      </c>
      <c r="D1315" s="10" t="s">
        <v>4048</v>
      </c>
      <c r="E1315" s="10">
        <v>8977234</v>
      </c>
      <c r="F1315" s="10" t="s">
        <v>2395</v>
      </c>
      <c r="G1315" s="11">
        <v>45748</v>
      </c>
      <c r="H1315" s="11">
        <v>45962</v>
      </c>
      <c r="I1315" s="15">
        <v>7</v>
      </c>
      <c r="J1315" s="10" t="s">
        <v>4041</v>
      </c>
      <c r="K1315" s="12">
        <v>191.47</v>
      </c>
      <c r="L1315" s="10" t="s">
        <v>57</v>
      </c>
      <c r="M1315" s="14">
        <v>0.65</v>
      </c>
      <c r="N1315" s="10" t="s">
        <v>243</v>
      </c>
      <c r="O1315" s="10" t="s">
        <v>60</v>
      </c>
      <c r="P1315" s="12">
        <v>124.46</v>
      </c>
      <c r="Q1315" s="12">
        <v>124.46</v>
      </c>
      <c r="R1315" s="12">
        <v>124.46</v>
      </c>
    </row>
    <row r="1316" spans="1:18" x14ac:dyDescent="0.25">
      <c r="A1316" s="10">
        <v>2028048547</v>
      </c>
      <c r="B1316" s="10" t="s">
        <v>2798</v>
      </c>
      <c r="C1316" s="10" t="s">
        <v>203</v>
      </c>
      <c r="D1316" s="10" t="s">
        <v>2391</v>
      </c>
      <c r="E1316" s="10">
        <v>1706194</v>
      </c>
      <c r="F1316" s="10" t="s">
        <v>4009</v>
      </c>
      <c r="G1316" s="11">
        <v>45748</v>
      </c>
      <c r="H1316" s="11">
        <v>45962</v>
      </c>
      <c r="I1316" s="15">
        <v>7</v>
      </c>
      <c r="J1316" s="10" t="s">
        <v>4041</v>
      </c>
      <c r="K1316" s="12">
        <v>10.52</v>
      </c>
      <c r="L1316" s="10" t="s">
        <v>57</v>
      </c>
      <c r="M1316" s="14">
        <v>0.9</v>
      </c>
      <c r="N1316" s="10" t="s">
        <v>243</v>
      </c>
      <c r="O1316" s="10" t="s">
        <v>60</v>
      </c>
      <c r="P1316" s="12">
        <v>9.4700000000000006</v>
      </c>
      <c r="Q1316" s="12">
        <v>9.4700000000000006</v>
      </c>
      <c r="R1316" s="12">
        <v>9.4700000000000006</v>
      </c>
    </row>
    <row r="1317" spans="1:18" x14ac:dyDescent="0.25">
      <c r="A1317" s="10">
        <v>2028022688</v>
      </c>
      <c r="B1317" s="10" t="s">
        <v>2793</v>
      </c>
      <c r="C1317" s="10" t="s">
        <v>452</v>
      </c>
      <c r="D1317" s="10" t="s">
        <v>2391</v>
      </c>
      <c r="E1317" s="10">
        <v>371819</v>
      </c>
      <c r="F1317" s="10" t="s">
        <v>2401</v>
      </c>
      <c r="G1317" s="11">
        <v>45742</v>
      </c>
      <c r="H1317" s="11">
        <v>45956</v>
      </c>
      <c r="I1317" s="15">
        <v>7</v>
      </c>
      <c r="J1317" s="10" t="s">
        <v>4041</v>
      </c>
      <c r="K1317" s="12">
        <v>35.54</v>
      </c>
      <c r="L1317" s="10" t="s">
        <v>57</v>
      </c>
      <c r="M1317" s="14">
        <v>0.9</v>
      </c>
      <c r="N1317" s="10" t="s">
        <v>243</v>
      </c>
      <c r="O1317" s="10" t="s">
        <v>60</v>
      </c>
      <c r="P1317" s="12">
        <v>31.99</v>
      </c>
      <c r="Q1317" s="12">
        <v>31.99</v>
      </c>
      <c r="R1317" s="12">
        <v>31.99</v>
      </c>
    </row>
    <row r="1318" spans="1:18" x14ac:dyDescent="0.25">
      <c r="A1318" s="10">
        <v>2028015657</v>
      </c>
      <c r="B1318" s="10" t="s">
        <v>2791</v>
      </c>
      <c r="C1318" s="10" t="s">
        <v>495</v>
      </c>
      <c r="D1318" s="10" t="s">
        <v>2391</v>
      </c>
      <c r="E1318" s="10">
        <v>5442438</v>
      </c>
      <c r="F1318" s="10" t="s">
        <v>4003</v>
      </c>
      <c r="G1318" s="11">
        <v>45748</v>
      </c>
      <c r="H1318" s="11">
        <v>45962</v>
      </c>
      <c r="I1318" s="15">
        <v>7</v>
      </c>
      <c r="J1318" s="10" t="s">
        <v>4041</v>
      </c>
      <c r="K1318" s="12">
        <v>105.56</v>
      </c>
      <c r="L1318" s="10" t="s">
        <v>57</v>
      </c>
      <c r="M1318" s="14">
        <v>0.9</v>
      </c>
      <c r="N1318" s="10" t="s">
        <v>243</v>
      </c>
      <c r="O1318" s="10" t="s">
        <v>60</v>
      </c>
      <c r="P1318" s="12">
        <v>95</v>
      </c>
      <c r="Q1318" s="12">
        <v>95</v>
      </c>
      <c r="R1318" s="12">
        <v>95</v>
      </c>
    </row>
    <row r="1319" spans="1:18" x14ac:dyDescent="0.25">
      <c r="A1319" s="10">
        <v>2028068437</v>
      </c>
      <c r="B1319" s="10" t="s">
        <v>2804</v>
      </c>
      <c r="C1319" s="10" t="s">
        <v>495</v>
      </c>
      <c r="D1319" s="10" t="s">
        <v>2391</v>
      </c>
      <c r="E1319" s="10">
        <v>5442438</v>
      </c>
      <c r="F1319" s="10" t="s">
        <v>4003</v>
      </c>
      <c r="G1319" s="11">
        <v>45748</v>
      </c>
      <c r="H1319" s="11">
        <v>45962</v>
      </c>
      <c r="I1319" s="15">
        <v>7</v>
      </c>
      <c r="J1319" s="10" t="s">
        <v>4041</v>
      </c>
      <c r="K1319" s="12">
        <v>129.75</v>
      </c>
      <c r="L1319" s="10" t="s">
        <v>57</v>
      </c>
      <c r="M1319" s="14">
        <v>0.9</v>
      </c>
      <c r="N1319" s="10" t="s">
        <v>243</v>
      </c>
      <c r="O1319" s="10" t="s">
        <v>60</v>
      </c>
      <c r="P1319" s="12">
        <v>116.78</v>
      </c>
      <c r="Q1319" s="12">
        <v>116.78</v>
      </c>
      <c r="R1319" s="12">
        <v>116.78</v>
      </c>
    </row>
    <row r="1320" spans="1:18" x14ac:dyDescent="0.25">
      <c r="A1320" s="10">
        <v>2028052819</v>
      </c>
      <c r="B1320" s="10" t="s">
        <v>2799</v>
      </c>
      <c r="C1320" s="10" t="s">
        <v>203</v>
      </c>
      <c r="D1320" s="10" t="s">
        <v>2391</v>
      </c>
      <c r="E1320" s="10">
        <v>1706194</v>
      </c>
      <c r="F1320" s="10" t="s">
        <v>4009</v>
      </c>
      <c r="G1320" s="11">
        <v>45748</v>
      </c>
      <c r="H1320" s="11">
        <v>45962</v>
      </c>
      <c r="I1320" s="15">
        <v>7</v>
      </c>
      <c r="J1320" s="10" t="s">
        <v>4041</v>
      </c>
      <c r="K1320" s="12">
        <v>164.84</v>
      </c>
      <c r="L1320" s="10" t="s">
        <v>57</v>
      </c>
      <c r="M1320" s="14">
        <v>0.9</v>
      </c>
      <c r="N1320" s="10" t="s">
        <v>243</v>
      </c>
      <c r="O1320" s="10" t="s">
        <v>60</v>
      </c>
      <c r="P1320" s="12">
        <v>148.36000000000001</v>
      </c>
      <c r="Q1320" s="12">
        <v>148.36000000000001</v>
      </c>
      <c r="R1320" s="12">
        <v>148.36000000000001</v>
      </c>
    </row>
    <row r="1321" spans="1:18" x14ac:dyDescent="0.25">
      <c r="A1321" s="10">
        <v>2028022687</v>
      </c>
      <c r="B1321" s="10" t="s">
        <v>2793</v>
      </c>
      <c r="C1321" s="10" t="s">
        <v>452</v>
      </c>
      <c r="D1321" s="10" t="s">
        <v>742</v>
      </c>
      <c r="E1321" s="10">
        <v>371819</v>
      </c>
      <c r="F1321" s="10" t="s">
        <v>2401</v>
      </c>
      <c r="G1321" s="11">
        <v>45742</v>
      </c>
      <c r="H1321" s="11">
        <v>45956</v>
      </c>
      <c r="I1321" s="15">
        <v>7</v>
      </c>
      <c r="J1321" s="10" t="s">
        <v>4041</v>
      </c>
      <c r="K1321" s="12">
        <v>13.18</v>
      </c>
      <c r="L1321" s="10" t="s">
        <v>57</v>
      </c>
      <c r="M1321" s="14">
        <v>0.42</v>
      </c>
      <c r="N1321" s="10" t="s">
        <v>243</v>
      </c>
      <c r="O1321" s="10" t="s">
        <v>60</v>
      </c>
      <c r="P1321" s="12">
        <v>5.54</v>
      </c>
      <c r="Q1321" s="12">
        <v>5.54</v>
      </c>
      <c r="R1321" s="12">
        <v>5.54</v>
      </c>
    </row>
    <row r="1322" spans="1:18" x14ac:dyDescent="0.25">
      <c r="A1322" s="10">
        <v>2027665173</v>
      </c>
      <c r="B1322" s="10" t="s">
        <v>2551</v>
      </c>
      <c r="C1322" s="10" t="s">
        <v>125</v>
      </c>
      <c r="D1322" s="10" t="s">
        <v>956</v>
      </c>
      <c r="E1322" s="10">
        <v>18781057</v>
      </c>
      <c r="F1322" s="10" t="s">
        <v>2411</v>
      </c>
      <c r="G1322" s="11">
        <v>45748</v>
      </c>
      <c r="H1322" s="11">
        <v>45962</v>
      </c>
      <c r="I1322" s="15">
        <v>7</v>
      </c>
      <c r="J1322" s="10" t="s">
        <v>4041</v>
      </c>
      <c r="K1322" s="12">
        <v>13.24</v>
      </c>
      <c r="L1322" s="10" t="s">
        <v>57</v>
      </c>
      <c r="M1322" s="14">
        <v>0.38</v>
      </c>
      <c r="N1322" s="10" t="s">
        <v>243</v>
      </c>
      <c r="O1322" s="10" t="s">
        <v>60</v>
      </c>
      <c r="P1322" s="12">
        <v>5.03</v>
      </c>
      <c r="Q1322" s="12">
        <v>5.03</v>
      </c>
      <c r="R1322" s="12">
        <v>5.03</v>
      </c>
    </row>
    <row r="1323" spans="1:18" x14ac:dyDescent="0.25">
      <c r="A1323" s="10">
        <v>2027693739</v>
      </c>
      <c r="B1323" s="10" t="s">
        <v>3466</v>
      </c>
      <c r="C1323" s="10" t="s">
        <v>228</v>
      </c>
      <c r="D1323" s="10" t="s">
        <v>956</v>
      </c>
      <c r="E1323" s="10">
        <v>8325282</v>
      </c>
      <c r="F1323" s="10" t="s">
        <v>2393</v>
      </c>
      <c r="G1323" s="11">
        <v>45748</v>
      </c>
      <c r="H1323" s="11">
        <v>45962</v>
      </c>
      <c r="I1323" s="15">
        <v>7</v>
      </c>
      <c r="J1323" s="10" t="s">
        <v>4041</v>
      </c>
      <c r="K1323" s="12">
        <v>15</v>
      </c>
      <c r="L1323" s="10" t="s">
        <v>57</v>
      </c>
      <c r="M1323" s="14">
        <v>0.38</v>
      </c>
      <c r="N1323" s="10" t="s">
        <v>243</v>
      </c>
      <c r="O1323" s="10" t="s">
        <v>60</v>
      </c>
      <c r="P1323" s="12">
        <v>5.7</v>
      </c>
      <c r="Q1323" s="12">
        <v>5.7</v>
      </c>
      <c r="R1323" s="12">
        <v>5.7</v>
      </c>
    </row>
    <row r="1324" spans="1:18" x14ac:dyDescent="0.25">
      <c r="A1324" s="10">
        <v>2027693738</v>
      </c>
      <c r="B1324" s="10" t="s">
        <v>3466</v>
      </c>
      <c r="C1324" s="10" t="s">
        <v>228</v>
      </c>
      <c r="D1324" s="10" t="s">
        <v>956</v>
      </c>
      <c r="E1324" s="10">
        <v>8325282</v>
      </c>
      <c r="F1324" s="10" t="s">
        <v>2393</v>
      </c>
      <c r="G1324" s="11">
        <v>45748</v>
      </c>
      <c r="H1324" s="11">
        <v>45962</v>
      </c>
      <c r="I1324" s="15">
        <v>7</v>
      </c>
      <c r="J1324" s="10" t="s">
        <v>4041</v>
      </c>
      <c r="K1324" s="12">
        <v>16.73</v>
      </c>
      <c r="L1324" s="10" t="s">
        <v>57</v>
      </c>
      <c r="M1324" s="14">
        <v>0.38</v>
      </c>
      <c r="N1324" s="10" t="s">
        <v>243</v>
      </c>
      <c r="O1324" s="10" t="s">
        <v>60</v>
      </c>
      <c r="P1324" s="12">
        <v>6.36</v>
      </c>
      <c r="Q1324" s="12">
        <v>6.36</v>
      </c>
      <c r="R1324" s="12">
        <v>6.36</v>
      </c>
    </row>
    <row r="1325" spans="1:18" x14ac:dyDescent="0.25">
      <c r="A1325" s="10">
        <v>2027770311</v>
      </c>
      <c r="B1325" s="10" t="s">
        <v>2768</v>
      </c>
      <c r="C1325" s="10" t="s">
        <v>398</v>
      </c>
      <c r="D1325" s="10" t="s">
        <v>956</v>
      </c>
      <c r="E1325" s="10">
        <v>16865615</v>
      </c>
      <c r="F1325" s="10" t="s">
        <v>2397</v>
      </c>
      <c r="G1325" s="11">
        <v>45748</v>
      </c>
      <c r="H1325" s="11">
        <v>45962</v>
      </c>
      <c r="I1325" s="15">
        <v>7</v>
      </c>
      <c r="J1325" s="10" t="s">
        <v>4041</v>
      </c>
      <c r="K1325" s="12">
        <v>23.69</v>
      </c>
      <c r="L1325" s="10" t="s">
        <v>57</v>
      </c>
      <c r="M1325" s="14">
        <v>0.38</v>
      </c>
      <c r="N1325" s="10" t="s">
        <v>243</v>
      </c>
      <c r="O1325" s="10" t="s">
        <v>60</v>
      </c>
      <c r="P1325" s="12">
        <v>9</v>
      </c>
      <c r="Q1325" s="12">
        <v>9</v>
      </c>
      <c r="R1325" s="12">
        <v>9</v>
      </c>
    </row>
    <row r="1326" spans="1:18" x14ac:dyDescent="0.25">
      <c r="A1326" s="10">
        <v>2028146461</v>
      </c>
      <c r="B1326" s="10" t="s">
        <v>2812</v>
      </c>
      <c r="C1326" s="10" t="s">
        <v>398</v>
      </c>
      <c r="D1326" s="10" t="s">
        <v>956</v>
      </c>
      <c r="E1326" s="10">
        <v>16865615</v>
      </c>
      <c r="F1326" s="10" t="s">
        <v>2397</v>
      </c>
      <c r="G1326" s="11">
        <v>45752</v>
      </c>
      <c r="H1326" s="11">
        <v>45966</v>
      </c>
      <c r="I1326" s="15">
        <v>7</v>
      </c>
      <c r="J1326" s="10" t="s">
        <v>4041</v>
      </c>
      <c r="K1326" s="12">
        <v>23.69</v>
      </c>
      <c r="L1326" s="10" t="s">
        <v>57</v>
      </c>
      <c r="M1326" s="14">
        <v>0.38</v>
      </c>
      <c r="N1326" s="10" t="s">
        <v>243</v>
      </c>
      <c r="O1326" s="10" t="s">
        <v>60</v>
      </c>
      <c r="P1326" s="12">
        <v>9</v>
      </c>
      <c r="Q1326" s="12">
        <v>9</v>
      </c>
      <c r="R1326" s="12">
        <v>9</v>
      </c>
    </row>
    <row r="1327" spans="1:18" x14ac:dyDescent="0.25">
      <c r="A1327" s="10">
        <v>2028165903</v>
      </c>
      <c r="B1327" s="10" t="s">
        <v>2821</v>
      </c>
      <c r="C1327" s="10" t="s">
        <v>528</v>
      </c>
      <c r="D1327" s="10" t="s">
        <v>956</v>
      </c>
      <c r="E1327" s="10">
        <v>19681796</v>
      </c>
      <c r="F1327" s="10" t="s">
        <v>2410</v>
      </c>
      <c r="G1327" s="11">
        <v>45751</v>
      </c>
      <c r="H1327" s="11">
        <v>45965</v>
      </c>
      <c r="I1327" s="15">
        <v>7</v>
      </c>
      <c r="J1327" s="10" t="s">
        <v>4041</v>
      </c>
      <c r="K1327" s="12">
        <v>25.14</v>
      </c>
      <c r="L1327" s="10" t="s">
        <v>57</v>
      </c>
      <c r="M1327" s="14">
        <v>0.38</v>
      </c>
      <c r="N1327" s="10" t="s">
        <v>243</v>
      </c>
      <c r="O1327" s="10" t="s">
        <v>60</v>
      </c>
      <c r="P1327" s="12">
        <v>9.5500000000000007</v>
      </c>
      <c r="Q1327" s="12">
        <v>9.5500000000000007</v>
      </c>
      <c r="R1327" s="12">
        <v>9.5500000000000007</v>
      </c>
    </row>
    <row r="1328" spans="1:18" x14ac:dyDescent="0.25">
      <c r="A1328" s="10">
        <v>2027765154</v>
      </c>
      <c r="B1328" s="10" t="s">
        <v>2767</v>
      </c>
      <c r="C1328" s="10" t="s">
        <v>51</v>
      </c>
      <c r="D1328" s="10" t="s">
        <v>956</v>
      </c>
      <c r="E1328" s="10">
        <v>18781057</v>
      </c>
      <c r="F1328" s="10" t="s">
        <v>2411</v>
      </c>
      <c r="G1328" s="11">
        <v>45748</v>
      </c>
      <c r="H1328" s="11">
        <v>45962</v>
      </c>
      <c r="I1328" s="15">
        <v>7</v>
      </c>
      <c r="J1328" s="10" t="s">
        <v>4041</v>
      </c>
      <c r="K1328" s="12">
        <v>30.27</v>
      </c>
      <c r="L1328" s="10" t="s">
        <v>57</v>
      </c>
      <c r="M1328" s="14">
        <v>0.38</v>
      </c>
      <c r="N1328" s="10" t="s">
        <v>243</v>
      </c>
      <c r="O1328" s="10" t="s">
        <v>60</v>
      </c>
      <c r="P1328" s="12">
        <v>11.5</v>
      </c>
      <c r="Q1328" s="12">
        <v>11.5</v>
      </c>
      <c r="R1328" s="12">
        <v>11.5</v>
      </c>
    </row>
    <row r="1329" spans="1:18" x14ac:dyDescent="0.25">
      <c r="A1329" s="10">
        <v>2028048850</v>
      </c>
      <c r="B1329" s="10" t="s">
        <v>2557</v>
      </c>
      <c r="C1329" s="10" t="s">
        <v>76</v>
      </c>
      <c r="D1329" s="10" t="s">
        <v>956</v>
      </c>
      <c r="E1329" s="10">
        <v>18781057</v>
      </c>
      <c r="F1329" s="10" t="s">
        <v>2411</v>
      </c>
      <c r="G1329" s="11">
        <v>45748</v>
      </c>
      <c r="H1329" s="11">
        <v>45962</v>
      </c>
      <c r="I1329" s="15">
        <v>7</v>
      </c>
      <c r="J1329" s="10" t="s">
        <v>4041</v>
      </c>
      <c r="K1329" s="12">
        <v>37.83</v>
      </c>
      <c r="L1329" s="10" t="s">
        <v>57</v>
      </c>
      <c r="M1329" s="14">
        <v>0.38</v>
      </c>
      <c r="N1329" s="10" t="s">
        <v>243</v>
      </c>
      <c r="O1329" s="10" t="s">
        <v>60</v>
      </c>
      <c r="P1329" s="12">
        <v>14.38</v>
      </c>
      <c r="Q1329" s="12">
        <v>14.38</v>
      </c>
      <c r="R1329" s="12">
        <v>14.38</v>
      </c>
    </row>
    <row r="1330" spans="1:18" x14ac:dyDescent="0.25">
      <c r="A1330" s="10">
        <v>2028142310</v>
      </c>
      <c r="B1330" s="10" t="s">
        <v>3468</v>
      </c>
      <c r="C1330" s="10" t="s">
        <v>51</v>
      </c>
      <c r="D1330" s="10" t="s">
        <v>956</v>
      </c>
      <c r="E1330" s="10">
        <v>18781057</v>
      </c>
      <c r="F1330" s="10" t="s">
        <v>2411</v>
      </c>
      <c r="G1330" s="11">
        <v>45748</v>
      </c>
      <c r="H1330" s="11">
        <v>45962</v>
      </c>
      <c r="I1330" s="15">
        <v>7</v>
      </c>
      <c r="J1330" s="10" t="s">
        <v>4041</v>
      </c>
      <c r="K1330" s="12">
        <v>43.5</v>
      </c>
      <c r="L1330" s="10" t="s">
        <v>57</v>
      </c>
      <c r="M1330" s="14">
        <v>0.38</v>
      </c>
      <c r="N1330" s="10" t="s">
        <v>243</v>
      </c>
      <c r="O1330" s="10" t="s">
        <v>60</v>
      </c>
      <c r="P1330" s="12">
        <v>16.53</v>
      </c>
      <c r="Q1330" s="12">
        <v>16.53</v>
      </c>
      <c r="R1330" s="12">
        <v>16.53</v>
      </c>
    </row>
    <row r="1331" spans="1:18" x14ac:dyDescent="0.25">
      <c r="A1331" s="10">
        <v>2027667427</v>
      </c>
      <c r="B1331" s="10" t="s">
        <v>3465</v>
      </c>
      <c r="C1331" s="10" t="s">
        <v>51</v>
      </c>
      <c r="D1331" s="10" t="s">
        <v>956</v>
      </c>
      <c r="E1331" s="10">
        <v>17425766</v>
      </c>
      <c r="F1331" s="10" t="s">
        <v>2414</v>
      </c>
      <c r="G1331" s="11">
        <v>45748</v>
      </c>
      <c r="H1331" s="11">
        <v>45962</v>
      </c>
      <c r="I1331" s="15">
        <v>7</v>
      </c>
      <c r="J1331" s="10" t="s">
        <v>4041</v>
      </c>
      <c r="K1331" s="12">
        <v>46.13</v>
      </c>
      <c r="L1331" s="10" t="s">
        <v>57</v>
      </c>
      <c r="M1331" s="14">
        <v>0.38</v>
      </c>
      <c r="N1331" s="10" t="s">
        <v>243</v>
      </c>
      <c r="O1331" s="10" t="s">
        <v>60</v>
      </c>
      <c r="P1331" s="12">
        <v>17.53</v>
      </c>
      <c r="Q1331" s="12">
        <v>17.53</v>
      </c>
      <c r="R1331" s="12">
        <v>17.53</v>
      </c>
    </row>
    <row r="1332" spans="1:18" x14ac:dyDescent="0.25">
      <c r="A1332" s="10">
        <v>2028098327</v>
      </c>
      <c r="B1332" s="10" t="s">
        <v>3467</v>
      </c>
      <c r="C1332" s="10" t="s">
        <v>51</v>
      </c>
      <c r="D1332" s="10" t="s">
        <v>956</v>
      </c>
      <c r="E1332" s="10">
        <v>17425766</v>
      </c>
      <c r="F1332" s="10" t="s">
        <v>2414</v>
      </c>
      <c r="G1332" s="11">
        <v>45748</v>
      </c>
      <c r="H1332" s="11">
        <v>45962</v>
      </c>
      <c r="I1332" s="15">
        <v>7</v>
      </c>
      <c r="J1332" s="10" t="s">
        <v>4041</v>
      </c>
      <c r="K1332" s="12">
        <v>47.17</v>
      </c>
      <c r="L1332" s="10" t="s">
        <v>57</v>
      </c>
      <c r="M1332" s="14">
        <v>0.38</v>
      </c>
      <c r="N1332" s="10" t="s">
        <v>243</v>
      </c>
      <c r="O1332" s="10" t="s">
        <v>60</v>
      </c>
      <c r="P1332" s="12">
        <v>17.920000000000002</v>
      </c>
      <c r="Q1332" s="12">
        <v>17.920000000000002</v>
      </c>
      <c r="R1332" s="12">
        <v>17.920000000000002</v>
      </c>
    </row>
    <row r="1333" spans="1:18" x14ac:dyDescent="0.25">
      <c r="A1333" s="10">
        <v>2028215885</v>
      </c>
      <c r="B1333" s="10" t="s">
        <v>2559</v>
      </c>
      <c r="C1333" s="10" t="s">
        <v>51</v>
      </c>
      <c r="D1333" s="10" t="s">
        <v>956</v>
      </c>
      <c r="E1333" s="10">
        <v>18781057</v>
      </c>
      <c r="F1333" s="10" t="s">
        <v>2411</v>
      </c>
      <c r="G1333" s="11">
        <v>45751</v>
      </c>
      <c r="H1333" s="11">
        <v>45965</v>
      </c>
      <c r="I1333" s="15">
        <v>7</v>
      </c>
      <c r="J1333" s="10" t="s">
        <v>4041</v>
      </c>
      <c r="K1333" s="12">
        <v>55.16</v>
      </c>
      <c r="L1333" s="10" t="s">
        <v>57</v>
      </c>
      <c r="M1333" s="14">
        <v>0.38</v>
      </c>
      <c r="N1333" s="10" t="s">
        <v>243</v>
      </c>
      <c r="O1333" s="10" t="s">
        <v>60</v>
      </c>
      <c r="P1333" s="12">
        <v>20.96</v>
      </c>
      <c r="Q1333" s="12">
        <v>20.96</v>
      </c>
      <c r="R1333" s="12">
        <v>20.96</v>
      </c>
    </row>
    <row r="1334" spans="1:18" x14ac:dyDescent="0.25">
      <c r="A1334" s="10">
        <v>2027762074</v>
      </c>
      <c r="B1334" s="10" t="s">
        <v>2554</v>
      </c>
      <c r="C1334" s="10" t="s">
        <v>51</v>
      </c>
      <c r="D1334" s="10" t="s">
        <v>956</v>
      </c>
      <c r="E1334" s="10">
        <v>18781057</v>
      </c>
      <c r="F1334" s="10" t="s">
        <v>2411</v>
      </c>
      <c r="G1334" s="11">
        <v>45748</v>
      </c>
      <c r="H1334" s="11">
        <v>45962</v>
      </c>
      <c r="I1334" s="15">
        <v>7</v>
      </c>
      <c r="J1334" s="10" t="s">
        <v>4041</v>
      </c>
      <c r="K1334" s="12">
        <v>63.67</v>
      </c>
      <c r="L1334" s="10" t="s">
        <v>57</v>
      </c>
      <c r="M1334" s="14">
        <v>0.38</v>
      </c>
      <c r="N1334" s="10" t="s">
        <v>243</v>
      </c>
      <c r="O1334" s="10" t="s">
        <v>60</v>
      </c>
      <c r="P1334" s="12">
        <v>24.19</v>
      </c>
      <c r="Q1334" s="12">
        <v>24.19</v>
      </c>
      <c r="R1334" s="12">
        <v>24.19</v>
      </c>
    </row>
    <row r="1335" spans="1:18" x14ac:dyDescent="0.25">
      <c r="A1335" s="10">
        <v>2027745346</v>
      </c>
      <c r="B1335" s="10" t="s">
        <v>2553</v>
      </c>
      <c r="C1335" s="10" t="s">
        <v>114</v>
      </c>
      <c r="D1335" s="10" t="s">
        <v>53</v>
      </c>
      <c r="E1335" s="10">
        <v>8977234</v>
      </c>
      <c r="F1335" s="10" t="s">
        <v>2395</v>
      </c>
      <c r="G1335" s="11">
        <v>45748</v>
      </c>
      <c r="H1335" s="11">
        <v>45962</v>
      </c>
      <c r="I1335" s="15">
        <v>7</v>
      </c>
      <c r="J1335" s="10" t="s">
        <v>4041</v>
      </c>
      <c r="K1335" s="12">
        <v>90.95</v>
      </c>
      <c r="L1335" s="10" t="s">
        <v>57</v>
      </c>
      <c r="M1335" s="14">
        <v>0.6</v>
      </c>
      <c r="N1335" s="10" t="s">
        <v>243</v>
      </c>
      <c r="O1335" s="10" t="s">
        <v>60</v>
      </c>
      <c r="P1335" s="12">
        <v>54.57</v>
      </c>
      <c r="Q1335" s="12">
        <v>54.57</v>
      </c>
      <c r="R1335" s="12">
        <v>54.57</v>
      </c>
    </row>
    <row r="1336" spans="1:18" x14ac:dyDescent="0.25">
      <c r="A1336" s="10">
        <v>2028028178</v>
      </c>
      <c r="B1336" s="10" t="s">
        <v>2556</v>
      </c>
      <c r="C1336" s="10" t="s">
        <v>51</v>
      </c>
      <c r="D1336" s="10" t="s">
        <v>64</v>
      </c>
      <c r="E1336" s="10">
        <v>5442438</v>
      </c>
      <c r="F1336" s="10" t="s">
        <v>4003</v>
      </c>
      <c r="G1336" s="11">
        <v>45748</v>
      </c>
      <c r="H1336" s="11">
        <v>45962</v>
      </c>
      <c r="I1336" s="15">
        <v>7</v>
      </c>
      <c r="J1336" s="10" t="s">
        <v>4041</v>
      </c>
      <c r="K1336" s="12">
        <v>36.159999999999997</v>
      </c>
      <c r="L1336" s="10" t="s">
        <v>57</v>
      </c>
      <c r="M1336" s="14">
        <v>0.6</v>
      </c>
      <c r="N1336" s="10" t="s">
        <v>243</v>
      </c>
      <c r="O1336" s="10" t="s">
        <v>60</v>
      </c>
      <c r="P1336" s="12">
        <v>21.7</v>
      </c>
      <c r="Q1336" s="12">
        <v>21.7</v>
      </c>
      <c r="R1336" s="12">
        <v>21.7</v>
      </c>
    </row>
    <row r="1337" spans="1:18" x14ac:dyDescent="0.25">
      <c r="A1337" s="10">
        <v>2028215887</v>
      </c>
      <c r="B1337" s="10" t="s">
        <v>2559</v>
      </c>
      <c r="C1337" s="10" t="s">
        <v>51</v>
      </c>
      <c r="D1337" s="10" t="s">
        <v>64</v>
      </c>
      <c r="E1337" s="10">
        <v>18781057</v>
      </c>
      <c r="F1337" s="10" t="s">
        <v>2411</v>
      </c>
      <c r="G1337" s="11">
        <v>45751</v>
      </c>
      <c r="H1337" s="11">
        <v>45965</v>
      </c>
      <c r="I1337" s="15">
        <v>7</v>
      </c>
      <c r="J1337" s="10" t="s">
        <v>4041</v>
      </c>
      <c r="K1337" s="12">
        <v>40.159999999999997</v>
      </c>
      <c r="L1337" s="10" t="s">
        <v>57</v>
      </c>
      <c r="M1337" s="14">
        <v>0.6</v>
      </c>
      <c r="N1337" s="10" t="s">
        <v>243</v>
      </c>
      <c r="O1337" s="10" t="s">
        <v>60</v>
      </c>
      <c r="P1337" s="12">
        <v>24.1</v>
      </c>
      <c r="Q1337" s="12">
        <v>24.1</v>
      </c>
      <c r="R1337" s="12">
        <v>24.1</v>
      </c>
    </row>
    <row r="1338" spans="1:18" x14ac:dyDescent="0.25">
      <c r="A1338" s="10">
        <v>2027665174</v>
      </c>
      <c r="B1338" s="10" t="s">
        <v>2551</v>
      </c>
      <c r="C1338" s="10" t="s">
        <v>125</v>
      </c>
      <c r="D1338" s="10" t="s">
        <v>64</v>
      </c>
      <c r="E1338" s="10">
        <v>18781057</v>
      </c>
      <c r="F1338" s="10" t="s">
        <v>2411</v>
      </c>
      <c r="G1338" s="11">
        <v>45748</v>
      </c>
      <c r="H1338" s="11">
        <v>45962</v>
      </c>
      <c r="I1338" s="15">
        <v>7</v>
      </c>
      <c r="J1338" s="10" t="s">
        <v>4041</v>
      </c>
      <c r="K1338" s="12">
        <v>46.45</v>
      </c>
      <c r="L1338" s="10" t="s">
        <v>57</v>
      </c>
      <c r="M1338" s="14">
        <v>0.6</v>
      </c>
      <c r="N1338" s="10" t="s">
        <v>243</v>
      </c>
      <c r="O1338" s="10" t="s">
        <v>60</v>
      </c>
      <c r="P1338" s="12">
        <v>27.87</v>
      </c>
      <c r="Q1338" s="12">
        <v>27.87</v>
      </c>
      <c r="R1338" s="12">
        <v>27.87</v>
      </c>
    </row>
    <row r="1339" spans="1:18" x14ac:dyDescent="0.25">
      <c r="A1339" s="10">
        <v>2028048849</v>
      </c>
      <c r="B1339" s="10" t="s">
        <v>2557</v>
      </c>
      <c r="C1339" s="10" t="s">
        <v>76</v>
      </c>
      <c r="D1339" s="10" t="s">
        <v>64</v>
      </c>
      <c r="E1339" s="10">
        <v>18781057</v>
      </c>
      <c r="F1339" s="10" t="s">
        <v>2411</v>
      </c>
      <c r="G1339" s="11">
        <v>45748</v>
      </c>
      <c r="H1339" s="11">
        <v>45962</v>
      </c>
      <c r="I1339" s="15">
        <v>7</v>
      </c>
      <c r="J1339" s="10" t="s">
        <v>4041</v>
      </c>
      <c r="K1339" s="12">
        <v>46.45</v>
      </c>
      <c r="L1339" s="10" t="s">
        <v>57</v>
      </c>
      <c r="M1339" s="14">
        <v>0.6</v>
      </c>
      <c r="N1339" s="10" t="s">
        <v>243</v>
      </c>
      <c r="O1339" s="10" t="s">
        <v>60</v>
      </c>
      <c r="P1339" s="12">
        <v>27.87</v>
      </c>
      <c r="Q1339" s="12">
        <v>27.87</v>
      </c>
      <c r="R1339" s="12">
        <v>27.87</v>
      </c>
    </row>
    <row r="1340" spans="1:18" x14ac:dyDescent="0.25">
      <c r="A1340" s="10">
        <v>2027762075</v>
      </c>
      <c r="B1340" s="10" t="s">
        <v>2554</v>
      </c>
      <c r="C1340" s="10" t="s">
        <v>51</v>
      </c>
      <c r="D1340" s="10" t="s">
        <v>64</v>
      </c>
      <c r="E1340" s="10">
        <v>18781057</v>
      </c>
      <c r="F1340" s="10" t="s">
        <v>2411</v>
      </c>
      <c r="G1340" s="11">
        <v>45748</v>
      </c>
      <c r="H1340" s="11">
        <v>45962</v>
      </c>
      <c r="I1340" s="15">
        <v>7</v>
      </c>
      <c r="J1340" s="10" t="s">
        <v>4041</v>
      </c>
      <c r="K1340" s="12">
        <v>62.54</v>
      </c>
      <c r="L1340" s="10" t="s">
        <v>57</v>
      </c>
      <c r="M1340" s="14">
        <v>0.6</v>
      </c>
      <c r="N1340" s="10" t="s">
        <v>243</v>
      </c>
      <c r="O1340" s="10" t="s">
        <v>60</v>
      </c>
      <c r="P1340" s="12">
        <v>37.520000000000003</v>
      </c>
      <c r="Q1340" s="12">
        <v>37.520000000000003</v>
      </c>
      <c r="R1340" s="12">
        <v>37.520000000000003</v>
      </c>
    </row>
    <row r="1341" spans="1:18" x14ac:dyDescent="0.25">
      <c r="A1341" s="10">
        <v>2028015540</v>
      </c>
      <c r="B1341" s="10" t="s">
        <v>2555</v>
      </c>
      <c r="C1341" s="10" t="s">
        <v>51</v>
      </c>
      <c r="D1341" s="10" t="s">
        <v>64</v>
      </c>
      <c r="E1341" s="10">
        <v>15278437</v>
      </c>
      <c r="F1341" s="10" t="s">
        <v>3995</v>
      </c>
      <c r="G1341" s="11">
        <v>45748</v>
      </c>
      <c r="H1341" s="11">
        <v>45962</v>
      </c>
      <c r="I1341" s="15">
        <v>7</v>
      </c>
      <c r="J1341" s="10" t="s">
        <v>4041</v>
      </c>
      <c r="K1341" s="12">
        <v>92.55</v>
      </c>
      <c r="L1341" s="10" t="s">
        <v>57</v>
      </c>
      <c r="M1341" s="14">
        <v>0.6</v>
      </c>
      <c r="N1341" s="10" t="s">
        <v>243</v>
      </c>
      <c r="O1341" s="10" t="s">
        <v>60</v>
      </c>
      <c r="P1341" s="12">
        <v>55.53</v>
      </c>
      <c r="Q1341" s="12">
        <v>55.53</v>
      </c>
      <c r="R1341" s="12">
        <v>55.53</v>
      </c>
    </row>
    <row r="1342" spans="1:18" x14ac:dyDescent="0.25">
      <c r="A1342" s="10">
        <v>2027177931</v>
      </c>
      <c r="B1342" s="10" t="s">
        <v>3954</v>
      </c>
      <c r="C1342" s="10" t="s">
        <v>252</v>
      </c>
      <c r="D1342" s="10" t="s">
        <v>693</v>
      </c>
      <c r="E1342" s="10">
        <v>8977234</v>
      </c>
      <c r="F1342" s="10" t="s">
        <v>2395</v>
      </c>
      <c r="G1342" s="11">
        <v>45717</v>
      </c>
      <c r="H1342" s="11">
        <v>45962</v>
      </c>
      <c r="I1342" s="15">
        <v>8</v>
      </c>
      <c r="J1342" s="10" t="s">
        <v>4041</v>
      </c>
      <c r="K1342" s="12">
        <v>21.44</v>
      </c>
      <c r="L1342" s="10" t="s">
        <v>57</v>
      </c>
      <c r="M1342" s="14">
        <v>0.7</v>
      </c>
      <c r="N1342" s="10" t="s">
        <v>243</v>
      </c>
      <c r="O1342" s="10" t="s">
        <v>60</v>
      </c>
      <c r="P1342" s="12">
        <v>15.01</v>
      </c>
      <c r="Q1342" s="12">
        <v>15.01</v>
      </c>
      <c r="R1342" s="12">
        <v>15.01</v>
      </c>
    </row>
    <row r="1343" spans="1:18" x14ac:dyDescent="0.25">
      <c r="A1343" s="10">
        <v>2027501753</v>
      </c>
      <c r="B1343" s="10" t="s">
        <v>2755</v>
      </c>
      <c r="C1343" s="10" t="s">
        <v>495</v>
      </c>
      <c r="D1343" s="10" t="s">
        <v>693</v>
      </c>
      <c r="E1343" s="10">
        <v>9079571</v>
      </c>
      <c r="F1343" s="10" t="s">
        <v>3996</v>
      </c>
      <c r="G1343" s="11">
        <v>45718</v>
      </c>
      <c r="H1343" s="11">
        <v>45963</v>
      </c>
      <c r="I1343" s="15">
        <v>8</v>
      </c>
      <c r="J1343" s="10" t="s">
        <v>4041</v>
      </c>
      <c r="K1343" s="12">
        <v>24.61</v>
      </c>
      <c r="L1343" s="10" t="s">
        <v>57</v>
      </c>
      <c r="M1343" s="14">
        <v>0.7</v>
      </c>
      <c r="N1343" s="10" t="s">
        <v>243</v>
      </c>
      <c r="O1343" s="10" t="s">
        <v>60</v>
      </c>
      <c r="P1343" s="12">
        <v>17.23</v>
      </c>
      <c r="Q1343" s="12">
        <v>17.23</v>
      </c>
      <c r="R1343" s="12">
        <v>17.23</v>
      </c>
    </row>
    <row r="1344" spans="1:18" x14ac:dyDescent="0.25">
      <c r="A1344" s="10">
        <v>2026543906</v>
      </c>
      <c r="B1344" s="10" t="s">
        <v>3334</v>
      </c>
      <c r="C1344" s="10" t="s">
        <v>228</v>
      </c>
      <c r="D1344" s="10" t="s">
        <v>693</v>
      </c>
      <c r="E1344" s="10">
        <v>8977234</v>
      </c>
      <c r="F1344" s="10" t="s">
        <v>2395</v>
      </c>
      <c r="G1344" s="11">
        <v>45717</v>
      </c>
      <c r="H1344" s="11">
        <v>45962</v>
      </c>
      <c r="I1344" s="15">
        <v>8</v>
      </c>
      <c r="J1344" s="10" t="s">
        <v>4041</v>
      </c>
      <c r="K1344" s="12">
        <v>25.73</v>
      </c>
      <c r="L1344" s="10" t="s">
        <v>57</v>
      </c>
      <c r="M1344" s="14">
        <v>0.7</v>
      </c>
      <c r="N1344" s="10" t="s">
        <v>243</v>
      </c>
      <c r="O1344" s="10" t="s">
        <v>60</v>
      </c>
      <c r="P1344" s="12">
        <v>18.010000000000002</v>
      </c>
      <c r="Q1344" s="12">
        <v>18.010000000000002</v>
      </c>
      <c r="R1344" s="12">
        <v>18.010000000000002</v>
      </c>
    </row>
    <row r="1345" spans="1:18" x14ac:dyDescent="0.25">
      <c r="A1345" s="10">
        <v>2026988841</v>
      </c>
      <c r="B1345" s="10" t="s">
        <v>3627</v>
      </c>
      <c r="C1345" s="10" t="s">
        <v>151</v>
      </c>
      <c r="D1345" s="10" t="s">
        <v>693</v>
      </c>
      <c r="E1345" s="10">
        <v>8977234</v>
      </c>
      <c r="F1345" s="10" t="s">
        <v>2395</v>
      </c>
      <c r="G1345" s="11">
        <v>45717</v>
      </c>
      <c r="H1345" s="11">
        <v>45962</v>
      </c>
      <c r="I1345" s="15">
        <v>8</v>
      </c>
      <c r="J1345" s="10" t="s">
        <v>4041</v>
      </c>
      <c r="K1345" s="12">
        <v>25.73</v>
      </c>
      <c r="L1345" s="10" t="s">
        <v>57</v>
      </c>
      <c r="M1345" s="14">
        <v>0.7</v>
      </c>
      <c r="N1345" s="10" t="s">
        <v>243</v>
      </c>
      <c r="O1345" s="10" t="s">
        <v>60</v>
      </c>
      <c r="P1345" s="12">
        <v>18.010000000000002</v>
      </c>
      <c r="Q1345" s="12">
        <v>18.010000000000002</v>
      </c>
      <c r="R1345" s="12">
        <v>18.010000000000002</v>
      </c>
    </row>
    <row r="1346" spans="1:18" x14ac:dyDescent="0.25">
      <c r="A1346" s="10">
        <v>2027112380</v>
      </c>
      <c r="B1346" s="10" t="s">
        <v>3953</v>
      </c>
      <c r="C1346" s="10" t="s">
        <v>278</v>
      </c>
      <c r="D1346" s="10" t="s">
        <v>693</v>
      </c>
      <c r="E1346" s="10">
        <v>8977234</v>
      </c>
      <c r="F1346" s="10" t="s">
        <v>2395</v>
      </c>
      <c r="G1346" s="11">
        <v>45717</v>
      </c>
      <c r="H1346" s="11">
        <v>45962</v>
      </c>
      <c r="I1346" s="15">
        <v>8</v>
      </c>
      <c r="J1346" s="10" t="s">
        <v>4041</v>
      </c>
      <c r="K1346" s="12">
        <v>25.73</v>
      </c>
      <c r="L1346" s="10" t="s">
        <v>57</v>
      </c>
      <c r="M1346" s="14">
        <v>0.7</v>
      </c>
      <c r="N1346" s="10" t="s">
        <v>243</v>
      </c>
      <c r="O1346" s="10" t="s">
        <v>60</v>
      </c>
      <c r="P1346" s="12">
        <v>18.010000000000002</v>
      </c>
      <c r="Q1346" s="12">
        <v>18.010000000000002</v>
      </c>
      <c r="R1346" s="12">
        <v>18.010000000000002</v>
      </c>
    </row>
    <row r="1347" spans="1:18" x14ac:dyDescent="0.25">
      <c r="A1347" s="10">
        <v>2027201405</v>
      </c>
      <c r="B1347" s="10" t="s">
        <v>3955</v>
      </c>
      <c r="C1347" s="10" t="s">
        <v>427</v>
      </c>
      <c r="D1347" s="10" t="s">
        <v>693</v>
      </c>
      <c r="E1347" s="10">
        <v>8977234</v>
      </c>
      <c r="F1347" s="10" t="s">
        <v>2395</v>
      </c>
      <c r="G1347" s="11">
        <v>45717</v>
      </c>
      <c r="H1347" s="11">
        <v>45962</v>
      </c>
      <c r="I1347" s="15">
        <v>8</v>
      </c>
      <c r="J1347" s="10" t="s">
        <v>4041</v>
      </c>
      <c r="K1347" s="12">
        <v>25.73</v>
      </c>
      <c r="L1347" s="10" t="s">
        <v>57</v>
      </c>
      <c r="M1347" s="14">
        <v>0.7</v>
      </c>
      <c r="N1347" s="10" t="s">
        <v>243</v>
      </c>
      <c r="O1347" s="10" t="s">
        <v>60</v>
      </c>
      <c r="P1347" s="12">
        <v>18.010000000000002</v>
      </c>
      <c r="Q1347" s="12">
        <v>18.010000000000002</v>
      </c>
      <c r="R1347" s="12">
        <v>18.010000000000002</v>
      </c>
    </row>
    <row r="1348" spans="1:18" x14ac:dyDescent="0.25">
      <c r="A1348" s="10">
        <v>2026848317</v>
      </c>
      <c r="B1348" s="10" t="s">
        <v>3941</v>
      </c>
      <c r="C1348" s="10" t="s">
        <v>228</v>
      </c>
      <c r="D1348" s="10" t="s">
        <v>693</v>
      </c>
      <c r="E1348" s="10">
        <v>8977234</v>
      </c>
      <c r="F1348" s="10" t="s">
        <v>2395</v>
      </c>
      <c r="G1348" s="11">
        <v>45717</v>
      </c>
      <c r="H1348" s="11">
        <v>45962</v>
      </c>
      <c r="I1348" s="15">
        <v>8</v>
      </c>
      <c r="J1348" s="10" t="s">
        <v>4041</v>
      </c>
      <c r="K1348" s="12">
        <v>51.46</v>
      </c>
      <c r="L1348" s="10" t="s">
        <v>57</v>
      </c>
      <c r="M1348" s="14">
        <v>0.7</v>
      </c>
      <c r="N1348" s="10" t="s">
        <v>243</v>
      </c>
      <c r="O1348" s="10" t="s">
        <v>60</v>
      </c>
      <c r="P1348" s="12">
        <v>36.020000000000003</v>
      </c>
      <c r="Q1348" s="12">
        <v>36.020000000000003</v>
      </c>
      <c r="R1348" s="12">
        <v>36.020000000000003</v>
      </c>
    </row>
    <row r="1349" spans="1:18" x14ac:dyDescent="0.25">
      <c r="A1349" s="10">
        <v>2027444601</v>
      </c>
      <c r="B1349" s="10" t="s">
        <v>2750</v>
      </c>
      <c r="C1349" s="10" t="s">
        <v>398</v>
      </c>
      <c r="D1349" s="10" t="s">
        <v>4047</v>
      </c>
      <c r="E1349" s="10">
        <v>16865615</v>
      </c>
      <c r="F1349" s="10" t="s">
        <v>2397</v>
      </c>
      <c r="G1349" s="11">
        <v>45717</v>
      </c>
      <c r="H1349" s="11">
        <v>45962</v>
      </c>
      <c r="I1349" s="15">
        <v>8</v>
      </c>
      <c r="J1349" s="10" t="s">
        <v>4041</v>
      </c>
      <c r="K1349" s="12">
        <v>9.1</v>
      </c>
      <c r="L1349" s="10" t="s">
        <v>57</v>
      </c>
      <c r="M1349" s="14">
        <v>0.7</v>
      </c>
      <c r="N1349" s="10" t="s">
        <v>243</v>
      </c>
      <c r="O1349" s="10" t="s">
        <v>60</v>
      </c>
      <c r="P1349" s="12">
        <v>6.37</v>
      </c>
      <c r="Q1349" s="12">
        <v>6.37</v>
      </c>
      <c r="R1349" s="12">
        <v>6.37</v>
      </c>
    </row>
    <row r="1350" spans="1:18" x14ac:dyDescent="0.25">
      <c r="A1350" s="10">
        <v>2027054936</v>
      </c>
      <c r="B1350" s="10" t="s">
        <v>3459</v>
      </c>
      <c r="C1350" s="10" t="s">
        <v>398</v>
      </c>
      <c r="D1350" s="10" t="s">
        <v>4047</v>
      </c>
      <c r="E1350" s="10">
        <v>16865615</v>
      </c>
      <c r="F1350" s="10" t="s">
        <v>2397</v>
      </c>
      <c r="G1350" s="11">
        <v>45717</v>
      </c>
      <c r="H1350" s="11">
        <v>45962</v>
      </c>
      <c r="I1350" s="15">
        <v>8</v>
      </c>
      <c r="J1350" s="10" t="s">
        <v>4041</v>
      </c>
      <c r="K1350" s="12">
        <v>9.6999999999999993</v>
      </c>
      <c r="L1350" s="10" t="s">
        <v>57</v>
      </c>
      <c r="M1350" s="14">
        <v>0.7</v>
      </c>
      <c r="N1350" s="10" t="s">
        <v>243</v>
      </c>
      <c r="O1350" s="10" t="s">
        <v>60</v>
      </c>
      <c r="P1350" s="12">
        <v>6.79</v>
      </c>
      <c r="Q1350" s="12">
        <v>6.79</v>
      </c>
      <c r="R1350" s="12">
        <v>6.79</v>
      </c>
    </row>
    <row r="1351" spans="1:18" x14ac:dyDescent="0.25">
      <c r="A1351" s="10">
        <v>2027111899</v>
      </c>
      <c r="B1351" s="10" t="s">
        <v>3461</v>
      </c>
      <c r="C1351" s="10" t="s">
        <v>398</v>
      </c>
      <c r="D1351" s="10" t="s">
        <v>4047</v>
      </c>
      <c r="E1351" s="10">
        <v>16865615</v>
      </c>
      <c r="F1351" s="10" t="s">
        <v>2397</v>
      </c>
      <c r="G1351" s="11">
        <v>45717</v>
      </c>
      <c r="H1351" s="11">
        <v>45962</v>
      </c>
      <c r="I1351" s="15">
        <v>8</v>
      </c>
      <c r="J1351" s="10" t="s">
        <v>4041</v>
      </c>
      <c r="K1351" s="12">
        <v>9.6999999999999993</v>
      </c>
      <c r="L1351" s="10" t="s">
        <v>57</v>
      </c>
      <c r="M1351" s="14">
        <v>0.7</v>
      </c>
      <c r="N1351" s="10" t="s">
        <v>243</v>
      </c>
      <c r="O1351" s="10" t="s">
        <v>60</v>
      </c>
      <c r="P1351" s="12">
        <v>6.79</v>
      </c>
      <c r="Q1351" s="12">
        <v>6.79</v>
      </c>
      <c r="R1351" s="12">
        <v>6.79</v>
      </c>
    </row>
    <row r="1352" spans="1:18" x14ac:dyDescent="0.25">
      <c r="A1352" s="10">
        <v>2027476841</v>
      </c>
      <c r="B1352" s="10" t="s">
        <v>2754</v>
      </c>
      <c r="C1352" s="10" t="s">
        <v>278</v>
      </c>
      <c r="D1352" s="10" t="s">
        <v>4047</v>
      </c>
      <c r="E1352" s="10">
        <v>8977234</v>
      </c>
      <c r="F1352" s="10" t="s">
        <v>2395</v>
      </c>
      <c r="G1352" s="11">
        <v>45717</v>
      </c>
      <c r="H1352" s="11">
        <v>45962</v>
      </c>
      <c r="I1352" s="15">
        <v>8</v>
      </c>
      <c r="J1352" s="10" t="s">
        <v>4041</v>
      </c>
      <c r="K1352" s="12">
        <v>10.82</v>
      </c>
      <c r="L1352" s="10" t="s">
        <v>57</v>
      </c>
      <c r="M1352" s="14">
        <v>0.7</v>
      </c>
      <c r="N1352" s="10" t="s">
        <v>243</v>
      </c>
      <c r="O1352" s="10" t="s">
        <v>60</v>
      </c>
      <c r="P1352" s="12">
        <v>7.57</v>
      </c>
      <c r="Q1352" s="12">
        <v>7.57</v>
      </c>
      <c r="R1352" s="12">
        <v>7.57</v>
      </c>
    </row>
    <row r="1353" spans="1:18" x14ac:dyDescent="0.25">
      <c r="A1353" s="10">
        <v>2026988840</v>
      </c>
      <c r="B1353" s="10" t="s">
        <v>3627</v>
      </c>
      <c r="C1353" s="10" t="s">
        <v>151</v>
      </c>
      <c r="D1353" s="10" t="s">
        <v>4047</v>
      </c>
      <c r="E1353" s="10">
        <v>8977234</v>
      </c>
      <c r="F1353" s="10" t="s">
        <v>2395</v>
      </c>
      <c r="G1353" s="11">
        <v>45717</v>
      </c>
      <c r="H1353" s="11">
        <v>45962</v>
      </c>
      <c r="I1353" s="15">
        <v>8</v>
      </c>
      <c r="J1353" s="10" t="s">
        <v>4041</v>
      </c>
      <c r="K1353" s="12">
        <v>15.29</v>
      </c>
      <c r="L1353" s="10" t="s">
        <v>57</v>
      </c>
      <c r="M1353" s="14">
        <v>0.7</v>
      </c>
      <c r="N1353" s="10" t="s">
        <v>243</v>
      </c>
      <c r="O1353" s="10" t="s">
        <v>60</v>
      </c>
      <c r="P1353" s="12">
        <v>10.7</v>
      </c>
      <c r="Q1353" s="12">
        <v>10.7</v>
      </c>
      <c r="R1353" s="12">
        <v>10.7</v>
      </c>
    </row>
    <row r="1354" spans="1:18" x14ac:dyDescent="0.25">
      <c r="A1354" s="10">
        <v>2026930456</v>
      </c>
      <c r="B1354" s="10" t="s">
        <v>2601</v>
      </c>
      <c r="C1354" s="10" t="s">
        <v>228</v>
      </c>
      <c r="D1354" s="10" t="s">
        <v>4047</v>
      </c>
      <c r="E1354" s="10">
        <v>7470776</v>
      </c>
      <c r="F1354" s="10" t="s">
        <v>2415</v>
      </c>
      <c r="G1354" s="11">
        <v>45717</v>
      </c>
      <c r="H1354" s="11">
        <v>45962</v>
      </c>
      <c r="I1354" s="15">
        <v>8</v>
      </c>
      <c r="J1354" s="10" t="s">
        <v>4041</v>
      </c>
      <c r="K1354" s="12">
        <v>15.75</v>
      </c>
      <c r="L1354" s="10" t="s">
        <v>57</v>
      </c>
      <c r="M1354" s="14">
        <v>0.7</v>
      </c>
      <c r="N1354" s="10" t="s">
        <v>243</v>
      </c>
      <c r="O1354" s="10" t="s">
        <v>60</v>
      </c>
      <c r="P1354" s="12">
        <v>11.02</v>
      </c>
      <c r="Q1354" s="12">
        <v>11.02</v>
      </c>
      <c r="R1354" s="12">
        <v>11.02</v>
      </c>
    </row>
    <row r="1355" spans="1:18" x14ac:dyDescent="0.25">
      <c r="A1355" s="10">
        <v>2027420098</v>
      </c>
      <c r="B1355" s="10" t="s">
        <v>2747</v>
      </c>
      <c r="C1355" s="10" t="s">
        <v>228</v>
      </c>
      <c r="D1355" s="10" t="s">
        <v>4047</v>
      </c>
      <c r="E1355" s="10">
        <v>20999157</v>
      </c>
      <c r="F1355" s="10" t="s">
        <v>4016</v>
      </c>
      <c r="G1355" s="11">
        <v>45717</v>
      </c>
      <c r="H1355" s="11">
        <v>45962</v>
      </c>
      <c r="I1355" s="15">
        <v>8</v>
      </c>
      <c r="J1355" s="10" t="s">
        <v>4041</v>
      </c>
      <c r="K1355" s="12">
        <v>19</v>
      </c>
      <c r="L1355" s="10" t="s">
        <v>57</v>
      </c>
      <c r="M1355" s="14">
        <v>0.7</v>
      </c>
      <c r="N1355" s="10" t="s">
        <v>243</v>
      </c>
      <c r="O1355" s="10" t="s">
        <v>60</v>
      </c>
      <c r="P1355" s="12">
        <v>13.3</v>
      </c>
      <c r="Q1355" s="12">
        <v>13.3</v>
      </c>
      <c r="R1355" s="12">
        <v>13.3</v>
      </c>
    </row>
    <row r="1356" spans="1:18" x14ac:dyDescent="0.25">
      <c r="A1356" s="10">
        <v>2027399202</v>
      </c>
      <c r="B1356" s="10" t="s">
        <v>3636</v>
      </c>
      <c r="C1356" s="10" t="s">
        <v>228</v>
      </c>
      <c r="D1356" s="10" t="s">
        <v>4047</v>
      </c>
      <c r="E1356" s="10">
        <v>8814784</v>
      </c>
      <c r="F1356" s="10" t="s">
        <v>4011</v>
      </c>
      <c r="G1356" s="11">
        <v>45717</v>
      </c>
      <c r="H1356" s="11">
        <v>45962</v>
      </c>
      <c r="I1356" s="15">
        <v>8</v>
      </c>
      <c r="J1356" s="10" t="s">
        <v>4041</v>
      </c>
      <c r="K1356" s="12">
        <v>23.85</v>
      </c>
      <c r="L1356" s="10" t="s">
        <v>57</v>
      </c>
      <c r="M1356" s="14">
        <v>0.7</v>
      </c>
      <c r="N1356" s="10" t="s">
        <v>243</v>
      </c>
      <c r="O1356" s="10" t="s">
        <v>60</v>
      </c>
      <c r="P1356" s="12">
        <v>16.7</v>
      </c>
      <c r="Q1356" s="12">
        <v>16.7</v>
      </c>
      <c r="R1356" s="12">
        <v>16.7</v>
      </c>
    </row>
    <row r="1357" spans="1:18" x14ac:dyDescent="0.25">
      <c r="A1357" s="10">
        <v>2027435579</v>
      </c>
      <c r="B1357" s="10" t="s">
        <v>2748</v>
      </c>
      <c r="C1357" s="10" t="s">
        <v>228</v>
      </c>
      <c r="D1357" s="10" t="s">
        <v>4047</v>
      </c>
      <c r="E1357" s="10">
        <v>8814784</v>
      </c>
      <c r="F1357" s="10" t="s">
        <v>4011</v>
      </c>
      <c r="G1357" s="11">
        <v>45717</v>
      </c>
      <c r="H1357" s="11">
        <v>45962</v>
      </c>
      <c r="I1357" s="15">
        <v>8</v>
      </c>
      <c r="J1357" s="10" t="s">
        <v>4041</v>
      </c>
      <c r="K1357" s="12">
        <v>27.5</v>
      </c>
      <c r="L1357" s="10" t="s">
        <v>57</v>
      </c>
      <c r="M1357" s="14">
        <v>0.7</v>
      </c>
      <c r="N1357" s="10" t="s">
        <v>243</v>
      </c>
      <c r="O1357" s="10" t="s">
        <v>60</v>
      </c>
      <c r="P1357" s="12">
        <v>19.25</v>
      </c>
      <c r="Q1357" s="12">
        <v>19.25</v>
      </c>
      <c r="R1357" s="12">
        <v>19.25</v>
      </c>
    </row>
    <row r="1358" spans="1:18" x14ac:dyDescent="0.25">
      <c r="A1358" s="10">
        <v>2027108944</v>
      </c>
      <c r="B1358" s="10" t="s">
        <v>3952</v>
      </c>
      <c r="C1358" s="10" t="s">
        <v>164</v>
      </c>
      <c r="D1358" s="10" t="s">
        <v>4047</v>
      </c>
      <c r="E1358" s="10">
        <v>17094718</v>
      </c>
      <c r="F1358" s="10" t="s">
        <v>2416</v>
      </c>
      <c r="G1358" s="11">
        <v>45717</v>
      </c>
      <c r="H1358" s="11">
        <v>45962</v>
      </c>
      <c r="I1358" s="15">
        <v>8</v>
      </c>
      <c r="J1358" s="10" t="s">
        <v>4041</v>
      </c>
      <c r="K1358" s="12">
        <v>28.78</v>
      </c>
      <c r="L1358" s="10" t="s">
        <v>57</v>
      </c>
      <c r="M1358" s="14">
        <v>0.7</v>
      </c>
      <c r="N1358" s="10" t="s">
        <v>243</v>
      </c>
      <c r="O1358" s="10" t="s">
        <v>60</v>
      </c>
      <c r="P1358" s="12">
        <v>20.149999999999999</v>
      </c>
      <c r="Q1358" s="12">
        <v>20.149999999999999</v>
      </c>
      <c r="R1358" s="12">
        <v>20.149999999999999</v>
      </c>
    </row>
    <row r="1359" spans="1:18" x14ac:dyDescent="0.25">
      <c r="A1359" s="10">
        <v>2026503934</v>
      </c>
      <c r="B1359" s="10" t="s">
        <v>3332</v>
      </c>
      <c r="C1359" s="10" t="s">
        <v>76</v>
      </c>
      <c r="D1359" s="10" t="s">
        <v>4047</v>
      </c>
      <c r="E1359" s="10">
        <v>8977234</v>
      </c>
      <c r="F1359" s="10" t="s">
        <v>2395</v>
      </c>
      <c r="G1359" s="11">
        <v>45717</v>
      </c>
      <c r="H1359" s="11">
        <v>45962</v>
      </c>
      <c r="I1359" s="15">
        <v>8</v>
      </c>
      <c r="J1359" s="10" t="s">
        <v>4041</v>
      </c>
      <c r="K1359" s="12">
        <v>31.28</v>
      </c>
      <c r="L1359" s="10" t="s">
        <v>57</v>
      </c>
      <c r="M1359" s="14">
        <v>0.7</v>
      </c>
      <c r="N1359" s="10" t="s">
        <v>243</v>
      </c>
      <c r="O1359" s="10" t="s">
        <v>60</v>
      </c>
      <c r="P1359" s="12">
        <v>21.9</v>
      </c>
      <c r="Q1359" s="12">
        <v>21.9</v>
      </c>
      <c r="R1359" s="12">
        <v>21.9</v>
      </c>
    </row>
    <row r="1360" spans="1:18" x14ac:dyDescent="0.25">
      <c r="A1360" s="10">
        <v>2027183639</v>
      </c>
      <c r="B1360" s="10" t="s">
        <v>3630</v>
      </c>
      <c r="C1360" s="10" t="s">
        <v>63</v>
      </c>
      <c r="D1360" s="10" t="s">
        <v>4047</v>
      </c>
      <c r="E1360" s="10">
        <v>8977234</v>
      </c>
      <c r="F1360" s="10" t="s">
        <v>2395</v>
      </c>
      <c r="G1360" s="11">
        <v>45717</v>
      </c>
      <c r="H1360" s="11">
        <v>45962</v>
      </c>
      <c r="I1360" s="15">
        <v>8</v>
      </c>
      <c r="J1360" s="10" t="s">
        <v>4041</v>
      </c>
      <c r="K1360" s="12">
        <v>35.04</v>
      </c>
      <c r="L1360" s="10" t="s">
        <v>57</v>
      </c>
      <c r="M1360" s="14">
        <v>0.7</v>
      </c>
      <c r="N1360" s="10" t="s">
        <v>243</v>
      </c>
      <c r="O1360" s="10" t="s">
        <v>60</v>
      </c>
      <c r="P1360" s="12">
        <v>24.53</v>
      </c>
      <c r="Q1360" s="12">
        <v>24.53</v>
      </c>
      <c r="R1360" s="12">
        <v>24.53</v>
      </c>
    </row>
    <row r="1361" spans="1:18" x14ac:dyDescent="0.25">
      <c r="A1361" s="10">
        <v>2027024358</v>
      </c>
      <c r="B1361" s="10" t="s">
        <v>3628</v>
      </c>
      <c r="C1361" s="10" t="s">
        <v>228</v>
      </c>
      <c r="D1361" s="10" t="s">
        <v>4047</v>
      </c>
      <c r="E1361" s="10">
        <v>8814784</v>
      </c>
      <c r="F1361" s="10" t="s">
        <v>4011</v>
      </c>
      <c r="G1361" s="11">
        <v>45717</v>
      </c>
      <c r="H1361" s="11">
        <v>45962</v>
      </c>
      <c r="I1361" s="15">
        <v>8</v>
      </c>
      <c r="J1361" s="10" t="s">
        <v>4041</v>
      </c>
      <c r="K1361" s="12">
        <v>40.74</v>
      </c>
      <c r="L1361" s="10" t="s">
        <v>57</v>
      </c>
      <c r="M1361" s="14">
        <v>0.7</v>
      </c>
      <c r="N1361" s="10" t="s">
        <v>243</v>
      </c>
      <c r="O1361" s="10" t="s">
        <v>60</v>
      </c>
      <c r="P1361" s="12">
        <v>28.52</v>
      </c>
      <c r="Q1361" s="12">
        <v>28.52</v>
      </c>
      <c r="R1361" s="12">
        <v>28.52</v>
      </c>
    </row>
    <row r="1362" spans="1:18" x14ac:dyDescent="0.25">
      <c r="A1362" s="10">
        <v>2026959126</v>
      </c>
      <c r="B1362" s="10" t="s">
        <v>3625</v>
      </c>
      <c r="C1362" s="10" t="s">
        <v>125</v>
      </c>
      <c r="D1362" s="10" t="s">
        <v>4047</v>
      </c>
      <c r="E1362" s="10">
        <v>8977234</v>
      </c>
      <c r="F1362" s="10" t="s">
        <v>2395</v>
      </c>
      <c r="G1362" s="11">
        <v>45717</v>
      </c>
      <c r="H1362" s="11">
        <v>45962</v>
      </c>
      <c r="I1362" s="15">
        <v>8</v>
      </c>
      <c r="J1362" s="10" t="s">
        <v>4041</v>
      </c>
      <c r="K1362" s="12">
        <v>41.45</v>
      </c>
      <c r="L1362" s="10" t="s">
        <v>57</v>
      </c>
      <c r="M1362" s="14">
        <v>0.7</v>
      </c>
      <c r="N1362" s="10" t="s">
        <v>243</v>
      </c>
      <c r="O1362" s="10" t="s">
        <v>60</v>
      </c>
      <c r="P1362" s="12">
        <v>29.02</v>
      </c>
      <c r="Q1362" s="12">
        <v>29.02</v>
      </c>
      <c r="R1362" s="12">
        <v>29.02</v>
      </c>
    </row>
    <row r="1363" spans="1:18" x14ac:dyDescent="0.25">
      <c r="A1363" s="10">
        <v>2027348181</v>
      </c>
      <c r="B1363" s="10" t="s">
        <v>3463</v>
      </c>
      <c r="C1363" s="10" t="s">
        <v>228</v>
      </c>
      <c r="D1363" s="10" t="s">
        <v>4047</v>
      </c>
      <c r="E1363" s="10">
        <v>8977234</v>
      </c>
      <c r="F1363" s="10" t="s">
        <v>2395</v>
      </c>
      <c r="G1363" s="11">
        <v>45716</v>
      </c>
      <c r="H1363" s="11">
        <v>45958</v>
      </c>
      <c r="I1363" s="15">
        <v>8</v>
      </c>
      <c r="J1363" s="10" t="s">
        <v>4041</v>
      </c>
      <c r="K1363" s="12">
        <v>47.95</v>
      </c>
      <c r="L1363" s="10" t="s">
        <v>57</v>
      </c>
      <c r="M1363" s="14">
        <v>0.7</v>
      </c>
      <c r="N1363" s="10" t="s">
        <v>243</v>
      </c>
      <c r="O1363" s="10" t="s">
        <v>60</v>
      </c>
      <c r="P1363" s="12">
        <v>33.56</v>
      </c>
      <c r="Q1363" s="12">
        <v>33.56</v>
      </c>
      <c r="R1363" s="12">
        <v>33.56</v>
      </c>
    </row>
    <row r="1364" spans="1:18" x14ac:dyDescent="0.25">
      <c r="A1364" s="10">
        <v>2027236553</v>
      </c>
      <c r="B1364" s="10" t="s">
        <v>3633</v>
      </c>
      <c r="C1364" s="10" t="s">
        <v>228</v>
      </c>
      <c r="D1364" s="10" t="s">
        <v>4047</v>
      </c>
      <c r="E1364" s="10">
        <v>18754354</v>
      </c>
      <c r="F1364" s="10" t="s">
        <v>2396</v>
      </c>
      <c r="G1364" s="11">
        <v>45717</v>
      </c>
      <c r="H1364" s="11">
        <v>45962</v>
      </c>
      <c r="I1364" s="15">
        <v>8</v>
      </c>
      <c r="J1364" s="10" t="s">
        <v>4041</v>
      </c>
      <c r="K1364" s="12">
        <v>52</v>
      </c>
      <c r="L1364" s="10" t="s">
        <v>57</v>
      </c>
      <c r="M1364" s="14">
        <v>0.7</v>
      </c>
      <c r="N1364" s="10" t="s">
        <v>243</v>
      </c>
      <c r="O1364" s="10" t="s">
        <v>60</v>
      </c>
      <c r="P1364" s="12">
        <v>36.4</v>
      </c>
      <c r="Q1364" s="12">
        <v>36.4</v>
      </c>
      <c r="R1364" s="12">
        <v>36.4</v>
      </c>
    </row>
    <row r="1365" spans="1:18" x14ac:dyDescent="0.25">
      <c r="A1365" s="10">
        <v>2027177932</v>
      </c>
      <c r="B1365" s="10" t="s">
        <v>3954</v>
      </c>
      <c r="C1365" s="10" t="s">
        <v>252</v>
      </c>
      <c r="D1365" s="10" t="s">
        <v>4047</v>
      </c>
      <c r="E1365" s="10">
        <v>8977234</v>
      </c>
      <c r="F1365" s="10" t="s">
        <v>2395</v>
      </c>
      <c r="G1365" s="11">
        <v>45717</v>
      </c>
      <c r="H1365" s="11">
        <v>45962</v>
      </c>
      <c r="I1365" s="15">
        <v>8</v>
      </c>
      <c r="J1365" s="10" t="s">
        <v>4041</v>
      </c>
      <c r="K1365" s="12">
        <v>53.04</v>
      </c>
      <c r="L1365" s="10" t="s">
        <v>57</v>
      </c>
      <c r="M1365" s="14">
        <v>0.7</v>
      </c>
      <c r="N1365" s="10" t="s">
        <v>243</v>
      </c>
      <c r="O1365" s="10" t="s">
        <v>60</v>
      </c>
      <c r="P1365" s="12">
        <v>37.130000000000003</v>
      </c>
      <c r="Q1365" s="12">
        <v>37.130000000000003</v>
      </c>
      <c r="R1365" s="12">
        <v>37.130000000000003</v>
      </c>
    </row>
    <row r="1366" spans="1:18" x14ac:dyDescent="0.25">
      <c r="A1366" s="10">
        <v>2027374982</v>
      </c>
      <c r="B1366" s="10" t="s">
        <v>3958</v>
      </c>
      <c r="C1366" s="10" t="s">
        <v>228</v>
      </c>
      <c r="D1366" s="10" t="s">
        <v>4047</v>
      </c>
      <c r="E1366" s="10">
        <v>9213293</v>
      </c>
      <c r="F1366" s="10" t="s">
        <v>2417</v>
      </c>
      <c r="G1366" s="11">
        <v>45717</v>
      </c>
      <c r="H1366" s="11">
        <v>45962</v>
      </c>
      <c r="I1366" s="15">
        <v>8</v>
      </c>
      <c r="J1366" s="10" t="s">
        <v>4041</v>
      </c>
      <c r="K1366" s="12">
        <v>55.59</v>
      </c>
      <c r="L1366" s="10" t="s">
        <v>57</v>
      </c>
      <c r="M1366" s="14">
        <v>0.7</v>
      </c>
      <c r="N1366" s="10" t="s">
        <v>243</v>
      </c>
      <c r="O1366" s="10" t="s">
        <v>60</v>
      </c>
      <c r="P1366" s="12">
        <v>38.909999999999997</v>
      </c>
      <c r="Q1366" s="12">
        <v>38.909999999999997</v>
      </c>
      <c r="R1366" s="12">
        <v>38.909999999999997</v>
      </c>
    </row>
    <row r="1367" spans="1:18" x14ac:dyDescent="0.25">
      <c r="A1367" s="10">
        <v>2026981914</v>
      </c>
      <c r="B1367" s="10" t="s">
        <v>3948</v>
      </c>
      <c r="C1367" s="10" t="s">
        <v>228</v>
      </c>
      <c r="D1367" s="10" t="s">
        <v>4047</v>
      </c>
      <c r="E1367" s="10">
        <v>21104854</v>
      </c>
      <c r="F1367" s="10" t="s">
        <v>2418</v>
      </c>
      <c r="G1367" s="11">
        <v>45717</v>
      </c>
      <c r="H1367" s="11">
        <v>45962</v>
      </c>
      <c r="I1367" s="15">
        <v>8</v>
      </c>
      <c r="J1367" s="10" t="s">
        <v>4041</v>
      </c>
      <c r="K1367" s="12">
        <v>56.51</v>
      </c>
      <c r="L1367" s="10" t="s">
        <v>57</v>
      </c>
      <c r="M1367" s="14">
        <v>0.7</v>
      </c>
      <c r="N1367" s="10" t="s">
        <v>243</v>
      </c>
      <c r="O1367" s="10" t="s">
        <v>60</v>
      </c>
      <c r="P1367" s="12">
        <v>39.56</v>
      </c>
      <c r="Q1367" s="12">
        <v>39.56</v>
      </c>
      <c r="R1367" s="12">
        <v>39.56</v>
      </c>
    </row>
    <row r="1368" spans="1:18" x14ac:dyDescent="0.25">
      <c r="A1368" s="10">
        <v>2026836867</v>
      </c>
      <c r="B1368" s="10" t="s">
        <v>3618</v>
      </c>
      <c r="C1368" s="10" t="s">
        <v>134</v>
      </c>
      <c r="D1368" s="10" t="s">
        <v>4047</v>
      </c>
      <c r="E1368" s="10">
        <v>8977234</v>
      </c>
      <c r="F1368" s="10" t="s">
        <v>2395</v>
      </c>
      <c r="G1368" s="11">
        <v>45717</v>
      </c>
      <c r="H1368" s="11">
        <v>45962</v>
      </c>
      <c r="I1368" s="15">
        <v>8</v>
      </c>
      <c r="J1368" s="10" t="s">
        <v>4041</v>
      </c>
      <c r="K1368" s="12">
        <v>56.63</v>
      </c>
      <c r="L1368" s="10" t="s">
        <v>57</v>
      </c>
      <c r="M1368" s="14">
        <v>0.7</v>
      </c>
      <c r="N1368" s="10" t="s">
        <v>243</v>
      </c>
      <c r="O1368" s="10" t="s">
        <v>60</v>
      </c>
      <c r="P1368" s="12">
        <v>39.64</v>
      </c>
      <c r="Q1368" s="12">
        <v>39.64</v>
      </c>
      <c r="R1368" s="12">
        <v>39.64</v>
      </c>
    </row>
    <row r="1369" spans="1:18" x14ac:dyDescent="0.25">
      <c r="A1369" s="10">
        <v>2027447209</v>
      </c>
      <c r="B1369" s="10" t="s">
        <v>2752</v>
      </c>
      <c r="C1369" s="10" t="s">
        <v>228</v>
      </c>
      <c r="D1369" s="10" t="s">
        <v>4047</v>
      </c>
      <c r="E1369" s="10">
        <v>16912722</v>
      </c>
      <c r="F1369" s="10" t="s">
        <v>2419</v>
      </c>
      <c r="G1369" s="11">
        <v>45717</v>
      </c>
      <c r="H1369" s="11">
        <v>45962</v>
      </c>
      <c r="I1369" s="15">
        <v>8</v>
      </c>
      <c r="J1369" s="10" t="s">
        <v>4041</v>
      </c>
      <c r="K1369" s="12">
        <v>58.24</v>
      </c>
      <c r="L1369" s="10" t="s">
        <v>57</v>
      </c>
      <c r="M1369" s="14">
        <v>0.7</v>
      </c>
      <c r="N1369" s="10" t="s">
        <v>243</v>
      </c>
      <c r="O1369" s="10" t="s">
        <v>60</v>
      </c>
      <c r="P1369" s="12">
        <v>40.770000000000003</v>
      </c>
      <c r="Q1369" s="12">
        <v>40.770000000000003</v>
      </c>
      <c r="R1369" s="12">
        <v>40.770000000000003</v>
      </c>
    </row>
    <row r="1370" spans="1:18" x14ac:dyDescent="0.25">
      <c r="A1370" s="10">
        <v>2027398623</v>
      </c>
      <c r="B1370" s="10" t="s">
        <v>3961</v>
      </c>
      <c r="C1370" s="10" t="s">
        <v>228</v>
      </c>
      <c r="D1370" s="10" t="s">
        <v>4047</v>
      </c>
      <c r="E1370" s="10">
        <v>7146581</v>
      </c>
      <c r="F1370" s="10" t="s">
        <v>4017</v>
      </c>
      <c r="G1370" s="11">
        <v>45717</v>
      </c>
      <c r="H1370" s="11">
        <v>45962</v>
      </c>
      <c r="I1370" s="15">
        <v>8</v>
      </c>
      <c r="J1370" s="10" t="s">
        <v>4041</v>
      </c>
      <c r="K1370" s="12">
        <v>59.4</v>
      </c>
      <c r="L1370" s="10" t="s">
        <v>57</v>
      </c>
      <c r="M1370" s="14">
        <v>0.7</v>
      </c>
      <c r="N1370" s="10" t="s">
        <v>243</v>
      </c>
      <c r="O1370" s="10" t="s">
        <v>60</v>
      </c>
      <c r="P1370" s="12">
        <v>41.58</v>
      </c>
      <c r="Q1370" s="12">
        <v>41.58</v>
      </c>
      <c r="R1370" s="12">
        <v>41.58</v>
      </c>
    </row>
    <row r="1371" spans="1:18" x14ac:dyDescent="0.25">
      <c r="A1371" s="10">
        <v>2027319204</v>
      </c>
      <c r="B1371" s="10" t="s">
        <v>3462</v>
      </c>
      <c r="C1371" s="10" t="s">
        <v>125</v>
      </c>
      <c r="D1371" s="10" t="s">
        <v>4047</v>
      </c>
      <c r="E1371" s="10">
        <v>17425766</v>
      </c>
      <c r="F1371" s="10" t="s">
        <v>2414</v>
      </c>
      <c r="G1371" s="11">
        <v>45717</v>
      </c>
      <c r="H1371" s="11">
        <v>45962</v>
      </c>
      <c r="I1371" s="15">
        <v>8</v>
      </c>
      <c r="J1371" s="10" t="s">
        <v>4041</v>
      </c>
      <c r="K1371" s="12">
        <v>70.7</v>
      </c>
      <c r="L1371" s="10" t="s">
        <v>57</v>
      </c>
      <c r="M1371" s="14">
        <v>0.7</v>
      </c>
      <c r="N1371" s="10" t="s">
        <v>243</v>
      </c>
      <c r="O1371" s="10" t="s">
        <v>60</v>
      </c>
      <c r="P1371" s="12">
        <v>49.49</v>
      </c>
      <c r="Q1371" s="12">
        <v>49.49</v>
      </c>
      <c r="R1371" s="12">
        <v>49.49</v>
      </c>
    </row>
    <row r="1372" spans="1:18" x14ac:dyDescent="0.25">
      <c r="A1372" s="10">
        <v>2027506867</v>
      </c>
      <c r="B1372" s="10" t="s">
        <v>2756</v>
      </c>
      <c r="C1372" s="10" t="s">
        <v>203</v>
      </c>
      <c r="D1372" s="10" t="s">
        <v>4047</v>
      </c>
      <c r="E1372" s="10">
        <v>19586992</v>
      </c>
      <c r="F1372" s="10" t="s">
        <v>4008</v>
      </c>
      <c r="G1372" s="11">
        <v>45721</v>
      </c>
      <c r="H1372" s="11">
        <v>45966</v>
      </c>
      <c r="I1372" s="15">
        <v>8</v>
      </c>
      <c r="J1372" s="10" t="s">
        <v>4041</v>
      </c>
      <c r="K1372" s="12">
        <v>73.22</v>
      </c>
      <c r="L1372" s="10" t="s">
        <v>57</v>
      </c>
      <c r="M1372" s="14">
        <v>0.7</v>
      </c>
      <c r="N1372" s="10" t="s">
        <v>243</v>
      </c>
      <c r="O1372" s="10" t="s">
        <v>60</v>
      </c>
      <c r="P1372" s="12">
        <v>51.25</v>
      </c>
      <c r="Q1372" s="12">
        <v>51.25</v>
      </c>
      <c r="R1372" s="12">
        <v>51.25</v>
      </c>
    </row>
    <row r="1373" spans="1:18" x14ac:dyDescent="0.25">
      <c r="A1373" s="10">
        <v>2026858366</v>
      </c>
      <c r="B1373" s="10" t="s">
        <v>3943</v>
      </c>
      <c r="C1373" s="10" t="s">
        <v>252</v>
      </c>
      <c r="D1373" s="10" t="s">
        <v>4047</v>
      </c>
      <c r="E1373" s="10">
        <v>8977234</v>
      </c>
      <c r="F1373" s="10" t="s">
        <v>2395</v>
      </c>
      <c r="G1373" s="11">
        <v>45717</v>
      </c>
      <c r="H1373" s="11">
        <v>45962</v>
      </c>
      <c r="I1373" s="15">
        <v>8</v>
      </c>
      <c r="J1373" s="10" t="s">
        <v>4041</v>
      </c>
      <c r="K1373" s="12">
        <v>79.58</v>
      </c>
      <c r="L1373" s="10" t="s">
        <v>57</v>
      </c>
      <c r="M1373" s="14">
        <v>0.7</v>
      </c>
      <c r="N1373" s="10" t="s">
        <v>243</v>
      </c>
      <c r="O1373" s="10" t="s">
        <v>60</v>
      </c>
      <c r="P1373" s="12">
        <v>55.71</v>
      </c>
      <c r="Q1373" s="12">
        <v>55.71</v>
      </c>
      <c r="R1373" s="12">
        <v>55.71</v>
      </c>
    </row>
    <row r="1374" spans="1:18" x14ac:dyDescent="0.25">
      <c r="A1374" s="10">
        <v>2026963683</v>
      </c>
      <c r="B1374" s="10" t="s">
        <v>3626</v>
      </c>
      <c r="C1374" s="10" t="s">
        <v>228</v>
      </c>
      <c r="D1374" s="10" t="s">
        <v>4047</v>
      </c>
      <c r="E1374" s="10">
        <v>7470776</v>
      </c>
      <c r="F1374" s="10" t="s">
        <v>2415</v>
      </c>
      <c r="G1374" s="11">
        <v>45717</v>
      </c>
      <c r="H1374" s="11">
        <v>45962</v>
      </c>
      <c r="I1374" s="15">
        <v>8</v>
      </c>
      <c r="J1374" s="10" t="s">
        <v>4041</v>
      </c>
      <c r="K1374" s="12">
        <v>80.14</v>
      </c>
      <c r="L1374" s="10" t="s">
        <v>57</v>
      </c>
      <c r="M1374" s="14">
        <v>0.7</v>
      </c>
      <c r="N1374" s="10" t="s">
        <v>243</v>
      </c>
      <c r="O1374" s="10" t="s">
        <v>60</v>
      </c>
      <c r="P1374" s="12">
        <v>56.1</v>
      </c>
      <c r="Q1374" s="12">
        <v>56.1</v>
      </c>
      <c r="R1374" s="12">
        <v>56.1</v>
      </c>
    </row>
    <row r="1375" spans="1:18" x14ac:dyDescent="0.25">
      <c r="A1375" s="10">
        <v>2027446831</v>
      </c>
      <c r="B1375" s="10" t="s">
        <v>2751</v>
      </c>
      <c r="C1375" s="10" t="s">
        <v>228</v>
      </c>
      <c r="D1375" s="10" t="s">
        <v>4047</v>
      </c>
      <c r="E1375" s="10">
        <v>21348299</v>
      </c>
      <c r="F1375" s="10" t="s">
        <v>2409</v>
      </c>
      <c r="G1375" s="11">
        <v>45717</v>
      </c>
      <c r="H1375" s="11">
        <v>45962</v>
      </c>
      <c r="I1375" s="15">
        <v>8</v>
      </c>
      <c r="J1375" s="10" t="s">
        <v>4041</v>
      </c>
      <c r="K1375" s="12">
        <v>88.96</v>
      </c>
      <c r="L1375" s="10" t="s">
        <v>57</v>
      </c>
      <c r="M1375" s="14">
        <v>0.7</v>
      </c>
      <c r="N1375" s="10" t="s">
        <v>243</v>
      </c>
      <c r="O1375" s="10" t="s">
        <v>60</v>
      </c>
      <c r="P1375" s="12">
        <v>62.27</v>
      </c>
      <c r="Q1375" s="12">
        <v>62.27</v>
      </c>
      <c r="R1375" s="12">
        <v>62.27</v>
      </c>
    </row>
    <row r="1376" spans="1:18" x14ac:dyDescent="0.25">
      <c r="A1376" s="10">
        <v>2027406567</v>
      </c>
      <c r="B1376" s="10" t="s">
        <v>2745</v>
      </c>
      <c r="C1376" s="10" t="s">
        <v>228</v>
      </c>
      <c r="D1376" s="10" t="s">
        <v>4047</v>
      </c>
      <c r="E1376" s="10">
        <v>17301495</v>
      </c>
      <c r="F1376" s="10" t="s">
        <v>4015</v>
      </c>
      <c r="G1376" s="11">
        <v>45715</v>
      </c>
      <c r="H1376" s="11">
        <v>45957</v>
      </c>
      <c r="I1376" s="15">
        <v>8</v>
      </c>
      <c r="J1376" s="10" t="s">
        <v>4041</v>
      </c>
      <c r="K1376" s="12">
        <v>101.22</v>
      </c>
      <c r="L1376" s="10" t="s">
        <v>57</v>
      </c>
      <c r="M1376" s="14">
        <v>0.7</v>
      </c>
      <c r="N1376" s="10" t="s">
        <v>243</v>
      </c>
      <c r="O1376" s="10" t="s">
        <v>60</v>
      </c>
      <c r="P1376" s="12">
        <v>70.849999999999994</v>
      </c>
      <c r="Q1376" s="12">
        <v>70.849999999999994</v>
      </c>
      <c r="R1376" s="12">
        <v>70.849999999999994</v>
      </c>
    </row>
    <row r="1377" spans="1:18" x14ac:dyDescent="0.25">
      <c r="A1377" s="10">
        <v>2027400573</v>
      </c>
      <c r="B1377" s="10" t="s">
        <v>3962</v>
      </c>
      <c r="C1377" s="10" t="s">
        <v>228</v>
      </c>
      <c r="D1377" s="10" t="s">
        <v>4047</v>
      </c>
      <c r="E1377" s="10">
        <v>9213293</v>
      </c>
      <c r="F1377" s="10" t="s">
        <v>2417</v>
      </c>
      <c r="G1377" s="11">
        <v>45717</v>
      </c>
      <c r="H1377" s="11">
        <v>45962</v>
      </c>
      <c r="I1377" s="15">
        <v>8</v>
      </c>
      <c r="J1377" s="10" t="s">
        <v>4041</v>
      </c>
      <c r="K1377" s="12">
        <v>101.22</v>
      </c>
      <c r="L1377" s="10" t="s">
        <v>57</v>
      </c>
      <c r="M1377" s="14">
        <v>0.7</v>
      </c>
      <c r="N1377" s="10" t="s">
        <v>243</v>
      </c>
      <c r="O1377" s="10" t="s">
        <v>60</v>
      </c>
      <c r="P1377" s="12">
        <v>70.849999999999994</v>
      </c>
      <c r="Q1377" s="12">
        <v>70.849999999999994</v>
      </c>
      <c r="R1377" s="12">
        <v>70.849999999999994</v>
      </c>
    </row>
    <row r="1378" spans="1:18" x14ac:dyDescent="0.25">
      <c r="A1378" s="10">
        <v>2027438447</v>
      </c>
      <c r="B1378" s="10" t="s">
        <v>2749</v>
      </c>
      <c r="C1378" s="10" t="s">
        <v>228</v>
      </c>
      <c r="D1378" s="10" t="s">
        <v>4047</v>
      </c>
      <c r="E1378" s="10">
        <v>19681796</v>
      </c>
      <c r="F1378" s="10" t="s">
        <v>2410</v>
      </c>
      <c r="G1378" s="11">
        <v>45717</v>
      </c>
      <c r="H1378" s="11">
        <v>45962</v>
      </c>
      <c r="I1378" s="15">
        <v>8</v>
      </c>
      <c r="J1378" s="10" t="s">
        <v>4041</v>
      </c>
      <c r="K1378" s="12">
        <v>101.38</v>
      </c>
      <c r="L1378" s="10" t="s">
        <v>57</v>
      </c>
      <c r="M1378" s="14">
        <v>0.7</v>
      </c>
      <c r="N1378" s="10" t="s">
        <v>243</v>
      </c>
      <c r="O1378" s="10" t="s">
        <v>60</v>
      </c>
      <c r="P1378" s="12">
        <v>70.97</v>
      </c>
      <c r="Q1378" s="12">
        <v>70.97</v>
      </c>
      <c r="R1378" s="12">
        <v>70.97</v>
      </c>
    </row>
    <row r="1379" spans="1:18" x14ac:dyDescent="0.25">
      <c r="A1379" s="10">
        <v>2027201404</v>
      </c>
      <c r="B1379" s="10" t="s">
        <v>3955</v>
      </c>
      <c r="C1379" s="10" t="s">
        <v>427</v>
      </c>
      <c r="D1379" s="10" t="s">
        <v>4047</v>
      </c>
      <c r="E1379" s="10">
        <v>8977234</v>
      </c>
      <c r="F1379" s="10" t="s">
        <v>2395</v>
      </c>
      <c r="G1379" s="11">
        <v>45717</v>
      </c>
      <c r="H1379" s="11">
        <v>45962</v>
      </c>
      <c r="I1379" s="15">
        <v>8</v>
      </c>
      <c r="J1379" s="10" t="s">
        <v>4041</v>
      </c>
      <c r="K1379" s="12">
        <v>109.34</v>
      </c>
      <c r="L1379" s="10" t="s">
        <v>57</v>
      </c>
      <c r="M1379" s="14">
        <v>0.7</v>
      </c>
      <c r="N1379" s="10" t="s">
        <v>243</v>
      </c>
      <c r="O1379" s="10" t="s">
        <v>60</v>
      </c>
      <c r="P1379" s="12">
        <v>76.540000000000006</v>
      </c>
      <c r="Q1379" s="12">
        <v>76.540000000000006</v>
      </c>
      <c r="R1379" s="12">
        <v>76.540000000000006</v>
      </c>
    </row>
    <row r="1380" spans="1:18" x14ac:dyDescent="0.25">
      <c r="A1380" s="10">
        <v>2027086360</v>
      </c>
      <c r="B1380" s="10" t="s">
        <v>3951</v>
      </c>
      <c r="C1380" s="10" t="s">
        <v>228</v>
      </c>
      <c r="D1380" s="10" t="s">
        <v>4047</v>
      </c>
      <c r="E1380" s="10">
        <v>21104854</v>
      </c>
      <c r="F1380" s="10" t="s">
        <v>2418</v>
      </c>
      <c r="G1380" s="11">
        <v>45717</v>
      </c>
      <c r="H1380" s="11">
        <v>45962</v>
      </c>
      <c r="I1380" s="15">
        <v>8</v>
      </c>
      <c r="J1380" s="10" t="s">
        <v>4041</v>
      </c>
      <c r="K1380" s="12">
        <v>124.72</v>
      </c>
      <c r="L1380" s="10" t="s">
        <v>57</v>
      </c>
      <c r="M1380" s="14">
        <v>0.7</v>
      </c>
      <c r="N1380" s="10" t="s">
        <v>243</v>
      </c>
      <c r="O1380" s="10" t="s">
        <v>60</v>
      </c>
      <c r="P1380" s="12">
        <v>87.3</v>
      </c>
      <c r="Q1380" s="12">
        <v>87.3</v>
      </c>
      <c r="R1380" s="12">
        <v>87.3</v>
      </c>
    </row>
    <row r="1381" spans="1:18" x14ac:dyDescent="0.25">
      <c r="A1381" s="10">
        <v>2027063707</v>
      </c>
      <c r="B1381" s="10" t="s">
        <v>3950</v>
      </c>
      <c r="C1381" s="10" t="s">
        <v>203</v>
      </c>
      <c r="D1381" s="10" t="s">
        <v>4047</v>
      </c>
      <c r="E1381" s="10">
        <v>1706194</v>
      </c>
      <c r="F1381" s="10" t="s">
        <v>4009</v>
      </c>
      <c r="G1381" s="11">
        <v>45717</v>
      </c>
      <c r="H1381" s="11">
        <v>45962</v>
      </c>
      <c r="I1381" s="15">
        <v>8</v>
      </c>
      <c r="J1381" s="10" t="s">
        <v>4041</v>
      </c>
      <c r="K1381" s="12">
        <v>131.18</v>
      </c>
      <c r="L1381" s="10" t="s">
        <v>57</v>
      </c>
      <c r="M1381" s="14">
        <v>0.7</v>
      </c>
      <c r="N1381" s="10" t="s">
        <v>243</v>
      </c>
      <c r="O1381" s="10" t="s">
        <v>60</v>
      </c>
      <c r="P1381" s="12">
        <v>91.83</v>
      </c>
      <c r="Q1381" s="12">
        <v>91.83</v>
      </c>
      <c r="R1381" s="12">
        <v>91.83</v>
      </c>
    </row>
    <row r="1382" spans="1:18" x14ac:dyDescent="0.25">
      <c r="A1382" s="10">
        <v>2027388855</v>
      </c>
      <c r="B1382" s="10" t="s">
        <v>3960</v>
      </c>
      <c r="C1382" s="10" t="s">
        <v>528</v>
      </c>
      <c r="D1382" s="10" t="s">
        <v>4047</v>
      </c>
      <c r="E1382" s="10">
        <v>18581063</v>
      </c>
      <c r="F1382" s="10" t="s">
        <v>2422</v>
      </c>
      <c r="G1382" s="11">
        <v>45717</v>
      </c>
      <c r="H1382" s="11">
        <v>45962</v>
      </c>
      <c r="I1382" s="15">
        <v>8</v>
      </c>
      <c r="J1382" s="10" t="s">
        <v>4041</v>
      </c>
      <c r="K1382" s="12">
        <v>135.06</v>
      </c>
      <c r="L1382" s="10" t="s">
        <v>57</v>
      </c>
      <c r="M1382" s="14">
        <v>0.7</v>
      </c>
      <c r="N1382" s="10" t="s">
        <v>243</v>
      </c>
      <c r="O1382" s="10" t="s">
        <v>60</v>
      </c>
      <c r="P1382" s="12">
        <v>94.54</v>
      </c>
      <c r="Q1382" s="12">
        <v>94.54</v>
      </c>
      <c r="R1382" s="12">
        <v>94.54</v>
      </c>
    </row>
    <row r="1383" spans="1:18" x14ac:dyDescent="0.25">
      <c r="A1383" s="10">
        <v>2027231024</v>
      </c>
      <c r="B1383" s="10" t="s">
        <v>3632</v>
      </c>
      <c r="C1383" s="10" t="s">
        <v>203</v>
      </c>
      <c r="D1383" s="10" t="s">
        <v>4047</v>
      </c>
      <c r="E1383" s="10">
        <v>21348299</v>
      </c>
      <c r="F1383" s="10" t="s">
        <v>2409</v>
      </c>
      <c r="G1383" s="11">
        <v>45717</v>
      </c>
      <c r="H1383" s="11">
        <v>45962</v>
      </c>
      <c r="I1383" s="15">
        <v>8</v>
      </c>
      <c r="J1383" s="10" t="s">
        <v>4041</v>
      </c>
      <c r="K1383" s="12">
        <v>143.15</v>
      </c>
      <c r="L1383" s="10" t="s">
        <v>57</v>
      </c>
      <c r="M1383" s="14">
        <v>0.7</v>
      </c>
      <c r="N1383" s="10" t="s">
        <v>243</v>
      </c>
      <c r="O1383" s="10" t="s">
        <v>60</v>
      </c>
      <c r="P1383" s="12">
        <v>100.2</v>
      </c>
      <c r="Q1383" s="12">
        <v>100.2</v>
      </c>
      <c r="R1383" s="12">
        <v>100.2</v>
      </c>
    </row>
    <row r="1384" spans="1:18" x14ac:dyDescent="0.25">
      <c r="A1384" s="10">
        <v>2026931457</v>
      </c>
      <c r="B1384" s="10" t="s">
        <v>3623</v>
      </c>
      <c r="C1384" s="10" t="s">
        <v>228</v>
      </c>
      <c r="D1384" s="10" t="s">
        <v>4047</v>
      </c>
      <c r="E1384" s="10">
        <v>7470776</v>
      </c>
      <c r="F1384" s="10" t="s">
        <v>2415</v>
      </c>
      <c r="G1384" s="11">
        <v>45717</v>
      </c>
      <c r="H1384" s="11">
        <v>45962</v>
      </c>
      <c r="I1384" s="15">
        <v>8</v>
      </c>
      <c r="J1384" s="10" t="s">
        <v>4041</v>
      </c>
      <c r="K1384" s="12">
        <v>148.27000000000001</v>
      </c>
      <c r="L1384" s="10" t="s">
        <v>57</v>
      </c>
      <c r="M1384" s="14">
        <v>0.7</v>
      </c>
      <c r="N1384" s="10" t="s">
        <v>243</v>
      </c>
      <c r="O1384" s="10" t="s">
        <v>60</v>
      </c>
      <c r="P1384" s="12">
        <v>103.79</v>
      </c>
      <c r="Q1384" s="12">
        <v>103.79</v>
      </c>
      <c r="R1384" s="12">
        <v>103.79</v>
      </c>
    </row>
    <row r="1385" spans="1:18" x14ac:dyDescent="0.25">
      <c r="A1385" s="10">
        <v>2026848316</v>
      </c>
      <c r="B1385" s="10" t="s">
        <v>3941</v>
      </c>
      <c r="C1385" s="10" t="s">
        <v>228</v>
      </c>
      <c r="D1385" s="10" t="s">
        <v>4047</v>
      </c>
      <c r="E1385" s="10">
        <v>8977234</v>
      </c>
      <c r="F1385" s="10" t="s">
        <v>2395</v>
      </c>
      <c r="G1385" s="11">
        <v>45717</v>
      </c>
      <c r="H1385" s="11">
        <v>45962</v>
      </c>
      <c r="I1385" s="15">
        <v>8</v>
      </c>
      <c r="J1385" s="10" t="s">
        <v>4041</v>
      </c>
      <c r="K1385" s="12">
        <v>159.38</v>
      </c>
      <c r="L1385" s="10" t="s">
        <v>57</v>
      </c>
      <c r="M1385" s="14">
        <v>0.7</v>
      </c>
      <c r="N1385" s="10" t="s">
        <v>243</v>
      </c>
      <c r="O1385" s="10" t="s">
        <v>60</v>
      </c>
      <c r="P1385" s="12">
        <v>111.57</v>
      </c>
      <c r="Q1385" s="12">
        <v>111.57</v>
      </c>
      <c r="R1385" s="12">
        <v>111.57</v>
      </c>
    </row>
    <row r="1386" spans="1:18" x14ac:dyDescent="0.25">
      <c r="A1386" s="10">
        <v>2026543905</v>
      </c>
      <c r="B1386" s="10" t="s">
        <v>3334</v>
      </c>
      <c r="C1386" s="10" t="s">
        <v>228</v>
      </c>
      <c r="D1386" s="10" t="s">
        <v>4047</v>
      </c>
      <c r="E1386" s="10">
        <v>8977234</v>
      </c>
      <c r="F1386" s="10" t="s">
        <v>2395</v>
      </c>
      <c r="G1386" s="11">
        <v>45717</v>
      </c>
      <c r="H1386" s="11">
        <v>45962</v>
      </c>
      <c r="I1386" s="15">
        <v>8</v>
      </c>
      <c r="J1386" s="10" t="s">
        <v>4041</v>
      </c>
      <c r="K1386" s="12">
        <v>162</v>
      </c>
      <c r="L1386" s="10" t="s">
        <v>57</v>
      </c>
      <c r="M1386" s="14">
        <v>0.7</v>
      </c>
      <c r="N1386" s="10" t="s">
        <v>243</v>
      </c>
      <c r="O1386" s="10" t="s">
        <v>60</v>
      </c>
      <c r="P1386" s="12">
        <v>113.4</v>
      </c>
      <c r="Q1386" s="12">
        <v>113.4</v>
      </c>
      <c r="R1386" s="12">
        <v>113.4</v>
      </c>
    </row>
    <row r="1387" spans="1:18" x14ac:dyDescent="0.25">
      <c r="A1387" s="10">
        <v>2027419633</v>
      </c>
      <c r="B1387" s="10" t="s">
        <v>2746</v>
      </c>
      <c r="C1387" s="10" t="s">
        <v>203</v>
      </c>
      <c r="D1387" s="10" t="s">
        <v>4047</v>
      </c>
      <c r="E1387" s="10">
        <v>21348299</v>
      </c>
      <c r="F1387" s="10" t="s">
        <v>2409</v>
      </c>
      <c r="G1387" s="11">
        <v>45716</v>
      </c>
      <c r="H1387" s="11">
        <v>45958</v>
      </c>
      <c r="I1387" s="15">
        <v>8</v>
      </c>
      <c r="J1387" s="10" t="s">
        <v>4041</v>
      </c>
      <c r="K1387" s="12">
        <v>163.43</v>
      </c>
      <c r="L1387" s="10" t="s">
        <v>57</v>
      </c>
      <c r="M1387" s="14">
        <v>0.7</v>
      </c>
      <c r="N1387" s="10" t="s">
        <v>243</v>
      </c>
      <c r="O1387" s="10" t="s">
        <v>60</v>
      </c>
      <c r="P1387" s="12">
        <v>114.4</v>
      </c>
      <c r="Q1387" s="12">
        <v>114.4</v>
      </c>
      <c r="R1387" s="12">
        <v>114.4</v>
      </c>
    </row>
    <row r="1388" spans="1:18" x14ac:dyDescent="0.25">
      <c r="A1388" s="10">
        <v>2027043123</v>
      </c>
      <c r="B1388" s="10" t="s">
        <v>3590</v>
      </c>
      <c r="C1388" s="10" t="s">
        <v>203</v>
      </c>
      <c r="D1388" s="10" t="s">
        <v>4047</v>
      </c>
      <c r="E1388" s="10">
        <v>8977234</v>
      </c>
      <c r="F1388" s="10" t="s">
        <v>2395</v>
      </c>
      <c r="G1388" s="11">
        <v>45717</v>
      </c>
      <c r="H1388" s="11">
        <v>45962</v>
      </c>
      <c r="I1388" s="15">
        <v>8</v>
      </c>
      <c r="J1388" s="10" t="s">
        <v>4041</v>
      </c>
      <c r="K1388" s="12">
        <v>163.43</v>
      </c>
      <c r="L1388" s="10" t="s">
        <v>57</v>
      </c>
      <c r="M1388" s="14">
        <v>0.7</v>
      </c>
      <c r="N1388" s="10" t="s">
        <v>243</v>
      </c>
      <c r="O1388" s="10" t="s">
        <v>60</v>
      </c>
      <c r="P1388" s="12">
        <v>114.4</v>
      </c>
      <c r="Q1388" s="12">
        <v>114.4</v>
      </c>
      <c r="R1388" s="12">
        <v>114.4</v>
      </c>
    </row>
    <row r="1389" spans="1:18" x14ac:dyDescent="0.25">
      <c r="A1389" s="10">
        <v>2027378751</v>
      </c>
      <c r="B1389" s="10" t="s">
        <v>3959</v>
      </c>
      <c r="C1389" s="10" t="s">
        <v>203</v>
      </c>
      <c r="D1389" s="10" t="s">
        <v>4047</v>
      </c>
      <c r="E1389" s="10">
        <v>371819</v>
      </c>
      <c r="F1389" s="10" t="s">
        <v>2401</v>
      </c>
      <c r="G1389" s="11">
        <v>45717</v>
      </c>
      <c r="H1389" s="11">
        <v>45962</v>
      </c>
      <c r="I1389" s="15">
        <v>8</v>
      </c>
      <c r="J1389" s="10" t="s">
        <v>4041</v>
      </c>
      <c r="K1389" s="12">
        <v>163.43</v>
      </c>
      <c r="L1389" s="10" t="s">
        <v>57</v>
      </c>
      <c r="M1389" s="14">
        <v>0.7</v>
      </c>
      <c r="N1389" s="10" t="s">
        <v>243</v>
      </c>
      <c r="O1389" s="10" t="s">
        <v>60</v>
      </c>
      <c r="P1389" s="12">
        <v>114.4</v>
      </c>
      <c r="Q1389" s="12">
        <v>114.4</v>
      </c>
      <c r="R1389" s="12">
        <v>114.4</v>
      </c>
    </row>
    <row r="1390" spans="1:18" x14ac:dyDescent="0.25">
      <c r="A1390" s="10">
        <v>2026941820</v>
      </c>
      <c r="B1390" s="10" t="s">
        <v>3624</v>
      </c>
      <c r="C1390" s="10" t="s">
        <v>228</v>
      </c>
      <c r="D1390" s="10" t="s">
        <v>4047</v>
      </c>
      <c r="E1390" s="10">
        <v>7470776</v>
      </c>
      <c r="F1390" s="10" t="s">
        <v>2415</v>
      </c>
      <c r="G1390" s="11">
        <v>45717</v>
      </c>
      <c r="H1390" s="11">
        <v>45962</v>
      </c>
      <c r="I1390" s="15">
        <v>8</v>
      </c>
      <c r="J1390" s="10" t="s">
        <v>4041</v>
      </c>
      <c r="K1390" s="12">
        <v>208.32</v>
      </c>
      <c r="L1390" s="10" t="s">
        <v>57</v>
      </c>
      <c r="M1390" s="14">
        <v>0.7</v>
      </c>
      <c r="N1390" s="10" t="s">
        <v>243</v>
      </c>
      <c r="O1390" s="10" t="s">
        <v>60</v>
      </c>
      <c r="P1390" s="12">
        <v>145.82</v>
      </c>
      <c r="Q1390" s="12">
        <v>145.82</v>
      </c>
      <c r="R1390" s="12">
        <v>145.82</v>
      </c>
    </row>
    <row r="1391" spans="1:18" x14ac:dyDescent="0.25">
      <c r="A1391" s="10">
        <v>2027112379</v>
      </c>
      <c r="B1391" s="10" t="s">
        <v>3953</v>
      </c>
      <c r="C1391" s="10" t="s">
        <v>278</v>
      </c>
      <c r="D1391" s="10" t="s">
        <v>4047</v>
      </c>
      <c r="E1391" s="10">
        <v>8977234</v>
      </c>
      <c r="F1391" s="10" t="s">
        <v>2395</v>
      </c>
      <c r="G1391" s="11">
        <v>45717</v>
      </c>
      <c r="H1391" s="11">
        <v>45962</v>
      </c>
      <c r="I1391" s="15">
        <v>8</v>
      </c>
      <c r="J1391" s="10" t="s">
        <v>4041</v>
      </c>
      <c r="K1391" s="12">
        <v>249.98</v>
      </c>
      <c r="L1391" s="10" t="s">
        <v>57</v>
      </c>
      <c r="M1391" s="14">
        <v>0.7</v>
      </c>
      <c r="N1391" s="10" t="s">
        <v>243</v>
      </c>
      <c r="O1391" s="10" t="s">
        <v>60</v>
      </c>
      <c r="P1391" s="12">
        <v>174.99</v>
      </c>
      <c r="Q1391" s="12">
        <v>174.99</v>
      </c>
      <c r="R1391" s="12">
        <v>174.99</v>
      </c>
    </row>
    <row r="1392" spans="1:18" x14ac:dyDescent="0.25">
      <c r="A1392" s="10">
        <v>2027341284</v>
      </c>
      <c r="B1392" s="10" t="s">
        <v>3957</v>
      </c>
      <c r="C1392" s="10" t="s">
        <v>228</v>
      </c>
      <c r="D1392" s="10" t="s">
        <v>4047</v>
      </c>
      <c r="E1392" s="10">
        <v>18828278</v>
      </c>
      <c r="F1392" s="10" t="s">
        <v>4002</v>
      </c>
      <c r="G1392" s="11">
        <v>45717</v>
      </c>
      <c r="H1392" s="11">
        <v>45962</v>
      </c>
      <c r="I1392" s="15">
        <v>8</v>
      </c>
      <c r="J1392" s="10" t="s">
        <v>4041</v>
      </c>
      <c r="K1392" s="12">
        <v>262.74</v>
      </c>
      <c r="L1392" s="10" t="s">
        <v>57</v>
      </c>
      <c r="M1392" s="14">
        <v>0.7</v>
      </c>
      <c r="N1392" s="10" t="s">
        <v>243</v>
      </c>
      <c r="O1392" s="10" t="s">
        <v>60</v>
      </c>
      <c r="P1392" s="12">
        <v>183.92</v>
      </c>
      <c r="Q1392" s="12">
        <v>183.92</v>
      </c>
      <c r="R1392" s="12">
        <v>183.92</v>
      </c>
    </row>
    <row r="1393" spans="1:18" x14ac:dyDescent="0.25">
      <c r="A1393" s="10">
        <v>2026921095</v>
      </c>
      <c r="B1393" s="10" t="s">
        <v>3622</v>
      </c>
      <c r="C1393" s="10" t="s">
        <v>228</v>
      </c>
      <c r="D1393" s="10" t="s">
        <v>4044</v>
      </c>
      <c r="E1393" s="10">
        <v>18828278</v>
      </c>
      <c r="F1393" s="10" t="s">
        <v>4002</v>
      </c>
      <c r="G1393" s="11">
        <v>45717</v>
      </c>
      <c r="H1393" s="11">
        <v>45962</v>
      </c>
      <c r="I1393" s="15">
        <v>8</v>
      </c>
      <c r="J1393" s="10" t="s">
        <v>4041</v>
      </c>
      <c r="K1393" s="12">
        <v>22.52</v>
      </c>
      <c r="L1393" s="10" t="s">
        <v>57</v>
      </c>
      <c r="M1393" s="13">
        <v>0.375</v>
      </c>
      <c r="N1393" s="10" t="s">
        <v>243</v>
      </c>
      <c r="O1393" s="10" t="s">
        <v>60</v>
      </c>
      <c r="P1393" s="12">
        <v>8.44</v>
      </c>
      <c r="Q1393" s="12">
        <v>8.44</v>
      </c>
      <c r="R1393" s="12">
        <v>8.44</v>
      </c>
    </row>
    <row r="1394" spans="1:18" x14ac:dyDescent="0.25">
      <c r="A1394" s="10">
        <v>2027109082</v>
      </c>
      <c r="B1394" s="10" t="s">
        <v>3629</v>
      </c>
      <c r="C1394" s="10" t="s">
        <v>51</v>
      </c>
      <c r="D1394" s="10" t="s">
        <v>4044</v>
      </c>
      <c r="E1394" s="10">
        <v>17425766</v>
      </c>
      <c r="F1394" s="10" t="s">
        <v>2414</v>
      </c>
      <c r="G1394" s="11">
        <v>45717</v>
      </c>
      <c r="H1394" s="11">
        <v>45962</v>
      </c>
      <c r="I1394" s="15">
        <v>8</v>
      </c>
      <c r="J1394" s="10" t="s">
        <v>4041</v>
      </c>
      <c r="K1394" s="12">
        <v>27.11</v>
      </c>
      <c r="L1394" s="10" t="s">
        <v>57</v>
      </c>
      <c r="M1394" s="13">
        <v>0.375</v>
      </c>
      <c r="N1394" s="10" t="s">
        <v>243</v>
      </c>
      <c r="O1394" s="10" t="s">
        <v>60</v>
      </c>
      <c r="P1394" s="12">
        <v>10.17</v>
      </c>
      <c r="Q1394" s="12">
        <v>10.17</v>
      </c>
      <c r="R1394" s="12">
        <v>10.17</v>
      </c>
    </row>
    <row r="1395" spans="1:18" x14ac:dyDescent="0.25">
      <c r="A1395" s="10">
        <v>2026543907</v>
      </c>
      <c r="B1395" s="10" t="s">
        <v>3334</v>
      </c>
      <c r="C1395" s="10" t="s">
        <v>228</v>
      </c>
      <c r="D1395" s="10" t="s">
        <v>4044</v>
      </c>
      <c r="E1395" s="10">
        <v>8977234</v>
      </c>
      <c r="F1395" s="10" t="s">
        <v>2395</v>
      </c>
      <c r="G1395" s="11">
        <v>45717</v>
      </c>
      <c r="H1395" s="11">
        <v>45962</v>
      </c>
      <c r="I1395" s="15">
        <v>8</v>
      </c>
      <c r="J1395" s="10" t="s">
        <v>4041</v>
      </c>
      <c r="K1395" s="12">
        <v>27.64</v>
      </c>
      <c r="L1395" s="10" t="s">
        <v>57</v>
      </c>
      <c r="M1395" s="13">
        <v>0.375</v>
      </c>
      <c r="N1395" s="10" t="s">
        <v>243</v>
      </c>
      <c r="O1395" s="10" t="s">
        <v>60</v>
      </c>
      <c r="P1395" s="12">
        <v>10.36</v>
      </c>
      <c r="Q1395" s="12">
        <v>10.36</v>
      </c>
      <c r="R1395" s="12">
        <v>10.36</v>
      </c>
    </row>
    <row r="1396" spans="1:18" x14ac:dyDescent="0.25">
      <c r="A1396" s="10">
        <v>2027431059</v>
      </c>
      <c r="B1396" s="10" t="s">
        <v>3638</v>
      </c>
      <c r="C1396" s="10" t="s">
        <v>120</v>
      </c>
      <c r="D1396" s="10" t="s">
        <v>4044</v>
      </c>
      <c r="E1396" s="10">
        <v>371819</v>
      </c>
      <c r="F1396" s="10" t="s">
        <v>2401</v>
      </c>
      <c r="G1396" s="11">
        <v>45716</v>
      </c>
      <c r="H1396" s="11">
        <v>45958</v>
      </c>
      <c r="I1396" s="15">
        <v>8</v>
      </c>
      <c r="J1396" s="10" t="s">
        <v>4041</v>
      </c>
      <c r="K1396" s="12">
        <v>29.06</v>
      </c>
      <c r="L1396" s="10" t="s">
        <v>57</v>
      </c>
      <c r="M1396" s="13">
        <v>0.375</v>
      </c>
      <c r="N1396" s="10" t="s">
        <v>243</v>
      </c>
      <c r="O1396" s="10" t="s">
        <v>60</v>
      </c>
      <c r="P1396" s="12">
        <v>10.9</v>
      </c>
      <c r="Q1396" s="12">
        <v>10.9</v>
      </c>
      <c r="R1396" s="12">
        <v>10.9</v>
      </c>
    </row>
    <row r="1397" spans="1:18" x14ac:dyDescent="0.25">
      <c r="A1397" s="10">
        <v>2026988842</v>
      </c>
      <c r="B1397" s="10" t="s">
        <v>3627</v>
      </c>
      <c r="C1397" s="10" t="s">
        <v>151</v>
      </c>
      <c r="D1397" s="10" t="s">
        <v>4044</v>
      </c>
      <c r="E1397" s="10">
        <v>8977234</v>
      </c>
      <c r="F1397" s="10" t="s">
        <v>2395</v>
      </c>
      <c r="G1397" s="11">
        <v>45717</v>
      </c>
      <c r="H1397" s="11">
        <v>45962</v>
      </c>
      <c r="I1397" s="15">
        <v>8</v>
      </c>
      <c r="J1397" s="10" t="s">
        <v>4041</v>
      </c>
      <c r="K1397" s="12">
        <v>31.14</v>
      </c>
      <c r="L1397" s="10" t="s">
        <v>57</v>
      </c>
      <c r="M1397" s="13">
        <v>0.375</v>
      </c>
      <c r="N1397" s="10" t="s">
        <v>243</v>
      </c>
      <c r="O1397" s="10" t="s">
        <v>60</v>
      </c>
      <c r="P1397" s="12">
        <v>11.68</v>
      </c>
      <c r="Q1397" s="12">
        <v>11.68</v>
      </c>
      <c r="R1397" s="12">
        <v>11.68</v>
      </c>
    </row>
    <row r="1398" spans="1:18" x14ac:dyDescent="0.25">
      <c r="A1398" s="10">
        <v>2027110612</v>
      </c>
      <c r="B1398" s="10" t="s">
        <v>3460</v>
      </c>
      <c r="C1398" s="10" t="s">
        <v>51</v>
      </c>
      <c r="D1398" s="10" t="s">
        <v>4044</v>
      </c>
      <c r="E1398" s="10">
        <v>17425766</v>
      </c>
      <c r="F1398" s="10" t="s">
        <v>2414</v>
      </c>
      <c r="G1398" s="11">
        <v>45717</v>
      </c>
      <c r="H1398" s="11">
        <v>45962</v>
      </c>
      <c r="I1398" s="15">
        <v>8</v>
      </c>
      <c r="J1398" s="10" t="s">
        <v>4041</v>
      </c>
      <c r="K1398" s="12">
        <v>35.979999999999997</v>
      </c>
      <c r="L1398" s="10" t="s">
        <v>57</v>
      </c>
      <c r="M1398" s="13">
        <v>0.375</v>
      </c>
      <c r="N1398" s="10" t="s">
        <v>243</v>
      </c>
      <c r="O1398" s="10" t="s">
        <v>60</v>
      </c>
      <c r="P1398" s="12">
        <v>13.49</v>
      </c>
      <c r="Q1398" s="12">
        <v>13.49</v>
      </c>
      <c r="R1398" s="12">
        <v>13.49</v>
      </c>
    </row>
    <row r="1399" spans="1:18" x14ac:dyDescent="0.25">
      <c r="A1399" s="10">
        <v>2026503935</v>
      </c>
      <c r="B1399" s="10" t="s">
        <v>3332</v>
      </c>
      <c r="C1399" s="10" t="s">
        <v>76</v>
      </c>
      <c r="D1399" s="10" t="s">
        <v>4044</v>
      </c>
      <c r="E1399" s="10">
        <v>8977234</v>
      </c>
      <c r="F1399" s="10" t="s">
        <v>2395</v>
      </c>
      <c r="G1399" s="11">
        <v>45717</v>
      </c>
      <c r="H1399" s="11">
        <v>45962</v>
      </c>
      <c r="I1399" s="15">
        <v>8</v>
      </c>
      <c r="J1399" s="10" t="s">
        <v>4041</v>
      </c>
      <c r="K1399" s="12">
        <v>38.03</v>
      </c>
      <c r="L1399" s="10" t="s">
        <v>57</v>
      </c>
      <c r="M1399" s="13">
        <v>0.375</v>
      </c>
      <c r="N1399" s="10" t="s">
        <v>243</v>
      </c>
      <c r="O1399" s="10" t="s">
        <v>60</v>
      </c>
      <c r="P1399" s="12">
        <v>14.26</v>
      </c>
      <c r="Q1399" s="12">
        <v>14.26</v>
      </c>
      <c r="R1399" s="12">
        <v>14.26</v>
      </c>
    </row>
    <row r="1400" spans="1:18" x14ac:dyDescent="0.25">
      <c r="A1400" s="10">
        <v>2027399201</v>
      </c>
      <c r="B1400" s="10" t="s">
        <v>3636</v>
      </c>
      <c r="C1400" s="10" t="s">
        <v>228</v>
      </c>
      <c r="D1400" s="10" t="s">
        <v>4044</v>
      </c>
      <c r="E1400" s="10">
        <v>8814784</v>
      </c>
      <c r="F1400" s="10" t="s">
        <v>4011</v>
      </c>
      <c r="G1400" s="11">
        <v>45717</v>
      </c>
      <c r="H1400" s="11">
        <v>45962</v>
      </c>
      <c r="I1400" s="15">
        <v>8</v>
      </c>
      <c r="J1400" s="10" t="s">
        <v>4041</v>
      </c>
      <c r="K1400" s="12">
        <v>43.36</v>
      </c>
      <c r="L1400" s="10" t="s">
        <v>57</v>
      </c>
      <c r="M1400" s="13">
        <v>0.375</v>
      </c>
      <c r="N1400" s="10" t="s">
        <v>243</v>
      </c>
      <c r="O1400" s="10" t="s">
        <v>60</v>
      </c>
      <c r="P1400" s="12">
        <v>16.260000000000002</v>
      </c>
      <c r="Q1400" s="12">
        <v>16.260000000000002</v>
      </c>
      <c r="R1400" s="12">
        <v>16.260000000000002</v>
      </c>
    </row>
    <row r="1401" spans="1:18" x14ac:dyDescent="0.25">
      <c r="A1401" s="10">
        <v>2027300931</v>
      </c>
      <c r="B1401" s="10" t="s">
        <v>3634</v>
      </c>
      <c r="C1401" s="10" t="s">
        <v>228</v>
      </c>
      <c r="D1401" s="10" t="s">
        <v>4044</v>
      </c>
      <c r="E1401" s="10">
        <v>8405446</v>
      </c>
      <c r="F1401" s="10" t="s">
        <v>2400</v>
      </c>
      <c r="G1401" s="11">
        <v>45717</v>
      </c>
      <c r="H1401" s="11">
        <v>45962</v>
      </c>
      <c r="I1401" s="15">
        <v>8</v>
      </c>
      <c r="J1401" s="10" t="s">
        <v>4041</v>
      </c>
      <c r="K1401" s="12">
        <v>48.44</v>
      </c>
      <c r="L1401" s="10" t="s">
        <v>57</v>
      </c>
      <c r="M1401" s="13">
        <v>0.375</v>
      </c>
      <c r="N1401" s="10" t="s">
        <v>243</v>
      </c>
      <c r="O1401" s="10" t="s">
        <v>60</v>
      </c>
      <c r="P1401" s="12">
        <v>18.16</v>
      </c>
      <c r="Q1401" s="12">
        <v>18.16</v>
      </c>
      <c r="R1401" s="12">
        <v>18.16</v>
      </c>
    </row>
    <row r="1402" spans="1:18" x14ac:dyDescent="0.25">
      <c r="A1402" s="10">
        <v>2027236552</v>
      </c>
      <c r="B1402" s="10" t="s">
        <v>3633</v>
      </c>
      <c r="C1402" s="10" t="s">
        <v>228</v>
      </c>
      <c r="D1402" s="10" t="s">
        <v>4044</v>
      </c>
      <c r="E1402" s="10">
        <v>18754354</v>
      </c>
      <c r="F1402" s="10" t="s">
        <v>2396</v>
      </c>
      <c r="G1402" s="11">
        <v>45717</v>
      </c>
      <c r="H1402" s="11">
        <v>45962</v>
      </c>
      <c r="I1402" s="15">
        <v>8</v>
      </c>
      <c r="J1402" s="10" t="s">
        <v>4041</v>
      </c>
      <c r="K1402" s="12">
        <v>51.86</v>
      </c>
      <c r="L1402" s="10" t="s">
        <v>57</v>
      </c>
      <c r="M1402" s="13">
        <v>0.375</v>
      </c>
      <c r="N1402" s="10" t="s">
        <v>243</v>
      </c>
      <c r="O1402" s="10" t="s">
        <v>60</v>
      </c>
      <c r="P1402" s="12">
        <v>19.45</v>
      </c>
      <c r="Q1402" s="12">
        <v>19.45</v>
      </c>
      <c r="R1402" s="12">
        <v>19.45</v>
      </c>
    </row>
    <row r="1403" spans="1:18" x14ac:dyDescent="0.25">
      <c r="A1403" s="10">
        <v>2027111901</v>
      </c>
      <c r="B1403" s="10" t="s">
        <v>3461</v>
      </c>
      <c r="C1403" s="10" t="s">
        <v>398</v>
      </c>
      <c r="D1403" s="10" t="s">
        <v>4044</v>
      </c>
      <c r="E1403" s="10">
        <v>16865615</v>
      </c>
      <c r="F1403" s="10" t="s">
        <v>2397</v>
      </c>
      <c r="G1403" s="11">
        <v>45717</v>
      </c>
      <c r="H1403" s="11">
        <v>45962</v>
      </c>
      <c r="I1403" s="15">
        <v>8</v>
      </c>
      <c r="J1403" s="10" t="s">
        <v>4041</v>
      </c>
      <c r="K1403" s="12">
        <v>53.08</v>
      </c>
      <c r="L1403" s="10" t="s">
        <v>57</v>
      </c>
      <c r="M1403" s="13">
        <v>0.375</v>
      </c>
      <c r="N1403" s="10" t="s">
        <v>243</v>
      </c>
      <c r="O1403" s="10" t="s">
        <v>60</v>
      </c>
      <c r="P1403" s="12">
        <v>19.899999999999999</v>
      </c>
      <c r="Q1403" s="12">
        <v>19.899999999999999</v>
      </c>
      <c r="R1403" s="12">
        <v>19.899999999999999</v>
      </c>
    </row>
    <row r="1404" spans="1:18" x14ac:dyDescent="0.25">
      <c r="A1404" s="10">
        <v>2027444603</v>
      </c>
      <c r="B1404" s="10" t="s">
        <v>2750</v>
      </c>
      <c r="C1404" s="10" t="s">
        <v>398</v>
      </c>
      <c r="D1404" s="10" t="s">
        <v>4044</v>
      </c>
      <c r="E1404" s="10">
        <v>16865615</v>
      </c>
      <c r="F1404" s="10" t="s">
        <v>2397</v>
      </c>
      <c r="G1404" s="11">
        <v>45717</v>
      </c>
      <c r="H1404" s="11">
        <v>45962</v>
      </c>
      <c r="I1404" s="15">
        <v>8</v>
      </c>
      <c r="J1404" s="10" t="s">
        <v>4041</v>
      </c>
      <c r="K1404" s="12">
        <v>53.08</v>
      </c>
      <c r="L1404" s="10" t="s">
        <v>57</v>
      </c>
      <c r="M1404" s="13">
        <v>0.375</v>
      </c>
      <c r="N1404" s="10" t="s">
        <v>243</v>
      </c>
      <c r="O1404" s="10" t="s">
        <v>60</v>
      </c>
      <c r="P1404" s="12">
        <v>19.899999999999999</v>
      </c>
      <c r="Q1404" s="12">
        <v>19.899999999999999</v>
      </c>
      <c r="R1404" s="12">
        <v>19.899999999999999</v>
      </c>
    </row>
    <row r="1405" spans="1:18" x14ac:dyDescent="0.25">
      <c r="A1405" s="10">
        <v>2026941821</v>
      </c>
      <c r="B1405" s="10" t="s">
        <v>3624</v>
      </c>
      <c r="C1405" s="10" t="s">
        <v>228</v>
      </c>
      <c r="D1405" s="10" t="s">
        <v>4044</v>
      </c>
      <c r="E1405" s="10">
        <v>7470776</v>
      </c>
      <c r="F1405" s="10" t="s">
        <v>2415</v>
      </c>
      <c r="G1405" s="11">
        <v>45717</v>
      </c>
      <c r="H1405" s="11">
        <v>45962</v>
      </c>
      <c r="I1405" s="15">
        <v>8</v>
      </c>
      <c r="J1405" s="10" t="s">
        <v>4041</v>
      </c>
      <c r="K1405" s="12">
        <v>57.11</v>
      </c>
      <c r="L1405" s="10" t="s">
        <v>57</v>
      </c>
      <c r="M1405" s="13">
        <v>0.375</v>
      </c>
      <c r="N1405" s="10" t="s">
        <v>243</v>
      </c>
      <c r="O1405" s="10" t="s">
        <v>60</v>
      </c>
      <c r="P1405" s="12">
        <v>21.42</v>
      </c>
      <c r="Q1405" s="12">
        <v>21.42</v>
      </c>
      <c r="R1405" s="12">
        <v>21.42</v>
      </c>
    </row>
    <row r="1406" spans="1:18" x14ac:dyDescent="0.25">
      <c r="A1406" s="10">
        <v>2027024357</v>
      </c>
      <c r="B1406" s="10" t="s">
        <v>3628</v>
      </c>
      <c r="C1406" s="10" t="s">
        <v>228</v>
      </c>
      <c r="D1406" s="10" t="s">
        <v>4044</v>
      </c>
      <c r="E1406" s="10">
        <v>8814784</v>
      </c>
      <c r="F1406" s="10" t="s">
        <v>4011</v>
      </c>
      <c r="G1406" s="11">
        <v>45717</v>
      </c>
      <c r="H1406" s="11">
        <v>45962</v>
      </c>
      <c r="I1406" s="15">
        <v>8</v>
      </c>
      <c r="J1406" s="10" t="s">
        <v>4041</v>
      </c>
      <c r="K1406" s="12">
        <v>57.73</v>
      </c>
      <c r="L1406" s="10" t="s">
        <v>57</v>
      </c>
      <c r="M1406" s="13">
        <v>0.375</v>
      </c>
      <c r="N1406" s="10" t="s">
        <v>243</v>
      </c>
      <c r="O1406" s="10" t="s">
        <v>60</v>
      </c>
      <c r="P1406" s="12">
        <v>21.65</v>
      </c>
      <c r="Q1406" s="12">
        <v>21.65</v>
      </c>
      <c r="R1406" s="12">
        <v>21.65</v>
      </c>
    </row>
    <row r="1407" spans="1:18" x14ac:dyDescent="0.25">
      <c r="A1407" s="10">
        <v>2026836868</v>
      </c>
      <c r="B1407" s="10" t="s">
        <v>3618</v>
      </c>
      <c r="C1407" s="10" t="s">
        <v>134</v>
      </c>
      <c r="D1407" s="10" t="s">
        <v>4044</v>
      </c>
      <c r="E1407" s="10">
        <v>8977234</v>
      </c>
      <c r="F1407" s="10" t="s">
        <v>2395</v>
      </c>
      <c r="G1407" s="11">
        <v>45717</v>
      </c>
      <c r="H1407" s="11">
        <v>45962</v>
      </c>
      <c r="I1407" s="15">
        <v>8</v>
      </c>
      <c r="J1407" s="10" t="s">
        <v>4041</v>
      </c>
      <c r="K1407" s="12">
        <v>59.14</v>
      </c>
      <c r="L1407" s="10" t="s">
        <v>57</v>
      </c>
      <c r="M1407" s="13">
        <v>0.375</v>
      </c>
      <c r="N1407" s="10" t="s">
        <v>243</v>
      </c>
      <c r="O1407" s="10" t="s">
        <v>60</v>
      </c>
      <c r="P1407" s="12">
        <v>22.18</v>
      </c>
      <c r="Q1407" s="12">
        <v>22.18</v>
      </c>
      <c r="R1407" s="12">
        <v>22.18</v>
      </c>
    </row>
    <row r="1408" spans="1:18" x14ac:dyDescent="0.25">
      <c r="A1408" s="10">
        <v>2027328686</v>
      </c>
      <c r="B1408" s="10" t="s">
        <v>3635</v>
      </c>
      <c r="C1408" s="10" t="s">
        <v>228</v>
      </c>
      <c r="D1408" s="10" t="s">
        <v>4044</v>
      </c>
      <c r="E1408" s="10">
        <v>17437820</v>
      </c>
      <c r="F1408" s="10" t="s">
        <v>2423</v>
      </c>
      <c r="G1408" s="11">
        <v>45717</v>
      </c>
      <c r="H1408" s="11">
        <v>45962</v>
      </c>
      <c r="I1408" s="15">
        <v>8</v>
      </c>
      <c r="J1408" s="10" t="s">
        <v>4041</v>
      </c>
      <c r="K1408" s="12">
        <v>61.01</v>
      </c>
      <c r="L1408" s="10" t="s">
        <v>57</v>
      </c>
      <c r="M1408" s="13">
        <v>0.375</v>
      </c>
      <c r="N1408" s="10" t="s">
        <v>243</v>
      </c>
      <c r="O1408" s="10" t="s">
        <v>60</v>
      </c>
      <c r="P1408" s="12">
        <v>22.88</v>
      </c>
      <c r="Q1408" s="12">
        <v>22.88</v>
      </c>
      <c r="R1408" s="12">
        <v>22.88</v>
      </c>
    </row>
    <row r="1409" spans="1:18" x14ac:dyDescent="0.25">
      <c r="A1409" s="10">
        <v>2026959127</v>
      </c>
      <c r="B1409" s="10" t="s">
        <v>3625</v>
      </c>
      <c r="C1409" s="10" t="s">
        <v>125</v>
      </c>
      <c r="D1409" s="10" t="s">
        <v>4044</v>
      </c>
      <c r="E1409" s="10">
        <v>8977234</v>
      </c>
      <c r="F1409" s="10" t="s">
        <v>2395</v>
      </c>
      <c r="G1409" s="11">
        <v>45717</v>
      </c>
      <c r="H1409" s="11">
        <v>45962</v>
      </c>
      <c r="I1409" s="15">
        <v>8</v>
      </c>
      <c r="J1409" s="10" t="s">
        <v>4041</v>
      </c>
      <c r="K1409" s="12">
        <v>62.2</v>
      </c>
      <c r="L1409" s="10" t="s">
        <v>57</v>
      </c>
      <c r="M1409" s="13">
        <v>0.375</v>
      </c>
      <c r="N1409" s="10" t="s">
        <v>243</v>
      </c>
      <c r="O1409" s="10" t="s">
        <v>60</v>
      </c>
      <c r="P1409" s="12">
        <v>23.32</v>
      </c>
      <c r="Q1409" s="12">
        <v>23.32</v>
      </c>
      <c r="R1409" s="12">
        <v>23.32</v>
      </c>
    </row>
    <row r="1410" spans="1:18" x14ac:dyDescent="0.25">
      <c r="A1410" s="10">
        <v>2027183640</v>
      </c>
      <c r="B1410" s="10" t="s">
        <v>3630</v>
      </c>
      <c r="C1410" s="10" t="s">
        <v>63</v>
      </c>
      <c r="D1410" s="10" t="s">
        <v>4044</v>
      </c>
      <c r="E1410" s="10">
        <v>8977234</v>
      </c>
      <c r="F1410" s="10" t="s">
        <v>2395</v>
      </c>
      <c r="G1410" s="11">
        <v>45717</v>
      </c>
      <c r="H1410" s="11">
        <v>45962</v>
      </c>
      <c r="I1410" s="15">
        <v>8</v>
      </c>
      <c r="J1410" s="10" t="s">
        <v>4041</v>
      </c>
      <c r="K1410" s="12">
        <v>63.34</v>
      </c>
      <c r="L1410" s="10" t="s">
        <v>57</v>
      </c>
      <c r="M1410" s="13">
        <v>0.375</v>
      </c>
      <c r="N1410" s="10" t="s">
        <v>243</v>
      </c>
      <c r="O1410" s="10" t="s">
        <v>60</v>
      </c>
      <c r="P1410" s="12">
        <v>23.75</v>
      </c>
      <c r="Q1410" s="12">
        <v>23.75</v>
      </c>
      <c r="R1410" s="12">
        <v>23.75</v>
      </c>
    </row>
    <row r="1411" spans="1:18" x14ac:dyDescent="0.25">
      <c r="A1411" s="10">
        <v>2027476842</v>
      </c>
      <c r="B1411" s="10" t="s">
        <v>2754</v>
      </c>
      <c r="C1411" s="10" t="s">
        <v>278</v>
      </c>
      <c r="D1411" s="10" t="s">
        <v>4044</v>
      </c>
      <c r="E1411" s="10">
        <v>8977234</v>
      </c>
      <c r="F1411" s="10" t="s">
        <v>2395</v>
      </c>
      <c r="G1411" s="11">
        <v>45717</v>
      </c>
      <c r="H1411" s="11">
        <v>45962</v>
      </c>
      <c r="I1411" s="15">
        <v>8</v>
      </c>
      <c r="J1411" s="10" t="s">
        <v>4041</v>
      </c>
      <c r="K1411" s="12">
        <v>67.23</v>
      </c>
      <c r="L1411" s="10" t="s">
        <v>57</v>
      </c>
      <c r="M1411" s="13">
        <v>0.375</v>
      </c>
      <c r="N1411" s="10" t="s">
        <v>243</v>
      </c>
      <c r="O1411" s="10" t="s">
        <v>60</v>
      </c>
      <c r="P1411" s="12">
        <v>25.21</v>
      </c>
      <c r="Q1411" s="12">
        <v>25.21</v>
      </c>
      <c r="R1411" s="12">
        <v>25.21</v>
      </c>
    </row>
    <row r="1412" spans="1:18" x14ac:dyDescent="0.25">
      <c r="A1412" s="10">
        <v>2026930457</v>
      </c>
      <c r="B1412" s="10" t="s">
        <v>2601</v>
      </c>
      <c r="C1412" s="10" t="s">
        <v>228</v>
      </c>
      <c r="D1412" s="10" t="s">
        <v>4044</v>
      </c>
      <c r="E1412" s="10">
        <v>7470776</v>
      </c>
      <c r="F1412" s="10" t="s">
        <v>2415</v>
      </c>
      <c r="G1412" s="11">
        <v>45717</v>
      </c>
      <c r="H1412" s="11">
        <v>45962</v>
      </c>
      <c r="I1412" s="15">
        <v>8</v>
      </c>
      <c r="J1412" s="10" t="s">
        <v>4041</v>
      </c>
      <c r="K1412" s="12">
        <v>93</v>
      </c>
      <c r="L1412" s="10" t="s">
        <v>57</v>
      </c>
      <c r="M1412" s="13">
        <v>0.375</v>
      </c>
      <c r="N1412" s="10" t="s">
        <v>243</v>
      </c>
      <c r="O1412" s="10" t="s">
        <v>60</v>
      </c>
      <c r="P1412" s="12">
        <v>34.880000000000003</v>
      </c>
      <c r="Q1412" s="12">
        <v>34.880000000000003</v>
      </c>
      <c r="R1412" s="12">
        <v>34.880000000000003</v>
      </c>
    </row>
    <row r="1413" spans="1:18" x14ac:dyDescent="0.25">
      <c r="A1413" s="10">
        <v>2026931458</v>
      </c>
      <c r="B1413" s="10" t="s">
        <v>3623</v>
      </c>
      <c r="C1413" s="10" t="s">
        <v>228</v>
      </c>
      <c r="D1413" s="10" t="s">
        <v>4044</v>
      </c>
      <c r="E1413" s="10">
        <v>7470776</v>
      </c>
      <c r="F1413" s="10" t="s">
        <v>2415</v>
      </c>
      <c r="G1413" s="11">
        <v>45717</v>
      </c>
      <c r="H1413" s="11">
        <v>45962</v>
      </c>
      <c r="I1413" s="15">
        <v>8</v>
      </c>
      <c r="J1413" s="10" t="s">
        <v>4041</v>
      </c>
      <c r="K1413" s="12">
        <v>110</v>
      </c>
      <c r="L1413" s="10" t="s">
        <v>57</v>
      </c>
      <c r="M1413" s="13">
        <v>0.375</v>
      </c>
      <c r="N1413" s="10" t="s">
        <v>243</v>
      </c>
      <c r="O1413" s="10" t="s">
        <v>60</v>
      </c>
      <c r="P1413" s="12">
        <v>41.25</v>
      </c>
      <c r="Q1413" s="12">
        <v>41.25</v>
      </c>
      <c r="R1413" s="12">
        <v>41.25</v>
      </c>
    </row>
    <row r="1414" spans="1:18" x14ac:dyDescent="0.25">
      <c r="A1414" s="10">
        <v>2027231025</v>
      </c>
      <c r="B1414" s="10" t="s">
        <v>3632</v>
      </c>
      <c r="C1414" s="10" t="s">
        <v>203</v>
      </c>
      <c r="D1414" s="10" t="s">
        <v>4044</v>
      </c>
      <c r="E1414" s="10">
        <v>21348299</v>
      </c>
      <c r="F1414" s="10" t="s">
        <v>2409</v>
      </c>
      <c r="G1414" s="11">
        <v>45717</v>
      </c>
      <c r="H1414" s="11">
        <v>45962</v>
      </c>
      <c r="I1414" s="15">
        <v>8</v>
      </c>
      <c r="J1414" s="10" t="s">
        <v>4041</v>
      </c>
      <c r="K1414" s="12">
        <v>112.28</v>
      </c>
      <c r="L1414" s="10" t="s">
        <v>57</v>
      </c>
      <c r="M1414" s="13">
        <v>0.375</v>
      </c>
      <c r="N1414" s="10" t="s">
        <v>243</v>
      </c>
      <c r="O1414" s="10" t="s">
        <v>60</v>
      </c>
      <c r="P1414" s="12">
        <v>42.1</v>
      </c>
      <c r="Q1414" s="12">
        <v>42.1</v>
      </c>
      <c r="R1414" s="12">
        <v>42.1</v>
      </c>
    </row>
    <row r="1415" spans="1:18" x14ac:dyDescent="0.25">
      <c r="A1415" s="10">
        <v>2026963682</v>
      </c>
      <c r="B1415" s="10" t="s">
        <v>3626</v>
      </c>
      <c r="C1415" s="10" t="s">
        <v>228</v>
      </c>
      <c r="D1415" s="10" t="s">
        <v>4044</v>
      </c>
      <c r="E1415" s="10">
        <v>7470776</v>
      </c>
      <c r="F1415" s="10" t="s">
        <v>2415</v>
      </c>
      <c r="G1415" s="11">
        <v>45717</v>
      </c>
      <c r="H1415" s="11">
        <v>45962</v>
      </c>
      <c r="I1415" s="15">
        <v>8</v>
      </c>
      <c r="J1415" s="10" t="s">
        <v>4041</v>
      </c>
      <c r="K1415" s="12">
        <v>112.85</v>
      </c>
      <c r="L1415" s="10" t="s">
        <v>57</v>
      </c>
      <c r="M1415" s="13">
        <v>0.375</v>
      </c>
      <c r="N1415" s="10" t="s">
        <v>243</v>
      </c>
      <c r="O1415" s="10" t="s">
        <v>60</v>
      </c>
      <c r="P1415" s="12">
        <v>42.32</v>
      </c>
      <c r="Q1415" s="12">
        <v>42.32</v>
      </c>
      <c r="R1415" s="12">
        <v>42.32</v>
      </c>
    </row>
    <row r="1416" spans="1:18" x14ac:dyDescent="0.25">
      <c r="A1416" s="10">
        <v>2027430396</v>
      </c>
      <c r="B1416" s="10" t="s">
        <v>3637</v>
      </c>
      <c r="C1416" s="10" t="s">
        <v>228</v>
      </c>
      <c r="D1416" s="10" t="s">
        <v>4044</v>
      </c>
      <c r="E1416" s="10">
        <v>20220688</v>
      </c>
      <c r="F1416" s="10" t="s">
        <v>2403</v>
      </c>
      <c r="G1416" s="11">
        <v>45716</v>
      </c>
      <c r="H1416" s="11">
        <v>45958</v>
      </c>
      <c r="I1416" s="15">
        <v>8</v>
      </c>
      <c r="J1416" s="10" t="s">
        <v>4041</v>
      </c>
      <c r="K1416" s="12">
        <v>113.66</v>
      </c>
      <c r="L1416" s="10" t="s">
        <v>57</v>
      </c>
      <c r="M1416" s="13">
        <v>0.375</v>
      </c>
      <c r="N1416" s="10" t="s">
        <v>243</v>
      </c>
      <c r="O1416" s="10" t="s">
        <v>60</v>
      </c>
      <c r="P1416" s="12">
        <v>42.62</v>
      </c>
      <c r="Q1416" s="12">
        <v>42.62</v>
      </c>
      <c r="R1416" s="12">
        <v>42.62</v>
      </c>
    </row>
    <row r="1417" spans="1:18" x14ac:dyDescent="0.25">
      <c r="A1417" s="10">
        <v>2027043122</v>
      </c>
      <c r="B1417" s="10" t="s">
        <v>3590</v>
      </c>
      <c r="C1417" s="10" t="s">
        <v>203</v>
      </c>
      <c r="D1417" s="10" t="s">
        <v>2390</v>
      </c>
      <c r="E1417" s="10">
        <v>8977234</v>
      </c>
      <c r="F1417" s="10" t="s">
        <v>2395</v>
      </c>
      <c r="G1417" s="11">
        <v>45717</v>
      </c>
      <c r="H1417" s="11">
        <v>45962</v>
      </c>
      <c r="I1417" s="15">
        <v>8</v>
      </c>
      <c r="J1417" s="10" t="s">
        <v>4041</v>
      </c>
      <c r="K1417" s="12">
        <v>60.25</v>
      </c>
      <c r="L1417" s="10" t="s">
        <v>57</v>
      </c>
      <c r="M1417" s="14">
        <v>0.75</v>
      </c>
      <c r="N1417" s="10" t="s">
        <v>243</v>
      </c>
      <c r="O1417" s="10" t="s">
        <v>60</v>
      </c>
      <c r="P1417" s="12">
        <v>45.19</v>
      </c>
      <c r="Q1417" s="12">
        <v>45.19</v>
      </c>
      <c r="R1417" s="12">
        <v>45.19</v>
      </c>
    </row>
    <row r="1418" spans="1:18" x14ac:dyDescent="0.25">
      <c r="A1418" s="10">
        <v>2026543904</v>
      </c>
      <c r="B1418" s="10" t="s">
        <v>3334</v>
      </c>
      <c r="C1418" s="10" t="s">
        <v>228</v>
      </c>
      <c r="D1418" s="10" t="s">
        <v>2390</v>
      </c>
      <c r="E1418" s="10">
        <v>8977234</v>
      </c>
      <c r="F1418" s="10" t="s">
        <v>2395</v>
      </c>
      <c r="G1418" s="11">
        <v>45717</v>
      </c>
      <c r="H1418" s="11">
        <v>45962</v>
      </c>
      <c r="I1418" s="15">
        <v>8</v>
      </c>
      <c r="J1418" s="10" t="s">
        <v>4041</v>
      </c>
      <c r="K1418" s="12">
        <v>167.9</v>
      </c>
      <c r="L1418" s="10" t="s">
        <v>57</v>
      </c>
      <c r="M1418" s="14">
        <v>0.75</v>
      </c>
      <c r="N1418" s="10" t="s">
        <v>243</v>
      </c>
      <c r="O1418" s="10" t="s">
        <v>60</v>
      </c>
      <c r="P1418" s="12">
        <v>125.92</v>
      </c>
      <c r="Q1418" s="12">
        <v>125.92</v>
      </c>
      <c r="R1418" s="12">
        <v>125.92</v>
      </c>
    </row>
    <row r="1419" spans="1:18" x14ac:dyDescent="0.25">
      <c r="A1419" s="10">
        <v>2027111900</v>
      </c>
      <c r="B1419" s="10" t="s">
        <v>3461</v>
      </c>
      <c r="C1419" s="10" t="s">
        <v>398</v>
      </c>
      <c r="D1419" s="10" t="s">
        <v>4048</v>
      </c>
      <c r="E1419" s="10">
        <v>16865615</v>
      </c>
      <c r="F1419" s="10" t="s">
        <v>2397</v>
      </c>
      <c r="G1419" s="11">
        <v>45717</v>
      </c>
      <c r="H1419" s="11">
        <v>45962</v>
      </c>
      <c r="I1419" s="15">
        <v>8</v>
      </c>
      <c r="J1419" s="10" t="s">
        <v>4041</v>
      </c>
      <c r="K1419" s="12">
        <v>28.03</v>
      </c>
      <c r="L1419" s="10" t="s">
        <v>57</v>
      </c>
      <c r="M1419" s="14">
        <v>0.65</v>
      </c>
      <c r="N1419" s="10" t="s">
        <v>243</v>
      </c>
      <c r="O1419" s="10" t="s">
        <v>60</v>
      </c>
      <c r="P1419" s="12">
        <v>18.22</v>
      </c>
      <c r="Q1419" s="12">
        <v>18.22</v>
      </c>
      <c r="R1419" s="12">
        <v>18.22</v>
      </c>
    </row>
    <row r="1420" spans="1:18" x14ac:dyDescent="0.25">
      <c r="A1420" s="10">
        <v>2027054937</v>
      </c>
      <c r="B1420" s="10" t="s">
        <v>3459</v>
      </c>
      <c r="C1420" s="10" t="s">
        <v>398</v>
      </c>
      <c r="D1420" s="10" t="s">
        <v>4048</v>
      </c>
      <c r="E1420" s="10">
        <v>16865615</v>
      </c>
      <c r="F1420" s="10" t="s">
        <v>2397</v>
      </c>
      <c r="G1420" s="11">
        <v>45717</v>
      </c>
      <c r="H1420" s="11">
        <v>45962</v>
      </c>
      <c r="I1420" s="15">
        <v>8</v>
      </c>
      <c r="J1420" s="10" t="s">
        <v>4041</v>
      </c>
      <c r="K1420" s="12">
        <v>39.880000000000003</v>
      </c>
      <c r="L1420" s="10" t="s">
        <v>57</v>
      </c>
      <c r="M1420" s="14">
        <v>0.65</v>
      </c>
      <c r="N1420" s="10" t="s">
        <v>243</v>
      </c>
      <c r="O1420" s="10" t="s">
        <v>60</v>
      </c>
      <c r="P1420" s="12">
        <v>25.92</v>
      </c>
      <c r="Q1420" s="12">
        <v>25.92</v>
      </c>
      <c r="R1420" s="12">
        <v>25.92</v>
      </c>
    </row>
    <row r="1421" spans="1:18" x14ac:dyDescent="0.25">
      <c r="A1421" s="10">
        <v>2027444602</v>
      </c>
      <c r="B1421" s="10" t="s">
        <v>2750</v>
      </c>
      <c r="C1421" s="10" t="s">
        <v>398</v>
      </c>
      <c r="D1421" s="10" t="s">
        <v>4048</v>
      </c>
      <c r="E1421" s="10">
        <v>16865615</v>
      </c>
      <c r="F1421" s="10" t="s">
        <v>2397</v>
      </c>
      <c r="G1421" s="11">
        <v>45717</v>
      </c>
      <c r="H1421" s="11">
        <v>45962</v>
      </c>
      <c r="I1421" s="15">
        <v>8</v>
      </c>
      <c r="J1421" s="10" t="s">
        <v>4041</v>
      </c>
      <c r="K1421" s="12">
        <v>59.63</v>
      </c>
      <c r="L1421" s="10" t="s">
        <v>57</v>
      </c>
      <c r="M1421" s="14">
        <v>0.65</v>
      </c>
      <c r="N1421" s="10" t="s">
        <v>243</v>
      </c>
      <c r="O1421" s="10" t="s">
        <v>60</v>
      </c>
      <c r="P1421" s="12">
        <v>38.76</v>
      </c>
      <c r="Q1421" s="12">
        <v>38.76</v>
      </c>
      <c r="R1421" s="12">
        <v>38.76</v>
      </c>
    </row>
    <row r="1422" spans="1:18" x14ac:dyDescent="0.25">
      <c r="A1422" s="10">
        <v>2027319203</v>
      </c>
      <c r="B1422" s="10" t="s">
        <v>3462</v>
      </c>
      <c r="C1422" s="10" t="s">
        <v>125</v>
      </c>
      <c r="D1422" s="10" t="s">
        <v>4048</v>
      </c>
      <c r="E1422" s="10">
        <v>17425766</v>
      </c>
      <c r="F1422" s="10" t="s">
        <v>2414</v>
      </c>
      <c r="G1422" s="11">
        <v>45717</v>
      </c>
      <c r="H1422" s="11">
        <v>45962</v>
      </c>
      <c r="I1422" s="15">
        <v>8</v>
      </c>
      <c r="J1422" s="10" t="s">
        <v>4041</v>
      </c>
      <c r="K1422" s="12">
        <v>81.010000000000005</v>
      </c>
      <c r="L1422" s="10" t="s">
        <v>57</v>
      </c>
      <c r="M1422" s="14">
        <v>0.65</v>
      </c>
      <c r="N1422" s="10" t="s">
        <v>243</v>
      </c>
      <c r="O1422" s="10" t="s">
        <v>60</v>
      </c>
      <c r="P1422" s="12">
        <v>52.66</v>
      </c>
      <c r="Q1422" s="12">
        <v>52.66</v>
      </c>
      <c r="R1422" s="12">
        <v>52.66</v>
      </c>
    </row>
    <row r="1423" spans="1:18" x14ac:dyDescent="0.25">
      <c r="A1423" s="10">
        <v>2027501754</v>
      </c>
      <c r="B1423" s="10" t="s">
        <v>2755</v>
      </c>
      <c r="C1423" s="10" t="s">
        <v>495</v>
      </c>
      <c r="D1423" s="10" t="s">
        <v>2391</v>
      </c>
      <c r="E1423" s="10">
        <v>9079571</v>
      </c>
      <c r="F1423" s="10" t="s">
        <v>3996</v>
      </c>
      <c r="G1423" s="11">
        <v>45718</v>
      </c>
      <c r="H1423" s="11">
        <v>45963</v>
      </c>
      <c r="I1423" s="15">
        <v>8</v>
      </c>
      <c r="J1423" s="10" t="s">
        <v>4041</v>
      </c>
      <c r="K1423" s="12">
        <v>38.07</v>
      </c>
      <c r="L1423" s="10" t="s">
        <v>57</v>
      </c>
      <c r="M1423" s="14">
        <v>0.9</v>
      </c>
      <c r="N1423" s="10" t="s">
        <v>243</v>
      </c>
      <c r="O1423" s="10" t="s">
        <v>60</v>
      </c>
      <c r="P1423" s="12">
        <v>34.26</v>
      </c>
      <c r="Q1423" s="12">
        <v>34.26</v>
      </c>
      <c r="R1423" s="12">
        <v>34.26</v>
      </c>
    </row>
    <row r="1424" spans="1:18" x14ac:dyDescent="0.25">
      <c r="A1424" s="10">
        <v>2027348180</v>
      </c>
      <c r="B1424" s="10" t="s">
        <v>3463</v>
      </c>
      <c r="C1424" s="10" t="s">
        <v>228</v>
      </c>
      <c r="D1424" s="10" t="s">
        <v>2391</v>
      </c>
      <c r="E1424" s="10">
        <v>8977234</v>
      </c>
      <c r="F1424" s="10" t="s">
        <v>2395</v>
      </c>
      <c r="G1424" s="11">
        <v>45716</v>
      </c>
      <c r="H1424" s="11">
        <v>45958</v>
      </c>
      <c r="I1424" s="15">
        <v>8</v>
      </c>
      <c r="J1424" s="10" t="s">
        <v>4041</v>
      </c>
      <c r="K1424" s="12">
        <v>41.61</v>
      </c>
      <c r="L1424" s="10" t="s">
        <v>57</v>
      </c>
      <c r="M1424" s="14">
        <v>0.9</v>
      </c>
      <c r="N1424" s="10" t="s">
        <v>243</v>
      </c>
      <c r="O1424" s="10" t="s">
        <v>60</v>
      </c>
      <c r="P1424" s="12">
        <v>37.450000000000003</v>
      </c>
      <c r="Q1424" s="12">
        <v>37.450000000000003</v>
      </c>
      <c r="R1424" s="12">
        <v>37.450000000000003</v>
      </c>
    </row>
    <row r="1425" spans="1:18" x14ac:dyDescent="0.25">
      <c r="A1425" s="10">
        <v>2027043121</v>
      </c>
      <c r="B1425" s="10" t="s">
        <v>3590</v>
      </c>
      <c r="C1425" s="10" t="s">
        <v>203</v>
      </c>
      <c r="D1425" s="10" t="s">
        <v>2391</v>
      </c>
      <c r="E1425" s="10">
        <v>8977234</v>
      </c>
      <c r="F1425" s="10" t="s">
        <v>2395</v>
      </c>
      <c r="G1425" s="11">
        <v>45717</v>
      </c>
      <c r="H1425" s="11">
        <v>45962</v>
      </c>
      <c r="I1425" s="15">
        <v>8</v>
      </c>
      <c r="J1425" s="10" t="s">
        <v>4041</v>
      </c>
      <c r="K1425" s="12">
        <v>81.2</v>
      </c>
      <c r="L1425" s="10" t="s">
        <v>57</v>
      </c>
      <c r="M1425" s="14">
        <v>0.9</v>
      </c>
      <c r="N1425" s="10" t="s">
        <v>243</v>
      </c>
      <c r="O1425" s="10" t="s">
        <v>60</v>
      </c>
      <c r="P1425" s="12">
        <v>73.08</v>
      </c>
      <c r="Q1425" s="12">
        <v>73.08</v>
      </c>
      <c r="R1425" s="12">
        <v>73.08</v>
      </c>
    </row>
    <row r="1426" spans="1:18" x14ac:dyDescent="0.25">
      <c r="A1426" s="10">
        <v>2026503933</v>
      </c>
      <c r="B1426" s="10" t="s">
        <v>3332</v>
      </c>
      <c r="C1426" s="10" t="s">
        <v>76</v>
      </c>
      <c r="D1426" s="10" t="s">
        <v>2391</v>
      </c>
      <c r="E1426" s="10">
        <v>8977234</v>
      </c>
      <c r="F1426" s="10" t="s">
        <v>2395</v>
      </c>
      <c r="G1426" s="11">
        <v>45717</v>
      </c>
      <c r="H1426" s="11">
        <v>45962</v>
      </c>
      <c r="I1426" s="15">
        <v>8</v>
      </c>
      <c r="J1426" s="10" t="s">
        <v>4041</v>
      </c>
      <c r="K1426" s="12">
        <v>139.82</v>
      </c>
      <c r="L1426" s="10" t="s">
        <v>57</v>
      </c>
      <c r="M1426" s="14">
        <v>0.9</v>
      </c>
      <c r="N1426" s="10" t="s">
        <v>243</v>
      </c>
      <c r="O1426" s="10" t="s">
        <v>60</v>
      </c>
      <c r="P1426" s="12">
        <v>125.84</v>
      </c>
      <c r="Q1426" s="12">
        <v>125.84</v>
      </c>
      <c r="R1426" s="12">
        <v>125.84</v>
      </c>
    </row>
    <row r="1427" spans="1:18" x14ac:dyDescent="0.25">
      <c r="A1427" s="10">
        <v>2027501755</v>
      </c>
      <c r="B1427" s="10" t="s">
        <v>2755</v>
      </c>
      <c r="C1427" s="10" t="s">
        <v>495</v>
      </c>
      <c r="D1427" s="10" t="s">
        <v>742</v>
      </c>
      <c r="E1427" s="10">
        <v>9079571</v>
      </c>
      <c r="F1427" s="10" t="s">
        <v>3996</v>
      </c>
      <c r="G1427" s="11">
        <v>45718</v>
      </c>
      <c r="H1427" s="11">
        <v>45963</v>
      </c>
      <c r="I1427" s="15">
        <v>8</v>
      </c>
      <c r="J1427" s="10" t="s">
        <v>4041</v>
      </c>
      <c r="K1427" s="12">
        <v>36.299999999999997</v>
      </c>
      <c r="L1427" s="10" t="s">
        <v>57</v>
      </c>
      <c r="M1427" s="14">
        <v>0.42</v>
      </c>
      <c r="N1427" s="10" t="s">
        <v>243</v>
      </c>
      <c r="O1427" s="10" t="s">
        <v>60</v>
      </c>
      <c r="P1427" s="12">
        <v>15.25</v>
      </c>
      <c r="Q1427" s="12">
        <v>15.25</v>
      </c>
      <c r="R1427" s="12">
        <v>15.25</v>
      </c>
    </row>
    <row r="1428" spans="1:18" x14ac:dyDescent="0.25">
      <c r="A1428" s="10">
        <v>2026857299</v>
      </c>
      <c r="B1428" s="10" t="s">
        <v>2966</v>
      </c>
      <c r="C1428" s="10" t="s">
        <v>51</v>
      </c>
      <c r="D1428" s="10" t="s">
        <v>1097</v>
      </c>
      <c r="E1428" s="10">
        <v>18781057</v>
      </c>
      <c r="F1428" s="10" t="s">
        <v>2411</v>
      </c>
      <c r="G1428" s="11">
        <v>45688</v>
      </c>
      <c r="H1428" s="11">
        <v>45960</v>
      </c>
      <c r="I1428" s="15">
        <v>8</v>
      </c>
      <c r="J1428" s="10" t="s">
        <v>4041</v>
      </c>
      <c r="K1428" s="12">
        <v>28.07</v>
      </c>
      <c r="L1428" s="10" t="s">
        <v>57</v>
      </c>
      <c r="M1428" s="14">
        <v>0.47</v>
      </c>
      <c r="N1428" s="10" t="s">
        <v>243</v>
      </c>
      <c r="O1428" s="10" t="s">
        <v>60</v>
      </c>
      <c r="P1428" s="12">
        <v>13.19</v>
      </c>
      <c r="Q1428" s="12">
        <v>13.19</v>
      </c>
      <c r="R1428" s="12">
        <v>13.19</v>
      </c>
    </row>
    <row r="1429" spans="1:18" x14ac:dyDescent="0.25">
      <c r="A1429" s="10">
        <v>2027319205</v>
      </c>
      <c r="B1429" s="10" t="s">
        <v>3462</v>
      </c>
      <c r="C1429" s="10" t="s">
        <v>125</v>
      </c>
      <c r="D1429" s="10" t="s">
        <v>956</v>
      </c>
      <c r="E1429" s="10">
        <v>17425766</v>
      </c>
      <c r="F1429" s="10" t="s">
        <v>2414</v>
      </c>
      <c r="G1429" s="11">
        <v>45717</v>
      </c>
      <c r="H1429" s="11">
        <v>45962</v>
      </c>
      <c r="I1429" s="15">
        <v>8</v>
      </c>
      <c r="J1429" s="10" t="s">
        <v>4041</v>
      </c>
      <c r="K1429" s="12">
        <v>15</v>
      </c>
      <c r="L1429" s="10" t="s">
        <v>57</v>
      </c>
      <c r="M1429" s="14">
        <v>0.38</v>
      </c>
      <c r="N1429" s="10" t="s">
        <v>243</v>
      </c>
      <c r="O1429" s="10" t="s">
        <v>60</v>
      </c>
      <c r="P1429" s="12">
        <v>5.7</v>
      </c>
      <c r="Q1429" s="12">
        <v>5.7</v>
      </c>
      <c r="R1429" s="12">
        <v>5.7</v>
      </c>
    </row>
    <row r="1430" spans="1:18" x14ac:dyDescent="0.25">
      <c r="A1430" s="10">
        <v>2027519123</v>
      </c>
      <c r="B1430" s="10" t="s">
        <v>3464</v>
      </c>
      <c r="C1430" s="10" t="s">
        <v>51</v>
      </c>
      <c r="D1430" s="10" t="s">
        <v>956</v>
      </c>
      <c r="E1430" s="10">
        <v>17425766</v>
      </c>
      <c r="F1430" s="10" t="s">
        <v>2414</v>
      </c>
      <c r="G1430" s="11">
        <v>45719</v>
      </c>
      <c r="H1430" s="11">
        <v>45964</v>
      </c>
      <c r="I1430" s="15">
        <v>8</v>
      </c>
      <c r="J1430" s="10" t="s">
        <v>4041</v>
      </c>
      <c r="K1430" s="12">
        <v>15</v>
      </c>
      <c r="L1430" s="10" t="s">
        <v>57</v>
      </c>
      <c r="M1430" s="14">
        <v>0.38</v>
      </c>
      <c r="N1430" s="10" t="s">
        <v>243</v>
      </c>
      <c r="O1430" s="10" t="s">
        <v>60</v>
      </c>
      <c r="P1430" s="12">
        <v>5.7</v>
      </c>
      <c r="Q1430" s="12">
        <v>5.7</v>
      </c>
      <c r="R1430" s="12">
        <v>5.7</v>
      </c>
    </row>
    <row r="1431" spans="1:18" x14ac:dyDescent="0.25">
      <c r="A1431" s="10">
        <v>2027348182</v>
      </c>
      <c r="B1431" s="10" t="s">
        <v>3463</v>
      </c>
      <c r="C1431" s="10" t="s">
        <v>228</v>
      </c>
      <c r="D1431" s="10" t="s">
        <v>956</v>
      </c>
      <c r="E1431" s="10">
        <v>8977234</v>
      </c>
      <c r="F1431" s="10" t="s">
        <v>2395</v>
      </c>
      <c r="G1431" s="11">
        <v>45716</v>
      </c>
      <c r="H1431" s="11">
        <v>45958</v>
      </c>
      <c r="I1431" s="15">
        <v>8</v>
      </c>
      <c r="J1431" s="10" t="s">
        <v>4041</v>
      </c>
      <c r="K1431" s="12">
        <v>15</v>
      </c>
      <c r="L1431" s="10" t="s">
        <v>57</v>
      </c>
      <c r="M1431" s="14">
        <v>0.38</v>
      </c>
      <c r="N1431" s="10" t="s">
        <v>243</v>
      </c>
      <c r="O1431" s="10" t="s">
        <v>60</v>
      </c>
      <c r="P1431" s="12">
        <v>5.7</v>
      </c>
      <c r="Q1431" s="12">
        <v>5.7</v>
      </c>
      <c r="R1431" s="12">
        <v>5.7</v>
      </c>
    </row>
    <row r="1432" spans="1:18" x14ac:dyDescent="0.25">
      <c r="A1432" s="10">
        <v>2027519122</v>
      </c>
      <c r="B1432" s="10" t="s">
        <v>3464</v>
      </c>
      <c r="C1432" s="10" t="s">
        <v>51</v>
      </c>
      <c r="D1432" s="10" t="s">
        <v>956</v>
      </c>
      <c r="E1432" s="10">
        <v>17425766</v>
      </c>
      <c r="F1432" s="10" t="s">
        <v>2414</v>
      </c>
      <c r="G1432" s="11">
        <v>45719</v>
      </c>
      <c r="H1432" s="11">
        <v>45964</v>
      </c>
      <c r="I1432" s="15">
        <v>8</v>
      </c>
      <c r="J1432" s="10" t="s">
        <v>4041</v>
      </c>
      <c r="K1432" s="12">
        <v>21.97</v>
      </c>
      <c r="L1432" s="10" t="s">
        <v>57</v>
      </c>
      <c r="M1432" s="14">
        <v>0.38</v>
      </c>
      <c r="N1432" s="10" t="s">
        <v>243</v>
      </c>
      <c r="O1432" s="10" t="s">
        <v>60</v>
      </c>
      <c r="P1432" s="12">
        <v>8.35</v>
      </c>
      <c r="Q1432" s="12">
        <v>8.35</v>
      </c>
      <c r="R1432" s="12">
        <v>8.35</v>
      </c>
    </row>
    <row r="1433" spans="1:18" x14ac:dyDescent="0.25">
      <c r="A1433" s="10">
        <v>2027111902</v>
      </c>
      <c r="B1433" s="10" t="s">
        <v>3461</v>
      </c>
      <c r="C1433" s="10" t="s">
        <v>398</v>
      </c>
      <c r="D1433" s="10" t="s">
        <v>956</v>
      </c>
      <c r="E1433" s="10">
        <v>16865615</v>
      </c>
      <c r="F1433" s="10" t="s">
        <v>2397</v>
      </c>
      <c r="G1433" s="11">
        <v>45717</v>
      </c>
      <c r="H1433" s="11">
        <v>45962</v>
      </c>
      <c r="I1433" s="15">
        <v>8</v>
      </c>
      <c r="J1433" s="10" t="s">
        <v>4041</v>
      </c>
      <c r="K1433" s="12">
        <v>29.31</v>
      </c>
      <c r="L1433" s="10" t="s">
        <v>57</v>
      </c>
      <c r="M1433" s="14">
        <v>0.38</v>
      </c>
      <c r="N1433" s="10" t="s">
        <v>243</v>
      </c>
      <c r="O1433" s="10" t="s">
        <v>60</v>
      </c>
      <c r="P1433" s="12">
        <v>11.14</v>
      </c>
      <c r="Q1433" s="12">
        <v>11.14</v>
      </c>
      <c r="R1433" s="12">
        <v>11.14</v>
      </c>
    </row>
    <row r="1434" spans="1:18" x14ac:dyDescent="0.25">
      <c r="A1434" s="10">
        <v>2027054935</v>
      </c>
      <c r="B1434" s="10" t="s">
        <v>3459</v>
      </c>
      <c r="C1434" s="10" t="s">
        <v>398</v>
      </c>
      <c r="D1434" s="10" t="s">
        <v>956</v>
      </c>
      <c r="E1434" s="10">
        <v>16865615</v>
      </c>
      <c r="F1434" s="10" t="s">
        <v>2397</v>
      </c>
      <c r="G1434" s="11">
        <v>45717</v>
      </c>
      <c r="H1434" s="11">
        <v>45962</v>
      </c>
      <c r="I1434" s="15">
        <v>8</v>
      </c>
      <c r="J1434" s="10" t="s">
        <v>4041</v>
      </c>
      <c r="K1434" s="12">
        <v>35.229999999999997</v>
      </c>
      <c r="L1434" s="10" t="s">
        <v>57</v>
      </c>
      <c r="M1434" s="14">
        <v>0.38</v>
      </c>
      <c r="N1434" s="10" t="s">
        <v>243</v>
      </c>
      <c r="O1434" s="10" t="s">
        <v>60</v>
      </c>
      <c r="P1434" s="12">
        <v>13.39</v>
      </c>
      <c r="Q1434" s="12">
        <v>13.39</v>
      </c>
      <c r="R1434" s="12">
        <v>13.39</v>
      </c>
    </row>
    <row r="1435" spans="1:18" x14ac:dyDescent="0.25">
      <c r="A1435" s="10">
        <v>2027319202</v>
      </c>
      <c r="B1435" s="10" t="s">
        <v>3462</v>
      </c>
      <c r="C1435" s="10" t="s">
        <v>125</v>
      </c>
      <c r="D1435" s="10" t="s">
        <v>956</v>
      </c>
      <c r="E1435" s="10">
        <v>17425766</v>
      </c>
      <c r="F1435" s="10" t="s">
        <v>2414</v>
      </c>
      <c r="G1435" s="11">
        <v>45717</v>
      </c>
      <c r="H1435" s="11">
        <v>45962</v>
      </c>
      <c r="I1435" s="15">
        <v>8</v>
      </c>
      <c r="J1435" s="10" t="s">
        <v>4041</v>
      </c>
      <c r="K1435" s="12">
        <v>38.81</v>
      </c>
      <c r="L1435" s="10" t="s">
        <v>57</v>
      </c>
      <c r="M1435" s="14">
        <v>0.38</v>
      </c>
      <c r="N1435" s="10" t="s">
        <v>243</v>
      </c>
      <c r="O1435" s="10" t="s">
        <v>60</v>
      </c>
      <c r="P1435" s="12">
        <v>14.75</v>
      </c>
      <c r="Q1435" s="12">
        <v>14.75</v>
      </c>
      <c r="R1435" s="12">
        <v>14.75</v>
      </c>
    </row>
    <row r="1436" spans="1:18" x14ac:dyDescent="0.25">
      <c r="A1436" s="10">
        <v>2027110611</v>
      </c>
      <c r="B1436" s="10" t="s">
        <v>3460</v>
      </c>
      <c r="C1436" s="10" t="s">
        <v>51</v>
      </c>
      <c r="D1436" s="10" t="s">
        <v>956</v>
      </c>
      <c r="E1436" s="10">
        <v>17425766</v>
      </c>
      <c r="F1436" s="10" t="s">
        <v>2414</v>
      </c>
      <c r="G1436" s="11">
        <v>45717</v>
      </c>
      <c r="H1436" s="11">
        <v>45962</v>
      </c>
      <c r="I1436" s="15">
        <v>8</v>
      </c>
      <c r="J1436" s="10" t="s">
        <v>4041</v>
      </c>
      <c r="K1436" s="12">
        <v>61.39</v>
      </c>
      <c r="L1436" s="10" t="s">
        <v>57</v>
      </c>
      <c r="M1436" s="14">
        <v>0.38</v>
      </c>
      <c r="N1436" s="10" t="s">
        <v>243</v>
      </c>
      <c r="O1436" s="10" t="s">
        <v>60</v>
      </c>
      <c r="P1436" s="12">
        <v>23.33</v>
      </c>
      <c r="Q1436" s="12">
        <v>23.33</v>
      </c>
      <c r="R1436" s="12">
        <v>23.33</v>
      </c>
    </row>
    <row r="1437" spans="1:18" x14ac:dyDescent="0.25">
      <c r="A1437" s="10">
        <v>2027348179</v>
      </c>
      <c r="B1437" s="10" t="s">
        <v>3463</v>
      </c>
      <c r="C1437" s="10" t="s">
        <v>228</v>
      </c>
      <c r="D1437" s="10" t="s">
        <v>956</v>
      </c>
      <c r="E1437" s="10">
        <v>8977234</v>
      </c>
      <c r="F1437" s="10" t="s">
        <v>2395</v>
      </c>
      <c r="G1437" s="11">
        <v>45716</v>
      </c>
      <c r="H1437" s="11">
        <v>45958</v>
      </c>
      <c r="I1437" s="15">
        <v>8</v>
      </c>
      <c r="J1437" s="10" t="s">
        <v>4041</v>
      </c>
      <c r="K1437" s="12">
        <v>139</v>
      </c>
      <c r="L1437" s="10" t="s">
        <v>57</v>
      </c>
      <c r="M1437" s="14">
        <v>0.38</v>
      </c>
      <c r="N1437" s="10" t="s">
        <v>243</v>
      </c>
      <c r="O1437" s="10" t="s">
        <v>60</v>
      </c>
      <c r="P1437" s="12">
        <v>52.82</v>
      </c>
      <c r="Q1437" s="12">
        <v>52.82</v>
      </c>
      <c r="R1437" s="12">
        <v>52.82</v>
      </c>
    </row>
    <row r="1438" spans="1:18" x14ac:dyDescent="0.25">
      <c r="A1438" s="10">
        <v>2027434296</v>
      </c>
      <c r="B1438" s="10" t="s">
        <v>2550</v>
      </c>
      <c r="C1438" s="10" t="s">
        <v>51</v>
      </c>
      <c r="D1438" s="10" t="s">
        <v>64</v>
      </c>
      <c r="E1438" s="10">
        <v>15278437</v>
      </c>
      <c r="F1438" s="10" t="s">
        <v>3995</v>
      </c>
      <c r="G1438" s="11">
        <v>45717</v>
      </c>
      <c r="H1438" s="11">
        <v>45962</v>
      </c>
      <c r="I1438" s="15">
        <v>8</v>
      </c>
      <c r="J1438" s="10" t="s">
        <v>4041</v>
      </c>
      <c r="K1438" s="12">
        <v>52.69</v>
      </c>
      <c r="L1438" s="10" t="s">
        <v>57</v>
      </c>
      <c r="M1438" s="14">
        <v>0.6</v>
      </c>
      <c r="N1438" s="10" t="s">
        <v>243</v>
      </c>
      <c r="O1438" s="10" t="s">
        <v>60</v>
      </c>
      <c r="P1438" s="12">
        <v>31.61</v>
      </c>
      <c r="Q1438" s="12">
        <v>31.61</v>
      </c>
      <c r="R1438" s="12">
        <v>31.61</v>
      </c>
    </row>
    <row r="1439" spans="1:18" x14ac:dyDescent="0.25">
      <c r="A1439" s="10">
        <v>2027417500</v>
      </c>
      <c r="B1439" s="10" t="s">
        <v>2549</v>
      </c>
      <c r="C1439" s="10" t="s">
        <v>51</v>
      </c>
      <c r="D1439" s="10" t="s">
        <v>64</v>
      </c>
      <c r="E1439" s="10">
        <v>15278437</v>
      </c>
      <c r="F1439" s="10" t="s">
        <v>3995</v>
      </c>
      <c r="G1439" s="11">
        <v>45717</v>
      </c>
      <c r="H1439" s="11">
        <v>45962</v>
      </c>
      <c r="I1439" s="15">
        <v>8</v>
      </c>
      <c r="J1439" s="10" t="s">
        <v>4041</v>
      </c>
      <c r="K1439" s="12">
        <v>75.75</v>
      </c>
      <c r="L1439" s="10" t="s">
        <v>57</v>
      </c>
      <c r="M1439" s="14">
        <v>0.6</v>
      </c>
      <c r="N1439" s="10" t="s">
        <v>243</v>
      </c>
      <c r="O1439" s="10" t="s">
        <v>60</v>
      </c>
      <c r="P1439" s="12">
        <v>45.45</v>
      </c>
      <c r="Q1439" s="12">
        <v>45.45</v>
      </c>
      <c r="R1439" s="12">
        <v>45.45</v>
      </c>
    </row>
    <row r="1440" spans="1:18" x14ac:dyDescent="0.25">
      <c r="A1440" s="10">
        <v>2026568843</v>
      </c>
      <c r="B1440" s="10" t="s">
        <v>3337</v>
      </c>
      <c r="C1440" s="10" t="s">
        <v>252</v>
      </c>
      <c r="D1440" s="10" t="s">
        <v>693</v>
      </c>
      <c r="E1440" s="10">
        <v>8977234</v>
      </c>
      <c r="F1440" s="10" t="s">
        <v>2395</v>
      </c>
      <c r="G1440" s="11">
        <v>45689</v>
      </c>
      <c r="H1440" s="11">
        <v>45962</v>
      </c>
      <c r="I1440" s="15">
        <v>9</v>
      </c>
      <c r="J1440" s="10" t="s">
        <v>4041</v>
      </c>
      <c r="K1440" s="12">
        <v>21.44</v>
      </c>
      <c r="L1440" s="10" t="s">
        <v>57</v>
      </c>
      <c r="M1440" s="14">
        <v>0.7</v>
      </c>
      <c r="N1440" s="10" t="s">
        <v>243</v>
      </c>
      <c r="O1440" s="10" t="s">
        <v>60</v>
      </c>
      <c r="P1440" s="12">
        <v>15.01</v>
      </c>
      <c r="Q1440" s="12">
        <v>15.01</v>
      </c>
      <c r="R1440" s="12">
        <v>15.01</v>
      </c>
    </row>
    <row r="1441" spans="1:18" x14ac:dyDescent="0.25">
      <c r="A1441" s="10">
        <v>2026807604</v>
      </c>
      <c r="B1441" s="10" t="s">
        <v>3587</v>
      </c>
      <c r="C1441" s="10" t="s">
        <v>76</v>
      </c>
      <c r="D1441" s="10" t="s">
        <v>693</v>
      </c>
      <c r="E1441" s="10">
        <v>8977234</v>
      </c>
      <c r="F1441" s="10" t="s">
        <v>2395</v>
      </c>
      <c r="G1441" s="11">
        <v>45689</v>
      </c>
      <c r="H1441" s="11">
        <v>45962</v>
      </c>
      <c r="I1441" s="15">
        <v>9</v>
      </c>
      <c r="J1441" s="10" t="s">
        <v>4041</v>
      </c>
      <c r="K1441" s="12">
        <v>23.39</v>
      </c>
      <c r="L1441" s="10" t="s">
        <v>57</v>
      </c>
      <c r="M1441" s="14">
        <v>0.7</v>
      </c>
      <c r="N1441" s="10" t="s">
        <v>243</v>
      </c>
      <c r="O1441" s="10" t="s">
        <v>60</v>
      </c>
      <c r="P1441" s="12">
        <v>16.37</v>
      </c>
      <c r="Q1441" s="12">
        <v>16.37</v>
      </c>
      <c r="R1441" s="12">
        <v>16.37</v>
      </c>
    </row>
    <row r="1442" spans="1:18" x14ac:dyDescent="0.25">
      <c r="A1442" s="10">
        <v>2026878482</v>
      </c>
      <c r="B1442" s="10" t="s">
        <v>3946</v>
      </c>
      <c r="C1442" s="10" t="s">
        <v>51</v>
      </c>
      <c r="D1442" s="10" t="s">
        <v>693</v>
      </c>
      <c r="E1442" s="10">
        <v>19278370</v>
      </c>
      <c r="F1442" s="10" t="s">
        <v>3997</v>
      </c>
      <c r="G1442" s="11">
        <v>45689</v>
      </c>
      <c r="H1442" s="11">
        <v>45962</v>
      </c>
      <c r="I1442" s="15">
        <v>9</v>
      </c>
      <c r="J1442" s="10" t="s">
        <v>4041</v>
      </c>
      <c r="K1442" s="12">
        <v>25.73</v>
      </c>
      <c r="L1442" s="10" t="s">
        <v>57</v>
      </c>
      <c r="M1442" s="14">
        <v>0.7</v>
      </c>
      <c r="N1442" s="10" t="s">
        <v>243</v>
      </c>
      <c r="O1442" s="10" t="s">
        <v>60</v>
      </c>
      <c r="P1442" s="12">
        <v>18.010000000000002</v>
      </c>
      <c r="Q1442" s="12">
        <v>18.010000000000002</v>
      </c>
      <c r="R1442" s="12">
        <v>18.010000000000002</v>
      </c>
    </row>
    <row r="1443" spans="1:18" x14ac:dyDescent="0.25">
      <c r="A1443" s="10">
        <v>2026471871</v>
      </c>
      <c r="B1443" s="10" t="s">
        <v>2541</v>
      </c>
      <c r="C1443" s="10" t="s">
        <v>63</v>
      </c>
      <c r="D1443" s="10" t="s">
        <v>693</v>
      </c>
      <c r="E1443" s="10">
        <v>8977234</v>
      </c>
      <c r="F1443" s="10" t="s">
        <v>2395</v>
      </c>
      <c r="G1443" s="11">
        <v>45689</v>
      </c>
      <c r="H1443" s="11">
        <v>45962</v>
      </c>
      <c r="I1443" s="15">
        <v>9</v>
      </c>
      <c r="J1443" s="10" t="s">
        <v>4041</v>
      </c>
      <c r="K1443" s="12">
        <v>25.73</v>
      </c>
      <c r="L1443" s="10" t="s">
        <v>57</v>
      </c>
      <c r="M1443" s="14">
        <v>0.7</v>
      </c>
      <c r="N1443" s="10" t="s">
        <v>243</v>
      </c>
      <c r="O1443" s="10" t="s">
        <v>60</v>
      </c>
      <c r="P1443" s="12">
        <v>18.010000000000002</v>
      </c>
      <c r="Q1443" s="12">
        <v>18.010000000000002</v>
      </c>
      <c r="R1443" s="12">
        <v>18.010000000000002</v>
      </c>
    </row>
    <row r="1444" spans="1:18" x14ac:dyDescent="0.25">
      <c r="A1444" s="10">
        <v>2026477625</v>
      </c>
      <c r="B1444" s="10" t="s">
        <v>3330</v>
      </c>
      <c r="C1444" s="10" t="s">
        <v>203</v>
      </c>
      <c r="D1444" s="10" t="s">
        <v>693</v>
      </c>
      <c r="E1444" s="10">
        <v>8977234</v>
      </c>
      <c r="F1444" s="10" t="s">
        <v>2395</v>
      </c>
      <c r="G1444" s="11">
        <v>45689</v>
      </c>
      <c r="H1444" s="11">
        <v>45962</v>
      </c>
      <c r="I1444" s="15">
        <v>9</v>
      </c>
      <c r="J1444" s="10" t="s">
        <v>4041</v>
      </c>
      <c r="K1444" s="12">
        <v>25.73</v>
      </c>
      <c r="L1444" s="10" t="s">
        <v>57</v>
      </c>
      <c r="M1444" s="14">
        <v>0.7</v>
      </c>
      <c r="N1444" s="10" t="s">
        <v>243</v>
      </c>
      <c r="O1444" s="10" t="s">
        <v>60</v>
      </c>
      <c r="P1444" s="12">
        <v>18.010000000000002</v>
      </c>
      <c r="Q1444" s="12">
        <v>18.010000000000002</v>
      </c>
      <c r="R1444" s="12">
        <v>18.010000000000002</v>
      </c>
    </row>
    <row r="1445" spans="1:18" x14ac:dyDescent="0.25">
      <c r="A1445" s="10">
        <v>2026616497</v>
      </c>
      <c r="B1445" s="10" t="s">
        <v>3345</v>
      </c>
      <c r="C1445" s="10" t="s">
        <v>63</v>
      </c>
      <c r="D1445" s="10" t="s">
        <v>693</v>
      </c>
      <c r="E1445" s="10">
        <v>8977234</v>
      </c>
      <c r="F1445" s="10" t="s">
        <v>2395</v>
      </c>
      <c r="G1445" s="11">
        <v>45689</v>
      </c>
      <c r="H1445" s="11">
        <v>45962</v>
      </c>
      <c r="I1445" s="15">
        <v>9</v>
      </c>
      <c r="J1445" s="10" t="s">
        <v>4041</v>
      </c>
      <c r="K1445" s="12">
        <v>25.73</v>
      </c>
      <c r="L1445" s="10" t="s">
        <v>57</v>
      </c>
      <c r="M1445" s="14">
        <v>0.7</v>
      </c>
      <c r="N1445" s="10" t="s">
        <v>243</v>
      </c>
      <c r="O1445" s="10" t="s">
        <v>60</v>
      </c>
      <c r="P1445" s="12">
        <v>18.010000000000002</v>
      </c>
      <c r="Q1445" s="12">
        <v>18.010000000000002</v>
      </c>
      <c r="R1445" s="12">
        <v>18.010000000000002</v>
      </c>
    </row>
    <row r="1446" spans="1:18" x14ac:dyDescent="0.25">
      <c r="A1446" s="10">
        <v>2026613382</v>
      </c>
      <c r="B1446" s="10" t="s">
        <v>3343</v>
      </c>
      <c r="C1446" s="10" t="s">
        <v>125</v>
      </c>
      <c r="D1446" s="10" t="s">
        <v>693</v>
      </c>
      <c r="E1446" s="10">
        <v>8977234</v>
      </c>
      <c r="F1446" s="10" t="s">
        <v>2395</v>
      </c>
      <c r="G1446" s="11">
        <v>45689</v>
      </c>
      <c r="H1446" s="11">
        <v>45962</v>
      </c>
      <c r="I1446" s="15">
        <v>9</v>
      </c>
      <c r="J1446" s="10" t="s">
        <v>4041</v>
      </c>
      <c r="K1446" s="12">
        <v>51.46</v>
      </c>
      <c r="L1446" s="10" t="s">
        <v>57</v>
      </c>
      <c r="M1446" s="14">
        <v>0.7</v>
      </c>
      <c r="N1446" s="10" t="s">
        <v>243</v>
      </c>
      <c r="O1446" s="10" t="s">
        <v>60</v>
      </c>
      <c r="P1446" s="12">
        <v>36.020000000000003</v>
      </c>
      <c r="Q1446" s="12">
        <v>36.020000000000003</v>
      </c>
      <c r="R1446" s="12">
        <v>36.020000000000003</v>
      </c>
    </row>
    <row r="1447" spans="1:18" x14ac:dyDescent="0.25">
      <c r="A1447" s="10">
        <v>2026619109</v>
      </c>
      <c r="B1447" s="10" t="s">
        <v>3347</v>
      </c>
      <c r="C1447" s="10" t="s">
        <v>203</v>
      </c>
      <c r="D1447" s="10" t="s">
        <v>693</v>
      </c>
      <c r="E1447" s="10">
        <v>8977234</v>
      </c>
      <c r="F1447" s="10" t="s">
        <v>2395</v>
      </c>
      <c r="G1447" s="11">
        <v>45689</v>
      </c>
      <c r="H1447" s="11">
        <v>45962</v>
      </c>
      <c r="I1447" s="15">
        <v>9</v>
      </c>
      <c r="J1447" s="10" t="s">
        <v>4041</v>
      </c>
      <c r="K1447" s="12">
        <v>85.53</v>
      </c>
      <c r="L1447" s="10" t="s">
        <v>57</v>
      </c>
      <c r="M1447" s="14">
        <v>0.7</v>
      </c>
      <c r="N1447" s="10" t="s">
        <v>243</v>
      </c>
      <c r="O1447" s="10" t="s">
        <v>60</v>
      </c>
      <c r="P1447" s="12">
        <v>59.87</v>
      </c>
      <c r="Q1447" s="12">
        <v>59.87</v>
      </c>
      <c r="R1447" s="12">
        <v>59.87</v>
      </c>
    </row>
    <row r="1448" spans="1:18" x14ac:dyDescent="0.25">
      <c r="A1448" s="10">
        <v>2026593656</v>
      </c>
      <c r="B1448" s="10" t="s">
        <v>3339</v>
      </c>
      <c r="C1448" s="10" t="s">
        <v>125</v>
      </c>
      <c r="D1448" s="10" t="s">
        <v>4047</v>
      </c>
      <c r="E1448" s="10">
        <v>18754354</v>
      </c>
      <c r="F1448" s="10" t="s">
        <v>2396</v>
      </c>
      <c r="G1448" s="11">
        <v>45689</v>
      </c>
      <c r="H1448" s="11">
        <v>45962</v>
      </c>
      <c r="I1448" s="15">
        <v>9</v>
      </c>
      <c r="J1448" s="10" t="s">
        <v>4041</v>
      </c>
      <c r="K1448" s="12">
        <v>8.59</v>
      </c>
      <c r="L1448" s="10" t="s">
        <v>57</v>
      </c>
      <c r="M1448" s="14">
        <v>0.7</v>
      </c>
      <c r="N1448" s="10" t="s">
        <v>243</v>
      </c>
      <c r="O1448" s="10" t="s">
        <v>60</v>
      </c>
      <c r="P1448" s="12">
        <v>6.01</v>
      </c>
      <c r="Q1448" s="12">
        <v>6.01</v>
      </c>
      <c r="R1448" s="12">
        <v>6.01</v>
      </c>
    </row>
    <row r="1449" spans="1:18" x14ac:dyDescent="0.25">
      <c r="A1449" s="10">
        <v>2026605719</v>
      </c>
      <c r="B1449" s="10" t="s">
        <v>3340</v>
      </c>
      <c r="C1449" s="10" t="s">
        <v>398</v>
      </c>
      <c r="D1449" s="10" t="s">
        <v>4047</v>
      </c>
      <c r="E1449" s="10">
        <v>16865615</v>
      </c>
      <c r="F1449" s="10" t="s">
        <v>2397</v>
      </c>
      <c r="G1449" s="11">
        <v>45689</v>
      </c>
      <c r="H1449" s="11">
        <v>45962</v>
      </c>
      <c r="I1449" s="15">
        <v>9</v>
      </c>
      <c r="J1449" s="10" t="s">
        <v>4041</v>
      </c>
      <c r="K1449" s="12">
        <v>9.1</v>
      </c>
      <c r="L1449" s="10" t="s">
        <v>57</v>
      </c>
      <c r="M1449" s="14">
        <v>0.7</v>
      </c>
      <c r="N1449" s="10" t="s">
        <v>243</v>
      </c>
      <c r="O1449" s="10" t="s">
        <v>60</v>
      </c>
      <c r="P1449" s="12">
        <v>6.37</v>
      </c>
      <c r="Q1449" s="12">
        <v>6.37</v>
      </c>
      <c r="R1449" s="12">
        <v>6.37</v>
      </c>
    </row>
    <row r="1450" spans="1:18" x14ac:dyDescent="0.25">
      <c r="A1450" s="10">
        <v>2026608092</v>
      </c>
      <c r="B1450" s="10" t="s">
        <v>3342</v>
      </c>
      <c r="C1450" s="10" t="s">
        <v>398</v>
      </c>
      <c r="D1450" s="10" t="s">
        <v>4047</v>
      </c>
      <c r="E1450" s="10">
        <v>16865615</v>
      </c>
      <c r="F1450" s="10" t="s">
        <v>2397</v>
      </c>
      <c r="G1450" s="11">
        <v>45689</v>
      </c>
      <c r="H1450" s="11">
        <v>45962</v>
      </c>
      <c r="I1450" s="15">
        <v>9</v>
      </c>
      <c r="J1450" s="10" t="s">
        <v>4041</v>
      </c>
      <c r="K1450" s="12">
        <v>9.1</v>
      </c>
      <c r="L1450" s="10" t="s">
        <v>57</v>
      </c>
      <c r="M1450" s="14">
        <v>0.7</v>
      </c>
      <c r="N1450" s="10" t="s">
        <v>243</v>
      </c>
      <c r="O1450" s="10" t="s">
        <v>60</v>
      </c>
      <c r="P1450" s="12">
        <v>6.37</v>
      </c>
      <c r="Q1450" s="12">
        <v>6.37</v>
      </c>
      <c r="R1450" s="12">
        <v>6.37</v>
      </c>
    </row>
    <row r="1451" spans="1:18" x14ac:dyDescent="0.25">
      <c r="A1451" s="10">
        <v>2026615269</v>
      </c>
      <c r="B1451" s="10" t="s">
        <v>3344</v>
      </c>
      <c r="C1451" s="10" t="s">
        <v>398</v>
      </c>
      <c r="D1451" s="10" t="s">
        <v>4047</v>
      </c>
      <c r="E1451" s="10">
        <v>16865615</v>
      </c>
      <c r="F1451" s="10" t="s">
        <v>2397</v>
      </c>
      <c r="G1451" s="11">
        <v>45689</v>
      </c>
      <c r="H1451" s="11">
        <v>45962</v>
      </c>
      <c r="I1451" s="15">
        <v>9</v>
      </c>
      <c r="J1451" s="10" t="s">
        <v>4041</v>
      </c>
      <c r="K1451" s="12">
        <v>9.1</v>
      </c>
      <c r="L1451" s="10" t="s">
        <v>57</v>
      </c>
      <c r="M1451" s="14">
        <v>0.7</v>
      </c>
      <c r="N1451" s="10" t="s">
        <v>243</v>
      </c>
      <c r="O1451" s="10" t="s">
        <v>60</v>
      </c>
      <c r="P1451" s="12">
        <v>6.37</v>
      </c>
      <c r="Q1451" s="12">
        <v>6.37</v>
      </c>
      <c r="R1451" s="12">
        <v>6.37</v>
      </c>
    </row>
    <row r="1452" spans="1:18" x14ac:dyDescent="0.25">
      <c r="A1452" s="10">
        <v>2026735220</v>
      </c>
      <c r="B1452" s="10" t="s">
        <v>3358</v>
      </c>
      <c r="C1452" s="10" t="s">
        <v>398</v>
      </c>
      <c r="D1452" s="10" t="s">
        <v>4047</v>
      </c>
      <c r="E1452" s="10">
        <v>16865615</v>
      </c>
      <c r="F1452" s="10" t="s">
        <v>2397</v>
      </c>
      <c r="G1452" s="11">
        <v>45689</v>
      </c>
      <c r="H1452" s="11">
        <v>45962</v>
      </c>
      <c r="I1452" s="15">
        <v>9</v>
      </c>
      <c r="J1452" s="10" t="s">
        <v>4041</v>
      </c>
      <c r="K1452" s="12">
        <v>9.1</v>
      </c>
      <c r="L1452" s="10" t="s">
        <v>57</v>
      </c>
      <c r="M1452" s="14">
        <v>0.7</v>
      </c>
      <c r="N1452" s="10" t="s">
        <v>243</v>
      </c>
      <c r="O1452" s="10" t="s">
        <v>60</v>
      </c>
      <c r="P1452" s="12">
        <v>6.37</v>
      </c>
      <c r="Q1452" s="12">
        <v>6.37</v>
      </c>
      <c r="R1452" s="12">
        <v>6.37</v>
      </c>
    </row>
    <row r="1453" spans="1:18" x14ac:dyDescent="0.25">
      <c r="A1453" s="10">
        <v>2026817012</v>
      </c>
      <c r="B1453" s="10" t="s">
        <v>3589</v>
      </c>
      <c r="C1453" s="10" t="s">
        <v>398</v>
      </c>
      <c r="D1453" s="10" t="s">
        <v>4047</v>
      </c>
      <c r="E1453" s="10">
        <v>16865615</v>
      </c>
      <c r="F1453" s="10" t="s">
        <v>4024</v>
      </c>
      <c r="G1453" s="11">
        <v>45689</v>
      </c>
      <c r="H1453" s="11">
        <v>45962</v>
      </c>
      <c r="I1453" s="15">
        <v>9</v>
      </c>
      <c r="J1453" s="10" t="s">
        <v>4041</v>
      </c>
      <c r="K1453" s="12">
        <v>9.1</v>
      </c>
      <c r="L1453" s="10" t="s">
        <v>57</v>
      </c>
      <c r="M1453" s="14">
        <v>0.7</v>
      </c>
      <c r="N1453" s="10" t="s">
        <v>243</v>
      </c>
      <c r="O1453" s="10" t="s">
        <v>60</v>
      </c>
      <c r="P1453" s="12">
        <v>6.37</v>
      </c>
      <c r="Q1453" s="12">
        <v>6.37</v>
      </c>
      <c r="R1453" s="12">
        <v>6.37</v>
      </c>
    </row>
    <row r="1454" spans="1:18" x14ac:dyDescent="0.25">
      <c r="A1454" s="10">
        <v>2026811338</v>
      </c>
      <c r="B1454" s="10" t="s">
        <v>3588</v>
      </c>
      <c r="C1454" s="10" t="s">
        <v>398</v>
      </c>
      <c r="D1454" s="10" t="s">
        <v>4047</v>
      </c>
      <c r="E1454" s="10">
        <v>16865615</v>
      </c>
      <c r="F1454" s="10" t="s">
        <v>2397</v>
      </c>
      <c r="G1454" s="11">
        <v>45690</v>
      </c>
      <c r="H1454" s="11">
        <v>45963</v>
      </c>
      <c r="I1454" s="15">
        <v>9</v>
      </c>
      <c r="J1454" s="10" t="s">
        <v>4041</v>
      </c>
      <c r="K1454" s="12">
        <v>9.6999999999999993</v>
      </c>
      <c r="L1454" s="10" t="s">
        <v>57</v>
      </c>
      <c r="M1454" s="14">
        <v>0.7</v>
      </c>
      <c r="N1454" s="10" t="s">
        <v>243</v>
      </c>
      <c r="O1454" s="10" t="s">
        <v>60</v>
      </c>
      <c r="P1454" s="12">
        <v>6.79</v>
      </c>
      <c r="Q1454" s="12">
        <v>6.79</v>
      </c>
      <c r="R1454" s="12">
        <v>6.79</v>
      </c>
    </row>
    <row r="1455" spans="1:18" x14ac:dyDescent="0.25">
      <c r="A1455" s="10">
        <v>2026807699</v>
      </c>
      <c r="B1455" s="10" t="s">
        <v>2965</v>
      </c>
      <c r="C1455" s="10" t="s">
        <v>125</v>
      </c>
      <c r="D1455" s="10" t="s">
        <v>4047</v>
      </c>
      <c r="E1455" s="10">
        <v>16912722</v>
      </c>
      <c r="F1455" s="10" t="s">
        <v>2419</v>
      </c>
      <c r="G1455" s="11">
        <v>45686</v>
      </c>
      <c r="H1455" s="11">
        <v>45959</v>
      </c>
      <c r="I1455" s="15">
        <v>9</v>
      </c>
      <c r="J1455" s="10" t="s">
        <v>4041</v>
      </c>
      <c r="K1455" s="12">
        <v>10.75</v>
      </c>
      <c r="L1455" s="10" t="s">
        <v>57</v>
      </c>
      <c r="M1455" s="14">
        <v>0.7</v>
      </c>
      <c r="N1455" s="10" t="s">
        <v>243</v>
      </c>
      <c r="O1455" s="10" t="s">
        <v>60</v>
      </c>
      <c r="P1455" s="12">
        <v>7.52</v>
      </c>
      <c r="Q1455" s="12">
        <v>7.52</v>
      </c>
      <c r="R1455" s="12">
        <v>7.52</v>
      </c>
    </row>
    <row r="1456" spans="1:18" x14ac:dyDescent="0.25">
      <c r="A1456" s="10">
        <v>2026637549</v>
      </c>
      <c r="B1456" s="10" t="s">
        <v>3351</v>
      </c>
      <c r="C1456" s="10" t="s">
        <v>228</v>
      </c>
      <c r="D1456" s="10" t="s">
        <v>4047</v>
      </c>
      <c r="E1456" s="10">
        <v>18754354</v>
      </c>
      <c r="F1456" s="10" t="s">
        <v>2396</v>
      </c>
      <c r="G1456" s="11">
        <v>45689</v>
      </c>
      <c r="H1456" s="11">
        <v>45962</v>
      </c>
      <c r="I1456" s="15">
        <v>9</v>
      </c>
      <c r="J1456" s="10" t="s">
        <v>4041</v>
      </c>
      <c r="K1456" s="12">
        <v>11.5</v>
      </c>
      <c r="L1456" s="10" t="s">
        <v>57</v>
      </c>
      <c r="M1456" s="14">
        <v>0.7</v>
      </c>
      <c r="N1456" s="10" t="s">
        <v>243</v>
      </c>
      <c r="O1456" s="10" t="s">
        <v>60</v>
      </c>
      <c r="P1456" s="12">
        <v>8.0500000000000007</v>
      </c>
      <c r="Q1456" s="12">
        <v>8.0500000000000007</v>
      </c>
      <c r="R1456" s="12">
        <v>8.0500000000000007</v>
      </c>
    </row>
    <row r="1457" spans="1:18" x14ac:dyDescent="0.25">
      <c r="A1457" s="10">
        <v>2026653706</v>
      </c>
      <c r="B1457" s="10" t="s">
        <v>3352</v>
      </c>
      <c r="C1457" s="10" t="s">
        <v>228</v>
      </c>
      <c r="D1457" s="10" t="s">
        <v>4047</v>
      </c>
      <c r="E1457" s="10">
        <v>18754354</v>
      </c>
      <c r="F1457" s="10" t="s">
        <v>2396</v>
      </c>
      <c r="G1457" s="11">
        <v>45689</v>
      </c>
      <c r="H1457" s="11">
        <v>45962</v>
      </c>
      <c r="I1457" s="15">
        <v>9</v>
      </c>
      <c r="J1457" s="10" t="s">
        <v>4041</v>
      </c>
      <c r="K1457" s="12">
        <v>11.5</v>
      </c>
      <c r="L1457" s="10" t="s">
        <v>57</v>
      </c>
      <c r="M1457" s="14">
        <v>0.7</v>
      </c>
      <c r="N1457" s="10" t="s">
        <v>243</v>
      </c>
      <c r="O1457" s="10" t="s">
        <v>60</v>
      </c>
      <c r="P1457" s="12">
        <v>8.0500000000000007</v>
      </c>
      <c r="Q1457" s="12">
        <v>8.0500000000000007</v>
      </c>
      <c r="R1457" s="12">
        <v>8.0500000000000007</v>
      </c>
    </row>
    <row r="1458" spans="1:18" x14ac:dyDescent="0.25">
      <c r="A1458" s="10">
        <v>2026421012</v>
      </c>
      <c r="B1458" s="10" t="s">
        <v>3327</v>
      </c>
      <c r="C1458" s="10" t="s">
        <v>228</v>
      </c>
      <c r="D1458" s="10" t="s">
        <v>4047</v>
      </c>
      <c r="E1458" s="10">
        <v>18828278</v>
      </c>
      <c r="F1458" s="10" t="s">
        <v>4002</v>
      </c>
      <c r="G1458" s="11">
        <v>45689</v>
      </c>
      <c r="H1458" s="11">
        <v>45962</v>
      </c>
      <c r="I1458" s="15">
        <v>9</v>
      </c>
      <c r="J1458" s="10" t="s">
        <v>4041</v>
      </c>
      <c r="K1458" s="12">
        <v>11.5</v>
      </c>
      <c r="L1458" s="10" t="s">
        <v>57</v>
      </c>
      <c r="M1458" s="14">
        <v>0.7</v>
      </c>
      <c r="N1458" s="10" t="s">
        <v>243</v>
      </c>
      <c r="O1458" s="10" t="s">
        <v>60</v>
      </c>
      <c r="P1458" s="12">
        <v>8.0500000000000007</v>
      </c>
      <c r="Q1458" s="12">
        <v>8.0500000000000007</v>
      </c>
      <c r="R1458" s="12">
        <v>8.0500000000000007</v>
      </c>
    </row>
    <row r="1459" spans="1:18" x14ac:dyDescent="0.25">
      <c r="A1459" s="10">
        <v>2026836407</v>
      </c>
      <c r="B1459" s="10" t="s">
        <v>3940</v>
      </c>
      <c r="C1459" s="10" t="s">
        <v>1277</v>
      </c>
      <c r="D1459" s="10" t="s">
        <v>4047</v>
      </c>
      <c r="E1459" s="10">
        <v>16865615</v>
      </c>
      <c r="F1459" s="10" t="s">
        <v>2397</v>
      </c>
      <c r="G1459" s="11">
        <v>45691</v>
      </c>
      <c r="H1459" s="11">
        <v>45964</v>
      </c>
      <c r="I1459" s="15">
        <v>9</v>
      </c>
      <c r="J1459" s="10" t="s">
        <v>4041</v>
      </c>
      <c r="K1459" s="12">
        <v>15.29</v>
      </c>
      <c r="L1459" s="10" t="s">
        <v>57</v>
      </c>
      <c r="M1459" s="14">
        <v>0.7</v>
      </c>
      <c r="N1459" s="10" t="s">
        <v>243</v>
      </c>
      <c r="O1459" s="10" t="s">
        <v>60</v>
      </c>
      <c r="P1459" s="12">
        <v>10.7</v>
      </c>
      <c r="Q1459" s="12">
        <v>10.7</v>
      </c>
      <c r="R1459" s="12">
        <v>10.7</v>
      </c>
    </row>
    <row r="1460" spans="1:18" x14ac:dyDescent="0.25">
      <c r="A1460" s="10">
        <v>2026627935</v>
      </c>
      <c r="B1460" s="10" t="s">
        <v>3350</v>
      </c>
      <c r="C1460" s="10" t="s">
        <v>398</v>
      </c>
      <c r="D1460" s="10" t="s">
        <v>4047</v>
      </c>
      <c r="E1460" s="10">
        <v>16865615</v>
      </c>
      <c r="F1460" s="10" t="s">
        <v>2397</v>
      </c>
      <c r="G1460" s="11">
        <v>45689</v>
      </c>
      <c r="H1460" s="11">
        <v>45962</v>
      </c>
      <c r="I1460" s="15">
        <v>9</v>
      </c>
      <c r="J1460" s="10" t="s">
        <v>4041</v>
      </c>
      <c r="K1460" s="12">
        <v>18.2</v>
      </c>
      <c r="L1460" s="10" t="s">
        <v>57</v>
      </c>
      <c r="M1460" s="14">
        <v>0.7</v>
      </c>
      <c r="N1460" s="10" t="s">
        <v>243</v>
      </c>
      <c r="O1460" s="10" t="s">
        <v>60</v>
      </c>
      <c r="P1460" s="12">
        <v>12.74</v>
      </c>
      <c r="Q1460" s="12">
        <v>12.74</v>
      </c>
      <c r="R1460" s="12">
        <v>12.74</v>
      </c>
    </row>
    <row r="1461" spans="1:18" x14ac:dyDescent="0.25">
      <c r="A1461" s="10">
        <v>2026887839</v>
      </c>
      <c r="B1461" s="10" t="s">
        <v>3947</v>
      </c>
      <c r="C1461" s="10" t="s">
        <v>228</v>
      </c>
      <c r="D1461" s="10" t="s">
        <v>4047</v>
      </c>
      <c r="E1461" s="10">
        <v>17094718</v>
      </c>
      <c r="F1461" s="10" t="s">
        <v>2416</v>
      </c>
      <c r="G1461" s="11">
        <v>45689</v>
      </c>
      <c r="H1461" s="11">
        <v>45962</v>
      </c>
      <c r="I1461" s="15">
        <v>9</v>
      </c>
      <c r="J1461" s="10" t="s">
        <v>4041</v>
      </c>
      <c r="K1461" s="12">
        <v>19</v>
      </c>
      <c r="L1461" s="10" t="s">
        <v>57</v>
      </c>
      <c r="M1461" s="14">
        <v>0.7</v>
      </c>
      <c r="N1461" s="10" t="s">
        <v>243</v>
      </c>
      <c r="O1461" s="10" t="s">
        <v>60</v>
      </c>
      <c r="P1461" s="12">
        <v>13.3</v>
      </c>
      <c r="Q1461" s="12">
        <v>13.3</v>
      </c>
      <c r="R1461" s="12">
        <v>13.3</v>
      </c>
    </row>
    <row r="1462" spans="1:18" x14ac:dyDescent="0.25">
      <c r="A1462" s="10">
        <v>2026805532</v>
      </c>
      <c r="B1462" s="10" t="s">
        <v>3364</v>
      </c>
      <c r="C1462" s="10" t="s">
        <v>203</v>
      </c>
      <c r="D1462" s="10" t="s">
        <v>4047</v>
      </c>
      <c r="E1462" s="10">
        <v>17425766</v>
      </c>
      <c r="F1462" s="10" t="s">
        <v>2414</v>
      </c>
      <c r="G1462" s="11">
        <v>45689</v>
      </c>
      <c r="H1462" s="11">
        <v>45962</v>
      </c>
      <c r="I1462" s="15">
        <v>9</v>
      </c>
      <c r="J1462" s="10" t="s">
        <v>4041</v>
      </c>
      <c r="K1462" s="12">
        <v>22</v>
      </c>
      <c r="L1462" s="10" t="s">
        <v>57</v>
      </c>
      <c r="M1462" s="14">
        <v>0.7</v>
      </c>
      <c r="N1462" s="10" t="s">
        <v>243</v>
      </c>
      <c r="O1462" s="10" t="s">
        <v>60</v>
      </c>
      <c r="P1462" s="12">
        <v>15.4</v>
      </c>
      <c r="Q1462" s="12">
        <v>15.4</v>
      </c>
      <c r="R1462" s="12">
        <v>15.4</v>
      </c>
    </row>
    <row r="1463" spans="1:18" x14ac:dyDescent="0.25">
      <c r="A1463" s="10">
        <v>2026949743</v>
      </c>
      <c r="B1463" s="10" t="s">
        <v>2548</v>
      </c>
      <c r="C1463" s="10" t="s">
        <v>320</v>
      </c>
      <c r="D1463" s="10" t="s">
        <v>4047</v>
      </c>
      <c r="E1463" s="10">
        <v>17437820</v>
      </c>
      <c r="F1463" s="10" t="s">
        <v>2423</v>
      </c>
      <c r="G1463" s="11">
        <v>45693</v>
      </c>
      <c r="H1463" s="11">
        <v>45966</v>
      </c>
      <c r="I1463" s="15">
        <v>9</v>
      </c>
      <c r="J1463" s="10" t="s">
        <v>4041</v>
      </c>
      <c r="K1463" s="12">
        <v>23.09</v>
      </c>
      <c r="L1463" s="10" t="s">
        <v>57</v>
      </c>
      <c r="M1463" s="14">
        <v>0.7</v>
      </c>
      <c r="N1463" s="10" t="s">
        <v>243</v>
      </c>
      <c r="O1463" s="10" t="s">
        <v>60</v>
      </c>
      <c r="P1463" s="12">
        <v>16.16</v>
      </c>
      <c r="Q1463" s="12">
        <v>16.16</v>
      </c>
      <c r="R1463" s="12">
        <v>16.16</v>
      </c>
    </row>
    <row r="1464" spans="1:18" x14ac:dyDescent="0.25">
      <c r="A1464" s="10">
        <v>2026806627</v>
      </c>
      <c r="B1464" s="10" t="s">
        <v>3365</v>
      </c>
      <c r="C1464" s="10" t="s">
        <v>120</v>
      </c>
      <c r="D1464" s="10" t="s">
        <v>4047</v>
      </c>
      <c r="E1464" s="10">
        <v>19200754</v>
      </c>
      <c r="F1464" s="10" t="s">
        <v>2405</v>
      </c>
      <c r="G1464" s="11">
        <v>45689</v>
      </c>
      <c r="H1464" s="11">
        <v>45962</v>
      </c>
      <c r="I1464" s="15">
        <v>9</v>
      </c>
      <c r="J1464" s="10" t="s">
        <v>4041</v>
      </c>
      <c r="K1464" s="12">
        <v>26.32</v>
      </c>
      <c r="L1464" s="10" t="s">
        <v>57</v>
      </c>
      <c r="M1464" s="14">
        <v>0.7</v>
      </c>
      <c r="N1464" s="10" t="s">
        <v>243</v>
      </c>
      <c r="O1464" s="10" t="s">
        <v>60</v>
      </c>
      <c r="P1464" s="12">
        <v>18.420000000000002</v>
      </c>
      <c r="Q1464" s="12">
        <v>18.420000000000002</v>
      </c>
      <c r="R1464" s="12">
        <v>18.420000000000002</v>
      </c>
    </row>
    <row r="1465" spans="1:18" x14ac:dyDescent="0.25">
      <c r="A1465" s="10">
        <v>2026471870</v>
      </c>
      <c r="B1465" s="10" t="s">
        <v>2541</v>
      </c>
      <c r="C1465" s="10" t="s">
        <v>63</v>
      </c>
      <c r="D1465" s="10" t="s">
        <v>4047</v>
      </c>
      <c r="E1465" s="10">
        <v>8977234</v>
      </c>
      <c r="F1465" s="10" t="s">
        <v>2395</v>
      </c>
      <c r="G1465" s="11">
        <v>45689</v>
      </c>
      <c r="H1465" s="11">
        <v>45962</v>
      </c>
      <c r="I1465" s="15">
        <v>9</v>
      </c>
      <c r="J1465" s="10" t="s">
        <v>4041</v>
      </c>
      <c r="K1465" s="12">
        <v>26.82</v>
      </c>
      <c r="L1465" s="10" t="s">
        <v>57</v>
      </c>
      <c r="M1465" s="14">
        <v>0.7</v>
      </c>
      <c r="N1465" s="10" t="s">
        <v>243</v>
      </c>
      <c r="O1465" s="10" t="s">
        <v>60</v>
      </c>
      <c r="P1465" s="12">
        <v>18.77</v>
      </c>
      <c r="Q1465" s="12">
        <v>18.77</v>
      </c>
      <c r="R1465" s="12">
        <v>18.77</v>
      </c>
    </row>
    <row r="1466" spans="1:18" x14ac:dyDescent="0.25">
      <c r="A1466" s="10">
        <v>2026619727</v>
      </c>
      <c r="B1466" s="10" t="s">
        <v>3348</v>
      </c>
      <c r="C1466" s="10" t="s">
        <v>203</v>
      </c>
      <c r="D1466" s="10" t="s">
        <v>4047</v>
      </c>
      <c r="E1466" s="10">
        <v>1706194</v>
      </c>
      <c r="F1466" s="10" t="s">
        <v>4009</v>
      </c>
      <c r="G1466" s="11">
        <v>45689</v>
      </c>
      <c r="H1466" s="11">
        <v>45962</v>
      </c>
      <c r="I1466" s="15">
        <v>9</v>
      </c>
      <c r="J1466" s="10" t="s">
        <v>4041</v>
      </c>
      <c r="K1466" s="12">
        <v>28.38</v>
      </c>
      <c r="L1466" s="10" t="s">
        <v>57</v>
      </c>
      <c r="M1466" s="14">
        <v>0.7</v>
      </c>
      <c r="N1466" s="10" t="s">
        <v>243</v>
      </c>
      <c r="O1466" s="10" t="s">
        <v>60</v>
      </c>
      <c r="P1466" s="12">
        <v>19.87</v>
      </c>
      <c r="Q1466" s="12">
        <v>19.87</v>
      </c>
      <c r="R1466" s="12">
        <v>19.87</v>
      </c>
    </row>
    <row r="1467" spans="1:18" x14ac:dyDescent="0.25">
      <c r="A1467" s="10">
        <v>2026549078</v>
      </c>
      <c r="B1467" s="10" t="s">
        <v>3336</v>
      </c>
      <c r="C1467" s="10" t="s">
        <v>228</v>
      </c>
      <c r="D1467" s="10" t="s">
        <v>4047</v>
      </c>
      <c r="E1467" s="10">
        <v>18754354</v>
      </c>
      <c r="F1467" s="10" t="s">
        <v>2396</v>
      </c>
      <c r="G1467" s="11">
        <v>45689</v>
      </c>
      <c r="H1467" s="11">
        <v>45962</v>
      </c>
      <c r="I1467" s="15">
        <v>9</v>
      </c>
      <c r="J1467" s="10" t="s">
        <v>4041</v>
      </c>
      <c r="K1467" s="12">
        <v>28.9</v>
      </c>
      <c r="L1467" s="10" t="s">
        <v>57</v>
      </c>
      <c r="M1467" s="14">
        <v>0.7</v>
      </c>
      <c r="N1467" s="10" t="s">
        <v>243</v>
      </c>
      <c r="O1467" s="10" t="s">
        <v>60</v>
      </c>
      <c r="P1467" s="12">
        <v>20.23</v>
      </c>
      <c r="Q1467" s="12">
        <v>20.23</v>
      </c>
      <c r="R1467" s="12">
        <v>20.23</v>
      </c>
    </row>
    <row r="1468" spans="1:18" x14ac:dyDescent="0.25">
      <c r="A1468" s="10">
        <v>2026812432</v>
      </c>
      <c r="B1468" s="10" t="s">
        <v>3458</v>
      </c>
      <c r="C1468" s="10" t="s">
        <v>398</v>
      </c>
      <c r="D1468" s="10" t="s">
        <v>4047</v>
      </c>
      <c r="E1468" s="10">
        <v>16865615</v>
      </c>
      <c r="F1468" s="10" t="s">
        <v>2397</v>
      </c>
      <c r="G1468" s="11">
        <v>45690</v>
      </c>
      <c r="H1468" s="11">
        <v>45963</v>
      </c>
      <c r="I1468" s="15">
        <v>9</v>
      </c>
      <c r="J1468" s="10" t="s">
        <v>4041</v>
      </c>
      <c r="K1468" s="12">
        <v>29.2</v>
      </c>
      <c r="L1468" s="10" t="s">
        <v>57</v>
      </c>
      <c r="M1468" s="14">
        <v>0.7</v>
      </c>
      <c r="N1468" s="10" t="s">
        <v>243</v>
      </c>
      <c r="O1468" s="10" t="s">
        <v>60</v>
      </c>
      <c r="P1468" s="12">
        <v>20.440000000000001</v>
      </c>
      <c r="Q1468" s="12">
        <v>20.440000000000001</v>
      </c>
      <c r="R1468" s="12">
        <v>20.440000000000001</v>
      </c>
    </row>
    <row r="1469" spans="1:18" x14ac:dyDescent="0.25">
      <c r="A1469" s="10">
        <v>2026877427</v>
      </c>
      <c r="B1469" s="10" t="s">
        <v>3945</v>
      </c>
      <c r="C1469" s="10" t="s">
        <v>228</v>
      </c>
      <c r="D1469" s="10" t="s">
        <v>4047</v>
      </c>
      <c r="E1469" s="10">
        <v>19681796</v>
      </c>
      <c r="F1469" s="10" t="s">
        <v>2410</v>
      </c>
      <c r="G1469" s="11">
        <v>45689</v>
      </c>
      <c r="H1469" s="11">
        <v>45962</v>
      </c>
      <c r="I1469" s="15">
        <v>9</v>
      </c>
      <c r="J1469" s="10" t="s">
        <v>4041</v>
      </c>
      <c r="K1469" s="12">
        <v>34</v>
      </c>
      <c r="L1469" s="10" t="s">
        <v>57</v>
      </c>
      <c r="M1469" s="14">
        <v>0.7</v>
      </c>
      <c r="N1469" s="10" t="s">
        <v>243</v>
      </c>
      <c r="O1469" s="10" t="s">
        <v>60</v>
      </c>
      <c r="P1469" s="12">
        <v>23.8</v>
      </c>
      <c r="Q1469" s="12">
        <v>23.8</v>
      </c>
      <c r="R1469" s="12">
        <v>23.8</v>
      </c>
    </row>
    <row r="1470" spans="1:18" x14ac:dyDescent="0.25">
      <c r="A1470" s="10">
        <v>2026568844</v>
      </c>
      <c r="B1470" s="10" t="s">
        <v>3337</v>
      </c>
      <c r="C1470" s="10" t="s">
        <v>252</v>
      </c>
      <c r="D1470" s="10" t="s">
        <v>4047</v>
      </c>
      <c r="E1470" s="10">
        <v>8977234</v>
      </c>
      <c r="F1470" s="10" t="s">
        <v>2395</v>
      </c>
      <c r="G1470" s="11">
        <v>45689</v>
      </c>
      <c r="H1470" s="11">
        <v>45962</v>
      </c>
      <c r="I1470" s="15">
        <v>9</v>
      </c>
      <c r="J1470" s="10" t="s">
        <v>4041</v>
      </c>
      <c r="K1470" s="12">
        <v>34</v>
      </c>
      <c r="L1470" s="10" t="s">
        <v>57</v>
      </c>
      <c r="M1470" s="14">
        <v>0.7</v>
      </c>
      <c r="N1470" s="10" t="s">
        <v>243</v>
      </c>
      <c r="O1470" s="10" t="s">
        <v>60</v>
      </c>
      <c r="P1470" s="12">
        <v>23.8</v>
      </c>
      <c r="Q1470" s="12">
        <v>23.8</v>
      </c>
      <c r="R1470" s="12">
        <v>23.8</v>
      </c>
    </row>
    <row r="1471" spans="1:18" x14ac:dyDescent="0.25">
      <c r="A1471" s="10">
        <v>2026616496</v>
      </c>
      <c r="B1471" s="10" t="s">
        <v>3345</v>
      </c>
      <c r="C1471" s="10" t="s">
        <v>63</v>
      </c>
      <c r="D1471" s="10" t="s">
        <v>4047</v>
      </c>
      <c r="E1471" s="10">
        <v>8977234</v>
      </c>
      <c r="F1471" s="10" t="s">
        <v>2395</v>
      </c>
      <c r="G1471" s="11">
        <v>45689</v>
      </c>
      <c r="H1471" s="11">
        <v>45962</v>
      </c>
      <c r="I1471" s="15">
        <v>9</v>
      </c>
      <c r="J1471" s="10" t="s">
        <v>4041</v>
      </c>
      <c r="K1471" s="12">
        <v>35.04</v>
      </c>
      <c r="L1471" s="10" t="s">
        <v>57</v>
      </c>
      <c r="M1471" s="14">
        <v>0.7</v>
      </c>
      <c r="N1471" s="10" t="s">
        <v>243</v>
      </c>
      <c r="O1471" s="10" t="s">
        <v>60</v>
      </c>
      <c r="P1471" s="12">
        <v>24.53</v>
      </c>
      <c r="Q1471" s="12">
        <v>24.53</v>
      </c>
      <c r="R1471" s="12">
        <v>24.53</v>
      </c>
    </row>
    <row r="1472" spans="1:18" x14ac:dyDescent="0.25">
      <c r="A1472" s="10">
        <v>2026493067</v>
      </c>
      <c r="B1472" s="10" t="s">
        <v>3331</v>
      </c>
      <c r="C1472" s="10" t="s">
        <v>203</v>
      </c>
      <c r="D1472" s="10" t="s">
        <v>4047</v>
      </c>
      <c r="E1472" s="10">
        <v>16865615</v>
      </c>
      <c r="F1472" s="10" t="s">
        <v>2397</v>
      </c>
      <c r="G1472" s="11">
        <v>45693</v>
      </c>
      <c r="H1472" s="11">
        <v>45966</v>
      </c>
      <c r="I1472" s="15">
        <v>9</v>
      </c>
      <c r="J1472" s="10" t="s">
        <v>4041</v>
      </c>
      <c r="K1472" s="12">
        <v>40</v>
      </c>
      <c r="L1472" s="10" t="s">
        <v>57</v>
      </c>
      <c r="M1472" s="14">
        <v>0.7</v>
      </c>
      <c r="N1472" s="10" t="s">
        <v>243</v>
      </c>
      <c r="O1472" s="10" t="s">
        <v>60</v>
      </c>
      <c r="P1472" s="12">
        <v>28</v>
      </c>
      <c r="Q1472" s="12">
        <v>28</v>
      </c>
      <c r="R1472" s="12">
        <v>28</v>
      </c>
    </row>
    <row r="1473" spans="1:18" x14ac:dyDescent="0.25">
      <c r="A1473" s="10">
        <v>2026875934</v>
      </c>
      <c r="B1473" s="10" t="s">
        <v>3944</v>
      </c>
      <c r="C1473" s="10" t="s">
        <v>228</v>
      </c>
      <c r="D1473" s="10" t="s">
        <v>4047</v>
      </c>
      <c r="E1473" s="10">
        <v>20220688</v>
      </c>
      <c r="F1473" s="10" t="s">
        <v>2403</v>
      </c>
      <c r="G1473" s="11">
        <v>45689</v>
      </c>
      <c r="H1473" s="11">
        <v>45962</v>
      </c>
      <c r="I1473" s="15">
        <v>9</v>
      </c>
      <c r="J1473" s="10" t="s">
        <v>4041</v>
      </c>
      <c r="K1473" s="12">
        <v>52</v>
      </c>
      <c r="L1473" s="10" t="s">
        <v>57</v>
      </c>
      <c r="M1473" s="14">
        <v>0.7</v>
      </c>
      <c r="N1473" s="10" t="s">
        <v>243</v>
      </c>
      <c r="O1473" s="10" t="s">
        <v>60</v>
      </c>
      <c r="P1473" s="12">
        <v>36.4</v>
      </c>
      <c r="Q1473" s="12">
        <v>36.4</v>
      </c>
      <c r="R1473" s="12">
        <v>36.4</v>
      </c>
    </row>
    <row r="1474" spans="1:18" x14ac:dyDescent="0.25">
      <c r="A1474" s="10">
        <v>2026734342</v>
      </c>
      <c r="B1474" s="10" t="s">
        <v>3357</v>
      </c>
      <c r="C1474" s="10" t="s">
        <v>125</v>
      </c>
      <c r="D1474" s="10" t="s">
        <v>4047</v>
      </c>
      <c r="E1474" s="10">
        <v>16912722</v>
      </c>
      <c r="F1474" s="10" t="s">
        <v>2419</v>
      </c>
      <c r="G1474" s="11">
        <v>45689</v>
      </c>
      <c r="H1474" s="11">
        <v>45962</v>
      </c>
      <c r="I1474" s="15">
        <v>9</v>
      </c>
      <c r="J1474" s="10" t="s">
        <v>4041</v>
      </c>
      <c r="K1474" s="12">
        <v>57.27</v>
      </c>
      <c r="L1474" s="10" t="s">
        <v>57</v>
      </c>
      <c r="M1474" s="14">
        <v>0.7</v>
      </c>
      <c r="N1474" s="10" t="s">
        <v>243</v>
      </c>
      <c r="O1474" s="10" t="s">
        <v>60</v>
      </c>
      <c r="P1474" s="12">
        <v>40.090000000000003</v>
      </c>
      <c r="Q1474" s="12">
        <v>40.090000000000003</v>
      </c>
      <c r="R1474" s="12">
        <v>40.090000000000003</v>
      </c>
    </row>
    <row r="1475" spans="1:18" x14ac:dyDescent="0.25">
      <c r="A1475" s="10">
        <v>2026762617</v>
      </c>
      <c r="B1475" s="10" t="s">
        <v>3361</v>
      </c>
      <c r="C1475" s="10" t="s">
        <v>228</v>
      </c>
      <c r="D1475" s="10" t="s">
        <v>4047</v>
      </c>
      <c r="E1475" s="10">
        <v>16865615</v>
      </c>
      <c r="F1475" s="10" t="s">
        <v>2397</v>
      </c>
      <c r="G1475" s="11">
        <v>45693</v>
      </c>
      <c r="H1475" s="11">
        <v>45966</v>
      </c>
      <c r="I1475" s="15">
        <v>9</v>
      </c>
      <c r="J1475" s="10" t="s">
        <v>4041</v>
      </c>
      <c r="K1475" s="12">
        <v>58.24</v>
      </c>
      <c r="L1475" s="10" t="s">
        <v>57</v>
      </c>
      <c r="M1475" s="14">
        <v>0.7</v>
      </c>
      <c r="N1475" s="10" t="s">
        <v>243</v>
      </c>
      <c r="O1475" s="10" t="s">
        <v>60</v>
      </c>
      <c r="P1475" s="12">
        <v>40.770000000000003</v>
      </c>
      <c r="Q1475" s="12">
        <v>40.770000000000003</v>
      </c>
      <c r="R1475" s="12">
        <v>40.770000000000003</v>
      </c>
    </row>
    <row r="1476" spans="1:18" x14ac:dyDescent="0.25">
      <c r="A1476" s="10">
        <v>2026836001</v>
      </c>
      <c r="B1476" s="10" t="s">
        <v>3617</v>
      </c>
      <c r="C1476" s="10" t="s">
        <v>228</v>
      </c>
      <c r="D1476" s="10" t="s">
        <v>4047</v>
      </c>
      <c r="E1476" s="10">
        <v>18754354</v>
      </c>
      <c r="F1476" s="10" t="s">
        <v>2396</v>
      </c>
      <c r="G1476" s="11">
        <v>45689</v>
      </c>
      <c r="H1476" s="11">
        <v>45962</v>
      </c>
      <c r="I1476" s="15">
        <v>9</v>
      </c>
      <c r="J1476" s="10" t="s">
        <v>4041</v>
      </c>
      <c r="K1476" s="12">
        <v>58.24</v>
      </c>
      <c r="L1476" s="10" t="s">
        <v>57</v>
      </c>
      <c r="M1476" s="14">
        <v>0.7</v>
      </c>
      <c r="N1476" s="10" t="s">
        <v>243</v>
      </c>
      <c r="O1476" s="10" t="s">
        <v>60</v>
      </c>
      <c r="P1476" s="12">
        <v>40.770000000000003</v>
      </c>
      <c r="Q1476" s="12">
        <v>40.770000000000003</v>
      </c>
      <c r="R1476" s="12">
        <v>40.770000000000003</v>
      </c>
    </row>
    <row r="1477" spans="1:18" x14ac:dyDescent="0.25">
      <c r="A1477" s="10">
        <v>2026618581</v>
      </c>
      <c r="B1477" s="10" t="s">
        <v>3346</v>
      </c>
      <c r="C1477" s="10" t="s">
        <v>134</v>
      </c>
      <c r="D1477" s="10" t="s">
        <v>4047</v>
      </c>
      <c r="E1477" s="10">
        <v>1706194</v>
      </c>
      <c r="F1477" s="10" t="s">
        <v>4009</v>
      </c>
      <c r="G1477" s="11">
        <v>45689</v>
      </c>
      <c r="H1477" s="11">
        <v>45962</v>
      </c>
      <c r="I1477" s="15">
        <v>9</v>
      </c>
      <c r="J1477" s="10" t="s">
        <v>4041</v>
      </c>
      <c r="K1477" s="12">
        <v>59.89</v>
      </c>
      <c r="L1477" s="10" t="s">
        <v>57</v>
      </c>
      <c r="M1477" s="14">
        <v>0.7</v>
      </c>
      <c r="N1477" s="10" t="s">
        <v>243</v>
      </c>
      <c r="O1477" s="10" t="s">
        <v>60</v>
      </c>
      <c r="P1477" s="12">
        <v>41.92</v>
      </c>
      <c r="Q1477" s="12">
        <v>41.92</v>
      </c>
      <c r="R1477" s="12">
        <v>41.92</v>
      </c>
    </row>
    <row r="1478" spans="1:18" x14ac:dyDescent="0.25">
      <c r="A1478" s="10">
        <v>2026839646</v>
      </c>
      <c r="B1478" s="10" t="s">
        <v>3620</v>
      </c>
      <c r="C1478" s="10" t="s">
        <v>528</v>
      </c>
      <c r="D1478" s="10" t="s">
        <v>4047</v>
      </c>
      <c r="E1478" s="10">
        <v>18581063</v>
      </c>
      <c r="F1478" s="10" t="s">
        <v>2422</v>
      </c>
      <c r="G1478" s="11">
        <v>45689</v>
      </c>
      <c r="H1478" s="11">
        <v>45962</v>
      </c>
      <c r="I1478" s="15">
        <v>9</v>
      </c>
      <c r="J1478" s="10" t="s">
        <v>4041</v>
      </c>
      <c r="K1478" s="12">
        <v>61.66</v>
      </c>
      <c r="L1478" s="10" t="s">
        <v>57</v>
      </c>
      <c r="M1478" s="14">
        <v>0.7</v>
      </c>
      <c r="N1478" s="10" t="s">
        <v>243</v>
      </c>
      <c r="O1478" s="10" t="s">
        <v>60</v>
      </c>
      <c r="P1478" s="12">
        <v>43.16</v>
      </c>
      <c r="Q1478" s="12">
        <v>43.16</v>
      </c>
      <c r="R1478" s="12">
        <v>43.16</v>
      </c>
    </row>
    <row r="1479" spans="1:18" x14ac:dyDescent="0.25">
      <c r="A1479" s="10">
        <v>2026828234</v>
      </c>
      <c r="B1479" s="10" t="s">
        <v>3939</v>
      </c>
      <c r="C1479" s="10" t="s">
        <v>228</v>
      </c>
      <c r="D1479" s="10" t="s">
        <v>4047</v>
      </c>
      <c r="E1479" s="10">
        <v>7470776</v>
      </c>
      <c r="F1479" s="10" t="s">
        <v>2415</v>
      </c>
      <c r="G1479" s="11">
        <v>45689</v>
      </c>
      <c r="H1479" s="11">
        <v>45962</v>
      </c>
      <c r="I1479" s="15">
        <v>9</v>
      </c>
      <c r="J1479" s="10" t="s">
        <v>4041</v>
      </c>
      <c r="K1479" s="12">
        <v>62.8</v>
      </c>
      <c r="L1479" s="10" t="s">
        <v>57</v>
      </c>
      <c r="M1479" s="14">
        <v>0.7</v>
      </c>
      <c r="N1479" s="10" t="s">
        <v>243</v>
      </c>
      <c r="O1479" s="10" t="s">
        <v>60</v>
      </c>
      <c r="P1479" s="12">
        <v>43.96</v>
      </c>
      <c r="Q1479" s="12">
        <v>43.96</v>
      </c>
      <c r="R1479" s="12">
        <v>43.96</v>
      </c>
    </row>
    <row r="1480" spans="1:18" x14ac:dyDescent="0.25">
      <c r="A1480" s="10">
        <v>2026756190</v>
      </c>
      <c r="B1480" s="10" t="s">
        <v>3360</v>
      </c>
      <c r="C1480" s="10" t="s">
        <v>528</v>
      </c>
      <c r="D1480" s="10" t="s">
        <v>4047</v>
      </c>
      <c r="E1480" s="10">
        <v>16633294</v>
      </c>
      <c r="F1480" s="10" t="s">
        <v>2399</v>
      </c>
      <c r="G1480" s="11">
        <v>45689</v>
      </c>
      <c r="H1480" s="11">
        <v>45962</v>
      </c>
      <c r="I1480" s="15">
        <v>9</v>
      </c>
      <c r="J1480" s="10" t="s">
        <v>4041</v>
      </c>
      <c r="K1480" s="12">
        <v>67.17</v>
      </c>
      <c r="L1480" s="10" t="s">
        <v>57</v>
      </c>
      <c r="M1480" s="14">
        <v>0.7</v>
      </c>
      <c r="N1480" s="10" t="s">
        <v>243</v>
      </c>
      <c r="O1480" s="10" t="s">
        <v>60</v>
      </c>
      <c r="P1480" s="12">
        <v>47.02</v>
      </c>
      <c r="Q1480" s="12">
        <v>47.02</v>
      </c>
      <c r="R1480" s="12">
        <v>47.02</v>
      </c>
    </row>
    <row r="1481" spans="1:18" x14ac:dyDescent="0.25">
      <c r="A1481" s="10">
        <v>2026800264</v>
      </c>
      <c r="B1481" s="10" t="s">
        <v>3363</v>
      </c>
      <c r="C1481" s="10" t="s">
        <v>228</v>
      </c>
      <c r="D1481" s="10" t="s">
        <v>4047</v>
      </c>
      <c r="E1481" s="10">
        <v>16633294</v>
      </c>
      <c r="F1481" s="10" t="s">
        <v>2399</v>
      </c>
      <c r="G1481" s="11">
        <v>45689</v>
      </c>
      <c r="H1481" s="11">
        <v>45962</v>
      </c>
      <c r="I1481" s="15">
        <v>9</v>
      </c>
      <c r="J1481" s="10" t="s">
        <v>4041</v>
      </c>
      <c r="K1481" s="12">
        <v>67.900000000000006</v>
      </c>
      <c r="L1481" s="10" t="s">
        <v>57</v>
      </c>
      <c r="M1481" s="14">
        <v>0.7</v>
      </c>
      <c r="N1481" s="10" t="s">
        <v>243</v>
      </c>
      <c r="O1481" s="10" t="s">
        <v>60</v>
      </c>
      <c r="P1481" s="12">
        <v>47.53</v>
      </c>
      <c r="Q1481" s="12">
        <v>47.53</v>
      </c>
      <c r="R1481" s="12">
        <v>47.53</v>
      </c>
    </row>
    <row r="1482" spans="1:18" x14ac:dyDescent="0.25">
      <c r="A1482" s="10">
        <v>2026806868</v>
      </c>
      <c r="B1482" s="10" t="s">
        <v>3366</v>
      </c>
      <c r="C1482" s="10" t="s">
        <v>228</v>
      </c>
      <c r="D1482" s="10" t="s">
        <v>4047</v>
      </c>
      <c r="E1482" s="10">
        <v>16633294</v>
      </c>
      <c r="F1482" s="10" t="s">
        <v>2399</v>
      </c>
      <c r="G1482" s="11">
        <v>45689</v>
      </c>
      <c r="H1482" s="11">
        <v>45962</v>
      </c>
      <c r="I1482" s="15">
        <v>9</v>
      </c>
      <c r="J1482" s="10" t="s">
        <v>4041</v>
      </c>
      <c r="K1482" s="12">
        <v>67.900000000000006</v>
      </c>
      <c r="L1482" s="10" t="s">
        <v>57</v>
      </c>
      <c r="M1482" s="14">
        <v>0.7</v>
      </c>
      <c r="N1482" s="10" t="s">
        <v>243</v>
      </c>
      <c r="O1482" s="10" t="s">
        <v>60</v>
      </c>
      <c r="P1482" s="12">
        <v>47.53</v>
      </c>
      <c r="Q1482" s="12">
        <v>47.53</v>
      </c>
      <c r="R1482" s="12">
        <v>47.53</v>
      </c>
    </row>
    <row r="1483" spans="1:18" x14ac:dyDescent="0.25">
      <c r="A1483" s="10">
        <v>2026807605</v>
      </c>
      <c r="B1483" s="10" t="s">
        <v>3587</v>
      </c>
      <c r="C1483" s="10" t="s">
        <v>76</v>
      </c>
      <c r="D1483" s="10" t="s">
        <v>4047</v>
      </c>
      <c r="E1483" s="10">
        <v>8977234</v>
      </c>
      <c r="F1483" s="10" t="s">
        <v>2395</v>
      </c>
      <c r="G1483" s="11">
        <v>45689</v>
      </c>
      <c r="H1483" s="11">
        <v>45962</v>
      </c>
      <c r="I1483" s="15">
        <v>9</v>
      </c>
      <c r="J1483" s="10" t="s">
        <v>4041</v>
      </c>
      <c r="K1483" s="12">
        <v>77.930000000000007</v>
      </c>
      <c r="L1483" s="10" t="s">
        <v>57</v>
      </c>
      <c r="M1483" s="14">
        <v>0.7</v>
      </c>
      <c r="N1483" s="10" t="s">
        <v>243</v>
      </c>
      <c r="O1483" s="10" t="s">
        <v>60</v>
      </c>
      <c r="P1483" s="12">
        <v>54.55</v>
      </c>
      <c r="Q1483" s="12">
        <v>54.55</v>
      </c>
      <c r="R1483" s="12">
        <v>54.55</v>
      </c>
    </row>
    <row r="1484" spans="1:18" x14ac:dyDescent="0.25">
      <c r="A1484" s="10">
        <v>2026588333</v>
      </c>
      <c r="B1484" s="10" t="s">
        <v>3338</v>
      </c>
      <c r="C1484" s="10" t="s">
        <v>76</v>
      </c>
      <c r="D1484" s="10" t="s">
        <v>4047</v>
      </c>
      <c r="E1484" s="10">
        <v>19279958</v>
      </c>
      <c r="F1484" s="10" t="s">
        <v>2408</v>
      </c>
      <c r="G1484" s="11">
        <v>45689</v>
      </c>
      <c r="H1484" s="11">
        <v>45962</v>
      </c>
      <c r="I1484" s="15">
        <v>9</v>
      </c>
      <c r="J1484" s="10" t="s">
        <v>4041</v>
      </c>
      <c r="K1484" s="12">
        <v>89.8</v>
      </c>
      <c r="L1484" s="10" t="s">
        <v>57</v>
      </c>
      <c r="M1484" s="14">
        <v>0.7</v>
      </c>
      <c r="N1484" s="10" t="s">
        <v>243</v>
      </c>
      <c r="O1484" s="10" t="s">
        <v>60</v>
      </c>
      <c r="P1484" s="12">
        <v>62.86</v>
      </c>
      <c r="Q1484" s="12">
        <v>62.86</v>
      </c>
      <c r="R1484" s="12">
        <v>62.86</v>
      </c>
    </row>
    <row r="1485" spans="1:18" x14ac:dyDescent="0.25">
      <c r="A1485" s="10">
        <v>2026613381</v>
      </c>
      <c r="B1485" s="10" t="s">
        <v>3343</v>
      </c>
      <c r="C1485" s="10" t="s">
        <v>125</v>
      </c>
      <c r="D1485" s="10" t="s">
        <v>4047</v>
      </c>
      <c r="E1485" s="10">
        <v>8977234</v>
      </c>
      <c r="F1485" s="10" t="s">
        <v>2395</v>
      </c>
      <c r="G1485" s="11">
        <v>45689</v>
      </c>
      <c r="H1485" s="11">
        <v>45962</v>
      </c>
      <c r="I1485" s="15">
        <v>9</v>
      </c>
      <c r="J1485" s="10" t="s">
        <v>4041</v>
      </c>
      <c r="K1485" s="12">
        <v>98.21</v>
      </c>
      <c r="L1485" s="10" t="s">
        <v>57</v>
      </c>
      <c r="M1485" s="14">
        <v>0.7</v>
      </c>
      <c r="N1485" s="10" t="s">
        <v>243</v>
      </c>
      <c r="O1485" s="10" t="s">
        <v>60</v>
      </c>
      <c r="P1485" s="12">
        <v>68.75</v>
      </c>
      <c r="Q1485" s="12">
        <v>68.75</v>
      </c>
      <c r="R1485" s="12">
        <v>68.75</v>
      </c>
    </row>
    <row r="1486" spans="1:18" x14ac:dyDescent="0.25">
      <c r="A1486" s="10">
        <v>2026619108</v>
      </c>
      <c r="B1486" s="10" t="s">
        <v>3347</v>
      </c>
      <c r="C1486" s="10" t="s">
        <v>203</v>
      </c>
      <c r="D1486" s="10" t="s">
        <v>4047</v>
      </c>
      <c r="E1486" s="10">
        <v>8977234</v>
      </c>
      <c r="F1486" s="10" t="s">
        <v>2395</v>
      </c>
      <c r="G1486" s="11">
        <v>45689</v>
      </c>
      <c r="H1486" s="11">
        <v>45962</v>
      </c>
      <c r="I1486" s="15">
        <v>9</v>
      </c>
      <c r="J1486" s="10" t="s">
        <v>4041</v>
      </c>
      <c r="K1486" s="12">
        <v>109.36</v>
      </c>
      <c r="L1486" s="10" t="s">
        <v>57</v>
      </c>
      <c r="M1486" s="14">
        <v>0.7</v>
      </c>
      <c r="N1486" s="10" t="s">
        <v>243</v>
      </c>
      <c r="O1486" s="10" t="s">
        <v>60</v>
      </c>
      <c r="P1486" s="12">
        <v>76.55</v>
      </c>
      <c r="Q1486" s="12">
        <v>76.55</v>
      </c>
      <c r="R1486" s="12">
        <v>76.55</v>
      </c>
    </row>
    <row r="1487" spans="1:18" x14ac:dyDescent="0.25">
      <c r="A1487" s="10">
        <v>2025997430</v>
      </c>
      <c r="B1487" s="10" t="s">
        <v>3158</v>
      </c>
      <c r="C1487" s="10" t="s">
        <v>425</v>
      </c>
      <c r="D1487" s="10" t="s">
        <v>4047</v>
      </c>
      <c r="E1487" s="10">
        <v>8977234</v>
      </c>
      <c r="F1487" s="10" t="s">
        <v>2395</v>
      </c>
      <c r="G1487" s="11">
        <v>45689</v>
      </c>
      <c r="H1487" s="11">
        <v>45962</v>
      </c>
      <c r="I1487" s="15">
        <v>9</v>
      </c>
      <c r="J1487" s="10" t="s">
        <v>4041</v>
      </c>
      <c r="K1487" s="12">
        <v>120.5</v>
      </c>
      <c r="L1487" s="10" t="s">
        <v>57</v>
      </c>
      <c r="M1487" s="14">
        <v>0.7</v>
      </c>
      <c r="N1487" s="10" t="s">
        <v>243</v>
      </c>
      <c r="O1487" s="10" t="s">
        <v>60</v>
      </c>
      <c r="P1487" s="12">
        <v>84.35</v>
      </c>
      <c r="Q1487" s="12">
        <v>84.35</v>
      </c>
      <c r="R1487" s="12">
        <v>84.35</v>
      </c>
    </row>
    <row r="1488" spans="1:18" x14ac:dyDescent="0.25">
      <c r="A1488" s="10">
        <v>2026528984</v>
      </c>
      <c r="B1488" s="10" t="s">
        <v>3333</v>
      </c>
      <c r="C1488" s="10" t="s">
        <v>228</v>
      </c>
      <c r="D1488" s="10" t="s">
        <v>4047</v>
      </c>
      <c r="E1488" s="10">
        <v>21104854</v>
      </c>
      <c r="F1488" s="10" t="s">
        <v>2418</v>
      </c>
      <c r="G1488" s="11">
        <v>45689</v>
      </c>
      <c r="H1488" s="11">
        <v>45962</v>
      </c>
      <c r="I1488" s="15">
        <v>9</v>
      </c>
      <c r="J1488" s="10" t="s">
        <v>4041</v>
      </c>
      <c r="K1488" s="12">
        <v>124.72</v>
      </c>
      <c r="L1488" s="10" t="s">
        <v>57</v>
      </c>
      <c r="M1488" s="14">
        <v>0.7</v>
      </c>
      <c r="N1488" s="10" t="s">
        <v>243</v>
      </c>
      <c r="O1488" s="10" t="s">
        <v>60</v>
      </c>
      <c r="P1488" s="12">
        <v>87.3</v>
      </c>
      <c r="Q1488" s="12">
        <v>87.3</v>
      </c>
      <c r="R1488" s="12">
        <v>87.3</v>
      </c>
    </row>
    <row r="1489" spans="1:18" x14ac:dyDescent="0.25">
      <c r="A1489" s="10">
        <v>2026728416</v>
      </c>
      <c r="B1489" s="10" t="s">
        <v>3355</v>
      </c>
      <c r="C1489" s="10" t="s">
        <v>228</v>
      </c>
      <c r="D1489" s="10" t="s">
        <v>4047</v>
      </c>
      <c r="E1489" s="10">
        <v>18581063</v>
      </c>
      <c r="F1489" s="10" t="s">
        <v>2422</v>
      </c>
      <c r="G1489" s="11">
        <v>45689</v>
      </c>
      <c r="H1489" s="11">
        <v>45962</v>
      </c>
      <c r="I1489" s="15">
        <v>9</v>
      </c>
      <c r="J1489" s="10" t="s">
        <v>4041</v>
      </c>
      <c r="K1489" s="12">
        <v>126.92</v>
      </c>
      <c r="L1489" s="10" t="s">
        <v>57</v>
      </c>
      <c r="M1489" s="14">
        <v>0.7</v>
      </c>
      <c r="N1489" s="10" t="s">
        <v>243</v>
      </c>
      <c r="O1489" s="10" t="s">
        <v>60</v>
      </c>
      <c r="P1489" s="12">
        <v>88.84</v>
      </c>
      <c r="Q1489" s="12">
        <v>88.84</v>
      </c>
      <c r="R1489" s="12">
        <v>88.84</v>
      </c>
    </row>
    <row r="1490" spans="1:18" x14ac:dyDescent="0.25">
      <c r="A1490" s="10">
        <v>2026477626</v>
      </c>
      <c r="B1490" s="10" t="s">
        <v>3330</v>
      </c>
      <c r="C1490" s="10" t="s">
        <v>203</v>
      </c>
      <c r="D1490" s="10" t="s">
        <v>4047</v>
      </c>
      <c r="E1490" s="10">
        <v>8977234</v>
      </c>
      <c r="F1490" s="10" t="s">
        <v>2395</v>
      </c>
      <c r="G1490" s="11">
        <v>45689</v>
      </c>
      <c r="H1490" s="11">
        <v>45962</v>
      </c>
      <c r="I1490" s="15">
        <v>9</v>
      </c>
      <c r="J1490" s="10" t="s">
        <v>4041</v>
      </c>
      <c r="K1490" s="12">
        <v>132.82</v>
      </c>
      <c r="L1490" s="10" t="s">
        <v>57</v>
      </c>
      <c r="M1490" s="14">
        <v>0.7</v>
      </c>
      <c r="N1490" s="10" t="s">
        <v>243</v>
      </c>
      <c r="O1490" s="10" t="s">
        <v>60</v>
      </c>
      <c r="P1490" s="12">
        <v>92.97</v>
      </c>
      <c r="Q1490" s="12">
        <v>92.97</v>
      </c>
      <c r="R1490" s="12">
        <v>92.97</v>
      </c>
    </row>
    <row r="1491" spans="1:18" x14ac:dyDescent="0.25">
      <c r="A1491" s="10">
        <v>2026755178</v>
      </c>
      <c r="B1491" s="10" t="s">
        <v>3359</v>
      </c>
      <c r="C1491" s="10" t="s">
        <v>76</v>
      </c>
      <c r="D1491" s="10" t="s">
        <v>4047</v>
      </c>
      <c r="E1491" s="10">
        <v>8977234</v>
      </c>
      <c r="F1491" s="10" t="s">
        <v>2395</v>
      </c>
      <c r="G1491" s="11">
        <v>45689</v>
      </c>
      <c r="H1491" s="11">
        <v>45962</v>
      </c>
      <c r="I1491" s="15">
        <v>9</v>
      </c>
      <c r="J1491" s="10" t="s">
        <v>4041</v>
      </c>
      <c r="K1491" s="12">
        <v>142.85</v>
      </c>
      <c r="L1491" s="10" t="s">
        <v>57</v>
      </c>
      <c r="M1491" s="14">
        <v>0.7</v>
      </c>
      <c r="N1491" s="10" t="s">
        <v>243</v>
      </c>
      <c r="O1491" s="10" t="s">
        <v>60</v>
      </c>
      <c r="P1491" s="12">
        <v>100</v>
      </c>
      <c r="Q1491" s="12">
        <v>100</v>
      </c>
      <c r="R1491" s="12">
        <v>100</v>
      </c>
    </row>
    <row r="1492" spans="1:18" x14ac:dyDescent="0.25">
      <c r="A1492" s="10">
        <v>2026624654</v>
      </c>
      <c r="B1492" s="10" t="s">
        <v>3349</v>
      </c>
      <c r="C1492" s="10" t="s">
        <v>228</v>
      </c>
      <c r="D1492" s="10" t="s">
        <v>4047</v>
      </c>
      <c r="E1492" s="10">
        <v>8307933</v>
      </c>
      <c r="F1492" s="10" t="s">
        <v>4007</v>
      </c>
      <c r="G1492" s="11">
        <v>45689</v>
      </c>
      <c r="H1492" s="11">
        <v>45962</v>
      </c>
      <c r="I1492" s="15">
        <v>9</v>
      </c>
      <c r="J1492" s="10" t="s">
        <v>4041</v>
      </c>
      <c r="K1492" s="12">
        <v>145.41999999999999</v>
      </c>
      <c r="L1492" s="10" t="s">
        <v>57</v>
      </c>
      <c r="M1492" s="14">
        <v>0.7</v>
      </c>
      <c r="N1492" s="10" t="s">
        <v>243</v>
      </c>
      <c r="O1492" s="10" t="s">
        <v>60</v>
      </c>
      <c r="P1492" s="12">
        <v>101.79</v>
      </c>
      <c r="Q1492" s="12">
        <v>101.79</v>
      </c>
      <c r="R1492" s="12">
        <v>101.79</v>
      </c>
    </row>
    <row r="1493" spans="1:18" x14ac:dyDescent="0.25">
      <c r="A1493" s="10">
        <v>2026766427</v>
      </c>
      <c r="B1493" s="10" t="s">
        <v>3362</v>
      </c>
      <c r="C1493" s="10" t="s">
        <v>228</v>
      </c>
      <c r="D1493" s="10" t="s">
        <v>4047</v>
      </c>
      <c r="E1493" s="10">
        <v>21283956</v>
      </c>
      <c r="F1493" s="10" t="s">
        <v>2825</v>
      </c>
      <c r="G1493" s="11">
        <v>45689</v>
      </c>
      <c r="H1493" s="11">
        <v>45962</v>
      </c>
      <c r="I1493" s="15">
        <v>9</v>
      </c>
      <c r="J1493" s="10" t="s">
        <v>4041</v>
      </c>
      <c r="K1493" s="12">
        <v>145.41999999999999</v>
      </c>
      <c r="L1493" s="10" t="s">
        <v>57</v>
      </c>
      <c r="M1493" s="14">
        <v>0.7</v>
      </c>
      <c r="N1493" s="10" t="s">
        <v>243</v>
      </c>
      <c r="O1493" s="10" t="s">
        <v>60</v>
      </c>
      <c r="P1493" s="12">
        <v>101.79</v>
      </c>
      <c r="Q1493" s="12">
        <v>101.79</v>
      </c>
      <c r="R1493" s="12">
        <v>101.79</v>
      </c>
    </row>
    <row r="1494" spans="1:18" x14ac:dyDescent="0.25">
      <c r="A1494" s="10">
        <v>2026857362</v>
      </c>
      <c r="B1494" s="10" t="s">
        <v>3942</v>
      </c>
      <c r="C1494" s="10" t="s">
        <v>228</v>
      </c>
      <c r="D1494" s="10" t="s">
        <v>4047</v>
      </c>
      <c r="E1494" s="10">
        <v>16633294</v>
      </c>
      <c r="F1494" s="10" t="s">
        <v>2399</v>
      </c>
      <c r="G1494" s="11">
        <v>45689</v>
      </c>
      <c r="H1494" s="11">
        <v>45962</v>
      </c>
      <c r="I1494" s="15">
        <v>9</v>
      </c>
      <c r="J1494" s="10" t="s">
        <v>4041</v>
      </c>
      <c r="K1494" s="12">
        <v>148.32</v>
      </c>
      <c r="L1494" s="10" t="s">
        <v>57</v>
      </c>
      <c r="M1494" s="14">
        <v>0.7</v>
      </c>
      <c r="N1494" s="10" t="s">
        <v>243</v>
      </c>
      <c r="O1494" s="10" t="s">
        <v>60</v>
      </c>
      <c r="P1494" s="12">
        <v>103.82</v>
      </c>
      <c r="Q1494" s="12">
        <v>103.82</v>
      </c>
      <c r="R1494" s="12">
        <v>103.82</v>
      </c>
    </row>
    <row r="1495" spans="1:18" x14ac:dyDescent="0.25">
      <c r="A1495" s="10">
        <v>2026730179</v>
      </c>
      <c r="B1495" s="10" t="s">
        <v>3356</v>
      </c>
      <c r="C1495" s="10" t="s">
        <v>278</v>
      </c>
      <c r="D1495" s="10" t="s">
        <v>4047</v>
      </c>
      <c r="E1495" s="10">
        <v>8977234</v>
      </c>
      <c r="F1495" s="10" t="s">
        <v>2395</v>
      </c>
      <c r="G1495" s="11">
        <v>45689</v>
      </c>
      <c r="H1495" s="11">
        <v>45962</v>
      </c>
      <c r="I1495" s="15">
        <v>9</v>
      </c>
      <c r="J1495" s="10" t="s">
        <v>4041</v>
      </c>
      <c r="K1495" s="12">
        <v>158.44999999999999</v>
      </c>
      <c r="L1495" s="10" t="s">
        <v>57</v>
      </c>
      <c r="M1495" s="14">
        <v>0.7</v>
      </c>
      <c r="N1495" s="10" t="s">
        <v>243</v>
      </c>
      <c r="O1495" s="10" t="s">
        <v>60</v>
      </c>
      <c r="P1495" s="12">
        <v>110.92</v>
      </c>
      <c r="Q1495" s="12">
        <v>110.92</v>
      </c>
      <c r="R1495" s="12">
        <v>110.92</v>
      </c>
    </row>
    <row r="1496" spans="1:18" x14ac:dyDescent="0.25">
      <c r="A1496" s="10">
        <v>2026703544</v>
      </c>
      <c r="B1496" s="10" t="s">
        <v>3354</v>
      </c>
      <c r="C1496" s="10" t="s">
        <v>228</v>
      </c>
      <c r="D1496" s="10" t="s">
        <v>4047</v>
      </c>
      <c r="E1496" s="10">
        <v>18828278</v>
      </c>
      <c r="F1496" s="10" t="s">
        <v>4002</v>
      </c>
      <c r="G1496" s="11">
        <v>45689</v>
      </c>
      <c r="H1496" s="11">
        <v>45962</v>
      </c>
      <c r="I1496" s="15">
        <v>9</v>
      </c>
      <c r="J1496" s="10" t="s">
        <v>4041</v>
      </c>
      <c r="K1496" s="12">
        <v>169.06</v>
      </c>
      <c r="L1496" s="10" t="s">
        <v>57</v>
      </c>
      <c r="M1496" s="14">
        <v>0.7</v>
      </c>
      <c r="N1496" s="10" t="s">
        <v>243</v>
      </c>
      <c r="O1496" s="10" t="s">
        <v>60</v>
      </c>
      <c r="P1496" s="12">
        <v>118.34</v>
      </c>
      <c r="Q1496" s="12">
        <v>118.34</v>
      </c>
      <c r="R1496" s="12">
        <v>118.34</v>
      </c>
    </row>
    <row r="1497" spans="1:18" x14ac:dyDescent="0.25">
      <c r="A1497" s="10">
        <v>2026811301</v>
      </c>
      <c r="B1497" s="10" t="s">
        <v>3938</v>
      </c>
      <c r="C1497" s="10" t="s">
        <v>228</v>
      </c>
      <c r="D1497" s="10" t="s">
        <v>4047</v>
      </c>
      <c r="E1497" s="10">
        <v>16633294</v>
      </c>
      <c r="F1497" s="10" t="s">
        <v>2399</v>
      </c>
      <c r="G1497" s="11">
        <v>45689</v>
      </c>
      <c r="H1497" s="11">
        <v>45962</v>
      </c>
      <c r="I1497" s="15">
        <v>9</v>
      </c>
      <c r="J1497" s="10" t="s">
        <v>4041</v>
      </c>
      <c r="K1497" s="12">
        <v>190.44</v>
      </c>
      <c r="L1497" s="10" t="s">
        <v>57</v>
      </c>
      <c r="M1497" s="14">
        <v>0.7</v>
      </c>
      <c r="N1497" s="10" t="s">
        <v>243</v>
      </c>
      <c r="O1497" s="10" t="s">
        <v>60</v>
      </c>
      <c r="P1497" s="12">
        <v>133.31</v>
      </c>
      <c r="Q1497" s="12">
        <v>133.31</v>
      </c>
      <c r="R1497" s="12">
        <v>133.31</v>
      </c>
    </row>
    <row r="1498" spans="1:18" x14ac:dyDescent="0.25">
      <c r="A1498" s="10">
        <v>2026548461</v>
      </c>
      <c r="B1498" s="10" t="s">
        <v>3335</v>
      </c>
      <c r="C1498" s="10" t="s">
        <v>228</v>
      </c>
      <c r="D1498" s="10" t="s">
        <v>4047</v>
      </c>
      <c r="E1498" s="10">
        <v>18754354</v>
      </c>
      <c r="F1498" s="10" t="s">
        <v>2396</v>
      </c>
      <c r="G1498" s="11">
        <v>45689</v>
      </c>
      <c r="H1498" s="11">
        <v>45962</v>
      </c>
      <c r="I1498" s="15">
        <v>9</v>
      </c>
      <c r="J1498" s="10" t="s">
        <v>4041</v>
      </c>
      <c r="K1498" s="12">
        <v>198.36</v>
      </c>
      <c r="L1498" s="10" t="s">
        <v>57</v>
      </c>
      <c r="M1498" s="14">
        <v>0.7</v>
      </c>
      <c r="N1498" s="10" t="s">
        <v>243</v>
      </c>
      <c r="O1498" s="10" t="s">
        <v>60</v>
      </c>
      <c r="P1498" s="12">
        <v>138.85</v>
      </c>
      <c r="Q1498" s="12">
        <v>138.85</v>
      </c>
      <c r="R1498" s="12">
        <v>138.85</v>
      </c>
    </row>
    <row r="1499" spans="1:18" x14ac:dyDescent="0.25">
      <c r="A1499" s="10">
        <v>2026701618</v>
      </c>
      <c r="B1499" s="10" t="s">
        <v>3353</v>
      </c>
      <c r="C1499" s="10" t="s">
        <v>228</v>
      </c>
      <c r="D1499" s="10" t="s">
        <v>4047</v>
      </c>
      <c r="E1499" s="10">
        <v>1706194</v>
      </c>
      <c r="F1499" s="10" t="s">
        <v>4009</v>
      </c>
      <c r="G1499" s="11">
        <v>45689</v>
      </c>
      <c r="H1499" s="11">
        <v>45962</v>
      </c>
      <c r="I1499" s="15">
        <v>9</v>
      </c>
      <c r="J1499" s="10" t="s">
        <v>4041</v>
      </c>
      <c r="K1499" s="12">
        <v>212.26</v>
      </c>
      <c r="L1499" s="10" t="s">
        <v>57</v>
      </c>
      <c r="M1499" s="14">
        <v>0.7</v>
      </c>
      <c r="N1499" s="10" t="s">
        <v>243</v>
      </c>
      <c r="O1499" s="10" t="s">
        <v>60</v>
      </c>
      <c r="P1499" s="12">
        <v>148.58000000000001</v>
      </c>
      <c r="Q1499" s="12">
        <v>148.58000000000001</v>
      </c>
      <c r="R1499" s="12">
        <v>148.58000000000001</v>
      </c>
    </row>
    <row r="1500" spans="1:18" x14ac:dyDescent="0.25">
      <c r="A1500" s="10">
        <v>2026606538</v>
      </c>
      <c r="B1500" s="10" t="s">
        <v>3341</v>
      </c>
      <c r="C1500" s="10" t="s">
        <v>203</v>
      </c>
      <c r="D1500" s="10" t="s">
        <v>4047</v>
      </c>
      <c r="E1500" s="10">
        <v>1706194</v>
      </c>
      <c r="F1500" s="10" t="s">
        <v>4009</v>
      </c>
      <c r="G1500" s="11">
        <v>45689</v>
      </c>
      <c r="H1500" s="11">
        <v>45962</v>
      </c>
      <c r="I1500" s="15">
        <v>9</v>
      </c>
      <c r="J1500" s="10" t="s">
        <v>4041</v>
      </c>
      <c r="K1500" s="12">
        <v>237.05</v>
      </c>
      <c r="L1500" s="10" t="s">
        <v>57</v>
      </c>
      <c r="M1500" s="14">
        <v>0.7</v>
      </c>
      <c r="N1500" s="10" t="s">
        <v>243</v>
      </c>
      <c r="O1500" s="10" t="s">
        <v>60</v>
      </c>
      <c r="P1500" s="12">
        <v>165.94</v>
      </c>
      <c r="Q1500" s="12">
        <v>165.94</v>
      </c>
      <c r="R1500" s="12">
        <v>165.94</v>
      </c>
    </row>
    <row r="1501" spans="1:18" x14ac:dyDescent="0.25">
      <c r="A1501" s="10">
        <v>2026838333</v>
      </c>
      <c r="B1501" s="10" t="s">
        <v>3619</v>
      </c>
      <c r="C1501" s="10" t="s">
        <v>228</v>
      </c>
      <c r="D1501" s="10" t="s">
        <v>4047</v>
      </c>
      <c r="E1501" s="10">
        <v>8814784</v>
      </c>
      <c r="F1501" s="10" t="s">
        <v>4011</v>
      </c>
      <c r="G1501" s="11">
        <v>45689</v>
      </c>
      <c r="H1501" s="11">
        <v>45962</v>
      </c>
      <c r="I1501" s="15">
        <v>9</v>
      </c>
      <c r="J1501" s="10" t="s">
        <v>4041</v>
      </c>
      <c r="K1501" s="12">
        <v>248.47</v>
      </c>
      <c r="L1501" s="10" t="s">
        <v>57</v>
      </c>
      <c r="M1501" s="14">
        <v>0.7</v>
      </c>
      <c r="N1501" s="10" t="s">
        <v>243</v>
      </c>
      <c r="O1501" s="10" t="s">
        <v>60</v>
      </c>
      <c r="P1501" s="12">
        <v>173.93</v>
      </c>
      <c r="Q1501" s="12">
        <v>173.93</v>
      </c>
      <c r="R1501" s="12">
        <v>173.93</v>
      </c>
    </row>
    <row r="1502" spans="1:18" x14ac:dyDescent="0.25">
      <c r="A1502" s="10">
        <v>2026809780</v>
      </c>
      <c r="B1502" s="10" t="s">
        <v>3616</v>
      </c>
      <c r="C1502" s="10" t="s">
        <v>228</v>
      </c>
      <c r="D1502" s="10" t="s">
        <v>4047</v>
      </c>
      <c r="E1502" s="10">
        <v>7470776</v>
      </c>
      <c r="F1502" s="10" t="s">
        <v>2415</v>
      </c>
      <c r="G1502" s="11">
        <v>45689</v>
      </c>
      <c r="H1502" s="11">
        <v>45962</v>
      </c>
      <c r="I1502" s="15">
        <v>9</v>
      </c>
      <c r="J1502" s="10" t="s">
        <v>4041</v>
      </c>
      <c r="K1502" s="12">
        <v>257.39999999999998</v>
      </c>
      <c r="L1502" s="10" t="s">
        <v>57</v>
      </c>
      <c r="M1502" s="14">
        <v>0.7</v>
      </c>
      <c r="N1502" s="10" t="s">
        <v>243</v>
      </c>
      <c r="O1502" s="10" t="s">
        <v>60</v>
      </c>
      <c r="P1502" s="12">
        <v>180.18</v>
      </c>
      <c r="Q1502" s="12">
        <v>180.18</v>
      </c>
      <c r="R1502" s="12">
        <v>180.18</v>
      </c>
    </row>
    <row r="1503" spans="1:18" x14ac:dyDescent="0.25">
      <c r="A1503" s="10">
        <v>2026911853</v>
      </c>
      <c r="B1503" s="10" t="s">
        <v>3621</v>
      </c>
      <c r="C1503" s="10" t="s">
        <v>589</v>
      </c>
      <c r="D1503" s="10" t="s">
        <v>4044</v>
      </c>
      <c r="E1503" s="10">
        <v>21345012</v>
      </c>
      <c r="F1503" s="10" t="s">
        <v>4030</v>
      </c>
      <c r="G1503" s="11">
        <v>45692</v>
      </c>
      <c r="H1503" s="11">
        <v>45965</v>
      </c>
      <c r="I1503" s="15">
        <v>9</v>
      </c>
      <c r="J1503" s="10" t="s">
        <v>4041</v>
      </c>
      <c r="K1503" s="12">
        <v>47.48</v>
      </c>
      <c r="L1503" s="10" t="s">
        <v>57</v>
      </c>
      <c r="M1503" s="13">
        <v>9.5000000000000001E-2</v>
      </c>
      <c r="N1503" s="10" t="s">
        <v>243</v>
      </c>
      <c r="O1503" s="10" t="s">
        <v>60</v>
      </c>
      <c r="P1503" s="12">
        <v>4.51</v>
      </c>
      <c r="Q1503" s="12">
        <v>4.51</v>
      </c>
      <c r="R1503" s="12">
        <v>4.51</v>
      </c>
    </row>
    <row r="1504" spans="1:18" x14ac:dyDescent="0.25">
      <c r="A1504" s="10">
        <v>2026434386</v>
      </c>
      <c r="B1504" s="10" t="s">
        <v>3581</v>
      </c>
      <c r="C1504" s="10" t="s">
        <v>228</v>
      </c>
      <c r="D1504" s="10" t="s">
        <v>4044</v>
      </c>
      <c r="E1504" s="10">
        <v>18828278</v>
      </c>
      <c r="F1504" s="10" t="s">
        <v>4002</v>
      </c>
      <c r="G1504" s="11">
        <v>45689</v>
      </c>
      <c r="H1504" s="11">
        <v>45962</v>
      </c>
      <c r="I1504" s="15">
        <v>9</v>
      </c>
      <c r="J1504" s="10" t="s">
        <v>4041</v>
      </c>
      <c r="K1504" s="12">
        <v>22.52</v>
      </c>
      <c r="L1504" s="10" t="s">
        <v>57</v>
      </c>
      <c r="M1504" s="13">
        <v>0.375</v>
      </c>
      <c r="N1504" s="10" t="s">
        <v>243</v>
      </c>
      <c r="O1504" s="10" t="s">
        <v>60</v>
      </c>
      <c r="P1504" s="12">
        <v>8.44</v>
      </c>
      <c r="Q1504" s="12">
        <v>8.44</v>
      </c>
      <c r="R1504" s="12">
        <v>8.44</v>
      </c>
    </row>
    <row r="1505" spans="1:18" x14ac:dyDescent="0.25">
      <c r="A1505" s="10">
        <v>2026490244</v>
      </c>
      <c r="B1505" s="10" t="s">
        <v>3583</v>
      </c>
      <c r="C1505" s="10" t="s">
        <v>228</v>
      </c>
      <c r="D1505" s="10" t="s">
        <v>4044</v>
      </c>
      <c r="E1505" s="10">
        <v>18828278</v>
      </c>
      <c r="F1505" s="10" t="s">
        <v>4002</v>
      </c>
      <c r="G1505" s="11">
        <v>45689</v>
      </c>
      <c r="H1505" s="11">
        <v>45962</v>
      </c>
      <c r="I1505" s="15">
        <v>9</v>
      </c>
      <c r="J1505" s="10" t="s">
        <v>4041</v>
      </c>
      <c r="K1505" s="12">
        <v>22.52</v>
      </c>
      <c r="L1505" s="10" t="s">
        <v>57</v>
      </c>
      <c r="M1505" s="13">
        <v>0.375</v>
      </c>
      <c r="N1505" s="10" t="s">
        <v>243</v>
      </c>
      <c r="O1505" s="10" t="s">
        <v>60</v>
      </c>
      <c r="P1505" s="12">
        <v>8.44</v>
      </c>
      <c r="Q1505" s="12">
        <v>8.44</v>
      </c>
      <c r="R1505" s="12">
        <v>8.44</v>
      </c>
    </row>
    <row r="1506" spans="1:18" x14ac:dyDescent="0.25">
      <c r="A1506" s="10">
        <v>2026807810</v>
      </c>
      <c r="B1506" s="10" t="s">
        <v>2545</v>
      </c>
      <c r="C1506" s="10" t="s">
        <v>51</v>
      </c>
      <c r="D1506" s="10" t="s">
        <v>4044</v>
      </c>
      <c r="E1506" s="10">
        <v>18781057</v>
      </c>
      <c r="F1506" s="10" t="s">
        <v>2411</v>
      </c>
      <c r="G1506" s="11">
        <v>45689</v>
      </c>
      <c r="H1506" s="11">
        <v>45962</v>
      </c>
      <c r="I1506" s="15">
        <v>9</v>
      </c>
      <c r="J1506" s="10" t="s">
        <v>4041</v>
      </c>
      <c r="K1506" s="12">
        <v>24.88</v>
      </c>
      <c r="L1506" s="10" t="s">
        <v>57</v>
      </c>
      <c r="M1506" s="13">
        <v>0.375</v>
      </c>
      <c r="N1506" s="10" t="s">
        <v>243</v>
      </c>
      <c r="O1506" s="10" t="s">
        <v>60</v>
      </c>
      <c r="P1506" s="12">
        <v>9.33</v>
      </c>
      <c r="Q1506" s="12">
        <v>9.33</v>
      </c>
      <c r="R1506" s="12">
        <v>9.33</v>
      </c>
    </row>
    <row r="1507" spans="1:18" x14ac:dyDescent="0.25">
      <c r="A1507" s="10">
        <v>2026477627</v>
      </c>
      <c r="B1507" s="10" t="s">
        <v>3330</v>
      </c>
      <c r="C1507" s="10" t="s">
        <v>203</v>
      </c>
      <c r="D1507" s="10" t="s">
        <v>4044</v>
      </c>
      <c r="E1507" s="10">
        <v>8977234</v>
      </c>
      <c r="F1507" s="10" t="s">
        <v>2395</v>
      </c>
      <c r="G1507" s="11">
        <v>45689</v>
      </c>
      <c r="H1507" s="11">
        <v>45962</v>
      </c>
      <c r="I1507" s="15">
        <v>9</v>
      </c>
      <c r="J1507" s="10" t="s">
        <v>4041</v>
      </c>
      <c r="K1507" s="12">
        <v>27.95</v>
      </c>
      <c r="L1507" s="10" t="s">
        <v>57</v>
      </c>
      <c r="M1507" s="13">
        <v>0.375</v>
      </c>
      <c r="N1507" s="10" t="s">
        <v>243</v>
      </c>
      <c r="O1507" s="10" t="s">
        <v>60</v>
      </c>
      <c r="P1507" s="12">
        <v>10.48</v>
      </c>
      <c r="Q1507" s="12">
        <v>10.48</v>
      </c>
      <c r="R1507" s="12">
        <v>10.48</v>
      </c>
    </row>
    <row r="1508" spans="1:18" x14ac:dyDescent="0.25">
      <c r="A1508" s="10">
        <v>2026605718</v>
      </c>
      <c r="B1508" s="10" t="s">
        <v>3340</v>
      </c>
      <c r="C1508" s="10" t="s">
        <v>398</v>
      </c>
      <c r="D1508" s="10" t="s">
        <v>4044</v>
      </c>
      <c r="E1508" s="10">
        <v>16865615</v>
      </c>
      <c r="F1508" s="10" t="s">
        <v>2397</v>
      </c>
      <c r="G1508" s="11">
        <v>45689</v>
      </c>
      <c r="H1508" s="11">
        <v>45962</v>
      </c>
      <c r="I1508" s="15">
        <v>9</v>
      </c>
      <c r="J1508" s="10" t="s">
        <v>4041</v>
      </c>
      <c r="K1508" s="12">
        <v>29.18</v>
      </c>
      <c r="L1508" s="10" t="s">
        <v>57</v>
      </c>
      <c r="M1508" s="13">
        <v>0.375</v>
      </c>
      <c r="N1508" s="10" t="s">
        <v>243</v>
      </c>
      <c r="O1508" s="10" t="s">
        <v>60</v>
      </c>
      <c r="P1508" s="12">
        <v>10.94</v>
      </c>
      <c r="Q1508" s="12">
        <v>10.94</v>
      </c>
      <c r="R1508" s="12">
        <v>10.94</v>
      </c>
    </row>
    <row r="1509" spans="1:18" x14ac:dyDescent="0.25">
      <c r="A1509" s="10">
        <v>2026471873</v>
      </c>
      <c r="B1509" s="10" t="s">
        <v>2541</v>
      </c>
      <c r="C1509" s="10" t="s">
        <v>63</v>
      </c>
      <c r="D1509" s="10" t="s">
        <v>4044</v>
      </c>
      <c r="E1509" s="10">
        <v>8977234</v>
      </c>
      <c r="F1509" s="10" t="s">
        <v>2395</v>
      </c>
      <c r="G1509" s="11">
        <v>45689</v>
      </c>
      <c r="H1509" s="11">
        <v>45962</v>
      </c>
      <c r="I1509" s="15">
        <v>9</v>
      </c>
      <c r="J1509" s="10" t="s">
        <v>4041</v>
      </c>
      <c r="K1509" s="12">
        <v>29.32</v>
      </c>
      <c r="L1509" s="10" t="s">
        <v>57</v>
      </c>
      <c r="M1509" s="13">
        <v>0.375</v>
      </c>
      <c r="N1509" s="10" t="s">
        <v>243</v>
      </c>
      <c r="O1509" s="10" t="s">
        <v>60</v>
      </c>
      <c r="P1509" s="12">
        <v>11</v>
      </c>
      <c r="Q1509" s="12">
        <v>11</v>
      </c>
      <c r="R1509" s="12">
        <v>11</v>
      </c>
    </row>
    <row r="1510" spans="1:18" x14ac:dyDescent="0.25">
      <c r="A1510" s="10">
        <v>2026588332</v>
      </c>
      <c r="B1510" s="10" t="s">
        <v>3338</v>
      </c>
      <c r="C1510" s="10" t="s">
        <v>76</v>
      </c>
      <c r="D1510" s="10" t="s">
        <v>4044</v>
      </c>
      <c r="E1510" s="10">
        <v>19279958</v>
      </c>
      <c r="F1510" s="10" t="s">
        <v>2408</v>
      </c>
      <c r="G1510" s="11">
        <v>45689</v>
      </c>
      <c r="H1510" s="11">
        <v>45962</v>
      </c>
      <c r="I1510" s="15">
        <v>9</v>
      </c>
      <c r="J1510" s="10" t="s">
        <v>4041</v>
      </c>
      <c r="K1510" s="12">
        <v>30.99</v>
      </c>
      <c r="L1510" s="10" t="s">
        <v>57</v>
      </c>
      <c r="M1510" s="13">
        <v>0.375</v>
      </c>
      <c r="N1510" s="10" t="s">
        <v>243</v>
      </c>
      <c r="O1510" s="10" t="s">
        <v>60</v>
      </c>
      <c r="P1510" s="12">
        <v>11.62</v>
      </c>
      <c r="Q1510" s="12">
        <v>11.62</v>
      </c>
      <c r="R1510" s="12">
        <v>11.62</v>
      </c>
    </row>
    <row r="1511" spans="1:18" x14ac:dyDescent="0.25">
      <c r="A1511" s="10">
        <v>2023980077</v>
      </c>
      <c r="B1511" s="10" t="s">
        <v>2929</v>
      </c>
      <c r="C1511" s="10" t="s">
        <v>252</v>
      </c>
      <c r="D1511" s="10" t="s">
        <v>4044</v>
      </c>
      <c r="E1511" s="10">
        <v>8977234</v>
      </c>
      <c r="F1511" s="10" t="s">
        <v>2395</v>
      </c>
      <c r="G1511" s="11">
        <v>45657</v>
      </c>
      <c r="H1511" s="11">
        <v>45960</v>
      </c>
      <c r="I1511" s="15">
        <v>9</v>
      </c>
      <c r="J1511" s="10" t="s">
        <v>4041</v>
      </c>
      <c r="K1511" s="12">
        <v>32.74</v>
      </c>
      <c r="L1511" s="10" t="s">
        <v>57</v>
      </c>
      <c r="M1511" s="13">
        <v>0.375</v>
      </c>
      <c r="N1511" s="10" t="s">
        <v>243</v>
      </c>
      <c r="O1511" s="10" t="s">
        <v>60</v>
      </c>
      <c r="P1511" s="12">
        <v>12.28</v>
      </c>
      <c r="Q1511" s="12">
        <v>12.28</v>
      </c>
      <c r="R1511" s="12">
        <v>12.28</v>
      </c>
    </row>
    <row r="1512" spans="1:18" x14ac:dyDescent="0.25">
      <c r="A1512" s="10">
        <v>2026493065</v>
      </c>
      <c r="B1512" s="10" t="s">
        <v>3331</v>
      </c>
      <c r="C1512" s="10" t="s">
        <v>203</v>
      </c>
      <c r="D1512" s="10" t="s">
        <v>4044</v>
      </c>
      <c r="E1512" s="10">
        <v>16865615</v>
      </c>
      <c r="F1512" s="10" t="s">
        <v>2397</v>
      </c>
      <c r="G1512" s="11">
        <v>45693</v>
      </c>
      <c r="H1512" s="11">
        <v>45966</v>
      </c>
      <c r="I1512" s="15">
        <v>9</v>
      </c>
      <c r="J1512" s="10" t="s">
        <v>4041</v>
      </c>
      <c r="K1512" s="12">
        <v>37.869999999999997</v>
      </c>
      <c r="L1512" s="10" t="s">
        <v>57</v>
      </c>
      <c r="M1512" s="13">
        <v>0.375</v>
      </c>
      <c r="N1512" s="10" t="s">
        <v>243</v>
      </c>
      <c r="O1512" s="10" t="s">
        <v>60</v>
      </c>
      <c r="P1512" s="12">
        <v>14.2</v>
      </c>
      <c r="Q1512" s="12">
        <v>14.2</v>
      </c>
      <c r="R1512" s="12">
        <v>14.2</v>
      </c>
    </row>
    <row r="1513" spans="1:18" x14ac:dyDescent="0.25">
      <c r="A1513" s="10">
        <v>2026608091</v>
      </c>
      <c r="B1513" s="10" t="s">
        <v>3342</v>
      </c>
      <c r="C1513" s="10" t="s">
        <v>398</v>
      </c>
      <c r="D1513" s="10" t="s">
        <v>4044</v>
      </c>
      <c r="E1513" s="10">
        <v>16865615</v>
      </c>
      <c r="F1513" s="10" t="s">
        <v>2397</v>
      </c>
      <c r="G1513" s="11">
        <v>45689</v>
      </c>
      <c r="H1513" s="11">
        <v>45962</v>
      </c>
      <c r="I1513" s="15">
        <v>9</v>
      </c>
      <c r="J1513" s="10" t="s">
        <v>4041</v>
      </c>
      <c r="K1513" s="12">
        <v>38.74</v>
      </c>
      <c r="L1513" s="10" t="s">
        <v>57</v>
      </c>
      <c r="M1513" s="13">
        <v>0.375</v>
      </c>
      <c r="N1513" s="10" t="s">
        <v>243</v>
      </c>
      <c r="O1513" s="10" t="s">
        <v>60</v>
      </c>
      <c r="P1513" s="12">
        <v>14.53</v>
      </c>
      <c r="Q1513" s="12">
        <v>14.53</v>
      </c>
      <c r="R1513" s="12">
        <v>14.53</v>
      </c>
    </row>
    <row r="1514" spans="1:18" x14ac:dyDescent="0.25">
      <c r="A1514" s="10">
        <v>2026949742</v>
      </c>
      <c r="B1514" s="10" t="s">
        <v>2548</v>
      </c>
      <c r="C1514" s="10" t="s">
        <v>320</v>
      </c>
      <c r="D1514" s="10" t="s">
        <v>4044</v>
      </c>
      <c r="E1514" s="10">
        <v>17437820</v>
      </c>
      <c r="F1514" s="10" t="s">
        <v>2423</v>
      </c>
      <c r="G1514" s="11">
        <v>45693</v>
      </c>
      <c r="H1514" s="11">
        <v>45966</v>
      </c>
      <c r="I1514" s="15">
        <v>9</v>
      </c>
      <c r="J1514" s="10" t="s">
        <v>4041</v>
      </c>
      <c r="K1514" s="12">
        <v>43.73</v>
      </c>
      <c r="L1514" s="10" t="s">
        <v>57</v>
      </c>
      <c r="M1514" s="13">
        <v>0.375</v>
      </c>
      <c r="N1514" s="10" t="s">
        <v>243</v>
      </c>
      <c r="O1514" s="10" t="s">
        <v>60</v>
      </c>
      <c r="P1514" s="12">
        <v>16.399999999999999</v>
      </c>
      <c r="Q1514" s="12">
        <v>16.399999999999999</v>
      </c>
      <c r="R1514" s="12">
        <v>16.399999999999999</v>
      </c>
    </row>
    <row r="1515" spans="1:18" x14ac:dyDescent="0.25">
      <c r="A1515" s="10">
        <v>2026604984</v>
      </c>
      <c r="B1515" s="10" t="s">
        <v>3455</v>
      </c>
      <c r="C1515" s="10" t="s">
        <v>51</v>
      </c>
      <c r="D1515" s="10" t="s">
        <v>4044</v>
      </c>
      <c r="E1515" s="10">
        <v>17425766</v>
      </c>
      <c r="F1515" s="10" t="s">
        <v>2414</v>
      </c>
      <c r="G1515" s="11">
        <v>45689</v>
      </c>
      <c r="H1515" s="11">
        <v>45962</v>
      </c>
      <c r="I1515" s="15">
        <v>9</v>
      </c>
      <c r="J1515" s="10" t="s">
        <v>4041</v>
      </c>
      <c r="K1515" s="12">
        <v>44.21</v>
      </c>
      <c r="L1515" s="10" t="s">
        <v>57</v>
      </c>
      <c r="M1515" s="13">
        <v>0.375</v>
      </c>
      <c r="N1515" s="10" t="s">
        <v>243</v>
      </c>
      <c r="O1515" s="10" t="s">
        <v>60</v>
      </c>
      <c r="P1515" s="12">
        <v>16.579999999999998</v>
      </c>
      <c r="Q1515" s="12">
        <v>16.579999999999998</v>
      </c>
      <c r="R1515" s="12">
        <v>16.579999999999998</v>
      </c>
    </row>
    <row r="1516" spans="1:18" x14ac:dyDescent="0.25">
      <c r="A1516" s="10">
        <v>2026610949</v>
      </c>
      <c r="B1516" s="10" t="s">
        <v>2542</v>
      </c>
      <c r="C1516" s="10" t="s">
        <v>51</v>
      </c>
      <c r="D1516" s="10" t="s">
        <v>4044</v>
      </c>
      <c r="E1516" s="10">
        <v>18781057</v>
      </c>
      <c r="F1516" s="10" t="s">
        <v>2411</v>
      </c>
      <c r="G1516" s="11">
        <v>45689</v>
      </c>
      <c r="H1516" s="11">
        <v>45962</v>
      </c>
      <c r="I1516" s="15">
        <v>9</v>
      </c>
      <c r="J1516" s="10" t="s">
        <v>4041</v>
      </c>
      <c r="K1516" s="12">
        <v>44.98</v>
      </c>
      <c r="L1516" s="10" t="s">
        <v>57</v>
      </c>
      <c r="M1516" s="13">
        <v>0.375</v>
      </c>
      <c r="N1516" s="10" t="s">
        <v>243</v>
      </c>
      <c r="O1516" s="10" t="s">
        <v>60</v>
      </c>
      <c r="P1516" s="12">
        <v>16.87</v>
      </c>
      <c r="Q1516" s="12">
        <v>16.87</v>
      </c>
      <c r="R1516" s="12">
        <v>16.87</v>
      </c>
    </row>
    <row r="1517" spans="1:18" x14ac:dyDescent="0.25">
      <c r="A1517" s="10">
        <v>2026755179</v>
      </c>
      <c r="B1517" s="10" t="s">
        <v>3359</v>
      </c>
      <c r="C1517" s="10" t="s">
        <v>76</v>
      </c>
      <c r="D1517" s="10" t="s">
        <v>4044</v>
      </c>
      <c r="E1517" s="10">
        <v>8977234</v>
      </c>
      <c r="F1517" s="10" t="s">
        <v>2395</v>
      </c>
      <c r="G1517" s="11">
        <v>45689</v>
      </c>
      <c r="H1517" s="11">
        <v>45962</v>
      </c>
      <c r="I1517" s="15">
        <v>9</v>
      </c>
      <c r="J1517" s="10" t="s">
        <v>4041</v>
      </c>
      <c r="K1517" s="12">
        <v>46.53</v>
      </c>
      <c r="L1517" s="10" t="s">
        <v>57</v>
      </c>
      <c r="M1517" s="13">
        <v>0.375</v>
      </c>
      <c r="N1517" s="10" t="s">
        <v>243</v>
      </c>
      <c r="O1517" s="10" t="s">
        <v>60</v>
      </c>
      <c r="P1517" s="12">
        <v>17.45</v>
      </c>
      <c r="Q1517" s="12">
        <v>17.45</v>
      </c>
      <c r="R1517" s="12">
        <v>17.45</v>
      </c>
    </row>
    <row r="1518" spans="1:18" x14ac:dyDescent="0.25">
      <c r="A1518" s="10">
        <v>2026807606</v>
      </c>
      <c r="B1518" s="10" t="s">
        <v>3587</v>
      </c>
      <c r="C1518" s="10" t="s">
        <v>76</v>
      </c>
      <c r="D1518" s="10" t="s">
        <v>4044</v>
      </c>
      <c r="E1518" s="10">
        <v>8977234</v>
      </c>
      <c r="F1518" s="10" t="s">
        <v>2395</v>
      </c>
      <c r="G1518" s="11">
        <v>45689</v>
      </c>
      <c r="H1518" s="11">
        <v>45962</v>
      </c>
      <c r="I1518" s="15">
        <v>9</v>
      </c>
      <c r="J1518" s="10" t="s">
        <v>4041</v>
      </c>
      <c r="K1518" s="12">
        <v>46.53</v>
      </c>
      <c r="L1518" s="10" t="s">
        <v>57</v>
      </c>
      <c r="M1518" s="13">
        <v>0.375</v>
      </c>
      <c r="N1518" s="10" t="s">
        <v>243</v>
      </c>
      <c r="O1518" s="10" t="s">
        <v>60</v>
      </c>
      <c r="P1518" s="12">
        <v>17.45</v>
      </c>
      <c r="Q1518" s="12">
        <v>17.45</v>
      </c>
      <c r="R1518" s="12">
        <v>17.45</v>
      </c>
    </row>
    <row r="1519" spans="1:18" x14ac:dyDescent="0.25">
      <c r="A1519" s="10">
        <v>2026637550</v>
      </c>
      <c r="B1519" s="10" t="s">
        <v>3351</v>
      </c>
      <c r="C1519" s="10" t="s">
        <v>228</v>
      </c>
      <c r="D1519" s="10" t="s">
        <v>4044</v>
      </c>
      <c r="E1519" s="10">
        <v>18754354</v>
      </c>
      <c r="F1519" s="10" t="s">
        <v>2396</v>
      </c>
      <c r="G1519" s="11">
        <v>45689</v>
      </c>
      <c r="H1519" s="11">
        <v>45962</v>
      </c>
      <c r="I1519" s="15">
        <v>9</v>
      </c>
      <c r="J1519" s="10" t="s">
        <v>4041</v>
      </c>
      <c r="K1519" s="12">
        <v>48.61</v>
      </c>
      <c r="L1519" s="10" t="s">
        <v>57</v>
      </c>
      <c r="M1519" s="13">
        <v>0.375</v>
      </c>
      <c r="N1519" s="10" t="s">
        <v>243</v>
      </c>
      <c r="O1519" s="10" t="s">
        <v>60</v>
      </c>
      <c r="P1519" s="12">
        <v>18.23</v>
      </c>
      <c r="Q1519" s="12">
        <v>18.23</v>
      </c>
      <c r="R1519" s="12">
        <v>18.23</v>
      </c>
    </row>
    <row r="1520" spans="1:18" x14ac:dyDescent="0.25">
      <c r="A1520" s="10">
        <v>2026653705</v>
      </c>
      <c r="B1520" s="10" t="s">
        <v>3352</v>
      </c>
      <c r="C1520" s="10" t="s">
        <v>228</v>
      </c>
      <c r="D1520" s="10" t="s">
        <v>4044</v>
      </c>
      <c r="E1520" s="10">
        <v>18754354</v>
      </c>
      <c r="F1520" s="10" t="s">
        <v>2396</v>
      </c>
      <c r="G1520" s="11">
        <v>45689</v>
      </c>
      <c r="H1520" s="11">
        <v>45962</v>
      </c>
      <c r="I1520" s="15">
        <v>9</v>
      </c>
      <c r="J1520" s="10" t="s">
        <v>4041</v>
      </c>
      <c r="K1520" s="12">
        <v>48.61</v>
      </c>
      <c r="L1520" s="10" t="s">
        <v>57</v>
      </c>
      <c r="M1520" s="13">
        <v>0.375</v>
      </c>
      <c r="N1520" s="10" t="s">
        <v>243</v>
      </c>
      <c r="O1520" s="10" t="s">
        <v>60</v>
      </c>
      <c r="P1520" s="12">
        <v>18.23</v>
      </c>
      <c r="Q1520" s="12">
        <v>18.23</v>
      </c>
      <c r="R1520" s="12">
        <v>18.23</v>
      </c>
    </row>
    <row r="1521" spans="1:18" x14ac:dyDescent="0.25">
      <c r="A1521" s="10">
        <v>2026421011</v>
      </c>
      <c r="B1521" s="10" t="s">
        <v>3327</v>
      </c>
      <c r="C1521" s="10" t="s">
        <v>228</v>
      </c>
      <c r="D1521" s="10" t="s">
        <v>4044</v>
      </c>
      <c r="E1521" s="10">
        <v>18828278</v>
      </c>
      <c r="F1521" s="10" t="s">
        <v>4002</v>
      </c>
      <c r="G1521" s="11">
        <v>45689</v>
      </c>
      <c r="H1521" s="11">
        <v>45962</v>
      </c>
      <c r="I1521" s="15">
        <v>9</v>
      </c>
      <c r="J1521" s="10" t="s">
        <v>4041</v>
      </c>
      <c r="K1521" s="12">
        <v>48.61</v>
      </c>
      <c r="L1521" s="10" t="s">
        <v>57</v>
      </c>
      <c r="M1521" s="13">
        <v>0.375</v>
      </c>
      <c r="N1521" s="10" t="s">
        <v>243</v>
      </c>
      <c r="O1521" s="10" t="s">
        <v>60</v>
      </c>
      <c r="P1521" s="12">
        <v>18.23</v>
      </c>
      <c r="Q1521" s="12">
        <v>18.23</v>
      </c>
      <c r="R1521" s="12">
        <v>18.23</v>
      </c>
    </row>
    <row r="1522" spans="1:18" x14ac:dyDescent="0.25">
      <c r="A1522" s="10">
        <v>2026388600</v>
      </c>
      <c r="B1522" s="10" t="s">
        <v>3579</v>
      </c>
      <c r="C1522" s="10" t="s">
        <v>278</v>
      </c>
      <c r="D1522" s="10" t="s">
        <v>4044</v>
      </c>
      <c r="E1522" s="10">
        <v>8977234</v>
      </c>
      <c r="F1522" s="10" t="s">
        <v>2395</v>
      </c>
      <c r="G1522" s="11">
        <v>45689</v>
      </c>
      <c r="H1522" s="11">
        <v>45962</v>
      </c>
      <c r="I1522" s="15">
        <v>9</v>
      </c>
      <c r="J1522" s="10" t="s">
        <v>4041</v>
      </c>
      <c r="K1522" s="12">
        <v>50.67</v>
      </c>
      <c r="L1522" s="10" t="s">
        <v>57</v>
      </c>
      <c r="M1522" s="13">
        <v>0.375</v>
      </c>
      <c r="N1522" s="10" t="s">
        <v>243</v>
      </c>
      <c r="O1522" s="10" t="s">
        <v>60</v>
      </c>
      <c r="P1522" s="12">
        <v>19</v>
      </c>
      <c r="Q1522" s="12">
        <v>19</v>
      </c>
      <c r="R1522" s="12">
        <v>19</v>
      </c>
    </row>
    <row r="1523" spans="1:18" x14ac:dyDescent="0.25">
      <c r="A1523" s="10">
        <v>2026781461</v>
      </c>
      <c r="B1523" s="10" t="s">
        <v>3615</v>
      </c>
      <c r="C1523" s="10" t="s">
        <v>228</v>
      </c>
      <c r="D1523" s="10" t="s">
        <v>4044</v>
      </c>
      <c r="E1523" s="10">
        <v>18754354</v>
      </c>
      <c r="F1523" s="10" t="s">
        <v>2396</v>
      </c>
      <c r="G1523" s="11">
        <v>45689</v>
      </c>
      <c r="H1523" s="11">
        <v>45962</v>
      </c>
      <c r="I1523" s="15">
        <v>9</v>
      </c>
      <c r="J1523" s="10" t="s">
        <v>4041</v>
      </c>
      <c r="K1523" s="12">
        <v>51.01</v>
      </c>
      <c r="L1523" s="10" t="s">
        <v>57</v>
      </c>
      <c r="M1523" s="13">
        <v>0.375</v>
      </c>
      <c r="N1523" s="10" t="s">
        <v>243</v>
      </c>
      <c r="O1523" s="10" t="s">
        <v>60</v>
      </c>
      <c r="P1523" s="12">
        <v>19.13</v>
      </c>
      <c r="Q1523" s="12">
        <v>19.13</v>
      </c>
      <c r="R1523" s="12">
        <v>19.13</v>
      </c>
    </row>
    <row r="1524" spans="1:18" x14ac:dyDescent="0.25">
      <c r="A1524" s="10">
        <v>2025997431</v>
      </c>
      <c r="B1524" s="10" t="s">
        <v>3158</v>
      </c>
      <c r="C1524" s="10" t="s">
        <v>425</v>
      </c>
      <c r="D1524" s="10" t="s">
        <v>4044</v>
      </c>
      <c r="E1524" s="10">
        <v>8977234</v>
      </c>
      <c r="F1524" s="10" t="s">
        <v>2395</v>
      </c>
      <c r="G1524" s="11">
        <v>45689</v>
      </c>
      <c r="H1524" s="11">
        <v>45962</v>
      </c>
      <c r="I1524" s="15">
        <v>9</v>
      </c>
      <c r="J1524" s="10" t="s">
        <v>4041</v>
      </c>
      <c r="K1524" s="12">
        <v>51.57</v>
      </c>
      <c r="L1524" s="10" t="s">
        <v>57</v>
      </c>
      <c r="M1524" s="13">
        <v>0.375</v>
      </c>
      <c r="N1524" s="10" t="s">
        <v>243</v>
      </c>
      <c r="O1524" s="10" t="s">
        <v>60</v>
      </c>
      <c r="P1524" s="12">
        <v>19.34</v>
      </c>
      <c r="Q1524" s="12">
        <v>19.34</v>
      </c>
      <c r="R1524" s="12">
        <v>19.34</v>
      </c>
    </row>
    <row r="1525" spans="1:18" x14ac:dyDescent="0.25">
      <c r="A1525" s="10">
        <v>2026541090</v>
      </c>
      <c r="B1525" s="10" t="s">
        <v>3454</v>
      </c>
      <c r="C1525" s="10" t="s">
        <v>51</v>
      </c>
      <c r="D1525" s="10" t="s">
        <v>4044</v>
      </c>
      <c r="E1525" s="10">
        <v>17425766</v>
      </c>
      <c r="F1525" s="10" t="s">
        <v>2414</v>
      </c>
      <c r="G1525" s="11">
        <v>45689</v>
      </c>
      <c r="H1525" s="11">
        <v>45962</v>
      </c>
      <c r="I1525" s="15">
        <v>9</v>
      </c>
      <c r="J1525" s="10" t="s">
        <v>4041</v>
      </c>
      <c r="K1525" s="12">
        <v>53.08</v>
      </c>
      <c r="L1525" s="10" t="s">
        <v>57</v>
      </c>
      <c r="M1525" s="13">
        <v>0.375</v>
      </c>
      <c r="N1525" s="10" t="s">
        <v>243</v>
      </c>
      <c r="O1525" s="10" t="s">
        <v>60</v>
      </c>
      <c r="P1525" s="12">
        <v>19.899999999999999</v>
      </c>
      <c r="Q1525" s="12">
        <v>19.899999999999999</v>
      </c>
      <c r="R1525" s="12">
        <v>19.899999999999999</v>
      </c>
    </row>
    <row r="1526" spans="1:18" x14ac:dyDescent="0.25">
      <c r="A1526" s="10">
        <v>2026817011</v>
      </c>
      <c r="B1526" s="10" t="s">
        <v>3589</v>
      </c>
      <c r="C1526" s="10" t="s">
        <v>398</v>
      </c>
      <c r="D1526" s="10" t="s">
        <v>4044</v>
      </c>
      <c r="E1526" s="10">
        <v>16865615</v>
      </c>
      <c r="F1526" s="10" t="s">
        <v>4024</v>
      </c>
      <c r="G1526" s="11">
        <v>45689</v>
      </c>
      <c r="H1526" s="11">
        <v>45962</v>
      </c>
      <c r="I1526" s="15">
        <v>9</v>
      </c>
      <c r="J1526" s="10" t="s">
        <v>4041</v>
      </c>
      <c r="K1526" s="12">
        <v>53.08</v>
      </c>
      <c r="L1526" s="10" t="s">
        <v>57</v>
      </c>
      <c r="M1526" s="13">
        <v>0.375</v>
      </c>
      <c r="N1526" s="10" t="s">
        <v>243</v>
      </c>
      <c r="O1526" s="10" t="s">
        <v>60</v>
      </c>
      <c r="P1526" s="12">
        <v>19.899999999999999</v>
      </c>
      <c r="Q1526" s="12">
        <v>19.899999999999999</v>
      </c>
      <c r="R1526" s="12">
        <v>19.899999999999999</v>
      </c>
    </row>
    <row r="1527" spans="1:18" x14ac:dyDescent="0.25">
      <c r="A1527" s="10">
        <v>2026806628</v>
      </c>
      <c r="B1527" s="10" t="s">
        <v>3365</v>
      </c>
      <c r="C1527" s="10" t="s">
        <v>120</v>
      </c>
      <c r="D1527" s="10" t="s">
        <v>4044</v>
      </c>
      <c r="E1527" s="10">
        <v>19200754</v>
      </c>
      <c r="F1527" s="10" t="s">
        <v>2405</v>
      </c>
      <c r="G1527" s="11">
        <v>45689</v>
      </c>
      <c r="H1527" s="11">
        <v>45962</v>
      </c>
      <c r="I1527" s="15">
        <v>9</v>
      </c>
      <c r="J1527" s="10" t="s">
        <v>4041</v>
      </c>
      <c r="K1527" s="12">
        <v>56.52</v>
      </c>
      <c r="L1527" s="10" t="s">
        <v>57</v>
      </c>
      <c r="M1527" s="13">
        <v>0.375</v>
      </c>
      <c r="N1527" s="10" t="s">
        <v>243</v>
      </c>
      <c r="O1527" s="10" t="s">
        <v>60</v>
      </c>
      <c r="P1527" s="12">
        <v>21.2</v>
      </c>
      <c r="Q1527" s="12">
        <v>21.2</v>
      </c>
      <c r="R1527" s="12">
        <v>21.2</v>
      </c>
    </row>
    <row r="1528" spans="1:18" x14ac:dyDescent="0.25">
      <c r="A1528" s="10">
        <v>2026196917</v>
      </c>
      <c r="B1528" s="10" t="s">
        <v>3576</v>
      </c>
      <c r="C1528" s="10" t="s">
        <v>228</v>
      </c>
      <c r="D1528" s="10" t="s">
        <v>4044</v>
      </c>
      <c r="E1528" s="10">
        <v>8977234</v>
      </c>
      <c r="F1528" s="10" t="s">
        <v>2395</v>
      </c>
      <c r="G1528" s="11">
        <v>45657</v>
      </c>
      <c r="H1528" s="11">
        <v>45960</v>
      </c>
      <c r="I1528" s="15">
        <v>9</v>
      </c>
      <c r="J1528" s="10" t="s">
        <v>4041</v>
      </c>
      <c r="K1528" s="12">
        <v>56.61</v>
      </c>
      <c r="L1528" s="10" t="s">
        <v>57</v>
      </c>
      <c r="M1528" s="13">
        <v>0.375</v>
      </c>
      <c r="N1528" s="10" t="s">
        <v>243</v>
      </c>
      <c r="O1528" s="10" t="s">
        <v>60</v>
      </c>
      <c r="P1528" s="12">
        <v>21.23</v>
      </c>
      <c r="Q1528" s="12">
        <v>21.23</v>
      </c>
      <c r="R1528" s="12">
        <v>21.23</v>
      </c>
    </row>
    <row r="1529" spans="1:18" x14ac:dyDescent="0.25">
      <c r="A1529" s="10">
        <v>2026762616</v>
      </c>
      <c r="B1529" s="10" t="s">
        <v>3361</v>
      </c>
      <c r="C1529" s="10" t="s">
        <v>228</v>
      </c>
      <c r="D1529" s="10" t="s">
        <v>4044</v>
      </c>
      <c r="E1529" s="10">
        <v>16865615</v>
      </c>
      <c r="F1529" s="10" t="s">
        <v>2397</v>
      </c>
      <c r="G1529" s="11">
        <v>45693</v>
      </c>
      <c r="H1529" s="11">
        <v>45966</v>
      </c>
      <c r="I1529" s="15">
        <v>9</v>
      </c>
      <c r="J1529" s="10" t="s">
        <v>4041</v>
      </c>
      <c r="K1529" s="12">
        <v>57.11</v>
      </c>
      <c r="L1529" s="10" t="s">
        <v>57</v>
      </c>
      <c r="M1529" s="13">
        <v>0.375</v>
      </c>
      <c r="N1529" s="10" t="s">
        <v>243</v>
      </c>
      <c r="O1529" s="10" t="s">
        <v>60</v>
      </c>
      <c r="P1529" s="12">
        <v>21.42</v>
      </c>
      <c r="Q1529" s="12">
        <v>21.42</v>
      </c>
      <c r="R1529" s="12">
        <v>21.42</v>
      </c>
    </row>
    <row r="1530" spans="1:18" x14ac:dyDescent="0.25">
      <c r="A1530" s="10">
        <v>2026836000</v>
      </c>
      <c r="B1530" s="10" t="s">
        <v>3617</v>
      </c>
      <c r="C1530" s="10" t="s">
        <v>228</v>
      </c>
      <c r="D1530" s="10" t="s">
        <v>4044</v>
      </c>
      <c r="E1530" s="10">
        <v>18754354</v>
      </c>
      <c r="F1530" s="10" t="s">
        <v>2396</v>
      </c>
      <c r="G1530" s="11">
        <v>45689</v>
      </c>
      <c r="H1530" s="11">
        <v>45962</v>
      </c>
      <c r="I1530" s="15">
        <v>9</v>
      </c>
      <c r="J1530" s="10" t="s">
        <v>4041</v>
      </c>
      <c r="K1530" s="12">
        <v>57.11</v>
      </c>
      <c r="L1530" s="10" t="s">
        <v>57</v>
      </c>
      <c r="M1530" s="13">
        <v>0.375</v>
      </c>
      <c r="N1530" s="10" t="s">
        <v>243</v>
      </c>
      <c r="O1530" s="10" t="s">
        <v>60</v>
      </c>
      <c r="P1530" s="12">
        <v>21.42</v>
      </c>
      <c r="Q1530" s="12">
        <v>21.42</v>
      </c>
      <c r="R1530" s="12">
        <v>21.42</v>
      </c>
    </row>
    <row r="1531" spans="1:18" x14ac:dyDescent="0.25">
      <c r="A1531" s="10">
        <v>2025639473</v>
      </c>
      <c r="B1531" s="10" t="s">
        <v>3139</v>
      </c>
      <c r="C1531" s="10" t="s">
        <v>228</v>
      </c>
      <c r="D1531" s="10" t="s">
        <v>4044</v>
      </c>
      <c r="E1531" s="10">
        <v>8405446</v>
      </c>
      <c r="F1531" s="10" t="s">
        <v>2400</v>
      </c>
      <c r="G1531" s="11">
        <v>45689</v>
      </c>
      <c r="H1531" s="11">
        <v>45962</v>
      </c>
      <c r="I1531" s="15">
        <v>9</v>
      </c>
      <c r="J1531" s="10" t="s">
        <v>4041</v>
      </c>
      <c r="K1531" s="12">
        <v>60.94</v>
      </c>
      <c r="L1531" s="10" t="s">
        <v>57</v>
      </c>
      <c r="M1531" s="13">
        <v>0.375</v>
      </c>
      <c r="N1531" s="10" t="s">
        <v>243</v>
      </c>
      <c r="O1531" s="10" t="s">
        <v>60</v>
      </c>
      <c r="P1531" s="12">
        <v>22.85</v>
      </c>
      <c r="Q1531" s="12">
        <v>22.85</v>
      </c>
      <c r="R1531" s="12">
        <v>22.85</v>
      </c>
    </row>
    <row r="1532" spans="1:18" x14ac:dyDescent="0.25">
      <c r="A1532" s="10">
        <v>2026809781</v>
      </c>
      <c r="B1532" s="10" t="s">
        <v>3616</v>
      </c>
      <c r="C1532" s="10" t="s">
        <v>228</v>
      </c>
      <c r="D1532" s="10" t="s">
        <v>4044</v>
      </c>
      <c r="E1532" s="10">
        <v>7470776</v>
      </c>
      <c r="F1532" s="10" t="s">
        <v>2415</v>
      </c>
      <c r="G1532" s="11">
        <v>45689</v>
      </c>
      <c r="H1532" s="11">
        <v>45962</v>
      </c>
      <c r="I1532" s="15">
        <v>9</v>
      </c>
      <c r="J1532" s="10" t="s">
        <v>4041</v>
      </c>
      <c r="K1532" s="12">
        <v>64.760000000000005</v>
      </c>
      <c r="L1532" s="10" t="s">
        <v>57</v>
      </c>
      <c r="M1532" s="13">
        <v>0.375</v>
      </c>
      <c r="N1532" s="10" t="s">
        <v>243</v>
      </c>
      <c r="O1532" s="10" t="s">
        <v>60</v>
      </c>
      <c r="P1532" s="12">
        <v>24.28</v>
      </c>
      <c r="Q1532" s="12">
        <v>24.28</v>
      </c>
      <c r="R1532" s="12">
        <v>24.28</v>
      </c>
    </row>
    <row r="1533" spans="1:18" x14ac:dyDescent="0.25">
      <c r="A1533" s="10">
        <v>2026839647</v>
      </c>
      <c r="B1533" s="10" t="s">
        <v>3620</v>
      </c>
      <c r="C1533" s="10" t="s">
        <v>528</v>
      </c>
      <c r="D1533" s="10" t="s">
        <v>4044</v>
      </c>
      <c r="E1533" s="10">
        <v>18581063</v>
      </c>
      <c r="F1533" s="10" t="s">
        <v>2422</v>
      </c>
      <c r="G1533" s="11">
        <v>45689</v>
      </c>
      <c r="H1533" s="11">
        <v>45962</v>
      </c>
      <c r="I1533" s="15">
        <v>9</v>
      </c>
      <c r="J1533" s="10" t="s">
        <v>4041</v>
      </c>
      <c r="K1533" s="12">
        <v>66.650000000000006</v>
      </c>
      <c r="L1533" s="10" t="s">
        <v>57</v>
      </c>
      <c r="M1533" s="13">
        <v>0.375</v>
      </c>
      <c r="N1533" s="10" t="s">
        <v>243</v>
      </c>
      <c r="O1533" s="10" t="s">
        <v>60</v>
      </c>
      <c r="P1533" s="12">
        <v>24.99</v>
      </c>
      <c r="Q1533" s="12">
        <v>24.99</v>
      </c>
      <c r="R1533" s="12">
        <v>24.99</v>
      </c>
    </row>
    <row r="1534" spans="1:18" x14ac:dyDescent="0.25">
      <c r="A1534" s="10">
        <v>2026627934</v>
      </c>
      <c r="B1534" s="10" t="s">
        <v>3350</v>
      </c>
      <c r="C1534" s="10" t="s">
        <v>398</v>
      </c>
      <c r="D1534" s="10" t="s">
        <v>4044</v>
      </c>
      <c r="E1534" s="10">
        <v>16865615</v>
      </c>
      <c r="F1534" s="10" t="s">
        <v>2397</v>
      </c>
      <c r="G1534" s="11">
        <v>45689</v>
      </c>
      <c r="H1534" s="11">
        <v>45962</v>
      </c>
      <c r="I1534" s="15">
        <v>9</v>
      </c>
      <c r="J1534" s="10" t="s">
        <v>4041</v>
      </c>
      <c r="K1534" s="12">
        <v>79.06</v>
      </c>
      <c r="L1534" s="10" t="s">
        <v>57</v>
      </c>
      <c r="M1534" s="13">
        <v>0.375</v>
      </c>
      <c r="N1534" s="10" t="s">
        <v>243</v>
      </c>
      <c r="O1534" s="10" t="s">
        <v>60</v>
      </c>
      <c r="P1534" s="12">
        <v>29.65</v>
      </c>
      <c r="Q1534" s="12">
        <v>29.65</v>
      </c>
      <c r="R1534" s="12">
        <v>29.65</v>
      </c>
    </row>
    <row r="1535" spans="1:18" x14ac:dyDescent="0.25">
      <c r="A1535" s="10">
        <v>2026838332</v>
      </c>
      <c r="B1535" s="10" t="s">
        <v>3619</v>
      </c>
      <c r="C1535" s="10" t="s">
        <v>228</v>
      </c>
      <c r="D1535" s="10" t="s">
        <v>4044</v>
      </c>
      <c r="E1535" s="10">
        <v>8814784</v>
      </c>
      <c r="F1535" s="10" t="s">
        <v>4011</v>
      </c>
      <c r="G1535" s="11">
        <v>45689</v>
      </c>
      <c r="H1535" s="11">
        <v>45962</v>
      </c>
      <c r="I1535" s="15">
        <v>9</v>
      </c>
      <c r="J1535" s="10" t="s">
        <v>4041</v>
      </c>
      <c r="K1535" s="12">
        <v>83.05</v>
      </c>
      <c r="L1535" s="10" t="s">
        <v>57</v>
      </c>
      <c r="M1535" s="13">
        <v>0.375</v>
      </c>
      <c r="N1535" s="10" t="s">
        <v>243</v>
      </c>
      <c r="O1535" s="10" t="s">
        <v>60</v>
      </c>
      <c r="P1535" s="12">
        <v>31.14</v>
      </c>
      <c r="Q1535" s="12">
        <v>31.14</v>
      </c>
      <c r="R1535" s="12">
        <v>31.14</v>
      </c>
    </row>
    <row r="1536" spans="1:18" x14ac:dyDescent="0.25">
      <c r="A1536" s="10">
        <v>2026766428</v>
      </c>
      <c r="B1536" s="10" t="s">
        <v>3362</v>
      </c>
      <c r="C1536" s="10" t="s">
        <v>228</v>
      </c>
      <c r="D1536" s="10" t="s">
        <v>4044</v>
      </c>
      <c r="E1536" s="10">
        <v>21283956</v>
      </c>
      <c r="F1536" s="10" t="s">
        <v>2825</v>
      </c>
      <c r="G1536" s="11">
        <v>45689</v>
      </c>
      <c r="H1536" s="11">
        <v>45962</v>
      </c>
      <c r="I1536" s="15">
        <v>9</v>
      </c>
      <c r="J1536" s="10" t="s">
        <v>4041</v>
      </c>
      <c r="K1536" s="12">
        <v>90.76</v>
      </c>
      <c r="L1536" s="10" t="s">
        <v>57</v>
      </c>
      <c r="M1536" s="13">
        <v>0.375</v>
      </c>
      <c r="N1536" s="10" t="s">
        <v>243</v>
      </c>
      <c r="O1536" s="10" t="s">
        <v>60</v>
      </c>
      <c r="P1536" s="12">
        <v>34.04</v>
      </c>
      <c r="Q1536" s="12">
        <v>34.04</v>
      </c>
      <c r="R1536" s="12">
        <v>34.04</v>
      </c>
    </row>
    <row r="1537" spans="1:18" x14ac:dyDescent="0.25">
      <c r="A1537" s="10">
        <v>2026529011</v>
      </c>
      <c r="B1537" s="10" t="s">
        <v>3584</v>
      </c>
      <c r="C1537" s="10" t="s">
        <v>228</v>
      </c>
      <c r="D1537" s="10" t="s">
        <v>4044</v>
      </c>
      <c r="E1537" s="10">
        <v>18828278</v>
      </c>
      <c r="F1537" s="10" t="s">
        <v>4002</v>
      </c>
      <c r="G1537" s="11">
        <v>45689</v>
      </c>
      <c r="H1537" s="11">
        <v>45962</v>
      </c>
      <c r="I1537" s="15">
        <v>9</v>
      </c>
      <c r="J1537" s="10" t="s">
        <v>4041</v>
      </c>
      <c r="K1537" s="12">
        <v>107.33</v>
      </c>
      <c r="L1537" s="10" t="s">
        <v>57</v>
      </c>
      <c r="M1537" s="13">
        <v>0.375</v>
      </c>
      <c r="N1537" s="10" t="s">
        <v>243</v>
      </c>
      <c r="O1537" s="10" t="s">
        <v>60</v>
      </c>
      <c r="P1537" s="12">
        <v>40.25</v>
      </c>
      <c r="Q1537" s="12">
        <v>40.25</v>
      </c>
      <c r="R1537" s="12">
        <v>40.25</v>
      </c>
    </row>
    <row r="1538" spans="1:18" x14ac:dyDescent="0.25">
      <c r="A1538" s="10">
        <v>2026748269</v>
      </c>
      <c r="B1538" s="10" t="s">
        <v>2544</v>
      </c>
      <c r="C1538" s="10" t="s">
        <v>51</v>
      </c>
      <c r="D1538" s="10" t="s">
        <v>4044</v>
      </c>
      <c r="E1538" s="10">
        <v>19278370</v>
      </c>
      <c r="F1538" s="10" t="s">
        <v>3997</v>
      </c>
      <c r="G1538" s="11">
        <v>45689</v>
      </c>
      <c r="H1538" s="11">
        <v>45962</v>
      </c>
      <c r="I1538" s="15">
        <v>9</v>
      </c>
      <c r="J1538" s="10" t="s">
        <v>4041</v>
      </c>
      <c r="K1538" s="12">
        <v>111.84</v>
      </c>
      <c r="L1538" s="10" t="s">
        <v>57</v>
      </c>
      <c r="M1538" s="13">
        <v>0.375</v>
      </c>
      <c r="N1538" s="10" t="s">
        <v>243</v>
      </c>
      <c r="O1538" s="10" t="s">
        <v>60</v>
      </c>
      <c r="P1538" s="12">
        <v>41.94</v>
      </c>
      <c r="Q1538" s="12">
        <v>41.94</v>
      </c>
      <c r="R1538" s="12">
        <v>41.94</v>
      </c>
    </row>
    <row r="1539" spans="1:18" x14ac:dyDescent="0.25">
      <c r="A1539" s="10">
        <v>2026613384</v>
      </c>
      <c r="B1539" s="10" t="s">
        <v>3343</v>
      </c>
      <c r="C1539" s="10" t="s">
        <v>125</v>
      </c>
      <c r="D1539" s="10" t="s">
        <v>4044</v>
      </c>
      <c r="E1539" s="10">
        <v>8977234</v>
      </c>
      <c r="F1539" s="10" t="s">
        <v>2395</v>
      </c>
      <c r="G1539" s="11">
        <v>45689</v>
      </c>
      <c r="H1539" s="11">
        <v>45962</v>
      </c>
      <c r="I1539" s="15">
        <v>9</v>
      </c>
      <c r="J1539" s="10" t="s">
        <v>4041</v>
      </c>
      <c r="K1539" s="12">
        <v>120.34</v>
      </c>
      <c r="L1539" s="10" t="s">
        <v>57</v>
      </c>
      <c r="M1539" s="13">
        <v>0.375</v>
      </c>
      <c r="N1539" s="10" t="s">
        <v>243</v>
      </c>
      <c r="O1539" s="10" t="s">
        <v>60</v>
      </c>
      <c r="P1539" s="12">
        <v>45.13</v>
      </c>
      <c r="Q1539" s="12">
        <v>45.13</v>
      </c>
      <c r="R1539" s="12">
        <v>45.13</v>
      </c>
    </row>
    <row r="1540" spans="1:18" x14ac:dyDescent="0.25">
      <c r="A1540" s="10">
        <v>2026699527</v>
      </c>
      <c r="B1540" s="10" t="s">
        <v>3613</v>
      </c>
      <c r="C1540" s="10" t="s">
        <v>228</v>
      </c>
      <c r="D1540" s="10" t="s">
        <v>4044</v>
      </c>
      <c r="E1540" s="10">
        <v>18754354</v>
      </c>
      <c r="F1540" s="10" t="s">
        <v>2396</v>
      </c>
      <c r="G1540" s="11">
        <v>45689</v>
      </c>
      <c r="H1540" s="11">
        <v>45962</v>
      </c>
      <c r="I1540" s="15">
        <v>9</v>
      </c>
      <c r="J1540" s="10" t="s">
        <v>4041</v>
      </c>
      <c r="K1540" s="12">
        <v>124.13</v>
      </c>
      <c r="L1540" s="10" t="s">
        <v>57</v>
      </c>
      <c r="M1540" s="13">
        <v>0.375</v>
      </c>
      <c r="N1540" s="10" t="s">
        <v>243</v>
      </c>
      <c r="O1540" s="10" t="s">
        <v>60</v>
      </c>
      <c r="P1540" s="12">
        <v>46.55</v>
      </c>
      <c r="Q1540" s="12">
        <v>46.55</v>
      </c>
      <c r="R1540" s="12">
        <v>46.55</v>
      </c>
    </row>
    <row r="1541" spans="1:18" x14ac:dyDescent="0.25">
      <c r="A1541" s="10">
        <v>2026619111</v>
      </c>
      <c r="B1541" s="10" t="s">
        <v>3347</v>
      </c>
      <c r="C1541" s="10" t="s">
        <v>203</v>
      </c>
      <c r="D1541" s="10" t="s">
        <v>4044</v>
      </c>
      <c r="E1541" s="10">
        <v>8977234</v>
      </c>
      <c r="F1541" s="10" t="s">
        <v>2395</v>
      </c>
      <c r="G1541" s="11">
        <v>45689</v>
      </c>
      <c r="H1541" s="11">
        <v>45962</v>
      </c>
      <c r="I1541" s="15">
        <v>9</v>
      </c>
      <c r="J1541" s="10" t="s">
        <v>4041</v>
      </c>
      <c r="K1541" s="12">
        <v>129.41</v>
      </c>
      <c r="L1541" s="10" t="s">
        <v>57</v>
      </c>
      <c r="M1541" s="13">
        <v>0.375</v>
      </c>
      <c r="N1541" s="10" t="s">
        <v>243</v>
      </c>
      <c r="O1541" s="10" t="s">
        <v>60</v>
      </c>
      <c r="P1541" s="12">
        <v>48.53</v>
      </c>
      <c r="Q1541" s="12">
        <v>48.53</v>
      </c>
      <c r="R1541" s="12">
        <v>48.53</v>
      </c>
    </row>
    <row r="1542" spans="1:18" x14ac:dyDescent="0.25">
      <c r="A1542" s="10">
        <v>2026728415</v>
      </c>
      <c r="B1542" s="10" t="s">
        <v>3355</v>
      </c>
      <c r="C1542" s="10" t="s">
        <v>228</v>
      </c>
      <c r="D1542" s="10" t="s">
        <v>4044</v>
      </c>
      <c r="E1542" s="10">
        <v>18581063</v>
      </c>
      <c r="F1542" s="10" t="s">
        <v>2422</v>
      </c>
      <c r="G1542" s="11">
        <v>45689</v>
      </c>
      <c r="H1542" s="11">
        <v>45962</v>
      </c>
      <c r="I1542" s="15">
        <v>9</v>
      </c>
      <c r="J1542" s="10" t="s">
        <v>4041</v>
      </c>
      <c r="K1542" s="12">
        <v>136.09</v>
      </c>
      <c r="L1542" s="10" t="s">
        <v>57</v>
      </c>
      <c r="M1542" s="13">
        <v>0.375</v>
      </c>
      <c r="N1542" s="10" t="s">
        <v>243</v>
      </c>
      <c r="O1542" s="10" t="s">
        <v>60</v>
      </c>
      <c r="P1542" s="12">
        <v>51.03</v>
      </c>
      <c r="Q1542" s="12">
        <v>51.03</v>
      </c>
      <c r="R1542" s="12">
        <v>51.03</v>
      </c>
    </row>
    <row r="1543" spans="1:18" x14ac:dyDescent="0.25">
      <c r="A1543" s="10">
        <v>2026874971</v>
      </c>
      <c r="B1543" s="10" t="s">
        <v>2547</v>
      </c>
      <c r="C1543" s="10" t="s">
        <v>134</v>
      </c>
      <c r="D1543" s="10" t="s">
        <v>4044</v>
      </c>
      <c r="E1543" s="10">
        <v>18781057</v>
      </c>
      <c r="F1543" s="10" t="s">
        <v>2411</v>
      </c>
      <c r="G1543" s="11">
        <v>45689</v>
      </c>
      <c r="H1543" s="11">
        <v>45962</v>
      </c>
      <c r="I1543" s="15">
        <v>9</v>
      </c>
      <c r="J1543" s="10" t="s">
        <v>4041</v>
      </c>
      <c r="K1543" s="12">
        <v>140.77000000000001</v>
      </c>
      <c r="L1543" s="10" t="s">
        <v>57</v>
      </c>
      <c r="M1543" s="13">
        <v>0.375</v>
      </c>
      <c r="N1543" s="10" t="s">
        <v>243</v>
      </c>
      <c r="O1543" s="10" t="s">
        <v>60</v>
      </c>
      <c r="P1543" s="12">
        <v>52.79</v>
      </c>
      <c r="Q1543" s="12">
        <v>52.79</v>
      </c>
      <c r="R1543" s="12">
        <v>52.79</v>
      </c>
    </row>
    <row r="1544" spans="1:18" x14ac:dyDescent="0.25">
      <c r="A1544" s="10">
        <v>2026652335</v>
      </c>
      <c r="B1544" s="10" t="s">
        <v>3612</v>
      </c>
      <c r="C1544" s="10" t="s">
        <v>228</v>
      </c>
      <c r="D1544" s="10" t="s">
        <v>4044</v>
      </c>
      <c r="E1544" s="10">
        <v>18754354</v>
      </c>
      <c r="F1544" s="10" t="s">
        <v>2396</v>
      </c>
      <c r="G1544" s="11">
        <v>45689</v>
      </c>
      <c r="H1544" s="11">
        <v>45962</v>
      </c>
      <c r="I1544" s="15">
        <v>9</v>
      </c>
      <c r="J1544" s="10" t="s">
        <v>4041</v>
      </c>
      <c r="K1544" s="12">
        <v>142.13</v>
      </c>
      <c r="L1544" s="10" t="s">
        <v>57</v>
      </c>
      <c r="M1544" s="13">
        <v>0.375</v>
      </c>
      <c r="N1544" s="10" t="s">
        <v>243</v>
      </c>
      <c r="O1544" s="10" t="s">
        <v>60</v>
      </c>
      <c r="P1544" s="12">
        <v>53.3</v>
      </c>
      <c r="Q1544" s="12">
        <v>53.3</v>
      </c>
      <c r="R1544" s="12">
        <v>53.3</v>
      </c>
    </row>
    <row r="1545" spans="1:18" x14ac:dyDescent="0.25">
      <c r="A1545" s="10">
        <v>2026812431</v>
      </c>
      <c r="B1545" s="10" t="s">
        <v>3458</v>
      </c>
      <c r="C1545" s="10" t="s">
        <v>398</v>
      </c>
      <c r="D1545" s="10" t="s">
        <v>4044</v>
      </c>
      <c r="E1545" s="10">
        <v>16865615</v>
      </c>
      <c r="F1545" s="10" t="s">
        <v>2397</v>
      </c>
      <c r="G1545" s="11">
        <v>45690</v>
      </c>
      <c r="H1545" s="11">
        <v>45963</v>
      </c>
      <c r="I1545" s="15">
        <v>9</v>
      </c>
      <c r="J1545" s="10" t="s">
        <v>4041</v>
      </c>
      <c r="K1545" s="12">
        <v>158.06</v>
      </c>
      <c r="L1545" s="10" t="s">
        <v>57</v>
      </c>
      <c r="M1545" s="13">
        <v>0.375</v>
      </c>
      <c r="N1545" s="10" t="s">
        <v>243</v>
      </c>
      <c r="O1545" s="10" t="s">
        <v>60</v>
      </c>
      <c r="P1545" s="12">
        <v>59.27</v>
      </c>
      <c r="Q1545" s="12">
        <v>59.27</v>
      </c>
      <c r="R1545" s="12">
        <v>59.27</v>
      </c>
    </row>
    <row r="1546" spans="1:18" x14ac:dyDescent="0.25">
      <c r="A1546" s="10">
        <v>2026753813</v>
      </c>
      <c r="B1546" s="10" t="s">
        <v>3614</v>
      </c>
      <c r="C1546" s="10" t="s">
        <v>896</v>
      </c>
      <c r="D1546" s="10" t="s">
        <v>4044</v>
      </c>
      <c r="E1546" s="10">
        <v>18010408</v>
      </c>
      <c r="F1546" s="10" t="s">
        <v>4000</v>
      </c>
      <c r="G1546" s="11">
        <v>45689</v>
      </c>
      <c r="H1546" s="11">
        <v>45962</v>
      </c>
      <c r="I1546" s="15">
        <v>9</v>
      </c>
      <c r="J1546" s="10" t="s">
        <v>4041</v>
      </c>
      <c r="K1546" s="12">
        <v>229.61</v>
      </c>
      <c r="L1546" s="10" t="s">
        <v>57</v>
      </c>
      <c r="M1546" s="13">
        <v>0.375</v>
      </c>
      <c r="N1546" s="10" t="s">
        <v>243</v>
      </c>
      <c r="O1546" s="10" t="s">
        <v>60</v>
      </c>
      <c r="P1546" s="12">
        <v>86.1</v>
      </c>
      <c r="Q1546" s="12">
        <v>86.1</v>
      </c>
      <c r="R1546" s="12">
        <v>86.1</v>
      </c>
    </row>
    <row r="1547" spans="1:18" x14ac:dyDescent="0.25">
      <c r="A1547" s="10">
        <v>2026328947</v>
      </c>
      <c r="B1547" s="10" t="s">
        <v>2825</v>
      </c>
      <c r="C1547" s="10" t="s">
        <v>228</v>
      </c>
      <c r="D1547" s="10" t="s">
        <v>4053</v>
      </c>
      <c r="E1547" s="10">
        <v>21283956</v>
      </c>
      <c r="F1547" s="10" t="s">
        <v>2825</v>
      </c>
      <c r="G1547" s="11">
        <v>45689</v>
      </c>
      <c r="H1547" s="11">
        <v>45962</v>
      </c>
      <c r="I1547" s="15">
        <v>9</v>
      </c>
      <c r="J1547" s="10" t="s">
        <v>4041</v>
      </c>
      <c r="K1547" s="12">
        <v>35.5</v>
      </c>
      <c r="L1547" s="10" t="s">
        <v>57</v>
      </c>
      <c r="M1547" s="14">
        <v>0.9</v>
      </c>
      <c r="N1547" s="10" t="s">
        <v>243</v>
      </c>
      <c r="O1547" s="10" t="s">
        <v>60</v>
      </c>
      <c r="P1547" s="12">
        <v>31.95</v>
      </c>
      <c r="Q1547" s="12">
        <v>31.95</v>
      </c>
      <c r="R1547" s="12">
        <v>31.95</v>
      </c>
    </row>
    <row r="1548" spans="1:18" x14ac:dyDescent="0.25">
      <c r="A1548" s="10">
        <v>2026471872</v>
      </c>
      <c r="B1548" s="10" t="s">
        <v>2541</v>
      </c>
      <c r="C1548" s="10" t="s">
        <v>63</v>
      </c>
      <c r="D1548" s="10" t="s">
        <v>4054</v>
      </c>
      <c r="E1548" s="10">
        <v>8977234</v>
      </c>
      <c r="F1548" s="10" t="s">
        <v>2395</v>
      </c>
      <c r="G1548" s="11">
        <v>45689</v>
      </c>
      <c r="H1548" s="11">
        <v>45962</v>
      </c>
      <c r="I1548" s="15">
        <v>9</v>
      </c>
      <c r="J1548" s="10" t="s">
        <v>4041</v>
      </c>
      <c r="K1548" s="12">
        <v>37.81</v>
      </c>
      <c r="L1548" s="10" t="s">
        <v>57</v>
      </c>
      <c r="M1548" s="14">
        <v>0.6</v>
      </c>
      <c r="N1548" s="10" t="s">
        <v>243</v>
      </c>
      <c r="O1548" s="10" t="s">
        <v>60</v>
      </c>
      <c r="P1548" s="12">
        <v>22.69</v>
      </c>
      <c r="Q1548" s="12">
        <v>22.69</v>
      </c>
      <c r="R1548" s="12">
        <v>22.69</v>
      </c>
    </row>
    <row r="1549" spans="1:18" x14ac:dyDescent="0.25">
      <c r="A1549" s="10">
        <v>2026762618</v>
      </c>
      <c r="B1549" s="10" t="s">
        <v>3361</v>
      </c>
      <c r="C1549" s="10" t="s">
        <v>228</v>
      </c>
      <c r="D1549" s="10" t="s">
        <v>2390</v>
      </c>
      <c r="E1549" s="10">
        <v>16865615</v>
      </c>
      <c r="F1549" s="10" t="s">
        <v>2397</v>
      </c>
      <c r="G1549" s="11">
        <v>45693</v>
      </c>
      <c r="H1549" s="11">
        <v>45966</v>
      </c>
      <c r="I1549" s="15">
        <v>9</v>
      </c>
      <c r="J1549" s="10" t="s">
        <v>4041</v>
      </c>
      <c r="K1549" s="12">
        <v>58.98</v>
      </c>
      <c r="L1549" s="10" t="s">
        <v>57</v>
      </c>
      <c r="M1549" s="14">
        <v>0.75</v>
      </c>
      <c r="N1549" s="10" t="s">
        <v>243</v>
      </c>
      <c r="O1549" s="10" t="s">
        <v>60</v>
      </c>
      <c r="P1549" s="12">
        <v>44.24</v>
      </c>
      <c r="Q1549" s="12">
        <v>44.24</v>
      </c>
      <c r="R1549" s="12">
        <v>44.24</v>
      </c>
    </row>
    <row r="1550" spans="1:18" x14ac:dyDescent="0.25">
      <c r="A1550" s="10">
        <v>2026493068</v>
      </c>
      <c r="B1550" s="10" t="s">
        <v>3331</v>
      </c>
      <c r="C1550" s="10" t="s">
        <v>203</v>
      </c>
      <c r="D1550" s="10" t="s">
        <v>2390</v>
      </c>
      <c r="E1550" s="10">
        <v>16865615</v>
      </c>
      <c r="F1550" s="10" t="s">
        <v>2397</v>
      </c>
      <c r="G1550" s="11">
        <v>45693</v>
      </c>
      <c r="H1550" s="11">
        <v>45966</v>
      </c>
      <c r="I1550" s="15">
        <v>9</v>
      </c>
      <c r="J1550" s="10" t="s">
        <v>4041</v>
      </c>
      <c r="K1550" s="12">
        <v>66.52</v>
      </c>
      <c r="L1550" s="10" t="s">
        <v>57</v>
      </c>
      <c r="M1550" s="14">
        <v>0.75</v>
      </c>
      <c r="N1550" s="10" t="s">
        <v>243</v>
      </c>
      <c r="O1550" s="10" t="s">
        <v>60</v>
      </c>
      <c r="P1550" s="12">
        <v>49.89</v>
      </c>
      <c r="Q1550" s="12">
        <v>49.89</v>
      </c>
      <c r="R1550" s="12">
        <v>49.89</v>
      </c>
    </row>
    <row r="1551" spans="1:18" x14ac:dyDescent="0.25">
      <c r="A1551" s="10">
        <v>2026617313</v>
      </c>
      <c r="B1551" s="10" t="s">
        <v>3586</v>
      </c>
      <c r="C1551" s="10" t="s">
        <v>134</v>
      </c>
      <c r="D1551" s="10" t="s">
        <v>2390</v>
      </c>
      <c r="E1551" s="10">
        <v>1706194</v>
      </c>
      <c r="F1551" s="10" t="s">
        <v>4009</v>
      </c>
      <c r="G1551" s="11">
        <v>45689</v>
      </c>
      <c r="H1551" s="11">
        <v>45962</v>
      </c>
      <c r="I1551" s="15">
        <v>9</v>
      </c>
      <c r="J1551" s="10" t="s">
        <v>4041</v>
      </c>
      <c r="K1551" s="12">
        <v>78.28</v>
      </c>
      <c r="L1551" s="10" t="s">
        <v>57</v>
      </c>
      <c r="M1551" s="14">
        <v>0.75</v>
      </c>
      <c r="N1551" s="10" t="s">
        <v>243</v>
      </c>
      <c r="O1551" s="10" t="s">
        <v>60</v>
      </c>
      <c r="P1551" s="12">
        <v>58.71</v>
      </c>
      <c r="Q1551" s="12">
        <v>58.71</v>
      </c>
      <c r="R1551" s="12">
        <v>58.71</v>
      </c>
    </row>
    <row r="1552" spans="1:18" x14ac:dyDescent="0.25">
      <c r="A1552" s="10">
        <v>2026701619</v>
      </c>
      <c r="B1552" s="10" t="s">
        <v>3353</v>
      </c>
      <c r="C1552" s="10" t="s">
        <v>228</v>
      </c>
      <c r="D1552" s="10" t="s">
        <v>2390</v>
      </c>
      <c r="E1552" s="10">
        <v>1706194</v>
      </c>
      <c r="F1552" s="10" t="s">
        <v>4009</v>
      </c>
      <c r="G1552" s="11">
        <v>45689</v>
      </c>
      <c r="H1552" s="11">
        <v>45962</v>
      </c>
      <c r="I1552" s="15">
        <v>9</v>
      </c>
      <c r="J1552" s="10" t="s">
        <v>4041</v>
      </c>
      <c r="K1552" s="12">
        <v>141.44999999999999</v>
      </c>
      <c r="L1552" s="10" t="s">
        <v>57</v>
      </c>
      <c r="M1552" s="14">
        <v>0.75</v>
      </c>
      <c r="N1552" s="10" t="s">
        <v>243</v>
      </c>
      <c r="O1552" s="10" t="s">
        <v>60</v>
      </c>
      <c r="P1552" s="12">
        <v>106.09</v>
      </c>
      <c r="Q1552" s="12">
        <v>106.09</v>
      </c>
      <c r="R1552" s="12">
        <v>106.09</v>
      </c>
    </row>
    <row r="1553" spans="1:18" x14ac:dyDescent="0.25">
      <c r="A1553" s="10">
        <v>2026619110</v>
      </c>
      <c r="B1553" s="10" t="s">
        <v>3347</v>
      </c>
      <c r="C1553" s="10" t="s">
        <v>203</v>
      </c>
      <c r="D1553" s="10" t="s">
        <v>2390</v>
      </c>
      <c r="E1553" s="10">
        <v>8977234</v>
      </c>
      <c r="F1553" s="10" t="s">
        <v>2395</v>
      </c>
      <c r="G1553" s="11">
        <v>45689</v>
      </c>
      <c r="H1553" s="11">
        <v>45962</v>
      </c>
      <c r="I1553" s="15">
        <v>9</v>
      </c>
      <c r="J1553" s="10" t="s">
        <v>4041</v>
      </c>
      <c r="K1553" s="12">
        <v>168.15</v>
      </c>
      <c r="L1553" s="10" t="s">
        <v>57</v>
      </c>
      <c r="M1553" s="14">
        <v>0.75</v>
      </c>
      <c r="N1553" s="10" t="s">
        <v>243</v>
      </c>
      <c r="O1553" s="10" t="s">
        <v>60</v>
      </c>
      <c r="P1553" s="12">
        <v>126.11</v>
      </c>
      <c r="Q1553" s="12">
        <v>126.11</v>
      </c>
      <c r="R1553" s="12">
        <v>126.11</v>
      </c>
    </row>
    <row r="1554" spans="1:18" x14ac:dyDescent="0.25">
      <c r="A1554" s="10">
        <v>2025997429</v>
      </c>
      <c r="B1554" s="10" t="s">
        <v>3158</v>
      </c>
      <c r="C1554" s="10" t="s">
        <v>425</v>
      </c>
      <c r="D1554" s="10" t="s">
        <v>2390</v>
      </c>
      <c r="E1554" s="10">
        <v>8977234</v>
      </c>
      <c r="F1554" s="10" t="s">
        <v>2395</v>
      </c>
      <c r="G1554" s="11">
        <v>45689</v>
      </c>
      <c r="H1554" s="11">
        <v>45962</v>
      </c>
      <c r="I1554" s="15">
        <v>9</v>
      </c>
      <c r="J1554" s="10" t="s">
        <v>4041</v>
      </c>
      <c r="K1554" s="12">
        <v>224.85</v>
      </c>
      <c r="L1554" s="10" t="s">
        <v>57</v>
      </c>
      <c r="M1554" s="14">
        <v>0.75</v>
      </c>
      <c r="N1554" s="10" t="s">
        <v>243</v>
      </c>
      <c r="O1554" s="10" t="s">
        <v>60</v>
      </c>
      <c r="P1554" s="12">
        <v>168.64</v>
      </c>
      <c r="Q1554" s="12">
        <v>168.64</v>
      </c>
      <c r="R1554" s="12">
        <v>168.64</v>
      </c>
    </row>
    <row r="1555" spans="1:18" x14ac:dyDescent="0.25">
      <c r="A1555" s="10">
        <v>2026605720</v>
      </c>
      <c r="B1555" s="10" t="s">
        <v>3340</v>
      </c>
      <c r="C1555" s="10" t="s">
        <v>398</v>
      </c>
      <c r="D1555" s="10" t="s">
        <v>4048</v>
      </c>
      <c r="E1555" s="10">
        <v>16865615</v>
      </c>
      <c r="F1555" s="10" t="s">
        <v>2397</v>
      </c>
      <c r="G1555" s="11">
        <v>45689</v>
      </c>
      <c r="H1555" s="11">
        <v>45962</v>
      </c>
      <c r="I1555" s="15">
        <v>9</v>
      </c>
      <c r="J1555" s="10" t="s">
        <v>4041</v>
      </c>
      <c r="K1555" s="12">
        <v>11.98</v>
      </c>
      <c r="L1555" s="10" t="s">
        <v>57</v>
      </c>
      <c r="M1555" s="14">
        <v>0.65</v>
      </c>
      <c r="N1555" s="10" t="s">
        <v>243</v>
      </c>
      <c r="O1555" s="10" t="s">
        <v>60</v>
      </c>
      <c r="P1555" s="12">
        <v>7.79</v>
      </c>
      <c r="Q1555" s="12">
        <v>7.79</v>
      </c>
      <c r="R1555" s="12">
        <v>7.79</v>
      </c>
    </row>
    <row r="1556" spans="1:18" x14ac:dyDescent="0.25">
      <c r="A1556" s="10">
        <v>2026471869</v>
      </c>
      <c r="B1556" s="10" t="s">
        <v>2541</v>
      </c>
      <c r="C1556" s="10" t="s">
        <v>63</v>
      </c>
      <c r="D1556" s="10" t="s">
        <v>4048</v>
      </c>
      <c r="E1556" s="10">
        <v>8977234</v>
      </c>
      <c r="F1556" s="10" t="s">
        <v>2395</v>
      </c>
      <c r="G1556" s="11">
        <v>45689</v>
      </c>
      <c r="H1556" s="11">
        <v>45962</v>
      </c>
      <c r="I1556" s="15">
        <v>9</v>
      </c>
      <c r="J1556" s="10" t="s">
        <v>4041</v>
      </c>
      <c r="K1556" s="12">
        <v>17.25</v>
      </c>
      <c r="L1556" s="10" t="s">
        <v>57</v>
      </c>
      <c r="M1556" s="14">
        <v>0.65</v>
      </c>
      <c r="N1556" s="10" t="s">
        <v>243</v>
      </c>
      <c r="O1556" s="10" t="s">
        <v>60</v>
      </c>
      <c r="P1556" s="12">
        <v>11.21</v>
      </c>
      <c r="Q1556" s="12">
        <v>11.21</v>
      </c>
      <c r="R1556" s="12">
        <v>11.21</v>
      </c>
    </row>
    <row r="1557" spans="1:18" x14ac:dyDescent="0.25">
      <c r="A1557" s="10">
        <v>2026615271</v>
      </c>
      <c r="B1557" s="10" t="s">
        <v>3344</v>
      </c>
      <c r="C1557" s="10" t="s">
        <v>398</v>
      </c>
      <c r="D1557" s="10" t="s">
        <v>4048</v>
      </c>
      <c r="E1557" s="10">
        <v>16865615</v>
      </c>
      <c r="F1557" s="10" t="s">
        <v>2397</v>
      </c>
      <c r="G1557" s="11">
        <v>45689</v>
      </c>
      <c r="H1557" s="11">
        <v>45962</v>
      </c>
      <c r="I1557" s="15">
        <v>9</v>
      </c>
      <c r="J1557" s="10" t="s">
        <v>4041</v>
      </c>
      <c r="K1557" s="12">
        <v>31.48</v>
      </c>
      <c r="L1557" s="10" t="s">
        <v>57</v>
      </c>
      <c r="M1557" s="14">
        <v>0.65</v>
      </c>
      <c r="N1557" s="10" t="s">
        <v>243</v>
      </c>
      <c r="O1557" s="10" t="s">
        <v>60</v>
      </c>
      <c r="P1557" s="12">
        <v>20.46</v>
      </c>
      <c r="Q1557" s="12">
        <v>20.46</v>
      </c>
      <c r="R1557" s="12">
        <v>20.46</v>
      </c>
    </row>
    <row r="1558" spans="1:18" x14ac:dyDescent="0.25">
      <c r="A1558" s="10">
        <v>2026817010</v>
      </c>
      <c r="B1558" s="10" t="s">
        <v>3589</v>
      </c>
      <c r="C1558" s="10" t="s">
        <v>398</v>
      </c>
      <c r="D1558" s="10" t="s">
        <v>4048</v>
      </c>
      <c r="E1558" s="10">
        <v>16865615</v>
      </c>
      <c r="F1558" s="10" t="s">
        <v>4024</v>
      </c>
      <c r="G1558" s="11">
        <v>45689</v>
      </c>
      <c r="H1558" s="11">
        <v>45962</v>
      </c>
      <c r="I1558" s="15">
        <v>9</v>
      </c>
      <c r="J1558" s="10" t="s">
        <v>4041</v>
      </c>
      <c r="K1558" s="12">
        <v>36.18</v>
      </c>
      <c r="L1558" s="10" t="s">
        <v>57</v>
      </c>
      <c r="M1558" s="14">
        <v>0.65</v>
      </c>
      <c r="N1558" s="10" t="s">
        <v>243</v>
      </c>
      <c r="O1558" s="10" t="s">
        <v>60</v>
      </c>
      <c r="P1558" s="12">
        <v>23.52</v>
      </c>
      <c r="Q1558" s="12">
        <v>23.52</v>
      </c>
      <c r="R1558" s="12">
        <v>23.52</v>
      </c>
    </row>
    <row r="1559" spans="1:18" x14ac:dyDescent="0.25">
      <c r="A1559" s="10">
        <v>2026735219</v>
      </c>
      <c r="B1559" s="10" t="s">
        <v>3358</v>
      </c>
      <c r="C1559" s="10" t="s">
        <v>398</v>
      </c>
      <c r="D1559" s="10" t="s">
        <v>4048</v>
      </c>
      <c r="E1559" s="10">
        <v>16865615</v>
      </c>
      <c r="F1559" s="10" t="s">
        <v>2397</v>
      </c>
      <c r="G1559" s="11">
        <v>45689</v>
      </c>
      <c r="H1559" s="11">
        <v>45962</v>
      </c>
      <c r="I1559" s="15">
        <v>9</v>
      </c>
      <c r="J1559" s="10" t="s">
        <v>4041</v>
      </c>
      <c r="K1559" s="12">
        <v>46.03</v>
      </c>
      <c r="L1559" s="10" t="s">
        <v>57</v>
      </c>
      <c r="M1559" s="14">
        <v>0.65</v>
      </c>
      <c r="N1559" s="10" t="s">
        <v>243</v>
      </c>
      <c r="O1559" s="10" t="s">
        <v>60</v>
      </c>
      <c r="P1559" s="12">
        <v>29.92</v>
      </c>
      <c r="Q1559" s="12">
        <v>29.92</v>
      </c>
      <c r="R1559" s="12">
        <v>29.92</v>
      </c>
    </row>
    <row r="1560" spans="1:18" x14ac:dyDescent="0.25">
      <c r="A1560" s="10">
        <v>2026811339</v>
      </c>
      <c r="B1560" s="10" t="s">
        <v>3588</v>
      </c>
      <c r="C1560" s="10" t="s">
        <v>398</v>
      </c>
      <c r="D1560" s="10" t="s">
        <v>4048</v>
      </c>
      <c r="E1560" s="10">
        <v>16865615</v>
      </c>
      <c r="F1560" s="10" t="s">
        <v>2397</v>
      </c>
      <c r="G1560" s="11">
        <v>45690</v>
      </c>
      <c r="H1560" s="11">
        <v>45963</v>
      </c>
      <c r="I1560" s="15">
        <v>9</v>
      </c>
      <c r="J1560" s="10" t="s">
        <v>4041</v>
      </c>
      <c r="K1560" s="12">
        <v>49.81</v>
      </c>
      <c r="L1560" s="10" t="s">
        <v>57</v>
      </c>
      <c r="M1560" s="14">
        <v>0.65</v>
      </c>
      <c r="N1560" s="10" t="s">
        <v>243</v>
      </c>
      <c r="O1560" s="10" t="s">
        <v>60</v>
      </c>
      <c r="P1560" s="12">
        <v>32.380000000000003</v>
      </c>
      <c r="Q1560" s="12">
        <v>32.380000000000003</v>
      </c>
      <c r="R1560" s="12">
        <v>32.380000000000003</v>
      </c>
    </row>
    <row r="1561" spans="1:18" x14ac:dyDescent="0.25">
      <c r="A1561" s="10">
        <v>2026734343</v>
      </c>
      <c r="B1561" s="10" t="s">
        <v>3357</v>
      </c>
      <c r="C1561" s="10" t="s">
        <v>125</v>
      </c>
      <c r="D1561" s="10" t="s">
        <v>4048</v>
      </c>
      <c r="E1561" s="10">
        <v>16912722</v>
      </c>
      <c r="F1561" s="10" t="s">
        <v>2419</v>
      </c>
      <c r="G1561" s="11">
        <v>45689</v>
      </c>
      <c r="H1561" s="11">
        <v>45962</v>
      </c>
      <c r="I1561" s="15">
        <v>9</v>
      </c>
      <c r="J1561" s="10" t="s">
        <v>4041</v>
      </c>
      <c r="K1561" s="12">
        <v>53.56</v>
      </c>
      <c r="L1561" s="10" t="s">
        <v>57</v>
      </c>
      <c r="M1561" s="14">
        <v>0.65</v>
      </c>
      <c r="N1561" s="10" t="s">
        <v>243</v>
      </c>
      <c r="O1561" s="10" t="s">
        <v>60</v>
      </c>
      <c r="P1561" s="12">
        <v>34.81</v>
      </c>
      <c r="Q1561" s="12">
        <v>34.81</v>
      </c>
      <c r="R1561" s="12">
        <v>34.81</v>
      </c>
    </row>
    <row r="1562" spans="1:18" x14ac:dyDescent="0.25">
      <c r="A1562" s="10">
        <v>2026812433</v>
      </c>
      <c r="B1562" s="10" t="s">
        <v>3458</v>
      </c>
      <c r="C1562" s="10" t="s">
        <v>398</v>
      </c>
      <c r="D1562" s="10" t="s">
        <v>4048</v>
      </c>
      <c r="E1562" s="10">
        <v>16865615</v>
      </c>
      <c r="F1562" s="10" t="s">
        <v>2397</v>
      </c>
      <c r="G1562" s="11">
        <v>45690</v>
      </c>
      <c r="H1562" s="11">
        <v>45963</v>
      </c>
      <c r="I1562" s="15">
        <v>9</v>
      </c>
      <c r="J1562" s="10" t="s">
        <v>4041</v>
      </c>
      <c r="K1562" s="12">
        <v>91.88</v>
      </c>
      <c r="L1562" s="10" t="s">
        <v>57</v>
      </c>
      <c r="M1562" s="14">
        <v>0.65</v>
      </c>
      <c r="N1562" s="10" t="s">
        <v>243</v>
      </c>
      <c r="O1562" s="10" t="s">
        <v>60</v>
      </c>
      <c r="P1562" s="12">
        <v>59.72</v>
      </c>
      <c r="Q1562" s="12">
        <v>59.72</v>
      </c>
      <c r="R1562" s="12">
        <v>59.72</v>
      </c>
    </row>
    <row r="1563" spans="1:18" x14ac:dyDescent="0.25">
      <c r="A1563" s="10">
        <v>2026613383</v>
      </c>
      <c r="B1563" s="10" t="s">
        <v>3343</v>
      </c>
      <c r="C1563" s="10" t="s">
        <v>125</v>
      </c>
      <c r="D1563" s="10" t="s">
        <v>4048</v>
      </c>
      <c r="E1563" s="10">
        <v>8977234</v>
      </c>
      <c r="F1563" s="10" t="s">
        <v>2395</v>
      </c>
      <c r="G1563" s="11">
        <v>45689</v>
      </c>
      <c r="H1563" s="11">
        <v>45962</v>
      </c>
      <c r="I1563" s="15">
        <v>9</v>
      </c>
      <c r="J1563" s="10" t="s">
        <v>4041</v>
      </c>
      <c r="K1563" s="12">
        <v>161.66</v>
      </c>
      <c r="L1563" s="10" t="s">
        <v>57</v>
      </c>
      <c r="M1563" s="14">
        <v>0.65</v>
      </c>
      <c r="N1563" s="10" t="s">
        <v>243</v>
      </c>
      <c r="O1563" s="10" t="s">
        <v>60</v>
      </c>
      <c r="P1563" s="12">
        <v>105.08</v>
      </c>
      <c r="Q1563" s="12">
        <v>105.08</v>
      </c>
      <c r="R1563" s="12">
        <v>105.08</v>
      </c>
    </row>
    <row r="1564" spans="1:18" x14ac:dyDescent="0.25">
      <c r="A1564" s="10">
        <v>2026616495</v>
      </c>
      <c r="B1564" s="10" t="s">
        <v>3345</v>
      </c>
      <c r="C1564" s="10" t="s">
        <v>63</v>
      </c>
      <c r="D1564" s="10" t="s">
        <v>2391</v>
      </c>
      <c r="E1564" s="10">
        <v>8977234</v>
      </c>
      <c r="F1564" s="10" t="s">
        <v>2395</v>
      </c>
      <c r="G1564" s="11">
        <v>45689</v>
      </c>
      <c r="H1564" s="11">
        <v>45962</v>
      </c>
      <c r="I1564" s="15">
        <v>9</v>
      </c>
      <c r="J1564" s="10" t="s">
        <v>4041</v>
      </c>
      <c r="K1564" s="12">
        <v>60.43</v>
      </c>
      <c r="L1564" s="10" t="s">
        <v>57</v>
      </c>
      <c r="M1564" s="14">
        <v>0.9</v>
      </c>
      <c r="N1564" s="10" t="s">
        <v>243</v>
      </c>
      <c r="O1564" s="10" t="s">
        <v>60</v>
      </c>
      <c r="P1564" s="12">
        <v>54.39</v>
      </c>
      <c r="Q1564" s="12">
        <v>54.39</v>
      </c>
      <c r="R1564" s="12">
        <v>54.39</v>
      </c>
    </row>
    <row r="1565" spans="1:18" x14ac:dyDescent="0.25">
      <c r="A1565" s="10">
        <v>2026618580</v>
      </c>
      <c r="B1565" s="10" t="s">
        <v>3346</v>
      </c>
      <c r="C1565" s="10" t="s">
        <v>134</v>
      </c>
      <c r="D1565" s="10" t="s">
        <v>2391</v>
      </c>
      <c r="E1565" s="10">
        <v>1706194</v>
      </c>
      <c r="F1565" s="10" t="s">
        <v>4009</v>
      </c>
      <c r="G1565" s="11">
        <v>45689</v>
      </c>
      <c r="H1565" s="11">
        <v>45962</v>
      </c>
      <c r="I1565" s="15">
        <v>9</v>
      </c>
      <c r="J1565" s="10" t="s">
        <v>4041</v>
      </c>
      <c r="K1565" s="12">
        <v>81.5</v>
      </c>
      <c r="L1565" s="10" t="s">
        <v>57</v>
      </c>
      <c r="M1565" s="14">
        <v>0.9</v>
      </c>
      <c r="N1565" s="10" t="s">
        <v>243</v>
      </c>
      <c r="O1565" s="10" t="s">
        <v>60</v>
      </c>
      <c r="P1565" s="12">
        <v>73.349999999999994</v>
      </c>
      <c r="Q1565" s="12">
        <v>73.349999999999994</v>
      </c>
      <c r="R1565" s="12">
        <v>73.349999999999994</v>
      </c>
    </row>
    <row r="1566" spans="1:18" x14ac:dyDescent="0.25">
      <c r="A1566" s="10">
        <v>2026807603</v>
      </c>
      <c r="B1566" s="10" t="s">
        <v>3587</v>
      </c>
      <c r="C1566" s="10" t="s">
        <v>76</v>
      </c>
      <c r="D1566" s="10" t="s">
        <v>2391</v>
      </c>
      <c r="E1566" s="10">
        <v>8977234</v>
      </c>
      <c r="F1566" s="10" t="s">
        <v>2395</v>
      </c>
      <c r="G1566" s="11">
        <v>45689</v>
      </c>
      <c r="H1566" s="11">
        <v>45962</v>
      </c>
      <c r="I1566" s="15">
        <v>9</v>
      </c>
      <c r="J1566" s="10" t="s">
        <v>4041</v>
      </c>
      <c r="K1566" s="12">
        <v>92.46</v>
      </c>
      <c r="L1566" s="10" t="s">
        <v>57</v>
      </c>
      <c r="M1566" s="14">
        <v>0.9</v>
      </c>
      <c r="N1566" s="10" t="s">
        <v>243</v>
      </c>
      <c r="O1566" s="10" t="s">
        <v>60</v>
      </c>
      <c r="P1566" s="12">
        <v>83.21</v>
      </c>
      <c r="Q1566" s="12">
        <v>83.21</v>
      </c>
      <c r="R1566" s="12">
        <v>83.21</v>
      </c>
    </row>
    <row r="1567" spans="1:18" x14ac:dyDescent="0.25">
      <c r="A1567" s="10">
        <v>2026619726</v>
      </c>
      <c r="B1567" s="10" t="s">
        <v>3348</v>
      </c>
      <c r="C1567" s="10" t="s">
        <v>203</v>
      </c>
      <c r="D1567" s="10" t="s">
        <v>2391</v>
      </c>
      <c r="E1567" s="10">
        <v>1706194</v>
      </c>
      <c r="F1567" s="10" t="s">
        <v>4009</v>
      </c>
      <c r="G1567" s="11">
        <v>45689</v>
      </c>
      <c r="H1567" s="11">
        <v>45962</v>
      </c>
      <c r="I1567" s="15">
        <v>9</v>
      </c>
      <c r="J1567" s="10" t="s">
        <v>4041</v>
      </c>
      <c r="K1567" s="12">
        <v>239.84</v>
      </c>
      <c r="L1567" s="10" t="s">
        <v>57</v>
      </c>
      <c r="M1567" s="14">
        <v>0.9</v>
      </c>
      <c r="N1567" s="10" t="s">
        <v>243</v>
      </c>
      <c r="O1567" s="10" t="s">
        <v>60</v>
      </c>
      <c r="P1567" s="12">
        <v>215.86</v>
      </c>
      <c r="Q1567" s="12">
        <v>215.86</v>
      </c>
      <c r="R1567" s="12">
        <v>215.86</v>
      </c>
    </row>
    <row r="1568" spans="1:18" x14ac:dyDescent="0.25">
      <c r="A1568" s="10">
        <v>2023882013</v>
      </c>
      <c r="B1568" s="10" t="s">
        <v>2737</v>
      </c>
      <c r="C1568" s="10" t="s">
        <v>252</v>
      </c>
      <c r="D1568" s="10" t="s">
        <v>2102</v>
      </c>
      <c r="E1568" s="10">
        <v>8977234</v>
      </c>
      <c r="F1568" s="10" t="s">
        <v>2395</v>
      </c>
      <c r="G1568" s="11">
        <v>45657</v>
      </c>
      <c r="H1568" s="11">
        <v>45960</v>
      </c>
      <c r="I1568" s="15">
        <v>9</v>
      </c>
      <c r="J1568" s="10" t="s">
        <v>4041</v>
      </c>
      <c r="K1568" s="12">
        <v>15</v>
      </c>
      <c r="L1568" s="10" t="s">
        <v>57</v>
      </c>
      <c r="M1568" s="14">
        <v>0.19</v>
      </c>
      <c r="N1568" s="10" t="s">
        <v>243</v>
      </c>
      <c r="O1568" s="10" t="s">
        <v>60</v>
      </c>
      <c r="P1568" s="12">
        <v>2.85</v>
      </c>
      <c r="Q1568" s="12">
        <v>2.85</v>
      </c>
      <c r="R1568" s="12">
        <v>2.85</v>
      </c>
    </row>
    <row r="1569" spans="1:18" x14ac:dyDescent="0.25">
      <c r="A1569" s="10">
        <v>2023980079</v>
      </c>
      <c r="B1569" s="10" t="s">
        <v>2929</v>
      </c>
      <c r="C1569" s="10" t="s">
        <v>252</v>
      </c>
      <c r="D1569" s="10" t="s">
        <v>2102</v>
      </c>
      <c r="E1569" s="10">
        <v>8977234</v>
      </c>
      <c r="F1569" s="10" t="s">
        <v>2395</v>
      </c>
      <c r="G1569" s="11">
        <v>45657</v>
      </c>
      <c r="H1569" s="11">
        <v>45960</v>
      </c>
      <c r="I1569" s="15">
        <v>9</v>
      </c>
      <c r="J1569" s="10" t="s">
        <v>4041</v>
      </c>
      <c r="K1569" s="12">
        <v>15</v>
      </c>
      <c r="L1569" s="10" t="s">
        <v>57</v>
      </c>
      <c r="M1569" s="14">
        <v>0.19</v>
      </c>
      <c r="N1569" s="10" t="s">
        <v>243</v>
      </c>
      <c r="O1569" s="10" t="s">
        <v>60</v>
      </c>
      <c r="P1569" s="12">
        <v>2.85</v>
      </c>
      <c r="Q1569" s="12">
        <v>2.85</v>
      </c>
      <c r="R1569" s="12">
        <v>2.85</v>
      </c>
    </row>
    <row r="1570" spans="1:18" x14ac:dyDescent="0.25">
      <c r="A1570" s="10">
        <v>2024052533</v>
      </c>
      <c r="B1570" s="10" t="s">
        <v>2931</v>
      </c>
      <c r="C1570" s="10" t="s">
        <v>252</v>
      </c>
      <c r="D1570" s="10" t="s">
        <v>2102</v>
      </c>
      <c r="E1570" s="10">
        <v>8977234</v>
      </c>
      <c r="F1570" s="10" t="s">
        <v>2395</v>
      </c>
      <c r="G1570" s="11">
        <v>45657</v>
      </c>
      <c r="H1570" s="11">
        <v>45960</v>
      </c>
      <c r="I1570" s="15">
        <v>9</v>
      </c>
      <c r="J1570" s="10" t="s">
        <v>4041</v>
      </c>
      <c r="K1570" s="12">
        <v>15</v>
      </c>
      <c r="L1570" s="10" t="s">
        <v>57</v>
      </c>
      <c r="M1570" s="14">
        <v>0.19</v>
      </c>
      <c r="N1570" s="10" t="s">
        <v>243</v>
      </c>
      <c r="O1570" s="10" t="s">
        <v>60</v>
      </c>
      <c r="P1570" s="12">
        <v>2.85</v>
      </c>
      <c r="Q1570" s="12">
        <v>2.85</v>
      </c>
      <c r="R1570" s="12">
        <v>2.85</v>
      </c>
    </row>
    <row r="1571" spans="1:18" x14ac:dyDescent="0.25">
      <c r="A1571" s="10">
        <v>2026685518</v>
      </c>
      <c r="B1571" s="10" t="s">
        <v>3456</v>
      </c>
      <c r="C1571" s="10" t="s">
        <v>958</v>
      </c>
      <c r="D1571" s="10" t="s">
        <v>956</v>
      </c>
      <c r="E1571" s="10">
        <v>17425766</v>
      </c>
      <c r="F1571" s="10" t="s">
        <v>2414</v>
      </c>
      <c r="G1571" s="11">
        <v>45689</v>
      </c>
      <c r="H1571" s="11">
        <v>45962</v>
      </c>
      <c r="I1571" s="15">
        <v>9</v>
      </c>
      <c r="J1571" s="10" t="s">
        <v>4041</v>
      </c>
      <c r="K1571" s="12">
        <v>15</v>
      </c>
      <c r="L1571" s="10" t="s">
        <v>57</v>
      </c>
      <c r="M1571" s="14">
        <v>0.38</v>
      </c>
      <c r="N1571" s="10" t="s">
        <v>243</v>
      </c>
      <c r="O1571" s="10" t="s">
        <v>60</v>
      </c>
      <c r="P1571" s="12">
        <v>5.7</v>
      </c>
      <c r="Q1571" s="12">
        <v>5.7</v>
      </c>
      <c r="R1571" s="12">
        <v>5.7</v>
      </c>
    </row>
    <row r="1572" spans="1:18" x14ac:dyDescent="0.25">
      <c r="A1572" s="10">
        <v>2026805534</v>
      </c>
      <c r="B1572" s="10" t="s">
        <v>3364</v>
      </c>
      <c r="C1572" s="10" t="s">
        <v>203</v>
      </c>
      <c r="D1572" s="10" t="s">
        <v>956</v>
      </c>
      <c r="E1572" s="10">
        <v>17425766</v>
      </c>
      <c r="F1572" s="10" t="s">
        <v>2414</v>
      </c>
      <c r="G1572" s="11">
        <v>45689</v>
      </c>
      <c r="H1572" s="11">
        <v>45962</v>
      </c>
      <c r="I1572" s="15">
        <v>9</v>
      </c>
      <c r="J1572" s="10" t="s">
        <v>4041</v>
      </c>
      <c r="K1572" s="12">
        <v>15</v>
      </c>
      <c r="L1572" s="10" t="s">
        <v>57</v>
      </c>
      <c r="M1572" s="14">
        <v>0.38</v>
      </c>
      <c r="N1572" s="10" t="s">
        <v>243</v>
      </c>
      <c r="O1572" s="10" t="s">
        <v>60</v>
      </c>
      <c r="P1572" s="12">
        <v>5.7</v>
      </c>
      <c r="Q1572" s="12">
        <v>5.7</v>
      </c>
      <c r="R1572" s="12">
        <v>5.7</v>
      </c>
    </row>
    <row r="1573" spans="1:18" x14ac:dyDescent="0.25">
      <c r="A1573" s="10">
        <v>2026812263</v>
      </c>
      <c r="B1573" s="10" t="s">
        <v>3457</v>
      </c>
      <c r="C1573" s="10" t="s">
        <v>364</v>
      </c>
      <c r="D1573" s="10" t="s">
        <v>956</v>
      </c>
      <c r="E1573" s="10">
        <v>17425766</v>
      </c>
      <c r="F1573" s="10" t="s">
        <v>2414</v>
      </c>
      <c r="G1573" s="11">
        <v>45689</v>
      </c>
      <c r="H1573" s="11">
        <v>45962</v>
      </c>
      <c r="I1573" s="15">
        <v>9</v>
      </c>
      <c r="J1573" s="10" t="s">
        <v>4041</v>
      </c>
      <c r="K1573" s="12">
        <v>15</v>
      </c>
      <c r="L1573" s="10" t="s">
        <v>57</v>
      </c>
      <c r="M1573" s="14">
        <v>0.38</v>
      </c>
      <c r="N1573" s="10" t="s">
        <v>243</v>
      </c>
      <c r="O1573" s="10" t="s">
        <v>60</v>
      </c>
      <c r="P1573" s="12">
        <v>5.7</v>
      </c>
      <c r="Q1573" s="12">
        <v>5.7</v>
      </c>
      <c r="R1573" s="12">
        <v>5.7</v>
      </c>
    </row>
    <row r="1574" spans="1:18" x14ac:dyDescent="0.25">
      <c r="A1574" s="10">
        <v>2026493069</v>
      </c>
      <c r="B1574" s="10" t="s">
        <v>3331</v>
      </c>
      <c r="C1574" s="10" t="s">
        <v>203</v>
      </c>
      <c r="D1574" s="10" t="s">
        <v>956</v>
      </c>
      <c r="E1574" s="10">
        <v>16865615</v>
      </c>
      <c r="F1574" s="10" t="s">
        <v>2397</v>
      </c>
      <c r="G1574" s="11">
        <v>45693</v>
      </c>
      <c r="H1574" s="11">
        <v>45966</v>
      </c>
      <c r="I1574" s="15">
        <v>9</v>
      </c>
      <c r="J1574" s="10" t="s">
        <v>4041</v>
      </c>
      <c r="K1574" s="12">
        <v>15</v>
      </c>
      <c r="L1574" s="10" t="s">
        <v>57</v>
      </c>
      <c r="M1574" s="14">
        <v>0.38</v>
      </c>
      <c r="N1574" s="10" t="s">
        <v>243</v>
      </c>
      <c r="O1574" s="10" t="s">
        <v>60</v>
      </c>
      <c r="P1574" s="12">
        <v>5.7</v>
      </c>
      <c r="Q1574" s="12">
        <v>5.7</v>
      </c>
      <c r="R1574" s="12">
        <v>5.7</v>
      </c>
    </row>
    <row r="1575" spans="1:18" x14ac:dyDescent="0.25">
      <c r="A1575" s="10">
        <v>2026588335</v>
      </c>
      <c r="B1575" s="10" t="s">
        <v>3338</v>
      </c>
      <c r="C1575" s="10" t="s">
        <v>76</v>
      </c>
      <c r="D1575" s="10" t="s">
        <v>956</v>
      </c>
      <c r="E1575" s="10">
        <v>19279958</v>
      </c>
      <c r="F1575" s="10" t="s">
        <v>2408</v>
      </c>
      <c r="G1575" s="11">
        <v>45689</v>
      </c>
      <c r="H1575" s="11">
        <v>45962</v>
      </c>
      <c r="I1575" s="15">
        <v>9</v>
      </c>
      <c r="J1575" s="10" t="s">
        <v>4041</v>
      </c>
      <c r="K1575" s="12">
        <v>15</v>
      </c>
      <c r="L1575" s="10" t="s">
        <v>57</v>
      </c>
      <c r="M1575" s="14">
        <v>0.38</v>
      </c>
      <c r="N1575" s="10" t="s">
        <v>243</v>
      </c>
      <c r="O1575" s="10" t="s">
        <v>60</v>
      </c>
      <c r="P1575" s="12">
        <v>5.7</v>
      </c>
      <c r="Q1575" s="12">
        <v>5.7</v>
      </c>
      <c r="R1575" s="12">
        <v>5.7</v>
      </c>
    </row>
    <row r="1576" spans="1:18" x14ac:dyDescent="0.25">
      <c r="A1576" s="10">
        <v>2026807808</v>
      </c>
      <c r="B1576" s="10" t="s">
        <v>2545</v>
      </c>
      <c r="C1576" s="10" t="s">
        <v>51</v>
      </c>
      <c r="D1576" s="10" t="s">
        <v>956</v>
      </c>
      <c r="E1576" s="10">
        <v>18781057</v>
      </c>
      <c r="F1576" s="10" t="s">
        <v>2411</v>
      </c>
      <c r="G1576" s="11">
        <v>45689</v>
      </c>
      <c r="H1576" s="11">
        <v>45962</v>
      </c>
      <c r="I1576" s="15">
        <v>9</v>
      </c>
      <c r="J1576" s="10" t="s">
        <v>4041</v>
      </c>
      <c r="K1576" s="12">
        <v>21.97</v>
      </c>
      <c r="L1576" s="10" t="s">
        <v>57</v>
      </c>
      <c r="M1576" s="14">
        <v>0.38</v>
      </c>
      <c r="N1576" s="10" t="s">
        <v>243</v>
      </c>
      <c r="O1576" s="10" t="s">
        <v>60</v>
      </c>
      <c r="P1576" s="12">
        <v>8.35</v>
      </c>
      <c r="Q1576" s="12">
        <v>8.35</v>
      </c>
      <c r="R1576" s="12">
        <v>8.35</v>
      </c>
    </row>
    <row r="1577" spans="1:18" x14ac:dyDescent="0.25">
      <c r="A1577" s="10">
        <v>2026685517</v>
      </c>
      <c r="B1577" s="10" t="s">
        <v>3456</v>
      </c>
      <c r="C1577" s="10" t="s">
        <v>958</v>
      </c>
      <c r="D1577" s="10" t="s">
        <v>956</v>
      </c>
      <c r="E1577" s="10">
        <v>17425766</v>
      </c>
      <c r="F1577" s="10" t="s">
        <v>2414</v>
      </c>
      <c r="G1577" s="11">
        <v>45689</v>
      </c>
      <c r="H1577" s="11">
        <v>45962</v>
      </c>
      <c r="I1577" s="15">
        <v>9</v>
      </c>
      <c r="J1577" s="10" t="s">
        <v>4041</v>
      </c>
      <c r="K1577" s="12">
        <v>23.07</v>
      </c>
      <c r="L1577" s="10" t="s">
        <v>57</v>
      </c>
      <c r="M1577" s="14">
        <v>0.38</v>
      </c>
      <c r="N1577" s="10" t="s">
        <v>243</v>
      </c>
      <c r="O1577" s="10" t="s">
        <v>60</v>
      </c>
      <c r="P1577" s="12">
        <v>8.77</v>
      </c>
      <c r="Q1577" s="12">
        <v>8.77</v>
      </c>
      <c r="R1577" s="12">
        <v>8.77</v>
      </c>
    </row>
    <row r="1578" spans="1:18" x14ac:dyDescent="0.25">
      <c r="A1578" s="10">
        <v>2026493066</v>
      </c>
      <c r="B1578" s="10" t="s">
        <v>3331</v>
      </c>
      <c r="C1578" s="10" t="s">
        <v>203</v>
      </c>
      <c r="D1578" s="10" t="s">
        <v>956</v>
      </c>
      <c r="E1578" s="10">
        <v>16865615</v>
      </c>
      <c r="F1578" s="10" t="s">
        <v>2397</v>
      </c>
      <c r="G1578" s="11">
        <v>45693</v>
      </c>
      <c r="H1578" s="11">
        <v>45966</v>
      </c>
      <c r="I1578" s="15">
        <v>9</v>
      </c>
      <c r="J1578" s="10" t="s">
        <v>4041</v>
      </c>
      <c r="K1578" s="12">
        <v>24.61</v>
      </c>
      <c r="L1578" s="10" t="s">
        <v>57</v>
      </c>
      <c r="M1578" s="14">
        <v>0.38</v>
      </c>
      <c r="N1578" s="10" t="s">
        <v>243</v>
      </c>
      <c r="O1578" s="10" t="s">
        <v>60</v>
      </c>
      <c r="P1578" s="12">
        <v>9.35</v>
      </c>
      <c r="Q1578" s="12">
        <v>9.35</v>
      </c>
      <c r="R1578" s="12">
        <v>9.35</v>
      </c>
    </row>
    <row r="1579" spans="1:18" x14ac:dyDescent="0.25">
      <c r="A1579" s="10">
        <v>2026649886</v>
      </c>
      <c r="B1579" s="10" t="s">
        <v>2543</v>
      </c>
      <c r="C1579" s="10" t="s">
        <v>184</v>
      </c>
      <c r="D1579" s="10" t="s">
        <v>956</v>
      </c>
      <c r="E1579" s="10">
        <v>17425766</v>
      </c>
      <c r="F1579" s="10" t="s">
        <v>2414</v>
      </c>
      <c r="G1579" s="11">
        <v>45689</v>
      </c>
      <c r="H1579" s="11">
        <v>45962</v>
      </c>
      <c r="I1579" s="15">
        <v>9</v>
      </c>
      <c r="J1579" s="10" t="s">
        <v>4041</v>
      </c>
      <c r="K1579" s="12">
        <v>26.12</v>
      </c>
      <c r="L1579" s="10" t="s">
        <v>57</v>
      </c>
      <c r="M1579" s="14">
        <v>0.38</v>
      </c>
      <c r="N1579" s="10" t="s">
        <v>243</v>
      </c>
      <c r="O1579" s="10" t="s">
        <v>60</v>
      </c>
      <c r="P1579" s="12">
        <v>9.93</v>
      </c>
      <c r="Q1579" s="12">
        <v>9.93</v>
      </c>
      <c r="R1579" s="12">
        <v>9.93</v>
      </c>
    </row>
    <row r="1580" spans="1:18" x14ac:dyDescent="0.25">
      <c r="A1580" s="10">
        <v>2026805533</v>
      </c>
      <c r="B1580" s="10" t="s">
        <v>3364</v>
      </c>
      <c r="C1580" s="10" t="s">
        <v>203</v>
      </c>
      <c r="D1580" s="10" t="s">
        <v>956</v>
      </c>
      <c r="E1580" s="10">
        <v>17425766</v>
      </c>
      <c r="F1580" s="10" t="s">
        <v>2414</v>
      </c>
      <c r="G1580" s="11">
        <v>45689</v>
      </c>
      <c r="H1580" s="11">
        <v>45962</v>
      </c>
      <c r="I1580" s="15">
        <v>9</v>
      </c>
      <c r="J1580" s="10" t="s">
        <v>4041</v>
      </c>
      <c r="K1580" s="12">
        <v>26.12</v>
      </c>
      <c r="L1580" s="10" t="s">
        <v>57</v>
      </c>
      <c r="M1580" s="14">
        <v>0.38</v>
      </c>
      <c r="N1580" s="10" t="s">
        <v>243</v>
      </c>
      <c r="O1580" s="10" t="s">
        <v>60</v>
      </c>
      <c r="P1580" s="12">
        <v>9.93</v>
      </c>
      <c r="Q1580" s="12">
        <v>9.93</v>
      </c>
      <c r="R1580" s="12">
        <v>9.93</v>
      </c>
    </row>
    <row r="1581" spans="1:18" x14ac:dyDescent="0.25">
      <c r="A1581" s="10">
        <v>2026615270</v>
      </c>
      <c r="B1581" s="10" t="s">
        <v>3344</v>
      </c>
      <c r="C1581" s="10" t="s">
        <v>398</v>
      </c>
      <c r="D1581" s="10" t="s">
        <v>956</v>
      </c>
      <c r="E1581" s="10">
        <v>16865615</v>
      </c>
      <c r="F1581" s="10" t="s">
        <v>2397</v>
      </c>
      <c r="G1581" s="11">
        <v>45689</v>
      </c>
      <c r="H1581" s="11">
        <v>45962</v>
      </c>
      <c r="I1581" s="15">
        <v>9</v>
      </c>
      <c r="J1581" s="10" t="s">
        <v>4041</v>
      </c>
      <c r="K1581" s="12">
        <v>29.31</v>
      </c>
      <c r="L1581" s="10" t="s">
        <v>57</v>
      </c>
      <c r="M1581" s="14">
        <v>0.38</v>
      </c>
      <c r="N1581" s="10" t="s">
        <v>243</v>
      </c>
      <c r="O1581" s="10" t="s">
        <v>60</v>
      </c>
      <c r="P1581" s="12">
        <v>11.14</v>
      </c>
      <c r="Q1581" s="12">
        <v>11.14</v>
      </c>
      <c r="R1581" s="12">
        <v>11.14</v>
      </c>
    </row>
    <row r="1582" spans="1:18" x14ac:dyDescent="0.25">
      <c r="A1582" s="10">
        <v>2026604985</v>
      </c>
      <c r="B1582" s="10" t="s">
        <v>3455</v>
      </c>
      <c r="C1582" s="10" t="s">
        <v>51</v>
      </c>
      <c r="D1582" s="10" t="s">
        <v>956</v>
      </c>
      <c r="E1582" s="10">
        <v>17425766</v>
      </c>
      <c r="F1582" s="10" t="s">
        <v>2414</v>
      </c>
      <c r="G1582" s="11">
        <v>45689</v>
      </c>
      <c r="H1582" s="11">
        <v>45962</v>
      </c>
      <c r="I1582" s="15">
        <v>9</v>
      </c>
      <c r="J1582" s="10" t="s">
        <v>4041</v>
      </c>
      <c r="K1582" s="12">
        <v>30.27</v>
      </c>
      <c r="L1582" s="10" t="s">
        <v>57</v>
      </c>
      <c r="M1582" s="14">
        <v>0.38</v>
      </c>
      <c r="N1582" s="10" t="s">
        <v>243</v>
      </c>
      <c r="O1582" s="10" t="s">
        <v>60</v>
      </c>
      <c r="P1582" s="12">
        <v>11.5</v>
      </c>
      <c r="Q1582" s="12">
        <v>11.5</v>
      </c>
      <c r="R1582" s="12">
        <v>11.5</v>
      </c>
    </row>
    <row r="1583" spans="1:18" x14ac:dyDescent="0.25">
      <c r="A1583" s="10">
        <v>2026588334</v>
      </c>
      <c r="B1583" s="10" t="s">
        <v>3338</v>
      </c>
      <c r="C1583" s="10" t="s">
        <v>76</v>
      </c>
      <c r="D1583" s="10" t="s">
        <v>956</v>
      </c>
      <c r="E1583" s="10">
        <v>19279958</v>
      </c>
      <c r="F1583" s="10" t="s">
        <v>2408</v>
      </c>
      <c r="G1583" s="11">
        <v>45689</v>
      </c>
      <c r="H1583" s="11">
        <v>45962</v>
      </c>
      <c r="I1583" s="15">
        <v>9</v>
      </c>
      <c r="J1583" s="10" t="s">
        <v>4041</v>
      </c>
      <c r="K1583" s="12">
        <v>32.4</v>
      </c>
      <c r="L1583" s="10" t="s">
        <v>57</v>
      </c>
      <c r="M1583" s="14">
        <v>0.38</v>
      </c>
      <c r="N1583" s="10" t="s">
        <v>243</v>
      </c>
      <c r="O1583" s="10" t="s">
        <v>60</v>
      </c>
      <c r="P1583" s="12">
        <v>12.31</v>
      </c>
      <c r="Q1583" s="12">
        <v>12.31</v>
      </c>
      <c r="R1583" s="12">
        <v>12.31</v>
      </c>
    </row>
    <row r="1584" spans="1:18" x14ac:dyDescent="0.25">
      <c r="A1584" s="10">
        <v>2026812262</v>
      </c>
      <c r="B1584" s="10" t="s">
        <v>3457</v>
      </c>
      <c r="C1584" s="10" t="s">
        <v>364</v>
      </c>
      <c r="D1584" s="10" t="s">
        <v>956</v>
      </c>
      <c r="E1584" s="10">
        <v>17425766</v>
      </c>
      <c r="F1584" s="10" t="s">
        <v>2414</v>
      </c>
      <c r="G1584" s="11">
        <v>45689</v>
      </c>
      <c r="H1584" s="11">
        <v>45962</v>
      </c>
      <c r="I1584" s="15">
        <v>9</v>
      </c>
      <c r="J1584" s="10" t="s">
        <v>4041</v>
      </c>
      <c r="K1584" s="12">
        <v>35.94</v>
      </c>
      <c r="L1584" s="10" t="s">
        <v>57</v>
      </c>
      <c r="M1584" s="14">
        <v>0.38</v>
      </c>
      <c r="N1584" s="10" t="s">
        <v>243</v>
      </c>
      <c r="O1584" s="10" t="s">
        <v>60</v>
      </c>
      <c r="P1584" s="12">
        <v>13.66</v>
      </c>
      <c r="Q1584" s="12">
        <v>13.66</v>
      </c>
      <c r="R1584" s="12">
        <v>13.66</v>
      </c>
    </row>
    <row r="1585" spans="1:18" x14ac:dyDescent="0.25">
      <c r="A1585" s="10">
        <v>2026610947</v>
      </c>
      <c r="B1585" s="10" t="s">
        <v>2542</v>
      </c>
      <c r="C1585" s="10" t="s">
        <v>51</v>
      </c>
      <c r="D1585" s="10" t="s">
        <v>956</v>
      </c>
      <c r="E1585" s="10">
        <v>18781057</v>
      </c>
      <c r="F1585" s="10" t="s">
        <v>2411</v>
      </c>
      <c r="G1585" s="11">
        <v>45689</v>
      </c>
      <c r="H1585" s="11">
        <v>45962</v>
      </c>
      <c r="I1585" s="15">
        <v>9</v>
      </c>
      <c r="J1585" s="10" t="s">
        <v>4041</v>
      </c>
      <c r="K1585" s="12">
        <v>46.13</v>
      </c>
      <c r="L1585" s="10" t="s">
        <v>57</v>
      </c>
      <c r="M1585" s="14">
        <v>0.38</v>
      </c>
      <c r="N1585" s="10" t="s">
        <v>243</v>
      </c>
      <c r="O1585" s="10" t="s">
        <v>60</v>
      </c>
      <c r="P1585" s="12">
        <v>17.53</v>
      </c>
      <c r="Q1585" s="12">
        <v>17.53</v>
      </c>
      <c r="R1585" s="12">
        <v>17.53</v>
      </c>
    </row>
    <row r="1586" spans="1:18" x14ac:dyDescent="0.25">
      <c r="A1586" s="10">
        <v>2026812434</v>
      </c>
      <c r="B1586" s="10" t="s">
        <v>3458</v>
      </c>
      <c r="C1586" s="10" t="s">
        <v>398</v>
      </c>
      <c r="D1586" s="10" t="s">
        <v>956</v>
      </c>
      <c r="E1586" s="10">
        <v>16865615</v>
      </c>
      <c r="F1586" s="10" t="s">
        <v>2397</v>
      </c>
      <c r="G1586" s="11">
        <v>45690</v>
      </c>
      <c r="H1586" s="11">
        <v>45963</v>
      </c>
      <c r="I1586" s="15">
        <v>9</v>
      </c>
      <c r="J1586" s="10" t="s">
        <v>4041</v>
      </c>
      <c r="K1586" s="12">
        <v>50.18</v>
      </c>
      <c r="L1586" s="10" t="s">
        <v>57</v>
      </c>
      <c r="M1586" s="14">
        <v>0.38</v>
      </c>
      <c r="N1586" s="10" t="s">
        <v>243</v>
      </c>
      <c r="O1586" s="10" t="s">
        <v>60</v>
      </c>
      <c r="P1586" s="12">
        <v>19.07</v>
      </c>
      <c r="Q1586" s="12">
        <v>19.07</v>
      </c>
      <c r="R1586" s="12">
        <v>19.07</v>
      </c>
    </row>
    <row r="1587" spans="1:18" x14ac:dyDescent="0.25">
      <c r="A1587" s="10">
        <v>2026541089</v>
      </c>
      <c r="B1587" s="10" t="s">
        <v>3454</v>
      </c>
      <c r="C1587" s="10" t="s">
        <v>51</v>
      </c>
      <c r="D1587" s="10" t="s">
        <v>956</v>
      </c>
      <c r="E1587" s="10">
        <v>17425766</v>
      </c>
      <c r="F1587" s="10" t="s">
        <v>2414</v>
      </c>
      <c r="G1587" s="11">
        <v>45689</v>
      </c>
      <c r="H1587" s="11">
        <v>45962</v>
      </c>
      <c r="I1587" s="15">
        <v>9</v>
      </c>
      <c r="J1587" s="10" t="s">
        <v>4041</v>
      </c>
      <c r="K1587" s="12">
        <v>55.16</v>
      </c>
      <c r="L1587" s="10" t="s">
        <v>57</v>
      </c>
      <c r="M1587" s="14">
        <v>0.38</v>
      </c>
      <c r="N1587" s="10" t="s">
        <v>243</v>
      </c>
      <c r="O1587" s="10" t="s">
        <v>60</v>
      </c>
      <c r="P1587" s="12">
        <v>20.96</v>
      </c>
      <c r="Q1587" s="12">
        <v>20.96</v>
      </c>
      <c r="R1587" s="12">
        <v>20.96</v>
      </c>
    </row>
    <row r="1588" spans="1:18" x14ac:dyDescent="0.25">
      <c r="A1588" s="10">
        <v>2026510506</v>
      </c>
      <c r="B1588" s="10" t="s">
        <v>3453</v>
      </c>
      <c r="C1588" s="10" t="s">
        <v>51</v>
      </c>
      <c r="D1588" s="10" t="s">
        <v>956</v>
      </c>
      <c r="E1588" s="10">
        <v>17425766</v>
      </c>
      <c r="F1588" s="10" t="s">
        <v>2414</v>
      </c>
      <c r="G1588" s="11">
        <v>45689</v>
      </c>
      <c r="H1588" s="11">
        <v>45962</v>
      </c>
      <c r="I1588" s="15">
        <v>9</v>
      </c>
      <c r="J1588" s="10" t="s">
        <v>4041</v>
      </c>
      <c r="K1588" s="12">
        <v>57.53</v>
      </c>
      <c r="L1588" s="10" t="s">
        <v>57</v>
      </c>
      <c r="M1588" s="14">
        <v>0.38</v>
      </c>
      <c r="N1588" s="10" t="s">
        <v>243</v>
      </c>
      <c r="O1588" s="10" t="s">
        <v>60</v>
      </c>
      <c r="P1588" s="12">
        <v>21.86</v>
      </c>
      <c r="Q1588" s="12">
        <v>21.86</v>
      </c>
      <c r="R1588" s="12">
        <v>21.86</v>
      </c>
    </row>
    <row r="1589" spans="1:18" x14ac:dyDescent="0.25">
      <c r="A1589" s="10">
        <v>2026874969</v>
      </c>
      <c r="B1589" s="10" t="s">
        <v>2547</v>
      </c>
      <c r="C1589" s="10" t="s">
        <v>134</v>
      </c>
      <c r="D1589" s="10" t="s">
        <v>956</v>
      </c>
      <c r="E1589" s="10">
        <v>18781057</v>
      </c>
      <c r="F1589" s="10" t="s">
        <v>2411</v>
      </c>
      <c r="G1589" s="11">
        <v>45689</v>
      </c>
      <c r="H1589" s="11">
        <v>45962</v>
      </c>
      <c r="I1589" s="15">
        <v>9</v>
      </c>
      <c r="J1589" s="10" t="s">
        <v>4041</v>
      </c>
      <c r="K1589" s="12">
        <v>65.989999999999995</v>
      </c>
      <c r="L1589" s="10" t="s">
        <v>57</v>
      </c>
      <c r="M1589" s="14">
        <v>0.38</v>
      </c>
      <c r="N1589" s="10" t="s">
        <v>243</v>
      </c>
      <c r="O1589" s="10" t="s">
        <v>60</v>
      </c>
      <c r="P1589" s="12">
        <v>25.08</v>
      </c>
      <c r="Q1589" s="12">
        <v>25.08</v>
      </c>
      <c r="R1589" s="12">
        <v>25.08</v>
      </c>
    </row>
    <row r="1590" spans="1:18" x14ac:dyDescent="0.25">
      <c r="A1590" s="10">
        <v>2026705203</v>
      </c>
      <c r="B1590" s="10" t="s">
        <v>2963</v>
      </c>
      <c r="C1590" s="10" t="s">
        <v>228</v>
      </c>
      <c r="D1590" s="10" t="s">
        <v>1114</v>
      </c>
      <c r="E1590" s="10">
        <v>16912722</v>
      </c>
      <c r="F1590" s="10" t="s">
        <v>2419</v>
      </c>
      <c r="G1590" s="11">
        <v>45679</v>
      </c>
      <c r="H1590" s="11">
        <v>45952</v>
      </c>
      <c r="I1590" s="15">
        <v>9</v>
      </c>
      <c r="J1590" s="10" t="s">
        <v>4041</v>
      </c>
      <c r="K1590" s="12">
        <v>14.95</v>
      </c>
      <c r="L1590" s="10" t="s">
        <v>57</v>
      </c>
      <c r="M1590" s="14">
        <v>0.51</v>
      </c>
      <c r="N1590" s="10" t="s">
        <v>243</v>
      </c>
      <c r="O1590" s="10" t="s">
        <v>60</v>
      </c>
      <c r="P1590" s="12">
        <v>7.62</v>
      </c>
      <c r="Q1590" s="12">
        <v>7.62</v>
      </c>
      <c r="R1590" s="12">
        <v>7.62</v>
      </c>
    </row>
    <row r="1591" spans="1:18" x14ac:dyDescent="0.25">
      <c r="A1591" s="10">
        <v>2026807698</v>
      </c>
      <c r="B1591" s="10" t="s">
        <v>2965</v>
      </c>
      <c r="C1591" s="10" t="s">
        <v>125</v>
      </c>
      <c r="D1591" s="10" t="s">
        <v>1114</v>
      </c>
      <c r="E1591" s="10">
        <v>16912722</v>
      </c>
      <c r="F1591" s="10" t="s">
        <v>2419</v>
      </c>
      <c r="G1591" s="11">
        <v>45686</v>
      </c>
      <c r="H1591" s="11">
        <v>45959</v>
      </c>
      <c r="I1591" s="15">
        <v>9</v>
      </c>
      <c r="J1591" s="10" t="s">
        <v>4041</v>
      </c>
      <c r="K1591" s="12">
        <v>14.95</v>
      </c>
      <c r="L1591" s="10" t="s">
        <v>57</v>
      </c>
      <c r="M1591" s="14">
        <v>0.51</v>
      </c>
      <c r="N1591" s="10" t="s">
        <v>243</v>
      </c>
      <c r="O1591" s="10" t="s">
        <v>60</v>
      </c>
      <c r="P1591" s="12">
        <v>7.62</v>
      </c>
      <c r="Q1591" s="12">
        <v>7.62</v>
      </c>
      <c r="R1591" s="12">
        <v>7.62</v>
      </c>
    </row>
    <row r="1592" spans="1:18" x14ac:dyDescent="0.25">
      <c r="A1592" s="10">
        <v>2026807697</v>
      </c>
      <c r="B1592" s="10" t="s">
        <v>2965</v>
      </c>
      <c r="C1592" s="10" t="s">
        <v>125</v>
      </c>
      <c r="D1592" s="10" t="s">
        <v>1114</v>
      </c>
      <c r="E1592" s="10">
        <v>16912722</v>
      </c>
      <c r="F1592" s="10" t="s">
        <v>2419</v>
      </c>
      <c r="G1592" s="11">
        <v>45686</v>
      </c>
      <c r="H1592" s="11">
        <v>45959</v>
      </c>
      <c r="I1592" s="15">
        <v>9</v>
      </c>
      <c r="J1592" s="10" t="s">
        <v>4041</v>
      </c>
      <c r="K1592" s="12">
        <v>88.39</v>
      </c>
      <c r="L1592" s="10" t="s">
        <v>57</v>
      </c>
      <c r="M1592" s="14">
        <v>0.51</v>
      </c>
      <c r="N1592" s="10" t="s">
        <v>243</v>
      </c>
      <c r="O1592" s="10" t="s">
        <v>60</v>
      </c>
      <c r="P1592" s="12">
        <v>45.08</v>
      </c>
      <c r="Q1592" s="12">
        <v>45.08</v>
      </c>
      <c r="R1592" s="12">
        <v>45.08</v>
      </c>
    </row>
    <row r="1593" spans="1:18" x14ac:dyDescent="0.25">
      <c r="A1593" s="10">
        <v>2026705202</v>
      </c>
      <c r="B1593" s="10" t="s">
        <v>2963</v>
      </c>
      <c r="C1593" s="10" t="s">
        <v>228</v>
      </c>
      <c r="D1593" s="10" t="s">
        <v>1114</v>
      </c>
      <c r="E1593" s="10">
        <v>16912722</v>
      </c>
      <c r="F1593" s="10" t="s">
        <v>2419</v>
      </c>
      <c r="G1593" s="11">
        <v>45679</v>
      </c>
      <c r="H1593" s="11">
        <v>45952</v>
      </c>
      <c r="I1593" s="15">
        <v>9</v>
      </c>
      <c r="J1593" s="10" t="s">
        <v>4041</v>
      </c>
      <c r="K1593" s="12">
        <v>113.89</v>
      </c>
      <c r="L1593" s="10" t="s">
        <v>57</v>
      </c>
      <c r="M1593" s="14">
        <v>0.51</v>
      </c>
      <c r="N1593" s="10" t="s">
        <v>243</v>
      </c>
      <c r="O1593" s="10" t="s">
        <v>60</v>
      </c>
      <c r="P1593" s="12">
        <v>58.08</v>
      </c>
      <c r="Q1593" s="12">
        <v>58.08</v>
      </c>
      <c r="R1593" s="12">
        <v>58.08</v>
      </c>
    </row>
    <row r="1594" spans="1:18" x14ac:dyDescent="0.25">
      <c r="A1594" s="10">
        <v>2026721618</v>
      </c>
      <c r="B1594" s="10" t="s">
        <v>2964</v>
      </c>
      <c r="C1594" s="10" t="s">
        <v>528</v>
      </c>
      <c r="D1594" s="10" t="s">
        <v>1114</v>
      </c>
      <c r="E1594" s="10">
        <v>16912722</v>
      </c>
      <c r="F1594" s="10" t="s">
        <v>2419</v>
      </c>
      <c r="G1594" s="11">
        <v>45680</v>
      </c>
      <c r="H1594" s="11">
        <v>45953</v>
      </c>
      <c r="I1594" s="15">
        <v>9</v>
      </c>
      <c r="J1594" s="10" t="s">
        <v>4041</v>
      </c>
      <c r="K1594" s="12">
        <v>113.89</v>
      </c>
      <c r="L1594" s="10" t="s">
        <v>57</v>
      </c>
      <c r="M1594" s="14">
        <v>0.51</v>
      </c>
      <c r="N1594" s="10" t="s">
        <v>243</v>
      </c>
      <c r="O1594" s="10" t="s">
        <v>60</v>
      </c>
      <c r="P1594" s="12">
        <v>58.08</v>
      </c>
      <c r="Q1594" s="12">
        <v>58.08</v>
      </c>
      <c r="R1594" s="12">
        <v>58.08</v>
      </c>
    </row>
    <row r="1595" spans="1:18" x14ac:dyDescent="0.25">
      <c r="A1595" s="10">
        <v>2023980076</v>
      </c>
      <c r="B1595" s="10" t="s">
        <v>2929</v>
      </c>
      <c r="C1595" s="10" t="s">
        <v>252</v>
      </c>
      <c r="D1595" s="10" t="s">
        <v>1041</v>
      </c>
      <c r="E1595" s="10">
        <v>8977234</v>
      </c>
      <c r="F1595" s="10" t="s">
        <v>2395</v>
      </c>
      <c r="G1595" s="11">
        <v>45657</v>
      </c>
      <c r="H1595" s="11">
        <v>45960</v>
      </c>
      <c r="I1595" s="15">
        <v>9</v>
      </c>
      <c r="J1595" s="10" t="s">
        <v>4041</v>
      </c>
      <c r="K1595" s="12">
        <v>204.87</v>
      </c>
      <c r="L1595" s="10" t="s">
        <v>57</v>
      </c>
      <c r="M1595" s="14">
        <v>0.19</v>
      </c>
      <c r="N1595" s="10" t="s">
        <v>243</v>
      </c>
      <c r="O1595" s="10" t="s">
        <v>60</v>
      </c>
      <c r="P1595" s="12">
        <v>38.93</v>
      </c>
      <c r="Q1595" s="12">
        <v>38.93</v>
      </c>
      <c r="R1595" s="12">
        <v>38.93</v>
      </c>
    </row>
    <row r="1596" spans="1:18" x14ac:dyDescent="0.25">
      <c r="A1596" s="10">
        <v>2023882011</v>
      </c>
      <c r="B1596" s="10" t="s">
        <v>2737</v>
      </c>
      <c r="C1596" s="10" t="s">
        <v>252</v>
      </c>
      <c r="D1596" s="10" t="s">
        <v>1041</v>
      </c>
      <c r="E1596" s="10">
        <v>8977234</v>
      </c>
      <c r="F1596" s="10" t="s">
        <v>2395</v>
      </c>
      <c r="G1596" s="11">
        <v>45657</v>
      </c>
      <c r="H1596" s="11">
        <v>45960</v>
      </c>
      <c r="I1596" s="15">
        <v>9</v>
      </c>
      <c r="J1596" s="10" t="s">
        <v>4041</v>
      </c>
      <c r="K1596" s="12">
        <v>338.29</v>
      </c>
      <c r="L1596" s="10" t="s">
        <v>57</v>
      </c>
      <c r="M1596" s="14">
        <v>0.19</v>
      </c>
      <c r="N1596" s="10" t="s">
        <v>243</v>
      </c>
      <c r="O1596" s="10" t="s">
        <v>60</v>
      </c>
      <c r="P1596" s="12">
        <v>64.28</v>
      </c>
      <c r="Q1596" s="12">
        <v>64.28</v>
      </c>
      <c r="R1596" s="12">
        <v>64.28</v>
      </c>
    </row>
    <row r="1597" spans="1:18" x14ac:dyDescent="0.25">
      <c r="A1597" s="10">
        <v>2020895974</v>
      </c>
      <c r="B1597" s="10" t="s">
        <v>2924</v>
      </c>
      <c r="C1597" s="10" t="s">
        <v>252</v>
      </c>
      <c r="D1597" s="10" t="s">
        <v>1041</v>
      </c>
      <c r="E1597" s="10">
        <v>8977234</v>
      </c>
      <c r="F1597" s="10" t="s">
        <v>2395</v>
      </c>
      <c r="G1597" s="11">
        <v>45657</v>
      </c>
      <c r="H1597" s="11">
        <v>45960</v>
      </c>
      <c r="I1597" s="15">
        <v>9</v>
      </c>
      <c r="J1597" s="10" t="s">
        <v>4041</v>
      </c>
      <c r="K1597" s="12">
        <v>361.2</v>
      </c>
      <c r="L1597" s="10" t="s">
        <v>57</v>
      </c>
      <c r="M1597" s="14">
        <v>0.19</v>
      </c>
      <c r="N1597" s="10" t="s">
        <v>243</v>
      </c>
      <c r="O1597" s="10" t="s">
        <v>60</v>
      </c>
      <c r="P1597" s="12">
        <v>68.63</v>
      </c>
      <c r="Q1597" s="12">
        <v>68.63</v>
      </c>
      <c r="R1597" s="12">
        <v>68.63</v>
      </c>
    </row>
    <row r="1598" spans="1:18" x14ac:dyDescent="0.25">
      <c r="A1598" s="10">
        <v>2024052531</v>
      </c>
      <c r="B1598" s="10" t="s">
        <v>2931</v>
      </c>
      <c r="C1598" s="10" t="s">
        <v>252</v>
      </c>
      <c r="D1598" s="10" t="s">
        <v>1041</v>
      </c>
      <c r="E1598" s="10">
        <v>8977234</v>
      </c>
      <c r="F1598" s="10" t="s">
        <v>2395</v>
      </c>
      <c r="G1598" s="11">
        <v>45657</v>
      </c>
      <c r="H1598" s="11">
        <v>45960</v>
      </c>
      <c r="I1598" s="15">
        <v>9</v>
      </c>
      <c r="J1598" s="10" t="s">
        <v>4041</v>
      </c>
      <c r="K1598" s="12">
        <v>513.25</v>
      </c>
      <c r="L1598" s="10" t="s">
        <v>57</v>
      </c>
      <c r="M1598" s="14">
        <v>0.19</v>
      </c>
      <c r="N1598" s="10" t="s">
        <v>243</v>
      </c>
      <c r="O1598" s="10" t="s">
        <v>60</v>
      </c>
      <c r="P1598" s="12">
        <v>97.52</v>
      </c>
      <c r="Q1598" s="12">
        <v>97.52</v>
      </c>
      <c r="R1598" s="12">
        <v>97.52</v>
      </c>
    </row>
    <row r="1599" spans="1:18" x14ac:dyDescent="0.25">
      <c r="A1599" s="10">
        <v>2026610948</v>
      </c>
      <c r="B1599" s="10" t="s">
        <v>2542</v>
      </c>
      <c r="C1599" s="10" t="s">
        <v>51</v>
      </c>
      <c r="D1599" s="10" t="s">
        <v>64</v>
      </c>
      <c r="E1599" s="10">
        <v>18781057</v>
      </c>
      <c r="F1599" s="10" t="s">
        <v>2411</v>
      </c>
      <c r="G1599" s="11">
        <v>45689</v>
      </c>
      <c r="H1599" s="11">
        <v>45962</v>
      </c>
      <c r="I1599" s="15">
        <v>9</v>
      </c>
      <c r="J1599" s="10" t="s">
        <v>4041</v>
      </c>
      <c r="K1599" s="12">
        <v>46.45</v>
      </c>
      <c r="L1599" s="10" t="s">
        <v>57</v>
      </c>
      <c r="M1599" s="14">
        <v>0.6</v>
      </c>
      <c r="N1599" s="10" t="s">
        <v>243</v>
      </c>
      <c r="O1599" s="10" t="s">
        <v>60</v>
      </c>
      <c r="P1599" s="12">
        <v>27.87</v>
      </c>
      <c r="Q1599" s="12">
        <v>27.87</v>
      </c>
      <c r="R1599" s="12">
        <v>27.87</v>
      </c>
    </row>
    <row r="1600" spans="1:18" x14ac:dyDescent="0.25">
      <c r="A1600" s="10">
        <v>2026807809</v>
      </c>
      <c r="B1600" s="10" t="s">
        <v>2545</v>
      </c>
      <c r="C1600" s="10" t="s">
        <v>51</v>
      </c>
      <c r="D1600" s="10" t="s">
        <v>64</v>
      </c>
      <c r="E1600" s="10">
        <v>18781057</v>
      </c>
      <c r="F1600" s="10" t="s">
        <v>2411</v>
      </c>
      <c r="G1600" s="11">
        <v>45689</v>
      </c>
      <c r="H1600" s="11">
        <v>45962</v>
      </c>
      <c r="I1600" s="15">
        <v>9</v>
      </c>
      <c r="J1600" s="10" t="s">
        <v>4041</v>
      </c>
      <c r="K1600" s="12">
        <v>46.45</v>
      </c>
      <c r="L1600" s="10" t="s">
        <v>57</v>
      </c>
      <c r="M1600" s="14">
        <v>0.6</v>
      </c>
      <c r="N1600" s="10" t="s">
        <v>243</v>
      </c>
      <c r="O1600" s="10" t="s">
        <v>60</v>
      </c>
      <c r="P1600" s="12">
        <v>27.87</v>
      </c>
      <c r="Q1600" s="12">
        <v>27.87</v>
      </c>
      <c r="R1600" s="12">
        <v>27.87</v>
      </c>
    </row>
    <row r="1601" spans="1:18" x14ac:dyDescent="0.25">
      <c r="A1601" s="10">
        <v>2026949744</v>
      </c>
      <c r="B1601" s="10" t="s">
        <v>2548</v>
      </c>
      <c r="C1601" s="10" t="s">
        <v>320</v>
      </c>
      <c r="D1601" s="10" t="s">
        <v>64</v>
      </c>
      <c r="E1601" s="10">
        <v>17437820</v>
      </c>
      <c r="F1601" s="10" t="s">
        <v>2423</v>
      </c>
      <c r="G1601" s="11">
        <v>45693</v>
      </c>
      <c r="H1601" s="11">
        <v>45966</v>
      </c>
      <c r="I1601" s="15">
        <v>9</v>
      </c>
      <c r="J1601" s="10" t="s">
        <v>4041</v>
      </c>
      <c r="K1601" s="12">
        <v>52.69</v>
      </c>
      <c r="L1601" s="10" t="s">
        <v>57</v>
      </c>
      <c r="M1601" s="14">
        <v>0.6</v>
      </c>
      <c r="N1601" s="10" t="s">
        <v>243</v>
      </c>
      <c r="O1601" s="10" t="s">
        <v>60</v>
      </c>
      <c r="P1601" s="12">
        <v>31.61</v>
      </c>
      <c r="Q1601" s="12">
        <v>31.61</v>
      </c>
      <c r="R1601" s="12">
        <v>31.61</v>
      </c>
    </row>
    <row r="1602" spans="1:18" x14ac:dyDescent="0.25">
      <c r="A1602" s="10">
        <v>2026848726</v>
      </c>
      <c r="B1602" s="10" t="s">
        <v>2546</v>
      </c>
      <c r="C1602" s="10" t="s">
        <v>51</v>
      </c>
      <c r="D1602" s="10" t="s">
        <v>64</v>
      </c>
      <c r="E1602" s="10">
        <v>18781057</v>
      </c>
      <c r="F1602" s="10" t="s">
        <v>2411</v>
      </c>
      <c r="G1602" s="11">
        <v>45689</v>
      </c>
      <c r="H1602" s="11">
        <v>45962</v>
      </c>
      <c r="I1602" s="15">
        <v>9</v>
      </c>
      <c r="J1602" s="10" t="s">
        <v>4041</v>
      </c>
      <c r="K1602" s="12">
        <v>52.69</v>
      </c>
      <c r="L1602" s="10" t="s">
        <v>57</v>
      </c>
      <c r="M1602" s="14">
        <v>0.6</v>
      </c>
      <c r="N1602" s="10" t="s">
        <v>243</v>
      </c>
      <c r="O1602" s="10" t="s">
        <v>60</v>
      </c>
      <c r="P1602" s="12">
        <v>31.61</v>
      </c>
      <c r="Q1602" s="12">
        <v>31.61</v>
      </c>
      <c r="R1602" s="12">
        <v>31.61</v>
      </c>
    </row>
    <row r="1603" spans="1:18" x14ac:dyDescent="0.25">
      <c r="A1603" s="10">
        <v>2026649887</v>
      </c>
      <c r="B1603" s="10" t="s">
        <v>2543</v>
      </c>
      <c r="C1603" s="10" t="s">
        <v>184</v>
      </c>
      <c r="D1603" s="10" t="s">
        <v>64</v>
      </c>
      <c r="E1603" s="10">
        <v>17425766</v>
      </c>
      <c r="F1603" s="10" t="s">
        <v>2414</v>
      </c>
      <c r="G1603" s="11">
        <v>45689</v>
      </c>
      <c r="H1603" s="11">
        <v>45962</v>
      </c>
      <c r="I1603" s="15">
        <v>9</v>
      </c>
      <c r="J1603" s="10" t="s">
        <v>4041</v>
      </c>
      <c r="K1603" s="12">
        <v>56.69</v>
      </c>
      <c r="L1603" s="10" t="s">
        <v>57</v>
      </c>
      <c r="M1603" s="14">
        <v>0.6</v>
      </c>
      <c r="N1603" s="10" t="s">
        <v>243</v>
      </c>
      <c r="O1603" s="10" t="s">
        <v>60</v>
      </c>
      <c r="P1603" s="12">
        <v>34.01</v>
      </c>
      <c r="Q1603" s="12">
        <v>34.01</v>
      </c>
      <c r="R1603" s="12">
        <v>34.01</v>
      </c>
    </row>
    <row r="1604" spans="1:18" x14ac:dyDescent="0.25">
      <c r="A1604" s="10">
        <v>2026874970</v>
      </c>
      <c r="B1604" s="10" t="s">
        <v>2547</v>
      </c>
      <c r="C1604" s="10" t="s">
        <v>134</v>
      </c>
      <c r="D1604" s="10" t="s">
        <v>64</v>
      </c>
      <c r="E1604" s="10">
        <v>18781057</v>
      </c>
      <c r="F1604" s="10" t="s">
        <v>2411</v>
      </c>
      <c r="G1604" s="11">
        <v>45689</v>
      </c>
      <c r="H1604" s="11">
        <v>45962</v>
      </c>
      <c r="I1604" s="15">
        <v>9</v>
      </c>
      <c r="J1604" s="10" t="s">
        <v>4041</v>
      </c>
      <c r="K1604" s="12">
        <v>61.53</v>
      </c>
      <c r="L1604" s="10" t="s">
        <v>57</v>
      </c>
      <c r="M1604" s="14">
        <v>0.6</v>
      </c>
      <c r="N1604" s="10" t="s">
        <v>243</v>
      </c>
      <c r="O1604" s="10" t="s">
        <v>60</v>
      </c>
      <c r="P1604" s="12">
        <v>36.92</v>
      </c>
      <c r="Q1604" s="12">
        <v>36.92</v>
      </c>
      <c r="R1604" s="12">
        <v>36.92</v>
      </c>
    </row>
    <row r="1605" spans="1:18" x14ac:dyDescent="0.25">
      <c r="A1605" s="10">
        <v>2026748270</v>
      </c>
      <c r="B1605" s="10" t="s">
        <v>2544</v>
      </c>
      <c r="C1605" s="10" t="s">
        <v>51</v>
      </c>
      <c r="D1605" s="10" t="s">
        <v>64</v>
      </c>
      <c r="E1605" s="10">
        <v>19278370</v>
      </c>
      <c r="F1605" s="10" t="s">
        <v>3997</v>
      </c>
      <c r="G1605" s="11">
        <v>45689</v>
      </c>
      <c r="H1605" s="11">
        <v>45962</v>
      </c>
      <c r="I1605" s="15">
        <v>9</v>
      </c>
      <c r="J1605" s="10" t="s">
        <v>4041</v>
      </c>
      <c r="K1605" s="12">
        <v>71.510000000000005</v>
      </c>
      <c r="L1605" s="10" t="s">
        <v>57</v>
      </c>
      <c r="M1605" s="14">
        <v>0.6</v>
      </c>
      <c r="N1605" s="10" t="s">
        <v>243</v>
      </c>
      <c r="O1605" s="10" t="s">
        <v>60</v>
      </c>
      <c r="P1605" s="12">
        <v>42.91</v>
      </c>
      <c r="Q1605" s="12">
        <v>42.91</v>
      </c>
      <c r="R1605" s="12">
        <v>42.91</v>
      </c>
    </row>
    <row r="1606" spans="1:18" x14ac:dyDescent="0.25">
      <c r="A1606" s="10">
        <v>2026439225</v>
      </c>
      <c r="B1606" s="10" t="s">
        <v>3329</v>
      </c>
      <c r="C1606" s="10" t="s">
        <v>398</v>
      </c>
      <c r="D1606" s="10" t="s">
        <v>693</v>
      </c>
      <c r="E1606" s="10">
        <v>16865615</v>
      </c>
      <c r="F1606" s="10" t="s">
        <v>2397</v>
      </c>
      <c r="G1606" s="11">
        <v>45661</v>
      </c>
      <c r="H1606" s="11">
        <v>45965</v>
      </c>
      <c r="I1606" s="15">
        <v>10</v>
      </c>
      <c r="J1606" s="10" t="s">
        <v>4041</v>
      </c>
      <c r="K1606" s="12">
        <v>6.3</v>
      </c>
      <c r="L1606" s="10" t="s">
        <v>57</v>
      </c>
      <c r="M1606" s="14">
        <v>0.7</v>
      </c>
      <c r="N1606" s="10" t="s">
        <v>243</v>
      </c>
      <c r="O1606" s="10" t="s">
        <v>60</v>
      </c>
      <c r="P1606" s="12">
        <v>4.41</v>
      </c>
      <c r="Q1606" s="12">
        <v>4.41</v>
      </c>
      <c r="R1606" s="12">
        <v>4.41</v>
      </c>
    </row>
    <row r="1607" spans="1:18" x14ac:dyDescent="0.25">
      <c r="A1607" s="10">
        <v>2025845320</v>
      </c>
      <c r="B1607" s="10" t="s">
        <v>2517</v>
      </c>
      <c r="C1607" s="10" t="s">
        <v>164</v>
      </c>
      <c r="D1607" s="10" t="s">
        <v>693</v>
      </c>
      <c r="E1607" s="10">
        <v>8977234</v>
      </c>
      <c r="F1607" s="10" t="s">
        <v>2395</v>
      </c>
      <c r="G1607" s="11">
        <v>45658</v>
      </c>
      <c r="H1607" s="11">
        <v>45962</v>
      </c>
      <c r="I1607" s="15">
        <v>10</v>
      </c>
      <c r="J1607" s="10" t="s">
        <v>4041</v>
      </c>
      <c r="K1607" s="12">
        <v>8.3699999999999992</v>
      </c>
      <c r="L1607" s="10" t="s">
        <v>57</v>
      </c>
      <c r="M1607" s="14">
        <v>0.7</v>
      </c>
      <c r="N1607" s="10" t="s">
        <v>243</v>
      </c>
      <c r="O1607" s="10" t="s">
        <v>60</v>
      </c>
      <c r="P1607" s="12">
        <v>5.86</v>
      </c>
      <c r="Q1607" s="12">
        <v>5.86</v>
      </c>
      <c r="R1607" s="12">
        <v>5.86</v>
      </c>
    </row>
    <row r="1608" spans="1:18" x14ac:dyDescent="0.25">
      <c r="A1608" s="10">
        <v>2025708054</v>
      </c>
      <c r="B1608" s="10" t="s">
        <v>3252</v>
      </c>
      <c r="C1608" s="10" t="s">
        <v>398</v>
      </c>
      <c r="D1608" s="10" t="s">
        <v>693</v>
      </c>
      <c r="E1608" s="10">
        <v>16865615</v>
      </c>
      <c r="F1608" s="10" t="s">
        <v>4024</v>
      </c>
      <c r="G1608" s="11">
        <v>45658</v>
      </c>
      <c r="H1608" s="11">
        <v>45962</v>
      </c>
      <c r="I1608" s="15">
        <v>10</v>
      </c>
      <c r="J1608" s="10" t="s">
        <v>4041</v>
      </c>
      <c r="K1608" s="12">
        <v>12.6</v>
      </c>
      <c r="L1608" s="10" t="s">
        <v>57</v>
      </c>
      <c r="M1608" s="14">
        <v>0.7</v>
      </c>
      <c r="N1608" s="10" t="s">
        <v>243</v>
      </c>
      <c r="O1608" s="10" t="s">
        <v>60</v>
      </c>
      <c r="P1608" s="12">
        <v>8.82</v>
      </c>
      <c r="Q1608" s="12">
        <v>8.82</v>
      </c>
      <c r="R1608" s="12">
        <v>8.82</v>
      </c>
    </row>
    <row r="1609" spans="1:18" x14ac:dyDescent="0.25">
      <c r="A1609" s="10">
        <v>2026161532</v>
      </c>
      <c r="B1609" s="10" t="s">
        <v>3193</v>
      </c>
      <c r="C1609" s="10" t="s">
        <v>252</v>
      </c>
      <c r="D1609" s="10" t="s">
        <v>693</v>
      </c>
      <c r="E1609" s="10">
        <v>8977234</v>
      </c>
      <c r="F1609" s="10" t="s">
        <v>2395</v>
      </c>
      <c r="G1609" s="11">
        <v>45658</v>
      </c>
      <c r="H1609" s="11">
        <v>45962</v>
      </c>
      <c r="I1609" s="15">
        <v>10</v>
      </c>
      <c r="J1609" s="10" t="s">
        <v>4041</v>
      </c>
      <c r="K1609" s="12">
        <v>21.44</v>
      </c>
      <c r="L1609" s="10" t="s">
        <v>57</v>
      </c>
      <c r="M1609" s="14">
        <v>0.7</v>
      </c>
      <c r="N1609" s="10" t="s">
        <v>243</v>
      </c>
      <c r="O1609" s="10" t="s">
        <v>60</v>
      </c>
      <c r="P1609" s="12">
        <v>15.01</v>
      </c>
      <c r="Q1609" s="12">
        <v>15.01</v>
      </c>
      <c r="R1609" s="12">
        <v>15.01</v>
      </c>
    </row>
    <row r="1610" spans="1:18" x14ac:dyDescent="0.25">
      <c r="A1610" s="10">
        <v>2025922740</v>
      </c>
      <c r="B1610" s="10" t="s">
        <v>3556</v>
      </c>
      <c r="C1610" s="10" t="s">
        <v>252</v>
      </c>
      <c r="D1610" s="10" t="s">
        <v>693</v>
      </c>
      <c r="E1610" s="10">
        <v>8977234</v>
      </c>
      <c r="F1610" s="10" t="s">
        <v>2395</v>
      </c>
      <c r="G1610" s="11">
        <v>45661</v>
      </c>
      <c r="H1610" s="11">
        <v>45965</v>
      </c>
      <c r="I1610" s="15">
        <v>10</v>
      </c>
      <c r="J1610" s="10" t="s">
        <v>4041</v>
      </c>
      <c r="K1610" s="12">
        <v>21.44</v>
      </c>
      <c r="L1610" s="10" t="s">
        <v>57</v>
      </c>
      <c r="M1610" s="14">
        <v>0.7</v>
      </c>
      <c r="N1610" s="10" t="s">
        <v>243</v>
      </c>
      <c r="O1610" s="10" t="s">
        <v>60</v>
      </c>
      <c r="P1610" s="12">
        <v>15.01</v>
      </c>
      <c r="Q1610" s="12">
        <v>15.01</v>
      </c>
      <c r="R1610" s="12">
        <v>15.01</v>
      </c>
    </row>
    <row r="1611" spans="1:18" x14ac:dyDescent="0.25">
      <c r="A1611" s="10">
        <v>2026211896</v>
      </c>
      <c r="B1611" s="10" t="s">
        <v>3302</v>
      </c>
      <c r="C1611" s="10" t="s">
        <v>125</v>
      </c>
      <c r="D1611" s="10" t="s">
        <v>693</v>
      </c>
      <c r="E1611" s="10">
        <v>17425766</v>
      </c>
      <c r="F1611" s="10" t="s">
        <v>2414</v>
      </c>
      <c r="G1611" s="11">
        <v>45658</v>
      </c>
      <c r="H1611" s="11">
        <v>45962</v>
      </c>
      <c r="I1611" s="15">
        <v>10</v>
      </c>
      <c r="J1611" s="10" t="s">
        <v>4041</v>
      </c>
      <c r="K1611" s="12">
        <v>25.73</v>
      </c>
      <c r="L1611" s="10" t="s">
        <v>57</v>
      </c>
      <c r="M1611" s="14">
        <v>0.7</v>
      </c>
      <c r="N1611" s="10" t="s">
        <v>243</v>
      </c>
      <c r="O1611" s="10" t="s">
        <v>60</v>
      </c>
      <c r="P1611" s="12">
        <v>18.010000000000002</v>
      </c>
      <c r="Q1611" s="12">
        <v>18.010000000000002</v>
      </c>
      <c r="R1611" s="12">
        <v>18.010000000000002</v>
      </c>
    </row>
    <row r="1612" spans="1:18" x14ac:dyDescent="0.25">
      <c r="A1612" s="10">
        <v>2026213032</v>
      </c>
      <c r="B1612" s="10" t="s">
        <v>3303</v>
      </c>
      <c r="C1612" s="10" t="s">
        <v>125</v>
      </c>
      <c r="D1612" s="10" t="s">
        <v>693</v>
      </c>
      <c r="E1612" s="10">
        <v>16865615</v>
      </c>
      <c r="F1612" s="10" t="s">
        <v>2397</v>
      </c>
      <c r="G1612" s="11">
        <v>45658</v>
      </c>
      <c r="H1612" s="11">
        <v>45962</v>
      </c>
      <c r="I1612" s="15">
        <v>10</v>
      </c>
      <c r="J1612" s="10" t="s">
        <v>4041</v>
      </c>
      <c r="K1612" s="12">
        <v>25.73</v>
      </c>
      <c r="L1612" s="10" t="s">
        <v>57</v>
      </c>
      <c r="M1612" s="14">
        <v>0.7</v>
      </c>
      <c r="N1612" s="10" t="s">
        <v>243</v>
      </c>
      <c r="O1612" s="10" t="s">
        <v>60</v>
      </c>
      <c r="P1612" s="12">
        <v>18.010000000000002</v>
      </c>
      <c r="Q1612" s="12">
        <v>18.010000000000002</v>
      </c>
      <c r="R1612" s="12">
        <v>18.010000000000002</v>
      </c>
    </row>
    <row r="1613" spans="1:18" x14ac:dyDescent="0.25">
      <c r="A1613" s="10">
        <v>2025934065</v>
      </c>
      <c r="B1613" s="10" t="s">
        <v>2521</v>
      </c>
      <c r="C1613" s="10" t="s">
        <v>51</v>
      </c>
      <c r="D1613" s="10" t="s">
        <v>693</v>
      </c>
      <c r="E1613" s="10">
        <v>18781057</v>
      </c>
      <c r="F1613" s="10" t="s">
        <v>2411</v>
      </c>
      <c r="G1613" s="11">
        <v>45627</v>
      </c>
      <c r="H1613" s="11">
        <v>45931</v>
      </c>
      <c r="I1613" s="15">
        <v>10</v>
      </c>
      <c r="J1613" s="10" t="s">
        <v>4041</v>
      </c>
      <c r="K1613" s="12">
        <v>25.73</v>
      </c>
      <c r="L1613" s="10" t="s">
        <v>57</v>
      </c>
      <c r="M1613" s="14">
        <v>0.7</v>
      </c>
      <c r="N1613" s="10" t="s">
        <v>243</v>
      </c>
      <c r="O1613" s="10" t="s">
        <v>60</v>
      </c>
      <c r="P1613" s="12">
        <v>18.010000000000002</v>
      </c>
      <c r="Q1613" s="12">
        <v>18.010000000000002</v>
      </c>
      <c r="R1613" s="12">
        <v>18.010000000000002</v>
      </c>
    </row>
    <row r="1614" spans="1:18" x14ac:dyDescent="0.25">
      <c r="A1614" s="10">
        <v>2025604322</v>
      </c>
      <c r="B1614" s="10" t="s">
        <v>3922</v>
      </c>
      <c r="C1614" s="10" t="s">
        <v>203</v>
      </c>
      <c r="D1614" s="10" t="s">
        <v>693</v>
      </c>
      <c r="E1614" s="10">
        <v>8977234</v>
      </c>
      <c r="F1614" s="10" t="s">
        <v>2395</v>
      </c>
      <c r="G1614" s="11">
        <v>45651</v>
      </c>
      <c r="H1614" s="11">
        <v>45955</v>
      </c>
      <c r="I1614" s="15">
        <v>10</v>
      </c>
      <c r="J1614" s="10" t="s">
        <v>4041</v>
      </c>
      <c r="K1614" s="12">
        <v>25.73</v>
      </c>
      <c r="L1614" s="10" t="s">
        <v>57</v>
      </c>
      <c r="M1614" s="14">
        <v>0.7</v>
      </c>
      <c r="N1614" s="10" t="s">
        <v>243</v>
      </c>
      <c r="O1614" s="10" t="s">
        <v>60</v>
      </c>
      <c r="P1614" s="12">
        <v>18.010000000000002</v>
      </c>
      <c r="Q1614" s="12">
        <v>18.010000000000002</v>
      </c>
      <c r="R1614" s="12">
        <v>18.010000000000002</v>
      </c>
    </row>
    <row r="1615" spans="1:18" x14ac:dyDescent="0.25">
      <c r="A1615" s="10">
        <v>2025981875</v>
      </c>
      <c r="B1615" s="10" t="s">
        <v>3152</v>
      </c>
      <c r="C1615" s="10" t="s">
        <v>63</v>
      </c>
      <c r="D1615" s="10" t="s">
        <v>693</v>
      </c>
      <c r="E1615" s="10">
        <v>8977234</v>
      </c>
      <c r="F1615" s="10" t="s">
        <v>2395</v>
      </c>
      <c r="G1615" s="11">
        <v>45658</v>
      </c>
      <c r="H1615" s="11">
        <v>45962</v>
      </c>
      <c r="I1615" s="15">
        <v>10</v>
      </c>
      <c r="J1615" s="10" t="s">
        <v>4041</v>
      </c>
      <c r="K1615" s="12">
        <v>25.73</v>
      </c>
      <c r="L1615" s="10" t="s">
        <v>57</v>
      </c>
      <c r="M1615" s="14">
        <v>0.7</v>
      </c>
      <c r="N1615" s="10" t="s">
        <v>243</v>
      </c>
      <c r="O1615" s="10" t="s">
        <v>60</v>
      </c>
      <c r="P1615" s="12">
        <v>18.010000000000002</v>
      </c>
      <c r="Q1615" s="12">
        <v>18.010000000000002</v>
      </c>
      <c r="R1615" s="12">
        <v>18.010000000000002</v>
      </c>
    </row>
    <row r="1616" spans="1:18" x14ac:dyDescent="0.25">
      <c r="A1616" s="10">
        <v>2025992835</v>
      </c>
      <c r="B1616" s="10" t="s">
        <v>3157</v>
      </c>
      <c r="C1616" s="10" t="s">
        <v>63</v>
      </c>
      <c r="D1616" s="10" t="s">
        <v>693</v>
      </c>
      <c r="E1616" s="10">
        <v>8977234</v>
      </c>
      <c r="F1616" s="10" t="s">
        <v>2395</v>
      </c>
      <c r="G1616" s="11">
        <v>45658</v>
      </c>
      <c r="H1616" s="11">
        <v>45962</v>
      </c>
      <c r="I1616" s="15">
        <v>10</v>
      </c>
      <c r="J1616" s="10" t="s">
        <v>4041</v>
      </c>
      <c r="K1616" s="12">
        <v>25.73</v>
      </c>
      <c r="L1616" s="10" t="s">
        <v>57</v>
      </c>
      <c r="M1616" s="14">
        <v>0.7</v>
      </c>
      <c r="N1616" s="10" t="s">
        <v>243</v>
      </c>
      <c r="O1616" s="10" t="s">
        <v>60</v>
      </c>
      <c r="P1616" s="12">
        <v>18.010000000000002</v>
      </c>
      <c r="Q1616" s="12">
        <v>18.010000000000002</v>
      </c>
      <c r="R1616" s="12">
        <v>18.010000000000002</v>
      </c>
    </row>
    <row r="1617" spans="1:18" x14ac:dyDescent="0.25">
      <c r="A1617" s="10">
        <v>2026038998</v>
      </c>
      <c r="B1617" s="10" t="s">
        <v>3161</v>
      </c>
      <c r="C1617" s="10" t="s">
        <v>125</v>
      </c>
      <c r="D1617" s="10" t="s">
        <v>693</v>
      </c>
      <c r="E1617" s="10">
        <v>8977234</v>
      </c>
      <c r="F1617" s="10" t="s">
        <v>2395</v>
      </c>
      <c r="G1617" s="11">
        <v>45658</v>
      </c>
      <c r="H1617" s="11">
        <v>45962</v>
      </c>
      <c r="I1617" s="15">
        <v>10</v>
      </c>
      <c r="J1617" s="10" t="s">
        <v>4041</v>
      </c>
      <c r="K1617" s="12">
        <v>25.73</v>
      </c>
      <c r="L1617" s="10" t="s">
        <v>57</v>
      </c>
      <c r="M1617" s="14">
        <v>0.7</v>
      </c>
      <c r="N1617" s="10" t="s">
        <v>243</v>
      </c>
      <c r="O1617" s="10" t="s">
        <v>60</v>
      </c>
      <c r="P1617" s="12">
        <v>18.010000000000002</v>
      </c>
      <c r="Q1617" s="12">
        <v>18.010000000000002</v>
      </c>
      <c r="R1617" s="12">
        <v>18.010000000000002</v>
      </c>
    </row>
    <row r="1618" spans="1:18" x14ac:dyDescent="0.25">
      <c r="A1618" s="10">
        <v>2026055352</v>
      </c>
      <c r="B1618" s="10" t="s">
        <v>3164</v>
      </c>
      <c r="C1618" s="10" t="s">
        <v>125</v>
      </c>
      <c r="D1618" s="10" t="s">
        <v>693</v>
      </c>
      <c r="E1618" s="10">
        <v>8977234</v>
      </c>
      <c r="F1618" s="10" t="s">
        <v>2395</v>
      </c>
      <c r="G1618" s="11">
        <v>45658</v>
      </c>
      <c r="H1618" s="11">
        <v>45962</v>
      </c>
      <c r="I1618" s="15">
        <v>10</v>
      </c>
      <c r="J1618" s="10" t="s">
        <v>4041</v>
      </c>
      <c r="K1618" s="12">
        <v>25.73</v>
      </c>
      <c r="L1618" s="10" t="s">
        <v>57</v>
      </c>
      <c r="M1618" s="14">
        <v>0.7</v>
      </c>
      <c r="N1618" s="10" t="s">
        <v>243</v>
      </c>
      <c r="O1618" s="10" t="s">
        <v>60</v>
      </c>
      <c r="P1618" s="12">
        <v>18.010000000000002</v>
      </c>
      <c r="Q1618" s="12">
        <v>18.010000000000002</v>
      </c>
      <c r="R1618" s="12">
        <v>18.010000000000002</v>
      </c>
    </row>
    <row r="1619" spans="1:18" x14ac:dyDescent="0.25">
      <c r="A1619" s="10">
        <v>2026100438</v>
      </c>
      <c r="B1619" s="10" t="s">
        <v>3175</v>
      </c>
      <c r="C1619" s="10" t="s">
        <v>278</v>
      </c>
      <c r="D1619" s="10" t="s">
        <v>693</v>
      </c>
      <c r="E1619" s="10">
        <v>8977234</v>
      </c>
      <c r="F1619" s="10" t="s">
        <v>2395</v>
      </c>
      <c r="G1619" s="11">
        <v>45658</v>
      </c>
      <c r="H1619" s="11">
        <v>45962</v>
      </c>
      <c r="I1619" s="15">
        <v>10</v>
      </c>
      <c r="J1619" s="10" t="s">
        <v>4041</v>
      </c>
      <c r="K1619" s="12">
        <v>25.73</v>
      </c>
      <c r="L1619" s="10" t="s">
        <v>57</v>
      </c>
      <c r="M1619" s="14">
        <v>0.7</v>
      </c>
      <c r="N1619" s="10" t="s">
        <v>243</v>
      </c>
      <c r="O1619" s="10" t="s">
        <v>60</v>
      </c>
      <c r="P1619" s="12">
        <v>18.010000000000002</v>
      </c>
      <c r="Q1619" s="12">
        <v>18.010000000000002</v>
      </c>
      <c r="R1619" s="12">
        <v>18.010000000000002</v>
      </c>
    </row>
    <row r="1620" spans="1:18" x14ac:dyDescent="0.25">
      <c r="A1620" s="10">
        <v>2026133026</v>
      </c>
      <c r="B1620" s="10" t="s">
        <v>2530</v>
      </c>
      <c r="C1620" s="10" t="s">
        <v>203</v>
      </c>
      <c r="D1620" s="10" t="s">
        <v>693</v>
      </c>
      <c r="E1620" s="10">
        <v>8977234</v>
      </c>
      <c r="F1620" s="10" t="s">
        <v>2395</v>
      </c>
      <c r="G1620" s="11">
        <v>45658</v>
      </c>
      <c r="H1620" s="11">
        <v>45962</v>
      </c>
      <c r="I1620" s="15">
        <v>10</v>
      </c>
      <c r="J1620" s="10" t="s">
        <v>4041</v>
      </c>
      <c r="K1620" s="12">
        <v>25.73</v>
      </c>
      <c r="L1620" s="10" t="s">
        <v>57</v>
      </c>
      <c r="M1620" s="14">
        <v>0.7</v>
      </c>
      <c r="N1620" s="10" t="s">
        <v>243</v>
      </c>
      <c r="O1620" s="10" t="s">
        <v>60</v>
      </c>
      <c r="P1620" s="12">
        <v>18.010000000000002</v>
      </c>
      <c r="Q1620" s="12">
        <v>18.010000000000002</v>
      </c>
      <c r="R1620" s="12">
        <v>18.010000000000002</v>
      </c>
    </row>
    <row r="1621" spans="1:18" x14ac:dyDescent="0.25">
      <c r="A1621" s="10">
        <v>2026164647</v>
      </c>
      <c r="B1621" s="10" t="s">
        <v>2533</v>
      </c>
      <c r="C1621" s="10" t="s">
        <v>278</v>
      </c>
      <c r="D1621" s="10" t="s">
        <v>693</v>
      </c>
      <c r="E1621" s="10">
        <v>8977234</v>
      </c>
      <c r="F1621" s="10" t="s">
        <v>2395</v>
      </c>
      <c r="G1621" s="11">
        <v>45658</v>
      </c>
      <c r="H1621" s="11">
        <v>45962</v>
      </c>
      <c r="I1621" s="15">
        <v>10</v>
      </c>
      <c r="J1621" s="10" t="s">
        <v>4041</v>
      </c>
      <c r="K1621" s="12">
        <v>25.73</v>
      </c>
      <c r="L1621" s="10" t="s">
        <v>57</v>
      </c>
      <c r="M1621" s="14">
        <v>0.7</v>
      </c>
      <c r="N1621" s="10" t="s">
        <v>243</v>
      </c>
      <c r="O1621" s="10" t="s">
        <v>60</v>
      </c>
      <c r="P1621" s="12">
        <v>18.010000000000002</v>
      </c>
      <c r="Q1621" s="12">
        <v>18.010000000000002</v>
      </c>
      <c r="R1621" s="12">
        <v>18.010000000000002</v>
      </c>
    </row>
    <row r="1622" spans="1:18" x14ac:dyDescent="0.25">
      <c r="A1622" s="10">
        <v>2026188250</v>
      </c>
      <c r="B1622" s="10" t="s">
        <v>3290</v>
      </c>
      <c r="C1622" s="10" t="s">
        <v>427</v>
      </c>
      <c r="D1622" s="10" t="s">
        <v>693</v>
      </c>
      <c r="E1622" s="10">
        <v>8977234</v>
      </c>
      <c r="F1622" s="10" t="s">
        <v>2395</v>
      </c>
      <c r="G1622" s="11">
        <v>45658</v>
      </c>
      <c r="H1622" s="11">
        <v>45962</v>
      </c>
      <c r="I1622" s="15">
        <v>10</v>
      </c>
      <c r="J1622" s="10" t="s">
        <v>4041</v>
      </c>
      <c r="K1622" s="12">
        <v>25.73</v>
      </c>
      <c r="L1622" s="10" t="s">
        <v>57</v>
      </c>
      <c r="M1622" s="14">
        <v>0.7</v>
      </c>
      <c r="N1622" s="10" t="s">
        <v>243</v>
      </c>
      <c r="O1622" s="10" t="s">
        <v>60</v>
      </c>
      <c r="P1622" s="12">
        <v>18.010000000000002</v>
      </c>
      <c r="Q1622" s="12">
        <v>18.010000000000002</v>
      </c>
      <c r="R1622" s="12">
        <v>18.010000000000002</v>
      </c>
    </row>
    <row r="1623" spans="1:18" x14ac:dyDescent="0.25">
      <c r="A1623" s="10">
        <v>2025589697</v>
      </c>
      <c r="B1623" s="10" t="s">
        <v>3135</v>
      </c>
      <c r="C1623" s="10" t="s">
        <v>425</v>
      </c>
      <c r="D1623" s="10" t="s">
        <v>693</v>
      </c>
      <c r="E1623" s="10">
        <v>8977234</v>
      </c>
      <c r="F1623" s="10" t="s">
        <v>2395</v>
      </c>
      <c r="G1623" s="11">
        <v>45658</v>
      </c>
      <c r="H1623" s="11">
        <v>45962</v>
      </c>
      <c r="I1623" s="15">
        <v>10</v>
      </c>
      <c r="J1623" s="10" t="s">
        <v>4041</v>
      </c>
      <c r="K1623" s="12">
        <v>25.73</v>
      </c>
      <c r="L1623" s="10" t="s">
        <v>57</v>
      </c>
      <c r="M1623" s="14">
        <v>0.7</v>
      </c>
      <c r="N1623" s="10" t="s">
        <v>243</v>
      </c>
      <c r="O1623" s="10" t="s">
        <v>60</v>
      </c>
      <c r="P1623" s="12">
        <v>18.010000000000002</v>
      </c>
      <c r="Q1623" s="12">
        <v>18.010000000000002</v>
      </c>
      <c r="R1623" s="12">
        <v>18.010000000000002</v>
      </c>
    </row>
    <row r="1624" spans="1:18" x14ac:dyDescent="0.25">
      <c r="A1624" s="10">
        <v>2025664130</v>
      </c>
      <c r="B1624" s="10" t="s">
        <v>3926</v>
      </c>
      <c r="C1624" s="10" t="s">
        <v>125</v>
      </c>
      <c r="D1624" s="10" t="s">
        <v>693</v>
      </c>
      <c r="E1624" s="10">
        <v>8977234</v>
      </c>
      <c r="F1624" s="10" t="s">
        <v>2395</v>
      </c>
      <c r="G1624" s="11">
        <v>45658</v>
      </c>
      <c r="H1624" s="11">
        <v>45962</v>
      </c>
      <c r="I1624" s="15">
        <v>10</v>
      </c>
      <c r="J1624" s="10" t="s">
        <v>4041</v>
      </c>
      <c r="K1624" s="12">
        <v>25.73</v>
      </c>
      <c r="L1624" s="10" t="s">
        <v>57</v>
      </c>
      <c r="M1624" s="14">
        <v>0.7</v>
      </c>
      <c r="N1624" s="10" t="s">
        <v>243</v>
      </c>
      <c r="O1624" s="10" t="s">
        <v>60</v>
      </c>
      <c r="P1624" s="12">
        <v>18.010000000000002</v>
      </c>
      <c r="Q1624" s="12">
        <v>18.010000000000002</v>
      </c>
      <c r="R1624" s="12">
        <v>18.010000000000002</v>
      </c>
    </row>
    <row r="1625" spans="1:18" x14ac:dyDescent="0.25">
      <c r="A1625" s="10">
        <v>2025732468</v>
      </c>
      <c r="B1625" s="10" t="s">
        <v>3254</v>
      </c>
      <c r="C1625" s="10" t="s">
        <v>278</v>
      </c>
      <c r="D1625" s="10" t="s">
        <v>693</v>
      </c>
      <c r="E1625" s="10">
        <v>8977234</v>
      </c>
      <c r="F1625" s="10" t="s">
        <v>2395</v>
      </c>
      <c r="G1625" s="11">
        <v>45658</v>
      </c>
      <c r="H1625" s="11">
        <v>45962</v>
      </c>
      <c r="I1625" s="15">
        <v>10</v>
      </c>
      <c r="J1625" s="10" t="s">
        <v>4041</v>
      </c>
      <c r="K1625" s="12">
        <v>25.73</v>
      </c>
      <c r="L1625" s="10" t="s">
        <v>57</v>
      </c>
      <c r="M1625" s="14">
        <v>0.7</v>
      </c>
      <c r="N1625" s="10" t="s">
        <v>243</v>
      </c>
      <c r="O1625" s="10" t="s">
        <v>60</v>
      </c>
      <c r="P1625" s="12">
        <v>18.010000000000002</v>
      </c>
      <c r="Q1625" s="12">
        <v>18.010000000000002</v>
      </c>
      <c r="R1625" s="12">
        <v>18.010000000000002</v>
      </c>
    </row>
    <row r="1626" spans="1:18" x14ac:dyDescent="0.25">
      <c r="A1626" s="10">
        <v>2025774756</v>
      </c>
      <c r="B1626" s="10" t="s">
        <v>3259</v>
      </c>
      <c r="C1626" s="10" t="s">
        <v>203</v>
      </c>
      <c r="D1626" s="10" t="s">
        <v>693</v>
      </c>
      <c r="E1626" s="10">
        <v>8977234</v>
      </c>
      <c r="F1626" s="10" t="s">
        <v>2395</v>
      </c>
      <c r="G1626" s="11">
        <v>45658</v>
      </c>
      <c r="H1626" s="11">
        <v>45962</v>
      </c>
      <c r="I1626" s="15">
        <v>10</v>
      </c>
      <c r="J1626" s="10" t="s">
        <v>4041</v>
      </c>
      <c r="K1626" s="12">
        <v>25.73</v>
      </c>
      <c r="L1626" s="10" t="s">
        <v>57</v>
      </c>
      <c r="M1626" s="14">
        <v>0.7</v>
      </c>
      <c r="N1626" s="10" t="s">
        <v>243</v>
      </c>
      <c r="O1626" s="10" t="s">
        <v>60</v>
      </c>
      <c r="P1626" s="12">
        <v>18.010000000000002</v>
      </c>
      <c r="Q1626" s="12">
        <v>18.010000000000002</v>
      </c>
      <c r="R1626" s="12">
        <v>18.010000000000002</v>
      </c>
    </row>
    <row r="1627" spans="1:18" x14ac:dyDescent="0.25">
      <c r="A1627" s="10">
        <v>2025795544</v>
      </c>
      <c r="B1627" s="10" t="s">
        <v>3263</v>
      </c>
      <c r="C1627" s="10" t="s">
        <v>125</v>
      </c>
      <c r="D1627" s="10" t="s">
        <v>693</v>
      </c>
      <c r="E1627" s="10">
        <v>8977234</v>
      </c>
      <c r="F1627" s="10" t="s">
        <v>2395</v>
      </c>
      <c r="G1627" s="11">
        <v>45658</v>
      </c>
      <c r="H1627" s="11">
        <v>45962</v>
      </c>
      <c r="I1627" s="15">
        <v>10</v>
      </c>
      <c r="J1627" s="10" t="s">
        <v>4041</v>
      </c>
      <c r="K1627" s="12">
        <v>25.73</v>
      </c>
      <c r="L1627" s="10" t="s">
        <v>57</v>
      </c>
      <c r="M1627" s="14">
        <v>0.7</v>
      </c>
      <c r="N1627" s="10" t="s">
        <v>243</v>
      </c>
      <c r="O1627" s="10" t="s">
        <v>60</v>
      </c>
      <c r="P1627" s="12">
        <v>18.010000000000002</v>
      </c>
      <c r="Q1627" s="12">
        <v>18.010000000000002</v>
      </c>
      <c r="R1627" s="12">
        <v>18.010000000000002</v>
      </c>
    </row>
    <row r="1628" spans="1:18" x14ac:dyDescent="0.25">
      <c r="A1628" s="10">
        <v>2025821393</v>
      </c>
      <c r="B1628" s="10" t="s">
        <v>3269</v>
      </c>
      <c r="C1628" s="10" t="s">
        <v>125</v>
      </c>
      <c r="D1628" s="10" t="s">
        <v>693</v>
      </c>
      <c r="E1628" s="10">
        <v>8977234</v>
      </c>
      <c r="F1628" s="10" t="s">
        <v>2395</v>
      </c>
      <c r="G1628" s="11">
        <v>45658</v>
      </c>
      <c r="H1628" s="11">
        <v>45962</v>
      </c>
      <c r="I1628" s="15">
        <v>10</v>
      </c>
      <c r="J1628" s="10" t="s">
        <v>4041</v>
      </c>
      <c r="K1628" s="12">
        <v>25.73</v>
      </c>
      <c r="L1628" s="10" t="s">
        <v>57</v>
      </c>
      <c r="M1628" s="14">
        <v>0.7</v>
      </c>
      <c r="N1628" s="10" t="s">
        <v>243</v>
      </c>
      <c r="O1628" s="10" t="s">
        <v>60</v>
      </c>
      <c r="P1628" s="12">
        <v>18.010000000000002</v>
      </c>
      <c r="Q1628" s="12">
        <v>18.010000000000002</v>
      </c>
      <c r="R1628" s="12">
        <v>18.010000000000002</v>
      </c>
    </row>
    <row r="1629" spans="1:18" x14ac:dyDescent="0.25">
      <c r="A1629" s="10">
        <v>2025831417</v>
      </c>
      <c r="B1629" s="10" t="s">
        <v>3275</v>
      </c>
      <c r="C1629" s="10" t="s">
        <v>125</v>
      </c>
      <c r="D1629" s="10" t="s">
        <v>693</v>
      </c>
      <c r="E1629" s="10">
        <v>8977234</v>
      </c>
      <c r="F1629" s="10" t="s">
        <v>2395</v>
      </c>
      <c r="G1629" s="11">
        <v>45658</v>
      </c>
      <c r="H1629" s="11">
        <v>45962</v>
      </c>
      <c r="I1629" s="15">
        <v>10</v>
      </c>
      <c r="J1629" s="10" t="s">
        <v>4041</v>
      </c>
      <c r="K1629" s="12">
        <v>25.73</v>
      </c>
      <c r="L1629" s="10" t="s">
        <v>57</v>
      </c>
      <c r="M1629" s="14">
        <v>0.7</v>
      </c>
      <c r="N1629" s="10" t="s">
        <v>243</v>
      </c>
      <c r="O1629" s="10" t="s">
        <v>60</v>
      </c>
      <c r="P1629" s="12">
        <v>18.010000000000002</v>
      </c>
      <c r="Q1629" s="12">
        <v>18.010000000000002</v>
      </c>
      <c r="R1629" s="12">
        <v>18.010000000000002</v>
      </c>
    </row>
    <row r="1630" spans="1:18" x14ac:dyDescent="0.25">
      <c r="A1630" s="10">
        <v>2025870692</v>
      </c>
      <c r="B1630" s="10" t="s">
        <v>3484</v>
      </c>
      <c r="C1630" s="10" t="s">
        <v>278</v>
      </c>
      <c r="D1630" s="10" t="s">
        <v>693</v>
      </c>
      <c r="E1630" s="10">
        <v>8977234</v>
      </c>
      <c r="F1630" s="10" t="s">
        <v>2395</v>
      </c>
      <c r="G1630" s="11">
        <v>45658</v>
      </c>
      <c r="H1630" s="11">
        <v>45962</v>
      </c>
      <c r="I1630" s="15">
        <v>10</v>
      </c>
      <c r="J1630" s="10" t="s">
        <v>4041</v>
      </c>
      <c r="K1630" s="12">
        <v>25.73</v>
      </c>
      <c r="L1630" s="10" t="s">
        <v>57</v>
      </c>
      <c r="M1630" s="14">
        <v>0.7</v>
      </c>
      <c r="N1630" s="10" t="s">
        <v>243</v>
      </c>
      <c r="O1630" s="10" t="s">
        <v>60</v>
      </c>
      <c r="P1630" s="12">
        <v>18.010000000000002</v>
      </c>
      <c r="Q1630" s="12">
        <v>18.010000000000002</v>
      </c>
      <c r="R1630" s="12">
        <v>18.010000000000002</v>
      </c>
    </row>
    <row r="1631" spans="1:18" x14ac:dyDescent="0.25">
      <c r="A1631" s="10">
        <v>2025850684</v>
      </c>
      <c r="B1631" s="10" t="s">
        <v>2518</v>
      </c>
      <c r="C1631" s="10" t="s">
        <v>63</v>
      </c>
      <c r="D1631" s="10" t="s">
        <v>693</v>
      </c>
      <c r="E1631" s="10">
        <v>8977234</v>
      </c>
      <c r="F1631" s="10" t="s">
        <v>2395</v>
      </c>
      <c r="G1631" s="11">
        <v>45658</v>
      </c>
      <c r="H1631" s="11">
        <v>45962</v>
      </c>
      <c r="I1631" s="15">
        <v>10</v>
      </c>
      <c r="J1631" s="10" t="s">
        <v>4041</v>
      </c>
      <c r="K1631" s="12">
        <v>25.73</v>
      </c>
      <c r="L1631" s="10" t="s">
        <v>57</v>
      </c>
      <c r="M1631" s="14">
        <v>0.7</v>
      </c>
      <c r="N1631" s="10" t="s">
        <v>243</v>
      </c>
      <c r="O1631" s="10" t="s">
        <v>60</v>
      </c>
      <c r="P1631" s="12">
        <v>18.010000000000002</v>
      </c>
      <c r="Q1631" s="12">
        <v>18.010000000000002</v>
      </c>
      <c r="R1631" s="12">
        <v>18.010000000000002</v>
      </c>
    </row>
    <row r="1632" spans="1:18" x14ac:dyDescent="0.25">
      <c r="A1632" s="10">
        <v>2026127398</v>
      </c>
      <c r="B1632" s="10" t="s">
        <v>3183</v>
      </c>
      <c r="C1632" s="10" t="s">
        <v>252</v>
      </c>
      <c r="D1632" s="10" t="s">
        <v>693</v>
      </c>
      <c r="E1632" s="10">
        <v>8977234</v>
      </c>
      <c r="F1632" s="10" t="s">
        <v>2395</v>
      </c>
      <c r="G1632" s="11">
        <v>45658</v>
      </c>
      <c r="H1632" s="11">
        <v>45962</v>
      </c>
      <c r="I1632" s="15">
        <v>10</v>
      </c>
      <c r="J1632" s="10" t="s">
        <v>4041</v>
      </c>
      <c r="K1632" s="12">
        <v>42.88</v>
      </c>
      <c r="L1632" s="10" t="s">
        <v>57</v>
      </c>
      <c r="M1632" s="14">
        <v>0.7</v>
      </c>
      <c r="N1632" s="10" t="s">
        <v>243</v>
      </c>
      <c r="O1632" s="10" t="s">
        <v>60</v>
      </c>
      <c r="P1632" s="12">
        <v>30.02</v>
      </c>
      <c r="Q1632" s="12">
        <v>30.02</v>
      </c>
      <c r="R1632" s="12">
        <v>30.02</v>
      </c>
    </row>
    <row r="1633" spans="1:18" x14ac:dyDescent="0.25">
      <c r="A1633" s="10">
        <v>2025845088</v>
      </c>
      <c r="B1633" s="10" t="s">
        <v>2516</v>
      </c>
      <c r="C1633" s="10" t="s">
        <v>51</v>
      </c>
      <c r="D1633" s="10" t="s">
        <v>693</v>
      </c>
      <c r="E1633" s="10">
        <v>15278437</v>
      </c>
      <c r="F1633" s="10" t="s">
        <v>3995</v>
      </c>
      <c r="G1633" s="11">
        <v>45658</v>
      </c>
      <c r="H1633" s="11">
        <v>45962</v>
      </c>
      <c r="I1633" s="15">
        <v>10</v>
      </c>
      <c r="J1633" s="10" t="s">
        <v>4041</v>
      </c>
      <c r="K1633" s="12">
        <v>51.46</v>
      </c>
      <c r="L1633" s="10" t="s">
        <v>57</v>
      </c>
      <c r="M1633" s="14">
        <v>0.7</v>
      </c>
      <c r="N1633" s="10" t="s">
        <v>243</v>
      </c>
      <c r="O1633" s="10" t="s">
        <v>60</v>
      </c>
      <c r="P1633" s="12">
        <v>36.020000000000003</v>
      </c>
      <c r="Q1633" s="12">
        <v>36.020000000000003</v>
      </c>
      <c r="R1633" s="12">
        <v>36.020000000000003</v>
      </c>
    </row>
    <row r="1634" spans="1:18" x14ac:dyDescent="0.25">
      <c r="A1634" s="10">
        <v>2026173522</v>
      </c>
      <c r="B1634" s="10" t="s">
        <v>3198</v>
      </c>
      <c r="C1634" s="10" t="s">
        <v>278</v>
      </c>
      <c r="D1634" s="10" t="s">
        <v>693</v>
      </c>
      <c r="E1634" s="10">
        <v>8977234</v>
      </c>
      <c r="F1634" s="10" t="s">
        <v>2395</v>
      </c>
      <c r="G1634" s="11">
        <v>45658</v>
      </c>
      <c r="H1634" s="11">
        <v>45962</v>
      </c>
      <c r="I1634" s="15">
        <v>10</v>
      </c>
      <c r="J1634" s="10" t="s">
        <v>4041</v>
      </c>
      <c r="K1634" s="12">
        <v>51.46</v>
      </c>
      <c r="L1634" s="10" t="s">
        <v>57</v>
      </c>
      <c r="M1634" s="14">
        <v>0.7</v>
      </c>
      <c r="N1634" s="10" t="s">
        <v>243</v>
      </c>
      <c r="O1634" s="10" t="s">
        <v>60</v>
      </c>
      <c r="P1634" s="12">
        <v>36.020000000000003</v>
      </c>
      <c r="Q1634" s="12">
        <v>36.020000000000003</v>
      </c>
      <c r="R1634" s="12">
        <v>36.020000000000003</v>
      </c>
    </row>
    <row r="1635" spans="1:18" x14ac:dyDescent="0.25">
      <c r="A1635" s="10">
        <v>2025635076</v>
      </c>
      <c r="B1635" s="10" t="s">
        <v>3138</v>
      </c>
      <c r="C1635" s="10" t="s">
        <v>63</v>
      </c>
      <c r="D1635" s="10" t="s">
        <v>693</v>
      </c>
      <c r="E1635" s="10">
        <v>8977234</v>
      </c>
      <c r="F1635" s="10" t="s">
        <v>2395</v>
      </c>
      <c r="G1635" s="11">
        <v>45658</v>
      </c>
      <c r="H1635" s="11">
        <v>45962</v>
      </c>
      <c r="I1635" s="15">
        <v>10</v>
      </c>
      <c r="J1635" s="10" t="s">
        <v>4041</v>
      </c>
      <c r="K1635" s="12">
        <v>51.46</v>
      </c>
      <c r="L1635" s="10" t="s">
        <v>57</v>
      </c>
      <c r="M1635" s="14">
        <v>0.7</v>
      </c>
      <c r="N1635" s="10" t="s">
        <v>243</v>
      </c>
      <c r="O1635" s="10" t="s">
        <v>60</v>
      </c>
      <c r="P1635" s="12">
        <v>36.020000000000003</v>
      </c>
      <c r="Q1635" s="12">
        <v>36.020000000000003</v>
      </c>
      <c r="R1635" s="12">
        <v>36.020000000000003</v>
      </c>
    </row>
    <row r="1636" spans="1:18" x14ac:dyDescent="0.25">
      <c r="A1636" s="10">
        <v>2025680919</v>
      </c>
      <c r="B1636" s="10" t="s">
        <v>3248</v>
      </c>
      <c r="C1636" s="10" t="s">
        <v>278</v>
      </c>
      <c r="D1636" s="10" t="s">
        <v>693</v>
      </c>
      <c r="E1636" s="10">
        <v>8977234</v>
      </c>
      <c r="F1636" s="10" t="s">
        <v>2395</v>
      </c>
      <c r="G1636" s="11">
        <v>45658</v>
      </c>
      <c r="H1636" s="11">
        <v>45962</v>
      </c>
      <c r="I1636" s="15">
        <v>10</v>
      </c>
      <c r="J1636" s="10" t="s">
        <v>4041</v>
      </c>
      <c r="K1636" s="12">
        <v>51.46</v>
      </c>
      <c r="L1636" s="10" t="s">
        <v>57</v>
      </c>
      <c r="M1636" s="14">
        <v>0.7</v>
      </c>
      <c r="N1636" s="10" t="s">
        <v>243</v>
      </c>
      <c r="O1636" s="10" t="s">
        <v>60</v>
      </c>
      <c r="P1636" s="12">
        <v>36.020000000000003</v>
      </c>
      <c r="Q1636" s="12">
        <v>36.020000000000003</v>
      </c>
      <c r="R1636" s="12">
        <v>36.020000000000003</v>
      </c>
    </row>
    <row r="1637" spans="1:18" x14ac:dyDescent="0.25">
      <c r="A1637" s="10">
        <v>2025775259</v>
      </c>
      <c r="B1637" s="10" t="s">
        <v>3260</v>
      </c>
      <c r="C1637" s="10" t="s">
        <v>203</v>
      </c>
      <c r="D1637" s="10" t="s">
        <v>693</v>
      </c>
      <c r="E1637" s="10">
        <v>8977234</v>
      </c>
      <c r="F1637" s="10" t="s">
        <v>2395</v>
      </c>
      <c r="G1637" s="11">
        <v>45658</v>
      </c>
      <c r="H1637" s="11">
        <v>45962</v>
      </c>
      <c r="I1637" s="15">
        <v>10</v>
      </c>
      <c r="J1637" s="10" t="s">
        <v>4041</v>
      </c>
      <c r="K1637" s="12">
        <v>59.8</v>
      </c>
      <c r="L1637" s="10" t="s">
        <v>57</v>
      </c>
      <c r="M1637" s="14">
        <v>0.7</v>
      </c>
      <c r="N1637" s="10" t="s">
        <v>243</v>
      </c>
      <c r="O1637" s="10" t="s">
        <v>60</v>
      </c>
      <c r="P1637" s="12">
        <v>41.86</v>
      </c>
      <c r="Q1637" s="12">
        <v>41.86</v>
      </c>
      <c r="R1637" s="12">
        <v>41.86</v>
      </c>
    </row>
    <row r="1638" spans="1:18" x14ac:dyDescent="0.25">
      <c r="A1638" s="10">
        <v>2026129337</v>
      </c>
      <c r="B1638" s="10" t="s">
        <v>3185</v>
      </c>
      <c r="C1638" s="10" t="s">
        <v>125</v>
      </c>
      <c r="D1638" s="10" t="s">
        <v>4047</v>
      </c>
      <c r="E1638" s="10">
        <v>593918</v>
      </c>
      <c r="F1638" s="10" t="s">
        <v>4025</v>
      </c>
      <c r="G1638" s="11">
        <v>45658</v>
      </c>
      <c r="H1638" s="11">
        <v>45962</v>
      </c>
      <c r="I1638" s="15">
        <v>10</v>
      </c>
      <c r="J1638" s="10" t="s">
        <v>4041</v>
      </c>
      <c r="K1638" s="12">
        <v>7.05</v>
      </c>
      <c r="L1638" s="10" t="s">
        <v>57</v>
      </c>
      <c r="M1638" s="14">
        <v>0.7</v>
      </c>
      <c r="N1638" s="10" t="s">
        <v>243</v>
      </c>
      <c r="O1638" s="10" t="s">
        <v>60</v>
      </c>
      <c r="P1638" s="12">
        <v>4.9400000000000004</v>
      </c>
      <c r="Q1638" s="12">
        <v>4.9400000000000004</v>
      </c>
      <c r="R1638" s="12">
        <v>4.9400000000000004</v>
      </c>
    </row>
    <row r="1639" spans="1:18" x14ac:dyDescent="0.25">
      <c r="A1639" s="10">
        <v>2026213033</v>
      </c>
      <c r="B1639" s="10" t="s">
        <v>3303</v>
      </c>
      <c r="C1639" s="10" t="s">
        <v>125</v>
      </c>
      <c r="D1639" s="10" t="s">
        <v>4047</v>
      </c>
      <c r="E1639" s="10">
        <v>16865615</v>
      </c>
      <c r="F1639" s="10" t="s">
        <v>2397</v>
      </c>
      <c r="G1639" s="11">
        <v>45658</v>
      </c>
      <c r="H1639" s="11">
        <v>45962</v>
      </c>
      <c r="I1639" s="15">
        <v>10</v>
      </c>
      <c r="J1639" s="10" t="s">
        <v>4041</v>
      </c>
      <c r="K1639" s="12">
        <v>8.1</v>
      </c>
      <c r="L1639" s="10" t="s">
        <v>57</v>
      </c>
      <c r="M1639" s="14">
        <v>0.7</v>
      </c>
      <c r="N1639" s="10" t="s">
        <v>243</v>
      </c>
      <c r="O1639" s="10" t="s">
        <v>60</v>
      </c>
      <c r="P1639" s="12">
        <v>5.67</v>
      </c>
      <c r="Q1639" s="12">
        <v>5.67</v>
      </c>
      <c r="R1639" s="12">
        <v>5.67</v>
      </c>
    </row>
    <row r="1640" spans="1:18" x14ac:dyDescent="0.25">
      <c r="A1640" s="10">
        <v>2026184398</v>
      </c>
      <c r="B1640" s="10" t="s">
        <v>3201</v>
      </c>
      <c r="C1640" s="10" t="s">
        <v>125</v>
      </c>
      <c r="D1640" s="10" t="s">
        <v>4047</v>
      </c>
      <c r="E1640" s="10">
        <v>1706194</v>
      </c>
      <c r="F1640" s="10" t="s">
        <v>4009</v>
      </c>
      <c r="G1640" s="11">
        <v>45658</v>
      </c>
      <c r="H1640" s="11">
        <v>45962</v>
      </c>
      <c r="I1640" s="15">
        <v>10</v>
      </c>
      <c r="J1640" s="10" t="s">
        <v>4041</v>
      </c>
      <c r="K1640" s="12">
        <v>8.58</v>
      </c>
      <c r="L1640" s="10" t="s">
        <v>57</v>
      </c>
      <c r="M1640" s="14">
        <v>0.7</v>
      </c>
      <c r="N1640" s="10" t="s">
        <v>243</v>
      </c>
      <c r="O1640" s="10" t="s">
        <v>60</v>
      </c>
      <c r="P1640" s="12">
        <v>6.01</v>
      </c>
      <c r="Q1640" s="12">
        <v>6.01</v>
      </c>
      <c r="R1640" s="12">
        <v>6.01</v>
      </c>
    </row>
    <row r="1641" spans="1:18" x14ac:dyDescent="0.25">
      <c r="A1641" s="10">
        <v>2026133158</v>
      </c>
      <c r="B1641" s="10" t="s">
        <v>3186</v>
      </c>
      <c r="C1641" s="10" t="s">
        <v>398</v>
      </c>
      <c r="D1641" s="10" t="s">
        <v>4047</v>
      </c>
      <c r="E1641" s="10">
        <v>16865615</v>
      </c>
      <c r="F1641" s="10" t="s">
        <v>2397</v>
      </c>
      <c r="G1641" s="11">
        <v>45658</v>
      </c>
      <c r="H1641" s="11">
        <v>45962</v>
      </c>
      <c r="I1641" s="15">
        <v>10</v>
      </c>
      <c r="J1641" s="10" t="s">
        <v>4041</v>
      </c>
      <c r="K1641" s="12">
        <v>9.1</v>
      </c>
      <c r="L1641" s="10" t="s">
        <v>57</v>
      </c>
      <c r="M1641" s="14">
        <v>0.7</v>
      </c>
      <c r="N1641" s="10" t="s">
        <v>243</v>
      </c>
      <c r="O1641" s="10" t="s">
        <v>60</v>
      </c>
      <c r="P1641" s="12">
        <v>6.37</v>
      </c>
      <c r="Q1641" s="12">
        <v>6.37</v>
      </c>
      <c r="R1641" s="12">
        <v>6.37</v>
      </c>
    </row>
    <row r="1642" spans="1:18" x14ac:dyDescent="0.25">
      <c r="A1642" s="10">
        <v>2026163639</v>
      </c>
      <c r="B1642" s="10" t="s">
        <v>3194</v>
      </c>
      <c r="C1642" s="10" t="s">
        <v>398</v>
      </c>
      <c r="D1642" s="10" t="s">
        <v>4047</v>
      </c>
      <c r="E1642" s="10">
        <v>16865615</v>
      </c>
      <c r="F1642" s="10" t="s">
        <v>2397</v>
      </c>
      <c r="G1642" s="11">
        <v>45658</v>
      </c>
      <c r="H1642" s="11">
        <v>45962</v>
      </c>
      <c r="I1642" s="15">
        <v>10</v>
      </c>
      <c r="J1642" s="10" t="s">
        <v>4041</v>
      </c>
      <c r="K1642" s="12">
        <v>9.1</v>
      </c>
      <c r="L1642" s="10" t="s">
        <v>57</v>
      </c>
      <c r="M1642" s="14">
        <v>0.7</v>
      </c>
      <c r="N1642" s="10" t="s">
        <v>243</v>
      </c>
      <c r="O1642" s="10" t="s">
        <v>60</v>
      </c>
      <c r="P1642" s="12">
        <v>6.37</v>
      </c>
      <c r="Q1642" s="12">
        <v>6.37</v>
      </c>
      <c r="R1642" s="12">
        <v>6.37</v>
      </c>
    </row>
    <row r="1643" spans="1:18" x14ac:dyDescent="0.25">
      <c r="A1643" s="10">
        <v>2026380890</v>
      </c>
      <c r="B1643" s="10" t="s">
        <v>3326</v>
      </c>
      <c r="C1643" s="10" t="s">
        <v>398</v>
      </c>
      <c r="D1643" s="10" t="s">
        <v>4047</v>
      </c>
      <c r="E1643" s="10">
        <v>16865615</v>
      </c>
      <c r="F1643" s="10" t="s">
        <v>2397</v>
      </c>
      <c r="G1643" s="11">
        <v>45658</v>
      </c>
      <c r="H1643" s="11">
        <v>45962</v>
      </c>
      <c r="I1643" s="15">
        <v>10</v>
      </c>
      <c r="J1643" s="10" t="s">
        <v>4041</v>
      </c>
      <c r="K1643" s="12">
        <v>9.1</v>
      </c>
      <c r="L1643" s="10" t="s">
        <v>57</v>
      </c>
      <c r="M1643" s="14">
        <v>0.7</v>
      </c>
      <c r="N1643" s="10" t="s">
        <v>243</v>
      </c>
      <c r="O1643" s="10" t="s">
        <v>60</v>
      </c>
      <c r="P1643" s="12">
        <v>6.37</v>
      </c>
      <c r="Q1643" s="12">
        <v>6.37</v>
      </c>
      <c r="R1643" s="12">
        <v>6.37</v>
      </c>
    </row>
    <row r="1644" spans="1:18" x14ac:dyDescent="0.25">
      <c r="A1644" s="10">
        <v>2026087805</v>
      </c>
      <c r="B1644" s="10" t="s">
        <v>3171</v>
      </c>
      <c r="C1644" s="10" t="s">
        <v>398</v>
      </c>
      <c r="D1644" s="10" t="s">
        <v>4047</v>
      </c>
      <c r="E1644" s="10">
        <v>16865615</v>
      </c>
      <c r="F1644" s="10" t="s">
        <v>4024</v>
      </c>
      <c r="G1644" s="11">
        <v>45658</v>
      </c>
      <c r="H1644" s="11">
        <v>45962</v>
      </c>
      <c r="I1644" s="15">
        <v>10</v>
      </c>
      <c r="J1644" s="10" t="s">
        <v>4041</v>
      </c>
      <c r="K1644" s="12">
        <v>9.1</v>
      </c>
      <c r="L1644" s="10" t="s">
        <v>57</v>
      </c>
      <c r="M1644" s="14">
        <v>0.7</v>
      </c>
      <c r="N1644" s="10" t="s">
        <v>243</v>
      </c>
      <c r="O1644" s="10" t="s">
        <v>60</v>
      </c>
      <c r="P1644" s="12">
        <v>6.37</v>
      </c>
      <c r="Q1644" s="12">
        <v>6.37</v>
      </c>
      <c r="R1644" s="12">
        <v>6.37</v>
      </c>
    </row>
    <row r="1645" spans="1:18" x14ac:dyDescent="0.25">
      <c r="A1645" s="10">
        <v>2026154249</v>
      </c>
      <c r="B1645" s="10" t="s">
        <v>3191</v>
      </c>
      <c r="C1645" s="10" t="s">
        <v>398</v>
      </c>
      <c r="D1645" s="10" t="s">
        <v>4047</v>
      </c>
      <c r="E1645" s="10">
        <v>16865615</v>
      </c>
      <c r="F1645" s="10" t="s">
        <v>4024</v>
      </c>
      <c r="G1645" s="11">
        <v>45658</v>
      </c>
      <c r="H1645" s="11">
        <v>45962</v>
      </c>
      <c r="I1645" s="15">
        <v>10</v>
      </c>
      <c r="J1645" s="10" t="s">
        <v>4041</v>
      </c>
      <c r="K1645" s="12">
        <v>9.1</v>
      </c>
      <c r="L1645" s="10" t="s">
        <v>57</v>
      </c>
      <c r="M1645" s="14">
        <v>0.7</v>
      </c>
      <c r="N1645" s="10" t="s">
        <v>243</v>
      </c>
      <c r="O1645" s="10" t="s">
        <v>60</v>
      </c>
      <c r="P1645" s="12">
        <v>6.37</v>
      </c>
      <c r="Q1645" s="12">
        <v>6.37</v>
      </c>
      <c r="R1645" s="12">
        <v>6.37</v>
      </c>
    </row>
    <row r="1646" spans="1:18" x14ac:dyDescent="0.25">
      <c r="A1646" s="10">
        <v>2026439224</v>
      </c>
      <c r="B1646" s="10" t="s">
        <v>3329</v>
      </c>
      <c r="C1646" s="10" t="s">
        <v>398</v>
      </c>
      <c r="D1646" s="10" t="s">
        <v>4047</v>
      </c>
      <c r="E1646" s="10">
        <v>16865615</v>
      </c>
      <c r="F1646" s="10" t="s">
        <v>2397</v>
      </c>
      <c r="G1646" s="11">
        <v>45661</v>
      </c>
      <c r="H1646" s="11">
        <v>45965</v>
      </c>
      <c r="I1646" s="15">
        <v>10</v>
      </c>
      <c r="J1646" s="10" t="s">
        <v>4041</v>
      </c>
      <c r="K1646" s="12">
        <v>9.6999999999999993</v>
      </c>
      <c r="L1646" s="10" t="s">
        <v>57</v>
      </c>
      <c r="M1646" s="14">
        <v>0.7</v>
      </c>
      <c r="N1646" s="10" t="s">
        <v>243</v>
      </c>
      <c r="O1646" s="10" t="s">
        <v>60</v>
      </c>
      <c r="P1646" s="12">
        <v>6.79</v>
      </c>
      <c r="Q1646" s="12">
        <v>6.79</v>
      </c>
      <c r="R1646" s="12">
        <v>6.79</v>
      </c>
    </row>
    <row r="1647" spans="1:18" x14ac:dyDescent="0.25">
      <c r="A1647" s="10">
        <v>2025850402</v>
      </c>
      <c r="B1647" s="10" t="s">
        <v>3279</v>
      </c>
      <c r="C1647" s="10" t="s">
        <v>125</v>
      </c>
      <c r="D1647" s="10" t="s">
        <v>4047</v>
      </c>
      <c r="E1647" s="10">
        <v>371819</v>
      </c>
      <c r="F1647" s="10" t="s">
        <v>2401</v>
      </c>
      <c r="G1647" s="11">
        <v>45658</v>
      </c>
      <c r="H1647" s="11">
        <v>45962</v>
      </c>
      <c r="I1647" s="15">
        <v>10</v>
      </c>
      <c r="J1647" s="10" t="s">
        <v>4041</v>
      </c>
      <c r="K1647" s="12">
        <v>11.02</v>
      </c>
      <c r="L1647" s="10" t="s">
        <v>57</v>
      </c>
      <c r="M1647" s="14">
        <v>0.7</v>
      </c>
      <c r="N1647" s="10" t="s">
        <v>243</v>
      </c>
      <c r="O1647" s="10" t="s">
        <v>60</v>
      </c>
      <c r="P1647" s="12">
        <v>7.71</v>
      </c>
      <c r="Q1647" s="12">
        <v>7.71</v>
      </c>
      <c r="R1647" s="12">
        <v>7.71</v>
      </c>
    </row>
    <row r="1648" spans="1:18" x14ac:dyDescent="0.25">
      <c r="A1648" s="10">
        <v>2026128640</v>
      </c>
      <c r="B1648" s="10" t="s">
        <v>3184</v>
      </c>
      <c r="C1648" s="10" t="s">
        <v>228</v>
      </c>
      <c r="D1648" s="10" t="s">
        <v>4047</v>
      </c>
      <c r="E1648" s="10">
        <v>18828278</v>
      </c>
      <c r="F1648" s="10" t="s">
        <v>4002</v>
      </c>
      <c r="G1648" s="11">
        <v>45658</v>
      </c>
      <c r="H1648" s="11">
        <v>45962</v>
      </c>
      <c r="I1648" s="15">
        <v>10</v>
      </c>
      <c r="J1648" s="10" t="s">
        <v>4041</v>
      </c>
      <c r="K1648" s="12">
        <v>11.5</v>
      </c>
      <c r="L1648" s="10" t="s">
        <v>57</v>
      </c>
      <c r="M1648" s="14">
        <v>0.7</v>
      </c>
      <c r="N1648" s="10" t="s">
        <v>243</v>
      </c>
      <c r="O1648" s="10" t="s">
        <v>60</v>
      </c>
      <c r="P1648" s="12">
        <v>8.0500000000000007</v>
      </c>
      <c r="Q1648" s="12">
        <v>8.0500000000000007</v>
      </c>
      <c r="R1648" s="12">
        <v>8.0500000000000007</v>
      </c>
    </row>
    <row r="1649" spans="1:18" x14ac:dyDescent="0.25">
      <c r="A1649" s="10">
        <v>2025848222</v>
      </c>
      <c r="B1649" s="10" t="s">
        <v>3553</v>
      </c>
      <c r="C1649" s="10" t="s">
        <v>228</v>
      </c>
      <c r="D1649" s="10" t="s">
        <v>4047</v>
      </c>
      <c r="E1649" s="10">
        <v>18828278</v>
      </c>
      <c r="F1649" s="10" t="s">
        <v>4002</v>
      </c>
      <c r="G1649" s="11">
        <v>45658</v>
      </c>
      <c r="H1649" s="11">
        <v>45962</v>
      </c>
      <c r="I1649" s="15">
        <v>10</v>
      </c>
      <c r="J1649" s="10" t="s">
        <v>4041</v>
      </c>
      <c r="K1649" s="12">
        <v>11.5</v>
      </c>
      <c r="L1649" s="10" t="s">
        <v>57</v>
      </c>
      <c r="M1649" s="14">
        <v>0.7</v>
      </c>
      <c r="N1649" s="10" t="s">
        <v>243</v>
      </c>
      <c r="O1649" s="10" t="s">
        <v>60</v>
      </c>
      <c r="P1649" s="12">
        <v>8.0500000000000007</v>
      </c>
      <c r="Q1649" s="12">
        <v>8.0500000000000007</v>
      </c>
      <c r="R1649" s="12">
        <v>8.0500000000000007</v>
      </c>
    </row>
    <row r="1650" spans="1:18" x14ac:dyDescent="0.25">
      <c r="A1650" s="10">
        <v>2026261468</v>
      </c>
      <c r="B1650" s="10" t="s">
        <v>3316</v>
      </c>
      <c r="C1650" s="10" t="s">
        <v>125</v>
      </c>
      <c r="D1650" s="10" t="s">
        <v>4047</v>
      </c>
      <c r="E1650" s="10">
        <v>2048099</v>
      </c>
      <c r="F1650" s="10" t="s">
        <v>4026</v>
      </c>
      <c r="G1650" s="11">
        <v>45658</v>
      </c>
      <c r="H1650" s="11">
        <v>45962</v>
      </c>
      <c r="I1650" s="15">
        <v>10</v>
      </c>
      <c r="J1650" s="10" t="s">
        <v>4041</v>
      </c>
      <c r="K1650" s="12">
        <v>13.31</v>
      </c>
      <c r="L1650" s="10" t="s">
        <v>57</v>
      </c>
      <c r="M1650" s="14">
        <v>0.7</v>
      </c>
      <c r="N1650" s="10" t="s">
        <v>243</v>
      </c>
      <c r="O1650" s="10" t="s">
        <v>60</v>
      </c>
      <c r="P1650" s="12">
        <v>9.32</v>
      </c>
      <c r="Q1650" s="12">
        <v>9.32</v>
      </c>
      <c r="R1650" s="12">
        <v>9.32</v>
      </c>
    </row>
    <row r="1651" spans="1:18" x14ac:dyDescent="0.25">
      <c r="A1651" s="10">
        <v>2026211897</v>
      </c>
      <c r="B1651" s="10" t="s">
        <v>3302</v>
      </c>
      <c r="C1651" s="10" t="s">
        <v>125</v>
      </c>
      <c r="D1651" s="10" t="s">
        <v>4047</v>
      </c>
      <c r="E1651" s="10">
        <v>17425766</v>
      </c>
      <c r="F1651" s="10" t="s">
        <v>2414</v>
      </c>
      <c r="G1651" s="11">
        <v>45658</v>
      </c>
      <c r="H1651" s="11">
        <v>45962</v>
      </c>
      <c r="I1651" s="15">
        <v>10</v>
      </c>
      <c r="J1651" s="10" t="s">
        <v>4041</v>
      </c>
      <c r="K1651" s="12">
        <v>13.34</v>
      </c>
      <c r="L1651" s="10" t="s">
        <v>57</v>
      </c>
      <c r="M1651" s="14">
        <v>0.7</v>
      </c>
      <c r="N1651" s="10" t="s">
        <v>243</v>
      </c>
      <c r="O1651" s="10" t="s">
        <v>60</v>
      </c>
      <c r="P1651" s="12">
        <v>9.34</v>
      </c>
      <c r="Q1651" s="12">
        <v>9.34</v>
      </c>
      <c r="R1651" s="12">
        <v>9.34</v>
      </c>
    </row>
    <row r="1652" spans="1:18" x14ac:dyDescent="0.25">
      <c r="A1652" s="10">
        <v>2025831418</v>
      </c>
      <c r="B1652" s="10" t="s">
        <v>3275</v>
      </c>
      <c r="C1652" s="10" t="s">
        <v>125</v>
      </c>
      <c r="D1652" s="10" t="s">
        <v>4047</v>
      </c>
      <c r="E1652" s="10">
        <v>8977234</v>
      </c>
      <c r="F1652" s="10" t="s">
        <v>2395</v>
      </c>
      <c r="G1652" s="11">
        <v>45658</v>
      </c>
      <c r="H1652" s="11">
        <v>45962</v>
      </c>
      <c r="I1652" s="15">
        <v>10</v>
      </c>
      <c r="J1652" s="10" t="s">
        <v>4041</v>
      </c>
      <c r="K1652" s="12">
        <v>13.95</v>
      </c>
      <c r="L1652" s="10" t="s">
        <v>57</v>
      </c>
      <c r="M1652" s="14">
        <v>0.7</v>
      </c>
      <c r="N1652" s="10" t="s">
        <v>243</v>
      </c>
      <c r="O1652" s="10" t="s">
        <v>60</v>
      </c>
      <c r="P1652" s="12">
        <v>9.76</v>
      </c>
      <c r="Q1652" s="12">
        <v>9.76</v>
      </c>
      <c r="R1652" s="12">
        <v>9.76</v>
      </c>
    </row>
    <row r="1653" spans="1:18" x14ac:dyDescent="0.25">
      <c r="A1653" s="10">
        <v>2026256716</v>
      </c>
      <c r="B1653" s="10" t="s">
        <v>3315</v>
      </c>
      <c r="C1653" s="10" t="s">
        <v>151</v>
      </c>
      <c r="D1653" s="10" t="s">
        <v>4047</v>
      </c>
      <c r="E1653" s="10">
        <v>1706194</v>
      </c>
      <c r="F1653" s="10" t="s">
        <v>4009</v>
      </c>
      <c r="G1653" s="11">
        <v>45658</v>
      </c>
      <c r="H1653" s="11">
        <v>45962</v>
      </c>
      <c r="I1653" s="15">
        <v>10</v>
      </c>
      <c r="J1653" s="10" t="s">
        <v>4041</v>
      </c>
      <c r="K1653" s="12">
        <v>15.29</v>
      </c>
      <c r="L1653" s="10" t="s">
        <v>57</v>
      </c>
      <c r="M1653" s="14">
        <v>0.7</v>
      </c>
      <c r="N1653" s="10" t="s">
        <v>243</v>
      </c>
      <c r="O1653" s="10" t="s">
        <v>60</v>
      </c>
      <c r="P1653" s="12">
        <v>10.7</v>
      </c>
      <c r="Q1653" s="12">
        <v>10.7</v>
      </c>
      <c r="R1653" s="12">
        <v>10.7</v>
      </c>
    </row>
    <row r="1654" spans="1:18" x14ac:dyDescent="0.25">
      <c r="A1654" s="10">
        <v>2026370402</v>
      </c>
      <c r="B1654" s="10" t="s">
        <v>3325</v>
      </c>
      <c r="C1654" s="10" t="s">
        <v>398</v>
      </c>
      <c r="D1654" s="10" t="s">
        <v>4047</v>
      </c>
      <c r="E1654" s="10">
        <v>16865615</v>
      </c>
      <c r="F1654" s="10" t="s">
        <v>2397</v>
      </c>
      <c r="G1654" s="11">
        <v>45658</v>
      </c>
      <c r="H1654" s="11">
        <v>45962</v>
      </c>
      <c r="I1654" s="15">
        <v>10</v>
      </c>
      <c r="J1654" s="10" t="s">
        <v>4041</v>
      </c>
      <c r="K1654" s="12">
        <v>18.2</v>
      </c>
      <c r="L1654" s="10" t="s">
        <v>57</v>
      </c>
      <c r="M1654" s="14">
        <v>0.7</v>
      </c>
      <c r="N1654" s="10" t="s">
        <v>243</v>
      </c>
      <c r="O1654" s="10" t="s">
        <v>60</v>
      </c>
      <c r="P1654" s="12">
        <v>12.74</v>
      </c>
      <c r="Q1654" s="12">
        <v>12.74</v>
      </c>
      <c r="R1654" s="12">
        <v>12.74</v>
      </c>
    </row>
    <row r="1655" spans="1:18" x14ac:dyDescent="0.25">
      <c r="A1655" s="10">
        <v>2025708053</v>
      </c>
      <c r="B1655" s="10" t="s">
        <v>3252</v>
      </c>
      <c r="C1655" s="10" t="s">
        <v>398</v>
      </c>
      <c r="D1655" s="10" t="s">
        <v>4047</v>
      </c>
      <c r="E1655" s="10">
        <v>16865615</v>
      </c>
      <c r="F1655" s="10" t="s">
        <v>4024</v>
      </c>
      <c r="G1655" s="11">
        <v>45658</v>
      </c>
      <c r="H1655" s="11">
        <v>45962</v>
      </c>
      <c r="I1655" s="15">
        <v>10</v>
      </c>
      <c r="J1655" s="10" t="s">
        <v>4041</v>
      </c>
      <c r="K1655" s="12">
        <v>18.2</v>
      </c>
      <c r="L1655" s="10" t="s">
        <v>57</v>
      </c>
      <c r="M1655" s="14">
        <v>0.7</v>
      </c>
      <c r="N1655" s="10" t="s">
        <v>243</v>
      </c>
      <c r="O1655" s="10" t="s">
        <v>60</v>
      </c>
      <c r="P1655" s="12">
        <v>12.74</v>
      </c>
      <c r="Q1655" s="12">
        <v>12.74</v>
      </c>
      <c r="R1655" s="12">
        <v>12.74</v>
      </c>
    </row>
    <row r="1656" spans="1:18" x14ac:dyDescent="0.25">
      <c r="A1656" s="10">
        <v>2025958377</v>
      </c>
      <c r="B1656" s="10" t="s">
        <v>3149</v>
      </c>
      <c r="C1656" s="10" t="s">
        <v>164</v>
      </c>
      <c r="D1656" s="10" t="s">
        <v>4047</v>
      </c>
      <c r="E1656" s="10">
        <v>1706194</v>
      </c>
      <c r="F1656" s="10" t="s">
        <v>4009</v>
      </c>
      <c r="G1656" s="11">
        <v>45658</v>
      </c>
      <c r="H1656" s="11">
        <v>45962</v>
      </c>
      <c r="I1656" s="15">
        <v>10</v>
      </c>
      <c r="J1656" s="10" t="s">
        <v>4041</v>
      </c>
      <c r="K1656" s="12">
        <v>18.27</v>
      </c>
      <c r="L1656" s="10" t="s">
        <v>57</v>
      </c>
      <c r="M1656" s="14">
        <v>0.7</v>
      </c>
      <c r="N1656" s="10" t="s">
        <v>243</v>
      </c>
      <c r="O1656" s="10" t="s">
        <v>60</v>
      </c>
      <c r="P1656" s="12">
        <v>12.79</v>
      </c>
      <c r="Q1656" s="12">
        <v>12.79</v>
      </c>
      <c r="R1656" s="12">
        <v>12.79</v>
      </c>
    </row>
    <row r="1657" spans="1:18" x14ac:dyDescent="0.25">
      <c r="A1657" s="10">
        <v>2025692119</v>
      </c>
      <c r="B1657" s="10" t="s">
        <v>3251</v>
      </c>
      <c r="C1657" s="10" t="s">
        <v>398</v>
      </c>
      <c r="D1657" s="10" t="s">
        <v>4047</v>
      </c>
      <c r="E1657" s="10">
        <v>16865615</v>
      </c>
      <c r="F1657" s="10" t="s">
        <v>4024</v>
      </c>
      <c r="G1657" s="11">
        <v>45658</v>
      </c>
      <c r="H1657" s="11">
        <v>45962</v>
      </c>
      <c r="I1657" s="15">
        <v>10</v>
      </c>
      <c r="J1657" s="10" t="s">
        <v>4041</v>
      </c>
      <c r="K1657" s="12">
        <v>18.28</v>
      </c>
      <c r="L1657" s="10" t="s">
        <v>57</v>
      </c>
      <c r="M1657" s="14">
        <v>0.7</v>
      </c>
      <c r="N1657" s="10" t="s">
        <v>243</v>
      </c>
      <c r="O1657" s="10" t="s">
        <v>60</v>
      </c>
      <c r="P1657" s="12">
        <v>12.8</v>
      </c>
      <c r="Q1657" s="12">
        <v>12.8</v>
      </c>
      <c r="R1657" s="12">
        <v>12.8</v>
      </c>
    </row>
    <row r="1658" spans="1:18" x14ac:dyDescent="0.25">
      <c r="A1658" s="10">
        <v>2025817504</v>
      </c>
      <c r="B1658" s="10" t="s">
        <v>3267</v>
      </c>
      <c r="C1658" s="10" t="s">
        <v>398</v>
      </c>
      <c r="D1658" s="10" t="s">
        <v>4047</v>
      </c>
      <c r="E1658" s="10">
        <v>16865615</v>
      </c>
      <c r="F1658" s="10" t="s">
        <v>4024</v>
      </c>
      <c r="G1658" s="11">
        <v>45658</v>
      </c>
      <c r="H1658" s="11">
        <v>45962</v>
      </c>
      <c r="I1658" s="15">
        <v>10</v>
      </c>
      <c r="J1658" s="10" t="s">
        <v>4041</v>
      </c>
      <c r="K1658" s="12">
        <v>18.28</v>
      </c>
      <c r="L1658" s="10" t="s">
        <v>57</v>
      </c>
      <c r="M1658" s="14">
        <v>0.7</v>
      </c>
      <c r="N1658" s="10" t="s">
        <v>243</v>
      </c>
      <c r="O1658" s="10" t="s">
        <v>60</v>
      </c>
      <c r="P1658" s="12">
        <v>12.8</v>
      </c>
      <c r="Q1658" s="12">
        <v>12.8</v>
      </c>
      <c r="R1658" s="12">
        <v>12.8</v>
      </c>
    </row>
    <row r="1659" spans="1:18" x14ac:dyDescent="0.25">
      <c r="A1659" s="10">
        <v>2025822313</v>
      </c>
      <c r="B1659" s="10" t="s">
        <v>3271</v>
      </c>
      <c r="C1659" s="10" t="s">
        <v>125</v>
      </c>
      <c r="D1659" s="10" t="s">
        <v>4047</v>
      </c>
      <c r="E1659" s="10">
        <v>1706194</v>
      </c>
      <c r="F1659" s="10" t="s">
        <v>4009</v>
      </c>
      <c r="G1659" s="11">
        <v>45658</v>
      </c>
      <c r="H1659" s="11">
        <v>45962</v>
      </c>
      <c r="I1659" s="15">
        <v>10</v>
      </c>
      <c r="J1659" s="10" t="s">
        <v>4041</v>
      </c>
      <c r="K1659" s="12">
        <v>18.350000000000001</v>
      </c>
      <c r="L1659" s="10" t="s">
        <v>57</v>
      </c>
      <c r="M1659" s="14">
        <v>0.7</v>
      </c>
      <c r="N1659" s="10" t="s">
        <v>243</v>
      </c>
      <c r="O1659" s="10" t="s">
        <v>60</v>
      </c>
      <c r="P1659" s="12">
        <v>12.84</v>
      </c>
      <c r="Q1659" s="12">
        <v>12.84</v>
      </c>
      <c r="R1659" s="12">
        <v>12.84</v>
      </c>
    </row>
    <row r="1660" spans="1:18" x14ac:dyDescent="0.25">
      <c r="A1660" s="10">
        <v>2025942338</v>
      </c>
      <c r="B1660" s="10" t="s">
        <v>2523</v>
      </c>
      <c r="C1660" s="10" t="s">
        <v>125</v>
      </c>
      <c r="D1660" s="10" t="s">
        <v>4047</v>
      </c>
      <c r="E1660" s="10">
        <v>8977234</v>
      </c>
      <c r="F1660" s="10" t="s">
        <v>2395</v>
      </c>
      <c r="G1660" s="11">
        <v>45658</v>
      </c>
      <c r="H1660" s="11">
        <v>45962</v>
      </c>
      <c r="I1660" s="15">
        <v>10</v>
      </c>
      <c r="J1660" s="10" t="s">
        <v>4041</v>
      </c>
      <c r="K1660" s="12">
        <v>22.72</v>
      </c>
      <c r="L1660" s="10" t="s">
        <v>57</v>
      </c>
      <c r="M1660" s="14">
        <v>0.7</v>
      </c>
      <c r="N1660" s="10" t="s">
        <v>243</v>
      </c>
      <c r="O1660" s="10" t="s">
        <v>60</v>
      </c>
      <c r="P1660" s="12">
        <v>15.9</v>
      </c>
      <c r="Q1660" s="12">
        <v>15.9</v>
      </c>
      <c r="R1660" s="12">
        <v>15.9</v>
      </c>
    </row>
    <row r="1661" spans="1:18" x14ac:dyDescent="0.25">
      <c r="A1661" s="10">
        <v>2025894962</v>
      </c>
      <c r="B1661" s="10" t="s">
        <v>2519</v>
      </c>
      <c r="C1661" s="10" t="s">
        <v>120</v>
      </c>
      <c r="D1661" s="10" t="s">
        <v>4047</v>
      </c>
      <c r="E1661" s="10">
        <v>8977234</v>
      </c>
      <c r="F1661" s="10" t="s">
        <v>2395</v>
      </c>
      <c r="G1661" s="11">
        <v>45658</v>
      </c>
      <c r="H1661" s="11">
        <v>45962</v>
      </c>
      <c r="I1661" s="15">
        <v>10</v>
      </c>
      <c r="J1661" s="10" t="s">
        <v>4041</v>
      </c>
      <c r="K1661" s="12">
        <v>23.25</v>
      </c>
      <c r="L1661" s="10" t="s">
        <v>57</v>
      </c>
      <c r="M1661" s="14">
        <v>0.7</v>
      </c>
      <c r="N1661" s="10" t="s">
        <v>243</v>
      </c>
      <c r="O1661" s="10" t="s">
        <v>60</v>
      </c>
      <c r="P1661" s="12">
        <v>16.28</v>
      </c>
      <c r="Q1661" s="12">
        <v>16.28</v>
      </c>
      <c r="R1661" s="12">
        <v>16.28</v>
      </c>
    </row>
    <row r="1662" spans="1:18" x14ac:dyDescent="0.25">
      <c r="A1662" s="10">
        <v>2026222930</v>
      </c>
      <c r="B1662" s="10" t="s">
        <v>3307</v>
      </c>
      <c r="C1662" s="10" t="s">
        <v>164</v>
      </c>
      <c r="D1662" s="10" t="s">
        <v>4047</v>
      </c>
      <c r="E1662" s="10">
        <v>17094718</v>
      </c>
      <c r="F1662" s="10" t="s">
        <v>2416</v>
      </c>
      <c r="G1662" s="11">
        <v>45658</v>
      </c>
      <c r="H1662" s="11">
        <v>45962</v>
      </c>
      <c r="I1662" s="15">
        <v>10</v>
      </c>
      <c r="J1662" s="10" t="s">
        <v>4041</v>
      </c>
      <c r="K1662" s="12">
        <v>23.52</v>
      </c>
      <c r="L1662" s="10" t="s">
        <v>57</v>
      </c>
      <c r="M1662" s="14">
        <v>0.7</v>
      </c>
      <c r="N1662" s="10" t="s">
        <v>243</v>
      </c>
      <c r="O1662" s="10" t="s">
        <v>60</v>
      </c>
      <c r="P1662" s="12">
        <v>16.46</v>
      </c>
      <c r="Q1662" s="12">
        <v>16.46</v>
      </c>
      <c r="R1662" s="12">
        <v>16.46</v>
      </c>
    </row>
    <row r="1663" spans="1:18" x14ac:dyDescent="0.25">
      <c r="A1663" s="10">
        <v>2026177205</v>
      </c>
      <c r="B1663" s="10" t="s">
        <v>3199</v>
      </c>
      <c r="C1663" s="10" t="s">
        <v>125</v>
      </c>
      <c r="D1663" s="10" t="s">
        <v>4047</v>
      </c>
      <c r="E1663" s="10">
        <v>593918</v>
      </c>
      <c r="F1663" s="10" t="s">
        <v>4025</v>
      </c>
      <c r="G1663" s="11">
        <v>45658</v>
      </c>
      <c r="H1663" s="11">
        <v>45962</v>
      </c>
      <c r="I1663" s="15">
        <v>10</v>
      </c>
      <c r="J1663" s="10" t="s">
        <v>4041</v>
      </c>
      <c r="K1663" s="12">
        <v>23.66</v>
      </c>
      <c r="L1663" s="10" t="s">
        <v>57</v>
      </c>
      <c r="M1663" s="14">
        <v>0.7</v>
      </c>
      <c r="N1663" s="10" t="s">
        <v>243</v>
      </c>
      <c r="O1663" s="10" t="s">
        <v>60</v>
      </c>
      <c r="P1663" s="12">
        <v>16.559999999999999</v>
      </c>
      <c r="Q1663" s="12">
        <v>16.559999999999999</v>
      </c>
      <c r="R1663" s="12">
        <v>16.559999999999999</v>
      </c>
    </row>
    <row r="1664" spans="1:18" x14ac:dyDescent="0.25">
      <c r="A1664" s="10">
        <v>2026189341</v>
      </c>
      <c r="B1664" s="10" t="s">
        <v>3292</v>
      </c>
      <c r="C1664" s="10" t="s">
        <v>125</v>
      </c>
      <c r="D1664" s="10" t="s">
        <v>4047</v>
      </c>
      <c r="E1664" s="10">
        <v>593918</v>
      </c>
      <c r="F1664" s="10" t="s">
        <v>4025</v>
      </c>
      <c r="G1664" s="11">
        <v>45658</v>
      </c>
      <c r="H1664" s="11">
        <v>45962</v>
      </c>
      <c r="I1664" s="15">
        <v>10</v>
      </c>
      <c r="J1664" s="10" t="s">
        <v>4041</v>
      </c>
      <c r="K1664" s="12">
        <v>23.66</v>
      </c>
      <c r="L1664" s="10" t="s">
        <v>57</v>
      </c>
      <c r="M1664" s="14">
        <v>0.7</v>
      </c>
      <c r="N1664" s="10" t="s">
        <v>243</v>
      </c>
      <c r="O1664" s="10" t="s">
        <v>60</v>
      </c>
      <c r="P1664" s="12">
        <v>16.559999999999999</v>
      </c>
      <c r="Q1664" s="12">
        <v>16.559999999999999</v>
      </c>
      <c r="R1664" s="12">
        <v>16.559999999999999</v>
      </c>
    </row>
    <row r="1665" spans="1:18" x14ac:dyDescent="0.25">
      <c r="A1665" s="10">
        <v>2026189510</v>
      </c>
      <c r="B1665" s="10" t="s">
        <v>3293</v>
      </c>
      <c r="C1665" s="10" t="s">
        <v>125</v>
      </c>
      <c r="D1665" s="10" t="s">
        <v>4047</v>
      </c>
      <c r="E1665" s="10">
        <v>593918</v>
      </c>
      <c r="F1665" s="10" t="s">
        <v>4025</v>
      </c>
      <c r="G1665" s="11">
        <v>45658</v>
      </c>
      <c r="H1665" s="11">
        <v>45962</v>
      </c>
      <c r="I1665" s="15">
        <v>10</v>
      </c>
      <c r="J1665" s="10" t="s">
        <v>4041</v>
      </c>
      <c r="K1665" s="12">
        <v>23.66</v>
      </c>
      <c r="L1665" s="10" t="s">
        <v>57</v>
      </c>
      <c r="M1665" s="14">
        <v>0.7</v>
      </c>
      <c r="N1665" s="10" t="s">
        <v>243</v>
      </c>
      <c r="O1665" s="10" t="s">
        <v>60</v>
      </c>
      <c r="P1665" s="12">
        <v>16.559999999999999</v>
      </c>
      <c r="Q1665" s="12">
        <v>16.559999999999999</v>
      </c>
      <c r="R1665" s="12">
        <v>16.559999999999999</v>
      </c>
    </row>
    <row r="1666" spans="1:18" x14ac:dyDescent="0.25">
      <c r="A1666" s="10">
        <v>2026090466</v>
      </c>
      <c r="B1666" s="10" t="s">
        <v>3174</v>
      </c>
      <c r="C1666" s="10" t="s">
        <v>427</v>
      </c>
      <c r="D1666" s="10" t="s">
        <v>4047</v>
      </c>
      <c r="E1666" s="10">
        <v>1706194</v>
      </c>
      <c r="F1666" s="10" t="s">
        <v>4009</v>
      </c>
      <c r="G1666" s="11">
        <v>45658</v>
      </c>
      <c r="H1666" s="11">
        <v>45962</v>
      </c>
      <c r="I1666" s="15">
        <v>10</v>
      </c>
      <c r="J1666" s="10" t="s">
        <v>4041</v>
      </c>
      <c r="K1666" s="12">
        <v>27.34</v>
      </c>
      <c r="L1666" s="10" t="s">
        <v>57</v>
      </c>
      <c r="M1666" s="14">
        <v>0.7</v>
      </c>
      <c r="N1666" s="10" t="s">
        <v>243</v>
      </c>
      <c r="O1666" s="10" t="s">
        <v>60</v>
      </c>
      <c r="P1666" s="12">
        <v>19.14</v>
      </c>
      <c r="Q1666" s="12">
        <v>19.14</v>
      </c>
      <c r="R1666" s="12">
        <v>19.14</v>
      </c>
    </row>
    <row r="1667" spans="1:18" x14ac:dyDescent="0.25">
      <c r="A1667" s="10">
        <v>2025951362</v>
      </c>
      <c r="B1667" s="10" t="s">
        <v>3147</v>
      </c>
      <c r="C1667" s="10" t="s">
        <v>398</v>
      </c>
      <c r="D1667" s="10" t="s">
        <v>4047</v>
      </c>
      <c r="E1667" s="10">
        <v>16865615</v>
      </c>
      <c r="F1667" s="10" t="s">
        <v>4024</v>
      </c>
      <c r="G1667" s="11">
        <v>45658</v>
      </c>
      <c r="H1667" s="11">
        <v>45962</v>
      </c>
      <c r="I1667" s="15">
        <v>10</v>
      </c>
      <c r="J1667" s="10" t="s">
        <v>4041</v>
      </c>
      <c r="K1667" s="12">
        <v>27.38</v>
      </c>
      <c r="L1667" s="10" t="s">
        <v>57</v>
      </c>
      <c r="M1667" s="14">
        <v>0.7</v>
      </c>
      <c r="N1667" s="10" t="s">
        <v>243</v>
      </c>
      <c r="O1667" s="10" t="s">
        <v>60</v>
      </c>
      <c r="P1667" s="12">
        <v>19.170000000000002</v>
      </c>
      <c r="Q1667" s="12">
        <v>19.170000000000002</v>
      </c>
      <c r="R1667" s="12">
        <v>19.170000000000002</v>
      </c>
    </row>
    <row r="1668" spans="1:18" x14ac:dyDescent="0.25">
      <c r="A1668" s="10">
        <v>2025925960</v>
      </c>
      <c r="B1668" s="10" t="s">
        <v>3557</v>
      </c>
      <c r="C1668" s="10" t="s">
        <v>568</v>
      </c>
      <c r="D1668" s="10" t="s">
        <v>4047</v>
      </c>
      <c r="E1668" s="10">
        <v>371819</v>
      </c>
      <c r="F1668" s="10" t="s">
        <v>2401</v>
      </c>
      <c r="G1668" s="11">
        <v>45658</v>
      </c>
      <c r="H1668" s="11">
        <v>45962</v>
      </c>
      <c r="I1668" s="15">
        <v>10</v>
      </c>
      <c r="J1668" s="10" t="s">
        <v>4041</v>
      </c>
      <c r="K1668" s="12">
        <v>27.5</v>
      </c>
      <c r="L1668" s="10" t="s">
        <v>57</v>
      </c>
      <c r="M1668" s="14">
        <v>0.7</v>
      </c>
      <c r="N1668" s="10" t="s">
        <v>243</v>
      </c>
      <c r="O1668" s="10" t="s">
        <v>60</v>
      </c>
      <c r="P1668" s="12">
        <v>19.25</v>
      </c>
      <c r="Q1668" s="12">
        <v>19.25</v>
      </c>
      <c r="R1668" s="12">
        <v>19.25</v>
      </c>
    </row>
    <row r="1669" spans="1:18" x14ac:dyDescent="0.25">
      <c r="A1669" s="10">
        <v>2025985631</v>
      </c>
      <c r="B1669" s="10" t="s">
        <v>3154</v>
      </c>
      <c r="C1669" s="10" t="s">
        <v>203</v>
      </c>
      <c r="D1669" s="10" t="s">
        <v>4047</v>
      </c>
      <c r="E1669" s="10">
        <v>1706194</v>
      </c>
      <c r="F1669" s="10" t="s">
        <v>4009</v>
      </c>
      <c r="G1669" s="11">
        <v>45658</v>
      </c>
      <c r="H1669" s="11">
        <v>45962</v>
      </c>
      <c r="I1669" s="15">
        <v>10</v>
      </c>
      <c r="J1669" s="10" t="s">
        <v>4041</v>
      </c>
      <c r="K1669" s="12">
        <v>28.38</v>
      </c>
      <c r="L1669" s="10" t="s">
        <v>57</v>
      </c>
      <c r="M1669" s="14">
        <v>0.7</v>
      </c>
      <c r="N1669" s="10" t="s">
        <v>243</v>
      </c>
      <c r="O1669" s="10" t="s">
        <v>60</v>
      </c>
      <c r="P1669" s="12">
        <v>19.87</v>
      </c>
      <c r="Q1669" s="12">
        <v>19.87</v>
      </c>
      <c r="R1669" s="12">
        <v>19.87</v>
      </c>
    </row>
    <row r="1670" spans="1:18" x14ac:dyDescent="0.25">
      <c r="A1670" s="10">
        <v>2026205949</v>
      </c>
      <c r="B1670" s="10" t="s">
        <v>2788</v>
      </c>
      <c r="C1670" s="10" t="s">
        <v>203</v>
      </c>
      <c r="D1670" s="10" t="s">
        <v>4047</v>
      </c>
      <c r="E1670" s="10">
        <v>1706194</v>
      </c>
      <c r="F1670" s="10" t="s">
        <v>4009</v>
      </c>
      <c r="G1670" s="11">
        <v>45658</v>
      </c>
      <c r="H1670" s="11">
        <v>45962</v>
      </c>
      <c r="I1670" s="15">
        <v>10</v>
      </c>
      <c r="J1670" s="10" t="s">
        <v>4041</v>
      </c>
      <c r="K1670" s="12">
        <v>28.38</v>
      </c>
      <c r="L1670" s="10" t="s">
        <v>57</v>
      </c>
      <c r="M1670" s="14">
        <v>0.7</v>
      </c>
      <c r="N1670" s="10" t="s">
        <v>243</v>
      </c>
      <c r="O1670" s="10" t="s">
        <v>60</v>
      </c>
      <c r="P1670" s="12">
        <v>19.87</v>
      </c>
      <c r="Q1670" s="12">
        <v>19.87</v>
      </c>
      <c r="R1670" s="12">
        <v>19.87</v>
      </c>
    </row>
    <row r="1671" spans="1:18" x14ac:dyDescent="0.25">
      <c r="A1671" s="10">
        <v>2025830359</v>
      </c>
      <c r="B1671" s="10" t="s">
        <v>3273</v>
      </c>
      <c r="C1671" s="10" t="s">
        <v>589</v>
      </c>
      <c r="D1671" s="10" t="s">
        <v>4047</v>
      </c>
      <c r="E1671" s="10">
        <v>1706194</v>
      </c>
      <c r="F1671" s="10" t="s">
        <v>4009</v>
      </c>
      <c r="G1671" s="11">
        <v>45658</v>
      </c>
      <c r="H1671" s="11">
        <v>45962</v>
      </c>
      <c r="I1671" s="15">
        <v>10</v>
      </c>
      <c r="J1671" s="10" t="s">
        <v>4041</v>
      </c>
      <c r="K1671" s="12">
        <v>29.1</v>
      </c>
      <c r="L1671" s="10" t="s">
        <v>57</v>
      </c>
      <c r="M1671" s="14">
        <v>0.7</v>
      </c>
      <c r="N1671" s="10" t="s">
        <v>243</v>
      </c>
      <c r="O1671" s="10" t="s">
        <v>60</v>
      </c>
      <c r="P1671" s="12">
        <v>20.37</v>
      </c>
      <c r="Q1671" s="12">
        <v>20.37</v>
      </c>
      <c r="R1671" s="12">
        <v>20.37</v>
      </c>
    </row>
    <row r="1672" spans="1:18" x14ac:dyDescent="0.25">
      <c r="A1672" s="10">
        <v>2026171510</v>
      </c>
      <c r="B1672" s="10" t="s">
        <v>3197</v>
      </c>
      <c r="C1672" s="10" t="s">
        <v>398</v>
      </c>
      <c r="D1672" s="10" t="s">
        <v>4047</v>
      </c>
      <c r="E1672" s="10">
        <v>16865615</v>
      </c>
      <c r="F1672" s="10" t="s">
        <v>2397</v>
      </c>
      <c r="G1672" s="11">
        <v>45658</v>
      </c>
      <c r="H1672" s="11">
        <v>45962</v>
      </c>
      <c r="I1672" s="15">
        <v>10</v>
      </c>
      <c r="J1672" s="10" t="s">
        <v>4041</v>
      </c>
      <c r="K1672" s="12">
        <v>29.2</v>
      </c>
      <c r="L1672" s="10" t="s">
        <v>57</v>
      </c>
      <c r="M1672" s="14">
        <v>0.7</v>
      </c>
      <c r="N1672" s="10" t="s">
        <v>243</v>
      </c>
      <c r="O1672" s="10" t="s">
        <v>60</v>
      </c>
      <c r="P1672" s="12">
        <v>20.440000000000001</v>
      </c>
      <c r="Q1672" s="12">
        <v>20.440000000000001</v>
      </c>
      <c r="R1672" s="12">
        <v>20.440000000000001</v>
      </c>
    </row>
    <row r="1673" spans="1:18" x14ac:dyDescent="0.25">
      <c r="A1673" s="10">
        <v>2025902227</v>
      </c>
      <c r="B1673" s="10" t="s">
        <v>3933</v>
      </c>
      <c r="C1673" s="10" t="s">
        <v>134</v>
      </c>
      <c r="D1673" s="10" t="s">
        <v>4047</v>
      </c>
      <c r="E1673" s="10">
        <v>1706194</v>
      </c>
      <c r="F1673" s="10" t="s">
        <v>4009</v>
      </c>
      <c r="G1673" s="11">
        <v>45658</v>
      </c>
      <c r="H1673" s="11">
        <v>45962</v>
      </c>
      <c r="I1673" s="15">
        <v>10</v>
      </c>
      <c r="J1673" s="10" t="s">
        <v>4041</v>
      </c>
      <c r="K1673" s="12">
        <v>30.68</v>
      </c>
      <c r="L1673" s="10" t="s">
        <v>57</v>
      </c>
      <c r="M1673" s="14">
        <v>0.7</v>
      </c>
      <c r="N1673" s="10" t="s">
        <v>243</v>
      </c>
      <c r="O1673" s="10" t="s">
        <v>60</v>
      </c>
      <c r="P1673" s="12">
        <v>21.48</v>
      </c>
      <c r="Q1673" s="12">
        <v>21.48</v>
      </c>
      <c r="R1673" s="12">
        <v>21.48</v>
      </c>
    </row>
    <row r="1674" spans="1:18" x14ac:dyDescent="0.25">
      <c r="A1674" s="10">
        <v>2025992836</v>
      </c>
      <c r="B1674" s="10" t="s">
        <v>3157</v>
      </c>
      <c r="C1674" s="10" t="s">
        <v>63</v>
      </c>
      <c r="D1674" s="10" t="s">
        <v>4047</v>
      </c>
      <c r="E1674" s="10">
        <v>8977234</v>
      </c>
      <c r="F1674" s="10" t="s">
        <v>2395</v>
      </c>
      <c r="G1674" s="11">
        <v>45658</v>
      </c>
      <c r="H1674" s="11">
        <v>45962</v>
      </c>
      <c r="I1674" s="15">
        <v>10</v>
      </c>
      <c r="J1674" s="10" t="s">
        <v>4041</v>
      </c>
      <c r="K1674" s="12">
        <v>30.93</v>
      </c>
      <c r="L1674" s="10" t="s">
        <v>57</v>
      </c>
      <c r="M1674" s="14">
        <v>0.7</v>
      </c>
      <c r="N1674" s="10" t="s">
        <v>243</v>
      </c>
      <c r="O1674" s="10" t="s">
        <v>60</v>
      </c>
      <c r="P1674" s="12">
        <v>21.65</v>
      </c>
      <c r="Q1674" s="12">
        <v>21.65</v>
      </c>
      <c r="R1674" s="12">
        <v>21.65</v>
      </c>
    </row>
    <row r="1675" spans="1:18" x14ac:dyDescent="0.25">
      <c r="A1675" s="10">
        <v>2025810344</v>
      </c>
      <c r="B1675" s="10" t="s">
        <v>3266</v>
      </c>
      <c r="C1675" s="10" t="s">
        <v>203</v>
      </c>
      <c r="D1675" s="10" t="s">
        <v>4047</v>
      </c>
      <c r="E1675" s="10">
        <v>1706194</v>
      </c>
      <c r="F1675" s="10" t="s">
        <v>4009</v>
      </c>
      <c r="G1675" s="11">
        <v>45658</v>
      </c>
      <c r="H1675" s="11">
        <v>45962</v>
      </c>
      <c r="I1675" s="15">
        <v>10</v>
      </c>
      <c r="J1675" s="10" t="s">
        <v>4041</v>
      </c>
      <c r="K1675" s="12">
        <v>31</v>
      </c>
      <c r="L1675" s="10" t="s">
        <v>57</v>
      </c>
      <c r="M1675" s="14">
        <v>0.7</v>
      </c>
      <c r="N1675" s="10" t="s">
        <v>243</v>
      </c>
      <c r="O1675" s="10" t="s">
        <v>60</v>
      </c>
      <c r="P1675" s="12">
        <v>21.7</v>
      </c>
      <c r="Q1675" s="12">
        <v>21.7</v>
      </c>
      <c r="R1675" s="12">
        <v>21.7</v>
      </c>
    </row>
    <row r="1676" spans="1:18" x14ac:dyDescent="0.25">
      <c r="A1676" s="10">
        <v>2025795546</v>
      </c>
      <c r="B1676" s="10" t="s">
        <v>3263</v>
      </c>
      <c r="C1676" s="10" t="s">
        <v>125</v>
      </c>
      <c r="D1676" s="10" t="s">
        <v>4047</v>
      </c>
      <c r="E1676" s="10">
        <v>8977234</v>
      </c>
      <c r="F1676" s="10" t="s">
        <v>2395</v>
      </c>
      <c r="G1676" s="11">
        <v>45658</v>
      </c>
      <c r="H1676" s="11">
        <v>45962</v>
      </c>
      <c r="I1676" s="15">
        <v>10</v>
      </c>
      <c r="J1676" s="10" t="s">
        <v>4041</v>
      </c>
      <c r="K1676" s="12">
        <v>31.23</v>
      </c>
      <c r="L1676" s="10" t="s">
        <v>57</v>
      </c>
      <c r="M1676" s="14">
        <v>0.7</v>
      </c>
      <c r="N1676" s="10" t="s">
        <v>243</v>
      </c>
      <c r="O1676" s="10" t="s">
        <v>60</v>
      </c>
      <c r="P1676" s="12">
        <v>21.86</v>
      </c>
      <c r="Q1676" s="12">
        <v>21.86</v>
      </c>
      <c r="R1676" s="12">
        <v>21.86</v>
      </c>
    </row>
    <row r="1677" spans="1:18" x14ac:dyDescent="0.25">
      <c r="A1677" s="10">
        <v>2025870691</v>
      </c>
      <c r="B1677" s="10" t="s">
        <v>3484</v>
      </c>
      <c r="C1677" s="10" t="s">
        <v>278</v>
      </c>
      <c r="D1677" s="10" t="s">
        <v>4047</v>
      </c>
      <c r="E1677" s="10">
        <v>8977234</v>
      </c>
      <c r="F1677" s="10" t="s">
        <v>2395</v>
      </c>
      <c r="G1677" s="11">
        <v>45658</v>
      </c>
      <c r="H1677" s="11">
        <v>45962</v>
      </c>
      <c r="I1677" s="15">
        <v>10</v>
      </c>
      <c r="J1677" s="10" t="s">
        <v>4041</v>
      </c>
      <c r="K1677" s="12">
        <v>31.28</v>
      </c>
      <c r="L1677" s="10" t="s">
        <v>57</v>
      </c>
      <c r="M1677" s="14">
        <v>0.7</v>
      </c>
      <c r="N1677" s="10" t="s">
        <v>243</v>
      </c>
      <c r="O1677" s="10" t="s">
        <v>60</v>
      </c>
      <c r="P1677" s="12">
        <v>21.9</v>
      </c>
      <c r="Q1677" s="12">
        <v>21.9</v>
      </c>
      <c r="R1677" s="12">
        <v>21.9</v>
      </c>
    </row>
    <row r="1678" spans="1:18" x14ac:dyDescent="0.25">
      <c r="A1678" s="10">
        <v>2025981873</v>
      </c>
      <c r="B1678" s="10" t="s">
        <v>3152</v>
      </c>
      <c r="C1678" s="10" t="s">
        <v>63</v>
      </c>
      <c r="D1678" s="10" t="s">
        <v>4047</v>
      </c>
      <c r="E1678" s="10">
        <v>8977234</v>
      </c>
      <c r="F1678" s="10" t="s">
        <v>2395</v>
      </c>
      <c r="G1678" s="11">
        <v>45658</v>
      </c>
      <c r="H1678" s="11">
        <v>45962</v>
      </c>
      <c r="I1678" s="15">
        <v>10</v>
      </c>
      <c r="J1678" s="10" t="s">
        <v>4041</v>
      </c>
      <c r="K1678" s="12">
        <v>31.51</v>
      </c>
      <c r="L1678" s="10" t="s">
        <v>57</v>
      </c>
      <c r="M1678" s="14">
        <v>0.7</v>
      </c>
      <c r="N1678" s="10" t="s">
        <v>243</v>
      </c>
      <c r="O1678" s="10" t="s">
        <v>60</v>
      </c>
      <c r="P1678" s="12">
        <v>22.06</v>
      </c>
      <c r="Q1678" s="12">
        <v>22.06</v>
      </c>
      <c r="R1678" s="12">
        <v>22.06</v>
      </c>
    </row>
    <row r="1679" spans="1:18" x14ac:dyDescent="0.25">
      <c r="A1679" s="10">
        <v>2025724768</v>
      </c>
      <c r="B1679" s="10" t="s">
        <v>3253</v>
      </c>
      <c r="C1679" s="10" t="s">
        <v>1421</v>
      </c>
      <c r="D1679" s="10" t="s">
        <v>4047</v>
      </c>
      <c r="E1679" s="10">
        <v>1706194</v>
      </c>
      <c r="F1679" s="10" t="s">
        <v>4009</v>
      </c>
      <c r="G1679" s="11">
        <v>45658</v>
      </c>
      <c r="H1679" s="11">
        <v>45962</v>
      </c>
      <c r="I1679" s="15">
        <v>10</v>
      </c>
      <c r="J1679" s="10" t="s">
        <v>4041</v>
      </c>
      <c r="K1679" s="12">
        <v>34</v>
      </c>
      <c r="L1679" s="10" t="s">
        <v>57</v>
      </c>
      <c r="M1679" s="14">
        <v>0.7</v>
      </c>
      <c r="N1679" s="10" t="s">
        <v>243</v>
      </c>
      <c r="O1679" s="10" t="s">
        <v>60</v>
      </c>
      <c r="P1679" s="12">
        <v>23.8</v>
      </c>
      <c r="Q1679" s="12">
        <v>23.8</v>
      </c>
      <c r="R1679" s="12">
        <v>23.8</v>
      </c>
    </row>
    <row r="1680" spans="1:18" x14ac:dyDescent="0.25">
      <c r="A1680" s="10">
        <v>2025850683</v>
      </c>
      <c r="B1680" s="10" t="s">
        <v>2518</v>
      </c>
      <c r="C1680" s="10" t="s">
        <v>63</v>
      </c>
      <c r="D1680" s="10" t="s">
        <v>4047</v>
      </c>
      <c r="E1680" s="10">
        <v>8977234</v>
      </c>
      <c r="F1680" s="10" t="s">
        <v>2395</v>
      </c>
      <c r="G1680" s="11">
        <v>45658</v>
      </c>
      <c r="H1680" s="11">
        <v>45962</v>
      </c>
      <c r="I1680" s="15">
        <v>10</v>
      </c>
      <c r="J1680" s="10" t="s">
        <v>4041</v>
      </c>
      <c r="K1680" s="12">
        <v>35.04</v>
      </c>
      <c r="L1680" s="10" t="s">
        <v>57</v>
      </c>
      <c r="M1680" s="14">
        <v>0.7</v>
      </c>
      <c r="N1680" s="10" t="s">
        <v>243</v>
      </c>
      <c r="O1680" s="10" t="s">
        <v>60</v>
      </c>
      <c r="P1680" s="12">
        <v>24.53</v>
      </c>
      <c r="Q1680" s="12">
        <v>24.53</v>
      </c>
      <c r="R1680" s="12">
        <v>24.53</v>
      </c>
    </row>
    <row r="1681" spans="1:18" x14ac:dyDescent="0.25">
      <c r="A1681" s="10">
        <v>2025821392</v>
      </c>
      <c r="B1681" s="10" t="s">
        <v>3269</v>
      </c>
      <c r="C1681" s="10" t="s">
        <v>125</v>
      </c>
      <c r="D1681" s="10" t="s">
        <v>4047</v>
      </c>
      <c r="E1681" s="10">
        <v>8977234</v>
      </c>
      <c r="F1681" s="10" t="s">
        <v>2395</v>
      </c>
      <c r="G1681" s="11">
        <v>45658</v>
      </c>
      <c r="H1681" s="11">
        <v>45962</v>
      </c>
      <c r="I1681" s="15">
        <v>10</v>
      </c>
      <c r="J1681" s="10" t="s">
        <v>4041</v>
      </c>
      <c r="K1681" s="12">
        <v>35.36</v>
      </c>
      <c r="L1681" s="10" t="s">
        <v>57</v>
      </c>
      <c r="M1681" s="14">
        <v>0.7</v>
      </c>
      <c r="N1681" s="10" t="s">
        <v>243</v>
      </c>
      <c r="O1681" s="10" t="s">
        <v>60</v>
      </c>
      <c r="P1681" s="12">
        <v>24.75</v>
      </c>
      <c r="Q1681" s="12">
        <v>24.75</v>
      </c>
      <c r="R1681" s="12">
        <v>24.75</v>
      </c>
    </row>
    <row r="1682" spans="1:18" x14ac:dyDescent="0.25">
      <c r="A1682" s="10">
        <v>2025806240</v>
      </c>
      <c r="B1682" s="10" t="s">
        <v>3265</v>
      </c>
      <c r="C1682" s="10" t="s">
        <v>1221</v>
      </c>
      <c r="D1682" s="10" t="s">
        <v>4047</v>
      </c>
      <c r="E1682" s="10">
        <v>1706194</v>
      </c>
      <c r="F1682" s="10" t="s">
        <v>4009</v>
      </c>
      <c r="G1682" s="11">
        <v>45658</v>
      </c>
      <c r="H1682" s="11">
        <v>45962</v>
      </c>
      <c r="I1682" s="15">
        <v>10</v>
      </c>
      <c r="J1682" s="10" t="s">
        <v>4041</v>
      </c>
      <c r="K1682" s="12">
        <v>36.58</v>
      </c>
      <c r="L1682" s="10" t="s">
        <v>57</v>
      </c>
      <c r="M1682" s="14">
        <v>0.7</v>
      </c>
      <c r="N1682" s="10" t="s">
        <v>243</v>
      </c>
      <c r="O1682" s="10" t="s">
        <v>60</v>
      </c>
      <c r="P1682" s="12">
        <v>25.61</v>
      </c>
      <c r="Q1682" s="12">
        <v>25.61</v>
      </c>
      <c r="R1682" s="12">
        <v>25.61</v>
      </c>
    </row>
    <row r="1683" spans="1:18" x14ac:dyDescent="0.25">
      <c r="A1683" s="10">
        <v>2026161533</v>
      </c>
      <c r="B1683" s="10" t="s">
        <v>3193</v>
      </c>
      <c r="C1683" s="10" t="s">
        <v>252</v>
      </c>
      <c r="D1683" s="10" t="s">
        <v>4047</v>
      </c>
      <c r="E1683" s="10">
        <v>8977234</v>
      </c>
      <c r="F1683" s="10" t="s">
        <v>2395</v>
      </c>
      <c r="G1683" s="11">
        <v>45658</v>
      </c>
      <c r="H1683" s="11">
        <v>45962</v>
      </c>
      <c r="I1683" s="15">
        <v>10</v>
      </c>
      <c r="J1683" s="10" t="s">
        <v>4041</v>
      </c>
      <c r="K1683" s="12">
        <v>36.72</v>
      </c>
      <c r="L1683" s="10" t="s">
        <v>57</v>
      </c>
      <c r="M1683" s="14">
        <v>0.7</v>
      </c>
      <c r="N1683" s="10" t="s">
        <v>243</v>
      </c>
      <c r="O1683" s="10" t="s">
        <v>60</v>
      </c>
      <c r="P1683" s="12">
        <v>25.7</v>
      </c>
      <c r="Q1683" s="12">
        <v>25.7</v>
      </c>
      <c r="R1683" s="12">
        <v>25.7</v>
      </c>
    </row>
    <row r="1684" spans="1:18" x14ac:dyDescent="0.25">
      <c r="A1684" s="10">
        <v>2025759188</v>
      </c>
      <c r="B1684" s="10" t="s">
        <v>3257</v>
      </c>
      <c r="C1684" s="10" t="s">
        <v>568</v>
      </c>
      <c r="D1684" s="10" t="s">
        <v>4047</v>
      </c>
      <c r="E1684" s="10">
        <v>1706194</v>
      </c>
      <c r="F1684" s="10" t="s">
        <v>4009</v>
      </c>
      <c r="G1684" s="11">
        <v>45658</v>
      </c>
      <c r="H1684" s="11">
        <v>45962</v>
      </c>
      <c r="I1684" s="15">
        <v>10</v>
      </c>
      <c r="J1684" s="10" t="s">
        <v>4041</v>
      </c>
      <c r="K1684" s="12">
        <v>36.81</v>
      </c>
      <c r="L1684" s="10" t="s">
        <v>57</v>
      </c>
      <c r="M1684" s="14">
        <v>0.7</v>
      </c>
      <c r="N1684" s="10" t="s">
        <v>243</v>
      </c>
      <c r="O1684" s="10" t="s">
        <v>60</v>
      </c>
      <c r="P1684" s="12">
        <v>25.77</v>
      </c>
      <c r="Q1684" s="12">
        <v>25.77</v>
      </c>
      <c r="R1684" s="12">
        <v>25.77</v>
      </c>
    </row>
    <row r="1685" spans="1:18" x14ac:dyDescent="0.25">
      <c r="A1685" s="10">
        <v>2025994790</v>
      </c>
      <c r="B1685" s="10" t="s">
        <v>2524</v>
      </c>
      <c r="C1685" s="10" t="s">
        <v>278</v>
      </c>
      <c r="D1685" s="10" t="s">
        <v>4047</v>
      </c>
      <c r="E1685" s="10">
        <v>8977234</v>
      </c>
      <c r="F1685" s="10" t="s">
        <v>2395</v>
      </c>
      <c r="G1685" s="11">
        <v>45658</v>
      </c>
      <c r="H1685" s="11">
        <v>45962</v>
      </c>
      <c r="I1685" s="15">
        <v>10</v>
      </c>
      <c r="J1685" s="10" t="s">
        <v>4041</v>
      </c>
      <c r="K1685" s="12">
        <v>38.1</v>
      </c>
      <c r="L1685" s="10" t="s">
        <v>57</v>
      </c>
      <c r="M1685" s="14">
        <v>0.7</v>
      </c>
      <c r="N1685" s="10" t="s">
        <v>243</v>
      </c>
      <c r="O1685" s="10" t="s">
        <v>60</v>
      </c>
      <c r="P1685" s="12">
        <v>26.67</v>
      </c>
      <c r="Q1685" s="12">
        <v>26.67</v>
      </c>
      <c r="R1685" s="12">
        <v>26.67</v>
      </c>
    </row>
    <row r="1686" spans="1:18" x14ac:dyDescent="0.25">
      <c r="A1686" s="10">
        <v>2026188252</v>
      </c>
      <c r="B1686" s="10" t="s">
        <v>3290</v>
      </c>
      <c r="C1686" s="10" t="s">
        <v>427</v>
      </c>
      <c r="D1686" s="10" t="s">
        <v>4047</v>
      </c>
      <c r="E1686" s="10">
        <v>8977234</v>
      </c>
      <c r="F1686" s="10" t="s">
        <v>2395</v>
      </c>
      <c r="G1686" s="11">
        <v>45658</v>
      </c>
      <c r="H1686" s="11">
        <v>45962</v>
      </c>
      <c r="I1686" s="15">
        <v>10</v>
      </c>
      <c r="J1686" s="10" t="s">
        <v>4041</v>
      </c>
      <c r="K1686" s="12">
        <v>38.1</v>
      </c>
      <c r="L1686" s="10" t="s">
        <v>57</v>
      </c>
      <c r="M1686" s="14">
        <v>0.7</v>
      </c>
      <c r="N1686" s="10" t="s">
        <v>243</v>
      </c>
      <c r="O1686" s="10" t="s">
        <v>60</v>
      </c>
      <c r="P1686" s="12">
        <v>26.67</v>
      </c>
      <c r="Q1686" s="12">
        <v>26.67</v>
      </c>
      <c r="R1686" s="12">
        <v>26.67</v>
      </c>
    </row>
    <row r="1687" spans="1:18" x14ac:dyDescent="0.25">
      <c r="A1687" s="10">
        <v>2025604323</v>
      </c>
      <c r="B1687" s="10" t="s">
        <v>3922</v>
      </c>
      <c r="C1687" s="10" t="s">
        <v>203</v>
      </c>
      <c r="D1687" s="10" t="s">
        <v>4047</v>
      </c>
      <c r="E1687" s="10">
        <v>8977234</v>
      </c>
      <c r="F1687" s="10" t="s">
        <v>2395</v>
      </c>
      <c r="G1687" s="11">
        <v>45651</v>
      </c>
      <c r="H1687" s="11">
        <v>45955</v>
      </c>
      <c r="I1687" s="15">
        <v>10</v>
      </c>
      <c r="J1687" s="10" t="s">
        <v>4041</v>
      </c>
      <c r="K1687" s="12">
        <v>38.31</v>
      </c>
      <c r="L1687" s="10" t="s">
        <v>57</v>
      </c>
      <c r="M1687" s="14">
        <v>0.7</v>
      </c>
      <c r="N1687" s="10" t="s">
        <v>243</v>
      </c>
      <c r="O1687" s="10" t="s">
        <v>60</v>
      </c>
      <c r="P1687" s="12">
        <v>26.82</v>
      </c>
      <c r="Q1687" s="12">
        <v>26.82</v>
      </c>
      <c r="R1687" s="12">
        <v>26.82</v>
      </c>
    </row>
    <row r="1688" spans="1:18" x14ac:dyDescent="0.25">
      <c r="A1688" s="10">
        <v>2025903397</v>
      </c>
      <c r="B1688" s="10" t="s">
        <v>3934</v>
      </c>
      <c r="C1688" s="10" t="s">
        <v>134</v>
      </c>
      <c r="D1688" s="10" t="s">
        <v>4047</v>
      </c>
      <c r="E1688" s="10">
        <v>1706194</v>
      </c>
      <c r="F1688" s="10" t="s">
        <v>4009</v>
      </c>
      <c r="G1688" s="11">
        <v>45658</v>
      </c>
      <c r="H1688" s="11">
        <v>45962</v>
      </c>
      <c r="I1688" s="15">
        <v>10</v>
      </c>
      <c r="J1688" s="10" t="s">
        <v>4041</v>
      </c>
      <c r="K1688" s="12">
        <v>40.9</v>
      </c>
      <c r="L1688" s="10" t="s">
        <v>57</v>
      </c>
      <c r="M1688" s="14">
        <v>0.7</v>
      </c>
      <c r="N1688" s="10" t="s">
        <v>243</v>
      </c>
      <c r="O1688" s="10" t="s">
        <v>60</v>
      </c>
      <c r="P1688" s="12">
        <v>28.63</v>
      </c>
      <c r="Q1688" s="12">
        <v>28.63</v>
      </c>
      <c r="R1688" s="12">
        <v>28.63</v>
      </c>
    </row>
    <row r="1689" spans="1:18" x14ac:dyDescent="0.25">
      <c r="A1689" s="10">
        <v>2026190496</v>
      </c>
      <c r="B1689" s="10" t="s">
        <v>3295</v>
      </c>
      <c r="C1689" s="10" t="s">
        <v>125</v>
      </c>
      <c r="D1689" s="10" t="s">
        <v>4047</v>
      </c>
      <c r="E1689" s="10">
        <v>16912722</v>
      </c>
      <c r="F1689" s="10" t="s">
        <v>2419</v>
      </c>
      <c r="G1689" s="11">
        <v>45658</v>
      </c>
      <c r="H1689" s="11">
        <v>45962</v>
      </c>
      <c r="I1689" s="15">
        <v>10</v>
      </c>
      <c r="J1689" s="10" t="s">
        <v>4041</v>
      </c>
      <c r="K1689" s="12">
        <v>42.36</v>
      </c>
      <c r="L1689" s="10" t="s">
        <v>57</v>
      </c>
      <c r="M1689" s="14">
        <v>0.7</v>
      </c>
      <c r="N1689" s="10" t="s">
        <v>243</v>
      </c>
      <c r="O1689" s="10" t="s">
        <v>60</v>
      </c>
      <c r="P1689" s="12">
        <v>29.65</v>
      </c>
      <c r="Q1689" s="12">
        <v>29.65</v>
      </c>
      <c r="R1689" s="12">
        <v>29.65</v>
      </c>
    </row>
    <row r="1690" spans="1:18" x14ac:dyDescent="0.25">
      <c r="A1690" s="10">
        <v>2025768994</v>
      </c>
      <c r="B1690" s="10" t="s">
        <v>3258</v>
      </c>
      <c r="C1690" s="10" t="s">
        <v>589</v>
      </c>
      <c r="D1690" s="10" t="s">
        <v>4047</v>
      </c>
      <c r="E1690" s="10">
        <v>1706194</v>
      </c>
      <c r="F1690" s="10" t="s">
        <v>4009</v>
      </c>
      <c r="G1690" s="11">
        <v>45658</v>
      </c>
      <c r="H1690" s="11">
        <v>45962</v>
      </c>
      <c r="I1690" s="15">
        <v>10</v>
      </c>
      <c r="J1690" s="10" t="s">
        <v>4041</v>
      </c>
      <c r="K1690" s="12">
        <v>43.3</v>
      </c>
      <c r="L1690" s="10" t="s">
        <v>57</v>
      </c>
      <c r="M1690" s="14">
        <v>0.7</v>
      </c>
      <c r="N1690" s="10" t="s">
        <v>243</v>
      </c>
      <c r="O1690" s="10" t="s">
        <v>60</v>
      </c>
      <c r="P1690" s="12">
        <v>30.31</v>
      </c>
      <c r="Q1690" s="12">
        <v>30.31</v>
      </c>
      <c r="R1690" s="12">
        <v>30.31</v>
      </c>
    </row>
    <row r="1691" spans="1:18" x14ac:dyDescent="0.25">
      <c r="A1691" s="10">
        <v>2026151523</v>
      </c>
      <c r="B1691" s="10" t="s">
        <v>2531</v>
      </c>
      <c r="C1691" s="10" t="s">
        <v>252</v>
      </c>
      <c r="D1691" s="10" t="s">
        <v>4047</v>
      </c>
      <c r="E1691" s="10">
        <v>8977234</v>
      </c>
      <c r="F1691" s="10" t="s">
        <v>2395</v>
      </c>
      <c r="G1691" s="11">
        <v>45658</v>
      </c>
      <c r="H1691" s="11">
        <v>45962</v>
      </c>
      <c r="I1691" s="15">
        <v>10</v>
      </c>
      <c r="J1691" s="10" t="s">
        <v>4041</v>
      </c>
      <c r="K1691" s="12">
        <v>45.11</v>
      </c>
      <c r="L1691" s="10" t="s">
        <v>57</v>
      </c>
      <c r="M1691" s="14">
        <v>0.7</v>
      </c>
      <c r="N1691" s="10" t="s">
        <v>243</v>
      </c>
      <c r="O1691" s="10" t="s">
        <v>60</v>
      </c>
      <c r="P1691" s="12">
        <v>31.58</v>
      </c>
      <c r="Q1691" s="12">
        <v>31.58</v>
      </c>
      <c r="R1691" s="12">
        <v>31.58</v>
      </c>
    </row>
    <row r="1692" spans="1:18" x14ac:dyDescent="0.25">
      <c r="A1692" s="10">
        <v>2025980281</v>
      </c>
      <c r="B1692" s="10" t="s">
        <v>3151</v>
      </c>
      <c r="C1692" s="10" t="s">
        <v>228</v>
      </c>
      <c r="D1692" s="10" t="s">
        <v>4047</v>
      </c>
      <c r="E1692" s="10">
        <v>21348299</v>
      </c>
      <c r="F1692" s="10" t="s">
        <v>2409</v>
      </c>
      <c r="G1692" s="11">
        <v>45658</v>
      </c>
      <c r="H1692" s="11">
        <v>45962</v>
      </c>
      <c r="I1692" s="15">
        <v>10</v>
      </c>
      <c r="J1692" s="10" t="s">
        <v>4041</v>
      </c>
      <c r="K1692" s="12">
        <v>46.46</v>
      </c>
      <c r="L1692" s="10" t="s">
        <v>57</v>
      </c>
      <c r="M1692" s="14">
        <v>0.7</v>
      </c>
      <c r="N1692" s="10" t="s">
        <v>243</v>
      </c>
      <c r="O1692" s="10" t="s">
        <v>60</v>
      </c>
      <c r="P1692" s="12">
        <v>32.520000000000003</v>
      </c>
      <c r="Q1692" s="12">
        <v>32.520000000000003</v>
      </c>
      <c r="R1692" s="12">
        <v>32.520000000000003</v>
      </c>
    </row>
    <row r="1693" spans="1:18" x14ac:dyDescent="0.25">
      <c r="A1693" s="10">
        <v>2026233010</v>
      </c>
      <c r="B1693" s="10" t="s">
        <v>3311</v>
      </c>
      <c r="C1693" s="10" t="s">
        <v>228</v>
      </c>
      <c r="D1693" s="10" t="s">
        <v>4047</v>
      </c>
      <c r="E1693" s="10">
        <v>8814784</v>
      </c>
      <c r="F1693" s="10" t="s">
        <v>4011</v>
      </c>
      <c r="G1693" s="11">
        <v>45658</v>
      </c>
      <c r="H1693" s="11">
        <v>45962</v>
      </c>
      <c r="I1693" s="15">
        <v>10</v>
      </c>
      <c r="J1693" s="10" t="s">
        <v>4041</v>
      </c>
      <c r="K1693" s="12">
        <v>47.24</v>
      </c>
      <c r="L1693" s="10" t="s">
        <v>57</v>
      </c>
      <c r="M1693" s="14">
        <v>0.7</v>
      </c>
      <c r="N1693" s="10" t="s">
        <v>243</v>
      </c>
      <c r="O1693" s="10" t="s">
        <v>60</v>
      </c>
      <c r="P1693" s="12">
        <v>33.07</v>
      </c>
      <c r="Q1693" s="12">
        <v>33.07</v>
      </c>
      <c r="R1693" s="12">
        <v>33.07</v>
      </c>
    </row>
    <row r="1694" spans="1:18" x14ac:dyDescent="0.25">
      <c r="A1694" s="10">
        <v>2026067693</v>
      </c>
      <c r="B1694" s="10" t="s">
        <v>3165</v>
      </c>
      <c r="C1694" s="10" t="s">
        <v>228</v>
      </c>
      <c r="D1694" s="10" t="s">
        <v>4047</v>
      </c>
      <c r="E1694" s="10">
        <v>8977234</v>
      </c>
      <c r="F1694" s="10" t="s">
        <v>2395</v>
      </c>
      <c r="G1694" s="11">
        <v>45658</v>
      </c>
      <c r="H1694" s="11">
        <v>45962</v>
      </c>
      <c r="I1694" s="15">
        <v>10</v>
      </c>
      <c r="J1694" s="10" t="s">
        <v>4041</v>
      </c>
      <c r="K1694" s="12">
        <v>47.24</v>
      </c>
      <c r="L1694" s="10" t="s">
        <v>57</v>
      </c>
      <c r="M1694" s="14">
        <v>0.7</v>
      </c>
      <c r="N1694" s="10" t="s">
        <v>243</v>
      </c>
      <c r="O1694" s="10" t="s">
        <v>60</v>
      </c>
      <c r="P1694" s="12">
        <v>33.07</v>
      </c>
      <c r="Q1694" s="12">
        <v>33.07</v>
      </c>
      <c r="R1694" s="12">
        <v>33.07</v>
      </c>
    </row>
    <row r="1695" spans="1:18" x14ac:dyDescent="0.25">
      <c r="A1695" s="10">
        <v>2026221437</v>
      </c>
      <c r="B1695" s="10" t="s">
        <v>3305</v>
      </c>
      <c r="C1695" s="10" t="s">
        <v>203</v>
      </c>
      <c r="D1695" s="10" t="s">
        <v>4047</v>
      </c>
      <c r="E1695" s="10">
        <v>1706194</v>
      </c>
      <c r="F1695" s="10" t="s">
        <v>4009</v>
      </c>
      <c r="G1695" s="11">
        <v>45658</v>
      </c>
      <c r="H1695" s="11">
        <v>45962</v>
      </c>
      <c r="I1695" s="15">
        <v>10</v>
      </c>
      <c r="J1695" s="10" t="s">
        <v>4041</v>
      </c>
      <c r="K1695" s="12">
        <v>48.76</v>
      </c>
      <c r="L1695" s="10" t="s">
        <v>57</v>
      </c>
      <c r="M1695" s="14">
        <v>0.7</v>
      </c>
      <c r="N1695" s="10" t="s">
        <v>243</v>
      </c>
      <c r="O1695" s="10" t="s">
        <v>60</v>
      </c>
      <c r="P1695" s="12">
        <v>34.130000000000003</v>
      </c>
      <c r="Q1695" s="12">
        <v>34.130000000000003</v>
      </c>
      <c r="R1695" s="12">
        <v>34.130000000000003</v>
      </c>
    </row>
    <row r="1696" spans="1:18" x14ac:dyDescent="0.25">
      <c r="A1696" s="10">
        <v>2025847341</v>
      </c>
      <c r="B1696" s="10" t="s">
        <v>3277</v>
      </c>
      <c r="C1696" s="10" t="s">
        <v>125</v>
      </c>
      <c r="D1696" s="10" t="s">
        <v>4047</v>
      </c>
      <c r="E1696" s="10">
        <v>371819</v>
      </c>
      <c r="F1696" s="10" t="s">
        <v>2401</v>
      </c>
      <c r="G1696" s="11">
        <v>45658</v>
      </c>
      <c r="H1696" s="11">
        <v>45962</v>
      </c>
      <c r="I1696" s="15">
        <v>10</v>
      </c>
      <c r="J1696" s="10" t="s">
        <v>4041</v>
      </c>
      <c r="K1696" s="12">
        <v>49.56</v>
      </c>
      <c r="L1696" s="10" t="s">
        <v>57</v>
      </c>
      <c r="M1696" s="14">
        <v>0.7</v>
      </c>
      <c r="N1696" s="10" t="s">
        <v>243</v>
      </c>
      <c r="O1696" s="10" t="s">
        <v>60</v>
      </c>
      <c r="P1696" s="12">
        <v>34.69</v>
      </c>
      <c r="Q1696" s="12">
        <v>34.69</v>
      </c>
      <c r="R1696" s="12">
        <v>34.69</v>
      </c>
    </row>
    <row r="1697" spans="1:18" x14ac:dyDescent="0.25">
      <c r="A1697" s="10">
        <v>2026192670</v>
      </c>
      <c r="B1697" s="10" t="s">
        <v>3297</v>
      </c>
      <c r="C1697" s="10" t="s">
        <v>203</v>
      </c>
      <c r="D1697" s="10" t="s">
        <v>4047</v>
      </c>
      <c r="E1697" s="10">
        <v>1706194</v>
      </c>
      <c r="F1697" s="10" t="s">
        <v>4009</v>
      </c>
      <c r="G1697" s="11">
        <v>45658</v>
      </c>
      <c r="H1697" s="11">
        <v>45962</v>
      </c>
      <c r="I1697" s="15">
        <v>10</v>
      </c>
      <c r="J1697" s="10" t="s">
        <v>4041</v>
      </c>
      <c r="K1697" s="12">
        <v>50.24</v>
      </c>
      <c r="L1697" s="10" t="s">
        <v>57</v>
      </c>
      <c r="M1697" s="14">
        <v>0.7</v>
      </c>
      <c r="N1697" s="10" t="s">
        <v>243</v>
      </c>
      <c r="O1697" s="10" t="s">
        <v>60</v>
      </c>
      <c r="P1697" s="12">
        <v>35.17</v>
      </c>
      <c r="Q1697" s="12">
        <v>35.17</v>
      </c>
      <c r="R1697" s="12">
        <v>35.17</v>
      </c>
    </row>
    <row r="1698" spans="1:18" x14ac:dyDescent="0.25">
      <c r="A1698" s="10">
        <v>2026169223</v>
      </c>
      <c r="B1698" s="10" t="s">
        <v>3196</v>
      </c>
      <c r="C1698" s="10" t="s">
        <v>164</v>
      </c>
      <c r="D1698" s="10" t="s">
        <v>4047</v>
      </c>
      <c r="E1698" s="10">
        <v>1706194</v>
      </c>
      <c r="F1698" s="10" t="s">
        <v>4009</v>
      </c>
      <c r="G1698" s="11">
        <v>45658</v>
      </c>
      <c r="H1698" s="11">
        <v>45962</v>
      </c>
      <c r="I1698" s="15">
        <v>10</v>
      </c>
      <c r="J1698" s="10" t="s">
        <v>4041</v>
      </c>
      <c r="K1698" s="12">
        <v>50.6</v>
      </c>
      <c r="L1698" s="10" t="s">
        <v>57</v>
      </c>
      <c r="M1698" s="14">
        <v>0.7</v>
      </c>
      <c r="N1698" s="10" t="s">
        <v>243</v>
      </c>
      <c r="O1698" s="10" t="s">
        <v>60</v>
      </c>
      <c r="P1698" s="12">
        <v>35.42</v>
      </c>
      <c r="Q1698" s="12">
        <v>35.42</v>
      </c>
      <c r="R1698" s="12">
        <v>35.42</v>
      </c>
    </row>
    <row r="1699" spans="1:18" x14ac:dyDescent="0.25">
      <c r="A1699" s="10">
        <v>2026038997</v>
      </c>
      <c r="B1699" s="10" t="s">
        <v>3161</v>
      </c>
      <c r="C1699" s="10" t="s">
        <v>125</v>
      </c>
      <c r="D1699" s="10" t="s">
        <v>4047</v>
      </c>
      <c r="E1699" s="10">
        <v>8977234</v>
      </c>
      <c r="F1699" s="10" t="s">
        <v>2395</v>
      </c>
      <c r="G1699" s="11">
        <v>45658</v>
      </c>
      <c r="H1699" s="11">
        <v>45962</v>
      </c>
      <c r="I1699" s="15">
        <v>10</v>
      </c>
      <c r="J1699" s="10" t="s">
        <v>4041</v>
      </c>
      <c r="K1699" s="12">
        <v>50.9</v>
      </c>
      <c r="L1699" s="10" t="s">
        <v>57</v>
      </c>
      <c r="M1699" s="14">
        <v>0.7</v>
      </c>
      <c r="N1699" s="10" t="s">
        <v>243</v>
      </c>
      <c r="O1699" s="10" t="s">
        <v>60</v>
      </c>
      <c r="P1699" s="12">
        <v>35.630000000000003</v>
      </c>
      <c r="Q1699" s="12">
        <v>35.630000000000003</v>
      </c>
      <c r="R1699" s="12">
        <v>35.630000000000003</v>
      </c>
    </row>
    <row r="1700" spans="1:18" x14ac:dyDescent="0.25">
      <c r="A1700" s="10">
        <v>2025900492</v>
      </c>
      <c r="B1700" s="10" t="s">
        <v>3486</v>
      </c>
      <c r="C1700" s="10" t="s">
        <v>228</v>
      </c>
      <c r="D1700" s="10" t="s">
        <v>4047</v>
      </c>
      <c r="E1700" s="10">
        <v>21283956</v>
      </c>
      <c r="F1700" s="10" t="s">
        <v>2825</v>
      </c>
      <c r="G1700" s="11">
        <v>45658</v>
      </c>
      <c r="H1700" s="11">
        <v>45962</v>
      </c>
      <c r="I1700" s="15">
        <v>10</v>
      </c>
      <c r="J1700" s="10" t="s">
        <v>4041</v>
      </c>
      <c r="K1700" s="12">
        <v>51</v>
      </c>
      <c r="L1700" s="10" t="s">
        <v>57</v>
      </c>
      <c r="M1700" s="14">
        <v>0.7</v>
      </c>
      <c r="N1700" s="10" t="s">
        <v>243</v>
      </c>
      <c r="O1700" s="10" t="s">
        <v>60</v>
      </c>
      <c r="P1700" s="12">
        <v>35.700000000000003</v>
      </c>
      <c r="Q1700" s="12">
        <v>35.700000000000003</v>
      </c>
      <c r="R1700" s="12">
        <v>35.700000000000003</v>
      </c>
    </row>
    <row r="1701" spans="1:18" x14ac:dyDescent="0.25">
      <c r="A1701" s="10">
        <v>2025732467</v>
      </c>
      <c r="B1701" s="10" t="s">
        <v>3254</v>
      </c>
      <c r="C1701" s="10" t="s">
        <v>278</v>
      </c>
      <c r="D1701" s="10" t="s">
        <v>4047</v>
      </c>
      <c r="E1701" s="10">
        <v>8977234</v>
      </c>
      <c r="F1701" s="10" t="s">
        <v>2395</v>
      </c>
      <c r="G1701" s="11">
        <v>45658</v>
      </c>
      <c r="H1701" s="11">
        <v>45962</v>
      </c>
      <c r="I1701" s="15">
        <v>10</v>
      </c>
      <c r="J1701" s="10" t="s">
        <v>4041</v>
      </c>
      <c r="K1701" s="12">
        <v>51.08</v>
      </c>
      <c r="L1701" s="10" t="s">
        <v>57</v>
      </c>
      <c r="M1701" s="14">
        <v>0.7</v>
      </c>
      <c r="N1701" s="10" t="s">
        <v>243</v>
      </c>
      <c r="O1701" s="10" t="s">
        <v>60</v>
      </c>
      <c r="P1701" s="12">
        <v>35.76</v>
      </c>
      <c r="Q1701" s="12">
        <v>35.76</v>
      </c>
      <c r="R1701" s="12">
        <v>35.76</v>
      </c>
    </row>
    <row r="1702" spans="1:18" x14ac:dyDescent="0.25">
      <c r="A1702" s="10">
        <v>2026042709</v>
      </c>
      <c r="B1702" s="10" t="s">
        <v>3162</v>
      </c>
      <c r="C1702" s="10" t="s">
        <v>228</v>
      </c>
      <c r="D1702" s="10" t="s">
        <v>4047</v>
      </c>
      <c r="E1702" s="10">
        <v>9213293</v>
      </c>
      <c r="F1702" s="10" t="s">
        <v>2417</v>
      </c>
      <c r="G1702" s="11">
        <v>45658</v>
      </c>
      <c r="H1702" s="11">
        <v>45962</v>
      </c>
      <c r="I1702" s="15">
        <v>10</v>
      </c>
      <c r="J1702" s="10" t="s">
        <v>4041</v>
      </c>
      <c r="K1702" s="12">
        <v>52</v>
      </c>
      <c r="L1702" s="10" t="s">
        <v>57</v>
      </c>
      <c r="M1702" s="14">
        <v>0.7</v>
      </c>
      <c r="N1702" s="10" t="s">
        <v>243</v>
      </c>
      <c r="O1702" s="10" t="s">
        <v>60</v>
      </c>
      <c r="P1702" s="12">
        <v>36.4</v>
      </c>
      <c r="Q1702" s="12">
        <v>36.4</v>
      </c>
      <c r="R1702" s="12">
        <v>36.4</v>
      </c>
    </row>
    <row r="1703" spans="1:18" x14ac:dyDescent="0.25">
      <c r="A1703" s="10">
        <v>2026049206</v>
      </c>
      <c r="B1703" s="10" t="s">
        <v>2525</v>
      </c>
      <c r="C1703" s="10" t="s">
        <v>120</v>
      </c>
      <c r="D1703" s="10" t="s">
        <v>4047</v>
      </c>
      <c r="E1703" s="10">
        <v>8977234</v>
      </c>
      <c r="F1703" s="10" t="s">
        <v>2395</v>
      </c>
      <c r="G1703" s="11">
        <v>45658</v>
      </c>
      <c r="H1703" s="11">
        <v>45962</v>
      </c>
      <c r="I1703" s="15">
        <v>10</v>
      </c>
      <c r="J1703" s="10" t="s">
        <v>4041</v>
      </c>
      <c r="K1703" s="12">
        <v>52.31</v>
      </c>
      <c r="L1703" s="10" t="s">
        <v>57</v>
      </c>
      <c r="M1703" s="14">
        <v>0.7</v>
      </c>
      <c r="N1703" s="10" t="s">
        <v>243</v>
      </c>
      <c r="O1703" s="10" t="s">
        <v>60</v>
      </c>
      <c r="P1703" s="12">
        <v>36.619999999999997</v>
      </c>
      <c r="Q1703" s="12">
        <v>36.619999999999997</v>
      </c>
      <c r="R1703" s="12">
        <v>36.619999999999997</v>
      </c>
    </row>
    <row r="1704" spans="1:18" x14ac:dyDescent="0.25">
      <c r="A1704" s="10">
        <v>2025821650</v>
      </c>
      <c r="B1704" s="10" t="s">
        <v>3270</v>
      </c>
      <c r="C1704" s="10" t="s">
        <v>125</v>
      </c>
      <c r="D1704" s="10" t="s">
        <v>4047</v>
      </c>
      <c r="E1704" s="10">
        <v>1706194</v>
      </c>
      <c r="F1704" s="10" t="s">
        <v>4009</v>
      </c>
      <c r="G1704" s="11">
        <v>45658</v>
      </c>
      <c r="H1704" s="11">
        <v>45962</v>
      </c>
      <c r="I1704" s="15">
        <v>10</v>
      </c>
      <c r="J1704" s="10" t="s">
        <v>4041</v>
      </c>
      <c r="K1704" s="12">
        <v>53.02</v>
      </c>
      <c r="L1704" s="10" t="s">
        <v>57</v>
      </c>
      <c r="M1704" s="14">
        <v>0.7</v>
      </c>
      <c r="N1704" s="10" t="s">
        <v>243</v>
      </c>
      <c r="O1704" s="10" t="s">
        <v>60</v>
      </c>
      <c r="P1704" s="12">
        <v>37.11</v>
      </c>
      <c r="Q1704" s="12">
        <v>37.11</v>
      </c>
      <c r="R1704" s="12">
        <v>37.11</v>
      </c>
    </row>
    <row r="1705" spans="1:18" x14ac:dyDescent="0.25">
      <c r="A1705" s="10">
        <v>2026200487</v>
      </c>
      <c r="B1705" s="10" t="s">
        <v>3299</v>
      </c>
      <c r="C1705" s="10" t="s">
        <v>228</v>
      </c>
      <c r="D1705" s="10" t="s">
        <v>4047</v>
      </c>
      <c r="E1705" s="10">
        <v>21348299</v>
      </c>
      <c r="F1705" s="10" t="s">
        <v>2409</v>
      </c>
      <c r="G1705" s="11">
        <v>45658</v>
      </c>
      <c r="H1705" s="11">
        <v>45962</v>
      </c>
      <c r="I1705" s="15">
        <v>10</v>
      </c>
      <c r="J1705" s="10" t="s">
        <v>4041</v>
      </c>
      <c r="K1705" s="12">
        <v>54.22</v>
      </c>
      <c r="L1705" s="10" t="s">
        <v>57</v>
      </c>
      <c r="M1705" s="14">
        <v>0.7</v>
      </c>
      <c r="N1705" s="10" t="s">
        <v>243</v>
      </c>
      <c r="O1705" s="10" t="s">
        <v>60</v>
      </c>
      <c r="P1705" s="12">
        <v>37.950000000000003</v>
      </c>
      <c r="Q1705" s="12">
        <v>37.950000000000003</v>
      </c>
      <c r="R1705" s="12">
        <v>37.950000000000003</v>
      </c>
    </row>
    <row r="1706" spans="1:18" x14ac:dyDescent="0.25">
      <c r="A1706" s="10">
        <v>2026073907</v>
      </c>
      <c r="B1706" s="10" t="s">
        <v>3167</v>
      </c>
      <c r="C1706" s="10" t="s">
        <v>203</v>
      </c>
      <c r="D1706" s="10" t="s">
        <v>4047</v>
      </c>
      <c r="E1706" s="10">
        <v>593918</v>
      </c>
      <c r="F1706" s="10" t="s">
        <v>4025</v>
      </c>
      <c r="G1706" s="11">
        <v>45658</v>
      </c>
      <c r="H1706" s="11">
        <v>45962</v>
      </c>
      <c r="I1706" s="15">
        <v>10</v>
      </c>
      <c r="J1706" s="10" t="s">
        <v>4041</v>
      </c>
      <c r="K1706" s="12">
        <v>56.91</v>
      </c>
      <c r="L1706" s="10" t="s">
        <v>57</v>
      </c>
      <c r="M1706" s="14">
        <v>0.7</v>
      </c>
      <c r="N1706" s="10" t="s">
        <v>243</v>
      </c>
      <c r="O1706" s="10" t="s">
        <v>60</v>
      </c>
      <c r="P1706" s="12">
        <v>39.840000000000003</v>
      </c>
      <c r="Q1706" s="12">
        <v>39.840000000000003</v>
      </c>
      <c r="R1706" s="12">
        <v>39.840000000000003</v>
      </c>
    </row>
    <row r="1707" spans="1:18" x14ac:dyDescent="0.25">
      <c r="A1707" s="10">
        <v>2026208127</v>
      </c>
      <c r="B1707" s="10" t="s">
        <v>3301</v>
      </c>
      <c r="C1707" s="10" t="s">
        <v>203</v>
      </c>
      <c r="D1707" s="10" t="s">
        <v>4047</v>
      </c>
      <c r="E1707" s="10">
        <v>1706194</v>
      </c>
      <c r="F1707" s="10" t="s">
        <v>4009</v>
      </c>
      <c r="G1707" s="11">
        <v>45658</v>
      </c>
      <c r="H1707" s="11">
        <v>45962</v>
      </c>
      <c r="I1707" s="15">
        <v>10</v>
      </c>
      <c r="J1707" s="10" t="s">
        <v>4041</v>
      </c>
      <c r="K1707" s="12">
        <v>56.91</v>
      </c>
      <c r="L1707" s="10" t="s">
        <v>57</v>
      </c>
      <c r="M1707" s="14">
        <v>0.7</v>
      </c>
      <c r="N1707" s="10" t="s">
        <v>243</v>
      </c>
      <c r="O1707" s="10" t="s">
        <v>60</v>
      </c>
      <c r="P1707" s="12">
        <v>39.840000000000003</v>
      </c>
      <c r="Q1707" s="12">
        <v>39.840000000000003</v>
      </c>
      <c r="R1707" s="12">
        <v>39.840000000000003</v>
      </c>
    </row>
    <row r="1708" spans="1:18" x14ac:dyDescent="0.25">
      <c r="A1708" s="10">
        <v>2025908735</v>
      </c>
      <c r="B1708" s="10" t="s">
        <v>3935</v>
      </c>
      <c r="C1708" s="10" t="s">
        <v>203</v>
      </c>
      <c r="D1708" s="10" t="s">
        <v>4047</v>
      </c>
      <c r="E1708" s="10">
        <v>1706194</v>
      </c>
      <c r="F1708" s="10" t="s">
        <v>4009</v>
      </c>
      <c r="G1708" s="11">
        <v>45658</v>
      </c>
      <c r="H1708" s="11">
        <v>45962</v>
      </c>
      <c r="I1708" s="15">
        <v>10</v>
      </c>
      <c r="J1708" s="10" t="s">
        <v>4041</v>
      </c>
      <c r="K1708" s="12">
        <v>56.91</v>
      </c>
      <c r="L1708" s="10" t="s">
        <v>57</v>
      </c>
      <c r="M1708" s="14">
        <v>0.7</v>
      </c>
      <c r="N1708" s="10" t="s">
        <v>243</v>
      </c>
      <c r="O1708" s="10" t="s">
        <v>60</v>
      </c>
      <c r="P1708" s="12">
        <v>39.840000000000003</v>
      </c>
      <c r="Q1708" s="12">
        <v>39.840000000000003</v>
      </c>
      <c r="R1708" s="12">
        <v>39.840000000000003</v>
      </c>
    </row>
    <row r="1709" spans="1:18" x14ac:dyDescent="0.25">
      <c r="A1709" s="10">
        <v>2026055351</v>
      </c>
      <c r="B1709" s="10" t="s">
        <v>3164</v>
      </c>
      <c r="C1709" s="10" t="s">
        <v>125</v>
      </c>
      <c r="D1709" s="10" t="s">
        <v>4047</v>
      </c>
      <c r="E1709" s="10">
        <v>8977234</v>
      </c>
      <c r="F1709" s="10" t="s">
        <v>2395</v>
      </c>
      <c r="G1709" s="11">
        <v>45658</v>
      </c>
      <c r="H1709" s="11">
        <v>45962</v>
      </c>
      <c r="I1709" s="15">
        <v>10</v>
      </c>
      <c r="J1709" s="10" t="s">
        <v>4041</v>
      </c>
      <c r="K1709" s="12">
        <v>57.27</v>
      </c>
      <c r="L1709" s="10" t="s">
        <v>57</v>
      </c>
      <c r="M1709" s="14">
        <v>0.7</v>
      </c>
      <c r="N1709" s="10" t="s">
        <v>243</v>
      </c>
      <c r="O1709" s="10" t="s">
        <v>60</v>
      </c>
      <c r="P1709" s="12">
        <v>40.090000000000003</v>
      </c>
      <c r="Q1709" s="12">
        <v>40.090000000000003</v>
      </c>
      <c r="R1709" s="12">
        <v>40.090000000000003</v>
      </c>
    </row>
    <row r="1710" spans="1:18" x14ac:dyDescent="0.25">
      <c r="A1710" s="10">
        <v>2026341991</v>
      </c>
      <c r="B1710" s="10" t="s">
        <v>3322</v>
      </c>
      <c r="C1710" s="10" t="s">
        <v>228</v>
      </c>
      <c r="D1710" s="10" t="s">
        <v>4047</v>
      </c>
      <c r="E1710" s="10">
        <v>20220688</v>
      </c>
      <c r="F1710" s="10" t="s">
        <v>2403</v>
      </c>
      <c r="G1710" s="11">
        <v>45654</v>
      </c>
      <c r="H1710" s="11">
        <v>45958</v>
      </c>
      <c r="I1710" s="15">
        <v>10</v>
      </c>
      <c r="J1710" s="10" t="s">
        <v>4041</v>
      </c>
      <c r="K1710" s="12">
        <v>58.24</v>
      </c>
      <c r="L1710" s="10" t="s">
        <v>57</v>
      </c>
      <c r="M1710" s="14">
        <v>0.7</v>
      </c>
      <c r="N1710" s="10" t="s">
        <v>243</v>
      </c>
      <c r="O1710" s="10" t="s">
        <v>60</v>
      </c>
      <c r="P1710" s="12">
        <v>40.770000000000003</v>
      </c>
      <c r="Q1710" s="12">
        <v>40.770000000000003</v>
      </c>
      <c r="R1710" s="12">
        <v>40.770000000000003</v>
      </c>
    </row>
    <row r="1711" spans="1:18" x14ac:dyDescent="0.25">
      <c r="A1711" s="10">
        <v>2025942891</v>
      </c>
      <c r="B1711" s="10" t="s">
        <v>3145</v>
      </c>
      <c r="C1711" s="10" t="s">
        <v>213</v>
      </c>
      <c r="D1711" s="10" t="s">
        <v>4047</v>
      </c>
      <c r="E1711" s="10">
        <v>1706194</v>
      </c>
      <c r="F1711" s="10" t="s">
        <v>4009</v>
      </c>
      <c r="G1711" s="11">
        <v>45658</v>
      </c>
      <c r="H1711" s="11">
        <v>45962</v>
      </c>
      <c r="I1711" s="15">
        <v>10</v>
      </c>
      <c r="J1711" s="10" t="s">
        <v>4041</v>
      </c>
      <c r="K1711" s="12">
        <v>59.83</v>
      </c>
      <c r="L1711" s="10" t="s">
        <v>57</v>
      </c>
      <c r="M1711" s="14">
        <v>0.7</v>
      </c>
      <c r="N1711" s="10" t="s">
        <v>243</v>
      </c>
      <c r="O1711" s="10" t="s">
        <v>60</v>
      </c>
      <c r="P1711" s="12">
        <v>41.88</v>
      </c>
      <c r="Q1711" s="12">
        <v>41.88</v>
      </c>
      <c r="R1711" s="12">
        <v>41.88</v>
      </c>
    </row>
    <row r="1712" spans="1:18" x14ac:dyDescent="0.25">
      <c r="A1712" s="10">
        <v>2025671472</v>
      </c>
      <c r="B1712" s="10" t="s">
        <v>3143</v>
      </c>
      <c r="C1712" s="10" t="s">
        <v>228</v>
      </c>
      <c r="D1712" s="10" t="s">
        <v>4047</v>
      </c>
      <c r="E1712" s="10">
        <v>18828278</v>
      </c>
      <c r="F1712" s="10" t="s">
        <v>4002</v>
      </c>
      <c r="G1712" s="11">
        <v>45658</v>
      </c>
      <c r="H1712" s="11">
        <v>45962</v>
      </c>
      <c r="I1712" s="15">
        <v>10</v>
      </c>
      <c r="J1712" s="10" t="s">
        <v>4041</v>
      </c>
      <c r="K1712" s="12">
        <v>61.08</v>
      </c>
      <c r="L1712" s="10" t="s">
        <v>57</v>
      </c>
      <c r="M1712" s="14">
        <v>0.7</v>
      </c>
      <c r="N1712" s="10" t="s">
        <v>243</v>
      </c>
      <c r="O1712" s="10" t="s">
        <v>60</v>
      </c>
      <c r="P1712" s="12">
        <v>42.76</v>
      </c>
      <c r="Q1712" s="12">
        <v>42.76</v>
      </c>
      <c r="R1712" s="12">
        <v>42.76</v>
      </c>
    </row>
    <row r="1713" spans="1:18" x14ac:dyDescent="0.25">
      <c r="A1713" s="10">
        <v>2025985015</v>
      </c>
      <c r="B1713" s="10" t="s">
        <v>3153</v>
      </c>
      <c r="C1713" s="10" t="s">
        <v>164</v>
      </c>
      <c r="D1713" s="10" t="s">
        <v>4047</v>
      </c>
      <c r="E1713" s="10">
        <v>1706194</v>
      </c>
      <c r="F1713" s="10" t="s">
        <v>4009</v>
      </c>
      <c r="G1713" s="11">
        <v>45658</v>
      </c>
      <c r="H1713" s="11">
        <v>45962</v>
      </c>
      <c r="I1713" s="15">
        <v>10</v>
      </c>
      <c r="J1713" s="10" t="s">
        <v>4041</v>
      </c>
      <c r="K1713" s="12">
        <v>63.06</v>
      </c>
      <c r="L1713" s="10" t="s">
        <v>57</v>
      </c>
      <c r="M1713" s="14">
        <v>0.7</v>
      </c>
      <c r="N1713" s="10" t="s">
        <v>243</v>
      </c>
      <c r="O1713" s="10" t="s">
        <v>60</v>
      </c>
      <c r="P1713" s="12">
        <v>44.14</v>
      </c>
      <c r="Q1713" s="12">
        <v>44.14</v>
      </c>
      <c r="R1713" s="12">
        <v>44.14</v>
      </c>
    </row>
    <row r="1714" spans="1:18" x14ac:dyDescent="0.25">
      <c r="A1714" s="10">
        <v>2026256410</v>
      </c>
      <c r="B1714" s="10" t="s">
        <v>3314</v>
      </c>
      <c r="C1714" s="10" t="s">
        <v>203</v>
      </c>
      <c r="D1714" s="10" t="s">
        <v>4047</v>
      </c>
      <c r="E1714" s="10">
        <v>1706194</v>
      </c>
      <c r="F1714" s="10" t="s">
        <v>4009</v>
      </c>
      <c r="G1714" s="11">
        <v>45658</v>
      </c>
      <c r="H1714" s="11">
        <v>45962</v>
      </c>
      <c r="I1714" s="15">
        <v>10</v>
      </c>
      <c r="J1714" s="10" t="s">
        <v>4041</v>
      </c>
      <c r="K1714" s="12">
        <v>64.25</v>
      </c>
      <c r="L1714" s="10" t="s">
        <v>57</v>
      </c>
      <c r="M1714" s="14">
        <v>0.7</v>
      </c>
      <c r="N1714" s="10" t="s">
        <v>243</v>
      </c>
      <c r="O1714" s="10" t="s">
        <v>60</v>
      </c>
      <c r="P1714" s="12">
        <v>44.98</v>
      </c>
      <c r="Q1714" s="12">
        <v>44.98</v>
      </c>
      <c r="R1714" s="12">
        <v>44.98</v>
      </c>
    </row>
    <row r="1715" spans="1:18" x14ac:dyDescent="0.25">
      <c r="A1715" s="10">
        <v>2025922741</v>
      </c>
      <c r="B1715" s="10" t="s">
        <v>3556</v>
      </c>
      <c r="C1715" s="10" t="s">
        <v>252</v>
      </c>
      <c r="D1715" s="10" t="s">
        <v>4047</v>
      </c>
      <c r="E1715" s="10">
        <v>8977234</v>
      </c>
      <c r="F1715" s="10" t="s">
        <v>2395</v>
      </c>
      <c r="G1715" s="11">
        <v>45661</v>
      </c>
      <c r="H1715" s="11">
        <v>45965</v>
      </c>
      <c r="I1715" s="15">
        <v>10</v>
      </c>
      <c r="J1715" s="10" t="s">
        <v>4041</v>
      </c>
      <c r="K1715" s="12">
        <v>65.44</v>
      </c>
      <c r="L1715" s="10" t="s">
        <v>57</v>
      </c>
      <c r="M1715" s="14">
        <v>0.7</v>
      </c>
      <c r="N1715" s="10" t="s">
        <v>243</v>
      </c>
      <c r="O1715" s="10" t="s">
        <v>60</v>
      </c>
      <c r="P1715" s="12">
        <v>45.81</v>
      </c>
      <c r="Q1715" s="12">
        <v>45.81</v>
      </c>
      <c r="R1715" s="12">
        <v>45.81</v>
      </c>
    </row>
    <row r="1716" spans="1:18" x14ac:dyDescent="0.25">
      <c r="A1716" s="10">
        <v>2026221014</v>
      </c>
      <c r="B1716" s="10" t="s">
        <v>3304</v>
      </c>
      <c r="C1716" s="10" t="s">
        <v>203</v>
      </c>
      <c r="D1716" s="10" t="s">
        <v>4047</v>
      </c>
      <c r="E1716" s="10">
        <v>1706194</v>
      </c>
      <c r="F1716" s="10" t="s">
        <v>4009</v>
      </c>
      <c r="G1716" s="11">
        <v>45658</v>
      </c>
      <c r="H1716" s="11">
        <v>45962</v>
      </c>
      <c r="I1716" s="15">
        <v>10</v>
      </c>
      <c r="J1716" s="10" t="s">
        <v>4041</v>
      </c>
      <c r="K1716" s="12">
        <v>67</v>
      </c>
      <c r="L1716" s="10" t="s">
        <v>57</v>
      </c>
      <c r="M1716" s="14">
        <v>0.7</v>
      </c>
      <c r="N1716" s="10" t="s">
        <v>243</v>
      </c>
      <c r="O1716" s="10" t="s">
        <v>60</v>
      </c>
      <c r="P1716" s="12">
        <v>46.9</v>
      </c>
      <c r="Q1716" s="12">
        <v>46.9</v>
      </c>
      <c r="R1716" s="12">
        <v>46.9</v>
      </c>
    </row>
    <row r="1717" spans="1:18" x14ac:dyDescent="0.25">
      <c r="A1717" s="10">
        <v>2025934866</v>
      </c>
      <c r="B1717" s="10" t="s">
        <v>2522</v>
      </c>
      <c r="C1717" s="10" t="s">
        <v>125</v>
      </c>
      <c r="D1717" s="10" t="s">
        <v>4047</v>
      </c>
      <c r="E1717" s="10">
        <v>8977234</v>
      </c>
      <c r="F1717" s="10" t="s">
        <v>2395</v>
      </c>
      <c r="G1717" s="11">
        <v>45658</v>
      </c>
      <c r="H1717" s="11">
        <v>45962</v>
      </c>
      <c r="I1717" s="15">
        <v>10</v>
      </c>
      <c r="J1717" s="10" t="s">
        <v>4041</v>
      </c>
      <c r="K1717" s="12">
        <v>67.849999999999994</v>
      </c>
      <c r="L1717" s="10" t="s">
        <v>57</v>
      </c>
      <c r="M1717" s="14">
        <v>0.7</v>
      </c>
      <c r="N1717" s="10" t="s">
        <v>243</v>
      </c>
      <c r="O1717" s="10" t="s">
        <v>60</v>
      </c>
      <c r="P1717" s="12">
        <v>47.5</v>
      </c>
      <c r="Q1717" s="12">
        <v>47.5</v>
      </c>
      <c r="R1717" s="12">
        <v>47.5</v>
      </c>
    </row>
    <row r="1718" spans="1:18" x14ac:dyDescent="0.25">
      <c r="A1718" s="10">
        <v>2026288535</v>
      </c>
      <c r="B1718" s="10" t="s">
        <v>3321</v>
      </c>
      <c r="C1718" s="10" t="s">
        <v>203</v>
      </c>
      <c r="D1718" s="10" t="s">
        <v>4047</v>
      </c>
      <c r="E1718" s="10">
        <v>1706194</v>
      </c>
      <c r="F1718" s="10" t="s">
        <v>4009</v>
      </c>
      <c r="G1718" s="11">
        <v>45658</v>
      </c>
      <c r="H1718" s="11">
        <v>45962</v>
      </c>
      <c r="I1718" s="15">
        <v>10</v>
      </c>
      <c r="J1718" s="10" t="s">
        <v>4041</v>
      </c>
      <c r="K1718" s="12">
        <v>68.61</v>
      </c>
      <c r="L1718" s="10" t="s">
        <v>57</v>
      </c>
      <c r="M1718" s="14">
        <v>0.7</v>
      </c>
      <c r="N1718" s="10" t="s">
        <v>243</v>
      </c>
      <c r="O1718" s="10" t="s">
        <v>60</v>
      </c>
      <c r="P1718" s="12">
        <v>48.03</v>
      </c>
      <c r="Q1718" s="12">
        <v>48.03</v>
      </c>
      <c r="R1718" s="12">
        <v>48.03</v>
      </c>
    </row>
    <row r="1719" spans="1:18" x14ac:dyDescent="0.25">
      <c r="A1719" s="10">
        <v>2026105456</v>
      </c>
      <c r="B1719" s="10" t="s">
        <v>3177</v>
      </c>
      <c r="C1719" s="10" t="s">
        <v>228</v>
      </c>
      <c r="D1719" s="10" t="s">
        <v>4047</v>
      </c>
      <c r="E1719" s="10">
        <v>21283956</v>
      </c>
      <c r="F1719" s="10" t="s">
        <v>2825</v>
      </c>
      <c r="G1719" s="11">
        <v>45658</v>
      </c>
      <c r="H1719" s="11">
        <v>45962</v>
      </c>
      <c r="I1719" s="15">
        <v>10</v>
      </c>
      <c r="J1719" s="10" t="s">
        <v>4041</v>
      </c>
      <c r="K1719" s="12">
        <v>68.930000000000007</v>
      </c>
      <c r="L1719" s="10" t="s">
        <v>57</v>
      </c>
      <c r="M1719" s="14">
        <v>0.7</v>
      </c>
      <c r="N1719" s="10" t="s">
        <v>243</v>
      </c>
      <c r="O1719" s="10" t="s">
        <v>60</v>
      </c>
      <c r="P1719" s="12">
        <v>48.25</v>
      </c>
      <c r="Q1719" s="12">
        <v>48.25</v>
      </c>
      <c r="R1719" s="12">
        <v>48.25</v>
      </c>
    </row>
    <row r="1720" spans="1:18" x14ac:dyDescent="0.25">
      <c r="A1720" s="10">
        <v>2026229467</v>
      </c>
      <c r="B1720" s="10" t="s">
        <v>3309</v>
      </c>
      <c r="C1720" s="10" t="s">
        <v>228</v>
      </c>
      <c r="D1720" s="10" t="s">
        <v>4047</v>
      </c>
      <c r="E1720" s="10">
        <v>8814784</v>
      </c>
      <c r="F1720" s="10" t="s">
        <v>4011</v>
      </c>
      <c r="G1720" s="11">
        <v>45658</v>
      </c>
      <c r="H1720" s="11">
        <v>45962</v>
      </c>
      <c r="I1720" s="15">
        <v>10</v>
      </c>
      <c r="J1720" s="10" t="s">
        <v>4041</v>
      </c>
      <c r="K1720" s="12">
        <v>69.25</v>
      </c>
      <c r="L1720" s="10" t="s">
        <v>57</v>
      </c>
      <c r="M1720" s="14">
        <v>0.7</v>
      </c>
      <c r="N1720" s="10" t="s">
        <v>243</v>
      </c>
      <c r="O1720" s="10" t="s">
        <v>60</v>
      </c>
      <c r="P1720" s="12">
        <v>48.48</v>
      </c>
      <c r="Q1720" s="12">
        <v>48.48</v>
      </c>
      <c r="R1720" s="12">
        <v>48.48</v>
      </c>
    </row>
    <row r="1721" spans="1:18" x14ac:dyDescent="0.25">
      <c r="A1721" s="10">
        <v>2025831091</v>
      </c>
      <c r="B1721" s="10" t="s">
        <v>3274</v>
      </c>
      <c r="C1721" s="10" t="s">
        <v>125</v>
      </c>
      <c r="D1721" s="10" t="s">
        <v>4047</v>
      </c>
      <c r="E1721" s="10">
        <v>8977234</v>
      </c>
      <c r="F1721" s="10" t="s">
        <v>2395</v>
      </c>
      <c r="G1721" s="11">
        <v>45658</v>
      </c>
      <c r="H1721" s="11">
        <v>45962</v>
      </c>
      <c r="I1721" s="15">
        <v>10</v>
      </c>
      <c r="J1721" s="10" t="s">
        <v>4041</v>
      </c>
      <c r="K1721" s="12">
        <v>70.989999999999995</v>
      </c>
      <c r="L1721" s="10" t="s">
        <v>57</v>
      </c>
      <c r="M1721" s="14">
        <v>0.7</v>
      </c>
      <c r="N1721" s="10" t="s">
        <v>243</v>
      </c>
      <c r="O1721" s="10" t="s">
        <v>60</v>
      </c>
      <c r="P1721" s="12">
        <v>49.69</v>
      </c>
      <c r="Q1721" s="12">
        <v>49.69</v>
      </c>
      <c r="R1721" s="12">
        <v>49.69</v>
      </c>
    </row>
    <row r="1722" spans="1:18" x14ac:dyDescent="0.25">
      <c r="A1722" s="10">
        <v>2025774757</v>
      </c>
      <c r="B1722" s="10" t="s">
        <v>3259</v>
      </c>
      <c r="C1722" s="10" t="s">
        <v>203</v>
      </c>
      <c r="D1722" s="10" t="s">
        <v>4047</v>
      </c>
      <c r="E1722" s="10">
        <v>8977234</v>
      </c>
      <c r="F1722" s="10" t="s">
        <v>2395</v>
      </c>
      <c r="G1722" s="11">
        <v>45658</v>
      </c>
      <c r="H1722" s="11">
        <v>45962</v>
      </c>
      <c r="I1722" s="15">
        <v>10</v>
      </c>
      <c r="J1722" s="10" t="s">
        <v>4041</v>
      </c>
      <c r="K1722" s="12">
        <v>72.400000000000006</v>
      </c>
      <c r="L1722" s="10" t="s">
        <v>57</v>
      </c>
      <c r="M1722" s="14">
        <v>0.7</v>
      </c>
      <c r="N1722" s="10" t="s">
        <v>243</v>
      </c>
      <c r="O1722" s="10" t="s">
        <v>60</v>
      </c>
      <c r="P1722" s="12">
        <v>50.68</v>
      </c>
      <c r="Q1722" s="12">
        <v>50.68</v>
      </c>
      <c r="R1722" s="12">
        <v>50.68</v>
      </c>
    </row>
    <row r="1723" spans="1:18" x14ac:dyDescent="0.25">
      <c r="A1723" s="10">
        <v>2025614320</v>
      </c>
      <c r="B1723" s="10" t="s">
        <v>3244</v>
      </c>
      <c r="C1723" s="10" t="s">
        <v>203</v>
      </c>
      <c r="D1723" s="10" t="s">
        <v>4047</v>
      </c>
      <c r="E1723" s="10">
        <v>1706194</v>
      </c>
      <c r="F1723" s="10" t="s">
        <v>4009</v>
      </c>
      <c r="G1723" s="11">
        <v>45658</v>
      </c>
      <c r="H1723" s="11">
        <v>45962</v>
      </c>
      <c r="I1723" s="15">
        <v>10</v>
      </c>
      <c r="J1723" s="10" t="s">
        <v>4041</v>
      </c>
      <c r="K1723" s="12">
        <v>73.22</v>
      </c>
      <c r="L1723" s="10" t="s">
        <v>57</v>
      </c>
      <c r="M1723" s="14">
        <v>0.7</v>
      </c>
      <c r="N1723" s="10" t="s">
        <v>243</v>
      </c>
      <c r="O1723" s="10" t="s">
        <v>60</v>
      </c>
      <c r="P1723" s="12">
        <v>51.25</v>
      </c>
      <c r="Q1723" s="12">
        <v>51.25</v>
      </c>
      <c r="R1723" s="12">
        <v>51.25</v>
      </c>
    </row>
    <row r="1724" spans="1:18" x14ac:dyDescent="0.25">
      <c r="A1724" s="10">
        <v>2025845319</v>
      </c>
      <c r="B1724" s="10" t="s">
        <v>2517</v>
      </c>
      <c r="C1724" s="10" t="s">
        <v>164</v>
      </c>
      <c r="D1724" s="10" t="s">
        <v>4047</v>
      </c>
      <c r="E1724" s="10">
        <v>8977234</v>
      </c>
      <c r="F1724" s="10" t="s">
        <v>2395</v>
      </c>
      <c r="G1724" s="11">
        <v>45658</v>
      </c>
      <c r="H1724" s="11">
        <v>45962</v>
      </c>
      <c r="I1724" s="15">
        <v>10</v>
      </c>
      <c r="J1724" s="10" t="s">
        <v>4041</v>
      </c>
      <c r="K1724" s="12">
        <v>73.94</v>
      </c>
      <c r="L1724" s="10" t="s">
        <v>57</v>
      </c>
      <c r="M1724" s="14">
        <v>0.7</v>
      </c>
      <c r="N1724" s="10" t="s">
        <v>243</v>
      </c>
      <c r="O1724" s="10" t="s">
        <v>60</v>
      </c>
      <c r="P1724" s="12">
        <v>51.76</v>
      </c>
      <c r="Q1724" s="12">
        <v>51.76</v>
      </c>
      <c r="R1724" s="12">
        <v>51.76</v>
      </c>
    </row>
    <row r="1725" spans="1:18" x14ac:dyDescent="0.25">
      <c r="A1725" s="10">
        <v>2026231805</v>
      </c>
      <c r="B1725" s="10" t="s">
        <v>3310</v>
      </c>
      <c r="C1725" s="10" t="s">
        <v>164</v>
      </c>
      <c r="D1725" s="10" t="s">
        <v>4047</v>
      </c>
      <c r="E1725" s="10">
        <v>17094718</v>
      </c>
      <c r="F1725" s="10" t="s">
        <v>2416</v>
      </c>
      <c r="G1725" s="11">
        <v>45658</v>
      </c>
      <c r="H1725" s="11">
        <v>45962</v>
      </c>
      <c r="I1725" s="15">
        <v>10</v>
      </c>
      <c r="J1725" s="10" t="s">
        <v>4041</v>
      </c>
      <c r="K1725" s="12">
        <v>77.040000000000006</v>
      </c>
      <c r="L1725" s="10" t="s">
        <v>57</v>
      </c>
      <c r="M1725" s="14">
        <v>0.7</v>
      </c>
      <c r="N1725" s="10" t="s">
        <v>243</v>
      </c>
      <c r="O1725" s="10" t="s">
        <v>60</v>
      </c>
      <c r="P1725" s="12">
        <v>53.93</v>
      </c>
      <c r="Q1725" s="12">
        <v>53.93</v>
      </c>
      <c r="R1725" s="12">
        <v>53.93</v>
      </c>
    </row>
    <row r="1726" spans="1:18" x14ac:dyDescent="0.25">
      <c r="A1726" s="10">
        <v>2026432669</v>
      </c>
      <c r="B1726" s="10" t="s">
        <v>3328</v>
      </c>
      <c r="C1726" s="10" t="s">
        <v>228</v>
      </c>
      <c r="D1726" s="10" t="s">
        <v>4047</v>
      </c>
      <c r="E1726" s="10">
        <v>21283956</v>
      </c>
      <c r="F1726" s="10" t="s">
        <v>2825</v>
      </c>
      <c r="G1726" s="11">
        <v>45662</v>
      </c>
      <c r="H1726" s="11">
        <v>45966</v>
      </c>
      <c r="I1726" s="15">
        <v>10</v>
      </c>
      <c r="J1726" s="10" t="s">
        <v>4041</v>
      </c>
      <c r="K1726" s="12">
        <v>78.400000000000006</v>
      </c>
      <c r="L1726" s="10" t="s">
        <v>57</v>
      </c>
      <c r="M1726" s="14">
        <v>0.7</v>
      </c>
      <c r="N1726" s="10" t="s">
        <v>243</v>
      </c>
      <c r="O1726" s="10" t="s">
        <v>60</v>
      </c>
      <c r="P1726" s="12">
        <v>54.88</v>
      </c>
      <c r="Q1726" s="12">
        <v>54.88</v>
      </c>
      <c r="R1726" s="12">
        <v>54.88</v>
      </c>
    </row>
    <row r="1727" spans="1:18" x14ac:dyDescent="0.25">
      <c r="A1727" s="10">
        <v>2026156916</v>
      </c>
      <c r="B1727" s="10" t="s">
        <v>3192</v>
      </c>
      <c r="C1727" s="10" t="s">
        <v>589</v>
      </c>
      <c r="D1727" s="10" t="s">
        <v>4047</v>
      </c>
      <c r="E1727" s="10">
        <v>1706194</v>
      </c>
      <c r="F1727" s="10" t="s">
        <v>4009</v>
      </c>
      <c r="G1727" s="11">
        <v>45658</v>
      </c>
      <c r="H1727" s="11">
        <v>45962</v>
      </c>
      <c r="I1727" s="15">
        <v>10</v>
      </c>
      <c r="J1727" s="10" t="s">
        <v>4041</v>
      </c>
      <c r="K1727" s="12">
        <v>78.760000000000005</v>
      </c>
      <c r="L1727" s="10" t="s">
        <v>57</v>
      </c>
      <c r="M1727" s="14">
        <v>0.7</v>
      </c>
      <c r="N1727" s="10" t="s">
        <v>243</v>
      </c>
      <c r="O1727" s="10" t="s">
        <v>60</v>
      </c>
      <c r="P1727" s="12">
        <v>55.13</v>
      </c>
      <c r="Q1727" s="12">
        <v>55.13</v>
      </c>
      <c r="R1727" s="12">
        <v>55.13</v>
      </c>
    </row>
    <row r="1728" spans="1:18" x14ac:dyDescent="0.25">
      <c r="A1728" s="10">
        <v>2026173523</v>
      </c>
      <c r="B1728" s="10" t="s">
        <v>3198</v>
      </c>
      <c r="C1728" s="10" t="s">
        <v>278</v>
      </c>
      <c r="D1728" s="10" t="s">
        <v>4047</v>
      </c>
      <c r="E1728" s="10">
        <v>8977234</v>
      </c>
      <c r="F1728" s="10" t="s">
        <v>2395</v>
      </c>
      <c r="G1728" s="11">
        <v>45658</v>
      </c>
      <c r="H1728" s="11">
        <v>45962</v>
      </c>
      <c r="I1728" s="15">
        <v>10</v>
      </c>
      <c r="J1728" s="10" t="s">
        <v>4041</v>
      </c>
      <c r="K1728" s="12">
        <v>78.760000000000005</v>
      </c>
      <c r="L1728" s="10" t="s">
        <v>57</v>
      </c>
      <c r="M1728" s="14">
        <v>0.7</v>
      </c>
      <c r="N1728" s="10" t="s">
        <v>243</v>
      </c>
      <c r="O1728" s="10" t="s">
        <v>60</v>
      </c>
      <c r="P1728" s="12">
        <v>55.13</v>
      </c>
      <c r="Q1728" s="12">
        <v>55.13</v>
      </c>
      <c r="R1728" s="12">
        <v>55.13</v>
      </c>
    </row>
    <row r="1729" spans="1:18" x14ac:dyDescent="0.25">
      <c r="A1729" s="10">
        <v>2026075400</v>
      </c>
      <c r="B1729" s="10" t="s">
        <v>3168</v>
      </c>
      <c r="C1729" s="10" t="s">
        <v>203</v>
      </c>
      <c r="D1729" s="10" t="s">
        <v>4047</v>
      </c>
      <c r="E1729" s="10">
        <v>1706194</v>
      </c>
      <c r="F1729" s="10" t="s">
        <v>4009</v>
      </c>
      <c r="G1729" s="11">
        <v>45658</v>
      </c>
      <c r="H1729" s="11">
        <v>45962</v>
      </c>
      <c r="I1729" s="15">
        <v>10</v>
      </c>
      <c r="J1729" s="10" t="s">
        <v>4041</v>
      </c>
      <c r="K1729" s="12">
        <v>80.73</v>
      </c>
      <c r="L1729" s="10" t="s">
        <v>57</v>
      </c>
      <c r="M1729" s="14">
        <v>0.7</v>
      </c>
      <c r="N1729" s="10" t="s">
        <v>243</v>
      </c>
      <c r="O1729" s="10" t="s">
        <v>60</v>
      </c>
      <c r="P1729" s="12">
        <v>56.51</v>
      </c>
      <c r="Q1729" s="12">
        <v>56.51</v>
      </c>
      <c r="R1729" s="12">
        <v>56.51</v>
      </c>
    </row>
    <row r="1730" spans="1:18" x14ac:dyDescent="0.25">
      <c r="A1730" s="10">
        <v>2025914002</v>
      </c>
      <c r="B1730" s="10" t="s">
        <v>3488</v>
      </c>
      <c r="C1730" s="10" t="s">
        <v>203</v>
      </c>
      <c r="D1730" s="10" t="s">
        <v>4047</v>
      </c>
      <c r="E1730" s="10">
        <v>1706194</v>
      </c>
      <c r="F1730" s="10" t="s">
        <v>4009</v>
      </c>
      <c r="G1730" s="11">
        <v>45658</v>
      </c>
      <c r="H1730" s="11">
        <v>45962</v>
      </c>
      <c r="I1730" s="15">
        <v>10</v>
      </c>
      <c r="J1730" s="10" t="s">
        <v>4041</v>
      </c>
      <c r="K1730" s="12">
        <v>83</v>
      </c>
      <c r="L1730" s="10" t="s">
        <v>57</v>
      </c>
      <c r="M1730" s="14">
        <v>0.7</v>
      </c>
      <c r="N1730" s="10" t="s">
        <v>243</v>
      </c>
      <c r="O1730" s="10" t="s">
        <v>60</v>
      </c>
      <c r="P1730" s="12">
        <v>58.1</v>
      </c>
      <c r="Q1730" s="12">
        <v>58.1</v>
      </c>
      <c r="R1730" s="12">
        <v>58.1</v>
      </c>
    </row>
    <row r="1731" spans="1:18" x14ac:dyDescent="0.25">
      <c r="A1731" s="10">
        <v>2026133027</v>
      </c>
      <c r="B1731" s="10" t="s">
        <v>2530</v>
      </c>
      <c r="C1731" s="10" t="s">
        <v>203</v>
      </c>
      <c r="D1731" s="10" t="s">
        <v>4047</v>
      </c>
      <c r="E1731" s="10">
        <v>8977234</v>
      </c>
      <c r="F1731" s="10" t="s">
        <v>2395</v>
      </c>
      <c r="G1731" s="11">
        <v>45658</v>
      </c>
      <c r="H1731" s="11">
        <v>45962</v>
      </c>
      <c r="I1731" s="15">
        <v>10</v>
      </c>
      <c r="J1731" s="10" t="s">
        <v>4041</v>
      </c>
      <c r="K1731" s="12">
        <v>83</v>
      </c>
      <c r="L1731" s="10" t="s">
        <v>57</v>
      </c>
      <c r="M1731" s="14">
        <v>0.7</v>
      </c>
      <c r="N1731" s="10" t="s">
        <v>243</v>
      </c>
      <c r="O1731" s="10" t="s">
        <v>60</v>
      </c>
      <c r="P1731" s="12">
        <v>58.1</v>
      </c>
      <c r="Q1731" s="12">
        <v>58.1</v>
      </c>
      <c r="R1731" s="12">
        <v>58.1</v>
      </c>
    </row>
    <row r="1732" spans="1:18" x14ac:dyDescent="0.25">
      <c r="A1732" s="10">
        <v>2026084250</v>
      </c>
      <c r="B1732" s="10" t="s">
        <v>3170</v>
      </c>
      <c r="C1732" s="10" t="s">
        <v>203</v>
      </c>
      <c r="D1732" s="10" t="s">
        <v>4047</v>
      </c>
      <c r="E1732" s="10">
        <v>1706194</v>
      </c>
      <c r="F1732" s="10" t="s">
        <v>4009</v>
      </c>
      <c r="G1732" s="11">
        <v>45658</v>
      </c>
      <c r="H1732" s="11">
        <v>45962</v>
      </c>
      <c r="I1732" s="15">
        <v>10</v>
      </c>
      <c r="J1732" s="10" t="s">
        <v>4041</v>
      </c>
      <c r="K1732" s="12">
        <v>89.16</v>
      </c>
      <c r="L1732" s="10" t="s">
        <v>57</v>
      </c>
      <c r="M1732" s="14">
        <v>0.7</v>
      </c>
      <c r="N1732" s="10" t="s">
        <v>243</v>
      </c>
      <c r="O1732" s="10" t="s">
        <v>60</v>
      </c>
      <c r="P1732" s="12">
        <v>62.41</v>
      </c>
      <c r="Q1732" s="12">
        <v>62.41</v>
      </c>
      <c r="R1732" s="12">
        <v>62.41</v>
      </c>
    </row>
    <row r="1733" spans="1:18" x14ac:dyDescent="0.25">
      <c r="A1733" s="10">
        <v>2026190231</v>
      </c>
      <c r="B1733" s="10" t="s">
        <v>3294</v>
      </c>
      <c r="C1733" s="10" t="s">
        <v>134</v>
      </c>
      <c r="D1733" s="10" t="s">
        <v>4047</v>
      </c>
      <c r="E1733" s="10">
        <v>1706194</v>
      </c>
      <c r="F1733" s="10" t="s">
        <v>4009</v>
      </c>
      <c r="G1733" s="11">
        <v>45658</v>
      </c>
      <c r="H1733" s="11">
        <v>45962</v>
      </c>
      <c r="I1733" s="15">
        <v>10</v>
      </c>
      <c r="J1733" s="10" t="s">
        <v>4041</v>
      </c>
      <c r="K1733" s="12">
        <v>90.99</v>
      </c>
      <c r="L1733" s="10" t="s">
        <v>57</v>
      </c>
      <c r="M1733" s="14">
        <v>0.7</v>
      </c>
      <c r="N1733" s="10" t="s">
        <v>243</v>
      </c>
      <c r="O1733" s="10" t="s">
        <v>60</v>
      </c>
      <c r="P1733" s="12">
        <v>63.69</v>
      </c>
      <c r="Q1733" s="12">
        <v>63.69</v>
      </c>
      <c r="R1733" s="12">
        <v>63.69</v>
      </c>
    </row>
    <row r="1734" spans="1:18" x14ac:dyDescent="0.25">
      <c r="A1734" s="10">
        <v>2025680918</v>
      </c>
      <c r="B1734" s="10" t="s">
        <v>3248</v>
      </c>
      <c r="C1734" s="10" t="s">
        <v>278</v>
      </c>
      <c r="D1734" s="10" t="s">
        <v>4047</v>
      </c>
      <c r="E1734" s="10">
        <v>8977234</v>
      </c>
      <c r="F1734" s="10" t="s">
        <v>2395</v>
      </c>
      <c r="G1734" s="11">
        <v>45658</v>
      </c>
      <c r="H1734" s="11">
        <v>45962</v>
      </c>
      <c r="I1734" s="15">
        <v>10</v>
      </c>
      <c r="J1734" s="10" t="s">
        <v>4041</v>
      </c>
      <c r="K1734" s="12">
        <v>91.25</v>
      </c>
      <c r="L1734" s="10" t="s">
        <v>57</v>
      </c>
      <c r="M1734" s="14">
        <v>0.7</v>
      </c>
      <c r="N1734" s="10" t="s">
        <v>243</v>
      </c>
      <c r="O1734" s="10" t="s">
        <v>60</v>
      </c>
      <c r="P1734" s="12">
        <v>63.88</v>
      </c>
      <c r="Q1734" s="12">
        <v>63.88</v>
      </c>
      <c r="R1734" s="12">
        <v>63.88</v>
      </c>
    </row>
    <row r="1735" spans="1:18" x14ac:dyDescent="0.25">
      <c r="A1735" s="10">
        <v>2025835918</v>
      </c>
      <c r="B1735" s="10" t="s">
        <v>3932</v>
      </c>
      <c r="C1735" s="10" t="s">
        <v>134</v>
      </c>
      <c r="D1735" s="10" t="s">
        <v>4047</v>
      </c>
      <c r="E1735" s="10">
        <v>1706194</v>
      </c>
      <c r="F1735" s="10" t="s">
        <v>4009</v>
      </c>
      <c r="G1735" s="11">
        <v>45658</v>
      </c>
      <c r="H1735" s="11">
        <v>45962</v>
      </c>
      <c r="I1735" s="15">
        <v>10</v>
      </c>
      <c r="J1735" s="10" t="s">
        <v>4041</v>
      </c>
      <c r="K1735" s="12">
        <v>95.32</v>
      </c>
      <c r="L1735" s="10" t="s">
        <v>57</v>
      </c>
      <c r="M1735" s="14">
        <v>0.7</v>
      </c>
      <c r="N1735" s="10" t="s">
        <v>243</v>
      </c>
      <c r="O1735" s="10" t="s">
        <v>60</v>
      </c>
      <c r="P1735" s="12">
        <v>66.72</v>
      </c>
      <c r="Q1735" s="12">
        <v>66.72</v>
      </c>
      <c r="R1735" s="12">
        <v>66.72</v>
      </c>
    </row>
    <row r="1736" spans="1:18" x14ac:dyDescent="0.25">
      <c r="A1736" s="10">
        <v>2026109114</v>
      </c>
      <c r="B1736" s="10" t="s">
        <v>3178</v>
      </c>
      <c r="C1736" s="10" t="s">
        <v>228</v>
      </c>
      <c r="D1736" s="10" t="s">
        <v>4047</v>
      </c>
      <c r="E1736" s="10">
        <v>21348299</v>
      </c>
      <c r="F1736" s="10" t="s">
        <v>2409</v>
      </c>
      <c r="G1736" s="11">
        <v>45658</v>
      </c>
      <c r="H1736" s="11">
        <v>45962</v>
      </c>
      <c r="I1736" s="15">
        <v>10</v>
      </c>
      <c r="J1736" s="10" t="s">
        <v>4041</v>
      </c>
      <c r="K1736" s="12">
        <v>96</v>
      </c>
      <c r="L1736" s="10" t="s">
        <v>57</v>
      </c>
      <c r="M1736" s="14">
        <v>0.7</v>
      </c>
      <c r="N1736" s="10" t="s">
        <v>243</v>
      </c>
      <c r="O1736" s="10" t="s">
        <v>60</v>
      </c>
      <c r="P1736" s="12">
        <v>67.2</v>
      </c>
      <c r="Q1736" s="12">
        <v>67.2</v>
      </c>
      <c r="R1736" s="12">
        <v>67.2</v>
      </c>
    </row>
    <row r="1737" spans="1:18" x14ac:dyDescent="0.25">
      <c r="A1737" s="10">
        <v>2026347093</v>
      </c>
      <c r="B1737" s="10" t="s">
        <v>3323</v>
      </c>
      <c r="C1737" s="10" t="s">
        <v>125</v>
      </c>
      <c r="D1737" s="10" t="s">
        <v>4047</v>
      </c>
      <c r="E1737" s="10">
        <v>1706194</v>
      </c>
      <c r="F1737" s="10" t="s">
        <v>4009</v>
      </c>
      <c r="G1737" s="11">
        <v>45658</v>
      </c>
      <c r="H1737" s="11">
        <v>45962</v>
      </c>
      <c r="I1737" s="15">
        <v>10</v>
      </c>
      <c r="J1737" s="10" t="s">
        <v>4041</v>
      </c>
      <c r="K1737" s="12">
        <v>98.21</v>
      </c>
      <c r="L1737" s="10" t="s">
        <v>57</v>
      </c>
      <c r="M1737" s="14">
        <v>0.7</v>
      </c>
      <c r="N1737" s="10" t="s">
        <v>243</v>
      </c>
      <c r="O1737" s="10" t="s">
        <v>60</v>
      </c>
      <c r="P1737" s="12">
        <v>68.75</v>
      </c>
      <c r="Q1737" s="12">
        <v>68.75</v>
      </c>
      <c r="R1737" s="12">
        <v>68.75</v>
      </c>
    </row>
    <row r="1738" spans="1:18" x14ac:dyDescent="0.25">
      <c r="A1738" s="10">
        <v>2026135705</v>
      </c>
      <c r="B1738" s="10" t="s">
        <v>3189</v>
      </c>
      <c r="C1738" s="10" t="s">
        <v>164</v>
      </c>
      <c r="D1738" s="10" t="s">
        <v>4047</v>
      </c>
      <c r="E1738" s="10">
        <v>17094718</v>
      </c>
      <c r="F1738" s="10" t="s">
        <v>2416</v>
      </c>
      <c r="G1738" s="11">
        <v>45658</v>
      </c>
      <c r="H1738" s="11">
        <v>45962</v>
      </c>
      <c r="I1738" s="15">
        <v>10</v>
      </c>
      <c r="J1738" s="10" t="s">
        <v>4041</v>
      </c>
      <c r="K1738" s="12">
        <v>99.97</v>
      </c>
      <c r="L1738" s="10" t="s">
        <v>57</v>
      </c>
      <c r="M1738" s="14">
        <v>0.7</v>
      </c>
      <c r="N1738" s="10" t="s">
        <v>243</v>
      </c>
      <c r="O1738" s="10" t="s">
        <v>60</v>
      </c>
      <c r="P1738" s="12">
        <v>69.98</v>
      </c>
      <c r="Q1738" s="12">
        <v>69.98</v>
      </c>
      <c r="R1738" s="12">
        <v>69.98</v>
      </c>
    </row>
    <row r="1739" spans="1:18" x14ac:dyDescent="0.25">
      <c r="A1739" s="10">
        <v>2026187011</v>
      </c>
      <c r="B1739" s="10" t="s">
        <v>3289</v>
      </c>
      <c r="C1739" s="10" t="s">
        <v>125</v>
      </c>
      <c r="D1739" s="10" t="s">
        <v>4047</v>
      </c>
      <c r="E1739" s="10">
        <v>371819</v>
      </c>
      <c r="F1739" s="10" t="s">
        <v>2401</v>
      </c>
      <c r="G1739" s="11">
        <v>45658</v>
      </c>
      <c r="H1739" s="11">
        <v>45962</v>
      </c>
      <c r="I1739" s="15">
        <v>10</v>
      </c>
      <c r="J1739" s="10" t="s">
        <v>4041</v>
      </c>
      <c r="K1739" s="12">
        <v>100.95</v>
      </c>
      <c r="L1739" s="10" t="s">
        <v>57</v>
      </c>
      <c r="M1739" s="14">
        <v>0.7</v>
      </c>
      <c r="N1739" s="10" t="s">
        <v>243</v>
      </c>
      <c r="O1739" s="10" t="s">
        <v>60</v>
      </c>
      <c r="P1739" s="12">
        <v>70.66</v>
      </c>
      <c r="Q1739" s="12">
        <v>70.66</v>
      </c>
      <c r="R1739" s="12">
        <v>70.66</v>
      </c>
    </row>
    <row r="1740" spans="1:18" x14ac:dyDescent="0.25">
      <c r="A1740" s="10">
        <v>2026264401</v>
      </c>
      <c r="B1740" s="10" t="s">
        <v>3318</v>
      </c>
      <c r="C1740" s="10" t="s">
        <v>203</v>
      </c>
      <c r="D1740" s="10" t="s">
        <v>4047</v>
      </c>
      <c r="E1740" s="10">
        <v>1706194</v>
      </c>
      <c r="F1740" s="10" t="s">
        <v>4009</v>
      </c>
      <c r="G1740" s="11">
        <v>45658</v>
      </c>
      <c r="H1740" s="11">
        <v>45962</v>
      </c>
      <c r="I1740" s="15">
        <v>10</v>
      </c>
      <c r="J1740" s="10" t="s">
        <v>4041</v>
      </c>
      <c r="K1740" s="12">
        <v>103.8</v>
      </c>
      <c r="L1740" s="10" t="s">
        <v>57</v>
      </c>
      <c r="M1740" s="14">
        <v>0.7</v>
      </c>
      <c r="N1740" s="10" t="s">
        <v>243</v>
      </c>
      <c r="O1740" s="10" t="s">
        <v>60</v>
      </c>
      <c r="P1740" s="12">
        <v>72.66</v>
      </c>
      <c r="Q1740" s="12">
        <v>72.66</v>
      </c>
      <c r="R1740" s="12">
        <v>72.66</v>
      </c>
    </row>
    <row r="1741" spans="1:18" x14ac:dyDescent="0.25">
      <c r="A1741" s="10">
        <v>2025744317</v>
      </c>
      <c r="B1741" s="10" t="s">
        <v>3255</v>
      </c>
      <c r="C1741" s="10" t="s">
        <v>528</v>
      </c>
      <c r="D1741" s="10" t="s">
        <v>4047</v>
      </c>
      <c r="E1741" s="10">
        <v>1706194</v>
      </c>
      <c r="F1741" s="10" t="s">
        <v>4009</v>
      </c>
      <c r="G1741" s="11">
        <v>45658</v>
      </c>
      <c r="H1741" s="11">
        <v>45962</v>
      </c>
      <c r="I1741" s="15">
        <v>10</v>
      </c>
      <c r="J1741" s="10" t="s">
        <v>4041</v>
      </c>
      <c r="K1741" s="12">
        <v>113.17</v>
      </c>
      <c r="L1741" s="10" t="s">
        <v>57</v>
      </c>
      <c r="M1741" s="14">
        <v>0.7</v>
      </c>
      <c r="N1741" s="10" t="s">
        <v>243</v>
      </c>
      <c r="O1741" s="10" t="s">
        <v>60</v>
      </c>
      <c r="P1741" s="12">
        <v>79.22</v>
      </c>
      <c r="Q1741" s="12">
        <v>79.22</v>
      </c>
      <c r="R1741" s="12">
        <v>79.22</v>
      </c>
    </row>
    <row r="1742" spans="1:18" x14ac:dyDescent="0.25">
      <c r="A1742" s="10">
        <v>2025826504</v>
      </c>
      <c r="B1742" s="10" t="s">
        <v>3272</v>
      </c>
      <c r="C1742" s="10" t="s">
        <v>568</v>
      </c>
      <c r="D1742" s="10" t="s">
        <v>4047</v>
      </c>
      <c r="E1742" s="10">
        <v>1706194</v>
      </c>
      <c r="F1742" s="10" t="s">
        <v>4009</v>
      </c>
      <c r="G1742" s="11">
        <v>45658</v>
      </c>
      <c r="H1742" s="11">
        <v>45962</v>
      </c>
      <c r="I1742" s="15">
        <v>10</v>
      </c>
      <c r="J1742" s="10" t="s">
        <v>4041</v>
      </c>
      <c r="K1742" s="12">
        <v>114</v>
      </c>
      <c r="L1742" s="10" t="s">
        <v>57</v>
      </c>
      <c r="M1742" s="14">
        <v>0.7</v>
      </c>
      <c r="N1742" s="10" t="s">
        <v>243</v>
      </c>
      <c r="O1742" s="10" t="s">
        <v>60</v>
      </c>
      <c r="P1742" s="12">
        <v>79.8</v>
      </c>
      <c r="Q1742" s="12">
        <v>79.8</v>
      </c>
      <c r="R1742" s="12">
        <v>79.8</v>
      </c>
    </row>
    <row r="1743" spans="1:18" x14ac:dyDescent="0.25">
      <c r="A1743" s="10">
        <v>2025600682</v>
      </c>
      <c r="B1743" s="10" t="s">
        <v>3921</v>
      </c>
      <c r="C1743" s="10" t="s">
        <v>228</v>
      </c>
      <c r="D1743" s="10" t="s">
        <v>4047</v>
      </c>
      <c r="E1743" s="10">
        <v>371819</v>
      </c>
      <c r="F1743" s="10" t="s">
        <v>2401</v>
      </c>
      <c r="G1743" s="11">
        <v>45658</v>
      </c>
      <c r="H1743" s="11">
        <v>45962</v>
      </c>
      <c r="I1743" s="15">
        <v>10</v>
      </c>
      <c r="J1743" s="10" t="s">
        <v>4041</v>
      </c>
      <c r="K1743" s="12">
        <v>115.38</v>
      </c>
      <c r="L1743" s="10" t="s">
        <v>57</v>
      </c>
      <c r="M1743" s="14">
        <v>0.7</v>
      </c>
      <c r="N1743" s="10" t="s">
        <v>243</v>
      </c>
      <c r="O1743" s="10" t="s">
        <v>60</v>
      </c>
      <c r="P1743" s="12">
        <v>80.77</v>
      </c>
      <c r="Q1743" s="12">
        <v>80.77</v>
      </c>
      <c r="R1743" s="12">
        <v>80.77</v>
      </c>
    </row>
    <row r="1744" spans="1:18" x14ac:dyDescent="0.25">
      <c r="A1744" s="10">
        <v>2025988344</v>
      </c>
      <c r="B1744" s="10" t="s">
        <v>3156</v>
      </c>
      <c r="C1744" s="10" t="s">
        <v>184</v>
      </c>
      <c r="D1744" s="10" t="s">
        <v>4047</v>
      </c>
      <c r="E1744" s="10">
        <v>1706194</v>
      </c>
      <c r="F1744" s="10" t="s">
        <v>4009</v>
      </c>
      <c r="G1744" s="11">
        <v>45658</v>
      </c>
      <c r="H1744" s="11">
        <v>45962</v>
      </c>
      <c r="I1744" s="15">
        <v>10</v>
      </c>
      <c r="J1744" s="10" t="s">
        <v>4041</v>
      </c>
      <c r="K1744" s="12">
        <v>117.28</v>
      </c>
      <c r="L1744" s="10" t="s">
        <v>57</v>
      </c>
      <c r="M1744" s="14">
        <v>0.7</v>
      </c>
      <c r="N1744" s="10" t="s">
        <v>243</v>
      </c>
      <c r="O1744" s="10" t="s">
        <v>60</v>
      </c>
      <c r="P1744" s="12">
        <v>82.1</v>
      </c>
      <c r="Q1744" s="12">
        <v>82.1</v>
      </c>
      <c r="R1744" s="12">
        <v>82.1</v>
      </c>
    </row>
    <row r="1745" spans="1:18" x14ac:dyDescent="0.25">
      <c r="A1745" s="10">
        <v>2025636857</v>
      </c>
      <c r="B1745" s="10" t="s">
        <v>3925</v>
      </c>
      <c r="C1745" s="10" t="s">
        <v>203</v>
      </c>
      <c r="D1745" s="10" t="s">
        <v>4047</v>
      </c>
      <c r="E1745" s="10">
        <v>371819</v>
      </c>
      <c r="F1745" s="10" t="s">
        <v>2401</v>
      </c>
      <c r="G1745" s="11">
        <v>45658</v>
      </c>
      <c r="H1745" s="11">
        <v>45962</v>
      </c>
      <c r="I1745" s="15">
        <v>10</v>
      </c>
      <c r="J1745" s="10" t="s">
        <v>4041</v>
      </c>
      <c r="K1745" s="12">
        <v>119.52</v>
      </c>
      <c r="L1745" s="10" t="s">
        <v>57</v>
      </c>
      <c r="M1745" s="14">
        <v>0.7</v>
      </c>
      <c r="N1745" s="10" t="s">
        <v>243</v>
      </c>
      <c r="O1745" s="10" t="s">
        <v>60</v>
      </c>
      <c r="P1745" s="12">
        <v>83.66</v>
      </c>
      <c r="Q1745" s="12">
        <v>83.66</v>
      </c>
      <c r="R1745" s="12">
        <v>83.66</v>
      </c>
    </row>
    <row r="1746" spans="1:18" x14ac:dyDescent="0.25">
      <c r="A1746" s="10">
        <v>2026103523</v>
      </c>
      <c r="B1746" s="10" t="s">
        <v>3176</v>
      </c>
      <c r="C1746" s="10" t="s">
        <v>228</v>
      </c>
      <c r="D1746" s="10" t="s">
        <v>4047</v>
      </c>
      <c r="E1746" s="10">
        <v>18828278</v>
      </c>
      <c r="F1746" s="10" t="s">
        <v>4002</v>
      </c>
      <c r="G1746" s="11">
        <v>45658</v>
      </c>
      <c r="H1746" s="11">
        <v>45962</v>
      </c>
      <c r="I1746" s="15">
        <v>10</v>
      </c>
      <c r="J1746" s="10" t="s">
        <v>4041</v>
      </c>
      <c r="K1746" s="12">
        <v>121.06</v>
      </c>
      <c r="L1746" s="10" t="s">
        <v>57</v>
      </c>
      <c r="M1746" s="14">
        <v>0.7</v>
      </c>
      <c r="N1746" s="10" t="s">
        <v>243</v>
      </c>
      <c r="O1746" s="10" t="s">
        <v>60</v>
      </c>
      <c r="P1746" s="12">
        <v>84.74</v>
      </c>
      <c r="Q1746" s="12">
        <v>84.74</v>
      </c>
      <c r="R1746" s="12">
        <v>84.74</v>
      </c>
    </row>
    <row r="1747" spans="1:18" x14ac:dyDescent="0.25">
      <c r="A1747" s="10">
        <v>2025757000</v>
      </c>
      <c r="B1747" s="10" t="s">
        <v>3549</v>
      </c>
      <c r="C1747" s="10" t="s">
        <v>228</v>
      </c>
      <c r="D1747" s="10" t="s">
        <v>4047</v>
      </c>
      <c r="E1747" s="10">
        <v>18828278</v>
      </c>
      <c r="F1747" s="10" t="s">
        <v>4002</v>
      </c>
      <c r="G1747" s="11">
        <v>45658</v>
      </c>
      <c r="H1747" s="11">
        <v>45962</v>
      </c>
      <c r="I1747" s="15">
        <v>10</v>
      </c>
      <c r="J1747" s="10" t="s">
        <v>4041</v>
      </c>
      <c r="K1747" s="12">
        <v>121.06</v>
      </c>
      <c r="L1747" s="10" t="s">
        <v>57</v>
      </c>
      <c r="M1747" s="14">
        <v>0.7</v>
      </c>
      <c r="N1747" s="10" t="s">
        <v>243</v>
      </c>
      <c r="O1747" s="10" t="s">
        <v>60</v>
      </c>
      <c r="P1747" s="12">
        <v>84.74</v>
      </c>
      <c r="Q1747" s="12">
        <v>84.74</v>
      </c>
      <c r="R1747" s="12">
        <v>84.74</v>
      </c>
    </row>
    <row r="1748" spans="1:18" x14ac:dyDescent="0.25">
      <c r="A1748" s="10">
        <v>2026100439</v>
      </c>
      <c r="B1748" s="10" t="s">
        <v>3175</v>
      </c>
      <c r="C1748" s="10" t="s">
        <v>278</v>
      </c>
      <c r="D1748" s="10" t="s">
        <v>4047</v>
      </c>
      <c r="E1748" s="10">
        <v>8977234</v>
      </c>
      <c r="F1748" s="10" t="s">
        <v>2395</v>
      </c>
      <c r="G1748" s="11">
        <v>45658</v>
      </c>
      <c r="H1748" s="11">
        <v>45962</v>
      </c>
      <c r="I1748" s="15">
        <v>10</v>
      </c>
      <c r="J1748" s="10" t="s">
        <v>4041</v>
      </c>
      <c r="K1748" s="12">
        <v>125.48</v>
      </c>
      <c r="L1748" s="10" t="s">
        <v>57</v>
      </c>
      <c r="M1748" s="14">
        <v>0.7</v>
      </c>
      <c r="N1748" s="10" t="s">
        <v>243</v>
      </c>
      <c r="O1748" s="10" t="s">
        <v>60</v>
      </c>
      <c r="P1748" s="12">
        <v>87.84</v>
      </c>
      <c r="Q1748" s="12">
        <v>87.84</v>
      </c>
      <c r="R1748" s="12">
        <v>87.84</v>
      </c>
    </row>
    <row r="1749" spans="1:18" x14ac:dyDescent="0.25">
      <c r="A1749" s="10">
        <v>2025909037</v>
      </c>
      <c r="B1749" s="10" t="s">
        <v>3936</v>
      </c>
      <c r="C1749" s="10" t="s">
        <v>203</v>
      </c>
      <c r="D1749" s="10" t="s">
        <v>4047</v>
      </c>
      <c r="E1749" s="10">
        <v>1706194</v>
      </c>
      <c r="F1749" s="10" t="s">
        <v>4009</v>
      </c>
      <c r="G1749" s="11">
        <v>45658</v>
      </c>
      <c r="H1749" s="11">
        <v>45962</v>
      </c>
      <c r="I1749" s="15">
        <v>10</v>
      </c>
      <c r="J1749" s="10" t="s">
        <v>4041</v>
      </c>
      <c r="K1749" s="12">
        <v>129.22</v>
      </c>
      <c r="L1749" s="10" t="s">
        <v>57</v>
      </c>
      <c r="M1749" s="14">
        <v>0.7</v>
      </c>
      <c r="N1749" s="10" t="s">
        <v>243</v>
      </c>
      <c r="O1749" s="10" t="s">
        <v>60</v>
      </c>
      <c r="P1749" s="12">
        <v>90.45</v>
      </c>
      <c r="Q1749" s="12">
        <v>90.45</v>
      </c>
      <c r="R1749" s="12">
        <v>90.45</v>
      </c>
    </row>
    <row r="1750" spans="1:18" x14ac:dyDescent="0.25">
      <c r="A1750" s="10">
        <v>2026205582</v>
      </c>
      <c r="B1750" s="10" t="s">
        <v>3300</v>
      </c>
      <c r="C1750" s="10" t="s">
        <v>228</v>
      </c>
      <c r="D1750" s="10" t="s">
        <v>4047</v>
      </c>
      <c r="E1750" s="10">
        <v>18828278</v>
      </c>
      <c r="F1750" s="10" t="s">
        <v>4002</v>
      </c>
      <c r="G1750" s="11">
        <v>45658</v>
      </c>
      <c r="H1750" s="11">
        <v>45962</v>
      </c>
      <c r="I1750" s="15">
        <v>10</v>
      </c>
      <c r="J1750" s="10" t="s">
        <v>4041</v>
      </c>
      <c r="K1750" s="12">
        <v>129.79</v>
      </c>
      <c r="L1750" s="10" t="s">
        <v>57</v>
      </c>
      <c r="M1750" s="14">
        <v>0.7</v>
      </c>
      <c r="N1750" s="10" t="s">
        <v>243</v>
      </c>
      <c r="O1750" s="10" t="s">
        <v>60</v>
      </c>
      <c r="P1750" s="12">
        <v>90.85</v>
      </c>
      <c r="Q1750" s="12">
        <v>90.85</v>
      </c>
      <c r="R1750" s="12">
        <v>90.85</v>
      </c>
    </row>
    <row r="1751" spans="1:18" x14ac:dyDescent="0.25">
      <c r="A1751" s="10">
        <v>2025697326</v>
      </c>
      <c r="B1751" s="10" t="s">
        <v>3144</v>
      </c>
      <c r="C1751" s="10" t="s">
        <v>228</v>
      </c>
      <c r="D1751" s="10" t="s">
        <v>4047</v>
      </c>
      <c r="E1751" s="10">
        <v>18828278</v>
      </c>
      <c r="F1751" s="10" t="s">
        <v>4002</v>
      </c>
      <c r="G1751" s="11">
        <v>45658</v>
      </c>
      <c r="H1751" s="11">
        <v>45962</v>
      </c>
      <c r="I1751" s="15">
        <v>10</v>
      </c>
      <c r="J1751" s="10" t="s">
        <v>4041</v>
      </c>
      <c r="K1751" s="12">
        <v>129.79</v>
      </c>
      <c r="L1751" s="10" t="s">
        <v>57</v>
      </c>
      <c r="M1751" s="14">
        <v>0.7</v>
      </c>
      <c r="N1751" s="10" t="s">
        <v>243</v>
      </c>
      <c r="O1751" s="10" t="s">
        <v>60</v>
      </c>
      <c r="P1751" s="12">
        <v>90.85</v>
      </c>
      <c r="Q1751" s="12">
        <v>90.85</v>
      </c>
      <c r="R1751" s="12">
        <v>90.85</v>
      </c>
    </row>
    <row r="1752" spans="1:18" x14ac:dyDescent="0.25">
      <c r="A1752" s="10">
        <v>2026262137</v>
      </c>
      <c r="B1752" s="10" t="s">
        <v>3317</v>
      </c>
      <c r="C1752" s="10" t="s">
        <v>184</v>
      </c>
      <c r="D1752" s="10" t="s">
        <v>4047</v>
      </c>
      <c r="E1752" s="10">
        <v>17094718</v>
      </c>
      <c r="F1752" s="10" t="s">
        <v>2416</v>
      </c>
      <c r="G1752" s="11">
        <v>45658</v>
      </c>
      <c r="H1752" s="11">
        <v>45962</v>
      </c>
      <c r="I1752" s="15">
        <v>10</v>
      </c>
      <c r="J1752" s="10" t="s">
        <v>4041</v>
      </c>
      <c r="K1752" s="12">
        <v>132.19999999999999</v>
      </c>
      <c r="L1752" s="10" t="s">
        <v>57</v>
      </c>
      <c r="M1752" s="14">
        <v>0.7</v>
      </c>
      <c r="N1752" s="10" t="s">
        <v>243</v>
      </c>
      <c r="O1752" s="10" t="s">
        <v>60</v>
      </c>
      <c r="P1752" s="12">
        <v>92.54</v>
      </c>
      <c r="Q1752" s="12">
        <v>92.54</v>
      </c>
      <c r="R1752" s="12">
        <v>92.54</v>
      </c>
    </row>
    <row r="1753" spans="1:18" x14ac:dyDescent="0.25">
      <c r="A1753" s="10">
        <v>2025589696</v>
      </c>
      <c r="B1753" s="10" t="s">
        <v>3135</v>
      </c>
      <c r="C1753" s="10" t="s">
        <v>425</v>
      </c>
      <c r="D1753" s="10" t="s">
        <v>4047</v>
      </c>
      <c r="E1753" s="10">
        <v>8977234</v>
      </c>
      <c r="F1753" s="10" t="s">
        <v>2395</v>
      </c>
      <c r="G1753" s="11">
        <v>45658</v>
      </c>
      <c r="H1753" s="11">
        <v>45962</v>
      </c>
      <c r="I1753" s="15">
        <v>10</v>
      </c>
      <c r="J1753" s="10" t="s">
        <v>4041</v>
      </c>
      <c r="K1753" s="12">
        <v>132.49</v>
      </c>
      <c r="L1753" s="10" t="s">
        <v>57</v>
      </c>
      <c r="M1753" s="14">
        <v>0.7</v>
      </c>
      <c r="N1753" s="10" t="s">
        <v>243</v>
      </c>
      <c r="O1753" s="10" t="s">
        <v>60</v>
      </c>
      <c r="P1753" s="12">
        <v>92.74</v>
      </c>
      <c r="Q1753" s="12">
        <v>92.74</v>
      </c>
      <c r="R1753" s="12">
        <v>92.74</v>
      </c>
    </row>
    <row r="1754" spans="1:18" x14ac:dyDescent="0.25">
      <c r="A1754" s="10">
        <v>2025633058</v>
      </c>
      <c r="B1754" s="10" t="s">
        <v>3246</v>
      </c>
      <c r="C1754" s="10" t="s">
        <v>134</v>
      </c>
      <c r="D1754" s="10" t="s">
        <v>4047</v>
      </c>
      <c r="E1754" s="10">
        <v>1706194</v>
      </c>
      <c r="F1754" s="10" t="s">
        <v>4009</v>
      </c>
      <c r="G1754" s="11">
        <v>45658</v>
      </c>
      <c r="H1754" s="11">
        <v>45962</v>
      </c>
      <c r="I1754" s="15">
        <v>10</v>
      </c>
      <c r="J1754" s="10" t="s">
        <v>4041</v>
      </c>
      <c r="K1754" s="12">
        <v>134.58000000000001</v>
      </c>
      <c r="L1754" s="10" t="s">
        <v>57</v>
      </c>
      <c r="M1754" s="14">
        <v>0.7</v>
      </c>
      <c r="N1754" s="10" t="s">
        <v>243</v>
      </c>
      <c r="O1754" s="10" t="s">
        <v>60</v>
      </c>
      <c r="P1754" s="12">
        <v>94.21</v>
      </c>
      <c r="Q1754" s="12">
        <v>94.21</v>
      </c>
      <c r="R1754" s="12">
        <v>94.21</v>
      </c>
    </row>
    <row r="1755" spans="1:18" x14ac:dyDescent="0.25">
      <c r="A1755" s="10">
        <v>2026166862</v>
      </c>
      <c r="B1755" s="10" t="s">
        <v>3195</v>
      </c>
      <c r="C1755" s="10" t="s">
        <v>228</v>
      </c>
      <c r="D1755" s="10" t="s">
        <v>4047</v>
      </c>
      <c r="E1755" s="10">
        <v>8814784</v>
      </c>
      <c r="F1755" s="10" t="s">
        <v>4011</v>
      </c>
      <c r="G1755" s="11">
        <v>45658</v>
      </c>
      <c r="H1755" s="11">
        <v>45962</v>
      </c>
      <c r="I1755" s="15">
        <v>10</v>
      </c>
      <c r="J1755" s="10" t="s">
        <v>4041</v>
      </c>
      <c r="K1755" s="12">
        <v>137.41</v>
      </c>
      <c r="L1755" s="10" t="s">
        <v>57</v>
      </c>
      <c r="M1755" s="14">
        <v>0.7</v>
      </c>
      <c r="N1755" s="10" t="s">
        <v>243</v>
      </c>
      <c r="O1755" s="10" t="s">
        <v>60</v>
      </c>
      <c r="P1755" s="12">
        <v>96.19</v>
      </c>
      <c r="Q1755" s="12">
        <v>96.19</v>
      </c>
      <c r="R1755" s="12">
        <v>96.19</v>
      </c>
    </row>
    <row r="1756" spans="1:18" x14ac:dyDescent="0.25">
      <c r="A1756" s="10">
        <v>2026006726</v>
      </c>
      <c r="B1756" s="10" t="s">
        <v>3159</v>
      </c>
      <c r="C1756" s="10" t="s">
        <v>252</v>
      </c>
      <c r="D1756" s="10" t="s">
        <v>4047</v>
      </c>
      <c r="E1756" s="10">
        <v>8977234</v>
      </c>
      <c r="F1756" s="10" t="s">
        <v>2395</v>
      </c>
      <c r="G1756" s="11">
        <v>45655</v>
      </c>
      <c r="H1756" s="11">
        <v>45959</v>
      </c>
      <c r="I1756" s="15">
        <v>10</v>
      </c>
      <c r="J1756" s="10" t="s">
        <v>4041</v>
      </c>
      <c r="K1756" s="12">
        <v>140.80000000000001</v>
      </c>
      <c r="L1756" s="10" t="s">
        <v>57</v>
      </c>
      <c r="M1756" s="14">
        <v>0.7</v>
      </c>
      <c r="N1756" s="10" t="s">
        <v>243</v>
      </c>
      <c r="O1756" s="10" t="s">
        <v>60</v>
      </c>
      <c r="P1756" s="12">
        <v>98.56</v>
      </c>
      <c r="Q1756" s="12">
        <v>98.56</v>
      </c>
      <c r="R1756" s="12">
        <v>98.56</v>
      </c>
    </row>
    <row r="1757" spans="1:18" x14ac:dyDescent="0.25">
      <c r="A1757" s="10">
        <v>2025775260</v>
      </c>
      <c r="B1757" s="10" t="s">
        <v>3260</v>
      </c>
      <c r="C1757" s="10" t="s">
        <v>203</v>
      </c>
      <c r="D1757" s="10" t="s">
        <v>4047</v>
      </c>
      <c r="E1757" s="10">
        <v>8977234</v>
      </c>
      <c r="F1757" s="10" t="s">
        <v>2395</v>
      </c>
      <c r="G1757" s="11">
        <v>45658</v>
      </c>
      <c r="H1757" s="11">
        <v>45962</v>
      </c>
      <c r="I1757" s="15">
        <v>10</v>
      </c>
      <c r="J1757" s="10" t="s">
        <v>4041</v>
      </c>
      <c r="K1757" s="12">
        <v>141.47</v>
      </c>
      <c r="L1757" s="10" t="s">
        <v>57</v>
      </c>
      <c r="M1757" s="14">
        <v>0.7</v>
      </c>
      <c r="N1757" s="10" t="s">
        <v>243</v>
      </c>
      <c r="O1757" s="10" t="s">
        <v>60</v>
      </c>
      <c r="P1757" s="12">
        <v>99.03</v>
      </c>
      <c r="Q1757" s="12">
        <v>99.03</v>
      </c>
      <c r="R1757" s="12">
        <v>99.03</v>
      </c>
    </row>
    <row r="1758" spans="1:18" x14ac:dyDescent="0.25">
      <c r="A1758" s="10">
        <v>2026164649</v>
      </c>
      <c r="B1758" s="10" t="s">
        <v>2533</v>
      </c>
      <c r="C1758" s="10" t="s">
        <v>278</v>
      </c>
      <c r="D1758" s="10" t="s">
        <v>4047</v>
      </c>
      <c r="E1758" s="10">
        <v>8977234</v>
      </c>
      <c r="F1758" s="10" t="s">
        <v>2395</v>
      </c>
      <c r="G1758" s="11">
        <v>45658</v>
      </c>
      <c r="H1758" s="11">
        <v>45962</v>
      </c>
      <c r="I1758" s="15">
        <v>10</v>
      </c>
      <c r="J1758" s="10" t="s">
        <v>4041</v>
      </c>
      <c r="K1758" s="12">
        <v>143.38</v>
      </c>
      <c r="L1758" s="10" t="s">
        <v>57</v>
      </c>
      <c r="M1758" s="14">
        <v>0.7</v>
      </c>
      <c r="N1758" s="10" t="s">
        <v>243</v>
      </c>
      <c r="O1758" s="10" t="s">
        <v>60</v>
      </c>
      <c r="P1758" s="12">
        <v>100.37</v>
      </c>
      <c r="Q1758" s="12">
        <v>100.37</v>
      </c>
      <c r="R1758" s="12">
        <v>100.37</v>
      </c>
    </row>
    <row r="1759" spans="1:18" x14ac:dyDescent="0.25">
      <c r="A1759" s="10">
        <v>2026090130</v>
      </c>
      <c r="B1759" s="10" t="s">
        <v>3172</v>
      </c>
      <c r="C1759" s="10" t="s">
        <v>228</v>
      </c>
      <c r="D1759" s="10" t="s">
        <v>4047</v>
      </c>
      <c r="E1759" s="10">
        <v>21283956</v>
      </c>
      <c r="F1759" s="10" t="s">
        <v>2825</v>
      </c>
      <c r="G1759" s="11">
        <v>45658</v>
      </c>
      <c r="H1759" s="11">
        <v>45962</v>
      </c>
      <c r="I1759" s="15">
        <v>10</v>
      </c>
      <c r="J1759" s="10" t="s">
        <v>4041</v>
      </c>
      <c r="K1759" s="12">
        <v>148.32</v>
      </c>
      <c r="L1759" s="10" t="s">
        <v>57</v>
      </c>
      <c r="M1759" s="14">
        <v>0.7</v>
      </c>
      <c r="N1759" s="10" t="s">
        <v>243</v>
      </c>
      <c r="O1759" s="10" t="s">
        <v>60</v>
      </c>
      <c r="P1759" s="12">
        <v>103.82</v>
      </c>
      <c r="Q1759" s="12">
        <v>103.82</v>
      </c>
      <c r="R1759" s="12">
        <v>103.82</v>
      </c>
    </row>
    <row r="1760" spans="1:18" x14ac:dyDescent="0.25">
      <c r="A1760" s="10">
        <v>2026182584</v>
      </c>
      <c r="B1760" s="10" t="s">
        <v>3200</v>
      </c>
      <c r="C1760" s="10" t="s">
        <v>427</v>
      </c>
      <c r="D1760" s="10" t="s">
        <v>4047</v>
      </c>
      <c r="E1760" s="10">
        <v>8977234</v>
      </c>
      <c r="F1760" s="10" t="s">
        <v>2395</v>
      </c>
      <c r="G1760" s="11">
        <v>45658</v>
      </c>
      <c r="H1760" s="11">
        <v>45962</v>
      </c>
      <c r="I1760" s="15">
        <v>10</v>
      </c>
      <c r="J1760" s="10" t="s">
        <v>4041</v>
      </c>
      <c r="K1760" s="12">
        <v>150.36000000000001</v>
      </c>
      <c r="L1760" s="10" t="s">
        <v>57</v>
      </c>
      <c r="M1760" s="14">
        <v>0.7</v>
      </c>
      <c r="N1760" s="10" t="s">
        <v>243</v>
      </c>
      <c r="O1760" s="10" t="s">
        <v>60</v>
      </c>
      <c r="P1760" s="12">
        <v>105.25</v>
      </c>
      <c r="Q1760" s="12">
        <v>105.25</v>
      </c>
      <c r="R1760" s="12">
        <v>105.25</v>
      </c>
    </row>
    <row r="1761" spans="1:18" x14ac:dyDescent="0.25">
      <c r="A1761" s="10">
        <v>2026226626</v>
      </c>
      <c r="B1761" s="10" t="s">
        <v>3308</v>
      </c>
      <c r="C1761" s="10" t="s">
        <v>228</v>
      </c>
      <c r="D1761" s="10" t="s">
        <v>4047</v>
      </c>
      <c r="E1761" s="10">
        <v>21348299</v>
      </c>
      <c r="F1761" s="10" t="s">
        <v>2409</v>
      </c>
      <c r="G1761" s="11">
        <v>45658</v>
      </c>
      <c r="H1761" s="11">
        <v>45962</v>
      </c>
      <c r="I1761" s="15">
        <v>10</v>
      </c>
      <c r="J1761" s="10" t="s">
        <v>4041</v>
      </c>
      <c r="K1761" s="12">
        <v>153.9</v>
      </c>
      <c r="L1761" s="10" t="s">
        <v>57</v>
      </c>
      <c r="M1761" s="14">
        <v>0.7</v>
      </c>
      <c r="N1761" s="10" t="s">
        <v>243</v>
      </c>
      <c r="O1761" s="10" t="s">
        <v>60</v>
      </c>
      <c r="P1761" s="12">
        <v>107.73</v>
      </c>
      <c r="Q1761" s="12">
        <v>107.73</v>
      </c>
      <c r="R1761" s="12">
        <v>107.73</v>
      </c>
    </row>
    <row r="1762" spans="1:18" x14ac:dyDescent="0.25">
      <c r="A1762" s="10">
        <v>2026142422</v>
      </c>
      <c r="B1762" s="10" t="s">
        <v>3190</v>
      </c>
      <c r="C1762" s="10" t="s">
        <v>228</v>
      </c>
      <c r="D1762" s="10" t="s">
        <v>4047</v>
      </c>
      <c r="E1762" s="10">
        <v>8977234</v>
      </c>
      <c r="F1762" s="10" t="s">
        <v>2395</v>
      </c>
      <c r="G1762" s="11">
        <v>45658</v>
      </c>
      <c r="H1762" s="11">
        <v>45962</v>
      </c>
      <c r="I1762" s="15">
        <v>10</v>
      </c>
      <c r="J1762" s="10" t="s">
        <v>4041</v>
      </c>
      <c r="K1762" s="12">
        <v>158.38</v>
      </c>
      <c r="L1762" s="10" t="s">
        <v>57</v>
      </c>
      <c r="M1762" s="14">
        <v>0.7</v>
      </c>
      <c r="N1762" s="10" t="s">
        <v>243</v>
      </c>
      <c r="O1762" s="10" t="s">
        <v>60</v>
      </c>
      <c r="P1762" s="12">
        <v>110.87</v>
      </c>
      <c r="Q1762" s="12">
        <v>110.87</v>
      </c>
      <c r="R1762" s="12">
        <v>110.87</v>
      </c>
    </row>
    <row r="1763" spans="1:18" x14ac:dyDescent="0.25">
      <c r="A1763" s="10">
        <v>2026254229</v>
      </c>
      <c r="B1763" s="10" t="s">
        <v>3313</v>
      </c>
      <c r="C1763" s="10" t="s">
        <v>213</v>
      </c>
      <c r="D1763" s="10" t="s">
        <v>4047</v>
      </c>
      <c r="E1763" s="10">
        <v>1706194</v>
      </c>
      <c r="F1763" s="10" t="s">
        <v>4009</v>
      </c>
      <c r="G1763" s="11">
        <v>45658</v>
      </c>
      <c r="H1763" s="11">
        <v>45962</v>
      </c>
      <c r="I1763" s="15">
        <v>10</v>
      </c>
      <c r="J1763" s="10" t="s">
        <v>4041</v>
      </c>
      <c r="K1763" s="12">
        <v>160.16</v>
      </c>
      <c r="L1763" s="10" t="s">
        <v>57</v>
      </c>
      <c r="M1763" s="14">
        <v>0.7</v>
      </c>
      <c r="N1763" s="10" t="s">
        <v>243</v>
      </c>
      <c r="O1763" s="10" t="s">
        <v>60</v>
      </c>
      <c r="P1763" s="12">
        <v>112.11</v>
      </c>
      <c r="Q1763" s="12">
        <v>112.11</v>
      </c>
      <c r="R1763" s="12">
        <v>112.11</v>
      </c>
    </row>
    <row r="1764" spans="1:18" x14ac:dyDescent="0.25">
      <c r="A1764" s="10">
        <v>2026355587</v>
      </c>
      <c r="B1764" s="10" t="s">
        <v>3324</v>
      </c>
      <c r="C1764" s="10" t="s">
        <v>203</v>
      </c>
      <c r="D1764" s="10" t="s">
        <v>4047</v>
      </c>
      <c r="E1764" s="10">
        <v>1706194</v>
      </c>
      <c r="F1764" s="10" t="s">
        <v>4009</v>
      </c>
      <c r="G1764" s="11">
        <v>45658</v>
      </c>
      <c r="H1764" s="11">
        <v>45962</v>
      </c>
      <c r="I1764" s="15">
        <v>10</v>
      </c>
      <c r="J1764" s="10" t="s">
        <v>4041</v>
      </c>
      <c r="K1764" s="12">
        <v>163.43</v>
      </c>
      <c r="L1764" s="10" t="s">
        <v>57</v>
      </c>
      <c r="M1764" s="14">
        <v>0.7</v>
      </c>
      <c r="N1764" s="10" t="s">
        <v>243</v>
      </c>
      <c r="O1764" s="10" t="s">
        <v>60</v>
      </c>
      <c r="P1764" s="12">
        <v>114.4</v>
      </c>
      <c r="Q1764" s="12">
        <v>114.4</v>
      </c>
      <c r="R1764" s="12">
        <v>114.4</v>
      </c>
    </row>
    <row r="1765" spans="1:18" x14ac:dyDescent="0.25">
      <c r="A1765" s="10">
        <v>2025855383</v>
      </c>
      <c r="B1765" s="10" t="s">
        <v>3483</v>
      </c>
      <c r="C1765" s="10" t="s">
        <v>203</v>
      </c>
      <c r="D1765" s="10" t="s">
        <v>4047</v>
      </c>
      <c r="E1765" s="10">
        <v>1706194</v>
      </c>
      <c r="F1765" s="10" t="s">
        <v>4009</v>
      </c>
      <c r="G1765" s="11">
        <v>45658</v>
      </c>
      <c r="H1765" s="11">
        <v>45962</v>
      </c>
      <c r="I1765" s="15">
        <v>10</v>
      </c>
      <c r="J1765" s="10" t="s">
        <v>4041</v>
      </c>
      <c r="K1765" s="12">
        <v>163.43</v>
      </c>
      <c r="L1765" s="10" t="s">
        <v>57</v>
      </c>
      <c r="M1765" s="14">
        <v>0.7</v>
      </c>
      <c r="N1765" s="10" t="s">
        <v>243</v>
      </c>
      <c r="O1765" s="10" t="s">
        <v>60</v>
      </c>
      <c r="P1765" s="12">
        <v>114.4</v>
      </c>
      <c r="Q1765" s="12">
        <v>114.4</v>
      </c>
      <c r="R1765" s="12">
        <v>114.4</v>
      </c>
    </row>
    <row r="1766" spans="1:18" x14ac:dyDescent="0.25">
      <c r="A1766" s="10">
        <v>2026190786</v>
      </c>
      <c r="B1766" s="10" t="s">
        <v>3296</v>
      </c>
      <c r="C1766" s="10" t="s">
        <v>203</v>
      </c>
      <c r="D1766" s="10" t="s">
        <v>4047</v>
      </c>
      <c r="E1766" s="10">
        <v>1706194</v>
      </c>
      <c r="F1766" s="10" t="s">
        <v>4009</v>
      </c>
      <c r="G1766" s="11">
        <v>45658</v>
      </c>
      <c r="H1766" s="11">
        <v>45962</v>
      </c>
      <c r="I1766" s="15">
        <v>10</v>
      </c>
      <c r="J1766" s="10" t="s">
        <v>4041</v>
      </c>
      <c r="K1766" s="12">
        <v>170.92</v>
      </c>
      <c r="L1766" s="10" t="s">
        <v>57</v>
      </c>
      <c r="M1766" s="14">
        <v>0.7</v>
      </c>
      <c r="N1766" s="10" t="s">
        <v>243</v>
      </c>
      <c r="O1766" s="10" t="s">
        <v>60</v>
      </c>
      <c r="P1766" s="12">
        <v>119.64</v>
      </c>
      <c r="Q1766" s="12">
        <v>119.64</v>
      </c>
      <c r="R1766" s="12">
        <v>119.64</v>
      </c>
    </row>
    <row r="1767" spans="1:18" x14ac:dyDescent="0.25">
      <c r="A1767" s="10">
        <v>2026285303</v>
      </c>
      <c r="B1767" s="10" t="s">
        <v>3320</v>
      </c>
      <c r="C1767" s="10" t="s">
        <v>203</v>
      </c>
      <c r="D1767" s="10" t="s">
        <v>4047</v>
      </c>
      <c r="E1767" s="10">
        <v>1706194</v>
      </c>
      <c r="F1767" s="10" t="s">
        <v>4009</v>
      </c>
      <c r="G1767" s="11">
        <v>45658</v>
      </c>
      <c r="H1767" s="11">
        <v>45962</v>
      </c>
      <c r="I1767" s="15">
        <v>10</v>
      </c>
      <c r="J1767" s="10" t="s">
        <v>4041</v>
      </c>
      <c r="K1767" s="12">
        <v>176.94</v>
      </c>
      <c r="L1767" s="10" t="s">
        <v>57</v>
      </c>
      <c r="M1767" s="14">
        <v>0.7</v>
      </c>
      <c r="N1767" s="10" t="s">
        <v>243</v>
      </c>
      <c r="O1767" s="10" t="s">
        <v>60</v>
      </c>
      <c r="P1767" s="12">
        <v>123.86</v>
      </c>
      <c r="Q1767" s="12">
        <v>123.86</v>
      </c>
      <c r="R1767" s="12">
        <v>123.86</v>
      </c>
    </row>
    <row r="1768" spans="1:18" x14ac:dyDescent="0.25">
      <c r="A1768" s="10">
        <v>2025908265</v>
      </c>
      <c r="B1768" s="10" t="s">
        <v>3487</v>
      </c>
      <c r="C1768" s="10" t="s">
        <v>203</v>
      </c>
      <c r="D1768" s="10" t="s">
        <v>4047</v>
      </c>
      <c r="E1768" s="10">
        <v>1706194</v>
      </c>
      <c r="F1768" s="10" t="s">
        <v>4009</v>
      </c>
      <c r="G1768" s="11">
        <v>45658</v>
      </c>
      <c r="H1768" s="11">
        <v>45962</v>
      </c>
      <c r="I1768" s="15">
        <v>10</v>
      </c>
      <c r="J1768" s="10" t="s">
        <v>4041</v>
      </c>
      <c r="K1768" s="12">
        <v>176.94</v>
      </c>
      <c r="L1768" s="10" t="s">
        <v>57</v>
      </c>
      <c r="M1768" s="14">
        <v>0.7</v>
      </c>
      <c r="N1768" s="10" t="s">
        <v>243</v>
      </c>
      <c r="O1768" s="10" t="s">
        <v>60</v>
      </c>
      <c r="P1768" s="12">
        <v>123.86</v>
      </c>
      <c r="Q1768" s="12">
        <v>123.86</v>
      </c>
      <c r="R1768" s="12">
        <v>123.86</v>
      </c>
    </row>
    <row r="1769" spans="1:18" x14ac:dyDescent="0.25">
      <c r="A1769" s="10">
        <v>2026133545</v>
      </c>
      <c r="B1769" s="10" t="s">
        <v>3187</v>
      </c>
      <c r="C1769" s="10" t="s">
        <v>213</v>
      </c>
      <c r="D1769" s="10" t="s">
        <v>4047</v>
      </c>
      <c r="E1769" s="10">
        <v>1706194</v>
      </c>
      <c r="F1769" s="10" t="s">
        <v>4009</v>
      </c>
      <c r="G1769" s="11">
        <v>45658</v>
      </c>
      <c r="H1769" s="11">
        <v>45962</v>
      </c>
      <c r="I1769" s="15">
        <v>10</v>
      </c>
      <c r="J1769" s="10" t="s">
        <v>4041</v>
      </c>
      <c r="K1769" s="12">
        <v>179.47</v>
      </c>
      <c r="L1769" s="10" t="s">
        <v>57</v>
      </c>
      <c r="M1769" s="14">
        <v>0.7</v>
      </c>
      <c r="N1769" s="10" t="s">
        <v>243</v>
      </c>
      <c r="O1769" s="10" t="s">
        <v>60</v>
      </c>
      <c r="P1769" s="12">
        <v>125.63</v>
      </c>
      <c r="Q1769" s="12">
        <v>125.63</v>
      </c>
      <c r="R1769" s="12">
        <v>125.63</v>
      </c>
    </row>
    <row r="1770" spans="1:18" x14ac:dyDescent="0.25">
      <c r="A1770" s="10">
        <v>2026270121</v>
      </c>
      <c r="B1770" s="10" t="s">
        <v>3319</v>
      </c>
      <c r="C1770" s="10" t="s">
        <v>203</v>
      </c>
      <c r="D1770" s="10" t="s">
        <v>4047</v>
      </c>
      <c r="E1770" s="10">
        <v>1706194</v>
      </c>
      <c r="F1770" s="10" t="s">
        <v>4009</v>
      </c>
      <c r="G1770" s="11">
        <v>45658</v>
      </c>
      <c r="H1770" s="11">
        <v>45962</v>
      </c>
      <c r="I1770" s="15">
        <v>10</v>
      </c>
      <c r="J1770" s="10" t="s">
        <v>4041</v>
      </c>
      <c r="K1770" s="12">
        <v>183.51</v>
      </c>
      <c r="L1770" s="10" t="s">
        <v>57</v>
      </c>
      <c r="M1770" s="14">
        <v>0.7</v>
      </c>
      <c r="N1770" s="10" t="s">
        <v>243</v>
      </c>
      <c r="O1770" s="10" t="s">
        <v>60</v>
      </c>
      <c r="P1770" s="12">
        <v>128.46</v>
      </c>
      <c r="Q1770" s="12">
        <v>128.46</v>
      </c>
      <c r="R1770" s="12">
        <v>128.46</v>
      </c>
    </row>
    <row r="1771" spans="1:18" x14ac:dyDescent="0.25">
      <c r="A1771" s="10">
        <v>2026127399</v>
      </c>
      <c r="B1771" s="10" t="s">
        <v>3183</v>
      </c>
      <c r="C1771" s="10" t="s">
        <v>252</v>
      </c>
      <c r="D1771" s="10" t="s">
        <v>4047</v>
      </c>
      <c r="E1771" s="10">
        <v>8977234</v>
      </c>
      <c r="F1771" s="10" t="s">
        <v>2395</v>
      </c>
      <c r="G1771" s="11">
        <v>45658</v>
      </c>
      <c r="H1771" s="11">
        <v>45962</v>
      </c>
      <c r="I1771" s="15">
        <v>10</v>
      </c>
      <c r="J1771" s="10" t="s">
        <v>4041</v>
      </c>
      <c r="K1771" s="12">
        <v>187</v>
      </c>
      <c r="L1771" s="10" t="s">
        <v>57</v>
      </c>
      <c r="M1771" s="14">
        <v>0.7</v>
      </c>
      <c r="N1771" s="10" t="s">
        <v>243</v>
      </c>
      <c r="O1771" s="10" t="s">
        <v>60</v>
      </c>
      <c r="P1771" s="12">
        <v>130.9</v>
      </c>
      <c r="Q1771" s="12">
        <v>130.9</v>
      </c>
      <c r="R1771" s="12">
        <v>130.9</v>
      </c>
    </row>
    <row r="1772" spans="1:18" x14ac:dyDescent="0.25">
      <c r="A1772" s="10">
        <v>2026109988</v>
      </c>
      <c r="B1772" s="10" t="s">
        <v>3179</v>
      </c>
      <c r="C1772" s="10" t="s">
        <v>228</v>
      </c>
      <c r="D1772" s="10" t="s">
        <v>4047</v>
      </c>
      <c r="E1772" s="10">
        <v>18828278</v>
      </c>
      <c r="F1772" s="10" t="s">
        <v>4002</v>
      </c>
      <c r="G1772" s="11">
        <v>45658</v>
      </c>
      <c r="H1772" s="11">
        <v>45962</v>
      </c>
      <c r="I1772" s="15">
        <v>10</v>
      </c>
      <c r="J1772" s="10" t="s">
        <v>4041</v>
      </c>
      <c r="K1772" s="12">
        <v>192.61</v>
      </c>
      <c r="L1772" s="10" t="s">
        <v>57</v>
      </c>
      <c r="M1772" s="14">
        <v>0.7</v>
      </c>
      <c r="N1772" s="10" t="s">
        <v>243</v>
      </c>
      <c r="O1772" s="10" t="s">
        <v>60</v>
      </c>
      <c r="P1772" s="12">
        <v>134.83000000000001</v>
      </c>
      <c r="Q1772" s="12">
        <v>134.83000000000001</v>
      </c>
      <c r="R1772" s="12">
        <v>134.83000000000001</v>
      </c>
    </row>
    <row r="1773" spans="1:18" x14ac:dyDescent="0.25">
      <c r="A1773" s="10">
        <v>2026198963</v>
      </c>
      <c r="B1773" s="10" t="s">
        <v>3298</v>
      </c>
      <c r="C1773" s="10" t="s">
        <v>203</v>
      </c>
      <c r="D1773" s="10" t="s">
        <v>4047</v>
      </c>
      <c r="E1773" s="10">
        <v>15278437</v>
      </c>
      <c r="F1773" s="10" t="s">
        <v>3995</v>
      </c>
      <c r="G1773" s="11">
        <v>45658</v>
      </c>
      <c r="H1773" s="11">
        <v>45962</v>
      </c>
      <c r="I1773" s="15">
        <v>10</v>
      </c>
      <c r="J1773" s="10" t="s">
        <v>4041</v>
      </c>
      <c r="K1773" s="12">
        <v>198.42</v>
      </c>
      <c r="L1773" s="10" t="s">
        <v>57</v>
      </c>
      <c r="M1773" s="14">
        <v>0.7</v>
      </c>
      <c r="N1773" s="10" t="s">
        <v>243</v>
      </c>
      <c r="O1773" s="10" t="s">
        <v>60</v>
      </c>
      <c r="P1773" s="12">
        <v>138.88999999999999</v>
      </c>
      <c r="Q1773" s="12">
        <v>138.88999999999999</v>
      </c>
      <c r="R1773" s="12">
        <v>138.88999999999999</v>
      </c>
    </row>
    <row r="1774" spans="1:18" x14ac:dyDescent="0.25">
      <c r="A1774" s="10">
        <v>2026090175</v>
      </c>
      <c r="B1774" s="10" t="s">
        <v>3173</v>
      </c>
      <c r="C1774" s="10" t="s">
        <v>1421</v>
      </c>
      <c r="D1774" s="10" t="s">
        <v>4047</v>
      </c>
      <c r="E1774" s="10">
        <v>1706194</v>
      </c>
      <c r="F1774" s="10" t="s">
        <v>4009</v>
      </c>
      <c r="G1774" s="11">
        <v>45658</v>
      </c>
      <c r="H1774" s="11">
        <v>45962</v>
      </c>
      <c r="I1774" s="15">
        <v>10</v>
      </c>
      <c r="J1774" s="10" t="s">
        <v>4041</v>
      </c>
      <c r="K1774" s="12">
        <v>207.43</v>
      </c>
      <c r="L1774" s="10" t="s">
        <v>57</v>
      </c>
      <c r="M1774" s="14">
        <v>0.7</v>
      </c>
      <c r="N1774" s="10" t="s">
        <v>243</v>
      </c>
      <c r="O1774" s="10" t="s">
        <v>60</v>
      </c>
      <c r="P1774" s="12">
        <v>145.19999999999999</v>
      </c>
      <c r="Q1774" s="12">
        <v>145.19999999999999</v>
      </c>
      <c r="R1774" s="12">
        <v>145.19999999999999</v>
      </c>
    </row>
    <row r="1775" spans="1:18" x14ac:dyDescent="0.25">
      <c r="A1775" s="10">
        <v>2026068705</v>
      </c>
      <c r="B1775" s="10" t="s">
        <v>3166</v>
      </c>
      <c r="C1775" s="10" t="s">
        <v>228</v>
      </c>
      <c r="D1775" s="10" t="s">
        <v>4047</v>
      </c>
      <c r="E1775" s="10">
        <v>21283956</v>
      </c>
      <c r="F1775" s="10" t="s">
        <v>2825</v>
      </c>
      <c r="G1775" s="11">
        <v>45658</v>
      </c>
      <c r="H1775" s="11">
        <v>45962</v>
      </c>
      <c r="I1775" s="15">
        <v>10</v>
      </c>
      <c r="J1775" s="10" t="s">
        <v>4041</v>
      </c>
      <c r="K1775" s="12">
        <v>208.32</v>
      </c>
      <c r="L1775" s="10" t="s">
        <v>57</v>
      </c>
      <c r="M1775" s="14">
        <v>0.7</v>
      </c>
      <c r="N1775" s="10" t="s">
        <v>243</v>
      </c>
      <c r="O1775" s="10" t="s">
        <v>60</v>
      </c>
      <c r="P1775" s="12">
        <v>145.82</v>
      </c>
      <c r="Q1775" s="12">
        <v>145.82</v>
      </c>
      <c r="R1775" s="12">
        <v>145.82</v>
      </c>
    </row>
    <row r="1776" spans="1:18" x14ac:dyDescent="0.25">
      <c r="A1776" s="10">
        <v>2026120494</v>
      </c>
      <c r="B1776" s="10" t="s">
        <v>3181</v>
      </c>
      <c r="C1776" s="10" t="s">
        <v>184</v>
      </c>
      <c r="D1776" s="10" t="s">
        <v>4047</v>
      </c>
      <c r="E1776" s="10">
        <v>1706194</v>
      </c>
      <c r="F1776" s="10" t="s">
        <v>4009</v>
      </c>
      <c r="G1776" s="11">
        <v>45658</v>
      </c>
      <c r="H1776" s="11">
        <v>45962</v>
      </c>
      <c r="I1776" s="15">
        <v>10</v>
      </c>
      <c r="J1776" s="10" t="s">
        <v>4041</v>
      </c>
      <c r="K1776" s="12">
        <v>209.85</v>
      </c>
      <c r="L1776" s="10" t="s">
        <v>57</v>
      </c>
      <c r="M1776" s="14">
        <v>0.7</v>
      </c>
      <c r="N1776" s="10" t="s">
        <v>243</v>
      </c>
      <c r="O1776" s="10" t="s">
        <v>60</v>
      </c>
      <c r="P1776" s="12">
        <v>146.9</v>
      </c>
      <c r="Q1776" s="12">
        <v>146.9</v>
      </c>
      <c r="R1776" s="12">
        <v>146.9</v>
      </c>
    </row>
    <row r="1777" spans="1:18" x14ac:dyDescent="0.25">
      <c r="A1777" s="10">
        <v>2026119416</v>
      </c>
      <c r="B1777" s="10" t="s">
        <v>3180</v>
      </c>
      <c r="C1777" s="10" t="s">
        <v>203</v>
      </c>
      <c r="D1777" s="10" t="s">
        <v>4047</v>
      </c>
      <c r="E1777" s="10">
        <v>1706194</v>
      </c>
      <c r="F1777" s="10" t="s">
        <v>4009</v>
      </c>
      <c r="G1777" s="11">
        <v>45658</v>
      </c>
      <c r="H1777" s="11">
        <v>45962</v>
      </c>
      <c r="I1777" s="15">
        <v>10</v>
      </c>
      <c r="J1777" s="10" t="s">
        <v>4041</v>
      </c>
      <c r="K1777" s="12">
        <v>226.38</v>
      </c>
      <c r="L1777" s="10" t="s">
        <v>57</v>
      </c>
      <c r="M1777" s="14">
        <v>0.7</v>
      </c>
      <c r="N1777" s="10" t="s">
        <v>243</v>
      </c>
      <c r="O1777" s="10" t="s">
        <v>60</v>
      </c>
      <c r="P1777" s="12">
        <v>158.47</v>
      </c>
      <c r="Q1777" s="12">
        <v>158.47</v>
      </c>
      <c r="R1777" s="12">
        <v>158.47</v>
      </c>
    </row>
    <row r="1778" spans="1:18" x14ac:dyDescent="0.25">
      <c r="A1778" s="10">
        <v>2026133754</v>
      </c>
      <c r="B1778" s="10" t="s">
        <v>3188</v>
      </c>
      <c r="C1778" s="10" t="s">
        <v>203</v>
      </c>
      <c r="D1778" s="10" t="s">
        <v>4047</v>
      </c>
      <c r="E1778" s="10">
        <v>21283956</v>
      </c>
      <c r="F1778" s="10" t="s">
        <v>2825</v>
      </c>
      <c r="G1778" s="11">
        <v>45658</v>
      </c>
      <c r="H1778" s="11">
        <v>45962</v>
      </c>
      <c r="I1778" s="15">
        <v>10</v>
      </c>
      <c r="J1778" s="10" t="s">
        <v>4041</v>
      </c>
      <c r="K1778" s="12">
        <v>241.09</v>
      </c>
      <c r="L1778" s="10" t="s">
        <v>57</v>
      </c>
      <c r="M1778" s="14">
        <v>0.7</v>
      </c>
      <c r="N1778" s="10" t="s">
        <v>243</v>
      </c>
      <c r="O1778" s="10" t="s">
        <v>60</v>
      </c>
      <c r="P1778" s="12">
        <v>168.76</v>
      </c>
      <c r="Q1778" s="12">
        <v>168.76</v>
      </c>
      <c r="R1778" s="12">
        <v>168.76</v>
      </c>
    </row>
    <row r="1779" spans="1:18" x14ac:dyDescent="0.25">
      <c r="A1779" s="10">
        <v>2026189065</v>
      </c>
      <c r="B1779" s="10" t="s">
        <v>3291</v>
      </c>
      <c r="C1779" s="10" t="s">
        <v>228</v>
      </c>
      <c r="D1779" s="10" t="s">
        <v>4047</v>
      </c>
      <c r="E1779" s="10">
        <v>17437820</v>
      </c>
      <c r="F1779" s="10" t="s">
        <v>2423</v>
      </c>
      <c r="G1779" s="11">
        <v>45658</v>
      </c>
      <c r="H1779" s="11">
        <v>45962</v>
      </c>
      <c r="I1779" s="15">
        <v>10</v>
      </c>
      <c r="J1779" s="10" t="s">
        <v>4041</v>
      </c>
      <c r="K1779" s="12">
        <v>250.56</v>
      </c>
      <c r="L1779" s="10" t="s">
        <v>57</v>
      </c>
      <c r="M1779" s="14">
        <v>0.7</v>
      </c>
      <c r="N1779" s="10" t="s">
        <v>243</v>
      </c>
      <c r="O1779" s="10" t="s">
        <v>60</v>
      </c>
      <c r="P1779" s="12">
        <v>175.39</v>
      </c>
      <c r="Q1779" s="12">
        <v>175.39</v>
      </c>
      <c r="R1779" s="12">
        <v>175.39</v>
      </c>
    </row>
    <row r="1780" spans="1:18" x14ac:dyDescent="0.25">
      <c r="A1780" s="10">
        <v>2025757706</v>
      </c>
      <c r="B1780" s="10" t="s">
        <v>3256</v>
      </c>
      <c r="C1780" s="10" t="s">
        <v>203</v>
      </c>
      <c r="D1780" s="10" t="s">
        <v>4047</v>
      </c>
      <c r="E1780" s="10">
        <v>1706194</v>
      </c>
      <c r="F1780" s="10" t="s">
        <v>4009</v>
      </c>
      <c r="G1780" s="11">
        <v>45658</v>
      </c>
      <c r="H1780" s="11">
        <v>45962</v>
      </c>
      <c r="I1780" s="15">
        <v>10</v>
      </c>
      <c r="J1780" s="10" t="s">
        <v>4041</v>
      </c>
      <c r="K1780" s="12">
        <v>253.68</v>
      </c>
      <c r="L1780" s="10" t="s">
        <v>57</v>
      </c>
      <c r="M1780" s="14">
        <v>0.7</v>
      </c>
      <c r="N1780" s="10" t="s">
        <v>243</v>
      </c>
      <c r="O1780" s="10" t="s">
        <v>60</v>
      </c>
      <c r="P1780" s="12">
        <v>177.58</v>
      </c>
      <c r="Q1780" s="12">
        <v>177.58</v>
      </c>
      <c r="R1780" s="12">
        <v>177.58</v>
      </c>
    </row>
    <row r="1781" spans="1:18" x14ac:dyDescent="0.25">
      <c r="A1781" s="10">
        <v>2025612310</v>
      </c>
      <c r="B1781" s="10" t="s">
        <v>3243</v>
      </c>
      <c r="C1781" s="10" t="s">
        <v>228</v>
      </c>
      <c r="D1781" s="10" t="s">
        <v>4047</v>
      </c>
      <c r="E1781" s="10">
        <v>371819</v>
      </c>
      <c r="F1781" s="10" t="s">
        <v>2401</v>
      </c>
      <c r="G1781" s="11">
        <v>45658</v>
      </c>
      <c r="H1781" s="11">
        <v>45962</v>
      </c>
      <c r="I1781" s="15">
        <v>10</v>
      </c>
      <c r="J1781" s="10" t="s">
        <v>4041</v>
      </c>
      <c r="K1781" s="12">
        <v>269.38</v>
      </c>
      <c r="L1781" s="10" t="s">
        <v>57</v>
      </c>
      <c r="M1781" s="14">
        <v>0.7</v>
      </c>
      <c r="N1781" s="10" t="s">
        <v>243</v>
      </c>
      <c r="O1781" s="10" t="s">
        <v>60</v>
      </c>
      <c r="P1781" s="12">
        <v>188.57</v>
      </c>
      <c r="Q1781" s="12">
        <v>188.57</v>
      </c>
      <c r="R1781" s="12">
        <v>188.57</v>
      </c>
    </row>
    <row r="1782" spans="1:18" x14ac:dyDescent="0.25">
      <c r="A1782" s="10">
        <v>2026125693</v>
      </c>
      <c r="B1782" s="10" t="s">
        <v>3182</v>
      </c>
      <c r="C1782" s="10" t="s">
        <v>203</v>
      </c>
      <c r="D1782" s="10" t="s">
        <v>4047</v>
      </c>
      <c r="E1782" s="10">
        <v>1706194</v>
      </c>
      <c r="F1782" s="10" t="s">
        <v>4009</v>
      </c>
      <c r="G1782" s="11">
        <v>45658</v>
      </c>
      <c r="H1782" s="11">
        <v>45962</v>
      </c>
      <c r="I1782" s="15">
        <v>10</v>
      </c>
      <c r="J1782" s="10" t="s">
        <v>4041</v>
      </c>
      <c r="K1782" s="12">
        <v>323.26</v>
      </c>
      <c r="L1782" s="10" t="s">
        <v>57</v>
      </c>
      <c r="M1782" s="14">
        <v>0.7</v>
      </c>
      <c r="N1782" s="10" t="s">
        <v>243</v>
      </c>
      <c r="O1782" s="10" t="s">
        <v>60</v>
      </c>
      <c r="P1782" s="12">
        <v>226.28</v>
      </c>
      <c r="Q1782" s="12">
        <v>226.28</v>
      </c>
      <c r="R1782" s="12">
        <v>226.28</v>
      </c>
    </row>
    <row r="1783" spans="1:18" x14ac:dyDescent="0.25">
      <c r="A1783" s="10">
        <v>2025987736</v>
      </c>
      <c r="B1783" s="10" t="s">
        <v>3155</v>
      </c>
      <c r="C1783" s="10" t="s">
        <v>203</v>
      </c>
      <c r="D1783" s="10" t="s">
        <v>4047</v>
      </c>
      <c r="E1783" s="10">
        <v>1706194</v>
      </c>
      <c r="F1783" s="10" t="s">
        <v>4009</v>
      </c>
      <c r="G1783" s="11">
        <v>45658</v>
      </c>
      <c r="H1783" s="11">
        <v>45962</v>
      </c>
      <c r="I1783" s="15">
        <v>10</v>
      </c>
      <c r="J1783" s="10" t="s">
        <v>4041</v>
      </c>
      <c r="K1783" s="12">
        <v>359.63</v>
      </c>
      <c r="L1783" s="10" t="s">
        <v>57</v>
      </c>
      <c r="M1783" s="14">
        <v>0.7</v>
      </c>
      <c r="N1783" s="10" t="s">
        <v>243</v>
      </c>
      <c r="O1783" s="10" t="s">
        <v>60</v>
      </c>
      <c r="P1783" s="12">
        <v>251.74</v>
      </c>
      <c r="Q1783" s="12">
        <v>251.74</v>
      </c>
      <c r="R1783" s="12">
        <v>251.74</v>
      </c>
    </row>
    <row r="1784" spans="1:18" x14ac:dyDescent="0.25">
      <c r="A1784" s="10">
        <v>2026049464</v>
      </c>
      <c r="B1784" s="10" t="s">
        <v>3163</v>
      </c>
      <c r="C1784" s="10" t="s">
        <v>203</v>
      </c>
      <c r="D1784" s="10" t="s">
        <v>4047</v>
      </c>
      <c r="E1784" s="10">
        <v>1706194</v>
      </c>
      <c r="F1784" s="10" t="s">
        <v>4009</v>
      </c>
      <c r="G1784" s="11">
        <v>45658</v>
      </c>
      <c r="H1784" s="11">
        <v>45962</v>
      </c>
      <c r="I1784" s="15">
        <v>10</v>
      </c>
      <c r="J1784" s="10" t="s">
        <v>4041</v>
      </c>
      <c r="K1784" s="12">
        <v>359.63</v>
      </c>
      <c r="L1784" s="10" t="s">
        <v>57</v>
      </c>
      <c r="M1784" s="14">
        <v>0.7</v>
      </c>
      <c r="N1784" s="10" t="s">
        <v>243</v>
      </c>
      <c r="O1784" s="10" t="s">
        <v>60</v>
      </c>
      <c r="P1784" s="12">
        <v>251.74</v>
      </c>
      <c r="Q1784" s="12">
        <v>251.74</v>
      </c>
      <c r="R1784" s="12">
        <v>251.74</v>
      </c>
    </row>
    <row r="1785" spans="1:18" x14ac:dyDescent="0.25">
      <c r="A1785" s="10">
        <v>2026222476</v>
      </c>
      <c r="B1785" s="10" t="s">
        <v>3306</v>
      </c>
      <c r="C1785" s="10" t="s">
        <v>203</v>
      </c>
      <c r="D1785" s="10" t="s">
        <v>4047</v>
      </c>
      <c r="E1785" s="10">
        <v>1706194</v>
      </c>
      <c r="F1785" s="10" t="s">
        <v>4009</v>
      </c>
      <c r="G1785" s="11">
        <v>45658</v>
      </c>
      <c r="H1785" s="11">
        <v>45962</v>
      </c>
      <c r="I1785" s="15">
        <v>10</v>
      </c>
      <c r="J1785" s="10" t="s">
        <v>4041</v>
      </c>
      <c r="K1785" s="12">
        <v>359.63</v>
      </c>
      <c r="L1785" s="10" t="s">
        <v>57</v>
      </c>
      <c r="M1785" s="14">
        <v>0.7</v>
      </c>
      <c r="N1785" s="10" t="s">
        <v>243</v>
      </c>
      <c r="O1785" s="10" t="s">
        <v>60</v>
      </c>
      <c r="P1785" s="12">
        <v>251.74</v>
      </c>
      <c r="Q1785" s="12">
        <v>251.74</v>
      </c>
      <c r="R1785" s="12">
        <v>251.74</v>
      </c>
    </row>
    <row r="1786" spans="1:18" x14ac:dyDescent="0.25">
      <c r="A1786" s="10">
        <v>2025676065</v>
      </c>
      <c r="B1786" s="10" t="s">
        <v>3928</v>
      </c>
      <c r="C1786" s="10" t="s">
        <v>228</v>
      </c>
      <c r="D1786" s="10" t="s">
        <v>4047</v>
      </c>
      <c r="E1786" s="10">
        <v>18828278</v>
      </c>
      <c r="F1786" s="10" t="s">
        <v>4002</v>
      </c>
      <c r="G1786" s="11">
        <v>45658</v>
      </c>
      <c r="H1786" s="11">
        <v>45962</v>
      </c>
      <c r="I1786" s="15">
        <v>10</v>
      </c>
      <c r="J1786" s="10" t="s">
        <v>4041</v>
      </c>
      <c r="K1786" s="12">
        <v>377.02</v>
      </c>
      <c r="L1786" s="10" t="s">
        <v>57</v>
      </c>
      <c r="M1786" s="14">
        <v>0.7</v>
      </c>
      <c r="N1786" s="10" t="s">
        <v>243</v>
      </c>
      <c r="O1786" s="10" t="s">
        <v>60</v>
      </c>
      <c r="P1786" s="12">
        <v>263.91000000000003</v>
      </c>
      <c r="Q1786" s="12">
        <v>263.91000000000003</v>
      </c>
      <c r="R1786" s="12">
        <v>263.91000000000003</v>
      </c>
    </row>
    <row r="1787" spans="1:18" x14ac:dyDescent="0.25">
      <c r="A1787" s="10">
        <v>2026075988</v>
      </c>
      <c r="B1787" s="10" t="s">
        <v>3169</v>
      </c>
      <c r="C1787" s="10" t="s">
        <v>528</v>
      </c>
      <c r="D1787" s="10" t="s">
        <v>4047</v>
      </c>
      <c r="E1787" s="10">
        <v>371819</v>
      </c>
      <c r="F1787" s="10" t="s">
        <v>2401</v>
      </c>
      <c r="G1787" s="11">
        <v>45658</v>
      </c>
      <c r="H1787" s="11">
        <v>45962</v>
      </c>
      <c r="I1787" s="15">
        <v>10</v>
      </c>
      <c r="J1787" s="10" t="s">
        <v>4041</v>
      </c>
      <c r="K1787" s="12">
        <v>399.16</v>
      </c>
      <c r="L1787" s="10" t="s">
        <v>57</v>
      </c>
      <c r="M1787" s="14">
        <v>0.7</v>
      </c>
      <c r="N1787" s="10" t="s">
        <v>243</v>
      </c>
      <c r="O1787" s="10" t="s">
        <v>60</v>
      </c>
      <c r="P1787" s="12">
        <v>279.41000000000003</v>
      </c>
      <c r="Q1787" s="12">
        <v>279.41000000000003</v>
      </c>
      <c r="R1787" s="12">
        <v>279.41000000000003</v>
      </c>
    </row>
    <row r="1788" spans="1:18" x14ac:dyDescent="0.25">
      <c r="A1788" s="10">
        <v>2025883988</v>
      </c>
      <c r="B1788" s="10" t="s">
        <v>3554</v>
      </c>
      <c r="C1788" s="10" t="s">
        <v>228</v>
      </c>
      <c r="D1788" s="10" t="s">
        <v>4044</v>
      </c>
      <c r="E1788" s="10">
        <v>18828278</v>
      </c>
      <c r="F1788" s="10" t="s">
        <v>4002</v>
      </c>
      <c r="G1788" s="11">
        <v>45658</v>
      </c>
      <c r="H1788" s="11">
        <v>45962</v>
      </c>
      <c r="I1788" s="15">
        <v>10</v>
      </c>
      <c r="J1788" s="10" t="s">
        <v>4041</v>
      </c>
      <c r="K1788" s="12">
        <v>22.52</v>
      </c>
      <c r="L1788" s="10" t="s">
        <v>57</v>
      </c>
      <c r="M1788" s="13">
        <v>0.375</v>
      </c>
      <c r="N1788" s="10" t="s">
        <v>243</v>
      </c>
      <c r="O1788" s="10" t="s">
        <v>60</v>
      </c>
      <c r="P1788" s="12">
        <v>8.44</v>
      </c>
      <c r="Q1788" s="12">
        <v>8.44</v>
      </c>
      <c r="R1788" s="12">
        <v>8.44</v>
      </c>
    </row>
    <row r="1789" spans="1:18" x14ac:dyDescent="0.25">
      <c r="A1789" s="10">
        <v>2026102447</v>
      </c>
      <c r="B1789" s="10" t="s">
        <v>3562</v>
      </c>
      <c r="C1789" s="10" t="s">
        <v>228</v>
      </c>
      <c r="D1789" s="10" t="s">
        <v>4044</v>
      </c>
      <c r="E1789" s="10">
        <v>18828278</v>
      </c>
      <c r="F1789" s="10" t="s">
        <v>4002</v>
      </c>
      <c r="G1789" s="11">
        <v>45658</v>
      </c>
      <c r="H1789" s="11">
        <v>45962</v>
      </c>
      <c r="I1789" s="15">
        <v>10</v>
      </c>
      <c r="J1789" s="10" t="s">
        <v>4041</v>
      </c>
      <c r="K1789" s="12">
        <v>22.52</v>
      </c>
      <c r="L1789" s="10" t="s">
        <v>57</v>
      </c>
      <c r="M1789" s="13">
        <v>0.375</v>
      </c>
      <c r="N1789" s="10" t="s">
        <v>243</v>
      </c>
      <c r="O1789" s="10" t="s">
        <v>60</v>
      </c>
      <c r="P1789" s="12">
        <v>8.44</v>
      </c>
      <c r="Q1789" s="12">
        <v>8.44</v>
      </c>
      <c r="R1789" s="12">
        <v>8.44</v>
      </c>
    </row>
    <row r="1790" spans="1:18" x14ac:dyDescent="0.25">
      <c r="A1790" s="10">
        <v>2026106135</v>
      </c>
      <c r="B1790" s="10" t="s">
        <v>3564</v>
      </c>
      <c r="C1790" s="10" t="s">
        <v>228</v>
      </c>
      <c r="D1790" s="10" t="s">
        <v>4044</v>
      </c>
      <c r="E1790" s="10">
        <v>18828278</v>
      </c>
      <c r="F1790" s="10" t="s">
        <v>4002</v>
      </c>
      <c r="G1790" s="11">
        <v>45658</v>
      </c>
      <c r="H1790" s="11">
        <v>45962</v>
      </c>
      <c r="I1790" s="15">
        <v>10</v>
      </c>
      <c r="J1790" s="10" t="s">
        <v>4041</v>
      </c>
      <c r="K1790" s="12">
        <v>22.52</v>
      </c>
      <c r="L1790" s="10" t="s">
        <v>57</v>
      </c>
      <c r="M1790" s="13">
        <v>0.375</v>
      </c>
      <c r="N1790" s="10" t="s">
        <v>243</v>
      </c>
      <c r="O1790" s="10" t="s">
        <v>60</v>
      </c>
      <c r="P1790" s="12">
        <v>8.44</v>
      </c>
      <c r="Q1790" s="12">
        <v>8.44</v>
      </c>
      <c r="R1790" s="12">
        <v>8.44</v>
      </c>
    </row>
    <row r="1791" spans="1:18" x14ac:dyDescent="0.25">
      <c r="A1791" s="10">
        <v>2026161020</v>
      </c>
      <c r="B1791" s="10" t="s">
        <v>3568</v>
      </c>
      <c r="C1791" s="10" t="s">
        <v>228</v>
      </c>
      <c r="D1791" s="10" t="s">
        <v>4044</v>
      </c>
      <c r="E1791" s="10">
        <v>18828278</v>
      </c>
      <c r="F1791" s="10" t="s">
        <v>4002</v>
      </c>
      <c r="G1791" s="11">
        <v>45658</v>
      </c>
      <c r="H1791" s="11">
        <v>45962</v>
      </c>
      <c r="I1791" s="15">
        <v>10</v>
      </c>
      <c r="J1791" s="10" t="s">
        <v>4041</v>
      </c>
      <c r="K1791" s="12">
        <v>22.52</v>
      </c>
      <c r="L1791" s="10" t="s">
        <v>57</v>
      </c>
      <c r="M1791" s="13">
        <v>0.375</v>
      </c>
      <c r="N1791" s="10" t="s">
        <v>243</v>
      </c>
      <c r="O1791" s="10" t="s">
        <v>60</v>
      </c>
      <c r="P1791" s="12">
        <v>8.44</v>
      </c>
      <c r="Q1791" s="12">
        <v>8.44</v>
      </c>
      <c r="R1791" s="12">
        <v>8.44</v>
      </c>
    </row>
    <row r="1792" spans="1:18" x14ac:dyDescent="0.25">
      <c r="A1792" s="10">
        <v>2026166456</v>
      </c>
      <c r="B1792" s="10" t="s">
        <v>3570</v>
      </c>
      <c r="C1792" s="10" t="s">
        <v>228</v>
      </c>
      <c r="D1792" s="10" t="s">
        <v>4044</v>
      </c>
      <c r="E1792" s="10">
        <v>18828278</v>
      </c>
      <c r="F1792" s="10" t="s">
        <v>4002</v>
      </c>
      <c r="G1792" s="11">
        <v>45658</v>
      </c>
      <c r="H1792" s="11">
        <v>45962</v>
      </c>
      <c r="I1792" s="15">
        <v>10</v>
      </c>
      <c r="J1792" s="10" t="s">
        <v>4041</v>
      </c>
      <c r="K1792" s="12">
        <v>22.52</v>
      </c>
      <c r="L1792" s="10" t="s">
        <v>57</v>
      </c>
      <c r="M1792" s="13">
        <v>0.375</v>
      </c>
      <c r="N1792" s="10" t="s">
        <v>243</v>
      </c>
      <c r="O1792" s="10" t="s">
        <v>60</v>
      </c>
      <c r="P1792" s="12">
        <v>8.44</v>
      </c>
      <c r="Q1792" s="12">
        <v>8.44</v>
      </c>
      <c r="R1792" s="12">
        <v>8.44</v>
      </c>
    </row>
    <row r="1793" spans="1:18" x14ac:dyDescent="0.25">
      <c r="A1793" s="10">
        <v>2025919701</v>
      </c>
      <c r="B1793" s="10" t="s">
        <v>3555</v>
      </c>
      <c r="C1793" s="10" t="s">
        <v>228</v>
      </c>
      <c r="D1793" s="10" t="s">
        <v>4044</v>
      </c>
      <c r="E1793" s="10">
        <v>371819</v>
      </c>
      <c r="F1793" s="10" t="s">
        <v>2401</v>
      </c>
      <c r="G1793" s="11">
        <v>45658</v>
      </c>
      <c r="H1793" s="11">
        <v>45962</v>
      </c>
      <c r="I1793" s="15">
        <v>10</v>
      </c>
      <c r="J1793" s="10" t="s">
        <v>4041</v>
      </c>
      <c r="K1793" s="12">
        <v>22.52</v>
      </c>
      <c r="L1793" s="10" t="s">
        <v>57</v>
      </c>
      <c r="M1793" s="13">
        <v>0.375</v>
      </c>
      <c r="N1793" s="10" t="s">
        <v>243</v>
      </c>
      <c r="O1793" s="10" t="s">
        <v>60</v>
      </c>
      <c r="P1793" s="12">
        <v>8.44</v>
      </c>
      <c r="Q1793" s="12">
        <v>8.44</v>
      </c>
      <c r="R1793" s="12">
        <v>8.44</v>
      </c>
    </row>
    <row r="1794" spans="1:18" x14ac:dyDescent="0.25">
      <c r="A1794" s="10">
        <v>2026222931</v>
      </c>
      <c r="B1794" s="10" t="s">
        <v>3307</v>
      </c>
      <c r="C1794" s="10" t="s">
        <v>164</v>
      </c>
      <c r="D1794" s="10" t="s">
        <v>4044</v>
      </c>
      <c r="E1794" s="10">
        <v>17094718</v>
      </c>
      <c r="F1794" s="10" t="s">
        <v>2416</v>
      </c>
      <c r="G1794" s="11">
        <v>45658</v>
      </c>
      <c r="H1794" s="11">
        <v>45962</v>
      </c>
      <c r="I1794" s="15">
        <v>10</v>
      </c>
      <c r="J1794" s="10" t="s">
        <v>4041</v>
      </c>
      <c r="K1794" s="12">
        <v>23.62</v>
      </c>
      <c r="L1794" s="10" t="s">
        <v>57</v>
      </c>
      <c r="M1794" s="13">
        <v>0.375</v>
      </c>
      <c r="N1794" s="10" t="s">
        <v>243</v>
      </c>
      <c r="O1794" s="10" t="s">
        <v>60</v>
      </c>
      <c r="P1794" s="12">
        <v>8.86</v>
      </c>
      <c r="Q1794" s="12">
        <v>8.86</v>
      </c>
      <c r="R1794" s="12">
        <v>8.86</v>
      </c>
    </row>
    <row r="1795" spans="1:18" x14ac:dyDescent="0.25">
      <c r="A1795" s="10">
        <v>2026187010</v>
      </c>
      <c r="B1795" s="10" t="s">
        <v>3289</v>
      </c>
      <c r="C1795" s="10" t="s">
        <v>125</v>
      </c>
      <c r="D1795" s="10" t="s">
        <v>4044</v>
      </c>
      <c r="E1795" s="10">
        <v>371819</v>
      </c>
      <c r="F1795" s="10" t="s">
        <v>2401</v>
      </c>
      <c r="G1795" s="11">
        <v>45658</v>
      </c>
      <c r="H1795" s="11">
        <v>45962</v>
      </c>
      <c r="I1795" s="15">
        <v>10</v>
      </c>
      <c r="J1795" s="10" t="s">
        <v>4041</v>
      </c>
      <c r="K1795" s="12">
        <v>24.54</v>
      </c>
      <c r="L1795" s="10" t="s">
        <v>57</v>
      </c>
      <c r="M1795" s="13">
        <v>0.375</v>
      </c>
      <c r="N1795" s="10" t="s">
        <v>243</v>
      </c>
      <c r="O1795" s="10" t="s">
        <v>60</v>
      </c>
      <c r="P1795" s="12">
        <v>9.1999999999999993</v>
      </c>
      <c r="Q1795" s="12">
        <v>9.1999999999999993</v>
      </c>
      <c r="R1795" s="12">
        <v>9.1999999999999993</v>
      </c>
    </row>
    <row r="1796" spans="1:18" x14ac:dyDescent="0.25">
      <c r="A1796" s="10">
        <v>2026152185</v>
      </c>
      <c r="B1796" s="10" t="s">
        <v>2532</v>
      </c>
      <c r="C1796" s="10" t="s">
        <v>51</v>
      </c>
      <c r="D1796" s="10" t="s">
        <v>4044</v>
      </c>
      <c r="E1796" s="10">
        <v>18781057</v>
      </c>
      <c r="F1796" s="10" t="s">
        <v>2411</v>
      </c>
      <c r="G1796" s="11">
        <v>45658</v>
      </c>
      <c r="H1796" s="11">
        <v>45962</v>
      </c>
      <c r="I1796" s="15">
        <v>10</v>
      </c>
      <c r="J1796" s="10" t="s">
        <v>4041</v>
      </c>
      <c r="K1796" s="12">
        <v>24.88</v>
      </c>
      <c r="L1796" s="10" t="s">
        <v>57</v>
      </c>
      <c r="M1796" s="13">
        <v>0.375</v>
      </c>
      <c r="N1796" s="10" t="s">
        <v>243</v>
      </c>
      <c r="O1796" s="10" t="s">
        <v>60</v>
      </c>
      <c r="P1796" s="12">
        <v>9.33</v>
      </c>
      <c r="Q1796" s="12">
        <v>9.33</v>
      </c>
      <c r="R1796" s="12">
        <v>9.33</v>
      </c>
    </row>
    <row r="1797" spans="1:18" x14ac:dyDescent="0.25">
      <c r="A1797" s="10">
        <v>2026211898</v>
      </c>
      <c r="B1797" s="10" t="s">
        <v>3302</v>
      </c>
      <c r="C1797" s="10" t="s">
        <v>125</v>
      </c>
      <c r="D1797" s="10" t="s">
        <v>4044</v>
      </c>
      <c r="E1797" s="10">
        <v>17425766</v>
      </c>
      <c r="F1797" s="10" t="s">
        <v>2414</v>
      </c>
      <c r="G1797" s="11">
        <v>45658</v>
      </c>
      <c r="H1797" s="11">
        <v>45962</v>
      </c>
      <c r="I1797" s="15">
        <v>10</v>
      </c>
      <c r="J1797" s="10" t="s">
        <v>4041</v>
      </c>
      <c r="K1797" s="12">
        <v>27.97</v>
      </c>
      <c r="L1797" s="10" t="s">
        <v>57</v>
      </c>
      <c r="M1797" s="13">
        <v>0.375</v>
      </c>
      <c r="N1797" s="10" t="s">
        <v>243</v>
      </c>
      <c r="O1797" s="10" t="s">
        <v>60</v>
      </c>
      <c r="P1797" s="12">
        <v>10.49</v>
      </c>
      <c r="Q1797" s="12">
        <v>10.49</v>
      </c>
      <c r="R1797" s="12">
        <v>10.49</v>
      </c>
    </row>
    <row r="1798" spans="1:18" x14ac:dyDescent="0.25">
      <c r="A1798" s="10">
        <v>2026087806</v>
      </c>
      <c r="B1798" s="10" t="s">
        <v>3171</v>
      </c>
      <c r="C1798" s="10" t="s">
        <v>398</v>
      </c>
      <c r="D1798" s="10" t="s">
        <v>4044</v>
      </c>
      <c r="E1798" s="10">
        <v>16865615</v>
      </c>
      <c r="F1798" s="10" t="s">
        <v>4024</v>
      </c>
      <c r="G1798" s="11">
        <v>45658</v>
      </c>
      <c r="H1798" s="11">
        <v>45962</v>
      </c>
      <c r="I1798" s="15">
        <v>10</v>
      </c>
      <c r="J1798" s="10" t="s">
        <v>4041</v>
      </c>
      <c r="K1798" s="12">
        <v>29.18</v>
      </c>
      <c r="L1798" s="10" t="s">
        <v>57</v>
      </c>
      <c r="M1798" s="13">
        <v>0.375</v>
      </c>
      <c r="N1798" s="10" t="s">
        <v>243</v>
      </c>
      <c r="O1798" s="10" t="s">
        <v>60</v>
      </c>
      <c r="P1798" s="12">
        <v>10.94</v>
      </c>
      <c r="Q1798" s="12">
        <v>10.94</v>
      </c>
      <c r="R1798" s="12">
        <v>10.94</v>
      </c>
    </row>
    <row r="1799" spans="1:18" x14ac:dyDescent="0.25">
      <c r="A1799" s="10">
        <v>2025992838</v>
      </c>
      <c r="B1799" s="10" t="s">
        <v>3157</v>
      </c>
      <c r="C1799" s="10" t="s">
        <v>63</v>
      </c>
      <c r="D1799" s="10" t="s">
        <v>4044</v>
      </c>
      <c r="E1799" s="10">
        <v>8977234</v>
      </c>
      <c r="F1799" s="10" t="s">
        <v>2395</v>
      </c>
      <c r="G1799" s="11">
        <v>45658</v>
      </c>
      <c r="H1799" s="11">
        <v>45962</v>
      </c>
      <c r="I1799" s="15">
        <v>10</v>
      </c>
      <c r="J1799" s="10" t="s">
        <v>4041</v>
      </c>
      <c r="K1799" s="12">
        <v>29.32</v>
      </c>
      <c r="L1799" s="10" t="s">
        <v>57</v>
      </c>
      <c r="M1799" s="13">
        <v>0.375</v>
      </c>
      <c r="N1799" s="10" t="s">
        <v>243</v>
      </c>
      <c r="O1799" s="10" t="s">
        <v>60</v>
      </c>
      <c r="P1799" s="12">
        <v>11</v>
      </c>
      <c r="Q1799" s="12">
        <v>11</v>
      </c>
      <c r="R1799" s="12">
        <v>11</v>
      </c>
    </row>
    <row r="1800" spans="1:18" x14ac:dyDescent="0.25">
      <c r="A1800" s="10">
        <v>2025774758</v>
      </c>
      <c r="B1800" s="10" t="s">
        <v>3259</v>
      </c>
      <c r="C1800" s="10" t="s">
        <v>203</v>
      </c>
      <c r="D1800" s="10" t="s">
        <v>4044</v>
      </c>
      <c r="E1800" s="10">
        <v>8977234</v>
      </c>
      <c r="F1800" s="10" t="s">
        <v>2395</v>
      </c>
      <c r="G1800" s="11">
        <v>45658</v>
      </c>
      <c r="H1800" s="11">
        <v>45962</v>
      </c>
      <c r="I1800" s="15">
        <v>10</v>
      </c>
      <c r="J1800" s="10" t="s">
        <v>4041</v>
      </c>
      <c r="K1800" s="12">
        <v>31.32</v>
      </c>
      <c r="L1800" s="10" t="s">
        <v>57</v>
      </c>
      <c r="M1800" s="13">
        <v>0.375</v>
      </c>
      <c r="N1800" s="10" t="s">
        <v>243</v>
      </c>
      <c r="O1800" s="10" t="s">
        <v>60</v>
      </c>
      <c r="P1800" s="12">
        <v>11.74</v>
      </c>
      <c r="Q1800" s="12">
        <v>11.74</v>
      </c>
      <c r="R1800" s="12">
        <v>11.74</v>
      </c>
    </row>
    <row r="1801" spans="1:18" x14ac:dyDescent="0.25">
      <c r="A1801" s="10">
        <v>2026106091</v>
      </c>
      <c r="B1801" s="10" t="s">
        <v>3563</v>
      </c>
      <c r="C1801" s="10" t="s">
        <v>228</v>
      </c>
      <c r="D1801" s="10" t="s">
        <v>4044</v>
      </c>
      <c r="E1801" s="10">
        <v>21348299</v>
      </c>
      <c r="F1801" s="10" t="s">
        <v>2409</v>
      </c>
      <c r="G1801" s="11">
        <v>45658</v>
      </c>
      <c r="H1801" s="11">
        <v>45962</v>
      </c>
      <c r="I1801" s="15">
        <v>10</v>
      </c>
      <c r="J1801" s="10" t="s">
        <v>4041</v>
      </c>
      <c r="K1801" s="12">
        <v>32.520000000000003</v>
      </c>
      <c r="L1801" s="10" t="s">
        <v>57</v>
      </c>
      <c r="M1801" s="13">
        <v>0.375</v>
      </c>
      <c r="N1801" s="10" t="s">
        <v>243</v>
      </c>
      <c r="O1801" s="10" t="s">
        <v>60</v>
      </c>
      <c r="P1801" s="12">
        <v>12.2</v>
      </c>
      <c r="Q1801" s="12">
        <v>12.2</v>
      </c>
      <c r="R1801" s="12">
        <v>12.2</v>
      </c>
    </row>
    <row r="1802" spans="1:18" x14ac:dyDescent="0.25">
      <c r="A1802" s="10">
        <v>2026126731</v>
      </c>
      <c r="B1802" s="10" t="s">
        <v>3449</v>
      </c>
      <c r="C1802" s="10" t="s">
        <v>51</v>
      </c>
      <c r="D1802" s="10" t="s">
        <v>4044</v>
      </c>
      <c r="E1802" s="10">
        <v>17425766</v>
      </c>
      <c r="F1802" s="10" t="s">
        <v>2414</v>
      </c>
      <c r="G1802" s="11">
        <v>45658</v>
      </c>
      <c r="H1802" s="11">
        <v>45962</v>
      </c>
      <c r="I1802" s="15">
        <v>10</v>
      </c>
      <c r="J1802" s="10" t="s">
        <v>4041</v>
      </c>
      <c r="K1802" s="12">
        <v>32.979999999999997</v>
      </c>
      <c r="L1802" s="10" t="s">
        <v>57</v>
      </c>
      <c r="M1802" s="13">
        <v>0.375</v>
      </c>
      <c r="N1802" s="10" t="s">
        <v>243</v>
      </c>
      <c r="O1802" s="10" t="s">
        <v>60</v>
      </c>
      <c r="P1802" s="12">
        <v>12.37</v>
      </c>
      <c r="Q1802" s="12">
        <v>12.37</v>
      </c>
      <c r="R1802" s="12">
        <v>12.37</v>
      </c>
    </row>
    <row r="1803" spans="1:18" x14ac:dyDescent="0.25">
      <c r="A1803" s="10">
        <v>2026062442</v>
      </c>
      <c r="B1803" s="10" t="s">
        <v>2527</v>
      </c>
      <c r="C1803" s="10" t="s">
        <v>51</v>
      </c>
      <c r="D1803" s="10" t="s">
        <v>4044</v>
      </c>
      <c r="E1803" s="10">
        <v>19278370</v>
      </c>
      <c r="F1803" s="10" t="s">
        <v>3997</v>
      </c>
      <c r="G1803" s="11">
        <v>45658</v>
      </c>
      <c r="H1803" s="11">
        <v>45962</v>
      </c>
      <c r="I1803" s="15">
        <v>10</v>
      </c>
      <c r="J1803" s="10" t="s">
        <v>4041</v>
      </c>
      <c r="K1803" s="12">
        <v>35.979999999999997</v>
      </c>
      <c r="L1803" s="10" t="s">
        <v>57</v>
      </c>
      <c r="M1803" s="13">
        <v>0.375</v>
      </c>
      <c r="N1803" s="10" t="s">
        <v>243</v>
      </c>
      <c r="O1803" s="10" t="s">
        <v>60</v>
      </c>
      <c r="P1803" s="12">
        <v>13.49</v>
      </c>
      <c r="Q1803" s="12">
        <v>13.49</v>
      </c>
      <c r="R1803" s="12">
        <v>13.49</v>
      </c>
    </row>
    <row r="1804" spans="1:18" x14ac:dyDescent="0.25">
      <c r="A1804" s="10">
        <v>2026055355</v>
      </c>
      <c r="B1804" s="10" t="s">
        <v>3164</v>
      </c>
      <c r="C1804" s="10" t="s">
        <v>125</v>
      </c>
      <c r="D1804" s="10" t="s">
        <v>4044</v>
      </c>
      <c r="E1804" s="10">
        <v>8977234</v>
      </c>
      <c r="F1804" s="10" t="s">
        <v>2395</v>
      </c>
      <c r="G1804" s="11">
        <v>45658</v>
      </c>
      <c r="H1804" s="11">
        <v>45962</v>
      </c>
      <c r="I1804" s="15">
        <v>10</v>
      </c>
      <c r="J1804" s="10" t="s">
        <v>4041</v>
      </c>
      <c r="K1804" s="12">
        <v>36.119999999999997</v>
      </c>
      <c r="L1804" s="10" t="s">
        <v>57</v>
      </c>
      <c r="M1804" s="13">
        <v>0.375</v>
      </c>
      <c r="N1804" s="10" t="s">
        <v>243</v>
      </c>
      <c r="O1804" s="10" t="s">
        <v>60</v>
      </c>
      <c r="P1804" s="12">
        <v>13.54</v>
      </c>
      <c r="Q1804" s="12">
        <v>13.54</v>
      </c>
      <c r="R1804" s="12">
        <v>13.54</v>
      </c>
    </row>
    <row r="1805" spans="1:18" x14ac:dyDescent="0.25">
      <c r="A1805" s="10">
        <v>2026154251</v>
      </c>
      <c r="B1805" s="10" t="s">
        <v>3191</v>
      </c>
      <c r="C1805" s="10" t="s">
        <v>398</v>
      </c>
      <c r="D1805" s="10" t="s">
        <v>4044</v>
      </c>
      <c r="E1805" s="10">
        <v>16865615</v>
      </c>
      <c r="F1805" s="10" t="s">
        <v>4024</v>
      </c>
      <c r="G1805" s="11">
        <v>45658</v>
      </c>
      <c r="H1805" s="11">
        <v>45962</v>
      </c>
      <c r="I1805" s="15">
        <v>10</v>
      </c>
      <c r="J1805" s="10" t="s">
        <v>4041</v>
      </c>
      <c r="K1805" s="12">
        <v>36.869999999999997</v>
      </c>
      <c r="L1805" s="10" t="s">
        <v>57</v>
      </c>
      <c r="M1805" s="13">
        <v>0.375</v>
      </c>
      <c r="N1805" s="10" t="s">
        <v>243</v>
      </c>
      <c r="O1805" s="10" t="s">
        <v>60</v>
      </c>
      <c r="P1805" s="12">
        <v>13.83</v>
      </c>
      <c r="Q1805" s="12">
        <v>13.83</v>
      </c>
      <c r="R1805" s="12">
        <v>13.83</v>
      </c>
    </row>
    <row r="1806" spans="1:18" x14ac:dyDescent="0.25">
      <c r="A1806" s="10">
        <v>2026234869</v>
      </c>
      <c r="B1806" s="10" t="s">
        <v>3451</v>
      </c>
      <c r="C1806" s="10" t="s">
        <v>134</v>
      </c>
      <c r="D1806" s="10" t="s">
        <v>4044</v>
      </c>
      <c r="E1806" s="10">
        <v>17425766</v>
      </c>
      <c r="F1806" s="10" t="s">
        <v>2414</v>
      </c>
      <c r="G1806" s="11">
        <v>45658</v>
      </c>
      <c r="H1806" s="11">
        <v>45962</v>
      </c>
      <c r="I1806" s="15">
        <v>10</v>
      </c>
      <c r="J1806" s="10" t="s">
        <v>4041</v>
      </c>
      <c r="K1806" s="12">
        <v>38.15</v>
      </c>
      <c r="L1806" s="10" t="s">
        <v>57</v>
      </c>
      <c r="M1806" s="13">
        <v>0.375</v>
      </c>
      <c r="N1806" s="10" t="s">
        <v>243</v>
      </c>
      <c r="O1806" s="10" t="s">
        <v>60</v>
      </c>
      <c r="P1806" s="12">
        <v>14.31</v>
      </c>
      <c r="Q1806" s="12">
        <v>14.31</v>
      </c>
      <c r="R1806" s="12">
        <v>14.31</v>
      </c>
    </row>
    <row r="1807" spans="1:18" x14ac:dyDescent="0.25">
      <c r="A1807" s="10">
        <v>2025608653</v>
      </c>
      <c r="B1807" s="10" t="s">
        <v>3136</v>
      </c>
      <c r="C1807" s="10" t="s">
        <v>320</v>
      </c>
      <c r="D1807" s="10" t="s">
        <v>4044</v>
      </c>
      <c r="E1807" s="10">
        <v>17437820</v>
      </c>
      <c r="F1807" s="10" t="s">
        <v>2423</v>
      </c>
      <c r="G1807" s="11">
        <v>45658</v>
      </c>
      <c r="H1807" s="11">
        <v>45962</v>
      </c>
      <c r="I1807" s="15">
        <v>10</v>
      </c>
      <c r="J1807" s="10" t="s">
        <v>4041</v>
      </c>
      <c r="K1807" s="12">
        <v>38.590000000000003</v>
      </c>
      <c r="L1807" s="10" t="s">
        <v>57</v>
      </c>
      <c r="M1807" s="13">
        <v>0.375</v>
      </c>
      <c r="N1807" s="10" t="s">
        <v>243</v>
      </c>
      <c r="O1807" s="10" t="s">
        <v>60</v>
      </c>
      <c r="P1807" s="12">
        <v>14.47</v>
      </c>
      <c r="Q1807" s="12">
        <v>14.47</v>
      </c>
      <c r="R1807" s="12">
        <v>14.47</v>
      </c>
    </row>
    <row r="1808" spans="1:18" x14ac:dyDescent="0.25">
      <c r="A1808" s="10">
        <v>2026107909</v>
      </c>
      <c r="B1808" s="10" t="s">
        <v>3565</v>
      </c>
      <c r="C1808" s="10" t="s">
        <v>51</v>
      </c>
      <c r="D1808" s="10" t="s">
        <v>4044</v>
      </c>
      <c r="E1808" s="10">
        <v>17528908</v>
      </c>
      <c r="F1808" s="10" t="s">
        <v>3999</v>
      </c>
      <c r="G1808" s="11">
        <v>45658</v>
      </c>
      <c r="H1808" s="11">
        <v>45962</v>
      </c>
      <c r="I1808" s="15">
        <v>10</v>
      </c>
      <c r="J1808" s="10" t="s">
        <v>4041</v>
      </c>
      <c r="K1808" s="12">
        <v>39.979999999999997</v>
      </c>
      <c r="L1808" s="10" t="s">
        <v>57</v>
      </c>
      <c r="M1808" s="13">
        <v>0.375</v>
      </c>
      <c r="N1808" s="10" t="s">
        <v>243</v>
      </c>
      <c r="O1808" s="10" t="s">
        <v>60</v>
      </c>
      <c r="P1808" s="12">
        <v>14.99</v>
      </c>
      <c r="Q1808" s="12">
        <v>14.99</v>
      </c>
      <c r="R1808" s="12">
        <v>14.99</v>
      </c>
    </row>
    <row r="1809" spans="1:18" x14ac:dyDescent="0.25">
      <c r="A1809" s="10">
        <v>2026151501</v>
      </c>
      <c r="B1809" s="10" t="s">
        <v>3567</v>
      </c>
      <c r="C1809" s="10" t="s">
        <v>51</v>
      </c>
      <c r="D1809" s="10" t="s">
        <v>4044</v>
      </c>
      <c r="E1809" s="10">
        <v>17528908</v>
      </c>
      <c r="F1809" s="10" t="s">
        <v>3999</v>
      </c>
      <c r="G1809" s="11">
        <v>45658</v>
      </c>
      <c r="H1809" s="11">
        <v>45962</v>
      </c>
      <c r="I1809" s="15">
        <v>10</v>
      </c>
      <c r="J1809" s="10" t="s">
        <v>4041</v>
      </c>
      <c r="K1809" s="12">
        <v>39.979999999999997</v>
      </c>
      <c r="L1809" s="10" t="s">
        <v>57</v>
      </c>
      <c r="M1809" s="13">
        <v>0.375</v>
      </c>
      <c r="N1809" s="10" t="s">
        <v>243</v>
      </c>
      <c r="O1809" s="10" t="s">
        <v>60</v>
      </c>
      <c r="P1809" s="12">
        <v>14.99</v>
      </c>
      <c r="Q1809" s="12">
        <v>14.99</v>
      </c>
      <c r="R1809" s="12">
        <v>14.99</v>
      </c>
    </row>
    <row r="1810" spans="1:18" x14ac:dyDescent="0.25">
      <c r="A1810" s="10">
        <v>2026162867</v>
      </c>
      <c r="B1810" s="10" t="s">
        <v>3569</v>
      </c>
      <c r="C1810" s="10" t="s">
        <v>51</v>
      </c>
      <c r="D1810" s="10" t="s">
        <v>4044</v>
      </c>
      <c r="E1810" s="10">
        <v>17528908</v>
      </c>
      <c r="F1810" s="10" t="s">
        <v>3999</v>
      </c>
      <c r="G1810" s="11">
        <v>45658</v>
      </c>
      <c r="H1810" s="11">
        <v>45962</v>
      </c>
      <c r="I1810" s="15">
        <v>10</v>
      </c>
      <c r="J1810" s="10" t="s">
        <v>4041</v>
      </c>
      <c r="K1810" s="12">
        <v>39.979999999999997</v>
      </c>
      <c r="L1810" s="10" t="s">
        <v>57</v>
      </c>
      <c r="M1810" s="13">
        <v>0.375</v>
      </c>
      <c r="N1810" s="10" t="s">
        <v>243</v>
      </c>
      <c r="O1810" s="10" t="s">
        <v>60</v>
      </c>
      <c r="P1810" s="12">
        <v>14.99</v>
      </c>
      <c r="Q1810" s="12">
        <v>14.99</v>
      </c>
      <c r="R1810" s="12">
        <v>14.99</v>
      </c>
    </row>
    <row r="1811" spans="1:18" x14ac:dyDescent="0.25">
      <c r="A1811" s="10">
        <v>2026233136</v>
      </c>
      <c r="B1811" s="10" t="s">
        <v>3577</v>
      </c>
      <c r="C1811" s="10" t="s">
        <v>51</v>
      </c>
      <c r="D1811" s="10" t="s">
        <v>4044</v>
      </c>
      <c r="E1811" s="10">
        <v>17528908</v>
      </c>
      <c r="F1811" s="10" t="s">
        <v>3999</v>
      </c>
      <c r="G1811" s="11">
        <v>45658</v>
      </c>
      <c r="H1811" s="11">
        <v>45962</v>
      </c>
      <c r="I1811" s="15">
        <v>10</v>
      </c>
      <c r="J1811" s="10" t="s">
        <v>4041</v>
      </c>
      <c r="K1811" s="12">
        <v>39.979999999999997</v>
      </c>
      <c r="L1811" s="10" t="s">
        <v>57</v>
      </c>
      <c r="M1811" s="13">
        <v>0.375</v>
      </c>
      <c r="N1811" s="10" t="s">
        <v>243</v>
      </c>
      <c r="O1811" s="10" t="s">
        <v>60</v>
      </c>
      <c r="P1811" s="12">
        <v>14.99</v>
      </c>
      <c r="Q1811" s="12">
        <v>14.99</v>
      </c>
      <c r="R1811" s="12">
        <v>14.99</v>
      </c>
    </row>
    <row r="1812" spans="1:18" x14ac:dyDescent="0.25">
      <c r="A1812" s="10">
        <v>2026228220</v>
      </c>
      <c r="B1812" s="10" t="s">
        <v>3450</v>
      </c>
      <c r="C1812" s="10" t="s">
        <v>125</v>
      </c>
      <c r="D1812" s="10" t="s">
        <v>4044</v>
      </c>
      <c r="E1812" s="10">
        <v>17425766</v>
      </c>
      <c r="F1812" s="10" t="s">
        <v>2414</v>
      </c>
      <c r="G1812" s="11">
        <v>45658</v>
      </c>
      <c r="H1812" s="11">
        <v>45962</v>
      </c>
      <c r="I1812" s="15">
        <v>10</v>
      </c>
      <c r="J1812" s="10" t="s">
        <v>4041</v>
      </c>
      <c r="K1812" s="12">
        <v>43.46</v>
      </c>
      <c r="L1812" s="10" t="s">
        <v>57</v>
      </c>
      <c r="M1812" s="13">
        <v>0.375</v>
      </c>
      <c r="N1812" s="10" t="s">
        <v>243</v>
      </c>
      <c r="O1812" s="10" t="s">
        <v>60</v>
      </c>
      <c r="P1812" s="12">
        <v>16.3</v>
      </c>
      <c r="Q1812" s="12">
        <v>16.3</v>
      </c>
      <c r="R1812" s="12">
        <v>16.3</v>
      </c>
    </row>
    <row r="1813" spans="1:18" x14ac:dyDescent="0.25">
      <c r="A1813" s="10">
        <v>2025934062</v>
      </c>
      <c r="B1813" s="10" t="s">
        <v>2521</v>
      </c>
      <c r="C1813" s="10" t="s">
        <v>51</v>
      </c>
      <c r="D1813" s="10" t="s">
        <v>4044</v>
      </c>
      <c r="E1813" s="10">
        <v>18781057</v>
      </c>
      <c r="F1813" s="10" t="s">
        <v>2411</v>
      </c>
      <c r="G1813" s="11">
        <v>45627</v>
      </c>
      <c r="H1813" s="11">
        <v>45931</v>
      </c>
      <c r="I1813" s="15">
        <v>10</v>
      </c>
      <c r="J1813" s="10" t="s">
        <v>4041</v>
      </c>
      <c r="K1813" s="12">
        <v>44.98</v>
      </c>
      <c r="L1813" s="10" t="s">
        <v>57</v>
      </c>
      <c r="M1813" s="13">
        <v>0.375</v>
      </c>
      <c r="N1813" s="10" t="s">
        <v>243</v>
      </c>
      <c r="O1813" s="10" t="s">
        <v>60</v>
      </c>
      <c r="P1813" s="12">
        <v>16.87</v>
      </c>
      <c r="Q1813" s="12">
        <v>16.87</v>
      </c>
      <c r="R1813" s="12">
        <v>16.87</v>
      </c>
    </row>
    <row r="1814" spans="1:18" x14ac:dyDescent="0.25">
      <c r="A1814" s="10">
        <v>2025922742</v>
      </c>
      <c r="B1814" s="10" t="s">
        <v>3556</v>
      </c>
      <c r="C1814" s="10" t="s">
        <v>252</v>
      </c>
      <c r="D1814" s="10" t="s">
        <v>4044</v>
      </c>
      <c r="E1814" s="10">
        <v>8977234</v>
      </c>
      <c r="F1814" s="10" t="s">
        <v>2395</v>
      </c>
      <c r="G1814" s="11">
        <v>45661</v>
      </c>
      <c r="H1814" s="11">
        <v>45965</v>
      </c>
      <c r="I1814" s="15">
        <v>10</v>
      </c>
      <c r="J1814" s="10" t="s">
        <v>4041</v>
      </c>
      <c r="K1814" s="12">
        <v>46.05</v>
      </c>
      <c r="L1814" s="10" t="s">
        <v>57</v>
      </c>
      <c r="M1814" s="13">
        <v>0.375</v>
      </c>
      <c r="N1814" s="10" t="s">
        <v>243</v>
      </c>
      <c r="O1814" s="10" t="s">
        <v>60</v>
      </c>
      <c r="P1814" s="12">
        <v>17.27</v>
      </c>
      <c r="Q1814" s="12">
        <v>17.27</v>
      </c>
      <c r="R1814" s="12">
        <v>17.27</v>
      </c>
    </row>
    <row r="1815" spans="1:18" x14ac:dyDescent="0.25">
      <c r="A1815" s="10">
        <v>2025831420</v>
      </c>
      <c r="B1815" s="10" t="s">
        <v>3275</v>
      </c>
      <c r="C1815" s="10" t="s">
        <v>125</v>
      </c>
      <c r="D1815" s="10" t="s">
        <v>4044</v>
      </c>
      <c r="E1815" s="10">
        <v>8977234</v>
      </c>
      <c r="F1815" s="10" t="s">
        <v>2395</v>
      </c>
      <c r="G1815" s="11">
        <v>45658</v>
      </c>
      <c r="H1815" s="11">
        <v>45962</v>
      </c>
      <c r="I1815" s="15">
        <v>10</v>
      </c>
      <c r="J1815" s="10" t="s">
        <v>4041</v>
      </c>
      <c r="K1815" s="12">
        <v>46.71</v>
      </c>
      <c r="L1815" s="10" t="s">
        <v>57</v>
      </c>
      <c r="M1815" s="13">
        <v>0.375</v>
      </c>
      <c r="N1815" s="10" t="s">
        <v>243</v>
      </c>
      <c r="O1815" s="10" t="s">
        <v>60</v>
      </c>
      <c r="P1815" s="12">
        <v>17.52</v>
      </c>
      <c r="Q1815" s="12">
        <v>17.52</v>
      </c>
      <c r="R1815" s="12">
        <v>17.52</v>
      </c>
    </row>
    <row r="1816" spans="1:18" x14ac:dyDescent="0.25">
      <c r="A1816" s="10">
        <v>2026127400</v>
      </c>
      <c r="B1816" s="10" t="s">
        <v>3183</v>
      </c>
      <c r="C1816" s="10" t="s">
        <v>252</v>
      </c>
      <c r="D1816" s="10" t="s">
        <v>4044</v>
      </c>
      <c r="E1816" s="10">
        <v>8977234</v>
      </c>
      <c r="F1816" s="10" t="s">
        <v>2395</v>
      </c>
      <c r="G1816" s="11">
        <v>45658</v>
      </c>
      <c r="H1816" s="11">
        <v>45962</v>
      </c>
      <c r="I1816" s="15">
        <v>10</v>
      </c>
      <c r="J1816" s="10" t="s">
        <v>4041</v>
      </c>
      <c r="K1816" s="12">
        <v>47.88</v>
      </c>
      <c r="L1816" s="10" t="s">
        <v>57</v>
      </c>
      <c r="M1816" s="13">
        <v>0.375</v>
      </c>
      <c r="N1816" s="10" t="s">
        <v>243</v>
      </c>
      <c r="O1816" s="10" t="s">
        <v>60</v>
      </c>
      <c r="P1816" s="12">
        <v>17.96</v>
      </c>
      <c r="Q1816" s="12">
        <v>17.96</v>
      </c>
      <c r="R1816" s="12">
        <v>17.96</v>
      </c>
    </row>
    <row r="1817" spans="1:18" x14ac:dyDescent="0.25">
      <c r="A1817" s="10">
        <v>2026200488</v>
      </c>
      <c r="B1817" s="10" t="s">
        <v>3299</v>
      </c>
      <c r="C1817" s="10" t="s">
        <v>228</v>
      </c>
      <c r="D1817" s="10" t="s">
        <v>4044</v>
      </c>
      <c r="E1817" s="10">
        <v>21348299</v>
      </c>
      <c r="F1817" s="10" t="s">
        <v>2409</v>
      </c>
      <c r="G1817" s="11">
        <v>45658</v>
      </c>
      <c r="H1817" s="11">
        <v>45962</v>
      </c>
      <c r="I1817" s="15">
        <v>10</v>
      </c>
      <c r="J1817" s="10" t="s">
        <v>4041</v>
      </c>
      <c r="K1817" s="12">
        <v>48.61</v>
      </c>
      <c r="L1817" s="10" t="s">
        <v>57</v>
      </c>
      <c r="M1817" s="13">
        <v>0.375</v>
      </c>
      <c r="N1817" s="10" t="s">
        <v>243</v>
      </c>
      <c r="O1817" s="10" t="s">
        <v>60</v>
      </c>
      <c r="P1817" s="12">
        <v>18.23</v>
      </c>
      <c r="Q1817" s="12">
        <v>18.23</v>
      </c>
      <c r="R1817" s="12">
        <v>18.23</v>
      </c>
    </row>
    <row r="1818" spans="1:18" x14ac:dyDescent="0.25">
      <c r="A1818" s="10">
        <v>2025671473</v>
      </c>
      <c r="B1818" s="10" t="s">
        <v>3143</v>
      </c>
      <c r="C1818" s="10" t="s">
        <v>228</v>
      </c>
      <c r="D1818" s="10" t="s">
        <v>4044</v>
      </c>
      <c r="E1818" s="10">
        <v>18828278</v>
      </c>
      <c r="F1818" s="10" t="s">
        <v>4002</v>
      </c>
      <c r="G1818" s="11">
        <v>45658</v>
      </c>
      <c r="H1818" s="11">
        <v>45962</v>
      </c>
      <c r="I1818" s="15">
        <v>10</v>
      </c>
      <c r="J1818" s="10" t="s">
        <v>4041</v>
      </c>
      <c r="K1818" s="12">
        <v>48.61</v>
      </c>
      <c r="L1818" s="10" t="s">
        <v>57</v>
      </c>
      <c r="M1818" s="13">
        <v>0.375</v>
      </c>
      <c r="N1818" s="10" t="s">
        <v>243</v>
      </c>
      <c r="O1818" s="10" t="s">
        <v>60</v>
      </c>
      <c r="P1818" s="12">
        <v>18.23</v>
      </c>
      <c r="Q1818" s="12">
        <v>18.23</v>
      </c>
      <c r="R1818" s="12">
        <v>18.23</v>
      </c>
    </row>
    <row r="1819" spans="1:18" x14ac:dyDescent="0.25">
      <c r="A1819" s="10">
        <v>2025697327</v>
      </c>
      <c r="B1819" s="10" t="s">
        <v>3144</v>
      </c>
      <c r="C1819" s="10" t="s">
        <v>228</v>
      </c>
      <c r="D1819" s="10" t="s">
        <v>4044</v>
      </c>
      <c r="E1819" s="10">
        <v>18828278</v>
      </c>
      <c r="F1819" s="10" t="s">
        <v>4002</v>
      </c>
      <c r="G1819" s="11">
        <v>45658</v>
      </c>
      <c r="H1819" s="11">
        <v>45962</v>
      </c>
      <c r="I1819" s="15">
        <v>10</v>
      </c>
      <c r="J1819" s="10" t="s">
        <v>4041</v>
      </c>
      <c r="K1819" s="12">
        <v>48.61</v>
      </c>
      <c r="L1819" s="10" t="s">
        <v>57</v>
      </c>
      <c r="M1819" s="13">
        <v>0.375</v>
      </c>
      <c r="N1819" s="10" t="s">
        <v>243</v>
      </c>
      <c r="O1819" s="10" t="s">
        <v>60</v>
      </c>
      <c r="P1819" s="12">
        <v>18.23</v>
      </c>
      <c r="Q1819" s="12">
        <v>18.23</v>
      </c>
      <c r="R1819" s="12">
        <v>18.23</v>
      </c>
    </row>
    <row r="1820" spans="1:18" x14ac:dyDescent="0.25">
      <c r="A1820" s="10">
        <v>2025757001</v>
      </c>
      <c r="B1820" s="10" t="s">
        <v>3549</v>
      </c>
      <c r="C1820" s="10" t="s">
        <v>228</v>
      </c>
      <c r="D1820" s="10" t="s">
        <v>4044</v>
      </c>
      <c r="E1820" s="10">
        <v>18828278</v>
      </c>
      <c r="F1820" s="10" t="s">
        <v>4002</v>
      </c>
      <c r="G1820" s="11">
        <v>45658</v>
      </c>
      <c r="H1820" s="11">
        <v>45962</v>
      </c>
      <c r="I1820" s="15">
        <v>10</v>
      </c>
      <c r="J1820" s="10" t="s">
        <v>4041</v>
      </c>
      <c r="K1820" s="12">
        <v>48.61</v>
      </c>
      <c r="L1820" s="10" t="s">
        <v>57</v>
      </c>
      <c r="M1820" s="13">
        <v>0.375</v>
      </c>
      <c r="N1820" s="10" t="s">
        <v>243</v>
      </c>
      <c r="O1820" s="10" t="s">
        <v>60</v>
      </c>
      <c r="P1820" s="12">
        <v>18.23</v>
      </c>
      <c r="Q1820" s="12">
        <v>18.23</v>
      </c>
      <c r="R1820" s="12">
        <v>18.23</v>
      </c>
    </row>
    <row r="1821" spans="1:18" x14ac:dyDescent="0.25">
      <c r="A1821" s="10">
        <v>2025848223</v>
      </c>
      <c r="B1821" s="10" t="s">
        <v>3553</v>
      </c>
      <c r="C1821" s="10" t="s">
        <v>228</v>
      </c>
      <c r="D1821" s="10" t="s">
        <v>4044</v>
      </c>
      <c r="E1821" s="10">
        <v>18828278</v>
      </c>
      <c r="F1821" s="10" t="s">
        <v>4002</v>
      </c>
      <c r="G1821" s="11">
        <v>45658</v>
      </c>
      <c r="H1821" s="11">
        <v>45962</v>
      </c>
      <c r="I1821" s="15">
        <v>10</v>
      </c>
      <c r="J1821" s="10" t="s">
        <v>4041</v>
      </c>
      <c r="K1821" s="12">
        <v>48.61</v>
      </c>
      <c r="L1821" s="10" t="s">
        <v>57</v>
      </c>
      <c r="M1821" s="13">
        <v>0.375</v>
      </c>
      <c r="N1821" s="10" t="s">
        <v>243</v>
      </c>
      <c r="O1821" s="10" t="s">
        <v>60</v>
      </c>
      <c r="P1821" s="12">
        <v>18.23</v>
      </c>
      <c r="Q1821" s="12">
        <v>18.23</v>
      </c>
      <c r="R1821" s="12">
        <v>18.23</v>
      </c>
    </row>
    <row r="1822" spans="1:18" x14ac:dyDescent="0.25">
      <c r="A1822" s="10">
        <v>2026109989</v>
      </c>
      <c r="B1822" s="10" t="s">
        <v>3179</v>
      </c>
      <c r="C1822" s="10" t="s">
        <v>228</v>
      </c>
      <c r="D1822" s="10" t="s">
        <v>4044</v>
      </c>
      <c r="E1822" s="10">
        <v>18828278</v>
      </c>
      <c r="F1822" s="10" t="s">
        <v>4002</v>
      </c>
      <c r="G1822" s="11">
        <v>45658</v>
      </c>
      <c r="H1822" s="11">
        <v>45962</v>
      </c>
      <c r="I1822" s="15">
        <v>10</v>
      </c>
      <c r="J1822" s="10" t="s">
        <v>4041</v>
      </c>
      <c r="K1822" s="12">
        <v>48.61</v>
      </c>
      <c r="L1822" s="10" t="s">
        <v>57</v>
      </c>
      <c r="M1822" s="13">
        <v>0.375</v>
      </c>
      <c r="N1822" s="10" t="s">
        <v>243</v>
      </c>
      <c r="O1822" s="10" t="s">
        <v>60</v>
      </c>
      <c r="P1822" s="12">
        <v>18.23</v>
      </c>
      <c r="Q1822" s="12">
        <v>18.23</v>
      </c>
      <c r="R1822" s="12">
        <v>18.23</v>
      </c>
    </row>
    <row r="1823" spans="1:18" x14ac:dyDescent="0.25">
      <c r="A1823" s="10">
        <v>2026128639</v>
      </c>
      <c r="B1823" s="10" t="s">
        <v>3184</v>
      </c>
      <c r="C1823" s="10" t="s">
        <v>228</v>
      </c>
      <c r="D1823" s="10" t="s">
        <v>4044</v>
      </c>
      <c r="E1823" s="10">
        <v>18828278</v>
      </c>
      <c r="F1823" s="10" t="s">
        <v>4002</v>
      </c>
      <c r="G1823" s="11">
        <v>45658</v>
      </c>
      <c r="H1823" s="11">
        <v>45962</v>
      </c>
      <c r="I1823" s="15">
        <v>10</v>
      </c>
      <c r="J1823" s="10" t="s">
        <v>4041</v>
      </c>
      <c r="K1823" s="12">
        <v>48.61</v>
      </c>
      <c r="L1823" s="10" t="s">
        <v>57</v>
      </c>
      <c r="M1823" s="13">
        <v>0.375</v>
      </c>
      <c r="N1823" s="10" t="s">
        <v>243</v>
      </c>
      <c r="O1823" s="10" t="s">
        <v>60</v>
      </c>
      <c r="P1823" s="12">
        <v>18.23</v>
      </c>
      <c r="Q1823" s="12">
        <v>18.23</v>
      </c>
      <c r="R1823" s="12">
        <v>18.23</v>
      </c>
    </row>
    <row r="1824" spans="1:18" x14ac:dyDescent="0.25">
      <c r="A1824" s="10">
        <v>2026188253</v>
      </c>
      <c r="B1824" s="10" t="s">
        <v>3290</v>
      </c>
      <c r="C1824" s="10" t="s">
        <v>427</v>
      </c>
      <c r="D1824" s="10" t="s">
        <v>4044</v>
      </c>
      <c r="E1824" s="10">
        <v>8977234</v>
      </c>
      <c r="F1824" s="10" t="s">
        <v>2395</v>
      </c>
      <c r="G1824" s="11">
        <v>45658</v>
      </c>
      <c r="H1824" s="11">
        <v>45962</v>
      </c>
      <c r="I1824" s="15">
        <v>10</v>
      </c>
      <c r="J1824" s="10" t="s">
        <v>4041</v>
      </c>
      <c r="K1824" s="12">
        <v>48.8</v>
      </c>
      <c r="L1824" s="10" t="s">
        <v>57</v>
      </c>
      <c r="M1824" s="13">
        <v>0.375</v>
      </c>
      <c r="N1824" s="10" t="s">
        <v>243</v>
      </c>
      <c r="O1824" s="10" t="s">
        <v>60</v>
      </c>
      <c r="P1824" s="12">
        <v>18.3</v>
      </c>
      <c r="Q1824" s="12">
        <v>18.3</v>
      </c>
      <c r="R1824" s="12">
        <v>18.3</v>
      </c>
    </row>
    <row r="1825" spans="1:18" x14ac:dyDescent="0.25">
      <c r="A1825" s="10">
        <v>2025845322</v>
      </c>
      <c r="B1825" s="10" t="s">
        <v>2517</v>
      </c>
      <c r="C1825" s="10" t="s">
        <v>164</v>
      </c>
      <c r="D1825" s="10" t="s">
        <v>4044</v>
      </c>
      <c r="E1825" s="10">
        <v>8977234</v>
      </c>
      <c r="F1825" s="10" t="s">
        <v>2395</v>
      </c>
      <c r="G1825" s="11">
        <v>45658</v>
      </c>
      <c r="H1825" s="11">
        <v>45962</v>
      </c>
      <c r="I1825" s="15">
        <v>10</v>
      </c>
      <c r="J1825" s="10" t="s">
        <v>4041</v>
      </c>
      <c r="K1825" s="12">
        <v>49.42</v>
      </c>
      <c r="L1825" s="10" t="s">
        <v>57</v>
      </c>
      <c r="M1825" s="13">
        <v>0.375</v>
      </c>
      <c r="N1825" s="10" t="s">
        <v>243</v>
      </c>
      <c r="O1825" s="10" t="s">
        <v>60</v>
      </c>
      <c r="P1825" s="12">
        <v>18.53</v>
      </c>
      <c r="Q1825" s="12">
        <v>18.53</v>
      </c>
      <c r="R1825" s="12">
        <v>18.53</v>
      </c>
    </row>
    <row r="1826" spans="1:18" x14ac:dyDescent="0.25">
      <c r="A1826" s="10">
        <v>2025934341</v>
      </c>
      <c r="B1826" s="10" t="s">
        <v>3559</v>
      </c>
      <c r="C1826" s="10" t="s">
        <v>278</v>
      </c>
      <c r="D1826" s="10" t="s">
        <v>4044</v>
      </c>
      <c r="E1826" s="10">
        <v>20436896</v>
      </c>
      <c r="F1826" s="10" t="s">
        <v>3994</v>
      </c>
      <c r="G1826" s="11">
        <v>45658</v>
      </c>
      <c r="H1826" s="11">
        <v>45962</v>
      </c>
      <c r="I1826" s="15">
        <v>10</v>
      </c>
      <c r="J1826" s="10" t="s">
        <v>4041</v>
      </c>
      <c r="K1826" s="12">
        <v>49.62</v>
      </c>
      <c r="L1826" s="10" t="s">
        <v>57</v>
      </c>
      <c r="M1826" s="13">
        <v>0.375</v>
      </c>
      <c r="N1826" s="10" t="s">
        <v>243</v>
      </c>
      <c r="O1826" s="10" t="s">
        <v>60</v>
      </c>
      <c r="P1826" s="12">
        <v>18.61</v>
      </c>
      <c r="Q1826" s="12">
        <v>18.61</v>
      </c>
      <c r="R1826" s="12">
        <v>18.61</v>
      </c>
    </row>
    <row r="1827" spans="1:18" x14ac:dyDescent="0.25">
      <c r="A1827" s="10">
        <v>2025818798</v>
      </c>
      <c r="B1827" s="10" t="s">
        <v>3550</v>
      </c>
      <c r="C1827" s="10" t="s">
        <v>228</v>
      </c>
      <c r="D1827" s="10" t="s">
        <v>4044</v>
      </c>
      <c r="E1827" s="10">
        <v>16912722</v>
      </c>
      <c r="F1827" s="10" t="s">
        <v>2419</v>
      </c>
      <c r="G1827" s="11">
        <v>45658</v>
      </c>
      <c r="H1827" s="11">
        <v>45962</v>
      </c>
      <c r="I1827" s="15">
        <v>10</v>
      </c>
      <c r="J1827" s="10" t="s">
        <v>4041</v>
      </c>
      <c r="K1827" s="12">
        <v>51.01</v>
      </c>
      <c r="L1827" s="10" t="s">
        <v>57</v>
      </c>
      <c r="M1827" s="13">
        <v>0.375</v>
      </c>
      <c r="N1827" s="10" t="s">
        <v>243</v>
      </c>
      <c r="O1827" s="10" t="s">
        <v>60</v>
      </c>
      <c r="P1827" s="12">
        <v>19.13</v>
      </c>
      <c r="Q1827" s="12">
        <v>19.13</v>
      </c>
      <c r="R1827" s="12">
        <v>19.13</v>
      </c>
    </row>
    <row r="1828" spans="1:18" x14ac:dyDescent="0.25">
      <c r="A1828" s="10">
        <v>2025925958</v>
      </c>
      <c r="B1828" s="10" t="s">
        <v>3557</v>
      </c>
      <c r="C1828" s="10" t="s">
        <v>568</v>
      </c>
      <c r="D1828" s="10" t="s">
        <v>4044</v>
      </c>
      <c r="E1828" s="10">
        <v>371819</v>
      </c>
      <c r="F1828" s="10" t="s">
        <v>2401</v>
      </c>
      <c r="G1828" s="11">
        <v>45658</v>
      </c>
      <c r="H1828" s="11">
        <v>45962</v>
      </c>
      <c r="I1828" s="15">
        <v>10</v>
      </c>
      <c r="J1828" s="10" t="s">
        <v>4041</v>
      </c>
      <c r="K1828" s="12">
        <v>51.49</v>
      </c>
      <c r="L1828" s="10" t="s">
        <v>57</v>
      </c>
      <c r="M1828" s="13">
        <v>0.375</v>
      </c>
      <c r="N1828" s="10" t="s">
        <v>243</v>
      </c>
      <c r="O1828" s="10" t="s">
        <v>60</v>
      </c>
      <c r="P1828" s="12">
        <v>19.309999999999999</v>
      </c>
      <c r="Q1828" s="12">
        <v>19.309999999999999</v>
      </c>
      <c r="R1828" s="12">
        <v>19.309999999999999</v>
      </c>
    </row>
    <row r="1829" spans="1:18" x14ac:dyDescent="0.25">
      <c r="A1829" s="10">
        <v>2025589698</v>
      </c>
      <c r="B1829" s="10" t="s">
        <v>3135</v>
      </c>
      <c r="C1829" s="10" t="s">
        <v>425</v>
      </c>
      <c r="D1829" s="10" t="s">
        <v>4044</v>
      </c>
      <c r="E1829" s="10">
        <v>8977234</v>
      </c>
      <c r="F1829" s="10" t="s">
        <v>2395</v>
      </c>
      <c r="G1829" s="11">
        <v>45658</v>
      </c>
      <c r="H1829" s="11">
        <v>45962</v>
      </c>
      <c r="I1829" s="15">
        <v>10</v>
      </c>
      <c r="J1829" s="10" t="s">
        <v>4041</v>
      </c>
      <c r="K1829" s="12">
        <v>51.57</v>
      </c>
      <c r="L1829" s="10" t="s">
        <v>57</v>
      </c>
      <c r="M1829" s="13">
        <v>0.375</v>
      </c>
      <c r="N1829" s="10" t="s">
        <v>243</v>
      </c>
      <c r="O1829" s="10" t="s">
        <v>60</v>
      </c>
      <c r="P1829" s="12">
        <v>19.34</v>
      </c>
      <c r="Q1829" s="12">
        <v>19.34</v>
      </c>
      <c r="R1829" s="12">
        <v>19.34</v>
      </c>
    </row>
    <row r="1830" spans="1:18" x14ac:dyDescent="0.25">
      <c r="A1830" s="10">
        <v>2026166861</v>
      </c>
      <c r="B1830" s="10" t="s">
        <v>3195</v>
      </c>
      <c r="C1830" s="10" t="s">
        <v>228</v>
      </c>
      <c r="D1830" s="10" t="s">
        <v>4044</v>
      </c>
      <c r="E1830" s="10">
        <v>8814784</v>
      </c>
      <c r="F1830" s="10" t="s">
        <v>4011</v>
      </c>
      <c r="G1830" s="11">
        <v>45658</v>
      </c>
      <c r="H1830" s="11">
        <v>45962</v>
      </c>
      <c r="I1830" s="15">
        <v>10</v>
      </c>
      <c r="J1830" s="10" t="s">
        <v>4041</v>
      </c>
      <c r="K1830" s="12">
        <v>51.86</v>
      </c>
      <c r="L1830" s="10" t="s">
        <v>57</v>
      </c>
      <c r="M1830" s="13">
        <v>0.375</v>
      </c>
      <c r="N1830" s="10" t="s">
        <v>243</v>
      </c>
      <c r="O1830" s="10" t="s">
        <v>60</v>
      </c>
      <c r="P1830" s="12">
        <v>19.45</v>
      </c>
      <c r="Q1830" s="12">
        <v>19.45</v>
      </c>
      <c r="R1830" s="12">
        <v>19.45</v>
      </c>
    </row>
    <row r="1831" spans="1:18" x14ac:dyDescent="0.25">
      <c r="A1831" s="10">
        <v>2026100440</v>
      </c>
      <c r="B1831" s="10" t="s">
        <v>3175</v>
      </c>
      <c r="C1831" s="10" t="s">
        <v>278</v>
      </c>
      <c r="D1831" s="10" t="s">
        <v>4044</v>
      </c>
      <c r="E1831" s="10">
        <v>8977234</v>
      </c>
      <c r="F1831" s="10" t="s">
        <v>2395</v>
      </c>
      <c r="G1831" s="11">
        <v>45658</v>
      </c>
      <c r="H1831" s="11">
        <v>45962</v>
      </c>
      <c r="I1831" s="15">
        <v>10</v>
      </c>
      <c r="J1831" s="10" t="s">
        <v>4041</v>
      </c>
      <c r="K1831" s="12">
        <v>59.58</v>
      </c>
      <c r="L1831" s="10" t="s">
        <v>57</v>
      </c>
      <c r="M1831" s="13">
        <v>0.375</v>
      </c>
      <c r="N1831" s="10" t="s">
        <v>243</v>
      </c>
      <c r="O1831" s="10" t="s">
        <v>60</v>
      </c>
      <c r="P1831" s="12">
        <v>22.34</v>
      </c>
      <c r="Q1831" s="12">
        <v>22.34</v>
      </c>
      <c r="R1831" s="12">
        <v>22.34</v>
      </c>
    </row>
    <row r="1832" spans="1:18" x14ac:dyDescent="0.25">
      <c r="A1832" s="10">
        <v>2025635078</v>
      </c>
      <c r="B1832" s="10" t="s">
        <v>3138</v>
      </c>
      <c r="C1832" s="10" t="s">
        <v>63</v>
      </c>
      <c r="D1832" s="10" t="s">
        <v>4044</v>
      </c>
      <c r="E1832" s="10">
        <v>8977234</v>
      </c>
      <c r="F1832" s="10" t="s">
        <v>2395</v>
      </c>
      <c r="G1832" s="11">
        <v>45658</v>
      </c>
      <c r="H1832" s="11">
        <v>45962</v>
      </c>
      <c r="I1832" s="15">
        <v>10</v>
      </c>
      <c r="J1832" s="10" t="s">
        <v>4041</v>
      </c>
      <c r="K1832" s="12">
        <v>61.24</v>
      </c>
      <c r="L1832" s="10" t="s">
        <v>57</v>
      </c>
      <c r="M1832" s="13">
        <v>0.375</v>
      </c>
      <c r="N1832" s="10" t="s">
        <v>243</v>
      </c>
      <c r="O1832" s="10" t="s">
        <v>60</v>
      </c>
      <c r="P1832" s="12">
        <v>22.96</v>
      </c>
      <c r="Q1832" s="12">
        <v>22.96</v>
      </c>
      <c r="R1832" s="12">
        <v>22.96</v>
      </c>
    </row>
    <row r="1833" spans="1:18" x14ac:dyDescent="0.25">
      <c r="A1833" s="10">
        <v>2025850687</v>
      </c>
      <c r="B1833" s="10" t="s">
        <v>2518</v>
      </c>
      <c r="C1833" s="10" t="s">
        <v>63</v>
      </c>
      <c r="D1833" s="10" t="s">
        <v>4044</v>
      </c>
      <c r="E1833" s="10">
        <v>8977234</v>
      </c>
      <c r="F1833" s="10" t="s">
        <v>2395</v>
      </c>
      <c r="G1833" s="11">
        <v>45658</v>
      </c>
      <c r="H1833" s="11">
        <v>45962</v>
      </c>
      <c r="I1833" s="15">
        <v>10</v>
      </c>
      <c r="J1833" s="10" t="s">
        <v>4041</v>
      </c>
      <c r="K1833" s="12">
        <v>63.34</v>
      </c>
      <c r="L1833" s="10" t="s">
        <v>57</v>
      </c>
      <c r="M1833" s="13">
        <v>0.375</v>
      </c>
      <c r="N1833" s="10" t="s">
        <v>243</v>
      </c>
      <c r="O1833" s="10" t="s">
        <v>60</v>
      </c>
      <c r="P1833" s="12">
        <v>23.75</v>
      </c>
      <c r="Q1833" s="12">
        <v>23.75</v>
      </c>
      <c r="R1833" s="12">
        <v>23.75</v>
      </c>
    </row>
    <row r="1834" spans="1:18" x14ac:dyDescent="0.25">
      <c r="A1834" s="10">
        <v>2026109115</v>
      </c>
      <c r="B1834" s="10" t="s">
        <v>3178</v>
      </c>
      <c r="C1834" s="10" t="s">
        <v>228</v>
      </c>
      <c r="D1834" s="10" t="s">
        <v>4044</v>
      </c>
      <c r="E1834" s="10">
        <v>21348299</v>
      </c>
      <c r="F1834" s="10" t="s">
        <v>2409</v>
      </c>
      <c r="G1834" s="11">
        <v>45658</v>
      </c>
      <c r="H1834" s="11">
        <v>45962</v>
      </c>
      <c r="I1834" s="15">
        <v>10</v>
      </c>
      <c r="J1834" s="10" t="s">
        <v>4041</v>
      </c>
      <c r="K1834" s="12">
        <v>64.760000000000005</v>
      </c>
      <c r="L1834" s="10" t="s">
        <v>57</v>
      </c>
      <c r="M1834" s="13">
        <v>0.375</v>
      </c>
      <c r="N1834" s="10" t="s">
        <v>243</v>
      </c>
      <c r="O1834" s="10" t="s">
        <v>60</v>
      </c>
      <c r="P1834" s="12">
        <v>24.28</v>
      </c>
      <c r="Q1834" s="12">
        <v>24.28</v>
      </c>
      <c r="R1834" s="12">
        <v>24.28</v>
      </c>
    </row>
    <row r="1835" spans="1:18" x14ac:dyDescent="0.25">
      <c r="A1835" s="10">
        <v>2026226627</v>
      </c>
      <c r="B1835" s="10" t="s">
        <v>3308</v>
      </c>
      <c r="C1835" s="10" t="s">
        <v>228</v>
      </c>
      <c r="D1835" s="10" t="s">
        <v>4044</v>
      </c>
      <c r="E1835" s="10">
        <v>21348299</v>
      </c>
      <c r="F1835" s="10" t="s">
        <v>2409</v>
      </c>
      <c r="G1835" s="11">
        <v>45658</v>
      </c>
      <c r="H1835" s="11">
        <v>45962</v>
      </c>
      <c r="I1835" s="15">
        <v>10</v>
      </c>
      <c r="J1835" s="10" t="s">
        <v>4041</v>
      </c>
      <c r="K1835" s="12">
        <v>64.760000000000005</v>
      </c>
      <c r="L1835" s="10" t="s">
        <v>57</v>
      </c>
      <c r="M1835" s="13">
        <v>0.375</v>
      </c>
      <c r="N1835" s="10" t="s">
        <v>243</v>
      </c>
      <c r="O1835" s="10" t="s">
        <v>60</v>
      </c>
      <c r="P1835" s="12">
        <v>24.28</v>
      </c>
      <c r="Q1835" s="12">
        <v>24.28</v>
      </c>
      <c r="R1835" s="12">
        <v>24.28</v>
      </c>
    </row>
    <row r="1836" spans="1:18" x14ac:dyDescent="0.25">
      <c r="A1836" s="10">
        <v>2026090131</v>
      </c>
      <c r="B1836" s="10" t="s">
        <v>3172</v>
      </c>
      <c r="C1836" s="10" t="s">
        <v>228</v>
      </c>
      <c r="D1836" s="10" t="s">
        <v>4044</v>
      </c>
      <c r="E1836" s="10">
        <v>21283956</v>
      </c>
      <c r="F1836" s="10" t="s">
        <v>2825</v>
      </c>
      <c r="G1836" s="11">
        <v>45658</v>
      </c>
      <c r="H1836" s="11">
        <v>45962</v>
      </c>
      <c r="I1836" s="15">
        <v>10</v>
      </c>
      <c r="J1836" s="10" t="s">
        <v>4041</v>
      </c>
      <c r="K1836" s="12">
        <v>64.760000000000005</v>
      </c>
      <c r="L1836" s="10" t="s">
        <v>57</v>
      </c>
      <c r="M1836" s="13">
        <v>0.375</v>
      </c>
      <c r="N1836" s="10" t="s">
        <v>243</v>
      </c>
      <c r="O1836" s="10" t="s">
        <v>60</v>
      </c>
      <c r="P1836" s="12">
        <v>24.28</v>
      </c>
      <c r="Q1836" s="12">
        <v>24.28</v>
      </c>
      <c r="R1836" s="12">
        <v>24.28</v>
      </c>
    </row>
    <row r="1837" spans="1:18" x14ac:dyDescent="0.25">
      <c r="A1837" s="10">
        <v>2026006727</v>
      </c>
      <c r="B1837" s="10" t="s">
        <v>3159</v>
      </c>
      <c r="C1837" s="10" t="s">
        <v>252</v>
      </c>
      <c r="D1837" s="10" t="s">
        <v>4044</v>
      </c>
      <c r="E1837" s="10">
        <v>8977234</v>
      </c>
      <c r="F1837" s="10" t="s">
        <v>2395</v>
      </c>
      <c r="G1837" s="11">
        <v>45655</v>
      </c>
      <c r="H1837" s="11">
        <v>45959</v>
      </c>
      <c r="I1837" s="15">
        <v>10</v>
      </c>
      <c r="J1837" s="10" t="s">
        <v>4041</v>
      </c>
      <c r="K1837" s="12">
        <v>65.989999999999995</v>
      </c>
      <c r="L1837" s="10" t="s">
        <v>57</v>
      </c>
      <c r="M1837" s="13">
        <v>0.375</v>
      </c>
      <c r="N1837" s="10" t="s">
        <v>243</v>
      </c>
      <c r="O1837" s="10" t="s">
        <v>60</v>
      </c>
      <c r="P1837" s="12">
        <v>24.75</v>
      </c>
      <c r="Q1837" s="12">
        <v>24.75</v>
      </c>
      <c r="R1837" s="12">
        <v>24.75</v>
      </c>
    </row>
    <row r="1838" spans="1:18" x14ac:dyDescent="0.25">
      <c r="A1838" s="10">
        <v>2026170334</v>
      </c>
      <c r="B1838" s="10" t="s">
        <v>2535</v>
      </c>
      <c r="C1838" s="10" t="s">
        <v>51</v>
      </c>
      <c r="D1838" s="10" t="s">
        <v>4044</v>
      </c>
      <c r="E1838" s="10">
        <v>18781057</v>
      </c>
      <c r="F1838" s="10" t="s">
        <v>2411</v>
      </c>
      <c r="G1838" s="11">
        <v>45658</v>
      </c>
      <c r="H1838" s="11">
        <v>45962</v>
      </c>
      <c r="I1838" s="15">
        <v>10</v>
      </c>
      <c r="J1838" s="10" t="s">
        <v>4041</v>
      </c>
      <c r="K1838" s="12">
        <v>66.03</v>
      </c>
      <c r="L1838" s="10" t="s">
        <v>57</v>
      </c>
      <c r="M1838" s="13">
        <v>0.375</v>
      </c>
      <c r="N1838" s="10" t="s">
        <v>243</v>
      </c>
      <c r="O1838" s="10" t="s">
        <v>60</v>
      </c>
      <c r="P1838" s="12">
        <v>24.76</v>
      </c>
      <c r="Q1838" s="12">
        <v>24.76</v>
      </c>
      <c r="R1838" s="12">
        <v>24.76</v>
      </c>
    </row>
    <row r="1839" spans="1:18" x14ac:dyDescent="0.25">
      <c r="A1839" s="10">
        <v>2026189340</v>
      </c>
      <c r="B1839" s="10" t="s">
        <v>3573</v>
      </c>
      <c r="C1839" s="10" t="s">
        <v>51</v>
      </c>
      <c r="D1839" s="10" t="s">
        <v>4044</v>
      </c>
      <c r="E1839" s="10">
        <v>18010408</v>
      </c>
      <c r="F1839" s="10" t="s">
        <v>4000</v>
      </c>
      <c r="G1839" s="11">
        <v>45658</v>
      </c>
      <c r="H1839" s="11">
        <v>45962</v>
      </c>
      <c r="I1839" s="15">
        <v>10</v>
      </c>
      <c r="J1839" s="10" t="s">
        <v>4041</v>
      </c>
      <c r="K1839" s="12">
        <v>66.290000000000006</v>
      </c>
      <c r="L1839" s="10" t="s">
        <v>57</v>
      </c>
      <c r="M1839" s="13">
        <v>0.375</v>
      </c>
      <c r="N1839" s="10" t="s">
        <v>243</v>
      </c>
      <c r="O1839" s="10" t="s">
        <v>60</v>
      </c>
      <c r="P1839" s="12">
        <v>24.86</v>
      </c>
      <c r="Q1839" s="12">
        <v>24.86</v>
      </c>
      <c r="R1839" s="12">
        <v>24.86</v>
      </c>
    </row>
    <row r="1840" spans="1:18" x14ac:dyDescent="0.25">
      <c r="A1840" s="10">
        <v>2025775262</v>
      </c>
      <c r="B1840" s="10" t="s">
        <v>3260</v>
      </c>
      <c r="C1840" s="10" t="s">
        <v>203</v>
      </c>
      <c r="D1840" s="10" t="s">
        <v>4044</v>
      </c>
      <c r="E1840" s="10">
        <v>8977234</v>
      </c>
      <c r="F1840" s="10" t="s">
        <v>2395</v>
      </c>
      <c r="G1840" s="11">
        <v>45658</v>
      </c>
      <c r="H1840" s="11">
        <v>45962</v>
      </c>
      <c r="I1840" s="15">
        <v>10</v>
      </c>
      <c r="J1840" s="10" t="s">
        <v>4041</v>
      </c>
      <c r="K1840" s="12">
        <v>66.760000000000005</v>
      </c>
      <c r="L1840" s="10" t="s">
        <v>57</v>
      </c>
      <c r="M1840" s="13">
        <v>0.375</v>
      </c>
      <c r="N1840" s="10" t="s">
        <v>243</v>
      </c>
      <c r="O1840" s="10" t="s">
        <v>60</v>
      </c>
      <c r="P1840" s="12">
        <v>25.04</v>
      </c>
      <c r="Q1840" s="12">
        <v>25.04</v>
      </c>
      <c r="R1840" s="12">
        <v>25.04</v>
      </c>
    </row>
    <row r="1841" spans="1:18" x14ac:dyDescent="0.25">
      <c r="A1841" s="10">
        <v>2026400836</v>
      </c>
      <c r="B1841" s="10" t="s">
        <v>3580</v>
      </c>
      <c r="C1841" s="10" t="s">
        <v>228</v>
      </c>
      <c r="D1841" s="10" t="s">
        <v>4044</v>
      </c>
      <c r="E1841" s="10">
        <v>17094718</v>
      </c>
      <c r="F1841" s="10" t="s">
        <v>2416</v>
      </c>
      <c r="G1841" s="11">
        <v>45658</v>
      </c>
      <c r="H1841" s="11">
        <v>45962</v>
      </c>
      <c r="I1841" s="15">
        <v>10</v>
      </c>
      <c r="J1841" s="10" t="s">
        <v>4041</v>
      </c>
      <c r="K1841" s="12">
        <v>70.94</v>
      </c>
      <c r="L1841" s="10" t="s">
        <v>57</v>
      </c>
      <c r="M1841" s="13">
        <v>0.375</v>
      </c>
      <c r="N1841" s="10" t="s">
        <v>243</v>
      </c>
      <c r="O1841" s="10" t="s">
        <v>60</v>
      </c>
      <c r="P1841" s="12">
        <v>26.6</v>
      </c>
      <c r="Q1841" s="12">
        <v>26.6</v>
      </c>
      <c r="R1841" s="12">
        <v>26.6</v>
      </c>
    </row>
    <row r="1842" spans="1:18" x14ac:dyDescent="0.25">
      <c r="A1842" s="10">
        <v>2026135706</v>
      </c>
      <c r="B1842" s="10" t="s">
        <v>3189</v>
      </c>
      <c r="C1842" s="10" t="s">
        <v>164</v>
      </c>
      <c r="D1842" s="10" t="s">
        <v>4044</v>
      </c>
      <c r="E1842" s="10">
        <v>17094718</v>
      </c>
      <c r="F1842" s="10" t="s">
        <v>2416</v>
      </c>
      <c r="G1842" s="11">
        <v>45658</v>
      </c>
      <c r="H1842" s="11">
        <v>45962</v>
      </c>
      <c r="I1842" s="15">
        <v>10</v>
      </c>
      <c r="J1842" s="10" t="s">
        <v>4041</v>
      </c>
      <c r="K1842" s="12">
        <v>80.63</v>
      </c>
      <c r="L1842" s="10" t="s">
        <v>57</v>
      </c>
      <c r="M1842" s="13">
        <v>0.375</v>
      </c>
      <c r="N1842" s="10" t="s">
        <v>243</v>
      </c>
      <c r="O1842" s="10" t="s">
        <v>60</v>
      </c>
      <c r="P1842" s="12">
        <v>30.24</v>
      </c>
      <c r="Q1842" s="12">
        <v>30.24</v>
      </c>
      <c r="R1842" s="12">
        <v>30.24</v>
      </c>
    </row>
    <row r="1843" spans="1:18" x14ac:dyDescent="0.25">
      <c r="A1843" s="10">
        <v>2026227662</v>
      </c>
      <c r="B1843" s="10" t="s">
        <v>2537</v>
      </c>
      <c r="C1843" s="10" t="s">
        <v>51</v>
      </c>
      <c r="D1843" s="10" t="s">
        <v>4044</v>
      </c>
      <c r="E1843" s="10">
        <v>18781057</v>
      </c>
      <c r="F1843" s="10" t="s">
        <v>2411</v>
      </c>
      <c r="G1843" s="11">
        <v>45658</v>
      </c>
      <c r="H1843" s="11">
        <v>45962</v>
      </c>
      <c r="I1843" s="15">
        <v>10</v>
      </c>
      <c r="J1843" s="10" t="s">
        <v>4041</v>
      </c>
      <c r="K1843" s="12">
        <v>81.180000000000007</v>
      </c>
      <c r="L1843" s="10" t="s">
        <v>57</v>
      </c>
      <c r="M1843" s="13">
        <v>0.375</v>
      </c>
      <c r="N1843" s="10" t="s">
        <v>243</v>
      </c>
      <c r="O1843" s="10" t="s">
        <v>60</v>
      </c>
      <c r="P1843" s="12">
        <v>30.44</v>
      </c>
      <c r="Q1843" s="12">
        <v>30.44</v>
      </c>
      <c r="R1843" s="12">
        <v>30.44</v>
      </c>
    </row>
    <row r="1844" spans="1:18" x14ac:dyDescent="0.25">
      <c r="A1844" s="10">
        <v>2025817505</v>
      </c>
      <c r="B1844" s="10" t="s">
        <v>3267</v>
      </c>
      <c r="C1844" s="10" t="s">
        <v>398</v>
      </c>
      <c r="D1844" s="10" t="s">
        <v>4044</v>
      </c>
      <c r="E1844" s="10">
        <v>16865615</v>
      </c>
      <c r="F1844" s="10" t="s">
        <v>4024</v>
      </c>
      <c r="G1844" s="11">
        <v>45658</v>
      </c>
      <c r="H1844" s="11">
        <v>45962</v>
      </c>
      <c r="I1844" s="15">
        <v>10</v>
      </c>
      <c r="J1844" s="10" t="s">
        <v>4041</v>
      </c>
      <c r="K1844" s="12">
        <v>82.19</v>
      </c>
      <c r="L1844" s="10" t="s">
        <v>57</v>
      </c>
      <c r="M1844" s="13">
        <v>0.375</v>
      </c>
      <c r="N1844" s="10" t="s">
        <v>243</v>
      </c>
      <c r="O1844" s="10" t="s">
        <v>60</v>
      </c>
      <c r="P1844" s="12">
        <v>30.82</v>
      </c>
      <c r="Q1844" s="12">
        <v>30.82</v>
      </c>
      <c r="R1844" s="12">
        <v>30.82</v>
      </c>
    </row>
    <row r="1845" spans="1:18" x14ac:dyDescent="0.25">
      <c r="A1845" s="10">
        <v>2026233009</v>
      </c>
      <c r="B1845" s="10" t="s">
        <v>3311</v>
      </c>
      <c r="C1845" s="10" t="s">
        <v>228</v>
      </c>
      <c r="D1845" s="10" t="s">
        <v>4044</v>
      </c>
      <c r="E1845" s="10">
        <v>8814784</v>
      </c>
      <c r="F1845" s="10" t="s">
        <v>4011</v>
      </c>
      <c r="G1845" s="11">
        <v>45658</v>
      </c>
      <c r="H1845" s="11">
        <v>45962</v>
      </c>
      <c r="I1845" s="15">
        <v>10</v>
      </c>
      <c r="J1845" s="10" t="s">
        <v>4041</v>
      </c>
      <c r="K1845" s="12">
        <v>91.74</v>
      </c>
      <c r="L1845" s="10" t="s">
        <v>57</v>
      </c>
      <c r="M1845" s="13">
        <v>0.375</v>
      </c>
      <c r="N1845" s="10" t="s">
        <v>243</v>
      </c>
      <c r="O1845" s="10" t="s">
        <v>60</v>
      </c>
      <c r="P1845" s="12">
        <v>34.4</v>
      </c>
      <c r="Q1845" s="12">
        <v>34.4</v>
      </c>
      <c r="R1845" s="12">
        <v>34.4</v>
      </c>
    </row>
    <row r="1846" spans="1:18" x14ac:dyDescent="0.25">
      <c r="A1846" s="10">
        <v>2026105455</v>
      </c>
      <c r="B1846" s="10" t="s">
        <v>3177</v>
      </c>
      <c r="C1846" s="10" t="s">
        <v>228</v>
      </c>
      <c r="D1846" s="10" t="s">
        <v>4044</v>
      </c>
      <c r="E1846" s="10">
        <v>21283956</v>
      </c>
      <c r="F1846" s="10" t="s">
        <v>2825</v>
      </c>
      <c r="G1846" s="11">
        <v>45658</v>
      </c>
      <c r="H1846" s="11">
        <v>45962</v>
      </c>
      <c r="I1846" s="15">
        <v>10</v>
      </c>
      <c r="J1846" s="10" t="s">
        <v>4041</v>
      </c>
      <c r="K1846" s="12">
        <v>93</v>
      </c>
      <c r="L1846" s="10" t="s">
        <v>57</v>
      </c>
      <c r="M1846" s="13">
        <v>0.375</v>
      </c>
      <c r="N1846" s="10" t="s">
        <v>243</v>
      </c>
      <c r="O1846" s="10" t="s">
        <v>60</v>
      </c>
      <c r="P1846" s="12">
        <v>34.880000000000003</v>
      </c>
      <c r="Q1846" s="12">
        <v>34.880000000000003</v>
      </c>
      <c r="R1846" s="12">
        <v>34.880000000000003</v>
      </c>
    </row>
    <row r="1847" spans="1:18" x14ac:dyDescent="0.25">
      <c r="A1847" s="10">
        <v>2026262138</v>
      </c>
      <c r="B1847" s="10" t="s">
        <v>3317</v>
      </c>
      <c r="C1847" s="10" t="s">
        <v>184</v>
      </c>
      <c r="D1847" s="10" t="s">
        <v>4044</v>
      </c>
      <c r="E1847" s="10">
        <v>17094718</v>
      </c>
      <c r="F1847" s="10" t="s">
        <v>2416</v>
      </c>
      <c r="G1847" s="11">
        <v>45658</v>
      </c>
      <c r="H1847" s="11">
        <v>45962</v>
      </c>
      <c r="I1847" s="15">
        <v>10</v>
      </c>
      <c r="J1847" s="10" t="s">
        <v>4041</v>
      </c>
      <c r="K1847" s="12">
        <v>101.06</v>
      </c>
      <c r="L1847" s="10" t="s">
        <v>57</v>
      </c>
      <c r="M1847" s="13">
        <v>0.375</v>
      </c>
      <c r="N1847" s="10" t="s">
        <v>243</v>
      </c>
      <c r="O1847" s="10" t="s">
        <v>60</v>
      </c>
      <c r="P1847" s="12">
        <v>37.9</v>
      </c>
      <c r="Q1847" s="12">
        <v>37.9</v>
      </c>
      <c r="R1847" s="12">
        <v>37.9</v>
      </c>
    </row>
    <row r="1848" spans="1:18" x14ac:dyDescent="0.25">
      <c r="A1848" s="10">
        <v>2026188629</v>
      </c>
      <c r="B1848" s="10" t="s">
        <v>3572</v>
      </c>
      <c r="C1848" s="10" t="s">
        <v>228</v>
      </c>
      <c r="D1848" s="10" t="s">
        <v>4044</v>
      </c>
      <c r="E1848" s="10">
        <v>8405446</v>
      </c>
      <c r="F1848" s="10" t="s">
        <v>2400</v>
      </c>
      <c r="G1848" s="11">
        <v>45658</v>
      </c>
      <c r="H1848" s="11">
        <v>45962</v>
      </c>
      <c r="I1848" s="15">
        <v>10</v>
      </c>
      <c r="J1848" s="10" t="s">
        <v>4041</v>
      </c>
      <c r="K1848" s="12">
        <v>117.75</v>
      </c>
      <c r="L1848" s="10" t="s">
        <v>57</v>
      </c>
      <c r="M1848" s="13">
        <v>0.375</v>
      </c>
      <c r="N1848" s="10" t="s">
        <v>243</v>
      </c>
      <c r="O1848" s="10" t="s">
        <v>60</v>
      </c>
      <c r="P1848" s="12">
        <v>44.16</v>
      </c>
      <c r="Q1848" s="12">
        <v>44.16</v>
      </c>
      <c r="R1848" s="12">
        <v>44.16</v>
      </c>
    </row>
    <row r="1849" spans="1:18" x14ac:dyDescent="0.25">
      <c r="A1849" s="10">
        <v>2026189066</v>
      </c>
      <c r="B1849" s="10" t="s">
        <v>3291</v>
      </c>
      <c r="C1849" s="10" t="s">
        <v>228</v>
      </c>
      <c r="D1849" s="10" t="s">
        <v>4044</v>
      </c>
      <c r="E1849" s="10">
        <v>17437820</v>
      </c>
      <c r="F1849" s="10" t="s">
        <v>2423</v>
      </c>
      <c r="G1849" s="11">
        <v>45658</v>
      </c>
      <c r="H1849" s="11">
        <v>45962</v>
      </c>
      <c r="I1849" s="15">
        <v>10</v>
      </c>
      <c r="J1849" s="10" t="s">
        <v>4041</v>
      </c>
      <c r="K1849" s="12">
        <v>120.81</v>
      </c>
      <c r="L1849" s="10" t="s">
        <v>57</v>
      </c>
      <c r="M1849" s="13">
        <v>0.375</v>
      </c>
      <c r="N1849" s="10" t="s">
        <v>243</v>
      </c>
      <c r="O1849" s="10" t="s">
        <v>60</v>
      </c>
      <c r="P1849" s="12">
        <v>45.3</v>
      </c>
      <c r="Q1849" s="12">
        <v>45.3</v>
      </c>
      <c r="R1849" s="12">
        <v>45.3</v>
      </c>
    </row>
    <row r="1850" spans="1:18" x14ac:dyDescent="0.25">
      <c r="A1850" s="10">
        <v>2026439085</v>
      </c>
      <c r="B1850" s="10" t="s">
        <v>3582</v>
      </c>
      <c r="C1850" s="10" t="s">
        <v>125</v>
      </c>
      <c r="D1850" s="10" t="s">
        <v>4044</v>
      </c>
      <c r="E1850" s="10">
        <v>8307933</v>
      </c>
      <c r="F1850" s="10" t="s">
        <v>4007</v>
      </c>
      <c r="G1850" s="11">
        <v>45661</v>
      </c>
      <c r="H1850" s="11">
        <v>45965</v>
      </c>
      <c r="I1850" s="15">
        <v>10</v>
      </c>
      <c r="J1850" s="10" t="s">
        <v>4041</v>
      </c>
      <c r="K1850" s="12">
        <v>122.21</v>
      </c>
      <c r="L1850" s="10" t="s">
        <v>57</v>
      </c>
      <c r="M1850" s="13">
        <v>0.375</v>
      </c>
      <c r="N1850" s="10" t="s">
        <v>243</v>
      </c>
      <c r="O1850" s="10" t="s">
        <v>60</v>
      </c>
      <c r="P1850" s="12">
        <v>45.83</v>
      </c>
      <c r="Q1850" s="12">
        <v>45.83</v>
      </c>
      <c r="R1850" s="12">
        <v>45.83</v>
      </c>
    </row>
    <row r="1851" spans="1:18" x14ac:dyDescent="0.25">
      <c r="A1851" s="10">
        <v>2026139890</v>
      </c>
      <c r="B1851" s="10" t="s">
        <v>3566</v>
      </c>
      <c r="C1851" s="10" t="s">
        <v>51</v>
      </c>
      <c r="D1851" s="10" t="s">
        <v>4044</v>
      </c>
      <c r="E1851" s="10">
        <v>18010408</v>
      </c>
      <c r="F1851" s="10" t="s">
        <v>4000</v>
      </c>
      <c r="G1851" s="11">
        <v>45658</v>
      </c>
      <c r="H1851" s="11">
        <v>45962</v>
      </c>
      <c r="I1851" s="15">
        <v>10</v>
      </c>
      <c r="J1851" s="10" t="s">
        <v>4041</v>
      </c>
      <c r="K1851" s="12">
        <v>123.64</v>
      </c>
      <c r="L1851" s="10" t="s">
        <v>57</v>
      </c>
      <c r="M1851" s="13">
        <v>0.375</v>
      </c>
      <c r="N1851" s="10" t="s">
        <v>243</v>
      </c>
      <c r="O1851" s="10" t="s">
        <v>60</v>
      </c>
      <c r="P1851" s="12">
        <v>46.36</v>
      </c>
      <c r="Q1851" s="12">
        <v>46.36</v>
      </c>
      <c r="R1851" s="12">
        <v>46.36</v>
      </c>
    </row>
    <row r="1852" spans="1:18" x14ac:dyDescent="0.25">
      <c r="A1852" s="10">
        <v>2026310939</v>
      </c>
      <c r="B1852" s="10" t="s">
        <v>3578</v>
      </c>
      <c r="C1852" s="10" t="s">
        <v>568</v>
      </c>
      <c r="D1852" s="10" t="s">
        <v>4044</v>
      </c>
      <c r="E1852" s="10">
        <v>17094718</v>
      </c>
      <c r="F1852" s="10" t="s">
        <v>2416</v>
      </c>
      <c r="G1852" s="11">
        <v>45658</v>
      </c>
      <c r="H1852" s="11">
        <v>45962</v>
      </c>
      <c r="I1852" s="15">
        <v>10</v>
      </c>
      <c r="J1852" s="10" t="s">
        <v>4041</v>
      </c>
      <c r="K1852" s="12">
        <v>148.9</v>
      </c>
      <c r="L1852" s="10" t="s">
        <v>57</v>
      </c>
      <c r="M1852" s="13">
        <v>0.375</v>
      </c>
      <c r="N1852" s="10" t="s">
        <v>243</v>
      </c>
      <c r="O1852" s="10" t="s">
        <v>60</v>
      </c>
      <c r="P1852" s="12">
        <v>55.84</v>
      </c>
      <c r="Q1852" s="12">
        <v>55.84</v>
      </c>
      <c r="R1852" s="12">
        <v>55.84</v>
      </c>
    </row>
    <row r="1853" spans="1:18" x14ac:dyDescent="0.25">
      <c r="A1853" s="10">
        <v>2025931019</v>
      </c>
      <c r="B1853" s="10" t="s">
        <v>3558</v>
      </c>
      <c r="C1853" s="10" t="s">
        <v>51</v>
      </c>
      <c r="D1853" s="10" t="s">
        <v>4044</v>
      </c>
      <c r="E1853" s="10">
        <v>19278370</v>
      </c>
      <c r="F1853" s="10" t="s">
        <v>3997</v>
      </c>
      <c r="G1853" s="11">
        <v>45658</v>
      </c>
      <c r="H1853" s="11">
        <v>45962</v>
      </c>
      <c r="I1853" s="15">
        <v>10</v>
      </c>
      <c r="J1853" s="10" t="s">
        <v>4041</v>
      </c>
      <c r="K1853" s="12">
        <v>149.46</v>
      </c>
      <c r="L1853" s="10" t="s">
        <v>57</v>
      </c>
      <c r="M1853" s="13">
        <v>0.375</v>
      </c>
      <c r="N1853" s="10" t="s">
        <v>243</v>
      </c>
      <c r="O1853" s="10" t="s">
        <v>60</v>
      </c>
      <c r="P1853" s="12">
        <v>56.05</v>
      </c>
      <c r="Q1853" s="12">
        <v>56.05</v>
      </c>
      <c r="R1853" s="12">
        <v>56.05</v>
      </c>
    </row>
    <row r="1854" spans="1:18" x14ac:dyDescent="0.25">
      <c r="A1854" s="10">
        <v>2026187827</v>
      </c>
      <c r="B1854" s="10" t="s">
        <v>3571</v>
      </c>
      <c r="C1854" s="10" t="s">
        <v>1221</v>
      </c>
      <c r="D1854" s="10" t="s">
        <v>4044</v>
      </c>
      <c r="E1854" s="10">
        <v>18010408</v>
      </c>
      <c r="F1854" s="10" t="s">
        <v>4000</v>
      </c>
      <c r="G1854" s="11">
        <v>45658</v>
      </c>
      <c r="H1854" s="11">
        <v>45962</v>
      </c>
      <c r="I1854" s="15">
        <v>10</v>
      </c>
      <c r="J1854" s="10" t="s">
        <v>4041</v>
      </c>
      <c r="K1854" s="12">
        <v>155.72</v>
      </c>
      <c r="L1854" s="10" t="s">
        <v>57</v>
      </c>
      <c r="M1854" s="13">
        <v>0.375</v>
      </c>
      <c r="N1854" s="10" t="s">
        <v>243</v>
      </c>
      <c r="O1854" s="10" t="s">
        <v>60</v>
      </c>
      <c r="P1854" s="12">
        <v>58.4</v>
      </c>
      <c r="Q1854" s="12">
        <v>58.4</v>
      </c>
      <c r="R1854" s="12">
        <v>58.4</v>
      </c>
    </row>
    <row r="1855" spans="1:18" x14ac:dyDescent="0.25">
      <c r="A1855" s="10">
        <v>2026182585</v>
      </c>
      <c r="B1855" s="10" t="s">
        <v>3200</v>
      </c>
      <c r="C1855" s="10" t="s">
        <v>427</v>
      </c>
      <c r="D1855" s="10" t="s">
        <v>4044</v>
      </c>
      <c r="E1855" s="10">
        <v>8977234</v>
      </c>
      <c r="F1855" s="10" t="s">
        <v>2395</v>
      </c>
      <c r="G1855" s="11">
        <v>45658</v>
      </c>
      <c r="H1855" s="11">
        <v>45962</v>
      </c>
      <c r="I1855" s="15">
        <v>10</v>
      </c>
      <c r="J1855" s="10" t="s">
        <v>4041</v>
      </c>
      <c r="K1855" s="12">
        <v>158.97999999999999</v>
      </c>
      <c r="L1855" s="10" t="s">
        <v>57</v>
      </c>
      <c r="M1855" s="13">
        <v>0.375</v>
      </c>
      <c r="N1855" s="10" t="s">
        <v>243</v>
      </c>
      <c r="O1855" s="10" t="s">
        <v>60</v>
      </c>
      <c r="P1855" s="12">
        <v>59.62</v>
      </c>
      <c r="Q1855" s="12">
        <v>59.62</v>
      </c>
      <c r="R1855" s="12">
        <v>59.62</v>
      </c>
    </row>
    <row r="1856" spans="1:18" x14ac:dyDescent="0.25">
      <c r="A1856" s="10">
        <v>2026189739</v>
      </c>
      <c r="B1856" s="10" t="s">
        <v>3575</v>
      </c>
      <c r="C1856" s="10" t="s">
        <v>228</v>
      </c>
      <c r="D1856" s="10" t="s">
        <v>4044</v>
      </c>
      <c r="E1856" s="10">
        <v>17437820</v>
      </c>
      <c r="F1856" s="10" t="s">
        <v>2423</v>
      </c>
      <c r="G1856" s="11">
        <v>45658</v>
      </c>
      <c r="H1856" s="11">
        <v>45962</v>
      </c>
      <c r="I1856" s="15">
        <v>10</v>
      </c>
      <c r="J1856" s="10" t="s">
        <v>4041</v>
      </c>
      <c r="K1856" s="12">
        <v>160.11000000000001</v>
      </c>
      <c r="L1856" s="10" t="s">
        <v>57</v>
      </c>
      <c r="M1856" s="13">
        <v>0.375</v>
      </c>
      <c r="N1856" s="10" t="s">
        <v>243</v>
      </c>
      <c r="O1856" s="10" t="s">
        <v>60</v>
      </c>
      <c r="P1856" s="12">
        <v>60.04</v>
      </c>
      <c r="Q1856" s="12">
        <v>60.04</v>
      </c>
      <c r="R1856" s="12">
        <v>60.04</v>
      </c>
    </row>
    <row r="1857" spans="1:18" x14ac:dyDescent="0.25">
      <c r="A1857" s="10">
        <v>2026189344</v>
      </c>
      <c r="B1857" s="10" t="s">
        <v>3574</v>
      </c>
      <c r="C1857" s="10" t="s">
        <v>51</v>
      </c>
      <c r="D1857" s="10" t="s">
        <v>4044</v>
      </c>
      <c r="E1857" s="10">
        <v>18010408</v>
      </c>
      <c r="F1857" s="10" t="s">
        <v>4000</v>
      </c>
      <c r="G1857" s="11">
        <v>45658</v>
      </c>
      <c r="H1857" s="11">
        <v>45962</v>
      </c>
      <c r="I1857" s="15">
        <v>10</v>
      </c>
      <c r="J1857" s="10" t="s">
        <v>4041</v>
      </c>
      <c r="K1857" s="12">
        <v>164.54</v>
      </c>
      <c r="L1857" s="10" t="s">
        <v>57</v>
      </c>
      <c r="M1857" s="13">
        <v>0.375</v>
      </c>
      <c r="N1857" s="10" t="s">
        <v>243</v>
      </c>
      <c r="O1857" s="10" t="s">
        <v>60</v>
      </c>
      <c r="P1857" s="12">
        <v>61.7</v>
      </c>
      <c r="Q1857" s="12">
        <v>61.7</v>
      </c>
      <c r="R1857" s="12">
        <v>61.7</v>
      </c>
    </row>
    <row r="1858" spans="1:18" x14ac:dyDescent="0.25">
      <c r="A1858" s="10">
        <v>2025987423</v>
      </c>
      <c r="B1858" s="10" t="s">
        <v>3561</v>
      </c>
      <c r="C1858" s="10" t="s">
        <v>896</v>
      </c>
      <c r="D1858" s="10" t="s">
        <v>4044</v>
      </c>
      <c r="E1858" s="10">
        <v>18010408</v>
      </c>
      <c r="F1858" s="10" t="s">
        <v>4000</v>
      </c>
      <c r="G1858" s="11">
        <v>45658</v>
      </c>
      <c r="H1858" s="11">
        <v>45962</v>
      </c>
      <c r="I1858" s="15">
        <v>10</v>
      </c>
      <c r="J1858" s="10" t="s">
        <v>4041</v>
      </c>
      <c r="K1858" s="12">
        <v>177.24</v>
      </c>
      <c r="L1858" s="10" t="s">
        <v>57</v>
      </c>
      <c r="M1858" s="13">
        <v>0.375</v>
      </c>
      <c r="N1858" s="10" t="s">
        <v>243</v>
      </c>
      <c r="O1858" s="10" t="s">
        <v>60</v>
      </c>
      <c r="P1858" s="12">
        <v>66.459999999999994</v>
      </c>
      <c r="Q1858" s="12">
        <v>66.459999999999994</v>
      </c>
      <c r="R1858" s="12">
        <v>66.459999999999994</v>
      </c>
    </row>
    <row r="1859" spans="1:18" x14ac:dyDescent="0.25">
      <c r="A1859" s="10">
        <v>2025847342</v>
      </c>
      <c r="B1859" s="10" t="s">
        <v>3277</v>
      </c>
      <c r="C1859" s="10" t="s">
        <v>125</v>
      </c>
      <c r="D1859" s="10" t="s">
        <v>4053</v>
      </c>
      <c r="E1859" s="10">
        <v>371819</v>
      </c>
      <c r="F1859" s="10" t="s">
        <v>2401</v>
      </c>
      <c r="G1859" s="11">
        <v>45658</v>
      </c>
      <c r="H1859" s="11">
        <v>45962</v>
      </c>
      <c r="I1859" s="15">
        <v>10</v>
      </c>
      <c r="J1859" s="10" t="s">
        <v>4041</v>
      </c>
      <c r="K1859" s="12">
        <v>15.02</v>
      </c>
      <c r="L1859" s="10" t="s">
        <v>57</v>
      </c>
      <c r="M1859" s="14">
        <v>0.9</v>
      </c>
      <c r="N1859" s="10" t="s">
        <v>243</v>
      </c>
      <c r="O1859" s="10" t="s">
        <v>60</v>
      </c>
      <c r="P1859" s="12">
        <v>13.52</v>
      </c>
      <c r="Q1859" s="12">
        <v>13.52</v>
      </c>
      <c r="R1859" s="12">
        <v>13.52</v>
      </c>
    </row>
    <row r="1860" spans="1:18" x14ac:dyDescent="0.25">
      <c r="A1860" s="10">
        <v>2025822311</v>
      </c>
      <c r="B1860" s="10" t="s">
        <v>3271</v>
      </c>
      <c r="C1860" s="10" t="s">
        <v>125</v>
      </c>
      <c r="D1860" s="10" t="s">
        <v>4053</v>
      </c>
      <c r="E1860" s="10">
        <v>1706194</v>
      </c>
      <c r="F1860" s="10" t="s">
        <v>4009</v>
      </c>
      <c r="G1860" s="11">
        <v>45658</v>
      </c>
      <c r="H1860" s="11">
        <v>45962</v>
      </c>
      <c r="I1860" s="15">
        <v>10</v>
      </c>
      <c r="J1860" s="10" t="s">
        <v>4041</v>
      </c>
      <c r="K1860" s="12">
        <v>21.83</v>
      </c>
      <c r="L1860" s="10" t="s">
        <v>57</v>
      </c>
      <c r="M1860" s="14">
        <v>0.9</v>
      </c>
      <c r="N1860" s="10" t="s">
        <v>243</v>
      </c>
      <c r="O1860" s="10" t="s">
        <v>60</v>
      </c>
      <c r="P1860" s="12">
        <v>19.649999999999999</v>
      </c>
      <c r="Q1860" s="12">
        <v>19.649999999999999</v>
      </c>
      <c r="R1860" s="12">
        <v>19.649999999999999</v>
      </c>
    </row>
    <row r="1861" spans="1:18" x14ac:dyDescent="0.25">
      <c r="A1861" s="10">
        <v>2026239483</v>
      </c>
      <c r="B1861" s="10" t="s">
        <v>3312</v>
      </c>
      <c r="C1861" s="10" t="s">
        <v>134</v>
      </c>
      <c r="D1861" s="10" t="s">
        <v>4053</v>
      </c>
      <c r="E1861" s="10">
        <v>1706194</v>
      </c>
      <c r="F1861" s="10" t="s">
        <v>4009</v>
      </c>
      <c r="G1861" s="11">
        <v>45658</v>
      </c>
      <c r="H1861" s="11">
        <v>45962</v>
      </c>
      <c r="I1861" s="15">
        <v>10</v>
      </c>
      <c r="J1861" s="10" t="s">
        <v>4041</v>
      </c>
      <c r="K1861" s="12">
        <v>32.42</v>
      </c>
      <c r="L1861" s="10" t="s">
        <v>57</v>
      </c>
      <c r="M1861" s="14">
        <v>0.9</v>
      </c>
      <c r="N1861" s="10" t="s">
        <v>243</v>
      </c>
      <c r="O1861" s="10" t="s">
        <v>60</v>
      </c>
      <c r="P1861" s="12">
        <v>29.18</v>
      </c>
      <c r="Q1861" s="12">
        <v>29.18</v>
      </c>
      <c r="R1861" s="12">
        <v>29.18</v>
      </c>
    </row>
    <row r="1862" spans="1:18" x14ac:dyDescent="0.25">
      <c r="A1862" s="10">
        <v>2026187012</v>
      </c>
      <c r="B1862" s="10" t="s">
        <v>3289</v>
      </c>
      <c r="C1862" s="10" t="s">
        <v>125</v>
      </c>
      <c r="D1862" s="10" t="s">
        <v>4053</v>
      </c>
      <c r="E1862" s="10">
        <v>371819</v>
      </c>
      <c r="F1862" s="10" t="s">
        <v>2401</v>
      </c>
      <c r="G1862" s="11">
        <v>45658</v>
      </c>
      <c r="H1862" s="11">
        <v>45962</v>
      </c>
      <c r="I1862" s="15">
        <v>10</v>
      </c>
      <c r="J1862" s="10" t="s">
        <v>4041</v>
      </c>
      <c r="K1862" s="12">
        <v>43.81</v>
      </c>
      <c r="L1862" s="10" t="s">
        <v>57</v>
      </c>
      <c r="M1862" s="14">
        <v>0.9</v>
      </c>
      <c r="N1862" s="10" t="s">
        <v>243</v>
      </c>
      <c r="O1862" s="10" t="s">
        <v>60</v>
      </c>
      <c r="P1862" s="12">
        <v>39.43</v>
      </c>
      <c r="Q1862" s="12">
        <v>39.43</v>
      </c>
      <c r="R1862" s="12">
        <v>39.43</v>
      </c>
    </row>
    <row r="1863" spans="1:18" x14ac:dyDescent="0.25">
      <c r="A1863" s="10">
        <v>2026347095</v>
      </c>
      <c r="B1863" s="10" t="s">
        <v>3323</v>
      </c>
      <c r="C1863" s="10" t="s">
        <v>125</v>
      </c>
      <c r="D1863" s="10" t="s">
        <v>4053</v>
      </c>
      <c r="E1863" s="10">
        <v>1706194</v>
      </c>
      <c r="F1863" s="10" t="s">
        <v>4009</v>
      </c>
      <c r="G1863" s="11">
        <v>45658</v>
      </c>
      <c r="H1863" s="11">
        <v>45962</v>
      </c>
      <c r="I1863" s="15">
        <v>10</v>
      </c>
      <c r="J1863" s="10" t="s">
        <v>4041</v>
      </c>
      <c r="K1863" s="12">
        <v>46.54</v>
      </c>
      <c r="L1863" s="10" t="s">
        <v>57</v>
      </c>
      <c r="M1863" s="14">
        <v>0.9</v>
      </c>
      <c r="N1863" s="10" t="s">
        <v>243</v>
      </c>
      <c r="O1863" s="10" t="s">
        <v>60</v>
      </c>
      <c r="P1863" s="12">
        <v>41.89</v>
      </c>
      <c r="Q1863" s="12">
        <v>41.89</v>
      </c>
      <c r="R1863" s="12">
        <v>41.89</v>
      </c>
    </row>
    <row r="1864" spans="1:18" x14ac:dyDescent="0.25">
      <c r="A1864" s="10">
        <v>2026055354</v>
      </c>
      <c r="B1864" s="10" t="s">
        <v>3164</v>
      </c>
      <c r="C1864" s="10" t="s">
        <v>125</v>
      </c>
      <c r="D1864" s="10" t="s">
        <v>4053</v>
      </c>
      <c r="E1864" s="10">
        <v>8977234</v>
      </c>
      <c r="F1864" s="10" t="s">
        <v>2395</v>
      </c>
      <c r="G1864" s="11">
        <v>45658</v>
      </c>
      <c r="H1864" s="11">
        <v>45962</v>
      </c>
      <c r="I1864" s="15">
        <v>10</v>
      </c>
      <c r="J1864" s="10" t="s">
        <v>4041</v>
      </c>
      <c r="K1864" s="12">
        <v>75.44</v>
      </c>
      <c r="L1864" s="10" t="s">
        <v>57</v>
      </c>
      <c r="M1864" s="14">
        <v>0.9</v>
      </c>
      <c r="N1864" s="10" t="s">
        <v>243</v>
      </c>
      <c r="O1864" s="10" t="s">
        <v>60</v>
      </c>
      <c r="P1864" s="12">
        <v>67.900000000000006</v>
      </c>
      <c r="Q1864" s="12">
        <v>67.900000000000006</v>
      </c>
      <c r="R1864" s="12">
        <v>67.900000000000006</v>
      </c>
    </row>
    <row r="1865" spans="1:18" x14ac:dyDescent="0.25">
      <c r="A1865" s="10">
        <v>2025958376</v>
      </c>
      <c r="B1865" s="10" t="s">
        <v>3149</v>
      </c>
      <c r="C1865" s="10" t="s">
        <v>164</v>
      </c>
      <c r="D1865" s="10" t="s">
        <v>4053</v>
      </c>
      <c r="E1865" s="10">
        <v>1706194</v>
      </c>
      <c r="F1865" s="10" t="s">
        <v>4009</v>
      </c>
      <c r="G1865" s="11">
        <v>45658</v>
      </c>
      <c r="H1865" s="11">
        <v>45962</v>
      </c>
      <c r="I1865" s="15">
        <v>10</v>
      </c>
      <c r="J1865" s="10" t="s">
        <v>4041</v>
      </c>
      <c r="K1865" s="12">
        <v>83.63</v>
      </c>
      <c r="L1865" s="10" t="s">
        <v>57</v>
      </c>
      <c r="M1865" s="14">
        <v>0.9</v>
      </c>
      <c r="N1865" s="10" t="s">
        <v>243</v>
      </c>
      <c r="O1865" s="10" t="s">
        <v>60</v>
      </c>
      <c r="P1865" s="12">
        <v>75.27</v>
      </c>
      <c r="Q1865" s="12">
        <v>75.27</v>
      </c>
      <c r="R1865" s="12">
        <v>75.27</v>
      </c>
    </row>
    <row r="1866" spans="1:18" x14ac:dyDescent="0.25">
      <c r="A1866" s="10">
        <v>2025831089</v>
      </c>
      <c r="B1866" s="10" t="s">
        <v>3274</v>
      </c>
      <c r="C1866" s="10" t="s">
        <v>125</v>
      </c>
      <c r="D1866" s="10" t="s">
        <v>4053</v>
      </c>
      <c r="E1866" s="10">
        <v>8977234</v>
      </c>
      <c r="F1866" s="10" t="s">
        <v>2395</v>
      </c>
      <c r="G1866" s="11">
        <v>45658</v>
      </c>
      <c r="H1866" s="11">
        <v>45962</v>
      </c>
      <c r="I1866" s="15">
        <v>10</v>
      </c>
      <c r="J1866" s="10" t="s">
        <v>4041</v>
      </c>
      <c r="K1866" s="12">
        <v>95.08</v>
      </c>
      <c r="L1866" s="10" t="s">
        <v>57</v>
      </c>
      <c r="M1866" s="14">
        <v>0.9</v>
      </c>
      <c r="N1866" s="10" t="s">
        <v>243</v>
      </c>
      <c r="O1866" s="10" t="s">
        <v>60</v>
      </c>
      <c r="P1866" s="12">
        <v>85.57</v>
      </c>
      <c r="Q1866" s="12">
        <v>85.57</v>
      </c>
      <c r="R1866" s="12">
        <v>85.57</v>
      </c>
    </row>
    <row r="1867" spans="1:18" x14ac:dyDescent="0.25">
      <c r="A1867" s="10">
        <v>2025925959</v>
      </c>
      <c r="B1867" s="10" t="s">
        <v>3557</v>
      </c>
      <c r="C1867" s="10" t="s">
        <v>568</v>
      </c>
      <c r="D1867" s="10" t="s">
        <v>4053</v>
      </c>
      <c r="E1867" s="10">
        <v>371819</v>
      </c>
      <c r="F1867" s="10" t="s">
        <v>2401</v>
      </c>
      <c r="G1867" s="11">
        <v>45658</v>
      </c>
      <c r="H1867" s="11">
        <v>45962</v>
      </c>
      <c r="I1867" s="15">
        <v>10</v>
      </c>
      <c r="J1867" s="10" t="s">
        <v>4041</v>
      </c>
      <c r="K1867" s="12">
        <v>124.33</v>
      </c>
      <c r="L1867" s="10" t="s">
        <v>57</v>
      </c>
      <c r="M1867" s="14">
        <v>0.9</v>
      </c>
      <c r="N1867" s="10" t="s">
        <v>243</v>
      </c>
      <c r="O1867" s="10" t="s">
        <v>60</v>
      </c>
      <c r="P1867" s="12">
        <v>111.9</v>
      </c>
      <c r="Q1867" s="12">
        <v>111.9</v>
      </c>
      <c r="R1867" s="12">
        <v>111.9</v>
      </c>
    </row>
    <row r="1868" spans="1:18" x14ac:dyDescent="0.25">
      <c r="A1868" s="10">
        <v>2026239484</v>
      </c>
      <c r="B1868" s="10" t="s">
        <v>3312</v>
      </c>
      <c r="C1868" s="10" t="s">
        <v>134</v>
      </c>
      <c r="D1868" s="10" t="s">
        <v>2390</v>
      </c>
      <c r="E1868" s="10">
        <v>1706194</v>
      </c>
      <c r="F1868" s="10" t="s">
        <v>4009</v>
      </c>
      <c r="G1868" s="11">
        <v>45658</v>
      </c>
      <c r="H1868" s="11">
        <v>45962</v>
      </c>
      <c r="I1868" s="15">
        <v>10</v>
      </c>
      <c r="J1868" s="10" t="s">
        <v>4041</v>
      </c>
      <c r="K1868" s="12">
        <v>13.08</v>
      </c>
      <c r="L1868" s="10" t="s">
        <v>57</v>
      </c>
      <c r="M1868" s="14">
        <v>0.75</v>
      </c>
      <c r="N1868" s="10" t="s">
        <v>243</v>
      </c>
      <c r="O1868" s="10" t="s">
        <v>60</v>
      </c>
      <c r="P1868" s="12">
        <v>9.81</v>
      </c>
      <c r="Q1868" s="12">
        <v>9.81</v>
      </c>
      <c r="R1868" s="12">
        <v>9.81</v>
      </c>
    </row>
    <row r="1869" spans="1:18" x14ac:dyDescent="0.25">
      <c r="A1869" s="10">
        <v>2025981495</v>
      </c>
      <c r="B1869" s="10" t="s">
        <v>3490</v>
      </c>
      <c r="C1869" s="10" t="s">
        <v>228</v>
      </c>
      <c r="D1869" s="10" t="s">
        <v>2390</v>
      </c>
      <c r="E1869" s="10">
        <v>21283956</v>
      </c>
      <c r="F1869" s="10" t="s">
        <v>2825</v>
      </c>
      <c r="G1869" s="11">
        <v>45658</v>
      </c>
      <c r="H1869" s="11">
        <v>45962</v>
      </c>
      <c r="I1869" s="15">
        <v>10</v>
      </c>
      <c r="J1869" s="10" t="s">
        <v>4041</v>
      </c>
      <c r="K1869" s="12">
        <v>72.55</v>
      </c>
      <c r="L1869" s="10" t="s">
        <v>57</v>
      </c>
      <c r="M1869" s="14">
        <v>0.75</v>
      </c>
      <c r="N1869" s="10" t="s">
        <v>243</v>
      </c>
      <c r="O1869" s="10" t="s">
        <v>60</v>
      </c>
      <c r="P1869" s="12">
        <v>54.41</v>
      </c>
      <c r="Q1869" s="12">
        <v>54.41</v>
      </c>
      <c r="R1869" s="12">
        <v>54.41</v>
      </c>
    </row>
    <row r="1870" spans="1:18" x14ac:dyDescent="0.25">
      <c r="A1870" s="10">
        <v>2026161531</v>
      </c>
      <c r="B1870" s="10" t="s">
        <v>3193</v>
      </c>
      <c r="C1870" s="10" t="s">
        <v>252</v>
      </c>
      <c r="D1870" s="10" t="s">
        <v>2390</v>
      </c>
      <c r="E1870" s="10">
        <v>8977234</v>
      </c>
      <c r="F1870" s="10" t="s">
        <v>2395</v>
      </c>
      <c r="G1870" s="11">
        <v>45658</v>
      </c>
      <c r="H1870" s="11">
        <v>45962</v>
      </c>
      <c r="I1870" s="15">
        <v>10</v>
      </c>
      <c r="J1870" s="10" t="s">
        <v>4041</v>
      </c>
      <c r="K1870" s="12">
        <v>97.06</v>
      </c>
      <c r="L1870" s="10" t="s">
        <v>57</v>
      </c>
      <c r="M1870" s="14">
        <v>0.75</v>
      </c>
      <c r="N1870" s="10" t="s">
        <v>243</v>
      </c>
      <c r="O1870" s="10" t="s">
        <v>60</v>
      </c>
      <c r="P1870" s="12">
        <v>72.8</v>
      </c>
      <c r="Q1870" s="12">
        <v>72.8</v>
      </c>
      <c r="R1870" s="12">
        <v>72.8</v>
      </c>
    </row>
    <row r="1871" spans="1:18" x14ac:dyDescent="0.25">
      <c r="A1871" s="10">
        <v>2025870693</v>
      </c>
      <c r="B1871" s="10" t="s">
        <v>3484</v>
      </c>
      <c r="C1871" s="10" t="s">
        <v>278</v>
      </c>
      <c r="D1871" s="10" t="s">
        <v>2390</v>
      </c>
      <c r="E1871" s="10">
        <v>8977234</v>
      </c>
      <c r="F1871" s="10" t="s">
        <v>2395</v>
      </c>
      <c r="G1871" s="11">
        <v>45658</v>
      </c>
      <c r="H1871" s="11">
        <v>45962</v>
      </c>
      <c r="I1871" s="15">
        <v>10</v>
      </c>
      <c r="J1871" s="10" t="s">
        <v>4041</v>
      </c>
      <c r="K1871" s="12">
        <v>108.55</v>
      </c>
      <c r="L1871" s="10" t="s">
        <v>57</v>
      </c>
      <c r="M1871" s="14">
        <v>0.75</v>
      </c>
      <c r="N1871" s="10" t="s">
        <v>243</v>
      </c>
      <c r="O1871" s="10" t="s">
        <v>60</v>
      </c>
      <c r="P1871" s="12">
        <v>81.41</v>
      </c>
      <c r="Q1871" s="12">
        <v>81.41</v>
      </c>
      <c r="R1871" s="12">
        <v>81.41</v>
      </c>
    </row>
    <row r="1872" spans="1:18" x14ac:dyDescent="0.25">
      <c r="A1872" s="10">
        <v>2026288534</v>
      </c>
      <c r="B1872" s="10" t="s">
        <v>3321</v>
      </c>
      <c r="C1872" s="10" t="s">
        <v>203</v>
      </c>
      <c r="D1872" s="10" t="s">
        <v>2390</v>
      </c>
      <c r="E1872" s="10">
        <v>1706194</v>
      </c>
      <c r="F1872" s="10" t="s">
        <v>4009</v>
      </c>
      <c r="G1872" s="11">
        <v>45658</v>
      </c>
      <c r="H1872" s="11">
        <v>45962</v>
      </c>
      <c r="I1872" s="15">
        <v>10</v>
      </c>
      <c r="J1872" s="10" t="s">
        <v>4041</v>
      </c>
      <c r="K1872" s="12">
        <v>120.19</v>
      </c>
      <c r="L1872" s="10" t="s">
        <v>57</v>
      </c>
      <c r="M1872" s="14">
        <v>0.75</v>
      </c>
      <c r="N1872" s="10" t="s">
        <v>243</v>
      </c>
      <c r="O1872" s="10" t="s">
        <v>60</v>
      </c>
      <c r="P1872" s="12">
        <v>90.14</v>
      </c>
      <c r="Q1872" s="12">
        <v>90.14</v>
      </c>
      <c r="R1872" s="12">
        <v>90.14</v>
      </c>
    </row>
    <row r="1873" spans="1:18" x14ac:dyDescent="0.25">
      <c r="A1873" s="10">
        <v>2025826503</v>
      </c>
      <c r="B1873" s="10" t="s">
        <v>3272</v>
      </c>
      <c r="C1873" s="10" t="s">
        <v>568</v>
      </c>
      <c r="D1873" s="10" t="s">
        <v>2390</v>
      </c>
      <c r="E1873" s="10">
        <v>1706194</v>
      </c>
      <c r="F1873" s="10" t="s">
        <v>4009</v>
      </c>
      <c r="G1873" s="11">
        <v>45658</v>
      </c>
      <c r="H1873" s="11">
        <v>45962</v>
      </c>
      <c r="I1873" s="15">
        <v>10</v>
      </c>
      <c r="J1873" s="10" t="s">
        <v>4041</v>
      </c>
      <c r="K1873" s="12">
        <v>121.7</v>
      </c>
      <c r="L1873" s="10" t="s">
        <v>57</v>
      </c>
      <c r="M1873" s="14">
        <v>0.75</v>
      </c>
      <c r="N1873" s="10" t="s">
        <v>243</v>
      </c>
      <c r="O1873" s="10" t="s">
        <v>60</v>
      </c>
      <c r="P1873" s="12">
        <v>91.28</v>
      </c>
      <c r="Q1873" s="12">
        <v>91.28</v>
      </c>
      <c r="R1873" s="12">
        <v>91.28</v>
      </c>
    </row>
    <row r="1874" spans="1:18" x14ac:dyDescent="0.25">
      <c r="A1874" s="10">
        <v>2026188251</v>
      </c>
      <c r="B1874" s="10" t="s">
        <v>3290</v>
      </c>
      <c r="C1874" s="10" t="s">
        <v>427</v>
      </c>
      <c r="D1874" s="10" t="s">
        <v>2390</v>
      </c>
      <c r="E1874" s="10">
        <v>8977234</v>
      </c>
      <c r="F1874" s="10" t="s">
        <v>2395</v>
      </c>
      <c r="G1874" s="11">
        <v>45658</v>
      </c>
      <c r="H1874" s="11">
        <v>45962</v>
      </c>
      <c r="I1874" s="15">
        <v>10</v>
      </c>
      <c r="J1874" s="10" t="s">
        <v>4041</v>
      </c>
      <c r="K1874" s="12">
        <v>124.7</v>
      </c>
      <c r="L1874" s="10" t="s">
        <v>57</v>
      </c>
      <c r="M1874" s="14">
        <v>0.75</v>
      </c>
      <c r="N1874" s="10" t="s">
        <v>243</v>
      </c>
      <c r="O1874" s="10" t="s">
        <v>60</v>
      </c>
      <c r="P1874" s="12">
        <v>93.52</v>
      </c>
      <c r="Q1874" s="12">
        <v>93.52</v>
      </c>
      <c r="R1874" s="12">
        <v>93.52</v>
      </c>
    </row>
    <row r="1875" spans="1:18" x14ac:dyDescent="0.25">
      <c r="A1875" s="10">
        <v>2025744316</v>
      </c>
      <c r="B1875" s="10" t="s">
        <v>3255</v>
      </c>
      <c r="C1875" s="10" t="s">
        <v>528</v>
      </c>
      <c r="D1875" s="10" t="s">
        <v>2390</v>
      </c>
      <c r="E1875" s="10">
        <v>1706194</v>
      </c>
      <c r="F1875" s="10" t="s">
        <v>4009</v>
      </c>
      <c r="G1875" s="11">
        <v>45658</v>
      </c>
      <c r="H1875" s="11">
        <v>45962</v>
      </c>
      <c r="I1875" s="15">
        <v>10</v>
      </c>
      <c r="J1875" s="10" t="s">
        <v>4041</v>
      </c>
      <c r="K1875" s="12">
        <v>132.5</v>
      </c>
      <c r="L1875" s="10" t="s">
        <v>57</v>
      </c>
      <c r="M1875" s="14">
        <v>0.75</v>
      </c>
      <c r="N1875" s="10" t="s">
        <v>243</v>
      </c>
      <c r="O1875" s="10" t="s">
        <v>60</v>
      </c>
      <c r="P1875" s="12">
        <v>99.38</v>
      </c>
      <c r="Q1875" s="12">
        <v>99.38</v>
      </c>
      <c r="R1875" s="12">
        <v>99.38</v>
      </c>
    </row>
    <row r="1876" spans="1:18" x14ac:dyDescent="0.25">
      <c r="A1876" s="10">
        <v>2025680917</v>
      </c>
      <c r="B1876" s="10" t="s">
        <v>3248</v>
      </c>
      <c r="C1876" s="10" t="s">
        <v>278</v>
      </c>
      <c r="D1876" s="10" t="s">
        <v>2390</v>
      </c>
      <c r="E1876" s="10">
        <v>8977234</v>
      </c>
      <c r="F1876" s="10" t="s">
        <v>2395</v>
      </c>
      <c r="G1876" s="11">
        <v>45658</v>
      </c>
      <c r="H1876" s="11">
        <v>45962</v>
      </c>
      <c r="I1876" s="15">
        <v>10</v>
      </c>
      <c r="J1876" s="10" t="s">
        <v>4041</v>
      </c>
      <c r="K1876" s="12">
        <v>132.97</v>
      </c>
      <c r="L1876" s="10" t="s">
        <v>57</v>
      </c>
      <c r="M1876" s="14">
        <v>0.75</v>
      </c>
      <c r="N1876" s="10" t="s">
        <v>243</v>
      </c>
      <c r="O1876" s="10" t="s">
        <v>60</v>
      </c>
      <c r="P1876" s="12">
        <v>99.73</v>
      </c>
      <c r="Q1876" s="12">
        <v>99.73</v>
      </c>
      <c r="R1876" s="12">
        <v>99.73</v>
      </c>
    </row>
    <row r="1877" spans="1:18" x14ac:dyDescent="0.25">
      <c r="A1877" s="10">
        <v>2025855384</v>
      </c>
      <c r="B1877" s="10" t="s">
        <v>3483</v>
      </c>
      <c r="C1877" s="10" t="s">
        <v>203</v>
      </c>
      <c r="D1877" s="10" t="s">
        <v>2390</v>
      </c>
      <c r="E1877" s="10">
        <v>1706194</v>
      </c>
      <c r="F1877" s="10" t="s">
        <v>4009</v>
      </c>
      <c r="G1877" s="11">
        <v>45658</v>
      </c>
      <c r="H1877" s="11">
        <v>45962</v>
      </c>
      <c r="I1877" s="15">
        <v>10</v>
      </c>
      <c r="J1877" s="10" t="s">
        <v>4041</v>
      </c>
      <c r="K1877" s="12">
        <v>144.69999999999999</v>
      </c>
      <c r="L1877" s="10" t="s">
        <v>57</v>
      </c>
      <c r="M1877" s="14">
        <v>0.75</v>
      </c>
      <c r="N1877" s="10" t="s">
        <v>243</v>
      </c>
      <c r="O1877" s="10" t="s">
        <v>60</v>
      </c>
      <c r="P1877" s="12">
        <v>108.52</v>
      </c>
      <c r="Q1877" s="12">
        <v>108.52</v>
      </c>
      <c r="R1877" s="12">
        <v>108.52</v>
      </c>
    </row>
    <row r="1878" spans="1:18" x14ac:dyDescent="0.25">
      <c r="A1878" s="10">
        <v>2025612311</v>
      </c>
      <c r="B1878" s="10" t="s">
        <v>3243</v>
      </c>
      <c r="C1878" s="10" t="s">
        <v>228</v>
      </c>
      <c r="D1878" s="10" t="s">
        <v>2390</v>
      </c>
      <c r="E1878" s="10">
        <v>371819</v>
      </c>
      <c r="F1878" s="10" t="s">
        <v>2401</v>
      </c>
      <c r="G1878" s="11">
        <v>45658</v>
      </c>
      <c r="H1878" s="11">
        <v>45962</v>
      </c>
      <c r="I1878" s="15">
        <v>10</v>
      </c>
      <c r="J1878" s="10" t="s">
        <v>4041</v>
      </c>
      <c r="K1878" s="12">
        <v>158.68</v>
      </c>
      <c r="L1878" s="10" t="s">
        <v>57</v>
      </c>
      <c r="M1878" s="14">
        <v>0.75</v>
      </c>
      <c r="N1878" s="10" t="s">
        <v>243</v>
      </c>
      <c r="O1878" s="10" t="s">
        <v>60</v>
      </c>
      <c r="P1878" s="12">
        <v>119.01</v>
      </c>
      <c r="Q1878" s="12">
        <v>119.01</v>
      </c>
      <c r="R1878" s="12">
        <v>119.01</v>
      </c>
    </row>
    <row r="1879" spans="1:18" x14ac:dyDescent="0.25">
      <c r="A1879" s="10">
        <v>2025900491</v>
      </c>
      <c r="B1879" s="10" t="s">
        <v>3486</v>
      </c>
      <c r="C1879" s="10" t="s">
        <v>228</v>
      </c>
      <c r="D1879" s="10" t="s">
        <v>2390</v>
      </c>
      <c r="E1879" s="10">
        <v>21283956</v>
      </c>
      <c r="F1879" s="10" t="s">
        <v>2825</v>
      </c>
      <c r="G1879" s="11">
        <v>45658</v>
      </c>
      <c r="H1879" s="11">
        <v>45962</v>
      </c>
      <c r="I1879" s="15">
        <v>10</v>
      </c>
      <c r="J1879" s="10" t="s">
        <v>4041</v>
      </c>
      <c r="K1879" s="12">
        <v>161.28</v>
      </c>
      <c r="L1879" s="10" t="s">
        <v>57</v>
      </c>
      <c r="M1879" s="14">
        <v>0.75</v>
      </c>
      <c r="N1879" s="10" t="s">
        <v>243</v>
      </c>
      <c r="O1879" s="10" t="s">
        <v>60</v>
      </c>
      <c r="P1879" s="12">
        <v>120.96</v>
      </c>
      <c r="Q1879" s="12">
        <v>120.96</v>
      </c>
      <c r="R1879" s="12">
        <v>120.96</v>
      </c>
    </row>
    <row r="1880" spans="1:18" x14ac:dyDescent="0.25">
      <c r="A1880" s="10">
        <v>2025648770</v>
      </c>
      <c r="B1880" s="10" t="s">
        <v>3247</v>
      </c>
      <c r="C1880" s="10" t="s">
        <v>134</v>
      </c>
      <c r="D1880" s="10" t="s">
        <v>2390</v>
      </c>
      <c r="E1880" s="10">
        <v>1706194</v>
      </c>
      <c r="F1880" s="10" t="s">
        <v>4009</v>
      </c>
      <c r="G1880" s="11">
        <v>45658</v>
      </c>
      <c r="H1880" s="11">
        <v>45962</v>
      </c>
      <c r="I1880" s="15">
        <v>10</v>
      </c>
      <c r="J1880" s="10" t="s">
        <v>4041</v>
      </c>
      <c r="K1880" s="12">
        <v>174.2</v>
      </c>
      <c r="L1880" s="10" t="s">
        <v>57</v>
      </c>
      <c r="M1880" s="14">
        <v>0.75</v>
      </c>
      <c r="N1880" s="10" t="s">
        <v>243</v>
      </c>
      <c r="O1880" s="10" t="s">
        <v>60</v>
      </c>
      <c r="P1880" s="12">
        <v>130.65</v>
      </c>
      <c r="Q1880" s="12">
        <v>130.65</v>
      </c>
      <c r="R1880" s="12">
        <v>130.65</v>
      </c>
    </row>
    <row r="1881" spans="1:18" x14ac:dyDescent="0.25">
      <c r="A1881" s="10">
        <v>2026190232</v>
      </c>
      <c r="B1881" s="10" t="s">
        <v>3294</v>
      </c>
      <c r="C1881" s="10" t="s">
        <v>134</v>
      </c>
      <c r="D1881" s="10" t="s">
        <v>2390</v>
      </c>
      <c r="E1881" s="10">
        <v>1706194</v>
      </c>
      <c r="F1881" s="10" t="s">
        <v>4009</v>
      </c>
      <c r="G1881" s="11">
        <v>45658</v>
      </c>
      <c r="H1881" s="11">
        <v>45962</v>
      </c>
      <c r="I1881" s="15">
        <v>10</v>
      </c>
      <c r="J1881" s="10" t="s">
        <v>4041</v>
      </c>
      <c r="K1881" s="12">
        <v>179.42</v>
      </c>
      <c r="L1881" s="10" t="s">
        <v>57</v>
      </c>
      <c r="M1881" s="14">
        <v>0.75</v>
      </c>
      <c r="N1881" s="10" t="s">
        <v>243</v>
      </c>
      <c r="O1881" s="10" t="s">
        <v>60</v>
      </c>
      <c r="P1881" s="12">
        <v>134.56</v>
      </c>
      <c r="Q1881" s="12">
        <v>134.56</v>
      </c>
      <c r="R1881" s="12">
        <v>134.56</v>
      </c>
    </row>
    <row r="1882" spans="1:18" x14ac:dyDescent="0.25">
      <c r="A1882" s="10">
        <v>2026006043</v>
      </c>
      <c r="B1882" s="10" t="s">
        <v>3050</v>
      </c>
      <c r="C1882" s="10" t="s">
        <v>203</v>
      </c>
      <c r="D1882" s="10" t="s">
        <v>2390</v>
      </c>
      <c r="E1882" s="10">
        <v>1706194</v>
      </c>
      <c r="F1882" s="10" t="s">
        <v>4009</v>
      </c>
      <c r="G1882" s="11">
        <v>45658</v>
      </c>
      <c r="H1882" s="11">
        <v>45962</v>
      </c>
      <c r="I1882" s="15">
        <v>10</v>
      </c>
      <c r="J1882" s="10" t="s">
        <v>4041</v>
      </c>
      <c r="K1882" s="12">
        <v>186.5</v>
      </c>
      <c r="L1882" s="10" t="s">
        <v>57</v>
      </c>
      <c r="M1882" s="14">
        <v>0.75</v>
      </c>
      <c r="N1882" s="10" t="s">
        <v>243</v>
      </c>
      <c r="O1882" s="10" t="s">
        <v>60</v>
      </c>
      <c r="P1882" s="12">
        <v>139.88</v>
      </c>
      <c r="Q1882" s="12">
        <v>139.88</v>
      </c>
      <c r="R1882" s="12">
        <v>139.88</v>
      </c>
    </row>
    <row r="1883" spans="1:18" x14ac:dyDescent="0.25">
      <c r="A1883" s="10">
        <v>2025810343</v>
      </c>
      <c r="B1883" s="10" t="s">
        <v>3266</v>
      </c>
      <c r="C1883" s="10" t="s">
        <v>203</v>
      </c>
      <c r="D1883" s="10" t="s">
        <v>2390</v>
      </c>
      <c r="E1883" s="10">
        <v>1706194</v>
      </c>
      <c r="F1883" s="10" t="s">
        <v>4009</v>
      </c>
      <c r="G1883" s="11">
        <v>45658</v>
      </c>
      <c r="H1883" s="11">
        <v>45962</v>
      </c>
      <c r="I1883" s="15">
        <v>10</v>
      </c>
      <c r="J1883" s="10" t="s">
        <v>4041</v>
      </c>
      <c r="K1883" s="12">
        <v>206.88</v>
      </c>
      <c r="L1883" s="10" t="s">
        <v>57</v>
      </c>
      <c r="M1883" s="14">
        <v>0.75</v>
      </c>
      <c r="N1883" s="10" t="s">
        <v>243</v>
      </c>
      <c r="O1883" s="10" t="s">
        <v>60</v>
      </c>
      <c r="P1883" s="12">
        <v>155.16</v>
      </c>
      <c r="Q1883" s="12">
        <v>155.16</v>
      </c>
      <c r="R1883" s="12">
        <v>155.16</v>
      </c>
    </row>
    <row r="1884" spans="1:18" x14ac:dyDescent="0.25">
      <c r="A1884" s="10">
        <v>2025757705</v>
      </c>
      <c r="B1884" s="10" t="s">
        <v>3256</v>
      </c>
      <c r="C1884" s="10" t="s">
        <v>203</v>
      </c>
      <c r="D1884" s="10" t="s">
        <v>2390</v>
      </c>
      <c r="E1884" s="10">
        <v>1706194</v>
      </c>
      <c r="F1884" s="10" t="s">
        <v>4009</v>
      </c>
      <c r="G1884" s="11">
        <v>45658</v>
      </c>
      <c r="H1884" s="11">
        <v>45962</v>
      </c>
      <c r="I1884" s="15">
        <v>10</v>
      </c>
      <c r="J1884" s="10" t="s">
        <v>4041</v>
      </c>
      <c r="K1884" s="12">
        <v>208.36</v>
      </c>
      <c r="L1884" s="10" t="s">
        <v>57</v>
      </c>
      <c r="M1884" s="14">
        <v>0.75</v>
      </c>
      <c r="N1884" s="10" t="s">
        <v>243</v>
      </c>
      <c r="O1884" s="10" t="s">
        <v>60</v>
      </c>
      <c r="P1884" s="12">
        <v>156.27000000000001</v>
      </c>
      <c r="Q1884" s="12">
        <v>156.27000000000001</v>
      </c>
      <c r="R1884" s="12">
        <v>156.27000000000001</v>
      </c>
    </row>
    <row r="1885" spans="1:18" x14ac:dyDescent="0.25">
      <c r="A1885" s="10">
        <v>2026221013</v>
      </c>
      <c r="B1885" s="10" t="s">
        <v>3304</v>
      </c>
      <c r="C1885" s="10" t="s">
        <v>203</v>
      </c>
      <c r="D1885" s="10" t="s">
        <v>2390</v>
      </c>
      <c r="E1885" s="10">
        <v>1706194</v>
      </c>
      <c r="F1885" s="10" t="s">
        <v>4009</v>
      </c>
      <c r="G1885" s="11">
        <v>45658</v>
      </c>
      <c r="H1885" s="11">
        <v>45962</v>
      </c>
      <c r="I1885" s="15">
        <v>10</v>
      </c>
      <c r="J1885" s="10" t="s">
        <v>4041</v>
      </c>
      <c r="K1885" s="12">
        <v>221.45</v>
      </c>
      <c r="L1885" s="10" t="s">
        <v>57</v>
      </c>
      <c r="M1885" s="14">
        <v>0.75</v>
      </c>
      <c r="N1885" s="10" t="s">
        <v>243</v>
      </c>
      <c r="O1885" s="10" t="s">
        <v>60</v>
      </c>
      <c r="P1885" s="12">
        <v>166.09</v>
      </c>
      <c r="Q1885" s="12">
        <v>166.09</v>
      </c>
      <c r="R1885" s="12">
        <v>166.09</v>
      </c>
    </row>
    <row r="1886" spans="1:18" x14ac:dyDescent="0.25">
      <c r="A1886" s="10">
        <v>2025806239</v>
      </c>
      <c r="B1886" s="10" t="s">
        <v>3265</v>
      </c>
      <c r="C1886" s="10" t="s">
        <v>1221</v>
      </c>
      <c r="D1886" s="10" t="s">
        <v>2390</v>
      </c>
      <c r="E1886" s="10">
        <v>1706194</v>
      </c>
      <c r="F1886" s="10" t="s">
        <v>4009</v>
      </c>
      <c r="G1886" s="11">
        <v>45658</v>
      </c>
      <c r="H1886" s="11">
        <v>45962</v>
      </c>
      <c r="I1886" s="15">
        <v>10</v>
      </c>
      <c r="J1886" s="10" t="s">
        <v>4041</v>
      </c>
      <c r="K1886" s="12">
        <v>224.85</v>
      </c>
      <c r="L1886" s="10" t="s">
        <v>57</v>
      </c>
      <c r="M1886" s="14">
        <v>0.75</v>
      </c>
      <c r="N1886" s="10" t="s">
        <v>243</v>
      </c>
      <c r="O1886" s="10" t="s">
        <v>60</v>
      </c>
      <c r="P1886" s="12">
        <v>168.64</v>
      </c>
      <c r="Q1886" s="12">
        <v>168.64</v>
      </c>
      <c r="R1886" s="12">
        <v>168.64</v>
      </c>
    </row>
    <row r="1887" spans="1:18" x14ac:dyDescent="0.25">
      <c r="A1887" s="10">
        <v>2025724767</v>
      </c>
      <c r="B1887" s="10" t="s">
        <v>3253</v>
      </c>
      <c r="C1887" s="10" t="s">
        <v>1421</v>
      </c>
      <c r="D1887" s="10" t="s">
        <v>2390</v>
      </c>
      <c r="E1887" s="10">
        <v>1706194</v>
      </c>
      <c r="F1887" s="10" t="s">
        <v>4009</v>
      </c>
      <c r="G1887" s="11">
        <v>45658</v>
      </c>
      <c r="H1887" s="11">
        <v>45962</v>
      </c>
      <c r="I1887" s="15">
        <v>10</v>
      </c>
      <c r="J1887" s="10" t="s">
        <v>4041</v>
      </c>
      <c r="K1887" s="12">
        <v>281.95</v>
      </c>
      <c r="L1887" s="10" t="s">
        <v>57</v>
      </c>
      <c r="M1887" s="14">
        <v>0.75</v>
      </c>
      <c r="N1887" s="10" t="s">
        <v>243</v>
      </c>
      <c r="O1887" s="10" t="s">
        <v>60</v>
      </c>
      <c r="P1887" s="12">
        <v>211.46</v>
      </c>
      <c r="Q1887" s="12">
        <v>211.46</v>
      </c>
      <c r="R1887" s="12">
        <v>211.46</v>
      </c>
    </row>
    <row r="1888" spans="1:18" x14ac:dyDescent="0.25">
      <c r="A1888" s="10">
        <v>2025830358</v>
      </c>
      <c r="B1888" s="10" t="s">
        <v>3273</v>
      </c>
      <c r="C1888" s="10" t="s">
        <v>589</v>
      </c>
      <c r="D1888" s="10" t="s">
        <v>2390</v>
      </c>
      <c r="E1888" s="10">
        <v>1706194</v>
      </c>
      <c r="F1888" s="10" t="s">
        <v>4009</v>
      </c>
      <c r="G1888" s="11">
        <v>45658</v>
      </c>
      <c r="H1888" s="11">
        <v>45962</v>
      </c>
      <c r="I1888" s="15">
        <v>10</v>
      </c>
      <c r="J1888" s="10" t="s">
        <v>4041</v>
      </c>
      <c r="K1888" s="12">
        <v>286.60000000000002</v>
      </c>
      <c r="L1888" s="10" t="s">
        <v>57</v>
      </c>
      <c r="M1888" s="14">
        <v>0.75</v>
      </c>
      <c r="N1888" s="10" t="s">
        <v>243</v>
      </c>
      <c r="O1888" s="10" t="s">
        <v>60</v>
      </c>
      <c r="P1888" s="12">
        <v>214.95</v>
      </c>
      <c r="Q1888" s="12">
        <v>214.95</v>
      </c>
      <c r="R1888" s="12">
        <v>214.95</v>
      </c>
    </row>
    <row r="1889" spans="1:18" x14ac:dyDescent="0.25">
      <c r="A1889" s="10">
        <v>2026075399</v>
      </c>
      <c r="B1889" s="10" t="s">
        <v>3168</v>
      </c>
      <c r="C1889" s="10" t="s">
        <v>203</v>
      </c>
      <c r="D1889" s="10" t="s">
        <v>2390</v>
      </c>
      <c r="E1889" s="10">
        <v>1706194</v>
      </c>
      <c r="F1889" s="10" t="s">
        <v>4009</v>
      </c>
      <c r="G1889" s="11">
        <v>45658</v>
      </c>
      <c r="H1889" s="11">
        <v>45962</v>
      </c>
      <c r="I1889" s="15">
        <v>10</v>
      </c>
      <c r="J1889" s="10" t="s">
        <v>4041</v>
      </c>
      <c r="K1889" s="12">
        <v>312.02999999999997</v>
      </c>
      <c r="L1889" s="10" t="s">
        <v>57</v>
      </c>
      <c r="M1889" s="14">
        <v>0.75</v>
      </c>
      <c r="N1889" s="10" t="s">
        <v>243</v>
      </c>
      <c r="O1889" s="10" t="s">
        <v>60</v>
      </c>
      <c r="P1889" s="12">
        <v>234.02</v>
      </c>
      <c r="Q1889" s="12">
        <v>234.02</v>
      </c>
      <c r="R1889" s="12">
        <v>234.02</v>
      </c>
    </row>
    <row r="1890" spans="1:18" x14ac:dyDescent="0.25">
      <c r="A1890" s="10">
        <v>2025768993</v>
      </c>
      <c r="B1890" s="10" t="s">
        <v>3258</v>
      </c>
      <c r="C1890" s="10" t="s">
        <v>589</v>
      </c>
      <c r="D1890" s="10" t="s">
        <v>2390</v>
      </c>
      <c r="E1890" s="10">
        <v>1706194</v>
      </c>
      <c r="F1890" s="10" t="s">
        <v>4009</v>
      </c>
      <c r="G1890" s="11">
        <v>45658</v>
      </c>
      <c r="H1890" s="11">
        <v>45962</v>
      </c>
      <c r="I1890" s="15">
        <v>10</v>
      </c>
      <c r="J1890" s="10" t="s">
        <v>4041</v>
      </c>
      <c r="K1890" s="12">
        <v>539.66</v>
      </c>
      <c r="L1890" s="10" t="s">
        <v>57</v>
      </c>
      <c r="M1890" s="14">
        <v>0.75</v>
      </c>
      <c r="N1890" s="10" t="s">
        <v>243</v>
      </c>
      <c r="O1890" s="10" t="s">
        <v>60</v>
      </c>
      <c r="P1890" s="12">
        <v>404.74</v>
      </c>
      <c r="Q1890" s="12">
        <v>404.74</v>
      </c>
      <c r="R1890" s="12">
        <v>404.74</v>
      </c>
    </row>
    <row r="1891" spans="1:18" x14ac:dyDescent="0.25">
      <c r="A1891" s="10">
        <v>2025831419</v>
      </c>
      <c r="B1891" s="10" t="s">
        <v>3275</v>
      </c>
      <c r="C1891" s="10" t="s">
        <v>125</v>
      </c>
      <c r="D1891" s="10" t="s">
        <v>4048</v>
      </c>
      <c r="E1891" s="10">
        <v>8977234</v>
      </c>
      <c r="F1891" s="10" t="s">
        <v>2395</v>
      </c>
      <c r="G1891" s="11">
        <v>45658</v>
      </c>
      <c r="H1891" s="11">
        <v>45962</v>
      </c>
      <c r="I1891" s="15">
        <v>10</v>
      </c>
      <c r="J1891" s="10" t="s">
        <v>4041</v>
      </c>
      <c r="K1891" s="12">
        <v>13.31</v>
      </c>
      <c r="L1891" s="10" t="s">
        <v>57</v>
      </c>
      <c r="M1891" s="14">
        <v>0.65</v>
      </c>
      <c r="N1891" s="10" t="s">
        <v>243</v>
      </c>
      <c r="O1891" s="10" t="s">
        <v>60</v>
      </c>
      <c r="P1891" s="12">
        <v>8.65</v>
      </c>
      <c r="Q1891" s="12">
        <v>8.65</v>
      </c>
      <c r="R1891" s="12">
        <v>8.65</v>
      </c>
    </row>
    <row r="1892" spans="1:18" x14ac:dyDescent="0.25">
      <c r="A1892" s="10">
        <v>2025847343</v>
      </c>
      <c r="B1892" s="10" t="s">
        <v>3277</v>
      </c>
      <c r="C1892" s="10" t="s">
        <v>125</v>
      </c>
      <c r="D1892" s="10" t="s">
        <v>4048</v>
      </c>
      <c r="E1892" s="10">
        <v>371819</v>
      </c>
      <c r="F1892" s="10" t="s">
        <v>2401</v>
      </c>
      <c r="G1892" s="11">
        <v>45658</v>
      </c>
      <c r="H1892" s="11">
        <v>45962</v>
      </c>
      <c r="I1892" s="15">
        <v>10</v>
      </c>
      <c r="J1892" s="10" t="s">
        <v>4041</v>
      </c>
      <c r="K1892" s="12">
        <v>16.57</v>
      </c>
      <c r="L1892" s="10" t="s">
        <v>57</v>
      </c>
      <c r="M1892" s="14">
        <v>0.65</v>
      </c>
      <c r="N1892" s="10" t="s">
        <v>243</v>
      </c>
      <c r="O1892" s="10" t="s">
        <v>60</v>
      </c>
      <c r="P1892" s="12">
        <v>10.77</v>
      </c>
      <c r="Q1892" s="12">
        <v>10.77</v>
      </c>
      <c r="R1892" s="12">
        <v>10.77</v>
      </c>
    </row>
    <row r="1893" spans="1:18" x14ac:dyDescent="0.25">
      <c r="A1893" s="10">
        <v>2025822312</v>
      </c>
      <c r="B1893" s="10" t="s">
        <v>3271</v>
      </c>
      <c r="C1893" s="10" t="s">
        <v>125</v>
      </c>
      <c r="D1893" s="10" t="s">
        <v>4048</v>
      </c>
      <c r="E1893" s="10">
        <v>1706194</v>
      </c>
      <c r="F1893" s="10" t="s">
        <v>4009</v>
      </c>
      <c r="G1893" s="11">
        <v>45658</v>
      </c>
      <c r="H1893" s="11">
        <v>45962</v>
      </c>
      <c r="I1893" s="15">
        <v>10</v>
      </c>
      <c r="J1893" s="10" t="s">
        <v>4041</v>
      </c>
      <c r="K1893" s="12">
        <v>18.989999999999998</v>
      </c>
      <c r="L1893" s="10" t="s">
        <v>57</v>
      </c>
      <c r="M1893" s="14">
        <v>0.65</v>
      </c>
      <c r="N1893" s="10" t="s">
        <v>243</v>
      </c>
      <c r="O1893" s="10" t="s">
        <v>60</v>
      </c>
      <c r="P1893" s="12">
        <v>12.34</v>
      </c>
      <c r="Q1893" s="12">
        <v>12.34</v>
      </c>
      <c r="R1893" s="12">
        <v>12.34</v>
      </c>
    </row>
    <row r="1894" spans="1:18" x14ac:dyDescent="0.25">
      <c r="A1894" s="10">
        <v>2026213034</v>
      </c>
      <c r="B1894" s="10" t="s">
        <v>3303</v>
      </c>
      <c r="C1894" s="10" t="s">
        <v>125</v>
      </c>
      <c r="D1894" s="10" t="s">
        <v>4048</v>
      </c>
      <c r="E1894" s="10">
        <v>16865615</v>
      </c>
      <c r="F1894" s="10" t="s">
        <v>2397</v>
      </c>
      <c r="G1894" s="11">
        <v>45658</v>
      </c>
      <c r="H1894" s="11">
        <v>45962</v>
      </c>
      <c r="I1894" s="15">
        <v>10</v>
      </c>
      <c r="J1894" s="10" t="s">
        <v>4041</v>
      </c>
      <c r="K1894" s="12">
        <v>21.09</v>
      </c>
      <c r="L1894" s="10" t="s">
        <v>57</v>
      </c>
      <c r="M1894" s="14">
        <v>0.65</v>
      </c>
      <c r="N1894" s="10" t="s">
        <v>243</v>
      </c>
      <c r="O1894" s="10" t="s">
        <v>60</v>
      </c>
      <c r="P1894" s="12">
        <v>13.71</v>
      </c>
      <c r="Q1894" s="12">
        <v>13.71</v>
      </c>
      <c r="R1894" s="12">
        <v>13.71</v>
      </c>
    </row>
    <row r="1895" spans="1:18" x14ac:dyDescent="0.25">
      <c r="A1895" s="10">
        <v>2025850403</v>
      </c>
      <c r="B1895" s="10" t="s">
        <v>3279</v>
      </c>
      <c r="C1895" s="10" t="s">
        <v>125</v>
      </c>
      <c r="D1895" s="10" t="s">
        <v>4048</v>
      </c>
      <c r="E1895" s="10">
        <v>371819</v>
      </c>
      <c r="F1895" s="10" t="s">
        <v>2401</v>
      </c>
      <c r="G1895" s="11">
        <v>45658</v>
      </c>
      <c r="H1895" s="11">
        <v>45962</v>
      </c>
      <c r="I1895" s="15">
        <v>10</v>
      </c>
      <c r="J1895" s="10" t="s">
        <v>4041</v>
      </c>
      <c r="K1895" s="12">
        <v>21.39</v>
      </c>
      <c r="L1895" s="10" t="s">
        <v>57</v>
      </c>
      <c r="M1895" s="14">
        <v>0.65</v>
      </c>
      <c r="N1895" s="10" t="s">
        <v>243</v>
      </c>
      <c r="O1895" s="10" t="s">
        <v>60</v>
      </c>
      <c r="P1895" s="12">
        <v>13.9</v>
      </c>
      <c r="Q1895" s="12">
        <v>13.9</v>
      </c>
      <c r="R1895" s="12">
        <v>13.9</v>
      </c>
    </row>
    <row r="1896" spans="1:18" x14ac:dyDescent="0.25">
      <c r="A1896" s="10">
        <v>2025692117</v>
      </c>
      <c r="B1896" s="10" t="s">
        <v>3251</v>
      </c>
      <c r="C1896" s="10" t="s">
        <v>398</v>
      </c>
      <c r="D1896" s="10" t="s">
        <v>4048</v>
      </c>
      <c r="E1896" s="10">
        <v>16865615</v>
      </c>
      <c r="F1896" s="10" t="s">
        <v>4024</v>
      </c>
      <c r="G1896" s="11">
        <v>45658</v>
      </c>
      <c r="H1896" s="11">
        <v>45962</v>
      </c>
      <c r="I1896" s="15">
        <v>10</v>
      </c>
      <c r="J1896" s="10" t="s">
        <v>4041</v>
      </c>
      <c r="K1896" s="12">
        <v>21.98</v>
      </c>
      <c r="L1896" s="10" t="s">
        <v>57</v>
      </c>
      <c r="M1896" s="14">
        <v>0.65</v>
      </c>
      <c r="N1896" s="10" t="s">
        <v>243</v>
      </c>
      <c r="O1896" s="10" t="s">
        <v>60</v>
      </c>
      <c r="P1896" s="12">
        <v>14.29</v>
      </c>
      <c r="Q1896" s="12">
        <v>14.29</v>
      </c>
      <c r="R1896" s="12">
        <v>14.29</v>
      </c>
    </row>
    <row r="1897" spans="1:18" x14ac:dyDescent="0.25">
      <c r="A1897" s="10">
        <v>2025942336</v>
      </c>
      <c r="B1897" s="10" t="s">
        <v>2523</v>
      </c>
      <c r="C1897" s="10" t="s">
        <v>125</v>
      </c>
      <c r="D1897" s="10" t="s">
        <v>4048</v>
      </c>
      <c r="E1897" s="10">
        <v>8977234</v>
      </c>
      <c r="F1897" s="10" t="s">
        <v>2395</v>
      </c>
      <c r="G1897" s="11">
        <v>45658</v>
      </c>
      <c r="H1897" s="11">
        <v>45962</v>
      </c>
      <c r="I1897" s="15">
        <v>10</v>
      </c>
      <c r="J1897" s="10" t="s">
        <v>4041</v>
      </c>
      <c r="K1897" s="12">
        <v>25.96</v>
      </c>
      <c r="L1897" s="10" t="s">
        <v>57</v>
      </c>
      <c r="M1897" s="14">
        <v>0.65</v>
      </c>
      <c r="N1897" s="10" t="s">
        <v>243</v>
      </c>
      <c r="O1897" s="10" t="s">
        <v>60</v>
      </c>
      <c r="P1897" s="12">
        <v>16.87</v>
      </c>
      <c r="Q1897" s="12">
        <v>16.87</v>
      </c>
      <c r="R1897" s="12">
        <v>16.87</v>
      </c>
    </row>
    <row r="1898" spans="1:18" x14ac:dyDescent="0.25">
      <c r="A1898" s="10">
        <v>2026154250</v>
      </c>
      <c r="B1898" s="10" t="s">
        <v>3191</v>
      </c>
      <c r="C1898" s="10" t="s">
        <v>398</v>
      </c>
      <c r="D1898" s="10" t="s">
        <v>4048</v>
      </c>
      <c r="E1898" s="10">
        <v>16865615</v>
      </c>
      <c r="F1898" s="10" t="s">
        <v>4024</v>
      </c>
      <c r="G1898" s="11">
        <v>45658</v>
      </c>
      <c r="H1898" s="11">
        <v>45962</v>
      </c>
      <c r="I1898" s="15">
        <v>10</v>
      </c>
      <c r="J1898" s="10" t="s">
        <v>4041</v>
      </c>
      <c r="K1898" s="12">
        <v>27.28</v>
      </c>
      <c r="L1898" s="10" t="s">
        <v>57</v>
      </c>
      <c r="M1898" s="14">
        <v>0.65</v>
      </c>
      <c r="N1898" s="10" t="s">
        <v>243</v>
      </c>
      <c r="O1898" s="10" t="s">
        <v>60</v>
      </c>
      <c r="P1898" s="12">
        <v>17.73</v>
      </c>
      <c r="Q1898" s="12">
        <v>17.73</v>
      </c>
      <c r="R1898" s="12">
        <v>17.73</v>
      </c>
    </row>
    <row r="1899" spans="1:18" x14ac:dyDescent="0.25">
      <c r="A1899" s="10">
        <v>2026133159</v>
      </c>
      <c r="B1899" s="10" t="s">
        <v>3186</v>
      </c>
      <c r="C1899" s="10" t="s">
        <v>398</v>
      </c>
      <c r="D1899" s="10" t="s">
        <v>4048</v>
      </c>
      <c r="E1899" s="10">
        <v>16865615</v>
      </c>
      <c r="F1899" s="10" t="s">
        <v>2397</v>
      </c>
      <c r="G1899" s="11">
        <v>45658</v>
      </c>
      <c r="H1899" s="11">
        <v>45962</v>
      </c>
      <c r="I1899" s="15">
        <v>10</v>
      </c>
      <c r="J1899" s="10" t="s">
        <v>4041</v>
      </c>
      <c r="K1899" s="12">
        <v>29.95</v>
      </c>
      <c r="L1899" s="10" t="s">
        <v>57</v>
      </c>
      <c r="M1899" s="14">
        <v>0.65</v>
      </c>
      <c r="N1899" s="10" t="s">
        <v>243</v>
      </c>
      <c r="O1899" s="10" t="s">
        <v>60</v>
      </c>
      <c r="P1899" s="12">
        <v>19.47</v>
      </c>
      <c r="Q1899" s="12">
        <v>19.47</v>
      </c>
      <c r="R1899" s="12">
        <v>19.47</v>
      </c>
    </row>
    <row r="1900" spans="1:18" x14ac:dyDescent="0.25">
      <c r="A1900" s="10">
        <v>2025821394</v>
      </c>
      <c r="B1900" s="10" t="s">
        <v>3269</v>
      </c>
      <c r="C1900" s="10" t="s">
        <v>125</v>
      </c>
      <c r="D1900" s="10" t="s">
        <v>4048</v>
      </c>
      <c r="E1900" s="10">
        <v>8977234</v>
      </c>
      <c r="F1900" s="10" t="s">
        <v>2395</v>
      </c>
      <c r="G1900" s="11">
        <v>45658</v>
      </c>
      <c r="H1900" s="11">
        <v>45962</v>
      </c>
      <c r="I1900" s="15">
        <v>10</v>
      </c>
      <c r="J1900" s="10" t="s">
        <v>4041</v>
      </c>
      <c r="K1900" s="12">
        <v>31.21</v>
      </c>
      <c r="L1900" s="10" t="s">
        <v>57</v>
      </c>
      <c r="M1900" s="14">
        <v>0.65</v>
      </c>
      <c r="N1900" s="10" t="s">
        <v>243</v>
      </c>
      <c r="O1900" s="10" t="s">
        <v>60</v>
      </c>
      <c r="P1900" s="12">
        <v>20.29</v>
      </c>
      <c r="Q1900" s="12">
        <v>20.29</v>
      </c>
      <c r="R1900" s="12">
        <v>20.29</v>
      </c>
    </row>
    <row r="1901" spans="1:18" x14ac:dyDescent="0.25">
      <c r="A1901" s="10">
        <v>2026380891</v>
      </c>
      <c r="B1901" s="10" t="s">
        <v>3326</v>
      </c>
      <c r="C1901" s="10" t="s">
        <v>398</v>
      </c>
      <c r="D1901" s="10" t="s">
        <v>4048</v>
      </c>
      <c r="E1901" s="10">
        <v>16865615</v>
      </c>
      <c r="F1901" s="10" t="s">
        <v>2397</v>
      </c>
      <c r="G1901" s="11">
        <v>45658</v>
      </c>
      <c r="H1901" s="11">
        <v>45962</v>
      </c>
      <c r="I1901" s="15">
        <v>10</v>
      </c>
      <c r="J1901" s="10" t="s">
        <v>4041</v>
      </c>
      <c r="K1901" s="12">
        <v>40.119999999999997</v>
      </c>
      <c r="L1901" s="10" t="s">
        <v>57</v>
      </c>
      <c r="M1901" s="14">
        <v>0.65</v>
      </c>
      <c r="N1901" s="10" t="s">
        <v>243</v>
      </c>
      <c r="O1901" s="10" t="s">
        <v>60</v>
      </c>
      <c r="P1901" s="12">
        <v>26.08</v>
      </c>
      <c r="Q1901" s="12">
        <v>26.08</v>
      </c>
      <c r="R1901" s="12">
        <v>26.08</v>
      </c>
    </row>
    <row r="1902" spans="1:18" x14ac:dyDescent="0.25">
      <c r="A1902" s="10">
        <v>2026163640</v>
      </c>
      <c r="B1902" s="10" t="s">
        <v>3194</v>
      </c>
      <c r="C1902" s="10" t="s">
        <v>398</v>
      </c>
      <c r="D1902" s="10" t="s">
        <v>4048</v>
      </c>
      <c r="E1902" s="10">
        <v>16865615</v>
      </c>
      <c r="F1902" s="10" t="s">
        <v>2397</v>
      </c>
      <c r="G1902" s="11">
        <v>45658</v>
      </c>
      <c r="H1902" s="11">
        <v>45962</v>
      </c>
      <c r="I1902" s="15">
        <v>10</v>
      </c>
      <c r="J1902" s="10" t="s">
        <v>4041</v>
      </c>
      <c r="K1902" s="12">
        <v>42.13</v>
      </c>
      <c r="L1902" s="10" t="s">
        <v>57</v>
      </c>
      <c r="M1902" s="14">
        <v>0.65</v>
      </c>
      <c r="N1902" s="10" t="s">
        <v>243</v>
      </c>
      <c r="O1902" s="10" t="s">
        <v>60</v>
      </c>
      <c r="P1902" s="12">
        <v>27.38</v>
      </c>
      <c r="Q1902" s="12">
        <v>27.38</v>
      </c>
      <c r="R1902" s="12">
        <v>27.38</v>
      </c>
    </row>
    <row r="1903" spans="1:18" x14ac:dyDescent="0.25">
      <c r="A1903" s="10">
        <v>2025817503</v>
      </c>
      <c r="B1903" s="10" t="s">
        <v>3267</v>
      </c>
      <c r="C1903" s="10" t="s">
        <v>398</v>
      </c>
      <c r="D1903" s="10" t="s">
        <v>4048</v>
      </c>
      <c r="E1903" s="10">
        <v>16865615</v>
      </c>
      <c r="F1903" s="10" t="s">
        <v>4024</v>
      </c>
      <c r="G1903" s="11">
        <v>45658</v>
      </c>
      <c r="H1903" s="11">
        <v>45962</v>
      </c>
      <c r="I1903" s="15">
        <v>10</v>
      </c>
      <c r="J1903" s="10" t="s">
        <v>4041</v>
      </c>
      <c r="K1903" s="12">
        <v>57.38</v>
      </c>
      <c r="L1903" s="10" t="s">
        <v>57</v>
      </c>
      <c r="M1903" s="14">
        <v>0.65</v>
      </c>
      <c r="N1903" s="10" t="s">
        <v>243</v>
      </c>
      <c r="O1903" s="10" t="s">
        <v>60</v>
      </c>
      <c r="P1903" s="12">
        <v>37.299999999999997</v>
      </c>
      <c r="Q1903" s="12">
        <v>37.299999999999997</v>
      </c>
      <c r="R1903" s="12">
        <v>37.299999999999997</v>
      </c>
    </row>
    <row r="1904" spans="1:18" x14ac:dyDescent="0.25">
      <c r="A1904" s="10">
        <v>2026184397</v>
      </c>
      <c r="B1904" s="10" t="s">
        <v>3201</v>
      </c>
      <c r="C1904" s="10" t="s">
        <v>125</v>
      </c>
      <c r="D1904" s="10" t="s">
        <v>4048</v>
      </c>
      <c r="E1904" s="10">
        <v>1706194</v>
      </c>
      <c r="F1904" s="10" t="s">
        <v>4009</v>
      </c>
      <c r="G1904" s="11">
        <v>45658</v>
      </c>
      <c r="H1904" s="11">
        <v>45962</v>
      </c>
      <c r="I1904" s="15">
        <v>10</v>
      </c>
      <c r="J1904" s="10" t="s">
        <v>4041</v>
      </c>
      <c r="K1904" s="12">
        <v>58.61</v>
      </c>
      <c r="L1904" s="10" t="s">
        <v>57</v>
      </c>
      <c r="M1904" s="14">
        <v>0.65</v>
      </c>
      <c r="N1904" s="10" t="s">
        <v>243</v>
      </c>
      <c r="O1904" s="10" t="s">
        <v>60</v>
      </c>
      <c r="P1904" s="12">
        <v>38.1</v>
      </c>
      <c r="Q1904" s="12">
        <v>38.1</v>
      </c>
      <c r="R1904" s="12">
        <v>38.1</v>
      </c>
    </row>
    <row r="1905" spans="1:18" x14ac:dyDescent="0.25">
      <c r="A1905" s="10">
        <v>2025992837</v>
      </c>
      <c r="B1905" s="10" t="s">
        <v>3157</v>
      </c>
      <c r="C1905" s="10" t="s">
        <v>63</v>
      </c>
      <c r="D1905" s="10" t="s">
        <v>4048</v>
      </c>
      <c r="E1905" s="10">
        <v>8977234</v>
      </c>
      <c r="F1905" s="10" t="s">
        <v>2395</v>
      </c>
      <c r="G1905" s="11">
        <v>45658</v>
      </c>
      <c r="H1905" s="11">
        <v>45962</v>
      </c>
      <c r="I1905" s="15">
        <v>10</v>
      </c>
      <c r="J1905" s="10" t="s">
        <v>4041</v>
      </c>
      <c r="K1905" s="12">
        <v>59.1</v>
      </c>
      <c r="L1905" s="10" t="s">
        <v>57</v>
      </c>
      <c r="M1905" s="14">
        <v>0.65</v>
      </c>
      <c r="N1905" s="10" t="s">
        <v>243</v>
      </c>
      <c r="O1905" s="10" t="s">
        <v>60</v>
      </c>
      <c r="P1905" s="12">
        <v>38.42</v>
      </c>
      <c r="Q1905" s="12">
        <v>38.42</v>
      </c>
      <c r="R1905" s="12">
        <v>38.42</v>
      </c>
    </row>
    <row r="1906" spans="1:18" x14ac:dyDescent="0.25">
      <c r="A1906" s="10">
        <v>2026187013</v>
      </c>
      <c r="B1906" s="10" t="s">
        <v>3289</v>
      </c>
      <c r="C1906" s="10" t="s">
        <v>125</v>
      </c>
      <c r="D1906" s="10" t="s">
        <v>4048</v>
      </c>
      <c r="E1906" s="10">
        <v>371819</v>
      </c>
      <c r="F1906" s="10" t="s">
        <v>2401</v>
      </c>
      <c r="G1906" s="11">
        <v>45658</v>
      </c>
      <c r="H1906" s="11">
        <v>45962</v>
      </c>
      <c r="I1906" s="15">
        <v>10</v>
      </c>
      <c r="J1906" s="10" t="s">
        <v>4041</v>
      </c>
      <c r="K1906" s="12">
        <v>66.489999999999995</v>
      </c>
      <c r="L1906" s="10" t="s">
        <v>57</v>
      </c>
      <c r="M1906" s="14">
        <v>0.65</v>
      </c>
      <c r="N1906" s="10" t="s">
        <v>243</v>
      </c>
      <c r="O1906" s="10" t="s">
        <v>60</v>
      </c>
      <c r="P1906" s="12">
        <v>43.22</v>
      </c>
      <c r="Q1906" s="12">
        <v>43.22</v>
      </c>
      <c r="R1906" s="12">
        <v>43.22</v>
      </c>
    </row>
    <row r="1907" spans="1:18" x14ac:dyDescent="0.25">
      <c r="A1907" s="10">
        <v>2025795545</v>
      </c>
      <c r="B1907" s="10" t="s">
        <v>3263</v>
      </c>
      <c r="C1907" s="10" t="s">
        <v>125</v>
      </c>
      <c r="D1907" s="10" t="s">
        <v>4048</v>
      </c>
      <c r="E1907" s="10">
        <v>8977234</v>
      </c>
      <c r="F1907" s="10" t="s">
        <v>2395</v>
      </c>
      <c r="G1907" s="11">
        <v>45658</v>
      </c>
      <c r="H1907" s="11">
        <v>45962</v>
      </c>
      <c r="I1907" s="15">
        <v>10</v>
      </c>
      <c r="J1907" s="10" t="s">
        <v>4041</v>
      </c>
      <c r="K1907" s="12">
        <v>72.84</v>
      </c>
      <c r="L1907" s="10" t="s">
        <v>57</v>
      </c>
      <c r="M1907" s="14">
        <v>0.65</v>
      </c>
      <c r="N1907" s="10" t="s">
        <v>243</v>
      </c>
      <c r="O1907" s="10" t="s">
        <v>60</v>
      </c>
      <c r="P1907" s="12">
        <v>47.35</v>
      </c>
      <c r="Q1907" s="12">
        <v>47.35</v>
      </c>
      <c r="R1907" s="12">
        <v>47.35</v>
      </c>
    </row>
    <row r="1908" spans="1:18" x14ac:dyDescent="0.25">
      <c r="A1908" s="10">
        <v>2025708055</v>
      </c>
      <c r="B1908" s="10" t="s">
        <v>3252</v>
      </c>
      <c r="C1908" s="10" t="s">
        <v>398</v>
      </c>
      <c r="D1908" s="10" t="s">
        <v>4048</v>
      </c>
      <c r="E1908" s="10">
        <v>16865615</v>
      </c>
      <c r="F1908" s="10" t="s">
        <v>4024</v>
      </c>
      <c r="G1908" s="11">
        <v>45658</v>
      </c>
      <c r="H1908" s="11">
        <v>45962</v>
      </c>
      <c r="I1908" s="15">
        <v>10</v>
      </c>
      <c r="J1908" s="10" t="s">
        <v>4041</v>
      </c>
      <c r="K1908" s="12">
        <v>73.58</v>
      </c>
      <c r="L1908" s="10" t="s">
        <v>57</v>
      </c>
      <c r="M1908" s="14">
        <v>0.65</v>
      </c>
      <c r="N1908" s="10" t="s">
        <v>243</v>
      </c>
      <c r="O1908" s="10" t="s">
        <v>60</v>
      </c>
      <c r="P1908" s="12">
        <v>47.83</v>
      </c>
      <c r="Q1908" s="12">
        <v>47.83</v>
      </c>
      <c r="R1908" s="12">
        <v>47.83</v>
      </c>
    </row>
    <row r="1909" spans="1:18" x14ac:dyDescent="0.25">
      <c r="A1909" s="10">
        <v>2025831090</v>
      </c>
      <c r="B1909" s="10" t="s">
        <v>3274</v>
      </c>
      <c r="C1909" s="10" t="s">
        <v>125</v>
      </c>
      <c r="D1909" s="10" t="s">
        <v>4048</v>
      </c>
      <c r="E1909" s="10">
        <v>8977234</v>
      </c>
      <c r="F1909" s="10" t="s">
        <v>2395</v>
      </c>
      <c r="G1909" s="11">
        <v>45658</v>
      </c>
      <c r="H1909" s="11">
        <v>45962</v>
      </c>
      <c r="I1909" s="15">
        <v>10</v>
      </c>
      <c r="J1909" s="10" t="s">
        <v>4041</v>
      </c>
      <c r="K1909" s="12">
        <v>79.06</v>
      </c>
      <c r="L1909" s="10" t="s">
        <v>57</v>
      </c>
      <c r="M1909" s="14">
        <v>0.65</v>
      </c>
      <c r="N1909" s="10" t="s">
        <v>243</v>
      </c>
      <c r="O1909" s="10" t="s">
        <v>60</v>
      </c>
      <c r="P1909" s="12">
        <v>51.39</v>
      </c>
      <c r="Q1909" s="12">
        <v>51.39</v>
      </c>
      <c r="R1909" s="12">
        <v>51.39</v>
      </c>
    </row>
    <row r="1910" spans="1:18" x14ac:dyDescent="0.25">
      <c r="A1910" s="10">
        <v>2026261467</v>
      </c>
      <c r="B1910" s="10" t="s">
        <v>3316</v>
      </c>
      <c r="C1910" s="10" t="s">
        <v>125</v>
      </c>
      <c r="D1910" s="10" t="s">
        <v>4048</v>
      </c>
      <c r="E1910" s="10">
        <v>2048099</v>
      </c>
      <c r="F1910" s="10" t="s">
        <v>4026</v>
      </c>
      <c r="G1910" s="11">
        <v>45658</v>
      </c>
      <c r="H1910" s="11">
        <v>45962</v>
      </c>
      <c r="I1910" s="15">
        <v>10</v>
      </c>
      <c r="J1910" s="10" t="s">
        <v>4041</v>
      </c>
      <c r="K1910" s="12">
        <v>97.24</v>
      </c>
      <c r="L1910" s="10" t="s">
        <v>57</v>
      </c>
      <c r="M1910" s="14">
        <v>0.65</v>
      </c>
      <c r="N1910" s="10" t="s">
        <v>243</v>
      </c>
      <c r="O1910" s="10" t="s">
        <v>60</v>
      </c>
      <c r="P1910" s="12">
        <v>63.21</v>
      </c>
      <c r="Q1910" s="12">
        <v>63.21</v>
      </c>
      <c r="R1910" s="12">
        <v>63.21</v>
      </c>
    </row>
    <row r="1911" spans="1:18" x14ac:dyDescent="0.25">
      <c r="A1911" s="10">
        <v>2026171511</v>
      </c>
      <c r="B1911" s="10" t="s">
        <v>3197</v>
      </c>
      <c r="C1911" s="10" t="s">
        <v>398</v>
      </c>
      <c r="D1911" s="10" t="s">
        <v>4048</v>
      </c>
      <c r="E1911" s="10">
        <v>16865615</v>
      </c>
      <c r="F1911" s="10" t="s">
        <v>2397</v>
      </c>
      <c r="G1911" s="11">
        <v>45658</v>
      </c>
      <c r="H1911" s="11">
        <v>45962</v>
      </c>
      <c r="I1911" s="15">
        <v>10</v>
      </c>
      <c r="J1911" s="10" t="s">
        <v>4041</v>
      </c>
      <c r="K1911" s="12">
        <v>119.73</v>
      </c>
      <c r="L1911" s="10" t="s">
        <v>57</v>
      </c>
      <c r="M1911" s="14">
        <v>0.65</v>
      </c>
      <c r="N1911" s="10" t="s">
        <v>243</v>
      </c>
      <c r="O1911" s="10" t="s">
        <v>60</v>
      </c>
      <c r="P1911" s="12">
        <v>77.819999999999993</v>
      </c>
      <c r="Q1911" s="12">
        <v>77.819999999999993</v>
      </c>
      <c r="R1911" s="12">
        <v>77.819999999999993</v>
      </c>
    </row>
    <row r="1912" spans="1:18" x14ac:dyDescent="0.25">
      <c r="A1912" s="10">
        <v>2025635077</v>
      </c>
      <c r="B1912" s="10" t="s">
        <v>3138</v>
      </c>
      <c r="C1912" s="10" t="s">
        <v>63</v>
      </c>
      <c r="D1912" s="10" t="s">
        <v>4048</v>
      </c>
      <c r="E1912" s="10">
        <v>8977234</v>
      </c>
      <c r="F1912" s="10" t="s">
        <v>2395</v>
      </c>
      <c r="G1912" s="11">
        <v>45658</v>
      </c>
      <c r="H1912" s="11">
        <v>45962</v>
      </c>
      <c r="I1912" s="15">
        <v>10</v>
      </c>
      <c r="J1912" s="10" t="s">
        <v>4041</v>
      </c>
      <c r="K1912" s="12">
        <v>122.08</v>
      </c>
      <c r="L1912" s="10" t="s">
        <v>57</v>
      </c>
      <c r="M1912" s="14">
        <v>0.65</v>
      </c>
      <c r="N1912" s="10" t="s">
        <v>243</v>
      </c>
      <c r="O1912" s="10" t="s">
        <v>60</v>
      </c>
      <c r="P1912" s="12">
        <v>79.349999999999994</v>
      </c>
      <c r="Q1912" s="12">
        <v>79.349999999999994</v>
      </c>
      <c r="R1912" s="12">
        <v>79.349999999999994</v>
      </c>
    </row>
    <row r="1913" spans="1:18" x14ac:dyDescent="0.25">
      <c r="A1913" s="10">
        <v>2025850686</v>
      </c>
      <c r="B1913" s="10" t="s">
        <v>2518</v>
      </c>
      <c r="C1913" s="10" t="s">
        <v>63</v>
      </c>
      <c r="D1913" s="10" t="s">
        <v>4048</v>
      </c>
      <c r="E1913" s="10">
        <v>8977234</v>
      </c>
      <c r="F1913" s="10" t="s">
        <v>2395</v>
      </c>
      <c r="G1913" s="11">
        <v>45658</v>
      </c>
      <c r="H1913" s="11">
        <v>45962</v>
      </c>
      <c r="I1913" s="15">
        <v>10</v>
      </c>
      <c r="J1913" s="10" t="s">
        <v>4041</v>
      </c>
      <c r="K1913" s="12">
        <v>126.15</v>
      </c>
      <c r="L1913" s="10" t="s">
        <v>57</v>
      </c>
      <c r="M1913" s="14">
        <v>0.65</v>
      </c>
      <c r="N1913" s="10" t="s">
        <v>243</v>
      </c>
      <c r="O1913" s="10" t="s">
        <v>60</v>
      </c>
      <c r="P1913" s="12">
        <v>82</v>
      </c>
      <c r="Q1913" s="12">
        <v>82</v>
      </c>
      <c r="R1913" s="12">
        <v>82</v>
      </c>
    </row>
    <row r="1914" spans="1:18" x14ac:dyDescent="0.25">
      <c r="A1914" s="10">
        <v>2026055353</v>
      </c>
      <c r="B1914" s="10" t="s">
        <v>3164</v>
      </c>
      <c r="C1914" s="10" t="s">
        <v>125</v>
      </c>
      <c r="D1914" s="10" t="s">
        <v>4048</v>
      </c>
      <c r="E1914" s="10">
        <v>8977234</v>
      </c>
      <c r="F1914" s="10" t="s">
        <v>2395</v>
      </c>
      <c r="G1914" s="11">
        <v>45658</v>
      </c>
      <c r="H1914" s="11">
        <v>45962</v>
      </c>
      <c r="I1914" s="15">
        <v>10</v>
      </c>
      <c r="J1914" s="10" t="s">
        <v>4041</v>
      </c>
      <c r="K1914" s="12">
        <v>129.38999999999999</v>
      </c>
      <c r="L1914" s="10" t="s">
        <v>57</v>
      </c>
      <c r="M1914" s="14">
        <v>0.65</v>
      </c>
      <c r="N1914" s="10" t="s">
        <v>243</v>
      </c>
      <c r="O1914" s="10" t="s">
        <v>60</v>
      </c>
      <c r="P1914" s="12">
        <v>84.1</v>
      </c>
      <c r="Q1914" s="12">
        <v>84.1</v>
      </c>
      <c r="R1914" s="12">
        <v>84.1</v>
      </c>
    </row>
    <row r="1915" spans="1:18" x14ac:dyDescent="0.25">
      <c r="A1915" s="10">
        <v>2025924468</v>
      </c>
      <c r="B1915" s="10" t="s">
        <v>3489</v>
      </c>
      <c r="C1915" s="10" t="s">
        <v>125</v>
      </c>
      <c r="D1915" s="10" t="s">
        <v>4048</v>
      </c>
      <c r="E1915" s="10">
        <v>1706194</v>
      </c>
      <c r="F1915" s="10" t="s">
        <v>4009</v>
      </c>
      <c r="G1915" s="11">
        <v>45658</v>
      </c>
      <c r="H1915" s="11">
        <v>45962</v>
      </c>
      <c r="I1915" s="15">
        <v>10</v>
      </c>
      <c r="J1915" s="10" t="s">
        <v>4041</v>
      </c>
      <c r="K1915" s="12">
        <v>145.56</v>
      </c>
      <c r="L1915" s="10" t="s">
        <v>57</v>
      </c>
      <c r="M1915" s="14">
        <v>0.65</v>
      </c>
      <c r="N1915" s="10" t="s">
        <v>243</v>
      </c>
      <c r="O1915" s="10" t="s">
        <v>60</v>
      </c>
      <c r="P1915" s="12">
        <v>94.61</v>
      </c>
      <c r="Q1915" s="12">
        <v>94.61</v>
      </c>
      <c r="R1915" s="12">
        <v>94.61</v>
      </c>
    </row>
    <row r="1916" spans="1:18" x14ac:dyDescent="0.25">
      <c r="A1916" s="10">
        <v>2026347094</v>
      </c>
      <c r="B1916" s="10" t="s">
        <v>3323</v>
      </c>
      <c r="C1916" s="10" t="s">
        <v>125</v>
      </c>
      <c r="D1916" s="10" t="s">
        <v>4048</v>
      </c>
      <c r="E1916" s="10">
        <v>1706194</v>
      </c>
      <c r="F1916" s="10" t="s">
        <v>4009</v>
      </c>
      <c r="G1916" s="11">
        <v>45658</v>
      </c>
      <c r="H1916" s="11">
        <v>45962</v>
      </c>
      <c r="I1916" s="15">
        <v>10</v>
      </c>
      <c r="J1916" s="10" t="s">
        <v>4041</v>
      </c>
      <c r="K1916" s="12">
        <v>217.36</v>
      </c>
      <c r="L1916" s="10" t="s">
        <v>57</v>
      </c>
      <c r="M1916" s="14">
        <v>0.65</v>
      </c>
      <c r="N1916" s="10" t="s">
        <v>243</v>
      </c>
      <c r="O1916" s="10" t="s">
        <v>60</v>
      </c>
      <c r="P1916" s="12">
        <v>141.28</v>
      </c>
      <c r="Q1916" s="12">
        <v>141.28</v>
      </c>
      <c r="R1916" s="12">
        <v>141.28</v>
      </c>
    </row>
    <row r="1917" spans="1:18" x14ac:dyDescent="0.25">
      <c r="A1917" s="10">
        <v>2025821649</v>
      </c>
      <c r="B1917" s="10" t="s">
        <v>3270</v>
      </c>
      <c r="C1917" s="10" t="s">
        <v>125</v>
      </c>
      <c r="D1917" s="10" t="s">
        <v>4048</v>
      </c>
      <c r="E1917" s="10">
        <v>1706194</v>
      </c>
      <c r="F1917" s="10" t="s">
        <v>4009</v>
      </c>
      <c r="G1917" s="11">
        <v>45658</v>
      </c>
      <c r="H1917" s="11">
        <v>45962</v>
      </c>
      <c r="I1917" s="15">
        <v>10</v>
      </c>
      <c r="J1917" s="10" t="s">
        <v>4041</v>
      </c>
      <c r="K1917" s="12">
        <v>245.19</v>
      </c>
      <c r="L1917" s="10" t="s">
        <v>57</v>
      </c>
      <c r="M1917" s="14">
        <v>0.65</v>
      </c>
      <c r="N1917" s="10" t="s">
        <v>243</v>
      </c>
      <c r="O1917" s="10" t="s">
        <v>60</v>
      </c>
      <c r="P1917" s="12">
        <v>159.37</v>
      </c>
      <c r="Q1917" s="12">
        <v>159.37</v>
      </c>
      <c r="R1917" s="12">
        <v>159.37</v>
      </c>
    </row>
    <row r="1918" spans="1:18" x14ac:dyDescent="0.25">
      <c r="A1918" s="10">
        <v>2026087807</v>
      </c>
      <c r="B1918" s="10" t="s">
        <v>3171</v>
      </c>
      <c r="C1918" s="10" t="s">
        <v>398</v>
      </c>
      <c r="D1918" s="10" t="s">
        <v>2391</v>
      </c>
      <c r="E1918" s="10">
        <v>16865615</v>
      </c>
      <c r="F1918" s="10" t="s">
        <v>4024</v>
      </c>
      <c r="G1918" s="11">
        <v>45658</v>
      </c>
      <c r="H1918" s="11">
        <v>45962</v>
      </c>
      <c r="I1918" s="15">
        <v>10</v>
      </c>
      <c r="J1918" s="10" t="s">
        <v>4041</v>
      </c>
      <c r="K1918" s="12">
        <v>19.53</v>
      </c>
      <c r="L1918" s="10" t="s">
        <v>57</v>
      </c>
      <c r="M1918" s="14">
        <v>0.9</v>
      </c>
      <c r="N1918" s="10" t="s">
        <v>243</v>
      </c>
      <c r="O1918" s="10" t="s">
        <v>60</v>
      </c>
      <c r="P1918" s="12">
        <v>17.579999999999998</v>
      </c>
      <c r="Q1918" s="12">
        <v>17.579999999999998</v>
      </c>
      <c r="R1918" s="12">
        <v>17.579999999999998</v>
      </c>
    </row>
    <row r="1919" spans="1:18" x14ac:dyDescent="0.25">
      <c r="A1919" s="10">
        <v>2026439226</v>
      </c>
      <c r="B1919" s="10" t="s">
        <v>3329</v>
      </c>
      <c r="C1919" s="10" t="s">
        <v>398</v>
      </c>
      <c r="D1919" s="10" t="s">
        <v>2391</v>
      </c>
      <c r="E1919" s="10">
        <v>16865615</v>
      </c>
      <c r="F1919" s="10" t="s">
        <v>2397</v>
      </c>
      <c r="G1919" s="11">
        <v>45661</v>
      </c>
      <c r="H1919" s="11">
        <v>45965</v>
      </c>
      <c r="I1919" s="15">
        <v>10</v>
      </c>
      <c r="J1919" s="10" t="s">
        <v>4041</v>
      </c>
      <c r="K1919" s="12">
        <v>45.16</v>
      </c>
      <c r="L1919" s="10" t="s">
        <v>57</v>
      </c>
      <c r="M1919" s="14">
        <v>0.9</v>
      </c>
      <c r="N1919" s="10" t="s">
        <v>243</v>
      </c>
      <c r="O1919" s="10" t="s">
        <v>60</v>
      </c>
      <c r="P1919" s="12">
        <v>40.64</v>
      </c>
      <c r="Q1919" s="12">
        <v>40.64</v>
      </c>
      <c r="R1919" s="12">
        <v>40.64</v>
      </c>
    </row>
    <row r="1920" spans="1:18" x14ac:dyDescent="0.25">
      <c r="A1920" s="10">
        <v>2025732469</v>
      </c>
      <c r="B1920" s="10" t="s">
        <v>3254</v>
      </c>
      <c r="C1920" s="10" t="s">
        <v>278</v>
      </c>
      <c r="D1920" s="10" t="s">
        <v>2391</v>
      </c>
      <c r="E1920" s="10">
        <v>8977234</v>
      </c>
      <c r="F1920" s="10" t="s">
        <v>2395</v>
      </c>
      <c r="G1920" s="11">
        <v>45658</v>
      </c>
      <c r="H1920" s="11">
        <v>45962</v>
      </c>
      <c r="I1920" s="15">
        <v>10</v>
      </c>
      <c r="J1920" s="10" t="s">
        <v>4041</v>
      </c>
      <c r="K1920" s="12">
        <v>46</v>
      </c>
      <c r="L1920" s="10" t="s">
        <v>57</v>
      </c>
      <c r="M1920" s="14">
        <v>0.9</v>
      </c>
      <c r="N1920" s="10" t="s">
        <v>243</v>
      </c>
      <c r="O1920" s="10" t="s">
        <v>60</v>
      </c>
      <c r="P1920" s="12">
        <v>41.4</v>
      </c>
      <c r="Q1920" s="12">
        <v>41.4</v>
      </c>
      <c r="R1920" s="12">
        <v>41.4</v>
      </c>
    </row>
    <row r="1921" spans="1:18" x14ac:dyDescent="0.25">
      <c r="A1921" s="10">
        <v>2025774755</v>
      </c>
      <c r="B1921" s="10" t="s">
        <v>3259</v>
      </c>
      <c r="C1921" s="10" t="s">
        <v>203</v>
      </c>
      <c r="D1921" s="10" t="s">
        <v>2391</v>
      </c>
      <c r="E1921" s="10">
        <v>8977234</v>
      </c>
      <c r="F1921" s="10" t="s">
        <v>2395</v>
      </c>
      <c r="G1921" s="11">
        <v>45658</v>
      </c>
      <c r="H1921" s="11">
        <v>45962</v>
      </c>
      <c r="I1921" s="15">
        <v>10</v>
      </c>
      <c r="J1921" s="10" t="s">
        <v>4041</v>
      </c>
      <c r="K1921" s="12">
        <v>64.430000000000007</v>
      </c>
      <c r="L1921" s="10" t="s">
        <v>57</v>
      </c>
      <c r="M1921" s="14">
        <v>0.9</v>
      </c>
      <c r="N1921" s="10" t="s">
        <v>243</v>
      </c>
      <c r="O1921" s="10" t="s">
        <v>60</v>
      </c>
      <c r="P1921" s="12">
        <v>57.99</v>
      </c>
      <c r="Q1921" s="12">
        <v>57.99</v>
      </c>
      <c r="R1921" s="12">
        <v>57.99</v>
      </c>
    </row>
    <row r="1922" spans="1:18" x14ac:dyDescent="0.25">
      <c r="A1922" s="10">
        <v>2025988345</v>
      </c>
      <c r="B1922" s="10" t="s">
        <v>3156</v>
      </c>
      <c r="C1922" s="10" t="s">
        <v>184</v>
      </c>
      <c r="D1922" s="10" t="s">
        <v>2391</v>
      </c>
      <c r="E1922" s="10">
        <v>1706194</v>
      </c>
      <c r="F1922" s="10" t="s">
        <v>4009</v>
      </c>
      <c r="G1922" s="11">
        <v>45658</v>
      </c>
      <c r="H1922" s="11">
        <v>45962</v>
      </c>
      <c r="I1922" s="15">
        <v>10</v>
      </c>
      <c r="J1922" s="10" t="s">
        <v>4041</v>
      </c>
      <c r="K1922" s="12">
        <v>68.25</v>
      </c>
      <c r="L1922" s="10" t="s">
        <v>57</v>
      </c>
      <c r="M1922" s="14">
        <v>0.9</v>
      </c>
      <c r="N1922" s="10" t="s">
        <v>243</v>
      </c>
      <c r="O1922" s="10" t="s">
        <v>60</v>
      </c>
      <c r="P1922" s="12">
        <v>61.42</v>
      </c>
      <c r="Q1922" s="12">
        <v>61.42</v>
      </c>
      <c r="R1922" s="12">
        <v>61.42</v>
      </c>
    </row>
    <row r="1923" spans="1:18" x14ac:dyDescent="0.25">
      <c r="A1923" s="10">
        <v>2026370403</v>
      </c>
      <c r="B1923" s="10" t="s">
        <v>3325</v>
      </c>
      <c r="C1923" s="10" t="s">
        <v>398</v>
      </c>
      <c r="D1923" s="10" t="s">
        <v>2391</v>
      </c>
      <c r="E1923" s="10">
        <v>16865615</v>
      </c>
      <c r="F1923" s="10" t="s">
        <v>2397</v>
      </c>
      <c r="G1923" s="11">
        <v>45658</v>
      </c>
      <c r="H1923" s="11">
        <v>45962</v>
      </c>
      <c r="I1923" s="15">
        <v>10</v>
      </c>
      <c r="J1923" s="10" t="s">
        <v>4041</v>
      </c>
      <c r="K1923" s="12">
        <v>82.06</v>
      </c>
      <c r="L1923" s="10" t="s">
        <v>57</v>
      </c>
      <c r="M1923" s="14">
        <v>0.9</v>
      </c>
      <c r="N1923" s="10" t="s">
        <v>243</v>
      </c>
      <c r="O1923" s="10" t="s">
        <v>60</v>
      </c>
      <c r="P1923" s="12">
        <v>73.849999999999994</v>
      </c>
      <c r="Q1923" s="12">
        <v>73.849999999999994</v>
      </c>
      <c r="R1923" s="12">
        <v>73.849999999999994</v>
      </c>
    </row>
    <row r="1924" spans="1:18" x14ac:dyDescent="0.25">
      <c r="A1924" s="10">
        <v>2025775261</v>
      </c>
      <c r="B1924" s="10" t="s">
        <v>3260</v>
      </c>
      <c r="C1924" s="10" t="s">
        <v>203</v>
      </c>
      <c r="D1924" s="10" t="s">
        <v>2391</v>
      </c>
      <c r="E1924" s="10">
        <v>8977234</v>
      </c>
      <c r="F1924" s="10" t="s">
        <v>2395</v>
      </c>
      <c r="G1924" s="11">
        <v>45658</v>
      </c>
      <c r="H1924" s="11">
        <v>45962</v>
      </c>
      <c r="I1924" s="15">
        <v>10</v>
      </c>
      <c r="J1924" s="10" t="s">
        <v>4041</v>
      </c>
      <c r="K1924" s="12">
        <v>92.98</v>
      </c>
      <c r="L1924" s="10" t="s">
        <v>57</v>
      </c>
      <c r="M1924" s="14">
        <v>0.9</v>
      </c>
      <c r="N1924" s="10" t="s">
        <v>243</v>
      </c>
      <c r="O1924" s="10" t="s">
        <v>60</v>
      </c>
      <c r="P1924" s="12">
        <v>83.68</v>
      </c>
      <c r="Q1924" s="12">
        <v>83.68</v>
      </c>
      <c r="R1924" s="12">
        <v>83.68</v>
      </c>
    </row>
    <row r="1925" spans="1:18" x14ac:dyDescent="0.25">
      <c r="A1925" s="10">
        <v>2026254228</v>
      </c>
      <c r="B1925" s="10" t="s">
        <v>3313</v>
      </c>
      <c r="C1925" s="10" t="s">
        <v>213</v>
      </c>
      <c r="D1925" s="10" t="s">
        <v>2391</v>
      </c>
      <c r="E1925" s="10">
        <v>1706194</v>
      </c>
      <c r="F1925" s="10" t="s">
        <v>4009</v>
      </c>
      <c r="G1925" s="11">
        <v>45658</v>
      </c>
      <c r="H1925" s="11">
        <v>45962</v>
      </c>
      <c r="I1925" s="15">
        <v>10</v>
      </c>
      <c r="J1925" s="10" t="s">
        <v>4041</v>
      </c>
      <c r="K1925" s="12">
        <v>96.5</v>
      </c>
      <c r="L1925" s="10" t="s">
        <v>57</v>
      </c>
      <c r="M1925" s="14">
        <v>0.9</v>
      </c>
      <c r="N1925" s="10" t="s">
        <v>243</v>
      </c>
      <c r="O1925" s="10" t="s">
        <v>60</v>
      </c>
      <c r="P1925" s="12">
        <v>86.85</v>
      </c>
      <c r="Q1925" s="12">
        <v>86.85</v>
      </c>
      <c r="R1925" s="12">
        <v>86.85</v>
      </c>
    </row>
    <row r="1926" spans="1:18" x14ac:dyDescent="0.25">
      <c r="A1926" s="10">
        <v>2025759189</v>
      </c>
      <c r="B1926" s="10" t="s">
        <v>3257</v>
      </c>
      <c r="C1926" s="10" t="s">
        <v>568</v>
      </c>
      <c r="D1926" s="10" t="s">
        <v>2391</v>
      </c>
      <c r="E1926" s="10">
        <v>1706194</v>
      </c>
      <c r="F1926" s="10" t="s">
        <v>4009</v>
      </c>
      <c r="G1926" s="11">
        <v>45658</v>
      </c>
      <c r="H1926" s="11">
        <v>45962</v>
      </c>
      <c r="I1926" s="15">
        <v>10</v>
      </c>
      <c r="J1926" s="10" t="s">
        <v>4041</v>
      </c>
      <c r="K1926" s="12">
        <v>101.93</v>
      </c>
      <c r="L1926" s="10" t="s">
        <v>57</v>
      </c>
      <c r="M1926" s="14">
        <v>0.9</v>
      </c>
      <c r="N1926" s="10" t="s">
        <v>243</v>
      </c>
      <c r="O1926" s="10" t="s">
        <v>60</v>
      </c>
      <c r="P1926" s="12">
        <v>91.74</v>
      </c>
      <c r="Q1926" s="12">
        <v>91.74</v>
      </c>
      <c r="R1926" s="12">
        <v>91.74</v>
      </c>
    </row>
    <row r="1927" spans="1:18" x14ac:dyDescent="0.25">
      <c r="A1927" s="10">
        <v>2025985014</v>
      </c>
      <c r="B1927" s="10" t="s">
        <v>3153</v>
      </c>
      <c r="C1927" s="10" t="s">
        <v>164</v>
      </c>
      <c r="D1927" s="10" t="s">
        <v>2391</v>
      </c>
      <c r="E1927" s="10">
        <v>1706194</v>
      </c>
      <c r="F1927" s="10" t="s">
        <v>4009</v>
      </c>
      <c r="G1927" s="11">
        <v>45658</v>
      </c>
      <c r="H1927" s="11">
        <v>45962</v>
      </c>
      <c r="I1927" s="15">
        <v>10</v>
      </c>
      <c r="J1927" s="10" t="s">
        <v>4041</v>
      </c>
      <c r="K1927" s="12">
        <v>107.41</v>
      </c>
      <c r="L1927" s="10" t="s">
        <v>57</v>
      </c>
      <c r="M1927" s="14">
        <v>0.9</v>
      </c>
      <c r="N1927" s="10" t="s">
        <v>243</v>
      </c>
      <c r="O1927" s="10" t="s">
        <v>60</v>
      </c>
      <c r="P1927" s="12">
        <v>96.67</v>
      </c>
      <c r="Q1927" s="12">
        <v>96.67</v>
      </c>
      <c r="R1927" s="12">
        <v>96.67</v>
      </c>
    </row>
    <row r="1928" spans="1:18" x14ac:dyDescent="0.25">
      <c r="A1928" s="10">
        <v>2026119415</v>
      </c>
      <c r="B1928" s="10" t="s">
        <v>3180</v>
      </c>
      <c r="C1928" s="10" t="s">
        <v>203</v>
      </c>
      <c r="D1928" s="10" t="s">
        <v>2391</v>
      </c>
      <c r="E1928" s="10">
        <v>1706194</v>
      </c>
      <c r="F1928" s="10" t="s">
        <v>4009</v>
      </c>
      <c r="G1928" s="11">
        <v>45658</v>
      </c>
      <c r="H1928" s="11">
        <v>45962</v>
      </c>
      <c r="I1928" s="15">
        <v>10</v>
      </c>
      <c r="J1928" s="10" t="s">
        <v>4041</v>
      </c>
      <c r="K1928" s="12">
        <v>110.58</v>
      </c>
      <c r="L1928" s="10" t="s">
        <v>57</v>
      </c>
      <c r="M1928" s="14">
        <v>0.9</v>
      </c>
      <c r="N1928" s="10" t="s">
        <v>243</v>
      </c>
      <c r="O1928" s="10" t="s">
        <v>60</v>
      </c>
      <c r="P1928" s="12">
        <v>99.52</v>
      </c>
      <c r="Q1928" s="12">
        <v>99.52</v>
      </c>
      <c r="R1928" s="12">
        <v>99.52</v>
      </c>
    </row>
    <row r="1929" spans="1:18" x14ac:dyDescent="0.25">
      <c r="A1929" s="10">
        <v>2026256409</v>
      </c>
      <c r="B1929" s="10" t="s">
        <v>3314</v>
      </c>
      <c r="C1929" s="10" t="s">
        <v>203</v>
      </c>
      <c r="D1929" s="10" t="s">
        <v>2391</v>
      </c>
      <c r="E1929" s="10">
        <v>1706194</v>
      </c>
      <c r="F1929" s="10" t="s">
        <v>4009</v>
      </c>
      <c r="G1929" s="11">
        <v>45658</v>
      </c>
      <c r="H1929" s="11">
        <v>45962</v>
      </c>
      <c r="I1929" s="15">
        <v>10</v>
      </c>
      <c r="J1929" s="10" t="s">
        <v>4041</v>
      </c>
      <c r="K1929" s="12">
        <v>121.41</v>
      </c>
      <c r="L1929" s="10" t="s">
        <v>57</v>
      </c>
      <c r="M1929" s="14">
        <v>0.9</v>
      </c>
      <c r="N1929" s="10" t="s">
        <v>243</v>
      </c>
      <c r="O1929" s="10" t="s">
        <v>60</v>
      </c>
      <c r="P1929" s="12">
        <v>109.27</v>
      </c>
      <c r="Q1929" s="12">
        <v>109.27</v>
      </c>
      <c r="R1929" s="12">
        <v>109.27</v>
      </c>
    </row>
    <row r="1930" spans="1:18" x14ac:dyDescent="0.25">
      <c r="A1930" s="10">
        <v>2025981874</v>
      </c>
      <c r="B1930" s="10" t="s">
        <v>3152</v>
      </c>
      <c r="C1930" s="10" t="s">
        <v>63</v>
      </c>
      <c r="D1930" s="10" t="s">
        <v>2391</v>
      </c>
      <c r="E1930" s="10">
        <v>8977234</v>
      </c>
      <c r="F1930" s="10" t="s">
        <v>2395</v>
      </c>
      <c r="G1930" s="11">
        <v>45658</v>
      </c>
      <c r="H1930" s="11">
        <v>45962</v>
      </c>
      <c r="I1930" s="15">
        <v>10</v>
      </c>
      <c r="J1930" s="10" t="s">
        <v>4041</v>
      </c>
      <c r="K1930" s="12">
        <v>132</v>
      </c>
      <c r="L1930" s="10" t="s">
        <v>57</v>
      </c>
      <c r="M1930" s="14">
        <v>0.9</v>
      </c>
      <c r="N1930" s="10" t="s">
        <v>243</v>
      </c>
      <c r="O1930" s="10" t="s">
        <v>60</v>
      </c>
      <c r="P1930" s="12">
        <v>118.8</v>
      </c>
      <c r="Q1930" s="12">
        <v>118.8</v>
      </c>
      <c r="R1930" s="12">
        <v>118.8</v>
      </c>
    </row>
    <row r="1931" spans="1:18" x14ac:dyDescent="0.25">
      <c r="A1931" s="10">
        <v>2026270120</v>
      </c>
      <c r="B1931" s="10" t="s">
        <v>3319</v>
      </c>
      <c r="C1931" s="10" t="s">
        <v>203</v>
      </c>
      <c r="D1931" s="10" t="s">
        <v>2391</v>
      </c>
      <c r="E1931" s="10">
        <v>1706194</v>
      </c>
      <c r="F1931" s="10" t="s">
        <v>4009</v>
      </c>
      <c r="G1931" s="11">
        <v>45658</v>
      </c>
      <c r="H1931" s="11">
        <v>45962</v>
      </c>
      <c r="I1931" s="15">
        <v>10</v>
      </c>
      <c r="J1931" s="10" t="s">
        <v>4041</v>
      </c>
      <c r="K1931" s="12">
        <v>135.33000000000001</v>
      </c>
      <c r="L1931" s="10" t="s">
        <v>57</v>
      </c>
      <c r="M1931" s="14">
        <v>0.9</v>
      </c>
      <c r="N1931" s="10" t="s">
        <v>243</v>
      </c>
      <c r="O1931" s="10" t="s">
        <v>60</v>
      </c>
      <c r="P1931" s="12">
        <v>121.8</v>
      </c>
      <c r="Q1931" s="12">
        <v>121.8</v>
      </c>
      <c r="R1931" s="12">
        <v>121.8</v>
      </c>
    </row>
    <row r="1932" spans="1:18" x14ac:dyDescent="0.25">
      <c r="A1932" s="10">
        <v>2026156915</v>
      </c>
      <c r="B1932" s="10" t="s">
        <v>3192</v>
      </c>
      <c r="C1932" s="10" t="s">
        <v>589</v>
      </c>
      <c r="D1932" s="10" t="s">
        <v>2391</v>
      </c>
      <c r="E1932" s="10">
        <v>1706194</v>
      </c>
      <c r="F1932" s="10" t="s">
        <v>4009</v>
      </c>
      <c r="G1932" s="11">
        <v>45658</v>
      </c>
      <c r="H1932" s="11">
        <v>45962</v>
      </c>
      <c r="I1932" s="15">
        <v>10</v>
      </c>
      <c r="J1932" s="10" t="s">
        <v>4041</v>
      </c>
      <c r="K1932" s="12">
        <v>146.25</v>
      </c>
      <c r="L1932" s="10" t="s">
        <v>57</v>
      </c>
      <c r="M1932" s="14">
        <v>0.9</v>
      </c>
      <c r="N1932" s="10" t="s">
        <v>243</v>
      </c>
      <c r="O1932" s="10" t="s">
        <v>60</v>
      </c>
      <c r="P1932" s="12">
        <v>131.62</v>
      </c>
      <c r="Q1932" s="12">
        <v>131.62</v>
      </c>
      <c r="R1932" s="12">
        <v>131.62</v>
      </c>
    </row>
    <row r="1933" spans="1:18" x14ac:dyDescent="0.25">
      <c r="A1933" s="10">
        <v>2026169224</v>
      </c>
      <c r="B1933" s="10" t="s">
        <v>3196</v>
      </c>
      <c r="C1933" s="10" t="s">
        <v>164</v>
      </c>
      <c r="D1933" s="10" t="s">
        <v>2391</v>
      </c>
      <c r="E1933" s="10">
        <v>1706194</v>
      </c>
      <c r="F1933" s="10" t="s">
        <v>4009</v>
      </c>
      <c r="G1933" s="11">
        <v>45658</v>
      </c>
      <c r="H1933" s="11">
        <v>45962</v>
      </c>
      <c r="I1933" s="15">
        <v>10</v>
      </c>
      <c r="J1933" s="10" t="s">
        <v>4041</v>
      </c>
      <c r="K1933" s="12">
        <v>153.58000000000001</v>
      </c>
      <c r="L1933" s="10" t="s">
        <v>57</v>
      </c>
      <c r="M1933" s="14">
        <v>0.9</v>
      </c>
      <c r="N1933" s="10" t="s">
        <v>243</v>
      </c>
      <c r="O1933" s="10" t="s">
        <v>60</v>
      </c>
      <c r="P1933" s="12">
        <v>138.22</v>
      </c>
      <c r="Q1933" s="12">
        <v>138.22</v>
      </c>
      <c r="R1933" s="12">
        <v>138.22</v>
      </c>
    </row>
    <row r="1934" spans="1:18" x14ac:dyDescent="0.25">
      <c r="A1934" s="10">
        <v>2025914003</v>
      </c>
      <c r="B1934" s="10" t="s">
        <v>3488</v>
      </c>
      <c r="C1934" s="10" t="s">
        <v>203</v>
      </c>
      <c r="D1934" s="10" t="s">
        <v>2391</v>
      </c>
      <c r="E1934" s="10">
        <v>1706194</v>
      </c>
      <c r="F1934" s="10" t="s">
        <v>4009</v>
      </c>
      <c r="G1934" s="11">
        <v>45658</v>
      </c>
      <c r="H1934" s="11">
        <v>45962</v>
      </c>
      <c r="I1934" s="15">
        <v>10</v>
      </c>
      <c r="J1934" s="10" t="s">
        <v>4041</v>
      </c>
      <c r="K1934" s="12">
        <v>176.63</v>
      </c>
      <c r="L1934" s="10" t="s">
        <v>57</v>
      </c>
      <c r="M1934" s="14">
        <v>0.9</v>
      </c>
      <c r="N1934" s="10" t="s">
        <v>243</v>
      </c>
      <c r="O1934" s="10" t="s">
        <v>60</v>
      </c>
      <c r="P1934" s="12">
        <v>158.97</v>
      </c>
      <c r="Q1934" s="12">
        <v>158.97</v>
      </c>
      <c r="R1934" s="12">
        <v>158.97</v>
      </c>
    </row>
    <row r="1935" spans="1:18" x14ac:dyDescent="0.25">
      <c r="A1935" s="10">
        <v>2026276224</v>
      </c>
      <c r="B1935" s="10" t="s">
        <v>3585</v>
      </c>
      <c r="C1935" s="10" t="s">
        <v>184</v>
      </c>
      <c r="D1935" s="10" t="s">
        <v>2391</v>
      </c>
      <c r="E1935" s="10">
        <v>1706194</v>
      </c>
      <c r="F1935" s="10" t="s">
        <v>4009</v>
      </c>
      <c r="G1935" s="11">
        <v>45658</v>
      </c>
      <c r="H1935" s="11">
        <v>45962</v>
      </c>
      <c r="I1935" s="15">
        <v>10</v>
      </c>
      <c r="J1935" s="10" t="s">
        <v>4041</v>
      </c>
      <c r="K1935" s="12">
        <v>180.92</v>
      </c>
      <c r="L1935" s="10" t="s">
        <v>57</v>
      </c>
      <c r="M1935" s="14">
        <v>0.9</v>
      </c>
      <c r="N1935" s="10" t="s">
        <v>243</v>
      </c>
      <c r="O1935" s="10" t="s">
        <v>60</v>
      </c>
      <c r="P1935" s="12">
        <v>162.83000000000001</v>
      </c>
      <c r="Q1935" s="12">
        <v>162.83000000000001</v>
      </c>
      <c r="R1935" s="12">
        <v>162.83000000000001</v>
      </c>
    </row>
    <row r="1936" spans="1:18" x14ac:dyDescent="0.25">
      <c r="A1936" s="10">
        <v>2026355586</v>
      </c>
      <c r="B1936" s="10" t="s">
        <v>3324</v>
      </c>
      <c r="C1936" s="10" t="s">
        <v>203</v>
      </c>
      <c r="D1936" s="10" t="s">
        <v>2391</v>
      </c>
      <c r="E1936" s="10">
        <v>1706194</v>
      </c>
      <c r="F1936" s="10" t="s">
        <v>4009</v>
      </c>
      <c r="G1936" s="11">
        <v>45658</v>
      </c>
      <c r="H1936" s="11">
        <v>45962</v>
      </c>
      <c r="I1936" s="15">
        <v>10</v>
      </c>
      <c r="J1936" s="10" t="s">
        <v>4041</v>
      </c>
      <c r="K1936" s="12">
        <v>239.84</v>
      </c>
      <c r="L1936" s="10" t="s">
        <v>57</v>
      </c>
      <c r="M1936" s="14">
        <v>0.9</v>
      </c>
      <c r="N1936" s="10" t="s">
        <v>243</v>
      </c>
      <c r="O1936" s="10" t="s">
        <v>60</v>
      </c>
      <c r="P1936" s="12">
        <v>215.86</v>
      </c>
      <c r="Q1936" s="12">
        <v>215.86</v>
      </c>
      <c r="R1936" s="12">
        <v>215.86</v>
      </c>
    </row>
    <row r="1937" spans="1:18" x14ac:dyDescent="0.25">
      <c r="A1937" s="10">
        <v>2026133546</v>
      </c>
      <c r="B1937" s="10" t="s">
        <v>3187</v>
      </c>
      <c r="C1937" s="10" t="s">
        <v>213</v>
      </c>
      <c r="D1937" s="10" t="s">
        <v>2391</v>
      </c>
      <c r="E1937" s="10">
        <v>1706194</v>
      </c>
      <c r="F1937" s="10" t="s">
        <v>4009</v>
      </c>
      <c r="G1937" s="11">
        <v>45658</v>
      </c>
      <c r="H1937" s="11">
        <v>45962</v>
      </c>
      <c r="I1937" s="15">
        <v>10</v>
      </c>
      <c r="J1937" s="10" t="s">
        <v>4041</v>
      </c>
      <c r="K1937" s="12">
        <v>253</v>
      </c>
      <c r="L1937" s="10" t="s">
        <v>57</v>
      </c>
      <c r="M1937" s="14">
        <v>0.9</v>
      </c>
      <c r="N1937" s="10" t="s">
        <v>243</v>
      </c>
      <c r="O1937" s="10" t="s">
        <v>60</v>
      </c>
      <c r="P1937" s="12">
        <v>227.7</v>
      </c>
      <c r="Q1937" s="12">
        <v>227.7</v>
      </c>
      <c r="R1937" s="12">
        <v>227.7</v>
      </c>
    </row>
    <row r="1938" spans="1:18" x14ac:dyDescent="0.25">
      <c r="A1938" s="10">
        <v>2026285302</v>
      </c>
      <c r="B1938" s="10" t="s">
        <v>3320</v>
      </c>
      <c r="C1938" s="10" t="s">
        <v>203</v>
      </c>
      <c r="D1938" s="10" t="s">
        <v>2391</v>
      </c>
      <c r="E1938" s="10">
        <v>1706194</v>
      </c>
      <c r="F1938" s="10" t="s">
        <v>4009</v>
      </c>
      <c r="G1938" s="11">
        <v>45658</v>
      </c>
      <c r="H1938" s="11">
        <v>45962</v>
      </c>
      <c r="I1938" s="15">
        <v>10</v>
      </c>
      <c r="J1938" s="10" t="s">
        <v>4041</v>
      </c>
      <c r="K1938" s="12">
        <v>253.92</v>
      </c>
      <c r="L1938" s="10" t="s">
        <v>57</v>
      </c>
      <c r="M1938" s="14">
        <v>0.9</v>
      </c>
      <c r="N1938" s="10" t="s">
        <v>243</v>
      </c>
      <c r="O1938" s="10" t="s">
        <v>60</v>
      </c>
      <c r="P1938" s="12">
        <v>228.53</v>
      </c>
      <c r="Q1938" s="12">
        <v>228.53</v>
      </c>
      <c r="R1938" s="12">
        <v>228.53</v>
      </c>
    </row>
    <row r="1939" spans="1:18" x14ac:dyDescent="0.25">
      <c r="A1939" s="10">
        <v>2025614321</v>
      </c>
      <c r="B1939" s="10" t="s">
        <v>3244</v>
      </c>
      <c r="C1939" s="10" t="s">
        <v>203</v>
      </c>
      <c r="D1939" s="10" t="s">
        <v>2391</v>
      </c>
      <c r="E1939" s="10">
        <v>1706194</v>
      </c>
      <c r="F1939" s="10" t="s">
        <v>4009</v>
      </c>
      <c r="G1939" s="11">
        <v>45658</v>
      </c>
      <c r="H1939" s="11">
        <v>45962</v>
      </c>
      <c r="I1939" s="15">
        <v>10</v>
      </c>
      <c r="J1939" s="10" t="s">
        <v>4041</v>
      </c>
      <c r="K1939" s="12">
        <v>264.38</v>
      </c>
      <c r="L1939" s="10" t="s">
        <v>57</v>
      </c>
      <c r="M1939" s="14">
        <v>0.9</v>
      </c>
      <c r="N1939" s="10" t="s">
        <v>243</v>
      </c>
      <c r="O1939" s="10" t="s">
        <v>60</v>
      </c>
      <c r="P1939" s="12">
        <v>237.94</v>
      </c>
      <c r="Q1939" s="12">
        <v>237.94</v>
      </c>
      <c r="R1939" s="12">
        <v>237.94</v>
      </c>
    </row>
    <row r="1940" spans="1:18" x14ac:dyDescent="0.25">
      <c r="A1940" s="10">
        <v>2026090465</v>
      </c>
      <c r="B1940" s="10" t="s">
        <v>3174</v>
      </c>
      <c r="C1940" s="10" t="s">
        <v>427</v>
      </c>
      <c r="D1940" s="10" t="s">
        <v>2391</v>
      </c>
      <c r="E1940" s="10">
        <v>1706194</v>
      </c>
      <c r="F1940" s="10" t="s">
        <v>4009</v>
      </c>
      <c r="G1940" s="11">
        <v>45658</v>
      </c>
      <c r="H1940" s="11">
        <v>45962</v>
      </c>
      <c r="I1940" s="15">
        <v>10</v>
      </c>
      <c r="J1940" s="10" t="s">
        <v>4041</v>
      </c>
      <c r="K1940" s="12">
        <v>274.5</v>
      </c>
      <c r="L1940" s="10" t="s">
        <v>57</v>
      </c>
      <c r="M1940" s="14">
        <v>0.9</v>
      </c>
      <c r="N1940" s="10" t="s">
        <v>243</v>
      </c>
      <c r="O1940" s="10" t="s">
        <v>60</v>
      </c>
      <c r="P1940" s="12">
        <v>247.05</v>
      </c>
      <c r="Q1940" s="12">
        <v>247.05</v>
      </c>
      <c r="R1940" s="12">
        <v>247.05</v>
      </c>
    </row>
    <row r="1941" spans="1:18" x14ac:dyDescent="0.25">
      <c r="A1941" s="10">
        <v>2026090174</v>
      </c>
      <c r="B1941" s="10" t="s">
        <v>3173</v>
      </c>
      <c r="C1941" s="10" t="s">
        <v>1421</v>
      </c>
      <c r="D1941" s="10" t="s">
        <v>2391</v>
      </c>
      <c r="E1941" s="10">
        <v>1706194</v>
      </c>
      <c r="F1941" s="10" t="s">
        <v>4009</v>
      </c>
      <c r="G1941" s="11">
        <v>45658</v>
      </c>
      <c r="H1941" s="11">
        <v>45962</v>
      </c>
      <c r="I1941" s="15">
        <v>10</v>
      </c>
      <c r="J1941" s="10" t="s">
        <v>4041</v>
      </c>
      <c r="K1941" s="12">
        <v>282.25</v>
      </c>
      <c r="L1941" s="10" t="s">
        <v>57</v>
      </c>
      <c r="M1941" s="14">
        <v>0.9</v>
      </c>
      <c r="N1941" s="10" t="s">
        <v>243</v>
      </c>
      <c r="O1941" s="10" t="s">
        <v>60</v>
      </c>
      <c r="P1941" s="12">
        <v>254.02</v>
      </c>
      <c r="Q1941" s="12">
        <v>254.02</v>
      </c>
      <c r="R1941" s="12">
        <v>254.02</v>
      </c>
    </row>
    <row r="1942" spans="1:18" x14ac:dyDescent="0.25">
      <c r="A1942" s="10">
        <v>2025633057</v>
      </c>
      <c r="B1942" s="10" t="s">
        <v>3246</v>
      </c>
      <c r="C1942" s="10" t="s">
        <v>134</v>
      </c>
      <c r="D1942" s="10" t="s">
        <v>2391</v>
      </c>
      <c r="E1942" s="10">
        <v>1706194</v>
      </c>
      <c r="F1942" s="10" t="s">
        <v>4009</v>
      </c>
      <c r="G1942" s="11">
        <v>45658</v>
      </c>
      <c r="H1942" s="11">
        <v>45962</v>
      </c>
      <c r="I1942" s="15">
        <v>10</v>
      </c>
      <c r="J1942" s="10" t="s">
        <v>4041</v>
      </c>
      <c r="K1942" s="12">
        <v>290.17</v>
      </c>
      <c r="L1942" s="10" t="s">
        <v>57</v>
      </c>
      <c r="M1942" s="14">
        <v>0.9</v>
      </c>
      <c r="N1942" s="10" t="s">
        <v>243</v>
      </c>
      <c r="O1942" s="10" t="s">
        <v>60</v>
      </c>
      <c r="P1942" s="12">
        <v>261.14999999999998</v>
      </c>
      <c r="Q1942" s="12">
        <v>261.14999999999998</v>
      </c>
      <c r="R1942" s="12">
        <v>261.14999999999998</v>
      </c>
    </row>
    <row r="1943" spans="1:18" x14ac:dyDescent="0.25">
      <c r="A1943" s="10">
        <v>2025632652</v>
      </c>
      <c r="B1943" s="10" t="s">
        <v>3245</v>
      </c>
      <c r="C1943" s="10" t="s">
        <v>449</v>
      </c>
      <c r="D1943" s="10" t="s">
        <v>2391</v>
      </c>
      <c r="E1943" s="10">
        <v>1706194</v>
      </c>
      <c r="F1943" s="10" t="s">
        <v>4009</v>
      </c>
      <c r="G1943" s="11">
        <v>45658</v>
      </c>
      <c r="H1943" s="11">
        <v>45962</v>
      </c>
      <c r="I1943" s="15">
        <v>10</v>
      </c>
      <c r="J1943" s="10" t="s">
        <v>4041</v>
      </c>
      <c r="K1943" s="12">
        <v>349.75</v>
      </c>
      <c r="L1943" s="10" t="s">
        <v>57</v>
      </c>
      <c r="M1943" s="14">
        <v>0.9</v>
      </c>
      <c r="N1943" s="10" t="s">
        <v>243</v>
      </c>
      <c r="O1943" s="10" t="s">
        <v>60</v>
      </c>
      <c r="P1943" s="12">
        <v>314.77999999999997</v>
      </c>
      <c r="Q1943" s="12">
        <v>314.77999999999997</v>
      </c>
      <c r="R1943" s="12">
        <v>314.77999999999997</v>
      </c>
    </row>
    <row r="1944" spans="1:18" x14ac:dyDescent="0.25">
      <c r="A1944" s="10">
        <v>2025908264</v>
      </c>
      <c r="B1944" s="10" t="s">
        <v>3487</v>
      </c>
      <c r="C1944" s="10" t="s">
        <v>203</v>
      </c>
      <c r="D1944" s="10" t="s">
        <v>2391</v>
      </c>
      <c r="E1944" s="10">
        <v>1706194</v>
      </c>
      <c r="F1944" s="10" t="s">
        <v>4009</v>
      </c>
      <c r="G1944" s="11">
        <v>45658</v>
      </c>
      <c r="H1944" s="11">
        <v>45962</v>
      </c>
      <c r="I1944" s="15">
        <v>10</v>
      </c>
      <c r="J1944" s="10" t="s">
        <v>4041</v>
      </c>
      <c r="K1944" s="12">
        <v>536.75</v>
      </c>
      <c r="L1944" s="10" t="s">
        <v>57</v>
      </c>
      <c r="M1944" s="14">
        <v>0.9</v>
      </c>
      <c r="N1944" s="10" t="s">
        <v>243</v>
      </c>
      <c r="O1944" s="10" t="s">
        <v>60</v>
      </c>
      <c r="P1944" s="12">
        <v>483.08</v>
      </c>
      <c r="Q1944" s="12">
        <v>483.08</v>
      </c>
      <c r="R1944" s="12">
        <v>483.08</v>
      </c>
    </row>
    <row r="1945" spans="1:18" x14ac:dyDescent="0.25">
      <c r="A1945" s="10">
        <v>2026170525</v>
      </c>
      <c r="B1945" s="10" t="s">
        <v>2962</v>
      </c>
      <c r="C1945" s="10" t="s">
        <v>51</v>
      </c>
      <c r="D1945" s="10" t="s">
        <v>1097</v>
      </c>
      <c r="E1945" s="10">
        <v>17528908</v>
      </c>
      <c r="F1945" s="10" t="s">
        <v>3999</v>
      </c>
      <c r="G1945" s="11">
        <v>45654</v>
      </c>
      <c r="H1945" s="11">
        <v>45958</v>
      </c>
      <c r="I1945" s="15">
        <v>10</v>
      </c>
      <c r="J1945" s="10" t="s">
        <v>4041</v>
      </c>
      <c r="K1945" s="12">
        <v>33.590000000000003</v>
      </c>
      <c r="L1945" s="10" t="s">
        <v>57</v>
      </c>
      <c r="M1945" s="14">
        <v>0.47</v>
      </c>
      <c r="N1945" s="10" t="s">
        <v>243</v>
      </c>
      <c r="O1945" s="10" t="s">
        <v>60</v>
      </c>
      <c r="P1945" s="12">
        <v>15.79</v>
      </c>
      <c r="Q1945" s="12">
        <v>15.79</v>
      </c>
      <c r="R1945" s="12">
        <v>15.79</v>
      </c>
    </row>
    <row r="1946" spans="1:18" x14ac:dyDescent="0.25">
      <c r="A1946" s="10">
        <v>2026228221</v>
      </c>
      <c r="B1946" s="10" t="s">
        <v>3450</v>
      </c>
      <c r="C1946" s="10" t="s">
        <v>125</v>
      </c>
      <c r="D1946" s="10" t="s">
        <v>956</v>
      </c>
      <c r="E1946" s="10">
        <v>17425766</v>
      </c>
      <c r="F1946" s="10" t="s">
        <v>2414</v>
      </c>
      <c r="G1946" s="11">
        <v>45658</v>
      </c>
      <c r="H1946" s="11">
        <v>45962</v>
      </c>
      <c r="I1946" s="15">
        <v>10</v>
      </c>
      <c r="J1946" s="10" t="s">
        <v>4041</v>
      </c>
      <c r="K1946" s="12">
        <v>15</v>
      </c>
      <c r="L1946" s="10" t="s">
        <v>57</v>
      </c>
      <c r="M1946" s="14">
        <v>0.38</v>
      </c>
      <c r="N1946" s="10" t="s">
        <v>243</v>
      </c>
      <c r="O1946" s="10" t="s">
        <v>60</v>
      </c>
      <c r="P1946" s="12">
        <v>5.7</v>
      </c>
      <c r="Q1946" s="12">
        <v>5.7</v>
      </c>
      <c r="R1946" s="12">
        <v>5.7</v>
      </c>
    </row>
    <row r="1947" spans="1:18" x14ac:dyDescent="0.25">
      <c r="A1947" s="10">
        <v>2026234870</v>
      </c>
      <c r="B1947" s="10" t="s">
        <v>3451</v>
      </c>
      <c r="C1947" s="10" t="s">
        <v>134</v>
      </c>
      <c r="D1947" s="10" t="s">
        <v>956</v>
      </c>
      <c r="E1947" s="10">
        <v>17425766</v>
      </c>
      <c r="F1947" s="10" t="s">
        <v>2414</v>
      </c>
      <c r="G1947" s="11">
        <v>45658</v>
      </c>
      <c r="H1947" s="11">
        <v>45962</v>
      </c>
      <c r="I1947" s="15">
        <v>10</v>
      </c>
      <c r="J1947" s="10" t="s">
        <v>4041</v>
      </c>
      <c r="K1947" s="12">
        <v>15</v>
      </c>
      <c r="L1947" s="10" t="s">
        <v>57</v>
      </c>
      <c r="M1947" s="14">
        <v>0.38</v>
      </c>
      <c r="N1947" s="10" t="s">
        <v>243</v>
      </c>
      <c r="O1947" s="10" t="s">
        <v>60</v>
      </c>
      <c r="P1947" s="12">
        <v>5.7</v>
      </c>
      <c r="Q1947" s="12">
        <v>5.7</v>
      </c>
      <c r="R1947" s="12">
        <v>5.7</v>
      </c>
    </row>
    <row r="1948" spans="1:18" x14ac:dyDescent="0.25">
      <c r="A1948" s="10">
        <v>2026135708</v>
      </c>
      <c r="B1948" s="10" t="s">
        <v>3189</v>
      </c>
      <c r="C1948" s="10" t="s">
        <v>164</v>
      </c>
      <c r="D1948" s="10" t="s">
        <v>956</v>
      </c>
      <c r="E1948" s="10">
        <v>17094718</v>
      </c>
      <c r="F1948" s="10" t="s">
        <v>2416</v>
      </c>
      <c r="G1948" s="11">
        <v>45658</v>
      </c>
      <c r="H1948" s="11">
        <v>45962</v>
      </c>
      <c r="I1948" s="15">
        <v>10</v>
      </c>
      <c r="J1948" s="10" t="s">
        <v>4041</v>
      </c>
      <c r="K1948" s="12">
        <v>15</v>
      </c>
      <c r="L1948" s="10" t="s">
        <v>57</v>
      </c>
      <c r="M1948" s="14">
        <v>0.38</v>
      </c>
      <c r="N1948" s="10" t="s">
        <v>243</v>
      </c>
      <c r="O1948" s="10" t="s">
        <v>60</v>
      </c>
      <c r="P1948" s="12">
        <v>5.7</v>
      </c>
      <c r="Q1948" s="12">
        <v>5.7</v>
      </c>
      <c r="R1948" s="12">
        <v>5.7</v>
      </c>
    </row>
    <row r="1949" spans="1:18" x14ac:dyDescent="0.25">
      <c r="A1949" s="10">
        <v>2026050375</v>
      </c>
      <c r="B1949" s="10" t="s">
        <v>3448</v>
      </c>
      <c r="C1949" s="10" t="s">
        <v>203</v>
      </c>
      <c r="D1949" s="10" t="s">
        <v>956</v>
      </c>
      <c r="E1949" s="10">
        <v>1706194</v>
      </c>
      <c r="F1949" s="10" t="s">
        <v>4009</v>
      </c>
      <c r="G1949" s="11">
        <v>45658</v>
      </c>
      <c r="H1949" s="11">
        <v>45962</v>
      </c>
      <c r="I1949" s="15">
        <v>10</v>
      </c>
      <c r="J1949" s="10" t="s">
        <v>4041</v>
      </c>
      <c r="K1949" s="12">
        <v>15</v>
      </c>
      <c r="L1949" s="10" t="s">
        <v>57</v>
      </c>
      <c r="M1949" s="14">
        <v>0.38</v>
      </c>
      <c r="N1949" s="10" t="s">
        <v>243</v>
      </c>
      <c r="O1949" s="10" t="s">
        <v>60</v>
      </c>
      <c r="P1949" s="12">
        <v>5.7</v>
      </c>
      <c r="Q1949" s="12">
        <v>5.7</v>
      </c>
      <c r="R1949" s="12">
        <v>5.7</v>
      </c>
    </row>
    <row r="1950" spans="1:18" x14ac:dyDescent="0.25">
      <c r="A1950" s="10">
        <v>2026439223</v>
      </c>
      <c r="B1950" s="10" t="s">
        <v>3329</v>
      </c>
      <c r="C1950" s="10" t="s">
        <v>398</v>
      </c>
      <c r="D1950" s="10" t="s">
        <v>956</v>
      </c>
      <c r="E1950" s="10">
        <v>16865615</v>
      </c>
      <c r="F1950" s="10" t="s">
        <v>2397</v>
      </c>
      <c r="G1950" s="11">
        <v>45661</v>
      </c>
      <c r="H1950" s="11">
        <v>45965</v>
      </c>
      <c r="I1950" s="15">
        <v>10</v>
      </c>
      <c r="J1950" s="10" t="s">
        <v>4041</v>
      </c>
      <c r="K1950" s="12">
        <v>19.2</v>
      </c>
      <c r="L1950" s="10" t="s">
        <v>57</v>
      </c>
      <c r="M1950" s="14">
        <v>0.38</v>
      </c>
      <c r="N1950" s="10" t="s">
        <v>243</v>
      </c>
      <c r="O1950" s="10" t="s">
        <v>60</v>
      </c>
      <c r="P1950" s="12">
        <v>7.3</v>
      </c>
      <c r="Q1950" s="12">
        <v>7.3</v>
      </c>
      <c r="R1950" s="12">
        <v>7.3</v>
      </c>
    </row>
    <row r="1951" spans="1:18" x14ac:dyDescent="0.25">
      <c r="A1951" s="10">
        <v>2026096389</v>
      </c>
      <c r="B1951" s="10" t="s">
        <v>2528</v>
      </c>
      <c r="C1951" s="10" t="s">
        <v>51</v>
      </c>
      <c r="D1951" s="10" t="s">
        <v>956</v>
      </c>
      <c r="E1951" s="10">
        <v>18781057</v>
      </c>
      <c r="F1951" s="10" t="s">
        <v>2411</v>
      </c>
      <c r="G1951" s="11">
        <v>45658</v>
      </c>
      <c r="H1951" s="11">
        <v>45962</v>
      </c>
      <c r="I1951" s="15">
        <v>10</v>
      </c>
      <c r="J1951" s="10" t="s">
        <v>4041</v>
      </c>
      <c r="K1951" s="12">
        <v>19.309999999999999</v>
      </c>
      <c r="L1951" s="10" t="s">
        <v>57</v>
      </c>
      <c r="M1951" s="14">
        <v>0.38</v>
      </c>
      <c r="N1951" s="10" t="s">
        <v>243</v>
      </c>
      <c r="O1951" s="10" t="s">
        <v>60</v>
      </c>
      <c r="P1951" s="12">
        <v>7.34</v>
      </c>
      <c r="Q1951" s="12">
        <v>7.34</v>
      </c>
      <c r="R1951" s="12">
        <v>7.34</v>
      </c>
    </row>
    <row r="1952" spans="1:18" x14ac:dyDescent="0.25">
      <c r="A1952" s="10">
        <v>2025934063</v>
      </c>
      <c r="B1952" s="10" t="s">
        <v>2521</v>
      </c>
      <c r="C1952" s="10" t="s">
        <v>51</v>
      </c>
      <c r="D1952" s="10" t="s">
        <v>956</v>
      </c>
      <c r="E1952" s="10">
        <v>18781057</v>
      </c>
      <c r="F1952" s="10" t="s">
        <v>2411</v>
      </c>
      <c r="G1952" s="11">
        <v>45627</v>
      </c>
      <c r="H1952" s="11">
        <v>45931</v>
      </c>
      <c r="I1952" s="15">
        <v>10</v>
      </c>
      <c r="J1952" s="10" t="s">
        <v>4041</v>
      </c>
      <c r="K1952" s="12">
        <v>27.15</v>
      </c>
      <c r="L1952" s="10" t="s">
        <v>57</v>
      </c>
      <c r="M1952" s="14">
        <v>0.38</v>
      </c>
      <c r="N1952" s="10" t="s">
        <v>243</v>
      </c>
      <c r="O1952" s="10" t="s">
        <v>60</v>
      </c>
      <c r="P1952" s="12">
        <v>10.32</v>
      </c>
      <c r="Q1952" s="12">
        <v>10.32</v>
      </c>
      <c r="R1952" s="12">
        <v>10.32</v>
      </c>
    </row>
    <row r="1953" spans="1:18" x14ac:dyDescent="0.25">
      <c r="A1953" s="10">
        <v>2026152183</v>
      </c>
      <c r="B1953" s="10" t="s">
        <v>2532</v>
      </c>
      <c r="C1953" s="10" t="s">
        <v>51</v>
      </c>
      <c r="D1953" s="10" t="s">
        <v>956</v>
      </c>
      <c r="E1953" s="10">
        <v>18781057</v>
      </c>
      <c r="F1953" s="10" t="s">
        <v>2411</v>
      </c>
      <c r="G1953" s="11">
        <v>45658</v>
      </c>
      <c r="H1953" s="11">
        <v>45962</v>
      </c>
      <c r="I1953" s="15">
        <v>10</v>
      </c>
      <c r="J1953" s="10" t="s">
        <v>4041</v>
      </c>
      <c r="K1953" s="12">
        <v>27.15</v>
      </c>
      <c r="L1953" s="10" t="s">
        <v>57</v>
      </c>
      <c r="M1953" s="14">
        <v>0.38</v>
      </c>
      <c r="N1953" s="10" t="s">
        <v>243</v>
      </c>
      <c r="O1953" s="10" t="s">
        <v>60</v>
      </c>
      <c r="P1953" s="12">
        <v>10.32</v>
      </c>
      <c r="Q1953" s="12">
        <v>10.32</v>
      </c>
      <c r="R1953" s="12">
        <v>10.32</v>
      </c>
    </row>
    <row r="1954" spans="1:18" x14ac:dyDescent="0.25">
      <c r="A1954" s="10">
        <v>2026163638</v>
      </c>
      <c r="B1954" s="10" t="s">
        <v>3194</v>
      </c>
      <c r="C1954" s="10" t="s">
        <v>398</v>
      </c>
      <c r="D1954" s="10" t="s">
        <v>956</v>
      </c>
      <c r="E1954" s="10">
        <v>16865615</v>
      </c>
      <c r="F1954" s="10" t="s">
        <v>2397</v>
      </c>
      <c r="G1954" s="11">
        <v>45658</v>
      </c>
      <c r="H1954" s="11">
        <v>45962</v>
      </c>
      <c r="I1954" s="15">
        <v>10</v>
      </c>
      <c r="J1954" s="10" t="s">
        <v>4041</v>
      </c>
      <c r="K1954" s="12">
        <v>32.03</v>
      </c>
      <c r="L1954" s="10" t="s">
        <v>57</v>
      </c>
      <c r="M1954" s="14">
        <v>0.38</v>
      </c>
      <c r="N1954" s="10" t="s">
        <v>243</v>
      </c>
      <c r="O1954" s="10" t="s">
        <v>60</v>
      </c>
      <c r="P1954" s="12">
        <v>12.17</v>
      </c>
      <c r="Q1954" s="12">
        <v>12.17</v>
      </c>
      <c r="R1954" s="12">
        <v>12.17</v>
      </c>
    </row>
    <row r="1955" spans="1:18" x14ac:dyDescent="0.25">
      <c r="A1955" s="10">
        <v>2026228219</v>
      </c>
      <c r="B1955" s="10" t="s">
        <v>3450</v>
      </c>
      <c r="C1955" s="10" t="s">
        <v>125</v>
      </c>
      <c r="D1955" s="10" t="s">
        <v>956</v>
      </c>
      <c r="E1955" s="10">
        <v>17425766</v>
      </c>
      <c r="F1955" s="10" t="s">
        <v>2414</v>
      </c>
      <c r="G1955" s="11">
        <v>45658</v>
      </c>
      <c r="H1955" s="11">
        <v>45962</v>
      </c>
      <c r="I1955" s="15">
        <v>10</v>
      </c>
      <c r="J1955" s="10" t="s">
        <v>4041</v>
      </c>
      <c r="K1955" s="12">
        <v>32.340000000000003</v>
      </c>
      <c r="L1955" s="10" t="s">
        <v>57</v>
      </c>
      <c r="M1955" s="14">
        <v>0.38</v>
      </c>
      <c r="N1955" s="10" t="s">
        <v>243</v>
      </c>
      <c r="O1955" s="10" t="s">
        <v>60</v>
      </c>
      <c r="P1955" s="12">
        <v>12.29</v>
      </c>
      <c r="Q1955" s="12">
        <v>12.29</v>
      </c>
      <c r="R1955" s="12">
        <v>12.29</v>
      </c>
    </row>
    <row r="1956" spans="1:18" x14ac:dyDescent="0.25">
      <c r="A1956" s="10">
        <v>2026154248</v>
      </c>
      <c r="B1956" s="10" t="s">
        <v>3191</v>
      </c>
      <c r="C1956" s="10" t="s">
        <v>398</v>
      </c>
      <c r="D1956" s="10" t="s">
        <v>956</v>
      </c>
      <c r="E1956" s="10">
        <v>16865615</v>
      </c>
      <c r="F1956" s="10" t="s">
        <v>4024</v>
      </c>
      <c r="G1956" s="11">
        <v>45658</v>
      </c>
      <c r="H1956" s="11">
        <v>45962</v>
      </c>
      <c r="I1956" s="15">
        <v>10</v>
      </c>
      <c r="J1956" s="10" t="s">
        <v>4041</v>
      </c>
      <c r="K1956" s="12">
        <v>35.229999999999997</v>
      </c>
      <c r="L1956" s="10" t="s">
        <v>57</v>
      </c>
      <c r="M1956" s="14">
        <v>0.38</v>
      </c>
      <c r="N1956" s="10" t="s">
        <v>243</v>
      </c>
      <c r="O1956" s="10" t="s">
        <v>60</v>
      </c>
      <c r="P1956" s="12">
        <v>13.39</v>
      </c>
      <c r="Q1956" s="12">
        <v>13.39</v>
      </c>
      <c r="R1956" s="12">
        <v>13.39</v>
      </c>
    </row>
    <row r="1957" spans="1:18" x14ac:dyDescent="0.25">
      <c r="A1957" s="10">
        <v>2026166248</v>
      </c>
      <c r="B1957" s="10" t="s">
        <v>2534</v>
      </c>
      <c r="C1957" s="10" t="s">
        <v>120</v>
      </c>
      <c r="D1957" s="10" t="s">
        <v>956</v>
      </c>
      <c r="E1957" s="10">
        <v>18781057</v>
      </c>
      <c r="F1957" s="10" t="s">
        <v>2411</v>
      </c>
      <c r="G1957" s="11">
        <v>45658</v>
      </c>
      <c r="H1957" s="11">
        <v>45962</v>
      </c>
      <c r="I1957" s="15">
        <v>10</v>
      </c>
      <c r="J1957" s="10" t="s">
        <v>4041</v>
      </c>
      <c r="K1957" s="12">
        <v>43.66</v>
      </c>
      <c r="L1957" s="10" t="s">
        <v>57</v>
      </c>
      <c r="M1957" s="14">
        <v>0.38</v>
      </c>
      <c r="N1957" s="10" t="s">
        <v>243</v>
      </c>
      <c r="O1957" s="10" t="s">
        <v>60</v>
      </c>
      <c r="P1957" s="12">
        <v>16.59</v>
      </c>
      <c r="Q1957" s="12">
        <v>16.59</v>
      </c>
      <c r="R1957" s="12">
        <v>16.59</v>
      </c>
    </row>
    <row r="1958" spans="1:18" x14ac:dyDescent="0.25">
      <c r="A1958" s="10">
        <v>2026234868</v>
      </c>
      <c r="B1958" s="10" t="s">
        <v>3451</v>
      </c>
      <c r="C1958" s="10" t="s">
        <v>134</v>
      </c>
      <c r="D1958" s="10" t="s">
        <v>956</v>
      </c>
      <c r="E1958" s="10">
        <v>17425766</v>
      </c>
      <c r="F1958" s="10" t="s">
        <v>2414</v>
      </c>
      <c r="G1958" s="11">
        <v>45658</v>
      </c>
      <c r="H1958" s="11">
        <v>45962</v>
      </c>
      <c r="I1958" s="15">
        <v>10</v>
      </c>
      <c r="J1958" s="10" t="s">
        <v>4041</v>
      </c>
      <c r="K1958" s="12">
        <v>44.93</v>
      </c>
      <c r="L1958" s="10" t="s">
        <v>57</v>
      </c>
      <c r="M1958" s="14">
        <v>0.38</v>
      </c>
      <c r="N1958" s="10" t="s">
        <v>243</v>
      </c>
      <c r="O1958" s="10" t="s">
        <v>60</v>
      </c>
      <c r="P1958" s="12">
        <v>17.07</v>
      </c>
      <c r="Q1958" s="12">
        <v>17.07</v>
      </c>
      <c r="R1958" s="12">
        <v>17.07</v>
      </c>
    </row>
    <row r="1959" spans="1:18" x14ac:dyDescent="0.25">
      <c r="A1959" s="10">
        <v>2026370401</v>
      </c>
      <c r="B1959" s="10" t="s">
        <v>3325</v>
      </c>
      <c r="C1959" s="10" t="s">
        <v>398</v>
      </c>
      <c r="D1959" s="10" t="s">
        <v>956</v>
      </c>
      <c r="E1959" s="10">
        <v>16865615</v>
      </c>
      <c r="F1959" s="10" t="s">
        <v>2397</v>
      </c>
      <c r="G1959" s="11">
        <v>45658</v>
      </c>
      <c r="H1959" s="11">
        <v>45962</v>
      </c>
      <c r="I1959" s="15">
        <v>10</v>
      </c>
      <c r="J1959" s="10" t="s">
        <v>4041</v>
      </c>
      <c r="K1959" s="12">
        <v>45.06</v>
      </c>
      <c r="L1959" s="10" t="s">
        <v>57</v>
      </c>
      <c r="M1959" s="14">
        <v>0.38</v>
      </c>
      <c r="N1959" s="10" t="s">
        <v>243</v>
      </c>
      <c r="O1959" s="10" t="s">
        <v>60</v>
      </c>
      <c r="P1959" s="12">
        <v>17.12</v>
      </c>
      <c r="Q1959" s="12">
        <v>17.12</v>
      </c>
      <c r="R1959" s="12">
        <v>17.12</v>
      </c>
    </row>
    <row r="1960" spans="1:18" x14ac:dyDescent="0.25">
      <c r="A1960" s="10">
        <v>2025918114</v>
      </c>
      <c r="B1960" s="10" t="s">
        <v>2520</v>
      </c>
      <c r="C1960" s="10" t="s">
        <v>51</v>
      </c>
      <c r="D1960" s="10" t="s">
        <v>956</v>
      </c>
      <c r="E1960" s="10">
        <v>17425766</v>
      </c>
      <c r="F1960" s="10" t="s">
        <v>2414</v>
      </c>
      <c r="G1960" s="11">
        <v>45658</v>
      </c>
      <c r="H1960" s="11">
        <v>45962</v>
      </c>
      <c r="I1960" s="15">
        <v>10</v>
      </c>
      <c r="J1960" s="10" t="s">
        <v>4041</v>
      </c>
      <c r="K1960" s="12">
        <v>46.13</v>
      </c>
      <c r="L1960" s="10" t="s">
        <v>57</v>
      </c>
      <c r="M1960" s="14">
        <v>0.38</v>
      </c>
      <c r="N1960" s="10" t="s">
        <v>243</v>
      </c>
      <c r="O1960" s="10" t="s">
        <v>60</v>
      </c>
      <c r="P1960" s="12">
        <v>17.53</v>
      </c>
      <c r="Q1960" s="12">
        <v>17.53</v>
      </c>
      <c r="R1960" s="12">
        <v>17.53</v>
      </c>
    </row>
    <row r="1961" spans="1:18" x14ac:dyDescent="0.25">
      <c r="A1961" s="10">
        <v>2026380892</v>
      </c>
      <c r="B1961" s="10" t="s">
        <v>3326</v>
      </c>
      <c r="C1961" s="10" t="s">
        <v>398</v>
      </c>
      <c r="D1961" s="10" t="s">
        <v>956</v>
      </c>
      <c r="E1961" s="10">
        <v>16865615</v>
      </c>
      <c r="F1961" s="10" t="s">
        <v>2397</v>
      </c>
      <c r="G1961" s="11">
        <v>45658</v>
      </c>
      <c r="H1961" s="11">
        <v>45962</v>
      </c>
      <c r="I1961" s="15">
        <v>10</v>
      </c>
      <c r="J1961" s="10" t="s">
        <v>4041</v>
      </c>
      <c r="K1961" s="12">
        <v>48.18</v>
      </c>
      <c r="L1961" s="10" t="s">
        <v>57</v>
      </c>
      <c r="M1961" s="14">
        <v>0.38</v>
      </c>
      <c r="N1961" s="10" t="s">
        <v>243</v>
      </c>
      <c r="O1961" s="10" t="s">
        <v>60</v>
      </c>
      <c r="P1961" s="12">
        <v>18.309999999999999</v>
      </c>
      <c r="Q1961" s="12">
        <v>18.309999999999999</v>
      </c>
      <c r="R1961" s="12">
        <v>18.309999999999999</v>
      </c>
    </row>
    <row r="1962" spans="1:18" x14ac:dyDescent="0.25">
      <c r="A1962" s="10">
        <v>2025692118</v>
      </c>
      <c r="B1962" s="10" t="s">
        <v>3251</v>
      </c>
      <c r="C1962" s="10" t="s">
        <v>398</v>
      </c>
      <c r="D1962" s="10" t="s">
        <v>956</v>
      </c>
      <c r="E1962" s="10">
        <v>16865615</v>
      </c>
      <c r="F1962" s="10" t="s">
        <v>4024</v>
      </c>
      <c r="G1962" s="11">
        <v>45658</v>
      </c>
      <c r="H1962" s="11">
        <v>45962</v>
      </c>
      <c r="I1962" s="15">
        <v>10</v>
      </c>
      <c r="J1962" s="10" t="s">
        <v>4041</v>
      </c>
      <c r="K1962" s="12">
        <v>50.91</v>
      </c>
      <c r="L1962" s="10" t="s">
        <v>57</v>
      </c>
      <c r="M1962" s="14">
        <v>0.38</v>
      </c>
      <c r="N1962" s="10" t="s">
        <v>243</v>
      </c>
      <c r="O1962" s="10" t="s">
        <v>60</v>
      </c>
      <c r="P1962" s="12">
        <v>19.350000000000001</v>
      </c>
      <c r="Q1962" s="12">
        <v>19.350000000000001</v>
      </c>
      <c r="R1962" s="12">
        <v>19.350000000000001</v>
      </c>
    </row>
    <row r="1963" spans="1:18" x14ac:dyDescent="0.25">
      <c r="A1963" s="10">
        <v>2025914686</v>
      </c>
      <c r="B1963" s="10" t="s">
        <v>3443</v>
      </c>
      <c r="C1963" s="10" t="s">
        <v>51</v>
      </c>
      <c r="D1963" s="10" t="s">
        <v>956</v>
      </c>
      <c r="E1963" s="10">
        <v>19278370</v>
      </c>
      <c r="F1963" s="10" t="s">
        <v>3997</v>
      </c>
      <c r="G1963" s="11">
        <v>45658</v>
      </c>
      <c r="H1963" s="11">
        <v>45962</v>
      </c>
      <c r="I1963" s="15">
        <v>10</v>
      </c>
      <c r="J1963" s="10" t="s">
        <v>4041</v>
      </c>
      <c r="K1963" s="12">
        <v>53.16</v>
      </c>
      <c r="L1963" s="10" t="s">
        <v>57</v>
      </c>
      <c r="M1963" s="14">
        <v>0.38</v>
      </c>
      <c r="N1963" s="10" t="s">
        <v>243</v>
      </c>
      <c r="O1963" s="10" t="s">
        <v>60</v>
      </c>
      <c r="P1963" s="12">
        <v>20.2</v>
      </c>
      <c r="Q1963" s="12">
        <v>20.2</v>
      </c>
      <c r="R1963" s="12">
        <v>20.2</v>
      </c>
    </row>
    <row r="1964" spans="1:18" x14ac:dyDescent="0.25">
      <c r="A1964" s="10">
        <v>2026126730</v>
      </c>
      <c r="B1964" s="10" t="s">
        <v>3449</v>
      </c>
      <c r="C1964" s="10" t="s">
        <v>51</v>
      </c>
      <c r="D1964" s="10" t="s">
        <v>956</v>
      </c>
      <c r="E1964" s="10">
        <v>17425766</v>
      </c>
      <c r="F1964" s="10" t="s">
        <v>2414</v>
      </c>
      <c r="G1964" s="11">
        <v>45658</v>
      </c>
      <c r="H1964" s="11">
        <v>45962</v>
      </c>
      <c r="I1964" s="15">
        <v>10</v>
      </c>
      <c r="J1964" s="10" t="s">
        <v>4041</v>
      </c>
      <c r="K1964" s="12">
        <v>55.16</v>
      </c>
      <c r="L1964" s="10" t="s">
        <v>57</v>
      </c>
      <c r="M1964" s="14">
        <v>0.38</v>
      </c>
      <c r="N1964" s="10" t="s">
        <v>243</v>
      </c>
      <c r="O1964" s="10" t="s">
        <v>60</v>
      </c>
      <c r="P1964" s="12">
        <v>20.96</v>
      </c>
      <c r="Q1964" s="12">
        <v>20.96</v>
      </c>
      <c r="R1964" s="12">
        <v>20.96</v>
      </c>
    </row>
    <row r="1965" spans="1:18" x14ac:dyDescent="0.25">
      <c r="A1965" s="10">
        <v>2026054770</v>
      </c>
      <c r="B1965" s="10" t="s">
        <v>2526</v>
      </c>
      <c r="C1965" s="10" t="s">
        <v>51</v>
      </c>
      <c r="D1965" s="10" t="s">
        <v>956</v>
      </c>
      <c r="E1965" s="10">
        <v>18781057</v>
      </c>
      <c r="F1965" s="10" t="s">
        <v>2411</v>
      </c>
      <c r="G1965" s="11">
        <v>45658</v>
      </c>
      <c r="H1965" s="11">
        <v>45962</v>
      </c>
      <c r="I1965" s="15">
        <v>10</v>
      </c>
      <c r="J1965" s="10" t="s">
        <v>4041</v>
      </c>
      <c r="K1965" s="12">
        <v>55.16</v>
      </c>
      <c r="L1965" s="10" t="s">
        <v>57</v>
      </c>
      <c r="M1965" s="14">
        <v>0.38</v>
      </c>
      <c r="N1965" s="10" t="s">
        <v>243</v>
      </c>
      <c r="O1965" s="10" t="s">
        <v>60</v>
      </c>
      <c r="P1965" s="12">
        <v>20.96</v>
      </c>
      <c r="Q1965" s="12">
        <v>20.96</v>
      </c>
      <c r="R1965" s="12">
        <v>20.96</v>
      </c>
    </row>
    <row r="1966" spans="1:18" x14ac:dyDescent="0.25">
      <c r="A1966" s="10">
        <v>2026199476</v>
      </c>
      <c r="B1966" s="10" t="s">
        <v>2536</v>
      </c>
      <c r="C1966" s="10" t="s">
        <v>51</v>
      </c>
      <c r="D1966" s="10" t="s">
        <v>956</v>
      </c>
      <c r="E1966" s="10">
        <v>18781057</v>
      </c>
      <c r="F1966" s="10" t="s">
        <v>2411</v>
      </c>
      <c r="G1966" s="11">
        <v>45658</v>
      </c>
      <c r="H1966" s="11">
        <v>45962</v>
      </c>
      <c r="I1966" s="15">
        <v>10</v>
      </c>
      <c r="J1966" s="10" t="s">
        <v>4041</v>
      </c>
      <c r="K1966" s="12">
        <v>55.16</v>
      </c>
      <c r="L1966" s="10" t="s">
        <v>57</v>
      </c>
      <c r="M1966" s="14">
        <v>0.38</v>
      </c>
      <c r="N1966" s="10" t="s">
        <v>243</v>
      </c>
      <c r="O1966" s="10" t="s">
        <v>60</v>
      </c>
      <c r="P1966" s="12">
        <v>20.96</v>
      </c>
      <c r="Q1966" s="12">
        <v>20.96</v>
      </c>
      <c r="R1966" s="12">
        <v>20.96</v>
      </c>
    </row>
    <row r="1967" spans="1:18" x14ac:dyDescent="0.25">
      <c r="A1967" s="10">
        <v>2026170335</v>
      </c>
      <c r="B1967" s="10" t="s">
        <v>2535</v>
      </c>
      <c r="C1967" s="10" t="s">
        <v>51</v>
      </c>
      <c r="D1967" s="10" t="s">
        <v>956</v>
      </c>
      <c r="E1967" s="10">
        <v>18781057</v>
      </c>
      <c r="F1967" s="10" t="s">
        <v>2411</v>
      </c>
      <c r="G1967" s="11">
        <v>45658</v>
      </c>
      <c r="H1967" s="11">
        <v>45962</v>
      </c>
      <c r="I1967" s="15">
        <v>10</v>
      </c>
      <c r="J1967" s="10" t="s">
        <v>4041</v>
      </c>
      <c r="K1967" s="12">
        <v>57.45</v>
      </c>
      <c r="L1967" s="10" t="s">
        <v>57</v>
      </c>
      <c r="M1967" s="14">
        <v>0.38</v>
      </c>
      <c r="N1967" s="10" t="s">
        <v>243</v>
      </c>
      <c r="O1967" s="10" t="s">
        <v>60</v>
      </c>
      <c r="P1967" s="12">
        <v>21.83</v>
      </c>
      <c r="Q1967" s="12">
        <v>21.83</v>
      </c>
      <c r="R1967" s="12">
        <v>21.83</v>
      </c>
    </row>
    <row r="1968" spans="1:18" x14ac:dyDescent="0.25">
      <c r="A1968" s="10">
        <v>2026227663</v>
      </c>
      <c r="B1968" s="10" t="s">
        <v>2537</v>
      </c>
      <c r="C1968" s="10" t="s">
        <v>51</v>
      </c>
      <c r="D1968" s="10" t="s">
        <v>956</v>
      </c>
      <c r="E1968" s="10">
        <v>18781057</v>
      </c>
      <c r="F1968" s="10" t="s">
        <v>2411</v>
      </c>
      <c r="G1968" s="11">
        <v>45658</v>
      </c>
      <c r="H1968" s="11">
        <v>45962</v>
      </c>
      <c r="I1968" s="15">
        <v>10</v>
      </c>
      <c r="J1968" s="10" t="s">
        <v>4041</v>
      </c>
      <c r="K1968" s="12">
        <v>57.45</v>
      </c>
      <c r="L1968" s="10" t="s">
        <v>57</v>
      </c>
      <c r="M1968" s="14">
        <v>0.38</v>
      </c>
      <c r="N1968" s="10" t="s">
        <v>243</v>
      </c>
      <c r="O1968" s="10" t="s">
        <v>60</v>
      </c>
      <c r="P1968" s="12">
        <v>21.83</v>
      </c>
      <c r="Q1968" s="12">
        <v>21.83</v>
      </c>
      <c r="R1968" s="12">
        <v>21.83</v>
      </c>
    </row>
    <row r="1969" spans="1:18" x14ac:dyDescent="0.25">
      <c r="A1969" s="10">
        <v>2025649890</v>
      </c>
      <c r="B1969" s="10" t="s">
        <v>2511</v>
      </c>
      <c r="C1969" s="10" t="s">
        <v>51</v>
      </c>
      <c r="D1969" s="10" t="s">
        <v>956</v>
      </c>
      <c r="E1969" s="10">
        <v>17425766</v>
      </c>
      <c r="F1969" s="10" t="s">
        <v>2414</v>
      </c>
      <c r="G1969" s="11">
        <v>45658</v>
      </c>
      <c r="H1969" s="11">
        <v>45962</v>
      </c>
      <c r="I1969" s="15">
        <v>10</v>
      </c>
      <c r="J1969" s="10" t="s">
        <v>4041</v>
      </c>
      <c r="K1969" s="12">
        <v>61.39</v>
      </c>
      <c r="L1969" s="10" t="s">
        <v>57</v>
      </c>
      <c r="M1969" s="14">
        <v>0.38</v>
      </c>
      <c r="N1969" s="10" t="s">
        <v>243</v>
      </c>
      <c r="O1969" s="10" t="s">
        <v>60</v>
      </c>
      <c r="P1969" s="12">
        <v>23.33</v>
      </c>
      <c r="Q1969" s="12">
        <v>23.33</v>
      </c>
      <c r="R1969" s="12">
        <v>23.33</v>
      </c>
    </row>
    <row r="1970" spans="1:18" x14ac:dyDescent="0.25">
      <c r="A1970" s="10">
        <v>2026250127</v>
      </c>
      <c r="B1970" s="10" t="s">
        <v>3452</v>
      </c>
      <c r="C1970" s="10" t="s">
        <v>51</v>
      </c>
      <c r="D1970" s="10" t="s">
        <v>956</v>
      </c>
      <c r="E1970" s="10">
        <v>18781057</v>
      </c>
      <c r="F1970" s="10" t="s">
        <v>2411</v>
      </c>
      <c r="G1970" s="11">
        <v>45658</v>
      </c>
      <c r="H1970" s="11">
        <v>45962</v>
      </c>
      <c r="I1970" s="15">
        <v>10</v>
      </c>
      <c r="J1970" s="10" t="s">
        <v>4041</v>
      </c>
      <c r="K1970" s="12">
        <v>61.39</v>
      </c>
      <c r="L1970" s="10" t="s">
        <v>57</v>
      </c>
      <c r="M1970" s="14">
        <v>0.38</v>
      </c>
      <c r="N1970" s="10" t="s">
        <v>243</v>
      </c>
      <c r="O1970" s="10" t="s">
        <v>60</v>
      </c>
      <c r="P1970" s="12">
        <v>23.33</v>
      </c>
      <c r="Q1970" s="12">
        <v>23.33</v>
      </c>
      <c r="R1970" s="12">
        <v>23.33</v>
      </c>
    </row>
    <row r="1971" spans="1:18" x14ac:dyDescent="0.25">
      <c r="A1971" s="10">
        <v>2026050374</v>
      </c>
      <c r="B1971" s="10" t="s">
        <v>3448</v>
      </c>
      <c r="C1971" s="10" t="s">
        <v>203</v>
      </c>
      <c r="D1971" s="10" t="s">
        <v>956</v>
      </c>
      <c r="E1971" s="10">
        <v>1706194</v>
      </c>
      <c r="F1971" s="10" t="s">
        <v>4009</v>
      </c>
      <c r="G1971" s="11">
        <v>45658</v>
      </c>
      <c r="H1971" s="11">
        <v>45962</v>
      </c>
      <c r="I1971" s="15">
        <v>10</v>
      </c>
      <c r="J1971" s="10" t="s">
        <v>4041</v>
      </c>
      <c r="K1971" s="12">
        <v>65.61</v>
      </c>
      <c r="L1971" s="10" t="s">
        <v>57</v>
      </c>
      <c r="M1971" s="14">
        <v>0.38</v>
      </c>
      <c r="N1971" s="10" t="s">
        <v>243</v>
      </c>
      <c r="O1971" s="10" t="s">
        <v>60</v>
      </c>
      <c r="P1971" s="12">
        <v>24.93</v>
      </c>
      <c r="Q1971" s="12">
        <v>24.93</v>
      </c>
      <c r="R1971" s="12">
        <v>24.93</v>
      </c>
    </row>
    <row r="1972" spans="1:18" x14ac:dyDescent="0.25">
      <c r="A1972" s="10">
        <v>2026171509</v>
      </c>
      <c r="B1972" s="10" t="s">
        <v>3197</v>
      </c>
      <c r="C1972" s="10" t="s">
        <v>398</v>
      </c>
      <c r="D1972" s="10" t="s">
        <v>956</v>
      </c>
      <c r="E1972" s="10">
        <v>16865615</v>
      </c>
      <c r="F1972" s="10" t="s">
        <v>2397</v>
      </c>
      <c r="G1972" s="11">
        <v>45658</v>
      </c>
      <c r="H1972" s="11">
        <v>45962</v>
      </c>
      <c r="I1972" s="15">
        <v>10</v>
      </c>
      <c r="J1972" s="10" t="s">
        <v>4041</v>
      </c>
      <c r="K1972" s="12">
        <v>67.69</v>
      </c>
      <c r="L1972" s="10" t="s">
        <v>57</v>
      </c>
      <c r="M1972" s="14">
        <v>0.38</v>
      </c>
      <c r="N1972" s="10" t="s">
        <v>243</v>
      </c>
      <c r="O1972" s="10" t="s">
        <v>60</v>
      </c>
      <c r="P1972" s="12">
        <v>25.72</v>
      </c>
      <c r="Q1972" s="12">
        <v>25.72</v>
      </c>
      <c r="R1972" s="12">
        <v>25.72</v>
      </c>
    </row>
    <row r="1973" spans="1:18" x14ac:dyDescent="0.25">
      <c r="A1973" s="10">
        <v>2026135707</v>
      </c>
      <c r="B1973" s="10" t="s">
        <v>3189</v>
      </c>
      <c r="C1973" s="10" t="s">
        <v>164</v>
      </c>
      <c r="D1973" s="10" t="s">
        <v>956</v>
      </c>
      <c r="E1973" s="10">
        <v>17094718</v>
      </c>
      <c r="F1973" s="10" t="s">
        <v>2416</v>
      </c>
      <c r="G1973" s="11">
        <v>45658</v>
      </c>
      <c r="H1973" s="11">
        <v>45962</v>
      </c>
      <c r="I1973" s="15">
        <v>10</v>
      </c>
      <c r="J1973" s="10" t="s">
        <v>4041</v>
      </c>
      <c r="K1973" s="12">
        <v>75.709999999999994</v>
      </c>
      <c r="L1973" s="10" t="s">
        <v>57</v>
      </c>
      <c r="M1973" s="14">
        <v>0.38</v>
      </c>
      <c r="N1973" s="10" t="s">
        <v>243</v>
      </c>
      <c r="O1973" s="10" t="s">
        <v>60</v>
      </c>
      <c r="P1973" s="12">
        <v>28.77</v>
      </c>
      <c r="Q1973" s="12">
        <v>28.77</v>
      </c>
      <c r="R1973" s="12">
        <v>28.77</v>
      </c>
    </row>
    <row r="1974" spans="1:18" x14ac:dyDescent="0.25">
      <c r="A1974" s="10">
        <v>2025708052</v>
      </c>
      <c r="B1974" s="10" t="s">
        <v>3252</v>
      </c>
      <c r="C1974" s="10" t="s">
        <v>398</v>
      </c>
      <c r="D1974" s="10" t="s">
        <v>956</v>
      </c>
      <c r="E1974" s="10">
        <v>16865615</v>
      </c>
      <c r="F1974" s="10" t="s">
        <v>4024</v>
      </c>
      <c r="G1974" s="11">
        <v>45658</v>
      </c>
      <c r="H1974" s="11">
        <v>45962</v>
      </c>
      <c r="I1974" s="15">
        <v>10</v>
      </c>
      <c r="J1974" s="10" t="s">
        <v>4041</v>
      </c>
      <c r="K1974" s="12">
        <v>76.56</v>
      </c>
      <c r="L1974" s="10" t="s">
        <v>57</v>
      </c>
      <c r="M1974" s="14">
        <v>0.38</v>
      </c>
      <c r="N1974" s="10" t="s">
        <v>243</v>
      </c>
      <c r="O1974" s="10" t="s">
        <v>60</v>
      </c>
      <c r="P1974" s="12">
        <v>29.09</v>
      </c>
      <c r="Q1974" s="12">
        <v>29.09</v>
      </c>
      <c r="R1974" s="12">
        <v>29.09</v>
      </c>
    </row>
    <row r="1975" spans="1:18" x14ac:dyDescent="0.25">
      <c r="A1975" s="10">
        <v>2025999479</v>
      </c>
      <c r="B1975" s="10" t="s">
        <v>3447</v>
      </c>
      <c r="C1975" s="10" t="s">
        <v>51</v>
      </c>
      <c r="D1975" s="10" t="s">
        <v>956</v>
      </c>
      <c r="E1975" s="10">
        <v>17425766</v>
      </c>
      <c r="F1975" s="10" t="s">
        <v>2414</v>
      </c>
      <c r="G1975" s="11">
        <v>45658</v>
      </c>
      <c r="H1975" s="11">
        <v>45962</v>
      </c>
      <c r="I1975" s="15">
        <v>10</v>
      </c>
      <c r="J1975" s="10" t="s">
        <v>4041</v>
      </c>
      <c r="K1975" s="12">
        <v>89.62</v>
      </c>
      <c r="L1975" s="10" t="s">
        <v>57</v>
      </c>
      <c r="M1975" s="14">
        <v>0.38</v>
      </c>
      <c r="N1975" s="10" t="s">
        <v>243</v>
      </c>
      <c r="O1975" s="10" t="s">
        <v>60</v>
      </c>
      <c r="P1975" s="12">
        <v>34.06</v>
      </c>
      <c r="Q1975" s="12">
        <v>34.06</v>
      </c>
      <c r="R1975" s="12">
        <v>34.06</v>
      </c>
    </row>
    <row r="1976" spans="1:18" x14ac:dyDescent="0.25">
      <c r="A1976" s="10">
        <v>2025702074</v>
      </c>
      <c r="B1976" s="10" t="s">
        <v>3439</v>
      </c>
      <c r="C1976" s="10" t="s">
        <v>51</v>
      </c>
      <c r="D1976" s="10" t="s">
        <v>956</v>
      </c>
      <c r="E1976" s="10">
        <v>17425766</v>
      </c>
      <c r="F1976" s="10" t="s">
        <v>2414</v>
      </c>
      <c r="G1976" s="11">
        <v>45658</v>
      </c>
      <c r="H1976" s="11">
        <v>45962</v>
      </c>
      <c r="I1976" s="15">
        <v>10</v>
      </c>
      <c r="J1976" s="10" t="s">
        <v>4041</v>
      </c>
      <c r="K1976" s="12">
        <v>101.01</v>
      </c>
      <c r="L1976" s="10" t="s">
        <v>57</v>
      </c>
      <c r="M1976" s="14">
        <v>0.38</v>
      </c>
      <c r="N1976" s="10" t="s">
        <v>243</v>
      </c>
      <c r="O1976" s="10" t="s">
        <v>60</v>
      </c>
      <c r="P1976" s="12">
        <v>38.380000000000003</v>
      </c>
      <c r="Q1976" s="12">
        <v>38.380000000000003</v>
      </c>
      <c r="R1976" s="12">
        <v>38.380000000000003</v>
      </c>
    </row>
    <row r="1977" spans="1:18" x14ac:dyDescent="0.25">
      <c r="A1977" s="10">
        <v>2026187266</v>
      </c>
      <c r="B1977" s="10" t="s">
        <v>3821</v>
      </c>
      <c r="C1977" s="10" t="s">
        <v>184</v>
      </c>
      <c r="D1977" s="10" t="s">
        <v>1066</v>
      </c>
      <c r="E1977" s="10">
        <v>1706194</v>
      </c>
      <c r="F1977" s="10" t="s">
        <v>4009</v>
      </c>
      <c r="G1977" s="11">
        <v>45658</v>
      </c>
      <c r="H1977" s="11">
        <v>45962</v>
      </c>
      <c r="I1977" s="15">
        <v>10</v>
      </c>
      <c r="J1977" s="10" t="s">
        <v>4041</v>
      </c>
      <c r="K1977" s="12">
        <v>15</v>
      </c>
      <c r="L1977" s="10" t="s">
        <v>57</v>
      </c>
      <c r="M1977" s="14">
        <v>0.28999999999999998</v>
      </c>
      <c r="N1977" s="10" t="s">
        <v>243</v>
      </c>
      <c r="O1977" s="10" t="s">
        <v>60</v>
      </c>
      <c r="P1977" s="12">
        <v>4.3499999999999996</v>
      </c>
      <c r="Q1977" s="12">
        <v>4.3499999999999996</v>
      </c>
      <c r="R1977" s="12">
        <v>4.3499999999999996</v>
      </c>
    </row>
    <row r="1978" spans="1:18" x14ac:dyDescent="0.25">
      <c r="A1978" s="10">
        <v>2023809266</v>
      </c>
      <c r="B1978" s="10" t="s">
        <v>2926</v>
      </c>
      <c r="C1978" s="10" t="s">
        <v>278</v>
      </c>
      <c r="D1978" s="10" t="s">
        <v>1066</v>
      </c>
      <c r="E1978" s="10">
        <v>8977234</v>
      </c>
      <c r="F1978" s="10" t="s">
        <v>2395</v>
      </c>
      <c r="G1978" s="11">
        <v>45653</v>
      </c>
      <c r="H1978" s="11">
        <v>45957</v>
      </c>
      <c r="I1978" s="15">
        <v>10</v>
      </c>
      <c r="J1978" s="10" t="s">
        <v>4041</v>
      </c>
      <c r="K1978" s="12">
        <v>15</v>
      </c>
      <c r="L1978" s="10" t="s">
        <v>57</v>
      </c>
      <c r="M1978" s="14">
        <v>0.28999999999999998</v>
      </c>
      <c r="N1978" s="10" t="s">
        <v>243</v>
      </c>
      <c r="O1978" s="10" t="s">
        <v>60</v>
      </c>
      <c r="P1978" s="12">
        <v>4.3499999999999996</v>
      </c>
      <c r="Q1978" s="12">
        <v>4.3499999999999996</v>
      </c>
      <c r="R1978" s="12">
        <v>4.3499999999999996</v>
      </c>
    </row>
    <row r="1979" spans="1:18" x14ac:dyDescent="0.25">
      <c r="A1979" s="10">
        <v>2023957696</v>
      </c>
      <c r="B1979" s="10" t="s">
        <v>2927</v>
      </c>
      <c r="C1979" s="10" t="s">
        <v>125</v>
      </c>
      <c r="D1979" s="10" t="s">
        <v>1066</v>
      </c>
      <c r="E1979" s="10">
        <v>8977234</v>
      </c>
      <c r="F1979" s="10" t="s">
        <v>2395</v>
      </c>
      <c r="G1979" s="11">
        <v>45656</v>
      </c>
      <c r="H1979" s="11">
        <v>45960</v>
      </c>
      <c r="I1979" s="15">
        <v>10</v>
      </c>
      <c r="J1979" s="10" t="s">
        <v>4041</v>
      </c>
      <c r="K1979" s="12">
        <v>15</v>
      </c>
      <c r="L1979" s="10" t="s">
        <v>57</v>
      </c>
      <c r="M1979" s="14">
        <v>0.28999999999999998</v>
      </c>
      <c r="N1979" s="10" t="s">
        <v>243</v>
      </c>
      <c r="O1979" s="10" t="s">
        <v>60</v>
      </c>
      <c r="P1979" s="12">
        <v>4.3499999999999996</v>
      </c>
      <c r="Q1979" s="12">
        <v>4.3499999999999996</v>
      </c>
      <c r="R1979" s="12">
        <v>4.3499999999999996</v>
      </c>
    </row>
    <row r="1980" spans="1:18" x14ac:dyDescent="0.25">
      <c r="A1980" s="10">
        <v>2023963352</v>
      </c>
      <c r="B1980" s="10" t="s">
        <v>2733</v>
      </c>
      <c r="C1980" s="10" t="s">
        <v>125</v>
      </c>
      <c r="D1980" s="10" t="s">
        <v>1066</v>
      </c>
      <c r="E1980" s="10">
        <v>8977234</v>
      </c>
      <c r="F1980" s="10" t="s">
        <v>2395</v>
      </c>
      <c r="G1980" s="11">
        <v>45656</v>
      </c>
      <c r="H1980" s="11">
        <v>45960</v>
      </c>
      <c r="I1980" s="15">
        <v>10</v>
      </c>
      <c r="J1980" s="10" t="s">
        <v>4041</v>
      </c>
      <c r="K1980" s="12">
        <v>15</v>
      </c>
      <c r="L1980" s="10" t="s">
        <v>57</v>
      </c>
      <c r="M1980" s="14">
        <v>0.28999999999999998</v>
      </c>
      <c r="N1980" s="10" t="s">
        <v>243</v>
      </c>
      <c r="O1980" s="10" t="s">
        <v>60</v>
      </c>
      <c r="P1980" s="12">
        <v>4.3499999999999996</v>
      </c>
      <c r="Q1980" s="12">
        <v>4.3499999999999996</v>
      </c>
      <c r="R1980" s="12">
        <v>4.3499999999999996</v>
      </c>
    </row>
    <row r="1981" spans="1:18" x14ac:dyDescent="0.25">
      <c r="A1981" s="10">
        <v>2023964242</v>
      </c>
      <c r="B1981" s="10" t="s">
        <v>2928</v>
      </c>
      <c r="C1981" s="10" t="s">
        <v>114</v>
      </c>
      <c r="D1981" s="10" t="s">
        <v>1066</v>
      </c>
      <c r="E1981" s="10">
        <v>8977234</v>
      </c>
      <c r="F1981" s="10" t="s">
        <v>2395</v>
      </c>
      <c r="G1981" s="11">
        <v>45656</v>
      </c>
      <c r="H1981" s="11">
        <v>45960</v>
      </c>
      <c r="I1981" s="15">
        <v>10</v>
      </c>
      <c r="J1981" s="10" t="s">
        <v>4041</v>
      </c>
      <c r="K1981" s="12">
        <v>15</v>
      </c>
      <c r="L1981" s="10" t="s">
        <v>57</v>
      </c>
      <c r="M1981" s="14">
        <v>0.28999999999999998</v>
      </c>
      <c r="N1981" s="10" t="s">
        <v>243</v>
      </c>
      <c r="O1981" s="10" t="s">
        <v>60</v>
      </c>
      <c r="P1981" s="12">
        <v>4.3499999999999996</v>
      </c>
      <c r="Q1981" s="12">
        <v>4.3499999999999996</v>
      </c>
      <c r="R1981" s="12">
        <v>4.3499999999999996</v>
      </c>
    </row>
    <row r="1982" spans="1:18" x14ac:dyDescent="0.25">
      <c r="A1982" s="10">
        <v>2024035178</v>
      </c>
      <c r="B1982" s="10" t="s">
        <v>2930</v>
      </c>
      <c r="C1982" s="10" t="s">
        <v>278</v>
      </c>
      <c r="D1982" s="10" t="s">
        <v>1066</v>
      </c>
      <c r="E1982" s="10">
        <v>8977234</v>
      </c>
      <c r="F1982" s="10" t="s">
        <v>2395</v>
      </c>
      <c r="G1982" s="11">
        <v>45656</v>
      </c>
      <c r="H1982" s="11">
        <v>45960</v>
      </c>
      <c r="I1982" s="15">
        <v>10</v>
      </c>
      <c r="J1982" s="10" t="s">
        <v>4041</v>
      </c>
      <c r="K1982" s="12">
        <v>15</v>
      </c>
      <c r="L1982" s="10" t="s">
        <v>57</v>
      </c>
      <c r="M1982" s="14">
        <v>0.28999999999999998</v>
      </c>
      <c r="N1982" s="10" t="s">
        <v>243</v>
      </c>
      <c r="O1982" s="10" t="s">
        <v>60</v>
      </c>
      <c r="P1982" s="12">
        <v>4.3499999999999996</v>
      </c>
      <c r="Q1982" s="12">
        <v>4.3499999999999996</v>
      </c>
      <c r="R1982" s="12">
        <v>4.3499999999999996</v>
      </c>
    </row>
    <row r="1983" spans="1:18" x14ac:dyDescent="0.25">
      <c r="A1983" s="10">
        <v>2024112404</v>
      </c>
      <c r="B1983" s="10" t="s">
        <v>2932</v>
      </c>
      <c r="C1983" s="10" t="s">
        <v>125</v>
      </c>
      <c r="D1983" s="10" t="s">
        <v>1066</v>
      </c>
      <c r="E1983" s="10">
        <v>8977234</v>
      </c>
      <c r="F1983" s="10" t="s">
        <v>2395</v>
      </c>
      <c r="G1983" s="11">
        <v>45656</v>
      </c>
      <c r="H1983" s="11">
        <v>45960</v>
      </c>
      <c r="I1983" s="15">
        <v>10</v>
      </c>
      <c r="J1983" s="10" t="s">
        <v>4041</v>
      </c>
      <c r="K1983" s="12">
        <v>15</v>
      </c>
      <c r="L1983" s="10" t="s">
        <v>57</v>
      </c>
      <c r="M1983" s="14">
        <v>0.28999999999999998</v>
      </c>
      <c r="N1983" s="10" t="s">
        <v>243</v>
      </c>
      <c r="O1983" s="10" t="s">
        <v>60</v>
      </c>
      <c r="P1983" s="12">
        <v>4.3499999999999996</v>
      </c>
      <c r="Q1983" s="12">
        <v>4.3499999999999996</v>
      </c>
      <c r="R1983" s="12">
        <v>4.3499999999999996</v>
      </c>
    </row>
    <row r="1984" spans="1:18" x14ac:dyDescent="0.25">
      <c r="A1984" s="10">
        <v>2024225542</v>
      </c>
      <c r="B1984" s="10" t="s">
        <v>2934</v>
      </c>
      <c r="C1984" s="10" t="s">
        <v>958</v>
      </c>
      <c r="D1984" s="10" t="s">
        <v>1066</v>
      </c>
      <c r="E1984" s="10">
        <v>8977234</v>
      </c>
      <c r="F1984" s="10" t="s">
        <v>2395</v>
      </c>
      <c r="G1984" s="11">
        <v>45656</v>
      </c>
      <c r="H1984" s="11">
        <v>45960</v>
      </c>
      <c r="I1984" s="15">
        <v>10</v>
      </c>
      <c r="J1984" s="10" t="s">
        <v>4041</v>
      </c>
      <c r="K1984" s="12">
        <v>15</v>
      </c>
      <c r="L1984" s="10" t="s">
        <v>57</v>
      </c>
      <c r="M1984" s="14">
        <v>0.28999999999999998</v>
      </c>
      <c r="N1984" s="10" t="s">
        <v>243</v>
      </c>
      <c r="O1984" s="10" t="s">
        <v>60</v>
      </c>
      <c r="P1984" s="12">
        <v>4.3499999999999996</v>
      </c>
      <c r="Q1984" s="12">
        <v>4.3499999999999996</v>
      </c>
      <c r="R1984" s="12">
        <v>4.3499999999999996</v>
      </c>
    </row>
    <row r="1985" spans="1:18" x14ac:dyDescent="0.25">
      <c r="A1985" s="10">
        <v>2024536863</v>
      </c>
      <c r="B1985" s="10" t="s">
        <v>2938</v>
      </c>
      <c r="C1985" s="10" t="s">
        <v>125</v>
      </c>
      <c r="D1985" s="10" t="s">
        <v>1066</v>
      </c>
      <c r="E1985" s="10">
        <v>8977234</v>
      </c>
      <c r="F1985" s="10" t="s">
        <v>2395</v>
      </c>
      <c r="G1985" s="11">
        <v>45656</v>
      </c>
      <c r="H1985" s="11">
        <v>45960</v>
      </c>
      <c r="I1985" s="15">
        <v>10</v>
      </c>
      <c r="J1985" s="10" t="s">
        <v>4041</v>
      </c>
      <c r="K1985" s="12">
        <v>15</v>
      </c>
      <c r="L1985" s="10" t="s">
        <v>57</v>
      </c>
      <c r="M1985" s="14">
        <v>0.28999999999999998</v>
      </c>
      <c r="N1985" s="10" t="s">
        <v>243</v>
      </c>
      <c r="O1985" s="10" t="s">
        <v>60</v>
      </c>
      <c r="P1985" s="12">
        <v>4.3499999999999996</v>
      </c>
      <c r="Q1985" s="12">
        <v>4.3499999999999996</v>
      </c>
      <c r="R1985" s="12">
        <v>4.3499999999999996</v>
      </c>
    </row>
    <row r="1986" spans="1:18" x14ac:dyDescent="0.25">
      <c r="A1986" s="10">
        <v>2024536862</v>
      </c>
      <c r="B1986" s="10" t="s">
        <v>2938</v>
      </c>
      <c r="C1986" s="10" t="s">
        <v>125</v>
      </c>
      <c r="D1986" s="10" t="s">
        <v>1066</v>
      </c>
      <c r="E1986" s="10">
        <v>8977234</v>
      </c>
      <c r="F1986" s="10" t="s">
        <v>2395</v>
      </c>
      <c r="G1986" s="11">
        <v>45656</v>
      </c>
      <c r="H1986" s="11">
        <v>45960</v>
      </c>
      <c r="I1986" s="15">
        <v>10</v>
      </c>
      <c r="J1986" s="10" t="s">
        <v>4041</v>
      </c>
      <c r="K1986" s="12">
        <v>240.51</v>
      </c>
      <c r="L1986" s="10" t="s">
        <v>57</v>
      </c>
      <c r="M1986" s="14">
        <v>0.28999999999999998</v>
      </c>
      <c r="N1986" s="10" t="s">
        <v>243</v>
      </c>
      <c r="O1986" s="10" t="s">
        <v>60</v>
      </c>
      <c r="P1986" s="12">
        <v>69.75</v>
      </c>
      <c r="Q1986" s="12">
        <v>69.75</v>
      </c>
      <c r="R1986" s="12">
        <v>69.75</v>
      </c>
    </row>
    <row r="1987" spans="1:18" x14ac:dyDescent="0.25">
      <c r="A1987" s="10">
        <v>2023809265</v>
      </c>
      <c r="B1987" s="10" t="s">
        <v>2926</v>
      </c>
      <c r="C1987" s="10" t="s">
        <v>278</v>
      </c>
      <c r="D1987" s="10" t="s">
        <v>1066</v>
      </c>
      <c r="E1987" s="10">
        <v>8977234</v>
      </c>
      <c r="F1987" s="10" t="s">
        <v>2395</v>
      </c>
      <c r="G1987" s="11">
        <v>45653</v>
      </c>
      <c r="H1987" s="11">
        <v>45957</v>
      </c>
      <c r="I1987" s="15">
        <v>10</v>
      </c>
      <c r="J1987" s="10" t="s">
        <v>4041</v>
      </c>
      <c r="K1987" s="12">
        <v>252.6</v>
      </c>
      <c r="L1987" s="10" t="s">
        <v>57</v>
      </c>
      <c r="M1987" s="14">
        <v>0.28999999999999998</v>
      </c>
      <c r="N1987" s="10" t="s">
        <v>243</v>
      </c>
      <c r="O1987" s="10" t="s">
        <v>60</v>
      </c>
      <c r="P1987" s="12">
        <v>73.25</v>
      </c>
      <c r="Q1987" s="12">
        <v>73.25</v>
      </c>
      <c r="R1987" s="12">
        <v>73.25</v>
      </c>
    </row>
    <row r="1988" spans="1:18" x14ac:dyDescent="0.25">
      <c r="A1988" s="10">
        <v>2024035177</v>
      </c>
      <c r="B1988" s="10" t="s">
        <v>2930</v>
      </c>
      <c r="C1988" s="10" t="s">
        <v>278</v>
      </c>
      <c r="D1988" s="10" t="s">
        <v>1066</v>
      </c>
      <c r="E1988" s="10">
        <v>8977234</v>
      </c>
      <c r="F1988" s="10" t="s">
        <v>2395</v>
      </c>
      <c r="G1988" s="11">
        <v>45656</v>
      </c>
      <c r="H1988" s="11">
        <v>45960</v>
      </c>
      <c r="I1988" s="15">
        <v>10</v>
      </c>
      <c r="J1988" s="10" t="s">
        <v>4041</v>
      </c>
      <c r="K1988" s="12">
        <v>302.77999999999997</v>
      </c>
      <c r="L1988" s="10" t="s">
        <v>57</v>
      </c>
      <c r="M1988" s="14">
        <v>0.28999999999999998</v>
      </c>
      <c r="N1988" s="10" t="s">
        <v>243</v>
      </c>
      <c r="O1988" s="10" t="s">
        <v>60</v>
      </c>
      <c r="P1988" s="12">
        <v>87.81</v>
      </c>
      <c r="Q1988" s="12">
        <v>87.81</v>
      </c>
      <c r="R1988" s="12">
        <v>87.81</v>
      </c>
    </row>
    <row r="1989" spans="1:18" x14ac:dyDescent="0.25">
      <c r="A1989" s="10">
        <v>2023964241</v>
      </c>
      <c r="B1989" s="10" t="s">
        <v>2928</v>
      </c>
      <c r="C1989" s="10" t="s">
        <v>114</v>
      </c>
      <c r="D1989" s="10" t="s">
        <v>1066</v>
      </c>
      <c r="E1989" s="10">
        <v>8977234</v>
      </c>
      <c r="F1989" s="10" t="s">
        <v>2395</v>
      </c>
      <c r="G1989" s="11">
        <v>45656</v>
      </c>
      <c r="H1989" s="11">
        <v>45960</v>
      </c>
      <c r="I1989" s="15">
        <v>10</v>
      </c>
      <c r="J1989" s="10" t="s">
        <v>4041</v>
      </c>
      <c r="K1989" s="12">
        <v>327.36</v>
      </c>
      <c r="L1989" s="10" t="s">
        <v>57</v>
      </c>
      <c r="M1989" s="14">
        <v>0.28999999999999998</v>
      </c>
      <c r="N1989" s="10" t="s">
        <v>243</v>
      </c>
      <c r="O1989" s="10" t="s">
        <v>60</v>
      </c>
      <c r="P1989" s="12">
        <v>94.93</v>
      </c>
      <c r="Q1989" s="12">
        <v>94.93</v>
      </c>
      <c r="R1989" s="12">
        <v>94.93</v>
      </c>
    </row>
    <row r="1990" spans="1:18" x14ac:dyDescent="0.25">
      <c r="A1990" s="10">
        <v>2023957695</v>
      </c>
      <c r="B1990" s="10" t="s">
        <v>2927</v>
      </c>
      <c r="C1990" s="10" t="s">
        <v>125</v>
      </c>
      <c r="D1990" s="10" t="s">
        <v>1066</v>
      </c>
      <c r="E1990" s="10">
        <v>8977234</v>
      </c>
      <c r="F1990" s="10" t="s">
        <v>2395</v>
      </c>
      <c r="G1990" s="11">
        <v>45656</v>
      </c>
      <c r="H1990" s="11">
        <v>45960</v>
      </c>
      <c r="I1990" s="15">
        <v>10</v>
      </c>
      <c r="J1990" s="10" t="s">
        <v>4041</v>
      </c>
      <c r="K1990" s="12">
        <v>339.35</v>
      </c>
      <c r="L1990" s="10" t="s">
        <v>57</v>
      </c>
      <c r="M1990" s="14">
        <v>0.28999999999999998</v>
      </c>
      <c r="N1990" s="10" t="s">
        <v>243</v>
      </c>
      <c r="O1990" s="10" t="s">
        <v>60</v>
      </c>
      <c r="P1990" s="12">
        <v>98.41</v>
      </c>
      <c r="Q1990" s="12">
        <v>98.41</v>
      </c>
      <c r="R1990" s="12">
        <v>98.41</v>
      </c>
    </row>
    <row r="1991" spans="1:18" x14ac:dyDescent="0.25">
      <c r="A1991" s="10">
        <v>2024225541</v>
      </c>
      <c r="B1991" s="10" t="s">
        <v>2934</v>
      </c>
      <c r="C1991" s="10" t="s">
        <v>958</v>
      </c>
      <c r="D1991" s="10" t="s">
        <v>1066</v>
      </c>
      <c r="E1991" s="10">
        <v>8977234</v>
      </c>
      <c r="F1991" s="10" t="s">
        <v>2395</v>
      </c>
      <c r="G1991" s="11">
        <v>45656</v>
      </c>
      <c r="H1991" s="11">
        <v>45960</v>
      </c>
      <c r="I1991" s="15">
        <v>10</v>
      </c>
      <c r="J1991" s="10" t="s">
        <v>4041</v>
      </c>
      <c r="K1991" s="12">
        <v>386.94</v>
      </c>
      <c r="L1991" s="10" t="s">
        <v>57</v>
      </c>
      <c r="M1991" s="14">
        <v>0.28999999999999998</v>
      </c>
      <c r="N1991" s="10" t="s">
        <v>243</v>
      </c>
      <c r="O1991" s="10" t="s">
        <v>60</v>
      </c>
      <c r="P1991" s="12">
        <v>112.21</v>
      </c>
      <c r="Q1991" s="12">
        <v>112.21</v>
      </c>
      <c r="R1991" s="12">
        <v>112.21</v>
      </c>
    </row>
    <row r="1992" spans="1:18" x14ac:dyDescent="0.25">
      <c r="A1992" s="10">
        <v>2024112403</v>
      </c>
      <c r="B1992" s="10" t="s">
        <v>2932</v>
      </c>
      <c r="C1992" s="10" t="s">
        <v>125</v>
      </c>
      <c r="D1992" s="10" t="s">
        <v>1066</v>
      </c>
      <c r="E1992" s="10">
        <v>8977234</v>
      </c>
      <c r="F1992" s="10" t="s">
        <v>2395</v>
      </c>
      <c r="G1992" s="11">
        <v>45656</v>
      </c>
      <c r="H1992" s="11">
        <v>45960</v>
      </c>
      <c r="I1992" s="15">
        <v>10</v>
      </c>
      <c r="J1992" s="10" t="s">
        <v>4041</v>
      </c>
      <c r="K1992" s="12">
        <v>427.73</v>
      </c>
      <c r="L1992" s="10" t="s">
        <v>57</v>
      </c>
      <c r="M1992" s="14">
        <v>0.28999999999999998</v>
      </c>
      <c r="N1992" s="10" t="s">
        <v>243</v>
      </c>
      <c r="O1992" s="10" t="s">
        <v>60</v>
      </c>
      <c r="P1992" s="12">
        <v>124.04</v>
      </c>
      <c r="Q1992" s="12">
        <v>124.04</v>
      </c>
      <c r="R1992" s="12">
        <v>124.04</v>
      </c>
    </row>
    <row r="1993" spans="1:18" x14ac:dyDescent="0.25">
      <c r="A1993" s="10">
        <v>2023963351</v>
      </c>
      <c r="B1993" s="10" t="s">
        <v>2733</v>
      </c>
      <c r="C1993" s="10" t="s">
        <v>125</v>
      </c>
      <c r="D1993" s="10" t="s">
        <v>1066</v>
      </c>
      <c r="E1993" s="10">
        <v>8977234</v>
      </c>
      <c r="F1993" s="10" t="s">
        <v>2395</v>
      </c>
      <c r="G1993" s="11">
        <v>45656</v>
      </c>
      <c r="H1993" s="11">
        <v>45960</v>
      </c>
      <c r="I1993" s="15">
        <v>10</v>
      </c>
      <c r="J1993" s="10" t="s">
        <v>4041</v>
      </c>
      <c r="K1993" s="12">
        <v>569.27</v>
      </c>
      <c r="L1993" s="10" t="s">
        <v>57</v>
      </c>
      <c r="M1993" s="14">
        <v>0.28999999999999998</v>
      </c>
      <c r="N1993" s="10" t="s">
        <v>243</v>
      </c>
      <c r="O1993" s="10" t="s">
        <v>60</v>
      </c>
      <c r="P1993" s="12">
        <v>165.09</v>
      </c>
      <c r="Q1993" s="12">
        <v>165.09</v>
      </c>
      <c r="R1993" s="12">
        <v>165.09</v>
      </c>
    </row>
    <row r="1994" spans="1:18" x14ac:dyDescent="0.25">
      <c r="A1994" s="10">
        <v>2025942337</v>
      </c>
      <c r="B1994" s="10" t="s">
        <v>2523</v>
      </c>
      <c r="C1994" s="10" t="s">
        <v>125</v>
      </c>
      <c r="D1994" s="10" t="s">
        <v>53</v>
      </c>
      <c r="E1994" s="10">
        <v>8977234</v>
      </c>
      <c r="F1994" s="10" t="s">
        <v>2395</v>
      </c>
      <c r="G1994" s="11">
        <v>45658</v>
      </c>
      <c r="H1994" s="11">
        <v>45962</v>
      </c>
      <c r="I1994" s="15">
        <v>10</v>
      </c>
      <c r="J1994" s="10" t="s">
        <v>4041</v>
      </c>
      <c r="K1994" s="12">
        <v>52.46</v>
      </c>
      <c r="L1994" s="10" t="s">
        <v>57</v>
      </c>
      <c r="M1994" s="14">
        <v>0.6</v>
      </c>
      <c r="N1994" s="10" t="s">
        <v>243</v>
      </c>
      <c r="O1994" s="10" t="s">
        <v>60</v>
      </c>
      <c r="P1994" s="12">
        <v>31.48</v>
      </c>
      <c r="Q1994" s="12">
        <v>31.48</v>
      </c>
      <c r="R1994" s="12">
        <v>31.48</v>
      </c>
    </row>
    <row r="1995" spans="1:18" x14ac:dyDescent="0.25">
      <c r="A1995" s="10">
        <v>2025850685</v>
      </c>
      <c r="B1995" s="10" t="s">
        <v>2518</v>
      </c>
      <c r="C1995" s="10" t="s">
        <v>63</v>
      </c>
      <c r="D1995" s="10" t="s">
        <v>53</v>
      </c>
      <c r="E1995" s="10">
        <v>8977234</v>
      </c>
      <c r="F1995" s="10" t="s">
        <v>2395</v>
      </c>
      <c r="G1995" s="11">
        <v>45658</v>
      </c>
      <c r="H1995" s="11">
        <v>45962</v>
      </c>
      <c r="I1995" s="15">
        <v>10</v>
      </c>
      <c r="J1995" s="10" t="s">
        <v>4041</v>
      </c>
      <c r="K1995" s="12">
        <v>105.84</v>
      </c>
      <c r="L1995" s="10" t="s">
        <v>57</v>
      </c>
      <c r="M1995" s="14">
        <v>0.6</v>
      </c>
      <c r="N1995" s="10" t="s">
        <v>243</v>
      </c>
      <c r="O1995" s="10" t="s">
        <v>60</v>
      </c>
      <c r="P1995" s="12">
        <v>63.5</v>
      </c>
      <c r="Q1995" s="12">
        <v>63.5</v>
      </c>
      <c r="R1995" s="12">
        <v>63.5</v>
      </c>
    </row>
    <row r="1996" spans="1:18" x14ac:dyDescent="0.25">
      <c r="A1996" s="10">
        <v>2026049205</v>
      </c>
      <c r="B1996" s="10" t="s">
        <v>2525</v>
      </c>
      <c r="C1996" s="10" t="s">
        <v>120</v>
      </c>
      <c r="D1996" s="10" t="s">
        <v>53</v>
      </c>
      <c r="E1996" s="10">
        <v>8977234</v>
      </c>
      <c r="F1996" s="10" t="s">
        <v>2395</v>
      </c>
      <c r="G1996" s="11">
        <v>45658</v>
      </c>
      <c r="H1996" s="11">
        <v>45962</v>
      </c>
      <c r="I1996" s="15">
        <v>10</v>
      </c>
      <c r="J1996" s="10" t="s">
        <v>4041</v>
      </c>
      <c r="K1996" s="12">
        <v>129.97</v>
      </c>
      <c r="L1996" s="10" t="s">
        <v>57</v>
      </c>
      <c r="M1996" s="14">
        <v>0.6</v>
      </c>
      <c r="N1996" s="10" t="s">
        <v>243</v>
      </c>
      <c r="O1996" s="10" t="s">
        <v>60</v>
      </c>
      <c r="P1996" s="12">
        <v>77.98</v>
      </c>
      <c r="Q1996" s="12">
        <v>77.98</v>
      </c>
      <c r="R1996" s="12">
        <v>77.98</v>
      </c>
    </row>
    <row r="1997" spans="1:18" x14ac:dyDescent="0.25">
      <c r="A1997" s="10">
        <v>2025845321</v>
      </c>
      <c r="B1997" s="10" t="s">
        <v>2517</v>
      </c>
      <c r="C1997" s="10" t="s">
        <v>164</v>
      </c>
      <c r="D1997" s="10" t="s">
        <v>64</v>
      </c>
      <c r="E1997" s="10">
        <v>8977234</v>
      </c>
      <c r="F1997" s="10" t="s">
        <v>2395</v>
      </c>
      <c r="G1997" s="11">
        <v>45658</v>
      </c>
      <c r="H1997" s="11">
        <v>45962</v>
      </c>
      <c r="I1997" s="15">
        <v>10</v>
      </c>
      <c r="J1997" s="10" t="s">
        <v>4041</v>
      </c>
      <c r="K1997" s="12">
        <v>34.01</v>
      </c>
      <c r="L1997" s="10" t="s">
        <v>57</v>
      </c>
      <c r="M1997" s="14">
        <v>0.6</v>
      </c>
      <c r="N1997" s="10" t="s">
        <v>243</v>
      </c>
      <c r="O1997" s="10" t="s">
        <v>60</v>
      </c>
      <c r="P1997" s="12">
        <v>20.41</v>
      </c>
      <c r="Q1997" s="12">
        <v>20.41</v>
      </c>
      <c r="R1997" s="12">
        <v>20.41</v>
      </c>
    </row>
    <row r="1998" spans="1:18" x14ac:dyDescent="0.25">
      <c r="A1998" s="10">
        <v>2026133028</v>
      </c>
      <c r="B1998" s="10" t="s">
        <v>2530</v>
      </c>
      <c r="C1998" s="10" t="s">
        <v>203</v>
      </c>
      <c r="D1998" s="10" t="s">
        <v>64</v>
      </c>
      <c r="E1998" s="10">
        <v>8977234</v>
      </c>
      <c r="F1998" s="10" t="s">
        <v>2395</v>
      </c>
      <c r="G1998" s="11">
        <v>45658</v>
      </c>
      <c r="H1998" s="11">
        <v>45962</v>
      </c>
      <c r="I1998" s="15">
        <v>10</v>
      </c>
      <c r="J1998" s="10" t="s">
        <v>4041</v>
      </c>
      <c r="K1998" s="12">
        <v>36.159999999999997</v>
      </c>
      <c r="L1998" s="10" t="s">
        <v>57</v>
      </c>
      <c r="M1998" s="14">
        <v>0.6</v>
      </c>
      <c r="N1998" s="10" t="s">
        <v>243</v>
      </c>
      <c r="O1998" s="10" t="s">
        <v>60</v>
      </c>
      <c r="P1998" s="12">
        <v>21.7</v>
      </c>
      <c r="Q1998" s="12">
        <v>21.7</v>
      </c>
      <c r="R1998" s="12">
        <v>21.7</v>
      </c>
    </row>
    <row r="1999" spans="1:18" x14ac:dyDescent="0.25">
      <c r="A1999" s="10">
        <v>2026054771</v>
      </c>
      <c r="B1999" s="10" t="s">
        <v>2526</v>
      </c>
      <c r="C1999" s="10" t="s">
        <v>51</v>
      </c>
      <c r="D1999" s="10" t="s">
        <v>64</v>
      </c>
      <c r="E1999" s="10">
        <v>18781057</v>
      </c>
      <c r="F1999" s="10" t="s">
        <v>2411</v>
      </c>
      <c r="G1999" s="11">
        <v>45658</v>
      </c>
      <c r="H1999" s="11">
        <v>45962</v>
      </c>
      <c r="I1999" s="15">
        <v>10</v>
      </c>
      <c r="J1999" s="10" t="s">
        <v>4041</v>
      </c>
      <c r="K1999" s="12">
        <v>40.159999999999997</v>
      </c>
      <c r="L1999" s="10" t="s">
        <v>57</v>
      </c>
      <c r="M1999" s="14">
        <v>0.6</v>
      </c>
      <c r="N1999" s="10" t="s">
        <v>243</v>
      </c>
      <c r="O1999" s="10" t="s">
        <v>60</v>
      </c>
      <c r="P1999" s="12">
        <v>24.1</v>
      </c>
      <c r="Q1999" s="12">
        <v>24.1</v>
      </c>
      <c r="R1999" s="12">
        <v>24.1</v>
      </c>
    </row>
    <row r="2000" spans="1:18" x14ac:dyDescent="0.25">
      <c r="A2000" s="10">
        <v>2026152184</v>
      </c>
      <c r="B2000" s="10" t="s">
        <v>2532</v>
      </c>
      <c r="C2000" s="10" t="s">
        <v>51</v>
      </c>
      <c r="D2000" s="10" t="s">
        <v>64</v>
      </c>
      <c r="E2000" s="10">
        <v>18781057</v>
      </c>
      <c r="F2000" s="10" t="s">
        <v>2411</v>
      </c>
      <c r="G2000" s="11">
        <v>45658</v>
      </c>
      <c r="H2000" s="11">
        <v>45962</v>
      </c>
      <c r="I2000" s="15">
        <v>10</v>
      </c>
      <c r="J2000" s="10" t="s">
        <v>4041</v>
      </c>
      <c r="K2000" s="12">
        <v>40.159999999999997</v>
      </c>
      <c r="L2000" s="10" t="s">
        <v>57</v>
      </c>
      <c r="M2000" s="14">
        <v>0.6</v>
      </c>
      <c r="N2000" s="10" t="s">
        <v>243</v>
      </c>
      <c r="O2000" s="10" t="s">
        <v>60</v>
      </c>
      <c r="P2000" s="12">
        <v>24.1</v>
      </c>
      <c r="Q2000" s="12">
        <v>24.1</v>
      </c>
      <c r="R2000" s="12">
        <v>24.1</v>
      </c>
    </row>
    <row r="2001" spans="1:18" x14ac:dyDescent="0.25">
      <c r="A2001" s="10">
        <v>2026199477</v>
      </c>
      <c r="B2001" s="10" t="s">
        <v>2536</v>
      </c>
      <c r="C2001" s="10" t="s">
        <v>51</v>
      </c>
      <c r="D2001" s="10" t="s">
        <v>64</v>
      </c>
      <c r="E2001" s="10">
        <v>18781057</v>
      </c>
      <c r="F2001" s="10" t="s">
        <v>2411</v>
      </c>
      <c r="G2001" s="11">
        <v>45658</v>
      </c>
      <c r="H2001" s="11">
        <v>45962</v>
      </c>
      <c r="I2001" s="15">
        <v>10</v>
      </c>
      <c r="J2001" s="10" t="s">
        <v>4041</v>
      </c>
      <c r="K2001" s="12">
        <v>40.159999999999997</v>
      </c>
      <c r="L2001" s="10" t="s">
        <v>57</v>
      </c>
      <c r="M2001" s="14">
        <v>0.6</v>
      </c>
      <c r="N2001" s="10" t="s">
        <v>243</v>
      </c>
      <c r="O2001" s="10" t="s">
        <v>60</v>
      </c>
      <c r="P2001" s="12">
        <v>24.1</v>
      </c>
      <c r="Q2001" s="12">
        <v>24.1</v>
      </c>
      <c r="R2001" s="12">
        <v>24.1</v>
      </c>
    </row>
    <row r="2002" spans="1:18" x14ac:dyDescent="0.25">
      <c r="A2002" s="10">
        <v>2026245239</v>
      </c>
      <c r="B2002" s="10" t="s">
        <v>2539</v>
      </c>
      <c r="C2002" s="10" t="s">
        <v>51</v>
      </c>
      <c r="D2002" s="10" t="s">
        <v>64</v>
      </c>
      <c r="E2002" s="10">
        <v>19278370</v>
      </c>
      <c r="F2002" s="10" t="s">
        <v>3997</v>
      </c>
      <c r="G2002" s="11">
        <v>45658</v>
      </c>
      <c r="H2002" s="11">
        <v>45962</v>
      </c>
      <c r="I2002" s="15">
        <v>10</v>
      </c>
      <c r="J2002" s="10" t="s">
        <v>4041</v>
      </c>
      <c r="K2002" s="12">
        <v>42.45</v>
      </c>
      <c r="L2002" s="10" t="s">
        <v>57</v>
      </c>
      <c r="M2002" s="14">
        <v>0.6</v>
      </c>
      <c r="N2002" s="10" t="s">
        <v>243</v>
      </c>
      <c r="O2002" s="10" t="s">
        <v>60</v>
      </c>
      <c r="P2002" s="12">
        <v>25.47</v>
      </c>
      <c r="Q2002" s="12">
        <v>25.47</v>
      </c>
      <c r="R2002" s="12">
        <v>25.47</v>
      </c>
    </row>
    <row r="2003" spans="1:18" x14ac:dyDescent="0.25">
      <c r="A2003" s="10">
        <v>2026246537</v>
      </c>
      <c r="B2003" s="10" t="s">
        <v>2540</v>
      </c>
      <c r="C2003" s="10" t="s">
        <v>51</v>
      </c>
      <c r="D2003" s="10" t="s">
        <v>64</v>
      </c>
      <c r="E2003" s="10">
        <v>15278437</v>
      </c>
      <c r="F2003" s="10" t="s">
        <v>3995</v>
      </c>
      <c r="G2003" s="11">
        <v>45658</v>
      </c>
      <c r="H2003" s="11">
        <v>45962</v>
      </c>
      <c r="I2003" s="15">
        <v>10</v>
      </c>
      <c r="J2003" s="10" t="s">
        <v>4041</v>
      </c>
      <c r="K2003" s="12">
        <v>42.45</v>
      </c>
      <c r="L2003" s="10" t="s">
        <v>57</v>
      </c>
      <c r="M2003" s="14">
        <v>0.6</v>
      </c>
      <c r="N2003" s="10" t="s">
        <v>243</v>
      </c>
      <c r="O2003" s="10" t="s">
        <v>60</v>
      </c>
      <c r="P2003" s="12">
        <v>25.47</v>
      </c>
      <c r="Q2003" s="12">
        <v>25.47</v>
      </c>
      <c r="R2003" s="12">
        <v>25.47</v>
      </c>
    </row>
    <row r="2004" spans="1:18" x14ac:dyDescent="0.25">
      <c r="A2004" s="10">
        <v>2026126906</v>
      </c>
      <c r="B2004" s="10" t="s">
        <v>2529</v>
      </c>
      <c r="C2004" s="10" t="s">
        <v>114</v>
      </c>
      <c r="D2004" s="10" t="s">
        <v>64</v>
      </c>
      <c r="E2004" s="10">
        <v>18828278</v>
      </c>
      <c r="F2004" s="10" t="s">
        <v>4002</v>
      </c>
      <c r="G2004" s="11">
        <v>45658</v>
      </c>
      <c r="H2004" s="11">
        <v>45962</v>
      </c>
      <c r="I2004" s="15">
        <v>10</v>
      </c>
      <c r="J2004" s="10" t="s">
        <v>4041</v>
      </c>
      <c r="K2004" s="12">
        <v>42.45</v>
      </c>
      <c r="L2004" s="10" t="s">
        <v>57</v>
      </c>
      <c r="M2004" s="14">
        <v>0.6</v>
      </c>
      <c r="N2004" s="10" t="s">
        <v>243</v>
      </c>
      <c r="O2004" s="10" t="s">
        <v>60</v>
      </c>
      <c r="P2004" s="12">
        <v>25.47</v>
      </c>
      <c r="Q2004" s="12">
        <v>25.47</v>
      </c>
      <c r="R2004" s="12">
        <v>25.47</v>
      </c>
    </row>
    <row r="2005" spans="1:18" x14ac:dyDescent="0.25">
      <c r="A2005" s="10">
        <v>2026151522</v>
      </c>
      <c r="B2005" s="10" t="s">
        <v>2531</v>
      </c>
      <c r="C2005" s="10" t="s">
        <v>252</v>
      </c>
      <c r="D2005" s="10" t="s">
        <v>64</v>
      </c>
      <c r="E2005" s="10">
        <v>8977234</v>
      </c>
      <c r="F2005" s="10" t="s">
        <v>2395</v>
      </c>
      <c r="G2005" s="11">
        <v>45658</v>
      </c>
      <c r="H2005" s="11">
        <v>45962</v>
      </c>
      <c r="I2005" s="15">
        <v>10</v>
      </c>
      <c r="J2005" s="10" t="s">
        <v>4041</v>
      </c>
      <c r="K2005" s="12">
        <v>42.46</v>
      </c>
      <c r="L2005" s="10" t="s">
        <v>57</v>
      </c>
      <c r="M2005" s="14">
        <v>0.6</v>
      </c>
      <c r="N2005" s="10" t="s">
        <v>243</v>
      </c>
      <c r="O2005" s="10" t="s">
        <v>60</v>
      </c>
      <c r="P2005" s="12">
        <v>25.48</v>
      </c>
      <c r="Q2005" s="12">
        <v>25.48</v>
      </c>
      <c r="R2005" s="12">
        <v>25.48</v>
      </c>
    </row>
    <row r="2006" spans="1:18" x14ac:dyDescent="0.25">
      <c r="A2006" s="10">
        <v>2025649889</v>
      </c>
      <c r="B2006" s="10" t="s">
        <v>2511</v>
      </c>
      <c r="C2006" s="10" t="s">
        <v>51</v>
      </c>
      <c r="D2006" s="10" t="s">
        <v>64</v>
      </c>
      <c r="E2006" s="10">
        <v>17425766</v>
      </c>
      <c r="F2006" s="10" t="s">
        <v>2414</v>
      </c>
      <c r="G2006" s="11">
        <v>45658</v>
      </c>
      <c r="H2006" s="11">
        <v>45962</v>
      </c>
      <c r="I2006" s="15">
        <v>10</v>
      </c>
      <c r="J2006" s="10" t="s">
        <v>4041</v>
      </c>
      <c r="K2006" s="12">
        <v>46.45</v>
      </c>
      <c r="L2006" s="10" t="s">
        <v>57</v>
      </c>
      <c r="M2006" s="14">
        <v>0.6</v>
      </c>
      <c r="N2006" s="10" t="s">
        <v>243</v>
      </c>
      <c r="O2006" s="10" t="s">
        <v>60</v>
      </c>
      <c r="P2006" s="12">
        <v>27.87</v>
      </c>
      <c r="Q2006" s="12">
        <v>27.87</v>
      </c>
      <c r="R2006" s="12">
        <v>27.87</v>
      </c>
    </row>
    <row r="2007" spans="1:18" x14ac:dyDescent="0.25">
      <c r="A2007" s="10">
        <v>2025918115</v>
      </c>
      <c r="B2007" s="10" t="s">
        <v>2520</v>
      </c>
      <c r="C2007" s="10" t="s">
        <v>51</v>
      </c>
      <c r="D2007" s="10" t="s">
        <v>64</v>
      </c>
      <c r="E2007" s="10">
        <v>17425766</v>
      </c>
      <c r="F2007" s="10" t="s">
        <v>2414</v>
      </c>
      <c r="G2007" s="11">
        <v>45658</v>
      </c>
      <c r="H2007" s="11">
        <v>45962</v>
      </c>
      <c r="I2007" s="15">
        <v>10</v>
      </c>
      <c r="J2007" s="10" t="s">
        <v>4041</v>
      </c>
      <c r="K2007" s="12">
        <v>46.45</v>
      </c>
      <c r="L2007" s="10" t="s">
        <v>57</v>
      </c>
      <c r="M2007" s="14">
        <v>0.6</v>
      </c>
      <c r="N2007" s="10" t="s">
        <v>243</v>
      </c>
      <c r="O2007" s="10" t="s">
        <v>60</v>
      </c>
      <c r="P2007" s="12">
        <v>27.87</v>
      </c>
      <c r="Q2007" s="12">
        <v>27.87</v>
      </c>
      <c r="R2007" s="12">
        <v>27.87</v>
      </c>
    </row>
    <row r="2008" spans="1:18" x14ac:dyDescent="0.25">
      <c r="A2008" s="10">
        <v>2026096390</v>
      </c>
      <c r="B2008" s="10" t="s">
        <v>2528</v>
      </c>
      <c r="C2008" s="10" t="s">
        <v>51</v>
      </c>
      <c r="D2008" s="10" t="s">
        <v>64</v>
      </c>
      <c r="E2008" s="10">
        <v>18781057</v>
      </c>
      <c r="F2008" s="10" t="s">
        <v>2411</v>
      </c>
      <c r="G2008" s="11">
        <v>45658</v>
      </c>
      <c r="H2008" s="11">
        <v>45962</v>
      </c>
      <c r="I2008" s="15">
        <v>10</v>
      </c>
      <c r="J2008" s="10" t="s">
        <v>4041</v>
      </c>
      <c r="K2008" s="12">
        <v>46.45</v>
      </c>
      <c r="L2008" s="10" t="s">
        <v>57</v>
      </c>
      <c r="M2008" s="14">
        <v>0.6</v>
      </c>
      <c r="N2008" s="10" t="s">
        <v>243</v>
      </c>
      <c r="O2008" s="10" t="s">
        <v>60</v>
      </c>
      <c r="P2008" s="12">
        <v>27.87</v>
      </c>
      <c r="Q2008" s="12">
        <v>27.87</v>
      </c>
      <c r="R2008" s="12">
        <v>27.87</v>
      </c>
    </row>
    <row r="2009" spans="1:18" x14ac:dyDescent="0.25">
      <c r="A2009" s="10">
        <v>2026170336</v>
      </c>
      <c r="B2009" s="10" t="s">
        <v>2535</v>
      </c>
      <c r="C2009" s="10" t="s">
        <v>51</v>
      </c>
      <c r="D2009" s="10" t="s">
        <v>64</v>
      </c>
      <c r="E2009" s="10">
        <v>18781057</v>
      </c>
      <c r="F2009" s="10" t="s">
        <v>2411</v>
      </c>
      <c r="G2009" s="11">
        <v>45658</v>
      </c>
      <c r="H2009" s="11">
        <v>45962</v>
      </c>
      <c r="I2009" s="15">
        <v>10</v>
      </c>
      <c r="J2009" s="10" t="s">
        <v>4041</v>
      </c>
      <c r="K2009" s="12">
        <v>50.06</v>
      </c>
      <c r="L2009" s="10" t="s">
        <v>57</v>
      </c>
      <c r="M2009" s="14">
        <v>0.6</v>
      </c>
      <c r="N2009" s="10" t="s">
        <v>243</v>
      </c>
      <c r="O2009" s="10" t="s">
        <v>60</v>
      </c>
      <c r="P2009" s="12">
        <v>30.04</v>
      </c>
      <c r="Q2009" s="12">
        <v>30.04</v>
      </c>
      <c r="R2009" s="12">
        <v>30.04</v>
      </c>
    </row>
    <row r="2010" spans="1:18" x14ac:dyDescent="0.25">
      <c r="A2010" s="10">
        <v>2026227664</v>
      </c>
      <c r="B2010" s="10" t="s">
        <v>2537</v>
      </c>
      <c r="C2010" s="10" t="s">
        <v>51</v>
      </c>
      <c r="D2010" s="10" t="s">
        <v>64</v>
      </c>
      <c r="E2010" s="10">
        <v>18781057</v>
      </c>
      <c r="F2010" s="10" t="s">
        <v>2411</v>
      </c>
      <c r="G2010" s="11">
        <v>45658</v>
      </c>
      <c r="H2010" s="11">
        <v>45962</v>
      </c>
      <c r="I2010" s="15">
        <v>10</v>
      </c>
      <c r="J2010" s="10" t="s">
        <v>4041</v>
      </c>
      <c r="K2010" s="12">
        <v>50.06</v>
      </c>
      <c r="L2010" s="10" t="s">
        <v>57</v>
      </c>
      <c r="M2010" s="14">
        <v>0.6</v>
      </c>
      <c r="N2010" s="10" t="s">
        <v>243</v>
      </c>
      <c r="O2010" s="10" t="s">
        <v>60</v>
      </c>
      <c r="P2010" s="12">
        <v>30.04</v>
      </c>
      <c r="Q2010" s="12">
        <v>30.04</v>
      </c>
      <c r="R2010" s="12">
        <v>30.04</v>
      </c>
    </row>
    <row r="2011" spans="1:18" x14ac:dyDescent="0.25">
      <c r="A2011" s="10">
        <v>2026166247</v>
      </c>
      <c r="B2011" s="10" t="s">
        <v>2534</v>
      </c>
      <c r="C2011" s="10" t="s">
        <v>120</v>
      </c>
      <c r="D2011" s="10" t="s">
        <v>64</v>
      </c>
      <c r="E2011" s="10">
        <v>18781057</v>
      </c>
      <c r="F2011" s="10" t="s">
        <v>2411</v>
      </c>
      <c r="G2011" s="11">
        <v>45658</v>
      </c>
      <c r="H2011" s="11">
        <v>45962</v>
      </c>
      <c r="I2011" s="15">
        <v>10</v>
      </c>
      <c r="J2011" s="10" t="s">
        <v>4041</v>
      </c>
      <c r="K2011" s="12">
        <v>51.62</v>
      </c>
      <c r="L2011" s="10" t="s">
        <v>57</v>
      </c>
      <c r="M2011" s="14">
        <v>0.6</v>
      </c>
      <c r="N2011" s="10" t="s">
        <v>243</v>
      </c>
      <c r="O2011" s="10" t="s">
        <v>60</v>
      </c>
      <c r="P2011" s="12">
        <v>30.97</v>
      </c>
      <c r="Q2011" s="12">
        <v>30.97</v>
      </c>
      <c r="R2011" s="12">
        <v>30.97</v>
      </c>
    </row>
    <row r="2012" spans="1:18" x14ac:dyDescent="0.25">
      <c r="A2012" s="10">
        <v>2026062443</v>
      </c>
      <c r="B2012" s="10" t="s">
        <v>2527</v>
      </c>
      <c r="C2012" s="10" t="s">
        <v>51</v>
      </c>
      <c r="D2012" s="10" t="s">
        <v>64</v>
      </c>
      <c r="E2012" s="10">
        <v>19278370</v>
      </c>
      <c r="F2012" s="10" t="s">
        <v>3997</v>
      </c>
      <c r="G2012" s="11">
        <v>45658</v>
      </c>
      <c r="H2012" s="11">
        <v>45962</v>
      </c>
      <c r="I2012" s="15">
        <v>10</v>
      </c>
      <c r="J2012" s="10" t="s">
        <v>4041</v>
      </c>
      <c r="K2012" s="12">
        <v>52.69</v>
      </c>
      <c r="L2012" s="10" t="s">
        <v>57</v>
      </c>
      <c r="M2012" s="14">
        <v>0.6</v>
      </c>
      <c r="N2012" s="10" t="s">
        <v>243</v>
      </c>
      <c r="O2012" s="10" t="s">
        <v>60</v>
      </c>
      <c r="P2012" s="12">
        <v>31.61</v>
      </c>
      <c r="Q2012" s="12">
        <v>31.61</v>
      </c>
      <c r="R2012" s="12">
        <v>31.61</v>
      </c>
    </row>
    <row r="2013" spans="1:18" x14ac:dyDescent="0.25">
      <c r="A2013" s="10">
        <v>2026243457</v>
      </c>
      <c r="B2013" s="10" t="s">
        <v>2538</v>
      </c>
      <c r="C2013" s="10" t="s">
        <v>51</v>
      </c>
      <c r="D2013" s="10" t="s">
        <v>64</v>
      </c>
      <c r="E2013" s="10">
        <v>15278437</v>
      </c>
      <c r="F2013" s="10" t="s">
        <v>3995</v>
      </c>
      <c r="G2013" s="11">
        <v>45658</v>
      </c>
      <c r="H2013" s="11">
        <v>45962</v>
      </c>
      <c r="I2013" s="15">
        <v>10</v>
      </c>
      <c r="J2013" s="10" t="s">
        <v>4041</v>
      </c>
      <c r="K2013" s="12">
        <v>52.69</v>
      </c>
      <c r="L2013" s="10" t="s">
        <v>57</v>
      </c>
      <c r="M2013" s="14">
        <v>0.6</v>
      </c>
      <c r="N2013" s="10" t="s">
        <v>243</v>
      </c>
      <c r="O2013" s="10" t="s">
        <v>60</v>
      </c>
      <c r="P2013" s="12">
        <v>31.61</v>
      </c>
      <c r="Q2013" s="12">
        <v>31.61</v>
      </c>
      <c r="R2013" s="12">
        <v>31.61</v>
      </c>
    </row>
    <row r="2014" spans="1:18" x14ac:dyDescent="0.25">
      <c r="A2014" s="10">
        <v>2025894963</v>
      </c>
      <c r="B2014" s="10" t="s">
        <v>2519</v>
      </c>
      <c r="C2014" s="10" t="s">
        <v>120</v>
      </c>
      <c r="D2014" s="10" t="s">
        <v>64</v>
      </c>
      <c r="E2014" s="10">
        <v>8977234</v>
      </c>
      <c r="F2014" s="10" t="s">
        <v>2395</v>
      </c>
      <c r="G2014" s="11">
        <v>45658</v>
      </c>
      <c r="H2014" s="11">
        <v>45962</v>
      </c>
      <c r="I2014" s="15">
        <v>10</v>
      </c>
      <c r="J2014" s="10" t="s">
        <v>4041</v>
      </c>
      <c r="K2014" s="12">
        <v>52.69</v>
      </c>
      <c r="L2014" s="10" t="s">
        <v>57</v>
      </c>
      <c r="M2014" s="14">
        <v>0.6</v>
      </c>
      <c r="N2014" s="10" t="s">
        <v>243</v>
      </c>
      <c r="O2014" s="10" t="s">
        <v>60</v>
      </c>
      <c r="P2014" s="12">
        <v>31.61</v>
      </c>
      <c r="Q2014" s="12">
        <v>31.61</v>
      </c>
      <c r="R2014" s="12">
        <v>31.61</v>
      </c>
    </row>
    <row r="2015" spans="1:18" x14ac:dyDescent="0.25">
      <c r="A2015" s="10">
        <v>2025934865</v>
      </c>
      <c r="B2015" s="10" t="s">
        <v>2522</v>
      </c>
      <c r="C2015" s="10" t="s">
        <v>125</v>
      </c>
      <c r="D2015" s="10" t="s">
        <v>64</v>
      </c>
      <c r="E2015" s="10">
        <v>8977234</v>
      </c>
      <c r="F2015" s="10" t="s">
        <v>2395</v>
      </c>
      <c r="G2015" s="11">
        <v>45658</v>
      </c>
      <c r="H2015" s="11">
        <v>45962</v>
      </c>
      <c r="I2015" s="15">
        <v>10</v>
      </c>
      <c r="J2015" s="10" t="s">
        <v>4041</v>
      </c>
      <c r="K2015" s="12">
        <v>52.69</v>
      </c>
      <c r="L2015" s="10" t="s">
        <v>57</v>
      </c>
      <c r="M2015" s="14">
        <v>0.6</v>
      </c>
      <c r="N2015" s="10" t="s">
        <v>243</v>
      </c>
      <c r="O2015" s="10" t="s">
        <v>60</v>
      </c>
      <c r="P2015" s="12">
        <v>31.61</v>
      </c>
      <c r="Q2015" s="12">
        <v>31.61</v>
      </c>
      <c r="R2015" s="12">
        <v>31.61</v>
      </c>
    </row>
    <row r="2016" spans="1:18" x14ac:dyDescent="0.25">
      <c r="A2016" s="10">
        <v>2025994789</v>
      </c>
      <c r="B2016" s="10" t="s">
        <v>2524</v>
      </c>
      <c r="C2016" s="10" t="s">
        <v>278</v>
      </c>
      <c r="D2016" s="10" t="s">
        <v>64</v>
      </c>
      <c r="E2016" s="10">
        <v>8977234</v>
      </c>
      <c r="F2016" s="10" t="s">
        <v>2395</v>
      </c>
      <c r="G2016" s="11">
        <v>45658</v>
      </c>
      <c r="H2016" s="11">
        <v>45962</v>
      </c>
      <c r="I2016" s="15">
        <v>10</v>
      </c>
      <c r="J2016" s="10" t="s">
        <v>4041</v>
      </c>
      <c r="K2016" s="12">
        <v>52.69</v>
      </c>
      <c r="L2016" s="10" t="s">
        <v>57</v>
      </c>
      <c r="M2016" s="14">
        <v>0.6</v>
      </c>
      <c r="N2016" s="10" t="s">
        <v>243</v>
      </c>
      <c r="O2016" s="10" t="s">
        <v>60</v>
      </c>
      <c r="P2016" s="12">
        <v>31.61</v>
      </c>
      <c r="Q2016" s="12">
        <v>31.61</v>
      </c>
      <c r="R2016" s="12">
        <v>31.61</v>
      </c>
    </row>
    <row r="2017" spans="1:18" x14ac:dyDescent="0.25">
      <c r="A2017" s="10">
        <v>2026164648</v>
      </c>
      <c r="B2017" s="10" t="s">
        <v>2533</v>
      </c>
      <c r="C2017" s="10" t="s">
        <v>278</v>
      </c>
      <c r="D2017" s="10" t="s">
        <v>64</v>
      </c>
      <c r="E2017" s="10">
        <v>8977234</v>
      </c>
      <c r="F2017" s="10" t="s">
        <v>2395</v>
      </c>
      <c r="G2017" s="11">
        <v>45658</v>
      </c>
      <c r="H2017" s="11">
        <v>45962</v>
      </c>
      <c r="I2017" s="15">
        <v>10</v>
      </c>
      <c r="J2017" s="10" t="s">
        <v>4041</v>
      </c>
      <c r="K2017" s="12">
        <v>52.69</v>
      </c>
      <c r="L2017" s="10" t="s">
        <v>57</v>
      </c>
      <c r="M2017" s="14">
        <v>0.6</v>
      </c>
      <c r="N2017" s="10" t="s">
        <v>243</v>
      </c>
      <c r="O2017" s="10" t="s">
        <v>60</v>
      </c>
      <c r="P2017" s="12">
        <v>31.61</v>
      </c>
      <c r="Q2017" s="12">
        <v>31.61</v>
      </c>
      <c r="R2017" s="12">
        <v>31.61</v>
      </c>
    </row>
    <row r="2018" spans="1:18" x14ac:dyDescent="0.25">
      <c r="A2018" s="10">
        <v>2025934064</v>
      </c>
      <c r="B2018" s="10" t="s">
        <v>2521</v>
      </c>
      <c r="C2018" s="10" t="s">
        <v>51</v>
      </c>
      <c r="D2018" s="10" t="s">
        <v>64</v>
      </c>
      <c r="E2018" s="10">
        <v>18781057</v>
      </c>
      <c r="F2018" s="10" t="s">
        <v>2411</v>
      </c>
      <c r="G2018" s="11">
        <v>45627</v>
      </c>
      <c r="H2018" s="11">
        <v>45931</v>
      </c>
      <c r="I2018" s="15">
        <v>10</v>
      </c>
      <c r="J2018" s="10" t="s">
        <v>4041</v>
      </c>
      <c r="K2018" s="12">
        <v>56.69</v>
      </c>
      <c r="L2018" s="10" t="s">
        <v>57</v>
      </c>
      <c r="M2018" s="14">
        <v>0.6</v>
      </c>
      <c r="N2018" s="10" t="s">
        <v>243</v>
      </c>
      <c r="O2018" s="10" t="s">
        <v>60</v>
      </c>
      <c r="P2018" s="12">
        <v>34.01</v>
      </c>
      <c r="Q2018" s="12">
        <v>34.01</v>
      </c>
      <c r="R2018" s="12">
        <v>34.01</v>
      </c>
    </row>
    <row r="2019" spans="1:18" x14ac:dyDescent="0.25">
      <c r="A2019" s="10">
        <v>2025845087</v>
      </c>
      <c r="B2019" s="10" t="s">
        <v>2516</v>
      </c>
      <c r="C2019" s="10" t="s">
        <v>51</v>
      </c>
      <c r="D2019" s="10" t="s">
        <v>64</v>
      </c>
      <c r="E2019" s="10">
        <v>15278437</v>
      </c>
      <c r="F2019" s="10" t="s">
        <v>3995</v>
      </c>
      <c r="G2019" s="11">
        <v>45658</v>
      </c>
      <c r="H2019" s="11">
        <v>45962</v>
      </c>
      <c r="I2019" s="15">
        <v>10</v>
      </c>
      <c r="J2019" s="10" t="s">
        <v>4041</v>
      </c>
      <c r="K2019" s="12">
        <v>75.75</v>
      </c>
      <c r="L2019" s="10" t="s">
        <v>57</v>
      </c>
      <c r="M2019" s="14">
        <v>0.6</v>
      </c>
      <c r="N2019" s="10" t="s">
        <v>243</v>
      </c>
      <c r="O2019" s="10" t="s">
        <v>60</v>
      </c>
      <c r="P2019" s="12">
        <v>45.45</v>
      </c>
      <c r="Q2019" s="12">
        <v>45.45</v>
      </c>
      <c r="R2019" s="12">
        <v>45.45</v>
      </c>
    </row>
    <row r="2020" spans="1:18" x14ac:dyDescent="0.25">
      <c r="A2020" s="10">
        <v>2025802085</v>
      </c>
      <c r="B2020" s="10" t="s">
        <v>3264</v>
      </c>
      <c r="C2020" s="10" t="s">
        <v>252</v>
      </c>
      <c r="D2020" s="10" t="s">
        <v>693</v>
      </c>
      <c r="E2020" s="10">
        <v>8977234</v>
      </c>
      <c r="F2020" s="10" t="s">
        <v>2395</v>
      </c>
      <c r="G2020" s="11">
        <v>45627</v>
      </c>
      <c r="H2020" s="11">
        <v>45962</v>
      </c>
      <c r="I2020" s="15">
        <v>11</v>
      </c>
      <c r="J2020" s="10" t="s">
        <v>4041</v>
      </c>
      <c r="K2020" s="12">
        <v>21.44</v>
      </c>
      <c r="L2020" s="10" t="s">
        <v>57</v>
      </c>
      <c r="M2020" s="14">
        <v>0.7</v>
      </c>
      <c r="N2020" s="10" t="s">
        <v>243</v>
      </c>
      <c r="O2020" s="10" t="s">
        <v>60</v>
      </c>
      <c r="P2020" s="12">
        <v>15.01</v>
      </c>
      <c r="Q2020" s="12">
        <v>15.01</v>
      </c>
      <c r="R2020" s="12">
        <v>15.01</v>
      </c>
    </row>
    <row r="2021" spans="1:18" x14ac:dyDescent="0.25">
      <c r="A2021" s="10">
        <v>2025466192</v>
      </c>
      <c r="B2021" s="10" t="s">
        <v>3437</v>
      </c>
      <c r="C2021" s="10" t="s">
        <v>51</v>
      </c>
      <c r="D2021" s="10" t="s">
        <v>693</v>
      </c>
      <c r="E2021" s="10">
        <v>17425766</v>
      </c>
      <c r="F2021" s="10" t="s">
        <v>2414</v>
      </c>
      <c r="G2021" s="11">
        <v>45597</v>
      </c>
      <c r="H2021" s="11">
        <v>45931</v>
      </c>
      <c r="I2021" s="15">
        <v>11</v>
      </c>
      <c r="J2021" s="10" t="s">
        <v>4041</v>
      </c>
      <c r="K2021" s="12">
        <v>25.73</v>
      </c>
      <c r="L2021" s="10" t="s">
        <v>57</v>
      </c>
      <c r="M2021" s="14">
        <v>0.7</v>
      </c>
      <c r="N2021" s="10" t="s">
        <v>243</v>
      </c>
      <c r="O2021" s="10" t="s">
        <v>60</v>
      </c>
      <c r="P2021" s="12">
        <v>18.010000000000002</v>
      </c>
      <c r="Q2021" s="12">
        <v>18.010000000000002</v>
      </c>
      <c r="R2021" s="12">
        <v>18.010000000000002</v>
      </c>
    </row>
    <row r="2022" spans="1:18" x14ac:dyDescent="0.25">
      <c r="A2022" s="10">
        <v>2025681746</v>
      </c>
      <c r="B2022" s="10" t="s">
        <v>3249</v>
      </c>
      <c r="C2022" s="10" t="s">
        <v>398</v>
      </c>
      <c r="D2022" s="10" t="s">
        <v>4047</v>
      </c>
      <c r="E2022" s="10">
        <v>16865615</v>
      </c>
      <c r="F2022" s="10" t="s">
        <v>4024</v>
      </c>
      <c r="G2022" s="11">
        <v>45627</v>
      </c>
      <c r="H2022" s="11">
        <v>45962</v>
      </c>
      <c r="I2022" s="15">
        <v>11</v>
      </c>
      <c r="J2022" s="10" t="s">
        <v>4041</v>
      </c>
      <c r="K2022" s="12">
        <v>8.49</v>
      </c>
      <c r="L2022" s="10" t="s">
        <v>57</v>
      </c>
      <c r="M2022" s="14">
        <v>0.7</v>
      </c>
      <c r="N2022" s="10" t="s">
        <v>243</v>
      </c>
      <c r="O2022" s="10" t="s">
        <v>60</v>
      </c>
      <c r="P2022" s="12">
        <v>5.94</v>
      </c>
      <c r="Q2022" s="12">
        <v>5.94</v>
      </c>
      <c r="R2022" s="12">
        <v>5.94</v>
      </c>
    </row>
    <row r="2023" spans="1:18" x14ac:dyDescent="0.25">
      <c r="A2023" s="10">
        <v>2025950068</v>
      </c>
      <c r="B2023" s="10" t="s">
        <v>3146</v>
      </c>
      <c r="C2023" s="10" t="s">
        <v>398</v>
      </c>
      <c r="D2023" s="10" t="s">
        <v>4047</v>
      </c>
      <c r="E2023" s="10">
        <v>16865615</v>
      </c>
      <c r="F2023" s="10" t="s">
        <v>4024</v>
      </c>
      <c r="G2023" s="11">
        <v>45627</v>
      </c>
      <c r="H2023" s="11">
        <v>45962</v>
      </c>
      <c r="I2023" s="15">
        <v>11</v>
      </c>
      <c r="J2023" s="10" t="s">
        <v>4041</v>
      </c>
      <c r="K2023" s="12">
        <v>9.1</v>
      </c>
      <c r="L2023" s="10" t="s">
        <v>57</v>
      </c>
      <c r="M2023" s="14">
        <v>0.7</v>
      </c>
      <c r="N2023" s="10" t="s">
        <v>243</v>
      </c>
      <c r="O2023" s="10" t="s">
        <v>60</v>
      </c>
      <c r="P2023" s="12">
        <v>6.37</v>
      </c>
      <c r="Q2023" s="12">
        <v>6.37</v>
      </c>
      <c r="R2023" s="12">
        <v>6.37</v>
      </c>
    </row>
    <row r="2024" spans="1:18" x14ac:dyDescent="0.25">
      <c r="A2024" s="10">
        <v>2025689181</v>
      </c>
      <c r="B2024" s="10" t="s">
        <v>3250</v>
      </c>
      <c r="C2024" s="10" t="s">
        <v>398</v>
      </c>
      <c r="D2024" s="10" t="s">
        <v>4047</v>
      </c>
      <c r="E2024" s="10">
        <v>16865615</v>
      </c>
      <c r="F2024" s="10" t="s">
        <v>4024</v>
      </c>
      <c r="G2024" s="11">
        <v>45627</v>
      </c>
      <c r="H2024" s="11">
        <v>45962</v>
      </c>
      <c r="I2024" s="15">
        <v>11</v>
      </c>
      <c r="J2024" s="10" t="s">
        <v>4041</v>
      </c>
      <c r="K2024" s="12">
        <v>9.1</v>
      </c>
      <c r="L2024" s="10" t="s">
        <v>57</v>
      </c>
      <c r="M2024" s="14">
        <v>0.7</v>
      </c>
      <c r="N2024" s="10" t="s">
        <v>243</v>
      </c>
      <c r="O2024" s="10" t="s">
        <v>60</v>
      </c>
      <c r="P2024" s="12">
        <v>6.37</v>
      </c>
      <c r="Q2024" s="12">
        <v>6.37</v>
      </c>
      <c r="R2024" s="12">
        <v>6.37</v>
      </c>
    </row>
    <row r="2025" spans="1:18" x14ac:dyDescent="0.25">
      <c r="A2025" s="10">
        <v>2025789862</v>
      </c>
      <c r="B2025" s="10" t="s">
        <v>3262</v>
      </c>
      <c r="C2025" s="10" t="s">
        <v>398</v>
      </c>
      <c r="D2025" s="10" t="s">
        <v>4047</v>
      </c>
      <c r="E2025" s="10">
        <v>16865615</v>
      </c>
      <c r="F2025" s="10" t="s">
        <v>4024</v>
      </c>
      <c r="G2025" s="11">
        <v>45627</v>
      </c>
      <c r="H2025" s="11">
        <v>45962</v>
      </c>
      <c r="I2025" s="15">
        <v>11</v>
      </c>
      <c r="J2025" s="10" t="s">
        <v>4041</v>
      </c>
      <c r="K2025" s="12">
        <v>9.1</v>
      </c>
      <c r="L2025" s="10" t="s">
        <v>57</v>
      </c>
      <c r="M2025" s="14">
        <v>0.7</v>
      </c>
      <c r="N2025" s="10" t="s">
        <v>243</v>
      </c>
      <c r="O2025" s="10" t="s">
        <v>60</v>
      </c>
      <c r="P2025" s="12">
        <v>6.37</v>
      </c>
      <c r="Q2025" s="12">
        <v>6.37</v>
      </c>
      <c r="R2025" s="12">
        <v>6.37</v>
      </c>
    </row>
    <row r="2026" spans="1:18" x14ac:dyDescent="0.25">
      <c r="A2026" s="10">
        <v>2025931865</v>
      </c>
      <c r="B2026" s="10" t="s">
        <v>3444</v>
      </c>
      <c r="C2026" s="10" t="s">
        <v>398</v>
      </c>
      <c r="D2026" s="10" t="s">
        <v>4047</v>
      </c>
      <c r="E2026" s="10">
        <v>16865615</v>
      </c>
      <c r="F2026" s="10" t="s">
        <v>4024</v>
      </c>
      <c r="G2026" s="11">
        <v>45627</v>
      </c>
      <c r="H2026" s="11">
        <v>45962</v>
      </c>
      <c r="I2026" s="15">
        <v>11</v>
      </c>
      <c r="J2026" s="10" t="s">
        <v>4041</v>
      </c>
      <c r="K2026" s="12">
        <v>9.1</v>
      </c>
      <c r="L2026" s="10" t="s">
        <v>57</v>
      </c>
      <c r="M2026" s="14">
        <v>0.7</v>
      </c>
      <c r="N2026" s="10" t="s">
        <v>243</v>
      </c>
      <c r="O2026" s="10" t="s">
        <v>60</v>
      </c>
      <c r="P2026" s="12">
        <v>6.37</v>
      </c>
      <c r="Q2026" s="12">
        <v>6.37</v>
      </c>
      <c r="R2026" s="12">
        <v>6.37</v>
      </c>
    </row>
    <row r="2027" spans="1:18" x14ac:dyDescent="0.25">
      <c r="A2027" s="10">
        <v>2026013138</v>
      </c>
      <c r="B2027" s="10" t="s">
        <v>3160</v>
      </c>
      <c r="C2027" s="10" t="s">
        <v>398</v>
      </c>
      <c r="D2027" s="10" t="s">
        <v>4047</v>
      </c>
      <c r="E2027" s="10">
        <v>16865615</v>
      </c>
      <c r="F2027" s="10" t="s">
        <v>4024</v>
      </c>
      <c r="G2027" s="11">
        <v>45630</v>
      </c>
      <c r="H2027" s="11">
        <v>45965</v>
      </c>
      <c r="I2027" s="15">
        <v>11</v>
      </c>
      <c r="J2027" s="10" t="s">
        <v>4041</v>
      </c>
      <c r="K2027" s="12">
        <v>9.1</v>
      </c>
      <c r="L2027" s="10" t="s">
        <v>57</v>
      </c>
      <c r="M2027" s="14">
        <v>0.7</v>
      </c>
      <c r="N2027" s="10" t="s">
        <v>243</v>
      </c>
      <c r="O2027" s="10" t="s">
        <v>60</v>
      </c>
      <c r="P2027" s="12">
        <v>6.37</v>
      </c>
      <c r="Q2027" s="12">
        <v>6.37</v>
      </c>
      <c r="R2027" s="12">
        <v>6.37</v>
      </c>
    </row>
    <row r="2028" spans="1:18" x14ac:dyDescent="0.25">
      <c r="A2028" s="10">
        <v>2025890613</v>
      </c>
      <c r="B2028" s="10" t="s">
        <v>3442</v>
      </c>
      <c r="C2028" s="10" t="s">
        <v>398</v>
      </c>
      <c r="D2028" s="10" t="s">
        <v>4047</v>
      </c>
      <c r="E2028" s="10">
        <v>16865615</v>
      </c>
      <c r="F2028" s="10" t="s">
        <v>4024</v>
      </c>
      <c r="G2028" s="11">
        <v>45627</v>
      </c>
      <c r="H2028" s="11">
        <v>45962</v>
      </c>
      <c r="I2028" s="15">
        <v>11</v>
      </c>
      <c r="J2028" s="10" t="s">
        <v>4041</v>
      </c>
      <c r="K2028" s="12">
        <v>18.2</v>
      </c>
      <c r="L2028" s="10" t="s">
        <v>57</v>
      </c>
      <c r="M2028" s="14">
        <v>0.7</v>
      </c>
      <c r="N2028" s="10" t="s">
        <v>243</v>
      </c>
      <c r="O2028" s="10" t="s">
        <v>60</v>
      </c>
      <c r="P2028" s="12">
        <v>12.74</v>
      </c>
      <c r="Q2028" s="12">
        <v>12.74</v>
      </c>
      <c r="R2028" s="12">
        <v>12.74</v>
      </c>
    </row>
    <row r="2029" spans="1:18" x14ac:dyDescent="0.25">
      <c r="A2029" s="10">
        <v>2025847721</v>
      </c>
      <c r="B2029" s="10" t="s">
        <v>3278</v>
      </c>
      <c r="C2029" s="10" t="s">
        <v>398</v>
      </c>
      <c r="D2029" s="10" t="s">
        <v>4047</v>
      </c>
      <c r="E2029" s="10">
        <v>16865615</v>
      </c>
      <c r="F2029" s="10" t="s">
        <v>4024</v>
      </c>
      <c r="G2029" s="11">
        <v>45627</v>
      </c>
      <c r="H2029" s="11">
        <v>45962</v>
      </c>
      <c r="I2029" s="15">
        <v>11</v>
      </c>
      <c r="J2029" s="10" t="s">
        <v>4041</v>
      </c>
      <c r="K2029" s="12">
        <v>19.489999999999998</v>
      </c>
      <c r="L2029" s="10" t="s">
        <v>57</v>
      </c>
      <c r="M2029" s="14">
        <v>0.7</v>
      </c>
      <c r="N2029" s="10" t="s">
        <v>243</v>
      </c>
      <c r="O2029" s="10" t="s">
        <v>60</v>
      </c>
      <c r="P2029" s="12">
        <v>13.64</v>
      </c>
      <c r="Q2029" s="12">
        <v>13.64</v>
      </c>
      <c r="R2029" s="12">
        <v>13.64</v>
      </c>
    </row>
    <row r="2030" spans="1:18" x14ac:dyDescent="0.25">
      <c r="A2030" s="10">
        <v>2025787183</v>
      </c>
      <c r="B2030" s="10" t="s">
        <v>3261</v>
      </c>
      <c r="C2030" s="10" t="s">
        <v>398</v>
      </c>
      <c r="D2030" s="10" t="s">
        <v>4047</v>
      </c>
      <c r="E2030" s="10">
        <v>16865615</v>
      </c>
      <c r="F2030" s="10" t="s">
        <v>4024</v>
      </c>
      <c r="G2030" s="11">
        <v>45627</v>
      </c>
      <c r="H2030" s="11">
        <v>45962</v>
      </c>
      <c r="I2030" s="15">
        <v>11</v>
      </c>
      <c r="J2030" s="10" t="s">
        <v>4041</v>
      </c>
      <c r="K2030" s="12">
        <v>29.2</v>
      </c>
      <c r="L2030" s="10" t="s">
        <v>57</v>
      </c>
      <c r="M2030" s="14">
        <v>0.7</v>
      </c>
      <c r="N2030" s="10" t="s">
        <v>243</v>
      </c>
      <c r="O2030" s="10" t="s">
        <v>60</v>
      </c>
      <c r="P2030" s="12">
        <v>20.440000000000001</v>
      </c>
      <c r="Q2030" s="12">
        <v>20.440000000000001</v>
      </c>
      <c r="R2030" s="12">
        <v>20.440000000000001</v>
      </c>
    </row>
    <row r="2031" spans="1:18" x14ac:dyDescent="0.25">
      <c r="A2031" s="10">
        <v>2025819739</v>
      </c>
      <c r="B2031" s="10" t="s">
        <v>3268</v>
      </c>
      <c r="C2031" s="10" t="s">
        <v>568</v>
      </c>
      <c r="D2031" s="10" t="s">
        <v>4047</v>
      </c>
      <c r="E2031" s="10">
        <v>371819</v>
      </c>
      <c r="F2031" s="10" t="s">
        <v>2401</v>
      </c>
      <c r="G2031" s="11">
        <v>45627</v>
      </c>
      <c r="H2031" s="11">
        <v>45962</v>
      </c>
      <c r="I2031" s="15">
        <v>11</v>
      </c>
      <c r="J2031" s="10" t="s">
        <v>4041</v>
      </c>
      <c r="K2031" s="12">
        <v>35.06</v>
      </c>
      <c r="L2031" s="10" t="s">
        <v>57</v>
      </c>
      <c r="M2031" s="14">
        <v>0.7</v>
      </c>
      <c r="N2031" s="10" t="s">
        <v>243</v>
      </c>
      <c r="O2031" s="10" t="s">
        <v>60</v>
      </c>
      <c r="P2031" s="12">
        <v>24.54</v>
      </c>
      <c r="Q2031" s="12">
        <v>24.54</v>
      </c>
      <c r="R2031" s="12">
        <v>24.54</v>
      </c>
    </row>
    <row r="2032" spans="1:18" x14ac:dyDescent="0.25">
      <c r="A2032" s="10">
        <v>2025737626</v>
      </c>
      <c r="B2032" s="10" t="s">
        <v>3929</v>
      </c>
      <c r="C2032" s="10" t="s">
        <v>228</v>
      </c>
      <c r="D2032" s="10" t="s">
        <v>4047</v>
      </c>
      <c r="E2032" s="10">
        <v>18828278</v>
      </c>
      <c r="F2032" s="10" t="s">
        <v>4002</v>
      </c>
      <c r="G2032" s="11">
        <v>45627</v>
      </c>
      <c r="H2032" s="11">
        <v>45962</v>
      </c>
      <c r="I2032" s="15">
        <v>11</v>
      </c>
      <c r="J2032" s="10" t="s">
        <v>4041</v>
      </c>
      <c r="K2032" s="12">
        <v>41.02</v>
      </c>
      <c r="L2032" s="10" t="s">
        <v>57</v>
      </c>
      <c r="M2032" s="14">
        <v>0.7</v>
      </c>
      <c r="N2032" s="10" t="s">
        <v>243</v>
      </c>
      <c r="O2032" s="10" t="s">
        <v>60</v>
      </c>
      <c r="P2032" s="12">
        <v>28.71</v>
      </c>
      <c r="Q2032" s="12">
        <v>28.71</v>
      </c>
      <c r="R2032" s="12">
        <v>28.71</v>
      </c>
    </row>
    <row r="2033" spans="1:18" x14ac:dyDescent="0.25">
      <c r="A2033" s="10">
        <v>2025672000</v>
      </c>
      <c r="B2033" s="10" t="s">
        <v>3927</v>
      </c>
      <c r="C2033" s="10" t="s">
        <v>252</v>
      </c>
      <c r="D2033" s="10" t="s">
        <v>4047</v>
      </c>
      <c r="E2033" s="10">
        <v>8977234</v>
      </c>
      <c r="F2033" s="10" t="s">
        <v>2395</v>
      </c>
      <c r="G2033" s="11">
        <v>45627</v>
      </c>
      <c r="H2033" s="11">
        <v>45962</v>
      </c>
      <c r="I2033" s="15">
        <v>11</v>
      </c>
      <c r="J2033" s="10" t="s">
        <v>4041</v>
      </c>
      <c r="K2033" s="12">
        <v>65.44</v>
      </c>
      <c r="L2033" s="10" t="s">
        <v>57</v>
      </c>
      <c r="M2033" s="14">
        <v>0.7</v>
      </c>
      <c r="N2033" s="10" t="s">
        <v>243</v>
      </c>
      <c r="O2033" s="10" t="s">
        <v>60</v>
      </c>
      <c r="P2033" s="12">
        <v>45.81</v>
      </c>
      <c r="Q2033" s="12">
        <v>45.81</v>
      </c>
      <c r="R2033" s="12">
        <v>45.81</v>
      </c>
    </row>
    <row r="2034" spans="1:18" x14ac:dyDescent="0.25">
      <c r="A2034" s="10">
        <v>2025748109</v>
      </c>
      <c r="B2034" s="10" t="s">
        <v>3931</v>
      </c>
      <c r="C2034" s="10" t="s">
        <v>76</v>
      </c>
      <c r="D2034" s="10" t="s">
        <v>4047</v>
      </c>
      <c r="E2034" s="10">
        <v>8977234</v>
      </c>
      <c r="F2034" s="10" t="s">
        <v>2395</v>
      </c>
      <c r="G2034" s="11">
        <v>45627</v>
      </c>
      <c r="H2034" s="11">
        <v>45962</v>
      </c>
      <c r="I2034" s="15">
        <v>11</v>
      </c>
      <c r="J2034" s="10" t="s">
        <v>4041</v>
      </c>
      <c r="K2034" s="12">
        <v>73.28</v>
      </c>
      <c r="L2034" s="10" t="s">
        <v>57</v>
      </c>
      <c r="M2034" s="14">
        <v>0.7</v>
      </c>
      <c r="N2034" s="10" t="s">
        <v>243</v>
      </c>
      <c r="O2034" s="10" t="s">
        <v>60</v>
      </c>
      <c r="P2034" s="12">
        <v>51.3</v>
      </c>
      <c r="Q2034" s="12">
        <v>51.3</v>
      </c>
      <c r="R2034" s="12">
        <v>51.3</v>
      </c>
    </row>
    <row r="2035" spans="1:18" x14ac:dyDescent="0.25">
      <c r="A2035" s="10">
        <v>2025487809</v>
      </c>
      <c r="B2035" s="10" t="s">
        <v>3918</v>
      </c>
      <c r="C2035" s="10" t="s">
        <v>228</v>
      </c>
      <c r="D2035" s="10" t="s">
        <v>4047</v>
      </c>
      <c r="E2035" s="10">
        <v>21283956</v>
      </c>
      <c r="F2035" s="10" t="s">
        <v>2825</v>
      </c>
      <c r="G2035" s="11">
        <v>45627</v>
      </c>
      <c r="H2035" s="11">
        <v>45962</v>
      </c>
      <c r="I2035" s="15">
        <v>11</v>
      </c>
      <c r="J2035" s="10" t="s">
        <v>4041</v>
      </c>
      <c r="K2035" s="12">
        <v>78.03</v>
      </c>
      <c r="L2035" s="10" t="s">
        <v>57</v>
      </c>
      <c r="M2035" s="14">
        <v>0.7</v>
      </c>
      <c r="N2035" s="10" t="s">
        <v>243</v>
      </c>
      <c r="O2035" s="10" t="s">
        <v>60</v>
      </c>
      <c r="P2035" s="12">
        <v>54.62</v>
      </c>
      <c r="Q2035" s="12">
        <v>54.62</v>
      </c>
      <c r="R2035" s="12">
        <v>54.62</v>
      </c>
    </row>
    <row r="2036" spans="1:18" x14ac:dyDescent="0.25">
      <c r="A2036" s="10">
        <v>2025952449</v>
      </c>
      <c r="B2036" s="10" t="s">
        <v>3148</v>
      </c>
      <c r="C2036" s="10" t="s">
        <v>228</v>
      </c>
      <c r="D2036" s="10" t="s">
        <v>4047</v>
      </c>
      <c r="E2036" s="10">
        <v>21283956</v>
      </c>
      <c r="F2036" s="10" t="s">
        <v>2825</v>
      </c>
      <c r="G2036" s="11">
        <v>45627</v>
      </c>
      <c r="H2036" s="11">
        <v>45962</v>
      </c>
      <c r="I2036" s="15">
        <v>11</v>
      </c>
      <c r="J2036" s="10" t="s">
        <v>4041</v>
      </c>
      <c r="K2036" s="12">
        <v>96</v>
      </c>
      <c r="L2036" s="10" t="s">
        <v>57</v>
      </c>
      <c r="M2036" s="14">
        <v>0.7</v>
      </c>
      <c r="N2036" s="10" t="s">
        <v>243</v>
      </c>
      <c r="O2036" s="10" t="s">
        <v>60</v>
      </c>
      <c r="P2036" s="12">
        <v>67.2</v>
      </c>
      <c r="Q2036" s="12">
        <v>67.2</v>
      </c>
      <c r="R2036" s="12">
        <v>67.2</v>
      </c>
    </row>
    <row r="2037" spans="1:18" x14ac:dyDescent="0.25">
      <c r="A2037" s="10">
        <v>2025802086</v>
      </c>
      <c r="B2037" s="10" t="s">
        <v>3264</v>
      </c>
      <c r="C2037" s="10" t="s">
        <v>252</v>
      </c>
      <c r="D2037" s="10" t="s">
        <v>4047</v>
      </c>
      <c r="E2037" s="10">
        <v>8977234</v>
      </c>
      <c r="F2037" s="10" t="s">
        <v>2395</v>
      </c>
      <c r="G2037" s="11">
        <v>45627</v>
      </c>
      <c r="H2037" s="11">
        <v>45962</v>
      </c>
      <c r="I2037" s="15">
        <v>11</v>
      </c>
      <c r="J2037" s="10" t="s">
        <v>4041</v>
      </c>
      <c r="K2037" s="12">
        <v>98.08</v>
      </c>
      <c r="L2037" s="10" t="s">
        <v>57</v>
      </c>
      <c r="M2037" s="14">
        <v>0.7</v>
      </c>
      <c r="N2037" s="10" t="s">
        <v>243</v>
      </c>
      <c r="O2037" s="10" t="s">
        <v>60</v>
      </c>
      <c r="P2037" s="12">
        <v>68.66</v>
      </c>
      <c r="Q2037" s="12">
        <v>68.66</v>
      </c>
      <c r="R2037" s="12">
        <v>68.66</v>
      </c>
    </row>
    <row r="2038" spans="1:18" x14ac:dyDescent="0.25">
      <c r="A2038" s="10">
        <v>2025632861</v>
      </c>
      <c r="B2038" s="10" t="s">
        <v>3137</v>
      </c>
      <c r="C2038" s="10" t="s">
        <v>572</v>
      </c>
      <c r="D2038" s="10" t="s">
        <v>4047</v>
      </c>
      <c r="E2038" s="10">
        <v>371819</v>
      </c>
      <c r="F2038" s="10" t="s">
        <v>2401</v>
      </c>
      <c r="G2038" s="11">
        <v>45627</v>
      </c>
      <c r="H2038" s="11">
        <v>45962</v>
      </c>
      <c r="I2038" s="15">
        <v>11</v>
      </c>
      <c r="J2038" s="10" t="s">
        <v>4041</v>
      </c>
      <c r="K2038" s="12">
        <v>99.24</v>
      </c>
      <c r="L2038" s="10" t="s">
        <v>57</v>
      </c>
      <c r="M2038" s="14">
        <v>0.7</v>
      </c>
      <c r="N2038" s="10" t="s">
        <v>243</v>
      </c>
      <c r="O2038" s="10" t="s">
        <v>60</v>
      </c>
      <c r="P2038" s="12">
        <v>69.47</v>
      </c>
      <c r="Q2038" s="12">
        <v>69.47</v>
      </c>
      <c r="R2038" s="12">
        <v>69.47</v>
      </c>
    </row>
    <row r="2039" spans="1:18" x14ac:dyDescent="0.25">
      <c r="A2039" s="10">
        <v>2025961561</v>
      </c>
      <c r="B2039" s="10" t="s">
        <v>3150</v>
      </c>
      <c r="C2039" s="10" t="s">
        <v>228</v>
      </c>
      <c r="D2039" s="10" t="s">
        <v>4047</v>
      </c>
      <c r="E2039" s="10">
        <v>20220688</v>
      </c>
      <c r="F2039" s="10" t="s">
        <v>2403</v>
      </c>
      <c r="G2039" s="11">
        <v>45624</v>
      </c>
      <c r="H2039" s="11">
        <v>45958</v>
      </c>
      <c r="I2039" s="15">
        <v>11</v>
      </c>
      <c r="J2039" s="10" t="s">
        <v>4041</v>
      </c>
      <c r="K2039" s="12">
        <v>102.7</v>
      </c>
      <c r="L2039" s="10" t="s">
        <v>57</v>
      </c>
      <c r="M2039" s="14">
        <v>0.7</v>
      </c>
      <c r="N2039" s="10" t="s">
        <v>243</v>
      </c>
      <c r="O2039" s="10" t="s">
        <v>60</v>
      </c>
      <c r="P2039" s="12">
        <v>71.89</v>
      </c>
      <c r="Q2039" s="12">
        <v>71.89</v>
      </c>
      <c r="R2039" s="12">
        <v>71.89</v>
      </c>
    </row>
    <row r="2040" spans="1:18" x14ac:dyDescent="0.25">
      <c r="A2040" s="10">
        <v>2025914125</v>
      </c>
      <c r="B2040" s="10" t="s">
        <v>3937</v>
      </c>
      <c r="C2040" s="10" t="s">
        <v>452</v>
      </c>
      <c r="D2040" s="10" t="s">
        <v>4047</v>
      </c>
      <c r="E2040" s="10">
        <v>371819</v>
      </c>
      <c r="F2040" s="10" t="s">
        <v>2401</v>
      </c>
      <c r="G2040" s="11">
        <v>45627</v>
      </c>
      <c r="H2040" s="11">
        <v>45962</v>
      </c>
      <c r="I2040" s="15">
        <v>11</v>
      </c>
      <c r="J2040" s="10" t="s">
        <v>4041</v>
      </c>
      <c r="K2040" s="12">
        <v>139.28</v>
      </c>
      <c r="L2040" s="10" t="s">
        <v>57</v>
      </c>
      <c r="M2040" s="14">
        <v>0.7</v>
      </c>
      <c r="N2040" s="10" t="s">
        <v>243</v>
      </c>
      <c r="O2040" s="10" t="s">
        <v>60</v>
      </c>
      <c r="P2040" s="12">
        <v>97.5</v>
      </c>
      <c r="Q2040" s="12">
        <v>97.5</v>
      </c>
      <c r="R2040" s="12">
        <v>97.5</v>
      </c>
    </row>
    <row r="2041" spans="1:18" x14ac:dyDescent="0.25">
      <c r="A2041" s="10">
        <v>2025739811</v>
      </c>
      <c r="B2041" s="10" t="s">
        <v>3930</v>
      </c>
      <c r="C2041" s="10" t="s">
        <v>228</v>
      </c>
      <c r="D2041" s="10" t="s">
        <v>4047</v>
      </c>
      <c r="E2041" s="10">
        <v>8977234</v>
      </c>
      <c r="F2041" s="10" t="s">
        <v>2395</v>
      </c>
      <c r="G2041" s="11">
        <v>45627</v>
      </c>
      <c r="H2041" s="11">
        <v>45962</v>
      </c>
      <c r="I2041" s="15">
        <v>11</v>
      </c>
      <c r="J2041" s="10" t="s">
        <v>4041</v>
      </c>
      <c r="K2041" s="12">
        <v>160.91999999999999</v>
      </c>
      <c r="L2041" s="10" t="s">
        <v>57</v>
      </c>
      <c r="M2041" s="14">
        <v>0.7</v>
      </c>
      <c r="N2041" s="10" t="s">
        <v>243</v>
      </c>
      <c r="O2041" s="10" t="s">
        <v>60</v>
      </c>
      <c r="P2041" s="12">
        <v>112.64</v>
      </c>
      <c r="Q2041" s="12">
        <v>112.64</v>
      </c>
      <c r="R2041" s="12">
        <v>112.64</v>
      </c>
    </row>
    <row r="2042" spans="1:18" x14ac:dyDescent="0.25">
      <c r="A2042" s="10">
        <v>2025791060</v>
      </c>
      <c r="B2042" s="10" t="s">
        <v>2514</v>
      </c>
      <c r="C2042" s="10" t="s">
        <v>51</v>
      </c>
      <c r="D2042" s="10" t="s">
        <v>4044</v>
      </c>
      <c r="E2042" s="10">
        <v>17425766</v>
      </c>
      <c r="F2042" s="10" t="s">
        <v>2414</v>
      </c>
      <c r="G2042" s="11">
        <v>45627</v>
      </c>
      <c r="H2042" s="11">
        <v>45962</v>
      </c>
      <c r="I2042" s="15">
        <v>11</v>
      </c>
      <c r="J2042" s="10" t="s">
        <v>4041</v>
      </c>
      <c r="K2042" s="12">
        <v>15.88</v>
      </c>
      <c r="L2042" s="10" t="s">
        <v>57</v>
      </c>
      <c r="M2042" s="13">
        <v>0.375</v>
      </c>
      <c r="N2042" s="10" t="s">
        <v>243</v>
      </c>
      <c r="O2042" s="10" t="s">
        <v>60</v>
      </c>
      <c r="P2042" s="12">
        <v>5.96</v>
      </c>
      <c r="Q2042" s="12">
        <v>5.96</v>
      </c>
      <c r="R2042" s="12">
        <v>5.96</v>
      </c>
    </row>
    <row r="2043" spans="1:18" x14ac:dyDescent="0.25">
      <c r="A2043" s="10">
        <v>2025819738</v>
      </c>
      <c r="B2043" s="10" t="s">
        <v>3268</v>
      </c>
      <c r="C2043" s="10" t="s">
        <v>568</v>
      </c>
      <c r="D2043" s="10" t="s">
        <v>4044</v>
      </c>
      <c r="E2043" s="10">
        <v>371819</v>
      </c>
      <c r="F2043" s="10" t="s">
        <v>2401</v>
      </c>
      <c r="G2043" s="11">
        <v>45627</v>
      </c>
      <c r="H2043" s="11">
        <v>45962</v>
      </c>
      <c r="I2043" s="15">
        <v>11</v>
      </c>
      <c r="J2043" s="10" t="s">
        <v>4041</v>
      </c>
      <c r="K2043" s="12">
        <v>24.36</v>
      </c>
      <c r="L2043" s="10" t="s">
        <v>57</v>
      </c>
      <c r="M2043" s="13">
        <v>0.375</v>
      </c>
      <c r="N2043" s="10" t="s">
        <v>243</v>
      </c>
      <c r="O2043" s="10" t="s">
        <v>60</v>
      </c>
      <c r="P2043" s="12">
        <v>9.14</v>
      </c>
      <c r="Q2043" s="12">
        <v>9.14</v>
      </c>
      <c r="R2043" s="12">
        <v>9.14</v>
      </c>
    </row>
    <row r="2044" spans="1:18" x14ac:dyDescent="0.25">
      <c r="A2044" s="10">
        <v>2025820105</v>
      </c>
      <c r="B2044" s="10" t="s">
        <v>3551</v>
      </c>
      <c r="C2044" s="10" t="s">
        <v>568</v>
      </c>
      <c r="D2044" s="10" t="s">
        <v>4044</v>
      </c>
      <c r="E2044" s="10">
        <v>371819</v>
      </c>
      <c r="F2044" s="10" t="s">
        <v>2401</v>
      </c>
      <c r="G2044" s="11">
        <v>45627</v>
      </c>
      <c r="H2044" s="11">
        <v>45962</v>
      </c>
      <c r="I2044" s="15">
        <v>11</v>
      </c>
      <c r="J2044" s="10" t="s">
        <v>4041</v>
      </c>
      <c r="K2044" s="12">
        <v>24.36</v>
      </c>
      <c r="L2044" s="10" t="s">
        <v>57</v>
      </c>
      <c r="M2044" s="13">
        <v>0.375</v>
      </c>
      <c r="N2044" s="10" t="s">
        <v>243</v>
      </c>
      <c r="O2044" s="10" t="s">
        <v>60</v>
      </c>
      <c r="P2044" s="12">
        <v>9.14</v>
      </c>
      <c r="Q2044" s="12">
        <v>9.14</v>
      </c>
      <c r="R2044" s="12">
        <v>9.14</v>
      </c>
    </row>
    <row r="2045" spans="1:18" x14ac:dyDescent="0.25">
      <c r="A2045" s="10">
        <v>2025967187</v>
      </c>
      <c r="B2045" s="10" t="s">
        <v>3446</v>
      </c>
      <c r="C2045" s="10" t="s">
        <v>151</v>
      </c>
      <c r="D2045" s="10" t="s">
        <v>4044</v>
      </c>
      <c r="E2045" s="10">
        <v>19279958</v>
      </c>
      <c r="F2045" s="10" t="s">
        <v>2408</v>
      </c>
      <c r="G2045" s="11">
        <v>45626</v>
      </c>
      <c r="H2045" s="11">
        <v>45960</v>
      </c>
      <c r="I2045" s="15">
        <v>11</v>
      </c>
      <c r="J2045" s="10" t="s">
        <v>4041</v>
      </c>
      <c r="K2045" s="12">
        <v>30.46</v>
      </c>
      <c r="L2045" s="10" t="s">
        <v>57</v>
      </c>
      <c r="M2045" s="13">
        <v>0.375</v>
      </c>
      <c r="N2045" s="10" t="s">
        <v>243</v>
      </c>
      <c r="O2045" s="10" t="s">
        <v>60</v>
      </c>
      <c r="P2045" s="12">
        <v>11.42</v>
      </c>
      <c r="Q2045" s="12">
        <v>11.42</v>
      </c>
      <c r="R2045" s="12">
        <v>11.42</v>
      </c>
    </row>
    <row r="2046" spans="1:18" x14ac:dyDescent="0.25">
      <c r="A2046" s="10">
        <v>2025580932</v>
      </c>
      <c r="B2046" s="10" t="s">
        <v>3134</v>
      </c>
      <c r="C2046" s="10" t="s">
        <v>51</v>
      </c>
      <c r="D2046" s="10" t="s">
        <v>4044</v>
      </c>
      <c r="E2046" s="10">
        <v>19278370</v>
      </c>
      <c r="F2046" s="10" t="s">
        <v>3997</v>
      </c>
      <c r="G2046" s="11">
        <v>45627</v>
      </c>
      <c r="H2046" s="11">
        <v>45962</v>
      </c>
      <c r="I2046" s="15">
        <v>11</v>
      </c>
      <c r="J2046" s="10" t="s">
        <v>4041</v>
      </c>
      <c r="K2046" s="12">
        <v>35.979999999999997</v>
      </c>
      <c r="L2046" s="10" t="s">
        <v>57</v>
      </c>
      <c r="M2046" s="13">
        <v>0.375</v>
      </c>
      <c r="N2046" s="10" t="s">
        <v>243</v>
      </c>
      <c r="O2046" s="10" t="s">
        <v>60</v>
      </c>
      <c r="P2046" s="12">
        <v>13.49</v>
      </c>
      <c r="Q2046" s="12">
        <v>13.49</v>
      </c>
      <c r="R2046" s="12">
        <v>13.49</v>
      </c>
    </row>
    <row r="2047" spans="1:18" x14ac:dyDescent="0.25">
      <c r="A2047" s="10">
        <v>2025847720</v>
      </c>
      <c r="B2047" s="10" t="s">
        <v>3278</v>
      </c>
      <c r="C2047" s="10" t="s">
        <v>398</v>
      </c>
      <c r="D2047" s="10" t="s">
        <v>4044</v>
      </c>
      <c r="E2047" s="10">
        <v>16865615</v>
      </c>
      <c r="F2047" s="10" t="s">
        <v>4024</v>
      </c>
      <c r="G2047" s="11">
        <v>45627</v>
      </c>
      <c r="H2047" s="11">
        <v>45962</v>
      </c>
      <c r="I2047" s="15">
        <v>11</v>
      </c>
      <c r="J2047" s="10" t="s">
        <v>4041</v>
      </c>
      <c r="K2047" s="12">
        <v>36.229999999999997</v>
      </c>
      <c r="L2047" s="10" t="s">
        <v>57</v>
      </c>
      <c r="M2047" s="13">
        <v>0.375</v>
      </c>
      <c r="N2047" s="10" t="s">
        <v>243</v>
      </c>
      <c r="O2047" s="10" t="s">
        <v>60</v>
      </c>
      <c r="P2047" s="12">
        <v>13.59</v>
      </c>
      <c r="Q2047" s="12">
        <v>13.59</v>
      </c>
      <c r="R2047" s="12">
        <v>13.59</v>
      </c>
    </row>
    <row r="2048" spans="1:18" x14ac:dyDescent="0.25">
      <c r="A2048" s="10">
        <v>2025875986</v>
      </c>
      <c r="B2048" s="10" t="s">
        <v>3485</v>
      </c>
      <c r="C2048" s="10" t="s">
        <v>572</v>
      </c>
      <c r="D2048" s="10" t="s">
        <v>4044</v>
      </c>
      <c r="E2048" s="10">
        <v>371819</v>
      </c>
      <c r="F2048" s="10" t="s">
        <v>2401</v>
      </c>
      <c r="G2048" s="11">
        <v>45627</v>
      </c>
      <c r="H2048" s="11">
        <v>45962</v>
      </c>
      <c r="I2048" s="15">
        <v>11</v>
      </c>
      <c r="J2048" s="10" t="s">
        <v>4041</v>
      </c>
      <c r="K2048" s="12">
        <v>49.02</v>
      </c>
      <c r="L2048" s="10" t="s">
        <v>57</v>
      </c>
      <c r="M2048" s="13">
        <v>0.375</v>
      </c>
      <c r="N2048" s="10" t="s">
        <v>243</v>
      </c>
      <c r="O2048" s="10" t="s">
        <v>60</v>
      </c>
      <c r="P2048" s="12">
        <v>18.38</v>
      </c>
      <c r="Q2048" s="12">
        <v>18.38</v>
      </c>
      <c r="R2048" s="12">
        <v>18.38</v>
      </c>
    </row>
    <row r="2049" spans="1:18" x14ac:dyDescent="0.25">
      <c r="A2049" s="10">
        <v>2025825560</v>
      </c>
      <c r="B2049" s="10" t="s">
        <v>3552</v>
      </c>
      <c r="C2049" s="10" t="s">
        <v>228</v>
      </c>
      <c r="D2049" s="10" t="s">
        <v>4044</v>
      </c>
      <c r="E2049" s="10">
        <v>18828278</v>
      </c>
      <c r="F2049" s="10" t="s">
        <v>4002</v>
      </c>
      <c r="G2049" s="11">
        <v>45627</v>
      </c>
      <c r="H2049" s="11">
        <v>45962</v>
      </c>
      <c r="I2049" s="15">
        <v>11</v>
      </c>
      <c r="J2049" s="10" t="s">
        <v>4041</v>
      </c>
      <c r="K2049" s="12">
        <v>59.62</v>
      </c>
      <c r="L2049" s="10" t="s">
        <v>57</v>
      </c>
      <c r="M2049" s="13">
        <v>0.375</v>
      </c>
      <c r="N2049" s="10" t="s">
        <v>243</v>
      </c>
      <c r="O2049" s="10" t="s">
        <v>60</v>
      </c>
      <c r="P2049" s="12">
        <v>22.36</v>
      </c>
      <c r="Q2049" s="12">
        <v>22.36</v>
      </c>
      <c r="R2049" s="12">
        <v>22.36</v>
      </c>
    </row>
    <row r="2050" spans="1:18" x14ac:dyDescent="0.25">
      <c r="A2050" s="10">
        <v>2025952448</v>
      </c>
      <c r="B2050" s="10" t="s">
        <v>3148</v>
      </c>
      <c r="C2050" s="10" t="s">
        <v>228</v>
      </c>
      <c r="D2050" s="10" t="s">
        <v>4044</v>
      </c>
      <c r="E2050" s="10">
        <v>21283956</v>
      </c>
      <c r="F2050" s="10" t="s">
        <v>2825</v>
      </c>
      <c r="G2050" s="11">
        <v>45627</v>
      </c>
      <c r="H2050" s="11">
        <v>45962</v>
      </c>
      <c r="I2050" s="15">
        <v>11</v>
      </c>
      <c r="J2050" s="10" t="s">
        <v>4041</v>
      </c>
      <c r="K2050" s="12">
        <v>63.71</v>
      </c>
      <c r="L2050" s="10" t="s">
        <v>57</v>
      </c>
      <c r="M2050" s="13">
        <v>0.375</v>
      </c>
      <c r="N2050" s="10" t="s">
        <v>243</v>
      </c>
      <c r="O2050" s="10" t="s">
        <v>60</v>
      </c>
      <c r="P2050" s="12">
        <v>23.89</v>
      </c>
      <c r="Q2050" s="12">
        <v>23.89</v>
      </c>
      <c r="R2050" s="12">
        <v>23.89</v>
      </c>
    </row>
    <row r="2051" spans="1:18" x14ac:dyDescent="0.25">
      <c r="A2051" s="10">
        <v>2025643388</v>
      </c>
      <c r="B2051" s="10" t="s">
        <v>3140</v>
      </c>
      <c r="C2051" s="10" t="s">
        <v>958</v>
      </c>
      <c r="D2051" s="10" t="s">
        <v>4044</v>
      </c>
      <c r="E2051" s="10">
        <v>17425766</v>
      </c>
      <c r="F2051" s="10" t="s">
        <v>2414</v>
      </c>
      <c r="G2051" s="11">
        <v>45627</v>
      </c>
      <c r="H2051" s="11">
        <v>45962</v>
      </c>
      <c r="I2051" s="15">
        <v>11</v>
      </c>
      <c r="J2051" s="10" t="s">
        <v>4041</v>
      </c>
      <c r="K2051" s="12">
        <v>76.760000000000005</v>
      </c>
      <c r="L2051" s="10" t="s">
        <v>57</v>
      </c>
      <c r="M2051" s="13">
        <v>0.375</v>
      </c>
      <c r="N2051" s="10" t="s">
        <v>243</v>
      </c>
      <c r="O2051" s="10" t="s">
        <v>60</v>
      </c>
      <c r="P2051" s="12">
        <v>28.78</v>
      </c>
      <c r="Q2051" s="12">
        <v>28.78</v>
      </c>
      <c r="R2051" s="12">
        <v>28.78</v>
      </c>
    </row>
    <row r="2052" spans="1:18" x14ac:dyDescent="0.25">
      <c r="A2052" s="10">
        <v>2025959848</v>
      </c>
      <c r="B2052" s="10" t="s">
        <v>3560</v>
      </c>
      <c r="C2052" s="10" t="s">
        <v>228</v>
      </c>
      <c r="D2052" s="10" t="s">
        <v>4044</v>
      </c>
      <c r="E2052" s="10">
        <v>21283956</v>
      </c>
      <c r="F2052" s="10" t="s">
        <v>2825</v>
      </c>
      <c r="G2052" s="11">
        <v>45627</v>
      </c>
      <c r="H2052" s="11">
        <v>45962</v>
      </c>
      <c r="I2052" s="15">
        <v>11</v>
      </c>
      <c r="J2052" s="10" t="s">
        <v>4041</v>
      </c>
      <c r="K2052" s="12">
        <v>90.98</v>
      </c>
      <c r="L2052" s="10" t="s">
        <v>57</v>
      </c>
      <c r="M2052" s="13">
        <v>0.375</v>
      </c>
      <c r="N2052" s="10" t="s">
        <v>243</v>
      </c>
      <c r="O2052" s="10" t="s">
        <v>60</v>
      </c>
      <c r="P2052" s="12">
        <v>34.119999999999997</v>
      </c>
      <c r="Q2052" s="12">
        <v>34.119999999999997</v>
      </c>
      <c r="R2052" s="12">
        <v>34.119999999999997</v>
      </c>
    </row>
    <row r="2053" spans="1:18" x14ac:dyDescent="0.25">
      <c r="A2053" s="10">
        <v>2025632860</v>
      </c>
      <c r="B2053" s="10" t="s">
        <v>3137</v>
      </c>
      <c r="C2053" s="10" t="s">
        <v>572</v>
      </c>
      <c r="D2053" s="10" t="s">
        <v>4044</v>
      </c>
      <c r="E2053" s="10">
        <v>371819</v>
      </c>
      <c r="F2053" s="10" t="s">
        <v>2401</v>
      </c>
      <c r="G2053" s="11">
        <v>45627</v>
      </c>
      <c r="H2053" s="11">
        <v>45962</v>
      </c>
      <c r="I2053" s="15">
        <v>11</v>
      </c>
      <c r="J2053" s="10" t="s">
        <v>4041</v>
      </c>
      <c r="K2053" s="12">
        <v>105.92</v>
      </c>
      <c r="L2053" s="10" t="s">
        <v>57</v>
      </c>
      <c r="M2053" s="13">
        <v>0.375</v>
      </c>
      <c r="N2053" s="10" t="s">
        <v>243</v>
      </c>
      <c r="O2053" s="10" t="s">
        <v>60</v>
      </c>
      <c r="P2053" s="12">
        <v>39.72</v>
      </c>
      <c r="Q2053" s="12">
        <v>39.72</v>
      </c>
      <c r="R2053" s="12">
        <v>39.72</v>
      </c>
    </row>
    <row r="2054" spans="1:18" x14ac:dyDescent="0.25">
      <c r="A2054" s="10">
        <v>2025661992</v>
      </c>
      <c r="B2054" s="10" t="s">
        <v>3142</v>
      </c>
      <c r="C2054" s="10" t="s">
        <v>203</v>
      </c>
      <c r="D2054" s="10" t="s">
        <v>4044</v>
      </c>
      <c r="E2054" s="10">
        <v>18010408</v>
      </c>
      <c r="F2054" s="10" t="s">
        <v>4000</v>
      </c>
      <c r="G2054" s="11">
        <v>45627</v>
      </c>
      <c r="H2054" s="11">
        <v>45962</v>
      </c>
      <c r="I2054" s="15">
        <v>11</v>
      </c>
      <c r="J2054" s="10" t="s">
        <v>4041</v>
      </c>
      <c r="K2054" s="12">
        <v>122.23</v>
      </c>
      <c r="L2054" s="10" t="s">
        <v>57</v>
      </c>
      <c r="M2054" s="13">
        <v>0.375</v>
      </c>
      <c r="N2054" s="10" t="s">
        <v>243</v>
      </c>
      <c r="O2054" s="10" t="s">
        <v>60</v>
      </c>
      <c r="P2054" s="12">
        <v>45.84</v>
      </c>
      <c r="Q2054" s="12">
        <v>45.84</v>
      </c>
      <c r="R2054" s="12">
        <v>45.84</v>
      </c>
    </row>
    <row r="2055" spans="1:18" x14ac:dyDescent="0.25">
      <c r="A2055" s="10">
        <v>2025661417</v>
      </c>
      <c r="B2055" s="10" t="s">
        <v>3141</v>
      </c>
      <c r="C2055" s="10" t="s">
        <v>51</v>
      </c>
      <c r="D2055" s="10" t="s">
        <v>4044</v>
      </c>
      <c r="E2055" s="10">
        <v>18010408</v>
      </c>
      <c r="F2055" s="10" t="s">
        <v>4000</v>
      </c>
      <c r="G2055" s="11">
        <v>45627</v>
      </c>
      <c r="H2055" s="11">
        <v>45962</v>
      </c>
      <c r="I2055" s="15">
        <v>11</v>
      </c>
      <c r="J2055" s="10" t="s">
        <v>4041</v>
      </c>
      <c r="K2055" s="12">
        <v>123.64</v>
      </c>
      <c r="L2055" s="10" t="s">
        <v>57</v>
      </c>
      <c r="M2055" s="13">
        <v>0.375</v>
      </c>
      <c r="N2055" s="10" t="s">
        <v>243</v>
      </c>
      <c r="O2055" s="10" t="s">
        <v>60</v>
      </c>
      <c r="P2055" s="12">
        <v>46.36</v>
      </c>
      <c r="Q2055" s="12">
        <v>46.36</v>
      </c>
      <c r="R2055" s="12">
        <v>46.36</v>
      </c>
    </row>
    <row r="2056" spans="1:18" x14ac:dyDescent="0.25">
      <c r="A2056" s="10">
        <v>2025832042</v>
      </c>
      <c r="B2056" s="10" t="s">
        <v>3276</v>
      </c>
      <c r="C2056" s="10" t="s">
        <v>203</v>
      </c>
      <c r="D2056" s="10" t="s">
        <v>4053</v>
      </c>
      <c r="E2056" s="10">
        <v>8307933</v>
      </c>
      <c r="F2056" s="10" t="s">
        <v>4007</v>
      </c>
      <c r="G2056" s="11">
        <v>45627</v>
      </c>
      <c r="H2056" s="11">
        <v>45962</v>
      </c>
      <c r="I2056" s="15">
        <v>11</v>
      </c>
      <c r="J2056" s="10" t="s">
        <v>4041</v>
      </c>
      <c r="K2056" s="12">
        <v>51.63</v>
      </c>
      <c r="L2056" s="10" t="s">
        <v>57</v>
      </c>
      <c r="M2056" s="14">
        <v>0.9</v>
      </c>
      <c r="N2056" s="10" t="s">
        <v>243</v>
      </c>
      <c r="O2056" s="10" t="s">
        <v>60</v>
      </c>
      <c r="P2056" s="12">
        <v>46.47</v>
      </c>
      <c r="Q2056" s="12">
        <v>46.47</v>
      </c>
      <c r="R2056" s="12">
        <v>46.47</v>
      </c>
    </row>
    <row r="2057" spans="1:18" x14ac:dyDescent="0.25">
      <c r="A2057" s="10">
        <v>2025820106</v>
      </c>
      <c r="B2057" s="10" t="s">
        <v>3551</v>
      </c>
      <c r="C2057" s="10" t="s">
        <v>568</v>
      </c>
      <c r="D2057" s="10" t="s">
        <v>4053</v>
      </c>
      <c r="E2057" s="10">
        <v>371819</v>
      </c>
      <c r="F2057" s="10" t="s">
        <v>2401</v>
      </c>
      <c r="G2057" s="11">
        <v>45627</v>
      </c>
      <c r="H2057" s="11">
        <v>45962</v>
      </c>
      <c r="I2057" s="15">
        <v>11</v>
      </c>
      <c r="J2057" s="10" t="s">
        <v>4041</v>
      </c>
      <c r="K2057" s="12">
        <v>51.63</v>
      </c>
      <c r="L2057" s="10" t="s">
        <v>57</v>
      </c>
      <c r="M2057" s="14">
        <v>0.9</v>
      </c>
      <c r="N2057" s="10" t="s">
        <v>243</v>
      </c>
      <c r="O2057" s="10" t="s">
        <v>60</v>
      </c>
      <c r="P2057" s="12">
        <v>46.47</v>
      </c>
      <c r="Q2057" s="12">
        <v>46.47</v>
      </c>
      <c r="R2057" s="12">
        <v>46.47</v>
      </c>
    </row>
    <row r="2058" spans="1:18" x14ac:dyDescent="0.25">
      <c r="A2058" s="10">
        <v>2025875987</v>
      </c>
      <c r="B2058" s="10" t="s">
        <v>3485</v>
      </c>
      <c r="C2058" s="10" t="s">
        <v>572</v>
      </c>
      <c r="D2058" s="10" t="s">
        <v>4053</v>
      </c>
      <c r="E2058" s="10">
        <v>371819</v>
      </c>
      <c r="F2058" s="10" t="s">
        <v>2401</v>
      </c>
      <c r="G2058" s="11">
        <v>45627</v>
      </c>
      <c r="H2058" s="11">
        <v>45962</v>
      </c>
      <c r="I2058" s="15">
        <v>11</v>
      </c>
      <c r="J2058" s="10" t="s">
        <v>4041</v>
      </c>
      <c r="K2058" s="12">
        <v>55.4</v>
      </c>
      <c r="L2058" s="10" t="s">
        <v>57</v>
      </c>
      <c r="M2058" s="14">
        <v>0.9</v>
      </c>
      <c r="N2058" s="10" t="s">
        <v>243</v>
      </c>
      <c r="O2058" s="10" t="s">
        <v>60</v>
      </c>
      <c r="P2058" s="12">
        <v>49.86</v>
      </c>
      <c r="Q2058" s="12">
        <v>49.86</v>
      </c>
      <c r="R2058" s="12">
        <v>49.86</v>
      </c>
    </row>
    <row r="2059" spans="1:18" x14ac:dyDescent="0.25">
      <c r="A2059" s="10">
        <v>2025632863</v>
      </c>
      <c r="B2059" s="10" t="s">
        <v>3137</v>
      </c>
      <c r="C2059" s="10" t="s">
        <v>572</v>
      </c>
      <c r="D2059" s="10" t="s">
        <v>4053</v>
      </c>
      <c r="E2059" s="10">
        <v>371819</v>
      </c>
      <c r="F2059" s="10" t="s">
        <v>2401</v>
      </c>
      <c r="G2059" s="11">
        <v>45627</v>
      </c>
      <c r="H2059" s="11">
        <v>45962</v>
      </c>
      <c r="I2059" s="15">
        <v>11</v>
      </c>
      <c r="J2059" s="10" t="s">
        <v>4041</v>
      </c>
      <c r="K2059" s="12">
        <v>118.25</v>
      </c>
      <c r="L2059" s="10" t="s">
        <v>57</v>
      </c>
      <c r="M2059" s="14">
        <v>0.9</v>
      </c>
      <c r="N2059" s="10" t="s">
        <v>243</v>
      </c>
      <c r="O2059" s="10" t="s">
        <v>60</v>
      </c>
      <c r="P2059" s="12">
        <v>106.42</v>
      </c>
      <c r="Q2059" s="12">
        <v>106.42</v>
      </c>
      <c r="R2059" s="12">
        <v>106.42</v>
      </c>
    </row>
    <row r="2060" spans="1:18" x14ac:dyDescent="0.25">
      <c r="A2060" s="10">
        <v>2025802084</v>
      </c>
      <c r="B2060" s="10" t="s">
        <v>3264</v>
      </c>
      <c r="C2060" s="10" t="s">
        <v>252</v>
      </c>
      <c r="D2060" s="10" t="s">
        <v>2390</v>
      </c>
      <c r="E2060" s="10">
        <v>8977234</v>
      </c>
      <c r="F2060" s="10" t="s">
        <v>2395</v>
      </c>
      <c r="G2060" s="11">
        <v>45627</v>
      </c>
      <c r="H2060" s="11">
        <v>45962</v>
      </c>
      <c r="I2060" s="15">
        <v>11</v>
      </c>
      <c r="J2060" s="10" t="s">
        <v>4041</v>
      </c>
      <c r="K2060" s="12">
        <v>57.55</v>
      </c>
      <c r="L2060" s="10" t="s">
        <v>57</v>
      </c>
      <c r="M2060" s="14">
        <v>0.75</v>
      </c>
      <c r="N2060" s="10" t="s">
        <v>243</v>
      </c>
      <c r="O2060" s="10" t="s">
        <v>60</v>
      </c>
      <c r="P2060" s="12">
        <v>43.16</v>
      </c>
      <c r="Q2060" s="12">
        <v>43.16</v>
      </c>
      <c r="R2060" s="12">
        <v>43.16</v>
      </c>
    </row>
    <row r="2061" spans="1:18" x14ac:dyDescent="0.25">
      <c r="A2061" s="10">
        <v>2025952450</v>
      </c>
      <c r="B2061" s="10" t="s">
        <v>3148</v>
      </c>
      <c r="C2061" s="10" t="s">
        <v>228</v>
      </c>
      <c r="D2061" s="10" t="s">
        <v>2390</v>
      </c>
      <c r="E2061" s="10">
        <v>21283956</v>
      </c>
      <c r="F2061" s="10" t="s">
        <v>2825</v>
      </c>
      <c r="G2061" s="11">
        <v>45627</v>
      </c>
      <c r="H2061" s="11">
        <v>45962</v>
      </c>
      <c r="I2061" s="15">
        <v>11</v>
      </c>
      <c r="J2061" s="10" t="s">
        <v>4041</v>
      </c>
      <c r="K2061" s="12">
        <v>71.02</v>
      </c>
      <c r="L2061" s="10" t="s">
        <v>57</v>
      </c>
      <c r="M2061" s="14">
        <v>0.75</v>
      </c>
      <c r="N2061" s="10" t="s">
        <v>243</v>
      </c>
      <c r="O2061" s="10" t="s">
        <v>60</v>
      </c>
      <c r="P2061" s="12">
        <v>53.26</v>
      </c>
      <c r="Q2061" s="12">
        <v>53.26</v>
      </c>
      <c r="R2061" s="12">
        <v>53.26</v>
      </c>
    </row>
    <row r="2062" spans="1:18" x14ac:dyDescent="0.25">
      <c r="A2062" s="10">
        <v>2025832043</v>
      </c>
      <c r="B2062" s="10" t="s">
        <v>3276</v>
      </c>
      <c r="C2062" s="10" t="s">
        <v>203</v>
      </c>
      <c r="D2062" s="10" t="s">
        <v>2390</v>
      </c>
      <c r="E2062" s="10">
        <v>8307933</v>
      </c>
      <c r="F2062" s="10" t="s">
        <v>4007</v>
      </c>
      <c r="G2062" s="11">
        <v>45627</v>
      </c>
      <c r="H2062" s="11">
        <v>45962</v>
      </c>
      <c r="I2062" s="15">
        <v>11</v>
      </c>
      <c r="J2062" s="10" t="s">
        <v>4041</v>
      </c>
      <c r="K2062" s="12">
        <v>75.13</v>
      </c>
      <c r="L2062" s="10" t="s">
        <v>57</v>
      </c>
      <c r="M2062" s="14">
        <v>0.75</v>
      </c>
      <c r="N2062" s="10" t="s">
        <v>243</v>
      </c>
      <c r="O2062" s="10" t="s">
        <v>60</v>
      </c>
      <c r="P2062" s="12">
        <v>56.35</v>
      </c>
      <c r="Q2062" s="12">
        <v>56.35</v>
      </c>
      <c r="R2062" s="12">
        <v>56.35</v>
      </c>
    </row>
    <row r="2063" spans="1:18" x14ac:dyDescent="0.25">
      <c r="A2063" s="10">
        <v>2025875988</v>
      </c>
      <c r="B2063" s="10" t="s">
        <v>3485</v>
      </c>
      <c r="C2063" s="10" t="s">
        <v>572</v>
      </c>
      <c r="D2063" s="10" t="s">
        <v>2390</v>
      </c>
      <c r="E2063" s="10">
        <v>371819</v>
      </c>
      <c r="F2063" s="10" t="s">
        <v>2401</v>
      </c>
      <c r="G2063" s="11">
        <v>45627</v>
      </c>
      <c r="H2063" s="11">
        <v>45962</v>
      </c>
      <c r="I2063" s="15">
        <v>11</v>
      </c>
      <c r="J2063" s="10" t="s">
        <v>4041</v>
      </c>
      <c r="K2063" s="12">
        <v>130.43</v>
      </c>
      <c r="L2063" s="10" t="s">
        <v>57</v>
      </c>
      <c r="M2063" s="14">
        <v>0.75</v>
      </c>
      <c r="N2063" s="10" t="s">
        <v>243</v>
      </c>
      <c r="O2063" s="10" t="s">
        <v>60</v>
      </c>
      <c r="P2063" s="12">
        <v>97.82</v>
      </c>
      <c r="Q2063" s="12">
        <v>97.82</v>
      </c>
      <c r="R2063" s="12">
        <v>97.82</v>
      </c>
    </row>
    <row r="2064" spans="1:18" x14ac:dyDescent="0.25">
      <c r="A2064" s="10">
        <v>2025632862</v>
      </c>
      <c r="B2064" s="10" t="s">
        <v>3137</v>
      </c>
      <c r="C2064" s="10" t="s">
        <v>572</v>
      </c>
      <c r="D2064" s="10" t="s">
        <v>2390</v>
      </c>
      <c r="E2064" s="10">
        <v>371819</v>
      </c>
      <c r="F2064" s="10" t="s">
        <v>2401</v>
      </c>
      <c r="G2064" s="11">
        <v>45627</v>
      </c>
      <c r="H2064" s="11">
        <v>45962</v>
      </c>
      <c r="I2064" s="15">
        <v>11</v>
      </c>
      <c r="J2064" s="10" t="s">
        <v>4041</v>
      </c>
      <c r="K2064" s="12">
        <v>247.3</v>
      </c>
      <c r="L2064" s="10" t="s">
        <v>57</v>
      </c>
      <c r="M2064" s="14">
        <v>0.75</v>
      </c>
      <c r="N2064" s="10" t="s">
        <v>243</v>
      </c>
      <c r="O2064" s="10" t="s">
        <v>60</v>
      </c>
      <c r="P2064" s="12">
        <v>185.48</v>
      </c>
      <c r="Q2064" s="12">
        <v>185.48</v>
      </c>
      <c r="R2064" s="12">
        <v>185.48</v>
      </c>
    </row>
    <row r="2065" spans="1:18" x14ac:dyDescent="0.25">
      <c r="A2065" s="10">
        <v>2025787184</v>
      </c>
      <c r="B2065" s="10" t="s">
        <v>3261</v>
      </c>
      <c r="C2065" s="10" t="s">
        <v>398</v>
      </c>
      <c r="D2065" s="10" t="s">
        <v>4048</v>
      </c>
      <c r="E2065" s="10">
        <v>16865615</v>
      </c>
      <c r="F2065" s="10" t="s">
        <v>4024</v>
      </c>
      <c r="G2065" s="11">
        <v>45627</v>
      </c>
      <c r="H2065" s="11">
        <v>45962</v>
      </c>
      <c r="I2065" s="15">
        <v>11</v>
      </c>
      <c r="J2065" s="10" t="s">
        <v>4041</v>
      </c>
      <c r="K2065" s="12">
        <v>20.350000000000001</v>
      </c>
      <c r="L2065" s="10" t="s">
        <v>57</v>
      </c>
      <c r="M2065" s="14">
        <v>0.65</v>
      </c>
      <c r="N2065" s="10" t="s">
        <v>243</v>
      </c>
      <c r="O2065" s="10" t="s">
        <v>60</v>
      </c>
      <c r="P2065" s="12">
        <v>13.23</v>
      </c>
      <c r="Q2065" s="12">
        <v>13.23</v>
      </c>
      <c r="R2065" s="12">
        <v>13.23</v>
      </c>
    </row>
    <row r="2066" spans="1:18" x14ac:dyDescent="0.25">
      <c r="A2066" s="10">
        <v>2025681747</v>
      </c>
      <c r="B2066" s="10" t="s">
        <v>3249</v>
      </c>
      <c r="C2066" s="10" t="s">
        <v>398</v>
      </c>
      <c r="D2066" s="10" t="s">
        <v>4048</v>
      </c>
      <c r="E2066" s="10">
        <v>16865615</v>
      </c>
      <c r="F2066" s="10" t="s">
        <v>4024</v>
      </c>
      <c r="G2066" s="11">
        <v>45627</v>
      </c>
      <c r="H2066" s="11">
        <v>45962</v>
      </c>
      <c r="I2066" s="15">
        <v>11</v>
      </c>
      <c r="J2066" s="10" t="s">
        <v>4041</v>
      </c>
      <c r="K2066" s="12">
        <v>21.96</v>
      </c>
      <c r="L2066" s="10" t="s">
        <v>57</v>
      </c>
      <c r="M2066" s="14">
        <v>0.65</v>
      </c>
      <c r="N2066" s="10" t="s">
        <v>243</v>
      </c>
      <c r="O2066" s="10" t="s">
        <v>60</v>
      </c>
      <c r="P2066" s="12">
        <v>14.27</v>
      </c>
      <c r="Q2066" s="12">
        <v>14.27</v>
      </c>
      <c r="R2066" s="12">
        <v>14.27</v>
      </c>
    </row>
    <row r="2067" spans="1:18" x14ac:dyDescent="0.25">
      <c r="A2067" s="10">
        <v>2025689180</v>
      </c>
      <c r="B2067" s="10" t="s">
        <v>3250</v>
      </c>
      <c r="C2067" s="10" t="s">
        <v>398</v>
      </c>
      <c r="D2067" s="10" t="s">
        <v>4048</v>
      </c>
      <c r="E2067" s="10">
        <v>16865615</v>
      </c>
      <c r="F2067" s="10" t="s">
        <v>4024</v>
      </c>
      <c r="G2067" s="11">
        <v>45627</v>
      </c>
      <c r="H2067" s="11">
        <v>45962</v>
      </c>
      <c r="I2067" s="15">
        <v>11</v>
      </c>
      <c r="J2067" s="10" t="s">
        <v>4041</v>
      </c>
      <c r="K2067" s="12">
        <v>38.229999999999997</v>
      </c>
      <c r="L2067" s="10" t="s">
        <v>57</v>
      </c>
      <c r="M2067" s="14">
        <v>0.65</v>
      </c>
      <c r="N2067" s="10" t="s">
        <v>243</v>
      </c>
      <c r="O2067" s="10" t="s">
        <v>60</v>
      </c>
      <c r="P2067" s="12">
        <v>24.85</v>
      </c>
      <c r="Q2067" s="12">
        <v>24.85</v>
      </c>
      <c r="R2067" s="12">
        <v>24.85</v>
      </c>
    </row>
    <row r="2068" spans="1:18" x14ac:dyDescent="0.25">
      <c r="A2068" s="10">
        <v>2025847722</v>
      </c>
      <c r="B2068" s="10" t="s">
        <v>3278</v>
      </c>
      <c r="C2068" s="10" t="s">
        <v>398</v>
      </c>
      <c r="D2068" s="10" t="s">
        <v>4048</v>
      </c>
      <c r="E2068" s="10">
        <v>16865615</v>
      </c>
      <c r="F2068" s="10" t="s">
        <v>4024</v>
      </c>
      <c r="G2068" s="11">
        <v>45627</v>
      </c>
      <c r="H2068" s="11">
        <v>45962</v>
      </c>
      <c r="I2068" s="15">
        <v>11</v>
      </c>
      <c r="J2068" s="10" t="s">
        <v>4041</v>
      </c>
      <c r="K2068" s="12">
        <v>38.33</v>
      </c>
      <c r="L2068" s="10" t="s">
        <v>57</v>
      </c>
      <c r="M2068" s="14">
        <v>0.65</v>
      </c>
      <c r="N2068" s="10" t="s">
        <v>243</v>
      </c>
      <c r="O2068" s="10" t="s">
        <v>60</v>
      </c>
      <c r="P2068" s="12">
        <v>24.91</v>
      </c>
      <c r="Q2068" s="12">
        <v>24.91</v>
      </c>
      <c r="R2068" s="12">
        <v>24.91</v>
      </c>
    </row>
    <row r="2069" spans="1:18" x14ac:dyDescent="0.25">
      <c r="A2069" s="10">
        <v>2025931866</v>
      </c>
      <c r="B2069" s="10" t="s">
        <v>3444</v>
      </c>
      <c r="C2069" s="10" t="s">
        <v>398</v>
      </c>
      <c r="D2069" s="10" t="s">
        <v>4048</v>
      </c>
      <c r="E2069" s="10">
        <v>16865615</v>
      </c>
      <c r="F2069" s="10" t="s">
        <v>4024</v>
      </c>
      <c r="G2069" s="11">
        <v>45627</v>
      </c>
      <c r="H2069" s="11">
        <v>45962</v>
      </c>
      <c r="I2069" s="15">
        <v>11</v>
      </c>
      <c r="J2069" s="10" t="s">
        <v>4041</v>
      </c>
      <c r="K2069" s="12">
        <v>40.119999999999997</v>
      </c>
      <c r="L2069" s="10" t="s">
        <v>57</v>
      </c>
      <c r="M2069" s="14">
        <v>0.65</v>
      </c>
      <c r="N2069" s="10" t="s">
        <v>243</v>
      </c>
      <c r="O2069" s="10" t="s">
        <v>60</v>
      </c>
      <c r="P2069" s="12">
        <v>26.08</v>
      </c>
      <c r="Q2069" s="12">
        <v>26.08</v>
      </c>
      <c r="R2069" s="12">
        <v>26.08</v>
      </c>
    </row>
    <row r="2070" spans="1:18" x14ac:dyDescent="0.25">
      <c r="A2070" s="10">
        <v>2025789863</v>
      </c>
      <c r="B2070" s="10" t="s">
        <v>3262</v>
      </c>
      <c r="C2070" s="10" t="s">
        <v>398</v>
      </c>
      <c r="D2070" s="10" t="s">
        <v>4048</v>
      </c>
      <c r="E2070" s="10">
        <v>16865615</v>
      </c>
      <c r="F2070" s="10" t="s">
        <v>4024</v>
      </c>
      <c r="G2070" s="11">
        <v>45627</v>
      </c>
      <c r="H2070" s="11">
        <v>45962</v>
      </c>
      <c r="I2070" s="15">
        <v>11</v>
      </c>
      <c r="J2070" s="10" t="s">
        <v>4041</v>
      </c>
      <c r="K2070" s="12">
        <v>48.98</v>
      </c>
      <c r="L2070" s="10" t="s">
        <v>57</v>
      </c>
      <c r="M2070" s="14">
        <v>0.65</v>
      </c>
      <c r="N2070" s="10" t="s">
        <v>243</v>
      </c>
      <c r="O2070" s="10" t="s">
        <v>60</v>
      </c>
      <c r="P2070" s="12">
        <v>31.84</v>
      </c>
      <c r="Q2070" s="12">
        <v>31.84</v>
      </c>
      <c r="R2070" s="12">
        <v>31.84</v>
      </c>
    </row>
    <row r="2071" spans="1:18" x14ac:dyDescent="0.25">
      <c r="A2071" s="10">
        <v>2026013139</v>
      </c>
      <c r="B2071" s="10" t="s">
        <v>3160</v>
      </c>
      <c r="C2071" s="10" t="s">
        <v>398</v>
      </c>
      <c r="D2071" s="10" t="s">
        <v>4048</v>
      </c>
      <c r="E2071" s="10">
        <v>16865615</v>
      </c>
      <c r="F2071" s="10" t="s">
        <v>4024</v>
      </c>
      <c r="G2071" s="11">
        <v>45630</v>
      </c>
      <c r="H2071" s="11">
        <v>45965</v>
      </c>
      <c r="I2071" s="15">
        <v>11</v>
      </c>
      <c r="J2071" s="10" t="s">
        <v>4041</v>
      </c>
      <c r="K2071" s="12">
        <v>71.930000000000007</v>
      </c>
      <c r="L2071" s="10" t="s">
        <v>57</v>
      </c>
      <c r="M2071" s="14">
        <v>0.65</v>
      </c>
      <c r="N2071" s="10" t="s">
        <v>243</v>
      </c>
      <c r="O2071" s="10" t="s">
        <v>60</v>
      </c>
      <c r="P2071" s="12">
        <v>46.75</v>
      </c>
      <c r="Q2071" s="12">
        <v>46.75</v>
      </c>
      <c r="R2071" s="12">
        <v>46.75</v>
      </c>
    </row>
    <row r="2072" spans="1:18" x14ac:dyDescent="0.25">
      <c r="A2072" s="10">
        <v>2025950069</v>
      </c>
      <c r="B2072" s="10" t="s">
        <v>3146</v>
      </c>
      <c r="C2072" s="10" t="s">
        <v>398</v>
      </c>
      <c r="D2072" s="10" t="s">
        <v>2391</v>
      </c>
      <c r="E2072" s="10">
        <v>16865615</v>
      </c>
      <c r="F2072" s="10" t="s">
        <v>4024</v>
      </c>
      <c r="G2072" s="11">
        <v>45627</v>
      </c>
      <c r="H2072" s="11">
        <v>45962</v>
      </c>
      <c r="I2072" s="15">
        <v>11</v>
      </c>
      <c r="J2072" s="10" t="s">
        <v>4041</v>
      </c>
      <c r="K2072" s="12">
        <v>58.5</v>
      </c>
      <c r="L2072" s="10" t="s">
        <v>57</v>
      </c>
      <c r="M2072" s="14">
        <v>0.9</v>
      </c>
      <c r="N2072" s="10" t="s">
        <v>243</v>
      </c>
      <c r="O2072" s="10" t="s">
        <v>60</v>
      </c>
      <c r="P2072" s="12">
        <v>52.65</v>
      </c>
      <c r="Q2072" s="12">
        <v>52.65</v>
      </c>
      <c r="R2072" s="12">
        <v>52.65</v>
      </c>
    </row>
    <row r="2073" spans="1:18" x14ac:dyDescent="0.25">
      <c r="A2073" s="10">
        <v>2025819740</v>
      </c>
      <c r="B2073" s="10" t="s">
        <v>3268</v>
      </c>
      <c r="C2073" s="10" t="s">
        <v>568</v>
      </c>
      <c r="D2073" s="10" t="s">
        <v>2391</v>
      </c>
      <c r="E2073" s="10">
        <v>371819</v>
      </c>
      <c r="F2073" s="10" t="s">
        <v>2401</v>
      </c>
      <c r="G2073" s="11">
        <v>45627</v>
      </c>
      <c r="H2073" s="11">
        <v>45962</v>
      </c>
      <c r="I2073" s="15">
        <v>11</v>
      </c>
      <c r="J2073" s="10" t="s">
        <v>4041</v>
      </c>
      <c r="K2073" s="12">
        <v>145.06</v>
      </c>
      <c r="L2073" s="10" t="s">
        <v>57</v>
      </c>
      <c r="M2073" s="14">
        <v>0.9</v>
      </c>
      <c r="N2073" s="10" t="s">
        <v>243</v>
      </c>
      <c r="O2073" s="10" t="s">
        <v>60</v>
      </c>
      <c r="P2073" s="12">
        <v>130.55000000000001</v>
      </c>
      <c r="Q2073" s="12">
        <v>130.55000000000001</v>
      </c>
      <c r="R2073" s="12">
        <v>130.55000000000001</v>
      </c>
    </row>
    <row r="2074" spans="1:18" x14ac:dyDescent="0.25">
      <c r="A2074" s="10">
        <v>2025787181</v>
      </c>
      <c r="B2074" s="10" t="s">
        <v>3261</v>
      </c>
      <c r="C2074" s="10" t="s">
        <v>398</v>
      </c>
      <c r="D2074" s="10" t="s">
        <v>742</v>
      </c>
      <c r="E2074" s="10">
        <v>16865615</v>
      </c>
      <c r="F2074" s="10" t="s">
        <v>4024</v>
      </c>
      <c r="G2074" s="11">
        <v>45627</v>
      </c>
      <c r="H2074" s="11">
        <v>45962</v>
      </c>
      <c r="I2074" s="15">
        <v>11</v>
      </c>
      <c r="J2074" s="10" t="s">
        <v>4041</v>
      </c>
      <c r="K2074" s="12">
        <v>38</v>
      </c>
      <c r="L2074" s="10" t="s">
        <v>57</v>
      </c>
      <c r="M2074" s="14">
        <v>0.42</v>
      </c>
      <c r="N2074" s="10" t="s">
        <v>243</v>
      </c>
      <c r="O2074" s="10" t="s">
        <v>60</v>
      </c>
      <c r="P2074" s="12">
        <v>15.96</v>
      </c>
      <c r="Q2074" s="12">
        <v>15.96</v>
      </c>
      <c r="R2074" s="12">
        <v>15.96</v>
      </c>
    </row>
    <row r="2075" spans="1:18" x14ac:dyDescent="0.25">
      <c r="A2075" s="16">
        <v>2025201559</v>
      </c>
      <c r="B2075" s="16" t="s">
        <v>2960</v>
      </c>
      <c r="C2075" s="16" t="s">
        <v>51</v>
      </c>
      <c r="D2075" s="16" t="s">
        <v>1097</v>
      </c>
      <c r="E2075" s="16">
        <v>17528908</v>
      </c>
      <c r="F2075" s="16" t="s">
        <v>3999</v>
      </c>
      <c r="G2075" s="17">
        <v>45597</v>
      </c>
      <c r="H2075" s="17">
        <v>45931</v>
      </c>
      <c r="I2075" s="18">
        <v>11</v>
      </c>
      <c r="J2075" s="16" t="s">
        <v>4041</v>
      </c>
      <c r="K2075" s="19">
        <v>-8.75</v>
      </c>
      <c r="L2075" s="16" t="s">
        <v>57</v>
      </c>
      <c r="M2075" s="20">
        <v>0.47</v>
      </c>
      <c r="N2075" s="16" t="s">
        <v>243</v>
      </c>
      <c r="O2075" s="16" t="s">
        <v>60</v>
      </c>
      <c r="P2075" s="19">
        <v>-4.1100000000000003</v>
      </c>
      <c r="Q2075" s="19">
        <v>-4.1100000000000003</v>
      </c>
      <c r="R2075" s="19">
        <v>-4.1100000000000003</v>
      </c>
    </row>
    <row r="2076" spans="1:18" x14ac:dyDescent="0.25">
      <c r="A2076" s="10">
        <v>2025643389</v>
      </c>
      <c r="B2076" s="10" t="s">
        <v>3140</v>
      </c>
      <c r="C2076" s="10" t="s">
        <v>958</v>
      </c>
      <c r="D2076" s="10" t="s">
        <v>956</v>
      </c>
      <c r="E2076" s="10">
        <v>17425766</v>
      </c>
      <c r="F2076" s="10" t="s">
        <v>2414</v>
      </c>
      <c r="G2076" s="11">
        <v>45627</v>
      </c>
      <c r="H2076" s="11">
        <v>45962</v>
      </c>
      <c r="I2076" s="15">
        <v>11</v>
      </c>
      <c r="J2076" s="10" t="s">
        <v>4041</v>
      </c>
      <c r="K2076" s="12">
        <v>15</v>
      </c>
      <c r="L2076" s="10" t="s">
        <v>57</v>
      </c>
      <c r="M2076" s="14">
        <v>0.38</v>
      </c>
      <c r="N2076" s="10" t="s">
        <v>243</v>
      </c>
      <c r="O2076" s="10" t="s">
        <v>60</v>
      </c>
      <c r="P2076" s="12">
        <v>5.7</v>
      </c>
      <c r="Q2076" s="12">
        <v>5.7</v>
      </c>
      <c r="R2076" s="12">
        <v>5.7</v>
      </c>
    </row>
    <row r="2077" spans="1:18" x14ac:dyDescent="0.25">
      <c r="A2077" s="10">
        <v>2025967189</v>
      </c>
      <c r="B2077" s="10" t="s">
        <v>3446</v>
      </c>
      <c r="C2077" s="10" t="s">
        <v>151</v>
      </c>
      <c r="D2077" s="10" t="s">
        <v>956</v>
      </c>
      <c r="E2077" s="10">
        <v>19279958</v>
      </c>
      <c r="F2077" s="10" t="s">
        <v>2408</v>
      </c>
      <c r="G2077" s="11">
        <v>45626</v>
      </c>
      <c r="H2077" s="11">
        <v>45960</v>
      </c>
      <c r="I2077" s="15">
        <v>11</v>
      </c>
      <c r="J2077" s="10" t="s">
        <v>4041</v>
      </c>
      <c r="K2077" s="12">
        <v>15</v>
      </c>
      <c r="L2077" s="10" t="s">
        <v>57</v>
      </c>
      <c r="M2077" s="14">
        <v>0.38</v>
      </c>
      <c r="N2077" s="10" t="s">
        <v>243</v>
      </c>
      <c r="O2077" s="10" t="s">
        <v>60</v>
      </c>
      <c r="P2077" s="12">
        <v>5.7</v>
      </c>
      <c r="Q2077" s="12">
        <v>5.7</v>
      </c>
      <c r="R2077" s="12">
        <v>5.7</v>
      </c>
    </row>
    <row r="2078" spans="1:18" x14ac:dyDescent="0.25">
      <c r="A2078" s="10">
        <v>2025888458</v>
      </c>
      <c r="B2078" s="10" t="s">
        <v>3441</v>
      </c>
      <c r="C2078" s="10" t="s">
        <v>134</v>
      </c>
      <c r="D2078" s="10" t="s">
        <v>956</v>
      </c>
      <c r="E2078" s="10">
        <v>18781057</v>
      </c>
      <c r="F2078" s="10" t="s">
        <v>2411</v>
      </c>
      <c r="G2078" s="11">
        <v>45627</v>
      </c>
      <c r="H2078" s="11">
        <v>45962</v>
      </c>
      <c r="I2078" s="15">
        <v>11</v>
      </c>
      <c r="J2078" s="10" t="s">
        <v>4041</v>
      </c>
      <c r="K2078" s="12">
        <v>15</v>
      </c>
      <c r="L2078" s="10" t="s">
        <v>57</v>
      </c>
      <c r="M2078" s="14">
        <v>0.38</v>
      </c>
      <c r="N2078" s="10" t="s">
        <v>243</v>
      </c>
      <c r="O2078" s="10" t="s">
        <v>60</v>
      </c>
      <c r="P2078" s="12">
        <v>5.7</v>
      </c>
      <c r="Q2078" s="12">
        <v>5.7</v>
      </c>
      <c r="R2078" s="12">
        <v>5.7</v>
      </c>
    </row>
    <row r="2079" spans="1:18" x14ac:dyDescent="0.25">
      <c r="A2079" s="10">
        <v>2025466191</v>
      </c>
      <c r="B2079" s="10" t="s">
        <v>3437</v>
      </c>
      <c r="C2079" s="10" t="s">
        <v>51</v>
      </c>
      <c r="D2079" s="10" t="s">
        <v>956</v>
      </c>
      <c r="E2079" s="10">
        <v>17425766</v>
      </c>
      <c r="F2079" s="10" t="s">
        <v>2414</v>
      </c>
      <c r="G2079" s="11">
        <v>45597</v>
      </c>
      <c r="H2079" s="11">
        <v>45931</v>
      </c>
      <c r="I2079" s="15">
        <v>11</v>
      </c>
      <c r="J2079" s="10" t="s">
        <v>4041</v>
      </c>
      <c r="K2079" s="12">
        <v>19.309999999999999</v>
      </c>
      <c r="L2079" s="10" t="s">
        <v>57</v>
      </c>
      <c r="M2079" s="14">
        <v>0.38</v>
      </c>
      <c r="N2079" s="10" t="s">
        <v>243</v>
      </c>
      <c r="O2079" s="10" t="s">
        <v>60</v>
      </c>
      <c r="P2079" s="12">
        <v>7.34</v>
      </c>
      <c r="Q2079" s="12">
        <v>7.34</v>
      </c>
      <c r="R2079" s="12">
        <v>7.34</v>
      </c>
    </row>
    <row r="2080" spans="1:18" x14ac:dyDescent="0.25">
      <c r="A2080" s="10">
        <v>2025967188</v>
      </c>
      <c r="B2080" s="10" t="s">
        <v>3446</v>
      </c>
      <c r="C2080" s="10" t="s">
        <v>151</v>
      </c>
      <c r="D2080" s="10" t="s">
        <v>956</v>
      </c>
      <c r="E2080" s="10">
        <v>19279958</v>
      </c>
      <c r="F2080" s="10" t="s">
        <v>2408</v>
      </c>
      <c r="G2080" s="11">
        <v>45626</v>
      </c>
      <c r="H2080" s="11">
        <v>45960</v>
      </c>
      <c r="I2080" s="15">
        <v>11</v>
      </c>
      <c r="J2080" s="10" t="s">
        <v>4041</v>
      </c>
      <c r="K2080" s="12">
        <v>20.97</v>
      </c>
      <c r="L2080" s="10" t="s">
        <v>57</v>
      </c>
      <c r="M2080" s="14">
        <v>0.38</v>
      </c>
      <c r="N2080" s="10" t="s">
        <v>243</v>
      </c>
      <c r="O2080" s="10" t="s">
        <v>60</v>
      </c>
      <c r="P2080" s="12">
        <v>7.97</v>
      </c>
      <c r="Q2080" s="12">
        <v>7.97</v>
      </c>
      <c r="R2080" s="12">
        <v>7.97</v>
      </c>
    </row>
    <row r="2081" spans="1:18" x14ac:dyDescent="0.25">
      <c r="A2081" s="10">
        <v>2025681745</v>
      </c>
      <c r="B2081" s="10" t="s">
        <v>3249</v>
      </c>
      <c r="C2081" s="10" t="s">
        <v>398</v>
      </c>
      <c r="D2081" s="10" t="s">
        <v>956</v>
      </c>
      <c r="E2081" s="10">
        <v>16865615</v>
      </c>
      <c r="F2081" s="10" t="s">
        <v>4024</v>
      </c>
      <c r="G2081" s="11">
        <v>45627</v>
      </c>
      <c r="H2081" s="11">
        <v>45962</v>
      </c>
      <c r="I2081" s="15">
        <v>11</v>
      </c>
      <c r="J2081" s="10" t="s">
        <v>4041</v>
      </c>
      <c r="K2081" s="12">
        <v>23.69</v>
      </c>
      <c r="L2081" s="10" t="s">
        <v>57</v>
      </c>
      <c r="M2081" s="14">
        <v>0.38</v>
      </c>
      <c r="N2081" s="10" t="s">
        <v>243</v>
      </c>
      <c r="O2081" s="10" t="s">
        <v>60</v>
      </c>
      <c r="P2081" s="12">
        <v>9</v>
      </c>
      <c r="Q2081" s="12">
        <v>9</v>
      </c>
      <c r="R2081" s="12">
        <v>9</v>
      </c>
    </row>
    <row r="2082" spans="1:18" x14ac:dyDescent="0.25">
      <c r="A2082" s="10">
        <v>2025815675</v>
      </c>
      <c r="B2082" s="10" t="s">
        <v>2515</v>
      </c>
      <c r="C2082" s="10" t="s">
        <v>51</v>
      </c>
      <c r="D2082" s="10" t="s">
        <v>956</v>
      </c>
      <c r="E2082" s="10">
        <v>17425766</v>
      </c>
      <c r="F2082" s="10" t="s">
        <v>2414</v>
      </c>
      <c r="G2082" s="11">
        <v>45627</v>
      </c>
      <c r="H2082" s="11">
        <v>45962</v>
      </c>
      <c r="I2082" s="15">
        <v>11</v>
      </c>
      <c r="J2082" s="10" t="s">
        <v>4041</v>
      </c>
      <c r="K2082" s="12">
        <v>27.15</v>
      </c>
      <c r="L2082" s="10" t="s">
        <v>57</v>
      </c>
      <c r="M2082" s="14">
        <v>0.38</v>
      </c>
      <c r="N2082" s="10" t="s">
        <v>243</v>
      </c>
      <c r="O2082" s="10" t="s">
        <v>60</v>
      </c>
      <c r="P2082" s="12">
        <v>10.32</v>
      </c>
      <c r="Q2082" s="12">
        <v>10.32</v>
      </c>
      <c r="R2082" s="12">
        <v>10.32</v>
      </c>
    </row>
    <row r="2083" spans="1:18" x14ac:dyDescent="0.25">
      <c r="A2083" s="10">
        <v>2025950067</v>
      </c>
      <c r="B2083" s="10" t="s">
        <v>3146</v>
      </c>
      <c r="C2083" s="10" t="s">
        <v>398</v>
      </c>
      <c r="D2083" s="10" t="s">
        <v>956</v>
      </c>
      <c r="E2083" s="10">
        <v>16865615</v>
      </c>
      <c r="F2083" s="10" t="s">
        <v>4024</v>
      </c>
      <c r="G2083" s="11">
        <v>45627</v>
      </c>
      <c r="H2083" s="11">
        <v>45962</v>
      </c>
      <c r="I2083" s="15">
        <v>11</v>
      </c>
      <c r="J2083" s="10" t="s">
        <v>4041</v>
      </c>
      <c r="K2083" s="12">
        <v>33.31</v>
      </c>
      <c r="L2083" s="10" t="s">
        <v>57</v>
      </c>
      <c r="M2083" s="14">
        <v>0.38</v>
      </c>
      <c r="N2083" s="10" t="s">
        <v>243</v>
      </c>
      <c r="O2083" s="10" t="s">
        <v>60</v>
      </c>
      <c r="P2083" s="12">
        <v>12.66</v>
      </c>
      <c r="Q2083" s="12">
        <v>12.66</v>
      </c>
      <c r="R2083" s="12">
        <v>12.66</v>
      </c>
    </row>
    <row r="2084" spans="1:18" x14ac:dyDescent="0.25">
      <c r="A2084" s="10">
        <v>2025791061</v>
      </c>
      <c r="B2084" s="10" t="s">
        <v>2514</v>
      </c>
      <c r="C2084" s="10" t="s">
        <v>51</v>
      </c>
      <c r="D2084" s="10" t="s">
        <v>956</v>
      </c>
      <c r="E2084" s="10">
        <v>17425766</v>
      </c>
      <c r="F2084" s="10" t="s">
        <v>2414</v>
      </c>
      <c r="G2084" s="11">
        <v>45627</v>
      </c>
      <c r="H2084" s="11">
        <v>45962</v>
      </c>
      <c r="I2084" s="15">
        <v>11</v>
      </c>
      <c r="J2084" s="10" t="s">
        <v>4041</v>
      </c>
      <c r="K2084" s="12">
        <v>33.51</v>
      </c>
      <c r="L2084" s="10" t="s">
        <v>57</v>
      </c>
      <c r="M2084" s="14">
        <v>0.38</v>
      </c>
      <c r="N2084" s="10" t="s">
        <v>243</v>
      </c>
      <c r="O2084" s="10" t="s">
        <v>60</v>
      </c>
      <c r="P2084" s="12">
        <v>12.73</v>
      </c>
      <c r="Q2084" s="12">
        <v>12.73</v>
      </c>
      <c r="R2084" s="12">
        <v>12.73</v>
      </c>
    </row>
    <row r="2085" spans="1:18" x14ac:dyDescent="0.25">
      <c r="A2085" s="10">
        <v>2025948398</v>
      </c>
      <c r="B2085" s="10" t="s">
        <v>3445</v>
      </c>
      <c r="C2085" s="10" t="s">
        <v>51</v>
      </c>
      <c r="D2085" s="10" t="s">
        <v>956</v>
      </c>
      <c r="E2085" s="10">
        <v>18781057</v>
      </c>
      <c r="F2085" s="10" t="s">
        <v>2411</v>
      </c>
      <c r="G2085" s="11">
        <v>45627</v>
      </c>
      <c r="H2085" s="11">
        <v>45962</v>
      </c>
      <c r="I2085" s="15">
        <v>11</v>
      </c>
      <c r="J2085" s="10" t="s">
        <v>4041</v>
      </c>
      <c r="K2085" s="12">
        <v>33.51</v>
      </c>
      <c r="L2085" s="10" t="s">
        <v>57</v>
      </c>
      <c r="M2085" s="14">
        <v>0.38</v>
      </c>
      <c r="N2085" s="10" t="s">
        <v>243</v>
      </c>
      <c r="O2085" s="10" t="s">
        <v>60</v>
      </c>
      <c r="P2085" s="12">
        <v>12.73</v>
      </c>
      <c r="Q2085" s="12">
        <v>12.73</v>
      </c>
      <c r="R2085" s="12">
        <v>12.73</v>
      </c>
    </row>
    <row r="2086" spans="1:18" x14ac:dyDescent="0.25">
      <c r="A2086" s="10">
        <v>2025643387</v>
      </c>
      <c r="B2086" s="10" t="s">
        <v>3140</v>
      </c>
      <c r="C2086" s="10" t="s">
        <v>958</v>
      </c>
      <c r="D2086" s="10" t="s">
        <v>956</v>
      </c>
      <c r="E2086" s="10">
        <v>17425766</v>
      </c>
      <c r="F2086" s="10" t="s">
        <v>2414</v>
      </c>
      <c r="G2086" s="11">
        <v>45627</v>
      </c>
      <c r="H2086" s="11">
        <v>45962</v>
      </c>
      <c r="I2086" s="15">
        <v>11</v>
      </c>
      <c r="J2086" s="10" t="s">
        <v>4041</v>
      </c>
      <c r="K2086" s="12">
        <v>40</v>
      </c>
      <c r="L2086" s="10" t="s">
        <v>57</v>
      </c>
      <c r="M2086" s="14">
        <v>0.38</v>
      </c>
      <c r="N2086" s="10" t="s">
        <v>243</v>
      </c>
      <c r="O2086" s="10" t="s">
        <v>60</v>
      </c>
      <c r="P2086" s="12">
        <v>15.2</v>
      </c>
      <c r="Q2086" s="12">
        <v>15.2</v>
      </c>
      <c r="R2086" s="12">
        <v>15.2</v>
      </c>
    </row>
    <row r="2087" spans="1:18" x14ac:dyDescent="0.25">
      <c r="A2087" s="10">
        <v>2025890612</v>
      </c>
      <c r="B2087" s="10" t="s">
        <v>3442</v>
      </c>
      <c r="C2087" s="10" t="s">
        <v>398</v>
      </c>
      <c r="D2087" s="10" t="s">
        <v>956</v>
      </c>
      <c r="E2087" s="10">
        <v>16865615</v>
      </c>
      <c r="F2087" s="10" t="s">
        <v>4024</v>
      </c>
      <c r="G2087" s="11">
        <v>45627</v>
      </c>
      <c r="H2087" s="11">
        <v>45962</v>
      </c>
      <c r="I2087" s="15">
        <v>11</v>
      </c>
      <c r="J2087" s="10" t="s">
        <v>4041</v>
      </c>
      <c r="K2087" s="12">
        <v>50.24</v>
      </c>
      <c r="L2087" s="10" t="s">
        <v>57</v>
      </c>
      <c r="M2087" s="14">
        <v>0.38</v>
      </c>
      <c r="N2087" s="10" t="s">
        <v>243</v>
      </c>
      <c r="O2087" s="10" t="s">
        <v>60</v>
      </c>
      <c r="P2087" s="12">
        <v>19.09</v>
      </c>
      <c r="Q2087" s="12">
        <v>19.09</v>
      </c>
      <c r="R2087" s="12">
        <v>19.09</v>
      </c>
    </row>
    <row r="2088" spans="1:18" x14ac:dyDescent="0.25">
      <c r="A2088" s="10">
        <v>2025580933</v>
      </c>
      <c r="B2088" s="10" t="s">
        <v>3134</v>
      </c>
      <c r="C2088" s="10" t="s">
        <v>51</v>
      </c>
      <c r="D2088" s="10" t="s">
        <v>956</v>
      </c>
      <c r="E2088" s="10">
        <v>19278370</v>
      </c>
      <c r="F2088" s="10" t="s">
        <v>3997</v>
      </c>
      <c r="G2088" s="11">
        <v>45627</v>
      </c>
      <c r="H2088" s="11">
        <v>45962</v>
      </c>
      <c r="I2088" s="15">
        <v>11</v>
      </c>
      <c r="J2088" s="10" t="s">
        <v>4041</v>
      </c>
      <c r="K2088" s="12">
        <v>53.16</v>
      </c>
      <c r="L2088" s="10" t="s">
        <v>57</v>
      </c>
      <c r="M2088" s="14">
        <v>0.38</v>
      </c>
      <c r="N2088" s="10" t="s">
        <v>243</v>
      </c>
      <c r="O2088" s="10" t="s">
        <v>60</v>
      </c>
      <c r="P2088" s="12">
        <v>20.2</v>
      </c>
      <c r="Q2088" s="12">
        <v>20.2</v>
      </c>
      <c r="R2088" s="12">
        <v>20.2</v>
      </c>
    </row>
    <row r="2089" spans="1:18" x14ac:dyDescent="0.25">
      <c r="A2089" s="10">
        <v>2025652159</v>
      </c>
      <c r="B2089" s="10" t="s">
        <v>2512</v>
      </c>
      <c r="C2089" s="10" t="s">
        <v>51</v>
      </c>
      <c r="D2089" s="10" t="s">
        <v>956</v>
      </c>
      <c r="E2089" s="10">
        <v>19278370</v>
      </c>
      <c r="F2089" s="10" t="s">
        <v>3997</v>
      </c>
      <c r="G2089" s="11">
        <v>45627</v>
      </c>
      <c r="H2089" s="11">
        <v>45962</v>
      </c>
      <c r="I2089" s="15">
        <v>11</v>
      </c>
      <c r="J2089" s="10" t="s">
        <v>4041</v>
      </c>
      <c r="K2089" s="12">
        <v>53.16</v>
      </c>
      <c r="L2089" s="10" t="s">
        <v>57</v>
      </c>
      <c r="M2089" s="14">
        <v>0.38</v>
      </c>
      <c r="N2089" s="10" t="s">
        <v>243</v>
      </c>
      <c r="O2089" s="10" t="s">
        <v>60</v>
      </c>
      <c r="P2089" s="12">
        <v>20.2</v>
      </c>
      <c r="Q2089" s="12">
        <v>20.2</v>
      </c>
      <c r="R2089" s="12">
        <v>20.2</v>
      </c>
    </row>
    <row r="2090" spans="1:18" x14ac:dyDescent="0.25">
      <c r="A2090" s="10">
        <v>2025689182</v>
      </c>
      <c r="B2090" s="10" t="s">
        <v>3250</v>
      </c>
      <c r="C2090" s="10" t="s">
        <v>398</v>
      </c>
      <c r="D2090" s="10" t="s">
        <v>956</v>
      </c>
      <c r="E2090" s="10">
        <v>16865615</v>
      </c>
      <c r="F2090" s="10" t="s">
        <v>4024</v>
      </c>
      <c r="G2090" s="11">
        <v>45627</v>
      </c>
      <c r="H2090" s="11">
        <v>45962</v>
      </c>
      <c r="I2090" s="15">
        <v>11</v>
      </c>
      <c r="J2090" s="10" t="s">
        <v>4041</v>
      </c>
      <c r="K2090" s="12">
        <v>53.62</v>
      </c>
      <c r="L2090" s="10" t="s">
        <v>57</v>
      </c>
      <c r="M2090" s="14">
        <v>0.38</v>
      </c>
      <c r="N2090" s="10" t="s">
        <v>243</v>
      </c>
      <c r="O2090" s="10" t="s">
        <v>60</v>
      </c>
      <c r="P2090" s="12">
        <v>20.38</v>
      </c>
      <c r="Q2090" s="12">
        <v>20.38</v>
      </c>
      <c r="R2090" s="12">
        <v>20.38</v>
      </c>
    </row>
    <row r="2091" spans="1:18" x14ac:dyDescent="0.25">
      <c r="A2091" s="10">
        <v>2025931867</v>
      </c>
      <c r="B2091" s="10" t="s">
        <v>3444</v>
      </c>
      <c r="C2091" s="10" t="s">
        <v>398</v>
      </c>
      <c r="D2091" s="10" t="s">
        <v>956</v>
      </c>
      <c r="E2091" s="10">
        <v>16865615</v>
      </c>
      <c r="F2091" s="10" t="s">
        <v>4024</v>
      </c>
      <c r="G2091" s="11">
        <v>45627</v>
      </c>
      <c r="H2091" s="11">
        <v>45962</v>
      </c>
      <c r="I2091" s="15">
        <v>11</v>
      </c>
      <c r="J2091" s="10" t="s">
        <v>4041</v>
      </c>
      <c r="K2091" s="12">
        <v>53.62</v>
      </c>
      <c r="L2091" s="10" t="s">
        <v>57</v>
      </c>
      <c r="M2091" s="14">
        <v>0.38</v>
      </c>
      <c r="N2091" s="10" t="s">
        <v>243</v>
      </c>
      <c r="O2091" s="10" t="s">
        <v>60</v>
      </c>
      <c r="P2091" s="12">
        <v>20.38</v>
      </c>
      <c r="Q2091" s="12">
        <v>20.38</v>
      </c>
      <c r="R2091" s="12">
        <v>20.38</v>
      </c>
    </row>
    <row r="2092" spans="1:18" x14ac:dyDescent="0.25">
      <c r="A2092" s="10">
        <v>2025787182</v>
      </c>
      <c r="B2092" s="10" t="s">
        <v>3261</v>
      </c>
      <c r="C2092" s="10" t="s">
        <v>398</v>
      </c>
      <c r="D2092" s="10" t="s">
        <v>956</v>
      </c>
      <c r="E2092" s="10">
        <v>16865615</v>
      </c>
      <c r="F2092" s="10" t="s">
        <v>4024</v>
      </c>
      <c r="G2092" s="11">
        <v>45627</v>
      </c>
      <c r="H2092" s="11">
        <v>45962</v>
      </c>
      <c r="I2092" s="15">
        <v>11</v>
      </c>
      <c r="J2092" s="10" t="s">
        <v>4041</v>
      </c>
      <c r="K2092" s="12">
        <v>60.5</v>
      </c>
      <c r="L2092" s="10" t="s">
        <v>57</v>
      </c>
      <c r="M2092" s="14">
        <v>0.38</v>
      </c>
      <c r="N2092" s="10" t="s">
        <v>243</v>
      </c>
      <c r="O2092" s="10" t="s">
        <v>60</v>
      </c>
      <c r="P2092" s="12">
        <v>22.99</v>
      </c>
      <c r="Q2092" s="12">
        <v>22.99</v>
      </c>
      <c r="R2092" s="12">
        <v>22.99</v>
      </c>
    </row>
    <row r="2093" spans="1:18" x14ac:dyDescent="0.25">
      <c r="A2093" s="10">
        <v>2025888457</v>
      </c>
      <c r="B2093" s="10" t="s">
        <v>3441</v>
      </c>
      <c r="C2093" s="10" t="s">
        <v>134</v>
      </c>
      <c r="D2093" s="10" t="s">
        <v>956</v>
      </c>
      <c r="E2093" s="10">
        <v>18781057</v>
      </c>
      <c r="F2093" s="10" t="s">
        <v>2411</v>
      </c>
      <c r="G2093" s="11">
        <v>45627</v>
      </c>
      <c r="H2093" s="11">
        <v>45962</v>
      </c>
      <c r="I2093" s="15">
        <v>11</v>
      </c>
      <c r="J2093" s="10" t="s">
        <v>4041</v>
      </c>
      <c r="K2093" s="12">
        <v>77.010000000000005</v>
      </c>
      <c r="L2093" s="10" t="s">
        <v>57</v>
      </c>
      <c r="M2093" s="14">
        <v>0.38</v>
      </c>
      <c r="N2093" s="10" t="s">
        <v>243</v>
      </c>
      <c r="O2093" s="10" t="s">
        <v>60</v>
      </c>
      <c r="P2093" s="12">
        <v>29.26</v>
      </c>
      <c r="Q2093" s="12">
        <v>29.26</v>
      </c>
      <c r="R2093" s="12">
        <v>29.26</v>
      </c>
    </row>
    <row r="2094" spans="1:18" x14ac:dyDescent="0.25">
      <c r="A2094" s="10">
        <v>2025747674</v>
      </c>
      <c r="B2094" s="10" t="s">
        <v>3440</v>
      </c>
      <c r="C2094" s="10" t="s">
        <v>51</v>
      </c>
      <c r="D2094" s="10" t="s">
        <v>956</v>
      </c>
      <c r="E2094" s="10">
        <v>17425766</v>
      </c>
      <c r="F2094" s="10" t="s">
        <v>2414</v>
      </c>
      <c r="G2094" s="11">
        <v>45627</v>
      </c>
      <c r="H2094" s="11">
        <v>45962</v>
      </c>
      <c r="I2094" s="15">
        <v>11</v>
      </c>
      <c r="J2094" s="10" t="s">
        <v>4041</v>
      </c>
      <c r="K2094" s="12">
        <v>116.64</v>
      </c>
      <c r="L2094" s="10" t="s">
        <v>57</v>
      </c>
      <c r="M2094" s="14">
        <v>0.38</v>
      </c>
      <c r="N2094" s="10" t="s">
        <v>243</v>
      </c>
      <c r="O2094" s="10" t="s">
        <v>60</v>
      </c>
      <c r="P2094" s="12">
        <v>44.32</v>
      </c>
      <c r="Q2094" s="12">
        <v>44.32</v>
      </c>
      <c r="R2094" s="12">
        <v>44.32</v>
      </c>
    </row>
    <row r="2095" spans="1:18" x14ac:dyDescent="0.25">
      <c r="A2095" s="10">
        <v>2025791062</v>
      </c>
      <c r="B2095" s="10" t="s">
        <v>2514</v>
      </c>
      <c r="C2095" s="10" t="s">
        <v>51</v>
      </c>
      <c r="D2095" s="10" t="s">
        <v>64</v>
      </c>
      <c r="E2095" s="10">
        <v>17425766</v>
      </c>
      <c r="F2095" s="10" t="s">
        <v>2414</v>
      </c>
      <c r="G2095" s="11">
        <v>45627</v>
      </c>
      <c r="H2095" s="11">
        <v>45962</v>
      </c>
      <c r="I2095" s="15">
        <v>11</v>
      </c>
      <c r="J2095" s="10" t="s">
        <v>4041</v>
      </c>
      <c r="K2095" s="12">
        <v>46.45</v>
      </c>
      <c r="L2095" s="10" t="s">
        <v>57</v>
      </c>
      <c r="M2095" s="14">
        <v>0.6</v>
      </c>
      <c r="N2095" s="10" t="s">
        <v>243</v>
      </c>
      <c r="O2095" s="10" t="s">
        <v>60</v>
      </c>
      <c r="P2095" s="12">
        <v>27.87</v>
      </c>
      <c r="Q2095" s="12">
        <v>27.87</v>
      </c>
      <c r="R2095" s="12">
        <v>27.87</v>
      </c>
    </row>
    <row r="2096" spans="1:18" x14ac:dyDescent="0.25">
      <c r="A2096" s="10">
        <v>2025815676</v>
      </c>
      <c r="B2096" s="10" t="s">
        <v>2515</v>
      </c>
      <c r="C2096" s="10" t="s">
        <v>51</v>
      </c>
      <c r="D2096" s="10" t="s">
        <v>64</v>
      </c>
      <c r="E2096" s="10">
        <v>17425766</v>
      </c>
      <c r="F2096" s="10" t="s">
        <v>2414</v>
      </c>
      <c r="G2096" s="11">
        <v>45627</v>
      </c>
      <c r="H2096" s="11">
        <v>45962</v>
      </c>
      <c r="I2096" s="15">
        <v>11</v>
      </c>
      <c r="J2096" s="10" t="s">
        <v>4041</v>
      </c>
      <c r="K2096" s="12">
        <v>46.45</v>
      </c>
      <c r="L2096" s="10" t="s">
        <v>57</v>
      </c>
      <c r="M2096" s="14">
        <v>0.6</v>
      </c>
      <c r="N2096" s="10" t="s">
        <v>243</v>
      </c>
      <c r="O2096" s="10" t="s">
        <v>60</v>
      </c>
      <c r="P2096" s="12">
        <v>27.87</v>
      </c>
      <c r="Q2096" s="12">
        <v>27.87</v>
      </c>
      <c r="R2096" s="12">
        <v>27.87</v>
      </c>
    </row>
    <row r="2097" spans="1:18" x14ac:dyDescent="0.25">
      <c r="A2097" s="10">
        <v>2025786350</v>
      </c>
      <c r="B2097" s="10" t="s">
        <v>2513</v>
      </c>
      <c r="C2097" s="10" t="s">
        <v>51</v>
      </c>
      <c r="D2097" s="10" t="s">
        <v>64</v>
      </c>
      <c r="E2097" s="10">
        <v>15278437</v>
      </c>
      <c r="F2097" s="10" t="s">
        <v>3995</v>
      </c>
      <c r="G2097" s="11">
        <v>45627</v>
      </c>
      <c r="H2097" s="11">
        <v>45962</v>
      </c>
      <c r="I2097" s="15">
        <v>11</v>
      </c>
      <c r="J2097" s="10" t="s">
        <v>4041</v>
      </c>
      <c r="K2097" s="12">
        <v>52.69</v>
      </c>
      <c r="L2097" s="10" t="s">
        <v>57</v>
      </c>
      <c r="M2097" s="14">
        <v>0.6</v>
      </c>
      <c r="N2097" s="10" t="s">
        <v>243</v>
      </c>
      <c r="O2097" s="10" t="s">
        <v>60</v>
      </c>
      <c r="P2097" s="12">
        <v>31.61</v>
      </c>
      <c r="Q2097" s="12">
        <v>31.61</v>
      </c>
      <c r="R2097" s="12">
        <v>31.61</v>
      </c>
    </row>
    <row r="2098" spans="1:18" x14ac:dyDescent="0.25">
      <c r="A2098" s="10">
        <v>2025652160</v>
      </c>
      <c r="B2098" s="10" t="s">
        <v>2512</v>
      </c>
      <c r="C2098" s="10" t="s">
        <v>51</v>
      </c>
      <c r="D2098" s="10" t="s">
        <v>64</v>
      </c>
      <c r="E2098" s="10">
        <v>19278370</v>
      </c>
      <c r="F2098" s="10" t="s">
        <v>3997</v>
      </c>
      <c r="G2098" s="11">
        <v>45627</v>
      </c>
      <c r="H2098" s="11">
        <v>45962</v>
      </c>
      <c r="I2098" s="15">
        <v>11</v>
      </c>
      <c r="J2098" s="10" t="s">
        <v>4041</v>
      </c>
      <c r="K2098" s="12">
        <v>56.69</v>
      </c>
      <c r="L2098" s="10" t="s">
        <v>57</v>
      </c>
      <c r="M2098" s="14">
        <v>0.6</v>
      </c>
      <c r="N2098" s="10" t="s">
        <v>243</v>
      </c>
      <c r="O2098" s="10" t="s">
        <v>60</v>
      </c>
      <c r="P2098" s="12">
        <v>34.01</v>
      </c>
      <c r="Q2098" s="12">
        <v>34.01</v>
      </c>
      <c r="R2098" s="12">
        <v>34.01</v>
      </c>
    </row>
    <row r="2099" spans="1:18" x14ac:dyDescent="0.25">
      <c r="A2099" s="10">
        <v>2025564906</v>
      </c>
      <c r="B2099" s="10" t="s">
        <v>3919</v>
      </c>
      <c r="C2099" s="10" t="s">
        <v>398</v>
      </c>
      <c r="D2099" s="10" t="s">
        <v>693</v>
      </c>
      <c r="E2099" s="10">
        <v>16865615</v>
      </c>
      <c r="F2099" s="10" t="s">
        <v>4024</v>
      </c>
      <c r="G2099" s="11">
        <v>45597</v>
      </c>
      <c r="H2099" s="11">
        <v>45962</v>
      </c>
      <c r="I2099" s="15">
        <v>12</v>
      </c>
      <c r="J2099" s="10" t="s">
        <v>4041</v>
      </c>
      <c r="K2099" s="12">
        <v>20.95</v>
      </c>
      <c r="L2099" s="10" t="s">
        <v>57</v>
      </c>
      <c r="M2099" s="14">
        <v>0.7</v>
      </c>
      <c r="N2099" s="10" t="s">
        <v>243</v>
      </c>
      <c r="O2099" s="10" t="s">
        <v>60</v>
      </c>
      <c r="P2099" s="12">
        <v>14.66</v>
      </c>
      <c r="Q2099" s="12">
        <v>14.66</v>
      </c>
      <c r="R2099" s="12">
        <v>14.66</v>
      </c>
    </row>
    <row r="2100" spans="1:18" x14ac:dyDescent="0.25">
      <c r="A2100" s="10">
        <v>2025303845</v>
      </c>
      <c r="B2100" s="10" t="s">
        <v>2508</v>
      </c>
      <c r="C2100" s="10" t="s">
        <v>51</v>
      </c>
      <c r="D2100" s="10" t="s">
        <v>693</v>
      </c>
      <c r="E2100" s="10">
        <v>17425766</v>
      </c>
      <c r="F2100" s="10" t="s">
        <v>2414</v>
      </c>
      <c r="G2100" s="11">
        <v>45597</v>
      </c>
      <c r="H2100" s="11">
        <v>45962</v>
      </c>
      <c r="I2100" s="15">
        <v>12</v>
      </c>
      <c r="J2100" s="10" t="s">
        <v>4041</v>
      </c>
      <c r="K2100" s="12">
        <v>25.73</v>
      </c>
      <c r="L2100" s="10" t="s">
        <v>57</v>
      </c>
      <c r="M2100" s="14">
        <v>0.7</v>
      </c>
      <c r="N2100" s="10" t="s">
        <v>243</v>
      </c>
      <c r="O2100" s="10" t="s">
        <v>60</v>
      </c>
      <c r="P2100" s="12">
        <v>18.010000000000002</v>
      </c>
      <c r="Q2100" s="12">
        <v>18.010000000000002</v>
      </c>
      <c r="R2100" s="12">
        <v>18.010000000000002</v>
      </c>
    </row>
    <row r="2101" spans="1:18" x14ac:dyDescent="0.25">
      <c r="A2101" s="10">
        <v>2025466192</v>
      </c>
      <c r="B2101" s="10" t="s">
        <v>3437</v>
      </c>
      <c r="C2101" s="10" t="s">
        <v>51</v>
      </c>
      <c r="D2101" s="10" t="s">
        <v>693</v>
      </c>
      <c r="E2101" s="10">
        <v>17425766</v>
      </c>
      <c r="F2101" s="10" t="s">
        <v>2414</v>
      </c>
      <c r="G2101" s="11">
        <v>45597</v>
      </c>
      <c r="H2101" s="11">
        <v>45962</v>
      </c>
      <c r="I2101" s="15">
        <v>12</v>
      </c>
      <c r="J2101" s="10" t="s">
        <v>4041</v>
      </c>
      <c r="K2101" s="12">
        <v>25.73</v>
      </c>
      <c r="L2101" s="10" t="s">
        <v>57</v>
      </c>
      <c r="M2101" s="14">
        <v>0.7</v>
      </c>
      <c r="N2101" s="10" t="s">
        <v>243</v>
      </c>
      <c r="O2101" s="10" t="s">
        <v>60</v>
      </c>
      <c r="P2101" s="12">
        <v>18.010000000000002</v>
      </c>
      <c r="Q2101" s="12">
        <v>18.010000000000002</v>
      </c>
      <c r="R2101" s="12">
        <v>18.010000000000002</v>
      </c>
    </row>
    <row r="2102" spans="1:18" x14ac:dyDescent="0.25">
      <c r="A2102" s="10">
        <v>2025116888</v>
      </c>
      <c r="B2102" s="10" t="s">
        <v>3842</v>
      </c>
      <c r="C2102" s="10" t="s">
        <v>228</v>
      </c>
      <c r="D2102" s="10" t="s">
        <v>693</v>
      </c>
      <c r="E2102" s="10">
        <v>8977234</v>
      </c>
      <c r="F2102" s="10" t="s">
        <v>2395</v>
      </c>
      <c r="G2102" s="11">
        <v>45597</v>
      </c>
      <c r="H2102" s="11">
        <v>45962</v>
      </c>
      <c r="I2102" s="15">
        <v>12</v>
      </c>
      <c r="J2102" s="10" t="s">
        <v>4041</v>
      </c>
      <c r="K2102" s="12">
        <v>25.73</v>
      </c>
      <c r="L2102" s="10" t="s">
        <v>57</v>
      </c>
      <c r="M2102" s="14">
        <v>0.7</v>
      </c>
      <c r="N2102" s="10" t="s">
        <v>243</v>
      </c>
      <c r="O2102" s="10" t="s">
        <v>60</v>
      </c>
      <c r="P2102" s="12">
        <v>18.010000000000002</v>
      </c>
      <c r="Q2102" s="12">
        <v>18.010000000000002</v>
      </c>
      <c r="R2102" s="12">
        <v>18.010000000000002</v>
      </c>
    </row>
    <row r="2103" spans="1:18" x14ac:dyDescent="0.25">
      <c r="A2103" s="10">
        <v>2025121777</v>
      </c>
      <c r="B2103" s="10" t="s">
        <v>3843</v>
      </c>
      <c r="C2103" s="10" t="s">
        <v>203</v>
      </c>
      <c r="D2103" s="10" t="s">
        <v>693</v>
      </c>
      <c r="E2103" s="10">
        <v>8977234</v>
      </c>
      <c r="F2103" s="10" t="s">
        <v>2395</v>
      </c>
      <c r="G2103" s="11">
        <v>45597</v>
      </c>
      <c r="H2103" s="11">
        <v>45962</v>
      </c>
      <c r="I2103" s="15">
        <v>12</v>
      </c>
      <c r="J2103" s="10" t="s">
        <v>4041</v>
      </c>
      <c r="K2103" s="12">
        <v>25.73</v>
      </c>
      <c r="L2103" s="10" t="s">
        <v>57</v>
      </c>
      <c r="M2103" s="14">
        <v>0.7</v>
      </c>
      <c r="N2103" s="10" t="s">
        <v>243</v>
      </c>
      <c r="O2103" s="10" t="s">
        <v>60</v>
      </c>
      <c r="P2103" s="12">
        <v>18.010000000000002</v>
      </c>
      <c r="Q2103" s="12">
        <v>18.010000000000002</v>
      </c>
      <c r="R2103" s="12">
        <v>18.010000000000002</v>
      </c>
    </row>
    <row r="2104" spans="1:18" x14ac:dyDescent="0.25">
      <c r="A2104" s="10">
        <v>2025563317</v>
      </c>
      <c r="B2104" s="10" t="s">
        <v>3133</v>
      </c>
      <c r="C2104" s="10" t="s">
        <v>184</v>
      </c>
      <c r="D2104" s="10" t="s">
        <v>4047</v>
      </c>
      <c r="E2104" s="10">
        <v>17425766</v>
      </c>
      <c r="F2104" s="10" t="s">
        <v>2414</v>
      </c>
      <c r="G2104" s="11">
        <v>45597</v>
      </c>
      <c r="H2104" s="11">
        <v>45962</v>
      </c>
      <c r="I2104" s="15">
        <v>12</v>
      </c>
      <c r="J2104" s="10" t="s">
        <v>4041</v>
      </c>
      <c r="K2104" s="12">
        <v>11.5</v>
      </c>
      <c r="L2104" s="10" t="s">
        <v>57</v>
      </c>
      <c r="M2104" s="14">
        <v>0.7</v>
      </c>
      <c r="N2104" s="10" t="s">
        <v>243</v>
      </c>
      <c r="O2104" s="10" t="s">
        <v>60</v>
      </c>
      <c r="P2104" s="12">
        <v>8.0500000000000007</v>
      </c>
      <c r="Q2104" s="12">
        <v>8.0500000000000007</v>
      </c>
      <c r="R2104" s="12">
        <v>8.0500000000000007</v>
      </c>
    </row>
    <row r="2105" spans="1:18" x14ac:dyDescent="0.25">
      <c r="A2105" s="10">
        <v>2025550012</v>
      </c>
      <c r="B2105" s="10" t="s">
        <v>3130</v>
      </c>
      <c r="C2105" s="10" t="s">
        <v>228</v>
      </c>
      <c r="D2105" s="10" t="s">
        <v>4047</v>
      </c>
      <c r="E2105" s="10">
        <v>21283956</v>
      </c>
      <c r="F2105" s="10" t="s">
        <v>2825</v>
      </c>
      <c r="G2105" s="11">
        <v>45597</v>
      </c>
      <c r="H2105" s="11">
        <v>45962</v>
      </c>
      <c r="I2105" s="15">
        <v>12</v>
      </c>
      <c r="J2105" s="10" t="s">
        <v>4041</v>
      </c>
      <c r="K2105" s="12">
        <v>11.5</v>
      </c>
      <c r="L2105" s="10" t="s">
        <v>57</v>
      </c>
      <c r="M2105" s="14">
        <v>0.7</v>
      </c>
      <c r="N2105" s="10" t="s">
        <v>243</v>
      </c>
      <c r="O2105" s="10" t="s">
        <v>60</v>
      </c>
      <c r="P2105" s="12">
        <v>8.0500000000000007</v>
      </c>
      <c r="Q2105" s="12">
        <v>8.0500000000000007</v>
      </c>
      <c r="R2105" s="12">
        <v>8.0500000000000007</v>
      </c>
    </row>
    <row r="2106" spans="1:18" x14ac:dyDescent="0.25">
      <c r="A2106" s="10">
        <v>2025564905</v>
      </c>
      <c r="B2106" s="10" t="s">
        <v>3919</v>
      </c>
      <c r="C2106" s="10" t="s">
        <v>398</v>
      </c>
      <c r="D2106" s="10" t="s">
        <v>4047</v>
      </c>
      <c r="E2106" s="10">
        <v>16865615</v>
      </c>
      <c r="F2106" s="10" t="s">
        <v>4024</v>
      </c>
      <c r="G2106" s="11">
        <v>45597</v>
      </c>
      <c r="H2106" s="11">
        <v>45962</v>
      </c>
      <c r="I2106" s="15">
        <v>12</v>
      </c>
      <c r="J2106" s="10" t="s">
        <v>4041</v>
      </c>
      <c r="K2106" s="12">
        <v>27.38</v>
      </c>
      <c r="L2106" s="10" t="s">
        <v>57</v>
      </c>
      <c r="M2106" s="14">
        <v>0.7</v>
      </c>
      <c r="N2106" s="10" t="s">
        <v>243</v>
      </c>
      <c r="O2106" s="10" t="s">
        <v>60</v>
      </c>
      <c r="P2106" s="12">
        <v>19.170000000000002</v>
      </c>
      <c r="Q2106" s="12">
        <v>19.170000000000002</v>
      </c>
      <c r="R2106" s="12">
        <v>19.170000000000002</v>
      </c>
    </row>
    <row r="2107" spans="1:18" x14ac:dyDescent="0.25">
      <c r="A2107" s="10">
        <v>2025621039</v>
      </c>
      <c r="B2107" s="10" t="s">
        <v>3923</v>
      </c>
      <c r="C2107" s="10" t="s">
        <v>228</v>
      </c>
      <c r="D2107" s="10" t="s">
        <v>4047</v>
      </c>
      <c r="E2107" s="10">
        <v>20220688</v>
      </c>
      <c r="F2107" s="10" t="s">
        <v>2403</v>
      </c>
      <c r="G2107" s="11">
        <v>45601</v>
      </c>
      <c r="H2107" s="11">
        <v>45966</v>
      </c>
      <c r="I2107" s="15">
        <v>12</v>
      </c>
      <c r="J2107" s="10" t="s">
        <v>4041</v>
      </c>
      <c r="K2107" s="12">
        <v>27.5</v>
      </c>
      <c r="L2107" s="10" t="s">
        <v>57</v>
      </c>
      <c r="M2107" s="14">
        <v>0.7</v>
      </c>
      <c r="N2107" s="10" t="s">
        <v>243</v>
      </c>
      <c r="O2107" s="10" t="s">
        <v>60</v>
      </c>
      <c r="P2107" s="12">
        <v>19.25</v>
      </c>
      <c r="Q2107" s="12">
        <v>19.25</v>
      </c>
      <c r="R2107" s="12">
        <v>19.25</v>
      </c>
    </row>
    <row r="2108" spans="1:18" x14ac:dyDescent="0.25">
      <c r="A2108" s="10">
        <v>2025121776</v>
      </c>
      <c r="B2108" s="10" t="s">
        <v>3843</v>
      </c>
      <c r="C2108" s="10" t="s">
        <v>203</v>
      </c>
      <c r="D2108" s="10" t="s">
        <v>4047</v>
      </c>
      <c r="E2108" s="10">
        <v>8977234</v>
      </c>
      <c r="F2108" s="10" t="s">
        <v>2395</v>
      </c>
      <c r="G2108" s="11">
        <v>45597</v>
      </c>
      <c r="H2108" s="11">
        <v>45962</v>
      </c>
      <c r="I2108" s="15">
        <v>12</v>
      </c>
      <c r="J2108" s="10" t="s">
        <v>4041</v>
      </c>
      <c r="K2108" s="12">
        <v>28.38</v>
      </c>
      <c r="L2108" s="10" t="s">
        <v>57</v>
      </c>
      <c r="M2108" s="14">
        <v>0.7</v>
      </c>
      <c r="N2108" s="10" t="s">
        <v>243</v>
      </c>
      <c r="O2108" s="10" t="s">
        <v>60</v>
      </c>
      <c r="P2108" s="12">
        <v>19.87</v>
      </c>
      <c r="Q2108" s="12">
        <v>19.87</v>
      </c>
      <c r="R2108" s="12">
        <v>19.87</v>
      </c>
    </row>
    <row r="2109" spans="1:18" x14ac:dyDescent="0.25">
      <c r="A2109" s="10">
        <v>2025535693</v>
      </c>
      <c r="B2109" s="10" t="s">
        <v>3128</v>
      </c>
      <c r="C2109" s="10" t="s">
        <v>125</v>
      </c>
      <c r="D2109" s="10" t="s">
        <v>4047</v>
      </c>
      <c r="E2109" s="10">
        <v>19279958</v>
      </c>
      <c r="F2109" s="10" t="s">
        <v>2408</v>
      </c>
      <c r="G2109" s="11">
        <v>45595</v>
      </c>
      <c r="H2109" s="11">
        <v>45960</v>
      </c>
      <c r="I2109" s="15">
        <v>12</v>
      </c>
      <c r="J2109" s="10" t="s">
        <v>4041</v>
      </c>
      <c r="K2109" s="12">
        <v>31.1</v>
      </c>
      <c r="L2109" s="10" t="s">
        <v>57</v>
      </c>
      <c r="M2109" s="14">
        <v>0.7</v>
      </c>
      <c r="N2109" s="10" t="s">
        <v>243</v>
      </c>
      <c r="O2109" s="10" t="s">
        <v>60</v>
      </c>
      <c r="P2109" s="12">
        <v>21.77</v>
      </c>
      <c r="Q2109" s="12">
        <v>21.77</v>
      </c>
      <c r="R2109" s="12">
        <v>21.77</v>
      </c>
    </row>
    <row r="2110" spans="1:18" x14ac:dyDescent="0.25">
      <c r="A2110" s="10">
        <v>2025622268</v>
      </c>
      <c r="B2110" s="10" t="s">
        <v>3924</v>
      </c>
      <c r="C2110" s="10" t="s">
        <v>228</v>
      </c>
      <c r="D2110" s="10" t="s">
        <v>4047</v>
      </c>
      <c r="E2110" s="10">
        <v>20220688</v>
      </c>
      <c r="F2110" s="10" t="s">
        <v>2403</v>
      </c>
      <c r="G2110" s="11">
        <v>45601</v>
      </c>
      <c r="H2110" s="11">
        <v>45966</v>
      </c>
      <c r="I2110" s="15">
        <v>12</v>
      </c>
      <c r="J2110" s="10" t="s">
        <v>4041</v>
      </c>
      <c r="K2110" s="12">
        <v>32.200000000000003</v>
      </c>
      <c r="L2110" s="10" t="s">
        <v>57</v>
      </c>
      <c r="M2110" s="14">
        <v>0.7</v>
      </c>
      <c r="N2110" s="10" t="s">
        <v>243</v>
      </c>
      <c r="O2110" s="10" t="s">
        <v>60</v>
      </c>
      <c r="P2110" s="12">
        <v>22.54</v>
      </c>
      <c r="Q2110" s="12">
        <v>22.54</v>
      </c>
      <c r="R2110" s="12">
        <v>22.54</v>
      </c>
    </row>
    <row r="2111" spans="1:18" x14ac:dyDescent="0.25">
      <c r="A2111" s="10">
        <v>2025550300</v>
      </c>
      <c r="B2111" s="10" t="s">
        <v>3131</v>
      </c>
      <c r="C2111" s="10" t="s">
        <v>125</v>
      </c>
      <c r="D2111" s="10" t="s">
        <v>4047</v>
      </c>
      <c r="E2111" s="10">
        <v>15278437</v>
      </c>
      <c r="F2111" s="10" t="s">
        <v>3995</v>
      </c>
      <c r="G2111" s="11">
        <v>45597</v>
      </c>
      <c r="H2111" s="11">
        <v>45962</v>
      </c>
      <c r="I2111" s="15">
        <v>12</v>
      </c>
      <c r="J2111" s="10" t="s">
        <v>4041</v>
      </c>
      <c r="K2111" s="12">
        <v>45.51</v>
      </c>
      <c r="L2111" s="10" t="s">
        <v>57</v>
      </c>
      <c r="M2111" s="14">
        <v>0.7</v>
      </c>
      <c r="N2111" s="10" t="s">
        <v>243</v>
      </c>
      <c r="O2111" s="10" t="s">
        <v>60</v>
      </c>
      <c r="P2111" s="12">
        <v>31.86</v>
      </c>
      <c r="Q2111" s="12">
        <v>31.86</v>
      </c>
      <c r="R2111" s="12">
        <v>31.86</v>
      </c>
    </row>
    <row r="2112" spans="1:18" x14ac:dyDescent="0.25">
      <c r="A2112" s="10">
        <v>2025366541</v>
      </c>
      <c r="B2112" s="10" t="s">
        <v>3435</v>
      </c>
      <c r="C2112" s="10" t="s">
        <v>151</v>
      </c>
      <c r="D2112" s="10" t="s">
        <v>4047</v>
      </c>
      <c r="E2112" s="10">
        <v>19279958</v>
      </c>
      <c r="F2112" s="10" t="s">
        <v>2408</v>
      </c>
      <c r="G2112" s="11">
        <v>45597</v>
      </c>
      <c r="H2112" s="11">
        <v>45962</v>
      </c>
      <c r="I2112" s="15">
        <v>12</v>
      </c>
      <c r="J2112" s="10" t="s">
        <v>4041</v>
      </c>
      <c r="K2112" s="12">
        <v>46.17</v>
      </c>
      <c r="L2112" s="10" t="s">
        <v>57</v>
      </c>
      <c r="M2112" s="14">
        <v>0.7</v>
      </c>
      <c r="N2112" s="10" t="s">
        <v>243</v>
      </c>
      <c r="O2112" s="10" t="s">
        <v>60</v>
      </c>
      <c r="P2112" s="12">
        <v>32.32</v>
      </c>
      <c r="Q2112" s="12">
        <v>32.32</v>
      </c>
      <c r="R2112" s="12">
        <v>32.32</v>
      </c>
    </row>
    <row r="2113" spans="1:18" x14ac:dyDescent="0.25">
      <c r="A2113" s="10">
        <v>2025410372</v>
      </c>
      <c r="B2113" s="10" t="s">
        <v>3916</v>
      </c>
      <c r="C2113" s="10" t="s">
        <v>278</v>
      </c>
      <c r="D2113" s="10" t="s">
        <v>4047</v>
      </c>
      <c r="E2113" s="10">
        <v>8307933</v>
      </c>
      <c r="F2113" s="10" t="s">
        <v>4007</v>
      </c>
      <c r="G2113" s="11">
        <v>45597</v>
      </c>
      <c r="H2113" s="11">
        <v>45962</v>
      </c>
      <c r="I2113" s="15">
        <v>12</v>
      </c>
      <c r="J2113" s="10" t="s">
        <v>4041</v>
      </c>
      <c r="K2113" s="12">
        <v>66.12</v>
      </c>
      <c r="L2113" s="10" t="s">
        <v>57</v>
      </c>
      <c r="M2113" s="14">
        <v>0.7</v>
      </c>
      <c r="N2113" s="10" t="s">
        <v>243</v>
      </c>
      <c r="O2113" s="10" t="s">
        <v>60</v>
      </c>
      <c r="P2113" s="12">
        <v>46.28</v>
      </c>
      <c r="Q2113" s="12">
        <v>46.28</v>
      </c>
      <c r="R2113" s="12">
        <v>46.28</v>
      </c>
    </row>
    <row r="2114" spans="1:18" x14ac:dyDescent="0.25">
      <c r="A2114" s="10">
        <v>2025116889</v>
      </c>
      <c r="B2114" s="10" t="s">
        <v>3842</v>
      </c>
      <c r="C2114" s="10" t="s">
        <v>228</v>
      </c>
      <c r="D2114" s="10" t="s">
        <v>4047</v>
      </c>
      <c r="E2114" s="10">
        <v>8977234</v>
      </c>
      <c r="F2114" s="10" t="s">
        <v>2395</v>
      </c>
      <c r="G2114" s="11">
        <v>45597</v>
      </c>
      <c r="H2114" s="11">
        <v>45962</v>
      </c>
      <c r="I2114" s="15">
        <v>12</v>
      </c>
      <c r="J2114" s="10" t="s">
        <v>4041</v>
      </c>
      <c r="K2114" s="12">
        <v>71.25</v>
      </c>
      <c r="L2114" s="10" t="s">
        <v>57</v>
      </c>
      <c r="M2114" s="14">
        <v>0.7</v>
      </c>
      <c r="N2114" s="10" t="s">
        <v>243</v>
      </c>
      <c r="O2114" s="10" t="s">
        <v>60</v>
      </c>
      <c r="P2114" s="12">
        <v>49.88</v>
      </c>
      <c r="Q2114" s="12">
        <v>49.88</v>
      </c>
      <c r="R2114" s="12">
        <v>49.88</v>
      </c>
    </row>
    <row r="2115" spans="1:18" x14ac:dyDescent="0.25">
      <c r="A2115" s="10">
        <v>2025256824</v>
      </c>
      <c r="B2115" s="10" t="s">
        <v>3120</v>
      </c>
      <c r="C2115" s="10" t="s">
        <v>228</v>
      </c>
      <c r="D2115" s="10" t="s">
        <v>4047</v>
      </c>
      <c r="E2115" s="10">
        <v>18828278</v>
      </c>
      <c r="F2115" s="10" t="s">
        <v>4002</v>
      </c>
      <c r="G2115" s="11">
        <v>45597</v>
      </c>
      <c r="H2115" s="11">
        <v>45962</v>
      </c>
      <c r="I2115" s="15">
        <v>12</v>
      </c>
      <c r="J2115" s="10" t="s">
        <v>4041</v>
      </c>
      <c r="K2115" s="12">
        <v>129.79</v>
      </c>
      <c r="L2115" s="10" t="s">
        <v>57</v>
      </c>
      <c r="M2115" s="14">
        <v>0.7</v>
      </c>
      <c r="N2115" s="10" t="s">
        <v>243</v>
      </c>
      <c r="O2115" s="10" t="s">
        <v>60</v>
      </c>
      <c r="P2115" s="12">
        <v>90.85</v>
      </c>
      <c r="Q2115" s="12">
        <v>90.85</v>
      </c>
      <c r="R2115" s="12">
        <v>90.85</v>
      </c>
    </row>
    <row r="2116" spans="1:18" x14ac:dyDescent="0.25">
      <c r="A2116" s="10">
        <v>2025479920</v>
      </c>
      <c r="B2116" s="10" t="s">
        <v>3125</v>
      </c>
      <c r="C2116" s="10" t="s">
        <v>228</v>
      </c>
      <c r="D2116" s="10" t="s">
        <v>4047</v>
      </c>
      <c r="E2116" s="10">
        <v>8977234</v>
      </c>
      <c r="F2116" s="10" t="s">
        <v>2395</v>
      </c>
      <c r="G2116" s="11">
        <v>45597</v>
      </c>
      <c r="H2116" s="11">
        <v>45962</v>
      </c>
      <c r="I2116" s="15">
        <v>12</v>
      </c>
      <c r="J2116" s="10" t="s">
        <v>4041</v>
      </c>
      <c r="K2116" s="12">
        <v>145.41999999999999</v>
      </c>
      <c r="L2116" s="10" t="s">
        <v>57</v>
      </c>
      <c r="M2116" s="14">
        <v>0.7</v>
      </c>
      <c r="N2116" s="10" t="s">
        <v>243</v>
      </c>
      <c r="O2116" s="10" t="s">
        <v>60</v>
      </c>
      <c r="P2116" s="12">
        <v>101.79</v>
      </c>
      <c r="Q2116" s="12">
        <v>101.79</v>
      </c>
      <c r="R2116" s="12">
        <v>101.79</v>
      </c>
    </row>
    <row r="2117" spans="1:18" x14ac:dyDescent="0.25">
      <c r="A2117" s="10">
        <v>2025458289</v>
      </c>
      <c r="B2117" s="10" t="s">
        <v>3917</v>
      </c>
      <c r="C2117" s="10" t="s">
        <v>76</v>
      </c>
      <c r="D2117" s="10" t="s">
        <v>4047</v>
      </c>
      <c r="E2117" s="10">
        <v>593918</v>
      </c>
      <c r="F2117" s="10" t="s">
        <v>4025</v>
      </c>
      <c r="G2117" s="11">
        <v>45597</v>
      </c>
      <c r="H2117" s="11">
        <v>45962</v>
      </c>
      <c r="I2117" s="15">
        <v>12</v>
      </c>
      <c r="J2117" s="10" t="s">
        <v>4041</v>
      </c>
      <c r="K2117" s="12">
        <v>252.24</v>
      </c>
      <c r="L2117" s="10" t="s">
        <v>57</v>
      </c>
      <c r="M2117" s="14">
        <v>0.7</v>
      </c>
      <c r="N2117" s="10" t="s">
        <v>243</v>
      </c>
      <c r="O2117" s="10" t="s">
        <v>60</v>
      </c>
      <c r="P2117" s="12">
        <v>176.57</v>
      </c>
      <c r="Q2117" s="12">
        <v>176.57</v>
      </c>
      <c r="R2117" s="12">
        <v>176.57</v>
      </c>
    </row>
    <row r="2118" spans="1:18" x14ac:dyDescent="0.25">
      <c r="A2118" s="10">
        <v>2025377534</v>
      </c>
      <c r="B2118" s="10" t="s">
        <v>3123</v>
      </c>
      <c r="C2118" s="10" t="s">
        <v>568</v>
      </c>
      <c r="D2118" s="10" t="s">
        <v>4044</v>
      </c>
      <c r="E2118" s="10">
        <v>371819</v>
      </c>
      <c r="F2118" s="10" t="s">
        <v>2401</v>
      </c>
      <c r="G2118" s="11">
        <v>45597</v>
      </c>
      <c r="H2118" s="11">
        <v>45962</v>
      </c>
      <c r="I2118" s="15">
        <v>12</v>
      </c>
      <c r="J2118" s="10" t="s">
        <v>4041</v>
      </c>
      <c r="K2118" s="12">
        <v>18.66</v>
      </c>
      <c r="L2118" s="10" t="s">
        <v>57</v>
      </c>
      <c r="M2118" s="13">
        <v>0.375</v>
      </c>
      <c r="N2118" s="10" t="s">
        <v>243</v>
      </c>
      <c r="O2118" s="10" t="s">
        <v>60</v>
      </c>
      <c r="P2118" s="12">
        <v>7</v>
      </c>
      <c r="Q2118" s="12">
        <v>7</v>
      </c>
      <c r="R2118" s="12">
        <v>7</v>
      </c>
    </row>
    <row r="2119" spans="1:18" x14ac:dyDescent="0.25">
      <c r="A2119" s="10">
        <v>2025525731</v>
      </c>
      <c r="B2119" s="10" t="s">
        <v>3127</v>
      </c>
      <c r="C2119" s="10" t="s">
        <v>320</v>
      </c>
      <c r="D2119" s="10" t="s">
        <v>4044</v>
      </c>
      <c r="E2119" s="10">
        <v>371819</v>
      </c>
      <c r="F2119" s="10" t="s">
        <v>2401</v>
      </c>
      <c r="G2119" s="11">
        <v>45595</v>
      </c>
      <c r="H2119" s="11">
        <v>45960</v>
      </c>
      <c r="I2119" s="15">
        <v>12</v>
      </c>
      <c r="J2119" s="10" t="s">
        <v>4041</v>
      </c>
      <c r="K2119" s="12">
        <v>27.04</v>
      </c>
      <c r="L2119" s="10" t="s">
        <v>57</v>
      </c>
      <c r="M2119" s="13">
        <v>0.375</v>
      </c>
      <c r="N2119" s="10" t="s">
        <v>243</v>
      </c>
      <c r="O2119" s="10" t="s">
        <v>60</v>
      </c>
      <c r="P2119" s="12">
        <v>10.14</v>
      </c>
      <c r="Q2119" s="12">
        <v>10.14</v>
      </c>
      <c r="R2119" s="12">
        <v>10.14</v>
      </c>
    </row>
    <row r="2120" spans="1:18" x14ac:dyDescent="0.25">
      <c r="A2120" s="10">
        <v>2025280495</v>
      </c>
      <c r="B2120" s="10" t="s">
        <v>3121</v>
      </c>
      <c r="C2120" s="10" t="s">
        <v>51</v>
      </c>
      <c r="D2120" s="10" t="s">
        <v>4044</v>
      </c>
      <c r="E2120" s="10">
        <v>17425766</v>
      </c>
      <c r="F2120" s="10" t="s">
        <v>2414</v>
      </c>
      <c r="G2120" s="11">
        <v>45597</v>
      </c>
      <c r="H2120" s="11">
        <v>45962</v>
      </c>
      <c r="I2120" s="15">
        <v>12</v>
      </c>
      <c r="J2120" s="10" t="s">
        <v>4041</v>
      </c>
      <c r="K2120" s="12">
        <v>27.11</v>
      </c>
      <c r="L2120" s="10" t="s">
        <v>57</v>
      </c>
      <c r="M2120" s="13">
        <v>0.375</v>
      </c>
      <c r="N2120" s="10" t="s">
        <v>243</v>
      </c>
      <c r="O2120" s="10" t="s">
        <v>60</v>
      </c>
      <c r="P2120" s="12">
        <v>10.17</v>
      </c>
      <c r="Q2120" s="12">
        <v>10.17</v>
      </c>
      <c r="R2120" s="12">
        <v>10.17</v>
      </c>
    </row>
    <row r="2121" spans="1:18" x14ac:dyDescent="0.25">
      <c r="A2121" s="10">
        <v>2025510781</v>
      </c>
      <c r="B2121" s="10" t="s">
        <v>3126</v>
      </c>
      <c r="C2121" s="10" t="s">
        <v>568</v>
      </c>
      <c r="D2121" s="10" t="s">
        <v>4044</v>
      </c>
      <c r="E2121" s="10">
        <v>371819</v>
      </c>
      <c r="F2121" s="10" t="s">
        <v>2401</v>
      </c>
      <c r="G2121" s="11">
        <v>45597</v>
      </c>
      <c r="H2121" s="11">
        <v>45962</v>
      </c>
      <c r="I2121" s="15">
        <v>12</v>
      </c>
      <c r="J2121" s="10" t="s">
        <v>4041</v>
      </c>
      <c r="K2121" s="12">
        <v>28.66</v>
      </c>
      <c r="L2121" s="10" t="s">
        <v>57</v>
      </c>
      <c r="M2121" s="13">
        <v>0.375</v>
      </c>
      <c r="N2121" s="10" t="s">
        <v>243</v>
      </c>
      <c r="O2121" s="10" t="s">
        <v>60</v>
      </c>
      <c r="P2121" s="12">
        <v>10.75</v>
      </c>
      <c r="Q2121" s="12">
        <v>10.75</v>
      </c>
      <c r="R2121" s="12">
        <v>10.75</v>
      </c>
    </row>
    <row r="2122" spans="1:18" x14ac:dyDescent="0.25">
      <c r="A2122" s="10">
        <v>2025563318</v>
      </c>
      <c r="B2122" s="10" t="s">
        <v>3133</v>
      </c>
      <c r="C2122" s="10" t="s">
        <v>184</v>
      </c>
      <c r="D2122" s="10" t="s">
        <v>4044</v>
      </c>
      <c r="E2122" s="10">
        <v>17425766</v>
      </c>
      <c r="F2122" s="10" t="s">
        <v>2414</v>
      </c>
      <c r="G2122" s="11">
        <v>45597</v>
      </c>
      <c r="H2122" s="11">
        <v>45962</v>
      </c>
      <c r="I2122" s="15">
        <v>12</v>
      </c>
      <c r="J2122" s="10" t="s">
        <v>4041</v>
      </c>
      <c r="K2122" s="12">
        <v>33.880000000000003</v>
      </c>
      <c r="L2122" s="10" t="s">
        <v>57</v>
      </c>
      <c r="M2122" s="13">
        <v>0.375</v>
      </c>
      <c r="N2122" s="10" t="s">
        <v>243</v>
      </c>
      <c r="O2122" s="10" t="s">
        <v>60</v>
      </c>
      <c r="P2122" s="12">
        <v>12.7</v>
      </c>
      <c r="Q2122" s="12">
        <v>12.7</v>
      </c>
      <c r="R2122" s="12">
        <v>12.7</v>
      </c>
    </row>
    <row r="2123" spans="1:18" x14ac:dyDescent="0.25">
      <c r="A2123" s="10">
        <v>2025541352</v>
      </c>
      <c r="B2123" s="10" t="s">
        <v>3129</v>
      </c>
      <c r="C2123" s="10" t="s">
        <v>213</v>
      </c>
      <c r="D2123" s="10" t="s">
        <v>4044</v>
      </c>
      <c r="E2123" s="10">
        <v>17425766</v>
      </c>
      <c r="F2123" s="10" t="s">
        <v>2414</v>
      </c>
      <c r="G2123" s="11">
        <v>45597</v>
      </c>
      <c r="H2123" s="11">
        <v>45962</v>
      </c>
      <c r="I2123" s="15">
        <v>12</v>
      </c>
      <c r="J2123" s="10" t="s">
        <v>4041</v>
      </c>
      <c r="K2123" s="12">
        <v>34.049999999999997</v>
      </c>
      <c r="L2123" s="10" t="s">
        <v>57</v>
      </c>
      <c r="M2123" s="13">
        <v>0.375</v>
      </c>
      <c r="N2123" s="10" t="s">
        <v>243</v>
      </c>
      <c r="O2123" s="10" t="s">
        <v>60</v>
      </c>
      <c r="P2123" s="12">
        <v>12.77</v>
      </c>
      <c r="Q2123" s="12">
        <v>12.77</v>
      </c>
      <c r="R2123" s="12">
        <v>12.77</v>
      </c>
    </row>
    <row r="2124" spans="1:18" x14ac:dyDescent="0.25">
      <c r="A2124" s="10">
        <v>2025550301</v>
      </c>
      <c r="B2124" s="10" t="s">
        <v>3131</v>
      </c>
      <c r="C2124" s="10" t="s">
        <v>125</v>
      </c>
      <c r="D2124" s="10" t="s">
        <v>4044</v>
      </c>
      <c r="E2124" s="10">
        <v>15278437</v>
      </c>
      <c r="F2124" s="10" t="s">
        <v>3995</v>
      </c>
      <c r="G2124" s="11">
        <v>45597</v>
      </c>
      <c r="H2124" s="11">
        <v>45962</v>
      </c>
      <c r="I2124" s="15">
        <v>12</v>
      </c>
      <c r="J2124" s="10" t="s">
        <v>4041</v>
      </c>
      <c r="K2124" s="12">
        <v>37.130000000000003</v>
      </c>
      <c r="L2124" s="10" t="s">
        <v>57</v>
      </c>
      <c r="M2124" s="13">
        <v>0.375</v>
      </c>
      <c r="N2124" s="10" t="s">
        <v>243</v>
      </c>
      <c r="O2124" s="10" t="s">
        <v>60</v>
      </c>
      <c r="P2124" s="12">
        <v>13.92</v>
      </c>
      <c r="Q2124" s="12">
        <v>13.92</v>
      </c>
      <c r="R2124" s="12">
        <v>13.92</v>
      </c>
    </row>
    <row r="2125" spans="1:18" x14ac:dyDescent="0.25">
      <c r="A2125" s="10">
        <v>2025338057</v>
      </c>
      <c r="B2125" s="10" t="s">
        <v>3122</v>
      </c>
      <c r="C2125" s="10" t="s">
        <v>228</v>
      </c>
      <c r="D2125" s="10" t="s">
        <v>4044</v>
      </c>
      <c r="E2125" s="10">
        <v>8977234</v>
      </c>
      <c r="F2125" s="10" t="s">
        <v>2395</v>
      </c>
      <c r="G2125" s="11">
        <v>45597</v>
      </c>
      <c r="H2125" s="11">
        <v>45962</v>
      </c>
      <c r="I2125" s="15">
        <v>12</v>
      </c>
      <c r="J2125" s="10" t="s">
        <v>4041</v>
      </c>
      <c r="K2125" s="12">
        <v>37.61</v>
      </c>
      <c r="L2125" s="10" t="s">
        <v>57</v>
      </c>
      <c r="M2125" s="13">
        <v>0.375</v>
      </c>
      <c r="N2125" s="10" t="s">
        <v>243</v>
      </c>
      <c r="O2125" s="10" t="s">
        <v>60</v>
      </c>
      <c r="P2125" s="12">
        <v>14.1</v>
      </c>
      <c r="Q2125" s="12">
        <v>14.1</v>
      </c>
      <c r="R2125" s="12">
        <v>14.1</v>
      </c>
    </row>
    <row r="2126" spans="1:18" x14ac:dyDescent="0.25">
      <c r="A2126" s="10">
        <v>2025256823</v>
      </c>
      <c r="B2126" s="10" t="s">
        <v>3120</v>
      </c>
      <c r="C2126" s="10" t="s">
        <v>228</v>
      </c>
      <c r="D2126" s="10" t="s">
        <v>4044</v>
      </c>
      <c r="E2126" s="10">
        <v>18828278</v>
      </c>
      <c r="F2126" s="10" t="s">
        <v>4002</v>
      </c>
      <c r="G2126" s="11">
        <v>45597</v>
      </c>
      <c r="H2126" s="11">
        <v>45962</v>
      </c>
      <c r="I2126" s="15">
        <v>12</v>
      </c>
      <c r="J2126" s="10" t="s">
        <v>4041</v>
      </c>
      <c r="K2126" s="12">
        <v>47.56</v>
      </c>
      <c r="L2126" s="10" t="s">
        <v>57</v>
      </c>
      <c r="M2126" s="13">
        <v>0.375</v>
      </c>
      <c r="N2126" s="10" t="s">
        <v>243</v>
      </c>
      <c r="O2126" s="10" t="s">
        <v>60</v>
      </c>
      <c r="P2126" s="12">
        <v>17.84</v>
      </c>
      <c r="Q2126" s="12">
        <v>17.84</v>
      </c>
      <c r="R2126" s="12">
        <v>17.84</v>
      </c>
    </row>
    <row r="2127" spans="1:18" x14ac:dyDescent="0.25">
      <c r="A2127" s="10">
        <v>2025550011</v>
      </c>
      <c r="B2127" s="10" t="s">
        <v>3130</v>
      </c>
      <c r="C2127" s="10" t="s">
        <v>228</v>
      </c>
      <c r="D2127" s="10" t="s">
        <v>4044</v>
      </c>
      <c r="E2127" s="10">
        <v>21283956</v>
      </c>
      <c r="F2127" s="10" t="s">
        <v>2825</v>
      </c>
      <c r="G2127" s="11">
        <v>45597</v>
      </c>
      <c r="H2127" s="11">
        <v>45962</v>
      </c>
      <c r="I2127" s="15">
        <v>12</v>
      </c>
      <c r="J2127" s="10" t="s">
        <v>4041</v>
      </c>
      <c r="K2127" s="12">
        <v>47.56</v>
      </c>
      <c r="L2127" s="10" t="s">
        <v>57</v>
      </c>
      <c r="M2127" s="13">
        <v>0.375</v>
      </c>
      <c r="N2127" s="10" t="s">
        <v>243</v>
      </c>
      <c r="O2127" s="10" t="s">
        <v>60</v>
      </c>
      <c r="P2127" s="12">
        <v>17.84</v>
      </c>
      <c r="Q2127" s="12">
        <v>17.84</v>
      </c>
      <c r="R2127" s="12">
        <v>17.84</v>
      </c>
    </row>
    <row r="2128" spans="1:18" x14ac:dyDescent="0.25">
      <c r="A2128" s="10">
        <v>2025535694</v>
      </c>
      <c r="B2128" s="10" t="s">
        <v>3128</v>
      </c>
      <c r="C2128" s="10" t="s">
        <v>125</v>
      </c>
      <c r="D2128" s="10" t="s">
        <v>4044</v>
      </c>
      <c r="E2128" s="10">
        <v>19279958</v>
      </c>
      <c r="F2128" s="10" t="s">
        <v>2408</v>
      </c>
      <c r="G2128" s="11">
        <v>45595</v>
      </c>
      <c r="H2128" s="11">
        <v>45960</v>
      </c>
      <c r="I2128" s="15">
        <v>12</v>
      </c>
      <c r="J2128" s="10" t="s">
        <v>4041</v>
      </c>
      <c r="K2128" s="12">
        <v>52.6</v>
      </c>
      <c r="L2128" s="10" t="s">
        <v>57</v>
      </c>
      <c r="M2128" s="13">
        <v>0.375</v>
      </c>
      <c r="N2128" s="10" t="s">
        <v>243</v>
      </c>
      <c r="O2128" s="10" t="s">
        <v>60</v>
      </c>
      <c r="P2128" s="12">
        <v>19.72</v>
      </c>
      <c r="Q2128" s="12">
        <v>19.72</v>
      </c>
      <c r="R2128" s="12">
        <v>19.72</v>
      </c>
    </row>
    <row r="2129" spans="1:18" x14ac:dyDescent="0.25">
      <c r="A2129" s="10">
        <v>2025422151</v>
      </c>
      <c r="B2129" s="10" t="s">
        <v>3124</v>
      </c>
      <c r="C2129" s="10" t="s">
        <v>51</v>
      </c>
      <c r="D2129" s="10" t="s">
        <v>4044</v>
      </c>
      <c r="E2129" s="10">
        <v>17425766</v>
      </c>
      <c r="F2129" s="10" t="s">
        <v>2414</v>
      </c>
      <c r="G2129" s="11">
        <v>45597</v>
      </c>
      <c r="H2129" s="11">
        <v>45962</v>
      </c>
      <c r="I2129" s="15">
        <v>12</v>
      </c>
      <c r="J2129" s="10" t="s">
        <v>4041</v>
      </c>
      <c r="K2129" s="12">
        <v>53.08</v>
      </c>
      <c r="L2129" s="10" t="s">
        <v>57</v>
      </c>
      <c r="M2129" s="13">
        <v>0.375</v>
      </c>
      <c r="N2129" s="10" t="s">
        <v>243</v>
      </c>
      <c r="O2129" s="10" t="s">
        <v>60</v>
      </c>
      <c r="P2129" s="12">
        <v>19.899999999999999</v>
      </c>
      <c r="Q2129" s="12">
        <v>19.899999999999999</v>
      </c>
      <c r="R2129" s="12">
        <v>19.899999999999999</v>
      </c>
    </row>
    <row r="2130" spans="1:18" x14ac:dyDescent="0.25">
      <c r="A2130" s="10">
        <v>2025479921</v>
      </c>
      <c r="B2130" s="10" t="s">
        <v>3125</v>
      </c>
      <c r="C2130" s="10" t="s">
        <v>228</v>
      </c>
      <c r="D2130" s="10" t="s">
        <v>4044</v>
      </c>
      <c r="E2130" s="10">
        <v>8977234</v>
      </c>
      <c r="F2130" s="10" t="s">
        <v>2395</v>
      </c>
      <c r="G2130" s="11">
        <v>45597</v>
      </c>
      <c r="H2130" s="11">
        <v>45962</v>
      </c>
      <c r="I2130" s="15">
        <v>12</v>
      </c>
      <c r="J2130" s="10" t="s">
        <v>4041</v>
      </c>
      <c r="K2130" s="12">
        <v>152.69</v>
      </c>
      <c r="L2130" s="10" t="s">
        <v>57</v>
      </c>
      <c r="M2130" s="13">
        <v>0.375</v>
      </c>
      <c r="N2130" s="10" t="s">
        <v>243</v>
      </c>
      <c r="O2130" s="10" t="s">
        <v>60</v>
      </c>
      <c r="P2130" s="12">
        <v>57.26</v>
      </c>
      <c r="Q2130" s="12">
        <v>57.26</v>
      </c>
      <c r="R2130" s="12">
        <v>57.26</v>
      </c>
    </row>
    <row r="2131" spans="1:18" x14ac:dyDescent="0.25">
      <c r="A2131" s="10">
        <v>2025560708</v>
      </c>
      <c r="B2131" s="10" t="s">
        <v>3132</v>
      </c>
      <c r="C2131" s="10" t="s">
        <v>51</v>
      </c>
      <c r="D2131" s="10" t="s">
        <v>4044</v>
      </c>
      <c r="E2131" s="10">
        <v>18010408</v>
      </c>
      <c r="F2131" s="10" t="s">
        <v>4000</v>
      </c>
      <c r="G2131" s="11">
        <v>45597</v>
      </c>
      <c r="H2131" s="11">
        <v>45962</v>
      </c>
      <c r="I2131" s="15">
        <v>12</v>
      </c>
      <c r="J2131" s="10" t="s">
        <v>4041</v>
      </c>
      <c r="K2131" s="12">
        <v>200.79</v>
      </c>
      <c r="L2131" s="10" t="s">
        <v>57</v>
      </c>
      <c r="M2131" s="13">
        <v>0.375</v>
      </c>
      <c r="N2131" s="10" t="s">
        <v>243</v>
      </c>
      <c r="O2131" s="10" t="s">
        <v>60</v>
      </c>
      <c r="P2131" s="12">
        <v>75.3</v>
      </c>
      <c r="Q2131" s="12">
        <v>75.3</v>
      </c>
      <c r="R2131" s="12">
        <v>75.3</v>
      </c>
    </row>
    <row r="2132" spans="1:18" x14ac:dyDescent="0.25">
      <c r="A2132" s="10">
        <v>2025574430</v>
      </c>
      <c r="B2132" s="10" t="s">
        <v>3920</v>
      </c>
      <c r="C2132" s="10" t="s">
        <v>568</v>
      </c>
      <c r="D2132" s="10" t="s">
        <v>4053</v>
      </c>
      <c r="E2132" s="10">
        <v>371819</v>
      </c>
      <c r="F2132" s="10" t="s">
        <v>2401</v>
      </c>
      <c r="G2132" s="11">
        <v>45597</v>
      </c>
      <c r="H2132" s="11">
        <v>45962</v>
      </c>
      <c r="I2132" s="15">
        <v>12</v>
      </c>
      <c r="J2132" s="10" t="s">
        <v>4041</v>
      </c>
      <c r="K2132" s="12">
        <v>80.959999999999994</v>
      </c>
      <c r="L2132" s="10" t="s">
        <v>57</v>
      </c>
      <c r="M2132" s="14">
        <v>0.9</v>
      </c>
      <c r="N2132" s="10" t="s">
        <v>243</v>
      </c>
      <c r="O2132" s="10" t="s">
        <v>60</v>
      </c>
      <c r="P2132" s="12">
        <v>72.86</v>
      </c>
      <c r="Q2132" s="12">
        <v>72.86</v>
      </c>
      <c r="R2132" s="12">
        <v>72.86</v>
      </c>
    </row>
    <row r="2133" spans="1:18" x14ac:dyDescent="0.25">
      <c r="A2133" s="10">
        <v>2025535490</v>
      </c>
      <c r="B2133" s="10" t="s">
        <v>2961</v>
      </c>
      <c r="C2133" s="10" t="s">
        <v>278</v>
      </c>
      <c r="D2133" s="10" t="s">
        <v>1097</v>
      </c>
      <c r="E2133" s="10">
        <v>8977234</v>
      </c>
      <c r="F2133" s="10" t="s">
        <v>2395</v>
      </c>
      <c r="G2133" s="11">
        <v>45595</v>
      </c>
      <c r="H2133" s="11">
        <v>45960</v>
      </c>
      <c r="I2133" s="15">
        <v>12</v>
      </c>
      <c r="J2133" s="10" t="s">
        <v>4041</v>
      </c>
      <c r="K2133" s="12">
        <v>58.96</v>
      </c>
      <c r="L2133" s="10" t="s">
        <v>57</v>
      </c>
      <c r="M2133" s="14">
        <v>0.47</v>
      </c>
      <c r="N2133" s="10" t="s">
        <v>243</v>
      </c>
      <c r="O2133" s="10" t="s">
        <v>60</v>
      </c>
      <c r="P2133" s="12">
        <v>27.71</v>
      </c>
      <c r="Q2133" s="12">
        <v>27.71</v>
      </c>
      <c r="R2133" s="12">
        <v>27.71</v>
      </c>
    </row>
    <row r="2134" spans="1:18" x14ac:dyDescent="0.25">
      <c r="A2134" s="10">
        <v>2025246361</v>
      </c>
      <c r="B2134" s="10" t="s">
        <v>3433</v>
      </c>
      <c r="C2134" s="10" t="s">
        <v>51</v>
      </c>
      <c r="D2134" s="10" t="s">
        <v>956</v>
      </c>
      <c r="E2134" s="10">
        <v>17425766</v>
      </c>
      <c r="F2134" s="10" t="s">
        <v>2414</v>
      </c>
      <c r="G2134" s="11">
        <v>45597</v>
      </c>
      <c r="H2134" s="11">
        <v>45962</v>
      </c>
      <c r="I2134" s="15">
        <v>12</v>
      </c>
      <c r="J2134" s="10" t="s">
        <v>4041</v>
      </c>
      <c r="K2134" s="12">
        <v>15</v>
      </c>
      <c r="L2134" s="10" t="s">
        <v>57</v>
      </c>
      <c r="M2134" s="14">
        <v>0.38</v>
      </c>
      <c r="N2134" s="10" t="s">
        <v>243</v>
      </c>
      <c r="O2134" s="10" t="s">
        <v>60</v>
      </c>
      <c r="P2134" s="12">
        <v>5.7</v>
      </c>
      <c r="Q2134" s="12">
        <v>5.7</v>
      </c>
      <c r="R2134" s="12">
        <v>5.7</v>
      </c>
    </row>
    <row r="2135" spans="1:18" x14ac:dyDescent="0.25">
      <c r="A2135" s="10">
        <v>2025320100</v>
      </c>
      <c r="B2135" s="10" t="s">
        <v>3434</v>
      </c>
      <c r="C2135" s="10" t="s">
        <v>51</v>
      </c>
      <c r="D2135" s="10" t="s">
        <v>956</v>
      </c>
      <c r="E2135" s="10">
        <v>17425766</v>
      </c>
      <c r="F2135" s="10" t="s">
        <v>2414</v>
      </c>
      <c r="G2135" s="11">
        <v>45597</v>
      </c>
      <c r="H2135" s="11">
        <v>45962</v>
      </c>
      <c r="I2135" s="15">
        <v>12</v>
      </c>
      <c r="J2135" s="10" t="s">
        <v>4041</v>
      </c>
      <c r="K2135" s="12">
        <v>15</v>
      </c>
      <c r="L2135" s="10" t="s">
        <v>57</v>
      </c>
      <c r="M2135" s="14">
        <v>0.38</v>
      </c>
      <c r="N2135" s="10" t="s">
        <v>243</v>
      </c>
      <c r="O2135" s="10" t="s">
        <v>60</v>
      </c>
      <c r="P2135" s="12">
        <v>5.7</v>
      </c>
      <c r="Q2135" s="12">
        <v>5.7</v>
      </c>
      <c r="R2135" s="12">
        <v>5.7</v>
      </c>
    </row>
    <row r="2136" spans="1:18" x14ac:dyDescent="0.25">
      <c r="A2136" s="10">
        <v>2025421479</v>
      </c>
      <c r="B2136" s="10" t="s">
        <v>3436</v>
      </c>
      <c r="C2136" s="10" t="s">
        <v>51</v>
      </c>
      <c r="D2136" s="10" t="s">
        <v>956</v>
      </c>
      <c r="E2136" s="10">
        <v>17425766</v>
      </c>
      <c r="F2136" s="10" t="s">
        <v>2414</v>
      </c>
      <c r="G2136" s="11">
        <v>45597</v>
      </c>
      <c r="H2136" s="11">
        <v>45962</v>
      </c>
      <c r="I2136" s="15">
        <v>12</v>
      </c>
      <c r="J2136" s="10" t="s">
        <v>4041</v>
      </c>
      <c r="K2136" s="12">
        <v>15</v>
      </c>
      <c r="L2136" s="10" t="s">
        <v>57</v>
      </c>
      <c r="M2136" s="14">
        <v>0.38</v>
      </c>
      <c r="N2136" s="10" t="s">
        <v>243</v>
      </c>
      <c r="O2136" s="10" t="s">
        <v>60</v>
      </c>
      <c r="P2136" s="12">
        <v>5.7</v>
      </c>
      <c r="Q2136" s="12">
        <v>5.7</v>
      </c>
      <c r="R2136" s="12">
        <v>5.7</v>
      </c>
    </row>
    <row r="2137" spans="1:18" x14ac:dyDescent="0.25">
      <c r="A2137" s="10">
        <v>2025541354</v>
      </c>
      <c r="B2137" s="10" t="s">
        <v>3129</v>
      </c>
      <c r="C2137" s="10" t="s">
        <v>213</v>
      </c>
      <c r="D2137" s="10" t="s">
        <v>956</v>
      </c>
      <c r="E2137" s="10">
        <v>17425766</v>
      </c>
      <c r="F2137" s="10" t="s">
        <v>2414</v>
      </c>
      <c r="G2137" s="11">
        <v>45597</v>
      </c>
      <c r="H2137" s="11">
        <v>45962</v>
      </c>
      <c r="I2137" s="15">
        <v>12</v>
      </c>
      <c r="J2137" s="10" t="s">
        <v>4041</v>
      </c>
      <c r="K2137" s="12">
        <v>15</v>
      </c>
      <c r="L2137" s="10" t="s">
        <v>57</v>
      </c>
      <c r="M2137" s="14">
        <v>0.38</v>
      </c>
      <c r="N2137" s="10" t="s">
        <v>243</v>
      </c>
      <c r="O2137" s="10" t="s">
        <v>60</v>
      </c>
      <c r="P2137" s="12">
        <v>5.7</v>
      </c>
      <c r="Q2137" s="12">
        <v>5.7</v>
      </c>
      <c r="R2137" s="12">
        <v>5.7</v>
      </c>
    </row>
    <row r="2138" spans="1:18" x14ac:dyDescent="0.25">
      <c r="A2138" s="10">
        <v>2025563320</v>
      </c>
      <c r="B2138" s="10" t="s">
        <v>3133</v>
      </c>
      <c r="C2138" s="10" t="s">
        <v>184</v>
      </c>
      <c r="D2138" s="10" t="s">
        <v>956</v>
      </c>
      <c r="E2138" s="10">
        <v>17425766</v>
      </c>
      <c r="F2138" s="10" t="s">
        <v>2414</v>
      </c>
      <c r="G2138" s="11">
        <v>45597</v>
      </c>
      <c r="H2138" s="11">
        <v>45962</v>
      </c>
      <c r="I2138" s="15">
        <v>12</v>
      </c>
      <c r="J2138" s="10" t="s">
        <v>4041</v>
      </c>
      <c r="K2138" s="12">
        <v>15</v>
      </c>
      <c r="L2138" s="10" t="s">
        <v>57</v>
      </c>
      <c r="M2138" s="14">
        <v>0.38</v>
      </c>
      <c r="N2138" s="10" t="s">
        <v>243</v>
      </c>
      <c r="O2138" s="10" t="s">
        <v>60</v>
      </c>
      <c r="P2138" s="12">
        <v>5.7</v>
      </c>
      <c r="Q2138" s="12">
        <v>5.7</v>
      </c>
      <c r="R2138" s="12">
        <v>5.7</v>
      </c>
    </row>
    <row r="2139" spans="1:18" x14ac:dyDescent="0.25">
      <c r="A2139" s="10">
        <v>2025366543</v>
      </c>
      <c r="B2139" s="10" t="s">
        <v>3435</v>
      </c>
      <c r="C2139" s="10" t="s">
        <v>151</v>
      </c>
      <c r="D2139" s="10" t="s">
        <v>956</v>
      </c>
      <c r="E2139" s="10">
        <v>19279958</v>
      </c>
      <c r="F2139" s="10" t="s">
        <v>2408</v>
      </c>
      <c r="G2139" s="11">
        <v>45597</v>
      </c>
      <c r="H2139" s="11">
        <v>45962</v>
      </c>
      <c r="I2139" s="15">
        <v>12</v>
      </c>
      <c r="J2139" s="10" t="s">
        <v>4041</v>
      </c>
      <c r="K2139" s="12">
        <v>15</v>
      </c>
      <c r="L2139" s="10" t="s">
        <v>57</v>
      </c>
      <c r="M2139" s="14">
        <v>0.38</v>
      </c>
      <c r="N2139" s="10" t="s">
        <v>243</v>
      </c>
      <c r="O2139" s="10" t="s">
        <v>60</v>
      </c>
      <c r="P2139" s="12">
        <v>5.7</v>
      </c>
      <c r="Q2139" s="12">
        <v>5.7</v>
      </c>
      <c r="R2139" s="12">
        <v>5.7</v>
      </c>
    </row>
    <row r="2140" spans="1:18" x14ac:dyDescent="0.25">
      <c r="A2140" s="10">
        <v>2025541353</v>
      </c>
      <c r="B2140" s="10" t="s">
        <v>3129</v>
      </c>
      <c r="C2140" s="10" t="s">
        <v>213</v>
      </c>
      <c r="D2140" s="10" t="s">
        <v>956</v>
      </c>
      <c r="E2140" s="10">
        <v>17425766</v>
      </c>
      <c r="F2140" s="10" t="s">
        <v>2414</v>
      </c>
      <c r="G2140" s="11">
        <v>45597</v>
      </c>
      <c r="H2140" s="11">
        <v>45962</v>
      </c>
      <c r="I2140" s="15">
        <v>12</v>
      </c>
      <c r="J2140" s="10" t="s">
        <v>4041</v>
      </c>
      <c r="K2140" s="12">
        <v>18.61</v>
      </c>
      <c r="L2140" s="10" t="s">
        <v>57</v>
      </c>
      <c r="M2140" s="14">
        <v>0.38</v>
      </c>
      <c r="N2140" s="10" t="s">
        <v>243</v>
      </c>
      <c r="O2140" s="10" t="s">
        <v>60</v>
      </c>
      <c r="P2140" s="12">
        <v>7.07</v>
      </c>
      <c r="Q2140" s="12">
        <v>7.07</v>
      </c>
      <c r="R2140" s="12">
        <v>7.07</v>
      </c>
    </row>
    <row r="2141" spans="1:18" x14ac:dyDescent="0.25">
      <c r="A2141" s="10">
        <v>2025280496</v>
      </c>
      <c r="B2141" s="10" t="s">
        <v>3121</v>
      </c>
      <c r="C2141" s="10" t="s">
        <v>51</v>
      </c>
      <c r="D2141" s="10" t="s">
        <v>956</v>
      </c>
      <c r="E2141" s="10">
        <v>17425766</v>
      </c>
      <c r="F2141" s="10" t="s">
        <v>2414</v>
      </c>
      <c r="G2141" s="11">
        <v>45597</v>
      </c>
      <c r="H2141" s="11">
        <v>45962</v>
      </c>
      <c r="I2141" s="15">
        <v>12</v>
      </c>
      <c r="J2141" s="10" t="s">
        <v>4041</v>
      </c>
      <c r="K2141" s="12">
        <v>19.309999999999999</v>
      </c>
      <c r="L2141" s="10" t="s">
        <v>57</v>
      </c>
      <c r="M2141" s="14">
        <v>0.38</v>
      </c>
      <c r="N2141" s="10" t="s">
        <v>243</v>
      </c>
      <c r="O2141" s="10" t="s">
        <v>60</v>
      </c>
      <c r="P2141" s="12">
        <v>7.34</v>
      </c>
      <c r="Q2141" s="12">
        <v>7.34</v>
      </c>
      <c r="R2141" s="12">
        <v>7.34</v>
      </c>
    </row>
    <row r="2142" spans="1:18" x14ac:dyDescent="0.25">
      <c r="A2142" s="10">
        <v>2025466191</v>
      </c>
      <c r="B2142" s="10" t="s">
        <v>3437</v>
      </c>
      <c r="C2142" s="10" t="s">
        <v>51</v>
      </c>
      <c r="D2142" s="10" t="s">
        <v>956</v>
      </c>
      <c r="E2142" s="10">
        <v>17425766</v>
      </c>
      <c r="F2142" s="10" t="s">
        <v>2414</v>
      </c>
      <c r="G2142" s="11">
        <v>45597</v>
      </c>
      <c r="H2142" s="11">
        <v>45962</v>
      </c>
      <c r="I2142" s="15">
        <v>12</v>
      </c>
      <c r="J2142" s="10" t="s">
        <v>4041</v>
      </c>
      <c r="K2142" s="12">
        <v>19.309999999999999</v>
      </c>
      <c r="L2142" s="10" t="s">
        <v>57</v>
      </c>
      <c r="M2142" s="14">
        <v>0.38</v>
      </c>
      <c r="N2142" s="10" t="s">
        <v>243</v>
      </c>
      <c r="O2142" s="10" t="s">
        <v>60</v>
      </c>
      <c r="P2142" s="12">
        <v>7.34</v>
      </c>
      <c r="Q2142" s="12">
        <v>7.34</v>
      </c>
      <c r="R2142" s="12">
        <v>7.34</v>
      </c>
    </row>
    <row r="2143" spans="1:18" x14ac:dyDescent="0.25">
      <c r="A2143" s="10">
        <v>2025563319</v>
      </c>
      <c r="B2143" s="10" t="s">
        <v>3133</v>
      </c>
      <c r="C2143" s="10" t="s">
        <v>184</v>
      </c>
      <c r="D2143" s="10" t="s">
        <v>956</v>
      </c>
      <c r="E2143" s="10">
        <v>17425766</v>
      </c>
      <c r="F2143" s="10" t="s">
        <v>2414</v>
      </c>
      <c r="G2143" s="11">
        <v>45597</v>
      </c>
      <c r="H2143" s="11">
        <v>45962</v>
      </c>
      <c r="I2143" s="15">
        <v>12</v>
      </c>
      <c r="J2143" s="10" t="s">
        <v>4041</v>
      </c>
      <c r="K2143" s="12">
        <v>33.630000000000003</v>
      </c>
      <c r="L2143" s="10" t="s">
        <v>57</v>
      </c>
      <c r="M2143" s="14">
        <v>0.38</v>
      </c>
      <c r="N2143" s="10" t="s">
        <v>243</v>
      </c>
      <c r="O2143" s="10" t="s">
        <v>60</v>
      </c>
      <c r="P2143" s="12">
        <v>12.78</v>
      </c>
      <c r="Q2143" s="12">
        <v>12.78</v>
      </c>
      <c r="R2143" s="12">
        <v>12.78</v>
      </c>
    </row>
    <row r="2144" spans="1:18" x14ac:dyDescent="0.25">
      <c r="A2144" s="10">
        <v>2025421478</v>
      </c>
      <c r="B2144" s="10" t="s">
        <v>3436</v>
      </c>
      <c r="C2144" s="10" t="s">
        <v>51</v>
      </c>
      <c r="D2144" s="10" t="s">
        <v>956</v>
      </c>
      <c r="E2144" s="10">
        <v>17425766</v>
      </c>
      <c r="F2144" s="10" t="s">
        <v>2414</v>
      </c>
      <c r="G2144" s="11">
        <v>45597</v>
      </c>
      <c r="H2144" s="11">
        <v>45962</v>
      </c>
      <c r="I2144" s="15">
        <v>12</v>
      </c>
      <c r="J2144" s="10" t="s">
        <v>4041</v>
      </c>
      <c r="K2144" s="12">
        <v>38.11</v>
      </c>
      <c r="L2144" s="10" t="s">
        <v>57</v>
      </c>
      <c r="M2144" s="14">
        <v>0.38</v>
      </c>
      <c r="N2144" s="10" t="s">
        <v>243</v>
      </c>
      <c r="O2144" s="10" t="s">
        <v>60</v>
      </c>
      <c r="P2144" s="12">
        <v>14.48</v>
      </c>
      <c r="Q2144" s="12">
        <v>14.48</v>
      </c>
      <c r="R2144" s="12">
        <v>14.48</v>
      </c>
    </row>
    <row r="2145" spans="1:18" x14ac:dyDescent="0.25">
      <c r="A2145" s="10">
        <v>2025103371</v>
      </c>
      <c r="B2145" s="10" t="s">
        <v>2506</v>
      </c>
      <c r="C2145" s="10" t="s">
        <v>184</v>
      </c>
      <c r="D2145" s="10" t="s">
        <v>956</v>
      </c>
      <c r="E2145" s="10">
        <v>18781057</v>
      </c>
      <c r="F2145" s="10" t="s">
        <v>2411</v>
      </c>
      <c r="G2145" s="11">
        <v>45566</v>
      </c>
      <c r="H2145" s="11">
        <v>45931</v>
      </c>
      <c r="I2145" s="15">
        <v>12</v>
      </c>
      <c r="J2145" s="10" t="s">
        <v>4041</v>
      </c>
      <c r="K2145" s="12">
        <v>39.44</v>
      </c>
      <c r="L2145" s="10" t="s">
        <v>57</v>
      </c>
      <c r="M2145" s="14">
        <v>0.38</v>
      </c>
      <c r="N2145" s="10" t="s">
        <v>243</v>
      </c>
      <c r="O2145" s="10" t="s">
        <v>60</v>
      </c>
      <c r="P2145" s="12">
        <v>14.99</v>
      </c>
      <c r="Q2145" s="12">
        <v>14.99</v>
      </c>
      <c r="R2145" s="12">
        <v>14.99</v>
      </c>
    </row>
    <row r="2146" spans="1:18" x14ac:dyDescent="0.25">
      <c r="A2146" s="10">
        <v>2025378907</v>
      </c>
      <c r="B2146" s="10" t="s">
        <v>2509</v>
      </c>
      <c r="C2146" s="10" t="s">
        <v>51</v>
      </c>
      <c r="D2146" s="10" t="s">
        <v>956</v>
      </c>
      <c r="E2146" s="10">
        <v>17425766</v>
      </c>
      <c r="F2146" s="10" t="s">
        <v>2414</v>
      </c>
      <c r="G2146" s="11">
        <v>45597</v>
      </c>
      <c r="H2146" s="11">
        <v>45962</v>
      </c>
      <c r="I2146" s="15">
        <v>12</v>
      </c>
      <c r="J2146" s="10" t="s">
        <v>4041</v>
      </c>
      <c r="K2146" s="12">
        <v>47.17</v>
      </c>
      <c r="L2146" s="10" t="s">
        <v>57</v>
      </c>
      <c r="M2146" s="14">
        <v>0.38</v>
      </c>
      <c r="N2146" s="10" t="s">
        <v>243</v>
      </c>
      <c r="O2146" s="10" t="s">
        <v>60</v>
      </c>
      <c r="P2146" s="12">
        <v>17.920000000000002</v>
      </c>
      <c r="Q2146" s="12">
        <v>17.920000000000002</v>
      </c>
      <c r="R2146" s="12">
        <v>17.920000000000002</v>
      </c>
    </row>
    <row r="2147" spans="1:18" x14ac:dyDescent="0.25">
      <c r="A2147" s="10">
        <v>2025422150</v>
      </c>
      <c r="B2147" s="10" t="s">
        <v>3124</v>
      </c>
      <c r="C2147" s="10" t="s">
        <v>51</v>
      </c>
      <c r="D2147" s="10" t="s">
        <v>956</v>
      </c>
      <c r="E2147" s="10">
        <v>17425766</v>
      </c>
      <c r="F2147" s="10" t="s">
        <v>2414</v>
      </c>
      <c r="G2147" s="11">
        <v>45597</v>
      </c>
      <c r="H2147" s="11">
        <v>45962</v>
      </c>
      <c r="I2147" s="15">
        <v>12</v>
      </c>
      <c r="J2147" s="10" t="s">
        <v>4041</v>
      </c>
      <c r="K2147" s="12">
        <v>47.17</v>
      </c>
      <c r="L2147" s="10" t="s">
        <v>57</v>
      </c>
      <c r="M2147" s="14">
        <v>0.38</v>
      </c>
      <c r="N2147" s="10" t="s">
        <v>243</v>
      </c>
      <c r="O2147" s="10" t="s">
        <v>60</v>
      </c>
      <c r="P2147" s="12">
        <v>17.920000000000002</v>
      </c>
      <c r="Q2147" s="12">
        <v>17.920000000000002</v>
      </c>
      <c r="R2147" s="12">
        <v>17.920000000000002</v>
      </c>
    </row>
    <row r="2148" spans="1:18" x14ac:dyDescent="0.25">
      <c r="A2148" s="10">
        <v>2025366542</v>
      </c>
      <c r="B2148" s="10" t="s">
        <v>3435</v>
      </c>
      <c r="C2148" s="10" t="s">
        <v>151</v>
      </c>
      <c r="D2148" s="10" t="s">
        <v>956</v>
      </c>
      <c r="E2148" s="10">
        <v>19279958</v>
      </c>
      <c r="F2148" s="10" t="s">
        <v>2408</v>
      </c>
      <c r="G2148" s="11">
        <v>45597</v>
      </c>
      <c r="H2148" s="11">
        <v>45962</v>
      </c>
      <c r="I2148" s="15">
        <v>12</v>
      </c>
      <c r="J2148" s="10" t="s">
        <v>4041</v>
      </c>
      <c r="K2148" s="12">
        <v>55.07</v>
      </c>
      <c r="L2148" s="10" t="s">
        <v>57</v>
      </c>
      <c r="M2148" s="14">
        <v>0.38</v>
      </c>
      <c r="N2148" s="10" t="s">
        <v>243</v>
      </c>
      <c r="O2148" s="10" t="s">
        <v>60</v>
      </c>
      <c r="P2148" s="12">
        <v>20.93</v>
      </c>
      <c r="Q2148" s="12">
        <v>20.93</v>
      </c>
      <c r="R2148" s="12">
        <v>20.93</v>
      </c>
    </row>
    <row r="2149" spans="1:18" x14ac:dyDescent="0.25">
      <c r="A2149" s="10">
        <v>2025589780</v>
      </c>
      <c r="B2149" s="10" t="s">
        <v>3438</v>
      </c>
      <c r="C2149" s="10" t="s">
        <v>51</v>
      </c>
      <c r="D2149" s="10" t="s">
        <v>956</v>
      </c>
      <c r="E2149" s="10">
        <v>17425766</v>
      </c>
      <c r="F2149" s="10" t="s">
        <v>2414</v>
      </c>
      <c r="G2149" s="11">
        <v>45600</v>
      </c>
      <c r="H2149" s="11">
        <v>45965</v>
      </c>
      <c r="I2149" s="15">
        <v>12</v>
      </c>
      <c r="J2149" s="10" t="s">
        <v>4041</v>
      </c>
      <c r="K2149" s="12">
        <v>55.16</v>
      </c>
      <c r="L2149" s="10" t="s">
        <v>57</v>
      </c>
      <c r="M2149" s="14">
        <v>0.38</v>
      </c>
      <c r="N2149" s="10" t="s">
        <v>243</v>
      </c>
      <c r="O2149" s="10" t="s">
        <v>60</v>
      </c>
      <c r="P2149" s="12">
        <v>20.96</v>
      </c>
      <c r="Q2149" s="12">
        <v>20.96</v>
      </c>
      <c r="R2149" s="12">
        <v>20.96</v>
      </c>
    </row>
    <row r="2150" spans="1:18" x14ac:dyDescent="0.25">
      <c r="A2150" s="10">
        <v>2025303843</v>
      </c>
      <c r="B2150" s="10" t="s">
        <v>2508</v>
      </c>
      <c r="C2150" s="10" t="s">
        <v>51</v>
      </c>
      <c r="D2150" s="10" t="s">
        <v>956</v>
      </c>
      <c r="E2150" s="10">
        <v>17425766</v>
      </c>
      <c r="F2150" s="10" t="s">
        <v>2414</v>
      </c>
      <c r="G2150" s="11">
        <v>45597</v>
      </c>
      <c r="H2150" s="11">
        <v>45962</v>
      </c>
      <c r="I2150" s="15">
        <v>12</v>
      </c>
      <c r="J2150" s="10" t="s">
        <v>4041</v>
      </c>
      <c r="K2150" s="12">
        <v>61.39</v>
      </c>
      <c r="L2150" s="10" t="s">
        <v>57</v>
      </c>
      <c r="M2150" s="14">
        <v>0.38</v>
      </c>
      <c r="N2150" s="10" t="s">
        <v>243</v>
      </c>
      <c r="O2150" s="10" t="s">
        <v>60</v>
      </c>
      <c r="P2150" s="12">
        <v>23.33</v>
      </c>
      <c r="Q2150" s="12">
        <v>23.33</v>
      </c>
      <c r="R2150" s="12">
        <v>23.33</v>
      </c>
    </row>
    <row r="2151" spans="1:18" x14ac:dyDescent="0.25">
      <c r="A2151" s="10">
        <v>2025320099</v>
      </c>
      <c r="B2151" s="10" t="s">
        <v>3434</v>
      </c>
      <c r="C2151" s="10" t="s">
        <v>51</v>
      </c>
      <c r="D2151" s="10" t="s">
        <v>956</v>
      </c>
      <c r="E2151" s="10">
        <v>17425766</v>
      </c>
      <c r="F2151" s="10" t="s">
        <v>2414</v>
      </c>
      <c r="G2151" s="11">
        <v>45597</v>
      </c>
      <c r="H2151" s="11">
        <v>45962</v>
      </c>
      <c r="I2151" s="15">
        <v>12</v>
      </c>
      <c r="J2151" s="10" t="s">
        <v>4041</v>
      </c>
      <c r="K2151" s="12">
        <v>61.39</v>
      </c>
      <c r="L2151" s="10" t="s">
        <v>57</v>
      </c>
      <c r="M2151" s="14">
        <v>0.38</v>
      </c>
      <c r="N2151" s="10" t="s">
        <v>243</v>
      </c>
      <c r="O2151" s="10" t="s">
        <v>60</v>
      </c>
      <c r="P2151" s="12">
        <v>23.33</v>
      </c>
      <c r="Q2151" s="12">
        <v>23.33</v>
      </c>
      <c r="R2151" s="12">
        <v>23.33</v>
      </c>
    </row>
    <row r="2152" spans="1:18" x14ac:dyDescent="0.25">
      <c r="A2152" s="10">
        <v>2025246360</v>
      </c>
      <c r="B2152" s="10" t="s">
        <v>3433</v>
      </c>
      <c r="C2152" s="10" t="s">
        <v>51</v>
      </c>
      <c r="D2152" s="10" t="s">
        <v>956</v>
      </c>
      <c r="E2152" s="10">
        <v>17425766</v>
      </c>
      <c r="F2152" s="10" t="s">
        <v>2414</v>
      </c>
      <c r="G2152" s="11">
        <v>45597</v>
      </c>
      <c r="H2152" s="11">
        <v>45962</v>
      </c>
      <c r="I2152" s="15">
        <v>12</v>
      </c>
      <c r="J2152" s="10" t="s">
        <v>4041</v>
      </c>
      <c r="K2152" s="12">
        <v>69.63</v>
      </c>
      <c r="L2152" s="10" t="s">
        <v>57</v>
      </c>
      <c r="M2152" s="14">
        <v>0.38</v>
      </c>
      <c r="N2152" s="10" t="s">
        <v>243</v>
      </c>
      <c r="O2152" s="10" t="s">
        <v>60</v>
      </c>
      <c r="P2152" s="12">
        <v>26.46</v>
      </c>
      <c r="Q2152" s="12">
        <v>26.46</v>
      </c>
      <c r="R2152" s="12">
        <v>26.46</v>
      </c>
    </row>
    <row r="2153" spans="1:18" x14ac:dyDescent="0.25">
      <c r="A2153" s="10">
        <v>2025486440</v>
      </c>
      <c r="B2153" s="10" t="s">
        <v>2510</v>
      </c>
      <c r="C2153" s="10" t="s">
        <v>252</v>
      </c>
      <c r="D2153" s="10" t="s">
        <v>956</v>
      </c>
      <c r="E2153" s="10">
        <v>17425766</v>
      </c>
      <c r="F2153" s="10" t="s">
        <v>2414</v>
      </c>
      <c r="G2153" s="11">
        <v>45597</v>
      </c>
      <c r="H2153" s="11">
        <v>45962</v>
      </c>
      <c r="I2153" s="15">
        <v>12</v>
      </c>
      <c r="J2153" s="10" t="s">
        <v>4041</v>
      </c>
      <c r="K2153" s="12">
        <v>75.069999999999993</v>
      </c>
      <c r="L2153" s="10" t="s">
        <v>57</v>
      </c>
      <c r="M2153" s="14">
        <v>0.38</v>
      </c>
      <c r="N2153" s="10" t="s">
        <v>243</v>
      </c>
      <c r="O2153" s="10" t="s">
        <v>60</v>
      </c>
      <c r="P2153" s="12">
        <v>28.53</v>
      </c>
      <c r="Q2153" s="12">
        <v>28.53</v>
      </c>
      <c r="R2153" s="12">
        <v>28.53</v>
      </c>
    </row>
    <row r="2154" spans="1:18" x14ac:dyDescent="0.25">
      <c r="A2154" s="10">
        <v>2025230003</v>
      </c>
      <c r="B2154" s="10" t="s">
        <v>3432</v>
      </c>
      <c r="C2154" s="10" t="s">
        <v>51</v>
      </c>
      <c r="D2154" s="10" t="s">
        <v>956</v>
      </c>
      <c r="E2154" s="10">
        <v>17425766</v>
      </c>
      <c r="F2154" s="10" t="s">
        <v>2414</v>
      </c>
      <c r="G2154" s="11">
        <v>45597</v>
      </c>
      <c r="H2154" s="11">
        <v>45962</v>
      </c>
      <c r="I2154" s="15">
        <v>12</v>
      </c>
      <c r="J2154" s="10" t="s">
        <v>4041</v>
      </c>
      <c r="K2154" s="12">
        <v>94.49</v>
      </c>
      <c r="L2154" s="10" t="s">
        <v>57</v>
      </c>
      <c r="M2154" s="14">
        <v>0.38</v>
      </c>
      <c r="N2154" s="10" t="s">
        <v>243</v>
      </c>
      <c r="O2154" s="10" t="s">
        <v>60</v>
      </c>
      <c r="P2154" s="12">
        <v>35.909999999999997</v>
      </c>
      <c r="Q2154" s="12">
        <v>35.909999999999997</v>
      </c>
      <c r="R2154" s="12">
        <v>35.909999999999997</v>
      </c>
    </row>
    <row r="2155" spans="1:18" x14ac:dyDescent="0.25">
      <c r="A2155" s="10">
        <v>2025378908</v>
      </c>
      <c r="B2155" s="10" t="s">
        <v>2509</v>
      </c>
      <c r="C2155" s="10" t="s">
        <v>51</v>
      </c>
      <c r="D2155" s="10" t="s">
        <v>64</v>
      </c>
      <c r="E2155" s="10">
        <v>17425766</v>
      </c>
      <c r="F2155" s="10" t="s">
        <v>2414</v>
      </c>
      <c r="G2155" s="11">
        <v>45597</v>
      </c>
      <c r="H2155" s="11">
        <v>45962</v>
      </c>
      <c r="I2155" s="15">
        <v>12</v>
      </c>
      <c r="J2155" s="10" t="s">
        <v>4041</v>
      </c>
      <c r="K2155" s="12">
        <v>40.159999999999997</v>
      </c>
      <c r="L2155" s="10" t="s">
        <v>57</v>
      </c>
      <c r="M2155" s="14">
        <v>0.6</v>
      </c>
      <c r="N2155" s="10" t="s">
        <v>243</v>
      </c>
      <c r="O2155" s="10" t="s">
        <v>60</v>
      </c>
      <c r="P2155" s="12">
        <v>24.1</v>
      </c>
      <c r="Q2155" s="12">
        <v>24.1</v>
      </c>
      <c r="R2155" s="12">
        <v>24.1</v>
      </c>
    </row>
    <row r="2156" spans="1:18" x14ac:dyDescent="0.25">
      <c r="A2156" s="10">
        <v>2025103372</v>
      </c>
      <c r="B2156" s="10" t="s">
        <v>2506</v>
      </c>
      <c r="C2156" s="10" t="s">
        <v>184</v>
      </c>
      <c r="D2156" s="10" t="s">
        <v>64</v>
      </c>
      <c r="E2156" s="10">
        <v>18781057</v>
      </c>
      <c r="F2156" s="10" t="s">
        <v>2411</v>
      </c>
      <c r="G2156" s="11">
        <v>45566</v>
      </c>
      <c r="H2156" s="11">
        <v>45931</v>
      </c>
      <c r="I2156" s="15">
        <v>12</v>
      </c>
      <c r="J2156" s="10" t="s">
        <v>4041</v>
      </c>
      <c r="K2156" s="12">
        <v>51.62</v>
      </c>
      <c r="L2156" s="10" t="s">
        <v>57</v>
      </c>
      <c r="M2156" s="14">
        <v>0.6</v>
      </c>
      <c r="N2156" s="10" t="s">
        <v>243</v>
      </c>
      <c r="O2156" s="10" t="s">
        <v>60</v>
      </c>
      <c r="P2156" s="12">
        <v>30.97</v>
      </c>
      <c r="Q2156" s="12">
        <v>30.97</v>
      </c>
      <c r="R2156" s="12">
        <v>30.97</v>
      </c>
    </row>
    <row r="2157" spans="1:18" x14ac:dyDescent="0.25">
      <c r="A2157" s="10">
        <v>2025303844</v>
      </c>
      <c r="B2157" s="10" t="s">
        <v>2508</v>
      </c>
      <c r="C2157" s="10" t="s">
        <v>51</v>
      </c>
      <c r="D2157" s="10" t="s">
        <v>64</v>
      </c>
      <c r="E2157" s="10">
        <v>17425766</v>
      </c>
      <c r="F2157" s="10" t="s">
        <v>2414</v>
      </c>
      <c r="G2157" s="11">
        <v>45597</v>
      </c>
      <c r="H2157" s="11">
        <v>45962</v>
      </c>
      <c r="I2157" s="15">
        <v>12</v>
      </c>
      <c r="J2157" s="10" t="s">
        <v>4041</v>
      </c>
      <c r="K2157" s="12">
        <v>56.69</v>
      </c>
      <c r="L2157" s="10" t="s">
        <v>57</v>
      </c>
      <c r="M2157" s="14">
        <v>0.6</v>
      </c>
      <c r="N2157" s="10" t="s">
        <v>243</v>
      </c>
      <c r="O2157" s="10" t="s">
        <v>60</v>
      </c>
      <c r="P2157" s="12">
        <v>34.01</v>
      </c>
      <c r="Q2157" s="12">
        <v>34.01</v>
      </c>
      <c r="R2157" s="12">
        <v>34.01</v>
      </c>
    </row>
    <row r="2158" spans="1:18" x14ac:dyDescent="0.25">
      <c r="A2158" s="10">
        <v>2025486441</v>
      </c>
      <c r="B2158" s="10" t="s">
        <v>2510</v>
      </c>
      <c r="C2158" s="10" t="s">
        <v>252</v>
      </c>
      <c r="D2158" s="10" t="s">
        <v>64</v>
      </c>
      <c r="E2158" s="10">
        <v>17425766</v>
      </c>
      <c r="F2158" s="10" t="s">
        <v>2414</v>
      </c>
      <c r="G2158" s="11">
        <v>45597</v>
      </c>
      <c r="H2158" s="11">
        <v>45962</v>
      </c>
      <c r="I2158" s="15">
        <v>12</v>
      </c>
      <c r="J2158" s="10" t="s">
        <v>4041</v>
      </c>
      <c r="K2158" s="12">
        <v>94.37</v>
      </c>
      <c r="L2158" s="10" t="s">
        <v>57</v>
      </c>
      <c r="M2158" s="14">
        <v>0.6</v>
      </c>
      <c r="N2158" s="10" t="s">
        <v>243</v>
      </c>
      <c r="O2158" s="10" t="s">
        <v>60</v>
      </c>
      <c r="P2158" s="12">
        <v>56.62</v>
      </c>
      <c r="Q2158" s="12">
        <v>56.62</v>
      </c>
      <c r="R2158" s="12">
        <v>56.62</v>
      </c>
    </row>
    <row r="2159" spans="1:18" x14ac:dyDescent="0.25">
      <c r="A2159" s="10">
        <v>2024993653</v>
      </c>
      <c r="B2159" s="10" t="s">
        <v>3240</v>
      </c>
      <c r="C2159" s="10" t="s">
        <v>398</v>
      </c>
      <c r="D2159" s="10" t="s">
        <v>693</v>
      </c>
      <c r="E2159" s="10">
        <v>16865615</v>
      </c>
      <c r="F2159" s="10" t="s">
        <v>4024</v>
      </c>
      <c r="G2159" s="11">
        <v>45566</v>
      </c>
      <c r="H2159" s="11">
        <v>45962</v>
      </c>
      <c r="I2159" s="15">
        <v>13</v>
      </c>
      <c r="J2159" s="10" t="s">
        <v>4041</v>
      </c>
      <c r="K2159" s="12">
        <v>6.3</v>
      </c>
      <c r="L2159" s="10" t="s">
        <v>57</v>
      </c>
      <c r="M2159" s="14">
        <v>0.15</v>
      </c>
      <c r="N2159" s="10" t="s">
        <v>59</v>
      </c>
      <c r="O2159" s="10" t="s">
        <v>60</v>
      </c>
      <c r="P2159" s="12">
        <v>0.94</v>
      </c>
      <c r="Q2159" s="12">
        <v>0.94</v>
      </c>
      <c r="R2159" s="12">
        <v>0.94</v>
      </c>
    </row>
    <row r="2160" spans="1:18" x14ac:dyDescent="0.25">
      <c r="A2160" s="10">
        <v>2025009348</v>
      </c>
      <c r="B2160" s="10" t="s">
        <v>3241</v>
      </c>
      <c r="C2160" s="10" t="s">
        <v>398</v>
      </c>
      <c r="D2160" s="10" t="s">
        <v>693</v>
      </c>
      <c r="E2160" s="10">
        <v>16865615</v>
      </c>
      <c r="F2160" s="10" t="s">
        <v>4024</v>
      </c>
      <c r="G2160" s="11">
        <v>45566</v>
      </c>
      <c r="H2160" s="11">
        <v>45962</v>
      </c>
      <c r="I2160" s="15">
        <v>13</v>
      </c>
      <c r="J2160" s="10" t="s">
        <v>4041</v>
      </c>
      <c r="K2160" s="12">
        <v>6.3</v>
      </c>
      <c r="L2160" s="10" t="s">
        <v>57</v>
      </c>
      <c r="M2160" s="14">
        <v>0.15</v>
      </c>
      <c r="N2160" s="10" t="s">
        <v>59</v>
      </c>
      <c r="O2160" s="10" t="s">
        <v>60</v>
      </c>
      <c r="P2160" s="12">
        <v>0.94</v>
      </c>
      <c r="Q2160" s="12">
        <v>0.94</v>
      </c>
      <c r="R2160" s="12">
        <v>0.94</v>
      </c>
    </row>
    <row r="2161" spans="1:18" x14ac:dyDescent="0.25">
      <c r="A2161" s="10">
        <v>2024690250</v>
      </c>
      <c r="B2161" s="10" t="s">
        <v>3109</v>
      </c>
      <c r="C2161" s="10" t="s">
        <v>252</v>
      </c>
      <c r="D2161" s="10" t="s">
        <v>693</v>
      </c>
      <c r="E2161" s="10">
        <v>8977234</v>
      </c>
      <c r="F2161" s="10" t="s">
        <v>2395</v>
      </c>
      <c r="G2161" s="11">
        <v>45566</v>
      </c>
      <c r="H2161" s="11">
        <v>45962</v>
      </c>
      <c r="I2161" s="15">
        <v>13</v>
      </c>
      <c r="J2161" s="10" t="s">
        <v>4041</v>
      </c>
      <c r="K2161" s="12">
        <v>21.44</v>
      </c>
      <c r="L2161" s="10" t="s">
        <v>57</v>
      </c>
      <c r="M2161" s="14">
        <v>0.15</v>
      </c>
      <c r="N2161" s="10" t="s">
        <v>59</v>
      </c>
      <c r="O2161" s="10" t="s">
        <v>60</v>
      </c>
      <c r="P2161" s="12">
        <v>3.22</v>
      </c>
      <c r="Q2161" s="12">
        <v>3.22</v>
      </c>
      <c r="R2161" s="12">
        <v>3.22</v>
      </c>
    </row>
    <row r="2162" spans="1:18" x14ac:dyDescent="0.25">
      <c r="A2162" s="10">
        <v>2024815895</v>
      </c>
      <c r="B2162" s="10" t="s">
        <v>3284</v>
      </c>
      <c r="C2162" s="10" t="s">
        <v>51</v>
      </c>
      <c r="D2162" s="10" t="s">
        <v>693</v>
      </c>
      <c r="E2162" s="10">
        <v>17425766</v>
      </c>
      <c r="F2162" s="10" t="s">
        <v>2414</v>
      </c>
      <c r="G2162" s="11">
        <v>45566</v>
      </c>
      <c r="H2162" s="11">
        <v>45962</v>
      </c>
      <c r="I2162" s="15">
        <v>13</v>
      </c>
      <c r="J2162" s="10" t="s">
        <v>4041</v>
      </c>
      <c r="K2162" s="12">
        <v>25.73</v>
      </c>
      <c r="L2162" s="10" t="s">
        <v>57</v>
      </c>
      <c r="M2162" s="14">
        <v>0.15</v>
      </c>
      <c r="N2162" s="10" t="s">
        <v>59</v>
      </c>
      <c r="O2162" s="10" t="s">
        <v>60</v>
      </c>
      <c r="P2162" s="12">
        <v>3.86</v>
      </c>
      <c r="Q2162" s="12">
        <v>3.86</v>
      </c>
      <c r="R2162" s="12">
        <v>3.86</v>
      </c>
    </row>
    <row r="2163" spans="1:18" x14ac:dyDescent="0.25">
      <c r="A2163" s="10">
        <v>2024928767</v>
      </c>
      <c r="B2163" s="10" t="s">
        <v>3113</v>
      </c>
      <c r="C2163" s="10" t="s">
        <v>427</v>
      </c>
      <c r="D2163" s="10" t="s">
        <v>693</v>
      </c>
      <c r="E2163" s="10">
        <v>8977234</v>
      </c>
      <c r="F2163" s="10" t="s">
        <v>2395</v>
      </c>
      <c r="G2163" s="11">
        <v>45566</v>
      </c>
      <c r="H2163" s="11">
        <v>45962</v>
      </c>
      <c r="I2163" s="15">
        <v>13</v>
      </c>
      <c r="J2163" s="10" t="s">
        <v>4041</v>
      </c>
      <c r="K2163" s="12">
        <v>25.73</v>
      </c>
      <c r="L2163" s="10" t="s">
        <v>57</v>
      </c>
      <c r="M2163" s="14">
        <v>0.15</v>
      </c>
      <c r="N2163" s="10" t="s">
        <v>59</v>
      </c>
      <c r="O2163" s="10" t="s">
        <v>60</v>
      </c>
      <c r="P2163" s="12">
        <v>3.86</v>
      </c>
      <c r="Q2163" s="12">
        <v>3.86</v>
      </c>
      <c r="R2163" s="12">
        <v>3.86</v>
      </c>
    </row>
    <row r="2164" spans="1:18" x14ac:dyDescent="0.25">
      <c r="A2164" s="10">
        <v>2025041359</v>
      </c>
      <c r="B2164" s="10" t="s">
        <v>3117</v>
      </c>
      <c r="C2164" s="10" t="s">
        <v>425</v>
      </c>
      <c r="D2164" s="10" t="s">
        <v>693</v>
      </c>
      <c r="E2164" s="10">
        <v>8977234</v>
      </c>
      <c r="F2164" s="10" t="s">
        <v>2395</v>
      </c>
      <c r="G2164" s="11">
        <v>45566</v>
      </c>
      <c r="H2164" s="11">
        <v>45962</v>
      </c>
      <c r="I2164" s="15">
        <v>13</v>
      </c>
      <c r="J2164" s="10" t="s">
        <v>4041</v>
      </c>
      <c r="K2164" s="12">
        <v>25.73</v>
      </c>
      <c r="L2164" s="10" t="s">
        <v>57</v>
      </c>
      <c r="M2164" s="14">
        <v>0.15</v>
      </c>
      <c r="N2164" s="10" t="s">
        <v>59</v>
      </c>
      <c r="O2164" s="10" t="s">
        <v>60</v>
      </c>
      <c r="P2164" s="12">
        <v>3.86</v>
      </c>
      <c r="Q2164" s="12">
        <v>3.86</v>
      </c>
      <c r="R2164" s="12">
        <v>3.86</v>
      </c>
    </row>
    <row r="2165" spans="1:18" x14ac:dyDescent="0.25">
      <c r="A2165" s="10">
        <v>2024565072</v>
      </c>
      <c r="B2165" s="10" t="s">
        <v>3104</v>
      </c>
      <c r="C2165" s="10" t="s">
        <v>63</v>
      </c>
      <c r="D2165" s="10" t="s">
        <v>693</v>
      </c>
      <c r="E2165" s="10">
        <v>8977234</v>
      </c>
      <c r="F2165" s="10" t="s">
        <v>2395</v>
      </c>
      <c r="G2165" s="11">
        <v>45566</v>
      </c>
      <c r="H2165" s="11">
        <v>45962</v>
      </c>
      <c r="I2165" s="15">
        <v>13</v>
      </c>
      <c r="J2165" s="10" t="s">
        <v>4041</v>
      </c>
      <c r="K2165" s="12">
        <v>51.46</v>
      </c>
      <c r="L2165" s="10" t="s">
        <v>57</v>
      </c>
      <c r="M2165" s="14">
        <v>0.15</v>
      </c>
      <c r="N2165" s="10" t="s">
        <v>59</v>
      </c>
      <c r="O2165" s="10" t="s">
        <v>60</v>
      </c>
      <c r="P2165" s="12">
        <v>7.72</v>
      </c>
      <c r="Q2165" s="12">
        <v>7.72</v>
      </c>
      <c r="R2165" s="12">
        <v>7.72</v>
      </c>
    </row>
    <row r="2166" spans="1:18" x14ac:dyDescent="0.25">
      <c r="A2166" s="10">
        <v>2024993651</v>
      </c>
      <c r="B2166" s="10" t="s">
        <v>3240</v>
      </c>
      <c r="C2166" s="10" t="s">
        <v>398</v>
      </c>
      <c r="D2166" s="10" t="s">
        <v>4047</v>
      </c>
      <c r="E2166" s="10">
        <v>16865615</v>
      </c>
      <c r="F2166" s="10" t="s">
        <v>4024</v>
      </c>
      <c r="G2166" s="11">
        <v>45566</v>
      </c>
      <c r="H2166" s="11">
        <v>45962</v>
      </c>
      <c r="I2166" s="15">
        <v>13</v>
      </c>
      <c r="J2166" s="10" t="s">
        <v>4041</v>
      </c>
      <c r="K2166" s="12">
        <v>9.1</v>
      </c>
      <c r="L2166" s="10" t="s">
        <v>57</v>
      </c>
      <c r="M2166" s="14">
        <v>0.15</v>
      </c>
      <c r="N2166" s="10" t="s">
        <v>59</v>
      </c>
      <c r="O2166" s="10" t="s">
        <v>60</v>
      </c>
      <c r="P2166" s="12">
        <v>1.36</v>
      </c>
      <c r="Q2166" s="12">
        <v>1.36</v>
      </c>
      <c r="R2166" s="12">
        <v>1.36</v>
      </c>
    </row>
    <row r="2167" spans="1:18" x14ac:dyDescent="0.25">
      <c r="A2167" s="10">
        <v>2025009347</v>
      </c>
      <c r="B2167" s="10" t="s">
        <v>3241</v>
      </c>
      <c r="C2167" s="10" t="s">
        <v>398</v>
      </c>
      <c r="D2167" s="10" t="s">
        <v>4047</v>
      </c>
      <c r="E2167" s="10">
        <v>16865615</v>
      </c>
      <c r="F2167" s="10" t="s">
        <v>4024</v>
      </c>
      <c r="G2167" s="11">
        <v>45566</v>
      </c>
      <c r="H2167" s="11">
        <v>45962</v>
      </c>
      <c r="I2167" s="15">
        <v>13</v>
      </c>
      <c r="J2167" s="10" t="s">
        <v>4041</v>
      </c>
      <c r="K2167" s="12">
        <v>9.1</v>
      </c>
      <c r="L2167" s="10" t="s">
        <v>57</v>
      </c>
      <c r="M2167" s="14">
        <v>0.15</v>
      </c>
      <c r="N2167" s="10" t="s">
        <v>59</v>
      </c>
      <c r="O2167" s="10" t="s">
        <v>60</v>
      </c>
      <c r="P2167" s="12">
        <v>1.36</v>
      </c>
      <c r="Q2167" s="12">
        <v>1.36</v>
      </c>
      <c r="R2167" s="12">
        <v>1.36</v>
      </c>
    </row>
    <row r="2168" spans="1:18" x14ac:dyDescent="0.25">
      <c r="A2168" s="10">
        <v>2024986194</v>
      </c>
      <c r="B2168" s="10" t="s">
        <v>3114</v>
      </c>
      <c r="C2168" s="10" t="s">
        <v>228</v>
      </c>
      <c r="D2168" s="10" t="s">
        <v>4047</v>
      </c>
      <c r="E2168" s="10">
        <v>18828278</v>
      </c>
      <c r="F2168" s="10" t="s">
        <v>4002</v>
      </c>
      <c r="G2168" s="11">
        <v>45566</v>
      </c>
      <c r="H2168" s="11">
        <v>45962</v>
      </c>
      <c r="I2168" s="15">
        <v>13</v>
      </c>
      <c r="J2168" s="10" t="s">
        <v>4041</v>
      </c>
      <c r="K2168" s="12">
        <v>11.5</v>
      </c>
      <c r="L2168" s="10" t="s">
        <v>57</v>
      </c>
      <c r="M2168" s="14">
        <v>0.15</v>
      </c>
      <c r="N2168" s="10" t="s">
        <v>59</v>
      </c>
      <c r="O2168" s="10" t="s">
        <v>60</v>
      </c>
      <c r="P2168" s="12">
        <v>1.72</v>
      </c>
      <c r="Q2168" s="12">
        <v>1.72</v>
      </c>
      <c r="R2168" s="12">
        <v>1.72</v>
      </c>
    </row>
    <row r="2169" spans="1:18" x14ac:dyDescent="0.25">
      <c r="A2169" s="10">
        <v>2024994310</v>
      </c>
      <c r="B2169" s="10" t="s">
        <v>3839</v>
      </c>
      <c r="C2169" s="10" t="s">
        <v>228</v>
      </c>
      <c r="D2169" s="10" t="s">
        <v>4047</v>
      </c>
      <c r="E2169" s="10">
        <v>8977234</v>
      </c>
      <c r="F2169" s="10" t="s">
        <v>2395</v>
      </c>
      <c r="G2169" s="11">
        <v>45566</v>
      </c>
      <c r="H2169" s="11">
        <v>45962</v>
      </c>
      <c r="I2169" s="15">
        <v>13</v>
      </c>
      <c r="J2169" s="10" t="s">
        <v>4041</v>
      </c>
      <c r="K2169" s="12">
        <v>11.5</v>
      </c>
      <c r="L2169" s="10" t="s">
        <v>57</v>
      </c>
      <c r="M2169" s="14">
        <v>0.15</v>
      </c>
      <c r="N2169" s="10" t="s">
        <v>59</v>
      </c>
      <c r="O2169" s="10" t="s">
        <v>60</v>
      </c>
      <c r="P2169" s="12">
        <v>1.72</v>
      </c>
      <c r="Q2169" s="12">
        <v>1.72</v>
      </c>
      <c r="R2169" s="12">
        <v>1.72</v>
      </c>
    </row>
    <row r="2170" spans="1:18" x14ac:dyDescent="0.25">
      <c r="A2170" s="10">
        <v>2025136474</v>
      </c>
      <c r="B2170" s="10" t="s">
        <v>3119</v>
      </c>
      <c r="C2170" s="10" t="s">
        <v>252</v>
      </c>
      <c r="D2170" s="10" t="s">
        <v>4047</v>
      </c>
      <c r="E2170" s="10">
        <v>371819</v>
      </c>
      <c r="F2170" s="10" t="s">
        <v>2401</v>
      </c>
      <c r="G2170" s="11">
        <v>45568</v>
      </c>
      <c r="H2170" s="11">
        <v>45964</v>
      </c>
      <c r="I2170" s="15">
        <v>13</v>
      </c>
      <c r="J2170" s="10" t="s">
        <v>4041</v>
      </c>
      <c r="K2170" s="12">
        <v>33.090000000000003</v>
      </c>
      <c r="L2170" s="10" t="s">
        <v>57</v>
      </c>
      <c r="M2170" s="14">
        <v>0.15</v>
      </c>
      <c r="N2170" s="10" t="s">
        <v>59</v>
      </c>
      <c r="O2170" s="10" t="s">
        <v>60</v>
      </c>
      <c r="P2170" s="12">
        <v>4.96</v>
      </c>
      <c r="Q2170" s="12">
        <v>4.96</v>
      </c>
      <c r="R2170" s="12">
        <v>4.96</v>
      </c>
    </row>
    <row r="2171" spans="1:18" x14ac:dyDescent="0.25">
      <c r="A2171" s="10">
        <v>2025082288</v>
      </c>
      <c r="B2171" s="10" t="s">
        <v>3841</v>
      </c>
      <c r="C2171" s="10" t="s">
        <v>125</v>
      </c>
      <c r="D2171" s="10" t="s">
        <v>4047</v>
      </c>
      <c r="E2171" s="10">
        <v>19279958</v>
      </c>
      <c r="F2171" s="10" t="s">
        <v>2408</v>
      </c>
      <c r="G2171" s="11">
        <v>45564</v>
      </c>
      <c r="H2171" s="11">
        <v>45959</v>
      </c>
      <c r="I2171" s="15">
        <v>13</v>
      </c>
      <c r="J2171" s="10" t="s">
        <v>4041</v>
      </c>
      <c r="K2171" s="12">
        <v>34.159999999999997</v>
      </c>
      <c r="L2171" s="10" t="s">
        <v>57</v>
      </c>
      <c r="M2171" s="14">
        <v>0.15</v>
      </c>
      <c r="N2171" s="10" t="s">
        <v>59</v>
      </c>
      <c r="O2171" s="10" t="s">
        <v>60</v>
      </c>
      <c r="P2171" s="12">
        <v>5.12</v>
      </c>
      <c r="Q2171" s="12">
        <v>5.12</v>
      </c>
      <c r="R2171" s="12">
        <v>5.12</v>
      </c>
    </row>
    <row r="2172" spans="1:18" x14ac:dyDescent="0.25">
      <c r="A2172" s="10">
        <v>2025042972</v>
      </c>
      <c r="B2172" s="10" t="s">
        <v>3840</v>
      </c>
      <c r="C2172" s="10" t="s">
        <v>125</v>
      </c>
      <c r="D2172" s="10" t="s">
        <v>4047</v>
      </c>
      <c r="E2172" s="10">
        <v>17425766</v>
      </c>
      <c r="F2172" s="10" t="s">
        <v>2414</v>
      </c>
      <c r="G2172" s="11">
        <v>45566</v>
      </c>
      <c r="H2172" s="11">
        <v>45962</v>
      </c>
      <c r="I2172" s="15">
        <v>13</v>
      </c>
      <c r="J2172" s="10" t="s">
        <v>4041</v>
      </c>
      <c r="K2172" s="12">
        <v>39.729999999999997</v>
      </c>
      <c r="L2172" s="10" t="s">
        <v>57</v>
      </c>
      <c r="M2172" s="14">
        <v>0.15</v>
      </c>
      <c r="N2172" s="10" t="s">
        <v>59</v>
      </c>
      <c r="O2172" s="10" t="s">
        <v>60</v>
      </c>
      <c r="P2172" s="12">
        <v>5.96</v>
      </c>
      <c r="Q2172" s="12">
        <v>5.96</v>
      </c>
      <c r="R2172" s="12">
        <v>5.96</v>
      </c>
    </row>
    <row r="2173" spans="1:18" x14ac:dyDescent="0.25">
      <c r="A2173" s="10">
        <v>2024690249</v>
      </c>
      <c r="B2173" s="10" t="s">
        <v>3109</v>
      </c>
      <c r="C2173" s="10" t="s">
        <v>252</v>
      </c>
      <c r="D2173" s="10" t="s">
        <v>4047</v>
      </c>
      <c r="E2173" s="10">
        <v>8977234</v>
      </c>
      <c r="F2173" s="10" t="s">
        <v>2395</v>
      </c>
      <c r="G2173" s="11">
        <v>45566</v>
      </c>
      <c r="H2173" s="11">
        <v>45962</v>
      </c>
      <c r="I2173" s="15">
        <v>13</v>
      </c>
      <c r="J2173" s="10" t="s">
        <v>4041</v>
      </c>
      <c r="K2173" s="12">
        <v>53.04</v>
      </c>
      <c r="L2173" s="10" t="s">
        <v>57</v>
      </c>
      <c r="M2173" s="14">
        <v>0.15</v>
      </c>
      <c r="N2173" s="10" t="s">
        <v>59</v>
      </c>
      <c r="O2173" s="10" t="s">
        <v>60</v>
      </c>
      <c r="P2173" s="12">
        <v>7.96</v>
      </c>
      <c r="Q2173" s="12">
        <v>7.96</v>
      </c>
      <c r="R2173" s="12">
        <v>7.96</v>
      </c>
    </row>
    <row r="2174" spans="1:18" x14ac:dyDescent="0.25">
      <c r="A2174" s="10">
        <v>2024565071</v>
      </c>
      <c r="B2174" s="10" t="s">
        <v>3104</v>
      </c>
      <c r="C2174" s="10" t="s">
        <v>63</v>
      </c>
      <c r="D2174" s="10" t="s">
        <v>4047</v>
      </c>
      <c r="E2174" s="10">
        <v>8977234</v>
      </c>
      <c r="F2174" s="10" t="s">
        <v>2395</v>
      </c>
      <c r="G2174" s="11">
        <v>45566</v>
      </c>
      <c r="H2174" s="11">
        <v>45962</v>
      </c>
      <c r="I2174" s="15">
        <v>13</v>
      </c>
      <c r="J2174" s="10" t="s">
        <v>4041</v>
      </c>
      <c r="K2174" s="12">
        <v>70.069999999999993</v>
      </c>
      <c r="L2174" s="10" t="s">
        <v>57</v>
      </c>
      <c r="M2174" s="14">
        <v>0.15</v>
      </c>
      <c r="N2174" s="10" t="s">
        <v>59</v>
      </c>
      <c r="O2174" s="10" t="s">
        <v>60</v>
      </c>
      <c r="P2174" s="12">
        <v>10.51</v>
      </c>
      <c r="Q2174" s="12">
        <v>10.51</v>
      </c>
      <c r="R2174" s="12">
        <v>10.51</v>
      </c>
    </row>
    <row r="2175" spans="1:18" x14ac:dyDescent="0.25">
      <c r="A2175" s="10">
        <v>2024928766</v>
      </c>
      <c r="B2175" s="10" t="s">
        <v>3113</v>
      </c>
      <c r="C2175" s="10" t="s">
        <v>427</v>
      </c>
      <c r="D2175" s="10" t="s">
        <v>4047</v>
      </c>
      <c r="E2175" s="10">
        <v>8977234</v>
      </c>
      <c r="F2175" s="10" t="s">
        <v>2395</v>
      </c>
      <c r="G2175" s="11">
        <v>45566</v>
      </c>
      <c r="H2175" s="11">
        <v>45962</v>
      </c>
      <c r="I2175" s="15">
        <v>13</v>
      </c>
      <c r="J2175" s="10" t="s">
        <v>4041</v>
      </c>
      <c r="K2175" s="12">
        <v>72.06</v>
      </c>
      <c r="L2175" s="10" t="s">
        <v>57</v>
      </c>
      <c r="M2175" s="14">
        <v>0.15</v>
      </c>
      <c r="N2175" s="10" t="s">
        <v>59</v>
      </c>
      <c r="O2175" s="10" t="s">
        <v>60</v>
      </c>
      <c r="P2175" s="12">
        <v>10.81</v>
      </c>
      <c r="Q2175" s="12">
        <v>10.81</v>
      </c>
      <c r="R2175" s="12">
        <v>10.81</v>
      </c>
    </row>
    <row r="2176" spans="1:18" x14ac:dyDescent="0.25">
      <c r="A2176" s="10">
        <v>2024785217</v>
      </c>
      <c r="B2176" s="10" t="s">
        <v>3239</v>
      </c>
      <c r="C2176" s="10" t="s">
        <v>427</v>
      </c>
      <c r="D2176" s="10" t="s">
        <v>4047</v>
      </c>
      <c r="E2176" s="10">
        <v>8977234</v>
      </c>
      <c r="F2176" s="10" t="s">
        <v>2395</v>
      </c>
      <c r="G2176" s="11">
        <v>45566</v>
      </c>
      <c r="H2176" s="11">
        <v>45962</v>
      </c>
      <c r="I2176" s="15">
        <v>13</v>
      </c>
      <c r="J2176" s="10" t="s">
        <v>4041</v>
      </c>
      <c r="K2176" s="12">
        <v>78.760000000000005</v>
      </c>
      <c r="L2176" s="10" t="s">
        <v>57</v>
      </c>
      <c r="M2176" s="14">
        <v>0.15</v>
      </c>
      <c r="N2176" s="10" t="s">
        <v>59</v>
      </c>
      <c r="O2176" s="10" t="s">
        <v>60</v>
      </c>
      <c r="P2176" s="12">
        <v>11.81</v>
      </c>
      <c r="Q2176" s="12">
        <v>11.81</v>
      </c>
      <c r="R2176" s="12">
        <v>11.81</v>
      </c>
    </row>
    <row r="2177" spans="1:18" x14ac:dyDescent="0.25">
      <c r="A2177" s="10">
        <v>2025041358</v>
      </c>
      <c r="B2177" s="10" t="s">
        <v>3117</v>
      </c>
      <c r="C2177" s="10" t="s">
        <v>425</v>
      </c>
      <c r="D2177" s="10" t="s">
        <v>4047</v>
      </c>
      <c r="E2177" s="10">
        <v>8977234</v>
      </c>
      <c r="F2177" s="10" t="s">
        <v>2395</v>
      </c>
      <c r="G2177" s="11">
        <v>45566</v>
      </c>
      <c r="H2177" s="11">
        <v>45962</v>
      </c>
      <c r="I2177" s="15">
        <v>13</v>
      </c>
      <c r="J2177" s="10" t="s">
        <v>4041</v>
      </c>
      <c r="K2177" s="12">
        <v>204.88</v>
      </c>
      <c r="L2177" s="10" t="s">
        <v>57</v>
      </c>
      <c r="M2177" s="14">
        <v>0.15</v>
      </c>
      <c r="N2177" s="10" t="s">
        <v>59</v>
      </c>
      <c r="O2177" s="10" t="s">
        <v>60</v>
      </c>
      <c r="P2177" s="12">
        <v>30.73</v>
      </c>
      <c r="Q2177" s="12">
        <v>30.73</v>
      </c>
      <c r="R2177" s="12">
        <v>30.73</v>
      </c>
    </row>
    <row r="2178" spans="1:18" x14ac:dyDescent="0.25">
      <c r="A2178" s="10">
        <v>2024877663</v>
      </c>
      <c r="B2178" s="10" t="s">
        <v>3112</v>
      </c>
      <c r="C2178" s="10" t="s">
        <v>76</v>
      </c>
      <c r="D2178" s="10" t="s">
        <v>4044</v>
      </c>
      <c r="E2178" s="10">
        <v>17425766</v>
      </c>
      <c r="F2178" s="10" t="s">
        <v>2414</v>
      </c>
      <c r="G2178" s="11">
        <v>45566</v>
      </c>
      <c r="H2178" s="11">
        <v>45962</v>
      </c>
      <c r="I2178" s="15">
        <v>13</v>
      </c>
      <c r="J2178" s="10" t="s">
        <v>4041</v>
      </c>
      <c r="K2178" s="12">
        <v>14.84</v>
      </c>
      <c r="L2178" s="10" t="s">
        <v>57</v>
      </c>
      <c r="M2178" s="14">
        <v>0.06</v>
      </c>
      <c r="N2178" s="10" t="s">
        <v>59</v>
      </c>
      <c r="O2178" s="10" t="s">
        <v>60</v>
      </c>
      <c r="P2178" s="12">
        <v>0.89</v>
      </c>
      <c r="Q2178" s="12">
        <v>0.89</v>
      </c>
      <c r="R2178" s="12">
        <v>0.89</v>
      </c>
    </row>
    <row r="2179" spans="1:18" x14ac:dyDescent="0.25">
      <c r="A2179" s="10">
        <v>2024994633</v>
      </c>
      <c r="B2179" s="10" t="s">
        <v>3115</v>
      </c>
      <c r="C2179" s="10" t="s">
        <v>51</v>
      </c>
      <c r="D2179" s="10" t="s">
        <v>4044</v>
      </c>
      <c r="E2179" s="10">
        <v>19278370</v>
      </c>
      <c r="F2179" s="10" t="s">
        <v>3997</v>
      </c>
      <c r="G2179" s="11">
        <v>45566</v>
      </c>
      <c r="H2179" s="11">
        <v>45962</v>
      </c>
      <c r="I2179" s="15">
        <v>13</v>
      </c>
      <c r="J2179" s="10" t="s">
        <v>4041</v>
      </c>
      <c r="K2179" s="12">
        <v>15.88</v>
      </c>
      <c r="L2179" s="10" t="s">
        <v>57</v>
      </c>
      <c r="M2179" s="14">
        <v>0.06</v>
      </c>
      <c r="N2179" s="10" t="s">
        <v>59</v>
      </c>
      <c r="O2179" s="10" t="s">
        <v>60</v>
      </c>
      <c r="P2179" s="12">
        <v>0.95</v>
      </c>
      <c r="Q2179" s="12">
        <v>0.95</v>
      </c>
      <c r="R2179" s="12">
        <v>0.95</v>
      </c>
    </row>
    <row r="2180" spans="1:18" x14ac:dyDescent="0.25">
      <c r="A2180" s="10">
        <v>2024915570</v>
      </c>
      <c r="B2180" s="10" t="s">
        <v>2501</v>
      </c>
      <c r="C2180" s="10" t="s">
        <v>51</v>
      </c>
      <c r="D2180" s="10" t="s">
        <v>4044</v>
      </c>
      <c r="E2180" s="10">
        <v>17425766</v>
      </c>
      <c r="F2180" s="10" t="s">
        <v>2414</v>
      </c>
      <c r="G2180" s="11">
        <v>45566</v>
      </c>
      <c r="H2180" s="11">
        <v>45962</v>
      </c>
      <c r="I2180" s="15">
        <v>13</v>
      </c>
      <c r="J2180" s="10" t="s">
        <v>4041</v>
      </c>
      <c r="K2180" s="12">
        <v>15.88</v>
      </c>
      <c r="L2180" s="10" t="s">
        <v>57</v>
      </c>
      <c r="M2180" s="14">
        <v>0.06</v>
      </c>
      <c r="N2180" s="10" t="s">
        <v>59</v>
      </c>
      <c r="O2180" s="10" t="s">
        <v>60</v>
      </c>
      <c r="P2180" s="12">
        <v>0.95</v>
      </c>
      <c r="Q2180" s="12">
        <v>0.95</v>
      </c>
      <c r="R2180" s="12">
        <v>0.95</v>
      </c>
    </row>
    <row r="2181" spans="1:18" x14ac:dyDescent="0.25">
      <c r="A2181" s="10">
        <v>2025091509</v>
      </c>
      <c r="B2181" s="10" t="s">
        <v>3118</v>
      </c>
      <c r="C2181" s="10" t="s">
        <v>51</v>
      </c>
      <c r="D2181" s="10" t="s">
        <v>4044</v>
      </c>
      <c r="E2181" s="10">
        <v>17425766</v>
      </c>
      <c r="F2181" s="10" t="s">
        <v>2414</v>
      </c>
      <c r="G2181" s="11">
        <v>45566</v>
      </c>
      <c r="H2181" s="11">
        <v>45962</v>
      </c>
      <c r="I2181" s="15">
        <v>13</v>
      </c>
      <c r="J2181" s="10" t="s">
        <v>4041</v>
      </c>
      <c r="K2181" s="12">
        <v>15.88</v>
      </c>
      <c r="L2181" s="10" t="s">
        <v>57</v>
      </c>
      <c r="M2181" s="14">
        <v>0.06</v>
      </c>
      <c r="N2181" s="10" t="s">
        <v>59</v>
      </c>
      <c r="O2181" s="10" t="s">
        <v>60</v>
      </c>
      <c r="P2181" s="12">
        <v>0.95</v>
      </c>
      <c r="Q2181" s="12">
        <v>0.95</v>
      </c>
      <c r="R2181" s="12">
        <v>0.95</v>
      </c>
    </row>
    <row r="2182" spans="1:18" x14ac:dyDescent="0.25">
      <c r="A2182" s="10">
        <v>2024690251</v>
      </c>
      <c r="B2182" s="10" t="s">
        <v>3109</v>
      </c>
      <c r="C2182" s="10" t="s">
        <v>252</v>
      </c>
      <c r="D2182" s="10" t="s">
        <v>4044</v>
      </c>
      <c r="E2182" s="10">
        <v>8977234</v>
      </c>
      <c r="F2182" s="10" t="s">
        <v>2395</v>
      </c>
      <c r="G2182" s="11">
        <v>45566</v>
      </c>
      <c r="H2182" s="11">
        <v>45962</v>
      </c>
      <c r="I2182" s="15">
        <v>13</v>
      </c>
      <c r="J2182" s="10" t="s">
        <v>4041</v>
      </c>
      <c r="K2182" s="12">
        <v>22.7</v>
      </c>
      <c r="L2182" s="10" t="s">
        <v>57</v>
      </c>
      <c r="M2182" s="14">
        <v>0.06</v>
      </c>
      <c r="N2182" s="10" t="s">
        <v>59</v>
      </c>
      <c r="O2182" s="10" t="s">
        <v>60</v>
      </c>
      <c r="P2182" s="12">
        <v>1.36</v>
      </c>
      <c r="Q2182" s="12">
        <v>1.36</v>
      </c>
      <c r="R2182" s="12">
        <v>1.36</v>
      </c>
    </row>
    <row r="2183" spans="1:18" x14ac:dyDescent="0.25">
      <c r="A2183" s="10">
        <v>2025136473</v>
      </c>
      <c r="B2183" s="10" t="s">
        <v>3119</v>
      </c>
      <c r="C2183" s="10" t="s">
        <v>252</v>
      </c>
      <c r="D2183" s="10" t="s">
        <v>4044</v>
      </c>
      <c r="E2183" s="10">
        <v>371819</v>
      </c>
      <c r="F2183" s="10" t="s">
        <v>2401</v>
      </c>
      <c r="G2183" s="11">
        <v>45568</v>
      </c>
      <c r="H2183" s="11">
        <v>45964</v>
      </c>
      <c r="I2183" s="15">
        <v>13</v>
      </c>
      <c r="J2183" s="10" t="s">
        <v>4041</v>
      </c>
      <c r="K2183" s="12">
        <v>22.7</v>
      </c>
      <c r="L2183" s="10" t="s">
        <v>57</v>
      </c>
      <c r="M2183" s="14">
        <v>0.06</v>
      </c>
      <c r="N2183" s="10" t="s">
        <v>59</v>
      </c>
      <c r="O2183" s="10" t="s">
        <v>60</v>
      </c>
      <c r="P2183" s="12">
        <v>1.36</v>
      </c>
      <c r="Q2183" s="12">
        <v>1.36</v>
      </c>
      <c r="R2183" s="12">
        <v>1.36</v>
      </c>
    </row>
    <row r="2184" spans="1:18" x14ac:dyDescent="0.25">
      <c r="A2184" s="10">
        <v>2024928768</v>
      </c>
      <c r="B2184" s="10" t="s">
        <v>3113</v>
      </c>
      <c r="C2184" s="10" t="s">
        <v>427</v>
      </c>
      <c r="D2184" s="10" t="s">
        <v>4044</v>
      </c>
      <c r="E2184" s="10">
        <v>8977234</v>
      </c>
      <c r="F2184" s="10" t="s">
        <v>2395</v>
      </c>
      <c r="G2184" s="11">
        <v>45566</v>
      </c>
      <c r="H2184" s="11">
        <v>45962</v>
      </c>
      <c r="I2184" s="15">
        <v>13</v>
      </c>
      <c r="J2184" s="10" t="s">
        <v>4041</v>
      </c>
      <c r="K2184" s="12">
        <v>24.53</v>
      </c>
      <c r="L2184" s="10" t="s">
        <v>57</v>
      </c>
      <c r="M2184" s="14">
        <v>0.06</v>
      </c>
      <c r="N2184" s="10" t="s">
        <v>59</v>
      </c>
      <c r="O2184" s="10" t="s">
        <v>60</v>
      </c>
      <c r="P2184" s="12">
        <v>1.47</v>
      </c>
      <c r="Q2184" s="12">
        <v>1.47</v>
      </c>
      <c r="R2184" s="12">
        <v>1.47</v>
      </c>
    </row>
    <row r="2185" spans="1:18" x14ac:dyDescent="0.25">
      <c r="A2185" s="10">
        <v>2024696241</v>
      </c>
      <c r="B2185" s="10" t="s">
        <v>3110</v>
      </c>
      <c r="C2185" s="10" t="s">
        <v>51</v>
      </c>
      <c r="D2185" s="10" t="s">
        <v>4044</v>
      </c>
      <c r="E2185" s="10">
        <v>17425766</v>
      </c>
      <c r="F2185" s="10" t="s">
        <v>2414</v>
      </c>
      <c r="G2185" s="11">
        <v>45566</v>
      </c>
      <c r="H2185" s="11">
        <v>45962</v>
      </c>
      <c r="I2185" s="15">
        <v>13</v>
      </c>
      <c r="J2185" s="10" t="s">
        <v>4041</v>
      </c>
      <c r="K2185" s="12">
        <v>27.11</v>
      </c>
      <c r="L2185" s="10" t="s">
        <v>57</v>
      </c>
      <c r="M2185" s="14">
        <v>0.06</v>
      </c>
      <c r="N2185" s="10" t="s">
        <v>59</v>
      </c>
      <c r="O2185" s="10" t="s">
        <v>60</v>
      </c>
      <c r="P2185" s="12">
        <v>1.63</v>
      </c>
      <c r="Q2185" s="12">
        <v>1.63</v>
      </c>
      <c r="R2185" s="12">
        <v>1.63</v>
      </c>
    </row>
    <row r="2186" spans="1:18" x14ac:dyDescent="0.25">
      <c r="A2186" s="10">
        <v>2025041360</v>
      </c>
      <c r="B2186" s="10" t="s">
        <v>3117</v>
      </c>
      <c r="C2186" s="10" t="s">
        <v>425</v>
      </c>
      <c r="D2186" s="10" t="s">
        <v>4044</v>
      </c>
      <c r="E2186" s="10">
        <v>8977234</v>
      </c>
      <c r="F2186" s="10" t="s">
        <v>2395</v>
      </c>
      <c r="G2186" s="11">
        <v>45566</v>
      </c>
      <c r="H2186" s="11">
        <v>45962</v>
      </c>
      <c r="I2186" s="15">
        <v>13</v>
      </c>
      <c r="J2186" s="10" t="s">
        <v>4041</v>
      </c>
      <c r="K2186" s="12">
        <v>35.39</v>
      </c>
      <c r="L2186" s="10" t="s">
        <v>57</v>
      </c>
      <c r="M2186" s="14">
        <v>0.06</v>
      </c>
      <c r="N2186" s="10" t="s">
        <v>59</v>
      </c>
      <c r="O2186" s="10" t="s">
        <v>60</v>
      </c>
      <c r="P2186" s="12">
        <v>2.12</v>
      </c>
      <c r="Q2186" s="12">
        <v>2.12</v>
      </c>
      <c r="R2186" s="12">
        <v>2.12</v>
      </c>
    </row>
    <row r="2187" spans="1:18" x14ac:dyDescent="0.25">
      <c r="A2187" s="10">
        <v>2025007093</v>
      </c>
      <c r="B2187" s="10" t="s">
        <v>3116</v>
      </c>
      <c r="C2187" s="10" t="s">
        <v>51</v>
      </c>
      <c r="D2187" s="10" t="s">
        <v>4044</v>
      </c>
      <c r="E2187" s="10">
        <v>17425766</v>
      </c>
      <c r="F2187" s="10" t="s">
        <v>2414</v>
      </c>
      <c r="G2187" s="11">
        <v>45566</v>
      </c>
      <c r="H2187" s="11">
        <v>45962</v>
      </c>
      <c r="I2187" s="15">
        <v>13</v>
      </c>
      <c r="J2187" s="10" t="s">
        <v>4041</v>
      </c>
      <c r="K2187" s="12">
        <v>44.21</v>
      </c>
      <c r="L2187" s="10" t="s">
        <v>57</v>
      </c>
      <c r="M2187" s="14">
        <v>0.06</v>
      </c>
      <c r="N2187" s="10" t="s">
        <v>59</v>
      </c>
      <c r="O2187" s="10" t="s">
        <v>60</v>
      </c>
      <c r="P2187" s="12">
        <v>2.65</v>
      </c>
      <c r="Q2187" s="12">
        <v>2.65</v>
      </c>
      <c r="R2187" s="12">
        <v>2.65</v>
      </c>
    </row>
    <row r="2188" spans="1:18" x14ac:dyDescent="0.25">
      <c r="A2188" s="10">
        <v>2024986193</v>
      </c>
      <c r="B2188" s="10" t="s">
        <v>3114</v>
      </c>
      <c r="C2188" s="10" t="s">
        <v>228</v>
      </c>
      <c r="D2188" s="10" t="s">
        <v>4044</v>
      </c>
      <c r="E2188" s="10">
        <v>18828278</v>
      </c>
      <c r="F2188" s="10" t="s">
        <v>4002</v>
      </c>
      <c r="G2188" s="11">
        <v>45566</v>
      </c>
      <c r="H2188" s="11">
        <v>45962</v>
      </c>
      <c r="I2188" s="15">
        <v>13</v>
      </c>
      <c r="J2188" s="10" t="s">
        <v>4041</v>
      </c>
      <c r="K2188" s="12">
        <v>47.56</v>
      </c>
      <c r="L2188" s="10" t="s">
        <v>57</v>
      </c>
      <c r="M2188" s="14">
        <v>0.06</v>
      </c>
      <c r="N2188" s="10" t="s">
        <v>59</v>
      </c>
      <c r="O2188" s="10" t="s">
        <v>60</v>
      </c>
      <c r="P2188" s="12">
        <v>2.85</v>
      </c>
      <c r="Q2188" s="12">
        <v>2.85</v>
      </c>
      <c r="R2188" s="12">
        <v>2.85</v>
      </c>
    </row>
    <row r="2189" spans="1:18" x14ac:dyDescent="0.25">
      <c r="A2189" s="10">
        <v>2024565073</v>
      </c>
      <c r="B2189" s="10" t="s">
        <v>3104</v>
      </c>
      <c r="C2189" s="10" t="s">
        <v>63</v>
      </c>
      <c r="D2189" s="10" t="s">
        <v>4044</v>
      </c>
      <c r="E2189" s="10">
        <v>8977234</v>
      </c>
      <c r="F2189" s="10" t="s">
        <v>2395</v>
      </c>
      <c r="G2189" s="11">
        <v>45566</v>
      </c>
      <c r="H2189" s="11">
        <v>45962</v>
      </c>
      <c r="I2189" s="15">
        <v>13</v>
      </c>
      <c r="J2189" s="10" t="s">
        <v>4041</v>
      </c>
      <c r="K2189" s="12">
        <v>60.3</v>
      </c>
      <c r="L2189" s="10" t="s">
        <v>57</v>
      </c>
      <c r="M2189" s="14">
        <v>0.06</v>
      </c>
      <c r="N2189" s="10" t="s">
        <v>59</v>
      </c>
      <c r="O2189" s="10" t="s">
        <v>60</v>
      </c>
      <c r="P2189" s="12">
        <v>3.62</v>
      </c>
      <c r="Q2189" s="12">
        <v>3.62</v>
      </c>
      <c r="R2189" s="12">
        <v>3.62</v>
      </c>
    </row>
    <row r="2190" spans="1:18" x14ac:dyDescent="0.25">
      <c r="A2190" s="10">
        <v>2025136475</v>
      </c>
      <c r="B2190" s="10" t="s">
        <v>3119</v>
      </c>
      <c r="C2190" s="10" t="s">
        <v>252</v>
      </c>
      <c r="D2190" s="10" t="s">
        <v>4053</v>
      </c>
      <c r="E2190" s="10">
        <v>371819</v>
      </c>
      <c r="F2190" s="10" t="s">
        <v>2401</v>
      </c>
      <c r="G2190" s="11">
        <v>45568</v>
      </c>
      <c r="H2190" s="11">
        <v>45964</v>
      </c>
      <c r="I2190" s="15">
        <v>13</v>
      </c>
      <c r="J2190" s="10" t="s">
        <v>4041</v>
      </c>
      <c r="K2190" s="12">
        <v>10.31</v>
      </c>
      <c r="L2190" s="10" t="s">
        <v>57</v>
      </c>
      <c r="M2190" s="14">
        <v>0.1</v>
      </c>
      <c r="N2190" s="10" t="s">
        <v>59</v>
      </c>
      <c r="O2190" s="10" t="s">
        <v>60</v>
      </c>
      <c r="P2190" s="12">
        <v>1.03</v>
      </c>
      <c r="Q2190" s="12">
        <v>1.03</v>
      </c>
      <c r="R2190" s="12">
        <v>1.03</v>
      </c>
    </row>
    <row r="2191" spans="1:18" x14ac:dyDescent="0.25">
      <c r="A2191" s="10">
        <v>2025125589</v>
      </c>
      <c r="B2191" s="10" t="s">
        <v>3242</v>
      </c>
      <c r="C2191" s="10" t="s">
        <v>134</v>
      </c>
      <c r="D2191" s="10" t="s">
        <v>4053</v>
      </c>
      <c r="E2191" s="10">
        <v>371819</v>
      </c>
      <c r="F2191" s="10" t="s">
        <v>2401</v>
      </c>
      <c r="G2191" s="11">
        <v>45570</v>
      </c>
      <c r="H2191" s="11">
        <v>45966</v>
      </c>
      <c r="I2191" s="15">
        <v>13</v>
      </c>
      <c r="J2191" s="10" t="s">
        <v>4041</v>
      </c>
      <c r="K2191" s="12">
        <v>22.63</v>
      </c>
      <c r="L2191" s="10" t="s">
        <v>57</v>
      </c>
      <c r="M2191" s="14">
        <v>0.1</v>
      </c>
      <c r="N2191" s="10" t="s">
        <v>59</v>
      </c>
      <c r="O2191" s="10" t="s">
        <v>60</v>
      </c>
      <c r="P2191" s="12">
        <v>2.2599999999999998</v>
      </c>
      <c r="Q2191" s="12">
        <v>2.2599999999999998</v>
      </c>
      <c r="R2191" s="12">
        <v>2.2599999999999998</v>
      </c>
    </row>
    <row r="2192" spans="1:18" x14ac:dyDescent="0.25">
      <c r="A2192" s="10">
        <v>2025123536</v>
      </c>
      <c r="B2192" s="10" t="s">
        <v>3844</v>
      </c>
      <c r="C2192" s="10" t="s">
        <v>228</v>
      </c>
      <c r="D2192" s="10" t="s">
        <v>4053</v>
      </c>
      <c r="E2192" s="10">
        <v>371819</v>
      </c>
      <c r="F2192" s="10" t="s">
        <v>2401</v>
      </c>
      <c r="G2192" s="11">
        <v>45567</v>
      </c>
      <c r="H2192" s="11">
        <v>45963</v>
      </c>
      <c r="I2192" s="15">
        <v>13</v>
      </c>
      <c r="J2192" s="10" t="s">
        <v>4041</v>
      </c>
      <c r="K2192" s="12">
        <v>32.58</v>
      </c>
      <c r="L2192" s="10" t="s">
        <v>57</v>
      </c>
      <c r="M2192" s="14">
        <v>0.1</v>
      </c>
      <c r="N2192" s="10" t="s">
        <v>59</v>
      </c>
      <c r="O2192" s="10" t="s">
        <v>60</v>
      </c>
      <c r="P2192" s="12">
        <v>3.26</v>
      </c>
      <c r="Q2192" s="12">
        <v>3.26</v>
      </c>
      <c r="R2192" s="12">
        <v>3.26</v>
      </c>
    </row>
    <row r="2193" spans="1:18" x14ac:dyDescent="0.25">
      <c r="A2193" s="10">
        <v>2025122947</v>
      </c>
      <c r="B2193" s="10" t="s">
        <v>3243</v>
      </c>
      <c r="C2193" s="10" t="s">
        <v>228</v>
      </c>
      <c r="D2193" s="10" t="s">
        <v>4053</v>
      </c>
      <c r="E2193" s="10">
        <v>371819</v>
      </c>
      <c r="F2193" s="10" t="s">
        <v>2401</v>
      </c>
      <c r="G2193" s="11">
        <v>45567</v>
      </c>
      <c r="H2193" s="11">
        <v>45963</v>
      </c>
      <c r="I2193" s="15">
        <v>13</v>
      </c>
      <c r="J2193" s="10" t="s">
        <v>4041</v>
      </c>
      <c r="K2193" s="12">
        <v>51.78</v>
      </c>
      <c r="L2193" s="10" t="s">
        <v>57</v>
      </c>
      <c r="M2193" s="14">
        <v>0.1</v>
      </c>
      <c r="N2193" s="10" t="s">
        <v>59</v>
      </c>
      <c r="O2193" s="10" t="s">
        <v>60</v>
      </c>
      <c r="P2193" s="12">
        <v>5.18</v>
      </c>
      <c r="Q2193" s="12">
        <v>5.18</v>
      </c>
      <c r="R2193" s="12">
        <v>5.18</v>
      </c>
    </row>
    <row r="2194" spans="1:18" x14ac:dyDescent="0.25">
      <c r="A2194" s="10">
        <v>2025136476</v>
      </c>
      <c r="B2194" s="10" t="s">
        <v>3119</v>
      </c>
      <c r="C2194" s="10" t="s">
        <v>252</v>
      </c>
      <c r="D2194" s="10" t="s">
        <v>2390</v>
      </c>
      <c r="E2194" s="10">
        <v>371819</v>
      </c>
      <c r="F2194" s="10" t="s">
        <v>2401</v>
      </c>
      <c r="G2194" s="11">
        <v>45568</v>
      </c>
      <c r="H2194" s="11">
        <v>45964</v>
      </c>
      <c r="I2194" s="15">
        <v>13</v>
      </c>
      <c r="J2194" s="10" t="s">
        <v>4041</v>
      </c>
      <c r="K2194" s="12">
        <v>10.8</v>
      </c>
      <c r="L2194" s="10" t="s">
        <v>57</v>
      </c>
      <c r="M2194" s="14">
        <v>0.1</v>
      </c>
      <c r="N2194" s="10" t="s">
        <v>59</v>
      </c>
      <c r="O2194" s="10" t="s">
        <v>60</v>
      </c>
      <c r="P2194" s="12">
        <v>1.08</v>
      </c>
      <c r="Q2194" s="12">
        <v>1.08</v>
      </c>
      <c r="R2194" s="12">
        <v>1.08</v>
      </c>
    </row>
    <row r="2195" spans="1:18" x14ac:dyDescent="0.25">
      <c r="A2195" s="10">
        <v>2024690248</v>
      </c>
      <c r="B2195" s="10" t="s">
        <v>3109</v>
      </c>
      <c r="C2195" s="10" t="s">
        <v>252</v>
      </c>
      <c r="D2195" s="10" t="s">
        <v>2390</v>
      </c>
      <c r="E2195" s="10">
        <v>8977234</v>
      </c>
      <c r="F2195" s="10" t="s">
        <v>2395</v>
      </c>
      <c r="G2195" s="11">
        <v>45566</v>
      </c>
      <c r="H2195" s="11">
        <v>45962</v>
      </c>
      <c r="I2195" s="15">
        <v>13</v>
      </c>
      <c r="J2195" s="10" t="s">
        <v>4041</v>
      </c>
      <c r="K2195" s="12">
        <v>76.150000000000006</v>
      </c>
      <c r="L2195" s="10" t="s">
        <v>57</v>
      </c>
      <c r="M2195" s="14">
        <v>0.1</v>
      </c>
      <c r="N2195" s="10" t="s">
        <v>59</v>
      </c>
      <c r="O2195" s="10" t="s">
        <v>60</v>
      </c>
      <c r="P2195" s="12">
        <v>7.62</v>
      </c>
      <c r="Q2195" s="12">
        <v>7.62</v>
      </c>
      <c r="R2195" s="12">
        <v>7.62</v>
      </c>
    </row>
    <row r="2196" spans="1:18" x14ac:dyDescent="0.25">
      <c r="A2196" s="10">
        <v>2024785216</v>
      </c>
      <c r="B2196" s="10" t="s">
        <v>3239</v>
      </c>
      <c r="C2196" s="10" t="s">
        <v>427</v>
      </c>
      <c r="D2196" s="10" t="s">
        <v>2390</v>
      </c>
      <c r="E2196" s="10">
        <v>8977234</v>
      </c>
      <c r="F2196" s="10" t="s">
        <v>2395</v>
      </c>
      <c r="G2196" s="11">
        <v>45566</v>
      </c>
      <c r="H2196" s="11">
        <v>45962</v>
      </c>
      <c r="I2196" s="15">
        <v>13</v>
      </c>
      <c r="J2196" s="10" t="s">
        <v>4041</v>
      </c>
      <c r="K2196" s="12">
        <v>111.08</v>
      </c>
      <c r="L2196" s="10" t="s">
        <v>57</v>
      </c>
      <c r="M2196" s="14">
        <v>0.1</v>
      </c>
      <c r="N2196" s="10" t="s">
        <v>59</v>
      </c>
      <c r="O2196" s="10" t="s">
        <v>60</v>
      </c>
      <c r="P2196" s="12">
        <v>11.11</v>
      </c>
      <c r="Q2196" s="12">
        <v>11.11</v>
      </c>
      <c r="R2196" s="12">
        <v>11.11</v>
      </c>
    </row>
    <row r="2197" spans="1:18" x14ac:dyDescent="0.25">
      <c r="A2197" s="10">
        <v>2024993652</v>
      </c>
      <c r="B2197" s="10" t="s">
        <v>3240</v>
      </c>
      <c r="C2197" s="10" t="s">
        <v>398</v>
      </c>
      <c r="D2197" s="10" t="s">
        <v>4048</v>
      </c>
      <c r="E2197" s="10">
        <v>16865615</v>
      </c>
      <c r="F2197" s="10" t="s">
        <v>4024</v>
      </c>
      <c r="G2197" s="11">
        <v>45566</v>
      </c>
      <c r="H2197" s="11">
        <v>45962</v>
      </c>
      <c r="I2197" s="15">
        <v>13</v>
      </c>
      <c r="J2197" s="10" t="s">
        <v>4041</v>
      </c>
      <c r="K2197" s="12">
        <v>42.78</v>
      </c>
      <c r="L2197" s="10" t="s">
        <v>57</v>
      </c>
      <c r="M2197" s="14">
        <v>0.1</v>
      </c>
      <c r="N2197" s="10" t="s">
        <v>59</v>
      </c>
      <c r="O2197" s="10" t="s">
        <v>60</v>
      </c>
      <c r="P2197" s="12">
        <v>4.28</v>
      </c>
      <c r="Q2197" s="12">
        <v>4.28</v>
      </c>
      <c r="R2197" s="12">
        <v>4.28</v>
      </c>
    </row>
    <row r="2198" spans="1:18" x14ac:dyDescent="0.25">
      <c r="A2198" s="10">
        <v>2025009349</v>
      </c>
      <c r="B2198" s="10" t="s">
        <v>3241</v>
      </c>
      <c r="C2198" s="10" t="s">
        <v>398</v>
      </c>
      <c r="D2198" s="10" t="s">
        <v>4048</v>
      </c>
      <c r="E2198" s="10">
        <v>16865615</v>
      </c>
      <c r="F2198" s="10" t="s">
        <v>4024</v>
      </c>
      <c r="G2198" s="11">
        <v>45566</v>
      </c>
      <c r="H2198" s="11">
        <v>45962</v>
      </c>
      <c r="I2198" s="15">
        <v>13</v>
      </c>
      <c r="J2198" s="10" t="s">
        <v>4041</v>
      </c>
      <c r="K2198" s="12">
        <v>59.58</v>
      </c>
      <c r="L2198" s="10" t="s">
        <v>57</v>
      </c>
      <c r="M2198" s="14">
        <v>0.1</v>
      </c>
      <c r="N2198" s="10" t="s">
        <v>59</v>
      </c>
      <c r="O2198" s="10" t="s">
        <v>60</v>
      </c>
      <c r="P2198" s="12">
        <v>5.96</v>
      </c>
      <c r="Q2198" s="12">
        <v>5.96</v>
      </c>
      <c r="R2198" s="12">
        <v>5.96</v>
      </c>
    </row>
    <row r="2199" spans="1:18" x14ac:dyDescent="0.25">
      <c r="A2199" s="10">
        <v>2024565070</v>
      </c>
      <c r="B2199" s="10" t="s">
        <v>3104</v>
      </c>
      <c r="C2199" s="10" t="s">
        <v>63</v>
      </c>
      <c r="D2199" s="10" t="s">
        <v>4048</v>
      </c>
      <c r="E2199" s="10">
        <v>8977234</v>
      </c>
      <c r="F2199" s="10" t="s">
        <v>2395</v>
      </c>
      <c r="G2199" s="11">
        <v>45566</v>
      </c>
      <c r="H2199" s="11">
        <v>45962</v>
      </c>
      <c r="I2199" s="15">
        <v>13</v>
      </c>
      <c r="J2199" s="10" t="s">
        <v>4041</v>
      </c>
      <c r="K2199" s="12">
        <v>141.22</v>
      </c>
      <c r="L2199" s="10" t="s">
        <v>57</v>
      </c>
      <c r="M2199" s="14">
        <v>0.1</v>
      </c>
      <c r="N2199" s="10" t="s">
        <v>59</v>
      </c>
      <c r="O2199" s="10" t="s">
        <v>60</v>
      </c>
      <c r="P2199" s="12">
        <v>14.12</v>
      </c>
      <c r="Q2199" s="12">
        <v>14.12</v>
      </c>
      <c r="R2199" s="12">
        <v>14.12</v>
      </c>
    </row>
    <row r="2200" spans="1:18" x14ac:dyDescent="0.25">
      <c r="A2200" s="16">
        <v>2024666422</v>
      </c>
      <c r="B2200" s="16" t="s">
        <v>3238</v>
      </c>
      <c r="C2200" s="16" t="s">
        <v>228</v>
      </c>
      <c r="D2200" s="16" t="s">
        <v>2391</v>
      </c>
      <c r="E2200" s="16">
        <v>8307933</v>
      </c>
      <c r="F2200" s="16" t="s">
        <v>4007</v>
      </c>
      <c r="G2200" s="17">
        <v>45542</v>
      </c>
      <c r="H2200" s="17">
        <v>45937</v>
      </c>
      <c r="I2200" s="18">
        <v>13</v>
      </c>
      <c r="J2200" s="16" t="s">
        <v>4041</v>
      </c>
      <c r="K2200" s="19">
        <v>-27.85</v>
      </c>
      <c r="L2200" s="16" t="s">
        <v>57</v>
      </c>
      <c r="M2200" s="20">
        <v>0.1</v>
      </c>
      <c r="N2200" s="16" t="s">
        <v>59</v>
      </c>
      <c r="O2200" s="16" t="s">
        <v>60</v>
      </c>
      <c r="P2200" s="19">
        <v>-2.78</v>
      </c>
      <c r="Q2200" s="19">
        <v>-2.78</v>
      </c>
      <c r="R2200" s="19">
        <v>-2.78</v>
      </c>
    </row>
    <row r="2201" spans="1:18" x14ac:dyDescent="0.25">
      <c r="A2201" s="10">
        <v>2024928765</v>
      </c>
      <c r="B2201" s="10" t="s">
        <v>3113</v>
      </c>
      <c r="C2201" s="10" t="s">
        <v>427</v>
      </c>
      <c r="D2201" s="10" t="s">
        <v>2391</v>
      </c>
      <c r="E2201" s="10">
        <v>8977234</v>
      </c>
      <c r="F2201" s="10" t="s">
        <v>2395</v>
      </c>
      <c r="G2201" s="11">
        <v>45566</v>
      </c>
      <c r="H2201" s="11">
        <v>45962</v>
      </c>
      <c r="I2201" s="15">
        <v>13</v>
      </c>
      <c r="J2201" s="10" t="s">
        <v>4041</v>
      </c>
      <c r="K2201" s="12">
        <v>46.83</v>
      </c>
      <c r="L2201" s="10" t="s">
        <v>57</v>
      </c>
      <c r="M2201" s="14">
        <v>0.1</v>
      </c>
      <c r="N2201" s="10" t="s">
        <v>59</v>
      </c>
      <c r="O2201" s="10" t="s">
        <v>60</v>
      </c>
      <c r="P2201" s="12">
        <v>4.68</v>
      </c>
      <c r="Q2201" s="12">
        <v>4.68</v>
      </c>
      <c r="R2201" s="12">
        <v>4.68</v>
      </c>
    </row>
    <row r="2202" spans="1:18" x14ac:dyDescent="0.25">
      <c r="A2202" s="10">
        <v>2025125587</v>
      </c>
      <c r="B2202" s="10" t="s">
        <v>3242</v>
      </c>
      <c r="C2202" s="10" t="s">
        <v>134</v>
      </c>
      <c r="D2202" s="10" t="s">
        <v>2391</v>
      </c>
      <c r="E2202" s="10">
        <v>371819</v>
      </c>
      <c r="F2202" s="10" t="s">
        <v>2401</v>
      </c>
      <c r="G2202" s="11">
        <v>45570</v>
      </c>
      <c r="H2202" s="11">
        <v>45966</v>
      </c>
      <c r="I2202" s="15">
        <v>13</v>
      </c>
      <c r="J2202" s="10" t="s">
        <v>4041</v>
      </c>
      <c r="K2202" s="12">
        <v>61.96</v>
      </c>
      <c r="L2202" s="10" t="s">
        <v>57</v>
      </c>
      <c r="M2202" s="14">
        <v>0.1</v>
      </c>
      <c r="N2202" s="10" t="s">
        <v>59</v>
      </c>
      <c r="O2202" s="10" t="s">
        <v>60</v>
      </c>
      <c r="P2202" s="12">
        <v>6.2</v>
      </c>
      <c r="Q2202" s="12">
        <v>6.2</v>
      </c>
      <c r="R2202" s="12">
        <v>6.2</v>
      </c>
    </row>
    <row r="2203" spans="1:18" x14ac:dyDescent="0.25">
      <c r="A2203" s="10">
        <v>2024877664</v>
      </c>
      <c r="B2203" s="10" t="s">
        <v>3112</v>
      </c>
      <c r="C2203" s="10" t="s">
        <v>76</v>
      </c>
      <c r="D2203" s="10" t="s">
        <v>956</v>
      </c>
      <c r="E2203" s="10">
        <v>17425766</v>
      </c>
      <c r="F2203" s="10" t="s">
        <v>2414</v>
      </c>
      <c r="G2203" s="11">
        <v>45566</v>
      </c>
      <c r="H2203" s="11">
        <v>45962</v>
      </c>
      <c r="I2203" s="15">
        <v>13</v>
      </c>
      <c r="J2203" s="10" t="s">
        <v>4041</v>
      </c>
      <c r="K2203" s="12">
        <v>15</v>
      </c>
      <c r="L2203" s="10" t="s">
        <v>57</v>
      </c>
      <c r="M2203" s="14">
        <v>0.1</v>
      </c>
      <c r="N2203" s="10" t="s">
        <v>59</v>
      </c>
      <c r="O2203" s="10" t="s">
        <v>60</v>
      </c>
      <c r="P2203" s="12">
        <v>1.5</v>
      </c>
      <c r="Q2203" s="12">
        <v>1.5</v>
      </c>
      <c r="R2203" s="12">
        <v>1.5</v>
      </c>
    </row>
    <row r="2204" spans="1:18" x14ac:dyDescent="0.25">
      <c r="A2204" s="10">
        <v>2024991182</v>
      </c>
      <c r="B2204" s="10" t="s">
        <v>3286</v>
      </c>
      <c r="C2204" s="10" t="s">
        <v>134</v>
      </c>
      <c r="D2204" s="10" t="s">
        <v>956</v>
      </c>
      <c r="E2204" s="10">
        <v>17425766</v>
      </c>
      <c r="F2204" s="10" t="s">
        <v>2414</v>
      </c>
      <c r="G2204" s="11">
        <v>45566</v>
      </c>
      <c r="H2204" s="11">
        <v>45962</v>
      </c>
      <c r="I2204" s="15">
        <v>13</v>
      </c>
      <c r="J2204" s="10" t="s">
        <v>4041</v>
      </c>
      <c r="K2204" s="12">
        <v>15</v>
      </c>
      <c r="L2204" s="10" t="s">
        <v>57</v>
      </c>
      <c r="M2204" s="14">
        <v>0.1</v>
      </c>
      <c r="N2204" s="10" t="s">
        <v>59</v>
      </c>
      <c r="O2204" s="10" t="s">
        <v>60</v>
      </c>
      <c r="P2204" s="12">
        <v>1.5</v>
      </c>
      <c r="Q2204" s="12">
        <v>1.5</v>
      </c>
      <c r="R2204" s="12">
        <v>1.5</v>
      </c>
    </row>
    <row r="2205" spans="1:18" x14ac:dyDescent="0.25">
      <c r="A2205" s="10">
        <v>2025065830</v>
      </c>
      <c r="B2205" s="10" t="s">
        <v>3287</v>
      </c>
      <c r="C2205" s="10" t="s">
        <v>896</v>
      </c>
      <c r="D2205" s="10" t="s">
        <v>956</v>
      </c>
      <c r="E2205" s="10">
        <v>17425766</v>
      </c>
      <c r="F2205" s="10" t="s">
        <v>2414</v>
      </c>
      <c r="G2205" s="11">
        <v>45566</v>
      </c>
      <c r="H2205" s="11">
        <v>45962</v>
      </c>
      <c r="I2205" s="15">
        <v>13</v>
      </c>
      <c r="J2205" s="10" t="s">
        <v>4041</v>
      </c>
      <c r="K2205" s="12">
        <v>15</v>
      </c>
      <c r="L2205" s="10" t="s">
        <v>57</v>
      </c>
      <c r="M2205" s="14">
        <v>0.1</v>
      </c>
      <c r="N2205" s="10" t="s">
        <v>59</v>
      </c>
      <c r="O2205" s="10" t="s">
        <v>60</v>
      </c>
      <c r="P2205" s="12">
        <v>1.5</v>
      </c>
      <c r="Q2205" s="12">
        <v>1.5</v>
      </c>
      <c r="R2205" s="12">
        <v>1.5</v>
      </c>
    </row>
    <row r="2206" spans="1:18" x14ac:dyDescent="0.25">
      <c r="A2206" s="10">
        <v>2024924792</v>
      </c>
      <c r="B2206" s="10" t="s">
        <v>3285</v>
      </c>
      <c r="C2206" s="10" t="s">
        <v>958</v>
      </c>
      <c r="D2206" s="10" t="s">
        <v>956</v>
      </c>
      <c r="E2206" s="10">
        <v>18781057</v>
      </c>
      <c r="F2206" s="10" t="s">
        <v>2411</v>
      </c>
      <c r="G2206" s="11">
        <v>45566</v>
      </c>
      <c r="H2206" s="11">
        <v>45962</v>
      </c>
      <c r="I2206" s="15">
        <v>13</v>
      </c>
      <c r="J2206" s="10" t="s">
        <v>4041</v>
      </c>
      <c r="K2206" s="12">
        <v>15</v>
      </c>
      <c r="L2206" s="10" t="s">
        <v>57</v>
      </c>
      <c r="M2206" s="14">
        <v>0.1</v>
      </c>
      <c r="N2206" s="10" t="s">
        <v>59</v>
      </c>
      <c r="O2206" s="10" t="s">
        <v>60</v>
      </c>
      <c r="P2206" s="12">
        <v>1.5</v>
      </c>
      <c r="Q2206" s="12">
        <v>1.5</v>
      </c>
      <c r="R2206" s="12">
        <v>1.5</v>
      </c>
    </row>
    <row r="2207" spans="1:18" x14ac:dyDescent="0.25">
      <c r="A2207" s="10">
        <v>2024877662</v>
      </c>
      <c r="B2207" s="10" t="s">
        <v>3112</v>
      </c>
      <c r="C2207" s="10" t="s">
        <v>76</v>
      </c>
      <c r="D2207" s="10" t="s">
        <v>956</v>
      </c>
      <c r="E2207" s="10">
        <v>17425766</v>
      </c>
      <c r="F2207" s="10" t="s">
        <v>2414</v>
      </c>
      <c r="G2207" s="11">
        <v>45566</v>
      </c>
      <c r="H2207" s="11">
        <v>45962</v>
      </c>
      <c r="I2207" s="15">
        <v>13</v>
      </c>
      <c r="J2207" s="10" t="s">
        <v>4041</v>
      </c>
      <c r="K2207" s="12">
        <v>15.06</v>
      </c>
      <c r="L2207" s="10" t="s">
        <v>57</v>
      </c>
      <c r="M2207" s="14">
        <v>0.1</v>
      </c>
      <c r="N2207" s="10" t="s">
        <v>59</v>
      </c>
      <c r="O2207" s="10" t="s">
        <v>60</v>
      </c>
      <c r="P2207" s="12">
        <v>1.51</v>
      </c>
      <c r="Q2207" s="12">
        <v>1.51</v>
      </c>
      <c r="R2207" s="12">
        <v>1.51</v>
      </c>
    </row>
    <row r="2208" spans="1:18" x14ac:dyDescent="0.25">
      <c r="A2208" s="10">
        <v>2025065829</v>
      </c>
      <c r="B2208" s="10" t="s">
        <v>3287</v>
      </c>
      <c r="C2208" s="10" t="s">
        <v>896</v>
      </c>
      <c r="D2208" s="10" t="s">
        <v>956</v>
      </c>
      <c r="E2208" s="10">
        <v>17425766</v>
      </c>
      <c r="F2208" s="10" t="s">
        <v>2414</v>
      </c>
      <c r="G2208" s="11">
        <v>45566</v>
      </c>
      <c r="H2208" s="11">
        <v>45962</v>
      </c>
      <c r="I2208" s="15">
        <v>13</v>
      </c>
      <c r="J2208" s="10" t="s">
        <v>4041</v>
      </c>
      <c r="K2208" s="12">
        <v>16.73</v>
      </c>
      <c r="L2208" s="10" t="s">
        <v>57</v>
      </c>
      <c r="M2208" s="14">
        <v>0.1</v>
      </c>
      <c r="N2208" s="10" t="s">
        <v>59</v>
      </c>
      <c r="O2208" s="10" t="s">
        <v>60</v>
      </c>
      <c r="P2208" s="12">
        <v>1.67</v>
      </c>
      <c r="Q2208" s="12">
        <v>1.67</v>
      </c>
      <c r="R2208" s="12">
        <v>1.67</v>
      </c>
    </row>
    <row r="2209" spans="1:18" x14ac:dyDescent="0.25">
      <c r="A2209" s="10">
        <v>2024994634</v>
      </c>
      <c r="B2209" s="10" t="s">
        <v>3115</v>
      </c>
      <c r="C2209" s="10" t="s">
        <v>51</v>
      </c>
      <c r="D2209" s="10" t="s">
        <v>956</v>
      </c>
      <c r="E2209" s="10">
        <v>19278370</v>
      </c>
      <c r="F2209" s="10" t="s">
        <v>3997</v>
      </c>
      <c r="G2209" s="11">
        <v>45566</v>
      </c>
      <c r="H2209" s="11">
        <v>45962</v>
      </c>
      <c r="I2209" s="15">
        <v>13</v>
      </c>
      <c r="J2209" s="10" t="s">
        <v>4041</v>
      </c>
      <c r="K2209" s="12">
        <v>21.97</v>
      </c>
      <c r="L2209" s="10" t="s">
        <v>57</v>
      </c>
      <c r="M2209" s="14">
        <v>0.1</v>
      </c>
      <c r="N2209" s="10" t="s">
        <v>59</v>
      </c>
      <c r="O2209" s="10" t="s">
        <v>60</v>
      </c>
      <c r="P2209" s="12">
        <v>2.2000000000000002</v>
      </c>
      <c r="Q2209" s="12">
        <v>2.2000000000000002</v>
      </c>
      <c r="R2209" s="12">
        <v>2.2000000000000002</v>
      </c>
    </row>
    <row r="2210" spans="1:18" x14ac:dyDescent="0.25">
      <c r="A2210" s="10">
        <v>2024696242</v>
      </c>
      <c r="B2210" s="10" t="s">
        <v>3110</v>
      </c>
      <c r="C2210" s="10" t="s">
        <v>51</v>
      </c>
      <c r="D2210" s="10" t="s">
        <v>956</v>
      </c>
      <c r="E2210" s="10">
        <v>17425766</v>
      </c>
      <c r="F2210" s="10" t="s">
        <v>2414</v>
      </c>
      <c r="G2210" s="11">
        <v>45566</v>
      </c>
      <c r="H2210" s="11">
        <v>45962</v>
      </c>
      <c r="I2210" s="15">
        <v>13</v>
      </c>
      <c r="J2210" s="10" t="s">
        <v>4041</v>
      </c>
      <c r="K2210" s="12">
        <v>21.97</v>
      </c>
      <c r="L2210" s="10" t="s">
        <v>57</v>
      </c>
      <c r="M2210" s="14">
        <v>0.1</v>
      </c>
      <c r="N2210" s="10" t="s">
        <v>59</v>
      </c>
      <c r="O2210" s="10" t="s">
        <v>60</v>
      </c>
      <c r="P2210" s="12">
        <v>2.2000000000000002</v>
      </c>
      <c r="Q2210" s="12">
        <v>2.2000000000000002</v>
      </c>
      <c r="R2210" s="12">
        <v>2.2000000000000002</v>
      </c>
    </row>
    <row r="2211" spans="1:18" x14ac:dyDescent="0.25">
      <c r="A2211" s="10">
        <v>2024919331</v>
      </c>
      <c r="B2211" s="10" t="s">
        <v>2502</v>
      </c>
      <c r="C2211" s="10" t="s">
        <v>51</v>
      </c>
      <c r="D2211" s="10" t="s">
        <v>956</v>
      </c>
      <c r="E2211" s="10">
        <v>17425766</v>
      </c>
      <c r="F2211" s="10" t="s">
        <v>2414</v>
      </c>
      <c r="G2211" s="11">
        <v>45566</v>
      </c>
      <c r="H2211" s="11">
        <v>45962</v>
      </c>
      <c r="I2211" s="15">
        <v>13</v>
      </c>
      <c r="J2211" s="10" t="s">
        <v>4041</v>
      </c>
      <c r="K2211" s="12">
        <v>21.97</v>
      </c>
      <c r="L2211" s="10" t="s">
        <v>57</v>
      </c>
      <c r="M2211" s="14">
        <v>0.1</v>
      </c>
      <c r="N2211" s="10" t="s">
        <v>59</v>
      </c>
      <c r="O2211" s="10" t="s">
        <v>60</v>
      </c>
      <c r="P2211" s="12">
        <v>2.2000000000000002</v>
      </c>
      <c r="Q2211" s="12">
        <v>2.2000000000000002</v>
      </c>
      <c r="R2211" s="12">
        <v>2.2000000000000002</v>
      </c>
    </row>
    <row r="2212" spans="1:18" x14ac:dyDescent="0.25">
      <c r="A2212" s="10">
        <v>2024922645</v>
      </c>
      <c r="B2212" s="10" t="s">
        <v>2503</v>
      </c>
      <c r="C2212" s="10" t="s">
        <v>184</v>
      </c>
      <c r="D2212" s="10" t="s">
        <v>956</v>
      </c>
      <c r="E2212" s="10">
        <v>18781057</v>
      </c>
      <c r="F2212" s="10" t="s">
        <v>2411</v>
      </c>
      <c r="G2212" s="11">
        <v>45566</v>
      </c>
      <c r="H2212" s="11">
        <v>45962</v>
      </c>
      <c r="I2212" s="15">
        <v>13</v>
      </c>
      <c r="J2212" s="10" t="s">
        <v>4041</v>
      </c>
      <c r="K2212" s="12">
        <v>26.12</v>
      </c>
      <c r="L2212" s="10" t="s">
        <v>57</v>
      </c>
      <c r="M2212" s="14">
        <v>0.1</v>
      </c>
      <c r="N2212" s="10" t="s">
        <v>59</v>
      </c>
      <c r="O2212" s="10" t="s">
        <v>60</v>
      </c>
      <c r="P2212" s="12">
        <v>2.61</v>
      </c>
      <c r="Q2212" s="12">
        <v>2.61</v>
      </c>
      <c r="R2212" s="12">
        <v>2.61</v>
      </c>
    </row>
    <row r="2213" spans="1:18" x14ac:dyDescent="0.25">
      <c r="A2213" s="10">
        <v>2025091508</v>
      </c>
      <c r="B2213" s="10" t="s">
        <v>3118</v>
      </c>
      <c r="C2213" s="10" t="s">
        <v>51</v>
      </c>
      <c r="D2213" s="10" t="s">
        <v>956</v>
      </c>
      <c r="E2213" s="10">
        <v>17425766</v>
      </c>
      <c r="F2213" s="10" t="s">
        <v>2414</v>
      </c>
      <c r="G2213" s="11">
        <v>45566</v>
      </c>
      <c r="H2213" s="11">
        <v>45962</v>
      </c>
      <c r="I2213" s="15">
        <v>13</v>
      </c>
      <c r="J2213" s="10" t="s">
        <v>4041</v>
      </c>
      <c r="K2213" s="12">
        <v>30.27</v>
      </c>
      <c r="L2213" s="10" t="s">
        <v>57</v>
      </c>
      <c r="M2213" s="14">
        <v>0.1</v>
      </c>
      <c r="N2213" s="10" t="s">
        <v>59</v>
      </c>
      <c r="O2213" s="10" t="s">
        <v>60</v>
      </c>
      <c r="P2213" s="12">
        <v>3.03</v>
      </c>
      <c r="Q2213" s="12">
        <v>3.03</v>
      </c>
      <c r="R2213" s="12">
        <v>3.03</v>
      </c>
    </row>
    <row r="2214" spans="1:18" x14ac:dyDescent="0.25">
      <c r="A2214" s="10">
        <v>2025103371</v>
      </c>
      <c r="B2214" s="10" t="s">
        <v>2506</v>
      </c>
      <c r="C2214" s="10" t="s">
        <v>184</v>
      </c>
      <c r="D2214" s="10" t="s">
        <v>956</v>
      </c>
      <c r="E2214" s="10">
        <v>18781057</v>
      </c>
      <c r="F2214" s="10" t="s">
        <v>2411</v>
      </c>
      <c r="G2214" s="11">
        <v>45566</v>
      </c>
      <c r="H2214" s="11">
        <v>45962</v>
      </c>
      <c r="I2214" s="15">
        <v>13</v>
      </c>
      <c r="J2214" s="10" t="s">
        <v>4041</v>
      </c>
      <c r="K2214" s="12">
        <v>39.44</v>
      </c>
      <c r="L2214" s="10" t="s">
        <v>57</v>
      </c>
      <c r="M2214" s="14">
        <v>0.1</v>
      </c>
      <c r="N2214" s="10" t="s">
        <v>59</v>
      </c>
      <c r="O2214" s="10" t="s">
        <v>60</v>
      </c>
      <c r="P2214" s="12">
        <v>3.94</v>
      </c>
      <c r="Q2214" s="12">
        <v>3.94</v>
      </c>
      <c r="R2214" s="12">
        <v>3.94</v>
      </c>
    </row>
    <row r="2215" spans="1:18" x14ac:dyDescent="0.25">
      <c r="A2215" s="10">
        <v>2024991181</v>
      </c>
      <c r="B2215" s="10" t="s">
        <v>3286</v>
      </c>
      <c r="C2215" s="10" t="s">
        <v>134</v>
      </c>
      <c r="D2215" s="10" t="s">
        <v>956</v>
      </c>
      <c r="E2215" s="10">
        <v>17425766</v>
      </c>
      <c r="F2215" s="10" t="s">
        <v>2414</v>
      </c>
      <c r="G2215" s="11">
        <v>45566</v>
      </c>
      <c r="H2215" s="11">
        <v>45962</v>
      </c>
      <c r="I2215" s="15">
        <v>13</v>
      </c>
      <c r="J2215" s="10" t="s">
        <v>4041</v>
      </c>
      <c r="K2215" s="12">
        <v>44.93</v>
      </c>
      <c r="L2215" s="10" t="s">
        <v>57</v>
      </c>
      <c r="M2215" s="14">
        <v>0.1</v>
      </c>
      <c r="N2215" s="10" t="s">
        <v>59</v>
      </c>
      <c r="O2215" s="10" t="s">
        <v>60</v>
      </c>
      <c r="P2215" s="12">
        <v>4.49</v>
      </c>
      <c r="Q2215" s="12">
        <v>4.49</v>
      </c>
      <c r="R2215" s="12">
        <v>4.49</v>
      </c>
    </row>
    <row r="2216" spans="1:18" x14ac:dyDescent="0.25">
      <c r="A2216" s="10">
        <v>2024815894</v>
      </c>
      <c r="B2216" s="10" t="s">
        <v>3284</v>
      </c>
      <c r="C2216" s="10" t="s">
        <v>51</v>
      </c>
      <c r="D2216" s="10" t="s">
        <v>956</v>
      </c>
      <c r="E2216" s="10">
        <v>17425766</v>
      </c>
      <c r="F2216" s="10" t="s">
        <v>2414</v>
      </c>
      <c r="G2216" s="11">
        <v>45566</v>
      </c>
      <c r="H2216" s="11">
        <v>45962</v>
      </c>
      <c r="I2216" s="15">
        <v>13</v>
      </c>
      <c r="J2216" s="10" t="s">
        <v>4041</v>
      </c>
      <c r="K2216" s="12">
        <v>46.13</v>
      </c>
      <c r="L2216" s="10" t="s">
        <v>57</v>
      </c>
      <c r="M2216" s="14">
        <v>0.1</v>
      </c>
      <c r="N2216" s="10" t="s">
        <v>59</v>
      </c>
      <c r="O2216" s="10" t="s">
        <v>60</v>
      </c>
      <c r="P2216" s="12">
        <v>4.6100000000000003</v>
      </c>
      <c r="Q2216" s="12">
        <v>4.6100000000000003</v>
      </c>
      <c r="R2216" s="12">
        <v>4.6100000000000003</v>
      </c>
    </row>
    <row r="2217" spans="1:18" x14ac:dyDescent="0.25">
      <c r="A2217" s="10">
        <v>2024924791</v>
      </c>
      <c r="B2217" s="10" t="s">
        <v>3285</v>
      </c>
      <c r="C2217" s="10" t="s">
        <v>958</v>
      </c>
      <c r="D2217" s="10" t="s">
        <v>956</v>
      </c>
      <c r="E2217" s="10">
        <v>18781057</v>
      </c>
      <c r="F2217" s="10" t="s">
        <v>2411</v>
      </c>
      <c r="G2217" s="11">
        <v>45566</v>
      </c>
      <c r="H2217" s="11">
        <v>45962</v>
      </c>
      <c r="I2217" s="15">
        <v>13</v>
      </c>
      <c r="J2217" s="10" t="s">
        <v>4041</v>
      </c>
      <c r="K2217" s="12">
        <v>46.78</v>
      </c>
      <c r="L2217" s="10" t="s">
        <v>57</v>
      </c>
      <c r="M2217" s="14">
        <v>0.1</v>
      </c>
      <c r="N2217" s="10" t="s">
        <v>59</v>
      </c>
      <c r="O2217" s="10" t="s">
        <v>60</v>
      </c>
      <c r="P2217" s="12">
        <v>4.68</v>
      </c>
      <c r="Q2217" s="12">
        <v>4.68</v>
      </c>
      <c r="R2217" s="12">
        <v>4.68</v>
      </c>
    </row>
    <row r="2218" spans="1:18" x14ac:dyDescent="0.25">
      <c r="A2218" s="10">
        <v>2025007094</v>
      </c>
      <c r="B2218" s="10" t="s">
        <v>3116</v>
      </c>
      <c r="C2218" s="10" t="s">
        <v>51</v>
      </c>
      <c r="D2218" s="10" t="s">
        <v>956</v>
      </c>
      <c r="E2218" s="10">
        <v>17425766</v>
      </c>
      <c r="F2218" s="10" t="s">
        <v>2414</v>
      </c>
      <c r="G2218" s="11">
        <v>45566</v>
      </c>
      <c r="H2218" s="11">
        <v>45962</v>
      </c>
      <c r="I2218" s="15">
        <v>13</v>
      </c>
      <c r="J2218" s="10" t="s">
        <v>4041</v>
      </c>
      <c r="K2218" s="12">
        <v>53.16</v>
      </c>
      <c r="L2218" s="10" t="s">
        <v>57</v>
      </c>
      <c r="M2218" s="14">
        <v>0.1</v>
      </c>
      <c r="N2218" s="10" t="s">
        <v>59</v>
      </c>
      <c r="O2218" s="10" t="s">
        <v>60</v>
      </c>
      <c r="P2218" s="12">
        <v>5.32</v>
      </c>
      <c r="Q2218" s="12">
        <v>5.32</v>
      </c>
      <c r="R2218" s="12">
        <v>5.32</v>
      </c>
    </row>
    <row r="2219" spans="1:18" x14ac:dyDescent="0.25">
      <c r="A2219" s="10">
        <v>2025098193</v>
      </c>
      <c r="B2219" s="10" t="s">
        <v>3288</v>
      </c>
      <c r="C2219" s="10" t="s">
        <v>51</v>
      </c>
      <c r="D2219" s="10" t="s">
        <v>956</v>
      </c>
      <c r="E2219" s="10">
        <v>19278370</v>
      </c>
      <c r="F2219" s="10" t="s">
        <v>3997</v>
      </c>
      <c r="G2219" s="11">
        <v>45566</v>
      </c>
      <c r="H2219" s="11">
        <v>45962</v>
      </c>
      <c r="I2219" s="15">
        <v>13</v>
      </c>
      <c r="J2219" s="10" t="s">
        <v>4041</v>
      </c>
      <c r="K2219" s="12">
        <v>61.39</v>
      </c>
      <c r="L2219" s="10" t="s">
        <v>57</v>
      </c>
      <c r="M2219" s="14">
        <v>0.1</v>
      </c>
      <c r="N2219" s="10" t="s">
        <v>59</v>
      </c>
      <c r="O2219" s="10" t="s">
        <v>60</v>
      </c>
      <c r="P2219" s="12">
        <v>6.14</v>
      </c>
      <c r="Q2219" s="12">
        <v>6.14</v>
      </c>
      <c r="R2219" s="12">
        <v>6.14</v>
      </c>
    </row>
    <row r="2220" spans="1:18" x14ac:dyDescent="0.25">
      <c r="A2220" s="10">
        <v>2025136831</v>
      </c>
      <c r="B2220" s="10" t="s">
        <v>2507</v>
      </c>
      <c r="C2220" s="10" t="s">
        <v>51</v>
      </c>
      <c r="D2220" s="10" t="s">
        <v>956</v>
      </c>
      <c r="E2220" s="10">
        <v>17425766</v>
      </c>
      <c r="F2220" s="10" t="s">
        <v>2414</v>
      </c>
      <c r="G2220" s="11">
        <v>45568</v>
      </c>
      <c r="H2220" s="11">
        <v>45964</v>
      </c>
      <c r="I2220" s="15">
        <v>13</v>
      </c>
      <c r="J2220" s="10" t="s">
        <v>4041</v>
      </c>
      <c r="K2220" s="12">
        <v>61.39</v>
      </c>
      <c r="L2220" s="10" t="s">
        <v>57</v>
      </c>
      <c r="M2220" s="14">
        <v>0.1</v>
      </c>
      <c r="N2220" s="10" t="s">
        <v>59</v>
      </c>
      <c r="O2220" s="10" t="s">
        <v>60</v>
      </c>
      <c r="P2220" s="12">
        <v>6.14</v>
      </c>
      <c r="Q2220" s="12">
        <v>6.14</v>
      </c>
      <c r="R2220" s="12">
        <v>6.14</v>
      </c>
    </row>
    <row r="2221" spans="1:18" x14ac:dyDescent="0.25">
      <c r="A2221" s="10">
        <v>2025046019</v>
      </c>
      <c r="B2221" s="10" t="s">
        <v>2505</v>
      </c>
      <c r="C2221" s="10" t="s">
        <v>51</v>
      </c>
      <c r="D2221" s="10" t="s">
        <v>956</v>
      </c>
      <c r="E2221" s="10">
        <v>19278370</v>
      </c>
      <c r="F2221" s="10" t="s">
        <v>3997</v>
      </c>
      <c r="G2221" s="11">
        <v>45566</v>
      </c>
      <c r="H2221" s="11">
        <v>45962</v>
      </c>
      <c r="I2221" s="15">
        <v>13</v>
      </c>
      <c r="J2221" s="10" t="s">
        <v>4041</v>
      </c>
      <c r="K2221" s="12">
        <v>80.319999999999993</v>
      </c>
      <c r="L2221" s="10" t="s">
        <v>57</v>
      </c>
      <c r="M2221" s="14">
        <v>0.1</v>
      </c>
      <c r="N2221" s="10" t="s">
        <v>59</v>
      </c>
      <c r="O2221" s="10" t="s">
        <v>60</v>
      </c>
      <c r="P2221" s="12">
        <v>8.0299999999999994</v>
      </c>
      <c r="Q2221" s="12">
        <v>8.0299999999999994</v>
      </c>
      <c r="R2221" s="12">
        <v>8.0299999999999994</v>
      </c>
    </row>
    <row r="2222" spans="1:18" x14ac:dyDescent="0.25">
      <c r="A2222" s="10">
        <v>2024266937</v>
      </c>
      <c r="B2222" s="10" t="s">
        <v>3757</v>
      </c>
      <c r="C2222" s="10" t="s">
        <v>125</v>
      </c>
      <c r="D2222" s="10" t="s">
        <v>1066</v>
      </c>
      <c r="E2222" s="10">
        <v>16912722</v>
      </c>
      <c r="F2222" s="10" t="s">
        <v>2419</v>
      </c>
      <c r="G2222" s="11">
        <v>45566</v>
      </c>
      <c r="H2222" s="11">
        <v>45962</v>
      </c>
      <c r="I2222" s="15">
        <v>13</v>
      </c>
      <c r="J2222" s="10" t="s">
        <v>4041</v>
      </c>
      <c r="K2222" s="12">
        <v>15</v>
      </c>
      <c r="L2222" s="10" t="s">
        <v>57</v>
      </c>
      <c r="M2222" s="14">
        <v>0.28999999999999998</v>
      </c>
      <c r="N2222" s="10" t="s">
        <v>59</v>
      </c>
      <c r="O2222" s="10" t="s">
        <v>60</v>
      </c>
      <c r="P2222" s="12">
        <v>4.3499999999999996</v>
      </c>
      <c r="Q2222" s="12">
        <v>4.3499999999999996</v>
      </c>
      <c r="R2222" s="12">
        <v>4.3499999999999996</v>
      </c>
    </row>
    <row r="2223" spans="1:18" x14ac:dyDescent="0.25">
      <c r="A2223" s="10">
        <v>2024433918</v>
      </c>
      <c r="B2223" s="10" t="s">
        <v>2937</v>
      </c>
      <c r="C2223" s="10" t="s">
        <v>320</v>
      </c>
      <c r="D2223" s="10" t="s">
        <v>1066</v>
      </c>
      <c r="E2223" s="10">
        <v>1706194</v>
      </c>
      <c r="F2223" s="10" t="s">
        <v>4009</v>
      </c>
      <c r="G2223" s="11">
        <v>45536</v>
      </c>
      <c r="H2223" s="11">
        <v>45960</v>
      </c>
      <c r="I2223" s="15">
        <v>13</v>
      </c>
      <c r="J2223" s="10" t="s">
        <v>4041</v>
      </c>
      <c r="K2223" s="12">
        <v>218.28</v>
      </c>
      <c r="L2223" s="10" t="s">
        <v>57</v>
      </c>
      <c r="M2223" s="14">
        <v>0.28999999999999998</v>
      </c>
      <c r="N2223" s="10" t="s">
        <v>59</v>
      </c>
      <c r="O2223" s="10" t="s">
        <v>60</v>
      </c>
      <c r="P2223" s="12">
        <v>63.3</v>
      </c>
      <c r="Q2223" s="12">
        <v>63.3</v>
      </c>
      <c r="R2223" s="12">
        <v>63.3</v>
      </c>
    </row>
    <row r="2224" spans="1:18" x14ac:dyDescent="0.25">
      <c r="A2224" s="10">
        <v>2024267553</v>
      </c>
      <c r="B2224" s="10" t="s">
        <v>2935</v>
      </c>
      <c r="C2224" s="10" t="s">
        <v>125</v>
      </c>
      <c r="D2224" s="10" t="s">
        <v>1066</v>
      </c>
      <c r="E2224" s="10">
        <v>16912722</v>
      </c>
      <c r="F2224" s="10" t="s">
        <v>2419</v>
      </c>
      <c r="G2224" s="11">
        <v>45536</v>
      </c>
      <c r="H2224" s="11">
        <v>45960</v>
      </c>
      <c r="I2224" s="15">
        <v>13</v>
      </c>
      <c r="J2224" s="10" t="s">
        <v>4041</v>
      </c>
      <c r="K2224" s="12">
        <v>279.18</v>
      </c>
      <c r="L2224" s="10" t="s">
        <v>57</v>
      </c>
      <c r="M2224" s="14">
        <v>0.28999999999999998</v>
      </c>
      <c r="N2224" s="10" t="s">
        <v>59</v>
      </c>
      <c r="O2224" s="10" t="s">
        <v>60</v>
      </c>
      <c r="P2224" s="12">
        <v>80.959999999999994</v>
      </c>
      <c r="Q2224" s="12">
        <v>80.959999999999994</v>
      </c>
      <c r="R2224" s="12">
        <v>80.959999999999994</v>
      </c>
    </row>
    <row r="2225" spans="1:18" x14ac:dyDescent="0.25">
      <c r="A2225" s="10">
        <v>2024136816</v>
      </c>
      <c r="B2225" s="10" t="s">
        <v>2933</v>
      </c>
      <c r="C2225" s="10" t="s">
        <v>125</v>
      </c>
      <c r="D2225" s="10" t="s">
        <v>1066</v>
      </c>
      <c r="E2225" s="10">
        <v>8977234</v>
      </c>
      <c r="F2225" s="10" t="s">
        <v>2395</v>
      </c>
      <c r="G2225" s="11">
        <v>45536</v>
      </c>
      <c r="H2225" s="11">
        <v>45960</v>
      </c>
      <c r="I2225" s="15">
        <v>13</v>
      </c>
      <c r="J2225" s="10" t="s">
        <v>4041</v>
      </c>
      <c r="K2225" s="12">
        <v>542.13</v>
      </c>
      <c r="L2225" s="10" t="s">
        <v>57</v>
      </c>
      <c r="M2225" s="14">
        <v>0.28999999999999998</v>
      </c>
      <c r="N2225" s="10" t="s">
        <v>59</v>
      </c>
      <c r="O2225" s="10" t="s">
        <v>60</v>
      </c>
      <c r="P2225" s="12">
        <v>157.22</v>
      </c>
      <c r="Q2225" s="12">
        <v>157.22</v>
      </c>
      <c r="R2225" s="12">
        <v>157.22</v>
      </c>
    </row>
    <row r="2226" spans="1:18" x14ac:dyDescent="0.25">
      <c r="A2226" s="10">
        <v>2024365587</v>
      </c>
      <c r="B2226" s="10" t="s">
        <v>2936</v>
      </c>
      <c r="C2226" s="10" t="s">
        <v>125</v>
      </c>
      <c r="D2226" s="10" t="s">
        <v>1066</v>
      </c>
      <c r="E2226" s="10">
        <v>16912722</v>
      </c>
      <c r="F2226" s="10" t="s">
        <v>2419</v>
      </c>
      <c r="G2226" s="11">
        <v>45536</v>
      </c>
      <c r="H2226" s="11">
        <v>45960</v>
      </c>
      <c r="I2226" s="15">
        <v>13</v>
      </c>
      <c r="J2226" s="10" t="s">
        <v>4041</v>
      </c>
      <c r="K2226" s="12">
        <v>911.69</v>
      </c>
      <c r="L2226" s="10" t="s">
        <v>57</v>
      </c>
      <c r="M2226" s="14">
        <v>0.28999999999999998</v>
      </c>
      <c r="N2226" s="10" t="s">
        <v>59</v>
      </c>
      <c r="O2226" s="10" t="s">
        <v>60</v>
      </c>
      <c r="P2226" s="12">
        <v>264.39</v>
      </c>
      <c r="Q2226" s="12">
        <v>264.39</v>
      </c>
      <c r="R2226" s="12">
        <v>264.39</v>
      </c>
    </row>
    <row r="2227" spans="1:18" x14ac:dyDescent="0.25">
      <c r="A2227" s="10">
        <v>2024635213</v>
      </c>
      <c r="B2227" s="10" t="s">
        <v>2940</v>
      </c>
      <c r="C2227" s="10" t="s">
        <v>125</v>
      </c>
      <c r="D2227" s="10" t="s">
        <v>1066</v>
      </c>
      <c r="E2227" s="10">
        <v>1706194</v>
      </c>
      <c r="F2227" s="10" t="s">
        <v>4009</v>
      </c>
      <c r="G2227" s="11">
        <v>45536</v>
      </c>
      <c r="H2227" s="11">
        <v>45960</v>
      </c>
      <c r="I2227" s="15">
        <v>13</v>
      </c>
      <c r="J2227" s="10" t="s">
        <v>4041</v>
      </c>
      <c r="K2227" s="12">
        <v>1650.07</v>
      </c>
      <c r="L2227" s="10" t="s">
        <v>57</v>
      </c>
      <c r="M2227" s="14">
        <v>0.28999999999999998</v>
      </c>
      <c r="N2227" s="10" t="s">
        <v>59</v>
      </c>
      <c r="O2227" s="10" t="s">
        <v>60</v>
      </c>
      <c r="P2227" s="12">
        <v>478.52</v>
      </c>
      <c r="Q2227" s="12">
        <v>478.52</v>
      </c>
      <c r="R2227" s="12">
        <v>478.52</v>
      </c>
    </row>
    <row r="2228" spans="1:18" x14ac:dyDescent="0.25">
      <c r="A2228" s="10">
        <v>2025046020</v>
      </c>
      <c r="B2228" s="10" t="s">
        <v>2505</v>
      </c>
      <c r="C2228" s="10" t="s">
        <v>51</v>
      </c>
      <c r="D2228" s="10" t="s">
        <v>53</v>
      </c>
      <c r="E2228" s="10">
        <v>19278370</v>
      </c>
      <c r="F2228" s="10" t="s">
        <v>3997</v>
      </c>
      <c r="G2228" s="11">
        <v>45566</v>
      </c>
      <c r="H2228" s="11">
        <v>45962</v>
      </c>
      <c r="I2228" s="15">
        <v>13</v>
      </c>
      <c r="J2228" s="10" t="s">
        <v>4041</v>
      </c>
      <c r="K2228" s="12">
        <v>88.27</v>
      </c>
      <c r="L2228" s="10" t="s">
        <v>57</v>
      </c>
      <c r="M2228" s="13">
        <v>6.5000000000000002E-2</v>
      </c>
      <c r="N2228" s="10" t="s">
        <v>59</v>
      </c>
      <c r="O2228" s="10" t="s">
        <v>60</v>
      </c>
      <c r="P2228" s="12">
        <v>5.74</v>
      </c>
      <c r="Q2228" s="12">
        <v>5.74</v>
      </c>
      <c r="R2228" s="12">
        <v>5.74</v>
      </c>
    </row>
    <row r="2229" spans="1:18" x14ac:dyDescent="0.25">
      <c r="A2229" s="10">
        <v>2024919332</v>
      </c>
      <c r="B2229" s="10" t="s">
        <v>2502</v>
      </c>
      <c r="C2229" s="10" t="s">
        <v>51</v>
      </c>
      <c r="D2229" s="10" t="s">
        <v>64</v>
      </c>
      <c r="E2229" s="10">
        <v>17425766</v>
      </c>
      <c r="F2229" s="10" t="s">
        <v>2414</v>
      </c>
      <c r="G2229" s="11">
        <v>45566</v>
      </c>
      <c r="H2229" s="11">
        <v>45962</v>
      </c>
      <c r="I2229" s="15">
        <v>13</v>
      </c>
      <c r="J2229" s="10" t="s">
        <v>4041</v>
      </c>
      <c r="K2229" s="12">
        <v>40.159999999999997</v>
      </c>
      <c r="L2229" s="10" t="s">
        <v>57</v>
      </c>
      <c r="M2229" s="13">
        <v>6.5000000000000002E-2</v>
      </c>
      <c r="N2229" s="10" t="s">
        <v>59</v>
      </c>
      <c r="O2229" s="10" t="s">
        <v>60</v>
      </c>
      <c r="P2229" s="12">
        <v>2.61</v>
      </c>
      <c r="Q2229" s="12">
        <v>2.61</v>
      </c>
      <c r="R2229" s="12">
        <v>2.61</v>
      </c>
    </row>
    <row r="2230" spans="1:18" x14ac:dyDescent="0.25">
      <c r="A2230" s="10">
        <v>2024922646</v>
      </c>
      <c r="B2230" s="10" t="s">
        <v>2503</v>
      </c>
      <c r="C2230" s="10" t="s">
        <v>184</v>
      </c>
      <c r="D2230" s="10" t="s">
        <v>64</v>
      </c>
      <c r="E2230" s="10">
        <v>18781057</v>
      </c>
      <c r="F2230" s="10" t="s">
        <v>2411</v>
      </c>
      <c r="G2230" s="11">
        <v>45566</v>
      </c>
      <c r="H2230" s="11">
        <v>45962</v>
      </c>
      <c r="I2230" s="15">
        <v>13</v>
      </c>
      <c r="J2230" s="10" t="s">
        <v>4041</v>
      </c>
      <c r="K2230" s="12">
        <v>46.45</v>
      </c>
      <c r="L2230" s="10" t="s">
        <v>57</v>
      </c>
      <c r="M2230" s="13">
        <v>6.5000000000000002E-2</v>
      </c>
      <c r="N2230" s="10" t="s">
        <v>59</v>
      </c>
      <c r="O2230" s="10" t="s">
        <v>60</v>
      </c>
      <c r="P2230" s="12">
        <v>3.02</v>
      </c>
      <c r="Q2230" s="12">
        <v>3.02</v>
      </c>
      <c r="R2230" s="12">
        <v>3.02</v>
      </c>
    </row>
    <row r="2231" spans="1:18" x14ac:dyDescent="0.25">
      <c r="A2231" s="10">
        <v>2025103372</v>
      </c>
      <c r="B2231" s="10" t="s">
        <v>2506</v>
      </c>
      <c r="C2231" s="10" t="s">
        <v>184</v>
      </c>
      <c r="D2231" s="10" t="s">
        <v>64</v>
      </c>
      <c r="E2231" s="10">
        <v>18781057</v>
      </c>
      <c r="F2231" s="10" t="s">
        <v>2411</v>
      </c>
      <c r="G2231" s="11">
        <v>45566</v>
      </c>
      <c r="H2231" s="11">
        <v>45962</v>
      </c>
      <c r="I2231" s="15">
        <v>13</v>
      </c>
      <c r="J2231" s="10" t="s">
        <v>4041</v>
      </c>
      <c r="K2231" s="12">
        <v>51.62</v>
      </c>
      <c r="L2231" s="10" t="s">
        <v>57</v>
      </c>
      <c r="M2231" s="13">
        <v>6.5000000000000002E-2</v>
      </c>
      <c r="N2231" s="10" t="s">
        <v>59</v>
      </c>
      <c r="O2231" s="10" t="s">
        <v>60</v>
      </c>
      <c r="P2231" s="12">
        <v>3.36</v>
      </c>
      <c r="Q2231" s="12">
        <v>3.36</v>
      </c>
      <c r="R2231" s="12">
        <v>3.36</v>
      </c>
    </row>
    <row r="2232" spans="1:18" x14ac:dyDescent="0.25">
      <c r="A2232" s="10">
        <v>2024915569</v>
      </c>
      <c r="B2232" s="10" t="s">
        <v>2501</v>
      </c>
      <c r="C2232" s="10" t="s">
        <v>51</v>
      </c>
      <c r="D2232" s="10" t="s">
        <v>64</v>
      </c>
      <c r="E2232" s="10">
        <v>17425766</v>
      </c>
      <c r="F2232" s="10" t="s">
        <v>2414</v>
      </c>
      <c r="G2232" s="11">
        <v>45566</v>
      </c>
      <c r="H2232" s="11">
        <v>45962</v>
      </c>
      <c r="I2232" s="15">
        <v>13</v>
      </c>
      <c r="J2232" s="10" t="s">
        <v>4041</v>
      </c>
      <c r="K2232" s="12">
        <v>52.69</v>
      </c>
      <c r="L2232" s="10" t="s">
        <v>57</v>
      </c>
      <c r="M2232" s="13">
        <v>6.5000000000000002E-2</v>
      </c>
      <c r="N2232" s="10" t="s">
        <v>59</v>
      </c>
      <c r="O2232" s="10" t="s">
        <v>60</v>
      </c>
      <c r="P2232" s="12">
        <v>3.42</v>
      </c>
      <c r="Q2232" s="12">
        <v>3.42</v>
      </c>
      <c r="R2232" s="12">
        <v>3.42</v>
      </c>
    </row>
    <row r="2233" spans="1:18" x14ac:dyDescent="0.25">
      <c r="A2233" s="10">
        <v>2025023450</v>
      </c>
      <c r="B2233" s="10" t="s">
        <v>2504</v>
      </c>
      <c r="C2233" s="10" t="s">
        <v>51</v>
      </c>
      <c r="D2233" s="10" t="s">
        <v>64</v>
      </c>
      <c r="E2233" s="10">
        <v>17425766</v>
      </c>
      <c r="F2233" s="10" t="s">
        <v>2414</v>
      </c>
      <c r="G2233" s="11">
        <v>45566</v>
      </c>
      <c r="H2233" s="11">
        <v>45962</v>
      </c>
      <c r="I2233" s="15">
        <v>13</v>
      </c>
      <c r="J2233" s="10" t="s">
        <v>4041</v>
      </c>
      <c r="K2233" s="12">
        <v>52.69</v>
      </c>
      <c r="L2233" s="10" t="s">
        <v>57</v>
      </c>
      <c r="M2233" s="13">
        <v>6.5000000000000002E-2</v>
      </c>
      <c r="N2233" s="10" t="s">
        <v>59</v>
      </c>
      <c r="O2233" s="10" t="s">
        <v>60</v>
      </c>
      <c r="P2233" s="12">
        <v>3.42</v>
      </c>
      <c r="Q2233" s="12">
        <v>3.42</v>
      </c>
      <c r="R2233" s="12">
        <v>3.42</v>
      </c>
    </row>
    <row r="2234" spans="1:18" x14ac:dyDescent="0.25">
      <c r="A2234" s="10">
        <v>2025136832</v>
      </c>
      <c r="B2234" s="10" t="s">
        <v>2507</v>
      </c>
      <c r="C2234" s="10" t="s">
        <v>51</v>
      </c>
      <c r="D2234" s="10" t="s">
        <v>64</v>
      </c>
      <c r="E2234" s="10">
        <v>17425766</v>
      </c>
      <c r="F2234" s="10" t="s">
        <v>2414</v>
      </c>
      <c r="G2234" s="11">
        <v>45568</v>
      </c>
      <c r="H2234" s="11">
        <v>45964</v>
      </c>
      <c r="I2234" s="15">
        <v>13</v>
      </c>
      <c r="J2234" s="10" t="s">
        <v>4041</v>
      </c>
      <c r="K2234" s="12">
        <v>56.69</v>
      </c>
      <c r="L2234" s="10" t="s">
        <v>57</v>
      </c>
      <c r="M2234" s="13">
        <v>6.5000000000000002E-2</v>
      </c>
      <c r="N2234" s="10" t="s">
        <v>59</v>
      </c>
      <c r="O2234" s="10" t="s">
        <v>60</v>
      </c>
      <c r="P2234" s="12">
        <v>3.68</v>
      </c>
      <c r="Q2234" s="12">
        <v>3.68</v>
      </c>
      <c r="R2234" s="12">
        <v>3.68</v>
      </c>
    </row>
    <row r="2235" spans="1:18" x14ac:dyDescent="0.25">
      <c r="A2235" s="10">
        <v>2024387924</v>
      </c>
      <c r="B2235" s="10" t="s">
        <v>3833</v>
      </c>
      <c r="C2235" s="10" t="s">
        <v>164</v>
      </c>
      <c r="D2235" s="10" t="s">
        <v>693</v>
      </c>
      <c r="E2235" s="10">
        <v>8977234</v>
      </c>
      <c r="F2235" s="10" t="s">
        <v>2395</v>
      </c>
      <c r="G2235" s="11">
        <v>45538</v>
      </c>
      <c r="H2235" s="11">
        <v>45964</v>
      </c>
      <c r="I2235" s="15">
        <v>14</v>
      </c>
      <c r="J2235" s="10" t="s">
        <v>4041</v>
      </c>
      <c r="K2235" s="12">
        <v>8.3699999999999992</v>
      </c>
      <c r="L2235" s="10" t="s">
        <v>57</v>
      </c>
      <c r="M2235" s="14">
        <v>0.15</v>
      </c>
      <c r="N2235" s="10" t="s">
        <v>59</v>
      </c>
      <c r="O2235" s="10" t="s">
        <v>60</v>
      </c>
      <c r="P2235" s="12">
        <v>1.26</v>
      </c>
      <c r="Q2235" s="12">
        <v>1.26</v>
      </c>
      <c r="R2235" s="12">
        <v>1.26</v>
      </c>
    </row>
    <row r="2236" spans="1:18" x14ac:dyDescent="0.25">
      <c r="A2236" s="10">
        <v>2024357771</v>
      </c>
      <c r="B2236" s="10" t="s">
        <v>3832</v>
      </c>
      <c r="C2236" s="10" t="s">
        <v>125</v>
      </c>
      <c r="D2236" s="10" t="s">
        <v>693</v>
      </c>
      <c r="E2236" s="10">
        <v>8977234</v>
      </c>
      <c r="F2236" s="10" t="s">
        <v>2395</v>
      </c>
      <c r="G2236" s="11">
        <v>45536</v>
      </c>
      <c r="H2236" s="11">
        <v>45962</v>
      </c>
      <c r="I2236" s="15">
        <v>14</v>
      </c>
      <c r="J2236" s="10" t="s">
        <v>4041</v>
      </c>
      <c r="K2236" s="12">
        <v>25.73</v>
      </c>
      <c r="L2236" s="10" t="s">
        <v>57</v>
      </c>
      <c r="M2236" s="14">
        <v>0.15</v>
      </c>
      <c r="N2236" s="10" t="s">
        <v>59</v>
      </c>
      <c r="O2236" s="10" t="s">
        <v>60</v>
      </c>
      <c r="P2236" s="12">
        <v>3.86</v>
      </c>
      <c r="Q2236" s="12">
        <v>3.86</v>
      </c>
      <c r="R2236" s="12">
        <v>3.86</v>
      </c>
    </row>
    <row r="2237" spans="1:18" x14ac:dyDescent="0.25">
      <c r="A2237" s="10">
        <v>2024384776</v>
      </c>
      <c r="B2237" s="10" t="s">
        <v>3236</v>
      </c>
      <c r="C2237" s="10" t="s">
        <v>63</v>
      </c>
      <c r="D2237" s="10" t="s">
        <v>693</v>
      </c>
      <c r="E2237" s="10">
        <v>8977234</v>
      </c>
      <c r="F2237" s="10" t="s">
        <v>2395</v>
      </c>
      <c r="G2237" s="11">
        <v>45536</v>
      </c>
      <c r="H2237" s="11">
        <v>45962</v>
      </c>
      <c r="I2237" s="15">
        <v>14</v>
      </c>
      <c r="J2237" s="10" t="s">
        <v>4041</v>
      </c>
      <c r="K2237" s="12">
        <v>25.73</v>
      </c>
      <c r="L2237" s="10" t="s">
        <v>57</v>
      </c>
      <c r="M2237" s="14">
        <v>0.15</v>
      </c>
      <c r="N2237" s="10" t="s">
        <v>59</v>
      </c>
      <c r="O2237" s="10" t="s">
        <v>60</v>
      </c>
      <c r="P2237" s="12">
        <v>3.86</v>
      </c>
      <c r="Q2237" s="12">
        <v>3.86</v>
      </c>
      <c r="R2237" s="12">
        <v>3.86</v>
      </c>
    </row>
    <row r="2238" spans="1:18" x14ac:dyDescent="0.25">
      <c r="A2238" s="10">
        <v>2024417986</v>
      </c>
      <c r="B2238" s="10" t="s">
        <v>2497</v>
      </c>
      <c r="C2238" s="10" t="s">
        <v>51</v>
      </c>
      <c r="D2238" s="10" t="s">
        <v>693</v>
      </c>
      <c r="E2238" s="10">
        <v>18010408</v>
      </c>
      <c r="F2238" s="10" t="s">
        <v>4000</v>
      </c>
      <c r="G2238" s="11">
        <v>45536</v>
      </c>
      <c r="H2238" s="11">
        <v>45962</v>
      </c>
      <c r="I2238" s="15">
        <v>14</v>
      </c>
      <c r="J2238" s="10" t="s">
        <v>4041</v>
      </c>
      <c r="K2238" s="12">
        <v>25.73</v>
      </c>
      <c r="L2238" s="10" t="s">
        <v>57</v>
      </c>
      <c r="M2238" s="14">
        <v>0.15</v>
      </c>
      <c r="N2238" s="10" t="s">
        <v>59</v>
      </c>
      <c r="O2238" s="10" t="s">
        <v>60</v>
      </c>
      <c r="P2238" s="12">
        <v>3.86</v>
      </c>
      <c r="Q2238" s="12">
        <v>3.86</v>
      </c>
      <c r="R2238" s="12">
        <v>3.86</v>
      </c>
    </row>
    <row r="2239" spans="1:18" x14ac:dyDescent="0.25">
      <c r="A2239" s="10">
        <v>2024460936</v>
      </c>
      <c r="B2239" s="10" t="s">
        <v>3102</v>
      </c>
      <c r="C2239" s="10" t="s">
        <v>427</v>
      </c>
      <c r="D2239" s="10" t="s">
        <v>693</v>
      </c>
      <c r="E2239" s="10">
        <v>8977234</v>
      </c>
      <c r="F2239" s="10" t="s">
        <v>2395</v>
      </c>
      <c r="G2239" s="11">
        <v>45536</v>
      </c>
      <c r="H2239" s="11">
        <v>45962</v>
      </c>
      <c r="I2239" s="15">
        <v>14</v>
      </c>
      <c r="J2239" s="10" t="s">
        <v>4041</v>
      </c>
      <c r="K2239" s="12">
        <v>59.8</v>
      </c>
      <c r="L2239" s="10" t="s">
        <v>57</v>
      </c>
      <c r="M2239" s="14">
        <v>0.15</v>
      </c>
      <c r="N2239" s="10" t="s">
        <v>59</v>
      </c>
      <c r="O2239" s="10" t="s">
        <v>60</v>
      </c>
      <c r="P2239" s="12">
        <v>8.9700000000000006</v>
      </c>
      <c r="Q2239" s="12">
        <v>8.9700000000000006</v>
      </c>
      <c r="R2239" s="12">
        <v>8.9700000000000006</v>
      </c>
    </row>
    <row r="2240" spans="1:18" x14ac:dyDescent="0.25">
      <c r="A2240" s="10">
        <v>2024151848</v>
      </c>
      <c r="B2240" s="10" t="s">
        <v>3092</v>
      </c>
      <c r="C2240" s="10" t="s">
        <v>125</v>
      </c>
      <c r="D2240" s="10" t="s">
        <v>4047</v>
      </c>
      <c r="E2240" s="10">
        <v>371819</v>
      </c>
      <c r="F2240" s="10" t="s">
        <v>2401</v>
      </c>
      <c r="G2240" s="11">
        <v>45504</v>
      </c>
      <c r="H2240" s="11">
        <v>45960</v>
      </c>
      <c r="I2240" s="15">
        <v>14</v>
      </c>
      <c r="J2240" s="10" t="s">
        <v>4041</v>
      </c>
      <c r="K2240" s="12">
        <v>11.74</v>
      </c>
      <c r="L2240" s="10" t="s">
        <v>57</v>
      </c>
      <c r="M2240" s="14">
        <v>0.15</v>
      </c>
      <c r="N2240" s="10" t="s">
        <v>59</v>
      </c>
      <c r="O2240" s="10" t="s">
        <v>60</v>
      </c>
      <c r="P2240" s="12">
        <v>1.76</v>
      </c>
      <c r="Q2240" s="12">
        <v>1.76</v>
      </c>
      <c r="R2240" s="12">
        <v>1.76</v>
      </c>
    </row>
    <row r="2241" spans="1:18" x14ac:dyDescent="0.25">
      <c r="A2241" s="10">
        <v>2024635704</v>
      </c>
      <c r="B2241" s="10" t="s">
        <v>3836</v>
      </c>
      <c r="C2241" s="10" t="s">
        <v>228</v>
      </c>
      <c r="D2241" s="10" t="s">
        <v>4047</v>
      </c>
      <c r="E2241" s="10">
        <v>6375605</v>
      </c>
      <c r="F2241" s="10" t="s">
        <v>4036</v>
      </c>
      <c r="G2241" s="11">
        <v>45536</v>
      </c>
      <c r="H2241" s="11">
        <v>45962</v>
      </c>
      <c r="I2241" s="15">
        <v>14</v>
      </c>
      <c r="J2241" s="10" t="s">
        <v>4041</v>
      </c>
      <c r="K2241" s="12">
        <v>19</v>
      </c>
      <c r="L2241" s="10" t="s">
        <v>57</v>
      </c>
      <c r="M2241" s="14">
        <v>0.15</v>
      </c>
      <c r="N2241" s="10" t="s">
        <v>59</v>
      </c>
      <c r="O2241" s="10" t="s">
        <v>60</v>
      </c>
      <c r="P2241" s="12">
        <v>2.85</v>
      </c>
      <c r="Q2241" s="12">
        <v>2.85</v>
      </c>
      <c r="R2241" s="12">
        <v>2.85</v>
      </c>
    </row>
    <row r="2242" spans="1:18" x14ac:dyDescent="0.25">
      <c r="A2242" s="10">
        <v>2024571126</v>
      </c>
      <c r="B2242" s="10" t="s">
        <v>3834</v>
      </c>
      <c r="C2242" s="10" t="s">
        <v>228</v>
      </c>
      <c r="D2242" s="10" t="s">
        <v>4047</v>
      </c>
      <c r="E2242" s="10">
        <v>18828278</v>
      </c>
      <c r="F2242" s="10" t="s">
        <v>4002</v>
      </c>
      <c r="G2242" s="11">
        <v>45536</v>
      </c>
      <c r="H2242" s="11">
        <v>45962</v>
      </c>
      <c r="I2242" s="15">
        <v>14</v>
      </c>
      <c r="J2242" s="10" t="s">
        <v>4041</v>
      </c>
      <c r="K2242" s="12">
        <v>23.85</v>
      </c>
      <c r="L2242" s="10" t="s">
        <v>57</v>
      </c>
      <c r="M2242" s="14">
        <v>0.15</v>
      </c>
      <c r="N2242" s="10" t="s">
        <v>59</v>
      </c>
      <c r="O2242" s="10" t="s">
        <v>60</v>
      </c>
      <c r="P2242" s="12">
        <v>3.58</v>
      </c>
      <c r="Q2242" s="12">
        <v>3.58</v>
      </c>
      <c r="R2242" s="12">
        <v>3.58</v>
      </c>
    </row>
    <row r="2243" spans="1:18" x14ac:dyDescent="0.25">
      <c r="A2243" s="10">
        <v>2024384775</v>
      </c>
      <c r="B2243" s="10" t="s">
        <v>3236</v>
      </c>
      <c r="C2243" s="10" t="s">
        <v>63</v>
      </c>
      <c r="D2243" s="10" t="s">
        <v>4047</v>
      </c>
      <c r="E2243" s="10">
        <v>8977234</v>
      </c>
      <c r="F2243" s="10" t="s">
        <v>2395</v>
      </c>
      <c r="G2243" s="11">
        <v>45536</v>
      </c>
      <c r="H2243" s="11">
        <v>45962</v>
      </c>
      <c r="I2243" s="15">
        <v>14</v>
      </c>
      <c r="J2243" s="10" t="s">
        <v>4041</v>
      </c>
      <c r="K2243" s="12">
        <v>26.82</v>
      </c>
      <c r="L2243" s="10" t="s">
        <v>57</v>
      </c>
      <c r="M2243" s="14">
        <v>0.15</v>
      </c>
      <c r="N2243" s="10" t="s">
        <v>59</v>
      </c>
      <c r="O2243" s="10" t="s">
        <v>60</v>
      </c>
      <c r="P2243" s="12">
        <v>4.0199999999999996</v>
      </c>
      <c r="Q2243" s="12">
        <v>4.0199999999999996</v>
      </c>
      <c r="R2243" s="12">
        <v>4.0199999999999996</v>
      </c>
    </row>
    <row r="2244" spans="1:18" x14ac:dyDescent="0.25">
      <c r="A2244" s="10">
        <v>2024142459</v>
      </c>
      <c r="B2244" s="10" t="s">
        <v>3831</v>
      </c>
      <c r="C2244" s="10" t="s">
        <v>125</v>
      </c>
      <c r="D2244" s="10" t="s">
        <v>4047</v>
      </c>
      <c r="E2244" s="10">
        <v>371819</v>
      </c>
      <c r="F2244" s="10" t="s">
        <v>2401</v>
      </c>
      <c r="G2244" s="11">
        <v>45504</v>
      </c>
      <c r="H2244" s="11">
        <v>45960</v>
      </c>
      <c r="I2244" s="15">
        <v>14</v>
      </c>
      <c r="J2244" s="10" t="s">
        <v>4041</v>
      </c>
      <c r="K2244" s="12">
        <v>29.58</v>
      </c>
      <c r="L2244" s="10" t="s">
        <v>57</v>
      </c>
      <c r="M2244" s="14">
        <v>0.15</v>
      </c>
      <c r="N2244" s="10" t="s">
        <v>59</v>
      </c>
      <c r="O2244" s="10" t="s">
        <v>60</v>
      </c>
      <c r="P2244" s="12">
        <v>4.4400000000000004</v>
      </c>
      <c r="Q2244" s="12">
        <v>4.4400000000000004</v>
      </c>
      <c r="R2244" s="12">
        <v>4.4400000000000004</v>
      </c>
    </row>
    <row r="2245" spans="1:18" x14ac:dyDescent="0.25">
      <c r="A2245" s="10">
        <v>2024674624</v>
      </c>
      <c r="B2245" s="10" t="s">
        <v>3838</v>
      </c>
      <c r="C2245" s="10" t="s">
        <v>203</v>
      </c>
      <c r="D2245" s="10" t="s">
        <v>4047</v>
      </c>
      <c r="E2245" s="10">
        <v>19645587</v>
      </c>
      <c r="F2245" s="10" t="s">
        <v>4023</v>
      </c>
      <c r="G2245" s="11">
        <v>45537</v>
      </c>
      <c r="H2245" s="11">
        <v>45963</v>
      </c>
      <c r="I2245" s="15">
        <v>14</v>
      </c>
      <c r="J2245" s="10" t="s">
        <v>4041</v>
      </c>
      <c r="K2245" s="12">
        <v>38.31</v>
      </c>
      <c r="L2245" s="10" t="s">
        <v>57</v>
      </c>
      <c r="M2245" s="14">
        <v>0.15</v>
      </c>
      <c r="N2245" s="10" t="s">
        <v>59</v>
      </c>
      <c r="O2245" s="10" t="s">
        <v>60</v>
      </c>
      <c r="P2245" s="12">
        <v>5.75</v>
      </c>
      <c r="Q2245" s="12">
        <v>5.75</v>
      </c>
      <c r="R2245" s="12">
        <v>5.75</v>
      </c>
    </row>
    <row r="2246" spans="1:18" x14ac:dyDescent="0.25">
      <c r="A2246" s="10">
        <v>2024357770</v>
      </c>
      <c r="B2246" s="10" t="s">
        <v>3832</v>
      </c>
      <c r="C2246" s="10" t="s">
        <v>125</v>
      </c>
      <c r="D2246" s="10" t="s">
        <v>4047</v>
      </c>
      <c r="E2246" s="10">
        <v>8977234</v>
      </c>
      <c r="F2246" s="10" t="s">
        <v>2395</v>
      </c>
      <c r="G2246" s="11">
        <v>45536</v>
      </c>
      <c r="H2246" s="11">
        <v>45962</v>
      </c>
      <c r="I2246" s="15">
        <v>14</v>
      </c>
      <c r="J2246" s="10" t="s">
        <v>4041</v>
      </c>
      <c r="K2246" s="12">
        <v>69.489999999999995</v>
      </c>
      <c r="L2246" s="10" t="s">
        <v>57</v>
      </c>
      <c r="M2246" s="14">
        <v>0.15</v>
      </c>
      <c r="N2246" s="10" t="s">
        <v>59</v>
      </c>
      <c r="O2246" s="10" t="s">
        <v>60</v>
      </c>
      <c r="P2246" s="12">
        <v>10.42</v>
      </c>
      <c r="Q2246" s="12">
        <v>10.42</v>
      </c>
      <c r="R2246" s="12">
        <v>10.42</v>
      </c>
    </row>
    <row r="2247" spans="1:18" x14ac:dyDescent="0.25">
      <c r="A2247" s="10">
        <v>2024136817</v>
      </c>
      <c r="B2247" s="10" t="s">
        <v>2933</v>
      </c>
      <c r="C2247" s="10" t="s">
        <v>125</v>
      </c>
      <c r="D2247" s="10" t="s">
        <v>4047</v>
      </c>
      <c r="E2247" s="10">
        <v>8977234</v>
      </c>
      <c r="F2247" s="10" t="s">
        <v>2395</v>
      </c>
      <c r="G2247" s="11">
        <v>45536</v>
      </c>
      <c r="H2247" s="11">
        <v>45962</v>
      </c>
      <c r="I2247" s="15">
        <v>14</v>
      </c>
      <c r="J2247" s="10" t="s">
        <v>4041</v>
      </c>
      <c r="K2247" s="12">
        <v>78.44</v>
      </c>
      <c r="L2247" s="10" t="s">
        <v>57</v>
      </c>
      <c r="M2247" s="14">
        <v>0.15</v>
      </c>
      <c r="N2247" s="10" t="s">
        <v>59</v>
      </c>
      <c r="O2247" s="10" t="s">
        <v>60</v>
      </c>
      <c r="P2247" s="12">
        <v>11.77</v>
      </c>
      <c r="Q2247" s="12">
        <v>11.77</v>
      </c>
      <c r="R2247" s="12">
        <v>11.77</v>
      </c>
    </row>
    <row r="2248" spans="1:18" x14ac:dyDescent="0.25">
      <c r="A2248" s="10">
        <v>2024635791</v>
      </c>
      <c r="B2248" s="10" t="s">
        <v>3837</v>
      </c>
      <c r="C2248" s="10" t="s">
        <v>228</v>
      </c>
      <c r="D2248" s="10" t="s">
        <v>4047</v>
      </c>
      <c r="E2248" s="10">
        <v>17094718</v>
      </c>
      <c r="F2248" s="10" t="s">
        <v>2416</v>
      </c>
      <c r="G2248" s="11">
        <v>45536</v>
      </c>
      <c r="H2248" s="11">
        <v>45962</v>
      </c>
      <c r="I2248" s="15">
        <v>14</v>
      </c>
      <c r="J2248" s="10" t="s">
        <v>4041</v>
      </c>
      <c r="K2248" s="12">
        <v>102.7</v>
      </c>
      <c r="L2248" s="10" t="s">
        <v>57</v>
      </c>
      <c r="M2248" s="14">
        <v>0.15</v>
      </c>
      <c r="N2248" s="10" t="s">
        <v>59</v>
      </c>
      <c r="O2248" s="10" t="s">
        <v>60</v>
      </c>
      <c r="P2248" s="12">
        <v>15.4</v>
      </c>
      <c r="Q2248" s="12">
        <v>15.4</v>
      </c>
      <c r="R2248" s="12">
        <v>15.4</v>
      </c>
    </row>
    <row r="2249" spans="1:18" x14ac:dyDescent="0.25">
      <c r="A2249" s="10">
        <v>2024387923</v>
      </c>
      <c r="B2249" s="10" t="s">
        <v>3833</v>
      </c>
      <c r="C2249" s="10" t="s">
        <v>164</v>
      </c>
      <c r="D2249" s="10" t="s">
        <v>4047</v>
      </c>
      <c r="E2249" s="10">
        <v>8977234</v>
      </c>
      <c r="F2249" s="10" t="s">
        <v>2395</v>
      </c>
      <c r="G2249" s="11">
        <v>45538</v>
      </c>
      <c r="H2249" s="11">
        <v>45964</v>
      </c>
      <c r="I2249" s="15">
        <v>14</v>
      </c>
      <c r="J2249" s="10" t="s">
        <v>4041</v>
      </c>
      <c r="K2249" s="12">
        <v>104.49</v>
      </c>
      <c r="L2249" s="10" t="s">
        <v>57</v>
      </c>
      <c r="M2249" s="14">
        <v>0.15</v>
      </c>
      <c r="N2249" s="10" t="s">
        <v>59</v>
      </c>
      <c r="O2249" s="10" t="s">
        <v>60</v>
      </c>
      <c r="P2249" s="12">
        <v>15.67</v>
      </c>
      <c r="Q2249" s="12">
        <v>15.67</v>
      </c>
      <c r="R2249" s="12">
        <v>15.67</v>
      </c>
    </row>
    <row r="2250" spans="1:18" x14ac:dyDescent="0.25">
      <c r="A2250" s="10">
        <v>2024621873</v>
      </c>
      <c r="B2250" s="10" t="s">
        <v>3835</v>
      </c>
      <c r="C2250" s="10" t="s">
        <v>528</v>
      </c>
      <c r="D2250" s="10" t="s">
        <v>4047</v>
      </c>
      <c r="E2250" s="10">
        <v>8977234</v>
      </c>
      <c r="F2250" s="10" t="s">
        <v>2395</v>
      </c>
      <c r="G2250" s="11">
        <v>45536</v>
      </c>
      <c r="H2250" s="11">
        <v>45962</v>
      </c>
      <c r="I2250" s="15">
        <v>14</v>
      </c>
      <c r="J2250" s="10" t="s">
        <v>4041</v>
      </c>
      <c r="K2250" s="12">
        <v>126.1</v>
      </c>
      <c r="L2250" s="10" t="s">
        <v>57</v>
      </c>
      <c r="M2250" s="14">
        <v>0.15</v>
      </c>
      <c r="N2250" s="10" t="s">
        <v>59</v>
      </c>
      <c r="O2250" s="10" t="s">
        <v>60</v>
      </c>
      <c r="P2250" s="12">
        <v>18.920000000000002</v>
      </c>
      <c r="Q2250" s="12">
        <v>18.920000000000002</v>
      </c>
      <c r="R2250" s="12">
        <v>18.920000000000002</v>
      </c>
    </row>
    <row r="2251" spans="1:18" x14ac:dyDescent="0.25">
      <c r="A2251" s="10">
        <v>2024573703</v>
      </c>
      <c r="B2251" s="10" t="s">
        <v>3237</v>
      </c>
      <c r="C2251" s="10" t="s">
        <v>958</v>
      </c>
      <c r="D2251" s="10" t="s">
        <v>4047</v>
      </c>
      <c r="E2251" s="10">
        <v>371819</v>
      </c>
      <c r="F2251" s="10" t="s">
        <v>2401</v>
      </c>
      <c r="G2251" s="11">
        <v>45536</v>
      </c>
      <c r="H2251" s="11">
        <v>45962</v>
      </c>
      <c r="I2251" s="15">
        <v>14</v>
      </c>
      <c r="J2251" s="10" t="s">
        <v>4041</v>
      </c>
      <c r="K2251" s="12">
        <v>194.5</v>
      </c>
      <c r="L2251" s="10" t="s">
        <v>57</v>
      </c>
      <c r="M2251" s="14">
        <v>0.15</v>
      </c>
      <c r="N2251" s="10" t="s">
        <v>59</v>
      </c>
      <c r="O2251" s="10" t="s">
        <v>60</v>
      </c>
      <c r="P2251" s="12">
        <v>29.18</v>
      </c>
      <c r="Q2251" s="12">
        <v>29.18</v>
      </c>
      <c r="R2251" s="12">
        <v>29.18</v>
      </c>
    </row>
    <row r="2252" spans="1:18" x14ac:dyDescent="0.25">
      <c r="A2252" s="10">
        <v>2024460935</v>
      </c>
      <c r="B2252" s="10" t="s">
        <v>3102</v>
      </c>
      <c r="C2252" s="10" t="s">
        <v>427</v>
      </c>
      <c r="D2252" s="10" t="s">
        <v>4047</v>
      </c>
      <c r="E2252" s="10">
        <v>8977234</v>
      </c>
      <c r="F2252" s="10" t="s">
        <v>2395</v>
      </c>
      <c r="G2252" s="11">
        <v>45536</v>
      </c>
      <c r="H2252" s="11">
        <v>45962</v>
      </c>
      <c r="I2252" s="15">
        <v>14</v>
      </c>
      <c r="J2252" s="10" t="s">
        <v>4041</v>
      </c>
      <c r="K2252" s="12">
        <v>194.67</v>
      </c>
      <c r="L2252" s="10" t="s">
        <v>57</v>
      </c>
      <c r="M2252" s="14">
        <v>0.15</v>
      </c>
      <c r="N2252" s="10" t="s">
        <v>59</v>
      </c>
      <c r="O2252" s="10" t="s">
        <v>60</v>
      </c>
      <c r="P2252" s="12">
        <v>29.2</v>
      </c>
      <c r="Q2252" s="12">
        <v>29.2</v>
      </c>
      <c r="R2252" s="12">
        <v>29.2</v>
      </c>
    </row>
    <row r="2253" spans="1:18" x14ac:dyDescent="0.25">
      <c r="A2253" s="10">
        <v>2024151847</v>
      </c>
      <c r="B2253" s="10" t="s">
        <v>3092</v>
      </c>
      <c r="C2253" s="10" t="s">
        <v>125</v>
      </c>
      <c r="D2253" s="10" t="s">
        <v>4044</v>
      </c>
      <c r="E2253" s="10">
        <v>371819</v>
      </c>
      <c r="F2253" s="10" t="s">
        <v>2401</v>
      </c>
      <c r="G2253" s="11">
        <v>45504</v>
      </c>
      <c r="H2253" s="11">
        <v>45960</v>
      </c>
      <c r="I2253" s="15">
        <v>14</v>
      </c>
      <c r="J2253" s="10" t="s">
        <v>4041</v>
      </c>
      <c r="K2253" s="12">
        <v>16.39</v>
      </c>
      <c r="L2253" s="10" t="s">
        <v>57</v>
      </c>
      <c r="M2253" s="14">
        <v>0.06</v>
      </c>
      <c r="N2253" s="10" t="s">
        <v>59</v>
      </c>
      <c r="O2253" s="10" t="s">
        <v>60</v>
      </c>
      <c r="P2253" s="12">
        <v>0.98</v>
      </c>
      <c r="Q2253" s="12">
        <v>0.98</v>
      </c>
      <c r="R2253" s="12">
        <v>0.98</v>
      </c>
    </row>
    <row r="2254" spans="1:18" x14ac:dyDescent="0.25">
      <c r="A2254" s="10">
        <v>2024591190</v>
      </c>
      <c r="B2254" s="10" t="s">
        <v>3105</v>
      </c>
      <c r="C2254" s="10" t="s">
        <v>51</v>
      </c>
      <c r="D2254" s="10" t="s">
        <v>4044</v>
      </c>
      <c r="E2254" s="10">
        <v>17425766</v>
      </c>
      <c r="F2254" s="10" t="s">
        <v>2414</v>
      </c>
      <c r="G2254" s="11">
        <v>45536</v>
      </c>
      <c r="H2254" s="11">
        <v>45962</v>
      </c>
      <c r="I2254" s="15">
        <v>14</v>
      </c>
      <c r="J2254" s="10" t="s">
        <v>4041</v>
      </c>
      <c r="K2254" s="12">
        <v>27.11</v>
      </c>
      <c r="L2254" s="10" t="s">
        <v>57</v>
      </c>
      <c r="M2254" s="14">
        <v>0.06</v>
      </c>
      <c r="N2254" s="10" t="s">
        <v>59</v>
      </c>
      <c r="O2254" s="10" t="s">
        <v>60</v>
      </c>
      <c r="P2254" s="12">
        <v>1.63</v>
      </c>
      <c r="Q2254" s="12">
        <v>1.63</v>
      </c>
      <c r="R2254" s="12">
        <v>1.63</v>
      </c>
    </row>
    <row r="2255" spans="1:18" x14ac:dyDescent="0.25">
      <c r="A2255" s="10">
        <v>2024677468</v>
      </c>
      <c r="B2255" s="10" t="s">
        <v>2500</v>
      </c>
      <c r="C2255" s="10" t="s">
        <v>51</v>
      </c>
      <c r="D2255" s="10" t="s">
        <v>4044</v>
      </c>
      <c r="E2255" s="10">
        <v>17425766</v>
      </c>
      <c r="F2255" s="10" t="s">
        <v>2414</v>
      </c>
      <c r="G2255" s="11">
        <v>45538</v>
      </c>
      <c r="H2255" s="11">
        <v>45964</v>
      </c>
      <c r="I2255" s="15">
        <v>14</v>
      </c>
      <c r="J2255" s="10" t="s">
        <v>4041</v>
      </c>
      <c r="K2255" s="12">
        <v>32.979999999999997</v>
      </c>
      <c r="L2255" s="10" t="s">
        <v>57</v>
      </c>
      <c r="M2255" s="14">
        <v>0.06</v>
      </c>
      <c r="N2255" s="10" t="s">
        <v>59</v>
      </c>
      <c r="O2255" s="10" t="s">
        <v>60</v>
      </c>
      <c r="P2255" s="12">
        <v>1.98</v>
      </c>
      <c r="Q2255" s="12">
        <v>1.98</v>
      </c>
      <c r="R2255" s="12">
        <v>1.98</v>
      </c>
    </row>
    <row r="2256" spans="1:18" x14ac:dyDescent="0.25">
      <c r="A2256" s="10">
        <v>2024619102</v>
      </c>
      <c r="B2256" s="10" t="s">
        <v>3106</v>
      </c>
      <c r="C2256" s="10" t="s">
        <v>51</v>
      </c>
      <c r="D2256" s="10" t="s">
        <v>4044</v>
      </c>
      <c r="E2256" s="10">
        <v>17425766</v>
      </c>
      <c r="F2256" s="10" t="s">
        <v>2414</v>
      </c>
      <c r="G2256" s="11">
        <v>45536</v>
      </c>
      <c r="H2256" s="11">
        <v>45962</v>
      </c>
      <c r="I2256" s="15">
        <v>14</v>
      </c>
      <c r="J2256" s="10" t="s">
        <v>4041</v>
      </c>
      <c r="K2256" s="12">
        <v>36.11</v>
      </c>
      <c r="L2256" s="10" t="s">
        <v>57</v>
      </c>
      <c r="M2256" s="14">
        <v>0.06</v>
      </c>
      <c r="N2256" s="10" t="s">
        <v>59</v>
      </c>
      <c r="O2256" s="10" t="s">
        <v>60</v>
      </c>
      <c r="P2256" s="12">
        <v>2.17</v>
      </c>
      <c r="Q2256" s="12">
        <v>2.17</v>
      </c>
      <c r="R2256" s="12">
        <v>2.17</v>
      </c>
    </row>
    <row r="2257" spans="1:18" x14ac:dyDescent="0.25">
      <c r="A2257" s="10">
        <v>2024477617</v>
      </c>
      <c r="B2257" s="10" t="s">
        <v>3103</v>
      </c>
      <c r="C2257" s="10" t="s">
        <v>51</v>
      </c>
      <c r="D2257" s="10" t="s">
        <v>4044</v>
      </c>
      <c r="E2257" s="10">
        <v>17425766</v>
      </c>
      <c r="F2257" s="10" t="s">
        <v>2414</v>
      </c>
      <c r="G2257" s="11">
        <v>45536</v>
      </c>
      <c r="H2257" s="11">
        <v>45962</v>
      </c>
      <c r="I2257" s="15">
        <v>14</v>
      </c>
      <c r="J2257" s="10" t="s">
        <v>4041</v>
      </c>
      <c r="K2257" s="12">
        <v>44.21</v>
      </c>
      <c r="L2257" s="10" t="s">
        <v>57</v>
      </c>
      <c r="M2257" s="14">
        <v>0.06</v>
      </c>
      <c r="N2257" s="10" t="s">
        <v>59</v>
      </c>
      <c r="O2257" s="10" t="s">
        <v>60</v>
      </c>
      <c r="P2257" s="12">
        <v>2.65</v>
      </c>
      <c r="Q2257" s="12">
        <v>2.65</v>
      </c>
      <c r="R2257" s="12">
        <v>2.65</v>
      </c>
    </row>
    <row r="2258" spans="1:18" x14ac:dyDescent="0.25">
      <c r="A2258" s="10">
        <v>2024382485</v>
      </c>
      <c r="B2258" s="10" t="s">
        <v>2495</v>
      </c>
      <c r="C2258" s="10" t="s">
        <v>51</v>
      </c>
      <c r="D2258" s="10" t="s">
        <v>4044</v>
      </c>
      <c r="E2258" s="10">
        <v>19278370</v>
      </c>
      <c r="F2258" s="10" t="s">
        <v>3997</v>
      </c>
      <c r="G2258" s="11">
        <v>45536</v>
      </c>
      <c r="H2258" s="11">
        <v>45962</v>
      </c>
      <c r="I2258" s="15">
        <v>14</v>
      </c>
      <c r="J2258" s="10" t="s">
        <v>4041</v>
      </c>
      <c r="K2258" s="12">
        <v>44.98</v>
      </c>
      <c r="L2258" s="10" t="s">
        <v>57</v>
      </c>
      <c r="M2258" s="14">
        <v>0.06</v>
      </c>
      <c r="N2258" s="10" t="s">
        <v>59</v>
      </c>
      <c r="O2258" s="10" t="s">
        <v>60</v>
      </c>
      <c r="P2258" s="12">
        <v>2.7</v>
      </c>
      <c r="Q2258" s="12">
        <v>2.7</v>
      </c>
      <c r="R2258" s="12">
        <v>2.7</v>
      </c>
    </row>
    <row r="2259" spans="1:18" x14ac:dyDescent="0.25">
      <c r="A2259" s="10">
        <v>2024645159</v>
      </c>
      <c r="B2259" s="10" t="s">
        <v>3108</v>
      </c>
      <c r="C2259" s="10" t="s">
        <v>51</v>
      </c>
      <c r="D2259" s="10" t="s">
        <v>4044</v>
      </c>
      <c r="E2259" s="10">
        <v>17425766</v>
      </c>
      <c r="F2259" s="10" t="s">
        <v>2414</v>
      </c>
      <c r="G2259" s="11">
        <v>45536</v>
      </c>
      <c r="H2259" s="11">
        <v>45962</v>
      </c>
      <c r="I2259" s="15">
        <v>14</v>
      </c>
      <c r="J2259" s="10" t="s">
        <v>4041</v>
      </c>
      <c r="K2259" s="12">
        <v>44.98</v>
      </c>
      <c r="L2259" s="10" t="s">
        <v>57</v>
      </c>
      <c r="M2259" s="14">
        <v>0.06</v>
      </c>
      <c r="N2259" s="10" t="s">
        <v>59</v>
      </c>
      <c r="O2259" s="10" t="s">
        <v>60</v>
      </c>
      <c r="P2259" s="12">
        <v>2.7</v>
      </c>
      <c r="Q2259" s="12">
        <v>2.7</v>
      </c>
      <c r="R2259" s="12">
        <v>2.7</v>
      </c>
    </row>
    <row r="2260" spans="1:18" x14ac:dyDescent="0.25">
      <c r="A2260" s="10">
        <v>2024338044</v>
      </c>
      <c r="B2260" s="10" t="s">
        <v>3095</v>
      </c>
      <c r="C2260" s="10" t="s">
        <v>51</v>
      </c>
      <c r="D2260" s="10" t="s">
        <v>4044</v>
      </c>
      <c r="E2260" s="10">
        <v>18010408</v>
      </c>
      <c r="F2260" s="10" t="s">
        <v>4000</v>
      </c>
      <c r="G2260" s="11">
        <v>45536</v>
      </c>
      <c r="H2260" s="11">
        <v>45962</v>
      </c>
      <c r="I2260" s="15">
        <v>14</v>
      </c>
      <c r="J2260" s="10" t="s">
        <v>4041</v>
      </c>
      <c r="K2260" s="12">
        <v>57.29</v>
      </c>
      <c r="L2260" s="10" t="s">
        <v>57</v>
      </c>
      <c r="M2260" s="14">
        <v>0.06</v>
      </c>
      <c r="N2260" s="10" t="s">
        <v>59</v>
      </c>
      <c r="O2260" s="10" t="s">
        <v>60</v>
      </c>
      <c r="P2260" s="12">
        <v>3.44</v>
      </c>
      <c r="Q2260" s="12">
        <v>3.44</v>
      </c>
      <c r="R2260" s="12">
        <v>3.44</v>
      </c>
    </row>
    <row r="2261" spans="1:18" x14ac:dyDescent="0.25">
      <c r="A2261" s="10">
        <v>2024361672</v>
      </c>
      <c r="B2261" s="10" t="s">
        <v>3097</v>
      </c>
      <c r="C2261" s="10" t="s">
        <v>51</v>
      </c>
      <c r="D2261" s="10" t="s">
        <v>4044</v>
      </c>
      <c r="E2261" s="10">
        <v>18010408</v>
      </c>
      <c r="F2261" s="10" t="s">
        <v>4000</v>
      </c>
      <c r="G2261" s="11">
        <v>45536</v>
      </c>
      <c r="H2261" s="11">
        <v>45962</v>
      </c>
      <c r="I2261" s="15">
        <v>14</v>
      </c>
      <c r="J2261" s="10" t="s">
        <v>4041</v>
      </c>
      <c r="K2261" s="12">
        <v>57.29</v>
      </c>
      <c r="L2261" s="10" t="s">
        <v>57</v>
      </c>
      <c r="M2261" s="14">
        <v>0.06</v>
      </c>
      <c r="N2261" s="10" t="s">
        <v>59</v>
      </c>
      <c r="O2261" s="10" t="s">
        <v>60</v>
      </c>
      <c r="P2261" s="12">
        <v>3.44</v>
      </c>
      <c r="Q2261" s="12">
        <v>3.44</v>
      </c>
      <c r="R2261" s="12">
        <v>3.44</v>
      </c>
    </row>
    <row r="2262" spans="1:18" x14ac:dyDescent="0.25">
      <c r="A2262" s="10">
        <v>2024361679</v>
      </c>
      <c r="B2262" s="10" t="s">
        <v>3098</v>
      </c>
      <c r="C2262" s="10" t="s">
        <v>51</v>
      </c>
      <c r="D2262" s="10" t="s">
        <v>4044</v>
      </c>
      <c r="E2262" s="10">
        <v>18010408</v>
      </c>
      <c r="F2262" s="10" t="s">
        <v>4000</v>
      </c>
      <c r="G2262" s="11">
        <v>45536</v>
      </c>
      <c r="H2262" s="11">
        <v>45962</v>
      </c>
      <c r="I2262" s="15">
        <v>14</v>
      </c>
      <c r="J2262" s="10" t="s">
        <v>4041</v>
      </c>
      <c r="K2262" s="12">
        <v>57.29</v>
      </c>
      <c r="L2262" s="10" t="s">
        <v>57</v>
      </c>
      <c r="M2262" s="14">
        <v>0.06</v>
      </c>
      <c r="N2262" s="10" t="s">
        <v>59</v>
      </c>
      <c r="O2262" s="10" t="s">
        <v>60</v>
      </c>
      <c r="P2262" s="12">
        <v>3.44</v>
      </c>
      <c r="Q2262" s="12">
        <v>3.44</v>
      </c>
      <c r="R2262" s="12">
        <v>3.44</v>
      </c>
    </row>
    <row r="2263" spans="1:18" x14ac:dyDescent="0.25">
      <c r="A2263" s="10">
        <v>2024361682</v>
      </c>
      <c r="B2263" s="10" t="s">
        <v>3099</v>
      </c>
      <c r="C2263" s="10" t="s">
        <v>51</v>
      </c>
      <c r="D2263" s="10" t="s">
        <v>4044</v>
      </c>
      <c r="E2263" s="10">
        <v>18010408</v>
      </c>
      <c r="F2263" s="10" t="s">
        <v>4000</v>
      </c>
      <c r="G2263" s="11">
        <v>45536</v>
      </c>
      <c r="H2263" s="11">
        <v>45962</v>
      </c>
      <c r="I2263" s="15">
        <v>14</v>
      </c>
      <c r="J2263" s="10" t="s">
        <v>4041</v>
      </c>
      <c r="K2263" s="12">
        <v>57.29</v>
      </c>
      <c r="L2263" s="10" t="s">
        <v>57</v>
      </c>
      <c r="M2263" s="14">
        <v>0.06</v>
      </c>
      <c r="N2263" s="10" t="s">
        <v>59</v>
      </c>
      <c r="O2263" s="10" t="s">
        <v>60</v>
      </c>
      <c r="P2263" s="12">
        <v>3.44</v>
      </c>
      <c r="Q2263" s="12">
        <v>3.44</v>
      </c>
      <c r="R2263" s="12">
        <v>3.44</v>
      </c>
    </row>
    <row r="2264" spans="1:18" x14ac:dyDescent="0.25">
      <c r="A2264" s="10">
        <v>2024361742</v>
      </c>
      <c r="B2264" s="10" t="s">
        <v>3101</v>
      </c>
      <c r="C2264" s="10" t="s">
        <v>51</v>
      </c>
      <c r="D2264" s="10" t="s">
        <v>4044</v>
      </c>
      <c r="E2264" s="10">
        <v>18010408</v>
      </c>
      <c r="F2264" s="10" t="s">
        <v>4000</v>
      </c>
      <c r="G2264" s="11">
        <v>45536</v>
      </c>
      <c r="H2264" s="11">
        <v>45962</v>
      </c>
      <c r="I2264" s="15">
        <v>14</v>
      </c>
      <c r="J2264" s="10" t="s">
        <v>4041</v>
      </c>
      <c r="K2264" s="12">
        <v>57.29</v>
      </c>
      <c r="L2264" s="10" t="s">
        <v>57</v>
      </c>
      <c r="M2264" s="14">
        <v>0.06</v>
      </c>
      <c r="N2264" s="10" t="s">
        <v>59</v>
      </c>
      <c r="O2264" s="10" t="s">
        <v>60</v>
      </c>
      <c r="P2264" s="12">
        <v>3.44</v>
      </c>
      <c r="Q2264" s="12">
        <v>3.44</v>
      </c>
      <c r="R2264" s="12">
        <v>3.44</v>
      </c>
    </row>
    <row r="2265" spans="1:18" x14ac:dyDescent="0.25">
      <c r="A2265" s="10">
        <v>2024704615</v>
      </c>
      <c r="B2265" s="10" t="s">
        <v>3111</v>
      </c>
      <c r="C2265" s="10" t="s">
        <v>228</v>
      </c>
      <c r="D2265" s="10" t="s">
        <v>4044</v>
      </c>
      <c r="E2265" s="10">
        <v>20212926</v>
      </c>
      <c r="F2265" s="10" t="s">
        <v>2404</v>
      </c>
      <c r="G2265" s="11">
        <v>45539</v>
      </c>
      <c r="H2265" s="11">
        <v>45965</v>
      </c>
      <c r="I2265" s="15">
        <v>14</v>
      </c>
      <c r="J2265" s="10" t="s">
        <v>4041</v>
      </c>
      <c r="K2265" s="12">
        <v>59.62</v>
      </c>
      <c r="L2265" s="10" t="s">
        <v>57</v>
      </c>
      <c r="M2265" s="14">
        <v>0.06</v>
      </c>
      <c r="N2265" s="10" t="s">
        <v>59</v>
      </c>
      <c r="O2265" s="10" t="s">
        <v>60</v>
      </c>
      <c r="P2265" s="12">
        <v>3.58</v>
      </c>
      <c r="Q2265" s="12">
        <v>3.58</v>
      </c>
      <c r="R2265" s="12">
        <v>3.58</v>
      </c>
    </row>
    <row r="2266" spans="1:18" x14ac:dyDescent="0.25">
      <c r="A2266" s="10">
        <v>2024460937</v>
      </c>
      <c r="B2266" s="10" t="s">
        <v>3102</v>
      </c>
      <c r="C2266" s="10" t="s">
        <v>427</v>
      </c>
      <c r="D2266" s="10" t="s">
        <v>4044</v>
      </c>
      <c r="E2266" s="10">
        <v>8977234</v>
      </c>
      <c r="F2266" s="10" t="s">
        <v>2395</v>
      </c>
      <c r="G2266" s="11">
        <v>45536</v>
      </c>
      <c r="H2266" s="11">
        <v>45962</v>
      </c>
      <c r="I2266" s="15">
        <v>14</v>
      </c>
      <c r="J2266" s="10" t="s">
        <v>4041</v>
      </c>
      <c r="K2266" s="12">
        <v>80.41</v>
      </c>
      <c r="L2266" s="10" t="s">
        <v>57</v>
      </c>
      <c r="M2266" s="14">
        <v>0.06</v>
      </c>
      <c r="N2266" s="10" t="s">
        <v>59</v>
      </c>
      <c r="O2266" s="10" t="s">
        <v>60</v>
      </c>
      <c r="P2266" s="12">
        <v>4.82</v>
      </c>
      <c r="Q2266" s="12">
        <v>4.82</v>
      </c>
      <c r="R2266" s="12">
        <v>4.82</v>
      </c>
    </row>
    <row r="2267" spans="1:18" x14ac:dyDescent="0.25">
      <c r="A2267" s="10">
        <v>2024639374</v>
      </c>
      <c r="B2267" s="10" t="s">
        <v>3107</v>
      </c>
      <c r="C2267" s="10" t="s">
        <v>896</v>
      </c>
      <c r="D2267" s="10" t="s">
        <v>4044</v>
      </c>
      <c r="E2267" s="10">
        <v>17425766</v>
      </c>
      <c r="F2267" s="10" t="s">
        <v>2414</v>
      </c>
      <c r="G2267" s="11">
        <v>45536</v>
      </c>
      <c r="H2267" s="11">
        <v>45962</v>
      </c>
      <c r="I2267" s="15">
        <v>14</v>
      </c>
      <c r="J2267" s="10" t="s">
        <v>4041</v>
      </c>
      <c r="K2267" s="12">
        <v>88.88</v>
      </c>
      <c r="L2267" s="10" t="s">
        <v>57</v>
      </c>
      <c r="M2267" s="14">
        <v>0.06</v>
      </c>
      <c r="N2267" s="10" t="s">
        <v>59</v>
      </c>
      <c r="O2267" s="10" t="s">
        <v>60</v>
      </c>
      <c r="P2267" s="12">
        <v>5.33</v>
      </c>
      <c r="Q2267" s="12">
        <v>5.33</v>
      </c>
      <c r="R2267" s="12">
        <v>5.33</v>
      </c>
    </row>
    <row r="2268" spans="1:18" x14ac:dyDescent="0.25">
      <c r="A2268" s="10">
        <v>2024625179</v>
      </c>
      <c r="B2268" s="10" t="s">
        <v>2498</v>
      </c>
      <c r="C2268" s="10" t="s">
        <v>51</v>
      </c>
      <c r="D2268" s="10" t="s">
        <v>4044</v>
      </c>
      <c r="E2268" s="10">
        <v>17425766</v>
      </c>
      <c r="F2268" s="10" t="s">
        <v>2414</v>
      </c>
      <c r="G2268" s="11">
        <v>45536</v>
      </c>
      <c r="H2268" s="11">
        <v>45962</v>
      </c>
      <c r="I2268" s="15">
        <v>14</v>
      </c>
      <c r="J2268" s="10" t="s">
        <v>4041</v>
      </c>
      <c r="K2268" s="12">
        <v>90.22</v>
      </c>
      <c r="L2268" s="10" t="s">
        <v>57</v>
      </c>
      <c r="M2268" s="14">
        <v>0.06</v>
      </c>
      <c r="N2268" s="10" t="s">
        <v>59</v>
      </c>
      <c r="O2268" s="10" t="s">
        <v>60</v>
      </c>
      <c r="P2268" s="12">
        <v>5.41</v>
      </c>
      <c r="Q2268" s="12">
        <v>5.41</v>
      </c>
      <c r="R2268" s="12">
        <v>5.41</v>
      </c>
    </row>
    <row r="2269" spans="1:18" x14ac:dyDescent="0.25">
      <c r="A2269" s="10">
        <v>2024361690</v>
      </c>
      <c r="B2269" s="10" t="s">
        <v>3100</v>
      </c>
      <c r="C2269" s="10" t="s">
        <v>51</v>
      </c>
      <c r="D2269" s="10" t="s">
        <v>4044</v>
      </c>
      <c r="E2269" s="10">
        <v>18010408</v>
      </c>
      <c r="F2269" s="10" t="s">
        <v>4000</v>
      </c>
      <c r="G2269" s="11">
        <v>45536</v>
      </c>
      <c r="H2269" s="11">
        <v>45962</v>
      </c>
      <c r="I2269" s="15">
        <v>14</v>
      </c>
      <c r="J2269" s="10" t="s">
        <v>4041</v>
      </c>
      <c r="K2269" s="12">
        <v>100.25</v>
      </c>
      <c r="L2269" s="10" t="s">
        <v>57</v>
      </c>
      <c r="M2269" s="14">
        <v>0.06</v>
      </c>
      <c r="N2269" s="10" t="s">
        <v>59</v>
      </c>
      <c r="O2269" s="10" t="s">
        <v>60</v>
      </c>
      <c r="P2269" s="12">
        <v>6.02</v>
      </c>
      <c r="Q2269" s="12">
        <v>6.02</v>
      </c>
      <c r="R2269" s="12">
        <v>6.02</v>
      </c>
    </row>
    <row r="2270" spans="1:18" x14ac:dyDescent="0.25">
      <c r="A2270" s="10">
        <v>2024136819</v>
      </c>
      <c r="B2270" s="10" t="s">
        <v>2933</v>
      </c>
      <c r="C2270" s="10" t="s">
        <v>125</v>
      </c>
      <c r="D2270" s="10" t="s">
        <v>4044</v>
      </c>
      <c r="E2270" s="10">
        <v>8977234</v>
      </c>
      <c r="F2270" s="10" t="s">
        <v>2395</v>
      </c>
      <c r="G2270" s="11">
        <v>45536</v>
      </c>
      <c r="H2270" s="11">
        <v>45962</v>
      </c>
      <c r="I2270" s="15">
        <v>14</v>
      </c>
      <c r="J2270" s="10" t="s">
        <v>4041</v>
      </c>
      <c r="K2270" s="12">
        <v>105.67</v>
      </c>
      <c r="L2270" s="10" t="s">
        <v>57</v>
      </c>
      <c r="M2270" s="14">
        <v>0.06</v>
      </c>
      <c r="N2270" s="10" t="s">
        <v>59</v>
      </c>
      <c r="O2270" s="10" t="s">
        <v>60</v>
      </c>
      <c r="P2270" s="12">
        <v>6.34</v>
      </c>
      <c r="Q2270" s="12">
        <v>6.34</v>
      </c>
      <c r="R2270" s="12">
        <v>6.34</v>
      </c>
    </row>
    <row r="2271" spans="1:18" x14ac:dyDescent="0.25">
      <c r="A2271" s="10">
        <v>2024361670</v>
      </c>
      <c r="B2271" s="10" t="s">
        <v>3096</v>
      </c>
      <c r="C2271" s="10" t="s">
        <v>51</v>
      </c>
      <c r="D2271" s="10" t="s">
        <v>4044</v>
      </c>
      <c r="E2271" s="10">
        <v>18010408</v>
      </c>
      <c r="F2271" s="10" t="s">
        <v>4000</v>
      </c>
      <c r="G2271" s="11">
        <v>45536</v>
      </c>
      <c r="H2271" s="11">
        <v>45962</v>
      </c>
      <c r="I2271" s="15">
        <v>14</v>
      </c>
      <c r="J2271" s="10" t="s">
        <v>4041</v>
      </c>
      <c r="K2271" s="12">
        <v>111.39</v>
      </c>
      <c r="L2271" s="10" t="s">
        <v>57</v>
      </c>
      <c r="M2271" s="14">
        <v>0.06</v>
      </c>
      <c r="N2271" s="10" t="s">
        <v>59</v>
      </c>
      <c r="O2271" s="10" t="s">
        <v>60</v>
      </c>
      <c r="P2271" s="12">
        <v>6.68</v>
      </c>
      <c r="Q2271" s="12">
        <v>6.68</v>
      </c>
      <c r="R2271" s="12">
        <v>6.68</v>
      </c>
    </row>
    <row r="2272" spans="1:18" x14ac:dyDescent="0.25">
      <c r="A2272" s="10">
        <v>2024142458</v>
      </c>
      <c r="B2272" s="10" t="s">
        <v>3831</v>
      </c>
      <c r="C2272" s="10" t="s">
        <v>125</v>
      </c>
      <c r="D2272" s="10" t="s">
        <v>4053</v>
      </c>
      <c r="E2272" s="10">
        <v>371819</v>
      </c>
      <c r="F2272" s="10" t="s">
        <v>2401</v>
      </c>
      <c r="G2272" s="11">
        <v>45504</v>
      </c>
      <c r="H2272" s="11">
        <v>45960</v>
      </c>
      <c r="I2272" s="15">
        <v>14</v>
      </c>
      <c r="J2272" s="10" t="s">
        <v>4041</v>
      </c>
      <c r="K2272" s="12">
        <v>49.83</v>
      </c>
      <c r="L2272" s="10" t="s">
        <v>57</v>
      </c>
      <c r="M2272" s="14">
        <v>0.1</v>
      </c>
      <c r="N2272" s="10" t="s">
        <v>59</v>
      </c>
      <c r="O2272" s="10" t="s">
        <v>60</v>
      </c>
      <c r="P2272" s="12">
        <v>4.9800000000000004</v>
      </c>
      <c r="Q2272" s="12">
        <v>4.9800000000000004</v>
      </c>
      <c r="R2272" s="12">
        <v>4.9800000000000004</v>
      </c>
    </row>
    <row r="2273" spans="1:18" x14ac:dyDescent="0.25">
      <c r="A2273" s="10">
        <v>2024389823</v>
      </c>
      <c r="B2273" s="10" t="s">
        <v>2496</v>
      </c>
      <c r="C2273" s="10" t="s">
        <v>51</v>
      </c>
      <c r="D2273" s="10" t="s">
        <v>4054</v>
      </c>
      <c r="E2273" s="10">
        <v>17425766</v>
      </c>
      <c r="F2273" s="10" t="s">
        <v>2414</v>
      </c>
      <c r="G2273" s="11">
        <v>45536</v>
      </c>
      <c r="H2273" s="11">
        <v>45962</v>
      </c>
      <c r="I2273" s="15">
        <v>14</v>
      </c>
      <c r="J2273" s="10" t="s">
        <v>4041</v>
      </c>
      <c r="K2273" s="12">
        <v>73.260000000000005</v>
      </c>
      <c r="L2273" s="10" t="s">
        <v>57</v>
      </c>
      <c r="M2273" s="13">
        <v>6.5000000000000002E-2</v>
      </c>
      <c r="N2273" s="10" t="s">
        <v>59</v>
      </c>
      <c r="O2273" s="10" t="s">
        <v>60</v>
      </c>
      <c r="P2273" s="12">
        <v>4.76</v>
      </c>
      <c r="Q2273" s="12">
        <v>4.76</v>
      </c>
      <c r="R2273" s="12">
        <v>4.76</v>
      </c>
    </row>
    <row r="2274" spans="1:18" x14ac:dyDescent="0.25">
      <c r="A2274" s="10">
        <v>2024384777</v>
      </c>
      <c r="B2274" s="10" t="s">
        <v>3236</v>
      </c>
      <c r="C2274" s="10" t="s">
        <v>63</v>
      </c>
      <c r="D2274" s="10" t="s">
        <v>4048</v>
      </c>
      <c r="E2274" s="10">
        <v>8977234</v>
      </c>
      <c r="F2274" s="10" t="s">
        <v>2395</v>
      </c>
      <c r="G2274" s="11">
        <v>45536</v>
      </c>
      <c r="H2274" s="11">
        <v>45962</v>
      </c>
      <c r="I2274" s="15">
        <v>14</v>
      </c>
      <c r="J2274" s="10" t="s">
        <v>4041</v>
      </c>
      <c r="K2274" s="12">
        <v>35.5</v>
      </c>
      <c r="L2274" s="10" t="s">
        <v>57</v>
      </c>
      <c r="M2274" s="14">
        <v>0.1</v>
      </c>
      <c r="N2274" s="10" t="s">
        <v>59</v>
      </c>
      <c r="O2274" s="10" t="s">
        <v>60</v>
      </c>
      <c r="P2274" s="12">
        <v>3.55</v>
      </c>
      <c r="Q2274" s="12">
        <v>3.55</v>
      </c>
      <c r="R2274" s="12">
        <v>3.55</v>
      </c>
    </row>
    <row r="2275" spans="1:18" x14ac:dyDescent="0.25">
      <c r="A2275" s="10">
        <v>2024136818</v>
      </c>
      <c r="B2275" s="10" t="s">
        <v>2933</v>
      </c>
      <c r="C2275" s="10" t="s">
        <v>125</v>
      </c>
      <c r="D2275" s="10" t="s">
        <v>4048</v>
      </c>
      <c r="E2275" s="10">
        <v>8977234</v>
      </c>
      <c r="F2275" s="10" t="s">
        <v>2395</v>
      </c>
      <c r="G2275" s="11">
        <v>45536</v>
      </c>
      <c r="H2275" s="11">
        <v>45962</v>
      </c>
      <c r="I2275" s="15">
        <v>14</v>
      </c>
      <c r="J2275" s="10" t="s">
        <v>4041</v>
      </c>
      <c r="K2275" s="12">
        <v>127.15</v>
      </c>
      <c r="L2275" s="10" t="s">
        <v>57</v>
      </c>
      <c r="M2275" s="14">
        <v>0.1</v>
      </c>
      <c r="N2275" s="10" t="s">
        <v>59</v>
      </c>
      <c r="O2275" s="10" t="s">
        <v>60</v>
      </c>
      <c r="P2275" s="12">
        <v>12.72</v>
      </c>
      <c r="Q2275" s="12">
        <v>12.72</v>
      </c>
      <c r="R2275" s="12">
        <v>12.72</v>
      </c>
    </row>
    <row r="2276" spans="1:18" x14ac:dyDescent="0.25">
      <c r="A2276" s="10">
        <v>2024573704</v>
      </c>
      <c r="B2276" s="10" t="s">
        <v>3237</v>
      </c>
      <c r="C2276" s="10" t="s">
        <v>958</v>
      </c>
      <c r="D2276" s="10" t="s">
        <v>2391</v>
      </c>
      <c r="E2276" s="10">
        <v>371819</v>
      </c>
      <c r="F2276" s="10" t="s">
        <v>2401</v>
      </c>
      <c r="G2276" s="11">
        <v>45536</v>
      </c>
      <c r="H2276" s="11">
        <v>45962</v>
      </c>
      <c r="I2276" s="15">
        <v>14</v>
      </c>
      <c r="J2276" s="10" t="s">
        <v>4041</v>
      </c>
      <c r="K2276" s="12">
        <v>97.58</v>
      </c>
      <c r="L2276" s="10" t="s">
        <v>57</v>
      </c>
      <c r="M2276" s="14">
        <v>0.1</v>
      </c>
      <c r="N2276" s="10" t="s">
        <v>59</v>
      </c>
      <c r="O2276" s="10" t="s">
        <v>60</v>
      </c>
      <c r="P2276" s="12">
        <v>9.76</v>
      </c>
      <c r="Q2276" s="12">
        <v>9.76</v>
      </c>
      <c r="R2276" s="12">
        <v>9.76</v>
      </c>
    </row>
    <row r="2277" spans="1:18" x14ac:dyDescent="0.25">
      <c r="A2277" s="10">
        <v>2024586357</v>
      </c>
      <c r="B2277" s="10" t="s">
        <v>3282</v>
      </c>
      <c r="C2277" s="10" t="s">
        <v>51</v>
      </c>
      <c r="D2277" s="10" t="s">
        <v>742</v>
      </c>
      <c r="E2277" s="10">
        <v>17425766</v>
      </c>
      <c r="F2277" s="10" t="s">
        <v>2414</v>
      </c>
      <c r="G2277" s="11">
        <v>45536</v>
      </c>
      <c r="H2277" s="11">
        <v>45962</v>
      </c>
      <c r="I2277" s="15">
        <v>14</v>
      </c>
      <c r="J2277" s="10" t="s">
        <v>4041</v>
      </c>
      <c r="K2277" s="12">
        <v>25.08</v>
      </c>
      <c r="L2277" s="10" t="s">
        <v>57</v>
      </c>
      <c r="M2277" s="14">
        <v>0.09</v>
      </c>
      <c r="N2277" s="10" t="s">
        <v>59</v>
      </c>
      <c r="O2277" s="10" t="s">
        <v>60</v>
      </c>
      <c r="P2277" s="12">
        <v>2.2599999999999998</v>
      </c>
      <c r="Q2277" s="12">
        <v>2.2599999999999998</v>
      </c>
      <c r="R2277" s="12">
        <v>2.2599999999999998</v>
      </c>
    </row>
    <row r="2278" spans="1:18" x14ac:dyDescent="0.25">
      <c r="A2278" s="10">
        <v>2024526899</v>
      </c>
      <c r="B2278" s="10" t="s">
        <v>2959</v>
      </c>
      <c r="C2278" s="10" t="s">
        <v>51</v>
      </c>
      <c r="D2278" s="10" t="s">
        <v>1097</v>
      </c>
      <c r="E2278" s="10">
        <v>19278370</v>
      </c>
      <c r="F2278" s="10" t="s">
        <v>3997</v>
      </c>
      <c r="G2278" s="11">
        <v>45528</v>
      </c>
      <c r="H2278" s="11">
        <v>45954</v>
      </c>
      <c r="I2278" s="15">
        <v>14</v>
      </c>
      <c r="J2278" s="10" t="s">
        <v>4041</v>
      </c>
      <c r="K2278" s="12">
        <v>50.6</v>
      </c>
      <c r="L2278" s="10" t="s">
        <v>57</v>
      </c>
      <c r="M2278" s="13">
        <v>5.2499999999999998E-2</v>
      </c>
      <c r="N2278" s="10" t="s">
        <v>59</v>
      </c>
      <c r="O2278" s="10" t="s">
        <v>60</v>
      </c>
      <c r="P2278" s="12">
        <v>2.66</v>
      </c>
      <c r="Q2278" s="12">
        <v>2.66</v>
      </c>
      <c r="R2278" s="12">
        <v>2.66</v>
      </c>
    </row>
    <row r="2279" spans="1:18" x14ac:dyDescent="0.25">
      <c r="A2279" s="10">
        <v>2024464934</v>
      </c>
      <c r="B2279" s="10" t="s">
        <v>2958</v>
      </c>
      <c r="C2279" s="10" t="s">
        <v>228</v>
      </c>
      <c r="D2279" s="10" t="s">
        <v>1097</v>
      </c>
      <c r="E2279" s="10">
        <v>17094718</v>
      </c>
      <c r="F2279" s="10" t="s">
        <v>2416</v>
      </c>
      <c r="G2279" s="11">
        <v>45527</v>
      </c>
      <c r="H2279" s="11">
        <v>45953</v>
      </c>
      <c r="I2279" s="15">
        <v>14</v>
      </c>
      <c r="J2279" s="10" t="s">
        <v>4041</v>
      </c>
      <c r="K2279" s="12">
        <v>109.48</v>
      </c>
      <c r="L2279" s="10" t="s">
        <v>57</v>
      </c>
      <c r="M2279" s="13">
        <v>5.2499999999999998E-2</v>
      </c>
      <c r="N2279" s="10" t="s">
        <v>59</v>
      </c>
      <c r="O2279" s="10" t="s">
        <v>60</v>
      </c>
      <c r="P2279" s="12">
        <v>5.75</v>
      </c>
      <c r="Q2279" s="12">
        <v>5.75</v>
      </c>
      <c r="R2279" s="12">
        <v>5.75</v>
      </c>
    </row>
    <row r="2280" spans="1:18" x14ac:dyDescent="0.25">
      <c r="A2280" s="10">
        <v>2024645160</v>
      </c>
      <c r="B2280" s="10" t="s">
        <v>3108</v>
      </c>
      <c r="C2280" s="10" t="s">
        <v>51</v>
      </c>
      <c r="D2280" s="10" t="s">
        <v>956</v>
      </c>
      <c r="E2280" s="10">
        <v>17425766</v>
      </c>
      <c r="F2280" s="10" t="s">
        <v>2414</v>
      </c>
      <c r="G2280" s="11">
        <v>45536</v>
      </c>
      <c r="H2280" s="11">
        <v>45962</v>
      </c>
      <c r="I2280" s="15">
        <v>14</v>
      </c>
      <c r="J2280" s="10" t="s">
        <v>4041</v>
      </c>
      <c r="K2280" s="12">
        <v>13.43</v>
      </c>
      <c r="L2280" s="10" t="s">
        <v>57</v>
      </c>
      <c r="M2280" s="14">
        <v>0.1</v>
      </c>
      <c r="N2280" s="10" t="s">
        <v>59</v>
      </c>
      <c r="O2280" s="10" t="s">
        <v>60</v>
      </c>
      <c r="P2280" s="12">
        <v>1.34</v>
      </c>
      <c r="Q2280" s="12">
        <v>1.34</v>
      </c>
      <c r="R2280" s="12">
        <v>1.34</v>
      </c>
    </row>
    <row r="2281" spans="1:18" x14ac:dyDescent="0.25">
      <c r="A2281" s="10">
        <v>2024677466</v>
      </c>
      <c r="B2281" s="10" t="s">
        <v>2500</v>
      </c>
      <c r="C2281" s="10" t="s">
        <v>51</v>
      </c>
      <c r="D2281" s="10" t="s">
        <v>956</v>
      </c>
      <c r="E2281" s="10">
        <v>17425766</v>
      </c>
      <c r="F2281" s="10" t="s">
        <v>2414</v>
      </c>
      <c r="G2281" s="11">
        <v>45538</v>
      </c>
      <c r="H2281" s="11">
        <v>45964</v>
      </c>
      <c r="I2281" s="15">
        <v>14</v>
      </c>
      <c r="J2281" s="10" t="s">
        <v>4041</v>
      </c>
      <c r="K2281" s="12">
        <v>27.15</v>
      </c>
      <c r="L2281" s="10" t="s">
        <v>57</v>
      </c>
      <c r="M2281" s="14">
        <v>0.1</v>
      </c>
      <c r="N2281" s="10" t="s">
        <v>59</v>
      </c>
      <c r="O2281" s="10" t="s">
        <v>60</v>
      </c>
      <c r="P2281" s="12">
        <v>2.72</v>
      </c>
      <c r="Q2281" s="12">
        <v>2.72</v>
      </c>
      <c r="R2281" s="12">
        <v>2.72</v>
      </c>
    </row>
    <row r="2282" spans="1:18" x14ac:dyDescent="0.25">
      <c r="A2282" s="10">
        <v>2024477616</v>
      </c>
      <c r="B2282" s="10" t="s">
        <v>3103</v>
      </c>
      <c r="C2282" s="10" t="s">
        <v>51</v>
      </c>
      <c r="D2282" s="10" t="s">
        <v>956</v>
      </c>
      <c r="E2282" s="10">
        <v>17425766</v>
      </c>
      <c r="F2282" s="10" t="s">
        <v>2414</v>
      </c>
      <c r="G2282" s="11">
        <v>45536</v>
      </c>
      <c r="H2282" s="11">
        <v>45962</v>
      </c>
      <c r="I2282" s="15">
        <v>14</v>
      </c>
      <c r="J2282" s="10" t="s">
        <v>4041</v>
      </c>
      <c r="K2282" s="12">
        <v>38.11</v>
      </c>
      <c r="L2282" s="10" t="s">
        <v>57</v>
      </c>
      <c r="M2282" s="14">
        <v>0.1</v>
      </c>
      <c r="N2282" s="10" t="s">
        <v>59</v>
      </c>
      <c r="O2282" s="10" t="s">
        <v>60</v>
      </c>
      <c r="P2282" s="12">
        <v>3.81</v>
      </c>
      <c r="Q2282" s="12">
        <v>3.81</v>
      </c>
      <c r="R2282" s="12">
        <v>3.81</v>
      </c>
    </row>
    <row r="2283" spans="1:18" x14ac:dyDescent="0.25">
      <c r="A2283" s="10">
        <v>2024586356</v>
      </c>
      <c r="B2283" s="10" t="s">
        <v>3282</v>
      </c>
      <c r="C2283" s="10" t="s">
        <v>51</v>
      </c>
      <c r="D2283" s="10" t="s">
        <v>956</v>
      </c>
      <c r="E2283" s="10">
        <v>17425766</v>
      </c>
      <c r="F2283" s="10" t="s">
        <v>2414</v>
      </c>
      <c r="G2283" s="11">
        <v>45536</v>
      </c>
      <c r="H2283" s="11">
        <v>45962</v>
      </c>
      <c r="I2283" s="15">
        <v>14</v>
      </c>
      <c r="J2283" s="10" t="s">
        <v>4041</v>
      </c>
      <c r="K2283" s="12">
        <v>38.11</v>
      </c>
      <c r="L2283" s="10" t="s">
        <v>57</v>
      </c>
      <c r="M2283" s="14">
        <v>0.1</v>
      </c>
      <c r="N2283" s="10" t="s">
        <v>59</v>
      </c>
      <c r="O2283" s="10" t="s">
        <v>60</v>
      </c>
      <c r="P2283" s="12">
        <v>3.81</v>
      </c>
      <c r="Q2283" s="12">
        <v>3.81</v>
      </c>
      <c r="R2283" s="12">
        <v>3.81</v>
      </c>
    </row>
    <row r="2284" spans="1:18" x14ac:dyDescent="0.25">
      <c r="A2284" s="10">
        <v>2024476863</v>
      </c>
      <c r="B2284" s="10" t="s">
        <v>3281</v>
      </c>
      <c r="C2284" s="10" t="s">
        <v>51</v>
      </c>
      <c r="D2284" s="10" t="s">
        <v>956</v>
      </c>
      <c r="E2284" s="10">
        <v>17425766</v>
      </c>
      <c r="F2284" s="10" t="s">
        <v>2414</v>
      </c>
      <c r="G2284" s="11">
        <v>45536</v>
      </c>
      <c r="H2284" s="11">
        <v>45962</v>
      </c>
      <c r="I2284" s="15">
        <v>14</v>
      </c>
      <c r="J2284" s="10" t="s">
        <v>4041</v>
      </c>
      <c r="K2284" s="12">
        <v>46.13</v>
      </c>
      <c r="L2284" s="10" t="s">
        <v>57</v>
      </c>
      <c r="M2284" s="14">
        <v>0.1</v>
      </c>
      <c r="N2284" s="10" t="s">
        <v>59</v>
      </c>
      <c r="O2284" s="10" t="s">
        <v>60</v>
      </c>
      <c r="P2284" s="12">
        <v>4.6100000000000003</v>
      </c>
      <c r="Q2284" s="12">
        <v>4.6100000000000003</v>
      </c>
      <c r="R2284" s="12">
        <v>4.6100000000000003</v>
      </c>
    </row>
    <row r="2285" spans="1:18" x14ac:dyDescent="0.25">
      <c r="A2285" s="10">
        <v>2024591189</v>
      </c>
      <c r="B2285" s="10" t="s">
        <v>3105</v>
      </c>
      <c r="C2285" s="10" t="s">
        <v>51</v>
      </c>
      <c r="D2285" s="10" t="s">
        <v>956</v>
      </c>
      <c r="E2285" s="10">
        <v>17425766</v>
      </c>
      <c r="F2285" s="10" t="s">
        <v>2414</v>
      </c>
      <c r="G2285" s="11">
        <v>45536</v>
      </c>
      <c r="H2285" s="11">
        <v>45962</v>
      </c>
      <c r="I2285" s="15">
        <v>14</v>
      </c>
      <c r="J2285" s="10" t="s">
        <v>4041</v>
      </c>
      <c r="K2285" s="12">
        <v>53.16</v>
      </c>
      <c r="L2285" s="10" t="s">
        <v>57</v>
      </c>
      <c r="M2285" s="14">
        <v>0.1</v>
      </c>
      <c r="N2285" s="10" t="s">
        <v>59</v>
      </c>
      <c r="O2285" s="10" t="s">
        <v>60</v>
      </c>
      <c r="P2285" s="12">
        <v>5.32</v>
      </c>
      <c r="Q2285" s="12">
        <v>5.32</v>
      </c>
      <c r="R2285" s="12">
        <v>5.32</v>
      </c>
    </row>
    <row r="2286" spans="1:18" x14ac:dyDescent="0.25">
      <c r="A2286" s="10">
        <v>2024619101</v>
      </c>
      <c r="B2286" s="10" t="s">
        <v>3106</v>
      </c>
      <c r="C2286" s="10" t="s">
        <v>51</v>
      </c>
      <c r="D2286" s="10" t="s">
        <v>956</v>
      </c>
      <c r="E2286" s="10">
        <v>17425766</v>
      </c>
      <c r="F2286" s="10" t="s">
        <v>2414</v>
      </c>
      <c r="G2286" s="11">
        <v>45536</v>
      </c>
      <c r="H2286" s="11">
        <v>45962</v>
      </c>
      <c r="I2286" s="15">
        <v>14</v>
      </c>
      <c r="J2286" s="10" t="s">
        <v>4041</v>
      </c>
      <c r="K2286" s="12">
        <v>53.16</v>
      </c>
      <c r="L2286" s="10" t="s">
        <v>57</v>
      </c>
      <c r="M2286" s="14">
        <v>0.1</v>
      </c>
      <c r="N2286" s="10" t="s">
        <v>59</v>
      </c>
      <c r="O2286" s="10" t="s">
        <v>60</v>
      </c>
      <c r="P2286" s="12">
        <v>5.32</v>
      </c>
      <c r="Q2286" s="12">
        <v>5.32</v>
      </c>
      <c r="R2286" s="12">
        <v>5.32</v>
      </c>
    </row>
    <row r="2287" spans="1:18" x14ac:dyDescent="0.25">
      <c r="A2287" s="10">
        <v>2024625180</v>
      </c>
      <c r="B2287" s="10" t="s">
        <v>2498</v>
      </c>
      <c r="C2287" s="10" t="s">
        <v>51</v>
      </c>
      <c r="D2287" s="10" t="s">
        <v>956</v>
      </c>
      <c r="E2287" s="10">
        <v>17425766</v>
      </c>
      <c r="F2287" s="10" t="s">
        <v>2414</v>
      </c>
      <c r="G2287" s="11">
        <v>45536</v>
      </c>
      <c r="H2287" s="11">
        <v>45962</v>
      </c>
      <c r="I2287" s="15">
        <v>14</v>
      </c>
      <c r="J2287" s="10" t="s">
        <v>4041</v>
      </c>
      <c r="K2287" s="12">
        <v>53.61</v>
      </c>
      <c r="L2287" s="10" t="s">
        <v>57</v>
      </c>
      <c r="M2287" s="14">
        <v>0.1</v>
      </c>
      <c r="N2287" s="10" t="s">
        <v>59</v>
      </c>
      <c r="O2287" s="10" t="s">
        <v>60</v>
      </c>
      <c r="P2287" s="12">
        <v>5.36</v>
      </c>
      <c r="Q2287" s="12">
        <v>5.36</v>
      </c>
      <c r="R2287" s="12">
        <v>5.36</v>
      </c>
    </row>
    <row r="2288" spans="1:18" x14ac:dyDescent="0.25">
      <c r="A2288" s="10">
        <v>2024389822</v>
      </c>
      <c r="B2288" s="10" t="s">
        <v>2496</v>
      </c>
      <c r="C2288" s="10" t="s">
        <v>51</v>
      </c>
      <c r="D2288" s="10" t="s">
        <v>956</v>
      </c>
      <c r="E2288" s="10">
        <v>17425766</v>
      </c>
      <c r="F2288" s="10" t="s">
        <v>2414</v>
      </c>
      <c r="G2288" s="11">
        <v>45536</v>
      </c>
      <c r="H2288" s="11">
        <v>45962</v>
      </c>
      <c r="I2288" s="15">
        <v>14</v>
      </c>
      <c r="J2288" s="10" t="s">
        <v>4041</v>
      </c>
      <c r="K2288" s="12">
        <v>55.16</v>
      </c>
      <c r="L2288" s="10" t="s">
        <v>57</v>
      </c>
      <c r="M2288" s="14">
        <v>0.1</v>
      </c>
      <c r="N2288" s="10" t="s">
        <v>59</v>
      </c>
      <c r="O2288" s="10" t="s">
        <v>60</v>
      </c>
      <c r="P2288" s="12">
        <v>5.52</v>
      </c>
      <c r="Q2288" s="12">
        <v>5.52</v>
      </c>
      <c r="R2288" s="12">
        <v>5.52</v>
      </c>
    </row>
    <row r="2289" spans="1:18" x14ac:dyDescent="0.25">
      <c r="A2289" s="10">
        <v>2024600969</v>
      </c>
      <c r="B2289" s="10" t="s">
        <v>3283</v>
      </c>
      <c r="C2289" s="10" t="s">
        <v>51</v>
      </c>
      <c r="D2289" s="10" t="s">
        <v>956</v>
      </c>
      <c r="E2289" s="10">
        <v>17425766</v>
      </c>
      <c r="F2289" s="10" t="s">
        <v>2414</v>
      </c>
      <c r="G2289" s="11">
        <v>45536</v>
      </c>
      <c r="H2289" s="11">
        <v>45962</v>
      </c>
      <c r="I2289" s="15">
        <v>14</v>
      </c>
      <c r="J2289" s="10" t="s">
        <v>4041</v>
      </c>
      <c r="K2289" s="12">
        <v>61.39</v>
      </c>
      <c r="L2289" s="10" t="s">
        <v>57</v>
      </c>
      <c r="M2289" s="14">
        <v>0.1</v>
      </c>
      <c r="N2289" s="10" t="s">
        <v>59</v>
      </c>
      <c r="O2289" s="10" t="s">
        <v>60</v>
      </c>
      <c r="P2289" s="12">
        <v>6.14</v>
      </c>
      <c r="Q2289" s="12">
        <v>6.14</v>
      </c>
      <c r="R2289" s="12">
        <v>6.14</v>
      </c>
    </row>
    <row r="2290" spans="1:18" x14ac:dyDescent="0.25">
      <c r="A2290" s="10">
        <v>2024464933</v>
      </c>
      <c r="B2290" s="10" t="s">
        <v>2958</v>
      </c>
      <c r="C2290" s="10" t="s">
        <v>228</v>
      </c>
      <c r="D2290" s="10" t="s">
        <v>4052</v>
      </c>
      <c r="E2290" s="10">
        <v>17094718</v>
      </c>
      <c r="F2290" s="10" t="s">
        <v>2416</v>
      </c>
      <c r="G2290" s="11">
        <v>45527</v>
      </c>
      <c r="H2290" s="11">
        <v>45953</v>
      </c>
      <c r="I2290" s="15">
        <v>14</v>
      </c>
      <c r="J2290" s="10" t="s">
        <v>4041</v>
      </c>
      <c r="K2290" s="12">
        <v>114.17</v>
      </c>
      <c r="L2290" s="10" t="s">
        <v>57</v>
      </c>
      <c r="M2290" s="14">
        <v>0.26</v>
      </c>
      <c r="N2290" s="10" t="s">
        <v>59</v>
      </c>
      <c r="O2290" s="10" t="s">
        <v>60</v>
      </c>
      <c r="P2290" s="12">
        <v>29.68</v>
      </c>
      <c r="Q2290" s="12">
        <v>29.68</v>
      </c>
      <c r="R2290" s="12">
        <v>29.68</v>
      </c>
    </row>
    <row r="2291" spans="1:18" x14ac:dyDescent="0.25">
      <c r="A2291" s="10">
        <v>2024267554</v>
      </c>
      <c r="B2291" s="10" t="s">
        <v>2935</v>
      </c>
      <c r="C2291" s="10" t="s">
        <v>125</v>
      </c>
      <c r="D2291" s="10" t="s">
        <v>1066</v>
      </c>
      <c r="E2291" s="10">
        <v>16912722</v>
      </c>
      <c r="F2291" s="10" t="s">
        <v>2419</v>
      </c>
      <c r="G2291" s="11">
        <v>45536</v>
      </c>
      <c r="H2291" s="11">
        <v>45962</v>
      </c>
      <c r="I2291" s="15">
        <v>14</v>
      </c>
      <c r="J2291" s="10" t="s">
        <v>4041</v>
      </c>
      <c r="K2291" s="12">
        <v>15</v>
      </c>
      <c r="L2291" s="10" t="s">
        <v>57</v>
      </c>
      <c r="M2291" s="14">
        <v>0.28999999999999998</v>
      </c>
      <c r="N2291" s="10" t="s">
        <v>59</v>
      </c>
      <c r="O2291" s="10" t="s">
        <v>60</v>
      </c>
      <c r="P2291" s="12">
        <v>4.3499999999999996</v>
      </c>
      <c r="Q2291" s="12">
        <v>4.3499999999999996</v>
      </c>
      <c r="R2291" s="12">
        <v>4.3499999999999996</v>
      </c>
    </row>
    <row r="2292" spans="1:18" x14ac:dyDescent="0.25">
      <c r="A2292" s="10">
        <v>2024365588</v>
      </c>
      <c r="B2292" s="10" t="s">
        <v>2936</v>
      </c>
      <c r="C2292" s="10" t="s">
        <v>125</v>
      </c>
      <c r="D2292" s="10" t="s">
        <v>1066</v>
      </c>
      <c r="E2292" s="10">
        <v>16912722</v>
      </c>
      <c r="F2292" s="10" t="s">
        <v>2419</v>
      </c>
      <c r="G2292" s="11">
        <v>45536</v>
      </c>
      <c r="H2292" s="11">
        <v>45962</v>
      </c>
      <c r="I2292" s="15">
        <v>14</v>
      </c>
      <c r="J2292" s="10" t="s">
        <v>4041</v>
      </c>
      <c r="K2292" s="12">
        <v>15</v>
      </c>
      <c r="L2292" s="10" t="s">
        <v>57</v>
      </c>
      <c r="M2292" s="14">
        <v>0.28999999999999998</v>
      </c>
      <c r="N2292" s="10" t="s">
        <v>59</v>
      </c>
      <c r="O2292" s="10" t="s">
        <v>60</v>
      </c>
      <c r="P2292" s="12">
        <v>4.3499999999999996</v>
      </c>
      <c r="Q2292" s="12">
        <v>4.3499999999999996</v>
      </c>
      <c r="R2292" s="12">
        <v>4.3499999999999996</v>
      </c>
    </row>
    <row r="2293" spans="1:18" x14ac:dyDescent="0.25">
      <c r="A2293" s="10">
        <v>2024626405</v>
      </c>
      <c r="B2293" s="10" t="s">
        <v>3820</v>
      </c>
      <c r="C2293" s="10" t="s">
        <v>320</v>
      </c>
      <c r="D2293" s="10" t="s">
        <v>1066</v>
      </c>
      <c r="E2293" s="10">
        <v>17437820</v>
      </c>
      <c r="F2293" s="10" t="s">
        <v>2423</v>
      </c>
      <c r="G2293" s="11">
        <v>45534</v>
      </c>
      <c r="H2293" s="11">
        <v>45960</v>
      </c>
      <c r="I2293" s="15">
        <v>14</v>
      </c>
      <c r="J2293" s="10" t="s">
        <v>4041</v>
      </c>
      <c r="K2293" s="12">
        <v>15</v>
      </c>
      <c r="L2293" s="10" t="s">
        <v>57</v>
      </c>
      <c r="M2293" s="14">
        <v>0.28999999999999998</v>
      </c>
      <c r="N2293" s="10" t="s">
        <v>59</v>
      </c>
      <c r="O2293" s="10" t="s">
        <v>60</v>
      </c>
      <c r="P2293" s="12">
        <v>4.3499999999999996</v>
      </c>
      <c r="Q2293" s="12">
        <v>4.3499999999999996</v>
      </c>
      <c r="R2293" s="12">
        <v>4.3499999999999996</v>
      </c>
    </row>
    <row r="2294" spans="1:18" x14ac:dyDescent="0.25">
      <c r="A2294" s="10">
        <v>2024433919</v>
      </c>
      <c r="B2294" s="10" t="s">
        <v>2937</v>
      </c>
      <c r="C2294" s="10" t="s">
        <v>320</v>
      </c>
      <c r="D2294" s="10" t="s">
        <v>1066</v>
      </c>
      <c r="E2294" s="10">
        <v>1706194</v>
      </c>
      <c r="F2294" s="10" t="s">
        <v>4009</v>
      </c>
      <c r="G2294" s="11">
        <v>45536</v>
      </c>
      <c r="H2294" s="11">
        <v>45962</v>
      </c>
      <c r="I2294" s="15">
        <v>14</v>
      </c>
      <c r="J2294" s="10" t="s">
        <v>4041</v>
      </c>
      <c r="K2294" s="12">
        <v>15</v>
      </c>
      <c r="L2294" s="10" t="s">
        <v>57</v>
      </c>
      <c r="M2294" s="14">
        <v>0.28999999999999998</v>
      </c>
      <c r="N2294" s="10" t="s">
        <v>59</v>
      </c>
      <c r="O2294" s="10" t="s">
        <v>60</v>
      </c>
      <c r="P2294" s="12">
        <v>4.3499999999999996</v>
      </c>
      <c r="Q2294" s="12">
        <v>4.3499999999999996</v>
      </c>
      <c r="R2294" s="12">
        <v>4.3499999999999996</v>
      </c>
    </row>
    <row r="2295" spans="1:18" x14ac:dyDescent="0.25">
      <c r="A2295" s="10">
        <v>2024635212</v>
      </c>
      <c r="B2295" s="10" t="s">
        <v>2940</v>
      </c>
      <c r="C2295" s="10" t="s">
        <v>125</v>
      </c>
      <c r="D2295" s="10" t="s">
        <v>1066</v>
      </c>
      <c r="E2295" s="10">
        <v>1706194</v>
      </c>
      <c r="F2295" s="10" t="s">
        <v>4009</v>
      </c>
      <c r="G2295" s="11">
        <v>45536</v>
      </c>
      <c r="H2295" s="11">
        <v>45962</v>
      </c>
      <c r="I2295" s="15">
        <v>14</v>
      </c>
      <c r="J2295" s="10" t="s">
        <v>4041</v>
      </c>
      <c r="K2295" s="12">
        <v>15</v>
      </c>
      <c r="L2295" s="10" t="s">
        <v>57</v>
      </c>
      <c r="M2295" s="14">
        <v>0.28999999999999998</v>
      </c>
      <c r="N2295" s="10" t="s">
        <v>59</v>
      </c>
      <c r="O2295" s="10" t="s">
        <v>60</v>
      </c>
      <c r="P2295" s="12">
        <v>4.3499999999999996</v>
      </c>
      <c r="Q2295" s="12">
        <v>4.3499999999999996</v>
      </c>
      <c r="R2295" s="12">
        <v>4.3499999999999996</v>
      </c>
    </row>
    <row r="2296" spans="1:18" x14ac:dyDescent="0.25">
      <c r="A2296" s="10">
        <v>2024136820</v>
      </c>
      <c r="B2296" s="10" t="s">
        <v>2933</v>
      </c>
      <c r="C2296" s="10" t="s">
        <v>125</v>
      </c>
      <c r="D2296" s="10" t="s">
        <v>1066</v>
      </c>
      <c r="E2296" s="10">
        <v>8977234</v>
      </c>
      <c r="F2296" s="10" t="s">
        <v>2395</v>
      </c>
      <c r="G2296" s="11">
        <v>45536</v>
      </c>
      <c r="H2296" s="11">
        <v>45962</v>
      </c>
      <c r="I2296" s="15">
        <v>14</v>
      </c>
      <c r="J2296" s="10" t="s">
        <v>4041</v>
      </c>
      <c r="K2296" s="12">
        <v>15</v>
      </c>
      <c r="L2296" s="10" t="s">
        <v>57</v>
      </c>
      <c r="M2296" s="14">
        <v>0.28999999999999998</v>
      </c>
      <c r="N2296" s="10" t="s">
        <v>59</v>
      </c>
      <c r="O2296" s="10" t="s">
        <v>60</v>
      </c>
      <c r="P2296" s="12">
        <v>4.3499999999999996</v>
      </c>
      <c r="Q2296" s="12">
        <v>4.3499999999999996</v>
      </c>
      <c r="R2296" s="12">
        <v>4.3499999999999996</v>
      </c>
    </row>
    <row r="2297" spans="1:18" x14ac:dyDescent="0.25">
      <c r="A2297" s="10">
        <v>2024382486</v>
      </c>
      <c r="B2297" s="10" t="s">
        <v>2495</v>
      </c>
      <c r="C2297" s="10" t="s">
        <v>51</v>
      </c>
      <c r="D2297" s="10" t="s">
        <v>64</v>
      </c>
      <c r="E2297" s="10">
        <v>19278370</v>
      </c>
      <c r="F2297" s="10" t="s">
        <v>3997</v>
      </c>
      <c r="G2297" s="11">
        <v>45536</v>
      </c>
      <c r="H2297" s="11">
        <v>45962</v>
      </c>
      <c r="I2297" s="15">
        <v>14</v>
      </c>
      <c r="J2297" s="10" t="s">
        <v>4041</v>
      </c>
      <c r="K2297" s="12">
        <v>42.45</v>
      </c>
      <c r="L2297" s="10" t="s">
        <v>57</v>
      </c>
      <c r="M2297" s="13">
        <v>6.5000000000000002E-2</v>
      </c>
      <c r="N2297" s="10" t="s">
        <v>59</v>
      </c>
      <c r="O2297" s="10" t="s">
        <v>60</v>
      </c>
      <c r="P2297" s="12">
        <v>2.76</v>
      </c>
      <c r="Q2297" s="12">
        <v>2.76</v>
      </c>
      <c r="R2297" s="12">
        <v>2.76</v>
      </c>
    </row>
    <row r="2298" spans="1:18" x14ac:dyDescent="0.25">
      <c r="A2298" s="10">
        <v>2024677467</v>
      </c>
      <c r="B2298" s="10" t="s">
        <v>2500</v>
      </c>
      <c r="C2298" s="10" t="s">
        <v>51</v>
      </c>
      <c r="D2298" s="10" t="s">
        <v>64</v>
      </c>
      <c r="E2298" s="10">
        <v>17425766</v>
      </c>
      <c r="F2298" s="10" t="s">
        <v>2414</v>
      </c>
      <c r="G2298" s="11">
        <v>45538</v>
      </c>
      <c r="H2298" s="11">
        <v>45964</v>
      </c>
      <c r="I2298" s="15">
        <v>14</v>
      </c>
      <c r="J2298" s="10" t="s">
        <v>4041</v>
      </c>
      <c r="K2298" s="12">
        <v>46.45</v>
      </c>
      <c r="L2298" s="10" t="s">
        <v>57</v>
      </c>
      <c r="M2298" s="13">
        <v>6.5000000000000002E-2</v>
      </c>
      <c r="N2298" s="10" t="s">
        <v>59</v>
      </c>
      <c r="O2298" s="10" t="s">
        <v>60</v>
      </c>
      <c r="P2298" s="12">
        <v>3.02</v>
      </c>
      <c r="Q2298" s="12">
        <v>3.02</v>
      </c>
      <c r="R2298" s="12">
        <v>3.02</v>
      </c>
    </row>
    <row r="2299" spans="1:18" x14ac:dyDescent="0.25">
      <c r="A2299" s="10">
        <v>2024625181</v>
      </c>
      <c r="B2299" s="10" t="s">
        <v>2498</v>
      </c>
      <c r="C2299" s="10" t="s">
        <v>51</v>
      </c>
      <c r="D2299" s="10" t="s">
        <v>64</v>
      </c>
      <c r="E2299" s="10">
        <v>17425766</v>
      </c>
      <c r="F2299" s="10" t="s">
        <v>2414</v>
      </c>
      <c r="G2299" s="11">
        <v>45536</v>
      </c>
      <c r="H2299" s="11">
        <v>45962</v>
      </c>
      <c r="I2299" s="15">
        <v>14</v>
      </c>
      <c r="J2299" s="10" t="s">
        <v>4041</v>
      </c>
      <c r="K2299" s="12">
        <v>50.06</v>
      </c>
      <c r="L2299" s="10" t="s">
        <v>57</v>
      </c>
      <c r="M2299" s="13">
        <v>6.5000000000000002E-2</v>
      </c>
      <c r="N2299" s="10" t="s">
        <v>59</v>
      </c>
      <c r="O2299" s="10" t="s">
        <v>60</v>
      </c>
      <c r="P2299" s="12">
        <v>3.25</v>
      </c>
      <c r="Q2299" s="12">
        <v>3.25</v>
      </c>
      <c r="R2299" s="12">
        <v>3.25</v>
      </c>
    </row>
    <row r="2300" spans="1:18" x14ac:dyDescent="0.25">
      <c r="A2300" s="10">
        <v>2024662994</v>
      </c>
      <c r="B2300" s="10" t="s">
        <v>2499</v>
      </c>
      <c r="C2300" s="10" t="s">
        <v>228</v>
      </c>
      <c r="D2300" s="10" t="s">
        <v>64</v>
      </c>
      <c r="E2300" s="10">
        <v>19481808</v>
      </c>
      <c r="F2300" s="10" t="s">
        <v>4001</v>
      </c>
      <c r="G2300" s="11">
        <v>45536</v>
      </c>
      <c r="H2300" s="11">
        <v>45962</v>
      </c>
      <c r="I2300" s="15">
        <v>14</v>
      </c>
      <c r="J2300" s="10" t="s">
        <v>4041</v>
      </c>
      <c r="K2300" s="12">
        <v>52.69</v>
      </c>
      <c r="L2300" s="10" t="s">
        <v>57</v>
      </c>
      <c r="M2300" s="13">
        <v>6.5000000000000002E-2</v>
      </c>
      <c r="N2300" s="10" t="s">
        <v>59</v>
      </c>
      <c r="O2300" s="10" t="s">
        <v>60</v>
      </c>
      <c r="P2300" s="12">
        <v>3.42</v>
      </c>
      <c r="Q2300" s="12">
        <v>3.42</v>
      </c>
      <c r="R2300" s="12">
        <v>3.42</v>
      </c>
    </row>
    <row r="2301" spans="1:18" x14ac:dyDescent="0.25">
      <c r="A2301" s="10">
        <v>2024417985</v>
      </c>
      <c r="B2301" s="10" t="s">
        <v>2497</v>
      </c>
      <c r="C2301" s="10" t="s">
        <v>51</v>
      </c>
      <c r="D2301" s="10" t="s">
        <v>64</v>
      </c>
      <c r="E2301" s="10">
        <v>18010408</v>
      </c>
      <c r="F2301" s="10" t="s">
        <v>4000</v>
      </c>
      <c r="G2301" s="11">
        <v>45536</v>
      </c>
      <c r="H2301" s="11">
        <v>45962</v>
      </c>
      <c r="I2301" s="15">
        <v>14</v>
      </c>
      <c r="J2301" s="10" t="s">
        <v>4041</v>
      </c>
      <c r="K2301" s="12">
        <v>52.69</v>
      </c>
      <c r="L2301" s="10" t="s">
        <v>57</v>
      </c>
      <c r="M2301" s="13">
        <v>6.5000000000000002E-2</v>
      </c>
      <c r="N2301" s="10" t="s">
        <v>59</v>
      </c>
      <c r="O2301" s="10" t="s">
        <v>60</v>
      </c>
      <c r="P2301" s="12">
        <v>3.42</v>
      </c>
      <c r="Q2301" s="12">
        <v>3.42</v>
      </c>
      <c r="R2301" s="12">
        <v>3.42</v>
      </c>
    </row>
    <row r="2302" spans="1:18" x14ac:dyDescent="0.25">
      <c r="A2302" s="10">
        <v>2023500035</v>
      </c>
      <c r="B2302" s="10" t="s">
        <v>3049</v>
      </c>
      <c r="C2302" s="10" t="s">
        <v>164</v>
      </c>
      <c r="D2302" s="10" t="s">
        <v>693</v>
      </c>
      <c r="E2302" s="10">
        <v>8977234</v>
      </c>
      <c r="F2302" s="10" t="s">
        <v>2395</v>
      </c>
      <c r="G2302" s="11">
        <v>45500</v>
      </c>
      <c r="H2302" s="11">
        <v>45957</v>
      </c>
      <c r="I2302" s="15">
        <v>15</v>
      </c>
      <c r="J2302" s="10" t="s">
        <v>4041</v>
      </c>
      <c r="K2302" s="12">
        <v>-1.08</v>
      </c>
      <c r="L2302" s="10" t="s">
        <v>57</v>
      </c>
      <c r="M2302" s="14">
        <v>0.15</v>
      </c>
      <c r="N2302" s="10" t="s">
        <v>59</v>
      </c>
      <c r="O2302" s="10" t="s">
        <v>60</v>
      </c>
      <c r="P2302" s="12">
        <v>-0.16</v>
      </c>
      <c r="Q2302" s="12">
        <v>-0.16</v>
      </c>
      <c r="R2302" s="12">
        <v>-0.16</v>
      </c>
    </row>
    <row r="2303" spans="1:18" x14ac:dyDescent="0.25">
      <c r="A2303" s="10">
        <v>2023606923</v>
      </c>
      <c r="B2303" s="10" t="s">
        <v>3053</v>
      </c>
      <c r="C2303" s="10" t="s">
        <v>125</v>
      </c>
      <c r="D2303" s="10" t="s">
        <v>693</v>
      </c>
      <c r="E2303" s="10">
        <v>8977234</v>
      </c>
      <c r="F2303" s="10" t="s">
        <v>2395</v>
      </c>
      <c r="G2303" s="11">
        <v>45505</v>
      </c>
      <c r="H2303" s="11">
        <v>45962</v>
      </c>
      <c r="I2303" s="15">
        <v>15</v>
      </c>
      <c r="J2303" s="10" t="s">
        <v>4041</v>
      </c>
      <c r="K2303" s="12">
        <v>25.73</v>
      </c>
      <c r="L2303" s="10" t="s">
        <v>57</v>
      </c>
      <c r="M2303" s="14">
        <v>0.15</v>
      </c>
      <c r="N2303" s="10" t="s">
        <v>59</v>
      </c>
      <c r="O2303" s="10" t="s">
        <v>60</v>
      </c>
      <c r="P2303" s="12">
        <v>3.86</v>
      </c>
      <c r="Q2303" s="12">
        <v>3.86</v>
      </c>
      <c r="R2303" s="12">
        <v>3.86</v>
      </c>
    </row>
    <row r="2304" spans="1:18" x14ac:dyDescent="0.25">
      <c r="A2304" s="10">
        <v>2024106084</v>
      </c>
      <c r="B2304" s="10" t="s">
        <v>3280</v>
      </c>
      <c r="C2304" s="10" t="s">
        <v>51</v>
      </c>
      <c r="D2304" s="10" t="s">
        <v>693</v>
      </c>
      <c r="E2304" s="10">
        <v>17425766</v>
      </c>
      <c r="F2304" s="10" t="s">
        <v>2414</v>
      </c>
      <c r="G2304" s="11">
        <v>45505</v>
      </c>
      <c r="H2304" s="11">
        <v>45962</v>
      </c>
      <c r="I2304" s="15">
        <v>15</v>
      </c>
      <c r="J2304" s="10" t="s">
        <v>4041</v>
      </c>
      <c r="K2304" s="12">
        <v>51.46</v>
      </c>
      <c r="L2304" s="10" t="s">
        <v>57</v>
      </c>
      <c r="M2304" s="14">
        <v>0.15</v>
      </c>
      <c r="N2304" s="10" t="s">
        <v>59</v>
      </c>
      <c r="O2304" s="10" t="s">
        <v>60</v>
      </c>
      <c r="P2304" s="12">
        <v>7.72</v>
      </c>
      <c r="Q2304" s="12">
        <v>7.72</v>
      </c>
      <c r="R2304" s="12">
        <v>7.72</v>
      </c>
    </row>
    <row r="2305" spans="1:18" x14ac:dyDescent="0.25">
      <c r="A2305" s="10">
        <v>2024183079</v>
      </c>
      <c r="B2305" s="10" t="s">
        <v>3093</v>
      </c>
      <c r="C2305" s="10" t="s">
        <v>125</v>
      </c>
      <c r="D2305" s="10" t="s">
        <v>4047</v>
      </c>
      <c r="E2305" s="10">
        <v>371819</v>
      </c>
      <c r="F2305" s="10" t="s">
        <v>2401</v>
      </c>
      <c r="G2305" s="11">
        <v>45505</v>
      </c>
      <c r="H2305" s="11">
        <v>45962</v>
      </c>
      <c r="I2305" s="15">
        <v>15</v>
      </c>
      <c r="J2305" s="10" t="s">
        <v>4041</v>
      </c>
      <c r="K2305" s="12">
        <v>11.74</v>
      </c>
      <c r="L2305" s="10" t="s">
        <v>57</v>
      </c>
      <c r="M2305" s="14">
        <v>0.15</v>
      </c>
      <c r="N2305" s="10" t="s">
        <v>59</v>
      </c>
      <c r="O2305" s="10" t="s">
        <v>60</v>
      </c>
      <c r="P2305" s="12">
        <v>1.76</v>
      </c>
      <c r="Q2305" s="12">
        <v>1.76</v>
      </c>
      <c r="R2305" s="12">
        <v>1.76</v>
      </c>
    </row>
    <row r="2306" spans="1:18" x14ac:dyDescent="0.25">
      <c r="A2306" s="10">
        <v>2023845235</v>
      </c>
      <c r="B2306" s="10" t="s">
        <v>2489</v>
      </c>
      <c r="C2306" s="10" t="s">
        <v>63</v>
      </c>
      <c r="D2306" s="10" t="s">
        <v>4047</v>
      </c>
      <c r="E2306" s="10">
        <v>8977234</v>
      </c>
      <c r="F2306" s="10" t="s">
        <v>2395</v>
      </c>
      <c r="G2306" s="11">
        <v>45505</v>
      </c>
      <c r="H2306" s="11">
        <v>45962</v>
      </c>
      <c r="I2306" s="15">
        <v>15</v>
      </c>
      <c r="J2306" s="10" t="s">
        <v>4041</v>
      </c>
      <c r="K2306" s="12">
        <v>28.87</v>
      </c>
      <c r="L2306" s="10" t="s">
        <v>57</v>
      </c>
      <c r="M2306" s="14">
        <v>0.15</v>
      </c>
      <c r="N2306" s="10" t="s">
        <v>59</v>
      </c>
      <c r="O2306" s="10" t="s">
        <v>60</v>
      </c>
      <c r="P2306" s="12">
        <v>4.33</v>
      </c>
      <c r="Q2306" s="12">
        <v>4.33</v>
      </c>
      <c r="R2306" s="12">
        <v>4.33</v>
      </c>
    </row>
    <row r="2307" spans="1:18" x14ac:dyDescent="0.25">
      <c r="A2307" s="10">
        <v>2024095025</v>
      </c>
      <c r="B2307" s="10" t="s">
        <v>3091</v>
      </c>
      <c r="C2307" s="10" t="s">
        <v>278</v>
      </c>
      <c r="D2307" s="10" t="s">
        <v>4047</v>
      </c>
      <c r="E2307" s="10">
        <v>8977234</v>
      </c>
      <c r="F2307" s="10" t="s">
        <v>2395</v>
      </c>
      <c r="G2307" s="11">
        <v>45505</v>
      </c>
      <c r="H2307" s="11">
        <v>45962</v>
      </c>
      <c r="I2307" s="15">
        <v>15</v>
      </c>
      <c r="J2307" s="10" t="s">
        <v>4041</v>
      </c>
      <c r="K2307" s="12">
        <v>36.04</v>
      </c>
      <c r="L2307" s="10" t="s">
        <v>57</v>
      </c>
      <c r="M2307" s="14">
        <v>0.15</v>
      </c>
      <c r="N2307" s="10" t="s">
        <v>59</v>
      </c>
      <c r="O2307" s="10" t="s">
        <v>60</v>
      </c>
      <c r="P2307" s="12">
        <v>5.41</v>
      </c>
      <c r="Q2307" s="12">
        <v>5.41</v>
      </c>
      <c r="R2307" s="12">
        <v>5.41</v>
      </c>
    </row>
    <row r="2308" spans="1:18" x14ac:dyDescent="0.25">
      <c r="A2308" s="10">
        <v>2023606921</v>
      </c>
      <c r="B2308" s="10" t="s">
        <v>3053</v>
      </c>
      <c r="C2308" s="10" t="s">
        <v>125</v>
      </c>
      <c r="D2308" s="10" t="s">
        <v>4047</v>
      </c>
      <c r="E2308" s="10">
        <v>8977234</v>
      </c>
      <c r="F2308" s="10" t="s">
        <v>2395</v>
      </c>
      <c r="G2308" s="11">
        <v>45505</v>
      </c>
      <c r="H2308" s="11">
        <v>45962</v>
      </c>
      <c r="I2308" s="15">
        <v>15</v>
      </c>
      <c r="J2308" s="10" t="s">
        <v>4041</v>
      </c>
      <c r="K2308" s="12">
        <v>41.75</v>
      </c>
      <c r="L2308" s="10" t="s">
        <v>57</v>
      </c>
      <c r="M2308" s="14">
        <v>0.15</v>
      </c>
      <c r="N2308" s="10" t="s">
        <v>59</v>
      </c>
      <c r="O2308" s="10" t="s">
        <v>60</v>
      </c>
      <c r="P2308" s="12">
        <v>6.26</v>
      </c>
      <c r="Q2308" s="12">
        <v>6.26</v>
      </c>
      <c r="R2308" s="12">
        <v>6.26</v>
      </c>
    </row>
    <row r="2309" spans="1:18" x14ac:dyDescent="0.25">
      <c r="A2309" s="10">
        <v>2024087205</v>
      </c>
      <c r="B2309" s="10" t="s">
        <v>2921</v>
      </c>
      <c r="C2309" s="10" t="s">
        <v>278</v>
      </c>
      <c r="D2309" s="10" t="s">
        <v>4047</v>
      </c>
      <c r="E2309" s="10">
        <v>8977234</v>
      </c>
      <c r="F2309" s="10" t="s">
        <v>2395</v>
      </c>
      <c r="G2309" s="11">
        <v>45505</v>
      </c>
      <c r="H2309" s="11">
        <v>45962</v>
      </c>
      <c r="I2309" s="15">
        <v>15</v>
      </c>
      <c r="J2309" s="10" t="s">
        <v>4041</v>
      </c>
      <c r="K2309" s="12">
        <v>46.72</v>
      </c>
      <c r="L2309" s="10" t="s">
        <v>57</v>
      </c>
      <c r="M2309" s="14">
        <v>0.15</v>
      </c>
      <c r="N2309" s="10" t="s">
        <v>59</v>
      </c>
      <c r="O2309" s="10" t="s">
        <v>60</v>
      </c>
      <c r="P2309" s="12">
        <v>7.01</v>
      </c>
      <c r="Q2309" s="12">
        <v>7.01</v>
      </c>
      <c r="R2309" s="12">
        <v>7.01</v>
      </c>
    </row>
    <row r="2310" spans="1:18" x14ac:dyDescent="0.25">
      <c r="A2310" s="10">
        <v>2023877276</v>
      </c>
      <c r="B2310" s="10" t="s">
        <v>3058</v>
      </c>
      <c r="C2310" s="10" t="s">
        <v>184</v>
      </c>
      <c r="D2310" s="10" t="s">
        <v>4047</v>
      </c>
      <c r="E2310" s="10">
        <v>1706194</v>
      </c>
      <c r="F2310" s="10" t="s">
        <v>4009</v>
      </c>
      <c r="G2310" s="11">
        <v>45505</v>
      </c>
      <c r="H2310" s="11">
        <v>45962</v>
      </c>
      <c r="I2310" s="15">
        <v>15</v>
      </c>
      <c r="J2310" s="10" t="s">
        <v>4041</v>
      </c>
      <c r="K2310" s="12">
        <v>56.78</v>
      </c>
      <c r="L2310" s="10" t="s">
        <v>57</v>
      </c>
      <c r="M2310" s="14">
        <v>0.15</v>
      </c>
      <c r="N2310" s="10" t="s">
        <v>59</v>
      </c>
      <c r="O2310" s="10" t="s">
        <v>60</v>
      </c>
      <c r="P2310" s="12">
        <v>8.52</v>
      </c>
      <c r="Q2310" s="12">
        <v>8.52</v>
      </c>
      <c r="R2310" s="12">
        <v>8.52</v>
      </c>
    </row>
    <row r="2311" spans="1:18" x14ac:dyDescent="0.25">
      <c r="A2311" s="10">
        <v>2023956663</v>
      </c>
      <c r="B2311" s="10" t="s">
        <v>3059</v>
      </c>
      <c r="C2311" s="10" t="s">
        <v>164</v>
      </c>
      <c r="D2311" s="10" t="s">
        <v>4047</v>
      </c>
      <c r="E2311" s="10">
        <v>8977234</v>
      </c>
      <c r="F2311" s="10" t="s">
        <v>2395</v>
      </c>
      <c r="G2311" s="11">
        <v>45505</v>
      </c>
      <c r="H2311" s="11">
        <v>45962</v>
      </c>
      <c r="I2311" s="15">
        <v>15</v>
      </c>
      <c r="J2311" s="10" t="s">
        <v>4041</v>
      </c>
      <c r="K2311" s="12">
        <v>62.15</v>
      </c>
      <c r="L2311" s="10" t="s">
        <v>57</v>
      </c>
      <c r="M2311" s="14">
        <v>0.15</v>
      </c>
      <c r="N2311" s="10" t="s">
        <v>59</v>
      </c>
      <c r="O2311" s="10" t="s">
        <v>60</v>
      </c>
      <c r="P2311" s="12">
        <v>9.32</v>
      </c>
      <c r="Q2311" s="12">
        <v>9.32</v>
      </c>
      <c r="R2311" s="12">
        <v>9.32</v>
      </c>
    </row>
    <row r="2312" spans="1:18" x14ac:dyDescent="0.25">
      <c r="A2312" s="10">
        <v>2024217400</v>
      </c>
      <c r="B2312" s="10" t="s">
        <v>3094</v>
      </c>
      <c r="C2312" s="10" t="s">
        <v>278</v>
      </c>
      <c r="D2312" s="10" t="s">
        <v>4047</v>
      </c>
      <c r="E2312" s="10">
        <v>8977234</v>
      </c>
      <c r="F2312" s="10" t="s">
        <v>2395</v>
      </c>
      <c r="G2312" s="11">
        <v>45507</v>
      </c>
      <c r="H2312" s="11">
        <v>45964</v>
      </c>
      <c r="I2312" s="15">
        <v>15</v>
      </c>
      <c r="J2312" s="10" t="s">
        <v>4041</v>
      </c>
      <c r="K2312" s="12">
        <v>110.16</v>
      </c>
      <c r="L2312" s="10" t="s">
        <v>57</v>
      </c>
      <c r="M2312" s="14">
        <v>0.15</v>
      </c>
      <c r="N2312" s="10" t="s">
        <v>59</v>
      </c>
      <c r="O2312" s="10" t="s">
        <v>60</v>
      </c>
      <c r="P2312" s="12">
        <v>16.52</v>
      </c>
      <c r="Q2312" s="12">
        <v>16.52</v>
      </c>
      <c r="R2312" s="12">
        <v>16.52</v>
      </c>
    </row>
    <row r="2313" spans="1:18" x14ac:dyDescent="0.25">
      <c r="A2313" s="10">
        <v>2023994241</v>
      </c>
      <c r="B2313" s="10" t="s">
        <v>3830</v>
      </c>
      <c r="C2313" s="10" t="s">
        <v>203</v>
      </c>
      <c r="D2313" s="10" t="s">
        <v>4047</v>
      </c>
      <c r="E2313" s="10">
        <v>1706194</v>
      </c>
      <c r="F2313" s="10" t="s">
        <v>4009</v>
      </c>
      <c r="G2313" s="11">
        <v>45505</v>
      </c>
      <c r="H2313" s="11">
        <v>45962</v>
      </c>
      <c r="I2313" s="15">
        <v>15</v>
      </c>
      <c r="J2313" s="10" t="s">
        <v>4041</v>
      </c>
      <c r="K2313" s="12">
        <v>143.15</v>
      </c>
      <c r="L2313" s="10" t="s">
        <v>57</v>
      </c>
      <c r="M2313" s="14">
        <v>0.15</v>
      </c>
      <c r="N2313" s="10" t="s">
        <v>59</v>
      </c>
      <c r="O2313" s="10" t="s">
        <v>60</v>
      </c>
      <c r="P2313" s="12">
        <v>21.47</v>
      </c>
      <c r="Q2313" s="12">
        <v>21.47</v>
      </c>
      <c r="R2313" s="12">
        <v>21.47</v>
      </c>
    </row>
    <row r="2314" spans="1:18" x14ac:dyDescent="0.25">
      <c r="A2314" s="10">
        <v>2024183078</v>
      </c>
      <c r="B2314" s="10" t="s">
        <v>3093</v>
      </c>
      <c r="C2314" s="10" t="s">
        <v>125</v>
      </c>
      <c r="D2314" s="10" t="s">
        <v>4044</v>
      </c>
      <c r="E2314" s="10">
        <v>371819</v>
      </c>
      <c r="F2314" s="10" t="s">
        <v>2401</v>
      </c>
      <c r="G2314" s="11">
        <v>45505</v>
      </c>
      <c r="H2314" s="11">
        <v>45962</v>
      </c>
      <c r="I2314" s="15">
        <v>15</v>
      </c>
      <c r="J2314" s="10" t="s">
        <v>4041</v>
      </c>
      <c r="K2314" s="12">
        <v>16.39</v>
      </c>
      <c r="L2314" s="10" t="s">
        <v>57</v>
      </c>
      <c r="M2314" s="14">
        <v>0.06</v>
      </c>
      <c r="N2314" s="10" t="s">
        <v>59</v>
      </c>
      <c r="O2314" s="10" t="s">
        <v>60</v>
      </c>
      <c r="P2314" s="12">
        <v>0.98</v>
      </c>
      <c r="Q2314" s="12">
        <v>0.98</v>
      </c>
      <c r="R2314" s="12">
        <v>0.98</v>
      </c>
    </row>
    <row r="2315" spans="1:18" x14ac:dyDescent="0.25">
      <c r="A2315" s="10">
        <v>2024217401</v>
      </c>
      <c r="B2315" s="10" t="s">
        <v>3094</v>
      </c>
      <c r="C2315" s="10" t="s">
        <v>278</v>
      </c>
      <c r="D2315" s="10" t="s">
        <v>4044</v>
      </c>
      <c r="E2315" s="10">
        <v>8977234</v>
      </c>
      <c r="F2315" s="10" t="s">
        <v>2395</v>
      </c>
      <c r="G2315" s="11">
        <v>45507</v>
      </c>
      <c r="H2315" s="11">
        <v>45964</v>
      </c>
      <c r="I2315" s="15">
        <v>15</v>
      </c>
      <c r="J2315" s="10" t="s">
        <v>4041</v>
      </c>
      <c r="K2315" s="12">
        <v>39.65</v>
      </c>
      <c r="L2315" s="10" t="s">
        <v>57</v>
      </c>
      <c r="M2315" s="14">
        <v>0.06</v>
      </c>
      <c r="N2315" s="10" t="s">
        <v>59</v>
      </c>
      <c r="O2315" s="10" t="s">
        <v>60</v>
      </c>
      <c r="P2315" s="12">
        <v>2.38</v>
      </c>
      <c r="Q2315" s="12">
        <v>2.38</v>
      </c>
      <c r="R2315" s="12">
        <v>2.38</v>
      </c>
    </row>
    <row r="2316" spans="1:18" x14ac:dyDescent="0.25">
      <c r="A2316" s="10">
        <v>2023891377</v>
      </c>
      <c r="B2316" s="10" t="s">
        <v>3090</v>
      </c>
      <c r="C2316" s="10" t="s">
        <v>51</v>
      </c>
      <c r="D2316" s="10" t="s">
        <v>4044</v>
      </c>
      <c r="E2316" s="10">
        <v>19278370</v>
      </c>
      <c r="F2316" s="10" t="s">
        <v>3997</v>
      </c>
      <c r="G2316" s="11">
        <v>45505</v>
      </c>
      <c r="H2316" s="11">
        <v>45962</v>
      </c>
      <c r="I2316" s="15">
        <v>15</v>
      </c>
      <c r="J2316" s="10" t="s">
        <v>4041</v>
      </c>
      <c r="K2316" s="12">
        <v>39.979999999999997</v>
      </c>
      <c r="L2316" s="10" t="s">
        <v>57</v>
      </c>
      <c r="M2316" s="14">
        <v>0.06</v>
      </c>
      <c r="N2316" s="10" t="s">
        <v>59</v>
      </c>
      <c r="O2316" s="10" t="s">
        <v>60</v>
      </c>
      <c r="P2316" s="12">
        <v>2.4</v>
      </c>
      <c r="Q2316" s="12">
        <v>2.4</v>
      </c>
      <c r="R2316" s="12">
        <v>2.4</v>
      </c>
    </row>
    <row r="2317" spans="1:18" x14ac:dyDescent="0.25">
      <c r="A2317" s="10">
        <v>2023942739</v>
      </c>
      <c r="B2317" s="10" t="s">
        <v>2491</v>
      </c>
      <c r="C2317" s="10" t="s">
        <v>51</v>
      </c>
      <c r="D2317" s="10" t="s">
        <v>4044</v>
      </c>
      <c r="E2317" s="10">
        <v>17425766</v>
      </c>
      <c r="F2317" s="10" t="s">
        <v>2414</v>
      </c>
      <c r="G2317" s="11">
        <v>45505</v>
      </c>
      <c r="H2317" s="11">
        <v>45962</v>
      </c>
      <c r="I2317" s="15">
        <v>15</v>
      </c>
      <c r="J2317" s="10" t="s">
        <v>4041</v>
      </c>
      <c r="K2317" s="12">
        <v>44.21</v>
      </c>
      <c r="L2317" s="10" t="s">
        <v>57</v>
      </c>
      <c r="M2317" s="14">
        <v>0.06</v>
      </c>
      <c r="N2317" s="10" t="s">
        <v>59</v>
      </c>
      <c r="O2317" s="10" t="s">
        <v>60</v>
      </c>
      <c r="P2317" s="12">
        <v>2.65</v>
      </c>
      <c r="Q2317" s="12">
        <v>2.65</v>
      </c>
      <c r="R2317" s="12">
        <v>2.65</v>
      </c>
    </row>
    <row r="2318" spans="1:18" x14ac:dyDescent="0.25">
      <c r="A2318" s="10">
        <v>2023606924</v>
      </c>
      <c r="B2318" s="10" t="s">
        <v>3053</v>
      </c>
      <c r="C2318" s="10" t="s">
        <v>125</v>
      </c>
      <c r="D2318" s="10" t="s">
        <v>4044</v>
      </c>
      <c r="E2318" s="10">
        <v>8977234</v>
      </c>
      <c r="F2318" s="10" t="s">
        <v>2395</v>
      </c>
      <c r="G2318" s="11">
        <v>45505</v>
      </c>
      <c r="H2318" s="11">
        <v>45962</v>
      </c>
      <c r="I2318" s="15">
        <v>15</v>
      </c>
      <c r="J2318" s="10" t="s">
        <v>4041</v>
      </c>
      <c r="K2318" s="12">
        <v>54.86</v>
      </c>
      <c r="L2318" s="10" t="s">
        <v>57</v>
      </c>
      <c r="M2318" s="14">
        <v>0.06</v>
      </c>
      <c r="N2318" s="10" t="s">
        <v>59</v>
      </c>
      <c r="O2318" s="10" t="s">
        <v>60</v>
      </c>
      <c r="P2318" s="12">
        <v>3.29</v>
      </c>
      <c r="Q2318" s="12">
        <v>3.29</v>
      </c>
      <c r="R2318" s="12">
        <v>3.29</v>
      </c>
    </row>
    <row r="2319" spans="1:18" x14ac:dyDescent="0.25">
      <c r="A2319" s="10">
        <v>2024087206</v>
      </c>
      <c r="B2319" s="10" t="s">
        <v>2921</v>
      </c>
      <c r="C2319" s="10" t="s">
        <v>278</v>
      </c>
      <c r="D2319" s="10" t="s">
        <v>4044</v>
      </c>
      <c r="E2319" s="10">
        <v>8977234</v>
      </c>
      <c r="F2319" s="10" t="s">
        <v>2395</v>
      </c>
      <c r="G2319" s="11">
        <v>45505</v>
      </c>
      <c r="H2319" s="11">
        <v>45962</v>
      </c>
      <c r="I2319" s="15">
        <v>15</v>
      </c>
      <c r="J2319" s="10" t="s">
        <v>4041</v>
      </c>
      <c r="K2319" s="12">
        <v>58.57</v>
      </c>
      <c r="L2319" s="10" t="s">
        <v>57</v>
      </c>
      <c r="M2319" s="14">
        <v>0.06</v>
      </c>
      <c r="N2319" s="10" t="s">
        <v>59</v>
      </c>
      <c r="O2319" s="10" t="s">
        <v>60</v>
      </c>
      <c r="P2319" s="12">
        <v>3.51</v>
      </c>
      <c r="Q2319" s="12">
        <v>3.51</v>
      </c>
      <c r="R2319" s="12">
        <v>3.51</v>
      </c>
    </row>
    <row r="2320" spans="1:18" x14ac:dyDescent="0.25">
      <c r="A2320" s="10">
        <v>2023900681</v>
      </c>
      <c r="B2320" s="10" t="s">
        <v>2490</v>
      </c>
      <c r="C2320" s="10" t="s">
        <v>51</v>
      </c>
      <c r="D2320" s="10" t="s">
        <v>4044</v>
      </c>
      <c r="E2320" s="10">
        <v>17425766</v>
      </c>
      <c r="F2320" s="10" t="s">
        <v>2414</v>
      </c>
      <c r="G2320" s="11">
        <v>45505</v>
      </c>
      <c r="H2320" s="11">
        <v>45962</v>
      </c>
      <c r="I2320" s="15">
        <v>15</v>
      </c>
      <c r="J2320" s="10" t="s">
        <v>4041</v>
      </c>
      <c r="K2320" s="12">
        <v>75.7</v>
      </c>
      <c r="L2320" s="10" t="s">
        <v>57</v>
      </c>
      <c r="M2320" s="14">
        <v>0.06</v>
      </c>
      <c r="N2320" s="10" t="s">
        <v>59</v>
      </c>
      <c r="O2320" s="10" t="s">
        <v>60</v>
      </c>
      <c r="P2320" s="12">
        <v>4.54</v>
      </c>
      <c r="Q2320" s="12">
        <v>4.54</v>
      </c>
      <c r="R2320" s="12">
        <v>4.54</v>
      </c>
    </row>
    <row r="2321" spans="1:18" x14ac:dyDescent="0.25">
      <c r="A2321" s="10">
        <v>2024095026</v>
      </c>
      <c r="B2321" s="10" t="s">
        <v>3091</v>
      </c>
      <c r="C2321" s="10" t="s">
        <v>278</v>
      </c>
      <c r="D2321" s="10" t="s">
        <v>4044</v>
      </c>
      <c r="E2321" s="10">
        <v>8977234</v>
      </c>
      <c r="F2321" s="10" t="s">
        <v>2395</v>
      </c>
      <c r="G2321" s="11">
        <v>45505</v>
      </c>
      <c r="H2321" s="11">
        <v>45962</v>
      </c>
      <c r="I2321" s="15">
        <v>15</v>
      </c>
      <c r="J2321" s="10" t="s">
        <v>4041</v>
      </c>
      <c r="K2321" s="12">
        <v>79.97</v>
      </c>
      <c r="L2321" s="10" t="s">
        <v>57</v>
      </c>
      <c r="M2321" s="14">
        <v>0.06</v>
      </c>
      <c r="N2321" s="10" t="s">
        <v>59</v>
      </c>
      <c r="O2321" s="10" t="s">
        <v>60</v>
      </c>
      <c r="P2321" s="12">
        <v>4.8</v>
      </c>
      <c r="Q2321" s="12">
        <v>4.8</v>
      </c>
      <c r="R2321" s="12">
        <v>4.8</v>
      </c>
    </row>
    <row r="2322" spans="1:18" x14ac:dyDescent="0.25">
      <c r="A2322" s="10">
        <v>2023789505</v>
      </c>
      <c r="B2322" s="10" t="s">
        <v>2488</v>
      </c>
      <c r="C2322" s="10" t="s">
        <v>125</v>
      </c>
      <c r="D2322" s="10" t="s">
        <v>4044</v>
      </c>
      <c r="E2322" s="10">
        <v>17425766</v>
      </c>
      <c r="F2322" s="10" t="s">
        <v>2414</v>
      </c>
      <c r="G2322" s="11">
        <v>45505</v>
      </c>
      <c r="H2322" s="11">
        <v>45962</v>
      </c>
      <c r="I2322" s="15">
        <v>15</v>
      </c>
      <c r="J2322" s="10" t="s">
        <v>4041</v>
      </c>
      <c r="K2322" s="12">
        <v>103.66</v>
      </c>
      <c r="L2322" s="10" t="s">
        <v>57</v>
      </c>
      <c r="M2322" s="14">
        <v>0.06</v>
      </c>
      <c r="N2322" s="10" t="s">
        <v>59</v>
      </c>
      <c r="O2322" s="10" t="s">
        <v>60</v>
      </c>
      <c r="P2322" s="12">
        <v>6.22</v>
      </c>
      <c r="Q2322" s="12">
        <v>6.22</v>
      </c>
      <c r="R2322" s="12">
        <v>6.22</v>
      </c>
    </row>
    <row r="2323" spans="1:18" x14ac:dyDescent="0.25">
      <c r="A2323" s="10">
        <v>2024052026</v>
      </c>
      <c r="B2323" s="10" t="s">
        <v>2493</v>
      </c>
      <c r="C2323" s="10" t="s">
        <v>51</v>
      </c>
      <c r="D2323" s="10" t="s">
        <v>4054</v>
      </c>
      <c r="E2323" s="10">
        <v>17425766</v>
      </c>
      <c r="F2323" s="10" t="s">
        <v>2414</v>
      </c>
      <c r="G2323" s="11">
        <v>45505</v>
      </c>
      <c r="H2323" s="11">
        <v>45962</v>
      </c>
      <c r="I2323" s="15">
        <v>15</v>
      </c>
      <c r="J2323" s="10" t="s">
        <v>4041</v>
      </c>
      <c r="K2323" s="12">
        <v>41.81</v>
      </c>
      <c r="L2323" s="10" t="s">
        <v>57</v>
      </c>
      <c r="M2323" s="13">
        <v>6.5000000000000002E-2</v>
      </c>
      <c r="N2323" s="10" t="s">
        <v>59</v>
      </c>
      <c r="O2323" s="10" t="s">
        <v>60</v>
      </c>
      <c r="P2323" s="12">
        <v>2.72</v>
      </c>
      <c r="Q2323" s="12">
        <v>2.72</v>
      </c>
      <c r="R2323" s="12">
        <v>2.72</v>
      </c>
    </row>
    <row r="2324" spans="1:18" x14ac:dyDescent="0.25">
      <c r="A2324" s="10">
        <v>2023845234</v>
      </c>
      <c r="B2324" s="10" t="s">
        <v>2489</v>
      </c>
      <c r="C2324" s="10" t="s">
        <v>63</v>
      </c>
      <c r="D2324" s="10" t="s">
        <v>4054</v>
      </c>
      <c r="E2324" s="10">
        <v>8977234</v>
      </c>
      <c r="F2324" s="10" t="s">
        <v>2395</v>
      </c>
      <c r="G2324" s="11">
        <v>45505</v>
      </c>
      <c r="H2324" s="11">
        <v>45962</v>
      </c>
      <c r="I2324" s="15">
        <v>15</v>
      </c>
      <c r="J2324" s="10" t="s">
        <v>4041</v>
      </c>
      <c r="K2324" s="12">
        <v>98.25</v>
      </c>
      <c r="L2324" s="10" t="s">
        <v>57</v>
      </c>
      <c r="M2324" s="13">
        <v>6.5000000000000002E-2</v>
      </c>
      <c r="N2324" s="10" t="s">
        <v>59</v>
      </c>
      <c r="O2324" s="10" t="s">
        <v>60</v>
      </c>
      <c r="P2324" s="12">
        <v>6.39</v>
      </c>
      <c r="Q2324" s="12">
        <v>6.39</v>
      </c>
      <c r="R2324" s="12">
        <v>6.39</v>
      </c>
    </row>
    <row r="2325" spans="1:18" x14ac:dyDescent="0.25">
      <c r="A2325" s="16">
        <v>2023500033</v>
      </c>
      <c r="B2325" s="16" t="s">
        <v>3049</v>
      </c>
      <c r="C2325" s="16" t="s">
        <v>164</v>
      </c>
      <c r="D2325" s="16" t="s">
        <v>2390</v>
      </c>
      <c r="E2325" s="16">
        <v>8977234</v>
      </c>
      <c r="F2325" s="16" t="s">
        <v>2395</v>
      </c>
      <c r="G2325" s="17">
        <v>45500</v>
      </c>
      <c r="H2325" s="17">
        <v>45957</v>
      </c>
      <c r="I2325" s="18">
        <v>15</v>
      </c>
      <c r="J2325" s="16" t="s">
        <v>4041</v>
      </c>
      <c r="K2325" s="19">
        <v>-10.26</v>
      </c>
      <c r="L2325" s="16" t="s">
        <v>57</v>
      </c>
      <c r="M2325" s="20">
        <v>0.1</v>
      </c>
      <c r="N2325" s="16" t="s">
        <v>59</v>
      </c>
      <c r="O2325" s="16" t="s">
        <v>60</v>
      </c>
      <c r="P2325" s="19">
        <v>-1.03</v>
      </c>
      <c r="Q2325" s="19">
        <v>-1.03</v>
      </c>
      <c r="R2325" s="19">
        <v>-1.03</v>
      </c>
    </row>
    <row r="2326" spans="1:18" x14ac:dyDescent="0.25">
      <c r="A2326" s="10">
        <v>2023956662</v>
      </c>
      <c r="B2326" s="10" t="s">
        <v>3059</v>
      </c>
      <c r="C2326" s="10" t="s">
        <v>164</v>
      </c>
      <c r="D2326" s="10" t="s">
        <v>2390</v>
      </c>
      <c r="E2326" s="10">
        <v>8977234</v>
      </c>
      <c r="F2326" s="10" t="s">
        <v>2395</v>
      </c>
      <c r="G2326" s="11">
        <v>45505</v>
      </c>
      <c r="H2326" s="11">
        <v>45962</v>
      </c>
      <c r="I2326" s="15">
        <v>15</v>
      </c>
      <c r="J2326" s="10" t="s">
        <v>4041</v>
      </c>
      <c r="K2326" s="12">
        <v>114.6</v>
      </c>
      <c r="L2326" s="10" t="s">
        <v>57</v>
      </c>
      <c r="M2326" s="14">
        <v>0.1</v>
      </c>
      <c r="N2326" s="10" t="s">
        <v>59</v>
      </c>
      <c r="O2326" s="10" t="s">
        <v>60</v>
      </c>
      <c r="P2326" s="12">
        <v>11.46</v>
      </c>
      <c r="Q2326" s="12">
        <v>11.46</v>
      </c>
      <c r="R2326" s="12">
        <v>11.46</v>
      </c>
    </row>
    <row r="2327" spans="1:18" x14ac:dyDescent="0.25">
      <c r="A2327" s="10">
        <v>2024095024</v>
      </c>
      <c r="B2327" s="10" t="s">
        <v>3091</v>
      </c>
      <c r="C2327" s="10" t="s">
        <v>278</v>
      </c>
      <c r="D2327" s="10" t="s">
        <v>2390</v>
      </c>
      <c r="E2327" s="10">
        <v>8977234</v>
      </c>
      <c r="F2327" s="10" t="s">
        <v>2395</v>
      </c>
      <c r="G2327" s="11">
        <v>45505</v>
      </c>
      <c r="H2327" s="11">
        <v>45962</v>
      </c>
      <c r="I2327" s="15">
        <v>15</v>
      </c>
      <c r="J2327" s="10" t="s">
        <v>4041</v>
      </c>
      <c r="K2327" s="12">
        <v>127.55</v>
      </c>
      <c r="L2327" s="10" t="s">
        <v>57</v>
      </c>
      <c r="M2327" s="14">
        <v>0.1</v>
      </c>
      <c r="N2327" s="10" t="s">
        <v>59</v>
      </c>
      <c r="O2327" s="10" t="s">
        <v>60</v>
      </c>
      <c r="P2327" s="12">
        <v>12.76</v>
      </c>
      <c r="Q2327" s="12">
        <v>12.76</v>
      </c>
      <c r="R2327" s="12">
        <v>12.76</v>
      </c>
    </row>
    <row r="2328" spans="1:18" x14ac:dyDescent="0.25">
      <c r="A2328" s="10">
        <v>2023606922</v>
      </c>
      <c r="B2328" s="10" t="s">
        <v>3053</v>
      </c>
      <c r="C2328" s="10" t="s">
        <v>125</v>
      </c>
      <c r="D2328" s="10" t="s">
        <v>4048</v>
      </c>
      <c r="E2328" s="10">
        <v>8977234</v>
      </c>
      <c r="F2328" s="10" t="s">
        <v>2395</v>
      </c>
      <c r="G2328" s="11">
        <v>45505</v>
      </c>
      <c r="H2328" s="11">
        <v>45962</v>
      </c>
      <c r="I2328" s="15">
        <v>15</v>
      </c>
      <c r="J2328" s="10" t="s">
        <v>4041</v>
      </c>
      <c r="K2328" s="12">
        <v>87.26</v>
      </c>
      <c r="L2328" s="10" t="s">
        <v>57</v>
      </c>
      <c r="M2328" s="14">
        <v>0.1</v>
      </c>
      <c r="N2328" s="10" t="s">
        <v>59</v>
      </c>
      <c r="O2328" s="10" t="s">
        <v>60</v>
      </c>
      <c r="P2328" s="12">
        <v>8.73</v>
      </c>
      <c r="Q2328" s="12">
        <v>8.73</v>
      </c>
      <c r="R2328" s="12">
        <v>8.73</v>
      </c>
    </row>
    <row r="2329" spans="1:18" x14ac:dyDescent="0.25">
      <c r="A2329" s="10">
        <v>2024084590</v>
      </c>
      <c r="B2329" s="10" t="s">
        <v>2957</v>
      </c>
      <c r="C2329" s="10" t="s">
        <v>51</v>
      </c>
      <c r="D2329" s="10" t="s">
        <v>1097</v>
      </c>
      <c r="E2329" s="10">
        <v>17528908</v>
      </c>
      <c r="F2329" s="10" t="s">
        <v>3999</v>
      </c>
      <c r="G2329" s="11">
        <v>45499</v>
      </c>
      <c r="H2329" s="11">
        <v>45956</v>
      </c>
      <c r="I2329" s="15">
        <v>15</v>
      </c>
      <c r="J2329" s="10" t="s">
        <v>4041</v>
      </c>
      <c r="K2329" s="12">
        <v>43.59</v>
      </c>
      <c r="L2329" s="10" t="s">
        <v>57</v>
      </c>
      <c r="M2329" s="13">
        <v>5.2499999999999998E-2</v>
      </c>
      <c r="N2329" s="10" t="s">
        <v>59</v>
      </c>
      <c r="O2329" s="10" t="s">
        <v>60</v>
      </c>
      <c r="P2329" s="12">
        <v>2.29</v>
      </c>
      <c r="Q2329" s="12">
        <v>2.29</v>
      </c>
      <c r="R2329" s="12">
        <v>2.29</v>
      </c>
    </row>
    <row r="2330" spans="1:18" x14ac:dyDescent="0.25">
      <c r="A2330" s="10">
        <v>2024052027</v>
      </c>
      <c r="B2330" s="10" t="s">
        <v>2493</v>
      </c>
      <c r="C2330" s="10" t="s">
        <v>51</v>
      </c>
      <c r="D2330" s="10" t="s">
        <v>956</v>
      </c>
      <c r="E2330" s="10">
        <v>17425766</v>
      </c>
      <c r="F2330" s="10" t="s">
        <v>2414</v>
      </c>
      <c r="G2330" s="11">
        <v>45505</v>
      </c>
      <c r="H2330" s="11">
        <v>45962</v>
      </c>
      <c r="I2330" s="15">
        <v>15</v>
      </c>
      <c r="J2330" s="10" t="s">
        <v>4041</v>
      </c>
      <c r="K2330" s="12">
        <v>19.309999999999999</v>
      </c>
      <c r="L2330" s="10" t="s">
        <v>57</v>
      </c>
      <c r="M2330" s="14">
        <v>0.1</v>
      </c>
      <c r="N2330" s="10" t="s">
        <v>59</v>
      </c>
      <c r="O2330" s="10" t="s">
        <v>60</v>
      </c>
      <c r="P2330" s="12">
        <v>1.93</v>
      </c>
      <c r="Q2330" s="12">
        <v>1.93</v>
      </c>
      <c r="R2330" s="12">
        <v>1.93</v>
      </c>
    </row>
    <row r="2331" spans="1:18" x14ac:dyDescent="0.25">
      <c r="A2331" s="10">
        <v>2024033856</v>
      </c>
      <c r="B2331" s="10" t="s">
        <v>2492</v>
      </c>
      <c r="C2331" s="10" t="s">
        <v>213</v>
      </c>
      <c r="D2331" s="10" t="s">
        <v>956</v>
      </c>
      <c r="E2331" s="10">
        <v>17425766</v>
      </c>
      <c r="F2331" s="10" t="s">
        <v>2414</v>
      </c>
      <c r="G2331" s="11">
        <v>45505</v>
      </c>
      <c r="H2331" s="11">
        <v>45962</v>
      </c>
      <c r="I2331" s="15">
        <v>15</v>
      </c>
      <c r="J2331" s="10" t="s">
        <v>4041</v>
      </c>
      <c r="K2331" s="12">
        <v>37.83</v>
      </c>
      <c r="L2331" s="10" t="s">
        <v>57</v>
      </c>
      <c r="M2331" s="14">
        <v>0.1</v>
      </c>
      <c r="N2331" s="10" t="s">
        <v>59</v>
      </c>
      <c r="O2331" s="10" t="s">
        <v>60</v>
      </c>
      <c r="P2331" s="12">
        <v>3.78</v>
      </c>
      <c r="Q2331" s="12">
        <v>3.78</v>
      </c>
      <c r="R2331" s="12">
        <v>3.78</v>
      </c>
    </row>
    <row r="2332" spans="1:18" x14ac:dyDescent="0.25">
      <c r="A2332" s="10">
        <v>2024155852</v>
      </c>
      <c r="B2332" s="10" t="s">
        <v>2494</v>
      </c>
      <c r="C2332" s="10" t="s">
        <v>51</v>
      </c>
      <c r="D2332" s="10" t="s">
        <v>956</v>
      </c>
      <c r="E2332" s="10">
        <v>17425766</v>
      </c>
      <c r="F2332" s="10" t="s">
        <v>2414</v>
      </c>
      <c r="G2332" s="11">
        <v>45505</v>
      </c>
      <c r="H2332" s="11">
        <v>45962</v>
      </c>
      <c r="I2332" s="15">
        <v>15</v>
      </c>
      <c r="J2332" s="10" t="s">
        <v>4041</v>
      </c>
      <c r="K2332" s="12">
        <v>40.35</v>
      </c>
      <c r="L2332" s="10" t="s">
        <v>57</v>
      </c>
      <c r="M2332" s="14">
        <v>0.1</v>
      </c>
      <c r="N2332" s="10" t="s">
        <v>59</v>
      </c>
      <c r="O2332" s="10" t="s">
        <v>60</v>
      </c>
      <c r="P2332" s="12">
        <v>4.04</v>
      </c>
      <c r="Q2332" s="12">
        <v>4.04</v>
      </c>
      <c r="R2332" s="12">
        <v>4.04</v>
      </c>
    </row>
    <row r="2333" spans="1:18" x14ac:dyDescent="0.25">
      <c r="A2333" s="10">
        <v>2023789504</v>
      </c>
      <c r="B2333" s="10" t="s">
        <v>2488</v>
      </c>
      <c r="C2333" s="10" t="s">
        <v>125</v>
      </c>
      <c r="D2333" s="10" t="s">
        <v>956</v>
      </c>
      <c r="E2333" s="10">
        <v>17425766</v>
      </c>
      <c r="F2333" s="10" t="s">
        <v>2414</v>
      </c>
      <c r="G2333" s="11">
        <v>45505</v>
      </c>
      <c r="H2333" s="11">
        <v>45962</v>
      </c>
      <c r="I2333" s="15">
        <v>15</v>
      </c>
      <c r="J2333" s="10" t="s">
        <v>4041</v>
      </c>
      <c r="K2333" s="12">
        <v>42.23</v>
      </c>
      <c r="L2333" s="10" t="s">
        <v>57</v>
      </c>
      <c r="M2333" s="14">
        <v>0.1</v>
      </c>
      <c r="N2333" s="10" t="s">
        <v>59</v>
      </c>
      <c r="O2333" s="10" t="s">
        <v>60</v>
      </c>
      <c r="P2333" s="12">
        <v>4.22</v>
      </c>
      <c r="Q2333" s="12">
        <v>4.22</v>
      </c>
      <c r="R2333" s="12">
        <v>4.22</v>
      </c>
    </row>
    <row r="2334" spans="1:18" x14ac:dyDescent="0.25">
      <c r="A2334" s="10">
        <v>2023900682</v>
      </c>
      <c r="B2334" s="10" t="s">
        <v>2490</v>
      </c>
      <c r="C2334" s="10" t="s">
        <v>51</v>
      </c>
      <c r="D2334" s="10" t="s">
        <v>956</v>
      </c>
      <c r="E2334" s="10">
        <v>17425766</v>
      </c>
      <c r="F2334" s="10" t="s">
        <v>2414</v>
      </c>
      <c r="G2334" s="11">
        <v>45505</v>
      </c>
      <c r="H2334" s="11">
        <v>45962</v>
      </c>
      <c r="I2334" s="15">
        <v>15</v>
      </c>
      <c r="J2334" s="10" t="s">
        <v>4041</v>
      </c>
      <c r="K2334" s="12">
        <v>80.86</v>
      </c>
      <c r="L2334" s="10" t="s">
        <v>57</v>
      </c>
      <c r="M2334" s="14">
        <v>0.1</v>
      </c>
      <c r="N2334" s="10" t="s">
        <v>59</v>
      </c>
      <c r="O2334" s="10" t="s">
        <v>60</v>
      </c>
      <c r="P2334" s="12">
        <v>8.09</v>
      </c>
      <c r="Q2334" s="12">
        <v>8.09</v>
      </c>
      <c r="R2334" s="12">
        <v>8.09</v>
      </c>
    </row>
    <row r="2335" spans="1:18" x14ac:dyDescent="0.25">
      <c r="A2335" s="10">
        <v>2024106083</v>
      </c>
      <c r="B2335" s="10" t="s">
        <v>3280</v>
      </c>
      <c r="C2335" s="10" t="s">
        <v>51</v>
      </c>
      <c r="D2335" s="10" t="s">
        <v>956</v>
      </c>
      <c r="E2335" s="10">
        <v>17425766</v>
      </c>
      <c r="F2335" s="10" t="s">
        <v>2414</v>
      </c>
      <c r="G2335" s="11">
        <v>45505</v>
      </c>
      <c r="H2335" s="11">
        <v>45962</v>
      </c>
      <c r="I2335" s="15">
        <v>15</v>
      </c>
      <c r="J2335" s="10" t="s">
        <v>4041</v>
      </c>
      <c r="K2335" s="12">
        <v>87.66</v>
      </c>
      <c r="L2335" s="10" t="s">
        <v>57</v>
      </c>
      <c r="M2335" s="14">
        <v>0.1</v>
      </c>
      <c r="N2335" s="10" t="s">
        <v>59</v>
      </c>
      <c r="O2335" s="10" t="s">
        <v>60</v>
      </c>
      <c r="P2335" s="12">
        <v>8.77</v>
      </c>
      <c r="Q2335" s="12">
        <v>8.77</v>
      </c>
      <c r="R2335" s="12">
        <v>8.77</v>
      </c>
    </row>
    <row r="2336" spans="1:18" x14ac:dyDescent="0.25">
      <c r="A2336" s="10">
        <v>2023942740</v>
      </c>
      <c r="B2336" s="10" t="s">
        <v>2491</v>
      </c>
      <c r="C2336" s="10" t="s">
        <v>51</v>
      </c>
      <c r="D2336" s="10" t="s">
        <v>64</v>
      </c>
      <c r="E2336" s="10">
        <v>17425766</v>
      </c>
      <c r="F2336" s="10" t="s">
        <v>2414</v>
      </c>
      <c r="G2336" s="11">
        <v>45505</v>
      </c>
      <c r="H2336" s="11">
        <v>45962</v>
      </c>
      <c r="I2336" s="15">
        <v>15</v>
      </c>
      <c r="J2336" s="10" t="s">
        <v>4041</v>
      </c>
      <c r="K2336" s="12">
        <v>42.45</v>
      </c>
      <c r="L2336" s="10" t="s">
        <v>57</v>
      </c>
      <c r="M2336" s="13">
        <v>6.5000000000000002E-2</v>
      </c>
      <c r="N2336" s="10" t="s">
        <v>59</v>
      </c>
      <c r="O2336" s="10" t="s">
        <v>60</v>
      </c>
      <c r="P2336" s="12">
        <v>2.76</v>
      </c>
      <c r="Q2336" s="12">
        <v>2.76</v>
      </c>
      <c r="R2336" s="12">
        <v>2.76</v>
      </c>
    </row>
    <row r="2337" spans="1:18" x14ac:dyDescent="0.25">
      <c r="A2337" s="10">
        <v>2024033857</v>
      </c>
      <c r="B2337" s="10" t="s">
        <v>2492</v>
      </c>
      <c r="C2337" s="10" t="s">
        <v>213</v>
      </c>
      <c r="D2337" s="10" t="s">
        <v>64</v>
      </c>
      <c r="E2337" s="10">
        <v>17425766</v>
      </c>
      <c r="F2337" s="10" t="s">
        <v>2414</v>
      </c>
      <c r="G2337" s="11">
        <v>45505</v>
      </c>
      <c r="H2337" s="11">
        <v>45962</v>
      </c>
      <c r="I2337" s="15">
        <v>15</v>
      </c>
      <c r="J2337" s="10" t="s">
        <v>4041</v>
      </c>
      <c r="K2337" s="12">
        <v>46.45</v>
      </c>
      <c r="L2337" s="10" t="s">
        <v>57</v>
      </c>
      <c r="M2337" s="13">
        <v>6.5000000000000002E-2</v>
      </c>
      <c r="N2337" s="10" t="s">
        <v>59</v>
      </c>
      <c r="O2337" s="10" t="s">
        <v>60</v>
      </c>
      <c r="P2337" s="12">
        <v>3.02</v>
      </c>
      <c r="Q2337" s="12">
        <v>3.02</v>
      </c>
      <c r="R2337" s="12">
        <v>3.02</v>
      </c>
    </row>
    <row r="2338" spans="1:18" x14ac:dyDescent="0.25">
      <c r="A2338" s="10">
        <v>2024155853</v>
      </c>
      <c r="B2338" s="10" t="s">
        <v>2494</v>
      </c>
      <c r="C2338" s="10" t="s">
        <v>51</v>
      </c>
      <c r="D2338" s="10" t="s">
        <v>64</v>
      </c>
      <c r="E2338" s="10">
        <v>17425766</v>
      </c>
      <c r="F2338" s="10" t="s">
        <v>2414</v>
      </c>
      <c r="G2338" s="11">
        <v>45505</v>
      </c>
      <c r="H2338" s="11">
        <v>45962</v>
      </c>
      <c r="I2338" s="15">
        <v>15</v>
      </c>
      <c r="J2338" s="10" t="s">
        <v>4041</v>
      </c>
      <c r="K2338" s="12">
        <v>46.45</v>
      </c>
      <c r="L2338" s="10" t="s">
        <v>57</v>
      </c>
      <c r="M2338" s="13">
        <v>6.5000000000000002E-2</v>
      </c>
      <c r="N2338" s="10" t="s">
        <v>59</v>
      </c>
      <c r="O2338" s="10" t="s">
        <v>60</v>
      </c>
      <c r="P2338" s="12">
        <v>3.02</v>
      </c>
      <c r="Q2338" s="12">
        <v>3.02</v>
      </c>
      <c r="R2338" s="12">
        <v>3.02</v>
      </c>
    </row>
    <row r="2339" spans="1:18" x14ac:dyDescent="0.25">
      <c r="A2339" s="10">
        <v>2023789503</v>
      </c>
      <c r="B2339" s="10" t="s">
        <v>2488</v>
      </c>
      <c r="C2339" s="10" t="s">
        <v>125</v>
      </c>
      <c r="D2339" s="10" t="s">
        <v>64</v>
      </c>
      <c r="E2339" s="10">
        <v>17425766</v>
      </c>
      <c r="F2339" s="10" t="s">
        <v>2414</v>
      </c>
      <c r="G2339" s="11">
        <v>45505</v>
      </c>
      <c r="H2339" s="11">
        <v>45962</v>
      </c>
      <c r="I2339" s="15">
        <v>15</v>
      </c>
      <c r="J2339" s="10" t="s">
        <v>4041</v>
      </c>
      <c r="K2339" s="12">
        <v>75.510000000000005</v>
      </c>
      <c r="L2339" s="10" t="s">
        <v>57</v>
      </c>
      <c r="M2339" s="13">
        <v>6.5000000000000002E-2</v>
      </c>
      <c r="N2339" s="10" t="s">
        <v>59</v>
      </c>
      <c r="O2339" s="10" t="s">
        <v>60</v>
      </c>
      <c r="P2339" s="12">
        <v>4.91</v>
      </c>
      <c r="Q2339" s="12">
        <v>4.91</v>
      </c>
      <c r="R2339" s="12">
        <v>4.91</v>
      </c>
    </row>
    <row r="2340" spans="1:18" x14ac:dyDescent="0.25">
      <c r="A2340" s="10">
        <v>2023900683</v>
      </c>
      <c r="B2340" s="10" t="s">
        <v>2490</v>
      </c>
      <c r="C2340" s="10" t="s">
        <v>51</v>
      </c>
      <c r="D2340" s="10" t="s">
        <v>64</v>
      </c>
      <c r="E2340" s="10">
        <v>17425766</v>
      </c>
      <c r="F2340" s="10" t="s">
        <v>2414</v>
      </c>
      <c r="G2340" s="11">
        <v>45505</v>
      </c>
      <c r="H2340" s="11">
        <v>45962</v>
      </c>
      <c r="I2340" s="15">
        <v>15</v>
      </c>
      <c r="J2340" s="10" t="s">
        <v>4041</v>
      </c>
      <c r="K2340" s="12">
        <v>75.510000000000005</v>
      </c>
      <c r="L2340" s="10" t="s">
        <v>57</v>
      </c>
      <c r="M2340" s="13">
        <v>6.5000000000000002E-2</v>
      </c>
      <c r="N2340" s="10" t="s">
        <v>59</v>
      </c>
      <c r="O2340" s="10" t="s">
        <v>60</v>
      </c>
      <c r="P2340" s="12">
        <v>4.91</v>
      </c>
      <c r="Q2340" s="12">
        <v>4.91</v>
      </c>
      <c r="R2340" s="12">
        <v>4.91</v>
      </c>
    </row>
    <row r="2341" spans="1:18" x14ac:dyDescent="0.25">
      <c r="A2341" s="10">
        <v>2023534073</v>
      </c>
      <c r="B2341" s="10" t="s">
        <v>2910</v>
      </c>
      <c r="C2341" s="10" t="s">
        <v>51</v>
      </c>
      <c r="D2341" s="10" t="s">
        <v>693</v>
      </c>
      <c r="E2341" s="10">
        <v>17425766</v>
      </c>
      <c r="F2341" s="10" t="s">
        <v>2414</v>
      </c>
      <c r="G2341" s="11">
        <v>45474</v>
      </c>
      <c r="H2341" s="11">
        <v>45962</v>
      </c>
      <c r="I2341" s="15">
        <v>16</v>
      </c>
      <c r="J2341" s="10" t="s">
        <v>4041</v>
      </c>
      <c r="K2341" s="12">
        <v>25.73</v>
      </c>
      <c r="L2341" s="10" t="s">
        <v>57</v>
      </c>
      <c r="M2341" s="14">
        <v>0.15</v>
      </c>
      <c r="N2341" s="10" t="s">
        <v>59</v>
      </c>
      <c r="O2341" s="10" t="s">
        <v>60</v>
      </c>
      <c r="P2341" s="12">
        <v>3.86</v>
      </c>
      <c r="Q2341" s="12">
        <v>3.86</v>
      </c>
      <c r="R2341" s="12">
        <v>3.86</v>
      </c>
    </row>
    <row r="2342" spans="1:18" x14ac:dyDescent="0.25">
      <c r="A2342" s="10">
        <v>2023646357</v>
      </c>
      <c r="B2342" s="10" t="s">
        <v>2913</v>
      </c>
      <c r="C2342" s="10" t="s">
        <v>51</v>
      </c>
      <c r="D2342" s="10" t="s">
        <v>693</v>
      </c>
      <c r="E2342" s="10">
        <v>18781057</v>
      </c>
      <c r="F2342" s="10" t="s">
        <v>2411</v>
      </c>
      <c r="G2342" s="11">
        <v>45474</v>
      </c>
      <c r="H2342" s="11">
        <v>45962</v>
      </c>
      <c r="I2342" s="15">
        <v>16</v>
      </c>
      <c r="J2342" s="10" t="s">
        <v>4041</v>
      </c>
      <c r="K2342" s="12">
        <v>25.73</v>
      </c>
      <c r="L2342" s="10" t="s">
        <v>57</v>
      </c>
      <c r="M2342" s="14">
        <v>0.15</v>
      </c>
      <c r="N2342" s="10" t="s">
        <v>59</v>
      </c>
      <c r="O2342" s="10" t="s">
        <v>60</v>
      </c>
      <c r="P2342" s="12">
        <v>3.86</v>
      </c>
      <c r="Q2342" s="12">
        <v>3.86</v>
      </c>
      <c r="R2342" s="12">
        <v>3.86</v>
      </c>
    </row>
    <row r="2343" spans="1:18" x14ac:dyDescent="0.25">
      <c r="A2343" s="10">
        <v>2023462334</v>
      </c>
      <c r="B2343" s="10" t="s">
        <v>3048</v>
      </c>
      <c r="C2343" s="10" t="s">
        <v>228</v>
      </c>
      <c r="D2343" s="10" t="s">
        <v>693</v>
      </c>
      <c r="E2343" s="10">
        <v>8977234</v>
      </c>
      <c r="F2343" s="10" t="s">
        <v>2395</v>
      </c>
      <c r="G2343" s="11">
        <v>45474</v>
      </c>
      <c r="H2343" s="11">
        <v>45962</v>
      </c>
      <c r="I2343" s="15">
        <v>16</v>
      </c>
      <c r="J2343" s="10" t="s">
        <v>4041</v>
      </c>
      <c r="K2343" s="12">
        <v>25.73</v>
      </c>
      <c r="L2343" s="10" t="s">
        <v>57</v>
      </c>
      <c r="M2343" s="14">
        <v>0.15</v>
      </c>
      <c r="N2343" s="10" t="s">
        <v>59</v>
      </c>
      <c r="O2343" s="10" t="s">
        <v>60</v>
      </c>
      <c r="P2343" s="12">
        <v>3.86</v>
      </c>
      <c r="Q2343" s="12">
        <v>3.86</v>
      </c>
      <c r="R2343" s="12">
        <v>3.86</v>
      </c>
    </row>
    <row r="2344" spans="1:18" x14ac:dyDescent="0.25">
      <c r="A2344" s="10">
        <v>2023677927</v>
      </c>
      <c r="B2344" s="10" t="s">
        <v>3054</v>
      </c>
      <c r="C2344" s="10" t="s">
        <v>228</v>
      </c>
      <c r="D2344" s="10" t="s">
        <v>693</v>
      </c>
      <c r="E2344" s="10">
        <v>8977234</v>
      </c>
      <c r="F2344" s="10" t="s">
        <v>2395</v>
      </c>
      <c r="G2344" s="11">
        <v>45474</v>
      </c>
      <c r="H2344" s="11">
        <v>45962</v>
      </c>
      <c r="I2344" s="15">
        <v>16</v>
      </c>
      <c r="J2344" s="10" t="s">
        <v>4041</v>
      </c>
      <c r="K2344" s="12">
        <v>25.73</v>
      </c>
      <c r="L2344" s="10" t="s">
        <v>57</v>
      </c>
      <c r="M2344" s="14">
        <v>0.15</v>
      </c>
      <c r="N2344" s="10" t="s">
        <v>59</v>
      </c>
      <c r="O2344" s="10" t="s">
        <v>60</v>
      </c>
      <c r="P2344" s="12">
        <v>3.86</v>
      </c>
      <c r="Q2344" s="12">
        <v>3.86</v>
      </c>
      <c r="R2344" s="12">
        <v>3.86</v>
      </c>
    </row>
    <row r="2345" spans="1:18" x14ac:dyDescent="0.25">
      <c r="A2345" s="10">
        <v>2023576965</v>
      </c>
      <c r="B2345" s="10" t="s">
        <v>3051</v>
      </c>
      <c r="C2345" s="10" t="s">
        <v>63</v>
      </c>
      <c r="D2345" s="10" t="s">
        <v>693</v>
      </c>
      <c r="E2345" s="10">
        <v>8977234</v>
      </c>
      <c r="F2345" s="10" t="s">
        <v>2395</v>
      </c>
      <c r="G2345" s="11">
        <v>45476</v>
      </c>
      <c r="H2345" s="11">
        <v>45964</v>
      </c>
      <c r="I2345" s="15">
        <v>16</v>
      </c>
      <c r="J2345" s="10" t="s">
        <v>4041</v>
      </c>
      <c r="K2345" s="12">
        <v>25.73</v>
      </c>
      <c r="L2345" s="10" t="s">
        <v>57</v>
      </c>
      <c r="M2345" s="14">
        <v>0.15</v>
      </c>
      <c r="N2345" s="10" t="s">
        <v>59</v>
      </c>
      <c r="O2345" s="10" t="s">
        <v>60</v>
      </c>
      <c r="P2345" s="12">
        <v>3.86</v>
      </c>
      <c r="Q2345" s="12">
        <v>3.86</v>
      </c>
      <c r="R2345" s="12">
        <v>3.86</v>
      </c>
    </row>
    <row r="2346" spans="1:18" x14ac:dyDescent="0.25">
      <c r="A2346" s="10">
        <v>2023576964</v>
      </c>
      <c r="B2346" s="10" t="s">
        <v>3051</v>
      </c>
      <c r="C2346" s="10" t="s">
        <v>63</v>
      </c>
      <c r="D2346" s="10" t="s">
        <v>4047</v>
      </c>
      <c r="E2346" s="10">
        <v>8977234</v>
      </c>
      <c r="F2346" s="10" t="s">
        <v>2395</v>
      </c>
      <c r="G2346" s="11">
        <v>45476</v>
      </c>
      <c r="H2346" s="11">
        <v>45964</v>
      </c>
      <c r="I2346" s="15">
        <v>16</v>
      </c>
      <c r="J2346" s="10" t="s">
        <v>4041</v>
      </c>
      <c r="K2346" s="12">
        <v>35.04</v>
      </c>
      <c r="L2346" s="10" t="s">
        <v>57</v>
      </c>
      <c r="M2346" s="14">
        <v>0.15</v>
      </c>
      <c r="N2346" s="10" t="s">
        <v>59</v>
      </c>
      <c r="O2346" s="10" t="s">
        <v>60</v>
      </c>
      <c r="P2346" s="12">
        <v>5.26</v>
      </c>
      <c r="Q2346" s="12">
        <v>5.26</v>
      </c>
      <c r="R2346" s="12">
        <v>5.26</v>
      </c>
    </row>
    <row r="2347" spans="1:18" x14ac:dyDescent="0.25">
      <c r="A2347" s="10">
        <v>2023400543</v>
      </c>
      <c r="B2347" s="10" t="s">
        <v>3047</v>
      </c>
      <c r="C2347" s="10" t="s">
        <v>125</v>
      </c>
      <c r="D2347" s="10" t="s">
        <v>4047</v>
      </c>
      <c r="E2347" s="10">
        <v>8977234</v>
      </c>
      <c r="F2347" s="10" t="s">
        <v>2395</v>
      </c>
      <c r="G2347" s="11">
        <v>45474</v>
      </c>
      <c r="H2347" s="11">
        <v>45962</v>
      </c>
      <c r="I2347" s="15">
        <v>16</v>
      </c>
      <c r="J2347" s="10" t="s">
        <v>4041</v>
      </c>
      <c r="K2347" s="12">
        <v>41.75</v>
      </c>
      <c r="L2347" s="10" t="s">
        <v>57</v>
      </c>
      <c r="M2347" s="14">
        <v>0.15</v>
      </c>
      <c r="N2347" s="10" t="s">
        <v>59</v>
      </c>
      <c r="O2347" s="10" t="s">
        <v>60</v>
      </c>
      <c r="P2347" s="12">
        <v>6.26</v>
      </c>
      <c r="Q2347" s="12">
        <v>6.26</v>
      </c>
      <c r="R2347" s="12">
        <v>6.26</v>
      </c>
    </row>
    <row r="2348" spans="1:18" x14ac:dyDescent="0.25">
      <c r="A2348" s="10">
        <v>2023372624</v>
      </c>
      <c r="B2348" s="10" t="s">
        <v>3045</v>
      </c>
      <c r="C2348" s="10" t="s">
        <v>125</v>
      </c>
      <c r="D2348" s="10" t="s">
        <v>4047</v>
      </c>
      <c r="E2348" s="10">
        <v>8977234</v>
      </c>
      <c r="F2348" s="10" t="s">
        <v>2395</v>
      </c>
      <c r="G2348" s="11">
        <v>45474</v>
      </c>
      <c r="H2348" s="11">
        <v>45962</v>
      </c>
      <c r="I2348" s="15">
        <v>16</v>
      </c>
      <c r="J2348" s="10" t="s">
        <v>4041</v>
      </c>
      <c r="K2348" s="12">
        <v>45.44</v>
      </c>
      <c r="L2348" s="10" t="s">
        <v>57</v>
      </c>
      <c r="M2348" s="14">
        <v>0.15</v>
      </c>
      <c r="N2348" s="10" t="s">
        <v>59</v>
      </c>
      <c r="O2348" s="10" t="s">
        <v>60</v>
      </c>
      <c r="P2348" s="12">
        <v>6.82</v>
      </c>
      <c r="Q2348" s="12">
        <v>6.82</v>
      </c>
      <c r="R2348" s="12">
        <v>6.82</v>
      </c>
    </row>
    <row r="2349" spans="1:18" x14ac:dyDescent="0.25">
      <c r="A2349" s="10">
        <v>2023570183</v>
      </c>
      <c r="B2349" s="10" t="s">
        <v>2912</v>
      </c>
      <c r="C2349" s="10" t="s">
        <v>213</v>
      </c>
      <c r="D2349" s="10" t="s">
        <v>4047</v>
      </c>
      <c r="E2349" s="10">
        <v>18781057</v>
      </c>
      <c r="F2349" s="10" t="s">
        <v>2411</v>
      </c>
      <c r="G2349" s="11">
        <v>45474</v>
      </c>
      <c r="H2349" s="11">
        <v>45962</v>
      </c>
      <c r="I2349" s="15">
        <v>16</v>
      </c>
      <c r="J2349" s="10" t="s">
        <v>4041</v>
      </c>
      <c r="K2349" s="12">
        <v>46.54</v>
      </c>
      <c r="L2349" s="10" t="s">
        <v>57</v>
      </c>
      <c r="M2349" s="14">
        <v>0.15</v>
      </c>
      <c r="N2349" s="10" t="s">
        <v>59</v>
      </c>
      <c r="O2349" s="10" t="s">
        <v>60</v>
      </c>
      <c r="P2349" s="12">
        <v>6.98</v>
      </c>
      <c r="Q2349" s="12">
        <v>6.98</v>
      </c>
      <c r="R2349" s="12">
        <v>6.98</v>
      </c>
    </row>
    <row r="2350" spans="1:18" x14ac:dyDescent="0.25">
      <c r="A2350" s="10">
        <v>2023763995</v>
      </c>
      <c r="B2350" s="10" t="s">
        <v>3056</v>
      </c>
      <c r="C2350" s="10" t="s">
        <v>228</v>
      </c>
      <c r="D2350" s="10" t="s">
        <v>4047</v>
      </c>
      <c r="E2350" s="10">
        <v>18828278</v>
      </c>
      <c r="F2350" s="10" t="s">
        <v>4002</v>
      </c>
      <c r="G2350" s="11">
        <v>45475</v>
      </c>
      <c r="H2350" s="11">
        <v>45963</v>
      </c>
      <c r="I2350" s="15">
        <v>16</v>
      </c>
      <c r="J2350" s="10" t="s">
        <v>4041</v>
      </c>
      <c r="K2350" s="12">
        <v>47.71</v>
      </c>
      <c r="L2350" s="10" t="s">
        <v>57</v>
      </c>
      <c r="M2350" s="14">
        <v>0.15</v>
      </c>
      <c r="N2350" s="10" t="s">
        <v>59</v>
      </c>
      <c r="O2350" s="10" t="s">
        <v>60</v>
      </c>
      <c r="P2350" s="12">
        <v>7.16</v>
      </c>
      <c r="Q2350" s="12">
        <v>7.16</v>
      </c>
      <c r="R2350" s="12">
        <v>7.16</v>
      </c>
    </row>
    <row r="2351" spans="1:18" x14ac:dyDescent="0.25">
      <c r="A2351" s="10">
        <v>2023599967</v>
      </c>
      <c r="B2351" s="10" t="s">
        <v>3052</v>
      </c>
      <c r="C2351" s="10" t="s">
        <v>228</v>
      </c>
      <c r="D2351" s="10" t="s">
        <v>4047</v>
      </c>
      <c r="E2351" s="10">
        <v>8977234</v>
      </c>
      <c r="F2351" s="10" t="s">
        <v>2395</v>
      </c>
      <c r="G2351" s="11">
        <v>45474</v>
      </c>
      <c r="H2351" s="11">
        <v>45962</v>
      </c>
      <c r="I2351" s="15">
        <v>16</v>
      </c>
      <c r="J2351" s="10" t="s">
        <v>4041</v>
      </c>
      <c r="K2351" s="12">
        <v>59.4</v>
      </c>
      <c r="L2351" s="10" t="s">
        <v>57</v>
      </c>
      <c r="M2351" s="14">
        <v>0.15</v>
      </c>
      <c r="N2351" s="10" t="s">
        <v>59</v>
      </c>
      <c r="O2351" s="10" t="s">
        <v>60</v>
      </c>
      <c r="P2351" s="12">
        <v>8.91</v>
      </c>
      <c r="Q2351" s="12">
        <v>8.91</v>
      </c>
      <c r="R2351" s="12">
        <v>8.91</v>
      </c>
    </row>
    <row r="2352" spans="1:18" x14ac:dyDescent="0.25">
      <c r="A2352" s="10">
        <v>2023677926</v>
      </c>
      <c r="B2352" s="10" t="s">
        <v>3054</v>
      </c>
      <c r="C2352" s="10" t="s">
        <v>228</v>
      </c>
      <c r="D2352" s="10" t="s">
        <v>4047</v>
      </c>
      <c r="E2352" s="10">
        <v>8977234</v>
      </c>
      <c r="F2352" s="10" t="s">
        <v>2395</v>
      </c>
      <c r="G2352" s="11">
        <v>45474</v>
      </c>
      <c r="H2352" s="11">
        <v>45962</v>
      </c>
      <c r="I2352" s="15">
        <v>16</v>
      </c>
      <c r="J2352" s="10" t="s">
        <v>4041</v>
      </c>
      <c r="K2352" s="12">
        <v>81.150000000000006</v>
      </c>
      <c r="L2352" s="10" t="s">
        <v>57</v>
      </c>
      <c r="M2352" s="14">
        <v>0.15</v>
      </c>
      <c r="N2352" s="10" t="s">
        <v>59</v>
      </c>
      <c r="O2352" s="10" t="s">
        <v>60</v>
      </c>
      <c r="P2352" s="12">
        <v>12.17</v>
      </c>
      <c r="Q2352" s="12">
        <v>12.17</v>
      </c>
      <c r="R2352" s="12">
        <v>12.17</v>
      </c>
    </row>
    <row r="2353" spans="1:18" x14ac:dyDescent="0.25">
      <c r="A2353" s="10">
        <v>2023462333</v>
      </c>
      <c r="B2353" s="10" t="s">
        <v>3048</v>
      </c>
      <c r="C2353" s="10" t="s">
        <v>228</v>
      </c>
      <c r="D2353" s="10" t="s">
        <v>4047</v>
      </c>
      <c r="E2353" s="10">
        <v>8977234</v>
      </c>
      <c r="F2353" s="10" t="s">
        <v>2395</v>
      </c>
      <c r="G2353" s="11">
        <v>45474</v>
      </c>
      <c r="H2353" s="11">
        <v>45962</v>
      </c>
      <c r="I2353" s="15">
        <v>16</v>
      </c>
      <c r="J2353" s="10" t="s">
        <v>4041</v>
      </c>
      <c r="K2353" s="12">
        <v>154.82</v>
      </c>
      <c r="L2353" s="10" t="s">
        <v>57</v>
      </c>
      <c r="M2353" s="14">
        <v>0.15</v>
      </c>
      <c r="N2353" s="10" t="s">
        <v>59</v>
      </c>
      <c r="O2353" s="10" t="s">
        <v>60</v>
      </c>
      <c r="P2353" s="12">
        <v>23.22</v>
      </c>
      <c r="Q2353" s="12">
        <v>23.22</v>
      </c>
      <c r="R2353" s="12">
        <v>23.22</v>
      </c>
    </row>
    <row r="2354" spans="1:18" x14ac:dyDescent="0.25">
      <c r="A2354" s="10">
        <v>2023763567</v>
      </c>
      <c r="B2354" s="10" t="s">
        <v>3055</v>
      </c>
      <c r="C2354" s="10" t="s">
        <v>228</v>
      </c>
      <c r="D2354" s="10" t="s">
        <v>4047</v>
      </c>
      <c r="E2354" s="10">
        <v>18828278</v>
      </c>
      <c r="F2354" s="10" t="s">
        <v>4002</v>
      </c>
      <c r="G2354" s="11">
        <v>45475</v>
      </c>
      <c r="H2354" s="11">
        <v>45963</v>
      </c>
      <c r="I2354" s="15">
        <v>16</v>
      </c>
      <c r="J2354" s="10" t="s">
        <v>4041</v>
      </c>
      <c r="K2354" s="12">
        <v>198.5</v>
      </c>
      <c r="L2354" s="10" t="s">
        <v>57</v>
      </c>
      <c r="M2354" s="14">
        <v>0.15</v>
      </c>
      <c r="N2354" s="10" t="s">
        <v>59</v>
      </c>
      <c r="O2354" s="10" t="s">
        <v>60</v>
      </c>
      <c r="P2354" s="12">
        <v>29.78</v>
      </c>
      <c r="Q2354" s="12">
        <v>29.78</v>
      </c>
      <c r="R2354" s="12">
        <v>29.78</v>
      </c>
    </row>
    <row r="2355" spans="1:18" x14ac:dyDescent="0.25">
      <c r="A2355" s="10">
        <v>2023780744</v>
      </c>
      <c r="B2355" s="10" t="s">
        <v>3057</v>
      </c>
      <c r="C2355" s="10" t="s">
        <v>228</v>
      </c>
      <c r="D2355" s="10" t="s">
        <v>4047</v>
      </c>
      <c r="E2355" s="10">
        <v>19645587</v>
      </c>
      <c r="F2355" s="10" t="s">
        <v>4023</v>
      </c>
      <c r="G2355" s="11">
        <v>45476</v>
      </c>
      <c r="H2355" s="11">
        <v>45964</v>
      </c>
      <c r="I2355" s="15">
        <v>16</v>
      </c>
      <c r="J2355" s="10" t="s">
        <v>4041</v>
      </c>
      <c r="K2355" s="12">
        <v>212.26</v>
      </c>
      <c r="L2355" s="10" t="s">
        <v>57</v>
      </c>
      <c r="M2355" s="14">
        <v>0.15</v>
      </c>
      <c r="N2355" s="10" t="s">
        <v>59</v>
      </c>
      <c r="O2355" s="10" t="s">
        <v>60</v>
      </c>
      <c r="P2355" s="12">
        <v>31.84</v>
      </c>
      <c r="Q2355" s="12">
        <v>31.84</v>
      </c>
      <c r="R2355" s="12">
        <v>31.84</v>
      </c>
    </row>
    <row r="2356" spans="1:18" x14ac:dyDescent="0.25">
      <c r="A2356" s="10">
        <v>2023518490</v>
      </c>
      <c r="B2356" s="10" t="s">
        <v>3050</v>
      </c>
      <c r="C2356" s="10" t="s">
        <v>203</v>
      </c>
      <c r="D2356" s="10" t="s">
        <v>4047</v>
      </c>
      <c r="E2356" s="10">
        <v>1706194</v>
      </c>
      <c r="F2356" s="10" t="s">
        <v>4009</v>
      </c>
      <c r="G2356" s="11">
        <v>45474</v>
      </c>
      <c r="H2356" s="11">
        <v>45962</v>
      </c>
      <c r="I2356" s="15">
        <v>16</v>
      </c>
      <c r="J2356" s="10" t="s">
        <v>4041</v>
      </c>
      <c r="K2356" s="12">
        <v>240.43</v>
      </c>
      <c r="L2356" s="10" t="s">
        <v>57</v>
      </c>
      <c r="M2356" s="14">
        <v>0.15</v>
      </c>
      <c r="N2356" s="10" t="s">
        <v>59</v>
      </c>
      <c r="O2356" s="10" t="s">
        <v>60</v>
      </c>
      <c r="P2356" s="12">
        <v>36.06</v>
      </c>
      <c r="Q2356" s="12">
        <v>36.06</v>
      </c>
      <c r="R2356" s="12">
        <v>36.06</v>
      </c>
    </row>
    <row r="2357" spans="1:18" x14ac:dyDescent="0.25">
      <c r="A2357" s="10">
        <v>2023570181</v>
      </c>
      <c r="B2357" s="10" t="s">
        <v>2912</v>
      </c>
      <c r="C2357" s="10" t="s">
        <v>213</v>
      </c>
      <c r="D2357" s="10" t="s">
        <v>4044</v>
      </c>
      <c r="E2357" s="10">
        <v>18781057</v>
      </c>
      <c r="F2357" s="10" t="s">
        <v>2411</v>
      </c>
      <c r="G2357" s="11">
        <v>45474</v>
      </c>
      <c r="H2357" s="11">
        <v>45962</v>
      </c>
      <c r="I2357" s="15">
        <v>16</v>
      </c>
      <c r="J2357" s="10" t="s">
        <v>4041</v>
      </c>
      <c r="K2357" s="12">
        <v>23.52</v>
      </c>
      <c r="L2357" s="10" t="s">
        <v>57</v>
      </c>
      <c r="M2357" s="14">
        <v>0.06</v>
      </c>
      <c r="N2357" s="10" t="s">
        <v>59</v>
      </c>
      <c r="O2357" s="10" t="s">
        <v>60</v>
      </c>
      <c r="P2357" s="12">
        <v>1.41</v>
      </c>
      <c r="Q2357" s="12">
        <v>1.41</v>
      </c>
      <c r="R2357" s="12">
        <v>1.41</v>
      </c>
    </row>
    <row r="2358" spans="1:18" x14ac:dyDescent="0.25">
      <c r="A2358" s="10">
        <v>2023534072</v>
      </c>
      <c r="B2358" s="10" t="s">
        <v>2910</v>
      </c>
      <c r="C2358" s="10" t="s">
        <v>51</v>
      </c>
      <c r="D2358" s="10" t="s">
        <v>4044</v>
      </c>
      <c r="E2358" s="10">
        <v>17425766</v>
      </c>
      <c r="F2358" s="10" t="s">
        <v>2414</v>
      </c>
      <c r="G2358" s="11">
        <v>45474</v>
      </c>
      <c r="H2358" s="11">
        <v>45962</v>
      </c>
      <c r="I2358" s="15">
        <v>16</v>
      </c>
      <c r="J2358" s="10" t="s">
        <v>4041</v>
      </c>
      <c r="K2358" s="12">
        <v>27.11</v>
      </c>
      <c r="L2358" s="10" t="s">
        <v>57</v>
      </c>
      <c r="M2358" s="14">
        <v>0.06</v>
      </c>
      <c r="N2358" s="10" t="s">
        <v>59</v>
      </c>
      <c r="O2358" s="10" t="s">
        <v>60</v>
      </c>
      <c r="P2358" s="12">
        <v>1.63</v>
      </c>
      <c r="Q2358" s="12">
        <v>1.63</v>
      </c>
      <c r="R2358" s="12">
        <v>1.63</v>
      </c>
    </row>
    <row r="2359" spans="1:18" x14ac:dyDescent="0.25">
      <c r="A2359" s="10">
        <v>2023600146</v>
      </c>
      <c r="B2359" s="10" t="s">
        <v>2485</v>
      </c>
      <c r="C2359" s="10" t="s">
        <v>51</v>
      </c>
      <c r="D2359" s="10" t="s">
        <v>4044</v>
      </c>
      <c r="E2359" s="10">
        <v>17425766</v>
      </c>
      <c r="F2359" s="10" t="s">
        <v>2414</v>
      </c>
      <c r="G2359" s="11">
        <v>45474</v>
      </c>
      <c r="H2359" s="11">
        <v>45962</v>
      </c>
      <c r="I2359" s="15">
        <v>16</v>
      </c>
      <c r="J2359" s="10" t="s">
        <v>4041</v>
      </c>
      <c r="K2359" s="12">
        <v>27.11</v>
      </c>
      <c r="L2359" s="10" t="s">
        <v>57</v>
      </c>
      <c r="M2359" s="14">
        <v>0.06</v>
      </c>
      <c r="N2359" s="10" t="s">
        <v>59</v>
      </c>
      <c r="O2359" s="10" t="s">
        <v>60</v>
      </c>
      <c r="P2359" s="12">
        <v>1.63</v>
      </c>
      <c r="Q2359" s="12">
        <v>1.63</v>
      </c>
      <c r="R2359" s="12">
        <v>1.63</v>
      </c>
    </row>
    <row r="2360" spans="1:18" x14ac:dyDescent="0.25">
      <c r="A2360" s="10">
        <v>2023704770</v>
      </c>
      <c r="B2360" s="10" t="s">
        <v>3087</v>
      </c>
      <c r="C2360" s="10" t="s">
        <v>228</v>
      </c>
      <c r="D2360" s="10" t="s">
        <v>4044</v>
      </c>
      <c r="E2360" s="10">
        <v>8977234</v>
      </c>
      <c r="F2360" s="10" t="s">
        <v>2395</v>
      </c>
      <c r="G2360" s="11">
        <v>45474</v>
      </c>
      <c r="H2360" s="11">
        <v>45962</v>
      </c>
      <c r="I2360" s="15">
        <v>16</v>
      </c>
      <c r="J2360" s="10" t="s">
        <v>4041</v>
      </c>
      <c r="K2360" s="12">
        <v>27.22</v>
      </c>
      <c r="L2360" s="10" t="s">
        <v>57</v>
      </c>
      <c r="M2360" s="14">
        <v>0.06</v>
      </c>
      <c r="N2360" s="10" t="s">
        <v>59</v>
      </c>
      <c r="O2360" s="10" t="s">
        <v>60</v>
      </c>
      <c r="P2360" s="12">
        <v>1.63</v>
      </c>
      <c r="Q2360" s="12">
        <v>1.63</v>
      </c>
      <c r="R2360" s="12">
        <v>1.63</v>
      </c>
    </row>
    <row r="2361" spans="1:18" x14ac:dyDescent="0.25">
      <c r="A2361" s="10">
        <v>2023535367</v>
      </c>
      <c r="B2361" s="10" t="s">
        <v>2911</v>
      </c>
      <c r="C2361" s="10" t="s">
        <v>125</v>
      </c>
      <c r="D2361" s="10" t="s">
        <v>4044</v>
      </c>
      <c r="E2361" s="10">
        <v>17425766</v>
      </c>
      <c r="F2361" s="10" t="s">
        <v>2414</v>
      </c>
      <c r="G2361" s="11">
        <v>45474</v>
      </c>
      <c r="H2361" s="11">
        <v>45962</v>
      </c>
      <c r="I2361" s="15">
        <v>16</v>
      </c>
      <c r="J2361" s="10" t="s">
        <v>4041</v>
      </c>
      <c r="K2361" s="12">
        <v>27.97</v>
      </c>
      <c r="L2361" s="10" t="s">
        <v>57</v>
      </c>
      <c r="M2361" s="14">
        <v>0.06</v>
      </c>
      <c r="N2361" s="10" t="s">
        <v>59</v>
      </c>
      <c r="O2361" s="10" t="s">
        <v>60</v>
      </c>
      <c r="P2361" s="12">
        <v>1.68</v>
      </c>
      <c r="Q2361" s="12">
        <v>1.68</v>
      </c>
      <c r="R2361" s="12">
        <v>1.68</v>
      </c>
    </row>
    <row r="2362" spans="1:18" x14ac:dyDescent="0.25">
      <c r="A2362" s="10">
        <v>2023696965</v>
      </c>
      <c r="B2362" s="10" t="s">
        <v>3086</v>
      </c>
      <c r="C2362" s="10" t="s">
        <v>184</v>
      </c>
      <c r="D2362" s="10" t="s">
        <v>4044</v>
      </c>
      <c r="E2362" s="10">
        <v>17425766</v>
      </c>
      <c r="F2362" s="10" t="s">
        <v>2414</v>
      </c>
      <c r="G2362" s="11">
        <v>45471</v>
      </c>
      <c r="H2362" s="11">
        <v>45958</v>
      </c>
      <c r="I2362" s="15">
        <v>16</v>
      </c>
      <c r="J2362" s="10" t="s">
        <v>4041</v>
      </c>
      <c r="K2362" s="12">
        <v>39.380000000000003</v>
      </c>
      <c r="L2362" s="10" t="s">
        <v>57</v>
      </c>
      <c r="M2362" s="14">
        <v>0.06</v>
      </c>
      <c r="N2362" s="10" t="s">
        <v>59</v>
      </c>
      <c r="O2362" s="10" t="s">
        <v>60</v>
      </c>
      <c r="P2362" s="12">
        <v>2.36</v>
      </c>
      <c r="Q2362" s="12">
        <v>2.36</v>
      </c>
      <c r="R2362" s="12">
        <v>2.36</v>
      </c>
    </row>
    <row r="2363" spans="1:18" x14ac:dyDescent="0.25">
      <c r="A2363" s="10">
        <v>2023651869</v>
      </c>
      <c r="B2363" s="10" t="s">
        <v>3085</v>
      </c>
      <c r="C2363" s="10" t="s">
        <v>51</v>
      </c>
      <c r="D2363" s="10" t="s">
        <v>4044</v>
      </c>
      <c r="E2363" s="10">
        <v>19278370</v>
      </c>
      <c r="F2363" s="10" t="s">
        <v>3997</v>
      </c>
      <c r="G2363" s="11">
        <v>45474</v>
      </c>
      <c r="H2363" s="11">
        <v>45962</v>
      </c>
      <c r="I2363" s="15">
        <v>16</v>
      </c>
      <c r="J2363" s="10" t="s">
        <v>4041</v>
      </c>
      <c r="K2363" s="12">
        <v>39.979999999999997</v>
      </c>
      <c r="L2363" s="10" t="s">
        <v>57</v>
      </c>
      <c r="M2363" s="14">
        <v>0.06</v>
      </c>
      <c r="N2363" s="10" t="s">
        <v>59</v>
      </c>
      <c r="O2363" s="10" t="s">
        <v>60</v>
      </c>
      <c r="P2363" s="12">
        <v>2.4</v>
      </c>
      <c r="Q2363" s="12">
        <v>2.4</v>
      </c>
      <c r="R2363" s="12">
        <v>2.4</v>
      </c>
    </row>
    <row r="2364" spans="1:18" x14ac:dyDescent="0.25">
      <c r="A2364" s="10">
        <v>2023599966</v>
      </c>
      <c r="B2364" s="10" t="s">
        <v>3052</v>
      </c>
      <c r="C2364" s="10" t="s">
        <v>228</v>
      </c>
      <c r="D2364" s="10" t="s">
        <v>4044</v>
      </c>
      <c r="E2364" s="10">
        <v>8977234</v>
      </c>
      <c r="F2364" s="10" t="s">
        <v>2395</v>
      </c>
      <c r="G2364" s="11">
        <v>45474</v>
      </c>
      <c r="H2364" s="11">
        <v>45962</v>
      </c>
      <c r="I2364" s="15">
        <v>16</v>
      </c>
      <c r="J2364" s="10" t="s">
        <v>4041</v>
      </c>
      <c r="K2364" s="12">
        <v>40.47</v>
      </c>
      <c r="L2364" s="10" t="s">
        <v>57</v>
      </c>
      <c r="M2364" s="14">
        <v>0.06</v>
      </c>
      <c r="N2364" s="10" t="s">
        <v>59</v>
      </c>
      <c r="O2364" s="10" t="s">
        <v>60</v>
      </c>
      <c r="P2364" s="12">
        <v>2.4300000000000002</v>
      </c>
      <c r="Q2364" s="12">
        <v>2.4300000000000002</v>
      </c>
      <c r="R2364" s="12">
        <v>2.4300000000000002</v>
      </c>
    </row>
    <row r="2365" spans="1:18" x14ac:dyDescent="0.25">
      <c r="A2365" s="10">
        <v>2023372627</v>
      </c>
      <c r="B2365" s="10" t="s">
        <v>3045</v>
      </c>
      <c r="C2365" s="10" t="s">
        <v>125</v>
      </c>
      <c r="D2365" s="10" t="s">
        <v>4044</v>
      </c>
      <c r="E2365" s="10">
        <v>8977234</v>
      </c>
      <c r="F2365" s="10" t="s">
        <v>2395</v>
      </c>
      <c r="G2365" s="11">
        <v>45474</v>
      </c>
      <c r="H2365" s="11">
        <v>45962</v>
      </c>
      <c r="I2365" s="15">
        <v>16</v>
      </c>
      <c r="J2365" s="10" t="s">
        <v>4041</v>
      </c>
      <c r="K2365" s="12">
        <v>44.01</v>
      </c>
      <c r="L2365" s="10" t="s">
        <v>57</v>
      </c>
      <c r="M2365" s="14">
        <v>0.06</v>
      </c>
      <c r="N2365" s="10" t="s">
        <v>59</v>
      </c>
      <c r="O2365" s="10" t="s">
        <v>60</v>
      </c>
      <c r="P2365" s="12">
        <v>2.64</v>
      </c>
      <c r="Q2365" s="12">
        <v>2.64</v>
      </c>
      <c r="R2365" s="12">
        <v>2.64</v>
      </c>
    </row>
    <row r="2366" spans="1:18" x14ac:dyDescent="0.25">
      <c r="A2366" s="10">
        <v>2023391301</v>
      </c>
      <c r="B2366" s="10" t="s">
        <v>2482</v>
      </c>
      <c r="C2366" s="10" t="s">
        <v>51</v>
      </c>
      <c r="D2366" s="10" t="s">
        <v>4044</v>
      </c>
      <c r="E2366" s="10">
        <v>17425766</v>
      </c>
      <c r="F2366" s="10" t="s">
        <v>2414</v>
      </c>
      <c r="G2366" s="11">
        <v>45474</v>
      </c>
      <c r="H2366" s="11">
        <v>45962</v>
      </c>
      <c r="I2366" s="15">
        <v>16</v>
      </c>
      <c r="J2366" s="10" t="s">
        <v>4041</v>
      </c>
      <c r="K2366" s="12">
        <v>44.21</v>
      </c>
      <c r="L2366" s="10" t="s">
        <v>57</v>
      </c>
      <c r="M2366" s="14">
        <v>0.06</v>
      </c>
      <c r="N2366" s="10" t="s">
        <v>59</v>
      </c>
      <c r="O2366" s="10" t="s">
        <v>60</v>
      </c>
      <c r="P2366" s="12">
        <v>2.65</v>
      </c>
      <c r="Q2366" s="12">
        <v>2.65</v>
      </c>
      <c r="R2366" s="12">
        <v>2.65</v>
      </c>
    </row>
    <row r="2367" spans="1:18" x14ac:dyDescent="0.25">
      <c r="A2367" s="10">
        <v>2023461091</v>
      </c>
      <c r="B2367" s="10" t="s">
        <v>2483</v>
      </c>
      <c r="C2367" s="10" t="s">
        <v>51</v>
      </c>
      <c r="D2367" s="10" t="s">
        <v>4044</v>
      </c>
      <c r="E2367" s="10">
        <v>18781057</v>
      </c>
      <c r="F2367" s="10" t="s">
        <v>2411</v>
      </c>
      <c r="G2367" s="11">
        <v>45474</v>
      </c>
      <c r="H2367" s="11">
        <v>45962</v>
      </c>
      <c r="I2367" s="15">
        <v>16</v>
      </c>
      <c r="J2367" s="10" t="s">
        <v>4041</v>
      </c>
      <c r="K2367" s="12">
        <v>44.98</v>
      </c>
      <c r="L2367" s="10" t="s">
        <v>57</v>
      </c>
      <c r="M2367" s="14">
        <v>0.06</v>
      </c>
      <c r="N2367" s="10" t="s">
        <v>59</v>
      </c>
      <c r="O2367" s="10" t="s">
        <v>60</v>
      </c>
      <c r="P2367" s="12">
        <v>2.7</v>
      </c>
      <c r="Q2367" s="12">
        <v>2.7</v>
      </c>
      <c r="R2367" s="12">
        <v>2.7</v>
      </c>
    </row>
    <row r="2368" spans="1:18" x14ac:dyDescent="0.25">
      <c r="A2368" s="10">
        <v>2023798397</v>
      </c>
      <c r="B2368" s="10" t="s">
        <v>3089</v>
      </c>
      <c r="C2368" s="10" t="s">
        <v>51</v>
      </c>
      <c r="D2368" s="10" t="s">
        <v>4044</v>
      </c>
      <c r="E2368" s="10">
        <v>8971826</v>
      </c>
      <c r="F2368" s="10" t="s">
        <v>4020</v>
      </c>
      <c r="G2368" s="11">
        <v>45477</v>
      </c>
      <c r="H2368" s="11">
        <v>45965</v>
      </c>
      <c r="I2368" s="15">
        <v>16</v>
      </c>
      <c r="J2368" s="10" t="s">
        <v>4041</v>
      </c>
      <c r="K2368" s="12">
        <v>47.29</v>
      </c>
      <c r="L2368" s="10" t="s">
        <v>57</v>
      </c>
      <c r="M2368" s="14">
        <v>0.06</v>
      </c>
      <c r="N2368" s="10" t="s">
        <v>59</v>
      </c>
      <c r="O2368" s="10" t="s">
        <v>60</v>
      </c>
      <c r="P2368" s="12">
        <v>2.84</v>
      </c>
      <c r="Q2368" s="12">
        <v>2.84</v>
      </c>
      <c r="R2368" s="12">
        <v>2.84</v>
      </c>
    </row>
    <row r="2369" spans="1:18" x14ac:dyDescent="0.25">
      <c r="A2369" s="10">
        <v>2023742381</v>
      </c>
      <c r="B2369" s="10" t="s">
        <v>3088</v>
      </c>
      <c r="C2369" s="10" t="s">
        <v>51</v>
      </c>
      <c r="D2369" s="10" t="s">
        <v>4044</v>
      </c>
      <c r="E2369" s="10">
        <v>8971826</v>
      </c>
      <c r="F2369" s="10" t="s">
        <v>4020</v>
      </c>
      <c r="G2369" s="11">
        <v>45474</v>
      </c>
      <c r="H2369" s="11">
        <v>45962</v>
      </c>
      <c r="I2369" s="15">
        <v>16</v>
      </c>
      <c r="J2369" s="10" t="s">
        <v>4041</v>
      </c>
      <c r="K2369" s="12">
        <v>49.12</v>
      </c>
      <c r="L2369" s="10" t="s">
        <v>57</v>
      </c>
      <c r="M2369" s="14">
        <v>0.06</v>
      </c>
      <c r="N2369" s="10" t="s">
        <v>59</v>
      </c>
      <c r="O2369" s="10" t="s">
        <v>60</v>
      </c>
      <c r="P2369" s="12">
        <v>2.95</v>
      </c>
      <c r="Q2369" s="12">
        <v>2.95</v>
      </c>
      <c r="R2369" s="12">
        <v>2.95</v>
      </c>
    </row>
    <row r="2370" spans="1:18" x14ac:dyDescent="0.25">
      <c r="A2370" s="10">
        <v>2023647897</v>
      </c>
      <c r="B2370" s="10" t="s">
        <v>3084</v>
      </c>
      <c r="C2370" s="10" t="s">
        <v>184</v>
      </c>
      <c r="D2370" s="10" t="s">
        <v>4044</v>
      </c>
      <c r="E2370" s="10">
        <v>8307933</v>
      </c>
      <c r="F2370" s="10" t="s">
        <v>4007</v>
      </c>
      <c r="G2370" s="11">
        <v>45474</v>
      </c>
      <c r="H2370" s="11">
        <v>45962</v>
      </c>
      <c r="I2370" s="15">
        <v>16</v>
      </c>
      <c r="J2370" s="10" t="s">
        <v>4041</v>
      </c>
      <c r="K2370" s="12">
        <v>50.03</v>
      </c>
      <c r="L2370" s="10" t="s">
        <v>57</v>
      </c>
      <c r="M2370" s="14">
        <v>0.06</v>
      </c>
      <c r="N2370" s="10" t="s">
        <v>59</v>
      </c>
      <c r="O2370" s="10" t="s">
        <v>60</v>
      </c>
      <c r="P2370" s="12">
        <v>3</v>
      </c>
      <c r="Q2370" s="12">
        <v>3</v>
      </c>
      <c r="R2370" s="12">
        <v>3</v>
      </c>
    </row>
    <row r="2371" spans="1:18" x14ac:dyDescent="0.25">
      <c r="A2371" s="10">
        <v>2023677928</v>
      </c>
      <c r="B2371" s="10" t="s">
        <v>3054</v>
      </c>
      <c r="C2371" s="10" t="s">
        <v>228</v>
      </c>
      <c r="D2371" s="10" t="s">
        <v>4044</v>
      </c>
      <c r="E2371" s="10">
        <v>8977234</v>
      </c>
      <c r="F2371" s="10" t="s">
        <v>2395</v>
      </c>
      <c r="G2371" s="11">
        <v>45474</v>
      </c>
      <c r="H2371" s="11">
        <v>45962</v>
      </c>
      <c r="I2371" s="15">
        <v>16</v>
      </c>
      <c r="J2371" s="10" t="s">
        <v>4041</v>
      </c>
      <c r="K2371" s="12">
        <v>56.06</v>
      </c>
      <c r="L2371" s="10" t="s">
        <v>57</v>
      </c>
      <c r="M2371" s="14">
        <v>0.06</v>
      </c>
      <c r="N2371" s="10" t="s">
        <v>59</v>
      </c>
      <c r="O2371" s="10" t="s">
        <v>60</v>
      </c>
      <c r="P2371" s="12">
        <v>3.36</v>
      </c>
      <c r="Q2371" s="12">
        <v>3.36</v>
      </c>
      <c r="R2371" s="12">
        <v>3.36</v>
      </c>
    </row>
    <row r="2372" spans="1:18" x14ac:dyDescent="0.25">
      <c r="A2372" s="10">
        <v>2023763855</v>
      </c>
      <c r="B2372" s="10" t="s">
        <v>3055</v>
      </c>
      <c r="C2372" s="10" t="s">
        <v>228</v>
      </c>
      <c r="D2372" s="10" t="s">
        <v>4044</v>
      </c>
      <c r="E2372" s="10">
        <v>18828278</v>
      </c>
      <c r="F2372" s="10" t="s">
        <v>4002</v>
      </c>
      <c r="G2372" s="11">
        <v>45475</v>
      </c>
      <c r="H2372" s="11">
        <v>45963</v>
      </c>
      <c r="I2372" s="15">
        <v>16</v>
      </c>
      <c r="J2372" s="10" t="s">
        <v>4041</v>
      </c>
      <c r="K2372" s="12">
        <v>80.16</v>
      </c>
      <c r="L2372" s="10" t="s">
        <v>57</v>
      </c>
      <c r="M2372" s="14">
        <v>0.06</v>
      </c>
      <c r="N2372" s="10" t="s">
        <v>59</v>
      </c>
      <c r="O2372" s="10" t="s">
        <v>60</v>
      </c>
      <c r="P2372" s="12">
        <v>4.8099999999999996</v>
      </c>
      <c r="Q2372" s="12">
        <v>4.8099999999999996</v>
      </c>
      <c r="R2372" s="12">
        <v>4.8099999999999996</v>
      </c>
    </row>
    <row r="2373" spans="1:18" x14ac:dyDescent="0.25">
      <c r="A2373" s="10">
        <v>2023530973</v>
      </c>
      <c r="B2373" s="10" t="s">
        <v>2909</v>
      </c>
      <c r="C2373" s="10" t="s">
        <v>213</v>
      </c>
      <c r="D2373" s="10" t="s">
        <v>2390</v>
      </c>
      <c r="E2373" s="10">
        <v>18781057</v>
      </c>
      <c r="F2373" s="10" t="s">
        <v>2411</v>
      </c>
      <c r="G2373" s="11">
        <v>45474</v>
      </c>
      <c r="H2373" s="11">
        <v>45962</v>
      </c>
      <c r="I2373" s="15">
        <v>16</v>
      </c>
      <c r="J2373" s="10" t="s">
        <v>4041</v>
      </c>
      <c r="K2373" s="12">
        <v>27.73</v>
      </c>
      <c r="L2373" s="10" t="s">
        <v>57</v>
      </c>
      <c r="M2373" s="14">
        <v>0.1</v>
      </c>
      <c r="N2373" s="10" t="s">
        <v>59</v>
      </c>
      <c r="O2373" s="10" t="s">
        <v>60</v>
      </c>
      <c r="P2373" s="12">
        <v>2.77</v>
      </c>
      <c r="Q2373" s="12">
        <v>2.77</v>
      </c>
      <c r="R2373" s="12">
        <v>2.77</v>
      </c>
    </row>
    <row r="2374" spans="1:18" x14ac:dyDescent="0.25">
      <c r="A2374" s="10">
        <v>2023647898</v>
      </c>
      <c r="B2374" s="10" t="s">
        <v>3084</v>
      </c>
      <c r="C2374" s="10" t="s">
        <v>184</v>
      </c>
      <c r="D2374" s="10" t="s">
        <v>2390</v>
      </c>
      <c r="E2374" s="10">
        <v>8307933</v>
      </c>
      <c r="F2374" s="10" t="s">
        <v>4007</v>
      </c>
      <c r="G2374" s="11">
        <v>45474</v>
      </c>
      <c r="H2374" s="11">
        <v>45962</v>
      </c>
      <c r="I2374" s="15">
        <v>16</v>
      </c>
      <c r="J2374" s="10" t="s">
        <v>4041</v>
      </c>
      <c r="K2374" s="12">
        <v>28.75</v>
      </c>
      <c r="L2374" s="10" t="s">
        <v>57</v>
      </c>
      <c r="M2374" s="14">
        <v>0.1</v>
      </c>
      <c r="N2374" s="10" t="s">
        <v>59</v>
      </c>
      <c r="O2374" s="10" t="s">
        <v>60</v>
      </c>
      <c r="P2374" s="12">
        <v>2.88</v>
      </c>
      <c r="Q2374" s="12">
        <v>2.88</v>
      </c>
      <c r="R2374" s="12">
        <v>2.88</v>
      </c>
    </row>
    <row r="2375" spans="1:18" x14ac:dyDescent="0.25">
      <c r="A2375" s="10">
        <v>2023372626</v>
      </c>
      <c r="B2375" s="10" t="s">
        <v>3045</v>
      </c>
      <c r="C2375" s="10" t="s">
        <v>125</v>
      </c>
      <c r="D2375" s="10" t="s">
        <v>4048</v>
      </c>
      <c r="E2375" s="10">
        <v>8977234</v>
      </c>
      <c r="F2375" s="10" t="s">
        <v>2395</v>
      </c>
      <c r="G2375" s="11">
        <v>45474</v>
      </c>
      <c r="H2375" s="11">
        <v>45962</v>
      </c>
      <c r="I2375" s="15">
        <v>16</v>
      </c>
      <c r="J2375" s="10" t="s">
        <v>4041</v>
      </c>
      <c r="K2375" s="12">
        <v>15.81</v>
      </c>
      <c r="L2375" s="10" t="s">
        <v>57</v>
      </c>
      <c r="M2375" s="14">
        <v>0.1</v>
      </c>
      <c r="N2375" s="10" t="s">
        <v>59</v>
      </c>
      <c r="O2375" s="10" t="s">
        <v>60</v>
      </c>
      <c r="P2375" s="12">
        <v>1.58</v>
      </c>
      <c r="Q2375" s="12">
        <v>1.58</v>
      </c>
      <c r="R2375" s="12">
        <v>1.58</v>
      </c>
    </row>
    <row r="2376" spans="1:18" x14ac:dyDescent="0.25">
      <c r="A2376" s="10">
        <v>2023535369</v>
      </c>
      <c r="B2376" s="10" t="s">
        <v>2911</v>
      </c>
      <c r="C2376" s="10" t="s">
        <v>125</v>
      </c>
      <c r="D2376" s="10" t="s">
        <v>4048</v>
      </c>
      <c r="E2376" s="10">
        <v>17425766</v>
      </c>
      <c r="F2376" s="10" t="s">
        <v>2414</v>
      </c>
      <c r="G2376" s="11">
        <v>45474</v>
      </c>
      <c r="H2376" s="11">
        <v>45962</v>
      </c>
      <c r="I2376" s="15">
        <v>16</v>
      </c>
      <c r="J2376" s="10" t="s">
        <v>4041</v>
      </c>
      <c r="K2376" s="12">
        <v>18.16</v>
      </c>
      <c r="L2376" s="10" t="s">
        <v>57</v>
      </c>
      <c r="M2376" s="14">
        <v>0.1</v>
      </c>
      <c r="N2376" s="10" t="s">
        <v>59</v>
      </c>
      <c r="O2376" s="10" t="s">
        <v>60</v>
      </c>
      <c r="P2376" s="12">
        <v>1.82</v>
      </c>
      <c r="Q2376" s="12">
        <v>1.82</v>
      </c>
      <c r="R2376" s="12">
        <v>1.82</v>
      </c>
    </row>
    <row r="2377" spans="1:18" x14ac:dyDescent="0.25">
      <c r="A2377" s="10">
        <v>2023400542</v>
      </c>
      <c r="B2377" s="10" t="s">
        <v>3047</v>
      </c>
      <c r="C2377" s="10" t="s">
        <v>125</v>
      </c>
      <c r="D2377" s="10" t="s">
        <v>4048</v>
      </c>
      <c r="E2377" s="10">
        <v>8977234</v>
      </c>
      <c r="F2377" s="10" t="s">
        <v>2395</v>
      </c>
      <c r="G2377" s="11">
        <v>45474</v>
      </c>
      <c r="H2377" s="11">
        <v>45962</v>
      </c>
      <c r="I2377" s="15">
        <v>16</v>
      </c>
      <c r="J2377" s="10" t="s">
        <v>4041</v>
      </c>
      <c r="K2377" s="12">
        <v>83.8</v>
      </c>
      <c r="L2377" s="10" t="s">
        <v>57</v>
      </c>
      <c r="M2377" s="14">
        <v>0.1</v>
      </c>
      <c r="N2377" s="10" t="s">
        <v>59</v>
      </c>
      <c r="O2377" s="10" t="s">
        <v>60</v>
      </c>
      <c r="P2377" s="12">
        <v>8.3800000000000008</v>
      </c>
      <c r="Q2377" s="12">
        <v>8.3800000000000008</v>
      </c>
      <c r="R2377" s="12">
        <v>8.3800000000000008</v>
      </c>
    </row>
    <row r="2378" spans="1:18" x14ac:dyDescent="0.25">
      <c r="A2378" s="10">
        <v>2023677925</v>
      </c>
      <c r="B2378" s="10" t="s">
        <v>3054</v>
      </c>
      <c r="C2378" s="10" t="s">
        <v>228</v>
      </c>
      <c r="D2378" s="10" t="s">
        <v>2391</v>
      </c>
      <c r="E2378" s="10">
        <v>8977234</v>
      </c>
      <c r="F2378" s="10" t="s">
        <v>2395</v>
      </c>
      <c r="G2378" s="11">
        <v>45474</v>
      </c>
      <c r="H2378" s="11">
        <v>45962</v>
      </c>
      <c r="I2378" s="15">
        <v>16</v>
      </c>
      <c r="J2378" s="10" t="s">
        <v>4041</v>
      </c>
      <c r="K2378" s="12">
        <v>57.67</v>
      </c>
      <c r="L2378" s="10" t="s">
        <v>57</v>
      </c>
      <c r="M2378" s="14">
        <v>0.1</v>
      </c>
      <c r="N2378" s="10" t="s">
        <v>59</v>
      </c>
      <c r="O2378" s="10" t="s">
        <v>60</v>
      </c>
      <c r="P2378" s="12">
        <v>5.77</v>
      </c>
      <c r="Q2378" s="12">
        <v>5.77</v>
      </c>
      <c r="R2378" s="12">
        <v>5.77</v>
      </c>
    </row>
    <row r="2379" spans="1:18" x14ac:dyDescent="0.25">
      <c r="A2379" s="16">
        <v>2023476599</v>
      </c>
      <c r="B2379" s="16" t="s">
        <v>2907</v>
      </c>
      <c r="C2379" s="16" t="s">
        <v>184</v>
      </c>
      <c r="D2379" s="16" t="s">
        <v>956</v>
      </c>
      <c r="E2379" s="16">
        <v>18781057</v>
      </c>
      <c r="F2379" s="16" t="s">
        <v>2411</v>
      </c>
      <c r="G2379" s="17">
        <v>45455</v>
      </c>
      <c r="H2379" s="17">
        <v>45942</v>
      </c>
      <c r="I2379" s="18">
        <v>16</v>
      </c>
      <c r="J2379" s="16" t="s">
        <v>4041</v>
      </c>
      <c r="K2379" s="19">
        <v>-29.28</v>
      </c>
      <c r="L2379" s="16" t="s">
        <v>57</v>
      </c>
      <c r="M2379" s="20">
        <v>0.1</v>
      </c>
      <c r="N2379" s="16" t="s">
        <v>59</v>
      </c>
      <c r="O2379" s="16" t="s">
        <v>60</v>
      </c>
      <c r="P2379" s="19">
        <v>-2.93</v>
      </c>
      <c r="Q2379" s="19">
        <v>-2.93</v>
      </c>
      <c r="R2379" s="19">
        <v>-2.93</v>
      </c>
    </row>
    <row r="2380" spans="1:18" x14ac:dyDescent="0.25">
      <c r="A2380" s="16">
        <v>2023476600</v>
      </c>
      <c r="B2380" s="16" t="s">
        <v>2907</v>
      </c>
      <c r="C2380" s="16" t="s">
        <v>184</v>
      </c>
      <c r="D2380" s="16" t="s">
        <v>956</v>
      </c>
      <c r="E2380" s="16">
        <v>18781057</v>
      </c>
      <c r="F2380" s="16" t="s">
        <v>2411</v>
      </c>
      <c r="G2380" s="17">
        <v>45455</v>
      </c>
      <c r="H2380" s="17">
        <v>45942</v>
      </c>
      <c r="I2380" s="18">
        <v>16</v>
      </c>
      <c r="J2380" s="16" t="s">
        <v>4041</v>
      </c>
      <c r="K2380" s="19">
        <v>-5.5</v>
      </c>
      <c r="L2380" s="16" t="s">
        <v>57</v>
      </c>
      <c r="M2380" s="20">
        <v>0.1</v>
      </c>
      <c r="N2380" s="16" t="s">
        <v>59</v>
      </c>
      <c r="O2380" s="16" t="s">
        <v>60</v>
      </c>
      <c r="P2380" s="19">
        <v>-0.55000000000000004</v>
      </c>
      <c r="Q2380" s="19">
        <v>-0.55000000000000004</v>
      </c>
      <c r="R2380" s="19">
        <v>-0.55000000000000004</v>
      </c>
    </row>
    <row r="2381" spans="1:18" x14ac:dyDescent="0.25">
      <c r="A2381" s="10">
        <v>2023535370</v>
      </c>
      <c r="B2381" s="10" t="s">
        <v>2911</v>
      </c>
      <c r="C2381" s="10" t="s">
        <v>125</v>
      </c>
      <c r="D2381" s="10" t="s">
        <v>956</v>
      </c>
      <c r="E2381" s="10">
        <v>17425766</v>
      </c>
      <c r="F2381" s="10" t="s">
        <v>2414</v>
      </c>
      <c r="G2381" s="11">
        <v>45474</v>
      </c>
      <c r="H2381" s="11">
        <v>45962</v>
      </c>
      <c r="I2381" s="15">
        <v>16</v>
      </c>
      <c r="J2381" s="10" t="s">
        <v>4041</v>
      </c>
      <c r="K2381" s="12">
        <v>15</v>
      </c>
      <c r="L2381" s="10" t="s">
        <v>57</v>
      </c>
      <c r="M2381" s="14">
        <v>0.1</v>
      </c>
      <c r="N2381" s="10" t="s">
        <v>59</v>
      </c>
      <c r="O2381" s="10" t="s">
        <v>60</v>
      </c>
      <c r="P2381" s="12">
        <v>1.5</v>
      </c>
      <c r="Q2381" s="12">
        <v>1.5</v>
      </c>
      <c r="R2381" s="12">
        <v>1.5</v>
      </c>
    </row>
    <row r="2382" spans="1:18" x14ac:dyDescent="0.25">
      <c r="A2382" s="10">
        <v>2023681581</v>
      </c>
      <c r="B2382" s="10" t="s">
        <v>2914</v>
      </c>
      <c r="C2382" s="10" t="s">
        <v>134</v>
      </c>
      <c r="D2382" s="10" t="s">
        <v>956</v>
      </c>
      <c r="E2382" s="10">
        <v>17425766</v>
      </c>
      <c r="F2382" s="10" t="s">
        <v>2414</v>
      </c>
      <c r="G2382" s="11">
        <v>45474</v>
      </c>
      <c r="H2382" s="11">
        <v>45962</v>
      </c>
      <c r="I2382" s="15">
        <v>16</v>
      </c>
      <c r="J2382" s="10" t="s">
        <v>4041</v>
      </c>
      <c r="K2382" s="12">
        <v>15</v>
      </c>
      <c r="L2382" s="10" t="s">
        <v>57</v>
      </c>
      <c r="M2382" s="14">
        <v>0.1</v>
      </c>
      <c r="N2382" s="10" t="s">
        <v>59</v>
      </c>
      <c r="O2382" s="10" t="s">
        <v>60</v>
      </c>
      <c r="P2382" s="12">
        <v>1.5</v>
      </c>
      <c r="Q2382" s="12">
        <v>1.5</v>
      </c>
      <c r="R2382" s="12">
        <v>1.5</v>
      </c>
    </row>
    <row r="2383" spans="1:18" x14ac:dyDescent="0.25">
      <c r="A2383" s="10">
        <v>2023530974</v>
      </c>
      <c r="B2383" s="10" t="s">
        <v>2909</v>
      </c>
      <c r="C2383" s="10" t="s">
        <v>213</v>
      </c>
      <c r="D2383" s="10" t="s">
        <v>956</v>
      </c>
      <c r="E2383" s="10">
        <v>18781057</v>
      </c>
      <c r="F2383" s="10" t="s">
        <v>2411</v>
      </c>
      <c r="G2383" s="11">
        <v>45474</v>
      </c>
      <c r="H2383" s="11">
        <v>45962</v>
      </c>
      <c r="I2383" s="15">
        <v>16</v>
      </c>
      <c r="J2383" s="10" t="s">
        <v>4041</v>
      </c>
      <c r="K2383" s="12">
        <v>15</v>
      </c>
      <c r="L2383" s="10" t="s">
        <v>57</v>
      </c>
      <c r="M2383" s="14">
        <v>0.1</v>
      </c>
      <c r="N2383" s="10" t="s">
        <v>59</v>
      </c>
      <c r="O2383" s="10" t="s">
        <v>60</v>
      </c>
      <c r="P2383" s="12">
        <v>1.5</v>
      </c>
      <c r="Q2383" s="12">
        <v>1.5</v>
      </c>
      <c r="R2383" s="12">
        <v>1.5</v>
      </c>
    </row>
    <row r="2384" spans="1:18" x14ac:dyDescent="0.25">
      <c r="A2384" s="10">
        <v>2023570184</v>
      </c>
      <c r="B2384" s="10" t="s">
        <v>2912</v>
      </c>
      <c r="C2384" s="10" t="s">
        <v>213</v>
      </c>
      <c r="D2384" s="10" t="s">
        <v>956</v>
      </c>
      <c r="E2384" s="10">
        <v>18781057</v>
      </c>
      <c r="F2384" s="10" t="s">
        <v>2411</v>
      </c>
      <c r="G2384" s="11">
        <v>45474</v>
      </c>
      <c r="H2384" s="11">
        <v>45962</v>
      </c>
      <c r="I2384" s="15">
        <v>16</v>
      </c>
      <c r="J2384" s="10" t="s">
        <v>4041</v>
      </c>
      <c r="K2384" s="12">
        <v>15</v>
      </c>
      <c r="L2384" s="10" t="s">
        <v>57</v>
      </c>
      <c r="M2384" s="14">
        <v>0.1</v>
      </c>
      <c r="N2384" s="10" t="s">
        <v>59</v>
      </c>
      <c r="O2384" s="10" t="s">
        <v>60</v>
      </c>
      <c r="P2384" s="12">
        <v>1.5</v>
      </c>
      <c r="Q2384" s="12">
        <v>1.5</v>
      </c>
      <c r="R2384" s="12">
        <v>1.5</v>
      </c>
    </row>
    <row r="2385" spans="1:18" x14ac:dyDescent="0.25">
      <c r="A2385" s="10">
        <v>2023600148</v>
      </c>
      <c r="B2385" s="10" t="s">
        <v>2485</v>
      </c>
      <c r="C2385" s="10" t="s">
        <v>51</v>
      </c>
      <c r="D2385" s="10" t="s">
        <v>956</v>
      </c>
      <c r="E2385" s="10">
        <v>17425766</v>
      </c>
      <c r="F2385" s="10" t="s">
        <v>2414</v>
      </c>
      <c r="G2385" s="11">
        <v>45474</v>
      </c>
      <c r="H2385" s="11">
        <v>45962</v>
      </c>
      <c r="I2385" s="15">
        <v>16</v>
      </c>
      <c r="J2385" s="10" t="s">
        <v>4041</v>
      </c>
      <c r="K2385" s="12">
        <v>17.72</v>
      </c>
      <c r="L2385" s="10" t="s">
        <v>57</v>
      </c>
      <c r="M2385" s="14">
        <v>0.1</v>
      </c>
      <c r="N2385" s="10" t="s">
        <v>59</v>
      </c>
      <c r="O2385" s="10" t="s">
        <v>60</v>
      </c>
      <c r="P2385" s="12">
        <v>1.77</v>
      </c>
      <c r="Q2385" s="12">
        <v>1.77</v>
      </c>
      <c r="R2385" s="12">
        <v>1.77</v>
      </c>
    </row>
    <row r="2386" spans="1:18" x14ac:dyDescent="0.25">
      <c r="A2386" s="10">
        <v>2023534071</v>
      </c>
      <c r="B2386" s="10" t="s">
        <v>2910</v>
      </c>
      <c r="C2386" s="10" t="s">
        <v>51</v>
      </c>
      <c r="D2386" s="10" t="s">
        <v>956</v>
      </c>
      <c r="E2386" s="10">
        <v>17425766</v>
      </c>
      <c r="F2386" s="10" t="s">
        <v>2414</v>
      </c>
      <c r="G2386" s="11">
        <v>45474</v>
      </c>
      <c r="H2386" s="11">
        <v>45962</v>
      </c>
      <c r="I2386" s="15">
        <v>16</v>
      </c>
      <c r="J2386" s="10" t="s">
        <v>4041</v>
      </c>
      <c r="K2386" s="12">
        <v>21.97</v>
      </c>
      <c r="L2386" s="10" t="s">
        <v>57</v>
      </c>
      <c r="M2386" s="14">
        <v>0.1</v>
      </c>
      <c r="N2386" s="10" t="s">
        <v>59</v>
      </c>
      <c r="O2386" s="10" t="s">
        <v>60</v>
      </c>
      <c r="P2386" s="12">
        <v>2.2000000000000002</v>
      </c>
      <c r="Q2386" s="12">
        <v>2.2000000000000002</v>
      </c>
      <c r="R2386" s="12">
        <v>2.2000000000000002</v>
      </c>
    </row>
    <row r="2387" spans="1:18" x14ac:dyDescent="0.25">
      <c r="A2387" s="10">
        <v>2023530972</v>
      </c>
      <c r="B2387" s="10" t="s">
        <v>2909</v>
      </c>
      <c r="C2387" s="10" t="s">
        <v>213</v>
      </c>
      <c r="D2387" s="10" t="s">
        <v>956</v>
      </c>
      <c r="E2387" s="10">
        <v>18781057</v>
      </c>
      <c r="F2387" s="10" t="s">
        <v>2411</v>
      </c>
      <c r="G2387" s="11">
        <v>45474</v>
      </c>
      <c r="H2387" s="11">
        <v>45962</v>
      </c>
      <c r="I2387" s="15">
        <v>16</v>
      </c>
      <c r="J2387" s="10" t="s">
        <v>4041</v>
      </c>
      <c r="K2387" s="12">
        <v>22.98</v>
      </c>
      <c r="L2387" s="10" t="s">
        <v>57</v>
      </c>
      <c r="M2387" s="14">
        <v>0.1</v>
      </c>
      <c r="N2387" s="10" t="s">
        <v>59</v>
      </c>
      <c r="O2387" s="10" t="s">
        <v>60</v>
      </c>
      <c r="P2387" s="12">
        <v>2.2999999999999998</v>
      </c>
      <c r="Q2387" s="12">
        <v>2.2999999999999998</v>
      </c>
      <c r="R2387" s="12">
        <v>2.2999999999999998</v>
      </c>
    </row>
    <row r="2388" spans="1:18" x14ac:dyDescent="0.25">
      <c r="A2388" s="10">
        <v>2023668687</v>
      </c>
      <c r="B2388" s="10" t="s">
        <v>2486</v>
      </c>
      <c r="C2388" s="10" t="s">
        <v>184</v>
      </c>
      <c r="D2388" s="10" t="s">
        <v>956</v>
      </c>
      <c r="E2388" s="10">
        <v>18781057</v>
      </c>
      <c r="F2388" s="10" t="s">
        <v>2411</v>
      </c>
      <c r="G2388" s="11">
        <v>45474</v>
      </c>
      <c r="H2388" s="11">
        <v>45962</v>
      </c>
      <c r="I2388" s="15">
        <v>16</v>
      </c>
      <c r="J2388" s="10" t="s">
        <v>4041</v>
      </c>
      <c r="K2388" s="12">
        <v>22.98</v>
      </c>
      <c r="L2388" s="10" t="s">
        <v>57</v>
      </c>
      <c r="M2388" s="14">
        <v>0.1</v>
      </c>
      <c r="N2388" s="10" t="s">
        <v>59</v>
      </c>
      <c r="O2388" s="10" t="s">
        <v>60</v>
      </c>
      <c r="P2388" s="12">
        <v>2.2999999999999998</v>
      </c>
      <c r="Q2388" s="12">
        <v>2.2999999999999998</v>
      </c>
      <c r="R2388" s="12">
        <v>2.2999999999999998</v>
      </c>
    </row>
    <row r="2389" spans="1:18" x14ac:dyDescent="0.25">
      <c r="A2389" s="10">
        <v>2023535368</v>
      </c>
      <c r="B2389" s="10" t="s">
        <v>2911</v>
      </c>
      <c r="C2389" s="10" t="s">
        <v>125</v>
      </c>
      <c r="D2389" s="10" t="s">
        <v>956</v>
      </c>
      <c r="E2389" s="10">
        <v>17425766</v>
      </c>
      <c r="F2389" s="10" t="s">
        <v>2414</v>
      </c>
      <c r="G2389" s="11">
        <v>45474</v>
      </c>
      <c r="H2389" s="11">
        <v>45962</v>
      </c>
      <c r="I2389" s="15">
        <v>16</v>
      </c>
      <c r="J2389" s="10" t="s">
        <v>4041</v>
      </c>
      <c r="K2389" s="12">
        <v>23.22</v>
      </c>
      <c r="L2389" s="10" t="s">
        <v>57</v>
      </c>
      <c r="M2389" s="14">
        <v>0.1</v>
      </c>
      <c r="N2389" s="10" t="s">
        <v>59</v>
      </c>
      <c r="O2389" s="10" t="s">
        <v>60</v>
      </c>
      <c r="P2389" s="12">
        <v>2.3199999999999998</v>
      </c>
      <c r="Q2389" s="12">
        <v>2.3199999999999998</v>
      </c>
      <c r="R2389" s="12">
        <v>2.3199999999999998</v>
      </c>
    </row>
    <row r="2390" spans="1:18" x14ac:dyDescent="0.25">
      <c r="A2390" s="10">
        <v>2023570182</v>
      </c>
      <c r="B2390" s="10" t="s">
        <v>2912</v>
      </c>
      <c r="C2390" s="10" t="s">
        <v>213</v>
      </c>
      <c r="D2390" s="10" t="s">
        <v>956</v>
      </c>
      <c r="E2390" s="10">
        <v>18781057</v>
      </c>
      <c r="F2390" s="10" t="s">
        <v>2411</v>
      </c>
      <c r="G2390" s="11">
        <v>45474</v>
      </c>
      <c r="H2390" s="11">
        <v>45962</v>
      </c>
      <c r="I2390" s="15">
        <v>16</v>
      </c>
      <c r="J2390" s="10" t="s">
        <v>4041</v>
      </c>
      <c r="K2390" s="12">
        <v>28.12</v>
      </c>
      <c r="L2390" s="10" t="s">
        <v>57</v>
      </c>
      <c r="M2390" s="14">
        <v>0.1</v>
      </c>
      <c r="N2390" s="10" t="s">
        <v>59</v>
      </c>
      <c r="O2390" s="10" t="s">
        <v>60</v>
      </c>
      <c r="P2390" s="12">
        <v>2.81</v>
      </c>
      <c r="Q2390" s="12">
        <v>2.81</v>
      </c>
      <c r="R2390" s="12">
        <v>2.81</v>
      </c>
    </row>
    <row r="2391" spans="1:18" x14ac:dyDescent="0.25">
      <c r="A2391" s="10">
        <v>2023562303</v>
      </c>
      <c r="B2391" s="10" t="s">
        <v>2484</v>
      </c>
      <c r="C2391" s="10" t="s">
        <v>51</v>
      </c>
      <c r="D2391" s="10" t="s">
        <v>956</v>
      </c>
      <c r="E2391" s="10">
        <v>18781057</v>
      </c>
      <c r="F2391" s="10" t="s">
        <v>2411</v>
      </c>
      <c r="G2391" s="11">
        <v>45474</v>
      </c>
      <c r="H2391" s="11">
        <v>45962</v>
      </c>
      <c r="I2391" s="15">
        <v>16</v>
      </c>
      <c r="J2391" s="10" t="s">
        <v>4041</v>
      </c>
      <c r="K2391" s="12">
        <v>46.13</v>
      </c>
      <c r="L2391" s="10" t="s">
        <v>57</v>
      </c>
      <c r="M2391" s="14">
        <v>0.1</v>
      </c>
      <c r="N2391" s="10" t="s">
        <v>59</v>
      </c>
      <c r="O2391" s="10" t="s">
        <v>60</v>
      </c>
      <c r="P2391" s="12">
        <v>4.6100000000000003</v>
      </c>
      <c r="Q2391" s="12">
        <v>4.6100000000000003</v>
      </c>
      <c r="R2391" s="12">
        <v>4.6100000000000003</v>
      </c>
    </row>
    <row r="2392" spans="1:18" x14ac:dyDescent="0.25">
      <c r="A2392" s="10">
        <v>2023719130</v>
      </c>
      <c r="B2392" s="10" t="s">
        <v>2487</v>
      </c>
      <c r="C2392" s="10" t="s">
        <v>203</v>
      </c>
      <c r="D2392" s="10" t="s">
        <v>956</v>
      </c>
      <c r="E2392" s="10">
        <v>18781057</v>
      </c>
      <c r="F2392" s="10" t="s">
        <v>2411</v>
      </c>
      <c r="G2392" s="11">
        <v>45474</v>
      </c>
      <c r="H2392" s="11">
        <v>45962</v>
      </c>
      <c r="I2392" s="15">
        <v>16</v>
      </c>
      <c r="J2392" s="10" t="s">
        <v>4041</v>
      </c>
      <c r="K2392" s="12">
        <v>47.51</v>
      </c>
      <c r="L2392" s="10" t="s">
        <v>57</v>
      </c>
      <c r="M2392" s="14">
        <v>0.1</v>
      </c>
      <c r="N2392" s="10" t="s">
        <v>59</v>
      </c>
      <c r="O2392" s="10" t="s">
        <v>60</v>
      </c>
      <c r="P2392" s="12">
        <v>4.75</v>
      </c>
      <c r="Q2392" s="12">
        <v>4.75</v>
      </c>
      <c r="R2392" s="12">
        <v>4.75</v>
      </c>
    </row>
    <row r="2393" spans="1:18" x14ac:dyDescent="0.25">
      <c r="A2393" s="10">
        <v>2023681580</v>
      </c>
      <c r="B2393" s="10" t="s">
        <v>2914</v>
      </c>
      <c r="C2393" s="10" t="s">
        <v>134</v>
      </c>
      <c r="D2393" s="10" t="s">
        <v>956</v>
      </c>
      <c r="E2393" s="10">
        <v>17425766</v>
      </c>
      <c r="F2393" s="10" t="s">
        <v>2414</v>
      </c>
      <c r="G2393" s="11">
        <v>45474</v>
      </c>
      <c r="H2393" s="11">
        <v>45962</v>
      </c>
      <c r="I2393" s="15">
        <v>16</v>
      </c>
      <c r="J2393" s="10" t="s">
        <v>4041</v>
      </c>
      <c r="K2393" s="12">
        <v>52.54</v>
      </c>
      <c r="L2393" s="10" t="s">
        <v>57</v>
      </c>
      <c r="M2393" s="14">
        <v>0.1</v>
      </c>
      <c r="N2393" s="10" t="s">
        <v>59</v>
      </c>
      <c r="O2393" s="10" t="s">
        <v>60</v>
      </c>
      <c r="P2393" s="12">
        <v>5.25</v>
      </c>
      <c r="Q2393" s="12">
        <v>5.25</v>
      </c>
      <c r="R2393" s="12">
        <v>5.25</v>
      </c>
    </row>
    <row r="2394" spans="1:18" x14ac:dyDescent="0.25">
      <c r="A2394" s="10">
        <v>2023461092</v>
      </c>
      <c r="B2394" s="10" t="s">
        <v>2483</v>
      </c>
      <c r="C2394" s="10" t="s">
        <v>51</v>
      </c>
      <c r="D2394" s="10" t="s">
        <v>956</v>
      </c>
      <c r="E2394" s="10">
        <v>18781057</v>
      </c>
      <c r="F2394" s="10" t="s">
        <v>2411</v>
      </c>
      <c r="G2394" s="11">
        <v>45474</v>
      </c>
      <c r="H2394" s="11">
        <v>45962</v>
      </c>
      <c r="I2394" s="15">
        <v>16</v>
      </c>
      <c r="J2394" s="10" t="s">
        <v>4041</v>
      </c>
      <c r="K2394" s="12">
        <v>53.16</v>
      </c>
      <c r="L2394" s="10" t="s">
        <v>57</v>
      </c>
      <c r="M2394" s="14">
        <v>0.1</v>
      </c>
      <c r="N2394" s="10" t="s">
        <v>59</v>
      </c>
      <c r="O2394" s="10" t="s">
        <v>60</v>
      </c>
      <c r="P2394" s="12">
        <v>5.32</v>
      </c>
      <c r="Q2394" s="12">
        <v>5.32</v>
      </c>
      <c r="R2394" s="12">
        <v>5.32</v>
      </c>
    </row>
    <row r="2395" spans="1:18" x14ac:dyDescent="0.25">
      <c r="A2395" s="10">
        <v>2023646356</v>
      </c>
      <c r="B2395" s="10" t="s">
        <v>2913</v>
      </c>
      <c r="C2395" s="10" t="s">
        <v>51</v>
      </c>
      <c r="D2395" s="10" t="s">
        <v>956</v>
      </c>
      <c r="E2395" s="10">
        <v>18781057</v>
      </c>
      <c r="F2395" s="10" t="s">
        <v>2411</v>
      </c>
      <c r="G2395" s="11">
        <v>45474</v>
      </c>
      <c r="H2395" s="11">
        <v>45962</v>
      </c>
      <c r="I2395" s="15">
        <v>16</v>
      </c>
      <c r="J2395" s="10" t="s">
        <v>4041</v>
      </c>
      <c r="K2395" s="12">
        <v>55.16</v>
      </c>
      <c r="L2395" s="10" t="s">
        <v>57</v>
      </c>
      <c r="M2395" s="14">
        <v>0.1</v>
      </c>
      <c r="N2395" s="10" t="s">
        <v>59</v>
      </c>
      <c r="O2395" s="10" t="s">
        <v>60</v>
      </c>
      <c r="P2395" s="12">
        <v>5.52</v>
      </c>
      <c r="Q2395" s="12">
        <v>5.52</v>
      </c>
      <c r="R2395" s="12">
        <v>5.52</v>
      </c>
    </row>
    <row r="2396" spans="1:18" x14ac:dyDescent="0.25">
      <c r="A2396" s="10">
        <v>2023722594</v>
      </c>
      <c r="B2396" s="10" t="s">
        <v>2915</v>
      </c>
      <c r="C2396" s="10" t="s">
        <v>51</v>
      </c>
      <c r="D2396" s="10" t="s">
        <v>956</v>
      </c>
      <c r="E2396" s="10">
        <v>18781057</v>
      </c>
      <c r="F2396" s="10" t="s">
        <v>2411</v>
      </c>
      <c r="G2396" s="11">
        <v>45474</v>
      </c>
      <c r="H2396" s="11">
        <v>45962</v>
      </c>
      <c r="I2396" s="15">
        <v>16</v>
      </c>
      <c r="J2396" s="10" t="s">
        <v>4041</v>
      </c>
      <c r="K2396" s="12">
        <v>55.16</v>
      </c>
      <c r="L2396" s="10" t="s">
        <v>57</v>
      </c>
      <c r="M2396" s="14">
        <v>0.1</v>
      </c>
      <c r="N2396" s="10" t="s">
        <v>59</v>
      </c>
      <c r="O2396" s="10" t="s">
        <v>60</v>
      </c>
      <c r="P2396" s="12">
        <v>5.52</v>
      </c>
      <c r="Q2396" s="12">
        <v>5.52</v>
      </c>
      <c r="R2396" s="12">
        <v>5.52</v>
      </c>
    </row>
    <row r="2397" spans="1:18" x14ac:dyDescent="0.25">
      <c r="A2397" s="10">
        <v>2023518334</v>
      </c>
      <c r="B2397" s="10" t="s">
        <v>2908</v>
      </c>
      <c r="C2397" s="10" t="s">
        <v>51</v>
      </c>
      <c r="D2397" s="10" t="s">
        <v>956</v>
      </c>
      <c r="E2397" s="10">
        <v>17425766</v>
      </c>
      <c r="F2397" s="10" t="s">
        <v>2414</v>
      </c>
      <c r="G2397" s="11">
        <v>45474</v>
      </c>
      <c r="H2397" s="11">
        <v>45962</v>
      </c>
      <c r="I2397" s="15">
        <v>16</v>
      </c>
      <c r="J2397" s="10" t="s">
        <v>4041</v>
      </c>
      <c r="K2397" s="12">
        <v>61.39</v>
      </c>
      <c r="L2397" s="10" t="s">
        <v>57</v>
      </c>
      <c r="M2397" s="14">
        <v>0.1</v>
      </c>
      <c r="N2397" s="10" t="s">
        <v>59</v>
      </c>
      <c r="O2397" s="10" t="s">
        <v>60</v>
      </c>
      <c r="P2397" s="12">
        <v>6.14</v>
      </c>
      <c r="Q2397" s="12">
        <v>6.14</v>
      </c>
      <c r="R2397" s="12">
        <v>6.14</v>
      </c>
    </row>
    <row r="2398" spans="1:18" x14ac:dyDescent="0.25">
      <c r="A2398" s="10">
        <v>2023668688</v>
      </c>
      <c r="B2398" s="10" t="s">
        <v>2486</v>
      </c>
      <c r="C2398" s="10" t="s">
        <v>184</v>
      </c>
      <c r="D2398" s="10" t="s">
        <v>64</v>
      </c>
      <c r="E2398" s="10">
        <v>18781057</v>
      </c>
      <c r="F2398" s="10" t="s">
        <v>2411</v>
      </c>
      <c r="G2398" s="11">
        <v>45474</v>
      </c>
      <c r="H2398" s="11">
        <v>45962</v>
      </c>
      <c r="I2398" s="15">
        <v>16</v>
      </c>
      <c r="J2398" s="10" t="s">
        <v>4041</v>
      </c>
      <c r="K2398" s="12">
        <v>40.159999999999997</v>
      </c>
      <c r="L2398" s="10" t="s">
        <v>57</v>
      </c>
      <c r="M2398" s="13">
        <v>6.5000000000000002E-2</v>
      </c>
      <c r="N2398" s="10" t="s">
        <v>59</v>
      </c>
      <c r="O2398" s="10" t="s">
        <v>60</v>
      </c>
      <c r="P2398" s="12">
        <v>2.61</v>
      </c>
      <c r="Q2398" s="12">
        <v>2.61</v>
      </c>
      <c r="R2398" s="12">
        <v>2.61</v>
      </c>
    </row>
    <row r="2399" spans="1:18" x14ac:dyDescent="0.25">
      <c r="A2399" s="10">
        <v>2023562304</v>
      </c>
      <c r="B2399" s="10" t="s">
        <v>2484</v>
      </c>
      <c r="C2399" s="10" t="s">
        <v>51</v>
      </c>
      <c r="D2399" s="10" t="s">
        <v>64</v>
      </c>
      <c r="E2399" s="10">
        <v>18781057</v>
      </c>
      <c r="F2399" s="10" t="s">
        <v>2411</v>
      </c>
      <c r="G2399" s="11">
        <v>45474</v>
      </c>
      <c r="H2399" s="11">
        <v>45962</v>
      </c>
      <c r="I2399" s="15">
        <v>16</v>
      </c>
      <c r="J2399" s="10" t="s">
        <v>4041</v>
      </c>
      <c r="K2399" s="12">
        <v>46.45</v>
      </c>
      <c r="L2399" s="10" t="s">
        <v>57</v>
      </c>
      <c r="M2399" s="13">
        <v>6.5000000000000002E-2</v>
      </c>
      <c r="N2399" s="10" t="s">
        <v>59</v>
      </c>
      <c r="O2399" s="10" t="s">
        <v>60</v>
      </c>
      <c r="P2399" s="12">
        <v>3.02</v>
      </c>
      <c r="Q2399" s="12">
        <v>3.02</v>
      </c>
      <c r="R2399" s="12">
        <v>3.02</v>
      </c>
    </row>
    <row r="2400" spans="1:18" x14ac:dyDescent="0.25">
      <c r="A2400" s="10">
        <v>2023391302</v>
      </c>
      <c r="B2400" s="10" t="s">
        <v>2482</v>
      </c>
      <c r="C2400" s="10" t="s">
        <v>51</v>
      </c>
      <c r="D2400" s="10" t="s">
        <v>64</v>
      </c>
      <c r="E2400" s="10">
        <v>17425766</v>
      </c>
      <c r="F2400" s="10" t="s">
        <v>2414</v>
      </c>
      <c r="G2400" s="11">
        <v>45474</v>
      </c>
      <c r="H2400" s="11">
        <v>45962</v>
      </c>
      <c r="I2400" s="15">
        <v>16</v>
      </c>
      <c r="J2400" s="10" t="s">
        <v>4041</v>
      </c>
      <c r="K2400" s="12">
        <v>52.69</v>
      </c>
      <c r="L2400" s="10" t="s">
        <v>57</v>
      </c>
      <c r="M2400" s="13">
        <v>6.5000000000000002E-2</v>
      </c>
      <c r="N2400" s="10" t="s">
        <v>59</v>
      </c>
      <c r="O2400" s="10" t="s">
        <v>60</v>
      </c>
      <c r="P2400" s="12">
        <v>3.42</v>
      </c>
      <c r="Q2400" s="12">
        <v>3.42</v>
      </c>
      <c r="R2400" s="12">
        <v>3.42</v>
      </c>
    </row>
    <row r="2401" spans="1:18" x14ac:dyDescent="0.25">
      <c r="A2401" s="10">
        <v>2023600147</v>
      </c>
      <c r="B2401" s="10" t="s">
        <v>2485</v>
      </c>
      <c r="C2401" s="10" t="s">
        <v>51</v>
      </c>
      <c r="D2401" s="10" t="s">
        <v>64</v>
      </c>
      <c r="E2401" s="10">
        <v>17425766</v>
      </c>
      <c r="F2401" s="10" t="s">
        <v>2414</v>
      </c>
      <c r="G2401" s="11">
        <v>45474</v>
      </c>
      <c r="H2401" s="11">
        <v>45962</v>
      </c>
      <c r="I2401" s="15">
        <v>16</v>
      </c>
      <c r="J2401" s="10" t="s">
        <v>4041</v>
      </c>
      <c r="K2401" s="12">
        <v>56.69</v>
      </c>
      <c r="L2401" s="10" t="s">
        <v>57</v>
      </c>
      <c r="M2401" s="13">
        <v>6.5000000000000002E-2</v>
      </c>
      <c r="N2401" s="10" t="s">
        <v>59</v>
      </c>
      <c r="O2401" s="10" t="s">
        <v>60</v>
      </c>
      <c r="P2401" s="12">
        <v>3.68</v>
      </c>
      <c r="Q2401" s="12">
        <v>3.68</v>
      </c>
      <c r="R2401" s="12">
        <v>3.68</v>
      </c>
    </row>
    <row r="2402" spans="1:18" x14ac:dyDescent="0.25">
      <c r="A2402" s="10">
        <v>2023461093</v>
      </c>
      <c r="B2402" s="10" t="s">
        <v>2483</v>
      </c>
      <c r="C2402" s="10" t="s">
        <v>51</v>
      </c>
      <c r="D2402" s="10" t="s">
        <v>64</v>
      </c>
      <c r="E2402" s="10">
        <v>18781057</v>
      </c>
      <c r="F2402" s="10" t="s">
        <v>2411</v>
      </c>
      <c r="G2402" s="11">
        <v>45474</v>
      </c>
      <c r="H2402" s="11">
        <v>45962</v>
      </c>
      <c r="I2402" s="15">
        <v>16</v>
      </c>
      <c r="J2402" s="10" t="s">
        <v>4041</v>
      </c>
      <c r="K2402" s="12">
        <v>56.69</v>
      </c>
      <c r="L2402" s="10" t="s">
        <v>57</v>
      </c>
      <c r="M2402" s="13">
        <v>6.5000000000000002E-2</v>
      </c>
      <c r="N2402" s="10" t="s">
        <v>59</v>
      </c>
      <c r="O2402" s="10" t="s">
        <v>60</v>
      </c>
      <c r="P2402" s="12">
        <v>3.68</v>
      </c>
      <c r="Q2402" s="12">
        <v>3.68</v>
      </c>
      <c r="R2402" s="12">
        <v>3.68</v>
      </c>
    </row>
    <row r="2403" spans="1:18" x14ac:dyDescent="0.25">
      <c r="A2403" s="10">
        <v>2023719131</v>
      </c>
      <c r="B2403" s="10" t="s">
        <v>2487</v>
      </c>
      <c r="C2403" s="10" t="s">
        <v>203</v>
      </c>
      <c r="D2403" s="10" t="s">
        <v>64</v>
      </c>
      <c r="E2403" s="10">
        <v>18781057</v>
      </c>
      <c r="F2403" s="10" t="s">
        <v>2411</v>
      </c>
      <c r="G2403" s="11">
        <v>45474</v>
      </c>
      <c r="H2403" s="11">
        <v>45962</v>
      </c>
      <c r="I2403" s="15">
        <v>16</v>
      </c>
      <c r="J2403" s="10" t="s">
        <v>4041</v>
      </c>
      <c r="K2403" s="12">
        <v>96.55</v>
      </c>
      <c r="L2403" s="10" t="s">
        <v>57</v>
      </c>
      <c r="M2403" s="13">
        <v>6.5000000000000002E-2</v>
      </c>
      <c r="N2403" s="10" t="s">
        <v>59</v>
      </c>
      <c r="O2403" s="10" t="s">
        <v>60</v>
      </c>
      <c r="P2403" s="12">
        <v>6.28</v>
      </c>
      <c r="Q2403" s="12">
        <v>6.28</v>
      </c>
      <c r="R2403" s="12">
        <v>6.28</v>
      </c>
    </row>
    <row r="2404" spans="1:18" x14ac:dyDescent="0.25">
      <c r="A2404" s="10">
        <v>2023383894</v>
      </c>
      <c r="B2404" s="10" t="s">
        <v>3046</v>
      </c>
      <c r="C2404" s="10" t="s">
        <v>427</v>
      </c>
      <c r="D2404" s="10" t="s">
        <v>693</v>
      </c>
      <c r="E2404" s="10">
        <v>8977234</v>
      </c>
      <c r="F2404" s="10" t="s">
        <v>2395</v>
      </c>
      <c r="G2404" s="11">
        <v>45448</v>
      </c>
      <c r="H2404" s="11">
        <v>45966</v>
      </c>
      <c r="I2404" s="15">
        <v>17</v>
      </c>
      <c r="J2404" s="10" t="s">
        <v>4041</v>
      </c>
      <c r="K2404" s="12">
        <v>25.73</v>
      </c>
      <c r="L2404" s="10" t="s">
        <v>57</v>
      </c>
      <c r="M2404" s="14">
        <v>0.15</v>
      </c>
      <c r="N2404" s="10" t="s">
        <v>59</v>
      </c>
      <c r="O2404" s="10" t="s">
        <v>60</v>
      </c>
      <c r="P2404" s="12">
        <v>3.86</v>
      </c>
      <c r="Q2404" s="12">
        <v>3.86</v>
      </c>
      <c r="R2404" s="12">
        <v>3.86</v>
      </c>
    </row>
    <row r="2405" spans="1:18" x14ac:dyDescent="0.25">
      <c r="A2405" s="10">
        <v>2023161857</v>
      </c>
      <c r="B2405" s="10" t="s">
        <v>3044</v>
      </c>
      <c r="C2405" s="10" t="s">
        <v>120</v>
      </c>
      <c r="D2405" s="10" t="s">
        <v>4047</v>
      </c>
      <c r="E2405" s="10">
        <v>17425766</v>
      </c>
      <c r="F2405" s="10" t="s">
        <v>2414</v>
      </c>
      <c r="G2405" s="11">
        <v>45444</v>
      </c>
      <c r="H2405" s="11">
        <v>45962</v>
      </c>
      <c r="I2405" s="15">
        <v>17</v>
      </c>
      <c r="J2405" s="10" t="s">
        <v>4041</v>
      </c>
      <c r="K2405" s="12">
        <v>26.32</v>
      </c>
      <c r="L2405" s="10" t="s">
        <v>57</v>
      </c>
      <c r="M2405" s="14">
        <v>0.15</v>
      </c>
      <c r="N2405" s="10" t="s">
        <v>59</v>
      </c>
      <c r="O2405" s="10" t="s">
        <v>60</v>
      </c>
      <c r="P2405" s="12">
        <v>3.95</v>
      </c>
      <c r="Q2405" s="12">
        <v>3.95</v>
      </c>
      <c r="R2405" s="12">
        <v>3.95</v>
      </c>
    </row>
    <row r="2406" spans="1:18" x14ac:dyDescent="0.25">
      <c r="A2406" s="10">
        <v>2023383895</v>
      </c>
      <c r="B2406" s="10" t="s">
        <v>3046</v>
      </c>
      <c r="C2406" s="10" t="s">
        <v>427</v>
      </c>
      <c r="D2406" s="10" t="s">
        <v>4047</v>
      </c>
      <c r="E2406" s="10">
        <v>8977234</v>
      </c>
      <c r="F2406" s="10" t="s">
        <v>2395</v>
      </c>
      <c r="G2406" s="11">
        <v>45448</v>
      </c>
      <c r="H2406" s="11">
        <v>45966</v>
      </c>
      <c r="I2406" s="15">
        <v>17</v>
      </c>
      <c r="J2406" s="10" t="s">
        <v>4041</v>
      </c>
      <c r="K2406" s="12">
        <v>51.08</v>
      </c>
      <c r="L2406" s="10" t="s">
        <v>57</v>
      </c>
      <c r="M2406" s="14">
        <v>0.15</v>
      </c>
      <c r="N2406" s="10" t="s">
        <v>59</v>
      </c>
      <c r="O2406" s="10" t="s">
        <v>60</v>
      </c>
      <c r="P2406" s="12">
        <v>7.66</v>
      </c>
      <c r="Q2406" s="12">
        <v>7.66</v>
      </c>
      <c r="R2406" s="12">
        <v>7.66</v>
      </c>
    </row>
    <row r="2407" spans="1:18" x14ac:dyDescent="0.25">
      <c r="A2407" s="10">
        <v>2022842939</v>
      </c>
      <c r="B2407" s="10" t="s">
        <v>3041</v>
      </c>
      <c r="C2407" s="10" t="s">
        <v>228</v>
      </c>
      <c r="D2407" s="10" t="s">
        <v>4047</v>
      </c>
      <c r="E2407" s="10">
        <v>8977234</v>
      </c>
      <c r="F2407" s="10" t="s">
        <v>2395</v>
      </c>
      <c r="G2407" s="11">
        <v>45444</v>
      </c>
      <c r="H2407" s="11">
        <v>45962</v>
      </c>
      <c r="I2407" s="15">
        <v>17</v>
      </c>
      <c r="J2407" s="10" t="s">
        <v>4041</v>
      </c>
      <c r="K2407" s="12">
        <v>55.3</v>
      </c>
      <c r="L2407" s="10" t="s">
        <v>57</v>
      </c>
      <c r="M2407" s="14">
        <v>0.15</v>
      </c>
      <c r="N2407" s="10" t="s">
        <v>59</v>
      </c>
      <c r="O2407" s="10" t="s">
        <v>60</v>
      </c>
      <c r="P2407" s="12">
        <v>8.3000000000000007</v>
      </c>
      <c r="Q2407" s="12">
        <v>8.3000000000000007</v>
      </c>
      <c r="R2407" s="12">
        <v>8.3000000000000007</v>
      </c>
    </row>
    <row r="2408" spans="1:18" x14ac:dyDescent="0.25">
      <c r="A2408" s="10">
        <v>2023153966</v>
      </c>
      <c r="B2408" s="10" t="s">
        <v>3043</v>
      </c>
      <c r="C2408" s="10" t="s">
        <v>76</v>
      </c>
      <c r="D2408" s="10" t="s">
        <v>4047</v>
      </c>
      <c r="E2408" s="10">
        <v>20436896</v>
      </c>
      <c r="F2408" s="10" t="s">
        <v>3994</v>
      </c>
      <c r="G2408" s="11">
        <v>45444</v>
      </c>
      <c r="H2408" s="11">
        <v>45962</v>
      </c>
      <c r="I2408" s="15">
        <v>17</v>
      </c>
      <c r="J2408" s="10" t="s">
        <v>4041</v>
      </c>
      <c r="K2408" s="12">
        <v>78.760000000000005</v>
      </c>
      <c r="L2408" s="10" t="s">
        <v>57</v>
      </c>
      <c r="M2408" s="14">
        <v>0.15</v>
      </c>
      <c r="N2408" s="10" t="s">
        <v>59</v>
      </c>
      <c r="O2408" s="10" t="s">
        <v>60</v>
      </c>
      <c r="P2408" s="12">
        <v>11.81</v>
      </c>
      <c r="Q2408" s="12">
        <v>11.81</v>
      </c>
      <c r="R2408" s="12">
        <v>11.81</v>
      </c>
    </row>
    <row r="2409" spans="1:18" x14ac:dyDescent="0.25">
      <c r="A2409" s="10">
        <v>2023225711</v>
      </c>
      <c r="B2409" s="10" t="s">
        <v>2478</v>
      </c>
      <c r="C2409" s="10" t="s">
        <v>51</v>
      </c>
      <c r="D2409" s="10" t="s">
        <v>4044</v>
      </c>
      <c r="E2409" s="10">
        <v>17425766</v>
      </c>
      <c r="F2409" s="10" t="s">
        <v>2414</v>
      </c>
      <c r="G2409" s="11">
        <v>45444</v>
      </c>
      <c r="H2409" s="11">
        <v>45962</v>
      </c>
      <c r="I2409" s="15">
        <v>17</v>
      </c>
      <c r="J2409" s="10" t="s">
        <v>4041</v>
      </c>
      <c r="K2409" s="12">
        <v>15.88</v>
      </c>
      <c r="L2409" s="10" t="s">
        <v>57</v>
      </c>
      <c r="M2409" s="14">
        <v>0.06</v>
      </c>
      <c r="N2409" s="10" t="s">
        <v>59</v>
      </c>
      <c r="O2409" s="10" t="s">
        <v>60</v>
      </c>
      <c r="P2409" s="12">
        <v>0.95</v>
      </c>
      <c r="Q2409" s="12">
        <v>0.95</v>
      </c>
      <c r="R2409" s="12">
        <v>0.95</v>
      </c>
    </row>
    <row r="2410" spans="1:18" x14ac:dyDescent="0.25">
      <c r="A2410" s="10">
        <v>2023161856</v>
      </c>
      <c r="B2410" s="10" t="s">
        <v>3044</v>
      </c>
      <c r="C2410" s="10" t="s">
        <v>120</v>
      </c>
      <c r="D2410" s="10" t="s">
        <v>4044</v>
      </c>
      <c r="E2410" s="10">
        <v>17425766</v>
      </c>
      <c r="F2410" s="10" t="s">
        <v>2414</v>
      </c>
      <c r="G2410" s="11">
        <v>45444</v>
      </c>
      <c r="H2410" s="11">
        <v>45962</v>
      </c>
      <c r="I2410" s="15">
        <v>17</v>
      </c>
      <c r="J2410" s="10" t="s">
        <v>4041</v>
      </c>
      <c r="K2410" s="12">
        <v>34.99</v>
      </c>
      <c r="L2410" s="10" t="s">
        <v>57</v>
      </c>
      <c r="M2410" s="14">
        <v>0.06</v>
      </c>
      <c r="N2410" s="10" t="s">
        <v>59</v>
      </c>
      <c r="O2410" s="10" t="s">
        <v>60</v>
      </c>
      <c r="P2410" s="12">
        <v>2.1</v>
      </c>
      <c r="Q2410" s="12">
        <v>2.1</v>
      </c>
      <c r="R2410" s="12">
        <v>2.1</v>
      </c>
    </row>
    <row r="2411" spans="1:18" x14ac:dyDescent="0.25">
      <c r="A2411" s="10">
        <v>2023157515</v>
      </c>
      <c r="B2411" s="10" t="s">
        <v>2901</v>
      </c>
      <c r="C2411" s="10" t="s">
        <v>51</v>
      </c>
      <c r="D2411" s="10" t="s">
        <v>4044</v>
      </c>
      <c r="E2411" s="10">
        <v>19278370</v>
      </c>
      <c r="F2411" s="10" t="s">
        <v>3997</v>
      </c>
      <c r="G2411" s="11">
        <v>45444</v>
      </c>
      <c r="H2411" s="11">
        <v>45962</v>
      </c>
      <c r="I2411" s="15">
        <v>17</v>
      </c>
      <c r="J2411" s="10" t="s">
        <v>4041</v>
      </c>
      <c r="K2411" s="12">
        <v>35.979999999999997</v>
      </c>
      <c r="L2411" s="10" t="s">
        <v>57</v>
      </c>
      <c r="M2411" s="14">
        <v>0.06</v>
      </c>
      <c r="N2411" s="10" t="s">
        <v>59</v>
      </c>
      <c r="O2411" s="10" t="s">
        <v>60</v>
      </c>
      <c r="P2411" s="12">
        <v>2.16</v>
      </c>
      <c r="Q2411" s="12">
        <v>2.16</v>
      </c>
      <c r="R2411" s="12">
        <v>2.16</v>
      </c>
    </row>
    <row r="2412" spans="1:18" x14ac:dyDescent="0.25">
      <c r="A2412" s="10">
        <v>2023184836</v>
      </c>
      <c r="B2412" s="10" t="s">
        <v>2902</v>
      </c>
      <c r="C2412" s="10" t="s">
        <v>51</v>
      </c>
      <c r="D2412" s="10" t="s">
        <v>4044</v>
      </c>
      <c r="E2412" s="10">
        <v>19278370</v>
      </c>
      <c r="F2412" s="10" t="s">
        <v>3997</v>
      </c>
      <c r="G2412" s="11">
        <v>45444</v>
      </c>
      <c r="H2412" s="11">
        <v>45962</v>
      </c>
      <c r="I2412" s="15">
        <v>17</v>
      </c>
      <c r="J2412" s="10" t="s">
        <v>4041</v>
      </c>
      <c r="K2412" s="12">
        <v>35.979999999999997</v>
      </c>
      <c r="L2412" s="10" t="s">
        <v>57</v>
      </c>
      <c r="M2412" s="14">
        <v>0.06</v>
      </c>
      <c r="N2412" s="10" t="s">
        <v>59</v>
      </c>
      <c r="O2412" s="10" t="s">
        <v>60</v>
      </c>
      <c r="P2412" s="12">
        <v>2.16</v>
      </c>
      <c r="Q2412" s="12">
        <v>2.16</v>
      </c>
      <c r="R2412" s="12">
        <v>2.16</v>
      </c>
    </row>
    <row r="2413" spans="1:18" x14ac:dyDescent="0.25">
      <c r="A2413" s="10">
        <v>2023105851</v>
      </c>
      <c r="B2413" s="10" t="s">
        <v>2477</v>
      </c>
      <c r="C2413" s="10" t="s">
        <v>184</v>
      </c>
      <c r="D2413" s="10" t="s">
        <v>4044</v>
      </c>
      <c r="E2413" s="10">
        <v>17425766</v>
      </c>
      <c r="F2413" s="10" t="s">
        <v>2414</v>
      </c>
      <c r="G2413" s="11">
        <v>45444</v>
      </c>
      <c r="H2413" s="11">
        <v>45962</v>
      </c>
      <c r="I2413" s="15">
        <v>17</v>
      </c>
      <c r="J2413" s="10" t="s">
        <v>4041</v>
      </c>
      <c r="K2413" s="12">
        <v>41.66</v>
      </c>
      <c r="L2413" s="10" t="s">
        <v>57</v>
      </c>
      <c r="M2413" s="14">
        <v>0.06</v>
      </c>
      <c r="N2413" s="10" t="s">
        <v>59</v>
      </c>
      <c r="O2413" s="10" t="s">
        <v>60</v>
      </c>
      <c r="P2413" s="12">
        <v>2.5</v>
      </c>
      <c r="Q2413" s="12">
        <v>2.5</v>
      </c>
      <c r="R2413" s="12">
        <v>2.5</v>
      </c>
    </row>
    <row r="2414" spans="1:18" x14ac:dyDescent="0.25">
      <c r="A2414" s="10">
        <v>2023383896</v>
      </c>
      <c r="B2414" s="10" t="s">
        <v>3046</v>
      </c>
      <c r="C2414" s="10" t="s">
        <v>427</v>
      </c>
      <c r="D2414" s="10" t="s">
        <v>4044</v>
      </c>
      <c r="E2414" s="10">
        <v>8977234</v>
      </c>
      <c r="F2414" s="10" t="s">
        <v>2395</v>
      </c>
      <c r="G2414" s="11">
        <v>45448</v>
      </c>
      <c r="H2414" s="11">
        <v>45966</v>
      </c>
      <c r="I2414" s="15">
        <v>17</v>
      </c>
      <c r="J2414" s="10" t="s">
        <v>4041</v>
      </c>
      <c r="K2414" s="12">
        <v>48.8</v>
      </c>
      <c r="L2414" s="10" t="s">
        <v>57</v>
      </c>
      <c r="M2414" s="14">
        <v>0.06</v>
      </c>
      <c r="N2414" s="10" t="s">
        <v>59</v>
      </c>
      <c r="O2414" s="10" t="s">
        <v>60</v>
      </c>
      <c r="P2414" s="12">
        <v>2.93</v>
      </c>
      <c r="Q2414" s="12">
        <v>2.93</v>
      </c>
      <c r="R2414" s="12">
        <v>2.93</v>
      </c>
    </row>
    <row r="2415" spans="1:18" x14ac:dyDescent="0.25">
      <c r="A2415" s="10">
        <v>2023231878</v>
      </c>
      <c r="B2415" s="10" t="s">
        <v>3083</v>
      </c>
      <c r="C2415" s="10" t="s">
        <v>51</v>
      </c>
      <c r="D2415" s="10" t="s">
        <v>4044</v>
      </c>
      <c r="E2415" s="10">
        <v>17528908</v>
      </c>
      <c r="F2415" s="10" t="s">
        <v>3999</v>
      </c>
      <c r="G2415" s="11">
        <v>45444</v>
      </c>
      <c r="H2415" s="11">
        <v>45962</v>
      </c>
      <c r="I2415" s="15">
        <v>17</v>
      </c>
      <c r="J2415" s="10" t="s">
        <v>4041</v>
      </c>
      <c r="K2415" s="12">
        <v>49.12</v>
      </c>
      <c r="L2415" s="10" t="s">
        <v>57</v>
      </c>
      <c r="M2415" s="14">
        <v>0.06</v>
      </c>
      <c r="N2415" s="10" t="s">
        <v>59</v>
      </c>
      <c r="O2415" s="10" t="s">
        <v>60</v>
      </c>
      <c r="P2415" s="12">
        <v>2.95</v>
      </c>
      <c r="Q2415" s="12">
        <v>2.95</v>
      </c>
      <c r="R2415" s="12">
        <v>2.95</v>
      </c>
    </row>
    <row r="2416" spans="1:18" x14ac:dyDescent="0.25">
      <c r="A2416" s="10">
        <v>2023252074</v>
      </c>
      <c r="B2416" s="10" t="s">
        <v>2479</v>
      </c>
      <c r="C2416" s="10" t="s">
        <v>51</v>
      </c>
      <c r="D2416" s="10" t="s">
        <v>4044</v>
      </c>
      <c r="E2416" s="10">
        <v>17425766</v>
      </c>
      <c r="F2416" s="10" t="s">
        <v>2414</v>
      </c>
      <c r="G2416" s="11">
        <v>45444</v>
      </c>
      <c r="H2416" s="11">
        <v>45962</v>
      </c>
      <c r="I2416" s="15">
        <v>17</v>
      </c>
      <c r="J2416" s="10" t="s">
        <v>4041</v>
      </c>
      <c r="K2416" s="12">
        <v>82.25</v>
      </c>
      <c r="L2416" s="10" t="s">
        <v>57</v>
      </c>
      <c r="M2416" s="14">
        <v>0.06</v>
      </c>
      <c r="N2416" s="10" t="s">
        <v>59</v>
      </c>
      <c r="O2416" s="10" t="s">
        <v>60</v>
      </c>
      <c r="P2416" s="12">
        <v>4.9400000000000004</v>
      </c>
      <c r="Q2416" s="12">
        <v>4.9400000000000004</v>
      </c>
      <c r="R2416" s="12">
        <v>4.9400000000000004</v>
      </c>
    </row>
    <row r="2417" spans="1:18" x14ac:dyDescent="0.25">
      <c r="A2417" s="10">
        <v>2023225710</v>
      </c>
      <c r="B2417" s="10" t="s">
        <v>2478</v>
      </c>
      <c r="C2417" s="10" t="s">
        <v>51</v>
      </c>
      <c r="D2417" s="10" t="s">
        <v>4054</v>
      </c>
      <c r="E2417" s="10">
        <v>17425766</v>
      </c>
      <c r="F2417" s="10" t="s">
        <v>2414</v>
      </c>
      <c r="G2417" s="11">
        <v>45444</v>
      </c>
      <c r="H2417" s="11">
        <v>45962</v>
      </c>
      <c r="I2417" s="15">
        <v>17</v>
      </c>
      <c r="J2417" s="10" t="s">
        <v>4041</v>
      </c>
      <c r="K2417" s="12">
        <v>37.81</v>
      </c>
      <c r="L2417" s="10" t="s">
        <v>57</v>
      </c>
      <c r="M2417" s="13">
        <v>6.5000000000000002E-2</v>
      </c>
      <c r="N2417" s="10" t="s">
        <v>59</v>
      </c>
      <c r="O2417" s="10" t="s">
        <v>60</v>
      </c>
      <c r="P2417" s="12">
        <v>2.46</v>
      </c>
      <c r="Q2417" s="12">
        <v>2.46</v>
      </c>
      <c r="R2417" s="12">
        <v>2.46</v>
      </c>
    </row>
    <row r="2418" spans="1:18" x14ac:dyDescent="0.25">
      <c r="A2418" s="10">
        <v>2023383893</v>
      </c>
      <c r="B2418" s="10" t="s">
        <v>3046</v>
      </c>
      <c r="C2418" s="10" t="s">
        <v>427</v>
      </c>
      <c r="D2418" s="10" t="s">
        <v>2391</v>
      </c>
      <c r="E2418" s="10">
        <v>8977234</v>
      </c>
      <c r="F2418" s="10" t="s">
        <v>2395</v>
      </c>
      <c r="G2418" s="11">
        <v>45448</v>
      </c>
      <c r="H2418" s="11">
        <v>45966</v>
      </c>
      <c r="I2418" s="15">
        <v>17</v>
      </c>
      <c r="J2418" s="10" t="s">
        <v>4041</v>
      </c>
      <c r="K2418" s="12">
        <v>55.75</v>
      </c>
      <c r="L2418" s="10" t="s">
        <v>57</v>
      </c>
      <c r="M2418" s="14">
        <v>0.1</v>
      </c>
      <c r="N2418" s="10" t="s">
        <v>59</v>
      </c>
      <c r="O2418" s="10" t="s">
        <v>60</v>
      </c>
      <c r="P2418" s="12">
        <v>5.58</v>
      </c>
      <c r="Q2418" s="12">
        <v>5.58</v>
      </c>
      <c r="R2418" s="12">
        <v>5.58</v>
      </c>
    </row>
    <row r="2419" spans="1:18" x14ac:dyDescent="0.25">
      <c r="A2419" s="10">
        <v>2023231110</v>
      </c>
      <c r="B2419" s="10" t="s">
        <v>2905</v>
      </c>
      <c r="C2419" s="10" t="s">
        <v>120</v>
      </c>
      <c r="D2419" s="10" t="s">
        <v>956</v>
      </c>
      <c r="E2419" s="10">
        <v>17425766</v>
      </c>
      <c r="F2419" s="10" t="s">
        <v>2414</v>
      </c>
      <c r="G2419" s="11">
        <v>45444</v>
      </c>
      <c r="H2419" s="11">
        <v>45962</v>
      </c>
      <c r="I2419" s="15">
        <v>17</v>
      </c>
      <c r="J2419" s="10" t="s">
        <v>4041</v>
      </c>
      <c r="K2419" s="12">
        <v>15</v>
      </c>
      <c r="L2419" s="10" t="s">
        <v>57</v>
      </c>
      <c r="M2419" s="14">
        <v>0.1</v>
      </c>
      <c r="N2419" s="10" t="s">
        <v>59</v>
      </c>
      <c r="O2419" s="10" t="s">
        <v>60</v>
      </c>
      <c r="P2419" s="12">
        <v>1.5</v>
      </c>
      <c r="Q2419" s="12">
        <v>1.5</v>
      </c>
      <c r="R2419" s="12">
        <v>1.5</v>
      </c>
    </row>
    <row r="2420" spans="1:18" x14ac:dyDescent="0.25">
      <c r="A2420" s="10">
        <v>2023184837</v>
      </c>
      <c r="B2420" s="10" t="s">
        <v>2902</v>
      </c>
      <c r="C2420" s="10" t="s">
        <v>51</v>
      </c>
      <c r="D2420" s="10" t="s">
        <v>956</v>
      </c>
      <c r="E2420" s="10">
        <v>19278370</v>
      </c>
      <c r="F2420" s="10" t="s">
        <v>3997</v>
      </c>
      <c r="G2420" s="11">
        <v>45444</v>
      </c>
      <c r="H2420" s="11">
        <v>45962</v>
      </c>
      <c r="I2420" s="15">
        <v>17</v>
      </c>
      <c r="J2420" s="10" t="s">
        <v>4041</v>
      </c>
      <c r="K2420" s="12">
        <v>21.97</v>
      </c>
      <c r="L2420" s="10" t="s">
        <v>57</v>
      </c>
      <c r="M2420" s="14">
        <v>0.1</v>
      </c>
      <c r="N2420" s="10" t="s">
        <v>59</v>
      </c>
      <c r="O2420" s="10" t="s">
        <v>60</v>
      </c>
      <c r="P2420" s="12">
        <v>2.2000000000000002</v>
      </c>
      <c r="Q2420" s="12">
        <v>2.2000000000000002</v>
      </c>
      <c r="R2420" s="12">
        <v>2.2000000000000002</v>
      </c>
    </row>
    <row r="2421" spans="1:18" x14ac:dyDescent="0.25">
      <c r="A2421" s="10">
        <v>2023296698</v>
      </c>
      <c r="B2421" s="10" t="s">
        <v>2906</v>
      </c>
      <c r="C2421" s="10" t="s">
        <v>51</v>
      </c>
      <c r="D2421" s="10" t="s">
        <v>956</v>
      </c>
      <c r="E2421" s="10">
        <v>17425766</v>
      </c>
      <c r="F2421" s="10" t="s">
        <v>2414</v>
      </c>
      <c r="G2421" s="11">
        <v>45444</v>
      </c>
      <c r="H2421" s="11">
        <v>45962</v>
      </c>
      <c r="I2421" s="15">
        <v>17</v>
      </c>
      <c r="J2421" s="10" t="s">
        <v>4041</v>
      </c>
      <c r="K2421" s="12">
        <v>21.97</v>
      </c>
      <c r="L2421" s="10" t="s">
        <v>57</v>
      </c>
      <c r="M2421" s="14">
        <v>0.1</v>
      </c>
      <c r="N2421" s="10" t="s">
        <v>59</v>
      </c>
      <c r="O2421" s="10" t="s">
        <v>60</v>
      </c>
      <c r="P2421" s="12">
        <v>2.2000000000000002</v>
      </c>
      <c r="Q2421" s="12">
        <v>2.2000000000000002</v>
      </c>
      <c r="R2421" s="12">
        <v>2.2000000000000002</v>
      </c>
    </row>
    <row r="2422" spans="1:18" x14ac:dyDescent="0.25">
      <c r="A2422" s="10">
        <v>2023105853</v>
      </c>
      <c r="B2422" s="10" t="s">
        <v>2477</v>
      </c>
      <c r="C2422" s="10" t="s">
        <v>184</v>
      </c>
      <c r="D2422" s="10" t="s">
        <v>956</v>
      </c>
      <c r="E2422" s="10">
        <v>17425766</v>
      </c>
      <c r="F2422" s="10" t="s">
        <v>2414</v>
      </c>
      <c r="G2422" s="11">
        <v>45444</v>
      </c>
      <c r="H2422" s="11">
        <v>45962</v>
      </c>
      <c r="I2422" s="15">
        <v>17</v>
      </c>
      <c r="J2422" s="10" t="s">
        <v>4041</v>
      </c>
      <c r="K2422" s="12">
        <v>23.22</v>
      </c>
      <c r="L2422" s="10" t="s">
        <v>57</v>
      </c>
      <c r="M2422" s="14">
        <v>0.1</v>
      </c>
      <c r="N2422" s="10" t="s">
        <v>59</v>
      </c>
      <c r="O2422" s="10" t="s">
        <v>60</v>
      </c>
      <c r="P2422" s="12">
        <v>2.3199999999999998</v>
      </c>
      <c r="Q2422" s="12">
        <v>2.3199999999999998</v>
      </c>
      <c r="R2422" s="12">
        <v>2.3199999999999998</v>
      </c>
    </row>
    <row r="2423" spans="1:18" x14ac:dyDescent="0.25">
      <c r="A2423" s="10">
        <v>2023298622</v>
      </c>
      <c r="B2423" s="10" t="s">
        <v>2480</v>
      </c>
      <c r="C2423" s="10" t="s">
        <v>51</v>
      </c>
      <c r="D2423" s="10" t="s">
        <v>956</v>
      </c>
      <c r="E2423" s="10">
        <v>17425766</v>
      </c>
      <c r="F2423" s="10" t="s">
        <v>2414</v>
      </c>
      <c r="G2423" s="11">
        <v>45444</v>
      </c>
      <c r="H2423" s="11">
        <v>45962</v>
      </c>
      <c r="I2423" s="15">
        <v>17</v>
      </c>
      <c r="J2423" s="10" t="s">
        <v>4041</v>
      </c>
      <c r="K2423" s="12">
        <v>47.17</v>
      </c>
      <c r="L2423" s="10" t="s">
        <v>57</v>
      </c>
      <c r="M2423" s="14">
        <v>0.1</v>
      </c>
      <c r="N2423" s="10" t="s">
        <v>59</v>
      </c>
      <c r="O2423" s="10" t="s">
        <v>60</v>
      </c>
      <c r="P2423" s="12">
        <v>4.72</v>
      </c>
      <c r="Q2423" s="12">
        <v>4.72</v>
      </c>
      <c r="R2423" s="12">
        <v>4.72</v>
      </c>
    </row>
    <row r="2424" spans="1:18" x14ac:dyDescent="0.25">
      <c r="A2424" s="10">
        <v>2023157516</v>
      </c>
      <c r="B2424" s="10" t="s">
        <v>2901</v>
      </c>
      <c r="C2424" s="10" t="s">
        <v>51</v>
      </c>
      <c r="D2424" s="10" t="s">
        <v>956</v>
      </c>
      <c r="E2424" s="10">
        <v>19278370</v>
      </c>
      <c r="F2424" s="10" t="s">
        <v>3997</v>
      </c>
      <c r="G2424" s="11">
        <v>45444</v>
      </c>
      <c r="H2424" s="11">
        <v>45962</v>
      </c>
      <c r="I2424" s="15">
        <v>17</v>
      </c>
      <c r="J2424" s="10" t="s">
        <v>4041</v>
      </c>
      <c r="K2424" s="12">
        <v>53.16</v>
      </c>
      <c r="L2424" s="10" t="s">
        <v>57</v>
      </c>
      <c r="M2424" s="14">
        <v>0.1</v>
      </c>
      <c r="N2424" s="10" t="s">
        <v>59</v>
      </c>
      <c r="O2424" s="10" t="s">
        <v>60</v>
      </c>
      <c r="P2424" s="12">
        <v>5.32</v>
      </c>
      <c r="Q2424" s="12">
        <v>5.32</v>
      </c>
      <c r="R2424" s="12">
        <v>5.32</v>
      </c>
    </row>
    <row r="2425" spans="1:18" x14ac:dyDescent="0.25">
      <c r="A2425" s="10">
        <v>2023215080</v>
      </c>
      <c r="B2425" s="10" t="s">
        <v>2904</v>
      </c>
      <c r="C2425" s="10" t="s">
        <v>51</v>
      </c>
      <c r="D2425" s="10" t="s">
        <v>956</v>
      </c>
      <c r="E2425" s="10">
        <v>17425766</v>
      </c>
      <c r="F2425" s="10" t="s">
        <v>2414</v>
      </c>
      <c r="G2425" s="11">
        <v>45444</v>
      </c>
      <c r="H2425" s="11">
        <v>45962</v>
      </c>
      <c r="I2425" s="15">
        <v>17</v>
      </c>
      <c r="J2425" s="10" t="s">
        <v>4041</v>
      </c>
      <c r="K2425" s="12">
        <v>53.16</v>
      </c>
      <c r="L2425" s="10" t="s">
        <v>57</v>
      </c>
      <c r="M2425" s="14">
        <v>0.1</v>
      </c>
      <c r="N2425" s="10" t="s">
        <v>59</v>
      </c>
      <c r="O2425" s="10" t="s">
        <v>60</v>
      </c>
      <c r="P2425" s="12">
        <v>5.32</v>
      </c>
      <c r="Q2425" s="12">
        <v>5.32</v>
      </c>
      <c r="R2425" s="12">
        <v>5.32</v>
      </c>
    </row>
    <row r="2426" spans="1:18" x14ac:dyDescent="0.25">
      <c r="A2426" s="10">
        <v>2023369899</v>
      </c>
      <c r="B2426" s="10" t="s">
        <v>2481</v>
      </c>
      <c r="C2426" s="10" t="s">
        <v>51</v>
      </c>
      <c r="D2426" s="10" t="s">
        <v>956</v>
      </c>
      <c r="E2426" s="10">
        <v>17425766</v>
      </c>
      <c r="F2426" s="10" t="s">
        <v>2414</v>
      </c>
      <c r="G2426" s="11">
        <v>45447</v>
      </c>
      <c r="H2426" s="11">
        <v>45965</v>
      </c>
      <c r="I2426" s="15">
        <v>17</v>
      </c>
      <c r="J2426" s="10" t="s">
        <v>4041</v>
      </c>
      <c r="K2426" s="12">
        <v>55.16</v>
      </c>
      <c r="L2426" s="10" t="s">
        <v>57</v>
      </c>
      <c r="M2426" s="14">
        <v>0.1</v>
      </c>
      <c r="N2426" s="10" t="s">
        <v>59</v>
      </c>
      <c r="O2426" s="10" t="s">
        <v>60</v>
      </c>
      <c r="P2426" s="12">
        <v>5.52</v>
      </c>
      <c r="Q2426" s="12">
        <v>5.52</v>
      </c>
      <c r="R2426" s="12">
        <v>5.52</v>
      </c>
    </row>
    <row r="2427" spans="1:18" x14ac:dyDescent="0.25">
      <c r="A2427" s="10">
        <v>2022979208</v>
      </c>
      <c r="B2427" s="10" t="s">
        <v>2899</v>
      </c>
      <c r="C2427" s="10" t="s">
        <v>51</v>
      </c>
      <c r="D2427" s="10" t="s">
        <v>956</v>
      </c>
      <c r="E2427" s="10">
        <v>19278370</v>
      </c>
      <c r="F2427" s="10" t="s">
        <v>3997</v>
      </c>
      <c r="G2427" s="11">
        <v>45444</v>
      </c>
      <c r="H2427" s="11">
        <v>45962</v>
      </c>
      <c r="I2427" s="15">
        <v>17</v>
      </c>
      <c r="J2427" s="10" t="s">
        <v>4041</v>
      </c>
      <c r="K2427" s="12">
        <v>61.39</v>
      </c>
      <c r="L2427" s="10" t="s">
        <v>57</v>
      </c>
      <c r="M2427" s="14">
        <v>0.1</v>
      </c>
      <c r="N2427" s="10" t="s">
        <v>59</v>
      </c>
      <c r="O2427" s="10" t="s">
        <v>60</v>
      </c>
      <c r="P2427" s="12">
        <v>6.14</v>
      </c>
      <c r="Q2427" s="12">
        <v>6.14</v>
      </c>
      <c r="R2427" s="12">
        <v>6.14</v>
      </c>
    </row>
    <row r="2428" spans="1:18" x14ac:dyDescent="0.25">
      <c r="A2428" s="10">
        <v>2023057745</v>
      </c>
      <c r="B2428" s="10" t="s">
        <v>2900</v>
      </c>
      <c r="C2428" s="10" t="s">
        <v>51</v>
      </c>
      <c r="D2428" s="10" t="s">
        <v>956</v>
      </c>
      <c r="E2428" s="10">
        <v>17425766</v>
      </c>
      <c r="F2428" s="10" t="s">
        <v>2414</v>
      </c>
      <c r="G2428" s="11">
        <v>45444</v>
      </c>
      <c r="H2428" s="11">
        <v>45962</v>
      </c>
      <c r="I2428" s="15">
        <v>17</v>
      </c>
      <c r="J2428" s="10" t="s">
        <v>4041</v>
      </c>
      <c r="K2428" s="12">
        <v>87.66</v>
      </c>
      <c r="L2428" s="10" t="s">
        <v>57</v>
      </c>
      <c r="M2428" s="14">
        <v>0.1</v>
      </c>
      <c r="N2428" s="10" t="s">
        <v>59</v>
      </c>
      <c r="O2428" s="10" t="s">
        <v>60</v>
      </c>
      <c r="P2428" s="12">
        <v>8.77</v>
      </c>
      <c r="Q2428" s="12">
        <v>8.77</v>
      </c>
      <c r="R2428" s="12">
        <v>8.77</v>
      </c>
    </row>
    <row r="2429" spans="1:18" x14ac:dyDescent="0.25">
      <c r="A2429" s="10">
        <v>2023202209</v>
      </c>
      <c r="B2429" s="10" t="s">
        <v>2903</v>
      </c>
      <c r="C2429" s="10" t="s">
        <v>51</v>
      </c>
      <c r="D2429" s="10" t="s">
        <v>956</v>
      </c>
      <c r="E2429" s="10">
        <v>17425766</v>
      </c>
      <c r="F2429" s="10" t="s">
        <v>2414</v>
      </c>
      <c r="G2429" s="11">
        <v>45444</v>
      </c>
      <c r="H2429" s="11">
        <v>45962</v>
      </c>
      <c r="I2429" s="15">
        <v>17</v>
      </c>
      <c r="J2429" s="10" t="s">
        <v>4041</v>
      </c>
      <c r="K2429" s="12">
        <v>87.66</v>
      </c>
      <c r="L2429" s="10" t="s">
        <v>57</v>
      </c>
      <c r="M2429" s="14">
        <v>0.1</v>
      </c>
      <c r="N2429" s="10" t="s">
        <v>59</v>
      </c>
      <c r="O2429" s="10" t="s">
        <v>60</v>
      </c>
      <c r="P2429" s="12">
        <v>8.77</v>
      </c>
      <c r="Q2429" s="12">
        <v>8.77</v>
      </c>
      <c r="R2429" s="12">
        <v>8.77</v>
      </c>
    </row>
    <row r="2430" spans="1:18" x14ac:dyDescent="0.25">
      <c r="A2430" s="10">
        <v>2023231109</v>
      </c>
      <c r="B2430" s="10" t="s">
        <v>2905</v>
      </c>
      <c r="C2430" s="10" t="s">
        <v>120</v>
      </c>
      <c r="D2430" s="10" t="s">
        <v>956</v>
      </c>
      <c r="E2430" s="10">
        <v>17425766</v>
      </c>
      <c r="F2430" s="10" t="s">
        <v>2414</v>
      </c>
      <c r="G2430" s="11">
        <v>45444</v>
      </c>
      <c r="H2430" s="11">
        <v>45962</v>
      </c>
      <c r="I2430" s="15">
        <v>17</v>
      </c>
      <c r="J2430" s="10" t="s">
        <v>4041</v>
      </c>
      <c r="K2430" s="12">
        <v>88.87</v>
      </c>
      <c r="L2430" s="10" t="s">
        <v>57</v>
      </c>
      <c r="M2430" s="14">
        <v>0.1</v>
      </c>
      <c r="N2430" s="10" t="s">
        <v>59</v>
      </c>
      <c r="O2430" s="10" t="s">
        <v>60</v>
      </c>
      <c r="P2430" s="12">
        <v>8.89</v>
      </c>
      <c r="Q2430" s="12">
        <v>8.89</v>
      </c>
      <c r="R2430" s="12">
        <v>8.89</v>
      </c>
    </row>
    <row r="2431" spans="1:18" x14ac:dyDescent="0.25">
      <c r="A2431" s="10">
        <v>2023252073</v>
      </c>
      <c r="B2431" s="10" t="s">
        <v>2479</v>
      </c>
      <c r="C2431" s="10" t="s">
        <v>51</v>
      </c>
      <c r="D2431" s="10" t="s">
        <v>956</v>
      </c>
      <c r="E2431" s="10">
        <v>17425766</v>
      </c>
      <c r="F2431" s="10" t="s">
        <v>2414</v>
      </c>
      <c r="G2431" s="11">
        <v>45444</v>
      </c>
      <c r="H2431" s="11">
        <v>45962</v>
      </c>
      <c r="I2431" s="15">
        <v>17</v>
      </c>
      <c r="J2431" s="10" t="s">
        <v>4041</v>
      </c>
      <c r="K2431" s="12">
        <v>116.64</v>
      </c>
      <c r="L2431" s="10" t="s">
        <v>57</v>
      </c>
      <c r="M2431" s="14">
        <v>0.1</v>
      </c>
      <c r="N2431" s="10" t="s">
        <v>59</v>
      </c>
      <c r="O2431" s="10" t="s">
        <v>60</v>
      </c>
      <c r="P2431" s="12">
        <v>11.66</v>
      </c>
      <c r="Q2431" s="12">
        <v>11.66</v>
      </c>
      <c r="R2431" s="12">
        <v>11.66</v>
      </c>
    </row>
    <row r="2432" spans="1:18" x14ac:dyDescent="0.25">
      <c r="A2432" s="10">
        <v>2023369901</v>
      </c>
      <c r="B2432" s="10" t="s">
        <v>2481</v>
      </c>
      <c r="C2432" s="10" t="s">
        <v>51</v>
      </c>
      <c r="D2432" s="10" t="s">
        <v>64</v>
      </c>
      <c r="E2432" s="10">
        <v>17425766</v>
      </c>
      <c r="F2432" s="10" t="s">
        <v>2414</v>
      </c>
      <c r="G2432" s="11">
        <v>45447</v>
      </c>
      <c r="H2432" s="11">
        <v>45965</v>
      </c>
      <c r="I2432" s="15">
        <v>17</v>
      </c>
      <c r="J2432" s="10" t="s">
        <v>4041</v>
      </c>
      <c r="K2432" s="12">
        <v>40.159999999999997</v>
      </c>
      <c r="L2432" s="10" t="s">
        <v>57</v>
      </c>
      <c r="M2432" s="13">
        <v>6.5000000000000002E-2</v>
      </c>
      <c r="N2432" s="10" t="s">
        <v>59</v>
      </c>
      <c r="O2432" s="10" t="s">
        <v>60</v>
      </c>
      <c r="P2432" s="12">
        <v>2.61</v>
      </c>
      <c r="Q2432" s="12">
        <v>2.61</v>
      </c>
      <c r="R2432" s="12">
        <v>2.61</v>
      </c>
    </row>
    <row r="2433" spans="1:18" x14ac:dyDescent="0.25">
      <c r="A2433" s="10">
        <v>2023105852</v>
      </c>
      <c r="B2433" s="10" t="s">
        <v>2477</v>
      </c>
      <c r="C2433" s="10" t="s">
        <v>184</v>
      </c>
      <c r="D2433" s="10" t="s">
        <v>64</v>
      </c>
      <c r="E2433" s="10">
        <v>17425766</v>
      </c>
      <c r="F2433" s="10" t="s">
        <v>2414</v>
      </c>
      <c r="G2433" s="11">
        <v>45444</v>
      </c>
      <c r="H2433" s="11">
        <v>45962</v>
      </c>
      <c r="I2433" s="15">
        <v>17</v>
      </c>
      <c r="J2433" s="10" t="s">
        <v>4041</v>
      </c>
      <c r="K2433" s="12">
        <v>46.45</v>
      </c>
      <c r="L2433" s="10" t="s">
        <v>57</v>
      </c>
      <c r="M2433" s="13">
        <v>6.5000000000000002E-2</v>
      </c>
      <c r="N2433" s="10" t="s">
        <v>59</v>
      </c>
      <c r="O2433" s="10" t="s">
        <v>60</v>
      </c>
      <c r="P2433" s="12">
        <v>3.02</v>
      </c>
      <c r="Q2433" s="12">
        <v>3.02</v>
      </c>
      <c r="R2433" s="12">
        <v>3.02</v>
      </c>
    </row>
    <row r="2434" spans="1:18" x14ac:dyDescent="0.25">
      <c r="A2434" s="10">
        <v>2023298623</v>
      </c>
      <c r="B2434" s="10" t="s">
        <v>2480</v>
      </c>
      <c r="C2434" s="10" t="s">
        <v>51</v>
      </c>
      <c r="D2434" s="10" t="s">
        <v>64</v>
      </c>
      <c r="E2434" s="10">
        <v>17425766</v>
      </c>
      <c r="F2434" s="10" t="s">
        <v>2414</v>
      </c>
      <c r="G2434" s="11">
        <v>45444</v>
      </c>
      <c r="H2434" s="11">
        <v>45962</v>
      </c>
      <c r="I2434" s="15">
        <v>17</v>
      </c>
      <c r="J2434" s="10" t="s">
        <v>4041</v>
      </c>
      <c r="K2434" s="12">
        <v>46.45</v>
      </c>
      <c r="L2434" s="10" t="s">
        <v>57</v>
      </c>
      <c r="M2434" s="13">
        <v>6.5000000000000002E-2</v>
      </c>
      <c r="N2434" s="10" t="s">
        <v>59</v>
      </c>
      <c r="O2434" s="10" t="s">
        <v>60</v>
      </c>
      <c r="P2434" s="12">
        <v>3.02</v>
      </c>
      <c r="Q2434" s="12">
        <v>3.02</v>
      </c>
      <c r="R2434" s="12">
        <v>3.02</v>
      </c>
    </row>
    <row r="2435" spans="1:18" x14ac:dyDescent="0.25">
      <c r="A2435" s="10">
        <v>2023252075</v>
      </c>
      <c r="B2435" s="10" t="s">
        <v>2479</v>
      </c>
      <c r="C2435" s="10" t="s">
        <v>51</v>
      </c>
      <c r="D2435" s="10" t="s">
        <v>64</v>
      </c>
      <c r="E2435" s="10">
        <v>17425766</v>
      </c>
      <c r="F2435" s="10" t="s">
        <v>2414</v>
      </c>
      <c r="G2435" s="11">
        <v>45444</v>
      </c>
      <c r="H2435" s="11">
        <v>45962</v>
      </c>
      <c r="I2435" s="15">
        <v>17</v>
      </c>
      <c r="J2435" s="10" t="s">
        <v>4041</v>
      </c>
      <c r="K2435" s="12">
        <v>62.54</v>
      </c>
      <c r="L2435" s="10" t="s">
        <v>57</v>
      </c>
      <c r="M2435" s="13">
        <v>6.5000000000000002E-2</v>
      </c>
      <c r="N2435" s="10" t="s">
        <v>59</v>
      </c>
      <c r="O2435" s="10" t="s">
        <v>60</v>
      </c>
      <c r="P2435" s="12">
        <v>4.07</v>
      </c>
      <c r="Q2435" s="12">
        <v>4.07</v>
      </c>
      <c r="R2435" s="12">
        <v>4.07</v>
      </c>
    </row>
    <row r="2436" spans="1:18" x14ac:dyDescent="0.25">
      <c r="A2436" s="10">
        <v>2022933292</v>
      </c>
      <c r="B2436" s="10" t="s">
        <v>2476</v>
      </c>
      <c r="C2436" s="10" t="s">
        <v>51</v>
      </c>
      <c r="D2436" s="10" t="s">
        <v>64</v>
      </c>
      <c r="E2436" s="10">
        <v>15278437</v>
      </c>
      <c r="F2436" s="10" t="s">
        <v>3995</v>
      </c>
      <c r="G2436" s="11">
        <v>45444</v>
      </c>
      <c r="H2436" s="11">
        <v>45962</v>
      </c>
      <c r="I2436" s="15">
        <v>17</v>
      </c>
      <c r="J2436" s="10" t="s">
        <v>4041</v>
      </c>
      <c r="K2436" s="12">
        <v>75.75</v>
      </c>
      <c r="L2436" s="10" t="s">
        <v>57</v>
      </c>
      <c r="M2436" s="13">
        <v>6.5000000000000002E-2</v>
      </c>
      <c r="N2436" s="10" t="s">
        <v>59</v>
      </c>
      <c r="O2436" s="10" t="s">
        <v>60</v>
      </c>
      <c r="P2436" s="12">
        <v>4.92</v>
      </c>
      <c r="Q2436" s="12">
        <v>4.92</v>
      </c>
      <c r="R2436" s="12">
        <v>4.92</v>
      </c>
    </row>
    <row r="2437" spans="1:18" x14ac:dyDescent="0.25">
      <c r="A2437" s="10">
        <v>2022571540</v>
      </c>
      <c r="B2437" s="10" t="s">
        <v>3038</v>
      </c>
      <c r="C2437" s="10" t="s">
        <v>252</v>
      </c>
      <c r="D2437" s="10" t="s">
        <v>693</v>
      </c>
      <c r="E2437" s="10">
        <v>8977234</v>
      </c>
      <c r="F2437" s="10" t="s">
        <v>2395</v>
      </c>
      <c r="G2437" s="11">
        <v>45413</v>
      </c>
      <c r="H2437" s="11">
        <v>45962</v>
      </c>
      <c r="I2437" s="15">
        <v>18</v>
      </c>
      <c r="J2437" s="10" t="s">
        <v>4041</v>
      </c>
      <c r="K2437" s="12">
        <v>21.44</v>
      </c>
      <c r="L2437" s="10" t="s">
        <v>57</v>
      </c>
      <c r="M2437" s="14">
        <v>0.15</v>
      </c>
      <c r="N2437" s="10" t="s">
        <v>59</v>
      </c>
      <c r="O2437" s="10" t="s">
        <v>60</v>
      </c>
      <c r="P2437" s="12">
        <v>3.22</v>
      </c>
      <c r="Q2437" s="12">
        <v>3.22</v>
      </c>
      <c r="R2437" s="12">
        <v>3.22</v>
      </c>
    </row>
    <row r="2438" spans="1:18" x14ac:dyDescent="0.25">
      <c r="A2438" s="10">
        <v>2022606712</v>
      </c>
      <c r="B2438" s="10" t="s">
        <v>2468</v>
      </c>
      <c r="C2438" s="10" t="s">
        <v>51</v>
      </c>
      <c r="D2438" s="10" t="s">
        <v>693</v>
      </c>
      <c r="E2438" s="10">
        <v>18781057</v>
      </c>
      <c r="F2438" s="10" t="s">
        <v>2411</v>
      </c>
      <c r="G2438" s="11">
        <v>45413</v>
      </c>
      <c r="H2438" s="11">
        <v>45962</v>
      </c>
      <c r="I2438" s="15">
        <v>18</v>
      </c>
      <c r="J2438" s="10" t="s">
        <v>4041</v>
      </c>
      <c r="K2438" s="12">
        <v>25.73</v>
      </c>
      <c r="L2438" s="10" t="s">
        <v>57</v>
      </c>
      <c r="M2438" s="14">
        <v>0.15</v>
      </c>
      <c r="N2438" s="10" t="s">
        <v>59</v>
      </c>
      <c r="O2438" s="10" t="s">
        <v>60</v>
      </c>
      <c r="P2438" s="12">
        <v>3.86</v>
      </c>
      <c r="Q2438" s="12">
        <v>3.86</v>
      </c>
      <c r="R2438" s="12">
        <v>3.86</v>
      </c>
    </row>
    <row r="2439" spans="1:18" x14ac:dyDescent="0.25">
      <c r="A2439" s="10">
        <v>2022836633</v>
      </c>
      <c r="B2439" s="10" t="s">
        <v>2475</v>
      </c>
      <c r="C2439" s="10" t="s">
        <v>51</v>
      </c>
      <c r="D2439" s="10" t="s">
        <v>693</v>
      </c>
      <c r="E2439" s="10">
        <v>18781057</v>
      </c>
      <c r="F2439" s="10" t="s">
        <v>2411</v>
      </c>
      <c r="G2439" s="11">
        <v>45413</v>
      </c>
      <c r="H2439" s="11">
        <v>45962</v>
      </c>
      <c r="I2439" s="15">
        <v>18</v>
      </c>
      <c r="J2439" s="10" t="s">
        <v>4041</v>
      </c>
      <c r="K2439" s="12">
        <v>25.73</v>
      </c>
      <c r="L2439" s="10" t="s">
        <v>57</v>
      </c>
      <c r="M2439" s="14">
        <v>0.15</v>
      </c>
      <c r="N2439" s="10" t="s">
        <v>59</v>
      </c>
      <c r="O2439" s="10" t="s">
        <v>60</v>
      </c>
      <c r="P2439" s="12">
        <v>3.86</v>
      </c>
      <c r="Q2439" s="12">
        <v>3.86</v>
      </c>
      <c r="R2439" s="12">
        <v>3.86</v>
      </c>
    </row>
    <row r="2440" spans="1:18" x14ac:dyDescent="0.25">
      <c r="A2440" s="10">
        <v>2022973395</v>
      </c>
      <c r="B2440" s="10" t="s">
        <v>2898</v>
      </c>
      <c r="C2440" s="10" t="s">
        <v>51</v>
      </c>
      <c r="D2440" s="10" t="s">
        <v>693</v>
      </c>
      <c r="E2440" s="10">
        <v>18781057</v>
      </c>
      <c r="F2440" s="10" t="s">
        <v>2411</v>
      </c>
      <c r="G2440" s="11">
        <v>45416</v>
      </c>
      <c r="H2440" s="11">
        <v>45965</v>
      </c>
      <c r="I2440" s="15">
        <v>18</v>
      </c>
      <c r="J2440" s="10" t="s">
        <v>4041</v>
      </c>
      <c r="K2440" s="12">
        <v>25.73</v>
      </c>
      <c r="L2440" s="10" t="s">
        <v>57</v>
      </c>
      <c r="M2440" s="14">
        <v>0.15</v>
      </c>
      <c r="N2440" s="10" t="s">
        <v>59</v>
      </c>
      <c r="O2440" s="10" t="s">
        <v>60</v>
      </c>
      <c r="P2440" s="12">
        <v>3.86</v>
      </c>
      <c r="Q2440" s="12">
        <v>3.86</v>
      </c>
      <c r="R2440" s="12">
        <v>3.86</v>
      </c>
    </row>
    <row r="2441" spans="1:18" x14ac:dyDescent="0.25">
      <c r="A2441" s="10">
        <v>2022759190</v>
      </c>
      <c r="B2441" s="10" t="s">
        <v>3040</v>
      </c>
      <c r="C2441" s="10" t="s">
        <v>76</v>
      </c>
      <c r="D2441" s="10" t="s">
        <v>4047</v>
      </c>
      <c r="E2441" s="10">
        <v>8977234</v>
      </c>
      <c r="F2441" s="10" t="s">
        <v>2395</v>
      </c>
      <c r="G2441" s="11">
        <v>45413</v>
      </c>
      <c r="H2441" s="11">
        <v>45962</v>
      </c>
      <c r="I2441" s="15">
        <v>18</v>
      </c>
      <c r="J2441" s="10" t="s">
        <v>4041</v>
      </c>
      <c r="K2441" s="12">
        <v>25.55</v>
      </c>
      <c r="L2441" s="10" t="s">
        <v>57</v>
      </c>
      <c r="M2441" s="14">
        <v>0.15</v>
      </c>
      <c r="N2441" s="10" t="s">
        <v>59</v>
      </c>
      <c r="O2441" s="10" t="s">
        <v>60</v>
      </c>
      <c r="P2441" s="12">
        <v>3.83</v>
      </c>
      <c r="Q2441" s="12">
        <v>3.83</v>
      </c>
      <c r="R2441" s="12">
        <v>3.83</v>
      </c>
    </row>
    <row r="2442" spans="1:18" x14ac:dyDescent="0.25">
      <c r="A2442" s="10">
        <v>2022688173</v>
      </c>
      <c r="B2442" s="10" t="s">
        <v>3039</v>
      </c>
      <c r="C2442" s="10" t="s">
        <v>228</v>
      </c>
      <c r="D2442" s="10" t="s">
        <v>4047</v>
      </c>
      <c r="E2442" s="10">
        <v>8977234</v>
      </c>
      <c r="F2442" s="10" t="s">
        <v>2395</v>
      </c>
      <c r="G2442" s="11">
        <v>45413</v>
      </c>
      <c r="H2442" s="11">
        <v>45962</v>
      </c>
      <c r="I2442" s="15">
        <v>18</v>
      </c>
      <c r="J2442" s="10" t="s">
        <v>4041</v>
      </c>
      <c r="K2442" s="12">
        <v>28</v>
      </c>
      <c r="L2442" s="10" t="s">
        <v>57</v>
      </c>
      <c r="M2442" s="14">
        <v>0.15</v>
      </c>
      <c r="N2442" s="10" t="s">
        <v>59</v>
      </c>
      <c r="O2442" s="10" t="s">
        <v>60</v>
      </c>
      <c r="P2442" s="12">
        <v>4.2</v>
      </c>
      <c r="Q2442" s="12">
        <v>4.2</v>
      </c>
      <c r="R2442" s="12">
        <v>4.2</v>
      </c>
    </row>
    <row r="2443" spans="1:18" x14ac:dyDescent="0.25">
      <c r="A2443" s="10">
        <v>2022556491</v>
      </c>
      <c r="B2443" s="10" t="s">
        <v>3037</v>
      </c>
      <c r="C2443" s="10" t="s">
        <v>228</v>
      </c>
      <c r="D2443" s="10" t="s">
        <v>4047</v>
      </c>
      <c r="E2443" s="10">
        <v>8307933</v>
      </c>
      <c r="F2443" s="10" t="s">
        <v>4007</v>
      </c>
      <c r="G2443" s="11">
        <v>45416</v>
      </c>
      <c r="H2443" s="11">
        <v>45965</v>
      </c>
      <c r="I2443" s="15">
        <v>18</v>
      </c>
      <c r="J2443" s="10" t="s">
        <v>4041</v>
      </c>
      <c r="K2443" s="12">
        <v>48.19</v>
      </c>
      <c r="L2443" s="10" t="s">
        <v>57</v>
      </c>
      <c r="M2443" s="14">
        <v>0.15</v>
      </c>
      <c r="N2443" s="10" t="s">
        <v>59</v>
      </c>
      <c r="O2443" s="10" t="s">
        <v>60</v>
      </c>
      <c r="P2443" s="12">
        <v>7.23</v>
      </c>
      <c r="Q2443" s="12">
        <v>7.23</v>
      </c>
      <c r="R2443" s="12">
        <v>7.23</v>
      </c>
    </row>
    <row r="2444" spans="1:18" x14ac:dyDescent="0.25">
      <c r="A2444" s="10">
        <v>2022917281</v>
      </c>
      <c r="B2444" s="10" t="s">
        <v>3042</v>
      </c>
      <c r="C2444" s="10" t="s">
        <v>278</v>
      </c>
      <c r="D2444" s="10" t="s">
        <v>4047</v>
      </c>
      <c r="E2444" s="10">
        <v>8977234</v>
      </c>
      <c r="F2444" s="10" t="s">
        <v>2395</v>
      </c>
      <c r="G2444" s="11">
        <v>45413</v>
      </c>
      <c r="H2444" s="11">
        <v>45962</v>
      </c>
      <c r="I2444" s="15">
        <v>18</v>
      </c>
      <c r="J2444" s="10" t="s">
        <v>4041</v>
      </c>
      <c r="K2444" s="12">
        <v>51.74</v>
      </c>
      <c r="L2444" s="10" t="s">
        <v>57</v>
      </c>
      <c r="M2444" s="14">
        <v>0.15</v>
      </c>
      <c r="N2444" s="10" t="s">
        <v>59</v>
      </c>
      <c r="O2444" s="10" t="s">
        <v>60</v>
      </c>
      <c r="P2444" s="12">
        <v>7.76</v>
      </c>
      <c r="Q2444" s="12">
        <v>7.76</v>
      </c>
      <c r="R2444" s="12">
        <v>7.76</v>
      </c>
    </row>
    <row r="2445" spans="1:18" x14ac:dyDescent="0.25">
      <c r="A2445" s="10">
        <v>2022628383</v>
      </c>
      <c r="B2445" s="10" t="s">
        <v>2469</v>
      </c>
      <c r="C2445" s="10" t="s">
        <v>120</v>
      </c>
      <c r="D2445" s="10" t="s">
        <v>4044</v>
      </c>
      <c r="E2445" s="10">
        <v>18781057</v>
      </c>
      <c r="F2445" s="10" t="s">
        <v>2411</v>
      </c>
      <c r="G2445" s="11">
        <v>45413</v>
      </c>
      <c r="H2445" s="11">
        <v>45962</v>
      </c>
      <c r="I2445" s="15">
        <v>18</v>
      </c>
      <c r="J2445" s="10" t="s">
        <v>4041</v>
      </c>
      <c r="K2445" s="12">
        <v>24.01</v>
      </c>
      <c r="L2445" s="10" t="s">
        <v>57</v>
      </c>
      <c r="M2445" s="14">
        <v>0.06</v>
      </c>
      <c r="N2445" s="10" t="s">
        <v>59</v>
      </c>
      <c r="O2445" s="10" t="s">
        <v>60</v>
      </c>
      <c r="P2445" s="12">
        <v>1.44</v>
      </c>
      <c r="Q2445" s="12">
        <v>1.44</v>
      </c>
      <c r="R2445" s="12">
        <v>1.44</v>
      </c>
    </row>
    <row r="2446" spans="1:18" x14ac:dyDescent="0.25">
      <c r="A2446" s="10">
        <v>2022693239</v>
      </c>
      <c r="B2446" s="10" t="s">
        <v>2470</v>
      </c>
      <c r="C2446" s="10" t="s">
        <v>120</v>
      </c>
      <c r="D2446" s="10" t="s">
        <v>4044</v>
      </c>
      <c r="E2446" s="10">
        <v>18781057</v>
      </c>
      <c r="F2446" s="10" t="s">
        <v>2411</v>
      </c>
      <c r="G2446" s="11">
        <v>45413</v>
      </c>
      <c r="H2446" s="11">
        <v>45962</v>
      </c>
      <c r="I2446" s="15">
        <v>18</v>
      </c>
      <c r="J2446" s="10" t="s">
        <v>4041</v>
      </c>
      <c r="K2446" s="12">
        <v>26.49</v>
      </c>
      <c r="L2446" s="10" t="s">
        <v>57</v>
      </c>
      <c r="M2446" s="14">
        <v>0.06</v>
      </c>
      <c r="N2446" s="10" t="s">
        <v>59</v>
      </c>
      <c r="O2446" s="10" t="s">
        <v>60</v>
      </c>
      <c r="P2446" s="12">
        <v>1.59</v>
      </c>
      <c r="Q2446" s="12">
        <v>1.59</v>
      </c>
      <c r="R2446" s="12">
        <v>1.59</v>
      </c>
    </row>
    <row r="2447" spans="1:18" x14ac:dyDescent="0.25">
      <c r="A2447" s="10">
        <v>2022688174</v>
      </c>
      <c r="B2447" s="10" t="s">
        <v>3039</v>
      </c>
      <c r="C2447" s="10" t="s">
        <v>228</v>
      </c>
      <c r="D2447" s="10" t="s">
        <v>4044</v>
      </c>
      <c r="E2447" s="10">
        <v>8977234</v>
      </c>
      <c r="F2447" s="10" t="s">
        <v>2395</v>
      </c>
      <c r="G2447" s="11">
        <v>45413</v>
      </c>
      <c r="H2447" s="11">
        <v>45962</v>
      </c>
      <c r="I2447" s="15">
        <v>18</v>
      </c>
      <c r="J2447" s="10" t="s">
        <v>4041</v>
      </c>
      <c r="K2447" s="12">
        <v>26.82</v>
      </c>
      <c r="L2447" s="10" t="s">
        <v>57</v>
      </c>
      <c r="M2447" s="14">
        <v>0.06</v>
      </c>
      <c r="N2447" s="10" t="s">
        <v>59</v>
      </c>
      <c r="O2447" s="10" t="s">
        <v>60</v>
      </c>
      <c r="P2447" s="12">
        <v>1.61</v>
      </c>
      <c r="Q2447" s="12">
        <v>1.61</v>
      </c>
      <c r="R2447" s="12">
        <v>1.61</v>
      </c>
    </row>
    <row r="2448" spans="1:18" x14ac:dyDescent="0.25">
      <c r="A2448" s="10">
        <v>2022720082</v>
      </c>
      <c r="B2448" s="10" t="s">
        <v>2472</v>
      </c>
      <c r="C2448" s="10" t="s">
        <v>51</v>
      </c>
      <c r="D2448" s="10" t="s">
        <v>4044</v>
      </c>
      <c r="E2448" s="10">
        <v>18781057</v>
      </c>
      <c r="F2448" s="10" t="s">
        <v>2411</v>
      </c>
      <c r="G2448" s="11">
        <v>45413</v>
      </c>
      <c r="H2448" s="11">
        <v>45962</v>
      </c>
      <c r="I2448" s="15">
        <v>18</v>
      </c>
      <c r="J2448" s="10" t="s">
        <v>4041</v>
      </c>
      <c r="K2448" s="12">
        <v>27.11</v>
      </c>
      <c r="L2448" s="10" t="s">
        <v>57</v>
      </c>
      <c r="M2448" s="14">
        <v>0.06</v>
      </c>
      <c r="N2448" s="10" t="s">
        <v>59</v>
      </c>
      <c r="O2448" s="10" t="s">
        <v>60</v>
      </c>
      <c r="P2448" s="12">
        <v>1.63</v>
      </c>
      <c r="Q2448" s="12">
        <v>1.63</v>
      </c>
      <c r="R2448" s="12">
        <v>1.63</v>
      </c>
    </row>
    <row r="2449" spans="1:18" x14ac:dyDescent="0.25">
      <c r="A2449" s="10">
        <v>2022696711</v>
      </c>
      <c r="B2449" s="10" t="s">
        <v>3081</v>
      </c>
      <c r="C2449" s="10" t="s">
        <v>51</v>
      </c>
      <c r="D2449" s="10" t="s">
        <v>4044</v>
      </c>
      <c r="E2449" s="10">
        <v>18781057</v>
      </c>
      <c r="F2449" s="10" t="s">
        <v>2411</v>
      </c>
      <c r="G2449" s="11">
        <v>45413</v>
      </c>
      <c r="H2449" s="11">
        <v>45962</v>
      </c>
      <c r="I2449" s="15">
        <v>18</v>
      </c>
      <c r="J2449" s="10" t="s">
        <v>4041</v>
      </c>
      <c r="K2449" s="12">
        <v>44.98</v>
      </c>
      <c r="L2449" s="10" t="s">
        <v>57</v>
      </c>
      <c r="M2449" s="14">
        <v>0.06</v>
      </c>
      <c r="N2449" s="10" t="s">
        <v>59</v>
      </c>
      <c r="O2449" s="10" t="s">
        <v>60</v>
      </c>
      <c r="P2449" s="12">
        <v>2.7</v>
      </c>
      <c r="Q2449" s="12">
        <v>2.7</v>
      </c>
      <c r="R2449" s="12">
        <v>2.7</v>
      </c>
    </row>
    <row r="2450" spans="1:18" x14ac:dyDescent="0.25">
      <c r="A2450" s="10">
        <v>2022836632</v>
      </c>
      <c r="B2450" s="10" t="s">
        <v>2475</v>
      </c>
      <c r="C2450" s="10" t="s">
        <v>51</v>
      </c>
      <c r="D2450" s="10" t="s">
        <v>4044</v>
      </c>
      <c r="E2450" s="10">
        <v>18781057</v>
      </c>
      <c r="F2450" s="10" t="s">
        <v>2411</v>
      </c>
      <c r="G2450" s="11">
        <v>45413</v>
      </c>
      <c r="H2450" s="11">
        <v>45962</v>
      </c>
      <c r="I2450" s="15">
        <v>18</v>
      </c>
      <c r="J2450" s="10" t="s">
        <v>4041</v>
      </c>
      <c r="K2450" s="12">
        <v>59.67</v>
      </c>
      <c r="L2450" s="10" t="s">
        <v>57</v>
      </c>
      <c r="M2450" s="14">
        <v>0.06</v>
      </c>
      <c r="N2450" s="10" t="s">
        <v>59</v>
      </c>
      <c r="O2450" s="10" t="s">
        <v>60</v>
      </c>
      <c r="P2450" s="12">
        <v>3.58</v>
      </c>
      <c r="Q2450" s="12">
        <v>3.58</v>
      </c>
      <c r="R2450" s="12">
        <v>3.58</v>
      </c>
    </row>
    <row r="2451" spans="1:18" x14ac:dyDescent="0.25">
      <c r="A2451" s="10">
        <v>2022353072</v>
      </c>
      <c r="B2451" s="10" t="s">
        <v>2926</v>
      </c>
      <c r="C2451" s="10" t="s">
        <v>278</v>
      </c>
      <c r="D2451" s="10" t="s">
        <v>4044</v>
      </c>
      <c r="E2451" s="10">
        <v>8977234</v>
      </c>
      <c r="F2451" s="10" t="s">
        <v>2395</v>
      </c>
      <c r="G2451" s="11">
        <v>45413</v>
      </c>
      <c r="H2451" s="11">
        <v>45962</v>
      </c>
      <c r="I2451" s="15">
        <v>18</v>
      </c>
      <c r="J2451" s="10" t="s">
        <v>4041</v>
      </c>
      <c r="K2451" s="12">
        <v>89.9</v>
      </c>
      <c r="L2451" s="10" t="s">
        <v>57</v>
      </c>
      <c r="M2451" s="14">
        <v>0.06</v>
      </c>
      <c r="N2451" s="10" t="s">
        <v>59</v>
      </c>
      <c r="O2451" s="10" t="s">
        <v>60</v>
      </c>
      <c r="P2451" s="12">
        <v>5.39</v>
      </c>
      <c r="Q2451" s="12">
        <v>5.39</v>
      </c>
      <c r="R2451" s="12">
        <v>5.39</v>
      </c>
    </row>
    <row r="2452" spans="1:18" x14ac:dyDescent="0.25">
      <c r="A2452" s="10">
        <v>2022917950</v>
      </c>
      <c r="B2452" s="10" t="s">
        <v>3082</v>
      </c>
      <c r="C2452" s="10" t="s">
        <v>51</v>
      </c>
      <c r="D2452" s="10" t="s">
        <v>4044</v>
      </c>
      <c r="E2452" s="10">
        <v>19278370</v>
      </c>
      <c r="F2452" s="10" t="s">
        <v>3997</v>
      </c>
      <c r="G2452" s="11">
        <v>45413</v>
      </c>
      <c r="H2452" s="11">
        <v>45962</v>
      </c>
      <c r="I2452" s="15">
        <v>18</v>
      </c>
      <c r="J2452" s="10" t="s">
        <v>4041</v>
      </c>
      <c r="K2452" s="12">
        <v>101.58</v>
      </c>
      <c r="L2452" s="10" t="s">
        <v>57</v>
      </c>
      <c r="M2452" s="14">
        <v>0.06</v>
      </c>
      <c r="N2452" s="10" t="s">
        <v>59</v>
      </c>
      <c r="O2452" s="10" t="s">
        <v>60</v>
      </c>
      <c r="P2452" s="12">
        <v>6.09</v>
      </c>
      <c r="Q2452" s="12">
        <v>6.09</v>
      </c>
      <c r="R2452" s="12">
        <v>6.09</v>
      </c>
    </row>
    <row r="2453" spans="1:18" x14ac:dyDescent="0.25">
      <c r="A2453" s="10">
        <v>2022720084</v>
      </c>
      <c r="B2453" s="10" t="s">
        <v>2472</v>
      </c>
      <c r="C2453" s="10" t="s">
        <v>51</v>
      </c>
      <c r="D2453" s="10" t="s">
        <v>4054</v>
      </c>
      <c r="E2453" s="10">
        <v>18781057</v>
      </c>
      <c r="F2453" s="10" t="s">
        <v>2411</v>
      </c>
      <c r="G2453" s="11">
        <v>45413</v>
      </c>
      <c r="H2453" s="11">
        <v>45962</v>
      </c>
      <c r="I2453" s="15">
        <v>18</v>
      </c>
      <c r="J2453" s="10" t="s">
        <v>4041</v>
      </c>
      <c r="K2453" s="12">
        <v>41.81</v>
      </c>
      <c r="L2453" s="10" t="s">
        <v>57</v>
      </c>
      <c r="M2453" s="13">
        <v>6.5000000000000002E-2</v>
      </c>
      <c r="N2453" s="10" t="s">
        <v>59</v>
      </c>
      <c r="O2453" s="10" t="s">
        <v>60</v>
      </c>
      <c r="P2453" s="12">
        <v>2.72</v>
      </c>
      <c r="Q2453" s="12">
        <v>2.72</v>
      </c>
      <c r="R2453" s="12">
        <v>2.72</v>
      </c>
    </row>
    <row r="2454" spans="1:18" x14ac:dyDescent="0.25">
      <c r="A2454" s="10">
        <v>2022917280</v>
      </c>
      <c r="B2454" s="10" t="s">
        <v>3042</v>
      </c>
      <c r="C2454" s="10" t="s">
        <v>278</v>
      </c>
      <c r="D2454" s="10" t="s">
        <v>2390</v>
      </c>
      <c r="E2454" s="10">
        <v>8977234</v>
      </c>
      <c r="F2454" s="10" t="s">
        <v>2395</v>
      </c>
      <c r="G2454" s="11">
        <v>45413</v>
      </c>
      <c r="H2454" s="11">
        <v>45962</v>
      </c>
      <c r="I2454" s="15">
        <v>18</v>
      </c>
      <c r="J2454" s="10" t="s">
        <v>4041</v>
      </c>
      <c r="K2454" s="12">
        <v>73.63</v>
      </c>
      <c r="L2454" s="10" t="s">
        <v>57</v>
      </c>
      <c r="M2454" s="14">
        <v>0.1</v>
      </c>
      <c r="N2454" s="10" t="s">
        <v>59</v>
      </c>
      <c r="O2454" s="10" t="s">
        <v>60</v>
      </c>
      <c r="P2454" s="12">
        <v>7.36</v>
      </c>
      <c r="Q2454" s="12">
        <v>7.36</v>
      </c>
      <c r="R2454" s="12">
        <v>7.36</v>
      </c>
    </row>
    <row r="2455" spans="1:18" x14ac:dyDescent="0.25">
      <c r="A2455" s="10">
        <v>2022836635</v>
      </c>
      <c r="B2455" s="10" t="s">
        <v>2475</v>
      </c>
      <c r="C2455" s="10" t="s">
        <v>51</v>
      </c>
      <c r="D2455" s="10" t="s">
        <v>742</v>
      </c>
      <c r="E2455" s="10">
        <v>18781057</v>
      </c>
      <c r="F2455" s="10" t="s">
        <v>2411</v>
      </c>
      <c r="G2455" s="11">
        <v>45413</v>
      </c>
      <c r="H2455" s="11">
        <v>45962</v>
      </c>
      <c r="I2455" s="15">
        <v>18</v>
      </c>
      <c r="J2455" s="10" t="s">
        <v>4041</v>
      </c>
      <c r="K2455" s="12">
        <v>51.85</v>
      </c>
      <c r="L2455" s="10" t="s">
        <v>57</v>
      </c>
      <c r="M2455" s="14">
        <v>0.09</v>
      </c>
      <c r="N2455" s="10" t="s">
        <v>59</v>
      </c>
      <c r="O2455" s="10" t="s">
        <v>60</v>
      </c>
      <c r="P2455" s="12">
        <v>4.67</v>
      </c>
      <c r="Q2455" s="12">
        <v>4.67</v>
      </c>
      <c r="R2455" s="12">
        <v>4.67</v>
      </c>
    </row>
    <row r="2456" spans="1:18" x14ac:dyDescent="0.25">
      <c r="A2456" s="10">
        <v>2022762387</v>
      </c>
      <c r="B2456" s="10" t="s">
        <v>2474</v>
      </c>
      <c r="C2456" s="10" t="s">
        <v>51</v>
      </c>
      <c r="D2456" s="10" t="s">
        <v>742</v>
      </c>
      <c r="E2456" s="10">
        <v>18781057</v>
      </c>
      <c r="F2456" s="10" t="s">
        <v>2411</v>
      </c>
      <c r="G2456" s="11">
        <v>45413</v>
      </c>
      <c r="H2456" s="11">
        <v>45962</v>
      </c>
      <c r="I2456" s="15">
        <v>18</v>
      </c>
      <c r="J2456" s="10" t="s">
        <v>4041</v>
      </c>
      <c r="K2456" s="12">
        <v>136.36000000000001</v>
      </c>
      <c r="L2456" s="10" t="s">
        <v>57</v>
      </c>
      <c r="M2456" s="14">
        <v>0.09</v>
      </c>
      <c r="N2456" s="10" t="s">
        <v>59</v>
      </c>
      <c r="O2456" s="10" t="s">
        <v>60</v>
      </c>
      <c r="P2456" s="12">
        <v>12.27</v>
      </c>
      <c r="Q2456" s="12">
        <v>12.27</v>
      </c>
      <c r="R2456" s="12">
        <v>12.27</v>
      </c>
    </row>
    <row r="2457" spans="1:18" x14ac:dyDescent="0.25">
      <c r="A2457" s="10">
        <v>2022833707</v>
      </c>
      <c r="B2457" s="10" t="s">
        <v>2956</v>
      </c>
      <c r="C2457" s="10" t="s">
        <v>203</v>
      </c>
      <c r="D2457" s="10" t="s">
        <v>1097</v>
      </c>
      <c r="E2457" s="10">
        <v>8977234</v>
      </c>
      <c r="F2457" s="10" t="s">
        <v>2395</v>
      </c>
      <c r="G2457" s="11">
        <v>45407</v>
      </c>
      <c r="H2457" s="11">
        <v>45955</v>
      </c>
      <c r="I2457" s="15">
        <v>18</v>
      </c>
      <c r="J2457" s="10" t="s">
        <v>4041</v>
      </c>
      <c r="K2457" s="12">
        <v>74.53</v>
      </c>
      <c r="L2457" s="10" t="s">
        <v>57</v>
      </c>
      <c r="M2457" s="13">
        <v>5.2499999999999998E-2</v>
      </c>
      <c r="N2457" s="10" t="s">
        <v>59</v>
      </c>
      <c r="O2457" s="10" t="s">
        <v>60</v>
      </c>
      <c r="P2457" s="12">
        <v>3.91</v>
      </c>
      <c r="Q2457" s="12">
        <v>3.91</v>
      </c>
      <c r="R2457" s="12">
        <v>3.91</v>
      </c>
    </row>
    <row r="2458" spans="1:18" x14ac:dyDescent="0.25">
      <c r="A2458" s="10">
        <v>2022628384</v>
      </c>
      <c r="B2458" s="10" t="s">
        <v>2469</v>
      </c>
      <c r="C2458" s="10" t="s">
        <v>120</v>
      </c>
      <c r="D2458" s="10" t="s">
        <v>956</v>
      </c>
      <c r="E2458" s="10">
        <v>18781057</v>
      </c>
      <c r="F2458" s="10" t="s">
        <v>2411</v>
      </c>
      <c r="G2458" s="11">
        <v>45413</v>
      </c>
      <c r="H2458" s="11">
        <v>45962</v>
      </c>
      <c r="I2458" s="15">
        <v>18</v>
      </c>
      <c r="J2458" s="10" t="s">
        <v>4041</v>
      </c>
      <c r="K2458" s="12">
        <v>13.38</v>
      </c>
      <c r="L2458" s="10" t="s">
        <v>57</v>
      </c>
      <c r="M2458" s="14">
        <v>0.1</v>
      </c>
      <c r="N2458" s="10" t="s">
        <v>59</v>
      </c>
      <c r="O2458" s="10" t="s">
        <v>60</v>
      </c>
      <c r="P2458" s="12">
        <v>1.34</v>
      </c>
      <c r="Q2458" s="12">
        <v>1.34</v>
      </c>
      <c r="R2458" s="12">
        <v>1.34</v>
      </c>
    </row>
    <row r="2459" spans="1:18" x14ac:dyDescent="0.25">
      <c r="A2459" s="10">
        <v>2022780513</v>
      </c>
      <c r="B2459" s="10" t="s">
        <v>2895</v>
      </c>
      <c r="C2459" s="10" t="s">
        <v>958</v>
      </c>
      <c r="D2459" s="10" t="s">
        <v>956</v>
      </c>
      <c r="E2459" s="10">
        <v>18781057</v>
      </c>
      <c r="F2459" s="10" t="s">
        <v>2411</v>
      </c>
      <c r="G2459" s="11">
        <v>45413</v>
      </c>
      <c r="H2459" s="11">
        <v>45962</v>
      </c>
      <c r="I2459" s="15">
        <v>18</v>
      </c>
      <c r="J2459" s="10" t="s">
        <v>4041</v>
      </c>
      <c r="K2459" s="12">
        <v>15</v>
      </c>
      <c r="L2459" s="10" t="s">
        <v>57</v>
      </c>
      <c r="M2459" s="14">
        <v>0.1</v>
      </c>
      <c r="N2459" s="10" t="s">
        <v>59</v>
      </c>
      <c r="O2459" s="10" t="s">
        <v>60</v>
      </c>
      <c r="P2459" s="12">
        <v>1.5</v>
      </c>
      <c r="Q2459" s="12">
        <v>1.5</v>
      </c>
      <c r="R2459" s="12">
        <v>1.5</v>
      </c>
    </row>
    <row r="2460" spans="1:18" x14ac:dyDescent="0.25">
      <c r="A2460" s="10">
        <v>2022841373</v>
      </c>
      <c r="B2460" s="10" t="s">
        <v>2897</v>
      </c>
      <c r="C2460" s="10" t="s">
        <v>76</v>
      </c>
      <c r="D2460" s="10" t="s">
        <v>956</v>
      </c>
      <c r="E2460" s="10">
        <v>18781057</v>
      </c>
      <c r="F2460" s="10" t="s">
        <v>2411</v>
      </c>
      <c r="G2460" s="11">
        <v>45413</v>
      </c>
      <c r="H2460" s="11">
        <v>45962</v>
      </c>
      <c r="I2460" s="15">
        <v>18</v>
      </c>
      <c r="J2460" s="10" t="s">
        <v>4041</v>
      </c>
      <c r="K2460" s="12">
        <v>15</v>
      </c>
      <c r="L2460" s="10" t="s">
        <v>57</v>
      </c>
      <c r="M2460" s="14">
        <v>0.1</v>
      </c>
      <c r="N2460" s="10" t="s">
        <v>59</v>
      </c>
      <c r="O2460" s="10" t="s">
        <v>60</v>
      </c>
      <c r="P2460" s="12">
        <v>1.5</v>
      </c>
      <c r="Q2460" s="12">
        <v>1.5</v>
      </c>
      <c r="R2460" s="12">
        <v>1.5</v>
      </c>
    </row>
    <row r="2461" spans="1:18" x14ac:dyDescent="0.25">
      <c r="A2461" s="10">
        <v>2022693241</v>
      </c>
      <c r="B2461" s="10" t="s">
        <v>2470</v>
      </c>
      <c r="C2461" s="10" t="s">
        <v>120</v>
      </c>
      <c r="D2461" s="10" t="s">
        <v>956</v>
      </c>
      <c r="E2461" s="10">
        <v>18781057</v>
      </c>
      <c r="F2461" s="10" t="s">
        <v>2411</v>
      </c>
      <c r="G2461" s="11">
        <v>45413</v>
      </c>
      <c r="H2461" s="11">
        <v>45962</v>
      </c>
      <c r="I2461" s="15">
        <v>18</v>
      </c>
      <c r="J2461" s="10" t="s">
        <v>4041</v>
      </c>
      <c r="K2461" s="12">
        <v>18.45</v>
      </c>
      <c r="L2461" s="10" t="s">
        <v>57</v>
      </c>
      <c r="M2461" s="14">
        <v>0.1</v>
      </c>
      <c r="N2461" s="10" t="s">
        <v>59</v>
      </c>
      <c r="O2461" s="10" t="s">
        <v>60</v>
      </c>
      <c r="P2461" s="12">
        <v>1.84</v>
      </c>
      <c r="Q2461" s="12">
        <v>1.84</v>
      </c>
      <c r="R2461" s="12">
        <v>1.84</v>
      </c>
    </row>
    <row r="2462" spans="1:18" x14ac:dyDescent="0.25">
      <c r="A2462" s="10">
        <v>2022720083</v>
      </c>
      <c r="B2462" s="10" t="s">
        <v>2472</v>
      </c>
      <c r="C2462" s="10" t="s">
        <v>51</v>
      </c>
      <c r="D2462" s="10" t="s">
        <v>956</v>
      </c>
      <c r="E2462" s="10">
        <v>18781057</v>
      </c>
      <c r="F2462" s="10" t="s">
        <v>2411</v>
      </c>
      <c r="G2462" s="11">
        <v>45413</v>
      </c>
      <c r="H2462" s="11">
        <v>45962</v>
      </c>
      <c r="I2462" s="15">
        <v>18</v>
      </c>
      <c r="J2462" s="10" t="s">
        <v>4041</v>
      </c>
      <c r="K2462" s="12">
        <v>21.97</v>
      </c>
      <c r="L2462" s="10" t="s">
        <v>57</v>
      </c>
      <c r="M2462" s="14">
        <v>0.1</v>
      </c>
      <c r="N2462" s="10" t="s">
        <v>59</v>
      </c>
      <c r="O2462" s="10" t="s">
        <v>60</v>
      </c>
      <c r="P2462" s="12">
        <v>2.2000000000000002</v>
      </c>
      <c r="Q2462" s="12">
        <v>2.2000000000000002</v>
      </c>
      <c r="R2462" s="12">
        <v>2.2000000000000002</v>
      </c>
    </row>
    <row r="2463" spans="1:18" x14ac:dyDescent="0.25">
      <c r="A2463" s="10">
        <v>2022716060</v>
      </c>
      <c r="B2463" s="10" t="s">
        <v>2471</v>
      </c>
      <c r="C2463" s="10" t="s">
        <v>51</v>
      </c>
      <c r="D2463" s="10" t="s">
        <v>956</v>
      </c>
      <c r="E2463" s="10">
        <v>18781057</v>
      </c>
      <c r="F2463" s="10" t="s">
        <v>2411</v>
      </c>
      <c r="G2463" s="11">
        <v>45413</v>
      </c>
      <c r="H2463" s="11">
        <v>45962</v>
      </c>
      <c r="I2463" s="15">
        <v>18</v>
      </c>
      <c r="J2463" s="10" t="s">
        <v>4041</v>
      </c>
      <c r="K2463" s="12">
        <v>28.28</v>
      </c>
      <c r="L2463" s="10" t="s">
        <v>57</v>
      </c>
      <c r="M2463" s="14">
        <v>0.1</v>
      </c>
      <c r="N2463" s="10" t="s">
        <v>59</v>
      </c>
      <c r="O2463" s="10" t="s">
        <v>60</v>
      </c>
      <c r="P2463" s="12">
        <v>2.83</v>
      </c>
      <c r="Q2463" s="12">
        <v>2.83</v>
      </c>
      <c r="R2463" s="12">
        <v>2.83</v>
      </c>
    </row>
    <row r="2464" spans="1:18" x14ac:dyDescent="0.25">
      <c r="A2464" s="10">
        <v>2022780512</v>
      </c>
      <c r="B2464" s="10" t="s">
        <v>2895</v>
      </c>
      <c r="C2464" s="10" t="s">
        <v>958</v>
      </c>
      <c r="D2464" s="10" t="s">
        <v>956</v>
      </c>
      <c r="E2464" s="10">
        <v>18781057</v>
      </c>
      <c r="F2464" s="10" t="s">
        <v>2411</v>
      </c>
      <c r="G2464" s="11">
        <v>45413</v>
      </c>
      <c r="H2464" s="11">
        <v>45962</v>
      </c>
      <c r="I2464" s="15">
        <v>18</v>
      </c>
      <c r="J2464" s="10" t="s">
        <v>4041</v>
      </c>
      <c r="K2464" s="12">
        <v>37.83</v>
      </c>
      <c r="L2464" s="10" t="s">
        <v>57</v>
      </c>
      <c r="M2464" s="14">
        <v>0.1</v>
      </c>
      <c r="N2464" s="10" t="s">
        <v>59</v>
      </c>
      <c r="O2464" s="10" t="s">
        <v>60</v>
      </c>
      <c r="P2464" s="12">
        <v>3.78</v>
      </c>
      <c r="Q2464" s="12">
        <v>3.78</v>
      </c>
      <c r="R2464" s="12">
        <v>3.78</v>
      </c>
    </row>
    <row r="2465" spans="1:18" x14ac:dyDescent="0.25">
      <c r="A2465" s="10">
        <v>2022721019</v>
      </c>
      <c r="B2465" s="10" t="s">
        <v>2473</v>
      </c>
      <c r="C2465" s="10" t="s">
        <v>51</v>
      </c>
      <c r="D2465" s="10" t="s">
        <v>956</v>
      </c>
      <c r="E2465" s="10">
        <v>18781057</v>
      </c>
      <c r="F2465" s="10" t="s">
        <v>2411</v>
      </c>
      <c r="G2465" s="11">
        <v>45413</v>
      </c>
      <c r="H2465" s="11">
        <v>45962</v>
      </c>
      <c r="I2465" s="15">
        <v>18</v>
      </c>
      <c r="J2465" s="10" t="s">
        <v>4041</v>
      </c>
      <c r="K2465" s="12">
        <v>38.11</v>
      </c>
      <c r="L2465" s="10" t="s">
        <v>57</v>
      </c>
      <c r="M2465" s="14">
        <v>0.1</v>
      </c>
      <c r="N2465" s="10" t="s">
        <v>59</v>
      </c>
      <c r="O2465" s="10" t="s">
        <v>60</v>
      </c>
      <c r="P2465" s="12">
        <v>3.81</v>
      </c>
      <c r="Q2465" s="12">
        <v>3.81</v>
      </c>
      <c r="R2465" s="12">
        <v>3.81</v>
      </c>
    </row>
    <row r="2466" spans="1:18" x14ac:dyDescent="0.25">
      <c r="A2466" s="10">
        <v>2022606710</v>
      </c>
      <c r="B2466" s="10" t="s">
        <v>2468</v>
      </c>
      <c r="C2466" s="10" t="s">
        <v>51</v>
      </c>
      <c r="D2466" s="10" t="s">
        <v>956</v>
      </c>
      <c r="E2466" s="10">
        <v>18781057</v>
      </c>
      <c r="F2466" s="10" t="s">
        <v>2411</v>
      </c>
      <c r="G2466" s="11">
        <v>45413</v>
      </c>
      <c r="H2466" s="11">
        <v>45962</v>
      </c>
      <c r="I2466" s="15">
        <v>18</v>
      </c>
      <c r="J2466" s="10" t="s">
        <v>4041</v>
      </c>
      <c r="K2466" s="12">
        <v>55.16</v>
      </c>
      <c r="L2466" s="10" t="s">
        <v>57</v>
      </c>
      <c r="M2466" s="14">
        <v>0.1</v>
      </c>
      <c r="N2466" s="10" t="s">
        <v>59</v>
      </c>
      <c r="O2466" s="10" t="s">
        <v>60</v>
      </c>
      <c r="P2466" s="12">
        <v>5.52</v>
      </c>
      <c r="Q2466" s="12">
        <v>5.52</v>
      </c>
      <c r="R2466" s="12">
        <v>5.52</v>
      </c>
    </row>
    <row r="2467" spans="1:18" x14ac:dyDescent="0.25">
      <c r="A2467" s="10">
        <v>2022809498</v>
      </c>
      <c r="B2467" s="10" t="s">
        <v>2896</v>
      </c>
      <c r="C2467" s="10" t="s">
        <v>51</v>
      </c>
      <c r="D2467" s="10" t="s">
        <v>956</v>
      </c>
      <c r="E2467" s="10">
        <v>18781057</v>
      </c>
      <c r="F2467" s="10" t="s">
        <v>2411</v>
      </c>
      <c r="G2467" s="11">
        <v>45413</v>
      </c>
      <c r="H2467" s="11">
        <v>45962</v>
      </c>
      <c r="I2467" s="15">
        <v>18</v>
      </c>
      <c r="J2467" s="10" t="s">
        <v>4041</v>
      </c>
      <c r="K2467" s="12">
        <v>57.53</v>
      </c>
      <c r="L2467" s="10" t="s">
        <v>57</v>
      </c>
      <c r="M2467" s="14">
        <v>0.1</v>
      </c>
      <c r="N2467" s="10" t="s">
        <v>59</v>
      </c>
      <c r="O2467" s="10" t="s">
        <v>60</v>
      </c>
      <c r="P2467" s="12">
        <v>5.75</v>
      </c>
      <c r="Q2467" s="12">
        <v>5.75</v>
      </c>
      <c r="R2467" s="12">
        <v>5.75</v>
      </c>
    </row>
    <row r="2468" spans="1:18" x14ac:dyDescent="0.25">
      <c r="A2468" s="10">
        <v>2022591611</v>
      </c>
      <c r="B2468" s="10" t="s">
        <v>2467</v>
      </c>
      <c r="C2468" s="10" t="s">
        <v>51</v>
      </c>
      <c r="D2468" s="10" t="s">
        <v>956</v>
      </c>
      <c r="E2468" s="10">
        <v>18781057</v>
      </c>
      <c r="F2468" s="10" t="s">
        <v>2411</v>
      </c>
      <c r="G2468" s="11">
        <v>45413</v>
      </c>
      <c r="H2468" s="11">
        <v>45962</v>
      </c>
      <c r="I2468" s="15">
        <v>18</v>
      </c>
      <c r="J2468" s="10" t="s">
        <v>4041</v>
      </c>
      <c r="K2468" s="12">
        <v>61.39</v>
      </c>
      <c r="L2468" s="10" t="s">
        <v>57</v>
      </c>
      <c r="M2468" s="14">
        <v>0.1</v>
      </c>
      <c r="N2468" s="10" t="s">
        <v>59</v>
      </c>
      <c r="O2468" s="10" t="s">
        <v>60</v>
      </c>
      <c r="P2468" s="12">
        <v>6.14</v>
      </c>
      <c r="Q2468" s="12">
        <v>6.14</v>
      </c>
      <c r="R2468" s="12">
        <v>6.14</v>
      </c>
    </row>
    <row r="2469" spans="1:18" x14ac:dyDescent="0.25">
      <c r="A2469" s="10">
        <v>2022836631</v>
      </c>
      <c r="B2469" s="10" t="s">
        <v>2475</v>
      </c>
      <c r="C2469" s="10" t="s">
        <v>51</v>
      </c>
      <c r="D2469" s="10" t="s">
        <v>956</v>
      </c>
      <c r="E2469" s="10">
        <v>18781057</v>
      </c>
      <c r="F2469" s="10" t="s">
        <v>2411</v>
      </c>
      <c r="G2469" s="11">
        <v>45413</v>
      </c>
      <c r="H2469" s="11">
        <v>45962</v>
      </c>
      <c r="I2469" s="15">
        <v>18</v>
      </c>
      <c r="J2469" s="10" t="s">
        <v>4041</v>
      </c>
      <c r="K2469" s="12">
        <v>61.39</v>
      </c>
      <c r="L2469" s="10" t="s">
        <v>57</v>
      </c>
      <c r="M2469" s="14">
        <v>0.1</v>
      </c>
      <c r="N2469" s="10" t="s">
        <v>59</v>
      </c>
      <c r="O2469" s="10" t="s">
        <v>60</v>
      </c>
      <c r="P2469" s="12">
        <v>6.14</v>
      </c>
      <c r="Q2469" s="12">
        <v>6.14</v>
      </c>
      <c r="R2469" s="12">
        <v>6.14</v>
      </c>
    </row>
    <row r="2470" spans="1:18" x14ac:dyDescent="0.25">
      <c r="A2470" s="10">
        <v>2022973394</v>
      </c>
      <c r="B2470" s="10" t="s">
        <v>2898</v>
      </c>
      <c r="C2470" s="10" t="s">
        <v>51</v>
      </c>
      <c r="D2470" s="10" t="s">
        <v>956</v>
      </c>
      <c r="E2470" s="10">
        <v>18781057</v>
      </c>
      <c r="F2470" s="10" t="s">
        <v>2411</v>
      </c>
      <c r="G2470" s="11">
        <v>45416</v>
      </c>
      <c r="H2470" s="11">
        <v>45965</v>
      </c>
      <c r="I2470" s="15">
        <v>18</v>
      </c>
      <c r="J2470" s="10" t="s">
        <v>4041</v>
      </c>
      <c r="K2470" s="12">
        <v>61.39</v>
      </c>
      <c r="L2470" s="10" t="s">
        <v>57</v>
      </c>
      <c r="M2470" s="14">
        <v>0.1</v>
      </c>
      <c r="N2470" s="10" t="s">
        <v>59</v>
      </c>
      <c r="O2470" s="10" t="s">
        <v>60</v>
      </c>
      <c r="P2470" s="12">
        <v>6.14</v>
      </c>
      <c r="Q2470" s="12">
        <v>6.14</v>
      </c>
      <c r="R2470" s="12">
        <v>6.14</v>
      </c>
    </row>
    <row r="2471" spans="1:18" x14ac:dyDescent="0.25">
      <c r="A2471" s="10">
        <v>2022841372</v>
      </c>
      <c r="B2471" s="10" t="s">
        <v>2897</v>
      </c>
      <c r="C2471" s="10" t="s">
        <v>76</v>
      </c>
      <c r="D2471" s="10" t="s">
        <v>956</v>
      </c>
      <c r="E2471" s="10">
        <v>18781057</v>
      </c>
      <c r="F2471" s="10" t="s">
        <v>2411</v>
      </c>
      <c r="G2471" s="11">
        <v>45413</v>
      </c>
      <c r="H2471" s="11">
        <v>45962</v>
      </c>
      <c r="I2471" s="15">
        <v>18</v>
      </c>
      <c r="J2471" s="10" t="s">
        <v>4041</v>
      </c>
      <c r="K2471" s="12">
        <v>88.87</v>
      </c>
      <c r="L2471" s="10" t="s">
        <v>57</v>
      </c>
      <c r="M2471" s="14">
        <v>0.1</v>
      </c>
      <c r="N2471" s="10" t="s">
        <v>59</v>
      </c>
      <c r="O2471" s="10" t="s">
        <v>60</v>
      </c>
      <c r="P2471" s="12">
        <v>8.89</v>
      </c>
      <c r="Q2471" s="12">
        <v>8.89</v>
      </c>
      <c r="R2471" s="12">
        <v>8.89</v>
      </c>
    </row>
    <row r="2472" spans="1:18" x14ac:dyDescent="0.25">
      <c r="A2472" s="10">
        <v>2022762388</v>
      </c>
      <c r="B2472" s="10" t="s">
        <v>2474</v>
      </c>
      <c r="C2472" s="10" t="s">
        <v>51</v>
      </c>
      <c r="D2472" s="10" t="s">
        <v>956</v>
      </c>
      <c r="E2472" s="10">
        <v>18781057</v>
      </c>
      <c r="F2472" s="10" t="s">
        <v>2411</v>
      </c>
      <c r="G2472" s="11">
        <v>45413</v>
      </c>
      <c r="H2472" s="11">
        <v>45962</v>
      </c>
      <c r="I2472" s="15">
        <v>18</v>
      </c>
      <c r="J2472" s="10" t="s">
        <v>4041</v>
      </c>
      <c r="K2472" s="12">
        <v>94.49</v>
      </c>
      <c r="L2472" s="10" t="s">
        <v>57</v>
      </c>
      <c r="M2472" s="14">
        <v>0.1</v>
      </c>
      <c r="N2472" s="10" t="s">
        <v>59</v>
      </c>
      <c r="O2472" s="10" t="s">
        <v>60</v>
      </c>
      <c r="P2472" s="12">
        <v>9.4499999999999993</v>
      </c>
      <c r="Q2472" s="12">
        <v>9.4499999999999993</v>
      </c>
      <c r="R2472" s="12">
        <v>9.4499999999999993</v>
      </c>
    </row>
    <row r="2473" spans="1:18" x14ac:dyDescent="0.25">
      <c r="A2473" s="10">
        <v>2022591612</v>
      </c>
      <c r="B2473" s="10" t="s">
        <v>2467</v>
      </c>
      <c r="C2473" s="10" t="s">
        <v>51</v>
      </c>
      <c r="D2473" s="10" t="s">
        <v>53</v>
      </c>
      <c r="E2473" s="10">
        <v>18781057</v>
      </c>
      <c r="F2473" s="10" t="s">
        <v>2411</v>
      </c>
      <c r="G2473" s="11">
        <v>45413</v>
      </c>
      <c r="H2473" s="11">
        <v>45962</v>
      </c>
      <c r="I2473" s="15">
        <v>18</v>
      </c>
      <c r="J2473" s="10" t="s">
        <v>4041</v>
      </c>
      <c r="K2473" s="12">
        <v>109.84</v>
      </c>
      <c r="L2473" s="10" t="s">
        <v>57</v>
      </c>
      <c r="M2473" s="13">
        <v>6.5000000000000002E-2</v>
      </c>
      <c r="N2473" s="10" t="s">
        <v>59</v>
      </c>
      <c r="O2473" s="10" t="s">
        <v>60</v>
      </c>
      <c r="P2473" s="12">
        <v>7.14</v>
      </c>
      <c r="Q2473" s="12">
        <v>7.14</v>
      </c>
      <c r="R2473" s="12">
        <v>7.14</v>
      </c>
    </row>
    <row r="2474" spans="1:18" x14ac:dyDescent="0.25">
      <c r="A2474" s="10">
        <v>2022606711</v>
      </c>
      <c r="B2474" s="10" t="s">
        <v>2468</v>
      </c>
      <c r="C2474" s="10" t="s">
        <v>51</v>
      </c>
      <c r="D2474" s="10" t="s">
        <v>53</v>
      </c>
      <c r="E2474" s="10">
        <v>18781057</v>
      </c>
      <c r="F2474" s="10" t="s">
        <v>2411</v>
      </c>
      <c r="G2474" s="11">
        <v>45413</v>
      </c>
      <c r="H2474" s="11">
        <v>45962</v>
      </c>
      <c r="I2474" s="15">
        <v>18</v>
      </c>
      <c r="J2474" s="10" t="s">
        <v>4041</v>
      </c>
      <c r="K2474" s="12">
        <v>109.84</v>
      </c>
      <c r="L2474" s="10" t="s">
        <v>57</v>
      </c>
      <c r="M2474" s="13">
        <v>6.5000000000000002E-2</v>
      </c>
      <c r="N2474" s="10" t="s">
        <v>59</v>
      </c>
      <c r="O2474" s="10" t="s">
        <v>60</v>
      </c>
      <c r="P2474" s="12">
        <v>7.14</v>
      </c>
      <c r="Q2474" s="12">
        <v>7.14</v>
      </c>
      <c r="R2474" s="12">
        <v>7.14</v>
      </c>
    </row>
    <row r="2475" spans="1:18" x14ac:dyDescent="0.25">
      <c r="A2475" s="10">
        <v>2022836634</v>
      </c>
      <c r="B2475" s="10" t="s">
        <v>2475</v>
      </c>
      <c r="C2475" s="10" t="s">
        <v>51</v>
      </c>
      <c r="D2475" s="10" t="s">
        <v>53</v>
      </c>
      <c r="E2475" s="10">
        <v>18781057</v>
      </c>
      <c r="F2475" s="10" t="s">
        <v>2411</v>
      </c>
      <c r="G2475" s="11">
        <v>45413</v>
      </c>
      <c r="H2475" s="11">
        <v>45962</v>
      </c>
      <c r="I2475" s="15">
        <v>18</v>
      </c>
      <c r="J2475" s="10" t="s">
        <v>4041</v>
      </c>
      <c r="K2475" s="12">
        <v>109.84</v>
      </c>
      <c r="L2475" s="10" t="s">
        <v>57</v>
      </c>
      <c r="M2475" s="13">
        <v>6.5000000000000002E-2</v>
      </c>
      <c r="N2475" s="10" t="s">
        <v>59</v>
      </c>
      <c r="O2475" s="10" t="s">
        <v>60</v>
      </c>
      <c r="P2475" s="12">
        <v>7.14</v>
      </c>
      <c r="Q2475" s="12">
        <v>7.14</v>
      </c>
      <c r="R2475" s="12">
        <v>7.14</v>
      </c>
    </row>
    <row r="2476" spans="1:18" x14ac:dyDescent="0.25">
      <c r="A2476" s="10">
        <v>2022762386</v>
      </c>
      <c r="B2476" s="10" t="s">
        <v>2474</v>
      </c>
      <c r="C2476" s="10" t="s">
        <v>51</v>
      </c>
      <c r="D2476" s="10" t="s">
        <v>53</v>
      </c>
      <c r="E2476" s="10">
        <v>18781057</v>
      </c>
      <c r="F2476" s="10" t="s">
        <v>2411</v>
      </c>
      <c r="G2476" s="11">
        <v>45413</v>
      </c>
      <c r="H2476" s="11">
        <v>45962</v>
      </c>
      <c r="I2476" s="15">
        <v>18</v>
      </c>
      <c r="J2476" s="10" t="s">
        <v>4041</v>
      </c>
      <c r="K2476" s="12">
        <v>112.47</v>
      </c>
      <c r="L2476" s="10" t="s">
        <v>57</v>
      </c>
      <c r="M2476" s="13">
        <v>6.5000000000000002E-2</v>
      </c>
      <c r="N2476" s="10" t="s">
        <v>59</v>
      </c>
      <c r="O2476" s="10" t="s">
        <v>60</v>
      </c>
      <c r="P2476" s="12">
        <v>7.31</v>
      </c>
      <c r="Q2476" s="12">
        <v>7.31</v>
      </c>
      <c r="R2476" s="12">
        <v>7.31</v>
      </c>
    </row>
    <row r="2477" spans="1:18" x14ac:dyDescent="0.25">
      <c r="A2477" s="10">
        <v>2022628382</v>
      </c>
      <c r="B2477" s="10" t="s">
        <v>2469</v>
      </c>
      <c r="C2477" s="10" t="s">
        <v>120</v>
      </c>
      <c r="D2477" s="10" t="s">
        <v>64</v>
      </c>
      <c r="E2477" s="10">
        <v>18781057</v>
      </c>
      <c r="F2477" s="10" t="s">
        <v>2411</v>
      </c>
      <c r="G2477" s="11">
        <v>45413</v>
      </c>
      <c r="H2477" s="11">
        <v>45962</v>
      </c>
      <c r="I2477" s="15">
        <v>18</v>
      </c>
      <c r="J2477" s="10" t="s">
        <v>4041</v>
      </c>
      <c r="K2477" s="12">
        <v>40.159999999999997</v>
      </c>
      <c r="L2477" s="10" t="s">
        <v>57</v>
      </c>
      <c r="M2477" s="13">
        <v>6.5000000000000002E-2</v>
      </c>
      <c r="N2477" s="10" t="s">
        <v>59</v>
      </c>
      <c r="O2477" s="10" t="s">
        <v>60</v>
      </c>
      <c r="P2477" s="12">
        <v>2.61</v>
      </c>
      <c r="Q2477" s="12">
        <v>2.61</v>
      </c>
      <c r="R2477" s="12">
        <v>2.61</v>
      </c>
    </row>
    <row r="2478" spans="1:18" x14ac:dyDescent="0.25">
      <c r="A2478" s="10">
        <v>2022716061</v>
      </c>
      <c r="B2478" s="10" t="s">
        <v>2471</v>
      </c>
      <c r="C2478" s="10" t="s">
        <v>51</v>
      </c>
      <c r="D2478" s="10" t="s">
        <v>64</v>
      </c>
      <c r="E2478" s="10">
        <v>18781057</v>
      </c>
      <c r="F2478" s="10" t="s">
        <v>2411</v>
      </c>
      <c r="G2478" s="11">
        <v>45413</v>
      </c>
      <c r="H2478" s="11">
        <v>45962</v>
      </c>
      <c r="I2478" s="15">
        <v>18</v>
      </c>
      <c r="J2478" s="10" t="s">
        <v>4041</v>
      </c>
      <c r="K2478" s="12">
        <v>40.159999999999997</v>
      </c>
      <c r="L2478" s="10" t="s">
        <v>57</v>
      </c>
      <c r="M2478" s="13">
        <v>6.5000000000000002E-2</v>
      </c>
      <c r="N2478" s="10" t="s">
        <v>59</v>
      </c>
      <c r="O2478" s="10" t="s">
        <v>60</v>
      </c>
      <c r="P2478" s="12">
        <v>2.61</v>
      </c>
      <c r="Q2478" s="12">
        <v>2.61</v>
      </c>
      <c r="R2478" s="12">
        <v>2.61</v>
      </c>
    </row>
    <row r="2479" spans="1:18" x14ac:dyDescent="0.25">
      <c r="A2479" s="10">
        <v>2022721020</v>
      </c>
      <c r="B2479" s="10" t="s">
        <v>2473</v>
      </c>
      <c r="C2479" s="10" t="s">
        <v>51</v>
      </c>
      <c r="D2479" s="10" t="s">
        <v>64</v>
      </c>
      <c r="E2479" s="10">
        <v>18781057</v>
      </c>
      <c r="F2479" s="10" t="s">
        <v>2411</v>
      </c>
      <c r="G2479" s="11">
        <v>45413</v>
      </c>
      <c r="H2479" s="11">
        <v>45962</v>
      </c>
      <c r="I2479" s="15">
        <v>18</v>
      </c>
      <c r="J2479" s="10" t="s">
        <v>4041</v>
      </c>
      <c r="K2479" s="12">
        <v>40.159999999999997</v>
      </c>
      <c r="L2479" s="10" t="s">
        <v>57</v>
      </c>
      <c r="M2479" s="13">
        <v>6.5000000000000002E-2</v>
      </c>
      <c r="N2479" s="10" t="s">
        <v>59</v>
      </c>
      <c r="O2479" s="10" t="s">
        <v>60</v>
      </c>
      <c r="P2479" s="12">
        <v>2.61</v>
      </c>
      <c r="Q2479" s="12">
        <v>2.61</v>
      </c>
      <c r="R2479" s="12">
        <v>2.61</v>
      </c>
    </row>
    <row r="2480" spans="1:18" x14ac:dyDescent="0.25">
      <c r="A2480" s="10">
        <v>2022693240</v>
      </c>
      <c r="B2480" s="10" t="s">
        <v>2470</v>
      </c>
      <c r="C2480" s="10" t="s">
        <v>120</v>
      </c>
      <c r="D2480" s="10" t="s">
        <v>64</v>
      </c>
      <c r="E2480" s="10">
        <v>18781057</v>
      </c>
      <c r="F2480" s="10" t="s">
        <v>2411</v>
      </c>
      <c r="G2480" s="11">
        <v>45413</v>
      </c>
      <c r="H2480" s="11">
        <v>45962</v>
      </c>
      <c r="I2480" s="15">
        <v>18</v>
      </c>
      <c r="J2480" s="10" t="s">
        <v>4041</v>
      </c>
      <c r="K2480" s="12">
        <v>46.45</v>
      </c>
      <c r="L2480" s="10" t="s">
        <v>57</v>
      </c>
      <c r="M2480" s="13">
        <v>6.5000000000000002E-2</v>
      </c>
      <c r="N2480" s="10" t="s">
        <v>59</v>
      </c>
      <c r="O2480" s="10" t="s">
        <v>60</v>
      </c>
      <c r="P2480" s="12">
        <v>3.02</v>
      </c>
      <c r="Q2480" s="12">
        <v>3.02</v>
      </c>
      <c r="R2480" s="12">
        <v>3.02</v>
      </c>
    </row>
    <row r="2481" spans="1:18" x14ac:dyDescent="0.25">
      <c r="A2481" s="10">
        <v>2022251859</v>
      </c>
      <c r="B2481" s="10" t="s">
        <v>2894</v>
      </c>
      <c r="C2481" s="10" t="s">
        <v>164</v>
      </c>
      <c r="D2481" s="10" t="s">
        <v>693</v>
      </c>
      <c r="E2481" s="10">
        <v>8977234</v>
      </c>
      <c r="F2481" s="10" t="s">
        <v>2395</v>
      </c>
      <c r="G2481" s="11">
        <v>45383</v>
      </c>
      <c r="H2481" s="11">
        <v>45962</v>
      </c>
      <c r="I2481" s="15">
        <v>19</v>
      </c>
      <c r="J2481" s="10" t="s">
        <v>4041</v>
      </c>
      <c r="K2481" s="12">
        <v>8.3699999999999992</v>
      </c>
      <c r="L2481" s="10" t="s">
        <v>57</v>
      </c>
      <c r="M2481" s="14">
        <v>0.15</v>
      </c>
      <c r="N2481" s="10" t="s">
        <v>59</v>
      </c>
      <c r="O2481" s="10" t="s">
        <v>60</v>
      </c>
      <c r="P2481" s="12">
        <v>1.26</v>
      </c>
      <c r="Q2481" s="12">
        <v>1.26</v>
      </c>
      <c r="R2481" s="12">
        <v>1.26</v>
      </c>
    </row>
    <row r="2482" spans="1:18" x14ac:dyDescent="0.25">
      <c r="A2482" s="10">
        <v>2022013866</v>
      </c>
      <c r="B2482" s="10" t="s">
        <v>2893</v>
      </c>
      <c r="C2482" s="10" t="s">
        <v>76</v>
      </c>
      <c r="D2482" s="10" t="s">
        <v>693</v>
      </c>
      <c r="E2482" s="10">
        <v>8977234</v>
      </c>
      <c r="F2482" s="10" t="s">
        <v>2395</v>
      </c>
      <c r="G2482" s="11">
        <v>45383</v>
      </c>
      <c r="H2482" s="11">
        <v>45962</v>
      </c>
      <c r="I2482" s="15">
        <v>19</v>
      </c>
      <c r="J2482" s="10" t="s">
        <v>4041</v>
      </c>
      <c r="K2482" s="12">
        <v>23.39</v>
      </c>
      <c r="L2482" s="10" t="s">
        <v>57</v>
      </c>
      <c r="M2482" s="14">
        <v>0.15</v>
      </c>
      <c r="N2482" s="10" t="s">
        <v>59</v>
      </c>
      <c r="O2482" s="10" t="s">
        <v>60</v>
      </c>
      <c r="P2482" s="12">
        <v>3.51</v>
      </c>
      <c r="Q2482" s="12">
        <v>3.51</v>
      </c>
      <c r="R2482" s="12">
        <v>3.51</v>
      </c>
    </row>
    <row r="2483" spans="1:18" x14ac:dyDescent="0.25">
      <c r="A2483" s="10">
        <v>2022351916</v>
      </c>
      <c r="B2483" s="10" t="s">
        <v>3034</v>
      </c>
      <c r="C2483" s="10" t="s">
        <v>228</v>
      </c>
      <c r="D2483" s="10" t="s">
        <v>693</v>
      </c>
      <c r="E2483" s="10">
        <v>8977234</v>
      </c>
      <c r="F2483" s="10" t="s">
        <v>2395</v>
      </c>
      <c r="G2483" s="11">
        <v>45383</v>
      </c>
      <c r="H2483" s="11">
        <v>45962</v>
      </c>
      <c r="I2483" s="15">
        <v>19</v>
      </c>
      <c r="J2483" s="10" t="s">
        <v>4041</v>
      </c>
      <c r="K2483" s="12">
        <v>25.73</v>
      </c>
      <c r="L2483" s="10" t="s">
        <v>57</v>
      </c>
      <c r="M2483" s="14">
        <v>0.15</v>
      </c>
      <c r="N2483" s="10" t="s">
        <v>59</v>
      </c>
      <c r="O2483" s="10" t="s">
        <v>60</v>
      </c>
      <c r="P2483" s="12">
        <v>3.86</v>
      </c>
      <c r="Q2483" s="12">
        <v>3.86</v>
      </c>
      <c r="R2483" s="12">
        <v>3.86</v>
      </c>
    </row>
    <row r="2484" spans="1:18" x14ac:dyDescent="0.25">
      <c r="A2484" s="10">
        <v>2022371781</v>
      </c>
      <c r="B2484" s="10" t="s">
        <v>3035</v>
      </c>
      <c r="C2484" s="10" t="s">
        <v>125</v>
      </c>
      <c r="D2484" s="10" t="s">
        <v>693</v>
      </c>
      <c r="E2484" s="10">
        <v>8977234</v>
      </c>
      <c r="F2484" s="10" t="s">
        <v>2395</v>
      </c>
      <c r="G2484" s="11">
        <v>45383</v>
      </c>
      <c r="H2484" s="11">
        <v>45962</v>
      </c>
      <c r="I2484" s="15">
        <v>19</v>
      </c>
      <c r="J2484" s="10" t="s">
        <v>4041</v>
      </c>
      <c r="K2484" s="12">
        <v>51.46</v>
      </c>
      <c r="L2484" s="10" t="s">
        <v>57</v>
      </c>
      <c r="M2484" s="14">
        <v>0.15</v>
      </c>
      <c r="N2484" s="10" t="s">
        <v>59</v>
      </c>
      <c r="O2484" s="10" t="s">
        <v>60</v>
      </c>
      <c r="P2484" s="12">
        <v>7.72</v>
      </c>
      <c r="Q2484" s="12">
        <v>7.72</v>
      </c>
      <c r="R2484" s="12">
        <v>7.72</v>
      </c>
    </row>
    <row r="2485" spans="1:18" x14ac:dyDescent="0.25">
      <c r="A2485" s="10">
        <v>2022251858</v>
      </c>
      <c r="B2485" s="10" t="s">
        <v>2894</v>
      </c>
      <c r="C2485" s="10" t="s">
        <v>164</v>
      </c>
      <c r="D2485" s="10" t="s">
        <v>4047</v>
      </c>
      <c r="E2485" s="10">
        <v>8977234</v>
      </c>
      <c r="F2485" s="10" t="s">
        <v>2395</v>
      </c>
      <c r="G2485" s="11">
        <v>45383</v>
      </c>
      <c r="H2485" s="11">
        <v>45962</v>
      </c>
      <c r="I2485" s="15">
        <v>19</v>
      </c>
      <c r="J2485" s="10" t="s">
        <v>4041</v>
      </c>
      <c r="K2485" s="12">
        <v>43.92</v>
      </c>
      <c r="L2485" s="10" t="s">
        <v>57</v>
      </c>
      <c r="M2485" s="14">
        <v>0.15</v>
      </c>
      <c r="N2485" s="10" t="s">
        <v>59</v>
      </c>
      <c r="O2485" s="10" t="s">
        <v>60</v>
      </c>
      <c r="P2485" s="12">
        <v>6.59</v>
      </c>
      <c r="Q2485" s="12">
        <v>6.59</v>
      </c>
      <c r="R2485" s="12">
        <v>6.59</v>
      </c>
    </row>
    <row r="2486" spans="1:18" x14ac:dyDescent="0.25">
      <c r="A2486" s="10">
        <v>2022463458</v>
      </c>
      <c r="B2486" s="10" t="s">
        <v>3036</v>
      </c>
      <c r="C2486" s="10" t="s">
        <v>125</v>
      </c>
      <c r="D2486" s="10" t="s">
        <v>4047</v>
      </c>
      <c r="E2486" s="10">
        <v>15278437</v>
      </c>
      <c r="F2486" s="10" t="s">
        <v>3995</v>
      </c>
      <c r="G2486" s="11">
        <v>45383</v>
      </c>
      <c r="H2486" s="11">
        <v>45962</v>
      </c>
      <c r="I2486" s="15">
        <v>19</v>
      </c>
      <c r="J2486" s="10" t="s">
        <v>4041</v>
      </c>
      <c r="K2486" s="12">
        <v>79.819999999999993</v>
      </c>
      <c r="L2486" s="10" t="s">
        <v>57</v>
      </c>
      <c r="M2486" s="14">
        <v>0.15</v>
      </c>
      <c r="N2486" s="10" t="s">
        <v>59</v>
      </c>
      <c r="O2486" s="10" t="s">
        <v>60</v>
      </c>
      <c r="P2486" s="12">
        <v>11.97</v>
      </c>
      <c r="Q2486" s="12">
        <v>11.97</v>
      </c>
      <c r="R2486" s="12">
        <v>11.97</v>
      </c>
    </row>
    <row r="2487" spans="1:18" x14ac:dyDescent="0.25">
      <c r="A2487" s="10">
        <v>2022351917</v>
      </c>
      <c r="B2487" s="10" t="s">
        <v>3034</v>
      </c>
      <c r="C2487" s="10" t="s">
        <v>228</v>
      </c>
      <c r="D2487" s="10" t="s">
        <v>4047</v>
      </c>
      <c r="E2487" s="10">
        <v>8977234</v>
      </c>
      <c r="F2487" s="10" t="s">
        <v>2395</v>
      </c>
      <c r="G2487" s="11">
        <v>45383</v>
      </c>
      <c r="H2487" s="11">
        <v>45962</v>
      </c>
      <c r="I2487" s="15">
        <v>19</v>
      </c>
      <c r="J2487" s="10" t="s">
        <v>4041</v>
      </c>
      <c r="K2487" s="12">
        <v>81.150000000000006</v>
      </c>
      <c r="L2487" s="10" t="s">
        <v>57</v>
      </c>
      <c r="M2487" s="14">
        <v>0.15</v>
      </c>
      <c r="N2487" s="10" t="s">
        <v>59</v>
      </c>
      <c r="O2487" s="10" t="s">
        <v>60</v>
      </c>
      <c r="P2487" s="12">
        <v>12.17</v>
      </c>
      <c r="Q2487" s="12">
        <v>12.17</v>
      </c>
      <c r="R2487" s="12">
        <v>12.17</v>
      </c>
    </row>
    <row r="2488" spans="1:18" x14ac:dyDescent="0.25">
      <c r="A2488" s="10">
        <v>2022013865</v>
      </c>
      <c r="B2488" s="10" t="s">
        <v>2893</v>
      </c>
      <c r="C2488" s="10" t="s">
        <v>76</v>
      </c>
      <c r="D2488" s="10" t="s">
        <v>4047</v>
      </c>
      <c r="E2488" s="10">
        <v>8977234</v>
      </c>
      <c r="F2488" s="10" t="s">
        <v>2395</v>
      </c>
      <c r="G2488" s="11">
        <v>45383</v>
      </c>
      <c r="H2488" s="11">
        <v>45962</v>
      </c>
      <c r="I2488" s="15">
        <v>19</v>
      </c>
      <c r="J2488" s="10" t="s">
        <v>4041</v>
      </c>
      <c r="K2488" s="12">
        <v>82.78</v>
      </c>
      <c r="L2488" s="10" t="s">
        <v>57</v>
      </c>
      <c r="M2488" s="14">
        <v>0.15</v>
      </c>
      <c r="N2488" s="10" t="s">
        <v>59</v>
      </c>
      <c r="O2488" s="10" t="s">
        <v>60</v>
      </c>
      <c r="P2488" s="12">
        <v>12.42</v>
      </c>
      <c r="Q2488" s="12">
        <v>12.42</v>
      </c>
      <c r="R2488" s="12">
        <v>12.42</v>
      </c>
    </row>
    <row r="2489" spans="1:18" x14ac:dyDescent="0.25">
      <c r="A2489" s="10">
        <v>2022371779</v>
      </c>
      <c r="B2489" s="10" t="s">
        <v>3035</v>
      </c>
      <c r="C2489" s="10" t="s">
        <v>125</v>
      </c>
      <c r="D2489" s="10" t="s">
        <v>4047</v>
      </c>
      <c r="E2489" s="10">
        <v>8977234</v>
      </c>
      <c r="F2489" s="10" t="s">
        <v>2395</v>
      </c>
      <c r="G2489" s="11">
        <v>45383</v>
      </c>
      <c r="H2489" s="11">
        <v>45962</v>
      </c>
      <c r="I2489" s="15">
        <v>19</v>
      </c>
      <c r="J2489" s="10" t="s">
        <v>4041</v>
      </c>
      <c r="K2489" s="12">
        <v>187.41</v>
      </c>
      <c r="L2489" s="10" t="s">
        <v>57</v>
      </c>
      <c r="M2489" s="14">
        <v>0.15</v>
      </c>
      <c r="N2489" s="10" t="s">
        <v>59</v>
      </c>
      <c r="O2489" s="10" t="s">
        <v>60</v>
      </c>
      <c r="P2489" s="12">
        <v>28.11</v>
      </c>
      <c r="Q2489" s="12">
        <v>28.11</v>
      </c>
      <c r="R2489" s="12">
        <v>28.11</v>
      </c>
    </row>
    <row r="2490" spans="1:18" x14ac:dyDescent="0.25">
      <c r="A2490" s="10">
        <v>2022251860</v>
      </c>
      <c r="B2490" s="10" t="s">
        <v>2894</v>
      </c>
      <c r="C2490" s="10" t="s">
        <v>164</v>
      </c>
      <c r="D2490" s="10" t="s">
        <v>4044</v>
      </c>
      <c r="E2490" s="10">
        <v>8977234</v>
      </c>
      <c r="F2490" s="10" t="s">
        <v>2395</v>
      </c>
      <c r="G2490" s="11">
        <v>45383</v>
      </c>
      <c r="H2490" s="11">
        <v>45962</v>
      </c>
      <c r="I2490" s="15">
        <v>19</v>
      </c>
      <c r="J2490" s="10" t="s">
        <v>4041</v>
      </c>
      <c r="K2490" s="12">
        <v>15.12</v>
      </c>
      <c r="L2490" s="10" t="s">
        <v>57</v>
      </c>
      <c r="M2490" s="14">
        <v>0.06</v>
      </c>
      <c r="N2490" s="10" t="s">
        <v>59</v>
      </c>
      <c r="O2490" s="10" t="s">
        <v>60</v>
      </c>
      <c r="P2490" s="12">
        <v>0.91</v>
      </c>
      <c r="Q2490" s="12">
        <v>0.91</v>
      </c>
      <c r="R2490" s="12">
        <v>0.91</v>
      </c>
    </row>
    <row r="2491" spans="1:18" x14ac:dyDescent="0.25">
      <c r="A2491" s="10">
        <v>2022351918</v>
      </c>
      <c r="B2491" s="10" t="s">
        <v>3034</v>
      </c>
      <c r="C2491" s="10" t="s">
        <v>228</v>
      </c>
      <c r="D2491" s="10" t="s">
        <v>4044</v>
      </c>
      <c r="E2491" s="10">
        <v>8977234</v>
      </c>
      <c r="F2491" s="10" t="s">
        <v>2395</v>
      </c>
      <c r="G2491" s="11">
        <v>45383</v>
      </c>
      <c r="H2491" s="11">
        <v>45962</v>
      </c>
      <c r="I2491" s="15">
        <v>19</v>
      </c>
      <c r="J2491" s="10" t="s">
        <v>4041</v>
      </c>
      <c r="K2491" s="12">
        <v>18.32</v>
      </c>
      <c r="L2491" s="10" t="s">
        <v>57</v>
      </c>
      <c r="M2491" s="14">
        <v>0.06</v>
      </c>
      <c r="N2491" s="10" t="s">
        <v>59</v>
      </c>
      <c r="O2491" s="10" t="s">
        <v>60</v>
      </c>
      <c r="P2491" s="12">
        <v>1.1000000000000001</v>
      </c>
      <c r="Q2491" s="12">
        <v>1.1000000000000001</v>
      </c>
      <c r="R2491" s="12">
        <v>1.1000000000000001</v>
      </c>
    </row>
    <row r="2492" spans="1:18" x14ac:dyDescent="0.25">
      <c r="A2492" s="10">
        <v>2022013867</v>
      </c>
      <c r="B2492" s="10" t="s">
        <v>2893</v>
      </c>
      <c r="C2492" s="10" t="s">
        <v>76</v>
      </c>
      <c r="D2492" s="10" t="s">
        <v>4044</v>
      </c>
      <c r="E2492" s="10">
        <v>8977234</v>
      </c>
      <c r="F2492" s="10" t="s">
        <v>2395</v>
      </c>
      <c r="G2492" s="11">
        <v>45383</v>
      </c>
      <c r="H2492" s="11">
        <v>45962</v>
      </c>
      <c r="I2492" s="15">
        <v>19</v>
      </c>
      <c r="J2492" s="10" t="s">
        <v>4041</v>
      </c>
      <c r="K2492" s="12">
        <v>23.34</v>
      </c>
      <c r="L2492" s="10" t="s">
        <v>57</v>
      </c>
      <c r="M2492" s="14">
        <v>0.06</v>
      </c>
      <c r="N2492" s="10" t="s">
        <v>59</v>
      </c>
      <c r="O2492" s="10" t="s">
        <v>60</v>
      </c>
      <c r="P2492" s="12">
        <v>1.4</v>
      </c>
      <c r="Q2492" s="12">
        <v>1.4</v>
      </c>
      <c r="R2492" s="12">
        <v>1.4</v>
      </c>
    </row>
    <row r="2493" spans="1:18" x14ac:dyDescent="0.25">
      <c r="A2493" s="10">
        <v>2022444747</v>
      </c>
      <c r="B2493" s="10" t="s">
        <v>3080</v>
      </c>
      <c r="C2493" s="10" t="s">
        <v>51</v>
      </c>
      <c r="D2493" s="10" t="s">
        <v>4044</v>
      </c>
      <c r="E2493" s="10">
        <v>19278370</v>
      </c>
      <c r="F2493" s="10" t="s">
        <v>3997</v>
      </c>
      <c r="G2493" s="11">
        <v>45383</v>
      </c>
      <c r="H2493" s="11">
        <v>45962</v>
      </c>
      <c r="I2493" s="15">
        <v>19</v>
      </c>
      <c r="J2493" s="10" t="s">
        <v>4041</v>
      </c>
      <c r="K2493" s="12">
        <v>35.979999999999997</v>
      </c>
      <c r="L2493" s="10" t="s">
        <v>57</v>
      </c>
      <c r="M2493" s="14">
        <v>0.06</v>
      </c>
      <c r="N2493" s="10" t="s">
        <v>59</v>
      </c>
      <c r="O2493" s="10" t="s">
        <v>60</v>
      </c>
      <c r="P2493" s="12">
        <v>2.16</v>
      </c>
      <c r="Q2493" s="12">
        <v>2.16</v>
      </c>
      <c r="R2493" s="12">
        <v>2.16</v>
      </c>
    </row>
    <row r="2494" spans="1:18" x14ac:dyDescent="0.25">
      <c r="A2494" s="10">
        <v>2022371780</v>
      </c>
      <c r="B2494" s="10" t="s">
        <v>3035</v>
      </c>
      <c r="C2494" s="10" t="s">
        <v>125</v>
      </c>
      <c r="D2494" s="10" t="s">
        <v>4044</v>
      </c>
      <c r="E2494" s="10">
        <v>8977234</v>
      </c>
      <c r="F2494" s="10" t="s">
        <v>2395</v>
      </c>
      <c r="G2494" s="11">
        <v>45383</v>
      </c>
      <c r="H2494" s="11">
        <v>45962</v>
      </c>
      <c r="I2494" s="15">
        <v>19</v>
      </c>
      <c r="J2494" s="10" t="s">
        <v>4041</v>
      </c>
      <c r="K2494" s="12">
        <v>51.19</v>
      </c>
      <c r="L2494" s="10" t="s">
        <v>57</v>
      </c>
      <c r="M2494" s="14">
        <v>0.06</v>
      </c>
      <c r="N2494" s="10" t="s">
        <v>59</v>
      </c>
      <c r="O2494" s="10" t="s">
        <v>60</v>
      </c>
      <c r="P2494" s="12">
        <v>3.07</v>
      </c>
      <c r="Q2494" s="12">
        <v>3.07</v>
      </c>
      <c r="R2494" s="12">
        <v>3.07</v>
      </c>
    </row>
    <row r="2495" spans="1:18" x14ac:dyDescent="0.25">
      <c r="A2495" s="10">
        <v>2022251857</v>
      </c>
      <c r="B2495" s="10" t="s">
        <v>2894</v>
      </c>
      <c r="C2495" s="10" t="s">
        <v>164</v>
      </c>
      <c r="D2495" s="10" t="s">
        <v>2390</v>
      </c>
      <c r="E2495" s="10">
        <v>8977234</v>
      </c>
      <c r="F2495" s="10" t="s">
        <v>2395</v>
      </c>
      <c r="G2495" s="11">
        <v>45383</v>
      </c>
      <c r="H2495" s="11">
        <v>45962</v>
      </c>
      <c r="I2495" s="15">
        <v>19</v>
      </c>
      <c r="J2495" s="10" t="s">
        <v>4041</v>
      </c>
      <c r="K2495" s="12">
        <v>41.45</v>
      </c>
      <c r="L2495" s="10" t="s">
        <v>57</v>
      </c>
      <c r="M2495" s="14">
        <v>0.1</v>
      </c>
      <c r="N2495" s="10" t="s">
        <v>59</v>
      </c>
      <c r="O2495" s="10" t="s">
        <v>60</v>
      </c>
      <c r="P2495" s="12">
        <v>4.1399999999999997</v>
      </c>
      <c r="Q2495" s="12">
        <v>4.1399999999999997</v>
      </c>
      <c r="R2495" s="12">
        <v>4.1399999999999997</v>
      </c>
    </row>
    <row r="2496" spans="1:18" x14ac:dyDescent="0.25">
      <c r="A2496" s="10">
        <v>2022400180</v>
      </c>
      <c r="B2496" s="10" t="s">
        <v>2955</v>
      </c>
      <c r="C2496" s="10" t="s">
        <v>51</v>
      </c>
      <c r="D2496" s="10" t="s">
        <v>1097</v>
      </c>
      <c r="E2496" s="10">
        <v>17528908</v>
      </c>
      <c r="F2496" s="10" t="s">
        <v>3999</v>
      </c>
      <c r="G2496" s="11">
        <v>45374</v>
      </c>
      <c r="H2496" s="11">
        <v>45953</v>
      </c>
      <c r="I2496" s="15">
        <v>19</v>
      </c>
      <c r="J2496" s="10" t="s">
        <v>4041</v>
      </c>
      <c r="K2496" s="12">
        <v>43.59</v>
      </c>
      <c r="L2496" s="10" t="s">
        <v>57</v>
      </c>
      <c r="M2496" s="13">
        <v>5.2499999999999998E-2</v>
      </c>
      <c r="N2496" s="10" t="s">
        <v>59</v>
      </c>
      <c r="O2496" s="10" t="s">
        <v>60</v>
      </c>
      <c r="P2496" s="12">
        <v>2.29</v>
      </c>
      <c r="Q2496" s="12">
        <v>2.29</v>
      </c>
      <c r="R2496" s="12">
        <v>2.29</v>
      </c>
    </row>
    <row r="2497" spans="1:18" x14ac:dyDescent="0.25">
      <c r="A2497" s="10">
        <v>2022444748</v>
      </c>
      <c r="B2497" s="10" t="s">
        <v>3080</v>
      </c>
      <c r="C2497" s="10" t="s">
        <v>51</v>
      </c>
      <c r="D2497" s="10" t="s">
        <v>956</v>
      </c>
      <c r="E2497" s="10">
        <v>19278370</v>
      </c>
      <c r="F2497" s="10" t="s">
        <v>3997</v>
      </c>
      <c r="G2497" s="11">
        <v>45383</v>
      </c>
      <c r="H2497" s="11">
        <v>45962</v>
      </c>
      <c r="I2497" s="15">
        <v>19</v>
      </c>
      <c r="J2497" s="10" t="s">
        <v>4041</v>
      </c>
      <c r="K2497" s="12">
        <v>21.97</v>
      </c>
      <c r="L2497" s="10" t="s">
        <v>57</v>
      </c>
      <c r="M2497" s="14">
        <v>0.1</v>
      </c>
      <c r="N2497" s="10" t="s">
        <v>59</v>
      </c>
      <c r="O2497" s="10" t="s">
        <v>60</v>
      </c>
      <c r="P2497" s="12">
        <v>2.2000000000000002</v>
      </c>
      <c r="Q2497" s="12">
        <v>2.2000000000000002</v>
      </c>
      <c r="R2497" s="12">
        <v>2.2000000000000002</v>
      </c>
    </row>
    <row r="2498" spans="1:18" x14ac:dyDescent="0.25">
      <c r="A2498" s="10">
        <v>2022453568</v>
      </c>
      <c r="B2498" s="10" t="s">
        <v>3991</v>
      </c>
      <c r="C2498" s="10" t="s">
        <v>51</v>
      </c>
      <c r="D2498" s="10" t="s">
        <v>956</v>
      </c>
      <c r="E2498" s="10">
        <v>19278370</v>
      </c>
      <c r="F2498" s="10" t="s">
        <v>3997</v>
      </c>
      <c r="G2498" s="11">
        <v>45383</v>
      </c>
      <c r="H2498" s="11">
        <v>45962</v>
      </c>
      <c r="I2498" s="15">
        <v>19</v>
      </c>
      <c r="J2498" s="10" t="s">
        <v>4041</v>
      </c>
      <c r="K2498" s="12">
        <v>21.97</v>
      </c>
      <c r="L2498" s="10" t="s">
        <v>57</v>
      </c>
      <c r="M2498" s="14">
        <v>0.1</v>
      </c>
      <c r="N2498" s="10" t="s">
        <v>59</v>
      </c>
      <c r="O2498" s="10" t="s">
        <v>60</v>
      </c>
      <c r="P2498" s="12">
        <v>2.2000000000000002</v>
      </c>
      <c r="Q2498" s="12">
        <v>2.2000000000000002</v>
      </c>
      <c r="R2498" s="12">
        <v>2.2000000000000002</v>
      </c>
    </row>
    <row r="2499" spans="1:18" x14ac:dyDescent="0.25">
      <c r="A2499" s="10">
        <v>2021627786</v>
      </c>
      <c r="B2499" s="10" t="s">
        <v>3031</v>
      </c>
      <c r="C2499" s="10" t="s">
        <v>164</v>
      </c>
      <c r="D2499" s="10" t="s">
        <v>693</v>
      </c>
      <c r="E2499" s="10">
        <v>8977234</v>
      </c>
      <c r="F2499" s="10" t="s">
        <v>2395</v>
      </c>
      <c r="G2499" s="11">
        <v>45352</v>
      </c>
      <c r="H2499" s="11">
        <v>45962</v>
      </c>
      <c r="I2499" s="15">
        <v>20</v>
      </c>
      <c r="J2499" s="10" t="s">
        <v>4041</v>
      </c>
      <c r="K2499" s="12">
        <v>16.73</v>
      </c>
      <c r="L2499" s="10" t="s">
        <v>57</v>
      </c>
      <c r="M2499" s="14">
        <v>0.15</v>
      </c>
      <c r="N2499" s="10" t="s">
        <v>59</v>
      </c>
      <c r="O2499" s="10" t="s">
        <v>60</v>
      </c>
      <c r="P2499" s="12">
        <v>2.5099999999999998</v>
      </c>
      <c r="Q2499" s="12">
        <v>2.5099999999999998</v>
      </c>
      <c r="R2499" s="12">
        <v>2.5099999999999998</v>
      </c>
    </row>
    <row r="2500" spans="1:18" x14ac:dyDescent="0.25">
      <c r="A2500" s="10">
        <v>2022007565</v>
      </c>
      <c r="B2500" s="10" t="s">
        <v>3033</v>
      </c>
      <c r="C2500" s="10" t="s">
        <v>896</v>
      </c>
      <c r="D2500" s="10" t="s">
        <v>693</v>
      </c>
      <c r="E2500" s="10">
        <v>19278370</v>
      </c>
      <c r="F2500" s="10" t="s">
        <v>3997</v>
      </c>
      <c r="G2500" s="11">
        <v>45352</v>
      </c>
      <c r="H2500" s="11">
        <v>45962</v>
      </c>
      <c r="I2500" s="15">
        <v>20</v>
      </c>
      <c r="J2500" s="10" t="s">
        <v>4041</v>
      </c>
      <c r="K2500" s="12">
        <v>51.46</v>
      </c>
      <c r="L2500" s="10" t="s">
        <v>57</v>
      </c>
      <c r="M2500" s="14">
        <v>0.15</v>
      </c>
      <c r="N2500" s="10" t="s">
        <v>59</v>
      </c>
      <c r="O2500" s="10" t="s">
        <v>60</v>
      </c>
      <c r="P2500" s="12">
        <v>7.72</v>
      </c>
      <c r="Q2500" s="12">
        <v>7.72</v>
      </c>
      <c r="R2500" s="12">
        <v>7.72</v>
      </c>
    </row>
    <row r="2501" spans="1:18" x14ac:dyDescent="0.25">
      <c r="A2501" s="10">
        <v>2021799011</v>
      </c>
      <c r="B2501" s="10" t="s">
        <v>2466</v>
      </c>
      <c r="C2501" s="10" t="s">
        <v>164</v>
      </c>
      <c r="D2501" s="10" t="s">
        <v>4047</v>
      </c>
      <c r="E2501" s="10">
        <v>8977234</v>
      </c>
      <c r="F2501" s="10" t="s">
        <v>2395</v>
      </c>
      <c r="G2501" s="11">
        <v>45352</v>
      </c>
      <c r="H2501" s="11">
        <v>45962</v>
      </c>
      <c r="I2501" s="15">
        <v>20</v>
      </c>
      <c r="J2501" s="10" t="s">
        <v>4041</v>
      </c>
      <c r="K2501" s="12">
        <v>28.4</v>
      </c>
      <c r="L2501" s="10" t="s">
        <v>57</v>
      </c>
      <c r="M2501" s="14">
        <v>0.15</v>
      </c>
      <c r="N2501" s="10" t="s">
        <v>59</v>
      </c>
      <c r="O2501" s="10" t="s">
        <v>60</v>
      </c>
      <c r="P2501" s="12">
        <v>4.26</v>
      </c>
      <c r="Q2501" s="12">
        <v>4.26</v>
      </c>
      <c r="R2501" s="12">
        <v>4.26</v>
      </c>
    </row>
    <row r="2502" spans="1:18" x14ac:dyDescent="0.25">
      <c r="A2502" s="10">
        <v>2021785116</v>
      </c>
      <c r="B2502" s="10" t="s">
        <v>3032</v>
      </c>
      <c r="C2502" s="10" t="s">
        <v>425</v>
      </c>
      <c r="D2502" s="10" t="s">
        <v>4047</v>
      </c>
      <c r="E2502" s="10">
        <v>8977234</v>
      </c>
      <c r="F2502" s="10" t="s">
        <v>2395</v>
      </c>
      <c r="G2502" s="11">
        <v>45352</v>
      </c>
      <c r="H2502" s="11">
        <v>45962</v>
      </c>
      <c r="I2502" s="15">
        <v>20</v>
      </c>
      <c r="J2502" s="10" t="s">
        <v>4041</v>
      </c>
      <c r="K2502" s="12">
        <v>29.92</v>
      </c>
      <c r="L2502" s="10" t="s">
        <v>57</v>
      </c>
      <c r="M2502" s="14">
        <v>0.15</v>
      </c>
      <c r="N2502" s="10" t="s">
        <v>59</v>
      </c>
      <c r="O2502" s="10" t="s">
        <v>60</v>
      </c>
      <c r="P2502" s="12">
        <v>4.49</v>
      </c>
      <c r="Q2502" s="12">
        <v>4.49</v>
      </c>
      <c r="R2502" s="12">
        <v>4.49</v>
      </c>
    </row>
    <row r="2503" spans="1:18" x14ac:dyDescent="0.25">
      <c r="A2503" s="10">
        <v>2021427319</v>
      </c>
      <c r="B2503" s="10" t="s">
        <v>2890</v>
      </c>
      <c r="C2503" s="10" t="s">
        <v>278</v>
      </c>
      <c r="D2503" s="10" t="s">
        <v>4047</v>
      </c>
      <c r="E2503" s="10">
        <v>8977234</v>
      </c>
      <c r="F2503" s="10" t="s">
        <v>2395</v>
      </c>
      <c r="G2503" s="11">
        <v>45351</v>
      </c>
      <c r="H2503" s="11">
        <v>45959</v>
      </c>
      <c r="I2503" s="15">
        <v>20</v>
      </c>
      <c r="J2503" s="10" t="s">
        <v>4041</v>
      </c>
      <c r="K2503" s="12">
        <v>53.13</v>
      </c>
      <c r="L2503" s="10" t="s">
        <v>57</v>
      </c>
      <c r="M2503" s="14">
        <v>0.15</v>
      </c>
      <c r="N2503" s="10" t="s">
        <v>59</v>
      </c>
      <c r="O2503" s="10" t="s">
        <v>60</v>
      </c>
      <c r="P2503" s="12">
        <v>7.97</v>
      </c>
      <c r="Q2503" s="12">
        <v>7.97</v>
      </c>
      <c r="R2503" s="12">
        <v>7.97</v>
      </c>
    </row>
    <row r="2504" spans="1:18" x14ac:dyDescent="0.25">
      <c r="A2504" s="10">
        <v>2021799014</v>
      </c>
      <c r="B2504" s="10" t="s">
        <v>2466</v>
      </c>
      <c r="C2504" s="10" t="s">
        <v>164</v>
      </c>
      <c r="D2504" s="10" t="s">
        <v>4044</v>
      </c>
      <c r="E2504" s="10">
        <v>8977234</v>
      </c>
      <c r="F2504" s="10" t="s">
        <v>2395</v>
      </c>
      <c r="G2504" s="11">
        <v>45352</v>
      </c>
      <c r="H2504" s="11">
        <v>45962</v>
      </c>
      <c r="I2504" s="15">
        <v>20</v>
      </c>
      <c r="J2504" s="10" t="s">
        <v>4041</v>
      </c>
      <c r="K2504" s="12">
        <v>42.78</v>
      </c>
      <c r="L2504" s="10" t="s">
        <v>57</v>
      </c>
      <c r="M2504" s="14">
        <v>0.06</v>
      </c>
      <c r="N2504" s="10" t="s">
        <v>59</v>
      </c>
      <c r="O2504" s="10" t="s">
        <v>60</v>
      </c>
      <c r="P2504" s="12">
        <v>2.57</v>
      </c>
      <c r="Q2504" s="12">
        <v>2.57</v>
      </c>
      <c r="R2504" s="12">
        <v>2.57</v>
      </c>
    </row>
    <row r="2505" spans="1:18" x14ac:dyDescent="0.25">
      <c r="A2505" s="10">
        <v>2021795829</v>
      </c>
      <c r="B2505" s="10" t="s">
        <v>2892</v>
      </c>
      <c r="C2505" s="10" t="s">
        <v>51</v>
      </c>
      <c r="D2505" s="10" t="s">
        <v>4044</v>
      </c>
      <c r="E2505" s="10">
        <v>16509456</v>
      </c>
      <c r="F2505" s="10" t="s">
        <v>3993</v>
      </c>
      <c r="G2505" s="11">
        <v>45352</v>
      </c>
      <c r="H2505" s="11">
        <v>45962</v>
      </c>
      <c r="I2505" s="15">
        <v>20</v>
      </c>
      <c r="J2505" s="10" t="s">
        <v>4041</v>
      </c>
      <c r="K2505" s="12">
        <v>84.11</v>
      </c>
      <c r="L2505" s="10" t="s">
        <v>57</v>
      </c>
      <c r="M2505" s="14">
        <v>0.06</v>
      </c>
      <c r="N2505" s="10" t="s">
        <v>59</v>
      </c>
      <c r="O2505" s="10" t="s">
        <v>60</v>
      </c>
      <c r="P2505" s="12">
        <v>5.05</v>
      </c>
      <c r="Q2505" s="12">
        <v>5.05</v>
      </c>
      <c r="R2505" s="12">
        <v>5.05</v>
      </c>
    </row>
    <row r="2506" spans="1:18" x14ac:dyDescent="0.25">
      <c r="A2506" s="10">
        <v>2021427320</v>
      </c>
      <c r="B2506" s="10" t="s">
        <v>2890</v>
      </c>
      <c r="C2506" s="10" t="s">
        <v>278</v>
      </c>
      <c r="D2506" s="10" t="s">
        <v>4044</v>
      </c>
      <c r="E2506" s="10">
        <v>8977234</v>
      </c>
      <c r="F2506" s="10" t="s">
        <v>2395</v>
      </c>
      <c r="G2506" s="11">
        <v>45351</v>
      </c>
      <c r="H2506" s="11">
        <v>45959</v>
      </c>
      <c r="I2506" s="15">
        <v>20</v>
      </c>
      <c r="J2506" s="10" t="s">
        <v>4041</v>
      </c>
      <c r="K2506" s="12">
        <v>99.77</v>
      </c>
      <c r="L2506" s="10" t="s">
        <v>57</v>
      </c>
      <c r="M2506" s="14">
        <v>0.06</v>
      </c>
      <c r="N2506" s="10" t="s">
        <v>59</v>
      </c>
      <c r="O2506" s="10" t="s">
        <v>60</v>
      </c>
      <c r="P2506" s="12">
        <v>5.99</v>
      </c>
      <c r="Q2506" s="12">
        <v>5.99</v>
      </c>
      <c r="R2506" s="12">
        <v>5.99</v>
      </c>
    </row>
    <row r="2507" spans="1:18" x14ac:dyDescent="0.25">
      <c r="A2507" s="10">
        <v>2021785115</v>
      </c>
      <c r="B2507" s="10" t="s">
        <v>3032</v>
      </c>
      <c r="C2507" s="10" t="s">
        <v>425</v>
      </c>
      <c r="D2507" s="10" t="s">
        <v>2390</v>
      </c>
      <c r="E2507" s="10">
        <v>8977234</v>
      </c>
      <c r="F2507" s="10" t="s">
        <v>2395</v>
      </c>
      <c r="G2507" s="11">
        <v>45352</v>
      </c>
      <c r="H2507" s="11">
        <v>45962</v>
      </c>
      <c r="I2507" s="15">
        <v>20</v>
      </c>
      <c r="J2507" s="10" t="s">
        <v>4041</v>
      </c>
      <c r="K2507" s="12">
        <v>137.94999999999999</v>
      </c>
      <c r="L2507" s="10" t="s">
        <v>57</v>
      </c>
      <c r="M2507" s="14">
        <v>0.1</v>
      </c>
      <c r="N2507" s="10" t="s">
        <v>59</v>
      </c>
      <c r="O2507" s="10" t="s">
        <v>60</v>
      </c>
      <c r="P2507" s="12">
        <v>13.8</v>
      </c>
      <c r="Q2507" s="12">
        <v>13.8</v>
      </c>
      <c r="R2507" s="12">
        <v>13.8</v>
      </c>
    </row>
    <row r="2508" spans="1:18" x14ac:dyDescent="0.25">
      <c r="A2508" s="10">
        <v>2021427318</v>
      </c>
      <c r="B2508" s="10" t="s">
        <v>2890</v>
      </c>
      <c r="C2508" s="10" t="s">
        <v>278</v>
      </c>
      <c r="D2508" s="10" t="s">
        <v>2390</v>
      </c>
      <c r="E2508" s="10">
        <v>8977234</v>
      </c>
      <c r="F2508" s="10" t="s">
        <v>2395</v>
      </c>
      <c r="G2508" s="11">
        <v>45351</v>
      </c>
      <c r="H2508" s="11">
        <v>45959</v>
      </c>
      <c r="I2508" s="15">
        <v>20</v>
      </c>
      <c r="J2508" s="10" t="s">
        <v>4041</v>
      </c>
      <c r="K2508" s="12">
        <v>149.51</v>
      </c>
      <c r="L2508" s="10" t="s">
        <v>57</v>
      </c>
      <c r="M2508" s="14">
        <v>0.1</v>
      </c>
      <c r="N2508" s="10" t="s">
        <v>59</v>
      </c>
      <c r="O2508" s="10" t="s">
        <v>60</v>
      </c>
      <c r="P2508" s="12">
        <v>14.95</v>
      </c>
      <c r="Q2508" s="12">
        <v>14.95</v>
      </c>
      <c r="R2508" s="12">
        <v>14.95</v>
      </c>
    </row>
    <row r="2509" spans="1:18" x14ac:dyDescent="0.25">
      <c r="A2509" s="10">
        <v>2021627784</v>
      </c>
      <c r="B2509" s="10" t="s">
        <v>3031</v>
      </c>
      <c r="C2509" s="10" t="s">
        <v>164</v>
      </c>
      <c r="D2509" s="10" t="s">
        <v>2390</v>
      </c>
      <c r="E2509" s="10">
        <v>8977234</v>
      </c>
      <c r="F2509" s="10" t="s">
        <v>2395</v>
      </c>
      <c r="G2509" s="11">
        <v>45352</v>
      </c>
      <c r="H2509" s="11">
        <v>45962</v>
      </c>
      <c r="I2509" s="15">
        <v>20</v>
      </c>
      <c r="J2509" s="10" t="s">
        <v>4041</v>
      </c>
      <c r="K2509" s="12">
        <v>176.15</v>
      </c>
      <c r="L2509" s="10" t="s">
        <v>57</v>
      </c>
      <c r="M2509" s="14">
        <v>0.1</v>
      </c>
      <c r="N2509" s="10" t="s">
        <v>59</v>
      </c>
      <c r="O2509" s="10" t="s">
        <v>60</v>
      </c>
      <c r="P2509" s="12">
        <v>17.62</v>
      </c>
      <c r="Q2509" s="12">
        <v>17.62</v>
      </c>
      <c r="R2509" s="12">
        <v>17.62</v>
      </c>
    </row>
    <row r="2510" spans="1:18" x14ac:dyDescent="0.25">
      <c r="A2510" s="10">
        <v>2021945460</v>
      </c>
      <c r="B2510" s="10" t="s">
        <v>2954</v>
      </c>
      <c r="C2510" s="10" t="s">
        <v>51</v>
      </c>
      <c r="D2510" s="10" t="s">
        <v>1097</v>
      </c>
      <c r="E2510" s="10">
        <v>17528908</v>
      </c>
      <c r="F2510" s="10" t="s">
        <v>3999</v>
      </c>
      <c r="G2510" s="11">
        <v>45346</v>
      </c>
      <c r="H2510" s="11">
        <v>45954</v>
      </c>
      <c r="I2510" s="15">
        <v>20</v>
      </c>
      <c r="J2510" s="10" t="s">
        <v>4041</v>
      </c>
      <c r="K2510" s="12">
        <v>33.590000000000003</v>
      </c>
      <c r="L2510" s="10" t="s">
        <v>57</v>
      </c>
      <c r="M2510" s="13">
        <v>5.2499999999999998E-2</v>
      </c>
      <c r="N2510" s="10" t="s">
        <v>59</v>
      </c>
      <c r="O2510" s="10" t="s">
        <v>60</v>
      </c>
      <c r="P2510" s="12">
        <v>1.76</v>
      </c>
      <c r="Q2510" s="12">
        <v>1.76</v>
      </c>
      <c r="R2510" s="12">
        <v>1.76</v>
      </c>
    </row>
    <row r="2511" spans="1:18" x14ac:dyDescent="0.25">
      <c r="A2511" s="10">
        <v>2021799015</v>
      </c>
      <c r="B2511" s="10" t="s">
        <v>2466</v>
      </c>
      <c r="C2511" s="10" t="s">
        <v>164</v>
      </c>
      <c r="D2511" s="10" t="s">
        <v>53</v>
      </c>
      <c r="E2511" s="10">
        <v>8977234</v>
      </c>
      <c r="F2511" s="10" t="s">
        <v>2395</v>
      </c>
      <c r="G2511" s="11">
        <v>45352</v>
      </c>
      <c r="H2511" s="11">
        <v>45962</v>
      </c>
      <c r="I2511" s="15">
        <v>20</v>
      </c>
      <c r="J2511" s="10" t="s">
        <v>4041</v>
      </c>
      <c r="K2511" s="12">
        <v>30.55</v>
      </c>
      <c r="L2511" s="10" t="s">
        <v>57</v>
      </c>
      <c r="M2511" s="13">
        <v>6.5000000000000002E-2</v>
      </c>
      <c r="N2511" s="10" t="s">
        <v>59</v>
      </c>
      <c r="O2511" s="10" t="s">
        <v>60</v>
      </c>
      <c r="P2511" s="12">
        <v>1.99</v>
      </c>
      <c r="Q2511" s="12">
        <v>1.99</v>
      </c>
      <c r="R2511" s="12">
        <v>1.99</v>
      </c>
    </row>
    <row r="2512" spans="1:18" x14ac:dyDescent="0.25">
      <c r="A2512" s="10">
        <v>2021764695</v>
      </c>
      <c r="B2512" s="10" t="s">
        <v>2465</v>
      </c>
      <c r="C2512" s="10" t="s">
        <v>51</v>
      </c>
      <c r="D2512" s="10" t="s">
        <v>64</v>
      </c>
      <c r="E2512" s="10">
        <v>15278437</v>
      </c>
      <c r="F2512" s="10" t="s">
        <v>3995</v>
      </c>
      <c r="G2512" s="11">
        <v>45352</v>
      </c>
      <c r="H2512" s="11">
        <v>45962</v>
      </c>
      <c r="I2512" s="15">
        <v>20</v>
      </c>
      <c r="J2512" s="10" t="s">
        <v>4041</v>
      </c>
      <c r="K2512" s="12">
        <v>52.69</v>
      </c>
      <c r="L2512" s="10" t="s">
        <v>57</v>
      </c>
      <c r="M2512" s="13">
        <v>6.5000000000000002E-2</v>
      </c>
      <c r="N2512" s="10" t="s">
        <v>59</v>
      </c>
      <c r="O2512" s="10" t="s">
        <v>60</v>
      </c>
      <c r="P2512" s="12">
        <v>3.42</v>
      </c>
      <c r="Q2512" s="12">
        <v>3.42</v>
      </c>
      <c r="R2512" s="12">
        <v>3.42</v>
      </c>
    </row>
    <row r="2513" spans="1:18" x14ac:dyDescent="0.25">
      <c r="A2513" s="10">
        <v>2021137941</v>
      </c>
      <c r="B2513" s="10" t="s">
        <v>3024</v>
      </c>
      <c r="C2513" s="10" t="s">
        <v>51</v>
      </c>
      <c r="D2513" s="10" t="s">
        <v>693</v>
      </c>
      <c r="E2513" s="10">
        <v>15278437</v>
      </c>
      <c r="F2513" s="10" t="s">
        <v>3995</v>
      </c>
      <c r="G2513" s="11">
        <v>45323</v>
      </c>
      <c r="H2513" s="11">
        <v>45962</v>
      </c>
      <c r="I2513" s="15">
        <v>21</v>
      </c>
      <c r="J2513" s="10" t="s">
        <v>4041</v>
      </c>
      <c r="K2513" s="12">
        <v>25.73</v>
      </c>
      <c r="L2513" s="10" t="s">
        <v>57</v>
      </c>
      <c r="M2513" s="14">
        <v>0.15</v>
      </c>
      <c r="N2513" s="10" t="s">
        <v>59</v>
      </c>
      <c r="O2513" s="10" t="s">
        <v>60</v>
      </c>
      <c r="P2513" s="12">
        <v>3.86</v>
      </c>
      <c r="Q2513" s="12">
        <v>3.86</v>
      </c>
      <c r="R2513" s="12">
        <v>3.86</v>
      </c>
    </row>
    <row r="2514" spans="1:18" x14ac:dyDescent="0.25">
      <c r="A2514" s="10">
        <v>2021537049</v>
      </c>
      <c r="B2514" s="10" t="s">
        <v>3030</v>
      </c>
      <c r="C2514" s="10" t="s">
        <v>76</v>
      </c>
      <c r="D2514" s="10" t="s">
        <v>693</v>
      </c>
      <c r="E2514" s="10">
        <v>8977234</v>
      </c>
      <c r="F2514" s="10" t="s">
        <v>2395</v>
      </c>
      <c r="G2514" s="11">
        <v>45323</v>
      </c>
      <c r="H2514" s="11">
        <v>45962</v>
      </c>
      <c r="I2514" s="15">
        <v>21</v>
      </c>
      <c r="J2514" s="10" t="s">
        <v>4041</v>
      </c>
      <c r="K2514" s="12">
        <v>46.78</v>
      </c>
      <c r="L2514" s="10" t="s">
        <v>57</v>
      </c>
      <c r="M2514" s="14">
        <v>0.15</v>
      </c>
      <c r="N2514" s="10" t="s">
        <v>59</v>
      </c>
      <c r="O2514" s="10" t="s">
        <v>60</v>
      </c>
      <c r="P2514" s="12">
        <v>7.02</v>
      </c>
      <c r="Q2514" s="12">
        <v>7.02</v>
      </c>
      <c r="R2514" s="12">
        <v>7.02</v>
      </c>
    </row>
    <row r="2515" spans="1:18" x14ac:dyDescent="0.25">
      <c r="A2515" s="10">
        <v>2021612241</v>
      </c>
      <c r="B2515" s="10" t="s">
        <v>2891</v>
      </c>
      <c r="C2515" s="10" t="s">
        <v>125</v>
      </c>
      <c r="D2515" s="10" t="s">
        <v>693</v>
      </c>
      <c r="E2515" s="10">
        <v>8977234</v>
      </c>
      <c r="F2515" s="10" t="s">
        <v>2395</v>
      </c>
      <c r="G2515" s="11">
        <v>45323</v>
      </c>
      <c r="H2515" s="11">
        <v>45962</v>
      </c>
      <c r="I2515" s="15">
        <v>21</v>
      </c>
      <c r="J2515" s="10" t="s">
        <v>4041</v>
      </c>
      <c r="K2515" s="12">
        <v>51.46</v>
      </c>
      <c r="L2515" s="10" t="s">
        <v>57</v>
      </c>
      <c r="M2515" s="14">
        <v>0.15</v>
      </c>
      <c r="N2515" s="10" t="s">
        <v>59</v>
      </c>
      <c r="O2515" s="10" t="s">
        <v>60</v>
      </c>
      <c r="P2515" s="12">
        <v>7.72</v>
      </c>
      <c r="Q2515" s="12">
        <v>7.72</v>
      </c>
      <c r="R2515" s="12">
        <v>7.72</v>
      </c>
    </row>
    <row r="2516" spans="1:18" x14ac:dyDescent="0.25">
      <c r="A2516" s="10">
        <v>2021403980</v>
      </c>
      <c r="B2516" s="10" t="s">
        <v>2889</v>
      </c>
      <c r="C2516" s="10" t="s">
        <v>51</v>
      </c>
      <c r="D2516" s="10" t="s">
        <v>4044</v>
      </c>
      <c r="E2516" s="10">
        <v>17528908</v>
      </c>
      <c r="F2516" s="10" t="s">
        <v>3999</v>
      </c>
      <c r="G2516" s="11">
        <v>45323</v>
      </c>
      <c r="H2516" s="11">
        <v>45962</v>
      </c>
      <c r="I2516" s="15">
        <v>21</v>
      </c>
      <c r="J2516" s="10" t="s">
        <v>4041</v>
      </c>
      <c r="K2516" s="12">
        <v>49.98</v>
      </c>
      <c r="L2516" s="10" t="s">
        <v>57</v>
      </c>
      <c r="M2516" s="14">
        <v>0.06</v>
      </c>
      <c r="N2516" s="10" t="s">
        <v>59</v>
      </c>
      <c r="O2516" s="10" t="s">
        <v>60</v>
      </c>
      <c r="P2516" s="12">
        <v>3</v>
      </c>
      <c r="Q2516" s="12">
        <v>3</v>
      </c>
      <c r="R2516" s="12">
        <v>3</v>
      </c>
    </row>
    <row r="2517" spans="1:18" x14ac:dyDescent="0.25">
      <c r="A2517" s="10">
        <v>2021612243</v>
      </c>
      <c r="B2517" s="10" t="s">
        <v>2891</v>
      </c>
      <c r="C2517" s="10" t="s">
        <v>125</v>
      </c>
      <c r="D2517" s="10" t="s">
        <v>4044</v>
      </c>
      <c r="E2517" s="10">
        <v>8977234</v>
      </c>
      <c r="F2517" s="10" t="s">
        <v>2395</v>
      </c>
      <c r="G2517" s="11">
        <v>45323</v>
      </c>
      <c r="H2517" s="11">
        <v>45962</v>
      </c>
      <c r="I2517" s="15">
        <v>21</v>
      </c>
      <c r="J2517" s="10" t="s">
        <v>4041</v>
      </c>
      <c r="K2517" s="12">
        <v>72.83</v>
      </c>
      <c r="L2517" s="10" t="s">
        <v>57</v>
      </c>
      <c r="M2517" s="14">
        <v>0.06</v>
      </c>
      <c r="N2517" s="10" t="s">
        <v>59</v>
      </c>
      <c r="O2517" s="10" t="s">
        <v>60</v>
      </c>
      <c r="P2517" s="12">
        <v>4.37</v>
      </c>
      <c r="Q2517" s="12">
        <v>4.37</v>
      </c>
      <c r="R2517" s="12">
        <v>4.37</v>
      </c>
    </row>
    <row r="2518" spans="1:18" x14ac:dyDescent="0.25">
      <c r="A2518" s="10">
        <v>2021512637</v>
      </c>
      <c r="B2518" s="10" t="s">
        <v>3235</v>
      </c>
      <c r="C2518" s="10" t="s">
        <v>320</v>
      </c>
      <c r="D2518" s="10" t="s">
        <v>2391</v>
      </c>
      <c r="E2518" s="10">
        <v>8307933</v>
      </c>
      <c r="F2518" s="10" t="s">
        <v>4007</v>
      </c>
      <c r="G2518" s="11">
        <v>45326</v>
      </c>
      <c r="H2518" s="11">
        <v>45965</v>
      </c>
      <c r="I2518" s="15">
        <v>21</v>
      </c>
      <c r="J2518" s="10" t="s">
        <v>4041</v>
      </c>
      <c r="K2518" s="12">
        <v>205.42</v>
      </c>
      <c r="L2518" s="10" t="s">
        <v>57</v>
      </c>
      <c r="M2518" s="14">
        <v>0.1</v>
      </c>
      <c r="N2518" s="10" t="s">
        <v>59</v>
      </c>
      <c r="O2518" s="10" t="s">
        <v>60</v>
      </c>
      <c r="P2518" s="12">
        <v>20.54</v>
      </c>
      <c r="Q2518" s="12">
        <v>20.54</v>
      </c>
      <c r="R2518" s="12">
        <v>20.54</v>
      </c>
    </row>
    <row r="2519" spans="1:18" x14ac:dyDescent="0.25">
      <c r="A2519" s="10">
        <v>2021422022</v>
      </c>
      <c r="B2519" s="10" t="s">
        <v>3234</v>
      </c>
      <c r="C2519" s="10" t="s">
        <v>228</v>
      </c>
      <c r="D2519" s="10" t="s">
        <v>2391</v>
      </c>
      <c r="E2519" s="10">
        <v>8307933</v>
      </c>
      <c r="F2519" s="10" t="s">
        <v>4007</v>
      </c>
      <c r="G2519" s="11">
        <v>45326</v>
      </c>
      <c r="H2519" s="11">
        <v>45965</v>
      </c>
      <c r="I2519" s="15">
        <v>21</v>
      </c>
      <c r="J2519" s="10" t="s">
        <v>4041</v>
      </c>
      <c r="K2519" s="12">
        <v>286.69</v>
      </c>
      <c r="L2519" s="10" t="s">
        <v>57</v>
      </c>
      <c r="M2519" s="14">
        <v>0.1</v>
      </c>
      <c r="N2519" s="10" t="s">
        <v>59</v>
      </c>
      <c r="O2519" s="10" t="s">
        <v>60</v>
      </c>
      <c r="P2519" s="12">
        <v>28.67</v>
      </c>
      <c r="Q2519" s="12">
        <v>28.67</v>
      </c>
      <c r="R2519" s="12">
        <v>28.67</v>
      </c>
    </row>
    <row r="2520" spans="1:18" x14ac:dyDescent="0.25">
      <c r="A2520" s="10">
        <v>2021515732</v>
      </c>
      <c r="B2520" s="10" t="s">
        <v>2464</v>
      </c>
      <c r="C2520" s="10" t="s">
        <v>51</v>
      </c>
      <c r="D2520" s="10" t="s">
        <v>1097</v>
      </c>
      <c r="E2520" s="10">
        <v>19278370</v>
      </c>
      <c r="F2520" s="10" t="s">
        <v>3997</v>
      </c>
      <c r="G2520" s="11">
        <v>45315</v>
      </c>
      <c r="H2520" s="11">
        <v>45954</v>
      </c>
      <c r="I2520" s="15">
        <v>21</v>
      </c>
      <c r="J2520" s="10" t="s">
        <v>4041</v>
      </c>
      <c r="K2520" s="12">
        <v>54.54</v>
      </c>
      <c r="L2520" s="10" t="s">
        <v>57</v>
      </c>
      <c r="M2520" s="13">
        <v>5.2499999999999998E-2</v>
      </c>
      <c r="N2520" s="10" t="s">
        <v>59</v>
      </c>
      <c r="O2520" s="10" t="s">
        <v>60</v>
      </c>
      <c r="P2520" s="12">
        <v>2.86</v>
      </c>
      <c r="Q2520" s="12">
        <v>2.86</v>
      </c>
      <c r="R2520" s="12">
        <v>2.86</v>
      </c>
    </row>
    <row r="2521" spans="1:18" x14ac:dyDescent="0.25">
      <c r="A2521" s="10">
        <v>2028892741</v>
      </c>
      <c r="B2521" s="10" t="s">
        <v>2941</v>
      </c>
      <c r="C2521" s="10" t="s">
        <v>164</v>
      </c>
      <c r="D2521" s="10" t="s">
        <v>1041</v>
      </c>
      <c r="E2521" s="10">
        <v>8977234</v>
      </c>
      <c r="F2521" s="10" t="s">
        <v>2395</v>
      </c>
      <c r="G2521" s="11">
        <v>45292</v>
      </c>
      <c r="H2521" s="11">
        <v>45960</v>
      </c>
      <c r="I2521" s="15">
        <v>21</v>
      </c>
      <c r="J2521" s="10" t="s">
        <v>4041</v>
      </c>
      <c r="K2521" s="12">
        <v>331.66</v>
      </c>
      <c r="L2521" s="10" t="s">
        <v>57</v>
      </c>
      <c r="M2521" s="14">
        <v>0.19</v>
      </c>
      <c r="N2521" s="10" t="s">
        <v>59</v>
      </c>
      <c r="O2521" s="10" t="s">
        <v>60</v>
      </c>
      <c r="P2521" s="12">
        <v>63.02</v>
      </c>
      <c r="Q2521" s="12">
        <v>63.02</v>
      </c>
      <c r="R2521" s="12">
        <v>63.02</v>
      </c>
    </row>
    <row r="2522" spans="1:18" x14ac:dyDescent="0.25">
      <c r="A2522" s="10">
        <v>2020992716</v>
      </c>
      <c r="B2522" s="10" t="s">
        <v>2925</v>
      </c>
      <c r="C2522" s="10" t="s">
        <v>125</v>
      </c>
      <c r="D2522" s="10" t="s">
        <v>1066</v>
      </c>
      <c r="E2522" s="10">
        <v>8977234</v>
      </c>
      <c r="F2522" s="10" t="s">
        <v>2395</v>
      </c>
      <c r="G2522" s="11">
        <v>45292</v>
      </c>
      <c r="H2522" s="11">
        <v>45960</v>
      </c>
      <c r="I2522" s="15">
        <v>21</v>
      </c>
      <c r="J2522" s="10" t="s">
        <v>4041</v>
      </c>
      <c r="K2522" s="12">
        <v>283.77999999999997</v>
      </c>
      <c r="L2522" s="10" t="s">
        <v>57</v>
      </c>
      <c r="M2522" s="14">
        <v>0.28999999999999998</v>
      </c>
      <c r="N2522" s="10" t="s">
        <v>59</v>
      </c>
      <c r="O2522" s="10" t="s">
        <v>60</v>
      </c>
      <c r="P2522" s="12">
        <v>82.3</v>
      </c>
      <c r="Q2522" s="12">
        <v>82.3</v>
      </c>
      <c r="R2522" s="12">
        <v>82.3</v>
      </c>
    </row>
    <row r="2523" spans="1:18" x14ac:dyDescent="0.25">
      <c r="A2523" s="10">
        <v>2020377110</v>
      </c>
      <c r="B2523" s="10" t="s">
        <v>2919</v>
      </c>
      <c r="C2523" s="10" t="s">
        <v>425</v>
      </c>
      <c r="D2523" s="10" t="s">
        <v>1066</v>
      </c>
      <c r="E2523" s="10">
        <v>8977234</v>
      </c>
      <c r="F2523" s="10" t="s">
        <v>2395</v>
      </c>
      <c r="G2523" s="11">
        <v>45292</v>
      </c>
      <c r="H2523" s="11">
        <v>45960</v>
      </c>
      <c r="I2523" s="15">
        <v>21</v>
      </c>
      <c r="J2523" s="10" t="s">
        <v>4041</v>
      </c>
      <c r="K2523" s="12">
        <v>450.69</v>
      </c>
      <c r="L2523" s="10" t="s">
        <v>57</v>
      </c>
      <c r="M2523" s="14">
        <v>0.28999999999999998</v>
      </c>
      <c r="N2523" s="10" t="s">
        <v>59</v>
      </c>
      <c r="O2523" s="10" t="s">
        <v>60</v>
      </c>
      <c r="P2523" s="12">
        <v>130.69999999999999</v>
      </c>
      <c r="Q2523" s="12">
        <v>130.69999999999999</v>
      </c>
      <c r="R2523" s="12">
        <v>130.69999999999999</v>
      </c>
    </row>
    <row r="2524" spans="1:18" x14ac:dyDescent="0.25">
      <c r="A2524" s="10">
        <v>2020576120</v>
      </c>
      <c r="B2524" s="10" t="s">
        <v>2923</v>
      </c>
      <c r="C2524" s="10" t="s">
        <v>125</v>
      </c>
      <c r="D2524" s="10" t="s">
        <v>1066</v>
      </c>
      <c r="E2524" s="10">
        <v>8977234</v>
      </c>
      <c r="F2524" s="10" t="s">
        <v>2395</v>
      </c>
      <c r="G2524" s="11">
        <v>45292</v>
      </c>
      <c r="H2524" s="11">
        <v>45960</v>
      </c>
      <c r="I2524" s="15">
        <v>21</v>
      </c>
      <c r="J2524" s="10" t="s">
        <v>4041</v>
      </c>
      <c r="K2524" s="12">
        <v>472.72</v>
      </c>
      <c r="L2524" s="10" t="s">
        <v>57</v>
      </c>
      <c r="M2524" s="14">
        <v>0.28999999999999998</v>
      </c>
      <c r="N2524" s="10" t="s">
        <v>59</v>
      </c>
      <c r="O2524" s="10" t="s">
        <v>60</v>
      </c>
      <c r="P2524" s="12">
        <v>137.09</v>
      </c>
      <c r="Q2524" s="12">
        <v>137.09</v>
      </c>
      <c r="R2524" s="12">
        <v>137.09</v>
      </c>
    </row>
    <row r="2525" spans="1:18" x14ac:dyDescent="0.25">
      <c r="A2525" s="10">
        <v>2020392155</v>
      </c>
      <c r="B2525" s="10" t="s">
        <v>2921</v>
      </c>
      <c r="C2525" s="10" t="s">
        <v>278</v>
      </c>
      <c r="D2525" s="10" t="s">
        <v>1066</v>
      </c>
      <c r="E2525" s="10">
        <v>8977234</v>
      </c>
      <c r="F2525" s="10" t="s">
        <v>2395</v>
      </c>
      <c r="G2525" s="11">
        <v>45288</v>
      </c>
      <c r="H2525" s="11">
        <v>45956</v>
      </c>
      <c r="I2525" s="15">
        <v>21</v>
      </c>
      <c r="J2525" s="10" t="s">
        <v>4041</v>
      </c>
      <c r="K2525" s="12">
        <v>584.87</v>
      </c>
      <c r="L2525" s="10" t="s">
        <v>57</v>
      </c>
      <c r="M2525" s="14">
        <v>0.28999999999999998</v>
      </c>
      <c r="N2525" s="10" t="s">
        <v>59</v>
      </c>
      <c r="O2525" s="10" t="s">
        <v>60</v>
      </c>
      <c r="P2525" s="12">
        <v>169.61</v>
      </c>
      <c r="Q2525" s="12">
        <v>169.61</v>
      </c>
      <c r="R2525" s="12">
        <v>169.61</v>
      </c>
    </row>
    <row r="2526" spans="1:18" x14ac:dyDescent="0.25">
      <c r="A2526" s="10">
        <v>2020434126</v>
      </c>
      <c r="B2526" s="10" t="s">
        <v>2922</v>
      </c>
      <c r="C2526" s="10" t="s">
        <v>125</v>
      </c>
      <c r="D2526" s="10" t="s">
        <v>1066</v>
      </c>
      <c r="E2526" s="10">
        <v>8977234</v>
      </c>
      <c r="F2526" s="10" t="s">
        <v>2395</v>
      </c>
      <c r="G2526" s="11">
        <v>45292</v>
      </c>
      <c r="H2526" s="11">
        <v>45960</v>
      </c>
      <c r="I2526" s="15">
        <v>21</v>
      </c>
      <c r="J2526" s="10" t="s">
        <v>4041</v>
      </c>
      <c r="K2526" s="12">
        <v>752.36</v>
      </c>
      <c r="L2526" s="10" t="s">
        <v>57</v>
      </c>
      <c r="M2526" s="14">
        <v>0.28999999999999998</v>
      </c>
      <c r="N2526" s="10" t="s">
        <v>59</v>
      </c>
      <c r="O2526" s="10" t="s">
        <v>60</v>
      </c>
      <c r="P2526" s="12">
        <v>218.18</v>
      </c>
      <c r="Q2526" s="12">
        <v>218.18</v>
      </c>
      <c r="R2526" s="12">
        <v>218.18</v>
      </c>
    </row>
    <row r="2527" spans="1:18" x14ac:dyDescent="0.25">
      <c r="A2527" s="10">
        <v>2020384390</v>
      </c>
      <c r="B2527" s="10" t="s">
        <v>2920</v>
      </c>
      <c r="C2527" s="10" t="s">
        <v>278</v>
      </c>
      <c r="D2527" s="10" t="s">
        <v>1066</v>
      </c>
      <c r="E2527" s="10">
        <v>8977234</v>
      </c>
      <c r="F2527" s="10" t="s">
        <v>2395</v>
      </c>
      <c r="G2527" s="11">
        <v>45292</v>
      </c>
      <c r="H2527" s="11">
        <v>45960</v>
      </c>
      <c r="I2527" s="15">
        <v>21</v>
      </c>
      <c r="J2527" s="10" t="s">
        <v>4041</v>
      </c>
      <c r="K2527" s="12">
        <v>859.21</v>
      </c>
      <c r="L2527" s="10" t="s">
        <v>57</v>
      </c>
      <c r="M2527" s="14">
        <v>0.28999999999999998</v>
      </c>
      <c r="N2527" s="10" t="s">
        <v>59</v>
      </c>
      <c r="O2527" s="10" t="s">
        <v>60</v>
      </c>
      <c r="P2527" s="12">
        <v>249.17</v>
      </c>
      <c r="Q2527" s="12">
        <v>249.17</v>
      </c>
      <c r="R2527" s="12">
        <v>249.17</v>
      </c>
    </row>
    <row r="2528" spans="1:18" x14ac:dyDescent="0.25">
      <c r="A2528" s="10">
        <v>2021515733</v>
      </c>
      <c r="B2528" s="10" t="s">
        <v>2464</v>
      </c>
      <c r="C2528" s="10" t="s">
        <v>51</v>
      </c>
      <c r="D2528" s="10" t="s">
        <v>64</v>
      </c>
      <c r="E2528" s="10">
        <v>19278370</v>
      </c>
      <c r="F2528" s="10" t="s">
        <v>3997</v>
      </c>
      <c r="G2528" s="11">
        <v>45315</v>
      </c>
      <c r="H2528" s="11">
        <v>45954</v>
      </c>
      <c r="I2528" s="15">
        <v>21</v>
      </c>
      <c r="J2528" s="10" t="s">
        <v>4041</v>
      </c>
      <c r="K2528" s="12">
        <v>42.45</v>
      </c>
      <c r="L2528" s="10" t="s">
        <v>57</v>
      </c>
      <c r="M2528" s="13">
        <v>6.5000000000000002E-2</v>
      </c>
      <c r="N2528" s="10" t="s">
        <v>59</v>
      </c>
      <c r="O2528" s="10" t="s">
        <v>60</v>
      </c>
      <c r="P2528" s="12">
        <v>2.76</v>
      </c>
      <c r="Q2528" s="12">
        <v>2.76</v>
      </c>
      <c r="R2528" s="12">
        <v>2.76</v>
      </c>
    </row>
    <row r="2529" spans="1:18" x14ac:dyDescent="0.25">
      <c r="A2529" s="10">
        <v>2021205552</v>
      </c>
      <c r="B2529" s="10" t="s">
        <v>3025</v>
      </c>
      <c r="C2529" s="10" t="s">
        <v>1225</v>
      </c>
      <c r="D2529" s="10" t="s">
        <v>693</v>
      </c>
      <c r="E2529" s="10">
        <v>16212649</v>
      </c>
      <c r="F2529" s="10" t="s">
        <v>4022</v>
      </c>
      <c r="G2529" s="11">
        <v>45292</v>
      </c>
      <c r="H2529" s="11">
        <v>45962</v>
      </c>
      <c r="I2529" s="15">
        <v>22</v>
      </c>
      <c r="J2529" s="10" t="s">
        <v>4041</v>
      </c>
      <c r="K2529" s="12">
        <v>25.15</v>
      </c>
      <c r="L2529" s="10" t="s">
        <v>57</v>
      </c>
      <c r="M2529" s="14">
        <v>0.09</v>
      </c>
      <c r="N2529" s="10" t="s">
        <v>59</v>
      </c>
      <c r="O2529" s="10" t="s">
        <v>60</v>
      </c>
      <c r="P2529" s="12">
        <v>2.2599999999999998</v>
      </c>
      <c r="Q2529" s="12">
        <v>2.2599999999999998</v>
      </c>
      <c r="R2529" s="12">
        <v>2.2599999999999998</v>
      </c>
    </row>
    <row r="2530" spans="1:18" x14ac:dyDescent="0.25">
      <c r="A2530" s="10">
        <v>2020757023</v>
      </c>
      <c r="B2530" s="10" t="s">
        <v>2872</v>
      </c>
      <c r="C2530" s="10" t="s">
        <v>164</v>
      </c>
      <c r="D2530" s="10" t="s">
        <v>693</v>
      </c>
      <c r="E2530" s="10">
        <v>8977234</v>
      </c>
      <c r="F2530" s="10" t="s">
        <v>2395</v>
      </c>
      <c r="G2530" s="11">
        <v>45292</v>
      </c>
      <c r="H2530" s="11">
        <v>45962</v>
      </c>
      <c r="I2530" s="15">
        <v>22</v>
      </c>
      <c r="J2530" s="10" t="s">
        <v>4041</v>
      </c>
      <c r="K2530" s="12">
        <v>16.73</v>
      </c>
      <c r="L2530" s="10" t="s">
        <v>57</v>
      </c>
      <c r="M2530" s="14">
        <v>0.15</v>
      </c>
      <c r="N2530" s="10" t="s">
        <v>59</v>
      </c>
      <c r="O2530" s="10" t="s">
        <v>60</v>
      </c>
      <c r="P2530" s="12">
        <v>2.5099999999999998</v>
      </c>
      <c r="Q2530" s="12">
        <v>2.5099999999999998</v>
      </c>
      <c r="R2530" s="12">
        <v>2.5099999999999998</v>
      </c>
    </row>
    <row r="2531" spans="1:18" x14ac:dyDescent="0.25">
      <c r="A2531" s="10">
        <v>2020998197</v>
      </c>
      <c r="B2531" s="10" t="s">
        <v>2880</v>
      </c>
      <c r="C2531" s="10" t="s">
        <v>76</v>
      </c>
      <c r="D2531" s="10" t="s">
        <v>693</v>
      </c>
      <c r="E2531" s="10">
        <v>8977234</v>
      </c>
      <c r="F2531" s="10" t="s">
        <v>2395</v>
      </c>
      <c r="G2531" s="11">
        <v>45292</v>
      </c>
      <c r="H2531" s="11">
        <v>45962</v>
      </c>
      <c r="I2531" s="15">
        <v>22</v>
      </c>
      <c r="J2531" s="10" t="s">
        <v>4041</v>
      </c>
      <c r="K2531" s="12">
        <v>23.39</v>
      </c>
      <c r="L2531" s="10" t="s">
        <v>57</v>
      </c>
      <c r="M2531" s="14">
        <v>0.15</v>
      </c>
      <c r="N2531" s="10" t="s">
        <v>59</v>
      </c>
      <c r="O2531" s="10" t="s">
        <v>60</v>
      </c>
      <c r="P2531" s="12">
        <v>3.51</v>
      </c>
      <c r="Q2531" s="12">
        <v>3.51</v>
      </c>
      <c r="R2531" s="12">
        <v>3.51</v>
      </c>
    </row>
    <row r="2532" spans="1:18" x14ac:dyDescent="0.25">
      <c r="A2532" s="10">
        <v>2021270862</v>
      </c>
      <c r="B2532" s="10" t="s">
        <v>2888</v>
      </c>
      <c r="C2532" s="10" t="s">
        <v>589</v>
      </c>
      <c r="D2532" s="10" t="s">
        <v>693</v>
      </c>
      <c r="E2532" s="10">
        <v>8307933</v>
      </c>
      <c r="F2532" s="10" t="s">
        <v>4007</v>
      </c>
      <c r="G2532" s="11">
        <v>45292</v>
      </c>
      <c r="H2532" s="11">
        <v>45962</v>
      </c>
      <c r="I2532" s="15">
        <v>22</v>
      </c>
      <c r="J2532" s="10" t="s">
        <v>4041</v>
      </c>
      <c r="K2532" s="12">
        <v>25.73</v>
      </c>
      <c r="L2532" s="10" t="s">
        <v>57</v>
      </c>
      <c r="M2532" s="14">
        <v>0.15</v>
      </c>
      <c r="N2532" s="10" t="s">
        <v>59</v>
      </c>
      <c r="O2532" s="10" t="s">
        <v>60</v>
      </c>
      <c r="P2532" s="12">
        <v>3.86</v>
      </c>
      <c r="Q2532" s="12">
        <v>3.86</v>
      </c>
      <c r="R2532" s="12">
        <v>3.86</v>
      </c>
    </row>
    <row r="2533" spans="1:18" x14ac:dyDescent="0.25">
      <c r="A2533" s="10">
        <v>2021055300</v>
      </c>
      <c r="B2533" s="10" t="s">
        <v>2457</v>
      </c>
      <c r="C2533" s="10" t="s">
        <v>51</v>
      </c>
      <c r="D2533" s="10" t="s">
        <v>693</v>
      </c>
      <c r="E2533" s="10">
        <v>15278437</v>
      </c>
      <c r="F2533" s="10" t="s">
        <v>3995</v>
      </c>
      <c r="G2533" s="11">
        <v>45292</v>
      </c>
      <c r="H2533" s="11">
        <v>45962</v>
      </c>
      <c r="I2533" s="15">
        <v>22</v>
      </c>
      <c r="J2533" s="10" t="s">
        <v>4041</v>
      </c>
      <c r="K2533" s="12">
        <v>25.73</v>
      </c>
      <c r="L2533" s="10" t="s">
        <v>57</v>
      </c>
      <c r="M2533" s="14">
        <v>0.15</v>
      </c>
      <c r="N2533" s="10" t="s">
        <v>59</v>
      </c>
      <c r="O2533" s="10" t="s">
        <v>60</v>
      </c>
      <c r="P2533" s="12">
        <v>3.86</v>
      </c>
      <c r="Q2533" s="12">
        <v>3.86</v>
      </c>
      <c r="R2533" s="12">
        <v>3.86</v>
      </c>
    </row>
    <row r="2534" spans="1:18" x14ac:dyDescent="0.25">
      <c r="A2534" s="10">
        <v>2021116472</v>
      </c>
      <c r="B2534" s="10" t="s">
        <v>2460</v>
      </c>
      <c r="C2534" s="10" t="s">
        <v>51</v>
      </c>
      <c r="D2534" s="10" t="s">
        <v>693</v>
      </c>
      <c r="E2534" s="10">
        <v>15278437</v>
      </c>
      <c r="F2534" s="10" t="s">
        <v>3995</v>
      </c>
      <c r="G2534" s="11">
        <v>45292</v>
      </c>
      <c r="H2534" s="11">
        <v>45962</v>
      </c>
      <c r="I2534" s="15">
        <v>22</v>
      </c>
      <c r="J2534" s="10" t="s">
        <v>4041</v>
      </c>
      <c r="K2534" s="12">
        <v>25.73</v>
      </c>
      <c r="L2534" s="10" t="s">
        <v>57</v>
      </c>
      <c r="M2534" s="14">
        <v>0.15</v>
      </c>
      <c r="N2534" s="10" t="s">
        <v>59</v>
      </c>
      <c r="O2534" s="10" t="s">
        <v>60</v>
      </c>
      <c r="P2534" s="12">
        <v>3.86</v>
      </c>
      <c r="Q2534" s="12">
        <v>3.86</v>
      </c>
      <c r="R2534" s="12">
        <v>3.86</v>
      </c>
    </row>
    <row r="2535" spans="1:18" x14ac:dyDescent="0.25">
      <c r="A2535" s="10">
        <v>2020802952</v>
      </c>
      <c r="B2535" s="10" t="s">
        <v>2874</v>
      </c>
      <c r="C2535" s="10" t="s">
        <v>125</v>
      </c>
      <c r="D2535" s="10" t="s">
        <v>693</v>
      </c>
      <c r="E2535" s="10">
        <v>20436896</v>
      </c>
      <c r="F2535" s="10" t="s">
        <v>3994</v>
      </c>
      <c r="G2535" s="11">
        <v>45292</v>
      </c>
      <c r="H2535" s="11">
        <v>45962</v>
      </c>
      <c r="I2535" s="15">
        <v>22</v>
      </c>
      <c r="J2535" s="10" t="s">
        <v>4041</v>
      </c>
      <c r="K2535" s="12">
        <v>25.73</v>
      </c>
      <c r="L2535" s="10" t="s">
        <v>57</v>
      </c>
      <c r="M2535" s="14">
        <v>0.15</v>
      </c>
      <c r="N2535" s="10" t="s">
        <v>59</v>
      </c>
      <c r="O2535" s="10" t="s">
        <v>60</v>
      </c>
      <c r="P2535" s="12">
        <v>3.86</v>
      </c>
      <c r="Q2535" s="12">
        <v>3.86</v>
      </c>
      <c r="R2535" s="12">
        <v>3.86</v>
      </c>
    </row>
    <row r="2536" spans="1:18" x14ac:dyDescent="0.25">
      <c r="A2536" s="10">
        <v>2020674009</v>
      </c>
      <c r="B2536" s="10" t="s">
        <v>2867</v>
      </c>
      <c r="C2536" s="10" t="s">
        <v>228</v>
      </c>
      <c r="D2536" s="10" t="s">
        <v>693</v>
      </c>
      <c r="E2536" s="10">
        <v>8977234</v>
      </c>
      <c r="F2536" s="10" t="s">
        <v>2395</v>
      </c>
      <c r="G2536" s="11">
        <v>45292</v>
      </c>
      <c r="H2536" s="11">
        <v>45962</v>
      </c>
      <c r="I2536" s="15">
        <v>22</v>
      </c>
      <c r="J2536" s="10" t="s">
        <v>4041</v>
      </c>
      <c r="K2536" s="12">
        <v>25.73</v>
      </c>
      <c r="L2536" s="10" t="s">
        <v>57</v>
      </c>
      <c r="M2536" s="14">
        <v>0.15</v>
      </c>
      <c r="N2536" s="10" t="s">
        <v>59</v>
      </c>
      <c r="O2536" s="10" t="s">
        <v>60</v>
      </c>
      <c r="P2536" s="12">
        <v>3.86</v>
      </c>
      <c r="Q2536" s="12">
        <v>3.86</v>
      </c>
      <c r="R2536" s="12">
        <v>3.86</v>
      </c>
    </row>
    <row r="2537" spans="1:18" x14ac:dyDescent="0.25">
      <c r="A2537" s="10">
        <v>2020890824</v>
      </c>
      <c r="B2537" s="10" t="s">
        <v>3008</v>
      </c>
      <c r="C2537" s="10" t="s">
        <v>125</v>
      </c>
      <c r="D2537" s="10" t="s">
        <v>693</v>
      </c>
      <c r="E2537" s="10">
        <v>8977234</v>
      </c>
      <c r="F2537" s="10" t="s">
        <v>2395</v>
      </c>
      <c r="G2537" s="11">
        <v>45292</v>
      </c>
      <c r="H2537" s="11">
        <v>45962</v>
      </c>
      <c r="I2537" s="15">
        <v>22</v>
      </c>
      <c r="J2537" s="10" t="s">
        <v>4041</v>
      </c>
      <c r="K2537" s="12">
        <v>25.73</v>
      </c>
      <c r="L2537" s="10" t="s">
        <v>57</v>
      </c>
      <c r="M2537" s="14">
        <v>0.15</v>
      </c>
      <c r="N2537" s="10" t="s">
        <v>59</v>
      </c>
      <c r="O2537" s="10" t="s">
        <v>60</v>
      </c>
      <c r="P2537" s="12">
        <v>3.86</v>
      </c>
      <c r="Q2537" s="12">
        <v>3.86</v>
      </c>
      <c r="R2537" s="12">
        <v>3.86</v>
      </c>
    </row>
    <row r="2538" spans="1:18" x14ac:dyDescent="0.25">
      <c r="A2538" s="10">
        <v>2021020865</v>
      </c>
      <c r="B2538" s="10" t="s">
        <v>3016</v>
      </c>
      <c r="C2538" s="10" t="s">
        <v>228</v>
      </c>
      <c r="D2538" s="10" t="s">
        <v>693</v>
      </c>
      <c r="E2538" s="10">
        <v>8977234</v>
      </c>
      <c r="F2538" s="10" t="s">
        <v>2395</v>
      </c>
      <c r="G2538" s="11">
        <v>45292</v>
      </c>
      <c r="H2538" s="11">
        <v>45962</v>
      </c>
      <c r="I2538" s="15">
        <v>22</v>
      </c>
      <c r="J2538" s="10" t="s">
        <v>4041</v>
      </c>
      <c r="K2538" s="12">
        <v>25.73</v>
      </c>
      <c r="L2538" s="10" t="s">
        <v>57</v>
      </c>
      <c r="M2538" s="14">
        <v>0.15</v>
      </c>
      <c r="N2538" s="10" t="s">
        <v>59</v>
      </c>
      <c r="O2538" s="10" t="s">
        <v>60</v>
      </c>
      <c r="P2538" s="12">
        <v>3.86</v>
      </c>
      <c r="Q2538" s="12">
        <v>3.86</v>
      </c>
      <c r="R2538" s="12">
        <v>3.86</v>
      </c>
    </row>
    <row r="2539" spans="1:18" x14ac:dyDescent="0.25">
      <c r="A2539" s="10">
        <v>2021251235</v>
      </c>
      <c r="B2539" s="10" t="s">
        <v>3028</v>
      </c>
      <c r="C2539" s="10" t="s">
        <v>495</v>
      </c>
      <c r="D2539" s="10" t="s">
        <v>693</v>
      </c>
      <c r="E2539" s="10">
        <v>9079571</v>
      </c>
      <c r="F2539" s="10" t="s">
        <v>3996</v>
      </c>
      <c r="G2539" s="11">
        <v>45292</v>
      </c>
      <c r="H2539" s="11">
        <v>45962</v>
      </c>
      <c r="I2539" s="15">
        <v>22</v>
      </c>
      <c r="J2539" s="10" t="s">
        <v>4041</v>
      </c>
      <c r="K2539" s="12">
        <v>48</v>
      </c>
      <c r="L2539" s="10" t="s">
        <v>57</v>
      </c>
      <c r="M2539" s="14">
        <v>0.15</v>
      </c>
      <c r="N2539" s="10" t="s">
        <v>59</v>
      </c>
      <c r="O2539" s="10" t="s">
        <v>60</v>
      </c>
      <c r="P2539" s="12">
        <v>7.2</v>
      </c>
      <c r="Q2539" s="12">
        <v>7.2</v>
      </c>
      <c r="R2539" s="12">
        <v>7.2</v>
      </c>
    </row>
    <row r="2540" spans="1:18" x14ac:dyDescent="0.25">
      <c r="A2540" s="10">
        <v>2021024048</v>
      </c>
      <c r="B2540" s="10" t="s">
        <v>2455</v>
      </c>
      <c r="C2540" s="10" t="s">
        <v>51</v>
      </c>
      <c r="D2540" s="10" t="s">
        <v>693</v>
      </c>
      <c r="E2540" s="10">
        <v>15278437</v>
      </c>
      <c r="F2540" s="10" t="s">
        <v>3995</v>
      </c>
      <c r="G2540" s="11">
        <v>45292</v>
      </c>
      <c r="H2540" s="11">
        <v>45962</v>
      </c>
      <c r="I2540" s="15">
        <v>22</v>
      </c>
      <c r="J2540" s="10" t="s">
        <v>4041</v>
      </c>
      <c r="K2540" s="12">
        <v>51.46</v>
      </c>
      <c r="L2540" s="10" t="s">
        <v>57</v>
      </c>
      <c r="M2540" s="14">
        <v>0.15</v>
      </c>
      <c r="N2540" s="10" t="s">
        <v>59</v>
      </c>
      <c r="O2540" s="10" t="s">
        <v>60</v>
      </c>
      <c r="P2540" s="12">
        <v>7.72</v>
      </c>
      <c r="Q2540" s="12">
        <v>7.72</v>
      </c>
      <c r="R2540" s="12">
        <v>7.72</v>
      </c>
    </row>
    <row r="2541" spans="1:18" x14ac:dyDescent="0.25">
      <c r="A2541" s="10">
        <v>2021028326</v>
      </c>
      <c r="B2541" s="10" t="s">
        <v>2881</v>
      </c>
      <c r="C2541" s="10" t="s">
        <v>278</v>
      </c>
      <c r="D2541" s="10" t="s">
        <v>693</v>
      </c>
      <c r="E2541" s="10">
        <v>8977234</v>
      </c>
      <c r="F2541" s="10" t="s">
        <v>2395</v>
      </c>
      <c r="G2541" s="11">
        <v>45292</v>
      </c>
      <c r="H2541" s="11">
        <v>45962</v>
      </c>
      <c r="I2541" s="15">
        <v>22</v>
      </c>
      <c r="J2541" s="10" t="s">
        <v>4041</v>
      </c>
      <c r="K2541" s="12">
        <v>51.46</v>
      </c>
      <c r="L2541" s="10" t="s">
        <v>57</v>
      </c>
      <c r="M2541" s="14">
        <v>0.15</v>
      </c>
      <c r="N2541" s="10" t="s">
        <v>59</v>
      </c>
      <c r="O2541" s="10" t="s">
        <v>60</v>
      </c>
      <c r="P2541" s="12">
        <v>7.72</v>
      </c>
      <c r="Q2541" s="12">
        <v>7.72</v>
      </c>
      <c r="R2541" s="12">
        <v>7.72</v>
      </c>
    </row>
    <row r="2542" spans="1:18" x14ac:dyDescent="0.25">
      <c r="A2542" s="10">
        <v>2020926732</v>
      </c>
      <c r="B2542" s="10" t="s">
        <v>3012</v>
      </c>
      <c r="C2542" s="10" t="s">
        <v>589</v>
      </c>
      <c r="D2542" s="10" t="s">
        <v>693</v>
      </c>
      <c r="E2542" s="10">
        <v>8307933</v>
      </c>
      <c r="F2542" s="10" t="s">
        <v>4007</v>
      </c>
      <c r="G2542" s="11">
        <v>45295</v>
      </c>
      <c r="H2542" s="11">
        <v>45965</v>
      </c>
      <c r="I2542" s="15">
        <v>22</v>
      </c>
      <c r="J2542" s="10" t="s">
        <v>4041</v>
      </c>
      <c r="K2542" s="12">
        <v>85.53</v>
      </c>
      <c r="L2542" s="10" t="s">
        <v>57</v>
      </c>
      <c r="M2542" s="14">
        <v>0.15</v>
      </c>
      <c r="N2542" s="10" t="s">
        <v>59</v>
      </c>
      <c r="O2542" s="10" t="s">
        <v>60</v>
      </c>
      <c r="P2542" s="12">
        <v>12.83</v>
      </c>
      <c r="Q2542" s="12">
        <v>12.83</v>
      </c>
      <c r="R2542" s="12">
        <v>12.83</v>
      </c>
    </row>
    <row r="2543" spans="1:18" x14ac:dyDescent="0.25">
      <c r="A2543" s="10">
        <v>2021078184</v>
      </c>
      <c r="B2543" s="10" t="s">
        <v>3018</v>
      </c>
      <c r="C2543" s="10" t="s">
        <v>278</v>
      </c>
      <c r="D2543" s="10" t="s">
        <v>4047</v>
      </c>
      <c r="E2543" s="10">
        <v>8977234</v>
      </c>
      <c r="F2543" s="10" t="s">
        <v>2395</v>
      </c>
      <c r="G2543" s="11">
        <v>45292</v>
      </c>
      <c r="H2543" s="11">
        <v>45962</v>
      </c>
      <c r="I2543" s="15">
        <v>22</v>
      </c>
      <c r="J2543" s="10" t="s">
        <v>4041</v>
      </c>
      <c r="K2543" s="12">
        <v>20.37</v>
      </c>
      <c r="L2543" s="10" t="s">
        <v>57</v>
      </c>
      <c r="M2543" s="14">
        <v>0.15</v>
      </c>
      <c r="N2543" s="10" t="s">
        <v>59</v>
      </c>
      <c r="O2543" s="10" t="s">
        <v>60</v>
      </c>
      <c r="P2543" s="12">
        <v>3.06</v>
      </c>
      <c r="Q2543" s="12">
        <v>3.06</v>
      </c>
      <c r="R2543" s="12">
        <v>3.06</v>
      </c>
    </row>
    <row r="2544" spans="1:18" x14ac:dyDescent="0.25">
      <c r="A2544" s="10">
        <v>2020679615</v>
      </c>
      <c r="B2544" s="10" t="s">
        <v>2996</v>
      </c>
      <c r="C2544" s="10" t="s">
        <v>228</v>
      </c>
      <c r="D2544" s="10" t="s">
        <v>4047</v>
      </c>
      <c r="E2544" s="10">
        <v>8977234</v>
      </c>
      <c r="F2544" s="10" t="s">
        <v>2395</v>
      </c>
      <c r="G2544" s="11">
        <v>45292</v>
      </c>
      <c r="H2544" s="11">
        <v>45962</v>
      </c>
      <c r="I2544" s="15">
        <v>22</v>
      </c>
      <c r="J2544" s="10" t="s">
        <v>4041</v>
      </c>
      <c r="K2544" s="12">
        <v>22</v>
      </c>
      <c r="L2544" s="10" t="s">
        <v>57</v>
      </c>
      <c r="M2544" s="14">
        <v>0.15</v>
      </c>
      <c r="N2544" s="10" t="s">
        <v>59</v>
      </c>
      <c r="O2544" s="10" t="s">
        <v>60</v>
      </c>
      <c r="P2544" s="12">
        <v>3.3</v>
      </c>
      <c r="Q2544" s="12">
        <v>3.3</v>
      </c>
      <c r="R2544" s="12">
        <v>3.3</v>
      </c>
    </row>
    <row r="2545" spans="1:18" x14ac:dyDescent="0.25">
      <c r="A2545" s="10">
        <v>2020730557</v>
      </c>
      <c r="B2545" s="10" t="s">
        <v>2871</v>
      </c>
      <c r="C2545" s="10" t="s">
        <v>63</v>
      </c>
      <c r="D2545" s="10" t="s">
        <v>4047</v>
      </c>
      <c r="E2545" s="10">
        <v>8977234</v>
      </c>
      <c r="F2545" s="10" t="s">
        <v>2395</v>
      </c>
      <c r="G2545" s="11">
        <v>45292</v>
      </c>
      <c r="H2545" s="11">
        <v>45962</v>
      </c>
      <c r="I2545" s="15">
        <v>22</v>
      </c>
      <c r="J2545" s="10" t="s">
        <v>4041</v>
      </c>
      <c r="K2545" s="12">
        <v>26.82</v>
      </c>
      <c r="L2545" s="10" t="s">
        <v>57</v>
      </c>
      <c r="M2545" s="14">
        <v>0.15</v>
      </c>
      <c r="N2545" s="10" t="s">
        <v>59</v>
      </c>
      <c r="O2545" s="10" t="s">
        <v>60</v>
      </c>
      <c r="P2545" s="12">
        <v>4.0199999999999996</v>
      </c>
      <c r="Q2545" s="12">
        <v>4.0199999999999996</v>
      </c>
      <c r="R2545" s="12">
        <v>4.0199999999999996</v>
      </c>
    </row>
    <row r="2546" spans="1:18" x14ac:dyDescent="0.25">
      <c r="A2546" s="10">
        <v>2020864292</v>
      </c>
      <c r="B2546" s="10" t="s">
        <v>3006</v>
      </c>
      <c r="C2546" s="10" t="s">
        <v>63</v>
      </c>
      <c r="D2546" s="10" t="s">
        <v>4047</v>
      </c>
      <c r="E2546" s="10">
        <v>8977234</v>
      </c>
      <c r="F2546" s="10" t="s">
        <v>2395</v>
      </c>
      <c r="G2546" s="11">
        <v>45292</v>
      </c>
      <c r="H2546" s="11">
        <v>45962</v>
      </c>
      <c r="I2546" s="15">
        <v>22</v>
      </c>
      <c r="J2546" s="10" t="s">
        <v>4041</v>
      </c>
      <c r="K2546" s="12">
        <v>26.82</v>
      </c>
      <c r="L2546" s="10" t="s">
        <v>57</v>
      </c>
      <c r="M2546" s="14">
        <v>0.15</v>
      </c>
      <c r="N2546" s="10" t="s">
        <v>59</v>
      </c>
      <c r="O2546" s="10" t="s">
        <v>60</v>
      </c>
      <c r="P2546" s="12">
        <v>4.0199999999999996</v>
      </c>
      <c r="Q2546" s="12">
        <v>4.0199999999999996</v>
      </c>
      <c r="R2546" s="12">
        <v>4.0199999999999996</v>
      </c>
    </row>
    <row r="2547" spans="1:18" x14ac:dyDescent="0.25">
      <c r="A2547" s="10">
        <v>2020765220</v>
      </c>
      <c r="B2547" s="10" t="s">
        <v>2999</v>
      </c>
      <c r="C2547" s="10" t="s">
        <v>63</v>
      </c>
      <c r="D2547" s="10" t="s">
        <v>4047</v>
      </c>
      <c r="E2547" s="10">
        <v>8977234</v>
      </c>
      <c r="F2547" s="10" t="s">
        <v>2395</v>
      </c>
      <c r="G2547" s="11">
        <v>45292</v>
      </c>
      <c r="H2547" s="11">
        <v>45962</v>
      </c>
      <c r="I2547" s="15">
        <v>22</v>
      </c>
      <c r="J2547" s="10" t="s">
        <v>4041</v>
      </c>
      <c r="K2547" s="12">
        <v>30.93</v>
      </c>
      <c r="L2547" s="10" t="s">
        <v>57</v>
      </c>
      <c r="M2547" s="14">
        <v>0.15</v>
      </c>
      <c r="N2547" s="10" t="s">
        <v>59</v>
      </c>
      <c r="O2547" s="10" t="s">
        <v>60</v>
      </c>
      <c r="P2547" s="12">
        <v>4.6399999999999997</v>
      </c>
      <c r="Q2547" s="12">
        <v>4.6399999999999997</v>
      </c>
      <c r="R2547" s="12">
        <v>4.6399999999999997</v>
      </c>
    </row>
    <row r="2548" spans="1:18" x14ac:dyDescent="0.25">
      <c r="A2548" s="10">
        <v>2021236692</v>
      </c>
      <c r="B2548" s="10" t="s">
        <v>2887</v>
      </c>
      <c r="C2548" s="10" t="s">
        <v>63</v>
      </c>
      <c r="D2548" s="10" t="s">
        <v>4047</v>
      </c>
      <c r="E2548" s="10">
        <v>8977234</v>
      </c>
      <c r="F2548" s="10" t="s">
        <v>2395</v>
      </c>
      <c r="G2548" s="11">
        <v>45292</v>
      </c>
      <c r="H2548" s="11">
        <v>45962</v>
      </c>
      <c r="I2548" s="15">
        <v>22</v>
      </c>
      <c r="J2548" s="10" t="s">
        <v>4041</v>
      </c>
      <c r="K2548" s="12">
        <v>30.93</v>
      </c>
      <c r="L2548" s="10" t="s">
        <v>57</v>
      </c>
      <c r="M2548" s="14">
        <v>0.15</v>
      </c>
      <c r="N2548" s="10" t="s">
        <v>59</v>
      </c>
      <c r="O2548" s="10" t="s">
        <v>60</v>
      </c>
      <c r="P2548" s="12">
        <v>4.6399999999999997</v>
      </c>
      <c r="Q2548" s="12">
        <v>4.6399999999999997</v>
      </c>
      <c r="R2548" s="12">
        <v>4.6399999999999997</v>
      </c>
    </row>
    <row r="2549" spans="1:18" x14ac:dyDescent="0.25">
      <c r="A2549" s="10">
        <v>2020676351</v>
      </c>
      <c r="B2549" s="10" t="s">
        <v>2868</v>
      </c>
      <c r="C2549" s="10" t="s">
        <v>164</v>
      </c>
      <c r="D2549" s="10" t="s">
        <v>4047</v>
      </c>
      <c r="E2549" s="10">
        <v>8977234</v>
      </c>
      <c r="F2549" s="10" t="s">
        <v>2395</v>
      </c>
      <c r="G2549" s="11">
        <v>45292</v>
      </c>
      <c r="H2549" s="11">
        <v>45962</v>
      </c>
      <c r="I2549" s="15">
        <v>22</v>
      </c>
      <c r="J2549" s="10" t="s">
        <v>4041</v>
      </c>
      <c r="K2549" s="12">
        <v>34.83</v>
      </c>
      <c r="L2549" s="10" t="s">
        <v>57</v>
      </c>
      <c r="M2549" s="14">
        <v>0.15</v>
      </c>
      <c r="N2549" s="10" t="s">
        <v>59</v>
      </c>
      <c r="O2549" s="10" t="s">
        <v>60</v>
      </c>
      <c r="P2549" s="12">
        <v>5.22</v>
      </c>
      <c r="Q2549" s="12">
        <v>5.22</v>
      </c>
      <c r="R2549" s="12">
        <v>5.22</v>
      </c>
    </row>
    <row r="2550" spans="1:18" x14ac:dyDescent="0.25">
      <c r="A2550" s="10">
        <v>2021106652</v>
      </c>
      <c r="B2550" s="10" t="s">
        <v>3021</v>
      </c>
      <c r="C2550" s="10" t="s">
        <v>228</v>
      </c>
      <c r="D2550" s="10" t="s">
        <v>4047</v>
      </c>
      <c r="E2550" s="10">
        <v>8977234</v>
      </c>
      <c r="F2550" s="10" t="s">
        <v>2395</v>
      </c>
      <c r="G2550" s="11">
        <v>45292</v>
      </c>
      <c r="H2550" s="11">
        <v>45962</v>
      </c>
      <c r="I2550" s="15">
        <v>22</v>
      </c>
      <c r="J2550" s="10" t="s">
        <v>4041</v>
      </c>
      <c r="K2550" s="12">
        <v>41.5</v>
      </c>
      <c r="L2550" s="10" t="s">
        <v>57</v>
      </c>
      <c r="M2550" s="14">
        <v>0.15</v>
      </c>
      <c r="N2550" s="10" t="s">
        <v>59</v>
      </c>
      <c r="O2550" s="10" t="s">
        <v>60</v>
      </c>
      <c r="P2550" s="12">
        <v>6.22</v>
      </c>
      <c r="Q2550" s="12">
        <v>6.22</v>
      </c>
      <c r="R2550" s="12">
        <v>6.22</v>
      </c>
    </row>
    <row r="2551" spans="1:18" x14ac:dyDescent="0.25">
      <c r="A2551" s="10">
        <v>2020625083</v>
      </c>
      <c r="B2551" s="10" t="s">
        <v>2990</v>
      </c>
      <c r="C2551" s="10" t="s">
        <v>252</v>
      </c>
      <c r="D2551" s="10" t="s">
        <v>4047</v>
      </c>
      <c r="E2551" s="10">
        <v>8977234</v>
      </c>
      <c r="F2551" s="10" t="s">
        <v>2395</v>
      </c>
      <c r="G2551" s="11">
        <v>45292</v>
      </c>
      <c r="H2551" s="11">
        <v>45962</v>
      </c>
      <c r="I2551" s="15">
        <v>22</v>
      </c>
      <c r="J2551" s="10" t="s">
        <v>4041</v>
      </c>
      <c r="K2551" s="12">
        <v>44</v>
      </c>
      <c r="L2551" s="10" t="s">
        <v>57</v>
      </c>
      <c r="M2551" s="14">
        <v>0.15</v>
      </c>
      <c r="N2551" s="10" t="s">
        <v>59</v>
      </c>
      <c r="O2551" s="10" t="s">
        <v>60</v>
      </c>
      <c r="P2551" s="12">
        <v>6.6</v>
      </c>
      <c r="Q2551" s="12">
        <v>6.6</v>
      </c>
      <c r="R2551" s="12">
        <v>6.6</v>
      </c>
    </row>
    <row r="2552" spans="1:18" x14ac:dyDescent="0.25">
      <c r="A2552" s="10">
        <v>2021234695</v>
      </c>
      <c r="B2552" s="10" t="s">
        <v>3026</v>
      </c>
      <c r="C2552" s="10" t="s">
        <v>589</v>
      </c>
      <c r="D2552" s="10" t="s">
        <v>4047</v>
      </c>
      <c r="E2552" s="10">
        <v>8307933</v>
      </c>
      <c r="F2552" s="10" t="s">
        <v>4007</v>
      </c>
      <c r="G2552" s="11">
        <v>45290</v>
      </c>
      <c r="H2552" s="11">
        <v>45960</v>
      </c>
      <c r="I2552" s="15">
        <v>22</v>
      </c>
      <c r="J2552" s="10" t="s">
        <v>4041</v>
      </c>
      <c r="K2552" s="12">
        <v>46.72</v>
      </c>
      <c r="L2552" s="10" t="s">
        <v>57</v>
      </c>
      <c r="M2552" s="14">
        <v>0.15</v>
      </c>
      <c r="N2552" s="10" t="s">
        <v>59</v>
      </c>
      <c r="O2552" s="10" t="s">
        <v>60</v>
      </c>
      <c r="P2552" s="12">
        <v>7.01</v>
      </c>
      <c r="Q2552" s="12">
        <v>7.01</v>
      </c>
      <c r="R2552" s="12">
        <v>7.01</v>
      </c>
    </row>
    <row r="2553" spans="1:18" x14ac:dyDescent="0.25">
      <c r="A2553" s="10">
        <v>2020841071</v>
      </c>
      <c r="B2553" s="10" t="s">
        <v>3003</v>
      </c>
      <c r="C2553" s="10" t="s">
        <v>278</v>
      </c>
      <c r="D2553" s="10" t="s">
        <v>4047</v>
      </c>
      <c r="E2553" s="10">
        <v>8977234</v>
      </c>
      <c r="F2553" s="10" t="s">
        <v>2395</v>
      </c>
      <c r="G2553" s="11">
        <v>45292</v>
      </c>
      <c r="H2553" s="11">
        <v>45962</v>
      </c>
      <c r="I2553" s="15">
        <v>22</v>
      </c>
      <c r="J2553" s="10" t="s">
        <v>4041</v>
      </c>
      <c r="K2553" s="12">
        <v>50.65</v>
      </c>
      <c r="L2553" s="10" t="s">
        <v>57</v>
      </c>
      <c r="M2553" s="14">
        <v>0.15</v>
      </c>
      <c r="N2553" s="10" t="s">
        <v>59</v>
      </c>
      <c r="O2553" s="10" t="s">
        <v>60</v>
      </c>
      <c r="P2553" s="12">
        <v>7.6</v>
      </c>
      <c r="Q2553" s="12">
        <v>7.6</v>
      </c>
      <c r="R2553" s="12">
        <v>7.6</v>
      </c>
    </row>
    <row r="2554" spans="1:18" x14ac:dyDescent="0.25">
      <c r="A2554" s="10">
        <v>2021131138</v>
      </c>
      <c r="B2554" s="10" t="s">
        <v>2463</v>
      </c>
      <c r="C2554" s="10" t="s">
        <v>120</v>
      </c>
      <c r="D2554" s="10" t="s">
        <v>4047</v>
      </c>
      <c r="E2554" s="10">
        <v>8977234</v>
      </c>
      <c r="F2554" s="10" t="s">
        <v>2395</v>
      </c>
      <c r="G2554" s="11">
        <v>45292</v>
      </c>
      <c r="H2554" s="11">
        <v>45962</v>
      </c>
      <c r="I2554" s="15">
        <v>22</v>
      </c>
      <c r="J2554" s="10" t="s">
        <v>4041</v>
      </c>
      <c r="K2554" s="12">
        <v>52.31</v>
      </c>
      <c r="L2554" s="10" t="s">
        <v>57</v>
      </c>
      <c r="M2554" s="14">
        <v>0.15</v>
      </c>
      <c r="N2554" s="10" t="s">
        <v>59</v>
      </c>
      <c r="O2554" s="10" t="s">
        <v>60</v>
      </c>
      <c r="P2554" s="12">
        <v>7.85</v>
      </c>
      <c r="Q2554" s="12">
        <v>7.85</v>
      </c>
      <c r="R2554" s="12">
        <v>7.85</v>
      </c>
    </row>
    <row r="2555" spans="1:18" x14ac:dyDescent="0.25">
      <c r="A2555" s="10">
        <v>2020904770</v>
      </c>
      <c r="B2555" s="10" t="s">
        <v>3010</v>
      </c>
      <c r="C2555" s="10" t="s">
        <v>228</v>
      </c>
      <c r="D2555" s="10" t="s">
        <v>4047</v>
      </c>
      <c r="E2555" s="10">
        <v>8977234</v>
      </c>
      <c r="F2555" s="10" t="s">
        <v>2395</v>
      </c>
      <c r="G2555" s="11">
        <v>45292</v>
      </c>
      <c r="H2555" s="11">
        <v>45962</v>
      </c>
      <c r="I2555" s="15">
        <v>22</v>
      </c>
      <c r="J2555" s="10" t="s">
        <v>4041</v>
      </c>
      <c r="K2555" s="12">
        <v>55.3</v>
      </c>
      <c r="L2555" s="10" t="s">
        <v>57</v>
      </c>
      <c r="M2555" s="14">
        <v>0.15</v>
      </c>
      <c r="N2555" s="10" t="s">
        <v>59</v>
      </c>
      <c r="O2555" s="10" t="s">
        <v>60</v>
      </c>
      <c r="P2555" s="12">
        <v>8.3000000000000007</v>
      </c>
      <c r="Q2555" s="12">
        <v>8.3000000000000007</v>
      </c>
      <c r="R2555" s="12">
        <v>8.3000000000000007</v>
      </c>
    </row>
    <row r="2556" spans="1:18" x14ac:dyDescent="0.25">
      <c r="A2556" s="10">
        <v>2020683779</v>
      </c>
      <c r="B2556" s="10" t="s">
        <v>2869</v>
      </c>
      <c r="C2556" s="10" t="s">
        <v>125</v>
      </c>
      <c r="D2556" s="10" t="s">
        <v>4047</v>
      </c>
      <c r="E2556" s="10">
        <v>8977234</v>
      </c>
      <c r="F2556" s="10" t="s">
        <v>2395</v>
      </c>
      <c r="G2556" s="11">
        <v>45292</v>
      </c>
      <c r="H2556" s="11">
        <v>45962</v>
      </c>
      <c r="I2556" s="15">
        <v>22</v>
      </c>
      <c r="J2556" s="10" t="s">
        <v>4041</v>
      </c>
      <c r="K2556" s="12">
        <v>57.27</v>
      </c>
      <c r="L2556" s="10" t="s">
        <v>57</v>
      </c>
      <c r="M2556" s="14">
        <v>0.15</v>
      </c>
      <c r="N2556" s="10" t="s">
        <v>59</v>
      </c>
      <c r="O2556" s="10" t="s">
        <v>60</v>
      </c>
      <c r="P2556" s="12">
        <v>8.59</v>
      </c>
      <c r="Q2556" s="12">
        <v>8.59</v>
      </c>
      <c r="R2556" s="12">
        <v>8.59</v>
      </c>
    </row>
    <row r="2557" spans="1:18" x14ac:dyDescent="0.25">
      <c r="A2557" s="10">
        <v>2021115280</v>
      </c>
      <c r="B2557" s="10" t="s">
        <v>3022</v>
      </c>
      <c r="C2557" s="10" t="s">
        <v>228</v>
      </c>
      <c r="D2557" s="10" t="s">
        <v>4047</v>
      </c>
      <c r="E2557" s="10">
        <v>8977234</v>
      </c>
      <c r="F2557" s="10" t="s">
        <v>2395</v>
      </c>
      <c r="G2557" s="11">
        <v>45292</v>
      </c>
      <c r="H2557" s="11">
        <v>45962</v>
      </c>
      <c r="I2557" s="15">
        <v>22</v>
      </c>
      <c r="J2557" s="10" t="s">
        <v>4041</v>
      </c>
      <c r="K2557" s="12">
        <v>60.25</v>
      </c>
      <c r="L2557" s="10" t="s">
        <v>57</v>
      </c>
      <c r="M2557" s="14">
        <v>0.15</v>
      </c>
      <c r="N2557" s="10" t="s">
        <v>59</v>
      </c>
      <c r="O2557" s="10" t="s">
        <v>60</v>
      </c>
      <c r="P2557" s="12">
        <v>9.0399999999999991</v>
      </c>
      <c r="Q2557" s="12">
        <v>9.0399999999999991</v>
      </c>
      <c r="R2557" s="12">
        <v>9.0399999999999991</v>
      </c>
    </row>
    <row r="2558" spans="1:18" x14ac:dyDescent="0.25">
      <c r="A2558" s="10">
        <v>2021073208</v>
      </c>
      <c r="B2558" s="10" t="s">
        <v>3017</v>
      </c>
      <c r="C2558" s="10" t="s">
        <v>63</v>
      </c>
      <c r="D2558" s="10" t="s">
        <v>4047</v>
      </c>
      <c r="E2558" s="10">
        <v>8977234</v>
      </c>
      <c r="F2558" s="10" t="s">
        <v>2395</v>
      </c>
      <c r="G2558" s="11">
        <v>45292</v>
      </c>
      <c r="H2558" s="11">
        <v>45962</v>
      </c>
      <c r="I2558" s="15">
        <v>22</v>
      </c>
      <c r="J2558" s="10" t="s">
        <v>4041</v>
      </c>
      <c r="K2558" s="12">
        <v>70.37</v>
      </c>
      <c r="L2558" s="10" t="s">
        <v>57</v>
      </c>
      <c r="M2558" s="14">
        <v>0.15</v>
      </c>
      <c r="N2558" s="10" t="s">
        <v>59</v>
      </c>
      <c r="O2558" s="10" t="s">
        <v>60</v>
      </c>
      <c r="P2558" s="12">
        <v>10.56</v>
      </c>
      <c r="Q2558" s="12">
        <v>10.56</v>
      </c>
      <c r="R2558" s="12">
        <v>10.56</v>
      </c>
    </row>
    <row r="2559" spans="1:18" x14ac:dyDescent="0.25">
      <c r="A2559" s="10">
        <v>2021020866</v>
      </c>
      <c r="B2559" s="10" t="s">
        <v>3016</v>
      </c>
      <c r="C2559" s="10" t="s">
        <v>228</v>
      </c>
      <c r="D2559" s="10" t="s">
        <v>4047</v>
      </c>
      <c r="E2559" s="10">
        <v>8977234</v>
      </c>
      <c r="F2559" s="10" t="s">
        <v>2395</v>
      </c>
      <c r="G2559" s="11">
        <v>45292</v>
      </c>
      <c r="H2559" s="11">
        <v>45962</v>
      </c>
      <c r="I2559" s="15">
        <v>22</v>
      </c>
      <c r="J2559" s="10" t="s">
        <v>4041</v>
      </c>
      <c r="K2559" s="12">
        <v>71.25</v>
      </c>
      <c r="L2559" s="10" t="s">
        <v>57</v>
      </c>
      <c r="M2559" s="14">
        <v>0.15</v>
      </c>
      <c r="N2559" s="10" t="s">
        <v>59</v>
      </c>
      <c r="O2559" s="10" t="s">
        <v>60</v>
      </c>
      <c r="P2559" s="12">
        <v>10.69</v>
      </c>
      <c r="Q2559" s="12">
        <v>10.69</v>
      </c>
      <c r="R2559" s="12">
        <v>10.69</v>
      </c>
    </row>
    <row r="2560" spans="1:18" x14ac:dyDescent="0.25">
      <c r="A2560" s="10">
        <v>2021099886</v>
      </c>
      <c r="B2560" s="10" t="s">
        <v>3020</v>
      </c>
      <c r="C2560" s="10" t="s">
        <v>125</v>
      </c>
      <c r="D2560" s="10" t="s">
        <v>4047</v>
      </c>
      <c r="E2560" s="10">
        <v>15278437</v>
      </c>
      <c r="F2560" s="10" t="s">
        <v>3995</v>
      </c>
      <c r="G2560" s="11">
        <v>45292</v>
      </c>
      <c r="H2560" s="11">
        <v>45962</v>
      </c>
      <c r="I2560" s="15">
        <v>22</v>
      </c>
      <c r="J2560" s="10" t="s">
        <v>4041</v>
      </c>
      <c r="K2560" s="12">
        <v>73.37</v>
      </c>
      <c r="L2560" s="10" t="s">
        <v>57</v>
      </c>
      <c r="M2560" s="14">
        <v>0.15</v>
      </c>
      <c r="N2560" s="10" t="s">
        <v>59</v>
      </c>
      <c r="O2560" s="10" t="s">
        <v>60</v>
      </c>
      <c r="P2560" s="12">
        <v>11.01</v>
      </c>
      <c r="Q2560" s="12">
        <v>11.01</v>
      </c>
      <c r="R2560" s="12">
        <v>11.01</v>
      </c>
    </row>
    <row r="2561" spans="1:18" x14ac:dyDescent="0.25">
      <c r="A2561" s="10">
        <v>2021028325</v>
      </c>
      <c r="B2561" s="10" t="s">
        <v>2881</v>
      </c>
      <c r="C2561" s="10" t="s">
        <v>278</v>
      </c>
      <c r="D2561" s="10" t="s">
        <v>4047</v>
      </c>
      <c r="E2561" s="10">
        <v>8977234</v>
      </c>
      <c r="F2561" s="10" t="s">
        <v>2395</v>
      </c>
      <c r="G2561" s="11">
        <v>45292</v>
      </c>
      <c r="H2561" s="11">
        <v>45962</v>
      </c>
      <c r="I2561" s="15">
        <v>22</v>
      </c>
      <c r="J2561" s="10" t="s">
        <v>4041</v>
      </c>
      <c r="K2561" s="12">
        <v>78.760000000000005</v>
      </c>
      <c r="L2561" s="10" t="s">
        <v>57</v>
      </c>
      <c r="M2561" s="14">
        <v>0.15</v>
      </c>
      <c r="N2561" s="10" t="s">
        <v>59</v>
      </c>
      <c r="O2561" s="10" t="s">
        <v>60</v>
      </c>
      <c r="P2561" s="12">
        <v>11.81</v>
      </c>
      <c r="Q2561" s="12">
        <v>11.81</v>
      </c>
      <c r="R2561" s="12">
        <v>11.81</v>
      </c>
    </row>
    <row r="2562" spans="1:18" x14ac:dyDescent="0.25">
      <c r="A2562" s="10">
        <v>2020823015</v>
      </c>
      <c r="B2562" s="10" t="s">
        <v>2875</v>
      </c>
      <c r="C2562" s="10" t="s">
        <v>125</v>
      </c>
      <c r="D2562" s="10" t="s">
        <v>4047</v>
      </c>
      <c r="E2562" s="10">
        <v>8977234</v>
      </c>
      <c r="F2562" s="10" t="s">
        <v>2395</v>
      </c>
      <c r="G2562" s="11">
        <v>45292</v>
      </c>
      <c r="H2562" s="11">
        <v>45962</v>
      </c>
      <c r="I2562" s="15">
        <v>22</v>
      </c>
      <c r="J2562" s="10" t="s">
        <v>4041</v>
      </c>
      <c r="K2562" s="12">
        <v>83.79</v>
      </c>
      <c r="L2562" s="10" t="s">
        <v>57</v>
      </c>
      <c r="M2562" s="14">
        <v>0.15</v>
      </c>
      <c r="N2562" s="10" t="s">
        <v>59</v>
      </c>
      <c r="O2562" s="10" t="s">
        <v>60</v>
      </c>
      <c r="P2562" s="12">
        <v>12.57</v>
      </c>
      <c r="Q2562" s="12">
        <v>12.57</v>
      </c>
      <c r="R2562" s="12">
        <v>12.57</v>
      </c>
    </row>
    <row r="2563" spans="1:18" x14ac:dyDescent="0.25">
      <c r="A2563" s="10">
        <v>2020998196</v>
      </c>
      <c r="B2563" s="10" t="s">
        <v>2880</v>
      </c>
      <c r="C2563" s="10" t="s">
        <v>76</v>
      </c>
      <c r="D2563" s="10" t="s">
        <v>4047</v>
      </c>
      <c r="E2563" s="10">
        <v>8977234</v>
      </c>
      <c r="F2563" s="10" t="s">
        <v>2395</v>
      </c>
      <c r="G2563" s="11">
        <v>45292</v>
      </c>
      <c r="H2563" s="11">
        <v>45962</v>
      </c>
      <c r="I2563" s="15">
        <v>22</v>
      </c>
      <c r="J2563" s="10" t="s">
        <v>4041</v>
      </c>
      <c r="K2563" s="12">
        <v>88.76</v>
      </c>
      <c r="L2563" s="10" t="s">
        <v>57</v>
      </c>
      <c r="M2563" s="14">
        <v>0.15</v>
      </c>
      <c r="N2563" s="10" t="s">
        <v>59</v>
      </c>
      <c r="O2563" s="10" t="s">
        <v>60</v>
      </c>
      <c r="P2563" s="12">
        <v>13.31</v>
      </c>
      <c r="Q2563" s="12">
        <v>13.31</v>
      </c>
      <c r="R2563" s="12">
        <v>13.31</v>
      </c>
    </row>
    <row r="2564" spans="1:18" x14ac:dyDescent="0.25">
      <c r="A2564" s="10">
        <v>2020712621</v>
      </c>
      <c r="B2564" s="10" t="s">
        <v>2870</v>
      </c>
      <c r="C2564" s="10" t="s">
        <v>125</v>
      </c>
      <c r="D2564" s="10" t="s">
        <v>4047</v>
      </c>
      <c r="E2564" s="10">
        <v>8977234</v>
      </c>
      <c r="F2564" s="10" t="s">
        <v>2395</v>
      </c>
      <c r="G2564" s="11">
        <v>45292</v>
      </c>
      <c r="H2564" s="11">
        <v>45962</v>
      </c>
      <c r="I2564" s="15">
        <v>22</v>
      </c>
      <c r="J2564" s="10" t="s">
        <v>4041</v>
      </c>
      <c r="K2564" s="12">
        <v>94.01</v>
      </c>
      <c r="L2564" s="10" t="s">
        <v>57</v>
      </c>
      <c r="M2564" s="14">
        <v>0.15</v>
      </c>
      <c r="N2564" s="10" t="s">
        <v>59</v>
      </c>
      <c r="O2564" s="10" t="s">
        <v>60</v>
      </c>
      <c r="P2564" s="12">
        <v>14.1</v>
      </c>
      <c r="Q2564" s="12">
        <v>14.1</v>
      </c>
      <c r="R2564" s="12">
        <v>14.1</v>
      </c>
    </row>
    <row r="2565" spans="1:18" x14ac:dyDescent="0.25">
      <c r="A2565" s="10">
        <v>2020674008</v>
      </c>
      <c r="B2565" s="10" t="s">
        <v>2867</v>
      </c>
      <c r="C2565" s="10" t="s">
        <v>228</v>
      </c>
      <c r="D2565" s="10" t="s">
        <v>4047</v>
      </c>
      <c r="E2565" s="10">
        <v>8977234</v>
      </c>
      <c r="F2565" s="10" t="s">
        <v>2395</v>
      </c>
      <c r="G2565" s="11">
        <v>45292</v>
      </c>
      <c r="H2565" s="11">
        <v>45962</v>
      </c>
      <c r="I2565" s="15">
        <v>22</v>
      </c>
      <c r="J2565" s="10" t="s">
        <v>4041</v>
      </c>
      <c r="K2565" s="12">
        <v>94.95</v>
      </c>
      <c r="L2565" s="10" t="s">
        <v>57</v>
      </c>
      <c r="M2565" s="14">
        <v>0.15</v>
      </c>
      <c r="N2565" s="10" t="s">
        <v>59</v>
      </c>
      <c r="O2565" s="10" t="s">
        <v>60</v>
      </c>
      <c r="P2565" s="12">
        <v>14.24</v>
      </c>
      <c r="Q2565" s="12">
        <v>14.24</v>
      </c>
      <c r="R2565" s="12">
        <v>14.24</v>
      </c>
    </row>
    <row r="2566" spans="1:18" x14ac:dyDescent="0.25">
      <c r="A2566" s="10">
        <v>2021001650</v>
      </c>
      <c r="B2566" s="10" t="s">
        <v>3014</v>
      </c>
      <c r="C2566" s="10" t="s">
        <v>125</v>
      </c>
      <c r="D2566" s="10" t="s">
        <v>4047</v>
      </c>
      <c r="E2566" s="10">
        <v>8977234</v>
      </c>
      <c r="F2566" s="10" t="s">
        <v>2395</v>
      </c>
      <c r="G2566" s="11">
        <v>45292</v>
      </c>
      <c r="H2566" s="11">
        <v>45962</v>
      </c>
      <c r="I2566" s="15">
        <v>22</v>
      </c>
      <c r="J2566" s="10" t="s">
        <v>4041</v>
      </c>
      <c r="K2566" s="12">
        <v>96.04</v>
      </c>
      <c r="L2566" s="10" t="s">
        <v>57</v>
      </c>
      <c r="M2566" s="14">
        <v>0.15</v>
      </c>
      <c r="N2566" s="10" t="s">
        <v>59</v>
      </c>
      <c r="O2566" s="10" t="s">
        <v>60</v>
      </c>
      <c r="P2566" s="12">
        <v>14.41</v>
      </c>
      <c r="Q2566" s="12">
        <v>14.41</v>
      </c>
      <c r="R2566" s="12">
        <v>14.41</v>
      </c>
    </row>
    <row r="2567" spans="1:18" x14ac:dyDescent="0.25">
      <c r="A2567" s="10">
        <v>2020794848</v>
      </c>
      <c r="B2567" s="10" t="s">
        <v>3002</v>
      </c>
      <c r="C2567" s="10" t="s">
        <v>425</v>
      </c>
      <c r="D2567" s="10" t="s">
        <v>4047</v>
      </c>
      <c r="E2567" s="10">
        <v>8977234</v>
      </c>
      <c r="F2567" s="10" t="s">
        <v>2395</v>
      </c>
      <c r="G2567" s="11">
        <v>45292</v>
      </c>
      <c r="H2567" s="11">
        <v>45962</v>
      </c>
      <c r="I2567" s="15">
        <v>22</v>
      </c>
      <c r="J2567" s="10" t="s">
        <v>4041</v>
      </c>
      <c r="K2567" s="12">
        <v>98</v>
      </c>
      <c r="L2567" s="10" t="s">
        <v>57</v>
      </c>
      <c r="M2567" s="14">
        <v>0.15</v>
      </c>
      <c r="N2567" s="10" t="s">
        <v>59</v>
      </c>
      <c r="O2567" s="10" t="s">
        <v>60</v>
      </c>
      <c r="P2567" s="12">
        <v>14.7</v>
      </c>
      <c r="Q2567" s="12">
        <v>14.7</v>
      </c>
      <c r="R2567" s="12">
        <v>14.7</v>
      </c>
    </row>
    <row r="2568" spans="1:18" x14ac:dyDescent="0.25">
      <c r="A2568" s="10">
        <v>2021039440</v>
      </c>
      <c r="B2568" s="10" t="s">
        <v>2882</v>
      </c>
      <c r="C2568" s="10" t="s">
        <v>125</v>
      </c>
      <c r="D2568" s="10" t="s">
        <v>4047</v>
      </c>
      <c r="E2568" s="10">
        <v>8977234</v>
      </c>
      <c r="F2568" s="10" t="s">
        <v>2395</v>
      </c>
      <c r="G2568" s="11">
        <v>45292</v>
      </c>
      <c r="H2568" s="11">
        <v>45962</v>
      </c>
      <c r="I2568" s="15">
        <v>22</v>
      </c>
      <c r="J2568" s="10" t="s">
        <v>4041</v>
      </c>
      <c r="K2568" s="12">
        <v>98.74</v>
      </c>
      <c r="L2568" s="10" t="s">
        <v>57</v>
      </c>
      <c r="M2568" s="14">
        <v>0.15</v>
      </c>
      <c r="N2568" s="10" t="s">
        <v>59</v>
      </c>
      <c r="O2568" s="10" t="s">
        <v>60</v>
      </c>
      <c r="P2568" s="12">
        <v>14.81</v>
      </c>
      <c r="Q2568" s="12">
        <v>14.81</v>
      </c>
      <c r="R2568" s="12">
        <v>14.81</v>
      </c>
    </row>
    <row r="2569" spans="1:18" x14ac:dyDescent="0.25">
      <c r="A2569" s="10">
        <v>2021092383</v>
      </c>
      <c r="B2569" s="10" t="s">
        <v>3019</v>
      </c>
      <c r="C2569" s="10" t="s">
        <v>125</v>
      </c>
      <c r="D2569" s="10" t="s">
        <v>4047</v>
      </c>
      <c r="E2569" s="10">
        <v>8977234</v>
      </c>
      <c r="F2569" s="10" t="s">
        <v>2395</v>
      </c>
      <c r="G2569" s="11">
        <v>45292</v>
      </c>
      <c r="H2569" s="11">
        <v>45962</v>
      </c>
      <c r="I2569" s="15">
        <v>22</v>
      </c>
      <c r="J2569" s="10" t="s">
        <v>4041</v>
      </c>
      <c r="K2569" s="12">
        <v>100.95</v>
      </c>
      <c r="L2569" s="10" t="s">
        <v>57</v>
      </c>
      <c r="M2569" s="14">
        <v>0.15</v>
      </c>
      <c r="N2569" s="10" t="s">
        <v>59</v>
      </c>
      <c r="O2569" s="10" t="s">
        <v>60</v>
      </c>
      <c r="P2569" s="12">
        <v>15.14</v>
      </c>
      <c r="Q2569" s="12">
        <v>15.14</v>
      </c>
      <c r="R2569" s="12">
        <v>15.14</v>
      </c>
    </row>
    <row r="2570" spans="1:18" x14ac:dyDescent="0.25">
      <c r="A2570" s="10">
        <v>2020689312</v>
      </c>
      <c r="B2570" s="10" t="s">
        <v>2997</v>
      </c>
      <c r="C2570" s="10" t="s">
        <v>252</v>
      </c>
      <c r="D2570" s="10" t="s">
        <v>4047</v>
      </c>
      <c r="E2570" s="10">
        <v>8977234</v>
      </c>
      <c r="F2570" s="10" t="s">
        <v>2395</v>
      </c>
      <c r="G2570" s="11">
        <v>45292</v>
      </c>
      <c r="H2570" s="11">
        <v>45962</v>
      </c>
      <c r="I2570" s="15">
        <v>22</v>
      </c>
      <c r="J2570" s="10" t="s">
        <v>4041</v>
      </c>
      <c r="K2570" s="12">
        <v>122.88</v>
      </c>
      <c r="L2570" s="10" t="s">
        <v>57</v>
      </c>
      <c r="M2570" s="14">
        <v>0.15</v>
      </c>
      <c r="N2570" s="10" t="s">
        <v>59</v>
      </c>
      <c r="O2570" s="10" t="s">
        <v>60</v>
      </c>
      <c r="P2570" s="12">
        <v>18.43</v>
      </c>
      <c r="Q2570" s="12">
        <v>18.43</v>
      </c>
      <c r="R2570" s="12">
        <v>18.43</v>
      </c>
    </row>
    <row r="2571" spans="1:18" x14ac:dyDescent="0.25">
      <c r="A2571" s="10">
        <v>2021119649</v>
      </c>
      <c r="B2571" s="10" t="s">
        <v>3023</v>
      </c>
      <c r="C2571" s="10" t="s">
        <v>1221</v>
      </c>
      <c r="D2571" s="10" t="s">
        <v>4047</v>
      </c>
      <c r="E2571" s="10">
        <v>9079571</v>
      </c>
      <c r="F2571" s="10" t="s">
        <v>3996</v>
      </c>
      <c r="G2571" s="11">
        <v>45292</v>
      </c>
      <c r="H2571" s="11">
        <v>45962</v>
      </c>
      <c r="I2571" s="15">
        <v>22</v>
      </c>
      <c r="J2571" s="10" t="s">
        <v>4041</v>
      </c>
      <c r="K2571" s="12">
        <v>143</v>
      </c>
      <c r="L2571" s="10" t="s">
        <v>57</v>
      </c>
      <c r="M2571" s="14">
        <v>0.15</v>
      </c>
      <c r="N2571" s="10" t="s">
        <v>59</v>
      </c>
      <c r="O2571" s="10" t="s">
        <v>60</v>
      </c>
      <c r="P2571" s="12">
        <v>21.45</v>
      </c>
      <c r="Q2571" s="12">
        <v>21.45</v>
      </c>
      <c r="R2571" s="12">
        <v>21.45</v>
      </c>
    </row>
    <row r="2572" spans="1:18" x14ac:dyDescent="0.25">
      <c r="A2572" s="10">
        <v>2020901276</v>
      </c>
      <c r="B2572" s="10" t="s">
        <v>3009</v>
      </c>
      <c r="C2572" s="10" t="s">
        <v>278</v>
      </c>
      <c r="D2572" s="10" t="s">
        <v>4047</v>
      </c>
      <c r="E2572" s="10">
        <v>8977234</v>
      </c>
      <c r="F2572" s="10" t="s">
        <v>2395</v>
      </c>
      <c r="G2572" s="11">
        <v>45292</v>
      </c>
      <c r="H2572" s="11">
        <v>45962</v>
      </c>
      <c r="I2572" s="15">
        <v>22</v>
      </c>
      <c r="J2572" s="10" t="s">
        <v>4041</v>
      </c>
      <c r="K2572" s="12">
        <v>224.44</v>
      </c>
      <c r="L2572" s="10" t="s">
        <v>57</v>
      </c>
      <c r="M2572" s="14">
        <v>0.15</v>
      </c>
      <c r="N2572" s="10" t="s">
        <v>59</v>
      </c>
      <c r="O2572" s="10" t="s">
        <v>60</v>
      </c>
      <c r="P2572" s="12">
        <v>33.67</v>
      </c>
      <c r="Q2572" s="12">
        <v>33.67</v>
      </c>
      <c r="R2572" s="12">
        <v>33.67</v>
      </c>
    </row>
    <row r="2573" spans="1:18" x14ac:dyDescent="0.25">
      <c r="A2573" s="10">
        <v>2020997786</v>
      </c>
      <c r="B2573" s="10" t="s">
        <v>2879</v>
      </c>
      <c r="C2573" s="10" t="s">
        <v>76</v>
      </c>
      <c r="D2573" s="10" t="s">
        <v>4047</v>
      </c>
      <c r="E2573" s="10">
        <v>8977234</v>
      </c>
      <c r="F2573" s="10" t="s">
        <v>2395</v>
      </c>
      <c r="G2573" s="11">
        <v>45292</v>
      </c>
      <c r="H2573" s="11">
        <v>45962</v>
      </c>
      <c r="I2573" s="15">
        <v>22</v>
      </c>
      <c r="J2573" s="10" t="s">
        <v>4041</v>
      </c>
      <c r="K2573" s="12">
        <v>308.64999999999998</v>
      </c>
      <c r="L2573" s="10" t="s">
        <v>57</v>
      </c>
      <c r="M2573" s="14">
        <v>0.15</v>
      </c>
      <c r="N2573" s="10" t="s">
        <v>59</v>
      </c>
      <c r="O2573" s="10" t="s">
        <v>60</v>
      </c>
      <c r="P2573" s="12">
        <v>46.3</v>
      </c>
      <c r="Q2573" s="12">
        <v>46.3</v>
      </c>
      <c r="R2573" s="12">
        <v>46.3</v>
      </c>
    </row>
    <row r="2574" spans="1:18" x14ac:dyDescent="0.25">
      <c r="A2574" s="10">
        <v>2020676352</v>
      </c>
      <c r="B2574" s="10" t="s">
        <v>2868</v>
      </c>
      <c r="C2574" s="10" t="s">
        <v>164</v>
      </c>
      <c r="D2574" s="10" t="s">
        <v>4044</v>
      </c>
      <c r="E2574" s="10">
        <v>8977234</v>
      </c>
      <c r="F2574" s="10" t="s">
        <v>2395</v>
      </c>
      <c r="G2574" s="11">
        <v>45292</v>
      </c>
      <c r="H2574" s="11">
        <v>45962</v>
      </c>
      <c r="I2574" s="15">
        <v>22</v>
      </c>
      <c r="J2574" s="10" t="s">
        <v>4041</v>
      </c>
      <c r="K2574" s="12">
        <v>25.82</v>
      </c>
      <c r="L2574" s="10" t="s">
        <v>57</v>
      </c>
      <c r="M2574" s="14">
        <v>0.06</v>
      </c>
      <c r="N2574" s="10" t="s">
        <v>59</v>
      </c>
      <c r="O2574" s="10" t="s">
        <v>60</v>
      </c>
      <c r="P2574" s="12">
        <v>1.55</v>
      </c>
      <c r="Q2574" s="12">
        <v>1.55</v>
      </c>
      <c r="R2574" s="12">
        <v>1.55</v>
      </c>
    </row>
    <row r="2575" spans="1:18" x14ac:dyDescent="0.25">
      <c r="A2575" s="10">
        <v>2021166865</v>
      </c>
      <c r="B2575" s="10" t="s">
        <v>2884</v>
      </c>
      <c r="C2575" s="10" t="s">
        <v>151</v>
      </c>
      <c r="D2575" s="10" t="s">
        <v>4044</v>
      </c>
      <c r="E2575" s="10">
        <v>9079571</v>
      </c>
      <c r="F2575" s="10" t="s">
        <v>3996</v>
      </c>
      <c r="G2575" s="11">
        <v>45292</v>
      </c>
      <c r="H2575" s="11">
        <v>45962</v>
      </c>
      <c r="I2575" s="15">
        <v>22</v>
      </c>
      <c r="J2575" s="10" t="s">
        <v>4041</v>
      </c>
      <c r="K2575" s="12">
        <v>35.06</v>
      </c>
      <c r="L2575" s="10" t="s">
        <v>57</v>
      </c>
      <c r="M2575" s="14">
        <v>0.06</v>
      </c>
      <c r="N2575" s="10" t="s">
        <v>59</v>
      </c>
      <c r="O2575" s="10" t="s">
        <v>60</v>
      </c>
      <c r="P2575" s="12">
        <v>2.1</v>
      </c>
      <c r="Q2575" s="12">
        <v>2.1</v>
      </c>
      <c r="R2575" s="12">
        <v>2.1</v>
      </c>
    </row>
    <row r="2576" spans="1:18" x14ac:dyDescent="0.25">
      <c r="A2576" s="10">
        <v>2021039441</v>
      </c>
      <c r="B2576" s="10" t="s">
        <v>2882</v>
      </c>
      <c r="C2576" s="10" t="s">
        <v>125</v>
      </c>
      <c r="D2576" s="10" t="s">
        <v>4044</v>
      </c>
      <c r="E2576" s="10">
        <v>8977234</v>
      </c>
      <c r="F2576" s="10" t="s">
        <v>2395</v>
      </c>
      <c r="G2576" s="11">
        <v>45292</v>
      </c>
      <c r="H2576" s="11">
        <v>45962</v>
      </c>
      <c r="I2576" s="15">
        <v>22</v>
      </c>
      <c r="J2576" s="10" t="s">
        <v>4041</v>
      </c>
      <c r="K2576" s="12">
        <v>37.130000000000003</v>
      </c>
      <c r="L2576" s="10" t="s">
        <v>57</v>
      </c>
      <c r="M2576" s="14">
        <v>0.06</v>
      </c>
      <c r="N2576" s="10" t="s">
        <v>59</v>
      </c>
      <c r="O2576" s="10" t="s">
        <v>60</v>
      </c>
      <c r="P2576" s="12">
        <v>2.23</v>
      </c>
      <c r="Q2576" s="12">
        <v>2.23</v>
      </c>
      <c r="R2576" s="12">
        <v>2.23</v>
      </c>
    </row>
    <row r="2577" spans="1:18" x14ac:dyDescent="0.25">
      <c r="A2577" s="10">
        <v>2020674010</v>
      </c>
      <c r="B2577" s="10" t="s">
        <v>2867</v>
      </c>
      <c r="C2577" s="10" t="s">
        <v>228</v>
      </c>
      <c r="D2577" s="10" t="s">
        <v>4044</v>
      </c>
      <c r="E2577" s="10">
        <v>8977234</v>
      </c>
      <c r="F2577" s="10" t="s">
        <v>2395</v>
      </c>
      <c r="G2577" s="11">
        <v>45292</v>
      </c>
      <c r="H2577" s="11">
        <v>45962</v>
      </c>
      <c r="I2577" s="15">
        <v>22</v>
      </c>
      <c r="J2577" s="10" t="s">
        <v>4041</v>
      </c>
      <c r="K2577" s="12">
        <v>39.78</v>
      </c>
      <c r="L2577" s="10" t="s">
        <v>57</v>
      </c>
      <c r="M2577" s="14">
        <v>0.06</v>
      </c>
      <c r="N2577" s="10" t="s">
        <v>59</v>
      </c>
      <c r="O2577" s="10" t="s">
        <v>60</v>
      </c>
      <c r="P2577" s="12">
        <v>2.39</v>
      </c>
      <c r="Q2577" s="12">
        <v>2.39</v>
      </c>
      <c r="R2577" s="12">
        <v>2.39</v>
      </c>
    </row>
    <row r="2578" spans="1:18" x14ac:dyDescent="0.25">
      <c r="A2578" s="10">
        <v>2020998198</v>
      </c>
      <c r="B2578" s="10" t="s">
        <v>2880</v>
      </c>
      <c r="C2578" s="10" t="s">
        <v>76</v>
      </c>
      <c r="D2578" s="10" t="s">
        <v>4044</v>
      </c>
      <c r="E2578" s="10">
        <v>8977234</v>
      </c>
      <c r="F2578" s="10" t="s">
        <v>2395</v>
      </c>
      <c r="G2578" s="11">
        <v>45292</v>
      </c>
      <c r="H2578" s="11">
        <v>45962</v>
      </c>
      <c r="I2578" s="15">
        <v>22</v>
      </c>
      <c r="J2578" s="10" t="s">
        <v>4041</v>
      </c>
      <c r="K2578" s="12">
        <v>42.11</v>
      </c>
      <c r="L2578" s="10" t="s">
        <v>57</v>
      </c>
      <c r="M2578" s="14">
        <v>0.06</v>
      </c>
      <c r="N2578" s="10" t="s">
        <v>59</v>
      </c>
      <c r="O2578" s="10" t="s">
        <v>60</v>
      </c>
      <c r="P2578" s="12">
        <v>2.5299999999999998</v>
      </c>
      <c r="Q2578" s="12">
        <v>2.5299999999999998</v>
      </c>
      <c r="R2578" s="12">
        <v>2.5299999999999998</v>
      </c>
    </row>
    <row r="2579" spans="1:18" x14ac:dyDescent="0.25">
      <c r="A2579" s="10">
        <v>2021020941</v>
      </c>
      <c r="B2579" s="10" t="s">
        <v>2454</v>
      </c>
      <c r="C2579" s="10" t="s">
        <v>51</v>
      </c>
      <c r="D2579" s="10" t="s">
        <v>4044</v>
      </c>
      <c r="E2579" s="10">
        <v>19278370</v>
      </c>
      <c r="F2579" s="10" t="s">
        <v>3997</v>
      </c>
      <c r="G2579" s="11">
        <v>45292</v>
      </c>
      <c r="H2579" s="11">
        <v>45962</v>
      </c>
      <c r="I2579" s="15">
        <v>22</v>
      </c>
      <c r="J2579" s="10" t="s">
        <v>4041</v>
      </c>
      <c r="K2579" s="12">
        <v>44.98</v>
      </c>
      <c r="L2579" s="10" t="s">
        <v>57</v>
      </c>
      <c r="M2579" s="14">
        <v>0.06</v>
      </c>
      <c r="N2579" s="10" t="s">
        <v>59</v>
      </c>
      <c r="O2579" s="10" t="s">
        <v>60</v>
      </c>
      <c r="P2579" s="12">
        <v>2.7</v>
      </c>
      <c r="Q2579" s="12">
        <v>2.7</v>
      </c>
      <c r="R2579" s="12">
        <v>2.7</v>
      </c>
    </row>
    <row r="2580" spans="1:18" x14ac:dyDescent="0.25">
      <c r="A2580" s="10">
        <v>2020647539</v>
      </c>
      <c r="B2580" s="10" t="s">
        <v>2866</v>
      </c>
      <c r="C2580" s="10" t="s">
        <v>125</v>
      </c>
      <c r="D2580" s="10" t="s">
        <v>4044</v>
      </c>
      <c r="E2580" s="10">
        <v>8977234</v>
      </c>
      <c r="F2580" s="10" t="s">
        <v>2395</v>
      </c>
      <c r="G2580" s="11">
        <v>45292</v>
      </c>
      <c r="H2580" s="11">
        <v>45962</v>
      </c>
      <c r="I2580" s="15">
        <v>22</v>
      </c>
      <c r="J2580" s="10" t="s">
        <v>4041</v>
      </c>
      <c r="K2580" s="12">
        <v>45.28</v>
      </c>
      <c r="L2580" s="10" t="s">
        <v>57</v>
      </c>
      <c r="M2580" s="14">
        <v>0.06</v>
      </c>
      <c r="N2580" s="10" t="s">
        <v>59</v>
      </c>
      <c r="O2580" s="10" t="s">
        <v>60</v>
      </c>
      <c r="P2580" s="12">
        <v>2.72</v>
      </c>
      <c r="Q2580" s="12">
        <v>2.72</v>
      </c>
      <c r="R2580" s="12">
        <v>2.72</v>
      </c>
    </row>
    <row r="2581" spans="1:18" x14ac:dyDescent="0.25">
      <c r="A2581" s="10">
        <v>2020683780</v>
      </c>
      <c r="B2581" s="10" t="s">
        <v>2869</v>
      </c>
      <c r="C2581" s="10" t="s">
        <v>125</v>
      </c>
      <c r="D2581" s="10" t="s">
        <v>4044</v>
      </c>
      <c r="E2581" s="10">
        <v>8977234</v>
      </c>
      <c r="F2581" s="10" t="s">
        <v>2395</v>
      </c>
      <c r="G2581" s="11">
        <v>45292</v>
      </c>
      <c r="H2581" s="11">
        <v>45962</v>
      </c>
      <c r="I2581" s="15">
        <v>22</v>
      </c>
      <c r="J2581" s="10" t="s">
        <v>4041</v>
      </c>
      <c r="K2581" s="12">
        <v>45.28</v>
      </c>
      <c r="L2581" s="10" t="s">
        <v>57</v>
      </c>
      <c r="M2581" s="14">
        <v>0.06</v>
      </c>
      <c r="N2581" s="10" t="s">
        <v>59</v>
      </c>
      <c r="O2581" s="10" t="s">
        <v>60</v>
      </c>
      <c r="P2581" s="12">
        <v>2.72</v>
      </c>
      <c r="Q2581" s="12">
        <v>2.72</v>
      </c>
      <c r="R2581" s="12">
        <v>2.72</v>
      </c>
    </row>
    <row r="2582" spans="1:18" x14ac:dyDescent="0.25">
      <c r="A2582" s="10">
        <v>2020862649</v>
      </c>
      <c r="B2582" s="10" t="s">
        <v>2449</v>
      </c>
      <c r="C2582" s="10" t="s">
        <v>125</v>
      </c>
      <c r="D2582" s="10" t="s">
        <v>4044</v>
      </c>
      <c r="E2582" s="10">
        <v>8977234</v>
      </c>
      <c r="F2582" s="10" t="s">
        <v>2395</v>
      </c>
      <c r="G2582" s="11">
        <v>45292</v>
      </c>
      <c r="H2582" s="11">
        <v>45962</v>
      </c>
      <c r="I2582" s="15">
        <v>22</v>
      </c>
      <c r="J2582" s="10" t="s">
        <v>4041</v>
      </c>
      <c r="K2582" s="12">
        <v>45.28</v>
      </c>
      <c r="L2582" s="10" t="s">
        <v>57</v>
      </c>
      <c r="M2582" s="14">
        <v>0.06</v>
      </c>
      <c r="N2582" s="10" t="s">
        <v>59</v>
      </c>
      <c r="O2582" s="10" t="s">
        <v>60</v>
      </c>
      <c r="P2582" s="12">
        <v>2.72</v>
      </c>
      <c r="Q2582" s="12">
        <v>2.72</v>
      </c>
      <c r="R2582" s="12">
        <v>2.72</v>
      </c>
    </row>
    <row r="2583" spans="1:18" x14ac:dyDescent="0.25">
      <c r="A2583" s="10">
        <v>2021225995</v>
      </c>
      <c r="B2583" s="10" t="s">
        <v>2885</v>
      </c>
      <c r="C2583" s="10" t="s">
        <v>51</v>
      </c>
      <c r="D2583" s="10" t="s">
        <v>4044</v>
      </c>
      <c r="E2583" s="10">
        <v>16509456</v>
      </c>
      <c r="F2583" s="10" t="s">
        <v>3993</v>
      </c>
      <c r="G2583" s="11">
        <v>45292</v>
      </c>
      <c r="H2583" s="11">
        <v>45962</v>
      </c>
      <c r="I2583" s="15">
        <v>22</v>
      </c>
      <c r="J2583" s="10" t="s">
        <v>4041</v>
      </c>
      <c r="K2583" s="12">
        <v>47.29</v>
      </c>
      <c r="L2583" s="10" t="s">
        <v>57</v>
      </c>
      <c r="M2583" s="14">
        <v>0.06</v>
      </c>
      <c r="N2583" s="10" t="s">
        <v>59</v>
      </c>
      <c r="O2583" s="10" t="s">
        <v>60</v>
      </c>
      <c r="P2583" s="12">
        <v>2.84</v>
      </c>
      <c r="Q2583" s="12">
        <v>2.84</v>
      </c>
      <c r="R2583" s="12">
        <v>2.84</v>
      </c>
    </row>
    <row r="2584" spans="1:18" x14ac:dyDescent="0.25">
      <c r="A2584" s="10">
        <v>2021231854</v>
      </c>
      <c r="B2584" s="10" t="s">
        <v>2886</v>
      </c>
      <c r="C2584" s="10" t="s">
        <v>51</v>
      </c>
      <c r="D2584" s="10" t="s">
        <v>4044</v>
      </c>
      <c r="E2584" s="10">
        <v>16509456</v>
      </c>
      <c r="F2584" s="10" t="s">
        <v>3993</v>
      </c>
      <c r="G2584" s="11">
        <v>45292</v>
      </c>
      <c r="H2584" s="11">
        <v>45962</v>
      </c>
      <c r="I2584" s="15">
        <v>22</v>
      </c>
      <c r="J2584" s="10" t="s">
        <v>4041</v>
      </c>
      <c r="K2584" s="12">
        <v>47.29</v>
      </c>
      <c r="L2584" s="10" t="s">
        <v>57</v>
      </c>
      <c r="M2584" s="14">
        <v>0.06</v>
      </c>
      <c r="N2584" s="10" t="s">
        <v>59</v>
      </c>
      <c r="O2584" s="10" t="s">
        <v>60</v>
      </c>
      <c r="P2584" s="12">
        <v>2.84</v>
      </c>
      <c r="Q2584" s="12">
        <v>2.84</v>
      </c>
      <c r="R2584" s="12">
        <v>2.84</v>
      </c>
    </row>
    <row r="2585" spans="1:18" x14ac:dyDescent="0.25">
      <c r="A2585" s="10">
        <v>2020730558</v>
      </c>
      <c r="B2585" s="10" t="s">
        <v>2871</v>
      </c>
      <c r="C2585" s="10" t="s">
        <v>63</v>
      </c>
      <c r="D2585" s="10" t="s">
        <v>4044</v>
      </c>
      <c r="E2585" s="10">
        <v>8977234</v>
      </c>
      <c r="F2585" s="10" t="s">
        <v>2395</v>
      </c>
      <c r="G2585" s="11">
        <v>45292</v>
      </c>
      <c r="H2585" s="11">
        <v>45962</v>
      </c>
      <c r="I2585" s="15">
        <v>22</v>
      </c>
      <c r="J2585" s="10" t="s">
        <v>4041</v>
      </c>
      <c r="K2585" s="12">
        <v>53.06</v>
      </c>
      <c r="L2585" s="10" t="s">
        <v>57</v>
      </c>
      <c r="M2585" s="14">
        <v>0.06</v>
      </c>
      <c r="N2585" s="10" t="s">
        <v>59</v>
      </c>
      <c r="O2585" s="10" t="s">
        <v>60</v>
      </c>
      <c r="P2585" s="12">
        <v>3.18</v>
      </c>
      <c r="Q2585" s="12">
        <v>3.18</v>
      </c>
      <c r="R2585" s="12">
        <v>3.18</v>
      </c>
    </row>
    <row r="2586" spans="1:18" x14ac:dyDescent="0.25">
      <c r="A2586" s="10">
        <v>2020802953</v>
      </c>
      <c r="B2586" s="10" t="s">
        <v>2874</v>
      </c>
      <c r="C2586" s="10" t="s">
        <v>125</v>
      </c>
      <c r="D2586" s="10" t="s">
        <v>4044</v>
      </c>
      <c r="E2586" s="10">
        <v>20436896</v>
      </c>
      <c r="F2586" s="10" t="s">
        <v>3994</v>
      </c>
      <c r="G2586" s="11">
        <v>45292</v>
      </c>
      <c r="H2586" s="11">
        <v>45962</v>
      </c>
      <c r="I2586" s="15">
        <v>22</v>
      </c>
      <c r="J2586" s="10" t="s">
        <v>4041</v>
      </c>
      <c r="K2586" s="12">
        <v>54.86</v>
      </c>
      <c r="L2586" s="10" t="s">
        <v>57</v>
      </c>
      <c r="M2586" s="14">
        <v>0.06</v>
      </c>
      <c r="N2586" s="10" t="s">
        <v>59</v>
      </c>
      <c r="O2586" s="10" t="s">
        <v>60</v>
      </c>
      <c r="P2586" s="12">
        <v>3.29</v>
      </c>
      <c r="Q2586" s="12">
        <v>3.29</v>
      </c>
      <c r="R2586" s="12">
        <v>3.29</v>
      </c>
    </row>
    <row r="2587" spans="1:18" x14ac:dyDescent="0.25">
      <c r="A2587" s="10">
        <v>2020823016</v>
      </c>
      <c r="B2587" s="10" t="s">
        <v>2875</v>
      </c>
      <c r="C2587" s="10" t="s">
        <v>125</v>
      </c>
      <c r="D2587" s="10" t="s">
        <v>4044</v>
      </c>
      <c r="E2587" s="10">
        <v>8977234</v>
      </c>
      <c r="F2587" s="10" t="s">
        <v>2395</v>
      </c>
      <c r="G2587" s="11">
        <v>45292</v>
      </c>
      <c r="H2587" s="11">
        <v>45962</v>
      </c>
      <c r="I2587" s="15">
        <v>22</v>
      </c>
      <c r="J2587" s="10" t="s">
        <v>4041</v>
      </c>
      <c r="K2587" s="12">
        <v>56.53</v>
      </c>
      <c r="L2587" s="10" t="s">
        <v>57</v>
      </c>
      <c r="M2587" s="14">
        <v>0.06</v>
      </c>
      <c r="N2587" s="10" t="s">
        <v>59</v>
      </c>
      <c r="O2587" s="10" t="s">
        <v>60</v>
      </c>
      <c r="P2587" s="12">
        <v>3.39</v>
      </c>
      <c r="Q2587" s="12">
        <v>3.39</v>
      </c>
      <c r="R2587" s="12">
        <v>3.39</v>
      </c>
    </row>
    <row r="2588" spans="1:18" x14ac:dyDescent="0.25">
      <c r="A2588" s="10">
        <v>2021270859</v>
      </c>
      <c r="B2588" s="10" t="s">
        <v>2888</v>
      </c>
      <c r="C2588" s="10" t="s">
        <v>589</v>
      </c>
      <c r="D2588" s="10" t="s">
        <v>4044</v>
      </c>
      <c r="E2588" s="10">
        <v>8307933</v>
      </c>
      <c r="F2588" s="10" t="s">
        <v>4007</v>
      </c>
      <c r="G2588" s="11">
        <v>45292</v>
      </c>
      <c r="H2588" s="11">
        <v>45962</v>
      </c>
      <c r="I2588" s="15">
        <v>22</v>
      </c>
      <c r="J2588" s="10" t="s">
        <v>4041</v>
      </c>
      <c r="K2588" s="12">
        <v>59.07</v>
      </c>
      <c r="L2588" s="10" t="s">
        <v>57</v>
      </c>
      <c r="M2588" s="14">
        <v>0.06</v>
      </c>
      <c r="N2588" s="10" t="s">
        <v>59</v>
      </c>
      <c r="O2588" s="10" t="s">
        <v>60</v>
      </c>
      <c r="P2588" s="12">
        <v>3.54</v>
      </c>
      <c r="Q2588" s="12">
        <v>3.54</v>
      </c>
      <c r="R2588" s="12">
        <v>3.54</v>
      </c>
    </row>
    <row r="2589" spans="1:18" x14ac:dyDescent="0.25">
      <c r="A2589" s="10">
        <v>2020712624</v>
      </c>
      <c r="B2589" s="10" t="s">
        <v>2870</v>
      </c>
      <c r="C2589" s="10" t="s">
        <v>125</v>
      </c>
      <c r="D2589" s="10" t="s">
        <v>4044</v>
      </c>
      <c r="E2589" s="10">
        <v>8977234</v>
      </c>
      <c r="F2589" s="10" t="s">
        <v>2395</v>
      </c>
      <c r="G2589" s="11">
        <v>45292</v>
      </c>
      <c r="H2589" s="11">
        <v>45962</v>
      </c>
      <c r="I2589" s="15">
        <v>22</v>
      </c>
      <c r="J2589" s="10" t="s">
        <v>4041</v>
      </c>
      <c r="K2589" s="12">
        <v>59.63</v>
      </c>
      <c r="L2589" s="10" t="s">
        <v>57</v>
      </c>
      <c r="M2589" s="14">
        <v>0.06</v>
      </c>
      <c r="N2589" s="10" t="s">
        <v>59</v>
      </c>
      <c r="O2589" s="10" t="s">
        <v>60</v>
      </c>
      <c r="P2589" s="12">
        <v>3.58</v>
      </c>
      <c r="Q2589" s="12">
        <v>3.58</v>
      </c>
      <c r="R2589" s="12">
        <v>3.58</v>
      </c>
    </row>
    <row r="2590" spans="1:18" x14ac:dyDescent="0.25">
      <c r="A2590" s="10">
        <v>2021166028</v>
      </c>
      <c r="B2590" s="10" t="s">
        <v>2883</v>
      </c>
      <c r="C2590" s="10" t="s">
        <v>51</v>
      </c>
      <c r="D2590" s="10" t="s">
        <v>4044</v>
      </c>
      <c r="E2590" s="10">
        <v>17528908</v>
      </c>
      <c r="F2590" s="10" t="s">
        <v>3999</v>
      </c>
      <c r="G2590" s="11">
        <v>45292</v>
      </c>
      <c r="H2590" s="11">
        <v>45962</v>
      </c>
      <c r="I2590" s="15">
        <v>22</v>
      </c>
      <c r="J2590" s="10" t="s">
        <v>4041</v>
      </c>
      <c r="K2590" s="12">
        <v>60.89</v>
      </c>
      <c r="L2590" s="10" t="s">
        <v>57</v>
      </c>
      <c r="M2590" s="14">
        <v>0.06</v>
      </c>
      <c r="N2590" s="10" t="s">
        <v>59</v>
      </c>
      <c r="O2590" s="10" t="s">
        <v>60</v>
      </c>
      <c r="P2590" s="12">
        <v>3.65</v>
      </c>
      <c r="Q2590" s="12">
        <v>3.65</v>
      </c>
      <c r="R2590" s="12">
        <v>3.65</v>
      </c>
    </row>
    <row r="2591" spans="1:18" x14ac:dyDescent="0.25">
      <c r="A2591" s="10">
        <v>2021236694</v>
      </c>
      <c r="B2591" s="10" t="s">
        <v>2887</v>
      </c>
      <c r="C2591" s="10" t="s">
        <v>63</v>
      </c>
      <c r="D2591" s="10" t="s">
        <v>4044</v>
      </c>
      <c r="E2591" s="10">
        <v>8977234</v>
      </c>
      <c r="F2591" s="10" t="s">
        <v>2395</v>
      </c>
      <c r="G2591" s="11">
        <v>45292</v>
      </c>
      <c r="H2591" s="11">
        <v>45962</v>
      </c>
      <c r="I2591" s="15">
        <v>22</v>
      </c>
      <c r="J2591" s="10" t="s">
        <v>4041</v>
      </c>
      <c r="K2591" s="12">
        <v>61.03</v>
      </c>
      <c r="L2591" s="10" t="s">
        <v>57</v>
      </c>
      <c r="M2591" s="14">
        <v>0.06</v>
      </c>
      <c r="N2591" s="10" t="s">
        <v>59</v>
      </c>
      <c r="O2591" s="10" t="s">
        <v>60</v>
      </c>
      <c r="P2591" s="12">
        <v>3.66</v>
      </c>
      <c r="Q2591" s="12">
        <v>3.66</v>
      </c>
      <c r="R2591" s="12">
        <v>3.66</v>
      </c>
    </row>
    <row r="2592" spans="1:18" x14ac:dyDescent="0.25">
      <c r="A2592" s="10">
        <v>2020757024</v>
      </c>
      <c r="B2592" s="10" t="s">
        <v>2872</v>
      </c>
      <c r="C2592" s="10" t="s">
        <v>164</v>
      </c>
      <c r="D2592" s="10" t="s">
        <v>4044</v>
      </c>
      <c r="E2592" s="10">
        <v>8977234</v>
      </c>
      <c r="F2592" s="10" t="s">
        <v>2395</v>
      </c>
      <c r="G2592" s="11">
        <v>45292</v>
      </c>
      <c r="H2592" s="11">
        <v>45962</v>
      </c>
      <c r="I2592" s="15">
        <v>22</v>
      </c>
      <c r="J2592" s="10" t="s">
        <v>4041</v>
      </c>
      <c r="K2592" s="12">
        <v>69.19</v>
      </c>
      <c r="L2592" s="10" t="s">
        <v>57</v>
      </c>
      <c r="M2592" s="14">
        <v>0.06</v>
      </c>
      <c r="N2592" s="10" t="s">
        <v>59</v>
      </c>
      <c r="O2592" s="10" t="s">
        <v>60</v>
      </c>
      <c r="P2592" s="12">
        <v>4.1500000000000004</v>
      </c>
      <c r="Q2592" s="12">
        <v>4.1500000000000004</v>
      </c>
      <c r="R2592" s="12">
        <v>4.1500000000000004</v>
      </c>
    </row>
    <row r="2593" spans="1:18" x14ac:dyDescent="0.25">
      <c r="A2593" s="10">
        <v>2021028327</v>
      </c>
      <c r="B2593" s="10" t="s">
        <v>2881</v>
      </c>
      <c r="C2593" s="10" t="s">
        <v>278</v>
      </c>
      <c r="D2593" s="10" t="s">
        <v>4044</v>
      </c>
      <c r="E2593" s="10">
        <v>8977234</v>
      </c>
      <c r="F2593" s="10" t="s">
        <v>2395</v>
      </c>
      <c r="G2593" s="11">
        <v>45292</v>
      </c>
      <c r="H2593" s="11">
        <v>45962</v>
      </c>
      <c r="I2593" s="15">
        <v>22</v>
      </c>
      <c r="J2593" s="10" t="s">
        <v>4041</v>
      </c>
      <c r="K2593" s="12">
        <v>82.77</v>
      </c>
      <c r="L2593" s="10" t="s">
        <v>57</v>
      </c>
      <c r="M2593" s="14">
        <v>0.06</v>
      </c>
      <c r="N2593" s="10" t="s">
        <v>59</v>
      </c>
      <c r="O2593" s="10" t="s">
        <v>60</v>
      </c>
      <c r="P2593" s="12">
        <v>4.97</v>
      </c>
      <c r="Q2593" s="12">
        <v>4.97</v>
      </c>
      <c r="R2593" s="12">
        <v>4.97</v>
      </c>
    </row>
    <row r="2594" spans="1:18" x14ac:dyDescent="0.25">
      <c r="A2594" s="10">
        <v>2020997787</v>
      </c>
      <c r="B2594" s="10" t="s">
        <v>2879</v>
      </c>
      <c r="C2594" s="10" t="s">
        <v>76</v>
      </c>
      <c r="D2594" s="10" t="s">
        <v>4044</v>
      </c>
      <c r="E2594" s="10">
        <v>8977234</v>
      </c>
      <c r="F2594" s="10" t="s">
        <v>2395</v>
      </c>
      <c r="G2594" s="11">
        <v>45292</v>
      </c>
      <c r="H2594" s="11">
        <v>45962</v>
      </c>
      <c r="I2594" s="15">
        <v>22</v>
      </c>
      <c r="J2594" s="10" t="s">
        <v>4041</v>
      </c>
      <c r="K2594" s="12">
        <v>85.6</v>
      </c>
      <c r="L2594" s="10" t="s">
        <v>57</v>
      </c>
      <c r="M2594" s="14">
        <v>0.06</v>
      </c>
      <c r="N2594" s="10" t="s">
        <v>59</v>
      </c>
      <c r="O2594" s="10" t="s">
        <v>60</v>
      </c>
      <c r="P2594" s="12">
        <v>5.14</v>
      </c>
      <c r="Q2594" s="12">
        <v>5.14</v>
      </c>
      <c r="R2594" s="12">
        <v>5.14</v>
      </c>
    </row>
    <row r="2595" spans="1:18" x14ac:dyDescent="0.25">
      <c r="A2595" s="10">
        <v>2020799366</v>
      </c>
      <c r="B2595" s="10" t="s">
        <v>2873</v>
      </c>
      <c r="C2595" s="10" t="s">
        <v>51</v>
      </c>
      <c r="D2595" s="10" t="s">
        <v>4044</v>
      </c>
      <c r="E2595" s="10">
        <v>19278370</v>
      </c>
      <c r="F2595" s="10" t="s">
        <v>3997</v>
      </c>
      <c r="G2595" s="11">
        <v>45292</v>
      </c>
      <c r="H2595" s="11">
        <v>45962</v>
      </c>
      <c r="I2595" s="15">
        <v>22</v>
      </c>
      <c r="J2595" s="10" t="s">
        <v>4041</v>
      </c>
      <c r="K2595" s="12">
        <v>91.42</v>
      </c>
      <c r="L2595" s="10" t="s">
        <v>57</v>
      </c>
      <c r="M2595" s="14">
        <v>0.06</v>
      </c>
      <c r="N2595" s="10" t="s">
        <v>59</v>
      </c>
      <c r="O2595" s="10" t="s">
        <v>60</v>
      </c>
      <c r="P2595" s="12">
        <v>5.49</v>
      </c>
      <c r="Q2595" s="12">
        <v>5.49</v>
      </c>
      <c r="R2595" s="12">
        <v>5.49</v>
      </c>
    </row>
    <row r="2596" spans="1:18" x14ac:dyDescent="0.25">
      <c r="A2596" s="10">
        <v>2020910217</v>
      </c>
      <c r="B2596" s="10" t="s">
        <v>2876</v>
      </c>
      <c r="C2596" s="10" t="s">
        <v>51</v>
      </c>
      <c r="D2596" s="10" t="s">
        <v>4044</v>
      </c>
      <c r="E2596" s="10">
        <v>19278370</v>
      </c>
      <c r="F2596" s="10" t="s">
        <v>3997</v>
      </c>
      <c r="G2596" s="11">
        <v>45292</v>
      </c>
      <c r="H2596" s="11">
        <v>45962</v>
      </c>
      <c r="I2596" s="15">
        <v>22</v>
      </c>
      <c r="J2596" s="10" t="s">
        <v>4041</v>
      </c>
      <c r="K2596" s="12">
        <v>115.22</v>
      </c>
      <c r="L2596" s="10" t="s">
        <v>57</v>
      </c>
      <c r="M2596" s="14">
        <v>0.06</v>
      </c>
      <c r="N2596" s="10" t="s">
        <v>59</v>
      </c>
      <c r="O2596" s="10" t="s">
        <v>60</v>
      </c>
      <c r="P2596" s="12">
        <v>6.91</v>
      </c>
      <c r="Q2596" s="12">
        <v>6.91</v>
      </c>
      <c r="R2596" s="12">
        <v>6.91</v>
      </c>
    </row>
    <row r="2597" spans="1:18" x14ac:dyDescent="0.25">
      <c r="A2597" s="10">
        <v>2020950690</v>
      </c>
      <c r="B2597" s="10" t="s">
        <v>2451</v>
      </c>
      <c r="C2597" s="10" t="s">
        <v>51</v>
      </c>
      <c r="D2597" s="10" t="s">
        <v>4044</v>
      </c>
      <c r="E2597" s="10">
        <v>15278437</v>
      </c>
      <c r="F2597" s="10" t="s">
        <v>3995</v>
      </c>
      <c r="G2597" s="11">
        <v>45292</v>
      </c>
      <c r="H2597" s="11">
        <v>45962</v>
      </c>
      <c r="I2597" s="15">
        <v>22</v>
      </c>
      <c r="J2597" s="10" t="s">
        <v>4041</v>
      </c>
      <c r="K2597" s="12">
        <v>134.52000000000001</v>
      </c>
      <c r="L2597" s="10" t="s">
        <v>57</v>
      </c>
      <c r="M2597" s="14">
        <v>0.06</v>
      </c>
      <c r="N2597" s="10" t="s">
        <v>59</v>
      </c>
      <c r="O2597" s="10" t="s">
        <v>60</v>
      </c>
      <c r="P2597" s="12">
        <v>8.07</v>
      </c>
      <c r="Q2597" s="12">
        <v>8.07</v>
      </c>
      <c r="R2597" s="12">
        <v>8.07</v>
      </c>
    </row>
    <row r="2598" spans="1:18" x14ac:dyDescent="0.25">
      <c r="A2598" s="10">
        <v>2021270861</v>
      </c>
      <c r="B2598" s="10" t="s">
        <v>2888</v>
      </c>
      <c r="C2598" s="10" t="s">
        <v>589</v>
      </c>
      <c r="D2598" s="10" t="s">
        <v>4053</v>
      </c>
      <c r="E2598" s="10">
        <v>8307933</v>
      </c>
      <c r="F2598" s="10" t="s">
        <v>4007</v>
      </c>
      <c r="G2598" s="11">
        <v>45292</v>
      </c>
      <c r="H2598" s="11">
        <v>45962</v>
      </c>
      <c r="I2598" s="15">
        <v>22</v>
      </c>
      <c r="J2598" s="10" t="s">
        <v>4041</v>
      </c>
      <c r="K2598" s="12">
        <v>21.83</v>
      </c>
      <c r="L2598" s="10" t="s">
        <v>57</v>
      </c>
      <c r="M2598" s="14">
        <v>0.1</v>
      </c>
      <c r="N2598" s="10" t="s">
        <v>59</v>
      </c>
      <c r="O2598" s="10" t="s">
        <v>60</v>
      </c>
      <c r="P2598" s="12">
        <v>2.1800000000000002</v>
      </c>
      <c r="Q2598" s="12">
        <v>2.1800000000000002</v>
      </c>
      <c r="R2598" s="12">
        <v>2.1800000000000002</v>
      </c>
    </row>
    <row r="2599" spans="1:18" x14ac:dyDescent="0.25">
      <c r="A2599" s="10">
        <v>2021129671</v>
      </c>
      <c r="B2599" s="10" t="s">
        <v>2981</v>
      </c>
      <c r="C2599" s="10" t="s">
        <v>495</v>
      </c>
      <c r="D2599" s="10" t="s">
        <v>4053</v>
      </c>
      <c r="E2599" s="10">
        <v>9079571</v>
      </c>
      <c r="F2599" s="10" t="s">
        <v>3996</v>
      </c>
      <c r="G2599" s="11">
        <v>45292</v>
      </c>
      <c r="H2599" s="11">
        <v>45962</v>
      </c>
      <c r="I2599" s="15">
        <v>22</v>
      </c>
      <c r="J2599" s="10" t="s">
        <v>4041</v>
      </c>
      <c r="K2599" s="12">
        <v>29.25</v>
      </c>
      <c r="L2599" s="10" t="s">
        <v>57</v>
      </c>
      <c r="M2599" s="14">
        <v>0.1</v>
      </c>
      <c r="N2599" s="10" t="s">
        <v>59</v>
      </c>
      <c r="O2599" s="10" t="s">
        <v>60</v>
      </c>
      <c r="P2599" s="12">
        <v>2.92</v>
      </c>
      <c r="Q2599" s="12">
        <v>2.92</v>
      </c>
      <c r="R2599" s="12">
        <v>2.92</v>
      </c>
    </row>
    <row r="2600" spans="1:18" x14ac:dyDescent="0.25">
      <c r="A2600" s="10">
        <v>2021245487</v>
      </c>
      <c r="B2600" s="10" t="s">
        <v>3027</v>
      </c>
      <c r="C2600" s="10" t="s">
        <v>184</v>
      </c>
      <c r="D2600" s="10" t="s">
        <v>4053</v>
      </c>
      <c r="E2600" s="10">
        <v>8307933</v>
      </c>
      <c r="F2600" s="10" t="s">
        <v>4007</v>
      </c>
      <c r="G2600" s="11">
        <v>45295</v>
      </c>
      <c r="H2600" s="11">
        <v>45965</v>
      </c>
      <c r="I2600" s="15">
        <v>22</v>
      </c>
      <c r="J2600" s="10" t="s">
        <v>4041</v>
      </c>
      <c r="K2600" s="12">
        <v>70.25</v>
      </c>
      <c r="L2600" s="10" t="s">
        <v>57</v>
      </c>
      <c r="M2600" s="14">
        <v>0.1</v>
      </c>
      <c r="N2600" s="10" t="s">
        <v>59</v>
      </c>
      <c r="O2600" s="10" t="s">
        <v>60</v>
      </c>
      <c r="P2600" s="12">
        <v>7.02</v>
      </c>
      <c r="Q2600" s="12">
        <v>7.02</v>
      </c>
      <c r="R2600" s="12">
        <v>7.02</v>
      </c>
    </row>
    <row r="2601" spans="1:18" x14ac:dyDescent="0.25">
      <c r="A2601" s="10">
        <v>2020851320</v>
      </c>
      <c r="B2601" s="10" t="s">
        <v>3004</v>
      </c>
      <c r="C2601" s="10" t="s">
        <v>51</v>
      </c>
      <c r="D2601" s="10" t="s">
        <v>4053</v>
      </c>
      <c r="E2601" s="10">
        <v>8307933</v>
      </c>
      <c r="F2601" s="10" t="s">
        <v>4007</v>
      </c>
      <c r="G2601" s="11">
        <v>45296</v>
      </c>
      <c r="H2601" s="11">
        <v>45966</v>
      </c>
      <c r="I2601" s="15">
        <v>22</v>
      </c>
      <c r="J2601" s="10" t="s">
        <v>4041</v>
      </c>
      <c r="K2601" s="12">
        <v>163.25</v>
      </c>
      <c r="L2601" s="10" t="s">
        <v>57</v>
      </c>
      <c r="M2601" s="14">
        <v>0.1</v>
      </c>
      <c r="N2601" s="10" t="s">
        <v>59</v>
      </c>
      <c r="O2601" s="10" t="s">
        <v>60</v>
      </c>
      <c r="P2601" s="12">
        <v>16.32</v>
      </c>
      <c r="Q2601" s="12">
        <v>16.32</v>
      </c>
      <c r="R2601" s="12">
        <v>16.32</v>
      </c>
    </row>
    <row r="2602" spans="1:18" x14ac:dyDescent="0.25">
      <c r="A2602" s="10">
        <v>2021279364</v>
      </c>
      <c r="B2602" s="10" t="s">
        <v>3029</v>
      </c>
      <c r="C2602" s="10" t="s">
        <v>1232</v>
      </c>
      <c r="D2602" s="10" t="s">
        <v>4053</v>
      </c>
      <c r="E2602" s="10">
        <v>8307933</v>
      </c>
      <c r="F2602" s="10" t="s">
        <v>4007</v>
      </c>
      <c r="G2602" s="11">
        <v>45295</v>
      </c>
      <c r="H2602" s="11">
        <v>45965</v>
      </c>
      <c r="I2602" s="15">
        <v>22</v>
      </c>
      <c r="J2602" s="10" t="s">
        <v>4041</v>
      </c>
      <c r="K2602" s="12">
        <v>214.17</v>
      </c>
      <c r="L2602" s="10" t="s">
        <v>57</v>
      </c>
      <c r="M2602" s="14">
        <v>0.1</v>
      </c>
      <c r="N2602" s="10" t="s">
        <v>59</v>
      </c>
      <c r="O2602" s="10" t="s">
        <v>60</v>
      </c>
      <c r="P2602" s="12">
        <v>21.42</v>
      </c>
      <c r="Q2602" s="12">
        <v>21.42</v>
      </c>
      <c r="R2602" s="12">
        <v>21.42</v>
      </c>
    </row>
    <row r="2603" spans="1:18" x14ac:dyDescent="0.25">
      <c r="A2603" s="10">
        <v>2021114709</v>
      </c>
      <c r="B2603" s="10" t="s">
        <v>2459</v>
      </c>
      <c r="C2603" s="10" t="s">
        <v>151</v>
      </c>
      <c r="D2603" s="10" t="s">
        <v>4054</v>
      </c>
      <c r="E2603" s="10">
        <v>9079571</v>
      </c>
      <c r="F2603" s="10" t="s">
        <v>3996</v>
      </c>
      <c r="G2603" s="11">
        <v>45292</v>
      </c>
      <c r="H2603" s="11">
        <v>45962</v>
      </c>
      <c r="I2603" s="15">
        <v>22</v>
      </c>
      <c r="J2603" s="10" t="s">
        <v>4041</v>
      </c>
      <c r="K2603" s="12">
        <v>97.45</v>
      </c>
      <c r="L2603" s="10" t="s">
        <v>57</v>
      </c>
      <c r="M2603" s="13">
        <v>6.5000000000000002E-2</v>
      </c>
      <c r="N2603" s="10" t="s">
        <v>59</v>
      </c>
      <c r="O2603" s="10" t="s">
        <v>60</v>
      </c>
      <c r="P2603" s="12">
        <v>6.33</v>
      </c>
      <c r="Q2603" s="12">
        <v>6.33</v>
      </c>
      <c r="R2603" s="12">
        <v>6.33</v>
      </c>
    </row>
    <row r="2604" spans="1:18" x14ac:dyDescent="0.25">
      <c r="A2604" s="10">
        <v>2021270860</v>
      </c>
      <c r="B2604" s="10" t="s">
        <v>2888</v>
      </c>
      <c r="C2604" s="10" t="s">
        <v>589</v>
      </c>
      <c r="D2604" s="10" t="s">
        <v>2390</v>
      </c>
      <c r="E2604" s="10">
        <v>8307933</v>
      </c>
      <c r="F2604" s="10" t="s">
        <v>4007</v>
      </c>
      <c r="G2604" s="11">
        <v>45292</v>
      </c>
      <c r="H2604" s="11">
        <v>45962</v>
      </c>
      <c r="I2604" s="15">
        <v>22</v>
      </c>
      <c r="J2604" s="10" t="s">
        <v>4041</v>
      </c>
      <c r="K2604" s="12">
        <v>29.28</v>
      </c>
      <c r="L2604" s="10" t="s">
        <v>57</v>
      </c>
      <c r="M2604" s="14">
        <v>0.1</v>
      </c>
      <c r="N2604" s="10" t="s">
        <v>59</v>
      </c>
      <c r="O2604" s="10" t="s">
        <v>60</v>
      </c>
      <c r="P2604" s="12">
        <v>2.93</v>
      </c>
      <c r="Q2604" s="12">
        <v>2.93</v>
      </c>
      <c r="R2604" s="12">
        <v>2.93</v>
      </c>
    </row>
    <row r="2605" spans="1:18" x14ac:dyDescent="0.25">
      <c r="A2605" s="10">
        <v>2020841070</v>
      </c>
      <c r="B2605" s="10" t="s">
        <v>3003</v>
      </c>
      <c r="C2605" s="10" t="s">
        <v>278</v>
      </c>
      <c r="D2605" s="10" t="s">
        <v>2390</v>
      </c>
      <c r="E2605" s="10">
        <v>8977234</v>
      </c>
      <c r="F2605" s="10" t="s">
        <v>2395</v>
      </c>
      <c r="G2605" s="11">
        <v>45292</v>
      </c>
      <c r="H2605" s="11">
        <v>45962</v>
      </c>
      <c r="I2605" s="15">
        <v>22</v>
      </c>
      <c r="J2605" s="10" t="s">
        <v>4041</v>
      </c>
      <c r="K2605" s="12">
        <v>86.14</v>
      </c>
      <c r="L2605" s="10" t="s">
        <v>57</v>
      </c>
      <c r="M2605" s="14">
        <v>0.1</v>
      </c>
      <c r="N2605" s="10" t="s">
        <v>59</v>
      </c>
      <c r="O2605" s="10" t="s">
        <v>60</v>
      </c>
      <c r="P2605" s="12">
        <v>8.61</v>
      </c>
      <c r="Q2605" s="12">
        <v>8.61</v>
      </c>
      <c r="R2605" s="12">
        <v>8.61</v>
      </c>
    </row>
    <row r="2606" spans="1:18" x14ac:dyDescent="0.25">
      <c r="A2606" s="10">
        <v>2020679614</v>
      </c>
      <c r="B2606" s="10" t="s">
        <v>2996</v>
      </c>
      <c r="C2606" s="10" t="s">
        <v>228</v>
      </c>
      <c r="D2606" s="10" t="s">
        <v>2390</v>
      </c>
      <c r="E2606" s="10">
        <v>8977234</v>
      </c>
      <c r="F2606" s="10" t="s">
        <v>2395</v>
      </c>
      <c r="G2606" s="11">
        <v>45292</v>
      </c>
      <c r="H2606" s="11">
        <v>45962</v>
      </c>
      <c r="I2606" s="15">
        <v>22</v>
      </c>
      <c r="J2606" s="10" t="s">
        <v>4041</v>
      </c>
      <c r="K2606" s="12">
        <v>102.33</v>
      </c>
      <c r="L2606" s="10" t="s">
        <v>57</v>
      </c>
      <c r="M2606" s="14">
        <v>0.1</v>
      </c>
      <c r="N2606" s="10" t="s">
        <v>59</v>
      </c>
      <c r="O2606" s="10" t="s">
        <v>60</v>
      </c>
      <c r="P2606" s="12">
        <v>10.23</v>
      </c>
      <c r="Q2606" s="12">
        <v>10.23</v>
      </c>
      <c r="R2606" s="12">
        <v>10.23</v>
      </c>
    </row>
    <row r="2607" spans="1:18" x14ac:dyDescent="0.25">
      <c r="A2607" s="10">
        <v>2021078183</v>
      </c>
      <c r="B2607" s="10" t="s">
        <v>3018</v>
      </c>
      <c r="C2607" s="10" t="s">
        <v>278</v>
      </c>
      <c r="D2607" s="10" t="s">
        <v>2390</v>
      </c>
      <c r="E2607" s="10">
        <v>8977234</v>
      </c>
      <c r="F2607" s="10" t="s">
        <v>2395</v>
      </c>
      <c r="G2607" s="11">
        <v>45292</v>
      </c>
      <c r="H2607" s="11">
        <v>45962</v>
      </c>
      <c r="I2607" s="15">
        <v>22</v>
      </c>
      <c r="J2607" s="10" t="s">
        <v>4041</v>
      </c>
      <c r="K2607" s="12">
        <v>122.75</v>
      </c>
      <c r="L2607" s="10" t="s">
        <v>57</v>
      </c>
      <c r="M2607" s="14">
        <v>0.1</v>
      </c>
      <c r="N2607" s="10" t="s">
        <v>59</v>
      </c>
      <c r="O2607" s="10" t="s">
        <v>60</v>
      </c>
      <c r="P2607" s="12">
        <v>12.28</v>
      </c>
      <c r="Q2607" s="12">
        <v>12.28</v>
      </c>
      <c r="R2607" s="12">
        <v>12.28</v>
      </c>
    </row>
    <row r="2608" spans="1:18" x14ac:dyDescent="0.25">
      <c r="A2608" s="10">
        <v>2020933809</v>
      </c>
      <c r="B2608" s="10" t="s">
        <v>3231</v>
      </c>
      <c r="C2608" s="10" t="s">
        <v>203</v>
      </c>
      <c r="D2608" s="10" t="s">
        <v>2390</v>
      </c>
      <c r="E2608" s="10">
        <v>8307933</v>
      </c>
      <c r="F2608" s="10" t="s">
        <v>4007</v>
      </c>
      <c r="G2608" s="11">
        <v>45295</v>
      </c>
      <c r="H2608" s="11">
        <v>45965</v>
      </c>
      <c r="I2608" s="15">
        <v>22</v>
      </c>
      <c r="J2608" s="10" t="s">
        <v>4041</v>
      </c>
      <c r="K2608" s="12">
        <v>173.68</v>
      </c>
      <c r="L2608" s="10" t="s">
        <v>57</v>
      </c>
      <c r="M2608" s="14">
        <v>0.1</v>
      </c>
      <c r="N2608" s="10" t="s">
        <v>59</v>
      </c>
      <c r="O2608" s="10" t="s">
        <v>60</v>
      </c>
      <c r="P2608" s="12">
        <v>17.37</v>
      </c>
      <c r="Q2608" s="12">
        <v>17.37</v>
      </c>
      <c r="R2608" s="12">
        <v>17.37</v>
      </c>
    </row>
    <row r="2609" spans="1:18" x14ac:dyDescent="0.25">
      <c r="A2609" s="10">
        <v>2020689311</v>
      </c>
      <c r="B2609" s="10" t="s">
        <v>2997</v>
      </c>
      <c r="C2609" s="10" t="s">
        <v>252</v>
      </c>
      <c r="D2609" s="10" t="s">
        <v>2390</v>
      </c>
      <c r="E2609" s="10">
        <v>8977234</v>
      </c>
      <c r="F2609" s="10" t="s">
        <v>2395</v>
      </c>
      <c r="G2609" s="11">
        <v>45292</v>
      </c>
      <c r="H2609" s="11">
        <v>45962</v>
      </c>
      <c r="I2609" s="15">
        <v>22</v>
      </c>
      <c r="J2609" s="10" t="s">
        <v>4041</v>
      </c>
      <c r="K2609" s="12">
        <v>187.23</v>
      </c>
      <c r="L2609" s="10" t="s">
        <v>57</v>
      </c>
      <c r="M2609" s="14">
        <v>0.1</v>
      </c>
      <c r="N2609" s="10" t="s">
        <v>59</v>
      </c>
      <c r="O2609" s="10" t="s">
        <v>60</v>
      </c>
      <c r="P2609" s="12">
        <v>18.72</v>
      </c>
      <c r="Q2609" s="12">
        <v>18.72</v>
      </c>
      <c r="R2609" s="12">
        <v>18.72</v>
      </c>
    </row>
    <row r="2610" spans="1:18" x14ac:dyDescent="0.25">
      <c r="A2610" s="10">
        <v>2020901275</v>
      </c>
      <c r="B2610" s="10" t="s">
        <v>3009</v>
      </c>
      <c r="C2610" s="10" t="s">
        <v>278</v>
      </c>
      <c r="D2610" s="10" t="s">
        <v>2390</v>
      </c>
      <c r="E2610" s="10">
        <v>8977234</v>
      </c>
      <c r="F2610" s="10" t="s">
        <v>2395</v>
      </c>
      <c r="G2610" s="11">
        <v>45292</v>
      </c>
      <c r="H2610" s="11">
        <v>45962</v>
      </c>
      <c r="I2610" s="15">
        <v>22</v>
      </c>
      <c r="J2610" s="10" t="s">
        <v>4041</v>
      </c>
      <c r="K2610" s="12">
        <v>254.35</v>
      </c>
      <c r="L2610" s="10" t="s">
        <v>57</v>
      </c>
      <c r="M2610" s="14">
        <v>0.1</v>
      </c>
      <c r="N2610" s="10" t="s">
        <v>59</v>
      </c>
      <c r="O2610" s="10" t="s">
        <v>60</v>
      </c>
      <c r="P2610" s="12">
        <v>25.44</v>
      </c>
      <c r="Q2610" s="12">
        <v>25.44</v>
      </c>
      <c r="R2610" s="12">
        <v>25.44</v>
      </c>
    </row>
    <row r="2611" spans="1:18" x14ac:dyDescent="0.25">
      <c r="A2611" s="10">
        <v>2021028324</v>
      </c>
      <c r="B2611" s="10" t="s">
        <v>2881</v>
      </c>
      <c r="C2611" s="10" t="s">
        <v>278</v>
      </c>
      <c r="D2611" s="10" t="s">
        <v>2390</v>
      </c>
      <c r="E2611" s="10">
        <v>8977234</v>
      </c>
      <c r="F2611" s="10" t="s">
        <v>2395</v>
      </c>
      <c r="G2611" s="11">
        <v>45292</v>
      </c>
      <c r="H2611" s="11">
        <v>45962</v>
      </c>
      <c r="I2611" s="15">
        <v>22</v>
      </c>
      <c r="J2611" s="10" t="s">
        <v>4041</v>
      </c>
      <c r="K2611" s="12">
        <v>283.5</v>
      </c>
      <c r="L2611" s="10" t="s">
        <v>57</v>
      </c>
      <c r="M2611" s="14">
        <v>0.1</v>
      </c>
      <c r="N2611" s="10" t="s">
        <v>59</v>
      </c>
      <c r="O2611" s="10" t="s">
        <v>60</v>
      </c>
      <c r="P2611" s="12">
        <v>28.35</v>
      </c>
      <c r="Q2611" s="12">
        <v>28.35</v>
      </c>
      <c r="R2611" s="12">
        <v>28.35</v>
      </c>
    </row>
    <row r="2612" spans="1:18" x14ac:dyDescent="0.25">
      <c r="A2612" s="10">
        <v>2020823306</v>
      </c>
      <c r="B2612" s="10" t="s">
        <v>2875</v>
      </c>
      <c r="C2612" s="10" t="s">
        <v>125</v>
      </c>
      <c r="D2612" s="10" t="s">
        <v>4048</v>
      </c>
      <c r="E2612" s="10">
        <v>8977234</v>
      </c>
      <c r="F2612" s="10" t="s">
        <v>2395</v>
      </c>
      <c r="G2612" s="11">
        <v>45292</v>
      </c>
      <c r="H2612" s="11">
        <v>45962</v>
      </c>
      <c r="I2612" s="15">
        <v>22</v>
      </c>
      <c r="J2612" s="10" t="s">
        <v>4041</v>
      </c>
      <c r="K2612" s="12">
        <v>37.159999999999997</v>
      </c>
      <c r="L2612" s="10" t="s">
        <v>57</v>
      </c>
      <c r="M2612" s="14">
        <v>0.1</v>
      </c>
      <c r="N2612" s="10" t="s">
        <v>59</v>
      </c>
      <c r="O2612" s="10" t="s">
        <v>60</v>
      </c>
      <c r="P2612" s="12">
        <v>3.72</v>
      </c>
      <c r="Q2612" s="12">
        <v>3.72</v>
      </c>
      <c r="R2612" s="12">
        <v>3.72</v>
      </c>
    </row>
    <row r="2613" spans="1:18" x14ac:dyDescent="0.25">
      <c r="A2613" s="10">
        <v>2021236693</v>
      </c>
      <c r="B2613" s="10" t="s">
        <v>2887</v>
      </c>
      <c r="C2613" s="10" t="s">
        <v>63</v>
      </c>
      <c r="D2613" s="10" t="s">
        <v>4048</v>
      </c>
      <c r="E2613" s="10">
        <v>8977234</v>
      </c>
      <c r="F2613" s="10" t="s">
        <v>2395</v>
      </c>
      <c r="G2613" s="11">
        <v>45292</v>
      </c>
      <c r="H2613" s="11">
        <v>45962</v>
      </c>
      <c r="I2613" s="15">
        <v>22</v>
      </c>
      <c r="J2613" s="10" t="s">
        <v>4041</v>
      </c>
      <c r="K2613" s="12">
        <v>114.2</v>
      </c>
      <c r="L2613" s="10" t="s">
        <v>57</v>
      </c>
      <c r="M2613" s="14">
        <v>0.1</v>
      </c>
      <c r="N2613" s="10" t="s">
        <v>59</v>
      </c>
      <c r="O2613" s="10" t="s">
        <v>60</v>
      </c>
      <c r="P2613" s="12">
        <v>11.42</v>
      </c>
      <c r="Q2613" s="12">
        <v>11.42</v>
      </c>
      <c r="R2613" s="12">
        <v>11.42</v>
      </c>
    </row>
    <row r="2614" spans="1:18" x14ac:dyDescent="0.25">
      <c r="A2614" s="10">
        <v>2020998195</v>
      </c>
      <c r="B2614" s="10" t="s">
        <v>2880</v>
      </c>
      <c r="C2614" s="10" t="s">
        <v>76</v>
      </c>
      <c r="D2614" s="10" t="s">
        <v>2391</v>
      </c>
      <c r="E2614" s="10">
        <v>8977234</v>
      </c>
      <c r="F2614" s="10" t="s">
        <v>2395</v>
      </c>
      <c r="G2614" s="11">
        <v>45292</v>
      </c>
      <c r="H2614" s="11">
        <v>45962</v>
      </c>
      <c r="I2614" s="15">
        <v>22</v>
      </c>
      <c r="J2614" s="10" t="s">
        <v>4041</v>
      </c>
      <c r="K2614" s="12">
        <v>35.51</v>
      </c>
      <c r="L2614" s="10" t="s">
        <v>57</v>
      </c>
      <c r="M2614" s="14">
        <v>0.1</v>
      </c>
      <c r="N2614" s="10" t="s">
        <v>59</v>
      </c>
      <c r="O2614" s="10" t="s">
        <v>60</v>
      </c>
      <c r="P2614" s="12">
        <v>3.55</v>
      </c>
      <c r="Q2614" s="12">
        <v>3.55</v>
      </c>
      <c r="R2614" s="12">
        <v>3.55</v>
      </c>
    </row>
    <row r="2615" spans="1:18" x14ac:dyDescent="0.25">
      <c r="A2615" s="10">
        <v>2021115279</v>
      </c>
      <c r="B2615" s="10" t="s">
        <v>3022</v>
      </c>
      <c r="C2615" s="10" t="s">
        <v>228</v>
      </c>
      <c r="D2615" s="10" t="s">
        <v>2391</v>
      </c>
      <c r="E2615" s="10">
        <v>8977234</v>
      </c>
      <c r="F2615" s="10" t="s">
        <v>2395</v>
      </c>
      <c r="G2615" s="11">
        <v>45292</v>
      </c>
      <c r="H2615" s="11">
        <v>45962</v>
      </c>
      <c r="I2615" s="15">
        <v>22</v>
      </c>
      <c r="J2615" s="10" t="s">
        <v>4041</v>
      </c>
      <c r="K2615" s="12">
        <v>46</v>
      </c>
      <c r="L2615" s="10" t="s">
        <v>57</v>
      </c>
      <c r="M2615" s="14">
        <v>0.1</v>
      </c>
      <c r="N2615" s="10" t="s">
        <v>59</v>
      </c>
      <c r="O2615" s="10" t="s">
        <v>60</v>
      </c>
      <c r="P2615" s="12">
        <v>4.5999999999999996</v>
      </c>
      <c r="Q2615" s="12">
        <v>4.5999999999999996</v>
      </c>
      <c r="R2615" s="12">
        <v>4.5999999999999996</v>
      </c>
    </row>
    <row r="2616" spans="1:18" x14ac:dyDescent="0.25">
      <c r="A2616" s="10">
        <v>2021020864</v>
      </c>
      <c r="B2616" s="10" t="s">
        <v>3016</v>
      </c>
      <c r="C2616" s="10" t="s">
        <v>228</v>
      </c>
      <c r="D2616" s="10" t="s">
        <v>2391</v>
      </c>
      <c r="E2616" s="10">
        <v>8977234</v>
      </c>
      <c r="F2616" s="10" t="s">
        <v>2395</v>
      </c>
      <c r="G2616" s="11">
        <v>45292</v>
      </c>
      <c r="H2616" s="11">
        <v>45962</v>
      </c>
      <c r="I2616" s="15">
        <v>22</v>
      </c>
      <c r="J2616" s="10" t="s">
        <v>4041</v>
      </c>
      <c r="K2616" s="12">
        <v>55.75</v>
      </c>
      <c r="L2616" s="10" t="s">
        <v>57</v>
      </c>
      <c r="M2616" s="14">
        <v>0.1</v>
      </c>
      <c r="N2616" s="10" t="s">
        <v>59</v>
      </c>
      <c r="O2616" s="10" t="s">
        <v>60</v>
      </c>
      <c r="P2616" s="12">
        <v>5.58</v>
      </c>
      <c r="Q2616" s="12">
        <v>5.58</v>
      </c>
      <c r="R2616" s="12">
        <v>5.58</v>
      </c>
    </row>
    <row r="2617" spans="1:18" x14ac:dyDescent="0.25">
      <c r="A2617" s="10">
        <v>2021110126</v>
      </c>
      <c r="B2617" s="10" t="s">
        <v>3232</v>
      </c>
      <c r="C2617" s="10" t="s">
        <v>228</v>
      </c>
      <c r="D2617" s="10" t="s">
        <v>2391</v>
      </c>
      <c r="E2617" s="10">
        <v>8307933</v>
      </c>
      <c r="F2617" s="10" t="s">
        <v>4007</v>
      </c>
      <c r="G2617" s="11">
        <v>45295</v>
      </c>
      <c r="H2617" s="11">
        <v>45965</v>
      </c>
      <c r="I2617" s="15">
        <v>22</v>
      </c>
      <c r="J2617" s="10" t="s">
        <v>4041</v>
      </c>
      <c r="K2617" s="12">
        <v>93.13</v>
      </c>
      <c r="L2617" s="10" t="s">
        <v>57</v>
      </c>
      <c r="M2617" s="14">
        <v>0.1</v>
      </c>
      <c r="N2617" s="10" t="s">
        <v>59</v>
      </c>
      <c r="O2617" s="10" t="s">
        <v>60</v>
      </c>
      <c r="P2617" s="12">
        <v>9.31</v>
      </c>
      <c r="Q2617" s="12">
        <v>9.31</v>
      </c>
      <c r="R2617" s="12">
        <v>9.31</v>
      </c>
    </row>
    <row r="2618" spans="1:18" x14ac:dyDescent="0.25">
      <c r="A2618" s="10">
        <v>2020855884</v>
      </c>
      <c r="B2618" s="10" t="s">
        <v>3229</v>
      </c>
      <c r="C2618" s="10" t="s">
        <v>184</v>
      </c>
      <c r="D2618" s="10" t="s">
        <v>2391</v>
      </c>
      <c r="E2618" s="10">
        <v>8307933</v>
      </c>
      <c r="F2618" s="10" t="s">
        <v>4007</v>
      </c>
      <c r="G2618" s="11">
        <v>45296</v>
      </c>
      <c r="H2618" s="11">
        <v>45966</v>
      </c>
      <c r="I2618" s="15">
        <v>22</v>
      </c>
      <c r="J2618" s="10" t="s">
        <v>4041</v>
      </c>
      <c r="K2618" s="12">
        <v>99</v>
      </c>
      <c r="L2618" s="10" t="s">
        <v>57</v>
      </c>
      <c r="M2618" s="14">
        <v>0.1</v>
      </c>
      <c r="N2618" s="10" t="s">
        <v>59</v>
      </c>
      <c r="O2618" s="10" t="s">
        <v>60</v>
      </c>
      <c r="P2618" s="12">
        <v>9.9</v>
      </c>
      <c r="Q2618" s="12">
        <v>9.9</v>
      </c>
      <c r="R2618" s="12">
        <v>9.9</v>
      </c>
    </row>
    <row r="2619" spans="1:18" x14ac:dyDescent="0.25">
      <c r="A2619" s="10">
        <v>2021126685</v>
      </c>
      <c r="B2619" s="10" t="s">
        <v>3233</v>
      </c>
      <c r="C2619" s="10" t="s">
        <v>184</v>
      </c>
      <c r="D2619" s="10" t="s">
        <v>2391</v>
      </c>
      <c r="E2619" s="10">
        <v>8307933</v>
      </c>
      <c r="F2619" s="10" t="s">
        <v>4007</v>
      </c>
      <c r="G2619" s="11">
        <v>45295</v>
      </c>
      <c r="H2619" s="11">
        <v>45965</v>
      </c>
      <c r="I2619" s="15">
        <v>22</v>
      </c>
      <c r="J2619" s="10" t="s">
        <v>4041</v>
      </c>
      <c r="K2619" s="12">
        <v>104.41</v>
      </c>
      <c r="L2619" s="10" t="s">
        <v>57</v>
      </c>
      <c r="M2619" s="14">
        <v>0.1</v>
      </c>
      <c r="N2619" s="10" t="s">
        <v>59</v>
      </c>
      <c r="O2619" s="10" t="s">
        <v>60</v>
      </c>
      <c r="P2619" s="12">
        <v>10.44</v>
      </c>
      <c r="Q2619" s="12">
        <v>10.44</v>
      </c>
      <c r="R2619" s="12">
        <v>10.44</v>
      </c>
    </row>
    <row r="2620" spans="1:18" x14ac:dyDescent="0.25">
      <c r="A2620" s="10">
        <v>2020676350</v>
      </c>
      <c r="B2620" s="10" t="s">
        <v>2868</v>
      </c>
      <c r="C2620" s="10" t="s">
        <v>164</v>
      </c>
      <c r="D2620" s="10" t="s">
        <v>2391</v>
      </c>
      <c r="E2620" s="10">
        <v>8977234</v>
      </c>
      <c r="F2620" s="10" t="s">
        <v>2395</v>
      </c>
      <c r="G2620" s="11">
        <v>45292</v>
      </c>
      <c r="H2620" s="11">
        <v>45962</v>
      </c>
      <c r="I2620" s="15">
        <v>22</v>
      </c>
      <c r="J2620" s="10" t="s">
        <v>4041</v>
      </c>
      <c r="K2620" s="12">
        <v>104.71</v>
      </c>
      <c r="L2620" s="10" t="s">
        <v>57</v>
      </c>
      <c r="M2620" s="14">
        <v>0.1</v>
      </c>
      <c r="N2620" s="10" t="s">
        <v>59</v>
      </c>
      <c r="O2620" s="10" t="s">
        <v>60</v>
      </c>
      <c r="P2620" s="12">
        <v>10.47</v>
      </c>
      <c r="Q2620" s="12">
        <v>10.47</v>
      </c>
      <c r="R2620" s="12">
        <v>10.47</v>
      </c>
    </row>
    <row r="2621" spans="1:18" x14ac:dyDescent="0.25">
      <c r="A2621" s="10">
        <v>2020926731</v>
      </c>
      <c r="B2621" s="10" t="s">
        <v>3012</v>
      </c>
      <c r="C2621" s="10" t="s">
        <v>589</v>
      </c>
      <c r="D2621" s="10" t="s">
        <v>2391</v>
      </c>
      <c r="E2621" s="10">
        <v>8307933</v>
      </c>
      <c r="F2621" s="10" t="s">
        <v>4007</v>
      </c>
      <c r="G2621" s="11">
        <v>45295</v>
      </c>
      <c r="H2621" s="11">
        <v>45965</v>
      </c>
      <c r="I2621" s="15">
        <v>22</v>
      </c>
      <c r="J2621" s="10" t="s">
        <v>4041</v>
      </c>
      <c r="K2621" s="12">
        <v>155.66999999999999</v>
      </c>
      <c r="L2621" s="10" t="s">
        <v>57</v>
      </c>
      <c r="M2621" s="14">
        <v>0.1</v>
      </c>
      <c r="N2621" s="10" t="s">
        <v>59</v>
      </c>
      <c r="O2621" s="10" t="s">
        <v>60</v>
      </c>
      <c r="P2621" s="12">
        <v>15.57</v>
      </c>
      <c r="Q2621" s="12">
        <v>15.57</v>
      </c>
      <c r="R2621" s="12">
        <v>15.57</v>
      </c>
    </row>
    <row r="2622" spans="1:18" x14ac:dyDescent="0.25">
      <c r="A2622" s="10">
        <v>2021119648</v>
      </c>
      <c r="B2622" s="10" t="s">
        <v>3023</v>
      </c>
      <c r="C2622" s="10" t="s">
        <v>1221</v>
      </c>
      <c r="D2622" s="10" t="s">
        <v>2391</v>
      </c>
      <c r="E2622" s="10">
        <v>9079571</v>
      </c>
      <c r="F2622" s="10" t="s">
        <v>3996</v>
      </c>
      <c r="G2622" s="11">
        <v>45292</v>
      </c>
      <c r="H2622" s="11">
        <v>45962</v>
      </c>
      <c r="I2622" s="15">
        <v>22</v>
      </c>
      <c r="J2622" s="10" t="s">
        <v>4041</v>
      </c>
      <c r="K2622" s="12">
        <v>164.05</v>
      </c>
      <c r="L2622" s="10" t="s">
        <v>57</v>
      </c>
      <c r="M2622" s="14">
        <v>0.1</v>
      </c>
      <c r="N2622" s="10" t="s">
        <v>59</v>
      </c>
      <c r="O2622" s="10" t="s">
        <v>60</v>
      </c>
      <c r="P2622" s="12">
        <v>16.399999999999999</v>
      </c>
      <c r="Q2622" s="12">
        <v>16.399999999999999</v>
      </c>
      <c r="R2622" s="12">
        <v>16.399999999999999</v>
      </c>
    </row>
    <row r="2623" spans="1:18" x14ac:dyDescent="0.25">
      <c r="A2623" s="10">
        <v>2021012216</v>
      </c>
      <c r="B2623" s="10" t="s">
        <v>3015</v>
      </c>
      <c r="C2623" s="10" t="s">
        <v>134</v>
      </c>
      <c r="D2623" s="10" t="s">
        <v>742</v>
      </c>
      <c r="E2623" s="10">
        <v>8977234</v>
      </c>
      <c r="F2623" s="10" t="s">
        <v>2395</v>
      </c>
      <c r="G2623" s="11">
        <v>45292</v>
      </c>
      <c r="H2623" s="11">
        <v>45962</v>
      </c>
      <c r="I2623" s="15">
        <v>22</v>
      </c>
      <c r="J2623" s="10" t="s">
        <v>4041</v>
      </c>
      <c r="K2623" s="12">
        <v>28.43</v>
      </c>
      <c r="L2623" s="10" t="s">
        <v>57</v>
      </c>
      <c r="M2623" s="14">
        <v>0.09</v>
      </c>
      <c r="N2623" s="10" t="s">
        <v>59</v>
      </c>
      <c r="O2623" s="10" t="s">
        <v>60</v>
      </c>
      <c r="P2623" s="12">
        <v>2.56</v>
      </c>
      <c r="Q2623" s="12">
        <v>2.56</v>
      </c>
      <c r="R2623" s="12">
        <v>2.56</v>
      </c>
    </row>
    <row r="2624" spans="1:18" x14ac:dyDescent="0.25">
      <c r="A2624" s="10">
        <v>2028892742</v>
      </c>
      <c r="B2624" s="10" t="s">
        <v>2941</v>
      </c>
      <c r="C2624" s="10" t="s">
        <v>164</v>
      </c>
      <c r="D2624" s="10" t="s">
        <v>2102</v>
      </c>
      <c r="E2624" s="10">
        <v>8977234</v>
      </c>
      <c r="F2624" s="10" t="s">
        <v>2395</v>
      </c>
      <c r="G2624" s="11">
        <v>45292</v>
      </c>
      <c r="H2624" s="11">
        <v>45962</v>
      </c>
      <c r="I2624" s="15">
        <v>22</v>
      </c>
      <c r="J2624" s="10" t="s">
        <v>4041</v>
      </c>
      <c r="K2624" s="12">
        <v>15</v>
      </c>
      <c r="L2624" s="10" t="s">
        <v>57</v>
      </c>
      <c r="M2624" s="14">
        <v>0.19</v>
      </c>
      <c r="N2624" s="10" t="s">
        <v>59</v>
      </c>
      <c r="O2624" s="10" t="s">
        <v>60</v>
      </c>
      <c r="P2624" s="12">
        <v>2.85</v>
      </c>
      <c r="Q2624" s="12">
        <v>2.85</v>
      </c>
      <c r="R2624" s="12">
        <v>2.85</v>
      </c>
    </row>
    <row r="2625" spans="1:18" x14ac:dyDescent="0.25">
      <c r="A2625" s="10">
        <v>2020895975</v>
      </c>
      <c r="B2625" s="10" t="s">
        <v>2924</v>
      </c>
      <c r="C2625" s="10" t="s">
        <v>252</v>
      </c>
      <c r="D2625" s="10" t="s">
        <v>2102</v>
      </c>
      <c r="E2625" s="10">
        <v>8977234</v>
      </c>
      <c r="F2625" s="10" t="s">
        <v>2395</v>
      </c>
      <c r="G2625" s="11">
        <v>45292</v>
      </c>
      <c r="H2625" s="11">
        <v>45962</v>
      </c>
      <c r="I2625" s="15">
        <v>22</v>
      </c>
      <c r="J2625" s="10" t="s">
        <v>4041</v>
      </c>
      <c r="K2625" s="12">
        <v>15</v>
      </c>
      <c r="L2625" s="10" t="s">
        <v>57</v>
      </c>
      <c r="M2625" s="14">
        <v>0.19</v>
      </c>
      <c r="N2625" s="10" t="s">
        <v>59</v>
      </c>
      <c r="O2625" s="10" t="s">
        <v>60</v>
      </c>
      <c r="P2625" s="12">
        <v>2.85</v>
      </c>
      <c r="Q2625" s="12">
        <v>2.85</v>
      </c>
      <c r="R2625" s="12">
        <v>2.85</v>
      </c>
    </row>
    <row r="2626" spans="1:18" x14ac:dyDescent="0.25">
      <c r="A2626" s="10">
        <v>2021173379</v>
      </c>
      <c r="B2626" s="10" t="s">
        <v>2952</v>
      </c>
      <c r="C2626" s="10" t="s">
        <v>51</v>
      </c>
      <c r="D2626" s="10" t="s">
        <v>1097</v>
      </c>
      <c r="E2626" s="10">
        <v>19562245</v>
      </c>
      <c r="F2626" s="10" t="s">
        <v>3998</v>
      </c>
      <c r="G2626" s="11">
        <v>45286</v>
      </c>
      <c r="H2626" s="11">
        <v>45956</v>
      </c>
      <c r="I2626" s="15">
        <v>22</v>
      </c>
      <c r="J2626" s="10" t="s">
        <v>4041</v>
      </c>
      <c r="K2626" s="12">
        <v>33.590000000000003</v>
      </c>
      <c r="L2626" s="10" t="s">
        <v>57</v>
      </c>
      <c r="M2626" s="13">
        <v>5.2499999999999998E-2</v>
      </c>
      <c r="N2626" s="10" t="s">
        <v>59</v>
      </c>
      <c r="O2626" s="10" t="s">
        <v>60</v>
      </c>
      <c r="P2626" s="12">
        <v>1.76</v>
      </c>
      <c r="Q2626" s="12">
        <v>1.76</v>
      </c>
      <c r="R2626" s="12">
        <v>1.76</v>
      </c>
    </row>
    <row r="2627" spans="1:18" x14ac:dyDescent="0.25">
      <c r="A2627" s="10">
        <v>2021235450</v>
      </c>
      <c r="B2627" s="10" t="s">
        <v>2953</v>
      </c>
      <c r="C2627" s="10" t="s">
        <v>51</v>
      </c>
      <c r="D2627" s="10" t="s">
        <v>1097</v>
      </c>
      <c r="E2627" s="10">
        <v>19562245</v>
      </c>
      <c r="F2627" s="10" t="s">
        <v>3998</v>
      </c>
      <c r="G2627" s="11">
        <v>45288</v>
      </c>
      <c r="H2627" s="11">
        <v>45958</v>
      </c>
      <c r="I2627" s="15">
        <v>22</v>
      </c>
      <c r="J2627" s="10" t="s">
        <v>4041</v>
      </c>
      <c r="K2627" s="12">
        <v>89.31</v>
      </c>
      <c r="L2627" s="10" t="s">
        <v>57</v>
      </c>
      <c r="M2627" s="13">
        <v>5.2499999999999998E-2</v>
      </c>
      <c r="N2627" s="10" t="s">
        <v>59</v>
      </c>
      <c r="O2627" s="10" t="s">
        <v>60</v>
      </c>
      <c r="P2627" s="12">
        <v>4.6900000000000004</v>
      </c>
      <c r="Q2627" s="12">
        <v>4.6900000000000004</v>
      </c>
      <c r="R2627" s="12">
        <v>4.6900000000000004</v>
      </c>
    </row>
    <row r="2628" spans="1:18" x14ac:dyDescent="0.25">
      <c r="A2628" s="10">
        <v>2021178706</v>
      </c>
      <c r="B2628" s="10" t="s">
        <v>3755</v>
      </c>
      <c r="C2628" s="10" t="s">
        <v>203</v>
      </c>
      <c r="D2628" s="10" t="s">
        <v>956</v>
      </c>
      <c r="E2628" s="10">
        <v>8307933</v>
      </c>
      <c r="F2628" s="10" t="s">
        <v>4007</v>
      </c>
      <c r="G2628" s="11">
        <v>45295</v>
      </c>
      <c r="H2628" s="11">
        <v>45965</v>
      </c>
      <c r="I2628" s="15">
        <v>22</v>
      </c>
      <c r="J2628" s="10" t="s">
        <v>4041</v>
      </c>
      <c r="K2628" s="12">
        <v>15</v>
      </c>
      <c r="L2628" s="10" t="s">
        <v>57</v>
      </c>
      <c r="M2628" s="14">
        <v>0.1</v>
      </c>
      <c r="N2628" s="10" t="s">
        <v>59</v>
      </c>
      <c r="O2628" s="10" t="s">
        <v>60</v>
      </c>
      <c r="P2628" s="12">
        <v>1.5</v>
      </c>
      <c r="Q2628" s="12">
        <v>1.5</v>
      </c>
      <c r="R2628" s="12">
        <v>1.5</v>
      </c>
    </row>
    <row r="2629" spans="1:18" x14ac:dyDescent="0.25">
      <c r="A2629" s="10">
        <v>2021020942</v>
      </c>
      <c r="B2629" s="10" t="s">
        <v>2454</v>
      </c>
      <c r="C2629" s="10" t="s">
        <v>51</v>
      </c>
      <c r="D2629" s="10" t="s">
        <v>956</v>
      </c>
      <c r="E2629" s="10">
        <v>19278370</v>
      </c>
      <c r="F2629" s="10" t="s">
        <v>3997</v>
      </c>
      <c r="G2629" s="11">
        <v>45292</v>
      </c>
      <c r="H2629" s="11">
        <v>45962</v>
      </c>
      <c r="I2629" s="15">
        <v>22</v>
      </c>
      <c r="J2629" s="10" t="s">
        <v>4041</v>
      </c>
      <c r="K2629" s="12">
        <v>16.57</v>
      </c>
      <c r="L2629" s="10" t="s">
        <v>57</v>
      </c>
      <c r="M2629" s="14">
        <v>0.1</v>
      </c>
      <c r="N2629" s="10" t="s">
        <v>59</v>
      </c>
      <c r="O2629" s="10" t="s">
        <v>60</v>
      </c>
      <c r="P2629" s="12">
        <v>1.66</v>
      </c>
      <c r="Q2629" s="12">
        <v>1.66</v>
      </c>
      <c r="R2629" s="12">
        <v>1.66</v>
      </c>
    </row>
    <row r="2630" spans="1:18" x14ac:dyDescent="0.25">
      <c r="A2630" s="10">
        <v>2020851321</v>
      </c>
      <c r="B2630" s="10" t="s">
        <v>3004</v>
      </c>
      <c r="C2630" s="10" t="s">
        <v>51</v>
      </c>
      <c r="D2630" s="10" t="s">
        <v>956</v>
      </c>
      <c r="E2630" s="10">
        <v>8307933</v>
      </c>
      <c r="F2630" s="10" t="s">
        <v>4007</v>
      </c>
      <c r="G2630" s="11">
        <v>45296</v>
      </c>
      <c r="H2630" s="11">
        <v>45966</v>
      </c>
      <c r="I2630" s="15">
        <v>22</v>
      </c>
      <c r="J2630" s="10" t="s">
        <v>4041</v>
      </c>
      <c r="K2630" s="12">
        <v>178</v>
      </c>
      <c r="L2630" s="10" t="s">
        <v>57</v>
      </c>
      <c r="M2630" s="14">
        <v>0.1</v>
      </c>
      <c r="N2630" s="10" t="s">
        <v>59</v>
      </c>
      <c r="O2630" s="10" t="s">
        <v>60</v>
      </c>
      <c r="P2630" s="12">
        <v>17.8</v>
      </c>
      <c r="Q2630" s="12">
        <v>17.8</v>
      </c>
      <c r="R2630" s="12">
        <v>17.8</v>
      </c>
    </row>
    <row r="2631" spans="1:18" x14ac:dyDescent="0.25">
      <c r="A2631" s="10">
        <v>2021178705</v>
      </c>
      <c r="B2631" s="10" t="s">
        <v>3755</v>
      </c>
      <c r="C2631" s="10" t="s">
        <v>203</v>
      </c>
      <c r="D2631" s="10" t="s">
        <v>956</v>
      </c>
      <c r="E2631" s="10">
        <v>8307933</v>
      </c>
      <c r="F2631" s="10" t="s">
        <v>4007</v>
      </c>
      <c r="G2631" s="11">
        <v>45295</v>
      </c>
      <c r="H2631" s="11">
        <v>45965</v>
      </c>
      <c r="I2631" s="15">
        <v>22</v>
      </c>
      <c r="J2631" s="10" t="s">
        <v>4041</v>
      </c>
      <c r="K2631" s="12">
        <v>319.83999999999997</v>
      </c>
      <c r="L2631" s="10" t="s">
        <v>57</v>
      </c>
      <c r="M2631" s="14">
        <v>0.1</v>
      </c>
      <c r="N2631" s="10" t="s">
        <v>59</v>
      </c>
      <c r="O2631" s="10" t="s">
        <v>60</v>
      </c>
      <c r="P2631" s="12">
        <v>31.98</v>
      </c>
      <c r="Q2631" s="12">
        <v>31.98</v>
      </c>
      <c r="R2631" s="12">
        <v>31.98</v>
      </c>
    </row>
    <row r="2632" spans="1:18" x14ac:dyDescent="0.25">
      <c r="A2632" s="10">
        <v>2020392187</v>
      </c>
      <c r="B2632" s="10" t="s">
        <v>2921</v>
      </c>
      <c r="C2632" s="10" t="s">
        <v>278</v>
      </c>
      <c r="D2632" s="10" t="s">
        <v>1066</v>
      </c>
      <c r="E2632" s="10">
        <v>8977234</v>
      </c>
      <c r="F2632" s="10" t="s">
        <v>2395</v>
      </c>
      <c r="G2632" s="11">
        <v>45288</v>
      </c>
      <c r="H2632" s="11">
        <v>45958</v>
      </c>
      <c r="I2632" s="15">
        <v>22</v>
      </c>
      <c r="J2632" s="10" t="s">
        <v>4041</v>
      </c>
      <c r="K2632" s="12">
        <v>15</v>
      </c>
      <c r="L2632" s="10" t="s">
        <v>57</v>
      </c>
      <c r="M2632" s="14">
        <v>0.28999999999999998</v>
      </c>
      <c r="N2632" s="10" t="s">
        <v>59</v>
      </c>
      <c r="O2632" s="10" t="s">
        <v>60</v>
      </c>
      <c r="P2632" s="12">
        <v>4.3499999999999996</v>
      </c>
      <c r="Q2632" s="12">
        <v>4.3499999999999996</v>
      </c>
      <c r="R2632" s="12">
        <v>4.3499999999999996</v>
      </c>
    </row>
    <row r="2633" spans="1:18" x14ac:dyDescent="0.25">
      <c r="A2633" s="10">
        <v>2020384391</v>
      </c>
      <c r="B2633" s="10" t="s">
        <v>2920</v>
      </c>
      <c r="C2633" s="10" t="s">
        <v>278</v>
      </c>
      <c r="D2633" s="10" t="s">
        <v>1066</v>
      </c>
      <c r="E2633" s="10">
        <v>8977234</v>
      </c>
      <c r="F2633" s="10" t="s">
        <v>2395</v>
      </c>
      <c r="G2633" s="11">
        <v>45292</v>
      </c>
      <c r="H2633" s="11">
        <v>45962</v>
      </c>
      <c r="I2633" s="15">
        <v>22</v>
      </c>
      <c r="J2633" s="10" t="s">
        <v>4041</v>
      </c>
      <c r="K2633" s="12">
        <v>15</v>
      </c>
      <c r="L2633" s="10" t="s">
        <v>57</v>
      </c>
      <c r="M2633" s="14">
        <v>0.28999999999999998</v>
      </c>
      <c r="N2633" s="10" t="s">
        <v>59</v>
      </c>
      <c r="O2633" s="10" t="s">
        <v>60</v>
      </c>
      <c r="P2633" s="12">
        <v>4.3499999999999996</v>
      </c>
      <c r="Q2633" s="12">
        <v>4.3499999999999996</v>
      </c>
      <c r="R2633" s="12">
        <v>4.3499999999999996</v>
      </c>
    </row>
    <row r="2634" spans="1:18" x14ac:dyDescent="0.25">
      <c r="A2634" s="10">
        <v>2020416520</v>
      </c>
      <c r="B2634" s="10" t="s">
        <v>3752</v>
      </c>
      <c r="C2634" s="10" t="s">
        <v>203</v>
      </c>
      <c r="D2634" s="10" t="s">
        <v>1066</v>
      </c>
      <c r="E2634" s="10">
        <v>8977234</v>
      </c>
      <c r="F2634" s="10" t="s">
        <v>2395</v>
      </c>
      <c r="G2634" s="11">
        <v>45292</v>
      </c>
      <c r="H2634" s="11">
        <v>45962</v>
      </c>
      <c r="I2634" s="15">
        <v>22</v>
      </c>
      <c r="J2634" s="10" t="s">
        <v>4041</v>
      </c>
      <c r="K2634" s="12">
        <v>15</v>
      </c>
      <c r="L2634" s="10" t="s">
        <v>57</v>
      </c>
      <c r="M2634" s="14">
        <v>0.28999999999999998</v>
      </c>
      <c r="N2634" s="10" t="s">
        <v>59</v>
      </c>
      <c r="O2634" s="10" t="s">
        <v>60</v>
      </c>
      <c r="P2634" s="12">
        <v>4.3499999999999996</v>
      </c>
      <c r="Q2634" s="12">
        <v>4.3499999999999996</v>
      </c>
      <c r="R2634" s="12">
        <v>4.3499999999999996</v>
      </c>
    </row>
    <row r="2635" spans="1:18" x14ac:dyDescent="0.25">
      <c r="A2635" s="10">
        <v>2020434127</v>
      </c>
      <c r="B2635" s="10" t="s">
        <v>2922</v>
      </c>
      <c r="C2635" s="10" t="s">
        <v>125</v>
      </c>
      <c r="D2635" s="10" t="s">
        <v>1066</v>
      </c>
      <c r="E2635" s="10">
        <v>8977234</v>
      </c>
      <c r="F2635" s="10" t="s">
        <v>2395</v>
      </c>
      <c r="G2635" s="11">
        <v>45292</v>
      </c>
      <c r="H2635" s="11">
        <v>45962</v>
      </c>
      <c r="I2635" s="15">
        <v>22</v>
      </c>
      <c r="J2635" s="10" t="s">
        <v>4041</v>
      </c>
      <c r="K2635" s="12">
        <v>15</v>
      </c>
      <c r="L2635" s="10" t="s">
        <v>57</v>
      </c>
      <c r="M2635" s="14">
        <v>0.28999999999999998</v>
      </c>
      <c r="N2635" s="10" t="s">
        <v>59</v>
      </c>
      <c r="O2635" s="10" t="s">
        <v>60</v>
      </c>
      <c r="P2635" s="12">
        <v>4.3499999999999996</v>
      </c>
      <c r="Q2635" s="12">
        <v>4.3499999999999996</v>
      </c>
      <c r="R2635" s="12">
        <v>4.3499999999999996</v>
      </c>
    </row>
    <row r="2636" spans="1:18" x14ac:dyDescent="0.25">
      <c r="A2636" s="10">
        <v>2020460329</v>
      </c>
      <c r="B2636" s="10" t="s">
        <v>3754</v>
      </c>
      <c r="C2636" s="10" t="s">
        <v>125</v>
      </c>
      <c r="D2636" s="10" t="s">
        <v>1066</v>
      </c>
      <c r="E2636" s="10">
        <v>8977234</v>
      </c>
      <c r="F2636" s="10" t="s">
        <v>2395</v>
      </c>
      <c r="G2636" s="11">
        <v>45292</v>
      </c>
      <c r="H2636" s="11">
        <v>45962</v>
      </c>
      <c r="I2636" s="15">
        <v>22</v>
      </c>
      <c r="J2636" s="10" t="s">
        <v>4041</v>
      </c>
      <c r="K2636" s="12">
        <v>15</v>
      </c>
      <c r="L2636" s="10" t="s">
        <v>57</v>
      </c>
      <c r="M2636" s="14">
        <v>0.28999999999999998</v>
      </c>
      <c r="N2636" s="10" t="s">
        <v>59</v>
      </c>
      <c r="O2636" s="10" t="s">
        <v>60</v>
      </c>
      <c r="P2636" s="12">
        <v>4.3499999999999996</v>
      </c>
      <c r="Q2636" s="12">
        <v>4.3499999999999996</v>
      </c>
      <c r="R2636" s="12">
        <v>4.3499999999999996</v>
      </c>
    </row>
    <row r="2637" spans="1:18" x14ac:dyDescent="0.25">
      <c r="A2637" s="10">
        <v>2020576121</v>
      </c>
      <c r="B2637" s="10" t="s">
        <v>2923</v>
      </c>
      <c r="C2637" s="10" t="s">
        <v>125</v>
      </c>
      <c r="D2637" s="10" t="s">
        <v>1066</v>
      </c>
      <c r="E2637" s="10">
        <v>8977234</v>
      </c>
      <c r="F2637" s="10" t="s">
        <v>2395</v>
      </c>
      <c r="G2637" s="11">
        <v>45292</v>
      </c>
      <c r="H2637" s="11">
        <v>45962</v>
      </c>
      <c r="I2637" s="15">
        <v>22</v>
      </c>
      <c r="J2637" s="10" t="s">
        <v>4041</v>
      </c>
      <c r="K2637" s="12">
        <v>15</v>
      </c>
      <c r="L2637" s="10" t="s">
        <v>57</v>
      </c>
      <c r="M2637" s="14">
        <v>0.28999999999999998</v>
      </c>
      <c r="N2637" s="10" t="s">
        <v>59</v>
      </c>
      <c r="O2637" s="10" t="s">
        <v>60</v>
      </c>
      <c r="P2637" s="12">
        <v>4.3499999999999996</v>
      </c>
      <c r="Q2637" s="12">
        <v>4.3499999999999996</v>
      </c>
      <c r="R2637" s="12">
        <v>4.3499999999999996</v>
      </c>
    </row>
    <row r="2638" spans="1:18" x14ac:dyDescent="0.25">
      <c r="A2638" s="10">
        <v>2020992717</v>
      </c>
      <c r="B2638" s="10" t="s">
        <v>2925</v>
      </c>
      <c r="C2638" s="10" t="s">
        <v>125</v>
      </c>
      <c r="D2638" s="10" t="s">
        <v>1066</v>
      </c>
      <c r="E2638" s="10">
        <v>8977234</v>
      </c>
      <c r="F2638" s="10" t="s">
        <v>2395</v>
      </c>
      <c r="G2638" s="11">
        <v>45292</v>
      </c>
      <c r="H2638" s="11">
        <v>45962</v>
      </c>
      <c r="I2638" s="15">
        <v>22</v>
      </c>
      <c r="J2638" s="10" t="s">
        <v>4041</v>
      </c>
      <c r="K2638" s="12">
        <v>15</v>
      </c>
      <c r="L2638" s="10" t="s">
        <v>57</v>
      </c>
      <c r="M2638" s="14">
        <v>0.28999999999999998</v>
      </c>
      <c r="N2638" s="10" t="s">
        <v>59</v>
      </c>
      <c r="O2638" s="10" t="s">
        <v>60</v>
      </c>
      <c r="P2638" s="12">
        <v>4.3499999999999996</v>
      </c>
      <c r="Q2638" s="12">
        <v>4.3499999999999996</v>
      </c>
      <c r="R2638" s="12">
        <v>4.3499999999999996</v>
      </c>
    </row>
    <row r="2639" spans="1:18" x14ac:dyDescent="0.25">
      <c r="A2639" s="10">
        <v>2021211892</v>
      </c>
      <c r="B2639" s="10" t="s">
        <v>3756</v>
      </c>
      <c r="C2639" s="10" t="s">
        <v>134</v>
      </c>
      <c r="D2639" s="10" t="s">
        <v>4050</v>
      </c>
      <c r="E2639" s="10">
        <v>8307933</v>
      </c>
      <c r="F2639" s="10" t="s">
        <v>4007</v>
      </c>
      <c r="G2639" s="11">
        <v>45292</v>
      </c>
      <c r="H2639" s="11">
        <v>45962</v>
      </c>
      <c r="I2639" s="15">
        <v>22</v>
      </c>
      <c r="J2639" s="10" t="s">
        <v>4041</v>
      </c>
      <c r="K2639" s="12">
        <v>15</v>
      </c>
      <c r="L2639" s="10" t="s">
        <v>57</v>
      </c>
      <c r="M2639" s="14">
        <v>0.27</v>
      </c>
      <c r="N2639" s="10" t="s">
        <v>59</v>
      </c>
      <c r="O2639" s="10" t="s">
        <v>60</v>
      </c>
      <c r="P2639" s="12">
        <v>4.05</v>
      </c>
      <c r="Q2639" s="12">
        <v>4.05</v>
      </c>
      <c r="R2639" s="12">
        <v>4.05</v>
      </c>
    </row>
    <row r="2640" spans="1:18" x14ac:dyDescent="0.25">
      <c r="A2640" s="10">
        <v>2021012217</v>
      </c>
      <c r="B2640" s="10" t="s">
        <v>3015</v>
      </c>
      <c r="C2640" s="10" t="s">
        <v>134</v>
      </c>
      <c r="D2640" s="10" t="s">
        <v>4050</v>
      </c>
      <c r="E2640" s="10">
        <v>8977234</v>
      </c>
      <c r="F2640" s="10" t="s">
        <v>2395</v>
      </c>
      <c r="G2640" s="11">
        <v>45292</v>
      </c>
      <c r="H2640" s="11">
        <v>45962</v>
      </c>
      <c r="I2640" s="15">
        <v>22</v>
      </c>
      <c r="J2640" s="10" t="s">
        <v>4041</v>
      </c>
      <c r="K2640" s="12">
        <v>15</v>
      </c>
      <c r="L2640" s="10" t="s">
        <v>57</v>
      </c>
      <c r="M2640" s="14">
        <v>0.27</v>
      </c>
      <c r="N2640" s="10" t="s">
        <v>59</v>
      </c>
      <c r="O2640" s="10" t="s">
        <v>60</v>
      </c>
      <c r="P2640" s="12">
        <v>4.05</v>
      </c>
      <c r="Q2640" s="12">
        <v>4.05</v>
      </c>
      <c r="R2640" s="12">
        <v>4.05</v>
      </c>
    </row>
    <row r="2641" spans="1:18" x14ac:dyDescent="0.25">
      <c r="A2641" s="10">
        <v>2021116471</v>
      </c>
      <c r="B2641" s="10" t="s">
        <v>2460</v>
      </c>
      <c r="C2641" s="10" t="s">
        <v>51</v>
      </c>
      <c r="D2641" s="10" t="s">
        <v>53</v>
      </c>
      <c r="E2641" s="10">
        <v>15278437</v>
      </c>
      <c r="F2641" s="10" t="s">
        <v>3995</v>
      </c>
      <c r="G2641" s="11">
        <v>45292</v>
      </c>
      <c r="H2641" s="11">
        <v>45962</v>
      </c>
      <c r="I2641" s="15">
        <v>22</v>
      </c>
      <c r="J2641" s="10" t="s">
        <v>4041</v>
      </c>
      <c r="K2641" s="12">
        <v>68.52</v>
      </c>
      <c r="L2641" s="10" t="s">
        <v>57</v>
      </c>
      <c r="M2641" s="13">
        <v>6.5000000000000002E-2</v>
      </c>
      <c r="N2641" s="10" t="s">
        <v>59</v>
      </c>
      <c r="O2641" s="10" t="s">
        <v>60</v>
      </c>
      <c r="P2641" s="12">
        <v>4.45</v>
      </c>
      <c r="Q2641" s="12">
        <v>4.45</v>
      </c>
      <c r="R2641" s="12">
        <v>4.45</v>
      </c>
    </row>
    <row r="2642" spans="1:18" x14ac:dyDescent="0.25">
      <c r="A2642" s="10">
        <v>2021039741</v>
      </c>
      <c r="B2642" s="10" t="s">
        <v>2456</v>
      </c>
      <c r="C2642" s="10" t="s">
        <v>51</v>
      </c>
      <c r="D2642" s="10" t="s">
        <v>53</v>
      </c>
      <c r="E2642" s="10" t="s">
        <v>4055</v>
      </c>
      <c r="F2642" s="10" t="s">
        <v>2414</v>
      </c>
      <c r="G2642" s="11">
        <v>45292</v>
      </c>
      <c r="H2642" s="11">
        <v>45962</v>
      </c>
      <c r="I2642" s="15">
        <v>22</v>
      </c>
      <c r="J2642" s="10" t="s">
        <v>4041</v>
      </c>
      <c r="K2642" s="12">
        <v>152.6</v>
      </c>
      <c r="L2642" s="10" t="s">
        <v>57</v>
      </c>
      <c r="M2642" s="13">
        <v>6.5000000000000002E-2</v>
      </c>
      <c r="N2642" s="10" t="s">
        <v>59</v>
      </c>
      <c r="O2642" s="10" t="s">
        <v>60</v>
      </c>
      <c r="P2642" s="12">
        <v>9.92</v>
      </c>
      <c r="Q2642" s="12">
        <v>9.92</v>
      </c>
      <c r="R2642" s="12">
        <v>9.92</v>
      </c>
    </row>
    <row r="2643" spans="1:18" x14ac:dyDescent="0.25">
      <c r="A2643" s="10">
        <v>2021055299</v>
      </c>
      <c r="B2643" s="10" t="s">
        <v>2457</v>
      </c>
      <c r="C2643" s="10" t="s">
        <v>51</v>
      </c>
      <c r="D2643" s="10" t="s">
        <v>64</v>
      </c>
      <c r="E2643" s="10">
        <v>15278437</v>
      </c>
      <c r="F2643" s="10" t="s">
        <v>3995</v>
      </c>
      <c r="G2643" s="11">
        <v>45292</v>
      </c>
      <c r="H2643" s="11">
        <v>45962</v>
      </c>
      <c r="I2643" s="15">
        <v>22</v>
      </c>
      <c r="J2643" s="10" t="s">
        <v>4041</v>
      </c>
      <c r="K2643" s="12">
        <v>52.69</v>
      </c>
      <c r="L2643" s="10" t="s">
        <v>57</v>
      </c>
      <c r="M2643" s="13">
        <v>6.5000000000000002E-2</v>
      </c>
      <c r="N2643" s="10" t="s">
        <v>59</v>
      </c>
      <c r="O2643" s="10" t="s">
        <v>60</v>
      </c>
      <c r="P2643" s="12">
        <v>3.42</v>
      </c>
      <c r="Q2643" s="12">
        <v>3.42</v>
      </c>
      <c r="R2643" s="12">
        <v>3.42</v>
      </c>
    </row>
    <row r="2644" spans="1:18" x14ac:dyDescent="0.25">
      <c r="A2644" s="10">
        <v>2021124358</v>
      </c>
      <c r="B2644" s="10" t="s">
        <v>2462</v>
      </c>
      <c r="C2644" s="10" t="s">
        <v>51</v>
      </c>
      <c r="D2644" s="10" t="s">
        <v>64</v>
      </c>
      <c r="E2644" s="10">
        <v>15278437</v>
      </c>
      <c r="F2644" s="10" t="s">
        <v>3995</v>
      </c>
      <c r="G2644" s="11">
        <v>45292</v>
      </c>
      <c r="H2644" s="11">
        <v>45962</v>
      </c>
      <c r="I2644" s="15">
        <v>22</v>
      </c>
      <c r="J2644" s="10" t="s">
        <v>4041</v>
      </c>
      <c r="K2644" s="12">
        <v>52.69</v>
      </c>
      <c r="L2644" s="10" t="s">
        <v>57</v>
      </c>
      <c r="M2644" s="13">
        <v>6.5000000000000002E-2</v>
      </c>
      <c r="N2644" s="10" t="s">
        <v>59</v>
      </c>
      <c r="O2644" s="10" t="s">
        <v>60</v>
      </c>
      <c r="P2644" s="12">
        <v>3.42</v>
      </c>
      <c r="Q2644" s="12">
        <v>3.42</v>
      </c>
      <c r="R2644" s="12">
        <v>3.42</v>
      </c>
    </row>
    <row r="2645" spans="1:18" x14ac:dyDescent="0.25">
      <c r="A2645" s="10">
        <v>2020862648</v>
      </c>
      <c r="B2645" s="10" t="s">
        <v>2449</v>
      </c>
      <c r="C2645" s="10" t="s">
        <v>125</v>
      </c>
      <c r="D2645" s="10" t="s">
        <v>64</v>
      </c>
      <c r="E2645" s="10">
        <v>8977234</v>
      </c>
      <c r="F2645" s="10" t="s">
        <v>2395</v>
      </c>
      <c r="G2645" s="11">
        <v>45292</v>
      </c>
      <c r="H2645" s="11">
        <v>45962</v>
      </c>
      <c r="I2645" s="15">
        <v>22</v>
      </c>
      <c r="J2645" s="10" t="s">
        <v>4041</v>
      </c>
      <c r="K2645" s="12">
        <v>52.69</v>
      </c>
      <c r="L2645" s="10" t="s">
        <v>57</v>
      </c>
      <c r="M2645" s="13">
        <v>6.5000000000000002E-2</v>
      </c>
      <c r="N2645" s="10" t="s">
        <v>59</v>
      </c>
      <c r="O2645" s="10" t="s">
        <v>60</v>
      </c>
      <c r="P2645" s="12">
        <v>3.42</v>
      </c>
      <c r="Q2645" s="12">
        <v>3.42</v>
      </c>
      <c r="R2645" s="12">
        <v>3.42</v>
      </c>
    </row>
    <row r="2646" spans="1:18" x14ac:dyDescent="0.25">
      <c r="A2646" s="10">
        <v>2021020943</v>
      </c>
      <c r="B2646" s="10" t="s">
        <v>2454</v>
      </c>
      <c r="C2646" s="10" t="s">
        <v>51</v>
      </c>
      <c r="D2646" s="10" t="s">
        <v>64</v>
      </c>
      <c r="E2646" s="10">
        <v>19278370</v>
      </c>
      <c r="F2646" s="10" t="s">
        <v>3997</v>
      </c>
      <c r="G2646" s="11">
        <v>45292</v>
      </c>
      <c r="H2646" s="11">
        <v>45962</v>
      </c>
      <c r="I2646" s="15">
        <v>22</v>
      </c>
      <c r="J2646" s="10" t="s">
        <v>4041</v>
      </c>
      <c r="K2646" s="12">
        <v>56.69</v>
      </c>
      <c r="L2646" s="10" t="s">
        <v>57</v>
      </c>
      <c r="M2646" s="13">
        <v>6.5000000000000002E-2</v>
      </c>
      <c r="N2646" s="10" t="s">
        <v>59</v>
      </c>
      <c r="O2646" s="10" t="s">
        <v>60</v>
      </c>
      <c r="P2646" s="12">
        <v>3.68</v>
      </c>
      <c r="Q2646" s="12">
        <v>3.68</v>
      </c>
      <c r="R2646" s="12">
        <v>3.68</v>
      </c>
    </row>
    <row r="2647" spans="1:18" x14ac:dyDescent="0.25">
      <c r="A2647" s="10">
        <v>2020889841</v>
      </c>
      <c r="B2647" s="10" t="s">
        <v>2450</v>
      </c>
      <c r="C2647" s="10" t="s">
        <v>51</v>
      </c>
      <c r="D2647" s="10" t="s">
        <v>64</v>
      </c>
      <c r="E2647" s="10">
        <v>17528908</v>
      </c>
      <c r="F2647" s="10" t="s">
        <v>3999</v>
      </c>
      <c r="G2647" s="11">
        <v>45292</v>
      </c>
      <c r="H2647" s="11">
        <v>45962</v>
      </c>
      <c r="I2647" s="15">
        <v>22</v>
      </c>
      <c r="J2647" s="10" t="s">
        <v>4041</v>
      </c>
      <c r="K2647" s="12">
        <v>75.75</v>
      </c>
      <c r="L2647" s="10" t="s">
        <v>57</v>
      </c>
      <c r="M2647" s="13">
        <v>6.5000000000000002E-2</v>
      </c>
      <c r="N2647" s="10" t="s">
        <v>59</v>
      </c>
      <c r="O2647" s="10" t="s">
        <v>60</v>
      </c>
      <c r="P2647" s="12">
        <v>4.92</v>
      </c>
      <c r="Q2647" s="12">
        <v>4.92</v>
      </c>
      <c r="R2647" s="12">
        <v>4.92</v>
      </c>
    </row>
    <row r="2648" spans="1:18" x14ac:dyDescent="0.25">
      <c r="A2648" s="10">
        <v>2021024047</v>
      </c>
      <c r="B2648" s="10" t="s">
        <v>2455</v>
      </c>
      <c r="C2648" s="10" t="s">
        <v>51</v>
      </c>
      <c r="D2648" s="10" t="s">
        <v>64</v>
      </c>
      <c r="E2648" s="10">
        <v>15278437</v>
      </c>
      <c r="F2648" s="10" t="s">
        <v>3995</v>
      </c>
      <c r="G2648" s="11">
        <v>45292</v>
      </c>
      <c r="H2648" s="11">
        <v>45962</v>
      </c>
      <c r="I2648" s="15">
        <v>22</v>
      </c>
      <c r="J2648" s="10" t="s">
        <v>4041</v>
      </c>
      <c r="K2648" s="12">
        <v>75.75</v>
      </c>
      <c r="L2648" s="10" t="s">
        <v>57</v>
      </c>
      <c r="M2648" s="13">
        <v>6.5000000000000002E-2</v>
      </c>
      <c r="N2648" s="10" t="s">
        <v>59</v>
      </c>
      <c r="O2648" s="10" t="s">
        <v>60</v>
      </c>
      <c r="P2648" s="12">
        <v>4.92</v>
      </c>
      <c r="Q2648" s="12">
        <v>4.92</v>
      </c>
      <c r="R2648" s="12">
        <v>4.92</v>
      </c>
    </row>
    <row r="2649" spans="1:18" x14ac:dyDescent="0.25">
      <c r="A2649" s="10">
        <v>2021122906</v>
      </c>
      <c r="B2649" s="10" t="s">
        <v>2461</v>
      </c>
      <c r="C2649" s="10" t="s">
        <v>51</v>
      </c>
      <c r="D2649" s="10" t="s">
        <v>64</v>
      </c>
      <c r="E2649" s="10">
        <v>15278437</v>
      </c>
      <c r="F2649" s="10" t="s">
        <v>3995</v>
      </c>
      <c r="G2649" s="11">
        <v>45292</v>
      </c>
      <c r="H2649" s="11">
        <v>45962</v>
      </c>
      <c r="I2649" s="15">
        <v>22</v>
      </c>
      <c r="J2649" s="10" t="s">
        <v>4041</v>
      </c>
      <c r="K2649" s="12">
        <v>75.75</v>
      </c>
      <c r="L2649" s="10" t="s">
        <v>57</v>
      </c>
      <c r="M2649" s="13">
        <v>6.5000000000000002E-2</v>
      </c>
      <c r="N2649" s="10" t="s">
        <v>59</v>
      </c>
      <c r="O2649" s="10" t="s">
        <v>60</v>
      </c>
      <c r="P2649" s="12">
        <v>4.92</v>
      </c>
      <c r="Q2649" s="12">
        <v>4.92</v>
      </c>
      <c r="R2649" s="12">
        <v>4.92</v>
      </c>
    </row>
    <row r="2650" spans="1:18" x14ac:dyDescent="0.25">
      <c r="A2650" s="10">
        <v>2021131137</v>
      </c>
      <c r="B2650" s="10" t="s">
        <v>2463</v>
      </c>
      <c r="C2650" s="10" t="s">
        <v>120</v>
      </c>
      <c r="D2650" s="10" t="s">
        <v>64</v>
      </c>
      <c r="E2650" s="10">
        <v>8977234</v>
      </c>
      <c r="F2650" s="10" t="s">
        <v>2395</v>
      </c>
      <c r="G2650" s="11">
        <v>45292</v>
      </c>
      <c r="H2650" s="11">
        <v>45962</v>
      </c>
      <c r="I2650" s="15">
        <v>22</v>
      </c>
      <c r="J2650" s="10" t="s">
        <v>4041</v>
      </c>
      <c r="K2650" s="12">
        <v>75.75</v>
      </c>
      <c r="L2650" s="10" t="s">
        <v>57</v>
      </c>
      <c r="M2650" s="13">
        <v>6.5000000000000002E-2</v>
      </c>
      <c r="N2650" s="10" t="s">
        <v>59</v>
      </c>
      <c r="O2650" s="10" t="s">
        <v>60</v>
      </c>
      <c r="P2650" s="12">
        <v>4.92</v>
      </c>
      <c r="Q2650" s="12">
        <v>4.92</v>
      </c>
      <c r="R2650" s="12">
        <v>4.92</v>
      </c>
    </row>
    <row r="2651" spans="1:18" x14ac:dyDescent="0.25">
      <c r="A2651" s="10">
        <v>2021088505</v>
      </c>
      <c r="B2651" s="10" t="s">
        <v>2458</v>
      </c>
      <c r="C2651" s="10" t="s">
        <v>51</v>
      </c>
      <c r="D2651" s="10" t="s">
        <v>64</v>
      </c>
      <c r="E2651" s="10" t="s">
        <v>4055</v>
      </c>
      <c r="F2651" s="10" t="s">
        <v>2414</v>
      </c>
      <c r="G2651" s="11">
        <v>45292</v>
      </c>
      <c r="H2651" s="11">
        <v>45962</v>
      </c>
      <c r="I2651" s="15">
        <v>22</v>
      </c>
      <c r="J2651" s="10" t="s">
        <v>4041</v>
      </c>
      <c r="K2651" s="12">
        <v>92.55</v>
      </c>
      <c r="L2651" s="10" t="s">
        <v>57</v>
      </c>
      <c r="M2651" s="13">
        <v>6.5000000000000002E-2</v>
      </c>
      <c r="N2651" s="10" t="s">
        <v>59</v>
      </c>
      <c r="O2651" s="10" t="s">
        <v>60</v>
      </c>
      <c r="P2651" s="12">
        <v>6.02</v>
      </c>
      <c r="Q2651" s="12">
        <v>6.02</v>
      </c>
      <c r="R2651" s="12">
        <v>6.02</v>
      </c>
    </row>
    <row r="2652" spans="1:18" x14ac:dyDescent="0.25">
      <c r="A2652" s="10">
        <v>2020950689</v>
      </c>
      <c r="B2652" s="10" t="s">
        <v>2451</v>
      </c>
      <c r="C2652" s="10" t="s">
        <v>51</v>
      </c>
      <c r="D2652" s="10" t="s">
        <v>64</v>
      </c>
      <c r="E2652" s="10">
        <v>15278437</v>
      </c>
      <c r="F2652" s="10" t="s">
        <v>3995</v>
      </c>
      <c r="G2652" s="11">
        <v>45292</v>
      </c>
      <c r="H2652" s="11">
        <v>45962</v>
      </c>
      <c r="I2652" s="15">
        <v>22</v>
      </c>
      <c r="J2652" s="10" t="s">
        <v>4041</v>
      </c>
      <c r="K2652" s="12">
        <v>92.55</v>
      </c>
      <c r="L2652" s="10" t="s">
        <v>57</v>
      </c>
      <c r="M2652" s="13">
        <v>6.5000000000000002E-2</v>
      </c>
      <c r="N2652" s="10" t="s">
        <v>59</v>
      </c>
      <c r="O2652" s="10" t="s">
        <v>60</v>
      </c>
      <c r="P2652" s="12">
        <v>6.02</v>
      </c>
      <c r="Q2652" s="12">
        <v>6.02</v>
      </c>
      <c r="R2652" s="12">
        <v>6.02</v>
      </c>
    </row>
    <row r="2653" spans="1:18" x14ac:dyDescent="0.25">
      <c r="A2653" s="10">
        <v>2020671549</v>
      </c>
      <c r="B2653" s="10" t="s">
        <v>2995</v>
      </c>
      <c r="C2653" s="10" t="s">
        <v>51</v>
      </c>
      <c r="D2653" s="10" t="s">
        <v>693</v>
      </c>
      <c r="E2653" s="10">
        <v>8307933</v>
      </c>
      <c r="F2653" s="10" t="s">
        <v>4007</v>
      </c>
      <c r="G2653" s="11">
        <v>45261</v>
      </c>
      <c r="H2653" s="11">
        <v>45962</v>
      </c>
      <c r="I2653" s="15">
        <v>23</v>
      </c>
      <c r="J2653" s="10" t="s">
        <v>4041</v>
      </c>
      <c r="K2653" s="12">
        <v>25.73</v>
      </c>
      <c r="L2653" s="10" t="s">
        <v>57</v>
      </c>
      <c r="M2653" s="14">
        <v>0.15</v>
      </c>
      <c r="N2653" s="10" t="s">
        <v>59</v>
      </c>
      <c r="O2653" s="10" t="s">
        <v>60</v>
      </c>
      <c r="P2653" s="12">
        <v>3.86</v>
      </c>
      <c r="Q2653" s="12">
        <v>3.86</v>
      </c>
      <c r="R2653" s="12">
        <v>3.86</v>
      </c>
    </row>
    <row r="2654" spans="1:18" x14ac:dyDescent="0.25">
      <c r="A2654" s="10">
        <v>2020631292</v>
      </c>
      <c r="B2654" s="10" t="s">
        <v>2992</v>
      </c>
      <c r="C2654" s="10" t="s">
        <v>228</v>
      </c>
      <c r="D2654" s="10" t="s">
        <v>693</v>
      </c>
      <c r="E2654" s="10">
        <v>8977234</v>
      </c>
      <c r="F2654" s="10" t="s">
        <v>2395</v>
      </c>
      <c r="G2654" s="11">
        <v>45261</v>
      </c>
      <c r="H2654" s="11">
        <v>45962</v>
      </c>
      <c r="I2654" s="15">
        <v>23</v>
      </c>
      <c r="J2654" s="10" t="s">
        <v>4041</v>
      </c>
      <c r="K2654" s="12">
        <v>25.73</v>
      </c>
      <c r="L2654" s="10" t="s">
        <v>57</v>
      </c>
      <c r="M2654" s="14">
        <v>0.15</v>
      </c>
      <c r="N2654" s="10" t="s">
        <v>59</v>
      </c>
      <c r="O2654" s="10" t="s">
        <v>60</v>
      </c>
      <c r="P2654" s="12">
        <v>3.86</v>
      </c>
      <c r="Q2654" s="12">
        <v>3.86</v>
      </c>
      <c r="R2654" s="12">
        <v>3.86</v>
      </c>
    </row>
    <row r="2655" spans="1:18" x14ac:dyDescent="0.25">
      <c r="A2655" s="10">
        <v>2020859693</v>
      </c>
      <c r="B2655" s="10" t="s">
        <v>3005</v>
      </c>
      <c r="C2655" s="10" t="s">
        <v>125</v>
      </c>
      <c r="D2655" s="10" t="s">
        <v>693</v>
      </c>
      <c r="E2655" s="10">
        <v>8977234</v>
      </c>
      <c r="F2655" s="10" t="s">
        <v>2395</v>
      </c>
      <c r="G2655" s="11">
        <v>45261</v>
      </c>
      <c r="H2655" s="11">
        <v>45962</v>
      </c>
      <c r="I2655" s="15">
        <v>23</v>
      </c>
      <c r="J2655" s="10" t="s">
        <v>4041</v>
      </c>
      <c r="K2655" s="12">
        <v>25.73</v>
      </c>
      <c r="L2655" s="10" t="s">
        <v>57</v>
      </c>
      <c r="M2655" s="14">
        <v>0.15</v>
      </c>
      <c r="N2655" s="10" t="s">
        <v>59</v>
      </c>
      <c r="O2655" s="10" t="s">
        <v>60</v>
      </c>
      <c r="P2655" s="12">
        <v>3.86</v>
      </c>
      <c r="Q2655" s="12">
        <v>3.86</v>
      </c>
      <c r="R2655" s="12">
        <v>3.86</v>
      </c>
    </row>
    <row r="2656" spans="1:18" x14ac:dyDescent="0.25">
      <c r="A2656" s="10">
        <v>2020866405</v>
      </c>
      <c r="B2656" s="10" t="s">
        <v>3007</v>
      </c>
      <c r="C2656" s="10" t="s">
        <v>125</v>
      </c>
      <c r="D2656" s="10" t="s">
        <v>4047</v>
      </c>
      <c r="E2656" s="10" t="s">
        <v>4055</v>
      </c>
      <c r="F2656" s="10" t="s">
        <v>2414</v>
      </c>
      <c r="G2656" s="11">
        <v>45261</v>
      </c>
      <c r="H2656" s="11">
        <v>45962</v>
      </c>
      <c r="I2656" s="15">
        <v>23</v>
      </c>
      <c r="J2656" s="10" t="s">
        <v>4041</v>
      </c>
      <c r="K2656" s="12">
        <v>10.75</v>
      </c>
      <c r="L2656" s="10" t="s">
        <v>57</v>
      </c>
      <c r="M2656" s="14">
        <v>0.15</v>
      </c>
      <c r="N2656" s="10" t="s">
        <v>59</v>
      </c>
      <c r="O2656" s="10" t="s">
        <v>60</v>
      </c>
      <c r="P2656" s="12">
        <v>1.61</v>
      </c>
      <c r="Q2656" s="12">
        <v>1.61</v>
      </c>
      <c r="R2656" s="12">
        <v>1.61</v>
      </c>
    </row>
    <row r="2657" spans="1:18" x14ac:dyDescent="0.25">
      <c r="A2657" s="10">
        <v>2020706449</v>
      </c>
      <c r="B2657" s="10" t="s">
        <v>2447</v>
      </c>
      <c r="C2657" s="10" t="s">
        <v>120</v>
      </c>
      <c r="D2657" s="10" t="s">
        <v>4047</v>
      </c>
      <c r="E2657" s="10">
        <v>8977234</v>
      </c>
      <c r="F2657" s="10" t="s">
        <v>2395</v>
      </c>
      <c r="G2657" s="11">
        <v>45261</v>
      </c>
      <c r="H2657" s="11">
        <v>45962</v>
      </c>
      <c r="I2657" s="15">
        <v>23</v>
      </c>
      <c r="J2657" s="10" t="s">
        <v>4041</v>
      </c>
      <c r="K2657" s="12">
        <v>26.32</v>
      </c>
      <c r="L2657" s="10" t="s">
        <v>57</v>
      </c>
      <c r="M2657" s="14">
        <v>0.15</v>
      </c>
      <c r="N2657" s="10" t="s">
        <v>59</v>
      </c>
      <c r="O2657" s="10" t="s">
        <v>60</v>
      </c>
      <c r="P2657" s="12">
        <v>3.95</v>
      </c>
      <c r="Q2657" s="12">
        <v>3.95</v>
      </c>
      <c r="R2657" s="12">
        <v>3.95</v>
      </c>
    </row>
    <row r="2658" spans="1:18" x14ac:dyDescent="0.25">
      <c r="A2658" s="10">
        <v>2020955027</v>
      </c>
      <c r="B2658" s="10" t="s">
        <v>2452</v>
      </c>
      <c r="C2658" s="10" t="s">
        <v>134</v>
      </c>
      <c r="D2658" s="10" t="s">
        <v>4047</v>
      </c>
      <c r="E2658" s="10">
        <v>9079571</v>
      </c>
      <c r="F2658" s="10" t="s">
        <v>3996</v>
      </c>
      <c r="G2658" s="11">
        <v>45261</v>
      </c>
      <c r="H2658" s="11">
        <v>45962</v>
      </c>
      <c r="I2658" s="15">
        <v>23</v>
      </c>
      <c r="J2658" s="10" t="s">
        <v>4041</v>
      </c>
      <c r="K2658" s="12">
        <v>51.38</v>
      </c>
      <c r="L2658" s="10" t="s">
        <v>57</v>
      </c>
      <c r="M2658" s="14">
        <v>0.15</v>
      </c>
      <c r="N2658" s="10" t="s">
        <v>59</v>
      </c>
      <c r="O2658" s="10" t="s">
        <v>60</v>
      </c>
      <c r="P2658" s="12">
        <v>7.71</v>
      </c>
      <c r="Q2658" s="12">
        <v>7.71</v>
      </c>
      <c r="R2658" s="12">
        <v>7.71</v>
      </c>
    </row>
    <row r="2659" spans="1:18" x14ac:dyDescent="0.25">
      <c r="A2659" s="10">
        <v>2020697086</v>
      </c>
      <c r="B2659" s="10" t="s">
        <v>2998</v>
      </c>
      <c r="C2659" s="10" t="s">
        <v>896</v>
      </c>
      <c r="D2659" s="10" t="s">
        <v>4047</v>
      </c>
      <c r="E2659" s="10">
        <v>15278437</v>
      </c>
      <c r="F2659" s="10" t="s">
        <v>3995</v>
      </c>
      <c r="G2659" s="11">
        <v>45261</v>
      </c>
      <c r="H2659" s="11">
        <v>45962</v>
      </c>
      <c r="I2659" s="15">
        <v>23</v>
      </c>
      <c r="J2659" s="10" t="s">
        <v>4041</v>
      </c>
      <c r="K2659" s="12">
        <v>52.36</v>
      </c>
      <c r="L2659" s="10" t="s">
        <v>57</v>
      </c>
      <c r="M2659" s="14">
        <v>0.15</v>
      </c>
      <c r="N2659" s="10" t="s">
        <v>59</v>
      </c>
      <c r="O2659" s="10" t="s">
        <v>60</v>
      </c>
      <c r="P2659" s="12">
        <v>7.85</v>
      </c>
      <c r="Q2659" s="12">
        <v>7.85</v>
      </c>
      <c r="R2659" s="12">
        <v>7.85</v>
      </c>
    </row>
    <row r="2660" spans="1:18" x14ac:dyDescent="0.25">
      <c r="A2660" s="10">
        <v>2020859694</v>
      </c>
      <c r="B2660" s="10" t="s">
        <v>3005</v>
      </c>
      <c r="C2660" s="10" t="s">
        <v>125</v>
      </c>
      <c r="D2660" s="10" t="s">
        <v>4047</v>
      </c>
      <c r="E2660" s="10">
        <v>8977234</v>
      </c>
      <c r="F2660" s="10" t="s">
        <v>2395</v>
      </c>
      <c r="G2660" s="11">
        <v>45261</v>
      </c>
      <c r="H2660" s="11">
        <v>45962</v>
      </c>
      <c r="I2660" s="15">
        <v>23</v>
      </c>
      <c r="J2660" s="10" t="s">
        <v>4041</v>
      </c>
      <c r="K2660" s="12">
        <v>57.27</v>
      </c>
      <c r="L2660" s="10" t="s">
        <v>57</v>
      </c>
      <c r="M2660" s="14">
        <v>0.15</v>
      </c>
      <c r="N2660" s="10" t="s">
        <v>59</v>
      </c>
      <c r="O2660" s="10" t="s">
        <v>60</v>
      </c>
      <c r="P2660" s="12">
        <v>8.59</v>
      </c>
      <c r="Q2660" s="12">
        <v>8.59</v>
      </c>
      <c r="R2660" s="12">
        <v>8.59</v>
      </c>
    </row>
    <row r="2661" spans="1:18" x14ac:dyDescent="0.25">
      <c r="A2661" s="10">
        <v>2020631291</v>
      </c>
      <c r="B2661" s="10" t="s">
        <v>2992</v>
      </c>
      <c r="C2661" s="10" t="s">
        <v>228</v>
      </c>
      <c r="D2661" s="10" t="s">
        <v>4047</v>
      </c>
      <c r="E2661" s="10">
        <v>8977234</v>
      </c>
      <c r="F2661" s="10" t="s">
        <v>2395</v>
      </c>
      <c r="G2661" s="11">
        <v>45261</v>
      </c>
      <c r="H2661" s="11">
        <v>45962</v>
      </c>
      <c r="I2661" s="15">
        <v>23</v>
      </c>
      <c r="J2661" s="10" t="s">
        <v>4041</v>
      </c>
      <c r="K2661" s="12">
        <v>60.25</v>
      </c>
      <c r="L2661" s="10" t="s">
        <v>57</v>
      </c>
      <c r="M2661" s="14">
        <v>0.15</v>
      </c>
      <c r="N2661" s="10" t="s">
        <v>59</v>
      </c>
      <c r="O2661" s="10" t="s">
        <v>60</v>
      </c>
      <c r="P2661" s="12">
        <v>9.0399999999999991</v>
      </c>
      <c r="Q2661" s="12">
        <v>9.0399999999999991</v>
      </c>
      <c r="R2661" s="12">
        <v>9.0399999999999991</v>
      </c>
    </row>
    <row r="2662" spans="1:18" x14ac:dyDescent="0.25">
      <c r="A2662" s="10">
        <v>2020770494</v>
      </c>
      <c r="B2662" s="10" t="s">
        <v>3000</v>
      </c>
      <c r="C2662" s="10" t="s">
        <v>278</v>
      </c>
      <c r="D2662" s="10" t="s">
        <v>4047</v>
      </c>
      <c r="E2662" s="10">
        <v>8977234</v>
      </c>
      <c r="F2662" s="10" t="s">
        <v>2395</v>
      </c>
      <c r="G2662" s="11">
        <v>45261</v>
      </c>
      <c r="H2662" s="11">
        <v>45962</v>
      </c>
      <c r="I2662" s="15">
        <v>23</v>
      </c>
      <c r="J2662" s="10" t="s">
        <v>4041</v>
      </c>
      <c r="K2662" s="12">
        <v>85.36</v>
      </c>
      <c r="L2662" s="10" t="s">
        <v>57</v>
      </c>
      <c r="M2662" s="14">
        <v>0.15</v>
      </c>
      <c r="N2662" s="10" t="s">
        <v>59</v>
      </c>
      <c r="O2662" s="10" t="s">
        <v>60</v>
      </c>
      <c r="P2662" s="12">
        <v>12.8</v>
      </c>
      <c r="Q2662" s="12">
        <v>12.8</v>
      </c>
      <c r="R2662" s="12">
        <v>12.8</v>
      </c>
    </row>
    <row r="2663" spans="1:18" x14ac:dyDescent="0.25">
      <c r="A2663" s="10">
        <v>2020869140</v>
      </c>
      <c r="B2663" s="10" t="s">
        <v>2803</v>
      </c>
      <c r="C2663" s="10" t="s">
        <v>278</v>
      </c>
      <c r="D2663" s="10" t="s">
        <v>4044</v>
      </c>
      <c r="E2663" s="10">
        <v>8977234</v>
      </c>
      <c r="F2663" s="10" t="s">
        <v>2395</v>
      </c>
      <c r="G2663" s="11">
        <v>45261</v>
      </c>
      <c r="H2663" s="11">
        <v>45962</v>
      </c>
      <c r="I2663" s="15">
        <v>23</v>
      </c>
      <c r="J2663" s="10" t="s">
        <v>4041</v>
      </c>
      <c r="K2663" s="12">
        <v>26.05</v>
      </c>
      <c r="L2663" s="10" t="s">
        <v>57</v>
      </c>
      <c r="M2663" s="14">
        <v>0.06</v>
      </c>
      <c r="N2663" s="10" t="s">
        <v>59</v>
      </c>
      <c r="O2663" s="10" t="s">
        <v>60</v>
      </c>
      <c r="P2663" s="12">
        <v>1.56</v>
      </c>
      <c r="Q2663" s="12">
        <v>1.56</v>
      </c>
      <c r="R2663" s="12">
        <v>1.56</v>
      </c>
    </row>
    <row r="2664" spans="1:18" x14ac:dyDescent="0.25">
      <c r="A2664" s="10">
        <v>2020953695</v>
      </c>
      <c r="B2664" s="10" t="s">
        <v>2877</v>
      </c>
      <c r="C2664" s="10" t="s">
        <v>51</v>
      </c>
      <c r="D2664" s="10" t="s">
        <v>4044</v>
      </c>
      <c r="E2664" s="10">
        <v>17528908</v>
      </c>
      <c r="F2664" s="10" t="s">
        <v>3999</v>
      </c>
      <c r="G2664" s="11">
        <v>45261</v>
      </c>
      <c r="H2664" s="11">
        <v>45962</v>
      </c>
      <c r="I2664" s="15">
        <v>23</v>
      </c>
      <c r="J2664" s="10" t="s">
        <v>4041</v>
      </c>
      <c r="K2664" s="12">
        <v>30.12</v>
      </c>
      <c r="L2664" s="10" t="s">
        <v>57</v>
      </c>
      <c r="M2664" s="14">
        <v>0.06</v>
      </c>
      <c r="N2664" s="10" t="s">
        <v>59</v>
      </c>
      <c r="O2664" s="10" t="s">
        <v>60</v>
      </c>
      <c r="P2664" s="12">
        <v>1.81</v>
      </c>
      <c r="Q2664" s="12">
        <v>1.81</v>
      </c>
      <c r="R2664" s="12">
        <v>1.81</v>
      </c>
    </row>
    <row r="2665" spans="1:18" x14ac:dyDescent="0.25">
      <c r="A2665" s="10">
        <v>2020713015</v>
      </c>
      <c r="B2665" s="10" t="s">
        <v>2448</v>
      </c>
      <c r="C2665" s="10" t="s">
        <v>120</v>
      </c>
      <c r="D2665" s="10" t="s">
        <v>4044</v>
      </c>
      <c r="E2665" s="10">
        <v>9079571</v>
      </c>
      <c r="F2665" s="10" t="s">
        <v>3996</v>
      </c>
      <c r="G2665" s="11">
        <v>45261</v>
      </c>
      <c r="H2665" s="11">
        <v>45962</v>
      </c>
      <c r="I2665" s="15">
        <v>23</v>
      </c>
      <c r="J2665" s="10" t="s">
        <v>4041</v>
      </c>
      <c r="K2665" s="12">
        <v>42.88</v>
      </c>
      <c r="L2665" s="10" t="s">
        <v>57</v>
      </c>
      <c r="M2665" s="14">
        <v>0.06</v>
      </c>
      <c r="N2665" s="10" t="s">
        <v>59</v>
      </c>
      <c r="O2665" s="10" t="s">
        <v>60</v>
      </c>
      <c r="P2665" s="12">
        <v>2.57</v>
      </c>
      <c r="Q2665" s="12">
        <v>2.57</v>
      </c>
      <c r="R2665" s="12">
        <v>2.57</v>
      </c>
    </row>
    <row r="2666" spans="1:18" x14ac:dyDescent="0.25">
      <c r="A2666" s="10">
        <v>2020979951</v>
      </c>
      <c r="B2666" s="10" t="s">
        <v>2878</v>
      </c>
      <c r="C2666" s="10" t="s">
        <v>51</v>
      </c>
      <c r="D2666" s="10" t="s">
        <v>4044</v>
      </c>
      <c r="E2666" s="10">
        <v>8971826</v>
      </c>
      <c r="F2666" s="10" t="s">
        <v>4020</v>
      </c>
      <c r="G2666" s="11">
        <v>45262</v>
      </c>
      <c r="H2666" s="11">
        <v>45963</v>
      </c>
      <c r="I2666" s="15">
        <v>23</v>
      </c>
      <c r="J2666" s="10" t="s">
        <v>4041</v>
      </c>
      <c r="K2666" s="12">
        <v>49.12</v>
      </c>
      <c r="L2666" s="10" t="s">
        <v>57</v>
      </c>
      <c r="M2666" s="14">
        <v>0.06</v>
      </c>
      <c r="N2666" s="10" t="s">
        <v>59</v>
      </c>
      <c r="O2666" s="10" t="s">
        <v>60</v>
      </c>
      <c r="P2666" s="12">
        <v>2.95</v>
      </c>
      <c r="Q2666" s="12">
        <v>2.95</v>
      </c>
      <c r="R2666" s="12">
        <v>2.95</v>
      </c>
    </row>
    <row r="2667" spans="1:18" x14ac:dyDescent="0.25">
      <c r="A2667" s="10">
        <v>2020706451</v>
      </c>
      <c r="B2667" s="10" t="s">
        <v>2447</v>
      </c>
      <c r="C2667" s="10" t="s">
        <v>120</v>
      </c>
      <c r="D2667" s="10" t="s">
        <v>4044</v>
      </c>
      <c r="E2667" s="10">
        <v>8977234</v>
      </c>
      <c r="F2667" s="10" t="s">
        <v>2395</v>
      </c>
      <c r="G2667" s="11">
        <v>45261</v>
      </c>
      <c r="H2667" s="11">
        <v>45962</v>
      </c>
      <c r="I2667" s="15">
        <v>23</v>
      </c>
      <c r="J2667" s="10" t="s">
        <v>4041</v>
      </c>
      <c r="K2667" s="12">
        <v>50.53</v>
      </c>
      <c r="L2667" s="10" t="s">
        <v>57</v>
      </c>
      <c r="M2667" s="14">
        <v>0.06</v>
      </c>
      <c r="N2667" s="10" t="s">
        <v>59</v>
      </c>
      <c r="O2667" s="10" t="s">
        <v>60</v>
      </c>
      <c r="P2667" s="12">
        <v>3.03</v>
      </c>
      <c r="Q2667" s="12">
        <v>3.03</v>
      </c>
      <c r="R2667" s="12">
        <v>3.03</v>
      </c>
    </row>
    <row r="2668" spans="1:18" x14ac:dyDescent="0.25">
      <c r="A2668" s="10">
        <v>2020630240</v>
      </c>
      <c r="B2668" s="10" t="s">
        <v>2991</v>
      </c>
      <c r="C2668" s="10" t="s">
        <v>589</v>
      </c>
      <c r="D2668" s="10" t="s">
        <v>4053</v>
      </c>
      <c r="E2668" s="10">
        <v>8307933</v>
      </c>
      <c r="F2668" s="10" t="s">
        <v>4007</v>
      </c>
      <c r="G2668" s="11">
        <v>45261</v>
      </c>
      <c r="H2668" s="11">
        <v>45962</v>
      </c>
      <c r="I2668" s="15">
        <v>23</v>
      </c>
      <c r="J2668" s="10" t="s">
        <v>4041</v>
      </c>
      <c r="K2668" s="12">
        <v>21.83</v>
      </c>
      <c r="L2668" s="10" t="s">
        <v>57</v>
      </c>
      <c r="M2668" s="14">
        <v>0.1</v>
      </c>
      <c r="N2668" s="10" t="s">
        <v>59</v>
      </c>
      <c r="O2668" s="10" t="s">
        <v>60</v>
      </c>
      <c r="P2668" s="12">
        <v>2.1800000000000002</v>
      </c>
      <c r="Q2668" s="12">
        <v>2.1800000000000002</v>
      </c>
      <c r="R2668" s="12">
        <v>2.1800000000000002</v>
      </c>
    </row>
    <row r="2669" spans="1:18" x14ac:dyDescent="0.25">
      <c r="A2669" s="10">
        <v>2020671551</v>
      </c>
      <c r="B2669" s="10" t="s">
        <v>2995</v>
      </c>
      <c r="C2669" s="10" t="s">
        <v>51</v>
      </c>
      <c r="D2669" s="10" t="s">
        <v>4053</v>
      </c>
      <c r="E2669" s="10">
        <v>8307933</v>
      </c>
      <c r="F2669" s="10" t="s">
        <v>4007</v>
      </c>
      <c r="G2669" s="11">
        <v>45261</v>
      </c>
      <c r="H2669" s="11">
        <v>45962</v>
      </c>
      <c r="I2669" s="15">
        <v>23</v>
      </c>
      <c r="J2669" s="10" t="s">
        <v>4041</v>
      </c>
      <c r="K2669" s="12">
        <v>21.83</v>
      </c>
      <c r="L2669" s="10" t="s">
        <v>57</v>
      </c>
      <c r="M2669" s="14">
        <v>0.1</v>
      </c>
      <c r="N2669" s="10" t="s">
        <v>59</v>
      </c>
      <c r="O2669" s="10" t="s">
        <v>60</v>
      </c>
      <c r="P2669" s="12">
        <v>2.1800000000000002</v>
      </c>
      <c r="Q2669" s="12">
        <v>2.1800000000000002</v>
      </c>
      <c r="R2669" s="12">
        <v>2.1800000000000002</v>
      </c>
    </row>
    <row r="2670" spans="1:18" x14ac:dyDescent="0.25">
      <c r="A2670" s="10">
        <v>2020918869</v>
      </c>
      <c r="B2670" s="10" t="s">
        <v>3011</v>
      </c>
      <c r="C2670" s="10" t="s">
        <v>184</v>
      </c>
      <c r="D2670" s="10" t="s">
        <v>4053</v>
      </c>
      <c r="E2670" s="10">
        <v>8307933</v>
      </c>
      <c r="F2670" s="10" t="s">
        <v>4007</v>
      </c>
      <c r="G2670" s="11">
        <v>45261</v>
      </c>
      <c r="H2670" s="11">
        <v>45962</v>
      </c>
      <c r="I2670" s="15">
        <v>23</v>
      </c>
      <c r="J2670" s="10" t="s">
        <v>4041</v>
      </c>
      <c r="K2670" s="12">
        <v>21.83</v>
      </c>
      <c r="L2670" s="10" t="s">
        <v>57</v>
      </c>
      <c r="M2670" s="14">
        <v>0.1</v>
      </c>
      <c r="N2670" s="10" t="s">
        <v>59</v>
      </c>
      <c r="O2670" s="10" t="s">
        <v>60</v>
      </c>
      <c r="P2670" s="12">
        <v>2.1800000000000002</v>
      </c>
      <c r="Q2670" s="12">
        <v>2.1800000000000002</v>
      </c>
      <c r="R2670" s="12">
        <v>2.1800000000000002</v>
      </c>
    </row>
    <row r="2671" spans="1:18" x14ac:dyDescent="0.25">
      <c r="A2671" s="10">
        <v>2020778080</v>
      </c>
      <c r="B2671" s="10" t="s">
        <v>3001</v>
      </c>
      <c r="C2671" s="10" t="s">
        <v>203</v>
      </c>
      <c r="D2671" s="10" t="s">
        <v>4053</v>
      </c>
      <c r="E2671" s="10">
        <v>8307933</v>
      </c>
      <c r="F2671" s="10" t="s">
        <v>4007</v>
      </c>
      <c r="G2671" s="11">
        <v>45261</v>
      </c>
      <c r="H2671" s="11">
        <v>45962</v>
      </c>
      <c r="I2671" s="15">
        <v>23</v>
      </c>
      <c r="J2671" s="10" t="s">
        <v>4041</v>
      </c>
      <c r="K2671" s="12">
        <v>22.88</v>
      </c>
      <c r="L2671" s="10" t="s">
        <v>57</v>
      </c>
      <c r="M2671" s="14">
        <v>0.1</v>
      </c>
      <c r="N2671" s="10" t="s">
        <v>59</v>
      </c>
      <c r="O2671" s="10" t="s">
        <v>60</v>
      </c>
      <c r="P2671" s="12">
        <v>2.29</v>
      </c>
      <c r="Q2671" s="12">
        <v>2.29</v>
      </c>
      <c r="R2671" s="12">
        <v>2.29</v>
      </c>
    </row>
    <row r="2672" spans="1:18" x14ac:dyDescent="0.25">
      <c r="A2672" s="10">
        <v>2020948947</v>
      </c>
      <c r="B2672" s="10" t="s">
        <v>3013</v>
      </c>
      <c r="C2672" s="10" t="s">
        <v>589</v>
      </c>
      <c r="D2672" s="10" t="s">
        <v>4053</v>
      </c>
      <c r="E2672" s="10">
        <v>8307933</v>
      </c>
      <c r="F2672" s="10" t="s">
        <v>4007</v>
      </c>
      <c r="G2672" s="11">
        <v>45261</v>
      </c>
      <c r="H2672" s="11">
        <v>45962</v>
      </c>
      <c r="I2672" s="15">
        <v>23</v>
      </c>
      <c r="J2672" s="10" t="s">
        <v>4041</v>
      </c>
      <c r="K2672" s="12">
        <v>43.81</v>
      </c>
      <c r="L2672" s="10" t="s">
        <v>57</v>
      </c>
      <c r="M2672" s="14">
        <v>0.1</v>
      </c>
      <c r="N2672" s="10" t="s">
        <v>59</v>
      </c>
      <c r="O2672" s="10" t="s">
        <v>60</v>
      </c>
      <c r="P2672" s="12">
        <v>4.38</v>
      </c>
      <c r="Q2672" s="12">
        <v>4.38</v>
      </c>
      <c r="R2672" s="12">
        <v>4.38</v>
      </c>
    </row>
    <row r="2673" spans="1:18" x14ac:dyDescent="0.25">
      <c r="A2673" s="10">
        <v>2020636489</v>
      </c>
      <c r="B2673" s="10" t="s">
        <v>2993</v>
      </c>
      <c r="C2673" s="10" t="s">
        <v>203</v>
      </c>
      <c r="D2673" s="10" t="s">
        <v>4053</v>
      </c>
      <c r="E2673" s="10">
        <v>8307933</v>
      </c>
      <c r="F2673" s="10" t="s">
        <v>4007</v>
      </c>
      <c r="G2673" s="11">
        <v>45261</v>
      </c>
      <c r="H2673" s="11">
        <v>45962</v>
      </c>
      <c r="I2673" s="15">
        <v>23</v>
      </c>
      <c r="J2673" s="10" t="s">
        <v>4041</v>
      </c>
      <c r="K2673" s="12">
        <v>99.25</v>
      </c>
      <c r="L2673" s="10" t="s">
        <v>57</v>
      </c>
      <c r="M2673" s="14">
        <v>0.1</v>
      </c>
      <c r="N2673" s="10" t="s">
        <v>59</v>
      </c>
      <c r="O2673" s="10" t="s">
        <v>60</v>
      </c>
      <c r="P2673" s="12">
        <v>9.92</v>
      </c>
      <c r="Q2673" s="12">
        <v>9.92</v>
      </c>
      <c r="R2673" s="12">
        <v>9.92</v>
      </c>
    </row>
    <row r="2674" spans="1:18" x14ac:dyDescent="0.25">
      <c r="A2674" s="10">
        <v>2020642766</v>
      </c>
      <c r="B2674" s="10" t="s">
        <v>2994</v>
      </c>
      <c r="C2674" s="10" t="s">
        <v>572</v>
      </c>
      <c r="D2674" s="10" t="s">
        <v>4053</v>
      </c>
      <c r="E2674" s="10">
        <v>8307933</v>
      </c>
      <c r="F2674" s="10" t="s">
        <v>4007</v>
      </c>
      <c r="G2674" s="11">
        <v>45261</v>
      </c>
      <c r="H2674" s="11">
        <v>45962</v>
      </c>
      <c r="I2674" s="15">
        <v>23</v>
      </c>
      <c r="J2674" s="10" t="s">
        <v>4041</v>
      </c>
      <c r="K2674" s="12">
        <v>99.25</v>
      </c>
      <c r="L2674" s="10" t="s">
        <v>57</v>
      </c>
      <c r="M2674" s="14">
        <v>0.1</v>
      </c>
      <c r="N2674" s="10" t="s">
        <v>59</v>
      </c>
      <c r="O2674" s="10" t="s">
        <v>60</v>
      </c>
      <c r="P2674" s="12">
        <v>9.92</v>
      </c>
      <c r="Q2674" s="12">
        <v>9.92</v>
      </c>
      <c r="R2674" s="12">
        <v>9.92</v>
      </c>
    </row>
    <row r="2675" spans="1:18" x14ac:dyDescent="0.25">
      <c r="A2675" s="10">
        <v>2020630239</v>
      </c>
      <c r="B2675" s="10" t="s">
        <v>2991</v>
      </c>
      <c r="C2675" s="10" t="s">
        <v>589</v>
      </c>
      <c r="D2675" s="10" t="s">
        <v>2390</v>
      </c>
      <c r="E2675" s="10">
        <v>8307933</v>
      </c>
      <c r="F2675" s="10" t="s">
        <v>4007</v>
      </c>
      <c r="G2675" s="11">
        <v>45261</v>
      </c>
      <c r="H2675" s="11">
        <v>45962</v>
      </c>
      <c r="I2675" s="15">
        <v>23</v>
      </c>
      <c r="J2675" s="10" t="s">
        <v>4041</v>
      </c>
      <c r="K2675" s="12">
        <v>28.3</v>
      </c>
      <c r="L2675" s="10" t="s">
        <v>57</v>
      </c>
      <c r="M2675" s="14">
        <v>0.1</v>
      </c>
      <c r="N2675" s="10" t="s">
        <v>59</v>
      </c>
      <c r="O2675" s="10" t="s">
        <v>60</v>
      </c>
      <c r="P2675" s="12">
        <v>2.83</v>
      </c>
      <c r="Q2675" s="12">
        <v>2.83</v>
      </c>
      <c r="R2675" s="12">
        <v>2.83</v>
      </c>
    </row>
    <row r="2676" spans="1:18" x14ac:dyDescent="0.25">
      <c r="A2676" s="10">
        <v>2020642765</v>
      </c>
      <c r="B2676" s="10" t="s">
        <v>2994</v>
      </c>
      <c r="C2676" s="10" t="s">
        <v>572</v>
      </c>
      <c r="D2676" s="10" t="s">
        <v>2390</v>
      </c>
      <c r="E2676" s="10">
        <v>8307933</v>
      </c>
      <c r="F2676" s="10" t="s">
        <v>4007</v>
      </c>
      <c r="G2676" s="11">
        <v>45261</v>
      </c>
      <c r="H2676" s="11">
        <v>45962</v>
      </c>
      <c r="I2676" s="15">
        <v>23</v>
      </c>
      <c r="J2676" s="10" t="s">
        <v>4041</v>
      </c>
      <c r="K2676" s="12">
        <v>135.94999999999999</v>
      </c>
      <c r="L2676" s="10" t="s">
        <v>57</v>
      </c>
      <c r="M2676" s="14">
        <v>0.1</v>
      </c>
      <c r="N2676" s="10" t="s">
        <v>59</v>
      </c>
      <c r="O2676" s="10" t="s">
        <v>60</v>
      </c>
      <c r="P2676" s="12">
        <v>13.6</v>
      </c>
      <c r="Q2676" s="12">
        <v>13.6</v>
      </c>
      <c r="R2676" s="12">
        <v>13.6</v>
      </c>
    </row>
    <row r="2677" spans="1:18" x14ac:dyDescent="0.25">
      <c r="A2677" s="10">
        <v>2020636488</v>
      </c>
      <c r="B2677" s="10" t="s">
        <v>2993</v>
      </c>
      <c r="C2677" s="10" t="s">
        <v>203</v>
      </c>
      <c r="D2677" s="10" t="s">
        <v>2390</v>
      </c>
      <c r="E2677" s="10">
        <v>8307933</v>
      </c>
      <c r="F2677" s="10" t="s">
        <v>4007</v>
      </c>
      <c r="G2677" s="11">
        <v>45261</v>
      </c>
      <c r="H2677" s="11">
        <v>45962</v>
      </c>
      <c r="I2677" s="15">
        <v>23</v>
      </c>
      <c r="J2677" s="10" t="s">
        <v>4041</v>
      </c>
      <c r="K2677" s="12">
        <v>196.75</v>
      </c>
      <c r="L2677" s="10" t="s">
        <v>57</v>
      </c>
      <c r="M2677" s="14">
        <v>0.1</v>
      </c>
      <c r="N2677" s="10" t="s">
        <v>59</v>
      </c>
      <c r="O2677" s="10" t="s">
        <v>60</v>
      </c>
      <c r="P2677" s="12">
        <v>19.68</v>
      </c>
      <c r="Q2677" s="12">
        <v>19.68</v>
      </c>
      <c r="R2677" s="12">
        <v>19.68</v>
      </c>
    </row>
    <row r="2678" spans="1:18" x14ac:dyDescent="0.25">
      <c r="A2678" s="10">
        <v>2020909068</v>
      </c>
      <c r="B2678" s="10" t="s">
        <v>3230</v>
      </c>
      <c r="C2678" s="10" t="s">
        <v>1232</v>
      </c>
      <c r="D2678" s="10" t="s">
        <v>2391</v>
      </c>
      <c r="E2678" s="10">
        <v>8307933</v>
      </c>
      <c r="F2678" s="10" t="s">
        <v>4007</v>
      </c>
      <c r="G2678" s="11">
        <v>45261</v>
      </c>
      <c r="H2678" s="11">
        <v>45962</v>
      </c>
      <c r="I2678" s="15">
        <v>23</v>
      </c>
      <c r="J2678" s="10" t="s">
        <v>4041</v>
      </c>
      <c r="K2678" s="12">
        <v>54.35</v>
      </c>
      <c r="L2678" s="10" t="s">
        <v>57</v>
      </c>
      <c r="M2678" s="14">
        <v>0.1</v>
      </c>
      <c r="N2678" s="10" t="s">
        <v>59</v>
      </c>
      <c r="O2678" s="10" t="s">
        <v>60</v>
      </c>
      <c r="P2678" s="12">
        <v>5.44</v>
      </c>
      <c r="Q2678" s="12">
        <v>5.44</v>
      </c>
      <c r="R2678" s="12">
        <v>5.44</v>
      </c>
    </row>
    <row r="2679" spans="1:18" x14ac:dyDescent="0.25">
      <c r="A2679" s="10">
        <v>2020800648</v>
      </c>
      <c r="B2679" s="10" t="s">
        <v>3228</v>
      </c>
      <c r="C2679" s="10" t="s">
        <v>228</v>
      </c>
      <c r="D2679" s="10" t="s">
        <v>2391</v>
      </c>
      <c r="E2679" s="10">
        <v>8307933</v>
      </c>
      <c r="F2679" s="10" t="s">
        <v>4007</v>
      </c>
      <c r="G2679" s="11">
        <v>45264</v>
      </c>
      <c r="H2679" s="11">
        <v>45965</v>
      </c>
      <c r="I2679" s="15">
        <v>23</v>
      </c>
      <c r="J2679" s="10" t="s">
        <v>4041</v>
      </c>
      <c r="K2679" s="12">
        <v>104.71</v>
      </c>
      <c r="L2679" s="10" t="s">
        <v>57</v>
      </c>
      <c r="M2679" s="14">
        <v>0.1</v>
      </c>
      <c r="N2679" s="10" t="s">
        <v>59</v>
      </c>
      <c r="O2679" s="10" t="s">
        <v>60</v>
      </c>
      <c r="P2679" s="12">
        <v>10.47</v>
      </c>
      <c r="Q2679" s="12">
        <v>10.47</v>
      </c>
      <c r="R2679" s="12">
        <v>10.47</v>
      </c>
    </row>
    <row r="2680" spans="1:18" x14ac:dyDescent="0.25">
      <c r="A2680" s="10">
        <v>2020671550</v>
      </c>
      <c r="B2680" s="10" t="s">
        <v>2995</v>
      </c>
      <c r="C2680" s="10" t="s">
        <v>51</v>
      </c>
      <c r="D2680" s="10" t="s">
        <v>4046</v>
      </c>
      <c r="E2680" s="10">
        <v>8307933</v>
      </c>
      <c r="F2680" s="10" t="s">
        <v>4007</v>
      </c>
      <c r="G2680" s="11">
        <v>45261</v>
      </c>
      <c r="H2680" s="11">
        <v>45962</v>
      </c>
      <c r="I2680" s="15">
        <v>23</v>
      </c>
      <c r="J2680" s="10" t="s">
        <v>4041</v>
      </c>
      <c r="K2680" s="12">
        <v>75.430000000000007</v>
      </c>
      <c r="L2680" s="10" t="s">
        <v>57</v>
      </c>
      <c r="M2680" s="14">
        <v>0.05</v>
      </c>
      <c r="N2680" s="10" t="s">
        <v>59</v>
      </c>
      <c r="O2680" s="10" t="s">
        <v>60</v>
      </c>
      <c r="P2680" s="12">
        <v>3.77</v>
      </c>
      <c r="Q2680" s="12">
        <v>3.77</v>
      </c>
      <c r="R2680" s="12">
        <v>3.77</v>
      </c>
    </row>
    <row r="2681" spans="1:18" x14ac:dyDescent="0.25">
      <c r="A2681" s="10">
        <v>2020866406</v>
      </c>
      <c r="B2681" s="10" t="s">
        <v>3007</v>
      </c>
      <c r="C2681" s="10" t="s">
        <v>125</v>
      </c>
      <c r="D2681" s="10" t="s">
        <v>956</v>
      </c>
      <c r="E2681" s="10" t="s">
        <v>4055</v>
      </c>
      <c r="F2681" s="10" t="s">
        <v>2414</v>
      </c>
      <c r="G2681" s="11">
        <v>45261</v>
      </c>
      <c r="H2681" s="11">
        <v>45962</v>
      </c>
      <c r="I2681" s="15">
        <v>23</v>
      </c>
      <c r="J2681" s="10" t="s">
        <v>4041</v>
      </c>
      <c r="K2681" s="12">
        <v>15</v>
      </c>
      <c r="L2681" s="10" t="s">
        <v>57</v>
      </c>
      <c r="M2681" s="14">
        <v>0.1</v>
      </c>
      <c r="N2681" s="10" t="s">
        <v>59</v>
      </c>
      <c r="O2681" s="10" t="s">
        <v>60</v>
      </c>
      <c r="P2681" s="12">
        <v>1.5</v>
      </c>
      <c r="Q2681" s="12">
        <v>1.5</v>
      </c>
      <c r="R2681" s="12">
        <v>1.5</v>
      </c>
    </row>
    <row r="2682" spans="1:18" x14ac:dyDescent="0.25">
      <c r="A2682" s="10">
        <v>2020866404</v>
      </c>
      <c r="B2682" s="10" t="s">
        <v>3007</v>
      </c>
      <c r="C2682" s="10" t="s">
        <v>125</v>
      </c>
      <c r="D2682" s="10" t="s">
        <v>956</v>
      </c>
      <c r="E2682" s="10" t="s">
        <v>4055</v>
      </c>
      <c r="F2682" s="10" t="s">
        <v>2414</v>
      </c>
      <c r="G2682" s="11">
        <v>45261</v>
      </c>
      <c r="H2682" s="11">
        <v>45962</v>
      </c>
      <c r="I2682" s="15">
        <v>23</v>
      </c>
      <c r="J2682" s="10" t="s">
        <v>4041</v>
      </c>
      <c r="K2682" s="12">
        <v>15.06</v>
      </c>
      <c r="L2682" s="10" t="s">
        <v>57</v>
      </c>
      <c r="M2682" s="14">
        <v>0.1</v>
      </c>
      <c r="N2682" s="10" t="s">
        <v>59</v>
      </c>
      <c r="O2682" s="10" t="s">
        <v>60</v>
      </c>
      <c r="P2682" s="12">
        <v>1.51</v>
      </c>
      <c r="Q2682" s="12">
        <v>1.51</v>
      </c>
      <c r="R2682" s="12">
        <v>1.51</v>
      </c>
    </row>
    <row r="2683" spans="1:18" x14ac:dyDescent="0.25">
      <c r="A2683" s="10">
        <v>2020955026</v>
      </c>
      <c r="B2683" s="10" t="s">
        <v>2452</v>
      </c>
      <c r="C2683" s="10" t="s">
        <v>134</v>
      </c>
      <c r="D2683" s="10" t="s">
        <v>53</v>
      </c>
      <c r="E2683" s="10">
        <v>9079571</v>
      </c>
      <c r="F2683" s="10" t="s">
        <v>3996</v>
      </c>
      <c r="G2683" s="11">
        <v>45261</v>
      </c>
      <c r="H2683" s="11">
        <v>45962</v>
      </c>
      <c r="I2683" s="15">
        <v>23</v>
      </c>
      <c r="J2683" s="10" t="s">
        <v>4041</v>
      </c>
      <c r="K2683" s="12">
        <v>42.96</v>
      </c>
      <c r="L2683" s="10" t="s">
        <v>57</v>
      </c>
      <c r="M2683" s="13">
        <v>6.5000000000000002E-2</v>
      </c>
      <c r="N2683" s="10" t="s">
        <v>59</v>
      </c>
      <c r="O2683" s="10" t="s">
        <v>60</v>
      </c>
      <c r="P2683" s="12">
        <v>2.79</v>
      </c>
      <c r="Q2683" s="12">
        <v>2.79</v>
      </c>
      <c r="R2683" s="12">
        <v>2.79</v>
      </c>
    </row>
    <row r="2684" spans="1:18" x14ac:dyDescent="0.25">
      <c r="A2684" s="10">
        <v>2020713016</v>
      </c>
      <c r="B2684" s="10" t="s">
        <v>2448</v>
      </c>
      <c r="C2684" s="10" t="s">
        <v>120</v>
      </c>
      <c r="D2684" s="10" t="s">
        <v>64</v>
      </c>
      <c r="E2684" s="10">
        <v>9079571</v>
      </c>
      <c r="F2684" s="10" t="s">
        <v>3996</v>
      </c>
      <c r="G2684" s="11">
        <v>45261</v>
      </c>
      <c r="H2684" s="11">
        <v>45962</v>
      </c>
      <c r="I2684" s="15">
        <v>23</v>
      </c>
      <c r="J2684" s="10" t="s">
        <v>4041</v>
      </c>
      <c r="K2684" s="12">
        <v>52.69</v>
      </c>
      <c r="L2684" s="10" t="s">
        <v>57</v>
      </c>
      <c r="M2684" s="13">
        <v>6.5000000000000002E-2</v>
      </c>
      <c r="N2684" s="10" t="s">
        <v>59</v>
      </c>
      <c r="O2684" s="10" t="s">
        <v>60</v>
      </c>
      <c r="P2684" s="12">
        <v>3.42</v>
      </c>
      <c r="Q2684" s="12">
        <v>3.42</v>
      </c>
      <c r="R2684" s="12">
        <v>3.42</v>
      </c>
    </row>
    <row r="2685" spans="1:18" x14ac:dyDescent="0.25">
      <c r="A2685" s="10">
        <v>2020706450</v>
      </c>
      <c r="B2685" s="10" t="s">
        <v>2447</v>
      </c>
      <c r="C2685" s="10" t="s">
        <v>120</v>
      </c>
      <c r="D2685" s="10" t="s">
        <v>64</v>
      </c>
      <c r="E2685" s="10">
        <v>8977234</v>
      </c>
      <c r="F2685" s="10" t="s">
        <v>2395</v>
      </c>
      <c r="G2685" s="11">
        <v>45261</v>
      </c>
      <c r="H2685" s="11">
        <v>45962</v>
      </c>
      <c r="I2685" s="15">
        <v>23</v>
      </c>
      <c r="J2685" s="10" t="s">
        <v>4041</v>
      </c>
      <c r="K2685" s="12">
        <v>52.69</v>
      </c>
      <c r="L2685" s="10" t="s">
        <v>57</v>
      </c>
      <c r="M2685" s="13">
        <v>6.5000000000000002E-2</v>
      </c>
      <c r="N2685" s="10" t="s">
        <v>59</v>
      </c>
      <c r="O2685" s="10" t="s">
        <v>60</v>
      </c>
      <c r="P2685" s="12">
        <v>3.42</v>
      </c>
      <c r="Q2685" s="12">
        <v>3.42</v>
      </c>
      <c r="R2685" s="12">
        <v>3.42</v>
      </c>
    </row>
    <row r="2686" spans="1:18" x14ac:dyDescent="0.25">
      <c r="A2686" s="10">
        <v>2020956079</v>
      </c>
      <c r="B2686" s="10" t="s">
        <v>2453</v>
      </c>
      <c r="C2686" s="10" t="s">
        <v>51</v>
      </c>
      <c r="D2686" s="10" t="s">
        <v>64</v>
      </c>
      <c r="E2686" s="10">
        <v>15278437</v>
      </c>
      <c r="F2686" s="10" t="s">
        <v>3995</v>
      </c>
      <c r="G2686" s="11">
        <v>45261</v>
      </c>
      <c r="H2686" s="11">
        <v>45962</v>
      </c>
      <c r="I2686" s="15">
        <v>23</v>
      </c>
      <c r="J2686" s="10" t="s">
        <v>4041</v>
      </c>
      <c r="K2686" s="12">
        <v>75.75</v>
      </c>
      <c r="L2686" s="10" t="s">
        <v>57</v>
      </c>
      <c r="M2686" s="13">
        <v>6.5000000000000002E-2</v>
      </c>
      <c r="N2686" s="10" t="s">
        <v>59</v>
      </c>
      <c r="O2686" s="10" t="s">
        <v>60</v>
      </c>
      <c r="P2686" s="12">
        <v>4.92</v>
      </c>
      <c r="Q2686" s="12">
        <v>4.92</v>
      </c>
      <c r="R2686" s="12">
        <v>4.92</v>
      </c>
    </row>
    <row r="2687" spans="1:18" x14ac:dyDescent="0.25">
      <c r="A2687" s="10">
        <v>2020393564</v>
      </c>
      <c r="B2687" s="10" t="s">
        <v>2445</v>
      </c>
      <c r="C2687" s="10" t="s">
        <v>114</v>
      </c>
      <c r="D2687" s="10" t="s">
        <v>693</v>
      </c>
      <c r="E2687" s="10">
        <v>8977234</v>
      </c>
      <c r="F2687" s="10" t="s">
        <v>2395</v>
      </c>
      <c r="G2687" s="11">
        <v>45231</v>
      </c>
      <c r="H2687" s="11">
        <v>45962</v>
      </c>
      <c r="I2687" s="15">
        <v>24</v>
      </c>
      <c r="J2687" s="10" t="s">
        <v>4041</v>
      </c>
      <c r="K2687" s="12">
        <v>42.88</v>
      </c>
      <c r="L2687" s="10" t="s">
        <v>57</v>
      </c>
      <c r="M2687" s="14">
        <v>0.15</v>
      </c>
      <c r="N2687" s="10" t="s">
        <v>59</v>
      </c>
      <c r="O2687" s="10" t="s">
        <v>60</v>
      </c>
      <c r="P2687" s="12">
        <v>6.43</v>
      </c>
      <c r="Q2687" s="12">
        <v>6.43</v>
      </c>
      <c r="R2687" s="12">
        <v>6.43</v>
      </c>
    </row>
    <row r="2688" spans="1:18" x14ac:dyDescent="0.25">
      <c r="A2688" s="10">
        <v>2020160887</v>
      </c>
      <c r="B2688" s="10" t="s">
        <v>2988</v>
      </c>
      <c r="C2688" s="10" t="s">
        <v>252</v>
      </c>
      <c r="D2688" s="10" t="s">
        <v>4047</v>
      </c>
      <c r="E2688" s="10">
        <v>8977234</v>
      </c>
      <c r="F2688" s="10" t="s">
        <v>2395</v>
      </c>
      <c r="G2688" s="11">
        <v>45231</v>
      </c>
      <c r="H2688" s="11">
        <v>45962</v>
      </c>
      <c r="I2688" s="15">
        <v>24</v>
      </c>
      <c r="J2688" s="10" t="s">
        <v>4041</v>
      </c>
      <c r="K2688" s="12">
        <v>122.88</v>
      </c>
      <c r="L2688" s="10" t="s">
        <v>57</v>
      </c>
      <c r="M2688" s="14">
        <v>0.15</v>
      </c>
      <c r="N2688" s="10" t="s">
        <v>59</v>
      </c>
      <c r="O2688" s="10" t="s">
        <v>60</v>
      </c>
      <c r="P2688" s="12">
        <v>18.43</v>
      </c>
      <c r="Q2688" s="12">
        <v>18.43</v>
      </c>
      <c r="R2688" s="12">
        <v>18.43</v>
      </c>
    </row>
    <row r="2689" spans="1:18" x14ac:dyDescent="0.25">
      <c r="A2689" s="10">
        <v>2020544339</v>
      </c>
      <c r="B2689" s="10" t="s">
        <v>2865</v>
      </c>
      <c r="C2689" s="10" t="s">
        <v>125</v>
      </c>
      <c r="D2689" s="10" t="s">
        <v>4044</v>
      </c>
      <c r="E2689" s="10">
        <v>8977234</v>
      </c>
      <c r="F2689" s="10" t="s">
        <v>2395</v>
      </c>
      <c r="G2689" s="11">
        <v>45231</v>
      </c>
      <c r="H2689" s="11">
        <v>45962</v>
      </c>
      <c r="I2689" s="15">
        <v>24</v>
      </c>
      <c r="J2689" s="10" t="s">
        <v>4041</v>
      </c>
      <c r="K2689" s="12">
        <v>92.08</v>
      </c>
      <c r="L2689" s="10" t="s">
        <v>57</v>
      </c>
      <c r="M2689" s="14">
        <v>0.06</v>
      </c>
      <c r="N2689" s="10" t="s">
        <v>59</v>
      </c>
      <c r="O2689" s="10" t="s">
        <v>60</v>
      </c>
      <c r="P2689" s="12">
        <v>5.52</v>
      </c>
      <c r="Q2689" s="12">
        <v>5.52</v>
      </c>
      <c r="R2689" s="12">
        <v>5.52</v>
      </c>
    </row>
    <row r="2690" spans="1:18" x14ac:dyDescent="0.25">
      <c r="A2690" s="10">
        <v>2020428894</v>
      </c>
      <c r="B2690" s="10" t="s">
        <v>2989</v>
      </c>
      <c r="C2690" s="10" t="s">
        <v>572</v>
      </c>
      <c r="D2690" s="10" t="s">
        <v>4053</v>
      </c>
      <c r="E2690" s="10">
        <v>8307933</v>
      </c>
      <c r="F2690" s="10" t="s">
        <v>4007</v>
      </c>
      <c r="G2690" s="11">
        <v>45231</v>
      </c>
      <c r="H2690" s="11">
        <v>45962</v>
      </c>
      <c r="I2690" s="15">
        <v>24</v>
      </c>
      <c r="J2690" s="10" t="s">
        <v>4041</v>
      </c>
      <c r="K2690" s="12">
        <v>99.25</v>
      </c>
      <c r="L2690" s="10" t="s">
        <v>57</v>
      </c>
      <c r="M2690" s="14">
        <v>0.1</v>
      </c>
      <c r="N2690" s="10" t="s">
        <v>59</v>
      </c>
      <c r="O2690" s="10" t="s">
        <v>60</v>
      </c>
      <c r="P2690" s="12">
        <v>9.92</v>
      </c>
      <c r="Q2690" s="12">
        <v>9.92</v>
      </c>
      <c r="R2690" s="12">
        <v>9.92</v>
      </c>
    </row>
    <row r="2691" spans="1:18" x14ac:dyDescent="0.25">
      <c r="A2691" s="10">
        <v>2020435111</v>
      </c>
      <c r="B2691" s="10" t="s">
        <v>3753</v>
      </c>
      <c r="C2691" s="10" t="s">
        <v>184</v>
      </c>
      <c r="D2691" s="10" t="s">
        <v>4046</v>
      </c>
      <c r="E2691" s="10">
        <v>8307933</v>
      </c>
      <c r="F2691" s="10" t="s">
        <v>4007</v>
      </c>
      <c r="G2691" s="11">
        <v>45231</v>
      </c>
      <c r="H2691" s="11">
        <v>45962</v>
      </c>
      <c r="I2691" s="15">
        <v>24</v>
      </c>
      <c r="J2691" s="10" t="s">
        <v>4041</v>
      </c>
      <c r="K2691" s="12">
        <v>15</v>
      </c>
      <c r="L2691" s="10" t="s">
        <v>57</v>
      </c>
      <c r="M2691" s="14">
        <v>0.05</v>
      </c>
      <c r="N2691" s="10" t="s">
        <v>59</v>
      </c>
      <c r="O2691" s="10" t="s">
        <v>60</v>
      </c>
      <c r="P2691" s="12">
        <v>0.75</v>
      </c>
      <c r="Q2691" s="12">
        <v>0.75</v>
      </c>
      <c r="R2691" s="12">
        <v>0.75</v>
      </c>
    </row>
    <row r="2692" spans="1:18" x14ac:dyDescent="0.25">
      <c r="A2692" s="10">
        <v>2020435110</v>
      </c>
      <c r="B2692" s="10" t="s">
        <v>3753</v>
      </c>
      <c r="C2692" s="10" t="s">
        <v>184</v>
      </c>
      <c r="D2692" s="10" t="s">
        <v>4046</v>
      </c>
      <c r="E2692" s="10">
        <v>8307933</v>
      </c>
      <c r="F2692" s="10" t="s">
        <v>4007</v>
      </c>
      <c r="G2692" s="11">
        <v>45231</v>
      </c>
      <c r="H2692" s="11">
        <v>45962</v>
      </c>
      <c r="I2692" s="15">
        <v>24</v>
      </c>
      <c r="J2692" s="10" t="s">
        <v>4041</v>
      </c>
      <c r="K2692" s="12">
        <v>132.06</v>
      </c>
      <c r="L2692" s="10" t="s">
        <v>57</v>
      </c>
      <c r="M2692" s="14">
        <v>0.05</v>
      </c>
      <c r="N2692" s="10" t="s">
        <v>59</v>
      </c>
      <c r="O2692" s="10" t="s">
        <v>60</v>
      </c>
      <c r="P2692" s="12">
        <v>6.6</v>
      </c>
      <c r="Q2692" s="12">
        <v>6.6</v>
      </c>
      <c r="R2692" s="12">
        <v>6.6</v>
      </c>
    </row>
    <row r="2693" spans="1:18" x14ac:dyDescent="0.25">
      <c r="A2693" s="10">
        <v>2020579247</v>
      </c>
      <c r="B2693" s="10" t="s">
        <v>2446</v>
      </c>
      <c r="C2693" s="10" t="s">
        <v>51</v>
      </c>
      <c r="D2693" s="10" t="s">
        <v>64</v>
      </c>
      <c r="E2693" s="10">
        <v>16509456</v>
      </c>
      <c r="F2693" s="10" t="s">
        <v>3993</v>
      </c>
      <c r="G2693" s="11">
        <v>45231</v>
      </c>
      <c r="H2693" s="11">
        <v>45962</v>
      </c>
      <c r="I2693" s="15">
        <v>24</v>
      </c>
      <c r="J2693" s="10" t="s">
        <v>4041</v>
      </c>
      <c r="K2693" s="12">
        <v>55.41</v>
      </c>
      <c r="L2693" s="10" t="s">
        <v>57</v>
      </c>
      <c r="M2693" s="13">
        <v>6.5000000000000002E-2</v>
      </c>
      <c r="N2693" s="10" t="s">
        <v>59</v>
      </c>
      <c r="O2693" s="10" t="s">
        <v>60</v>
      </c>
      <c r="P2693" s="12">
        <v>3.6</v>
      </c>
      <c r="Q2693" s="12">
        <v>3.6</v>
      </c>
      <c r="R2693" s="12">
        <v>3.6</v>
      </c>
    </row>
    <row r="2694" spans="1:18" x14ac:dyDescent="0.25">
      <c r="A2694" s="10">
        <v>2020393565</v>
      </c>
      <c r="B2694" s="10" t="s">
        <v>2445</v>
      </c>
      <c r="C2694" s="10" t="s">
        <v>114</v>
      </c>
      <c r="D2694" s="10" t="s">
        <v>64</v>
      </c>
      <c r="E2694" s="10">
        <v>8977234</v>
      </c>
      <c r="F2694" s="10" t="s">
        <v>2395</v>
      </c>
      <c r="G2694" s="11">
        <v>45231</v>
      </c>
      <c r="H2694" s="11">
        <v>45962</v>
      </c>
      <c r="I2694" s="15">
        <v>24</v>
      </c>
      <c r="J2694" s="10" t="s">
        <v>4041</v>
      </c>
      <c r="K2694" s="12">
        <v>75.75</v>
      </c>
      <c r="L2694" s="10" t="s">
        <v>57</v>
      </c>
      <c r="M2694" s="13">
        <v>6.5000000000000002E-2</v>
      </c>
      <c r="N2694" s="10" t="s">
        <v>59</v>
      </c>
      <c r="O2694" s="10" t="s">
        <v>60</v>
      </c>
      <c r="P2694" s="12">
        <v>4.92</v>
      </c>
      <c r="Q2694" s="12">
        <v>4.92</v>
      </c>
      <c r="R2694" s="12">
        <v>4.92</v>
      </c>
    </row>
    <row r="2695" spans="1:18" x14ac:dyDescent="0.25">
      <c r="A2695" s="10">
        <v>2020113479</v>
      </c>
      <c r="B2695" s="10" t="s">
        <v>2864</v>
      </c>
      <c r="C2695" s="10" t="s">
        <v>203</v>
      </c>
      <c r="D2695" s="10" t="s">
        <v>693</v>
      </c>
      <c r="E2695" s="10">
        <v>8977234</v>
      </c>
      <c r="F2695" s="10" t="s">
        <v>2395</v>
      </c>
      <c r="G2695" s="11">
        <v>45200</v>
      </c>
      <c r="H2695" s="11">
        <v>45962</v>
      </c>
      <c r="I2695" s="15">
        <v>25</v>
      </c>
      <c r="J2695" s="10" t="s">
        <v>4041</v>
      </c>
      <c r="K2695" s="12">
        <v>25.73</v>
      </c>
      <c r="L2695" s="10" t="s">
        <v>57</v>
      </c>
      <c r="M2695" s="14">
        <v>0.15</v>
      </c>
      <c r="N2695" s="10" t="s">
        <v>59</v>
      </c>
      <c r="O2695" s="10" t="s">
        <v>60</v>
      </c>
      <c r="P2695" s="12">
        <v>3.86</v>
      </c>
      <c r="Q2695" s="12">
        <v>3.86</v>
      </c>
      <c r="R2695" s="12">
        <v>3.86</v>
      </c>
    </row>
    <row r="2696" spans="1:18" x14ac:dyDescent="0.25">
      <c r="A2696" s="10">
        <v>2020262361</v>
      </c>
      <c r="B2696" s="10" t="s">
        <v>2444</v>
      </c>
      <c r="C2696" s="10" t="s">
        <v>51</v>
      </c>
      <c r="D2696" s="10" t="s">
        <v>693</v>
      </c>
      <c r="E2696" s="10">
        <v>9079571</v>
      </c>
      <c r="F2696" s="10" t="s">
        <v>3996</v>
      </c>
      <c r="G2696" s="11">
        <v>45200</v>
      </c>
      <c r="H2696" s="11">
        <v>45962</v>
      </c>
      <c r="I2696" s="15">
        <v>25</v>
      </c>
      <c r="J2696" s="10" t="s">
        <v>4041</v>
      </c>
      <c r="K2696" s="12">
        <v>59.8</v>
      </c>
      <c r="L2696" s="10" t="s">
        <v>57</v>
      </c>
      <c r="M2696" s="14">
        <v>0.15</v>
      </c>
      <c r="N2696" s="10" t="s">
        <v>59</v>
      </c>
      <c r="O2696" s="10" t="s">
        <v>60</v>
      </c>
      <c r="P2696" s="12">
        <v>8.9700000000000006</v>
      </c>
      <c r="Q2696" s="12">
        <v>8.9700000000000006</v>
      </c>
      <c r="R2696" s="12">
        <v>8.9700000000000006</v>
      </c>
    </row>
    <row r="2697" spans="1:18" x14ac:dyDescent="0.25">
      <c r="A2697" s="10">
        <v>2019843924</v>
      </c>
      <c r="B2697" s="10" t="s">
        <v>2986</v>
      </c>
      <c r="C2697" s="10" t="s">
        <v>252</v>
      </c>
      <c r="D2697" s="10" t="s">
        <v>4047</v>
      </c>
      <c r="E2697" s="10">
        <v>8977234</v>
      </c>
      <c r="F2697" s="10" t="s">
        <v>2395</v>
      </c>
      <c r="G2697" s="11">
        <v>45200</v>
      </c>
      <c r="H2697" s="11">
        <v>45962</v>
      </c>
      <c r="I2697" s="15">
        <v>25</v>
      </c>
      <c r="J2697" s="10" t="s">
        <v>4041</v>
      </c>
      <c r="K2697" s="12">
        <v>122.88</v>
      </c>
      <c r="L2697" s="10" t="s">
        <v>57</v>
      </c>
      <c r="M2697" s="14">
        <v>0.15</v>
      </c>
      <c r="N2697" s="10" t="s">
        <v>59</v>
      </c>
      <c r="O2697" s="10" t="s">
        <v>60</v>
      </c>
      <c r="P2697" s="12">
        <v>18.43</v>
      </c>
      <c r="Q2697" s="12">
        <v>18.43</v>
      </c>
      <c r="R2697" s="12">
        <v>18.43</v>
      </c>
    </row>
    <row r="2698" spans="1:18" x14ac:dyDescent="0.25">
      <c r="A2698" s="10">
        <v>2019984467</v>
      </c>
      <c r="B2698" s="10" t="s">
        <v>2987</v>
      </c>
      <c r="C2698" s="10" t="s">
        <v>125</v>
      </c>
      <c r="D2698" s="10" t="s">
        <v>4047</v>
      </c>
      <c r="E2698" s="10">
        <v>8977234</v>
      </c>
      <c r="F2698" s="10" t="s">
        <v>2395</v>
      </c>
      <c r="G2698" s="11">
        <v>45200</v>
      </c>
      <c r="H2698" s="11">
        <v>45962</v>
      </c>
      <c r="I2698" s="15">
        <v>25</v>
      </c>
      <c r="J2698" s="10" t="s">
        <v>4041</v>
      </c>
      <c r="K2698" s="12">
        <v>138.38999999999999</v>
      </c>
      <c r="L2698" s="10" t="s">
        <v>57</v>
      </c>
      <c r="M2698" s="14">
        <v>0.15</v>
      </c>
      <c r="N2698" s="10" t="s">
        <v>59</v>
      </c>
      <c r="O2698" s="10" t="s">
        <v>60</v>
      </c>
      <c r="P2698" s="12">
        <v>20.76</v>
      </c>
      <c r="Q2698" s="12">
        <v>20.76</v>
      </c>
      <c r="R2698" s="12">
        <v>20.76</v>
      </c>
    </row>
    <row r="2699" spans="1:18" x14ac:dyDescent="0.25">
      <c r="A2699" s="10">
        <v>2019896234</v>
      </c>
      <c r="B2699" s="10" t="s">
        <v>2861</v>
      </c>
      <c r="C2699" s="10" t="s">
        <v>51</v>
      </c>
      <c r="D2699" s="10" t="s">
        <v>4044</v>
      </c>
      <c r="E2699" s="10">
        <v>8971826</v>
      </c>
      <c r="F2699" s="10" t="s">
        <v>4020</v>
      </c>
      <c r="G2699" s="11">
        <v>45169</v>
      </c>
      <c r="H2699" s="11">
        <v>45960</v>
      </c>
      <c r="I2699" s="15">
        <v>25</v>
      </c>
      <c r="J2699" s="10" t="s">
        <v>4041</v>
      </c>
      <c r="K2699" s="12">
        <v>30.12</v>
      </c>
      <c r="L2699" s="10" t="s">
        <v>57</v>
      </c>
      <c r="M2699" s="14">
        <v>0.06</v>
      </c>
      <c r="N2699" s="10" t="s">
        <v>59</v>
      </c>
      <c r="O2699" s="10" t="s">
        <v>60</v>
      </c>
      <c r="P2699" s="12">
        <v>1.81</v>
      </c>
      <c r="Q2699" s="12">
        <v>1.81</v>
      </c>
      <c r="R2699" s="12">
        <v>1.81</v>
      </c>
    </row>
    <row r="2700" spans="1:18" x14ac:dyDescent="0.25">
      <c r="A2700" s="10">
        <v>2020113480</v>
      </c>
      <c r="B2700" s="10" t="s">
        <v>2864</v>
      </c>
      <c r="C2700" s="10" t="s">
        <v>203</v>
      </c>
      <c r="D2700" s="10" t="s">
        <v>4044</v>
      </c>
      <c r="E2700" s="10">
        <v>8977234</v>
      </c>
      <c r="F2700" s="10" t="s">
        <v>2395</v>
      </c>
      <c r="G2700" s="11">
        <v>45200</v>
      </c>
      <c r="H2700" s="11">
        <v>45962</v>
      </c>
      <c r="I2700" s="15">
        <v>25</v>
      </c>
      <c r="J2700" s="10" t="s">
        <v>4041</v>
      </c>
      <c r="K2700" s="12">
        <v>37.83</v>
      </c>
      <c r="L2700" s="10" t="s">
        <v>57</v>
      </c>
      <c r="M2700" s="14">
        <v>0.06</v>
      </c>
      <c r="N2700" s="10" t="s">
        <v>59</v>
      </c>
      <c r="O2700" s="10" t="s">
        <v>60</v>
      </c>
      <c r="P2700" s="12">
        <v>2.27</v>
      </c>
      <c r="Q2700" s="12">
        <v>2.27</v>
      </c>
      <c r="R2700" s="12">
        <v>2.27</v>
      </c>
    </row>
    <row r="2701" spans="1:18" x14ac:dyDescent="0.25">
      <c r="A2701" s="10">
        <v>2020262359</v>
      </c>
      <c r="B2701" s="10" t="s">
        <v>2444</v>
      </c>
      <c r="C2701" s="10" t="s">
        <v>51</v>
      </c>
      <c r="D2701" s="10" t="s">
        <v>4044</v>
      </c>
      <c r="E2701" s="10">
        <v>9079571</v>
      </c>
      <c r="F2701" s="10" t="s">
        <v>3996</v>
      </c>
      <c r="G2701" s="11">
        <v>45200</v>
      </c>
      <c r="H2701" s="11">
        <v>45962</v>
      </c>
      <c r="I2701" s="15">
        <v>25</v>
      </c>
      <c r="J2701" s="10" t="s">
        <v>4041</v>
      </c>
      <c r="K2701" s="12">
        <v>103.69</v>
      </c>
      <c r="L2701" s="10" t="s">
        <v>57</v>
      </c>
      <c r="M2701" s="14">
        <v>0.06</v>
      </c>
      <c r="N2701" s="10" t="s">
        <v>59</v>
      </c>
      <c r="O2701" s="10" t="s">
        <v>60</v>
      </c>
      <c r="P2701" s="12">
        <v>6.22</v>
      </c>
      <c r="Q2701" s="12">
        <v>6.22</v>
      </c>
      <c r="R2701" s="12">
        <v>6.22</v>
      </c>
    </row>
    <row r="2702" spans="1:18" x14ac:dyDescent="0.25">
      <c r="A2702" s="10">
        <v>2019984466</v>
      </c>
      <c r="B2702" s="10" t="s">
        <v>2987</v>
      </c>
      <c r="C2702" s="10" t="s">
        <v>125</v>
      </c>
      <c r="D2702" s="10" t="s">
        <v>4048</v>
      </c>
      <c r="E2702" s="10">
        <v>8977234</v>
      </c>
      <c r="F2702" s="10" t="s">
        <v>2395</v>
      </c>
      <c r="G2702" s="11">
        <v>45200</v>
      </c>
      <c r="H2702" s="11">
        <v>45962</v>
      </c>
      <c r="I2702" s="15">
        <v>25</v>
      </c>
      <c r="J2702" s="10" t="s">
        <v>4041</v>
      </c>
      <c r="K2702" s="12">
        <v>136.12</v>
      </c>
      <c r="L2702" s="10" t="s">
        <v>57</v>
      </c>
      <c r="M2702" s="14">
        <v>0.1</v>
      </c>
      <c r="N2702" s="10" t="s">
        <v>59</v>
      </c>
      <c r="O2702" s="10" t="s">
        <v>60</v>
      </c>
      <c r="P2702" s="12">
        <v>13.61</v>
      </c>
      <c r="Q2702" s="12">
        <v>13.61</v>
      </c>
      <c r="R2702" s="12">
        <v>13.61</v>
      </c>
    </row>
    <row r="2703" spans="1:18" x14ac:dyDescent="0.25">
      <c r="A2703" s="10">
        <v>2020262360</v>
      </c>
      <c r="B2703" s="10" t="s">
        <v>2444</v>
      </c>
      <c r="C2703" s="10" t="s">
        <v>51</v>
      </c>
      <c r="D2703" s="10" t="s">
        <v>64</v>
      </c>
      <c r="E2703" s="10">
        <v>9079571</v>
      </c>
      <c r="F2703" s="10" t="s">
        <v>3996</v>
      </c>
      <c r="G2703" s="11">
        <v>45200</v>
      </c>
      <c r="H2703" s="11">
        <v>45962</v>
      </c>
      <c r="I2703" s="15">
        <v>25</v>
      </c>
      <c r="J2703" s="10" t="s">
        <v>4041</v>
      </c>
      <c r="K2703" s="12">
        <v>69.5</v>
      </c>
      <c r="L2703" s="10" t="s">
        <v>57</v>
      </c>
      <c r="M2703" s="13">
        <v>6.5000000000000002E-2</v>
      </c>
      <c r="N2703" s="10" t="s">
        <v>59</v>
      </c>
      <c r="O2703" s="10" t="s">
        <v>60</v>
      </c>
      <c r="P2703" s="12">
        <v>4.5199999999999996</v>
      </c>
      <c r="Q2703" s="12">
        <v>4.5199999999999996</v>
      </c>
      <c r="R2703" s="12">
        <v>4.5199999999999996</v>
      </c>
    </row>
    <row r="2704" spans="1:18" x14ac:dyDescent="0.25">
      <c r="A2704" s="10">
        <v>2019690812</v>
      </c>
      <c r="B2704" s="10" t="s">
        <v>2984</v>
      </c>
      <c r="C2704" s="10" t="s">
        <v>495</v>
      </c>
      <c r="D2704" s="10" t="s">
        <v>693</v>
      </c>
      <c r="E2704" s="10">
        <v>9079571</v>
      </c>
      <c r="F2704" s="10" t="s">
        <v>3996</v>
      </c>
      <c r="G2704" s="11">
        <v>45170</v>
      </c>
      <c r="H2704" s="11">
        <v>45962</v>
      </c>
      <c r="I2704" s="15">
        <v>26</v>
      </c>
      <c r="J2704" s="10" t="s">
        <v>4041</v>
      </c>
      <c r="K2704" s="12">
        <v>24.61</v>
      </c>
      <c r="L2704" s="10" t="s">
        <v>57</v>
      </c>
      <c r="M2704" s="14">
        <v>0.15</v>
      </c>
      <c r="N2704" s="10" t="s">
        <v>59</v>
      </c>
      <c r="O2704" s="10" t="s">
        <v>60</v>
      </c>
      <c r="P2704" s="12">
        <v>3.69</v>
      </c>
      <c r="Q2704" s="12">
        <v>3.69</v>
      </c>
      <c r="R2704" s="12">
        <v>3.69</v>
      </c>
    </row>
    <row r="2705" spans="1:18" x14ac:dyDescent="0.25">
      <c r="A2705" s="10">
        <v>2019827135</v>
      </c>
      <c r="B2705" s="10" t="s">
        <v>2985</v>
      </c>
      <c r="C2705" s="10" t="s">
        <v>495</v>
      </c>
      <c r="D2705" s="10" t="s">
        <v>693</v>
      </c>
      <c r="E2705" s="10">
        <v>9079571</v>
      </c>
      <c r="F2705" s="10" t="s">
        <v>3996</v>
      </c>
      <c r="G2705" s="11">
        <v>45170</v>
      </c>
      <c r="H2705" s="11">
        <v>45962</v>
      </c>
      <c r="I2705" s="15">
        <v>26</v>
      </c>
      <c r="J2705" s="10" t="s">
        <v>4041</v>
      </c>
      <c r="K2705" s="12">
        <v>24.61</v>
      </c>
      <c r="L2705" s="10" t="s">
        <v>57</v>
      </c>
      <c r="M2705" s="14">
        <v>0.15</v>
      </c>
      <c r="N2705" s="10" t="s">
        <v>59</v>
      </c>
      <c r="O2705" s="10" t="s">
        <v>60</v>
      </c>
      <c r="P2705" s="12">
        <v>3.69</v>
      </c>
      <c r="Q2705" s="12">
        <v>3.69</v>
      </c>
      <c r="R2705" s="12">
        <v>3.69</v>
      </c>
    </row>
    <row r="2706" spans="1:18" x14ac:dyDescent="0.25">
      <c r="A2706" s="10">
        <v>2019662568</v>
      </c>
      <c r="B2706" s="10" t="s">
        <v>2983</v>
      </c>
      <c r="C2706" s="10" t="s">
        <v>120</v>
      </c>
      <c r="D2706" s="10" t="s">
        <v>4047</v>
      </c>
      <c r="E2706" s="10">
        <v>8977234</v>
      </c>
      <c r="F2706" s="10" t="s">
        <v>2395</v>
      </c>
      <c r="G2706" s="11">
        <v>45170</v>
      </c>
      <c r="H2706" s="11">
        <v>45962</v>
      </c>
      <c r="I2706" s="15">
        <v>26</v>
      </c>
      <c r="J2706" s="10" t="s">
        <v>4041</v>
      </c>
      <c r="K2706" s="12">
        <v>82.76</v>
      </c>
      <c r="L2706" s="10" t="s">
        <v>57</v>
      </c>
      <c r="M2706" s="14">
        <v>0.15</v>
      </c>
      <c r="N2706" s="10" t="s">
        <v>59</v>
      </c>
      <c r="O2706" s="10" t="s">
        <v>60</v>
      </c>
      <c r="P2706" s="12">
        <v>12.41</v>
      </c>
      <c r="Q2706" s="12">
        <v>12.41</v>
      </c>
      <c r="R2706" s="12">
        <v>12.41</v>
      </c>
    </row>
    <row r="2707" spans="1:18" x14ac:dyDescent="0.25">
      <c r="A2707" s="16">
        <v>2019584893</v>
      </c>
      <c r="B2707" s="16" t="s">
        <v>2859</v>
      </c>
      <c r="C2707" s="16" t="s">
        <v>51</v>
      </c>
      <c r="D2707" s="16" t="s">
        <v>4044</v>
      </c>
      <c r="E2707" s="16">
        <v>19562245</v>
      </c>
      <c r="F2707" s="16" t="s">
        <v>3998</v>
      </c>
      <c r="G2707" s="17">
        <v>45141</v>
      </c>
      <c r="H2707" s="17">
        <v>45933</v>
      </c>
      <c r="I2707" s="18">
        <v>26</v>
      </c>
      <c r="J2707" s="16" t="s">
        <v>4041</v>
      </c>
      <c r="K2707" s="19">
        <v>-2.44</v>
      </c>
      <c r="L2707" s="16" t="s">
        <v>57</v>
      </c>
      <c r="M2707" s="20">
        <v>0.06</v>
      </c>
      <c r="N2707" s="16" t="s">
        <v>59</v>
      </c>
      <c r="O2707" s="16" t="s">
        <v>60</v>
      </c>
      <c r="P2707" s="19">
        <v>-0.15</v>
      </c>
      <c r="Q2707" s="19">
        <v>-0.15</v>
      </c>
      <c r="R2707" s="19">
        <v>-0.15</v>
      </c>
    </row>
    <row r="2708" spans="1:18" x14ac:dyDescent="0.25">
      <c r="A2708" s="10">
        <v>2019882011</v>
      </c>
      <c r="B2708" s="10" t="s">
        <v>2860</v>
      </c>
      <c r="C2708" s="10" t="s">
        <v>51</v>
      </c>
      <c r="D2708" s="10" t="s">
        <v>4044</v>
      </c>
      <c r="E2708" s="10">
        <v>19562245</v>
      </c>
      <c r="F2708" s="10" t="s">
        <v>3998</v>
      </c>
      <c r="G2708" s="11">
        <v>45170</v>
      </c>
      <c r="H2708" s="11">
        <v>45962</v>
      </c>
      <c r="I2708" s="15">
        <v>26</v>
      </c>
      <c r="J2708" s="10" t="s">
        <v>4041</v>
      </c>
      <c r="K2708" s="12">
        <v>30.12</v>
      </c>
      <c r="L2708" s="10" t="s">
        <v>57</v>
      </c>
      <c r="M2708" s="14">
        <v>0.06</v>
      </c>
      <c r="N2708" s="10" t="s">
        <v>59</v>
      </c>
      <c r="O2708" s="10" t="s">
        <v>60</v>
      </c>
      <c r="P2708" s="12">
        <v>1.81</v>
      </c>
      <c r="Q2708" s="12">
        <v>1.81</v>
      </c>
      <c r="R2708" s="12">
        <v>1.81</v>
      </c>
    </row>
    <row r="2709" spans="1:18" x14ac:dyDescent="0.25">
      <c r="A2709" s="10">
        <v>2019916726</v>
      </c>
      <c r="B2709" s="10" t="s">
        <v>2862</v>
      </c>
      <c r="C2709" s="10" t="s">
        <v>51</v>
      </c>
      <c r="D2709" s="10" t="s">
        <v>4044</v>
      </c>
      <c r="E2709" s="10">
        <v>8971826</v>
      </c>
      <c r="F2709" s="10" t="s">
        <v>4020</v>
      </c>
      <c r="G2709" s="11">
        <v>45170</v>
      </c>
      <c r="H2709" s="11">
        <v>45962</v>
      </c>
      <c r="I2709" s="15">
        <v>26</v>
      </c>
      <c r="J2709" s="10" t="s">
        <v>4041</v>
      </c>
      <c r="K2709" s="12">
        <v>30.12</v>
      </c>
      <c r="L2709" s="10" t="s">
        <v>57</v>
      </c>
      <c r="M2709" s="14">
        <v>0.06</v>
      </c>
      <c r="N2709" s="10" t="s">
        <v>59</v>
      </c>
      <c r="O2709" s="10" t="s">
        <v>60</v>
      </c>
      <c r="P2709" s="12">
        <v>1.81</v>
      </c>
      <c r="Q2709" s="12">
        <v>1.81</v>
      </c>
      <c r="R2709" s="12">
        <v>1.81</v>
      </c>
    </row>
    <row r="2710" spans="1:18" x14ac:dyDescent="0.25">
      <c r="A2710" s="10">
        <v>2019934799</v>
      </c>
      <c r="B2710" s="10" t="s">
        <v>2863</v>
      </c>
      <c r="C2710" s="10" t="s">
        <v>572</v>
      </c>
      <c r="D2710" s="10" t="s">
        <v>4044</v>
      </c>
      <c r="E2710" s="10">
        <v>8307933</v>
      </c>
      <c r="F2710" s="10" t="s">
        <v>4007</v>
      </c>
      <c r="G2710" s="11">
        <v>45170</v>
      </c>
      <c r="H2710" s="11">
        <v>45962</v>
      </c>
      <c r="I2710" s="15">
        <v>26</v>
      </c>
      <c r="J2710" s="10" t="s">
        <v>4041</v>
      </c>
      <c r="K2710" s="12">
        <v>40.090000000000003</v>
      </c>
      <c r="L2710" s="10" t="s">
        <v>57</v>
      </c>
      <c r="M2710" s="14">
        <v>0.06</v>
      </c>
      <c r="N2710" s="10" t="s">
        <v>59</v>
      </c>
      <c r="O2710" s="10" t="s">
        <v>60</v>
      </c>
      <c r="P2710" s="12">
        <v>2.41</v>
      </c>
      <c r="Q2710" s="12">
        <v>2.41</v>
      </c>
      <c r="R2710" s="12">
        <v>2.41</v>
      </c>
    </row>
    <row r="2711" spans="1:18" x14ac:dyDescent="0.25">
      <c r="A2711" s="10">
        <v>2019414593</v>
      </c>
      <c r="B2711" s="10" t="s">
        <v>2979</v>
      </c>
      <c r="C2711" s="10" t="s">
        <v>63</v>
      </c>
      <c r="D2711" s="10" t="s">
        <v>4053</v>
      </c>
      <c r="E2711" s="10">
        <v>8977234</v>
      </c>
      <c r="F2711" s="10" t="s">
        <v>2395</v>
      </c>
      <c r="G2711" s="11">
        <v>45170</v>
      </c>
      <c r="H2711" s="11">
        <v>45962</v>
      </c>
      <c r="I2711" s="15">
        <v>26</v>
      </c>
      <c r="J2711" s="10" t="s">
        <v>4041</v>
      </c>
      <c r="K2711" s="12">
        <v>23.05</v>
      </c>
      <c r="L2711" s="10" t="s">
        <v>57</v>
      </c>
      <c r="M2711" s="14">
        <v>0.1</v>
      </c>
      <c r="N2711" s="10" t="s">
        <v>59</v>
      </c>
      <c r="O2711" s="10" t="s">
        <v>60</v>
      </c>
      <c r="P2711" s="12">
        <v>2.2999999999999998</v>
      </c>
      <c r="Q2711" s="12">
        <v>2.2999999999999998</v>
      </c>
      <c r="R2711" s="12">
        <v>2.2999999999999998</v>
      </c>
    </row>
    <row r="2712" spans="1:18" x14ac:dyDescent="0.25">
      <c r="A2712" s="10">
        <v>2019527580</v>
      </c>
      <c r="B2712" s="10" t="s">
        <v>2982</v>
      </c>
      <c r="C2712" s="10" t="s">
        <v>114</v>
      </c>
      <c r="D2712" s="10" t="s">
        <v>4053</v>
      </c>
      <c r="E2712" s="10">
        <v>8977234</v>
      </c>
      <c r="F2712" s="10" t="s">
        <v>2395</v>
      </c>
      <c r="G2712" s="11">
        <v>45161</v>
      </c>
      <c r="H2712" s="11">
        <v>45953</v>
      </c>
      <c r="I2712" s="15">
        <v>26</v>
      </c>
      <c r="J2712" s="10" t="s">
        <v>4041</v>
      </c>
      <c r="K2712" s="12">
        <v>99.25</v>
      </c>
      <c r="L2712" s="10" t="s">
        <v>57</v>
      </c>
      <c r="M2712" s="14">
        <v>0.1</v>
      </c>
      <c r="N2712" s="10" t="s">
        <v>59</v>
      </c>
      <c r="O2712" s="10" t="s">
        <v>60</v>
      </c>
      <c r="P2712" s="12">
        <v>9.92</v>
      </c>
      <c r="Q2712" s="12">
        <v>9.92</v>
      </c>
      <c r="R2712" s="12">
        <v>9.92</v>
      </c>
    </row>
    <row r="2713" spans="1:18" x14ac:dyDescent="0.25">
      <c r="A2713" s="10">
        <v>2019754489</v>
      </c>
      <c r="B2713" s="10" t="s">
        <v>2442</v>
      </c>
      <c r="C2713" s="10" t="s">
        <v>51</v>
      </c>
      <c r="D2713" s="10" t="s">
        <v>64</v>
      </c>
      <c r="E2713" s="10">
        <v>15278437</v>
      </c>
      <c r="F2713" s="10" t="s">
        <v>3995</v>
      </c>
      <c r="G2713" s="11">
        <v>45170</v>
      </c>
      <c r="H2713" s="11">
        <v>45962</v>
      </c>
      <c r="I2713" s="15">
        <v>26</v>
      </c>
      <c r="J2713" s="10" t="s">
        <v>4041</v>
      </c>
      <c r="K2713" s="12">
        <v>52.69</v>
      </c>
      <c r="L2713" s="10" t="s">
        <v>57</v>
      </c>
      <c r="M2713" s="13">
        <v>6.5000000000000002E-2</v>
      </c>
      <c r="N2713" s="10" t="s">
        <v>59</v>
      </c>
      <c r="O2713" s="10" t="s">
        <v>60</v>
      </c>
      <c r="P2713" s="12">
        <v>3.42</v>
      </c>
      <c r="Q2713" s="12">
        <v>3.42</v>
      </c>
      <c r="R2713" s="12">
        <v>3.42</v>
      </c>
    </row>
    <row r="2714" spans="1:18" x14ac:dyDescent="0.25">
      <c r="A2714" s="10">
        <v>2019890906</v>
      </c>
      <c r="B2714" s="10" t="s">
        <v>2443</v>
      </c>
      <c r="C2714" s="10" t="s">
        <v>51</v>
      </c>
      <c r="D2714" s="10" t="s">
        <v>64</v>
      </c>
      <c r="E2714" s="10">
        <v>19562245</v>
      </c>
      <c r="F2714" s="10" t="s">
        <v>3998</v>
      </c>
      <c r="G2714" s="11">
        <v>45170</v>
      </c>
      <c r="H2714" s="11">
        <v>45962</v>
      </c>
      <c r="I2714" s="15">
        <v>26</v>
      </c>
      <c r="J2714" s="10" t="s">
        <v>4041</v>
      </c>
      <c r="K2714" s="12">
        <v>75.75</v>
      </c>
      <c r="L2714" s="10" t="s">
        <v>57</v>
      </c>
      <c r="M2714" s="13">
        <v>6.5000000000000002E-2</v>
      </c>
      <c r="N2714" s="10" t="s">
        <v>59</v>
      </c>
      <c r="O2714" s="10" t="s">
        <v>60</v>
      </c>
      <c r="P2714" s="12">
        <v>4.92</v>
      </c>
      <c r="Q2714" s="12">
        <v>4.92</v>
      </c>
      <c r="R2714" s="12">
        <v>4.92</v>
      </c>
    </row>
    <row r="2715" spans="1:18" x14ac:dyDescent="0.25">
      <c r="A2715" s="10">
        <v>2019517452</v>
      </c>
      <c r="B2715" s="10" t="s">
        <v>2981</v>
      </c>
      <c r="C2715" s="10" t="s">
        <v>495</v>
      </c>
      <c r="D2715" s="10" t="s">
        <v>693</v>
      </c>
      <c r="E2715" s="10">
        <v>9079571</v>
      </c>
      <c r="F2715" s="10" t="s">
        <v>3996</v>
      </c>
      <c r="G2715" s="11">
        <v>45139</v>
      </c>
      <c r="H2715" s="11">
        <v>45962</v>
      </c>
      <c r="I2715" s="15">
        <v>27</v>
      </c>
      <c r="J2715" s="10" t="s">
        <v>4041</v>
      </c>
      <c r="K2715" s="12">
        <v>24.61</v>
      </c>
      <c r="L2715" s="10" t="s">
        <v>57</v>
      </c>
      <c r="M2715" s="14">
        <v>0.15</v>
      </c>
      <c r="N2715" s="10" t="s">
        <v>59</v>
      </c>
      <c r="O2715" s="10" t="s">
        <v>60</v>
      </c>
      <c r="P2715" s="12">
        <v>3.69</v>
      </c>
      <c r="Q2715" s="12">
        <v>3.69</v>
      </c>
      <c r="R2715" s="12">
        <v>3.69</v>
      </c>
    </row>
    <row r="2716" spans="1:18" x14ac:dyDescent="0.25">
      <c r="A2716" s="10">
        <v>2019581637</v>
      </c>
      <c r="B2716" s="10" t="s">
        <v>2981</v>
      </c>
      <c r="C2716" s="10" t="s">
        <v>495</v>
      </c>
      <c r="D2716" s="10" t="s">
        <v>693</v>
      </c>
      <c r="E2716" s="10">
        <v>9079571</v>
      </c>
      <c r="F2716" s="10" t="s">
        <v>3996</v>
      </c>
      <c r="G2716" s="11">
        <v>45141</v>
      </c>
      <c r="H2716" s="11">
        <v>45964</v>
      </c>
      <c r="I2716" s="15">
        <v>27</v>
      </c>
      <c r="J2716" s="10" t="s">
        <v>4041</v>
      </c>
      <c r="K2716" s="12">
        <v>24.61</v>
      </c>
      <c r="L2716" s="10" t="s">
        <v>57</v>
      </c>
      <c r="M2716" s="14">
        <v>0.15</v>
      </c>
      <c r="N2716" s="10" t="s">
        <v>59</v>
      </c>
      <c r="O2716" s="10" t="s">
        <v>60</v>
      </c>
      <c r="P2716" s="12">
        <v>3.69</v>
      </c>
      <c r="Q2716" s="12">
        <v>3.69</v>
      </c>
      <c r="R2716" s="12">
        <v>3.69</v>
      </c>
    </row>
    <row r="2717" spans="1:18" x14ac:dyDescent="0.25">
      <c r="A2717" s="10">
        <v>2019411126</v>
      </c>
      <c r="B2717" s="10" t="s">
        <v>2978</v>
      </c>
      <c r="C2717" s="10" t="s">
        <v>125</v>
      </c>
      <c r="D2717" s="10" t="s">
        <v>693</v>
      </c>
      <c r="E2717" s="10">
        <v>8977234</v>
      </c>
      <c r="F2717" s="10" t="s">
        <v>2395</v>
      </c>
      <c r="G2717" s="11">
        <v>45139</v>
      </c>
      <c r="H2717" s="11">
        <v>45962</v>
      </c>
      <c r="I2717" s="15">
        <v>27</v>
      </c>
      <c r="J2717" s="10" t="s">
        <v>4041</v>
      </c>
      <c r="K2717" s="12">
        <v>25.73</v>
      </c>
      <c r="L2717" s="10" t="s">
        <v>57</v>
      </c>
      <c r="M2717" s="14">
        <v>0.15</v>
      </c>
      <c r="N2717" s="10" t="s">
        <v>59</v>
      </c>
      <c r="O2717" s="10" t="s">
        <v>60</v>
      </c>
      <c r="P2717" s="12">
        <v>3.86</v>
      </c>
      <c r="Q2717" s="12">
        <v>3.86</v>
      </c>
      <c r="R2717" s="12">
        <v>3.86</v>
      </c>
    </row>
    <row r="2718" spans="1:18" x14ac:dyDescent="0.25">
      <c r="A2718" s="10">
        <v>2019501423</v>
      </c>
      <c r="B2718" s="10" t="s">
        <v>2980</v>
      </c>
      <c r="C2718" s="10" t="s">
        <v>120</v>
      </c>
      <c r="D2718" s="10" t="s">
        <v>693</v>
      </c>
      <c r="E2718" s="10">
        <v>8977234</v>
      </c>
      <c r="F2718" s="10" t="s">
        <v>2395</v>
      </c>
      <c r="G2718" s="11">
        <v>45139</v>
      </c>
      <c r="H2718" s="11">
        <v>45962</v>
      </c>
      <c r="I2718" s="15">
        <v>27</v>
      </c>
      <c r="J2718" s="10" t="s">
        <v>4041</v>
      </c>
      <c r="K2718" s="12">
        <v>25.73</v>
      </c>
      <c r="L2718" s="10" t="s">
        <v>57</v>
      </c>
      <c r="M2718" s="14">
        <v>0.15</v>
      </c>
      <c r="N2718" s="10" t="s">
        <v>59</v>
      </c>
      <c r="O2718" s="10" t="s">
        <v>60</v>
      </c>
      <c r="P2718" s="12">
        <v>3.86</v>
      </c>
      <c r="Q2718" s="12">
        <v>3.86</v>
      </c>
      <c r="R2718" s="12">
        <v>3.86</v>
      </c>
    </row>
    <row r="2719" spans="1:18" x14ac:dyDescent="0.25">
      <c r="A2719" s="10">
        <v>2019501421</v>
      </c>
      <c r="B2719" s="10" t="s">
        <v>2980</v>
      </c>
      <c r="C2719" s="10" t="s">
        <v>120</v>
      </c>
      <c r="D2719" s="10" t="s">
        <v>4047</v>
      </c>
      <c r="E2719" s="10">
        <v>8977234</v>
      </c>
      <c r="F2719" s="10" t="s">
        <v>2395</v>
      </c>
      <c r="G2719" s="11">
        <v>45139</v>
      </c>
      <c r="H2719" s="11">
        <v>45962</v>
      </c>
      <c r="I2719" s="15">
        <v>27</v>
      </c>
      <c r="J2719" s="10" t="s">
        <v>4041</v>
      </c>
      <c r="K2719" s="12">
        <v>26.32</v>
      </c>
      <c r="L2719" s="10" t="s">
        <v>57</v>
      </c>
      <c r="M2719" s="14">
        <v>0.15</v>
      </c>
      <c r="N2719" s="10" t="s">
        <v>59</v>
      </c>
      <c r="O2719" s="10" t="s">
        <v>60</v>
      </c>
      <c r="P2719" s="12">
        <v>3.95</v>
      </c>
      <c r="Q2719" s="12">
        <v>3.95</v>
      </c>
      <c r="R2719" s="12">
        <v>3.95</v>
      </c>
    </row>
    <row r="2720" spans="1:18" x14ac:dyDescent="0.25">
      <c r="A2720" s="10">
        <v>2019334182</v>
      </c>
      <c r="B2720" s="10" t="s">
        <v>2977</v>
      </c>
      <c r="C2720" s="10" t="s">
        <v>896</v>
      </c>
      <c r="D2720" s="10" t="s">
        <v>4047</v>
      </c>
      <c r="E2720" s="10">
        <v>15278437</v>
      </c>
      <c r="F2720" s="10" t="s">
        <v>3995</v>
      </c>
      <c r="G2720" s="11">
        <v>45139</v>
      </c>
      <c r="H2720" s="11">
        <v>45962</v>
      </c>
      <c r="I2720" s="15">
        <v>27</v>
      </c>
      <c r="J2720" s="10" t="s">
        <v>4041</v>
      </c>
      <c r="K2720" s="12">
        <v>100.6</v>
      </c>
      <c r="L2720" s="10" t="s">
        <v>57</v>
      </c>
      <c r="M2720" s="14">
        <v>0.15</v>
      </c>
      <c r="N2720" s="10" t="s">
        <v>59</v>
      </c>
      <c r="O2720" s="10" t="s">
        <v>60</v>
      </c>
      <c r="P2720" s="12">
        <v>15.09</v>
      </c>
      <c r="Q2720" s="12">
        <v>15.09</v>
      </c>
      <c r="R2720" s="12">
        <v>15.09</v>
      </c>
    </row>
    <row r="2721" spans="1:18" x14ac:dyDescent="0.25">
      <c r="A2721" s="10">
        <v>2019334258</v>
      </c>
      <c r="B2721" s="10" t="s">
        <v>3227</v>
      </c>
      <c r="C2721" s="10" t="s">
        <v>125</v>
      </c>
      <c r="D2721" s="10" t="s">
        <v>4048</v>
      </c>
      <c r="E2721" s="10">
        <v>8307933</v>
      </c>
      <c r="F2721" s="10" t="s">
        <v>4007</v>
      </c>
      <c r="G2721" s="11">
        <v>45139</v>
      </c>
      <c r="H2721" s="11">
        <v>45962</v>
      </c>
      <c r="I2721" s="15">
        <v>27</v>
      </c>
      <c r="J2721" s="10" t="s">
        <v>4041</v>
      </c>
      <c r="K2721" s="12">
        <v>49.66</v>
      </c>
      <c r="L2721" s="10" t="s">
        <v>57</v>
      </c>
      <c r="M2721" s="14">
        <v>0.1</v>
      </c>
      <c r="N2721" s="10" t="s">
        <v>59</v>
      </c>
      <c r="O2721" s="10" t="s">
        <v>60</v>
      </c>
      <c r="P2721" s="12">
        <v>4.97</v>
      </c>
      <c r="Q2721" s="12">
        <v>4.97</v>
      </c>
      <c r="R2721" s="12">
        <v>4.97</v>
      </c>
    </row>
    <row r="2722" spans="1:18" x14ac:dyDescent="0.25">
      <c r="A2722" s="10">
        <v>2019501422</v>
      </c>
      <c r="B2722" s="10" t="s">
        <v>2980</v>
      </c>
      <c r="C2722" s="10" t="s">
        <v>120</v>
      </c>
      <c r="D2722" s="10" t="s">
        <v>2391</v>
      </c>
      <c r="E2722" s="10">
        <v>8977234</v>
      </c>
      <c r="F2722" s="10" t="s">
        <v>2395</v>
      </c>
      <c r="G2722" s="11">
        <v>45139</v>
      </c>
      <c r="H2722" s="11">
        <v>45962</v>
      </c>
      <c r="I2722" s="15">
        <v>27</v>
      </c>
      <c r="J2722" s="10" t="s">
        <v>4041</v>
      </c>
      <c r="K2722" s="12">
        <v>68.25</v>
      </c>
      <c r="L2722" s="10" t="s">
        <v>57</v>
      </c>
      <c r="M2722" s="14">
        <v>0.1</v>
      </c>
      <c r="N2722" s="10" t="s">
        <v>59</v>
      </c>
      <c r="O2722" s="10" t="s">
        <v>60</v>
      </c>
      <c r="P2722" s="12">
        <v>6.82</v>
      </c>
      <c r="Q2722" s="12">
        <v>6.82</v>
      </c>
      <c r="R2722" s="12">
        <v>6.82</v>
      </c>
    </row>
    <row r="2723" spans="1:18" x14ac:dyDescent="0.25">
      <c r="A2723" s="10">
        <v>2019205073</v>
      </c>
      <c r="B2723" s="10" t="s">
        <v>2975</v>
      </c>
      <c r="C2723" s="10" t="s">
        <v>164</v>
      </c>
      <c r="D2723" s="10" t="s">
        <v>693</v>
      </c>
      <c r="E2723" s="10">
        <v>8977234</v>
      </c>
      <c r="F2723" s="10" t="s">
        <v>2395</v>
      </c>
      <c r="G2723" s="11">
        <v>45108</v>
      </c>
      <c r="H2723" s="11">
        <v>45962</v>
      </c>
      <c r="I2723" s="15">
        <v>28</v>
      </c>
      <c r="J2723" s="10" t="s">
        <v>4041</v>
      </c>
      <c r="K2723" s="12">
        <v>8.3699999999999992</v>
      </c>
      <c r="L2723" s="10" t="s">
        <v>57</v>
      </c>
      <c r="M2723" s="14">
        <v>0.15</v>
      </c>
      <c r="N2723" s="10" t="s">
        <v>59</v>
      </c>
      <c r="O2723" s="10" t="s">
        <v>60</v>
      </c>
      <c r="P2723" s="12">
        <v>1.26</v>
      </c>
      <c r="Q2723" s="12">
        <v>1.26</v>
      </c>
      <c r="R2723" s="12">
        <v>1.26</v>
      </c>
    </row>
    <row r="2724" spans="1:18" x14ac:dyDescent="0.25">
      <c r="A2724" s="10">
        <v>2018933493</v>
      </c>
      <c r="B2724" s="10" t="s">
        <v>2744</v>
      </c>
      <c r="C2724" s="10" t="s">
        <v>134</v>
      </c>
      <c r="D2724" s="10" t="s">
        <v>693</v>
      </c>
      <c r="E2724" s="10">
        <v>8307933</v>
      </c>
      <c r="F2724" s="10" t="s">
        <v>4007</v>
      </c>
      <c r="G2724" s="11">
        <v>45112</v>
      </c>
      <c r="H2724" s="11">
        <v>45966</v>
      </c>
      <c r="I2724" s="15">
        <v>28</v>
      </c>
      <c r="J2724" s="10" t="s">
        <v>4041</v>
      </c>
      <c r="K2724" s="12">
        <v>10.54</v>
      </c>
      <c r="L2724" s="10" t="s">
        <v>57</v>
      </c>
      <c r="M2724" s="14">
        <v>0.15</v>
      </c>
      <c r="N2724" s="10" t="s">
        <v>59</v>
      </c>
      <c r="O2724" s="10" t="s">
        <v>60</v>
      </c>
      <c r="P2724" s="12">
        <v>1.58</v>
      </c>
      <c r="Q2724" s="12">
        <v>1.58</v>
      </c>
      <c r="R2724" s="12">
        <v>1.58</v>
      </c>
    </row>
    <row r="2725" spans="1:18" x14ac:dyDescent="0.25">
      <c r="A2725" s="10">
        <v>2019110193</v>
      </c>
      <c r="B2725" s="10" t="s">
        <v>2974</v>
      </c>
      <c r="C2725" s="10" t="s">
        <v>134</v>
      </c>
      <c r="D2725" s="10" t="s">
        <v>693</v>
      </c>
      <c r="E2725" s="10">
        <v>8307933</v>
      </c>
      <c r="F2725" s="10" t="s">
        <v>4007</v>
      </c>
      <c r="G2725" s="11">
        <v>45112</v>
      </c>
      <c r="H2725" s="11">
        <v>45966</v>
      </c>
      <c r="I2725" s="15">
        <v>28</v>
      </c>
      <c r="J2725" s="10" t="s">
        <v>4041</v>
      </c>
      <c r="K2725" s="12">
        <v>10.54</v>
      </c>
      <c r="L2725" s="10" t="s">
        <v>57</v>
      </c>
      <c r="M2725" s="14">
        <v>0.15</v>
      </c>
      <c r="N2725" s="10" t="s">
        <v>59</v>
      </c>
      <c r="O2725" s="10" t="s">
        <v>60</v>
      </c>
      <c r="P2725" s="12">
        <v>1.58</v>
      </c>
      <c r="Q2725" s="12">
        <v>1.58</v>
      </c>
      <c r="R2725" s="12">
        <v>1.58</v>
      </c>
    </row>
    <row r="2726" spans="1:18" x14ac:dyDescent="0.25">
      <c r="A2726" s="10">
        <v>2019231053</v>
      </c>
      <c r="B2726" s="10" t="s">
        <v>2976</v>
      </c>
      <c r="C2726" s="10" t="s">
        <v>495</v>
      </c>
      <c r="D2726" s="10" t="s">
        <v>693</v>
      </c>
      <c r="E2726" s="10">
        <v>9079571</v>
      </c>
      <c r="F2726" s="10" t="s">
        <v>3996</v>
      </c>
      <c r="G2726" s="11">
        <v>45108</v>
      </c>
      <c r="H2726" s="11">
        <v>45962</v>
      </c>
      <c r="I2726" s="15">
        <v>28</v>
      </c>
      <c r="J2726" s="10" t="s">
        <v>4041</v>
      </c>
      <c r="K2726" s="12">
        <v>24.61</v>
      </c>
      <c r="L2726" s="10" t="s">
        <v>57</v>
      </c>
      <c r="M2726" s="14">
        <v>0.15</v>
      </c>
      <c r="N2726" s="10" t="s">
        <v>59</v>
      </c>
      <c r="O2726" s="10" t="s">
        <v>60</v>
      </c>
      <c r="P2726" s="12">
        <v>3.69</v>
      </c>
      <c r="Q2726" s="12">
        <v>3.69</v>
      </c>
      <c r="R2726" s="12">
        <v>3.69</v>
      </c>
    </row>
    <row r="2727" spans="1:18" x14ac:dyDescent="0.25">
      <c r="A2727" s="10">
        <v>2019004911</v>
      </c>
      <c r="B2727" s="10" t="s">
        <v>2854</v>
      </c>
      <c r="C2727" s="10" t="s">
        <v>228</v>
      </c>
      <c r="D2727" s="10" t="s">
        <v>693</v>
      </c>
      <c r="E2727" s="10">
        <v>17437820</v>
      </c>
      <c r="F2727" s="10" t="s">
        <v>2423</v>
      </c>
      <c r="G2727" s="11">
        <v>45108</v>
      </c>
      <c r="H2727" s="11">
        <v>45962</v>
      </c>
      <c r="I2727" s="15">
        <v>28</v>
      </c>
      <c r="J2727" s="10" t="s">
        <v>4041</v>
      </c>
      <c r="K2727" s="12">
        <v>25.73</v>
      </c>
      <c r="L2727" s="10" t="s">
        <v>57</v>
      </c>
      <c r="M2727" s="14">
        <v>0.15</v>
      </c>
      <c r="N2727" s="10" t="s">
        <v>59</v>
      </c>
      <c r="O2727" s="10" t="s">
        <v>60</v>
      </c>
      <c r="P2727" s="12">
        <v>3.86</v>
      </c>
      <c r="Q2727" s="12">
        <v>3.86</v>
      </c>
      <c r="R2727" s="12">
        <v>3.86</v>
      </c>
    </row>
    <row r="2728" spans="1:18" x14ac:dyDescent="0.25">
      <c r="A2728" s="10">
        <v>2019015325</v>
      </c>
      <c r="B2728" s="10" t="s">
        <v>2855</v>
      </c>
      <c r="C2728" s="10" t="s">
        <v>228</v>
      </c>
      <c r="D2728" s="10" t="s">
        <v>693</v>
      </c>
      <c r="E2728" s="10">
        <v>17437820</v>
      </c>
      <c r="F2728" s="10" t="s">
        <v>2423</v>
      </c>
      <c r="G2728" s="11">
        <v>45108</v>
      </c>
      <c r="H2728" s="11">
        <v>45962</v>
      </c>
      <c r="I2728" s="15">
        <v>28</v>
      </c>
      <c r="J2728" s="10" t="s">
        <v>4041</v>
      </c>
      <c r="K2728" s="12">
        <v>25.73</v>
      </c>
      <c r="L2728" s="10" t="s">
        <v>57</v>
      </c>
      <c r="M2728" s="14">
        <v>0.15</v>
      </c>
      <c r="N2728" s="10" t="s">
        <v>59</v>
      </c>
      <c r="O2728" s="10" t="s">
        <v>60</v>
      </c>
      <c r="P2728" s="12">
        <v>3.86</v>
      </c>
      <c r="Q2728" s="12">
        <v>3.86</v>
      </c>
      <c r="R2728" s="12">
        <v>3.86</v>
      </c>
    </row>
    <row r="2729" spans="1:18" x14ac:dyDescent="0.25">
      <c r="A2729" s="10">
        <v>2019000830</v>
      </c>
      <c r="B2729" s="10" t="s">
        <v>2972</v>
      </c>
      <c r="C2729" s="10" t="s">
        <v>228</v>
      </c>
      <c r="D2729" s="10" t="s">
        <v>693</v>
      </c>
      <c r="E2729" s="10">
        <v>8307933</v>
      </c>
      <c r="F2729" s="10" t="s">
        <v>4007</v>
      </c>
      <c r="G2729" s="11">
        <v>45112</v>
      </c>
      <c r="H2729" s="11">
        <v>45966</v>
      </c>
      <c r="I2729" s="15">
        <v>28</v>
      </c>
      <c r="J2729" s="10" t="s">
        <v>4041</v>
      </c>
      <c r="K2729" s="12">
        <v>25.73</v>
      </c>
      <c r="L2729" s="10" t="s">
        <v>57</v>
      </c>
      <c r="M2729" s="14">
        <v>0.15</v>
      </c>
      <c r="N2729" s="10" t="s">
        <v>59</v>
      </c>
      <c r="O2729" s="10" t="s">
        <v>60</v>
      </c>
      <c r="P2729" s="12">
        <v>3.86</v>
      </c>
      <c r="Q2729" s="12">
        <v>3.86</v>
      </c>
      <c r="R2729" s="12">
        <v>3.86</v>
      </c>
    </row>
    <row r="2730" spans="1:18" x14ac:dyDescent="0.25">
      <c r="A2730" s="10">
        <v>2018976532</v>
      </c>
      <c r="B2730" s="10" t="s">
        <v>2971</v>
      </c>
      <c r="C2730" s="10" t="s">
        <v>495</v>
      </c>
      <c r="D2730" s="10" t="s">
        <v>693</v>
      </c>
      <c r="E2730" s="10">
        <v>9079571</v>
      </c>
      <c r="F2730" s="10" t="s">
        <v>3996</v>
      </c>
      <c r="G2730" s="11">
        <v>45108</v>
      </c>
      <c r="H2730" s="11">
        <v>45962</v>
      </c>
      <c r="I2730" s="15">
        <v>28</v>
      </c>
      <c r="J2730" s="10" t="s">
        <v>4041</v>
      </c>
      <c r="K2730" s="12">
        <v>78.97</v>
      </c>
      <c r="L2730" s="10" t="s">
        <v>57</v>
      </c>
      <c r="M2730" s="14">
        <v>0.15</v>
      </c>
      <c r="N2730" s="10" t="s">
        <v>59</v>
      </c>
      <c r="O2730" s="10" t="s">
        <v>60</v>
      </c>
      <c r="P2730" s="12">
        <v>11.85</v>
      </c>
      <c r="Q2730" s="12">
        <v>11.85</v>
      </c>
      <c r="R2730" s="12">
        <v>11.85</v>
      </c>
    </row>
    <row r="2731" spans="1:18" x14ac:dyDescent="0.25">
      <c r="A2731" s="10">
        <v>2019205071</v>
      </c>
      <c r="B2731" s="10" t="s">
        <v>2975</v>
      </c>
      <c r="C2731" s="10" t="s">
        <v>164</v>
      </c>
      <c r="D2731" s="10" t="s">
        <v>4047</v>
      </c>
      <c r="E2731" s="10">
        <v>8977234</v>
      </c>
      <c r="F2731" s="10" t="s">
        <v>2395</v>
      </c>
      <c r="G2731" s="11">
        <v>45108</v>
      </c>
      <c r="H2731" s="11">
        <v>45962</v>
      </c>
      <c r="I2731" s="15">
        <v>28</v>
      </c>
      <c r="J2731" s="10" t="s">
        <v>4041</v>
      </c>
      <c r="K2731" s="12">
        <v>21.08</v>
      </c>
      <c r="L2731" s="10" t="s">
        <v>57</v>
      </c>
      <c r="M2731" s="14">
        <v>0.15</v>
      </c>
      <c r="N2731" s="10" t="s">
        <v>59</v>
      </c>
      <c r="O2731" s="10" t="s">
        <v>60</v>
      </c>
      <c r="P2731" s="12">
        <v>3.16</v>
      </c>
      <c r="Q2731" s="12">
        <v>3.16</v>
      </c>
      <c r="R2731" s="12">
        <v>3.16</v>
      </c>
    </row>
    <row r="2732" spans="1:18" x14ac:dyDescent="0.25">
      <c r="A2732" s="10">
        <v>2019158698</v>
      </c>
      <c r="B2732" s="10" t="s">
        <v>2856</v>
      </c>
      <c r="C2732" s="10" t="s">
        <v>228</v>
      </c>
      <c r="D2732" s="10" t="s">
        <v>4047</v>
      </c>
      <c r="E2732" s="10">
        <v>8977234</v>
      </c>
      <c r="F2732" s="10" t="s">
        <v>2395</v>
      </c>
      <c r="G2732" s="11">
        <v>45108</v>
      </c>
      <c r="H2732" s="11">
        <v>45962</v>
      </c>
      <c r="I2732" s="15">
        <v>28</v>
      </c>
      <c r="J2732" s="10" t="s">
        <v>4041</v>
      </c>
      <c r="K2732" s="12">
        <v>162</v>
      </c>
      <c r="L2732" s="10" t="s">
        <v>57</v>
      </c>
      <c r="M2732" s="14">
        <v>0.15</v>
      </c>
      <c r="N2732" s="10" t="s">
        <v>59</v>
      </c>
      <c r="O2732" s="10" t="s">
        <v>60</v>
      </c>
      <c r="P2732" s="12">
        <v>24.3</v>
      </c>
      <c r="Q2732" s="12">
        <v>24.3</v>
      </c>
      <c r="R2732" s="12">
        <v>24.3</v>
      </c>
    </row>
    <row r="2733" spans="1:18" x14ac:dyDescent="0.25">
      <c r="A2733" s="10">
        <v>2019019276</v>
      </c>
      <c r="B2733" s="10" t="s">
        <v>2973</v>
      </c>
      <c r="C2733" s="10" t="s">
        <v>184</v>
      </c>
      <c r="D2733" s="10" t="s">
        <v>4047</v>
      </c>
      <c r="E2733" s="10">
        <v>8307933</v>
      </c>
      <c r="F2733" s="10" t="s">
        <v>4007</v>
      </c>
      <c r="G2733" s="11">
        <v>45112</v>
      </c>
      <c r="H2733" s="11">
        <v>45966</v>
      </c>
      <c r="I2733" s="15">
        <v>28</v>
      </c>
      <c r="J2733" s="10" t="s">
        <v>4041</v>
      </c>
      <c r="K2733" s="12">
        <v>347.31</v>
      </c>
      <c r="L2733" s="10" t="s">
        <v>57</v>
      </c>
      <c r="M2733" s="14">
        <v>0.15</v>
      </c>
      <c r="N2733" s="10" t="s">
        <v>59</v>
      </c>
      <c r="O2733" s="10" t="s">
        <v>60</v>
      </c>
      <c r="P2733" s="12">
        <v>52.1</v>
      </c>
      <c r="Q2733" s="12">
        <v>52.1</v>
      </c>
      <c r="R2733" s="12">
        <v>52.1</v>
      </c>
    </row>
    <row r="2734" spans="1:18" x14ac:dyDescent="0.25">
      <c r="A2734" s="10">
        <v>2019001261</v>
      </c>
      <c r="B2734" s="10" t="s">
        <v>2853</v>
      </c>
      <c r="C2734" s="10" t="s">
        <v>51</v>
      </c>
      <c r="D2734" s="10" t="s">
        <v>4044</v>
      </c>
      <c r="E2734" s="10">
        <v>17886092</v>
      </c>
      <c r="F2734" s="10" t="s">
        <v>4019</v>
      </c>
      <c r="G2734" s="11">
        <v>45108</v>
      </c>
      <c r="H2734" s="11">
        <v>45962</v>
      </c>
      <c r="I2734" s="15">
        <v>28</v>
      </c>
      <c r="J2734" s="10" t="s">
        <v>4041</v>
      </c>
      <c r="K2734" s="12">
        <v>39.979999999999997</v>
      </c>
      <c r="L2734" s="10" t="s">
        <v>57</v>
      </c>
      <c r="M2734" s="14">
        <v>0.02</v>
      </c>
      <c r="N2734" s="10" t="s">
        <v>59</v>
      </c>
      <c r="O2734" s="10" t="s">
        <v>60</v>
      </c>
      <c r="P2734" s="12">
        <v>0.8</v>
      </c>
      <c r="Q2734" s="12">
        <v>0.8</v>
      </c>
      <c r="R2734" s="12">
        <v>0.8</v>
      </c>
    </row>
    <row r="2735" spans="1:18" x14ac:dyDescent="0.25">
      <c r="A2735" s="10">
        <v>2019158700</v>
      </c>
      <c r="B2735" s="10" t="s">
        <v>2856</v>
      </c>
      <c r="C2735" s="10" t="s">
        <v>228</v>
      </c>
      <c r="D2735" s="10" t="s">
        <v>4044</v>
      </c>
      <c r="E2735" s="10">
        <v>8977234</v>
      </c>
      <c r="F2735" s="10" t="s">
        <v>2395</v>
      </c>
      <c r="G2735" s="11">
        <v>45108</v>
      </c>
      <c r="H2735" s="11">
        <v>45962</v>
      </c>
      <c r="I2735" s="15">
        <v>28</v>
      </c>
      <c r="J2735" s="10" t="s">
        <v>4041</v>
      </c>
      <c r="K2735" s="12">
        <v>17.920000000000002</v>
      </c>
      <c r="L2735" s="10" t="s">
        <v>57</v>
      </c>
      <c r="M2735" s="14">
        <v>0.06</v>
      </c>
      <c r="N2735" s="10" t="s">
        <v>59</v>
      </c>
      <c r="O2735" s="10" t="s">
        <v>60</v>
      </c>
      <c r="P2735" s="12">
        <v>1.08</v>
      </c>
      <c r="Q2735" s="12">
        <v>1.08</v>
      </c>
      <c r="R2735" s="12">
        <v>1.08</v>
      </c>
    </row>
    <row r="2736" spans="1:18" x14ac:dyDescent="0.25">
      <c r="A2736" s="10">
        <v>2019186244</v>
      </c>
      <c r="B2736" s="10" t="s">
        <v>2857</v>
      </c>
      <c r="C2736" s="10" t="s">
        <v>51</v>
      </c>
      <c r="D2736" s="10" t="s">
        <v>4044</v>
      </c>
      <c r="E2736" s="10">
        <v>15278437</v>
      </c>
      <c r="F2736" s="10" t="s">
        <v>3995</v>
      </c>
      <c r="G2736" s="11">
        <v>45108</v>
      </c>
      <c r="H2736" s="11">
        <v>45962</v>
      </c>
      <c r="I2736" s="15">
        <v>28</v>
      </c>
      <c r="J2736" s="10" t="s">
        <v>4041</v>
      </c>
      <c r="K2736" s="12">
        <v>30.12</v>
      </c>
      <c r="L2736" s="10" t="s">
        <v>57</v>
      </c>
      <c r="M2736" s="14">
        <v>0.06</v>
      </c>
      <c r="N2736" s="10" t="s">
        <v>59</v>
      </c>
      <c r="O2736" s="10" t="s">
        <v>60</v>
      </c>
      <c r="P2736" s="12">
        <v>1.81</v>
      </c>
      <c r="Q2736" s="12">
        <v>1.81</v>
      </c>
      <c r="R2736" s="12">
        <v>1.81</v>
      </c>
    </row>
    <row r="2737" spans="1:18" x14ac:dyDescent="0.25">
      <c r="A2737" s="10">
        <v>2018954430</v>
      </c>
      <c r="B2737" s="10" t="s">
        <v>2852</v>
      </c>
      <c r="C2737" s="10" t="s">
        <v>528</v>
      </c>
      <c r="D2737" s="10" t="s">
        <v>4044</v>
      </c>
      <c r="E2737" s="10">
        <v>8307933</v>
      </c>
      <c r="F2737" s="10" t="s">
        <v>4007</v>
      </c>
      <c r="G2737" s="11">
        <v>45111</v>
      </c>
      <c r="H2737" s="11">
        <v>45965</v>
      </c>
      <c r="I2737" s="15">
        <v>28</v>
      </c>
      <c r="J2737" s="10" t="s">
        <v>4041</v>
      </c>
      <c r="K2737" s="12">
        <v>45.94</v>
      </c>
      <c r="L2737" s="10" t="s">
        <v>57</v>
      </c>
      <c r="M2737" s="14">
        <v>0.06</v>
      </c>
      <c r="N2737" s="10" t="s">
        <v>59</v>
      </c>
      <c r="O2737" s="10" t="s">
        <v>60</v>
      </c>
      <c r="P2737" s="12">
        <v>2.76</v>
      </c>
      <c r="Q2737" s="12">
        <v>2.76</v>
      </c>
      <c r="R2737" s="12">
        <v>2.76</v>
      </c>
    </row>
    <row r="2738" spans="1:18" x14ac:dyDescent="0.25">
      <c r="A2738" s="10">
        <v>2019004912</v>
      </c>
      <c r="B2738" s="10" t="s">
        <v>2854</v>
      </c>
      <c r="C2738" s="10" t="s">
        <v>228</v>
      </c>
      <c r="D2738" s="10" t="s">
        <v>4044</v>
      </c>
      <c r="E2738" s="10">
        <v>17437820</v>
      </c>
      <c r="F2738" s="10" t="s">
        <v>2423</v>
      </c>
      <c r="G2738" s="11">
        <v>45108</v>
      </c>
      <c r="H2738" s="11">
        <v>45962</v>
      </c>
      <c r="I2738" s="15">
        <v>28</v>
      </c>
      <c r="J2738" s="10" t="s">
        <v>4041</v>
      </c>
      <c r="K2738" s="12">
        <v>49.11</v>
      </c>
      <c r="L2738" s="10" t="s">
        <v>57</v>
      </c>
      <c r="M2738" s="14">
        <v>0.06</v>
      </c>
      <c r="N2738" s="10" t="s">
        <v>59</v>
      </c>
      <c r="O2738" s="10" t="s">
        <v>60</v>
      </c>
      <c r="P2738" s="12">
        <v>2.95</v>
      </c>
      <c r="Q2738" s="12">
        <v>2.95</v>
      </c>
      <c r="R2738" s="12">
        <v>2.95</v>
      </c>
    </row>
    <row r="2739" spans="1:18" x14ac:dyDescent="0.25">
      <c r="A2739" s="10">
        <v>2019015326</v>
      </c>
      <c r="B2739" s="10" t="s">
        <v>2855</v>
      </c>
      <c r="C2739" s="10" t="s">
        <v>228</v>
      </c>
      <c r="D2739" s="10" t="s">
        <v>4044</v>
      </c>
      <c r="E2739" s="10">
        <v>17437820</v>
      </c>
      <c r="F2739" s="10" t="s">
        <v>2423</v>
      </c>
      <c r="G2739" s="11">
        <v>45108</v>
      </c>
      <c r="H2739" s="11">
        <v>45962</v>
      </c>
      <c r="I2739" s="15">
        <v>28</v>
      </c>
      <c r="J2739" s="10" t="s">
        <v>4041</v>
      </c>
      <c r="K2739" s="12">
        <v>49.11</v>
      </c>
      <c r="L2739" s="10" t="s">
        <v>57</v>
      </c>
      <c r="M2739" s="14">
        <v>0.06</v>
      </c>
      <c r="N2739" s="10" t="s">
        <v>59</v>
      </c>
      <c r="O2739" s="10" t="s">
        <v>60</v>
      </c>
      <c r="P2739" s="12">
        <v>2.95</v>
      </c>
      <c r="Q2739" s="12">
        <v>2.95</v>
      </c>
      <c r="R2739" s="12">
        <v>2.95</v>
      </c>
    </row>
    <row r="2740" spans="1:18" x14ac:dyDescent="0.25">
      <c r="A2740" s="10">
        <v>2019201537</v>
      </c>
      <c r="B2740" s="10" t="s">
        <v>2858</v>
      </c>
      <c r="C2740" s="10" t="s">
        <v>51</v>
      </c>
      <c r="D2740" s="10" t="s">
        <v>4044</v>
      </c>
      <c r="E2740" s="10">
        <v>19278370</v>
      </c>
      <c r="F2740" s="10" t="s">
        <v>3997</v>
      </c>
      <c r="G2740" s="11">
        <v>45108</v>
      </c>
      <c r="H2740" s="11">
        <v>45962</v>
      </c>
      <c r="I2740" s="15">
        <v>28</v>
      </c>
      <c r="J2740" s="10" t="s">
        <v>4041</v>
      </c>
      <c r="K2740" s="12">
        <v>119.58</v>
      </c>
      <c r="L2740" s="10" t="s">
        <v>57</v>
      </c>
      <c r="M2740" s="14">
        <v>0.06</v>
      </c>
      <c r="N2740" s="10" t="s">
        <v>59</v>
      </c>
      <c r="O2740" s="10" t="s">
        <v>60</v>
      </c>
      <c r="P2740" s="12">
        <v>7.17</v>
      </c>
      <c r="Q2740" s="12">
        <v>7.17</v>
      </c>
      <c r="R2740" s="12">
        <v>7.17</v>
      </c>
    </row>
    <row r="2741" spans="1:18" x14ac:dyDescent="0.25">
      <c r="A2741" s="10">
        <v>2018933494</v>
      </c>
      <c r="B2741" s="10" t="s">
        <v>2744</v>
      </c>
      <c r="C2741" s="10" t="s">
        <v>134</v>
      </c>
      <c r="D2741" s="10" t="s">
        <v>4053</v>
      </c>
      <c r="E2741" s="10">
        <v>8307933</v>
      </c>
      <c r="F2741" s="10" t="s">
        <v>4007</v>
      </c>
      <c r="G2741" s="11">
        <v>45112</v>
      </c>
      <c r="H2741" s="11">
        <v>45966</v>
      </c>
      <c r="I2741" s="15">
        <v>28</v>
      </c>
      <c r="J2741" s="10" t="s">
        <v>4041</v>
      </c>
      <c r="K2741" s="12">
        <v>21.83</v>
      </c>
      <c r="L2741" s="10" t="s">
        <v>57</v>
      </c>
      <c r="M2741" s="14">
        <v>0.1</v>
      </c>
      <c r="N2741" s="10" t="s">
        <v>59</v>
      </c>
      <c r="O2741" s="10" t="s">
        <v>60</v>
      </c>
      <c r="P2741" s="12">
        <v>2.1800000000000002</v>
      </c>
      <c r="Q2741" s="12">
        <v>2.1800000000000002</v>
      </c>
      <c r="R2741" s="12">
        <v>2.1800000000000002</v>
      </c>
    </row>
    <row r="2742" spans="1:18" x14ac:dyDescent="0.25">
      <c r="A2742" s="10">
        <v>2019000831</v>
      </c>
      <c r="B2742" s="10" t="s">
        <v>2972</v>
      </c>
      <c r="C2742" s="10" t="s">
        <v>228</v>
      </c>
      <c r="D2742" s="10" t="s">
        <v>4053</v>
      </c>
      <c r="E2742" s="10">
        <v>8307933</v>
      </c>
      <c r="F2742" s="10" t="s">
        <v>4007</v>
      </c>
      <c r="G2742" s="11">
        <v>45112</v>
      </c>
      <c r="H2742" s="11">
        <v>45966</v>
      </c>
      <c r="I2742" s="15">
        <v>28</v>
      </c>
      <c r="J2742" s="10" t="s">
        <v>4041</v>
      </c>
      <c r="K2742" s="12">
        <v>21.83</v>
      </c>
      <c r="L2742" s="10" t="s">
        <v>57</v>
      </c>
      <c r="M2742" s="14">
        <v>0.1</v>
      </c>
      <c r="N2742" s="10" t="s">
        <v>59</v>
      </c>
      <c r="O2742" s="10" t="s">
        <v>60</v>
      </c>
      <c r="P2742" s="12">
        <v>2.1800000000000002</v>
      </c>
      <c r="Q2742" s="12">
        <v>2.1800000000000002</v>
      </c>
      <c r="R2742" s="12">
        <v>2.1800000000000002</v>
      </c>
    </row>
    <row r="2743" spans="1:18" x14ac:dyDescent="0.25">
      <c r="A2743" s="10">
        <v>2019205070</v>
      </c>
      <c r="B2743" s="10" t="s">
        <v>2975</v>
      </c>
      <c r="C2743" s="10" t="s">
        <v>164</v>
      </c>
      <c r="D2743" s="10" t="s">
        <v>2390</v>
      </c>
      <c r="E2743" s="10">
        <v>8977234</v>
      </c>
      <c r="F2743" s="10" t="s">
        <v>2395</v>
      </c>
      <c r="G2743" s="11">
        <v>45108</v>
      </c>
      <c r="H2743" s="11">
        <v>45962</v>
      </c>
      <c r="I2743" s="15">
        <v>28</v>
      </c>
      <c r="J2743" s="10" t="s">
        <v>4041</v>
      </c>
      <c r="K2743" s="12">
        <v>10.4</v>
      </c>
      <c r="L2743" s="10" t="s">
        <v>57</v>
      </c>
      <c r="M2743" s="14">
        <v>0.1</v>
      </c>
      <c r="N2743" s="10" t="s">
        <v>59</v>
      </c>
      <c r="O2743" s="10" t="s">
        <v>60</v>
      </c>
      <c r="P2743" s="12">
        <v>1.04</v>
      </c>
      <c r="Q2743" s="12">
        <v>1.04</v>
      </c>
      <c r="R2743" s="12">
        <v>1.04</v>
      </c>
    </row>
    <row r="2744" spans="1:18" x14ac:dyDescent="0.25">
      <c r="A2744" s="10">
        <v>2018933492</v>
      </c>
      <c r="B2744" s="10" t="s">
        <v>2744</v>
      </c>
      <c r="C2744" s="10" t="s">
        <v>134</v>
      </c>
      <c r="D2744" s="10" t="s">
        <v>2390</v>
      </c>
      <c r="E2744" s="10">
        <v>8307933</v>
      </c>
      <c r="F2744" s="10" t="s">
        <v>4007</v>
      </c>
      <c r="G2744" s="11">
        <v>45112</v>
      </c>
      <c r="H2744" s="11">
        <v>45966</v>
      </c>
      <c r="I2744" s="15">
        <v>28</v>
      </c>
      <c r="J2744" s="10" t="s">
        <v>4041</v>
      </c>
      <c r="K2744" s="12">
        <v>18.350000000000001</v>
      </c>
      <c r="L2744" s="10" t="s">
        <v>57</v>
      </c>
      <c r="M2744" s="14">
        <v>0.1</v>
      </c>
      <c r="N2744" s="10" t="s">
        <v>59</v>
      </c>
      <c r="O2744" s="10" t="s">
        <v>60</v>
      </c>
      <c r="P2744" s="12">
        <v>1.84</v>
      </c>
      <c r="Q2744" s="12">
        <v>1.84</v>
      </c>
      <c r="R2744" s="12">
        <v>1.84</v>
      </c>
    </row>
    <row r="2745" spans="1:18" x14ac:dyDescent="0.25">
      <c r="A2745" s="10">
        <v>2019000829</v>
      </c>
      <c r="B2745" s="10" t="s">
        <v>2972</v>
      </c>
      <c r="C2745" s="10" t="s">
        <v>228</v>
      </c>
      <c r="D2745" s="10" t="s">
        <v>2390</v>
      </c>
      <c r="E2745" s="10">
        <v>8307933</v>
      </c>
      <c r="F2745" s="10" t="s">
        <v>4007</v>
      </c>
      <c r="G2745" s="11">
        <v>45112</v>
      </c>
      <c r="H2745" s="11">
        <v>45966</v>
      </c>
      <c r="I2745" s="15">
        <v>28</v>
      </c>
      <c r="J2745" s="10" t="s">
        <v>4041</v>
      </c>
      <c r="K2745" s="12">
        <v>27.93</v>
      </c>
      <c r="L2745" s="10" t="s">
        <v>57</v>
      </c>
      <c r="M2745" s="14">
        <v>0.1</v>
      </c>
      <c r="N2745" s="10" t="s">
        <v>59</v>
      </c>
      <c r="O2745" s="10" t="s">
        <v>60</v>
      </c>
      <c r="P2745" s="12">
        <v>2.79</v>
      </c>
      <c r="Q2745" s="12">
        <v>2.79</v>
      </c>
      <c r="R2745" s="12">
        <v>2.79</v>
      </c>
    </row>
    <row r="2746" spans="1:18" x14ac:dyDescent="0.25">
      <c r="A2746" s="10">
        <v>2019158697</v>
      </c>
      <c r="B2746" s="10" t="s">
        <v>2856</v>
      </c>
      <c r="C2746" s="10" t="s">
        <v>228</v>
      </c>
      <c r="D2746" s="10" t="s">
        <v>2390</v>
      </c>
      <c r="E2746" s="10">
        <v>8977234</v>
      </c>
      <c r="F2746" s="10" t="s">
        <v>2395</v>
      </c>
      <c r="G2746" s="11">
        <v>45108</v>
      </c>
      <c r="H2746" s="11">
        <v>45962</v>
      </c>
      <c r="I2746" s="15">
        <v>28</v>
      </c>
      <c r="J2746" s="10" t="s">
        <v>4041</v>
      </c>
      <c r="K2746" s="12">
        <v>96.34</v>
      </c>
      <c r="L2746" s="10" t="s">
        <v>57</v>
      </c>
      <c r="M2746" s="14">
        <v>0.1</v>
      </c>
      <c r="N2746" s="10" t="s">
        <v>59</v>
      </c>
      <c r="O2746" s="10" t="s">
        <v>60</v>
      </c>
      <c r="P2746" s="12">
        <v>9.6300000000000008</v>
      </c>
      <c r="Q2746" s="12">
        <v>9.6300000000000008</v>
      </c>
      <c r="R2746" s="12">
        <v>9.6300000000000008</v>
      </c>
    </row>
    <row r="2747" spans="1:18" x14ac:dyDescent="0.25">
      <c r="A2747" s="10">
        <v>2019110192</v>
      </c>
      <c r="B2747" s="10" t="s">
        <v>2974</v>
      </c>
      <c r="C2747" s="10" t="s">
        <v>134</v>
      </c>
      <c r="D2747" s="10" t="s">
        <v>2391</v>
      </c>
      <c r="E2747" s="10">
        <v>8307933</v>
      </c>
      <c r="F2747" s="10" t="s">
        <v>4007</v>
      </c>
      <c r="G2747" s="11">
        <v>45112</v>
      </c>
      <c r="H2747" s="11">
        <v>45966</v>
      </c>
      <c r="I2747" s="15">
        <v>28</v>
      </c>
      <c r="J2747" s="10" t="s">
        <v>4041</v>
      </c>
      <c r="K2747" s="12">
        <v>48.91</v>
      </c>
      <c r="L2747" s="10" t="s">
        <v>57</v>
      </c>
      <c r="M2747" s="14">
        <v>0.1</v>
      </c>
      <c r="N2747" s="10" t="s">
        <v>59</v>
      </c>
      <c r="O2747" s="10" t="s">
        <v>60</v>
      </c>
      <c r="P2747" s="12">
        <v>4.8899999999999997</v>
      </c>
      <c r="Q2747" s="12">
        <v>4.8899999999999997</v>
      </c>
      <c r="R2747" s="12">
        <v>4.8899999999999997</v>
      </c>
    </row>
    <row r="2748" spans="1:18" x14ac:dyDescent="0.25">
      <c r="A2748" s="10">
        <v>2019205072</v>
      </c>
      <c r="B2748" s="10" t="s">
        <v>2975</v>
      </c>
      <c r="C2748" s="10" t="s">
        <v>164</v>
      </c>
      <c r="D2748" s="10" t="s">
        <v>2391</v>
      </c>
      <c r="E2748" s="10">
        <v>8977234</v>
      </c>
      <c r="F2748" s="10" t="s">
        <v>2395</v>
      </c>
      <c r="G2748" s="11">
        <v>45108</v>
      </c>
      <c r="H2748" s="11">
        <v>45962</v>
      </c>
      <c r="I2748" s="15">
        <v>28</v>
      </c>
      <c r="J2748" s="10" t="s">
        <v>4041</v>
      </c>
      <c r="K2748" s="12">
        <v>55.75</v>
      </c>
      <c r="L2748" s="10" t="s">
        <v>57</v>
      </c>
      <c r="M2748" s="14">
        <v>0.1</v>
      </c>
      <c r="N2748" s="10" t="s">
        <v>59</v>
      </c>
      <c r="O2748" s="10" t="s">
        <v>60</v>
      </c>
      <c r="P2748" s="12">
        <v>5.58</v>
      </c>
      <c r="Q2748" s="12">
        <v>5.58</v>
      </c>
      <c r="R2748" s="12">
        <v>5.58</v>
      </c>
    </row>
    <row r="2749" spans="1:18" x14ac:dyDescent="0.25">
      <c r="A2749" s="10">
        <v>2019158699</v>
      </c>
      <c r="B2749" s="10" t="s">
        <v>2856</v>
      </c>
      <c r="C2749" s="10" t="s">
        <v>228</v>
      </c>
      <c r="D2749" s="10" t="s">
        <v>2391</v>
      </c>
      <c r="E2749" s="10">
        <v>8977234</v>
      </c>
      <c r="F2749" s="10" t="s">
        <v>2395</v>
      </c>
      <c r="G2749" s="11">
        <v>45108</v>
      </c>
      <c r="H2749" s="11">
        <v>45962</v>
      </c>
      <c r="I2749" s="15">
        <v>28</v>
      </c>
      <c r="J2749" s="10" t="s">
        <v>4041</v>
      </c>
      <c r="K2749" s="12">
        <v>128.61000000000001</v>
      </c>
      <c r="L2749" s="10" t="s">
        <v>57</v>
      </c>
      <c r="M2749" s="14">
        <v>0.1</v>
      </c>
      <c r="N2749" s="10" t="s">
        <v>59</v>
      </c>
      <c r="O2749" s="10" t="s">
        <v>60</v>
      </c>
      <c r="P2749" s="12">
        <v>12.86</v>
      </c>
      <c r="Q2749" s="12">
        <v>12.86</v>
      </c>
      <c r="R2749" s="12">
        <v>12.86</v>
      </c>
    </row>
    <row r="2750" spans="1:18" x14ac:dyDescent="0.25">
      <c r="A2750" s="10">
        <v>2019149735</v>
      </c>
      <c r="B2750" s="10" t="s">
        <v>3751</v>
      </c>
      <c r="C2750" s="10" t="s">
        <v>278</v>
      </c>
      <c r="D2750" s="10" t="s">
        <v>4049</v>
      </c>
      <c r="E2750" s="10">
        <v>8977234</v>
      </c>
      <c r="F2750" s="10" t="s">
        <v>2395</v>
      </c>
      <c r="G2750" s="11">
        <v>45109</v>
      </c>
      <c r="H2750" s="11">
        <v>45963</v>
      </c>
      <c r="I2750" s="15">
        <v>28</v>
      </c>
      <c r="J2750" s="10" t="s">
        <v>4041</v>
      </c>
      <c r="K2750" s="12">
        <v>15</v>
      </c>
      <c r="L2750" s="10" t="s">
        <v>57</v>
      </c>
      <c r="M2750" s="14">
        <v>0.28999999999999998</v>
      </c>
      <c r="N2750" s="10" t="s">
        <v>59</v>
      </c>
      <c r="O2750" s="10" t="s">
        <v>60</v>
      </c>
      <c r="P2750" s="12">
        <v>4.3499999999999996</v>
      </c>
      <c r="Q2750" s="12">
        <v>4.3499999999999996</v>
      </c>
      <c r="R2750" s="12">
        <v>4.3499999999999996</v>
      </c>
    </row>
    <row r="2751" spans="1:18" x14ac:dyDescent="0.25">
      <c r="A2751" s="10">
        <v>2018641362</v>
      </c>
      <c r="B2751" s="10" t="s">
        <v>2951</v>
      </c>
      <c r="C2751" s="10" t="s">
        <v>125</v>
      </c>
      <c r="D2751" s="10" t="s">
        <v>1097</v>
      </c>
      <c r="E2751" s="10">
        <v>8977234</v>
      </c>
      <c r="F2751" s="10" t="s">
        <v>2395</v>
      </c>
      <c r="G2751" s="11">
        <v>45102</v>
      </c>
      <c r="H2751" s="11">
        <v>45955</v>
      </c>
      <c r="I2751" s="15">
        <v>28</v>
      </c>
      <c r="J2751" s="10" t="s">
        <v>4041</v>
      </c>
      <c r="K2751" s="12">
        <v>92.77</v>
      </c>
      <c r="L2751" s="10" t="s">
        <v>57</v>
      </c>
      <c r="M2751" s="13">
        <v>5.2499999999999998E-2</v>
      </c>
      <c r="N2751" s="10" t="s">
        <v>59</v>
      </c>
      <c r="O2751" s="10" t="s">
        <v>60</v>
      </c>
      <c r="P2751" s="12">
        <v>4.87</v>
      </c>
      <c r="Q2751" s="12">
        <v>4.87</v>
      </c>
      <c r="R2751" s="12">
        <v>4.87</v>
      </c>
    </row>
    <row r="2752" spans="1:18" x14ac:dyDescent="0.25">
      <c r="A2752" s="10">
        <v>2019154309</v>
      </c>
      <c r="B2752" s="10" t="s">
        <v>2441</v>
      </c>
      <c r="C2752" s="10" t="s">
        <v>51</v>
      </c>
      <c r="D2752" s="10" t="s">
        <v>64</v>
      </c>
      <c r="E2752" s="10">
        <v>19278370</v>
      </c>
      <c r="F2752" s="10" t="s">
        <v>3997</v>
      </c>
      <c r="G2752" s="11">
        <v>45108</v>
      </c>
      <c r="H2752" s="11">
        <v>45962</v>
      </c>
      <c r="I2752" s="15">
        <v>28</v>
      </c>
      <c r="J2752" s="10" t="s">
        <v>4041</v>
      </c>
      <c r="K2752" s="12">
        <v>55.41</v>
      </c>
      <c r="L2752" s="10" t="s">
        <v>57</v>
      </c>
      <c r="M2752" s="13">
        <v>6.5000000000000002E-2</v>
      </c>
      <c r="N2752" s="10" t="s">
        <v>59</v>
      </c>
      <c r="O2752" s="10" t="s">
        <v>60</v>
      </c>
      <c r="P2752" s="12">
        <v>3.6</v>
      </c>
      <c r="Q2752" s="12">
        <v>3.6</v>
      </c>
      <c r="R2752" s="12">
        <v>3.6</v>
      </c>
    </row>
    <row r="2753" spans="1:18" x14ac:dyDescent="0.25">
      <c r="A2753" s="10">
        <v>2018732057</v>
      </c>
      <c r="B2753" s="10" t="s">
        <v>2741</v>
      </c>
      <c r="D2753" s="10" t="s">
        <v>693</v>
      </c>
      <c r="E2753" s="10">
        <v>8307933</v>
      </c>
      <c r="F2753" s="10" t="s">
        <v>4007</v>
      </c>
      <c r="G2753" s="11">
        <v>45081</v>
      </c>
      <c r="H2753" s="11">
        <v>45965</v>
      </c>
      <c r="I2753" s="15">
        <v>29</v>
      </c>
      <c r="J2753" s="10" t="s">
        <v>4041</v>
      </c>
      <c r="K2753" s="12">
        <v>10.54</v>
      </c>
      <c r="L2753" s="10" t="s">
        <v>57</v>
      </c>
      <c r="M2753" s="14">
        <v>0.15</v>
      </c>
      <c r="N2753" s="10" t="s">
        <v>59</v>
      </c>
      <c r="O2753" s="10" t="s">
        <v>60</v>
      </c>
      <c r="P2753" s="12">
        <v>1.58</v>
      </c>
      <c r="Q2753" s="12">
        <v>1.58</v>
      </c>
      <c r="R2753" s="12">
        <v>1.58</v>
      </c>
    </row>
    <row r="2754" spans="1:18" x14ac:dyDescent="0.25">
      <c r="A2754" s="10">
        <v>2018701885</v>
      </c>
      <c r="B2754" s="10" t="s">
        <v>2739</v>
      </c>
      <c r="C2754" s="10" t="s">
        <v>164</v>
      </c>
      <c r="D2754" s="10" t="s">
        <v>693</v>
      </c>
      <c r="E2754" s="10">
        <v>8977234</v>
      </c>
      <c r="F2754" s="10" t="s">
        <v>2395</v>
      </c>
      <c r="G2754" s="11">
        <v>45078</v>
      </c>
      <c r="H2754" s="11">
        <v>45962</v>
      </c>
      <c r="I2754" s="15">
        <v>29</v>
      </c>
      <c r="J2754" s="10" t="s">
        <v>4041</v>
      </c>
      <c r="K2754" s="12">
        <v>16.73</v>
      </c>
      <c r="L2754" s="10" t="s">
        <v>57</v>
      </c>
      <c r="M2754" s="14">
        <v>0.15</v>
      </c>
      <c r="N2754" s="10" t="s">
        <v>59</v>
      </c>
      <c r="O2754" s="10" t="s">
        <v>60</v>
      </c>
      <c r="P2754" s="12">
        <v>2.5099999999999998</v>
      </c>
      <c r="Q2754" s="12">
        <v>2.5099999999999998</v>
      </c>
      <c r="R2754" s="12">
        <v>2.5099999999999998</v>
      </c>
    </row>
    <row r="2755" spans="1:18" x14ac:dyDescent="0.25">
      <c r="A2755" s="10">
        <v>2018617831</v>
      </c>
      <c r="B2755" s="10" t="s">
        <v>2736</v>
      </c>
      <c r="D2755" s="10" t="s">
        <v>693</v>
      </c>
      <c r="E2755" s="10">
        <v>9079571</v>
      </c>
      <c r="F2755" s="10" t="s">
        <v>3996</v>
      </c>
      <c r="G2755" s="11">
        <v>45078</v>
      </c>
      <c r="H2755" s="11">
        <v>45962</v>
      </c>
      <c r="I2755" s="15">
        <v>29</v>
      </c>
      <c r="J2755" s="10" t="s">
        <v>4041</v>
      </c>
      <c r="K2755" s="12">
        <v>24.61</v>
      </c>
      <c r="L2755" s="10" t="s">
        <v>57</v>
      </c>
      <c r="M2755" s="14">
        <v>0.15</v>
      </c>
      <c r="N2755" s="10" t="s">
        <v>59</v>
      </c>
      <c r="O2755" s="10" t="s">
        <v>60</v>
      </c>
      <c r="P2755" s="12">
        <v>3.69</v>
      </c>
      <c r="Q2755" s="12">
        <v>3.69</v>
      </c>
      <c r="R2755" s="12">
        <v>3.69</v>
      </c>
    </row>
    <row r="2756" spans="1:18" x14ac:dyDescent="0.25">
      <c r="A2756" s="10">
        <v>2018717243</v>
      </c>
      <c r="B2756" s="10" t="s">
        <v>2740</v>
      </c>
      <c r="D2756" s="10" t="s">
        <v>693</v>
      </c>
      <c r="E2756" s="10">
        <v>9079571</v>
      </c>
      <c r="F2756" s="10" t="s">
        <v>3996</v>
      </c>
      <c r="G2756" s="11">
        <v>45078</v>
      </c>
      <c r="H2756" s="11">
        <v>45962</v>
      </c>
      <c r="I2756" s="15">
        <v>29</v>
      </c>
      <c r="J2756" s="10" t="s">
        <v>4041</v>
      </c>
      <c r="K2756" s="12">
        <v>24.61</v>
      </c>
      <c r="L2756" s="10" t="s">
        <v>57</v>
      </c>
      <c r="M2756" s="14">
        <v>0.15</v>
      </c>
      <c r="N2756" s="10" t="s">
        <v>59</v>
      </c>
      <c r="O2756" s="10" t="s">
        <v>60</v>
      </c>
      <c r="P2756" s="12">
        <v>3.69</v>
      </c>
      <c r="Q2756" s="12">
        <v>3.69</v>
      </c>
      <c r="R2756" s="12">
        <v>3.69</v>
      </c>
    </row>
    <row r="2757" spans="1:18" x14ac:dyDescent="0.25">
      <c r="A2757" s="10">
        <v>2018857514</v>
      </c>
      <c r="B2757" s="10" t="s">
        <v>2743</v>
      </c>
      <c r="D2757" s="10" t="s">
        <v>693</v>
      </c>
      <c r="E2757" s="10">
        <v>8307933</v>
      </c>
      <c r="F2757" s="10" t="s">
        <v>4007</v>
      </c>
      <c r="G2757" s="11">
        <v>45078</v>
      </c>
      <c r="H2757" s="11">
        <v>45962</v>
      </c>
      <c r="I2757" s="15">
        <v>29</v>
      </c>
      <c r="J2757" s="10" t="s">
        <v>4041</v>
      </c>
      <c r="K2757" s="12">
        <v>25.73</v>
      </c>
      <c r="L2757" s="10" t="s">
        <v>57</v>
      </c>
      <c r="M2757" s="14">
        <v>0.15</v>
      </c>
      <c r="N2757" s="10" t="s">
        <v>59</v>
      </c>
      <c r="O2757" s="10" t="s">
        <v>60</v>
      </c>
      <c r="P2757" s="12">
        <v>3.86</v>
      </c>
      <c r="Q2757" s="12">
        <v>3.86</v>
      </c>
      <c r="R2757" s="12">
        <v>3.86</v>
      </c>
    </row>
    <row r="2758" spans="1:18" x14ac:dyDescent="0.25">
      <c r="A2758" s="10">
        <v>2018701884</v>
      </c>
      <c r="B2758" s="10" t="s">
        <v>2739</v>
      </c>
      <c r="C2758" s="10" t="s">
        <v>164</v>
      </c>
      <c r="D2758" s="10" t="s">
        <v>4047</v>
      </c>
      <c r="E2758" s="10">
        <v>8977234</v>
      </c>
      <c r="F2758" s="10" t="s">
        <v>2395</v>
      </c>
      <c r="G2758" s="11">
        <v>45078</v>
      </c>
      <c r="H2758" s="11">
        <v>45962</v>
      </c>
      <c r="I2758" s="15">
        <v>29</v>
      </c>
      <c r="J2758" s="10" t="s">
        <v>4041</v>
      </c>
      <c r="K2758" s="12">
        <v>25.59</v>
      </c>
      <c r="L2758" s="10" t="s">
        <v>57</v>
      </c>
      <c r="M2758" s="14">
        <v>0.15</v>
      </c>
      <c r="N2758" s="10" t="s">
        <v>59</v>
      </c>
      <c r="O2758" s="10" t="s">
        <v>60</v>
      </c>
      <c r="P2758" s="12">
        <v>3.84</v>
      </c>
      <c r="Q2758" s="12">
        <v>3.84</v>
      </c>
      <c r="R2758" s="12">
        <v>3.84</v>
      </c>
    </row>
    <row r="2759" spans="1:18" x14ac:dyDescent="0.25">
      <c r="A2759" s="10">
        <v>2018621162</v>
      </c>
      <c r="B2759" s="10" t="s">
        <v>2737</v>
      </c>
      <c r="C2759" s="10" t="s">
        <v>252</v>
      </c>
      <c r="D2759" s="10" t="s">
        <v>4047</v>
      </c>
      <c r="E2759" s="10">
        <v>8977234</v>
      </c>
      <c r="F2759" s="10" t="s">
        <v>2395</v>
      </c>
      <c r="G2759" s="11">
        <v>45078</v>
      </c>
      <c r="H2759" s="11">
        <v>45962</v>
      </c>
      <c r="I2759" s="15">
        <v>29</v>
      </c>
      <c r="J2759" s="10" t="s">
        <v>4041</v>
      </c>
      <c r="K2759" s="12">
        <v>44</v>
      </c>
      <c r="L2759" s="10" t="s">
        <v>57</v>
      </c>
      <c r="M2759" s="14">
        <v>0.15</v>
      </c>
      <c r="N2759" s="10" t="s">
        <v>59</v>
      </c>
      <c r="O2759" s="10" t="s">
        <v>60</v>
      </c>
      <c r="P2759" s="12">
        <v>6.6</v>
      </c>
      <c r="Q2759" s="12">
        <v>6.6</v>
      </c>
      <c r="R2759" s="12">
        <v>6.6</v>
      </c>
    </row>
    <row r="2760" spans="1:18" x14ac:dyDescent="0.25">
      <c r="A2760" s="10">
        <v>2018749140</v>
      </c>
      <c r="B2760" s="10" t="s">
        <v>2851</v>
      </c>
      <c r="C2760" s="10" t="s">
        <v>51</v>
      </c>
      <c r="D2760" s="10" t="s">
        <v>4044</v>
      </c>
      <c r="E2760" s="10">
        <v>15278437</v>
      </c>
      <c r="F2760" s="10" t="s">
        <v>3995</v>
      </c>
      <c r="G2760" s="11">
        <v>45078</v>
      </c>
      <c r="H2760" s="11">
        <v>45962</v>
      </c>
      <c r="I2760" s="15">
        <v>29</v>
      </c>
      <c r="J2760" s="10" t="s">
        <v>4041</v>
      </c>
      <c r="K2760" s="12">
        <v>35.979999999999997</v>
      </c>
      <c r="L2760" s="10" t="s">
        <v>57</v>
      </c>
      <c r="M2760" s="14">
        <v>0.06</v>
      </c>
      <c r="N2760" s="10" t="s">
        <v>59</v>
      </c>
      <c r="O2760" s="10" t="s">
        <v>60</v>
      </c>
      <c r="P2760" s="12">
        <v>2.16</v>
      </c>
      <c r="Q2760" s="12">
        <v>2.16</v>
      </c>
      <c r="R2760" s="12">
        <v>2.16</v>
      </c>
    </row>
    <row r="2761" spans="1:18" x14ac:dyDescent="0.25">
      <c r="A2761" s="10">
        <v>2018857515</v>
      </c>
      <c r="B2761" s="10" t="s">
        <v>2743</v>
      </c>
      <c r="C2761" s="10" t="s">
        <v>896</v>
      </c>
      <c r="D2761" s="10" t="s">
        <v>4044</v>
      </c>
      <c r="E2761" s="10">
        <v>8307933</v>
      </c>
      <c r="F2761" s="10" t="s">
        <v>4007</v>
      </c>
      <c r="G2761" s="11">
        <v>45078</v>
      </c>
      <c r="H2761" s="11">
        <v>45962</v>
      </c>
      <c r="I2761" s="15">
        <v>29</v>
      </c>
      <c r="J2761" s="10" t="s">
        <v>4041</v>
      </c>
      <c r="K2761" s="12">
        <v>40.04</v>
      </c>
      <c r="L2761" s="10" t="s">
        <v>57</v>
      </c>
      <c r="M2761" s="14">
        <v>0.06</v>
      </c>
      <c r="N2761" s="10" t="s">
        <v>59</v>
      </c>
      <c r="O2761" s="10" t="s">
        <v>60</v>
      </c>
      <c r="P2761" s="12">
        <v>2.4</v>
      </c>
      <c r="Q2761" s="12">
        <v>2.4</v>
      </c>
      <c r="R2761" s="12">
        <v>2.4</v>
      </c>
    </row>
    <row r="2762" spans="1:18" x14ac:dyDescent="0.25">
      <c r="A2762" s="10">
        <v>2018642367</v>
      </c>
      <c r="B2762" s="10" t="s">
        <v>2850</v>
      </c>
      <c r="C2762" s="10" t="s">
        <v>896</v>
      </c>
      <c r="D2762" s="10" t="s">
        <v>4044</v>
      </c>
      <c r="E2762" s="10">
        <v>19278370</v>
      </c>
      <c r="F2762" s="10" t="s">
        <v>3997</v>
      </c>
      <c r="G2762" s="11">
        <v>45082</v>
      </c>
      <c r="H2762" s="11">
        <v>45966</v>
      </c>
      <c r="I2762" s="15">
        <v>29</v>
      </c>
      <c r="J2762" s="10" t="s">
        <v>4041</v>
      </c>
      <c r="K2762" s="12">
        <v>49.98</v>
      </c>
      <c r="L2762" s="10" t="s">
        <v>57</v>
      </c>
      <c r="M2762" s="14">
        <v>0.06</v>
      </c>
      <c r="N2762" s="10" t="s">
        <v>59</v>
      </c>
      <c r="O2762" s="10" t="s">
        <v>60</v>
      </c>
      <c r="P2762" s="12">
        <v>3</v>
      </c>
      <c r="Q2762" s="12">
        <v>3</v>
      </c>
      <c r="R2762" s="12">
        <v>3</v>
      </c>
    </row>
    <row r="2763" spans="1:18" x14ac:dyDescent="0.25">
      <c r="A2763" s="10">
        <v>2018732058</v>
      </c>
      <c r="B2763" s="10" t="s">
        <v>2741</v>
      </c>
      <c r="D2763" s="10" t="s">
        <v>4053</v>
      </c>
      <c r="E2763" s="10">
        <v>8307933</v>
      </c>
      <c r="F2763" s="10" t="s">
        <v>4007</v>
      </c>
      <c r="G2763" s="11">
        <v>45081</v>
      </c>
      <c r="H2763" s="11">
        <v>45965</v>
      </c>
      <c r="I2763" s="15">
        <v>29</v>
      </c>
      <c r="J2763" s="10" t="s">
        <v>4041</v>
      </c>
      <c r="K2763" s="12">
        <v>21.83</v>
      </c>
      <c r="L2763" s="10" t="s">
        <v>57</v>
      </c>
      <c r="M2763" s="14">
        <v>0.1</v>
      </c>
      <c r="N2763" s="10" t="s">
        <v>59</v>
      </c>
      <c r="O2763" s="10" t="s">
        <v>60</v>
      </c>
      <c r="P2763" s="12">
        <v>2.1800000000000002</v>
      </c>
      <c r="Q2763" s="12">
        <v>2.1800000000000002</v>
      </c>
      <c r="R2763" s="12">
        <v>2.1800000000000002</v>
      </c>
    </row>
    <row r="2764" spans="1:18" x14ac:dyDescent="0.25">
      <c r="A2764" s="10">
        <v>2018786856</v>
      </c>
      <c r="B2764" s="10" t="s">
        <v>2742</v>
      </c>
      <c r="D2764" s="10" t="s">
        <v>4053</v>
      </c>
      <c r="E2764" s="10">
        <v>8307933</v>
      </c>
      <c r="F2764" s="10" t="s">
        <v>4007</v>
      </c>
      <c r="G2764" s="11">
        <v>45081</v>
      </c>
      <c r="H2764" s="11">
        <v>45965</v>
      </c>
      <c r="I2764" s="15">
        <v>29</v>
      </c>
      <c r="J2764" s="10" t="s">
        <v>4041</v>
      </c>
      <c r="K2764" s="12">
        <v>21.83</v>
      </c>
      <c r="L2764" s="10" t="s">
        <v>57</v>
      </c>
      <c r="M2764" s="14">
        <v>0.1</v>
      </c>
      <c r="N2764" s="10" t="s">
        <v>59</v>
      </c>
      <c r="O2764" s="10" t="s">
        <v>60</v>
      </c>
      <c r="P2764" s="12">
        <v>2.1800000000000002</v>
      </c>
      <c r="Q2764" s="12">
        <v>2.1800000000000002</v>
      </c>
      <c r="R2764" s="12">
        <v>2.1800000000000002</v>
      </c>
    </row>
    <row r="2765" spans="1:18" x14ac:dyDescent="0.25">
      <c r="A2765" s="10">
        <v>2018857516</v>
      </c>
      <c r="B2765" s="10" t="s">
        <v>2743</v>
      </c>
      <c r="D2765" s="10" t="s">
        <v>4053</v>
      </c>
      <c r="E2765" s="10">
        <v>8307933</v>
      </c>
      <c r="F2765" s="10" t="s">
        <v>4007</v>
      </c>
      <c r="G2765" s="11">
        <v>45078</v>
      </c>
      <c r="H2765" s="11">
        <v>45962</v>
      </c>
      <c r="I2765" s="15">
        <v>29</v>
      </c>
      <c r="J2765" s="10" t="s">
        <v>4041</v>
      </c>
      <c r="K2765" s="12">
        <v>29.25</v>
      </c>
      <c r="L2765" s="10" t="s">
        <v>57</v>
      </c>
      <c r="M2765" s="14">
        <v>0.1</v>
      </c>
      <c r="N2765" s="10" t="s">
        <v>59</v>
      </c>
      <c r="O2765" s="10" t="s">
        <v>60</v>
      </c>
      <c r="P2765" s="12">
        <v>2.92</v>
      </c>
      <c r="Q2765" s="12">
        <v>2.92</v>
      </c>
      <c r="R2765" s="12">
        <v>2.92</v>
      </c>
    </row>
    <row r="2766" spans="1:18" x14ac:dyDescent="0.25">
      <c r="A2766" s="10">
        <v>2018681161</v>
      </c>
      <c r="B2766" s="10" t="s">
        <v>2738</v>
      </c>
      <c r="D2766" s="10" t="s">
        <v>4053</v>
      </c>
      <c r="E2766" s="10">
        <v>8307933</v>
      </c>
      <c r="F2766" s="10" t="s">
        <v>4007</v>
      </c>
      <c r="G2766" s="11">
        <v>45082</v>
      </c>
      <c r="H2766" s="11">
        <v>45966</v>
      </c>
      <c r="I2766" s="15">
        <v>29</v>
      </c>
      <c r="J2766" s="10" t="s">
        <v>4041</v>
      </c>
      <c r="K2766" s="12">
        <v>43.81</v>
      </c>
      <c r="L2766" s="10" t="s">
        <v>57</v>
      </c>
      <c r="M2766" s="14">
        <v>0.1</v>
      </c>
      <c r="N2766" s="10" t="s">
        <v>59</v>
      </c>
      <c r="O2766" s="10" t="s">
        <v>60</v>
      </c>
      <c r="P2766" s="12">
        <v>4.38</v>
      </c>
      <c r="Q2766" s="12">
        <v>4.38</v>
      </c>
      <c r="R2766" s="12">
        <v>4.38</v>
      </c>
    </row>
    <row r="2767" spans="1:18" x14ac:dyDescent="0.25">
      <c r="A2767" s="10">
        <v>2018732056</v>
      </c>
      <c r="B2767" s="10" t="s">
        <v>2741</v>
      </c>
      <c r="D2767" s="10" t="s">
        <v>2390</v>
      </c>
      <c r="E2767" s="10">
        <v>8307933</v>
      </c>
      <c r="F2767" s="10" t="s">
        <v>4007</v>
      </c>
      <c r="G2767" s="11">
        <v>45081</v>
      </c>
      <c r="H2767" s="11">
        <v>45965</v>
      </c>
      <c r="I2767" s="15">
        <v>29</v>
      </c>
      <c r="J2767" s="10" t="s">
        <v>4041</v>
      </c>
      <c r="K2767" s="12">
        <v>18.350000000000001</v>
      </c>
      <c r="L2767" s="10" t="s">
        <v>57</v>
      </c>
      <c r="M2767" s="14">
        <v>0.1</v>
      </c>
      <c r="N2767" s="10" t="s">
        <v>59</v>
      </c>
      <c r="O2767" s="10" t="s">
        <v>60</v>
      </c>
      <c r="P2767" s="12">
        <v>1.84</v>
      </c>
      <c r="Q2767" s="12">
        <v>1.84</v>
      </c>
      <c r="R2767" s="12">
        <v>1.84</v>
      </c>
    </row>
    <row r="2768" spans="1:18" x14ac:dyDescent="0.25">
      <c r="A2768" s="10">
        <v>2018857513</v>
      </c>
      <c r="B2768" s="10" t="s">
        <v>2743</v>
      </c>
      <c r="D2768" s="10" t="s">
        <v>2390</v>
      </c>
      <c r="E2768" s="10">
        <v>8307933</v>
      </c>
      <c r="F2768" s="10" t="s">
        <v>4007</v>
      </c>
      <c r="G2768" s="11">
        <v>45078</v>
      </c>
      <c r="H2768" s="11">
        <v>45962</v>
      </c>
      <c r="I2768" s="15">
        <v>29</v>
      </c>
      <c r="J2768" s="10" t="s">
        <v>4041</v>
      </c>
      <c r="K2768" s="12">
        <v>31.53</v>
      </c>
      <c r="L2768" s="10" t="s">
        <v>57</v>
      </c>
      <c r="M2768" s="14">
        <v>0.1</v>
      </c>
      <c r="N2768" s="10" t="s">
        <v>59</v>
      </c>
      <c r="O2768" s="10" t="s">
        <v>60</v>
      </c>
      <c r="P2768" s="12">
        <v>3.15</v>
      </c>
      <c r="Q2768" s="12">
        <v>3.15</v>
      </c>
      <c r="R2768" s="12">
        <v>3.15</v>
      </c>
    </row>
    <row r="2769" spans="1:18" x14ac:dyDescent="0.25">
      <c r="A2769" s="10">
        <v>2018621161</v>
      </c>
      <c r="B2769" s="10" t="s">
        <v>2737</v>
      </c>
      <c r="C2769" s="10" t="s">
        <v>252</v>
      </c>
      <c r="D2769" s="10" t="s">
        <v>2390</v>
      </c>
      <c r="E2769" s="10">
        <v>8977234</v>
      </c>
      <c r="F2769" s="10" t="s">
        <v>2395</v>
      </c>
      <c r="G2769" s="11">
        <v>45078</v>
      </c>
      <c r="H2769" s="11">
        <v>45962</v>
      </c>
      <c r="I2769" s="15">
        <v>29</v>
      </c>
      <c r="J2769" s="10" t="s">
        <v>4041</v>
      </c>
      <c r="K2769" s="12">
        <v>160.83000000000001</v>
      </c>
      <c r="L2769" s="10" t="s">
        <v>57</v>
      </c>
      <c r="M2769" s="14">
        <v>0.1</v>
      </c>
      <c r="N2769" s="10" t="s">
        <v>59</v>
      </c>
      <c r="O2769" s="10" t="s">
        <v>60</v>
      </c>
      <c r="P2769" s="12">
        <v>16.079999999999998</v>
      </c>
      <c r="Q2769" s="12">
        <v>16.079999999999998</v>
      </c>
      <c r="R2769" s="12">
        <v>16.079999999999998</v>
      </c>
    </row>
    <row r="2770" spans="1:18" x14ac:dyDescent="0.25">
      <c r="A2770" s="10">
        <v>2018802741</v>
      </c>
      <c r="B2770" s="10" t="s">
        <v>2440</v>
      </c>
      <c r="C2770" s="10" t="s">
        <v>51</v>
      </c>
      <c r="D2770" s="10" t="s">
        <v>64</v>
      </c>
      <c r="E2770" s="10">
        <v>15278437</v>
      </c>
      <c r="F2770" s="10" t="s">
        <v>3995</v>
      </c>
      <c r="G2770" s="11">
        <v>45078</v>
      </c>
      <c r="H2770" s="11">
        <v>45962</v>
      </c>
      <c r="I2770" s="15">
        <v>29</v>
      </c>
      <c r="J2770" s="10" t="s">
        <v>4041</v>
      </c>
      <c r="K2770" s="12">
        <v>52.69</v>
      </c>
      <c r="L2770" s="10" t="s">
        <v>57</v>
      </c>
      <c r="M2770" s="13">
        <v>6.5000000000000002E-2</v>
      </c>
      <c r="N2770" s="10" t="s">
        <v>59</v>
      </c>
      <c r="O2770" s="10" t="s">
        <v>60</v>
      </c>
      <c r="P2770" s="12">
        <v>3.42</v>
      </c>
      <c r="Q2770" s="12">
        <v>3.42</v>
      </c>
      <c r="R2770" s="12">
        <v>3.42</v>
      </c>
    </row>
    <row r="2771" spans="1:18" x14ac:dyDescent="0.25">
      <c r="A2771" s="10">
        <v>2018463466</v>
      </c>
      <c r="B2771" s="10" t="s">
        <v>2732</v>
      </c>
      <c r="C2771" s="10" t="s">
        <v>495</v>
      </c>
      <c r="D2771" s="10" t="s">
        <v>693</v>
      </c>
      <c r="E2771" s="10">
        <v>9079571</v>
      </c>
      <c r="F2771" s="10" t="s">
        <v>3996</v>
      </c>
      <c r="G2771" s="11">
        <v>45047</v>
      </c>
      <c r="H2771" s="11">
        <v>45962</v>
      </c>
      <c r="I2771" s="15">
        <v>30</v>
      </c>
      <c r="J2771" s="10" t="s">
        <v>4041</v>
      </c>
      <c r="K2771" s="12">
        <v>24.61</v>
      </c>
      <c r="L2771" s="10" t="s">
        <v>57</v>
      </c>
      <c r="M2771" s="14">
        <v>0.15</v>
      </c>
      <c r="N2771" s="10" t="s">
        <v>59</v>
      </c>
      <c r="O2771" s="10" t="s">
        <v>60</v>
      </c>
      <c r="P2771" s="12">
        <v>3.69</v>
      </c>
      <c r="Q2771" s="12">
        <v>3.69</v>
      </c>
      <c r="R2771" s="12">
        <v>3.69</v>
      </c>
    </row>
    <row r="2772" spans="1:18" x14ac:dyDescent="0.25">
      <c r="A2772" s="10">
        <v>2018176417</v>
      </c>
      <c r="B2772" s="10" t="s">
        <v>3744</v>
      </c>
      <c r="C2772" s="10" t="s">
        <v>495</v>
      </c>
      <c r="D2772" s="10" t="s">
        <v>693</v>
      </c>
      <c r="E2772" s="10">
        <v>9079571</v>
      </c>
      <c r="F2772" s="10" t="s">
        <v>3996</v>
      </c>
      <c r="G2772" s="11">
        <v>45047</v>
      </c>
      <c r="H2772" s="11">
        <v>45962</v>
      </c>
      <c r="I2772" s="15">
        <v>30</v>
      </c>
      <c r="J2772" s="10" t="s">
        <v>4041</v>
      </c>
      <c r="K2772" s="12">
        <v>24.61</v>
      </c>
      <c r="L2772" s="10" t="s">
        <v>57</v>
      </c>
      <c r="M2772" s="14">
        <v>0.15</v>
      </c>
      <c r="N2772" s="10" t="s">
        <v>59</v>
      </c>
      <c r="O2772" s="10" t="s">
        <v>60</v>
      </c>
      <c r="P2772" s="12">
        <v>3.69</v>
      </c>
      <c r="Q2772" s="12">
        <v>3.69</v>
      </c>
      <c r="R2772" s="12">
        <v>3.69</v>
      </c>
    </row>
    <row r="2773" spans="1:18" x14ac:dyDescent="0.25">
      <c r="A2773" s="10">
        <v>2018421071</v>
      </c>
      <c r="B2773" s="10" t="s">
        <v>3746</v>
      </c>
      <c r="C2773" s="10" t="s">
        <v>495</v>
      </c>
      <c r="D2773" s="10" t="s">
        <v>693</v>
      </c>
      <c r="E2773" s="10">
        <v>9079571</v>
      </c>
      <c r="F2773" s="10" t="s">
        <v>3996</v>
      </c>
      <c r="G2773" s="11">
        <v>45047</v>
      </c>
      <c r="H2773" s="11">
        <v>45962</v>
      </c>
      <c r="I2773" s="15">
        <v>30</v>
      </c>
      <c r="J2773" s="10" t="s">
        <v>4041</v>
      </c>
      <c r="K2773" s="12">
        <v>24.61</v>
      </c>
      <c r="L2773" s="10" t="s">
        <v>57</v>
      </c>
      <c r="M2773" s="14">
        <v>0.15</v>
      </c>
      <c r="N2773" s="10" t="s">
        <v>59</v>
      </c>
      <c r="O2773" s="10" t="s">
        <v>60</v>
      </c>
      <c r="P2773" s="12">
        <v>3.69</v>
      </c>
      <c r="Q2773" s="12">
        <v>3.69</v>
      </c>
      <c r="R2773" s="12">
        <v>3.69</v>
      </c>
    </row>
    <row r="2774" spans="1:18" x14ac:dyDescent="0.25">
      <c r="A2774" s="10">
        <v>2018436700</v>
      </c>
      <c r="B2774" s="10" t="s">
        <v>3747</v>
      </c>
      <c r="C2774" s="10" t="s">
        <v>495</v>
      </c>
      <c r="D2774" s="10" t="s">
        <v>693</v>
      </c>
      <c r="E2774" s="10">
        <v>9079571</v>
      </c>
      <c r="F2774" s="10" t="s">
        <v>3996</v>
      </c>
      <c r="G2774" s="11">
        <v>45047</v>
      </c>
      <c r="H2774" s="11">
        <v>45962</v>
      </c>
      <c r="I2774" s="15">
        <v>30</v>
      </c>
      <c r="J2774" s="10" t="s">
        <v>4041</v>
      </c>
      <c r="K2774" s="12">
        <v>24.61</v>
      </c>
      <c r="L2774" s="10" t="s">
        <v>57</v>
      </c>
      <c r="M2774" s="14">
        <v>0.15</v>
      </c>
      <c r="N2774" s="10" t="s">
        <v>59</v>
      </c>
      <c r="O2774" s="10" t="s">
        <v>60</v>
      </c>
      <c r="P2774" s="12">
        <v>3.69</v>
      </c>
      <c r="Q2774" s="12">
        <v>3.69</v>
      </c>
      <c r="R2774" s="12">
        <v>3.69</v>
      </c>
    </row>
    <row r="2775" spans="1:18" x14ac:dyDescent="0.25">
      <c r="A2775" s="10">
        <v>2018453015</v>
      </c>
      <c r="B2775" s="10" t="s">
        <v>3748</v>
      </c>
      <c r="C2775" s="10" t="s">
        <v>495</v>
      </c>
      <c r="D2775" s="10" t="s">
        <v>693</v>
      </c>
      <c r="E2775" s="10">
        <v>9079571</v>
      </c>
      <c r="F2775" s="10" t="s">
        <v>3996</v>
      </c>
      <c r="G2775" s="11">
        <v>45047</v>
      </c>
      <c r="H2775" s="11">
        <v>45962</v>
      </c>
      <c r="I2775" s="15">
        <v>30</v>
      </c>
      <c r="J2775" s="10" t="s">
        <v>4041</v>
      </c>
      <c r="K2775" s="12">
        <v>24.61</v>
      </c>
      <c r="L2775" s="10" t="s">
        <v>57</v>
      </c>
      <c r="M2775" s="14">
        <v>0.15</v>
      </c>
      <c r="N2775" s="10" t="s">
        <v>59</v>
      </c>
      <c r="O2775" s="10" t="s">
        <v>60</v>
      </c>
      <c r="P2775" s="12">
        <v>3.69</v>
      </c>
      <c r="Q2775" s="12">
        <v>3.69</v>
      </c>
      <c r="R2775" s="12">
        <v>3.69</v>
      </c>
    </row>
    <row r="2776" spans="1:18" x14ac:dyDescent="0.25">
      <c r="A2776" s="10">
        <v>2018531994</v>
      </c>
      <c r="B2776" s="10" t="s">
        <v>2735</v>
      </c>
      <c r="C2776" s="10" t="s">
        <v>495</v>
      </c>
      <c r="D2776" s="10" t="s">
        <v>693</v>
      </c>
      <c r="E2776" s="10">
        <v>9079571</v>
      </c>
      <c r="F2776" s="10" t="s">
        <v>3996</v>
      </c>
      <c r="G2776" s="11">
        <v>45048</v>
      </c>
      <c r="H2776" s="11">
        <v>45963</v>
      </c>
      <c r="I2776" s="15">
        <v>30</v>
      </c>
      <c r="J2776" s="10" t="s">
        <v>4041</v>
      </c>
      <c r="K2776" s="12">
        <v>24.61</v>
      </c>
      <c r="L2776" s="10" t="s">
        <v>57</v>
      </c>
      <c r="M2776" s="14">
        <v>0.15</v>
      </c>
      <c r="N2776" s="10" t="s">
        <v>59</v>
      </c>
      <c r="O2776" s="10" t="s">
        <v>60</v>
      </c>
      <c r="P2776" s="12">
        <v>3.69</v>
      </c>
      <c r="Q2776" s="12">
        <v>3.69</v>
      </c>
      <c r="R2776" s="12">
        <v>3.69</v>
      </c>
    </row>
    <row r="2777" spans="1:18" x14ac:dyDescent="0.25">
      <c r="A2777" s="10">
        <v>2018514920</v>
      </c>
      <c r="B2777" s="10" t="s">
        <v>2734</v>
      </c>
      <c r="C2777" s="10" t="s">
        <v>63</v>
      </c>
      <c r="D2777" s="10" t="s">
        <v>693</v>
      </c>
      <c r="E2777" s="10">
        <v>8307933</v>
      </c>
      <c r="F2777" s="10" t="s">
        <v>4007</v>
      </c>
      <c r="G2777" s="11">
        <v>45051</v>
      </c>
      <c r="H2777" s="11">
        <v>45966</v>
      </c>
      <c r="I2777" s="15">
        <v>30</v>
      </c>
      <c r="J2777" s="10" t="s">
        <v>4041</v>
      </c>
      <c r="K2777" s="12">
        <v>25.73</v>
      </c>
      <c r="L2777" s="10" t="s">
        <v>57</v>
      </c>
      <c r="M2777" s="14">
        <v>0.15</v>
      </c>
      <c r="N2777" s="10" t="s">
        <v>59</v>
      </c>
      <c r="O2777" s="10" t="s">
        <v>60</v>
      </c>
      <c r="P2777" s="12">
        <v>3.86</v>
      </c>
      <c r="Q2777" s="12">
        <v>3.86</v>
      </c>
      <c r="R2777" s="12">
        <v>3.86</v>
      </c>
    </row>
    <row r="2778" spans="1:18" x14ac:dyDescent="0.25">
      <c r="A2778" s="10">
        <v>2018448689</v>
      </c>
      <c r="B2778" s="10" t="s">
        <v>3226</v>
      </c>
      <c r="C2778" s="10" t="s">
        <v>589</v>
      </c>
      <c r="D2778" s="10" t="s">
        <v>693</v>
      </c>
      <c r="E2778" s="10">
        <v>8307933</v>
      </c>
      <c r="F2778" s="10" t="s">
        <v>4007</v>
      </c>
      <c r="G2778" s="11">
        <v>45051</v>
      </c>
      <c r="H2778" s="11">
        <v>45966</v>
      </c>
      <c r="I2778" s="15">
        <v>30</v>
      </c>
      <c r="J2778" s="10" t="s">
        <v>4041</v>
      </c>
      <c r="K2778" s="12">
        <v>25.73</v>
      </c>
      <c r="L2778" s="10" t="s">
        <v>57</v>
      </c>
      <c r="M2778" s="14">
        <v>0.15</v>
      </c>
      <c r="N2778" s="10" t="s">
        <v>59</v>
      </c>
      <c r="O2778" s="10" t="s">
        <v>60</v>
      </c>
      <c r="P2778" s="12">
        <v>3.86</v>
      </c>
      <c r="Q2778" s="12">
        <v>3.86</v>
      </c>
      <c r="R2778" s="12">
        <v>3.86</v>
      </c>
    </row>
    <row r="2779" spans="1:18" x14ac:dyDescent="0.25">
      <c r="A2779" s="10">
        <v>2018487805</v>
      </c>
      <c r="B2779" s="10" t="s">
        <v>2733</v>
      </c>
      <c r="C2779" s="10" t="s">
        <v>125</v>
      </c>
      <c r="D2779" s="10" t="s">
        <v>693</v>
      </c>
      <c r="E2779" s="10">
        <v>8977234</v>
      </c>
      <c r="F2779" s="10" t="s">
        <v>2395</v>
      </c>
      <c r="G2779" s="11">
        <v>45047</v>
      </c>
      <c r="H2779" s="11">
        <v>45962</v>
      </c>
      <c r="I2779" s="15">
        <v>30</v>
      </c>
      <c r="J2779" s="10" t="s">
        <v>4041</v>
      </c>
      <c r="K2779" s="12">
        <v>25.73</v>
      </c>
      <c r="L2779" s="10" t="s">
        <v>57</v>
      </c>
      <c r="M2779" s="14">
        <v>0.15</v>
      </c>
      <c r="N2779" s="10" t="s">
        <v>59</v>
      </c>
      <c r="O2779" s="10" t="s">
        <v>60</v>
      </c>
      <c r="P2779" s="12">
        <v>3.86</v>
      </c>
      <c r="Q2779" s="12">
        <v>3.86</v>
      </c>
      <c r="R2779" s="12">
        <v>3.86</v>
      </c>
    </row>
    <row r="2780" spans="1:18" x14ac:dyDescent="0.25">
      <c r="A2780" s="10">
        <v>2018491279</v>
      </c>
      <c r="B2780" s="10" t="s">
        <v>2849</v>
      </c>
      <c r="C2780" s="10" t="s">
        <v>51</v>
      </c>
      <c r="D2780" s="10" t="s">
        <v>4044</v>
      </c>
      <c r="E2780" s="10">
        <v>19562245</v>
      </c>
      <c r="F2780" s="10" t="s">
        <v>3998</v>
      </c>
      <c r="G2780" s="11">
        <v>45046</v>
      </c>
      <c r="H2780" s="11">
        <v>45960</v>
      </c>
      <c r="I2780" s="15">
        <v>30</v>
      </c>
      <c r="J2780" s="10" t="s">
        <v>4041</v>
      </c>
      <c r="K2780" s="12">
        <v>101.58</v>
      </c>
      <c r="L2780" s="10" t="s">
        <v>57</v>
      </c>
      <c r="M2780" s="14">
        <v>0.06</v>
      </c>
      <c r="N2780" s="10" t="s">
        <v>59</v>
      </c>
      <c r="O2780" s="10" t="s">
        <v>60</v>
      </c>
      <c r="P2780" s="12">
        <v>6.09</v>
      </c>
      <c r="Q2780" s="12">
        <v>6.09</v>
      </c>
      <c r="R2780" s="12">
        <v>6.09</v>
      </c>
    </row>
    <row r="2781" spans="1:18" x14ac:dyDescent="0.25">
      <c r="A2781" s="10">
        <v>2018514919</v>
      </c>
      <c r="B2781" s="10" t="s">
        <v>2734</v>
      </c>
      <c r="C2781" s="10" t="s">
        <v>63</v>
      </c>
      <c r="D2781" s="10" t="s">
        <v>4048</v>
      </c>
      <c r="E2781" s="10">
        <v>8307933</v>
      </c>
      <c r="F2781" s="10" t="s">
        <v>4007</v>
      </c>
      <c r="G2781" s="11">
        <v>45051</v>
      </c>
      <c r="H2781" s="11">
        <v>45966</v>
      </c>
      <c r="I2781" s="15">
        <v>30</v>
      </c>
      <c r="J2781" s="10" t="s">
        <v>4041</v>
      </c>
      <c r="K2781" s="12">
        <v>22.98</v>
      </c>
      <c r="L2781" s="10" t="s">
        <v>57</v>
      </c>
      <c r="M2781" s="14">
        <v>0.1</v>
      </c>
      <c r="N2781" s="10" t="s">
        <v>59</v>
      </c>
      <c r="O2781" s="10" t="s">
        <v>60</v>
      </c>
      <c r="P2781" s="12">
        <v>2.2999999999999998</v>
      </c>
      <c r="Q2781" s="12">
        <v>2.2999999999999998</v>
      </c>
      <c r="R2781" s="12">
        <v>2.2999999999999998</v>
      </c>
    </row>
    <row r="2782" spans="1:18" x14ac:dyDescent="0.25">
      <c r="A2782" s="10">
        <v>2018448688</v>
      </c>
      <c r="B2782" s="10" t="s">
        <v>3226</v>
      </c>
      <c r="C2782" s="10" t="s">
        <v>589</v>
      </c>
      <c r="D2782" s="10" t="s">
        <v>2391</v>
      </c>
      <c r="E2782" s="10">
        <v>8307933</v>
      </c>
      <c r="F2782" s="10" t="s">
        <v>4007</v>
      </c>
      <c r="G2782" s="11">
        <v>45051</v>
      </c>
      <c r="H2782" s="11">
        <v>45966</v>
      </c>
      <c r="I2782" s="15">
        <v>30</v>
      </c>
      <c r="J2782" s="10" t="s">
        <v>4041</v>
      </c>
      <c r="K2782" s="12">
        <v>57.67</v>
      </c>
      <c r="L2782" s="10" t="s">
        <v>57</v>
      </c>
      <c r="M2782" s="14">
        <v>0.1</v>
      </c>
      <c r="N2782" s="10" t="s">
        <v>59</v>
      </c>
      <c r="O2782" s="10" t="s">
        <v>60</v>
      </c>
      <c r="P2782" s="12">
        <v>5.77</v>
      </c>
      <c r="Q2782" s="12">
        <v>5.77</v>
      </c>
      <c r="R2782" s="12">
        <v>5.77</v>
      </c>
    </row>
    <row r="2783" spans="1:18" x14ac:dyDescent="0.25">
      <c r="A2783" s="10">
        <v>2018419553</v>
      </c>
      <c r="B2783" s="10" t="s">
        <v>3225</v>
      </c>
      <c r="C2783" s="10" t="s">
        <v>134</v>
      </c>
      <c r="D2783" s="10" t="s">
        <v>2391</v>
      </c>
      <c r="E2783" s="10">
        <v>17437820</v>
      </c>
      <c r="F2783" s="10" t="s">
        <v>2423</v>
      </c>
      <c r="G2783" s="11">
        <v>45047</v>
      </c>
      <c r="H2783" s="11">
        <v>45962</v>
      </c>
      <c r="I2783" s="15">
        <v>30</v>
      </c>
      <c r="J2783" s="10" t="s">
        <v>4041</v>
      </c>
      <c r="K2783" s="12">
        <v>93.13</v>
      </c>
      <c r="L2783" s="10" t="s">
        <v>57</v>
      </c>
      <c r="M2783" s="14">
        <v>0.1</v>
      </c>
      <c r="N2783" s="10" t="s">
        <v>59</v>
      </c>
      <c r="O2783" s="10" t="s">
        <v>60</v>
      </c>
      <c r="P2783" s="12">
        <v>9.31</v>
      </c>
      <c r="Q2783" s="12">
        <v>9.31</v>
      </c>
      <c r="R2783" s="12">
        <v>9.31</v>
      </c>
    </row>
    <row r="2784" spans="1:18" x14ac:dyDescent="0.25">
      <c r="A2784" s="10">
        <v>2018385251</v>
      </c>
      <c r="B2784" s="10" t="s">
        <v>3224</v>
      </c>
      <c r="C2784" s="10" t="s">
        <v>452</v>
      </c>
      <c r="D2784" s="10" t="s">
        <v>2391</v>
      </c>
      <c r="E2784" s="10">
        <v>8307933</v>
      </c>
      <c r="F2784" s="10" t="s">
        <v>4007</v>
      </c>
      <c r="G2784" s="11">
        <v>45051</v>
      </c>
      <c r="H2784" s="11">
        <v>45966</v>
      </c>
      <c r="I2784" s="15">
        <v>30</v>
      </c>
      <c r="J2784" s="10" t="s">
        <v>4041</v>
      </c>
      <c r="K2784" s="12">
        <v>266.12</v>
      </c>
      <c r="L2784" s="10" t="s">
        <v>57</v>
      </c>
      <c r="M2784" s="14">
        <v>0.1</v>
      </c>
      <c r="N2784" s="10" t="s">
        <v>59</v>
      </c>
      <c r="O2784" s="10" t="s">
        <v>60</v>
      </c>
      <c r="P2784" s="12">
        <v>26.61</v>
      </c>
      <c r="Q2784" s="12">
        <v>26.61</v>
      </c>
      <c r="R2784" s="12">
        <v>26.61</v>
      </c>
    </row>
    <row r="2785" spans="1:18" x14ac:dyDescent="0.25">
      <c r="A2785" s="10">
        <v>2018503444</v>
      </c>
      <c r="B2785" s="10" t="s">
        <v>3990</v>
      </c>
      <c r="C2785" s="10" t="s">
        <v>51</v>
      </c>
      <c r="D2785" s="10" t="s">
        <v>956</v>
      </c>
      <c r="E2785" s="10">
        <v>19278370</v>
      </c>
      <c r="F2785" s="10" t="s">
        <v>3997</v>
      </c>
      <c r="G2785" s="11">
        <v>45047</v>
      </c>
      <c r="H2785" s="11">
        <v>45962</v>
      </c>
      <c r="I2785" s="15">
        <v>30</v>
      </c>
      <c r="J2785" s="10" t="s">
        <v>4041</v>
      </c>
      <c r="K2785" s="12">
        <v>26.76</v>
      </c>
      <c r="L2785" s="10" t="s">
        <v>57</v>
      </c>
      <c r="M2785" s="14">
        <v>0.1</v>
      </c>
      <c r="N2785" s="10" t="s">
        <v>59</v>
      </c>
      <c r="O2785" s="10" t="s">
        <v>60</v>
      </c>
      <c r="P2785" s="12">
        <v>2.68</v>
      </c>
      <c r="Q2785" s="12">
        <v>2.68</v>
      </c>
      <c r="R2785" s="12">
        <v>2.68</v>
      </c>
    </row>
    <row r="2786" spans="1:18" x14ac:dyDescent="0.25">
      <c r="A2786" s="10">
        <v>2017943603</v>
      </c>
      <c r="B2786" s="10" t="s">
        <v>3741</v>
      </c>
      <c r="C2786" s="10" t="s">
        <v>495</v>
      </c>
      <c r="D2786" s="10" t="s">
        <v>693</v>
      </c>
      <c r="E2786" s="10">
        <v>9079571</v>
      </c>
      <c r="F2786" s="10" t="s">
        <v>3996</v>
      </c>
      <c r="G2786" s="11">
        <v>45017</v>
      </c>
      <c r="H2786" s="11">
        <v>45962</v>
      </c>
      <c r="I2786" s="15">
        <v>31</v>
      </c>
      <c r="J2786" s="10" t="s">
        <v>4041</v>
      </c>
      <c r="K2786" s="12">
        <v>24.61</v>
      </c>
      <c r="L2786" s="10" t="s">
        <v>57</v>
      </c>
      <c r="M2786" s="14">
        <v>0.15</v>
      </c>
      <c r="N2786" s="10" t="s">
        <v>59</v>
      </c>
      <c r="O2786" s="10" t="s">
        <v>60</v>
      </c>
      <c r="P2786" s="12">
        <v>3.69</v>
      </c>
      <c r="Q2786" s="12">
        <v>3.69</v>
      </c>
      <c r="R2786" s="12">
        <v>3.69</v>
      </c>
    </row>
    <row r="2787" spans="1:18" x14ac:dyDescent="0.25">
      <c r="A2787" s="10">
        <v>2018036451</v>
      </c>
      <c r="B2787" s="10" t="s">
        <v>3743</v>
      </c>
      <c r="C2787" s="10" t="s">
        <v>495</v>
      </c>
      <c r="D2787" s="10" t="s">
        <v>693</v>
      </c>
      <c r="E2787" s="10">
        <v>9079571</v>
      </c>
      <c r="F2787" s="10" t="s">
        <v>3996</v>
      </c>
      <c r="G2787" s="11">
        <v>45017</v>
      </c>
      <c r="H2787" s="11">
        <v>45962</v>
      </c>
      <c r="I2787" s="15">
        <v>31</v>
      </c>
      <c r="J2787" s="10" t="s">
        <v>4041</v>
      </c>
      <c r="K2787" s="12">
        <v>24.61</v>
      </c>
      <c r="L2787" s="10" t="s">
        <v>57</v>
      </c>
      <c r="M2787" s="14">
        <v>0.15</v>
      </c>
      <c r="N2787" s="10" t="s">
        <v>59</v>
      </c>
      <c r="O2787" s="10" t="s">
        <v>60</v>
      </c>
      <c r="P2787" s="12">
        <v>3.69</v>
      </c>
      <c r="Q2787" s="12">
        <v>3.69</v>
      </c>
      <c r="R2787" s="12">
        <v>3.69</v>
      </c>
    </row>
    <row r="2788" spans="1:18" x14ac:dyDescent="0.25">
      <c r="A2788" s="10">
        <v>2018214085</v>
      </c>
      <c r="B2788" s="10" t="s">
        <v>3745</v>
      </c>
      <c r="C2788" s="10" t="s">
        <v>495</v>
      </c>
      <c r="D2788" s="10" t="s">
        <v>693</v>
      </c>
      <c r="E2788" s="10">
        <v>9079571</v>
      </c>
      <c r="F2788" s="10" t="s">
        <v>3996</v>
      </c>
      <c r="G2788" s="11">
        <v>45017</v>
      </c>
      <c r="H2788" s="11">
        <v>45962</v>
      </c>
      <c r="I2788" s="15">
        <v>31</v>
      </c>
      <c r="J2788" s="10" t="s">
        <v>4041</v>
      </c>
      <c r="K2788" s="12">
        <v>24.61</v>
      </c>
      <c r="L2788" s="10" t="s">
        <v>57</v>
      </c>
      <c r="M2788" s="14">
        <v>0.15</v>
      </c>
      <c r="N2788" s="10" t="s">
        <v>59</v>
      </c>
      <c r="O2788" s="10" t="s">
        <v>60</v>
      </c>
      <c r="P2788" s="12">
        <v>3.69</v>
      </c>
      <c r="Q2788" s="12">
        <v>3.69</v>
      </c>
      <c r="R2788" s="12">
        <v>3.69</v>
      </c>
    </row>
    <row r="2789" spans="1:18" x14ac:dyDescent="0.25">
      <c r="A2789" s="10">
        <v>2018107017</v>
      </c>
      <c r="B2789" s="10" t="s">
        <v>2919</v>
      </c>
      <c r="C2789" s="10" t="s">
        <v>425</v>
      </c>
      <c r="D2789" s="10" t="s">
        <v>4047</v>
      </c>
      <c r="E2789" s="10">
        <v>8977234</v>
      </c>
      <c r="F2789" s="10" t="s">
        <v>2395</v>
      </c>
      <c r="G2789" s="11">
        <v>45012</v>
      </c>
      <c r="H2789" s="11">
        <v>45957</v>
      </c>
      <c r="I2789" s="15">
        <v>31</v>
      </c>
      <c r="J2789" s="10" t="s">
        <v>4041</v>
      </c>
      <c r="K2789" s="12">
        <v>35.369999999999997</v>
      </c>
      <c r="L2789" s="10" t="s">
        <v>57</v>
      </c>
      <c r="M2789" s="14">
        <v>0.15</v>
      </c>
      <c r="N2789" s="10" t="s">
        <v>59</v>
      </c>
      <c r="O2789" s="10" t="s">
        <v>60</v>
      </c>
      <c r="P2789" s="12">
        <v>5.31</v>
      </c>
      <c r="Q2789" s="12">
        <v>5.31</v>
      </c>
      <c r="R2789" s="12">
        <v>5.31</v>
      </c>
    </row>
    <row r="2790" spans="1:18" x14ac:dyDescent="0.25">
      <c r="A2790" s="10">
        <v>2018114568</v>
      </c>
      <c r="B2790" s="10" t="s">
        <v>2848</v>
      </c>
      <c r="C2790" s="10" t="s">
        <v>51</v>
      </c>
      <c r="D2790" s="10" t="s">
        <v>4044</v>
      </c>
      <c r="E2790" s="10">
        <v>19278370</v>
      </c>
      <c r="F2790" s="10" t="s">
        <v>3997</v>
      </c>
      <c r="G2790" s="11">
        <v>45017</v>
      </c>
      <c r="H2790" s="11">
        <v>45962</v>
      </c>
      <c r="I2790" s="15">
        <v>31</v>
      </c>
      <c r="J2790" s="10" t="s">
        <v>4041</v>
      </c>
      <c r="K2790" s="12">
        <v>15.88</v>
      </c>
      <c r="L2790" s="10" t="s">
        <v>57</v>
      </c>
      <c r="M2790" s="14">
        <v>0.06</v>
      </c>
      <c r="N2790" s="10" t="s">
        <v>59</v>
      </c>
      <c r="O2790" s="10" t="s">
        <v>60</v>
      </c>
      <c r="P2790" s="12">
        <v>0.95</v>
      </c>
      <c r="Q2790" s="12">
        <v>0.95</v>
      </c>
      <c r="R2790" s="12">
        <v>0.95</v>
      </c>
    </row>
    <row r="2791" spans="1:18" x14ac:dyDescent="0.25">
      <c r="A2791" s="10">
        <v>2018032129</v>
      </c>
      <c r="B2791" s="10" t="s">
        <v>2847</v>
      </c>
      <c r="C2791" s="10" t="s">
        <v>51</v>
      </c>
      <c r="D2791" s="10" t="s">
        <v>4044</v>
      </c>
      <c r="E2791" s="10">
        <v>19278370</v>
      </c>
      <c r="F2791" s="10" t="s">
        <v>3997</v>
      </c>
      <c r="G2791" s="11">
        <v>45017</v>
      </c>
      <c r="H2791" s="11">
        <v>45962</v>
      </c>
      <c r="I2791" s="15">
        <v>31</v>
      </c>
      <c r="J2791" s="10" t="s">
        <v>4041</v>
      </c>
      <c r="K2791" s="12">
        <v>49.98</v>
      </c>
      <c r="L2791" s="10" t="s">
        <v>57</v>
      </c>
      <c r="M2791" s="14">
        <v>0.06</v>
      </c>
      <c r="N2791" s="10" t="s">
        <v>59</v>
      </c>
      <c r="O2791" s="10" t="s">
        <v>60</v>
      </c>
      <c r="P2791" s="12">
        <v>3</v>
      </c>
      <c r="Q2791" s="12">
        <v>3</v>
      </c>
      <c r="R2791" s="12">
        <v>3</v>
      </c>
    </row>
    <row r="2792" spans="1:18" x14ac:dyDescent="0.25">
      <c r="A2792" s="10">
        <v>2018131061</v>
      </c>
      <c r="B2792" s="10" t="s">
        <v>3222</v>
      </c>
      <c r="C2792" s="10" t="s">
        <v>572</v>
      </c>
      <c r="D2792" s="10" t="s">
        <v>4053</v>
      </c>
      <c r="E2792" s="10">
        <v>8307933</v>
      </c>
      <c r="F2792" s="10" t="s">
        <v>4007</v>
      </c>
      <c r="G2792" s="11">
        <v>45018</v>
      </c>
      <c r="H2792" s="11">
        <v>45963</v>
      </c>
      <c r="I2792" s="15">
        <v>31</v>
      </c>
      <c r="J2792" s="10" t="s">
        <v>4041</v>
      </c>
      <c r="K2792" s="12">
        <v>36.54</v>
      </c>
      <c r="L2792" s="10" t="s">
        <v>57</v>
      </c>
      <c r="M2792" s="14">
        <v>0.1</v>
      </c>
      <c r="N2792" s="10" t="s">
        <v>59</v>
      </c>
      <c r="O2792" s="10" t="s">
        <v>60</v>
      </c>
      <c r="P2792" s="12">
        <v>3.65</v>
      </c>
      <c r="Q2792" s="12">
        <v>3.65</v>
      </c>
      <c r="R2792" s="12">
        <v>3.65</v>
      </c>
    </row>
    <row r="2793" spans="1:18" x14ac:dyDescent="0.25">
      <c r="A2793" s="10">
        <v>2018077138</v>
      </c>
      <c r="B2793" s="10" t="s">
        <v>3221</v>
      </c>
      <c r="C2793" s="10" t="s">
        <v>495</v>
      </c>
      <c r="D2793" s="10" t="s">
        <v>4053</v>
      </c>
      <c r="E2793" s="10">
        <v>9079571</v>
      </c>
      <c r="F2793" s="10" t="s">
        <v>3996</v>
      </c>
      <c r="G2793" s="11">
        <v>45017</v>
      </c>
      <c r="H2793" s="11">
        <v>45962</v>
      </c>
      <c r="I2793" s="15">
        <v>31</v>
      </c>
      <c r="J2793" s="10" t="s">
        <v>4041</v>
      </c>
      <c r="K2793" s="12">
        <v>56.75</v>
      </c>
      <c r="L2793" s="10" t="s">
        <v>57</v>
      </c>
      <c r="M2793" s="14">
        <v>0.1</v>
      </c>
      <c r="N2793" s="10" t="s">
        <v>59</v>
      </c>
      <c r="O2793" s="10" t="s">
        <v>60</v>
      </c>
      <c r="P2793" s="12">
        <v>5.68</v>
      </c>
      <c r="Q2793" s="12">
        <v>5.68</v>
      </c>
      <c r="R2793" s="12">
        <v>5.68</v>
      </c>
    </row>
    <row r="2794" spans="1:18" x14ac:dyDescent="0.25">
      <c r="A2794" s="10">
        <v>2018192803</v>
      </c>
      <c r="B2794" s="10" t="s">
        <v>3223</v>
      </c>
      <c r="C2794" s="10" t="s">
        <v>203</v>
      </c>
      <c r="D2794" s="10" t="s">
        <v>4053</v>
      </c>
      <c r="E2794" s="10">
        <v>8307933</v>
      </c>
      <c r="F2794" s="10" t="s">
        <v>4007</v>
      </c>
      <c r="G2794" s="11">
        <v>45015</v>
      </c>
      <c r="H2794" s="11">
        <v>45960</v>
      </c>
      <c r="I2794" s="15">
        <v>31</v>
      </c>
      <c r="J2794" s="10" t="s">
        <v>4041</v>
      </c>
      <c r="K2794" s="12">
        <v>75.44</v>
      </c>
      <c r="L2794" s="10" t="s">
        <v>57</v>
      </c>
      <c r="M2794" s="14">
        <v>0.1</v>
      </c>
      <c r="N2794" s="10" t="s">
        <v>59</v>
      </c>
      <c r="O2794" s="10" t="s">
        <v>60</v>
      </c>
      <c r="P2794" s="12">
        <v>7.54</v>
      </c>
      <c r="Q2794" s="12">
        <v>7.54</v>
      </c>
      <c r="R2794" s="12">
        <v>7.54</v>
      </c>
    </row>
    <row r="2795" spans="1:18" x14ac:dyDescent="0.25">
      <c r="A2795" s="10">
        <v>2018022836</v>
      </c>
      <c r="B2795" s="10" t="s">
        <v>3742</v>
      </c>
      <c r="C2795" s="10" t="s">
        <v>203</v>
      </c>
      <c r="D2795" s="10" t="s">
        <v>4053</v>
      </c>
      <c r="E2795" s="10">
        <v>8307933</v>
      </c>
      <c r="F2795" s="10" t="s">
        <v>4007</v>
      </c>
      <c r="G2795" s="11">
        <v>45020</v>
      </c>
      <c r="H2795" s="11">
        <v>45965</v>
      </c>
      <c r="I2795" s="15">
        <v>31</v>
      </c>
      <c r="J2795" s="10" t="s">
        <v>4041</v>
      </c>
      <c r="K2795" s="12">
        <v>163.25</v>
      </c>
      <c r="L2795" s="10" t="s">
        <v>57</v>
      </c>
      <c r="M2795" s="14">
        <v>0.1</v>
      </c>
      <c r="N2795" s="10" t="s">
        <v>59</v>
      </c>
      <c r="O2795" s="10" t="s">
        <v>60</v>
      </c>
      <c r="P2795" s="12">
        <v>16.32</v>
      </c>
      <c r="Q2795" s="12">
        <v>16.32</v>
      </c>
      <c r="R2795" s="12">
        <v>16.32</v>
      </c>
    </row>
    <row r="2796" spans="1:18" x14ac:dyDescent="0.25">
      <c r="A2796" s="10">
        <v>2017936268</v>
      </c>
      <c r="B2796" s="10" t="s">
        <v>3218</v>
      </c>
      <c r="C2796" s="10" t="s">
        <v>589</v>
      </c>
      <c r="D2796" s="10" t="s">
        <v>2390</v>
      </c>
      <c r="E2796" s="10">
        <v>8307933</v>
      </c>
      <c r="F2796" s="10" t="s">
        <v>4007</v>
      </c>
      <c r="G2796" s="11">
        <v>45020</v>
      </c>
      <c r="H2796" s="11">
        <v>45965</v>
      </c>
      <c r="I2796" s="15">
        <v>31</v>
      </c>
      <c r="J2796" s="10" t="s">
        <v>4041</v>
      </c>
      <c r="K2796" s="12">
        <v>83.59</v>
      </c>
      <c r="L2796" s="10" t="s">
        <v>57</v>
      </c>
      <c r="M2796" s="14">
        <v>0.1</v>
      </c>
      <c r="N2796" s="10" t="s">
        <v>59</v>
      </c>
      <c r="O2796" s="10" t="s">
        <v>60</v>
      </c>
      <c r="P2796" s="12">
        <v>8.36</v>
      </c>
      <c r="Q2796" s="12">
        <v>8.36</v>
      </c>
      <c r="R2796" s="12">
        <v>8.36</v>
      </c>
    </row>
    <row r="2797" spans="1:18" x14ac:dyDescent="0.25">
      <c r="A2797" s="10">
        <v>2018131060</v>
      </c>
      <c r="B2797" s="10" t="s">
        <v>3222</v>
      </c>
      <c r="C2797" s="10" t="s">
        <v>572</v>
      </c>
      <c r="D2797" s="10" t="s">
        <v>2390</v>
      </c>
      <c r="E2797" s="10">
        <v>8307933</v>
      </c>
      <c r="F2797" s="10" t="s">
        <v>4007</v>
      </c>
      <c r="G2797" s="11">
        <v>45018</v>
      </c>
      <c r="H2797" s="11">
        <v>45963</v>
      </c>
      <c r="I2797" s="15">
        <v>31</v>
      </c>
      <c r="J2797" s="10" t="s">
        <v>4041</v>
      </c>
      <c r="K2797" s="12">
        <v>95.55</v>
      </c>
      <c r="L2797" s="10" t="s">
        <v>57</v>
      </c>
      <c r="M2797" s="14">
        <v>0.1</v>
      </c>
      <c r="N2797" s="10" t="s">
        <v>59</v>
      </c>
      <c r="O2797" s="10" t="s">
        <v>60</v>
      </c>
      <c r="P2797" s="12">
        <v>9.56</v>
      </c>
      <c r="Q2797" s="12">
        <v>9.56</v>
      </c>
      <c r="R2797" s="12">
        <v>9.56</v>
      </c>
    </row>
    <row r="2798" spans="1:18" x14ac:dyDescent="0.25">
      <c r="A2798" s="10">
        <v>2018192802</v>
      </c>
      <c r="B2798" s="10" t="s">
        <v>3223</v>
      </c>
      <c r="C2798" s="10" t="s">
        <v>203</v>
      </c>
      <c r="D2798" s="10" t="s">
        <v>2390</v>
      </c>
      <c r="E2798" s="10">
        <v>8307933</v>
      </c>
      <c r="F2798" s="10" t="s">
        <v>4007</v>
      </c>
      <c r="G2798" s="11">
        <v>45015</v>
      </c>
      <c r="H2798" s="11">
        <v>45960</v>
      </c>
      <c r="I2798" s="15">
        <v>31</v>
      </c>
      <c r="J2798" s="10" t="s">
        <v>4041</v>
      </c>
      <c r="K2798" s="12">
        <v>206.88</v>
      </c>
      <c r="L2798" s="10" t="s">
        <v>57</v>
      </c>
      <c r="M2798" s="14">
        <v>0.1</v>
      </c>
      <c r="N2798" s="10" t="s">
        <v>59</v>
      </c>
      <c r="O2798" s="10" t="s">
        <v>60</v>
      </c>
      <c r="P2798" s="12">
        <v>20.69</v>
      </c>
      <c r="Q2798" s="12">
        <v>20.69</v>
      </c>
      <c r="R2798" s="12">
        <v>20.69</v>
      </c>
    </row>
    <row r="2799" spans="1:18" x14ac:dyDescent="0.25">
      <c r="A2799" s="10">
        <v>2018009596</v>
      </c>
      <c r="B2799" s="10" t="s">
        <v>3219</v>
      </c>
      <c r="C2799" s="10" t="s">
        <v>589</v>
      </c>
      <c r="D2799" s="10" t="s">
        <v>2390</v>
      </c>
      <c r="E2799" s="10">
        <v>8307933</v>
      </c>
      <c r="F2799" s="10" t="s">
        <v>4007</v>
      </c>
      <c r="G2799" s="11">
        <v>45020</v>
      </c>
      <c r="H2799" s="11">
        <v>45965</v>
      </c>
      <c r="I2799" s="15">
        <v>31</v>
      </c>
      <c r="J2799" s="10" t="s">
        <v>4041</v>
      </c>
      <c r="K2799" s="12">
        <v>336.55</v>
      </c>
      <c r="L2799" s="10" t="s">
        <v>57</v>
      </c>
      <c r="M2799" s="14">
        <v>0.1</v>
      </c>
      <c r="N2799" s="10" t="s">
        <v>59</v>
      </c>
      <c r="O2799" s="10" t="s">
        <v>60</v>
      </c>
      <c r="P2799" s="12">
        <v>33.659999999999997</v>
      </c>
      <c r="Q2799" s="12">
        <v>33.659999999999997</v>
      </c>
      <c r="R2799" s="12">
        <v>33.659999999999997</v>
      </c>
    </row>
    <row r="2800" spans="1:18" x14ac:dyDescent="0.25">
      <c r="A2800" s="10">
        <v>2018034619</v>
      </c>
      <c r="B2800" s="10" t="s">
        <v>3220</v>
      </c>
      <c r="C2800" s="10" t="s">
        <v>184</v>
      </c>
      <c r="D2800" s="10" t="s">
        <v>2391</v>
      </c>
      <c r="E2800" s="10">
        <v>8307933</v>
      </c>
      <c r="F2800" s="10" t="s">
        <v>4007</v>
      </c>
      <c r="G2800" s="11">
        <v>45017</v>
      </c>
      <c r="H2800" s="11">
        <v>45962</v>
      </c>
      <c r="I2800" s="15">
        <v>31</v>
      </c>
      <c r="J2800" s="10" t="s">
        <v>4041</v>
      </c>
      <c r="K2800" s="12">
        <v>85.16</v>
      </c>
      <c r="L2800" s="10" t="s">
        <v>57</v>
      </c>
      <c r="M2800" s="14">
        <v>0.1</v>
      </c>
      <c r="N2800" s="10" t="s">
        <v>59</v>
      </c>
      <c r="O2800" s="10" t="s">
        <v>60</v>
      </c>
      <c r="P2800" s="12">
        <v>8.52</v>
      </c>
      <c r="Q2800" s="12">
        <v>8.52</v>
      </c>
      <c r="R2800" s="12">
        <v>8.52</v>
      </c>
    </row>
    <row r="2801" spans="1:18" x14ac:dyDescent="0.25">
      <c r="A2801" s="10">
        <v>2018077137</v>
      </c>
      <c r="B2801" s="10" t="s">
        <v>3221</v>
      </c>
      <c r="C2801" s="10" t="s">
        <v>495</v>
      </c>
      <c r="D2801" s="10" t="s">
        <v>2391</v>
      </c>
      <c r="E2801" s="10">
        <v>9079571</v>
      </c>
      <c r="F2801" s="10" t="s">
        <v>3996</v>
      </c>
      <c r="G2801" s="11">
        <v>45017</v>
      </c>
      <c r="H2801" s="11">
        <v>45962</v>
      </c>
      <c r="I2801" s="15">
        <v>31</v>
      </c>
      <c r="J2801" s="10" t="s">
        <v>4041</v>
      </c>
      <c r="K2801" s="12">
        <v>193.83</v>
      </c>
      <c r="L2801" s="10" t="s">
        <v>57</v>
      </c>
      <c r="M2801" s="14">
        <v>0.1</v>
      </c>
      <c r="N2801" s="10" t="s">
        <v>59</v>
      </c>
      <c r="O2801" s="10" t="s">
        <v>60</v>
      </c>
      <c r="P2801" s="12">
        <v>19.38</v>
      </c>
      <c r="Q2801" s="12">
        <v>19.38</v>
      </c>
      <c r="R2801" s="12">
        <v>19.38</v>
      </c>
    </row>
    <row r="2802" spans="1:18" x14ac:dyDescent="0.25">
      <c r="A2802" s="10">
        <v>2018254553</v>
      </c>
      <c r="B2802" s="10" t="s">
        <v>3010</v>
      </c>
      <c r="C2802" s="10" t="s">
        <v>228</v>
      </c>
      <c r="D2802" s="10" t="s">
        <v>4049</v>
      </c>
      <c r="E2802" s="10">
        <v>8977234</v>
      </c>
      <c r="F2802" s="10" t="s">
        <v>2395</v>
      </c>
      <c r="G2802" s="11">
        <v>45021</v>
      </c>
      <c r="H2802" s="11">
        <v>45966</v>
      </c>
      <c r="I2802" s="15">
        <v>31</v>
      </c>
      <c r="J2802" s="10" t="s">
        <v>4041</v>
      </c>
      <c r="K2802" s="12">
        <v>15</v>
      </c>
      <c r="L2802" s="10" t="s">
        <v>57</v>
      </c>
      <c r="M2802" s="14">
        <v>0.28999999999999998</v>
      </c>
      <c r="N2802" s="10" t="s">
        <v>59</v>
      </c>
      <c r="O2802" s="10" t="s">
        <v>60</v>
      </c>
      <c r="P2802" s="12">
        <v>4.3499999999999996</v>
      </c>
      <c r="Q2802" s="12">
        <v>4.3499999999999996</v>
      </c>
      <c r="R2802" s="12">
        <v>4.3499999999999996</v>
      </c>
    </row>
    <row r="2803" spans="1:18" x14ac:dyDescent="0.25">
      <c r="A2803" s="10">
        <v>2018114567</v>
      </c>
      <c r="B2803" s="10" t="s">
        <v>2848</v>
      </c>
      <c r="C2803" s="10" t="s">
        <v>51</v>
      </c>
      <c r="D2803" s="10" t="s">
        <v>956</v>
      </c>
      <c r="E2803" s="10">
        <v>19278370</v>
      </c>
      <c r="F2803" s="10" t="s">
        <v>3997</v>
      </c>
      <c r="G2803" s="11">
        <v>45017</v>
      </c>
      <c r="H2803" s="11">
        <v>45962</v>
      </c>
      <c r="I2803" s="15">
        <v>31</v>
      </c>
      <c r="J2803" s="10" t="s">
        <v>4041</v>
      </c>
      <c r="K2803" s="12">
        <v>21.97</v>
      </c>
      <c r="L2803" s="10" t="s">
        <v>57</v>
      </c>
      <c r="M2803" s="14">
        <v>0.1</v>
      </c>
      <c r="N2803" s="10" t="s">
        <v>59</v>
      </c>
      <c r="O2803" s="10" t="s">
        <v>60</v>
      </c>
      <c r="P2803" s="12">
        <v>2.2000000000000002</v>
      </c>
      <c r="Q2803" s="12">
        <v>2.2000000000000002</v>
      </c>
      <c r="R2803" s="12">
        <v>2.2000000000000002</v>
      </c>
    </row>
    <row r="2804" spans="1:18" x14ac:dyDescent="0.25">
      <c r="A2804" s="10">
        <v>2017787912</v>
      </c>
      <c r="B2804" s="10" t="s">
        <v>3740</v>
      </c>
      <c r="C2804" s="10" t="s">
        <v>495</v>
      </c>
      <c r="D2804" s="10" t="s">
        <v>693</v>
      </c>
      <c r="E2804" s="10">
        <v>9079571</v>
      </c>
      <c r="F2804" s="10" t="s">
        <v>3996</v>
      </c>
      <c r="G2804" s="11">
        <v>44986</v>
      </c>
      <c r="H2804" s="11">
        <v>45962</v>
      </c>
      <c r="I2804" s="15">
        <v>32</v>
      </c>
      <c r="J2804" s="10" t="s">
        <v>4041</v>
      </c>
      <c r="K2804" s="12">
        <v>24.61</v>
      </c>
      <c r="L2804" s="10" t="s">
        <v>57</v>
      </c>
      <c r="M2804" s="14">
        <v>0.15</v>
      </c>
      <c r="N2804" s="10" t="s">
        <v>59</v>
      </c>
      <c r="O2804" s="10" t="s">
        <v>60</v>
      </c>
      <c r="P2804" s="12">
        <v>3.69</v>
      </c>
      <c r="Q2804" s="12">
        <v>3.69</v>
      </c>
      <c r="R2804" s="12">
        <v>3.69</v>
      </c>
    </row>
    <row r="2805" spans="1:18" x14ac:dyDescent="0.25">
      <c r="A2805" s="10">
        <v>2017634110</v>
      </c>
      <c r="B2805" s="10" t="s">
        <v>3738</v>
      </c>
      <c r="C2805" s="10" t="s">
        <v>278</v>
      </c>
      <c r="D2805" s="10" t="s">
        <v>693</v>
      </c>
      <c r="E2805" s="10">
        <v>20436896</v>
      </c>
      <c r="F2805" s="10" t="s">
        <v>3994</v>
      </c>
      <c r="G2805" s="11">
        <v>44986</v>
      </c>
      <c r="H2805" s="11">
        <v>45962</v>
      </c>
      <c r="I2805" s="15">
        <v>32</v>
      </c>
      <c r="J2805" s="10" t="s">
        <v>4041</v>
      </c>
      <c r="K2805" s="12">
        <v>25.73</v>
      </c>
      <c r="L2805" s="10" t="s">
        <v>57</v>
      </c>
      <c r="M2805" s="14">
        <v>0.15</v>
      </c>
      <c r="N2805" s="10" t="s">
        <v>59</v>
      </c>
      <c r="O2805" s="10" t="s">
        <v>60</v>
      </c>
      <c r="P2805" s="12">
        <v>3.86</v>
      </c>
      <c r="Q2805" s="12">
        <v>3.86</v>
      </c>
      <c r="R2805" s="12">
        <v>3.86</v>
      </c>
    </row>
    <row r="2806" spans="1:18" x14ac:dyDescent="0.25">
      <c r="A2806" s="10">
        <v>2017651217</v>
      </c>
      <c r="B2806" s="10" t="s">
        <v>2439</v>
      </c>
      <c r="C2806" s="10" t="s">
        <v>63</v>
      </c>
      <c r="D2806" s="10" t="s">
        <v>693</v>
      </c>
      <c r="E2806" s="10">
        <v>20436896</v>
      </c>
      <c r="F2806" s="10" t="s">
        <v>3994</v>
      </c>
      <c r="G2806" s="11">
        <v>44986</v>
      </c>
      <c r="H2806" s="11">
        <v>45962</v>
      </c>
      <c r="I2806" s="15">
        <v>32</v>
      </c>
      <c r="J2806" s="10" t="s">
        <v>4041</v>
      </c>
      <c r="K2806" s="12">
        <v>25.73</v>
      </c>
      <c r="L2806" s="10" t="s">
        <v>57</v>
      </c>
      <c r="M2806" s="14">
        <v>0.15</v>
      </c>
      <c r="N2806" s="10" t="s">
        <v>59</v>
      </c>
      <c r="O2806" s="10" t="s">
        <v>60</v>
      </c>
      <c r="P2806" s="12">
        <v>3.86</v>
      </c>
      <c r="Q2806" s="12">
        <v>3.86</v>
      </c>
      <c r="R2806" s="12">
        <v>3.86</v>
      </c>
    </row>
    <row r="2807" spans="1:18" x14ac:dyDescent="0.25">
      <c r="A2807" s="10">
        <v>2017377287</v>
      </c>
      <c r="B2807" s="10" t="s">
        <v>3736</v>
      </c>
      <c r="C2807" s="10" t="s">
        <v>125</v>
      </c>
      <c r="D2807" s="10" t="s">
        <v>693</v>
      </c>
      <c r="E2807" s="10">
        <v>20436896</v>
      </c>
      <c r="F2807" s="10" t="s">
        <v>3994</v>
      </c>
      <c r="G2807" s="11">
        <v>44986</v>
      </c>
      <c r="H2807" s="11">
        <v>45962</v>
      </c>
      <c r="I2807" s="15">
        <v>32</v>
      </c>
      <c r="J2807" s="10" t="s">
        <v>4041</v>
      </c>
      <c r="K2807" s="12">
        <v>51.46</v>
      </c>
      <c r="L2807" s="10" t="s">
        <v>57</v>
      </c>
      <c r="M2807" s="14">
        <v>0.15</v>
      </c>
      <c r="N2807" s="10" t="s">
        <v>59</v>
      </c>
      <c r="O2807" s="10" t="s">
        <v>60</v>
      </c>
      <c r="P2807" s="12">
        <v>7.72</v>
      </c>
      <c r="Q2807" s="12">
        <v>7.72</v>
      </c>
      <c r="R2807" s="12">
        <v>7.72</v>
      </c>
    </row>
    <row r="2808" spans="1:18" x14ac:dyDescent="0.25">
      <c r="A2808" s="10">
        <v>2017777769</v>
      </c>
      <c r="B2808" s="10" t="s">
        <v>3739</v>
      </c>
      <c r="C2808" s="10" t="s">
        <v>495</v>
      </c>
      <c r="D2808" s="10" t="s">
        <v>693</v>
      </c>
      <c r="E2808" s="10">
        <v>9079571</v>
      </c>
      <c r="F2808" s="10" t="s">
        <v>3996</v>
      </c>
      <c r="G2808" s="11">
        <v>44986</v>
      </c>
      <c r="H2808" s="11">
        <v>45962</v>
      </c>
      <c r="I2808" s="15">
        <v>32</v>
      </c>
      <c r="J2808" s="10" t="s">
        <v>4041</v>
      </c>
      <c r="K2808" s="12">
        <v>55.58</v>
      </c>
      <c r="L2808" s="10" t="s">
        <v>57</v>
      </c>
      <c r="M2808" s="14">
        <v>0.15</v>
      </c>
      <c r="N2808" s="10" t="s">
        <v>59</v>
      </c>
      <c r="O2808" s="10" t="s">
        <v>60</v>
      </c>
      <c r="P2808" s="12">
        <v>8.34</v>
      </c>
      <c r="Q2808" s="12">
        <v>8.34</v>
      </c>
      <c r="R2808" s="12">
        <v>8.34</v>
      </c>
    </row>
    <row r="2809" spans="1:18" x14ac:dyDescent="0.25">
      <c r="A2809" s="10">
        <v>2017621912</v>
      </c>
      <c r="B2809" s="10" t="s">
        <v>2845</v>
      </c>
      <c r="C2809" s="10" t="s">
        <v>278</v>
      </c>
      <c r="D2809" s="10" t="s">
        <v>4047</v>
      </c>
      <c r="E2809" s="10">
        <v>20436896</v>
      </c>
      <c r="F2809" s="10" t="s">
        <v>3994</v>
      </c>
      <c r="G2809" s="11">
        <v>44986</v>
      </c>
      <c r="H2809" s="11">
        <v>45962</v>
      </c>
      <c r="I2809" s="15">
        <v>32</v>
      </c>
      <c r="J2809" s="10" t="s">
        <v>4041</v>
      </c>
      <c r="K2809" s="12">
        <v>86.35</v>
      </c>
      <c r="L2809" s="10" t="s">
        <v>57</v>
      </c>
      <c r="M2809" s="14">
        <v>0.15</v>
      </c>
      <c r="N2809" s="10" t="s">
        <v>59</v>
      </c>
      <c r="O2809" s="10" t="s">
        <v>60</v>
      </c>
      <c r="P2809" s="12">
        <v>12.95</v>
      </c>
      <c r="Q2809" s="12">
        <v>12.95</v>
      </c>
      <c r="R2809" s="12">
        <v>12.95</v>
      </c>
    </row>
    <row r="2810" spans="1:18" x14ac:dyDescent="0.25">
      <c r="A2810" s="10">
        <v>2017720603</v>
      </c>
      <c r="B2810" s="10" t="s">
        <v>2846</v>
      </c>
      <c r="C2810" s="10" t="s">
        <v>228</v>
      </c>
      <c r="D2810" s="10" t="s">
        <v>4044</v>
      </c>
      <c r="E2810" s="10">
        <v>20436896</v>
      </c>
      <c r="F2810" s="10" t="s">
        <v>3994</v>
      </c>
      <c r="G2810" s="11">
        <v>44986</v>
      </c>
      <c r="H2810" s="11">
        <v>45962</v>
      </c>
      <c r="I2810" s="15">
        <v>32</v>
      </c>
      <c r="J2810" s="10" t="s">
        <v>4041</v>
      </c>
      <c r="K2810" s="12">
        <v>26.03</v>
      </c>
      <c r="L2810" s="10" t="s">
        <v>57</v>
      </c>
      <c r="M2810" s="14">
        <v>0.06</v>
      </c>
      <c r="N2810" s="10" t="s">
        <v>59</v>
      </c>
      <c r="O2810" s="10" t="s">
        <v>60</v>
      </c>
      <c r="P2810" s="12">
        <v>1.56</v>
      </c>
      <c r="Q2810" s="12">
        <v>1.56</v>
      </c>
      <c r="R2810" s="12">
        <v>1.56</v>
      </c>
    </row>
    <row r="2811" spans="1:18" x14ac:dyDescent="0.25">
      <c r="A2811" s="10">
        <v>2017621914</v>
      </c>
      <c r="B2811" s="10" t="s">
        <v>2845</v>
      </c>
      <c r="C2811" s="10" t="s">
        <v>278</v>
      </c>
      <c r="D2811" s="10" t="s">
        <v>4044</v>
      </c>
      <c r="E2811" s="10">
        <v>20436896</v>
      </c>
      <c r="F2811" s="10" t="s">
        <v>3994</v>
      </c>
      <c r="G2811" s="11">
        <v>44986</v>
      </c>
      <c r="H2811" s="11">
        <v>45962</v>
      </c>
      <c r="I2811" s="15">
        <v>32</v>
      </c>
      <c r="J2811" s="10" t="s">
        <v>4041</v>
      </c>
      <c r="K2811" s="12">
        <v>29.38</v>
      </c>
      <c r="L2811" s="10" t="s">
        <v>57</v>
      </c>
      <c r="M2811" s="14">
        <v>0.06</v>
      </c>
      <c r="N2811" s="10" t="s">
        <v>59</v>
      </c>
      <c r="O2811" s="10" t="s">
        <v>60</v>
      </c>
      <c r="P2811" s="12">
        <v>1.76</v>
      </c>
      <c r="Q2811" s="12">
        <v>1.76</v>
      </c>
      <c r="R2811" s="12">
        <v>1.76</v>
      </c>
    </row>
    <row r="2812" spans="1:18" x14ac:dyDescent="0.25">
      <c r="A2812" s="10">
        <v>2017535627</v>
      </c>
      <c r="B2812" s="10" t="s">
        <v>2844</v>
      </c>
      <c r="C2812" s="10" t="s">
        <v>228</v>
      </c>
      <c r="D2812" s="10" t="s">
        <v>4044</v>
      </c>
      <c r="E2812" s="10">
        <v>8307933</v>
      </c>
      <c r="F2812" s="10" t="s">
        <v>4007</v>
      </c>
      <c r="G2812" s="11">
        <v>44986</v>
      </c>
      <c r="H2812" s="11">
        <v>45962</v>
      </c>
      <c r="I2812" s="15">
        <v>32</v>
      </c>
      <c r="J2812" s="10" t="s">
        <v>4041</v>
      </c>
      <c r="K2812" s="12">
        <v>56.71</v>
      </c>
      <c r="L2812" s="10" t="s">
        <v>57</v>
      </c>
      <c r="M2812" s="14">
        <v>0.06</v>
      </c>
      <c r="N2812" s="10" t="s">
        <v>59</v>
      </c>
      <c r="O2812" s="10" t="s">
        <v>60</v>
      </c>
      <c r="P2812" s="12">
        <v>3.4</v>
      </c>
      <c r="Q2812" s="12">
        <v>3.4</v>
      </c>
      <c r="R2812" s="12">
        <v>3.4</v>
      </c>
    </row>
    <row r="2813" spans="1:18" x14ac:dyDescent="0.25">
      <c r="A2813" s="10">
        <v>2017745521</v>
      </c>
      <c r="B2813" s="10" t="s">
        <v>3217</v>
      </c>
      <c r="C2813" s="10" t="s">
        <v>184</v>
      </c>
      <c r="D2813" s="10" t="s">
        <v>2391</v>
      </c>
      <c r="E2813" s="10">
        <v>8307933</v>
      </c>
      <c r="F2813" s="10" t="s">
        <v>4007</v>
      </c>
      <c r="G2813" s="11">
        <v>44987</v>
      </c>
      <c r="H2813" s="11">
        <v>45963</v>
      </c>
      <c r="I2813" s="15">
        <v>32</v>
      </c>
      <c r="J2813" s="10" t="s">
        <v>4041</v>
      </c>
      <c r="K2813" s="12">
        <v>48.23</v>
      </c>
      <c r="L2813" s="10" t="s">
        <v>57</v>
      </c>
      <c r="M2813" s="14">
        <v>0.1</v>
      </c>
      <c r="N2813" s="10" t="s">
        <v>59</v>
      </c>
      <c r="O2813" s="10" t="s">
        <v>60</v>
      </c>
      <c r="P2813" s="12">
        <v>4.82</v>
      </c>
      <c r="Q2813" s="12">
        <v>4.82</v>
      </c>
      <c r="R2813" s="12">
        <v>4.82</v>
      </c>
    </row>
    <row r="2814" spans="1:18" x14ac:dyDescent="0.25">
      <c r="A2814" s="10">
        <v>2017621913</v>
      </c>
      <c r="B2814" s="10" t="s">
        <v>2845</v>
      </c>
      <c r="C2814" s="10" t="s">
        <v>278</v>
      </c>
      <c r="D2814" s="10" t="s">
        <v>2391</v>
      </c>
      <c r="E2814" s="10">
        <v>20436896</v>
      </c>
      <c r="F2814" s="10" t="s">
        <v>3994</v>
      </c>
      <c r="G2814" s="11">
        <v>44986</v>
      </c>
      <c r="H2814" s="11">
        <v>45962</v>
      </c>
      <c r="I2814" s="15">
        <v>32</v>
      </c>
      <c r="J2814" s="10" t="s">
        <v>4041</v>
      </c>
      <c r="K2814" s="12">
        <v>55.33</v>
      </c>
      <c r="L2814" s="10" t="s">
        <v>57</v>
      </c>
      <c r="M2814" s="14">
        <v>0.1</v>
      </c>
      <c r="N2814" s="10" t="s">
        <v>59</v>
      </c>
      <c r="O2814" s="10" t="s">
        <v>60</v>
      </c>
      <c r="P2814" s="12">
        <v>5.53</v>
      </c>
      <c r="Q2814" s="12">
        <v>5.53</v>
      </c>
      <c r="R2814" s="12">
        <v>5.53</v>
      </c>
    </row>
    <row r="2815" spans="1:18" x14ac:dyDescent="0.25">
      <c r="A2815" s="10">
        <v>2017651215</v>
      </c>
      <c r="B2815" s="10" t="s">
        <v>2439</v>
      </c>
      <c r="C2815" s="10" t="s">
        <v>63</v>
      </c>
      <c r="D2815" s="10" t="s">
        <v>64</v>
      </c>
      <c r="E2815" s="10">
        <v>20436896</v>
      </c>
      <c r="F2815" s="10" t="s">
        <v>3994</v>
      </c>
      <c r="G2815" s="11">
        <v>44986</v>
      </c>
      <c r="H2815" s="11">
        <v>45962</v>
      </c>
      <c r="I2815" s="15">
        <v>32</v>
      </c>
      <c r="J2815" s="10" t="s">
        <v>4041</v>
      </c>
      <c r="K2815" s="12">
        <v>52.69</v>
      </c>
      <c r="L2815" s="10" t="s">
        <v>57</v>
      </c>
      <c r="M2815" s="13">
        <v>6.5000000000000002E-2</v>
      </c>
      <c r="N2815" s="10" t="s">
        <v>59</v>
      </c>
      <c r="O2815" s="10" t="s">
        <v>60</v>
      </c>
      <c r="P2815" s="12">
        <v>3.42</v>
      </c>
      <c r="Q2815" s="12">
        <v>3.42</v>
      </c>
      <c r="R2815" s="12">
        <v>3.42</v>
      </c>
    </row>
    <row r="2816" spans="1:18" x14ac:dyDescent="0.25">
      <c r="A2816" s="10">
        <v>2017351926</v>
      </c>
      <c r="B2816" s="10" t="s">
        <v>3216</v>
      </c>
      <c r="C2816" s="10" t="s">
        <v>495</v>
      </c>
      <c r="D2816" s="10" t="s">
        <v>693</v>
      </c>
      <c r="E2816" s="10">
        <v>9079571</v>
      </c>
      <c r="F2816" s="10" t="s">
        <v>3996</v>
      </c>
      <c r="G2816" s="11">
        <v>44958</v>
      </c>
      <c r="H2816" s="11">
        <v>45962</v>
      </c>
      <c r="I2816" s="15">
        <v>33</v>
      </c>
      <c r="J2816" s="10" t="s">
        <v>4041</v>
      </c>
      <c r="K2816" s="12">
        <v>24.61</v>
      </c>
      <c r="L2816" s="10" t="s">
        <v>57</v>
      </c>
      <c r="M2816" s="14">
        <v>0.15</v>
      </c>
      <c r="N2816" s="10" t="s">
        <v>59</v>
      </c>
      <c r="O2816" s="10" t="s">
        <v>60</v>
      </c>
      <c r="P2816" s="12">
        <v>3.69</v>
      </c>
      <c r="Q2816" s="12">
        <v>3.69</v>
      </c>
      <c r="R2816" s="12">
        <v>3.69</v>
      </c>
    </row>
    <row r="2817" spans="1:18" x14ac:dyDescent="0.25">
      <c r="A2817" s="10">
        <v>2017416712</v>
      </c>
      <c r="B2817" s="10" t="s">
        <v>2841</v>
      </c>
      <c r="C2817" s="10" t="s">
        <v>278</v>
      </c>
      <c r="D2817" s="10" t="s">
        <v>693</v>
      </c>
      <c r="E2817" s="10">
        <v>20436896</v>
      </c>
      <c r="F2817" s="10" t="s">
        <v>3994</v>
      </c>
      <c r="G2817" s="11">
        <v>44958</v>
      </c>
      <c r="H2817" s="11">
        <v>45962</v>
      </c>
      <c r="I2817" s="15">
        <v>33</v>
      </c>
      <c r="J2817" s="10" t="s">
        <v>4041</v>
      </c>
      <c r="K2817" s="12">
        <v>25.73</v>
      </c>
      <c r="L2817" s="10" t="s">
        <v>57</v>
      </c>
      <c r="M2817" s="14">
        <v>0.15</v>
      </c>
      <c r="N2817" s="10" t="s">
        <v>59</v>
      </c>
      <c r="O2817" s="10" t="s">
        <v>60</v>
      </c>
      <c r="P2817" s="12">
        <v>3.86</v>
      </c>
      <c r="Q2817" s="12">
        <v>3.86</v>
      </c>
      <c r="R2817" s="12">
        <v>3.86</v>
      </c>
    </row>
    <row r="2818" spans="1:18" x14ac:dyDescent="0.25">
      <c r="A2818" s="10">
        <v>2017420304</v>
      </c>
      <c r="B2818" s="10" t="s">
        <v>2842</v>
      </c>
      <c r="C2818" s="10" t="s">
        <v>125</v>
      </c>
      <c r="D2818" s="10" t="s">
        <v>693</v>
      </c>
      <c r="E2818" s="10">
        <v>20436896</v>
      </c>
      <c r="F2818" s="10" t="s">
        <v>3994</v>
      </c>
      <c r="G2818" s="11">
        <v>44958</v>
      </c>
      <c r="H2818" s="11">
        <v>45962</v>
      </c>
      <c r="I2818" s="15">
        <v>33</v>
      </c>
      <c r="J2818" s="10" t="s">
        <v>4041</v>
      </c>
      <c r="K2818" s="12">
        <v>25.73</v>
      </c>
      <c r="L2818" s="10" t="s">
        <v>57</v>
      </c>
      <c r="M2818" s="14">
        <v>0.15</v>
      </c>
      <c r="N2818" s="10" t="s">
        <v>59</v>
      </c>
      <c r="O2818" s="10" t="s">
        <v>60</v>
      </c>
      <c r="P2818" s="12">
        <v>3.86</v>
      </c>
      <c r="Q2818" s="12">
        <v>3.86</v>
      </c>
      <c r="R2818" s="12">
        <v>3.86</v>
      </c>
    </row>
    <row r="2819" spans="1:18" x14ac:dyDescent="0.25">
      <c r="A2819" s="10">
        <v>2017327782</v>
      </c>
      <c r="B2819" s="10" t="s">
        <v>3734</v>
      </c>
      <c r="C2819" s="10" t="s">
        <v>252</v>
      </c>
      <c r="D2819" s="10" t="s">
        <v>693</v>
      </c>
      <c r="E2819" s="10">
        <v>20436896</v>
      </c>
      <c r="F2819" s="10" t="s">
        <v>3994</v>
      </c>
      <c r="G2819" s="11">
        <v>44958</v>
      </c>
      <c r="H2819" s="11">
        <v>45962</v>
      </c>
      <c r="I2819" s="15">
        <v>33</v>
      </c>
      <c r="J2819" s="10" t="s">
        <v>4041</v>
      </c>
      <c r="K2819" s="12">
        <v>42.88</v>
      </c>
      <c r="L2819" s="10" t="s">
        <v>57</v>
      </c>
      <c r="M2819" s="14">
        <v>0.15</v>
      </c>
      <c r="N2819" s="10" t="s">
        <v>59</v>
      </c>
      <c r="O2819" s="10" t="s">
        <v>60</v>
      </c>
      <c r="P2819" s="12">
        <v>6.43</v>
      </c>
      <c r="Q2819" s="12">
        <v>6.43</v>
      </c>
      <c r="R2819" s="12">
        <v>6.43</v>
      </c>
    </row>
    <row r="2820" spans="1:18" x14ac:dyDescent="0.25">
      <c r="A2820" s="10">
        <v>2017340028</v>
      </c>
      <c r="B2820" s="10" t="s">
        <v>2438</v>
      </c>
      <c r="C2820" s="10" t="s">
        <v>51</v>
      </c>
      <c r="D2820" s="10" t="s">
        <v>693</v>
      </c>
      <c r="E2820" s="10">
        <v>9079571</v>
      </c>
      <c r="F2820" s="10" t="s">
        <v>3996</v>
      </c>
      <c r="G2820" s="11">
        <v>44958</v>
      </c>
      <c r="H2820" s="11">
        <v>45962</v>
      </c>
      <c r="I2820" s="15">
        <v>33</v>
      </c>
      <c r="J2820" s="10" t="s">
        <v>4041</v>
      </c>
      <c r="K2820" s="12">
        <v>51.46</v>
      </c>
      <c r="L2820" s="10" t="s">
        <v>57</v>
      </c>
      <c r="M2820" s="14">
        <v>0.15</v>
      </c>
      <c r="N2820" s="10" t="s">
        <v>59</v>
      </c>
      <c r="O2820" s="10" t="s">
        <v>60</v>
      </c>
      <c r="P2820" s="12">
        <v>7.72</v>
      </c>
      <c r="Q2820" s="12">
        <v>7.72</v>
      </c>
      <c r="R2820" s="12">
        <v>7.72</v>
      </c>
    </row>
    <row r="2821" spans="1:18" x14ac:dyDescent="0.25">
      <c r="A2821" s="10">
        <v>2017521114</v>
      </c>
      <c r="B2821" s="10" t="s">
        <v>2843</v>
      </c>
      <c r="C2821" s="10" t="s">
        <v>63</v>
      </c>
      <c r="D2821" s="10" t="s">
        <v>4047</v>
      </c>
      <c r="E2821" s="10">
        <v>20436896</v>
      </c>
      <c r="F2821" s="10" t="s">
        <v>3994</v>
      </c>
      <c r="G2821" s="11">
        <v>44958</v>
      </c>
      <c r="H2821" s="11">
        <v>45962</v>
      </c>
      <c r="I2821" s="15">
        <v>33</v>
      </c>
      <c r="J2821" s="10" t="s">
        <v>4041</v>
      </c>
      <c r="K2821" s="12">
        <v>35.04</v>
      </c>
      <c r="L2821" s="10" t="s">
        <v>57</v>
      </c>
      <c r="M2821" s="14">
        <v>0.15</v>
      </c>
      <c r="N2821" s="10" t="s">
        <v>59</v>
      </c>
      <c r="O2821" s="10" t="s">
        <v>60</v>
      </c>
      <c r="P2821" s="12">
        <v>5.26</v>
      </c>
      <c r="Q2821" s="12">
        <v>5.26</v>
      </c>
      <c r="R2821" s="12">
        <v>5.26</v>
      </c>
    </row>
    <row r="2822" spans="1:18" x14ac:dyDescent="0.25">
      <c r="A2822" s="10">
        <v>2017420303</v>
      </c>
      <c r="B2822" s="10" t="s">
        <v>2842</v>
      </c>
      <c r="C2822" s="10" t="s">
        <v>125</v>
      </c>
      <c r="D2822" s="10" t="s">
        <v>4047</v>
      </c>
      <c r="E2822" s="10">
        <v>20436896</v>
      </c>
      <c r="F2822" s="10" t="s">
        <v>3994</v>
      </c>
      <c r="G2822" s="11">
        <v>44958</v>
      </c>
      <c r="H2822" s="11">
        <v>45962</v>
      </c>
      <c r="I2822" s="15">
        <v>33</v>
      </c>
      <c r="J2822" s="10" t="s">
        <v>4041</v>
      </c>
      <c r="K2822" s="12">
        <v>37.880000000000003</v>
      </c>
      <c r="L2822" s="10" t="s">
        <v>57</v>
      </c>
      <c r="M2822" s="14">
        <v>0.15</v>
      </c>
      <c r="N2822" s="10" t="s">
        <v>59</v>
      </c>
      <c r="O2822" s="10" t="s">
        <v>60</v>
      </c>
      <c r="P2822" s="12">
        <v>5.68</v>
      </c>
      <c r="Q2822" s="12">
        <v>5.68</v>
      </c>
      <c r="R2822" s="12">
        <v>5.68</v>
      </c>
    </row>
    <row r="2823" spans="1:18" x14ac:dyDescent="0.25">
      <c r="A2823" s="10">
        <v>2016956443</v>
      </c>
      <c r="B2823" s="10" t="s">
        <v>3721</v>
      </c>
      <c r="C2823" s="10" t="s">
        <v>125</v>
      </c>
      <c r="D2823" s="10" t="s">
        <v>4047</v>
      </c>
      <c r="E2823" s="10">
        <v>20436896</v>
      </c>
      <c r="F2823" s="10" t="s">
        <v>3994</v>
      </c>
      <c r="G2823" s="11">
        <v>44958</v>
      </c>
      <c r="H2823" s="11">
        <v>45962</v>
      </c>
      <c r="I2823" s="15">
        <v>33</v>
      </c>
      <c r="J2823" s="10" t="s">
        <v>4041</v>
      </c>
      <c r="K2823" s="12">
        <v>67.31</v>
      </c>
      <c r="L2823" s="10" t="s">
        <v>57</v>
      </c>
      <c r="M2823" s="14">
        <v>0.15</v>
      </c>
      <c r="N2823" s="10" t="s">
        <v>59</v>
      </c>
      <c r="O2823" s="10" t="s">
        <v>60</v>
      </c>
      <c r="P2823" s="12">
        <v>10.1</v>
      </c>
      <c r="Q2823" s="12">
        <v>10.1</v>
      </c>
      <c r="R2823" s="12">
        <v>10.1</v>
      </c>
    </row>
    <row r="2824" spans="1:18" x14ac:dyDescent="0.25">
      <c r="A2824" s="10">
        <v>2017416710</v>
      </c>
      <c r="B2824" s="10" t="s">
        <v>2841</v>
      </c>
      <c r="C2824" s="10" t="s">
        <v>278</v>
      </c>
      <c r="D2824" s="10" t="s">
        <v>4047</v>
      </c>
      <c r="E2824" s="10">
        <v>20436896</v>
      </c>
      <c r="F2824" s="10" t="s">
        <v>3994</v>
      </c>
      <c r="G2824" s="11">
        <v>44958</v>
      </c>
      <c r="H2824" s="11">
        <v>45962</v>
      </c>
      <c r="I2824" s="15">
        <v>33</v>
      </c>
      <c r="J2824" s="10" t="s">
        <v>4041</v>
      </c>
      <c r="K2824" s="12">
        <v>86.35</v>
      </c>
      <c r="L2824" s="10" t="s">
        <v>57</v>
      </c>
      <c r="M2824" s="14">
        <v>0.15</v>
      </c>
      <c r="N2824" s="10" t="s">
        <v>59</v>
      </c>
      <c r="O2824" s="10" t="s">
        <v>60</v>
      </c>
      <c r="P2824" s="12">
        <v>12.95</v>
      </c>
      <c r="Q2824" s="12">
        <v>12.95</v>
      </c>
      <c r="R2824" s="12">
        <v>12.95</v>
      </c>
    </row>
    <row r="2825" spans="1:18" x14ac:dyDescent="0.25">
      <c r="A2825" s="10">
        <v>2017333574</v>
      </c>
      <c r="B2825" s="10" t="s">
        <v>3215</v>
      </c>
      <c r="C2825" s="10" t="s">
        <v>278</v>
      </c>
      <c r="D2825" s="10" t="s">
        <v>4047</v>
      </c>
      <c r="E2825" s="10">
        <v>20436896</v>
      </c>
      <c r="F2825" s="10" t="s">
        <v>3994</v>
      </c>
      <c r="G2825" s="11">
        <v>44958</v>
      </c>
      <c r="H2825" s="11">
        <v>45962</v>
      </c>
      <c r="I2825" s="15">
        <v>33</v>
      </c>
      <c r="J2825" s="10" t="s">
        <v>4041</v>
      </c>
      <c r="K2825" s="12">
        <v>96.96</v>
      </c>
      <c r="L2825" s="10" t="s">
        <v>57</v>
      </c>
      <c r="M2825" s="14">
        <v>0.15</v>
      </c>
      <c r="N2825" s="10" t="s">
        <v>59</v>
      </c>
      <c r="O2825" s="10" t="s">
        <v>60</v>
      </c>
      <c r="P2825" s="12">
        <v>14.54</v>
      </c>
      <c r="Q2825" s="12">
        <v>14.54</v>
      </c>
      <c r="R2825" s="12">
        <v>14.54</v>
      </c>
    </row>
    <row r="2826" spans="1:18" x14ac:dyDescent="0.25">
      <c r="A2826" s="10">
        <v>2017355242</v>
      </c>
      <c r="B2826" s="10" t="s">
        <v>3735</v>
      </c>
      <c r="C2826" s="10" t="s">
        <v>896</v>
      </c>
      <c r="D2826" s="10" t="s">
        <v>4047</v>
      </c>
      <c r="E2826" s="10">
        <v>15278437</v>
      </c>
      <c r="F2826" s="10" t="s">
        <v>3995</v>
      </c>
      <c r="G2826" s="11">
        <v>44958</v>
      </c>
      <c r="H2826" s="11">
        <v>45962</v>
      </c>
      <c r="I2826" s="15">
        <v>33</v>
      </c>
      <c r="J2826" s="10" t="s">
        <v>4041</v>
      </c>
      <c r="K2826" s="12">
        <v>166.17</v>
      </c>
      <c r="L2826" s="10" t="s">
        <v>57</v>
      </c>
      <c r="M2826" s="14">
        <v>0.15</v>
      </c>
      <c r="N2826" s="10" t="s">
        <v>59</v>
      </c>
      <c r="O2826" s="10" t="s">
        <v>60</v>
      </c>
      <c r="P2826" s="12">
        <v>24.93</v>
      </c>
      <c r="Q2826" s="12">
        <v>24.93</v>
      </c>
      <c r="R2826" s="12">
        <v>24.93</v>
      </c>
    </row>
    <row r="2827" spans="1:18" x14ac:dyDescent="0.25">
      <c r="A2827" s="10">
        <v>2017416713</v>
      </c>
      <c r="B2827" s="10" t="s">
        <v>2841</v>
      </c>
      <c r="C2827" s="10" t="s">
        <v>278</v>
      </c>
      <c r="D2827" s="10" t="s">
        <v>4044</v>
      </c>
      <c r="E2827" s="10">
        <v>20436896</v>
      </c>
      <c r="F2827" s="10" t="s">
        <v>3994</v>
      </c>
      <c r="G2827" s="11">
        <v>44958</v>
      </c>
      <c r="H2827" s="11">
        <v>45962</v>
      </c>
      <c r="I2827" s="15">
        <v>33</v>
      </c>
      <c r="J2827" s="10" t="s">
        <v>4041</v>
      </c>
      <c r="K2827" s="12">
        <v>17.21</v>
      </c>
      <c r="L2827" s="10" t="s">
        <v>57</v>
      </c>
      <c r="M2827" s="14">
        <v>0.06</v>
      </c>
      <c r="N2827" s="10" t="s">
        <v>59</v>
      </c>
      <c r="O2827" s="10" t="s">
        <v>60</v>
      </c>
      <c r="P2827" s="12">
        <v>1.03</v>
      </c>
      <c r="Q2827" s="12">
        <v>1.03</v>
      </c>
      <c r="R2827" s="12">
        <v>1.03</v>
      </c>
    </row>
    <row r="2828" spans="1:18" x14ac:dyDescent="0.25">
      <c r="A2828" s="10">
        <v>2017521116</v>
      </c>
      <c r="B2828" s="10" t="s">
        <v>2843</v>
      </c>
      <c r="C2828" s="10" t="s">
        <v>63</v>
      </c>
      <c r="D2828" s="10" t="s">
        <v>4044</v>
      </c>
      <c r="E2828" s="10">
        <v>20436896</v>
      </c>
      <c r="F2828" s="10" t="s">
        <v>3994</v>
      </c>
      <c r="G2828" s="11">
        <v>44958</v>
      </c>
      <c r="H2828" s="11">
        <v>45962</v>
      </c>
      <c r="I2828" s="15">
        <v>33</v>
      </c>
      <c r="J2828" s="10" t="s">
        <v>4041</v>
      </c>
      <c r="K2828" s="12">
        <v>40.65</v>
      </c>
      <c r="L2828" s="10" t="s">
        <v>57</v>
      </c>
      <c r="M2828" s="14">
        <v>0.06</v>
      </c>
      <c r="N2828" s="10" t="s">
        <v>59</v>
      </c>
      <c r="O2828" s="10" t="s">
        <v>60</v>
      </c>
      <c r="P2828" s="12">
        <v>2.44</v>
      </c>
      <c r="Q2828" s="12">
        <v>2.44</v>
      </c>
      <c r="R2828" s="12">
        <v>2.44</v>
      </c>
    </row>
    <row r="2829" spans="1:18" x14ac:dyDescent="0.25">
      <c r="A2829" s="10">
        <v>2017377178</v>
      </c>
      <c r="B2829" s="10" t="s">
        <v>2840</v>
      </c>
      <c r="C2829" s="10" t="s">
        <v>228</v>
      </c>
      <c r="D2829" s="10" t="s">
        <v>4044</v>
      </c>
      <c r="E2829" s="10">
        <v>8307933</v>
      </c>
      <c r="F2829" s="10" t="s">
        <v>4007</v>
      </c>
      <c r="G2829" s="11">
        <v>44958</v>
      </c>
      <c r="H2829" s="11">
        <v>45962</v>
      </c>
      <c r="I2829" s="15">
        <v>33</v>
      </c>
      <c r="J2829" s="10" t="s">
        <v>4041</v>
      </c>
      <c r="K2829" s="12">
        <v>45.2</v>
      </c>
      <c r="L2829" s="10" t="s">
        <v>57</v>
      </c>
      <c r="M2829" s="14">
        <v>0.06</v>
      </c>
      <c r="N2829" s="10" t="s">
        <v>59</v>
      </c>
      <c r="O2829" s="10" t="s">
        <v>60</v>
      </c>
      <c r="P2829" s="12">
        <v>2.71</v>
      </c>
      <c r="Q2829" s="12">
        <v>2.71</v>
      </c>
      <c r="R2829" s="12">
        <v>2.71</v>
      </c>
    </row>
    <row r="2830" spans="1:18" x14ac:dyDescent="0.25">
      <c r="A2830" s="10">
        <v>2017420306</v>
      </c>
      <c r="B2830" s="10" t="s">
        <v>2842</v>
      </c>
      <c r="C2830" s="10" t="s">
        <v>125</v>
      </c>
      <c r="D2830" s="10" t="s">
        <v>4044</v>
      </c>
      <c r="E2830" s="10">
        <v>20436896</v>
      </c>
      <c r="F2830" s="10" t="s">
        <v>3994</v>
      </c>
      <c r="G2830" s="11">
        <v>44958</v>
      </c>
      <c r="H2830" s="11">
        <v>45962</v>
      </c>
      <c r="I2830" s="15">
        <v>33</v>
      </c>
      <c r="J2830" s="10" t="s">
        <v>4041</v>
      </c>
      <c r="K2830" s="12">
        <v>52.62</v>
      </c>
      <c r="L2830" s="10" t="s">
        <v>57</v>
      </c>
      <c r="M2830" s="14">
        <v>0.06</v>
      </c>
      <c r="N2830" s="10" t="s">
        <v>59</v>
      </c>
      <c r="O2830" s="10" t="s">
        <v>60</v>
      </c>
      <c r="P2830" s="12">
        <v>3.16</v>
      </c>
      <c r="Q2830" s="12">
        <v>3.16</v>
      </c>
      <c r="R2830" s="12">
        <v>3.16</v>
      </c>
    </row>
    <row r="2831" spans="1:18" x14ac:dyDescent="0.25">
      <c r="A2831" s="10">
        <v>2017340031</v>
      </c>
      <c r="B2831" s="10" t="s">
        <v>2438</v>
      </c>
      <c r="C2831" s="10" t="s">
        <v>51</v>
      </c>
      <c r="D2831" s="10" t="s">
        <v>4044</v>
      </c>
      <c r="E2831" s="10">
        <v>9079571</v>
      </c>
      <c r="F2831" s="10" t="s">
        <v>3996</v>
      </c>
      <c r="G2831" s="11">
        <v>44958</v>
      </c>
      <c r="H2831" s="11">
        <v>45962</v>
      </c>
      <c r="I2831" s="15">
        <v>33</v>
      </c>
      <c r="J2831" s="10" t="s">
        <v>4041</v>
      </c>
      <c r="K2831" s="12">
        <v>89</v>
      </c>
      <c r="L2831" s="10" t="s">
        <v>57</v>
      </c>
      <c r="M2831" s="14">
        <v>0.06</v>
      </c>
      <c r="N2831" s="10" t="s">
        <v>59</v>
      </c>
      <c r="O2831" s="10" t="s">
        <v>60</v>
      </c>
      <c r="P2831" s="12">
        <v>5.34</v>
      </c>
      <c r="Q2831" s="12">
        <v>5.34</v>
      </c>
      <c r="R2831" s="12">
        <v>5.34</v>
      </c>
    </row>
    <row r="2832" spans="1:18" x14ac:dyDescent="0.25">
      <c r="A2832" s="10">
        <v>2016956446</v>
      </c>
      <c r="B2832" s="10" t="s">
        <v>3721</v>
      </c>
      <c r="C2832" s="10" t="s">
        <v>125</v>
      </c>
      <c r="D2832" s="10" t="s">
        <v>4044</v>
      </c>
      <c r="E2832" s="10">
        <v>20436896</v>
      </c>
      <c r="F2832" s="10" t="s">
        <v>3994</v>
      </c>
      <c r="G2832" s="11">
        <v>44958</v>
      </c>
      <c r="H2832" s="11">
        <v>45962</v>
      </c>
      <c r="I2832" s="15">
        <v>33</v>
      </c>
      <c r="J2832" s="10" t="s">
        <v>4041</v>
      </c>
      <c r="K2832" s="12">
        <v>136.49</v>
      </c>
      <c r="L2832" s="10" t="s">
        <v>57</v>
      </c>
      <c r="M2832" s="14">
        <v>0.06</v>
      </c>
      <c r="N2832" s="10" t="s">
        <v>59</v>
      </c>
      <c r="O2832" s="10" t="s">
        <v>60</v>
      </c>
      <c r="P2832" s="12">
        <v>8.19</v>
      </c>
      <c r="Q2832" s="12">
        <v>8.19</v>
      </c>
      <c r="R2832" s="12">
        <v>8.19</v>
      </c>
    </row>
    <row r="2833" spans="1:18" x14ac:dyDescent="0.25">
      <c r="A2833" s="10">
        <v>2017383051</v>
      </c>
      <c r="B2833" s="10" t="s">
        <v>3737</v>
      </c>
      <c r="C2833" s="10" t="s">
        <v>184</v>
      </c>
      <c r="D2833" s="10" t="s">
        <v>4053</v>
      </c>
      <c r="E2833" s="10">
        <v>8307933</v>
      </c>
      <c r="F2833" s="10" t="s">
        <v>4007</v>
      </c>
      <c r="G2833" s="11">
        <v>44959</v>
      </c>
      <c r="H2833" s="11">
        <v>45963</v>
      </c>
      <c r="I2833" s="15">
        <v>33</v>
      </c>
      <c r="J2833" s="10" t="s">
        <v>4041</v>
      </c>
      <c r="K2833" s="12">
        <v>211.08</v>
      </c>
      <c r="L2833" s="10" t="s">
        <v>57</v>
      </c>
      <c r="M2833" s="14">
        <v>0.1</v>
      </c>
      <c r="N2833" s="10" t="s">
        <v>59</v>
      </c>
      <c r="O2833" s="10" t="s">
        <v>60</v>
      </c>
      <c r="P2833" s="12">
        <v>21.11</v>
      </c>
      <c r="Q2833" s="12">
        <v>21.11</v>
      </c>
      <c r="R2833" s="12">
        <v>21.11</v>
      </c>
    </row>
    <row r="2834" spans="1:18" x14ac:dyDescent="0.25">
      <c r="A2834" s="10">
        <v>2017351925</v>
      </c>
      <c r="B2834" s="10" t="s">
        <v>3216</v>
      </c>
      <c r="C2834" s="10" t="s">
        <v>495</v>
      </c>
      <c r="D2834" s="10" t="s">
        <v>2391</v>
      </c>
      <c r="E2834" s="10">
        <v>9079571</v>
      </c>
      <c r="F2834" s="10" t="s">
        <v>3996</v>
      </c>
      <c r="G2834" s="11">
        <v>44958</v>
      </c>
      <c r="H2834" s="11">
        <v>45962</v>
      </c>
      <c r="I2834" s="15">
        <v>33</v>
      </c>
      <c r="J2834" s="10" t="s">
        <v>4041</v>
      </c>
      <c r="K2834" s="12">
        <v>73.08</v>
      </c>
      <c r="L2834" s="10" t="s">
        <v>57</v>
      </c>
      <c r="M2834" s="14">
        <v>0.1</v>
      </c>
      <c r="N2834" s="10" t="s">
        <v>59</v>
      </c>
      <c r="O2834" s="10" t="s">
        <v>60</v>
      </c>
      <c r="P2834" s="12">
        <v>7.31</v>
      </c>
      <c r="Q2834" s="12">
        <v>7.31</v>
      </c>
      <c r="R2834" s="12">
        <v>7.31</v>
      </c>
    </row>
    <row r="2835" spans="1:18" x14ac:dyDescent="0.25">
      <c r="A2835" s="10">
        <v>2017333575</v>
      </c>
      <c r="B2835" s="10" t="s">
        <v>3215</v>
      </c>
      <c r="C2835" s="10" t="s">
        <v>278</v>
      </c>
      <c r="D2835" s="10" t="s">
        <v>2391</v>
      </c>
      <c r="E2835" s="10">
        <v>20436896</v>
      </c>
      <c r="F2835" s="10" t="s">
        <v>3994</v>
      </c>
      <c r="G2835" s="11">
        <v>44958</v>
      </c>
      <c r="H2835" s="11">
        <v>45962</v>
      </c>
      <c r="I2835" s="15">
        <v>33</v>
      </c>
      <c r="J2835" s="10" t="s">
        <v>4041</v>
      </c>
      <c r="K2835" s="12">
        <v>152.54</v>
      </c>
      <c r="L2835" s="10" t="s">
        <v>57</v>
      </c>
      <c r="M2835" s="14">
        <v>0.1</v>
      </c>
      <c r="N2835" s="10" t="s">
        <v>59</v>
      </c>
      <c r="O2835" s="10" t="s">
        <v>60</v>
      </c>
      <c r="P2835" s="12">
        <v>15.25</v>
      </c>
      <c r="Q2835" s="12">
        <v>15.25</v>
      </c>
      <c r="R2835" s="12">
        <v>15.25</v>
      </c>
    </row>
    <row r="2836" spans="1:18" x14ac:dyDescent="0.25">
      <c r="A2836" s="10">
        <v>2017472584</v>
      </c>
      <c r="B2836" s="10" t="s">
        <v>3750</v>
      </c>
      <c r="C2836" s="10" t="s">
        <v>228</v>
      </c>
      <c r="D2836" s="10" t="s">
        <v>4049</v>
      </c>
      <c r="E2836" s="10">
        <v>20436896</v>
      </c>
      <c r="F2836" s="10" t="s">
        <v>3994</v>
      </c>
      <c r="G2836" s="11">
        <v>44954</v>
      </c>
      <c r="H2836" s="11">
        <v>45958</v>
      </c>
      <c r="I2836" s="15">
        <v>33</v>
      </c>
      <c r="J2836" s="10" t="s">
        <v>4041</v>
      </c>
      <c r="K2836" s="12">
        <v>15</v>
      </c>
      <c r="L2836" s="10" t="s">
        <v>57</v>
      </c>
      <c r="M2836" s="14">
        <v>0.28999999999999998</v>
      </c>
      <c r="N2836" s="10" t="s">
        <v>59</v>
      </c>
      <c r="O2836" s="10" t="s">
        <v>60</v>
      </c>
      <c r="P2836" s="12">
        <v>4.3499999999999996</v>
      </c>
      <c r="Q2836" s="12">
        <v>4.3499999999999996</v>
      </c>
      <c r="R2836" s="12">
        <v>4.3499999999999996</v>
      </c>
    </row>
    <row r="2837" spans="1:18" x14ac:dyDescent="0.25">
      <c r="A2837" s="10">
        <v>2017517074</v>
      </c>
      <c r="B2837" s="10" t="s">
        <v>3989</v>
      </c>
      <c r="C2837" s="10" t="s">
        <v>51</v>
      </c>
      <c r="D2837" s="10" t="s">
        <v>956</v>
      </c>
      <c r="E2837" s="10">
        <v>19278370</v>
      </c>
      <c r="F2837" s="10" t="s">
        <v>3997</v>
      </c>
      <c r="G2837" s="11">
        <v>44958</v>
      </c>
      <c r="H2837" s="11">
        <v>45962</v>
      </c>
      <c r="I2837" s="15">
        <v>33</v>
      </c>
      <c r="J2837" s="10" t="s">
        <v>4041</v>
      </c>
      <c r="K2837" s="12">
        <v>38.11</v>
      </c>
      <c r="L2837" s="10" t="s">
        <v>57</v>
      </c>
      <c r="M2837" s="14">
        <v>0.1</v>
      </c>
      <c r="N2837" s="10" t="s">
        <v>59</v>
      </c>
      <c r="O2837" s="10" t="s">
        <v>60</v>
      </c>
      <c r="P2837" s="12">
        <v>3.81</v>
      </c>
      <c r="Q2837" s="12">
        <v>3.81</v>
      </c>
      <c r="R2837" s="12">
        <v>3.81</v>
      </c>
    </row>
    <row r="2838" spans="1:18" x14ac:dyDescent="0.25">
      <c r="A2838" s="10">
        <v>2017340029</v>
      </c>
      <c r="B2838" s="10" t="s">
        <v>2438</v>
      </c>
      <c r="C2838" s="10" t="s">
        <v>51</v>
      </c>
      <c r="D2838" s="10" t="s">
        <v>53</v>
      </c>
      <c r="E2838" s="10">
        <v>9079571</v>
      </c>
      <c r="F2838" s="10" t="s">
        <v>3996</v>
      </c>
      <c r="G2838" s="11">
        <v>44958</v>
      </c>
      <c r="H2838" s="11">
        <v>45962</v>
      </c>
      <c r="I2838" s="15">
        <v>33</v>
      </c>
      <c r="J2838" s="10" t="s">
        <v>4041</v>
      </c>
      <c r="K2838" s="12">
        <v>71.69</v>
      </c>
      <c r="L2838" s="10" t="s">
        <v>57</v>
      </c>
      <c r="M2838" s="13">
        <v>6.5000000000000002E-2</v>
      </c>
      <c r="N2838" s="10" t="s">
        <v>59</v>
      </c>
      <c r="O2838" s="10" t="s">
        <v>60</v>
      </c>
      <c r="P2838" s="12">
        <v>4.66</v>
      </c>
      <c r="Q2838" s="12">
        <v>4.66</v>
      </c>
      <c r="R2838" s="12">
        <v>4.66</v>
      </c>
    </row>
    <row r="2839" spans="1:18" x14ac:dyDescent="0.25">
      <c r="A2839" s="10">
        <v>2017126555</v>
      </c>
      <c r="B2839" s="10" t="s">
        <v>2437</v>
      </c>
      <c r="C2839" s="10" t="s">
        <v>51</v>
      </c>
      <c r="D2839" s="10" t="s">
        <v>64</v>
      </c>
      <c r="E2839" s="10">
        <v>15278437</v>
      </c>
      <c r="F2839" s="10" t="s">
        <v>3995</v>
      </c>
      <c r="G2839" s="11">
        <v>44958</v>
      </c>
      <c r="H2839" s="11">
        <v>45962</v>
      </c>
      <c r="I2839" s="15">
        <v>33</v>
      </c>
      <c r="J2839" s="10" t="s">
        <v>4041</v>
      </c>
      <c r="K2839" s="12">
        <v>92.55</v>
      </c>
      <c r="L2839" s="10" t="s">
        <v>57</v>
      </c>
      <c r="M2839" s="13">
        <v>6.5000000000000002E-2</v>
      </c>
      <c r="N2839" s="10" t="s">
        <v>59</v>
      </c>
      <c r="O2839" s="10" t="s">
        <v>60</v>
      </c>
      <c r="P2839" s="12">
        <v>6.02</v>
      </c>
      <c r="Q2839" s="12">
        <v>6.02</v>
      </c>
      <c r="R2839" s="12">
        <v>6.02</v>
      </c>
    </row>
    <row r="2840" spans="1:18" x14ac:dyDescent="0.25">
      <c r="A2840" s="10">
        <v>2016916136</v>
      </c>
      <c r="B2840" s="10" t="s">
        <v>3719</v>
      </c>
      <c r="C2840" s="10" t="s">
        <v>164</v>
      </c>
      <c r="D2840" s="10" t="s">
        <v>693</v>
      </c>
      <c r="E2840" s="10">
        <v>20436896</v>
      </c>
      <c r="F2840" s="10" t="s">
        <v>3994</v>
      </c>
      <c r="G2840" s="11">
        <v>44927</v>
      </c>
      <c r="H2840" s="11">
        <v>45962</v>
      </c>
      <c r="I2840" s="15">
        <v>34</v>
      </c>
      <c r="J2840" s="10" t="s">
        <v>4041</v>
      </c>
      <c r="K2840" s="12">
        <v>8.3699999999999992</v>
      </c>
      <c r="L2840" s="10" t="s">
        <v>57</v>
      </c>
      <c r="M2840" s="14">
        <v>0.15</v>
      </c>
      <c r="N2840" s="10" t="s">
        <v>59</v>
      </c>
      <c r="O2840" s="10" t="s">
        <v>60</v>
      </c>
      <c r="P2840" s="12">
        <v>1.26</v>
      </c>
      <c r="Q2840" s="12">
        <v>1.26</v>
      </c>
      <c r="R2840" s="12">
        <v>1.26</v>
      </c>
    </row>
    <row r="2841" spans="1:18" x14ac:dyDescent="0.25">
      <c r="A2841" s="10">
        <v>2017072222</v>
      </c>
      <c r="B2841" s="10" t="s">
        <v>3730</v>
      </c>
      <c r="C2841" s="10" t="s">
        <v>134</v>
      </c>
      <c r="D2841" s="10" t="s">
        <v>693</v>
      </c>
      <c r="E2841" s="10">
        <v>9079571</v>
      </c>
      <c r="F2841" s="10" t="s">
        <v>3996</v>
      </c>
      <c r="G2841" s="11">
        <v>44927</v>
      </c>
      <c r="H2841" s="11">
        <v>45962</v>
      </c>
      <c r="I2841" s="15">
        <v>34</v>
      </c>
      <c r="J2841" s="10" t="s">
        <v>4041</v>
      </c>
      <c r="K2841" s="12">
        <v>10.54</v>
      </c>
      <c r="L2841" s="10" t="s">
        <v>57</v>
      </c>
      <c r="M2841" s="14">
        <v>0.15</v>
      </c>
      <c r="N2841" s="10" t="s">
        <v>59</v>
      </c>
      <c r="O2841" s="10" t="s">
        <v>60</v>
      </c>
      <c r="P2841" s="12">
        <v>1.58</v>
      </c>
      <c r="Q2841" s="12">
        <v>1.58</v>
      </c>
      <c r="R2841" s="12">
        <v>1.58</v>
      </c>
    </row>
    <row r="2842" spans="1:18" x14ac:dyDescent="0.25">
      <c r="A2842" s="10">
        <v>2017065971</v>
      </c>
      <c r="B2842" s="10" t="s">
        <v>3729</v>
      </c>
      <c r="C2842" s="10" t="s">
        <v>134</v>
      </c>
      <c r="D2842" s="10" t="s">
        <v>693</v>
      </c>
      <c r="E2842" s="10">
        <v>8307933</v>
      </c>
      <c r="F2842" s="10" t="s">
        <v>4007</v>
      </c>
      <c r="G2842" s="11">
        <v>44927</v>
      </c>
      <c r="H2842" s="11">
        <v>45962</v>
      </c>
      <c r="I2842" s="15">
        <v>34</v>
      </c>
      <c r="J2842" s="10" t="s">
        <v>4041</v>
      </c>
      <c r="K2842" s="12">
        <v>10.54</v>
      </c>
      <c r="L2842" s="10" t="s">
        <v>57</v>
      </c>
      <c r="M2842" s="14">
        <v>0.15</v>
      </c>
      <c r="N2842" s="10" t="s">
        <v>59</v>
      </c>
      <c r="O2842" s="10" t="s">
        <v>60</v>
      </c>
      <c r="P2842" s="12">
        <v>1.58</v>
      </c>
      <c r="Q2842" s="12">
        <v>1.58</v>
      </c>
      <c r="R2842" s="12">
        <v>1.58</v>
      </c>
    </row>
    <row r="2843" spans="1:18" x14ac:dyDescent="0.25">
      <c r="A2843" s="10">
        <v>2017181573</v>
      </c>
      <c r="B2843" s="10" t="s">
        <v>3213</v>
      </c>
      <c r="C2843" s="10" t="s">
        <v>495</v>
      </c>
      <c r="D2843" s="10" t="s">
        <v>693</v>
      </c>
      <c r="E2843" s="10">
        <v>9079571</v>
      </c>
      <c r="F2843" s="10" t="s">
        <v>3996</v>
      </c>
      <c r="G2843" s="11">
        <v>44927</v>
      </c>
      <c r="H2843" s="11">
        <v>45962</v>
      </c>
      <c r="I2843" s="15">
        <v>34</v>
      </c>
      <c r="J2843" s="10" t="s">
        <v>4041</v>
      </c>
      <c r="K2843" s="12">
        <v>24.61</v>
      </c>
      <c r="L2843" s="10" t="s">
        <v>57</v>
      </c>
      <c r="M2843" s="14">
        <v>0.15</v>
      </c>
      <c r="N2843" s="10" t="s">
        <v>59</v>
      </c>
      <c r="O2843" s="10" t="s">
        <v>60</v>
      </c>
      <c r="P2843" s="12">
        <v>3.69</v>
      </c>
      <c r="Q2843" s="12">
        <v>3.69</v>
      </c>
      <c r="R2843" s="12">
        <v>3.69</v>
      </c>
    </row>
    <row r="2844" spans="1:18" x14ac:dyDescent="0.25">
      <c r="A2844" s="10">
        <v>2017007234</v>
      </c>
      <c r="B2844" s="10" t="s">
        <v>3726</v>
      </c>
      <c r="C2844" s="10" t="s">
        <v>1225</v>
      </c>
      <c r="D2844" s="10" t="s">
        <v>693</v>
      </c>
      <c r="E2844" s="10">
        <v>15278437</v>
      </c>
      <c r="F2844" s="10" t="s">
        <v>3995</v>
      </c>
      <c r="G2844" s="11">
        <v>44927</v>
      </c>
      <c r="H2844" s="11">
        <v>45962</v>
      </c>
      <c r="I2844" s="15">
        <v>34</v>
      </c>
      <c r="J2844" s="10" t="s">
        <v>4041</v>
      </c>
      <c r="K2844" s="12">
        <v>25.15</v>
      </c>
      <c r="L2844" s="10" t="s">
        <v>57</v>
      </c>
      <c r="M2844" s="14">
        <v>0.15</v>
      </c>
      <c r="N2844" s="10" t="s">
        <v>59</v>
      </c>
      <c r="O2844" s="10" t="s">
        <v>60</v>
      </c>
      <c r="P2844" s="12">
        <v>3.77</v>
      </c>
      <c r="Q2844" s="12">
        <v>3.77</v>
      </c>
      <c r="R2844" s="12">
        <v>3.77</v>
      </c>
    </row>
    <row r="2845" spans="1:18" x14ac:dyDescent="0.25">
      <c r="A2845" s="10">
        <v>2017243847</v>
      </c>
      <c r="B2845" s="10" t="s">
        <v>3214</v>
      </c>
      <c r="C2845" s="10" t="s">
        <v>125</v>
      </c>
      <c r="D2845" s="10" t="s">
        <v>693</v>
      </c>
      <c r="E2845" s="10">
        <v>9079571</v>
      </c>
      <c r="F2845" s="10" t="s">
        <v>3996</v>
      </c>
      <c r="G2845" s="11">
        <v>44930</v>
      </c>
      <c r="H2845" s="11">
        <v>45965</v>
      </c>
      <c r="I2845" s="15">
        <v>34</v>
      </c>
      <c r="J2845" s="10" t="s">
        <v>4041</v>
      </c>
      <c r="K2845" s="12">
        <v>25.73</v>
      </c>
      <c r="L2845" s="10" t="s">
        <v>57</v>
      </c>
      <c r="M2845" s="14">
        <v>0.15</v>
      </c>
      <c r="N2845" s="10" t="s">
        <v>59</v>
      </c>
      <c r="O2845" s="10" t="s">
        <v>60</v>
      </c>
      <c r="P2845" s="12">
        <v>3.86</v>
      </c>
      <c r="Q2845" s="12">
        <v>3.86</v>
      </c>
      <c r="R2845" s="12">
        <v>3.86</v>
      </c>
    </row>
    <row r="2846" spans="1:18" x14ac:dyDescent="0.25">
      <c r="A2846" s="10">
        <v>2017244387</v>
      </c>
      <c r="B2846" s="10" t="s">
        <v>2839</v>
      </c>
      <c r="C2846" s="10" t="s">
        <v>125</v>
      </c>
      <c r="D2846" s="10" t="s">
        <v>693</v>
      </c>
      <c r="E2846" s="10">
        <v>9079571</v>
      </c>
      <c r="F2846" s="10" t="s">
        <v>3996</v>
      </c>
      <c r="G2846" s="11">
        <v>44930</v>
      </c>
      <c r="H2846" s="11">
        <v>45965</v>
      </c>
      <c r="I2846" s="15">
        <v>34</v>
      </c>
      <c r="J2846" s="10" t="s">
        <v>4041</v>
      </c>
      <c r="K2846" s="12">
        <v>25.73</v>
      </c>
      <c r="L2846" s="10" t="s">
        <v>57</v>
      </c>
      <c r="M2846" s="14">
        <v>0.15</v>
      </c>
      <c r="N2846" s="10" t="s">
        <v>59</v>
      </c>
      <c r="O2846" s="10" t="s">
        <v>60</v>
      </c>
      <c r="P2846" s="12">
        <v>3.86</v>
      </c>
      <c r="Q2846" s="12">
        <v>3.86</v>
      </c>
      <c r="R2846" s="12">
        <v>3.86</v>
      </c>
    </row>
    <row r="2847" spans="1:18" x14ac:dyDescent="0.25">
      <c r="A2847" s="10">
        <v>2016762024</v>
      </c>
      <c r="B2847" s="10" t="s">
        <v>3203</v>
      </c>
      <c r="C2847" s="10" t="s">
        <v>589</v>
      </c>
      <c r="D2847" s="10" t="s">
        <v>693</v>
      </c>
      <c r="E2847" s="10">
        <v>8307933</v>
      </c>
      <c r="F2847" s="10" t="s">
        <v>4007</v>
      </c>
      <c r="G2847" s="11">
        <v>44927</v>
      </c>
      <c r="H2847" s="11">
        <v>45962</v>
      </c>
      <c r="I2847" s="15">
        <v>34</v>
      </c>
      <c r="J2847" s="10" t="s">
        <v>4041</v>
      </c>
      <c r="K2847" s="12">
        <v>25.73</v>
      </c>
      <c r="L2847" s="10" t="s">
        <v>57</v>
      </c>
      <c r="M2847" s="14">
        <v>0.15</v>
      </c>
      <c r="N2847" s="10" t="s">
        <v>59</v>
      </c>
      <c r="O2847" s="10" t="s">
        <v>60</v>
      </c>
      <c r="P2847" s="12">
        <v>3.86</v>
      </c>
      <c r="Q2847" s="12">
        <v>3.86</v>
      </c>
      <c r="R2847" s="12">
        <v>3.86</v>
      </c>
    </row>
    <row r="2848" spans="1:18" x14ac:dyDescent="0.25">
      <c r="A2848" s="10">
        <v>2016772468</v>
      </c>
      <c r="B2848" s="10" t="s">
        <v>3715</v>
      </c>
      <c r="C2848" s="10" t="s">
        <v>203</v>
      </c>
      <c r="D2848" s="10" t="s">
        <v>693</v>
      </c>
      <c r="E2848" s="10">
        <v>8307933</v>
      </c>
      <c r="F2848" s="10" t="s">
        <v>4007</v>
      </c>
      <c r="G2848" s="11">
        <v>44927</v>
      </c>
      <c r="H2848" s="11">
        <v>45962</v>
      </c>
      <c r="I2848" s="15">
        <v>34</v>
      </c>
      <c r="J2848" s="10" t="s">
        <v>4041</v>
      </c>
      <c r="K2848" s="12">
        <v>25.73</v>
      </c>
      <c r="L2848" s="10" t="s">
        <v>57</v>
      </c>
      <c r="M2848" s="14">
        <v>0.15</v>
      </c>
      <c r="N2848" s="10" t="s">
        <v>59</v>
      </c>
      <c r="O2848" s="10" t="s">
        <v>60</v>
      </c>
      <c r="P2848" s="12">
        <v>3.86</v>
      </c>
      <c r="Q2848" s="12">
        <v>3.86</v>
      </c>
      <c r="R2848" s="12">
        <v>3.86</v>
      </c>
    </row>
    <row r="2849" spans="1:18" x14ac:dyDescent="0.25">
      <c r="A2849" s="10">
        <v>2016839117</v>
      </c>
      <c r="B2849" s="10" t="s">
        <v>3206</v>
      </c>
      <c r="C2849" s="10" t="s">
        <v>184</v>
      </c>
      <c r="D2849" s="10" t="s">
        <v>693</v>
      </c>
      <c r="E2849" s="10">
        <v>8307933</v>
      </c>
      <c r="F2849" s="10" t="s">
        <v>4007</v>
      </c>
      <c r="G2849" s="11">
        <v>44927</v>
      </c>
      <c r="H2849" s="11">
        <v>45962</v>
      </c>
      <c r="I2849" s="15">
        <v>34</v>
      </c>
      <c r="J2849" s="10" t="s">
        <v>4041</v>
      </c>
      <c r="K2849" s="12">
        <v>25.73</v>
      </c>
      <c r="L2849" s="10" t="s">
        <v>57</v>
      </c>
      <c r="M2849" s="14">
        <v>0.15</v>
      </c>
      <c r="N2849" s="10" t="s">
        <v>59</v>
      </c>
      <c r="O2849" s="10" t="s">
        <v>60</v>
      </c>
      <c r="P2849" s="12">
        <v>3.86</v>
      </c>
      <c r="Q2849" s="12">
        <v>3.86</v>
      </c>
      <c r="R2849" s="12">
        <v>3.86</v>
      </c>
    </row>
    <row r="2850" spans="1:18" x14ac:dyDescent="0.25">
      <c r="A2850" s="10">
        <v>2017008340</v>
      </c>
      <c r="B2850" s="10" t="s">
        <v>3727</v>
      </c>
      <c r="C2850" s="10" t="s">
        <v>125</v>
      </c>
      <c r="D2850" s="10" t="s">
        <v>693</v>
      </c>
      <c r="E2850" s="10">
        <v>8307933</v>
      </c>
      <c r="F2850" s="10" t="s">
        <v>4007</v>
      </c>
      <c r="G2850" s="11">
        <v>44927</v>
      </c>
      <c r="H2850" s="11">
        <v>45962</v>
      </c>
      <c r="I2850" s="15">
        <v>34</v>
      </c>
      <c r="J2850" s="10" t="s">
        <v>4041</v>
      </c>
      <c r="K2850" s="12">
        <v>25.73</v>
      </c>
      <c r="L2850" s="10" t="s">
        <v>57</v>
      </c>
      <c r="M2850" s="14">
        <v>0.15</v>
      </c>
      <c r="N2850" s="10" t="s">
        <v>59</v>
      </c>
      <c r="O2850" s="10" t="s">
        <v>60</v>
      </c>
      <c r="P2850" s="12">
        <v>3.86</v>
      </c>
      <c r="Q2850" s="12">
        <v>3.86</v>
      </c>
      <c r="R2850" s="12">
        <v>3.86</v>
      </c>
    </row>
    <row r="2851" spans="1:18" x14ac:dyDescent="0.25">
      <c r="A2851" s="10">
        <v>2017028367</v>
      </c>
      <c r="B2851" s="10" t="s">
        <v>3211</v>
      </c>
      <c r="C2851" s="10" t="s">
        <v>203</v>
      </c>
      <c r="D2851" s="10" t="s">
        <v>693</v>
      </c>
      <c r="E2851" s="10">
        <v>8307933</v>
      </c>
      <c r="F2851" s="10" t="s">
        <v>4007</v>
      </c>
      <c r="G2851" s="11">
        <v>44927</v>
      </c>
      <c r="H2851" s="11">
        <v>45962</v>
      </c>
      <c r="I2851" s="15">
        <v>34</v>
      </c>
      <c r="J2851" s="10" t="s">
        <v>4041</v>
      </c>
      <c r="K2851" s="12">
        <v>25.73</v>
      </c>
      <c r="L2851" s="10" t="s">
        <v>57</v>
      </c>
      <c r="M2851" s="14">
        <v>0.15</v>
      </c>
      <c r="N2851" s="10" t="s">
        <v>59</v>
      </c>
      <c r="O2851" s="10" t="s">
        <v>60</v>
      </c>
      <c r="P2851" s="12">
        <v>3.86</v>
      </c>
      <c r="Q2851" s="12">
        <v>3.86</v>
      </c>
      <c r="R2851" s="12">
        <v>3.86</v>
      </c>
    </row>
    <row r="2852" spans="1:18" x14ac:dyDescent="0.25">
      <c r="A2852" s="10">
        <v>2017086045</v>
      </c>
      <c r="B2852" s="10" t="s">
        <v>3212</v>
      </c>
      <c r="C2852" s="10" t="s">
        <v>184</v>
      </c>
      <c r="D2852" s="10" t="s">
        <v>693</v>
      </c>
      <c r="E2852" s="10">
        <v>8307933</v>
      </c>
      <c r="F2852" s="10" t="s">
        <v>4007</v>
      </c>
      <c r="G2852" s="11">
        <v>44927</v>
      </c>
      <c r="H2852" s="11">
        <v>45962</v>
      </c>
      <c r="I2852" s="15">
        <v>34</v>
      </c>
      <c r="J2852" s="10" t="s">
        <v>4041</v>
      </c>
      <c r="K2852" s="12">
        <v>25.73</v>
      </c>
      <c r="L2852" s="10" t="s">
        <v>57</v>
      </c>
      <c r="M2852" s="14">
        <v>0.15</v>
      </c>
      <c r="N2852" s="10" t="s">
        <v>59</v>
      </c>
      <c r="O2852" s="10" t="s">
        <v>60</v>
      </c>
      <c r="P2852" s="12">
        <v>3.86</v>
      </c>
      <c r="Q2852" s="12">
        <v>3.86</v>
      </c>
      <c r="R2852" s="12">
        <v>3.86</v>
      </c>
    </row>
    <row r="2853" spans="1:18" x14ac:dyDescent="0.25">
      <c r="A2853" s="10">
        <v>2016698736</v>
      </c>
      <c r="B2853" s="10" t="s">
        <v>3711</v>
      </c>
      <c r="C2853" s="10" t="s">
        <v>228</v>
      </c>
      <c r="D2853" s="10" t="s">
        <v>693</v>
      </c>
      <c r="E2853" s="10">
        <v>20436896</v>
      </c>
      <c r="F2853" s="10" t="s">
        <v>3994</v>
      </c>
      <c r="G2853" s="11">
        <v>44927</v>
      </c>
      <c r="H2853" s="11">
        <v>45962</v>
      </c>
      <c r="I2853" s="15">
        <v>34</v>
      </c>
      <c r="J2853" s="10" t="s">
        <v>4041</v>
      </c>
      <c r="K2853" s="12">
        <v>25.73</v>
      </c>
      <c r="L2853" s="10" t="s">
        <v>57</v>
      </c>
      <c r="M2853" s="14">
        <v>0.15</v>
      </c>
      <c r="N2853" s="10" t="s">
        <v>59</v>
      </c>
      <c r="O2853" s="10" t="s">
        <v>60</v>
      </c>
      <c r="P2853" s="12">
        <v>3.86</v>
      </c>
      <c r="Q2853" s="12">
        <v>3.86</v>
      </c>
      <c r="R2853" s="12">
        <v>3.86</v>
      </c>
    </row>
    <row r="2854" spans="1:18" x14ac:dyDescent="0.25">
      <c r="A2854" s="10">
        <v>2016722211</v>
      </c>
      <c r="B2854" s="10" t="s">
        <v>3712</v>
      </c>
      <c r="C2854" s="10" t="s">
        <v>278</v>
      </c>
      <c r="D2854" s="10" t="s">
        <v>693</v>
      </c>
      <c r="E2854" s="10">
        <v>20436896</v>
      </c>
      <c r="F2854" s="10" t="s">
        <v>3994</v>
      </c>
      <c r="G2854" s="11">
        <v>44927</v>
      </c>
      <c r="H2854" s="11">
        <v>45962</v>
      </c>
      <c r="I2854" s="15">
        <v>34</v>
      </c>
      <c r="J2854" s="10" t="s">
        <v>4041</v>
      </c>
      <c r="K2854" s="12">
        <v>25.73</v>
      </c>
      <c r="L2854" s="10" t="s">
        <v>57</v>
      </c>
      <c r="M2854" s="14">
        <v>0.15</v>
      </c>
      <c r="N2854" s="10" t="s">
        <v>59</v>
      </c>
      <c r="O2854" s="10" t="s">
        <v>60</v>
      </c>
      <c r="P2854" s="12">
        <v>3.86</v>
      </c>
      <c r="Q2854" s="12">
        <v>3.86</v>
      </c>
      <c r="R2854" s="12">
        <v>3.86</v>
      </c>
    </row>
    <row r="2855" spans="1:18" x14ac:dyDescent="0.25">
      <c r="A2855" s="10">
        <v>2016750134</v>
      </c>
      <c r="B2855" s="10" t="s">
        <v>3713</v>
      </c>
      <c r="C2855" s="10" t="s">
        <v>425</v>
      </c>
      <c r="D2855" s="10" t="s">
        <v>693</v>
      </c>
      <c r="E2855" s="10">
        <v>20436896</v>
      </c>
      <c r="F2855" s="10" t="s">
        <v>3994</v>
      </c>
      <c r="G2855" s="11">
        <v>44927</v>
      </c>
      <c r="H2855" s="11">
        <v>45962</v>
      </c>
      <c r="I2855" s="15">
        <v>34</v>
      </c>
      <c r="J2855" s="10" t="s">
        <v>4041</v>
      </c>
      <c r="K2855" s="12">
        <v>25.73</v>
      </c>
      <c r="L2855" s="10" t="s">
        <v>57</v>
      </c>
      <c r="M2855" s="14">
        <v>0.15</v>
      </c>
      <c r="N2855" s="10" t="s">
        <v>59</v>
      </c>
      <c r="O2855" s="10" t="s">
        <v>60</v>
      </c>
      <c r="P2855" s="12">
        <v>3.86</v>
      </c>
      <c r="Q2855" s="12">
        <v>3.86</v>
      </c>
      <c r="R2855" s="12">
        <v>3.86</v>
      </c>
    </row>
    <row r="2856" spans="1:18" x14ac:dyDescent="0.25">
      <c r="A2856" s="10">
        <v>2016869862</v>
      </c>
      <c r="B2856" s="10" t="s">
        <v>3576</v>
      </c>
      <c r="C2856" s="10" t="s">
        <v>228</v>
      </c>
      <c r="D2856" s="10" t="s">
        <v>693</v>
      </c>
      <c r="E2856" s="10">
        <v>20436896</v>
      </c>
      <c r="F2856" s="10" t="s">
        <v>3994</v>
      </c>
      <c r="G2856" s="11">
        <v>44927</v>
      </c>
      <c r="H2856" s="11">
        <v>45962</v>
      </c>
      <c r="I2856" s="15">
        <v>34</v>
      </c>
      <c r="J2856" s="10" t="s">
        <v>4041</v>
      </c>
      <c r="K2856" s="12">
        <v>25.73</v>
      </c>
      <c r="L2856" s="10" t="s">
        <v>57</v>
      </c>
      <c r="M2856" s="14">
        <v>0.15</v>
      </c>
      <c r="N2856" s="10" t="s">
        <v>59</v>
      </c>
      <c r="O2856" s="10" t="s">
        <v>60</v>
      </c>
      <c r="P2856" s="12">
        <v>3.86</v>
      </c>
      <c r="Q2856" s="12">
        <v>3.86</v>
      </c>
      <c r="R2856" s="12">
        <v>3.86</v>
      </c>
    </row>
    <row r="2857" spans="1:18" x14ac:dyDescent="0.25">
      <c r="A2857" s="10">
        <v>2016889362</v>
      </c>
      <c r="B2857" s="10" t="s">
        <v>3717</v>
      </c>
      <c r="C2857" s="10" t="s">
        <v>425</v>
      </c>
      <c r="D2857" s="10" t="s">
        <v>693</v>
      </c>
      <c r="E2857" s="10">
        <v>20436896</v>
      </c>
      <c r="F2857" s="10" t="s">
        <v>3994</v>
      </c>
      <c r="G2857" s="11">
        <v>44927</v>
      </c>
      <c r="H2857" s="11">
        <v>45962</v>
      </c>
      <c r="I2857" s="15">
        <v>34</v>
      </c>
      <c r="J2857" s="10" t="s">
        <v>4041</v>
      </c>
      <c r="K2857" s="12">
        <v>25.73</v>
      </c>
      <c r="L2857" s="10" t="s">
        <v>57</v>
      </c>
      <c r="M2857" s="14">
        <v>0.15</v>
      </c>
      <c r="N2857" s="10" t="s">
        <v>59</v>
      </c>
      <c r="O2857" s="10" t="s">
        <v>60</v>
      </c>
      <c r="P2857" s="12">
        <v>3.86</v>
      </c>
      <c r="Q2857" s="12">
        <v>3.86</v>
      </c>
      <c r="R2857" s="12">
        <v>3.86</v>
      </c>
    </row>
    <row r="2858" spans="1:18" x14ac:dyDescent="0.25">
      <c r="A2858" s="10">
        <v>2016921676</v>
      </c>
      <c r="B2858" s="10" t="s">
        <v>2429</v>
      </c>
      <c r="C2858" s="10" t="s">
        <v>63</v>
      </c>
      <c r="D2858" s="10" t="s">
        <v>693</v>
      </c>
      <c r="E2858" s="10">
        <v>20436896</v>
      </c>
      <c r="F2858" s="10" t="s">
        <v>3994</v>
      </c>
      <c r="G2858" s="11">
        <v>44927</v>
      </c>
      <c r="H2858" s="11">
        <v>45962</v>
      </c>
      <c r="I2858" s="15">
        <v>34</v>
      </c>
      <c r="J2858" s="10" t="s">
        <v>4041</v>
      </c>
      <c r="K2858" s="12">
        <v>25.73</v>
      </c>
      <c r="L2858" s="10" t="s">
        <v>57</v>
      </c>
      <c r="M2858" s="14">
        <v>0.15</v>
      </c>
      <c r="N2858" s="10" t="s">
        <v>59</v>
      </c>
      <c r="O2858" s="10" t="s">
        <v>60</v>
      </c>
      <c r="P2858" s="12">
        <v>3.86</v>
      </c>
      <c r="Q2858" s="12">
        <v>3.86</v>
      </c>
      <c r="R2858" s="12">
        <v>3.86</v>
      </c>
    </row>
    <row r="2859" spans="1:18" x14ac:dyDescent="0.25">
      <c r="A2859" s="10">
        <v>2016957733</v>
      </c>
      <c r="B2859" s="10" t="s">
        <v>3722</v>
      </c>
      <c r="C2859" s="10" t="s">
        <v>203</v>
      </c>
      <c r="D2859" s="10" t="s">
        <v>693</v>
      </c>
      <c r="E2859" s="10">
        <v>20436896</v>
      </c>
      <c r="F2859" s="10" t="s">
        <v>3994</v>
      </c>
      <c r="G2859" s="11">
        <v>44927</v>
      </c>
      <c r="H2859" s="11">
        <v>45962</v>
      </c>
      <c r="I2859" s="15">
        <v>34</v>
      </c>
      <c r="J2859" s="10" t="s">
        <v>4041</v>
      </c>
      <c r="K2859" s="12">
        <v>25.73</v>
      </c>
      <c r="L2859" s="10" t="s">
        <v>57</v>
      </c>
      <c r="M2859" s="14">
        <v>0.15</v>
      </c>
      <c r="N2859" s="10" t="s">
        <v>59</v>
      </c>
      <c r="O2859" s="10" t="s">
        <v>60</v>
      </c>
      <c r="P2859" s="12">
        <v>3.86</v>
      </c>
      <c r="Q2859" s="12">
        <v>3.86</v>
      </c>
      <c r="R2859" s="12">
        <v>3.86</v>
      </c>
    </row>
    <row r="2860" spans="1:18" x14ac:dyDescent="0.25">
      <c r="A2860" s="10">
        <v>2017040256</v>
      </c>
      <c r="B2860" s="10" t="s">
        <v>3728</v>
      </c>
      <c r="C2860" s="10" t="s">
        <v>228</v>
      </c>
      <c r="D2860" s="10" t="s">
        <v>693</v>
      </c>
      <c r="E2860" s="10">
        <v>20436896</v>
      </c>
      <c r="F2860" s="10" t="s">
        <v>3994</v>
      </c>
      <c r="G2860" s="11">
        <v>44927</v>
      </c>
      <c r="H2860" s="11">
        <v>45962</v>
      </c>
      <c r="I2860" s="15">
        <v>34</v>
      </c>
      <c r="J2860" s="10" t="s">
        <v>4041</v>
      </c>
      <c r="K2860" s="12">
        <v>25.73</v>
      </c>
      <c r="L2860" s="10" t="s">
        <v>57</v>
      </c>
      <c r="M2860" s="14">
        <v>0.15</v>
      </c>
      <c r="N2860" s="10" t="s">
        <v>59</v>
      </c>
      <c r="O2860" s="10" t="s">
        <v>60</v>
      </c>
      <c r="P2860" s="12">
        <v>3.86</v>
      </c>
      <c r="Q2860" s="12">
        <v>3.86</v>
      </c>
      <c r="R2860" s="12">
        <v>3.86</v>
      </c>
    </row>
    <row r="2861" spans="1:18" x14ac:dyDescent="0.25">
      <c r="A2861" s="10">
        <v>2017084900</v>
      </c>
      <c r="B2861" s="10" t="s">
        <v>3731</v>
      </c>
      <c r="C2861" s="10" t="s">
        <v>125</v>
      </c>
      <c r="D2861" s="10" t="s">
        <v>693</v>
      </c>
      <c r="E2861" s="10">
        <v>20436896</v>
      </c>
      <c r="F2861" s="10" t="s">
        <v>3994</v>
      </c>
      <c r="G2861" s="11">
        <v>44927</v>
      </c>
      <c r="H2861" s="11">
        <v>45962</v>
      </c>
      <c r="I2861" s="15">
        <v>34</v>
      </c>
      <c r="J2861" s="10" t="s">
        <v>4041</v>
      </c>
      <c r="K2861" s="12">
        <v>25.73</v>
      </c>
      <c r="L2861" s="10" t="s">
        <v>57</v>
      </c>
      <c r="M2861" s="14">
        <v>0.15</v>
      </c>
      <c r="N2861" s="10" t="s">
        <v>59</v>
      </c>
      <c r="O2861" s="10" t="s">
        <v>60</v>
      </c>
      <c r="P2861" s="12">
        <v>3.86</v>
      </c>
      <c r="Q2861" s="12">
        <v>3.86</v>
      </c>
      <c r="R2861" s="12">
        <v>3.86</v>
      </c>
    </row>
    <row r="2862" spans="1:18" x14ac:dyDescent="0.25">
      <c r="A2862" s="10">
        <v>2017154405</v>
      </c>
      <c r="B2862" s="10" t="s">
        <v>3733</v>
      </c>
      <c r="C2862" s="10" t="s">
        <v>495</v>
      </c>
      <c r="D2862" s="10" t="s">
        <v>693</v>
      </c>
      <c r="E2862" s="10">
        <v>9079571</v>
      </c>
      <c r="F2862" s="10" t="s">
        <v>3996</v>
      </c>
      <c r="G2862" s="11">
        <v>44927</v>
      </c>
      <c r="H2862" s="11">
        <v>45962</v>
      </c>
      <c r="I2862" s="15">
        <v>34</v>
      </c>
      <c r="J2862" s="10" t="s">
        <v>4041</v>
      </c>
      <c r="K2862" s="12">
        <v>48</v>
      </c>
      <c r="L2862" s="10" t="s">
        <v>57</v>
      </c>
      <c r="M2862" s="14">
        <v>0.15</v>
      </c>
      <c r="N2862" s="10" t="s">
        <v>59</v>
      </c>
      <c r="O2862" s="10" t="s">
        <v>60</v>
      </c>
      <c r="P2862" s="12">
        <v>7.2</v>
      </c>
      <c r="Q2862" s="12">
        <v>7.2</v>
      </c>
      <c r="R2862" s="12">
        <v>7.2</v>
      </c>
    </row>
    <row r="2863" spans="1:18" x14ac:dyDescent="0.25">
      <c r="A2863" s="10">
        <v>2016701245</v>
      </c>
      <c r="B2863" s="10" t="s">
        <v>2425</v>
      </c>
      <c r="C2863" s="10" t="s">
        <v>63</v>
      </c>
      <c r="D2863" s="10" t="s">
        <v>693</v>
      </c>
      <c r="E2863" s="10">
        <v>20436896</v>
      </c>
      <c r="F2863" s="10" t="s">
        <v>3994</v>
      </c>
      <c r="G2863" s="11">
        <v>44927</v>
      </c>
      <c r="H2863" s="11">
        <v>45962</v>
      </c>
      <c r="I2863" s="15">
        <v>34</v>
      </c>
      <c r="J2863" s="10" t="s">
        <v>4041</v>
      </c>
      <c r="K2863" s="12">
        <v>51.46</v>
      </c>
      <c r="L2863" s="10" t="s">
        <v>57</v>
      </c>
      <c r="M2863" s="14">
        <v>0.15</v>
      </c>
      <c r="N2863" s="10" t="s">
        <v>59</v>
      </c>
      <c r="O2863" s="10" t="s">
        <v>60</v>
      </c>
      <c r="P2863" s="12">
        <v>7.72</v>
      </c>
      <c r="Q2863" s="12">
        <v>7.72</v>
      </c>
      <c r="R2863" s="12">
        <v>7.72</v>
      </c>
    </row>
    <row r="2864" spans="1:18" x14ac:dyDescent="0.25">
      <c r="A2864" s="10">
        <v>2016722210</v>
      </c>
      <c r="B2864" s="10" t="s">
        <v>3712</v>
      </c>
      <c r="C2864" s="10" t="s">
        <v>278</v>
      </c>
      <c r="D2864" s="10" t="s">
        <v>4047</v>
      </c>
      <c r="E2864" s="10">
        <v>20436896</v>
      </c>
      <c r="F2864" s="10" t="s">
        <v>3994</v>
      </c>
      <c r="G2864" s="11">
        <v>44927</v>
      </c>
      <c r="H2864" s="11">
        <v>45962</v>
      </c>
      <c r="I2864" s="15">
        <v>34</v>
      </c>
      <c r="J2864" s="10" t="s">
        <v>4041</v>
      </c>
      <c r="K2864" s="12">
        <v>20.37</v>
      </c>
      <c r="L2864" s="10" t="s">
        <v>57</v>
      </c>
      <c r="M2864" s="14">
        <v>0.15</v>
      </c>
      <c r="N2864" s="10" t="s">
        <v>59</v>
      </c>
      <c r="O2864" s="10" t="s">
        <v>60</v>
      </c>
      <c r="P2864" s="12">
        <v>3.06</v>
      </c>
      <c r="Q2864" s="12">
        <v>3.06</v>
      </c>
      <c r="R2864" s="12">
        <v>3.06</v>
      </c>
    </row>
    <row r="2865" spans="1:18" x14ac:dyDescent="0.25">
      <c r="A2865" s="10">
        <v>2016970916</v>
      </c>
      <c r="B2865" s="10" t="s">
        <v>3723</v>
      </c>
      <c r="C2865" s="10" t="s">
        <v>425</v>
      </c>
      <c r="D2865" s="10" t="s">
        <v>4047</v>
      </c>
      <c r="E2865" s="10">
        <v>20436896</v>
      </c>
      <c r="F2865" s="10" t="s">
        <v>3994</v>
      </c>
      <c r="G2865" s="11">
        <v>44927</v>
      </c>
      <c r="H2865" s="11">
        <v>45962</v>
      </c>
      <c r="I2865" s="15">
        <v>34</v>
      </c>
      <c r="J2865" s="10" t="s">
        <v>4041</v>
      </c>
      <c r="K2865" s="12">
        <v>20.37</v>
      </c>
      <c r="L2865" s="10" t="s">
        <v>57</v>
      </c>
      <c r="M2865" s="14">
        <v>0.15</v>
      </c>
      <c r="N2865" s="10" t="s">
        <v>59</v>
      </c>
      <c r="O2865" s="10" t="s">
        <v>60</v>
      </c>
      <c r="P2865" s="12">
        <v>3.06</v>
      </c>
      <c r="Q2865" s="12">
        <v>3.06</v>
      </c>
      <c r="R2865" s="12">
        <v>3.06</v>
      </c>
    </row>
    <row r="2866" spans="1:18" x14ac:dyDescent="0.25">
      <c r="A2866" s="10">
        <v>2016971050</v>
      </c>
      <c r="B2866" s="10" t="s">
        <v>3724</v>
      </c>
      <c r="C2866" s="10" t="s">
        <v>425</v>
      </c>
      <c r="D2866" s="10" t="s">
        <v>4047</v>
      </c>
      <c r="E2866" s="10">
        <v>20436896</v>
      </c>
      <c r="F2866" s="10" t="s">
        <v>3994</v>
      </c>
      <c r="G2866" s="11">
        <v>44927</v>
      </c>
      <c r="H2866" s="11">
        <v>45962</v>
      </c>
      <c r="I2866" s="15">
        <v>34</v>
      </c>
      <c r="J2866" s="10" t="s">
        <v>4041</v>
      </c>
      <c r="K2866" s="12">
        <v>20.37</v>
      </c>
      <c r="L2866" s="10" t="s">
        <v>57</v>
      </c>
      <c r="M2866" s="14">
        <v>0.15</v>
      </c>
      <c r="N2866" s="10" t="s">
        <v>59</v>
      </c>
      <c r="O2866" s="10" t="s">
        <v>60</v>
      </c>
      <c r="P2866" s="12">
        <v>3.06</v>
      </c>
      <c r="Q2866" s="12">
        <v>3.06</v>
      </c>
      <c r="R2866" s="12">
        <v>3.06</v>
      </c>
    </row>
    <row r="2867" spans="1:18" x14ac:dyDescent="0.25">
      <c r="A2867" s="10">
        <v>2016698734</v>
      </c>
      <c r="B2867" s="10" t="s">
        <v>3711</v>
      </c>
      <c r="C2867" s="10" t="s">
        <v>228</v>
      </c>
      <c r="D2867" s="10" t="s">
        <v>4047</v>
      </c>
      <c r="E2867" s="10">
        <v>20436896</v>
      </c>
      <c r="F2867" s="10" t="s">
        <v>3994</v>
      </c>
      <c r="G2867" s="11">
        <v>44927</v>
      </c>
      <c r="H2867" s="11">
        <v>45962</v>
      </c>
      <c r="I2867" s="15">
        <v>34</v>
      </c>
      <c r="J2867" s="10" t="s">
        <v>4041</v>
      </c>
      <c r="K2867" s="12">
        <v>22</v>
      </c>
      <c r="L2867" s="10" t="s">
        <v>57</v>
      </c>
      <c r="M2867" s="14">
        <v>0.15</v>
      </c>
      <c r="N2867" s="10" t="s">
        <v>59</v>
      </c>
      <c r="O2867" s="10" t="s">
        <v>60</v>
      </c>
      <c r="P2867" s="12">
        <v>3.3</v>
      </c>
      <c r="Q2867" s="12">
        <v>3.3</v>
      </c>
      <c r="R2867" s="12">
        <v>3.3</v>
      </c>
    </row>
    <row r="2868" spans="1:18" x14ac:dyDescent="0.25">
      <c r="A2868" s="10">
        <v>2016770682</v>
      </c>
      <c r="B2868" s="10" t="s">
        <v>3714</v>
      </c>
      <c r="C2868" s="10" t="s">
        <v>125</v>
      </c>
      <c r="D2868" s="10" t="s">
        <v>4047</v>
      </c>
      <c r="E2868" s="10">
        <v>20436896</v>
      </c>
      <c r="F2868" s="10" t="s">
        <v>3994</v>
      </c>
      <c r="G2868" s="11">
        <v>44927</v>
      </c>
      <c r="H2868" s="11">
        <v>45962</v>
      </c>
      <c r="I2868" s="15">
        <v>34</v>
      </c>
      <c r="J2868" s="10" t="s">
        <v>4041</v>
      </c>
      <c r="K2868" s="12">
        <v>25</v>
      </c>
      <c r="L2868" s="10" t="s">
        <v>57</v>
      </c>
      <c r="M2868" s="14">
        <v>0.15</v>
      </c>
      <c r="N2868" s="10" t="s">
        <v>59</v>
      </c>
      <c r="O2868" s="10" t="s">
        <v>60</v>
      </c>
      <c r="P2868" s="12">
        <v>3.75</v>
      </c>
      <c r="Q2868" s="12">
        <v>3.75</v>
      </c>
      <c r="R2868" s="12">
        <v>3.75</v>
      </c>
    </row>
    <row r="2869" spans="1:18" x14ac:dyDescent="0.25">
      <c r="A2869" s="10">
        <v>2017084899</v>
      </c>
      <c r="B2869" s="10" t="s">
        <v>3731</v>
      </c>
      <c r="C2869" s="10" t="s">
        <v>125</v>
      </c>
      <c r="D2869" s="10" t="s">
        <v>4047</v>
      </c>
      <c r="E2869" s="10">
        <v>20436896</v>
      </c>
      <c r="F2869" s="10" t="s">
        <v>3994</v>
      </c>
      <c r="G2869" s="11">
        <v>44927</v>
      </c>
      <c r="H2869" s="11">
        <v>45962</v>
      </c>
      <c r="I2869" s="15">
        <v>34</v>
      </c>
      <c r="J2869" s="10" t="s">
        <v>4041</v>
      </c>
      <c r="K2869" s="12">
        <v>37.880000000000003</v>
      </c>
      <c r="L2869" s="10" t="s">
        <v>57</v>
      </c>
      <c r="M2869" s="14">
        <v>0.15</v>
      </c>
      <c r="N2869" s="10" t="s">
        <v>59</v>
      </c>
      <c r="O2869" s="10" t="s">
        <v>60</v>
      </c>
      <c r="P2869" s="12">
        <v>5.68</v>
      </c>
      <c r="Q2869" s="12">
        <v>5.68</v>
      </c>
      <c r="R2869" s="12">
        <v>5.68</v>
      </c>
    </row>
    <row r="2870" spans="1:18" x14ac:dyDescent="0.25">
      <c r="A2870" s="10">
        <v>2017006538</v>
      </c>
      <c r="B2870" s="10" t="s">
        <v>3725</v>
      </c>
      <c r="C2870" s="10" t="s">
        <v>252</v>
      </c>
      <c r="D2870" s="10" t="s">
        <v>4047</v>
      </c>
      <c r="E2870" s="10">
        <v>20436896</v>
      </c>
      <c r="F2870" s="10" t="s">
        <v>3994</v>
      </c>
      <c r="G2870" s="11">
        <v>44927</v>
      </c>
      <c r="H2870" s="11">
        <v>45962</v>
      </c>
      <c r="I2870" s="15">
        <v>34</v>
      </c>
      <c r="J2870" s="10" t="s">
        <v>4041</v>
      </c>
      <c r="K2870" s="12">
        <v>44</v>
      </c>
      <c r="L2870" s="10" t="s">
        <v>57</v>
      </c>
      <c r="M2870" s="14">
        <v>0.15</v>
      </c>
      <c r="N2870" s="10" t="s">
        <v>59</v>
      </c>
      <c r="O2870" s="10" t="s">
        <v>60</v>
      </c>
      <c r="P2870" s="12">
        <v>6.6</v>
      </c>
      <c r="Q2870" s="12">
        <v>6.6</v>
      </c>
      <c r="R2870" s="12">
        <v>6.6</v>
      </c>
    </row>
    <row r="2871" spans="1:18" x14ac:dyDescent="0.25">
      <c r="A2871" s="10">
        <v>2016901226</v>
      </c>
      <c r="B2871" s="10" t="s">
        <v>3718</v>
      </c>
      <c r="C2871" s="10" t="s">
        <v>228</v>
      </c>
      <c r="D2871" s="10" t="s">
        <v>4047</v>
      </c>
      <c r="E2871" s="10">
        <v>20436896</v>
      </c>
      <c r="F2871" s="10" t="s">
        <v>3994</v>
      </c>
      <c r="G2871" s="11">
        <v>44927</v>
      </c>
      <c r="H2871" s="11">
        <v>45962</v>
      </c>
      <c r="I2871" s="15">
        <v>34</v>
      </c>
      <c r="J2871" s="10" t="s">
        <v>4041</v>
      </c>
      <c r="K2871" s="12">
        <v>48.65</v>
      </c>
      <c r="L2871" s="10" t="s">
        <v>57</v>
      </c>
      <c r="M2871" s="14">
        <v>0.15</v>
      </c>
      <c r="N2871" s="10" t="s">
        <v>59</v>
      </c>
      <c r="O2871" s="10" t="s">
        <v>60</v>
      </c>
      <c r="P2871" s="12">
        <v>7.3</v>
      </c>
      <c r="Q2871" s="12">
        <v>7.3</v>
      </c>
      <c r="R2871" s="12">
        <v>7.3</v>
      </c>
    </row>
    <row r="2872" spans="1:18" x14ac:dyDescent="0.25">
      <c r="A2872" s="10">
        <v>2016916135</v>
      </c>
      <c r="B2872" s="10" t="s">
        <v>3719</v>
      </c>
      <c r="C2872" s="10" t="s">
        <v>164</v>
      </c>
      <c r="D2872" s="10" t="s">
        <v>4047</v>
      </c>
      <c r="E2872" s="10">
        <v>20436896</v>
      </c>
      <c r="F2872" s="10" t="s">
        <v>3994</v>
      </c>
      <c r="G2872" s="11">
        <v>44927</v>
      </c>
      <c r="H2872" s="11">
        <v>45962</v>
      </c>
      <c r="I2872" s="15">
        <v>34</v>
      </c>
      <c r="J2872" s="10" t="s">
        <v>4041</v>
      </c>
      <c r="K2872" s="12">
        <v>69.8</v>
      </c>
      <c r="L2872" s="10" t="s">
        <v>57</v>
      </c>
      <c r="M2872" s="14">
        <v>0.15</v>
      </c>
      <c r="N2872" s="10" t="s">
        <v>59</v>
      </c>
      <c r="O2872" s="10" t="s">
        <v>60</v>
      </c>
      <c r="P2872" s="12">
        <v>10.47</v>
      </c>
      <c r="Q2872" s="12">
        <v>10.47</v>
      </c>
      <c r="R2872" s="12">
        <v>10.47</v>
      </c>
    </row>
    <row r="2873" spans="1:18" x14ac:dyDescent="0.25">
      <c r="A2873" s="10">
        <v>2017104984</v>
      </c>
      <c r="B2873" s="10" t="s">
        <v>3732</v>
      </c>
      <c r="C2873" s="10" t="s">
        <v>76</v>
      </c>
      <c r="D2873" s="10" t="s">
        <v>4047</v>
      </c>
      <c r="E2873" s="10">
        <v>15278437</v>
      </c>
      <c r="F2873" s="10" t="s">
        <v>3995</v>
      </c>
      <c r="G2873" s="11">
        <v>44927</v>
      </c>
      <c r="H2873" s="11">
        <v>45962</v>
      </c>
      <c r="I2873" s="15">
        <v>34</v>
      </c>
      <c r="J2873" s="10" t="s">
        <v>4041</v>
      </c>
      <c r="K2873" s="12">
        <v>71.86</v>
      </c>
      <c r="L2873" s="10" t="s">
        <v>57</v>
      </c>
      <c r="M2873" s="14">
        <v>0.15</v>
      </c>
      <c r="N2873" s="10" t="s">
        <v>59</v>
      </c>
      <c r="O2873" s="10" t="s">
        <v>60</v>
      </c>
      <c r="P2873" s="12">
        <v>10.78</v>
      </c>
      <c r="Q2873" s="12">
        <v>10.78</v>
      </c>
      <c r="R2873" s="12">
        <v>10.78</v>
      </c>
    </row>
    <row r="2874" spans="1:18" x14ac:dyDescent="0.25">
      <c r="A2874" s="10">
        <v>2016957732</v>
      </c>
      <c r="B2874" s="10" t="s">
        <v>3722</v>
      </c>
      <c r="C2874" s="10" t="s">
        <v>203</v>
      </c>
      <c r="D2874" s="10" t="s">
        <v>4047</v>
      </c>
      <c r="E2874" s="10">
        <v>20436896</v>
      </c>
      <c r="F2874" s="10" t="s">
        <v>3994</v>
      </c>
      <c r="G2874" s="11">
        <v>44927</v>
      </c>
      <c r="H2874" s="11">
        <v>45962</v>
      </c>
      <c r="I2874" s="15">
        <v>34</v>
      </c>
      <c r="J2874" s="10" t="s">
        <v>4041</v>
      </c>
      <c r="K2874" s="12">
        <v>76.05</v>
      </c>
      <c r="L2874" s="10" t="s">
        <v>57</v>
      </c>
      <c r="M2874" s="14">
        <v>0.15</v>
      </c>
      <c r="N2874" s="10" t="s">
        <v>59</v>
      </c>
      <c r="O2874" s="10" t="s">
        <v>60</v>
      </c>
      <c r="P2874" s="12">
        <v>11.41</v>
      </c>
      <c r="Q2874" s="12">
        <v>11.41</v>
      </c>
      <c r="R2874" s="12">
        <v>11.41</v>
      </c>
    </row>
    <row r="2875" spans="1:18" x14ac:dyDescent="0.25">
      <c r="A2875" s="10">
        <v>2016928952</v>
      </c>
      <c r="B2875" s="10" t="s">
        <v>3720</v>
      </c>
      <c r="C2875" s="10" t="s">
        <v>425</v>
      </c>
      <c r="D2875" s="10" t="s">
        <v>4047</v>
      </c>
      <c r="E2875" s="10">
        <v>20436896</v>
      </c>
      <c r="F2875" s="10" t="s">
        <v>3994</v>
      </c>
      <c r="G2875" s="11">
        <v>44927</v>
      </c>
      <c r="H2875" s="11">
        <v>45962</v>
      </c>
      <c r="I2875" s="15">
        <v>34</v>
      </c>
      <c r="J2875" s="10" t="s">
        <v>4041</v>
      </c>
      <c r="K2875" s="12">
        <v>155.49</v>
      </c>
      <c r="L2875" s="10" t="s">
        <v>57</v>
      </c>
      <c r="M2875" s="14">
        <v>0.15</v>
      </c>
      <c r="N2875" s="10" t="s">
        <v>59</v>
      </c>
      <c r="O2875" s="10" t="s">
        <v>60</v>
      </c>
      <c r="P2875" s="12">
        <v>23.32</v>
      </c>
      <c r="Q2875" s="12">
        <v>23.32</v>
      </c>
      <c r="R2875" s="12">
        <v>23.32</v>
      </c>
    </row>
    <row r="2876" spans="1:18" x14ac:dyDescent="0.25">
      <c r="A2876" s="10">
        <v>2016698737</v>
      </c>
      <c r="B2876" s="10" t="s">
        <v>3711</v>
      </c>
      <c r="C2876" s="10" t="s">
        <v>228</v>
      </c>
      <c r="D2876" s="10" t="s">
        <v>4044</v>
      </c>
      <c r="E2876" s="10">
        <v>20436896</v>
      </c>
      <c r="F2876" s="10" t="s">
        <v>3994</v>
      </c>
      <c r="G2876" s="11">
        <v>44927</v>
      </c>
      <c r="H2876" s="11">
        <v>45962</v>
      </c>
      <c r="I2876" s="15">
        <v>34</v>
      </c>
      <c r="J2876" s="10" t="s">
        <v>4041</v>
      </c>
      <c r="K2876" s="12">
        <v>29.92</v>
      </c>
      <c r="L2876" s="10" t="s">
        <v>57</v>
      </c>
      <c r="M2876" s="14">
        <v>0.06</v>
      </c>
      <c r="N2876" s="10" t="s">
        <v>59</v>
      </c>
      <c r="O2876" s="10" t="s">
        <v>60</v>
      </c>
      <c r="P2876" s="12">
        <v>1.8</v>
      </c>
      <c r="Q2876" s="12">
        <v>1.8</v>
      </c>
      <c r="R2876" s="12">
        <v>1.8</v>
      </c>
    </row>
    <row r="2877" spans="1:18" x14ac:dyDescent="0.25">
      <c r="A2877" s="10">
        <v>2017086046</v>
      </c>
      <c r="B2877" s="10" t="s">
        <v>3212</v>
      </c>
      <c r="C2877" s="10" t="s">
        <v>184</v>
      </c>
      <c r="D2877" s="10" t="s">
        <v>4044</v>
      </c>
      <c r="E2877" s="10">
        <v>8307933</v>
      </c>
      <c r="F2877" s="10" t="s">
        <v>4007</v>
      </c>
      <c r="G2877" s="11">
        <v>44927</v>
      </c>
      <c r="H2877" s="11">
        <v>45962</v>
      </c>
      <c r="I2877" s="15">
        <v>34</v>
      </c>
      <c r="J2877" s="10" t="s">
        <v>4041</v>
      </c>
      <c r="K2877" s="12">
        <v>31.71</v>
      </c>
      <c r="L2877" s="10" t="s">
        <v>57</v>
      </c>
      <c r="M2877" s="14">
        <v>0.06</v>
      </c>
      <c r="N2877" s="10" t="s">
        <v>59</v>
      </c>
      <c r="O2877" s="10" t="s">
        <v>60</v>
      </c>
      <c r="P2877" s="12">
        <v>1.9</v>
      </c>
      <c r="Q2877" s="12">
        <v>1.9</v>
      </c>
      <c r="R2877" s="12">
        <v>1.9</v>
      </c>
    </row>
    <row r="2878" spans="1:18" x14ac:dyDescent="0.25">
      <c r="A2878" s="10">
        <v>2016967776</v>
      </c>
      <c r="B2878" s="10" t="s">
        <v>2434</v>
      </c>
      <c r="C2878" s="10" t="s">
        <v>76</v>
      </c>
      <c r="D2878" s="10" t="s">
        <v>4044</v>
      </c>
      <c r="E2878" s="10">
        <v>9079571</v>
      </c>
      <c r="F2878" s="10" t="s">
        <v>3996</v>
      </c>
      <c r="G2878" s="11">
        <v>44927</v>
      </c>
      <c r="H2878" s="11">
        <v>45962</v>
      </c>
      <c r="I2878" s="15">
        <v>34</v>
      </c>
      <c r="J2878" s="10" t="s">
        <v>4041</v>
      </c>
      <c r="K2878" s="12">
        <v>33.61</v>
      </c>
      <c r="L2878" s="10" t="s">
        <v>57</v>
      </c>
      <c r="M2878" s="14">
        <v>0.06</v>
      </c>
      <c r="N2878" s="10" t="s">
        <v>59</v>
      </c>
      <c r="O2878" s="10" t="s">
        <v>60</v>
      </c>
      <c r="P2878" s="12">
        <v>2.02</v>
      </c>
      <c r="Q2878" s="12">
        <v>2.02</v>
      </c>
      <c r="R2878" s="12">
        <v>2.02</v>
      </c>
    </row>
    <row r="2879" spans="1:18" x14ac:dyDescent="0.25">
      <c r="A2879" s="10">
        <v>2016916137</v>
      </c>
      <c r="B2879" s="10" t="s">
        <v>3719</v>
      </c>
      <c r="C2879" s="10" t="s">
        <v>164</v>
      </c>
      <c r="D2879" s="10" t="s">
        <v>4044</v>
      </c>
      <c r="E2879" s="10">
        <v>20436896</v>
      </c>
      <c r="F2879" s="10" t="s">
        <v>3994</v>
      </c>
      <c r="G2879" s="11">
        <v>44927</v>
      </c>
      <c r="H2879" s="11">
        <v>45962</v>
      </c>
      <c r="I2879" s="15">
        <v>34</v>
      </c>
      <c r="J2879" s="10" t="s">
        <v>4041</v>
      </c>
      <c r="K2879" s="12">
        <v>34.32</v>
      </c>
      <c r="L2879" s="10" t="s">
        <v>57</v>
      </c>
      <c r="M2879" s="14">
        <v>0.06</v>
      </c>
      <c r="N2879" s="10" t="s">
        <v>59</v>
      </c>
      <c r="O2879" s="10" t="s">
        <v>60</v>
      </c>
      <c r="P2879" s="12">
        <v>2.06</v>
      </c>
      <c r="Q2879" s="12">
        <v>2.06</v>
      </c>
      <c r="R2879" s="12">
        <v>2.06</v>
      </c>
    </row>
    <row r="2880" spans="1:18" x14ac:dyDescent="0.25">
      <c r="A2880" s="10">
        <v>2017040257</v>
      </c>
      <c r="B2880" s="10" t="s">
        <v>3728</v>
      </c>
      <c r="C2880" s="10" t="s">
        <v>228</v>
      </c>
      <c r="D2880" s="10" t="s">
        <v>4044</v>
      </c>
      <c r="E2880" s="10">
        <v>20436896</v>
      </c>
      <c r="F2880" s="10" t="s">
        <v>3994</v>
      </c>
      <c r="G2880" s="11">
        <v>44927</v>
      </c>
      <c r="H2880" s="11">
        <v>45962</v>
      </c>
      <c r="I2880" s="15">
        <v>34</v>
      </c>
      <c r="J2880" s="10" t="s">
        <v>4041</v>
      </c>
      <c r="K2880" s="12">
        <v>38.42</v>
      </c>
      <c r="L2880" s="10" t="s">
        <v>57</v>
      </c>
      <c r="M2880" s="14">
        <v>0.06</v>
      </c>
      <c r="N2880" s="10" t="s">
        <v>59</v>
      </c>
      <c r="O2880" s="10" t="s">
        <v>60</v>
      </c>
      <c r="P2880" s="12">
        <v>2.31</v>
      </c>
      <c r="Q2880" s="12">
        <v>2.31</v>
      </c>
      <c r="R2880" s="12">
        <v>2.31</v>
      </c>
    </row>
    <row r="2881" spans="1:18" x14ac:dyDescent="0.25">
      <c r="A2881" s="10">
        <v>2017004636</v>
      </c>
      <c r="B2881" s="10" t="s">
        <v>3828</v>
      </c>
      <c r="C2881" s="10" t="s">
        <v>51</v>
      </c>
      <c r="D2881" s="10" t="s">
        <v>4044</v>
      </c>
      <c r="E2881" s="10">
        <v>15278437</v>
      </c>
      <c r="F2881" s="10" t="s">
        <v>3995</v>
      </c>
      <c r="G2881" s="11">
        <v>44927</v>
      </c>
      <c r="H2881" s="11">
        <v>45962</v>
      </c>
      <c r="I2881" s="15">
        <v>34</v>
      </c>
      <c r="J2881" s="10" t="s">
        <v>4041</v>
      </c>
      <c r="K2881" s="12">
        <v>39.979999999999997</v>
      </c>
      <c r="L2881" s="10" t="s">
        <v>57</v>
      </c>
      <c r="M2881" s="14">
        <v>0.06</v>
      </c>
      <c r="N2881" s="10" t="s">
        <v>59</v>
      </c>
      <c r="O2881" s="10" t="s">
        <v>60</v>
      </c>
      <c r="P2881" s="12">
        <v>2.4</v>
      </c>
      <c r="Q2881" s="12">
        <v>2.4</v>
      </c>
      <c r="R2881" s="12">
        <v>2.4</v>
      </c>
    </row>
    <row r="2882" spans="1:18" x14ac:dyDescent="0.25">
      <c r="A2882" s="10">
        <v>2016839118</v>
      </c>
      <c r="B2882" s="10" t="s">
        <v>3206</v>
      </c>
      <c r="C2882" s="10" t="s">
        <v>184</v>
      </c>
      <c r="D2882" s="10" t="s">
        <v>4044</v>
      </c>
      <c r="E2882" s="10">
        <v>8307933</v>
      </c>
      <c r="F2882" s="10" t="s">
        <v>4007</v>
      </c>
      <c r="G2882" s="11">
        <v>44927</v>
      </c>
      <c r="H2882" s="11">
        <v>45962</v>
      </c>
      <c r="I2882" s="15">
        <v>34</v>
      </c>
      <c r="J2882" s="10" t="s">
        <v>4041</v>
      </c>
      <c r="K2882" s="12">
        <v>40.21</v>
      </c>
      <c r="L2882" s="10" t="s">
        <v>57</v>
      </c>
      <c r="M2882" s="14">
        <v>0.06</v>
      </c>
      <c r="N2882" s="10" t="s">
        <v>59</v>
      </c>
      <c r="O2882" s="10" t="s">
        <v>60</v>
      </c>
      <c r="P2882" s="12">
        <v>2.41</v>
      </c>
      <c r="Q2882" s="12">
        <v>2.41</v>
      </c>
      <c r="R2882" s="12">
        <v>2.41</v>
      </c>
    </row>
    <row r="2883" spans="1:18" x14ac:dyDescent="0.25">
      <c r="A2883" s="10">
        <v>2016750135</v>
      </c>
      <c r="B2883" s="10" t="s">
        <v>3713</v>
      </c>
      <c r="C2883" s="10" t="s">
        <v>425</v>
      </c>
      <c r="D2883" s="10" t="s">
        <v>4044</v>
      </c>
      <c r="E2883" s="10">
        <v>20436896</v>
      </c>
      <c r="F2883" s="10" t="s">
        <v>3994</v>
      </c>
      <c r="G2883" s="11">
        <v>44927</v>
      </c>
      <c r="H2883" s="11">
        <v>45962</v>
      </c>
      <c r="I2883" s="15">
        <v>34</v>
      </c>
      <c r="J2883" s="10" t="s">
        <v>4041</v>
      </c>
      <c r="K2883" s="12">
        <v>44.2</v>
      </c>
      <c r="L2883" s="10" t="s">
        <v>57</v>
      </c>
      <c r="M2883" s="14">
        <v>0.06</v>
      </c>
      <c r="N2883" s="10" t="s">
        <v>59</v>
      </c>
      <c r="O2883" s="10" t="s">
        <v>60</v>
      </c>
      <c r="P2883" s="12">
        <v>2.65</v>
      </c>
      <c r="Q2883" s="12">
        <v>2.65</v>
      </c>
      <c r="R2883" s="12">
        <v>2.65</v>
      </c>
    </row>
    <row r="2884" spans="1:18" x14ac:dyDescent="0.25">
      <c r="A2884" s="10">
        <v>2017077534</v>
      </c>
      <c r="B2884" s="10" t="s">
        <v>2436</v>
      </c>
      <c r="C2884" s="10" t="s">
        <v>51</v>
      </c>
      <c r="D2884" s="10" t="s">
        <v>4044</v>
      </c>
      <c r="E2884" s="10">
        <v>15278437</v>
      </c>
      <c r="F2884" s="10" t="s">
        <v>3995</v>
      </c>
      <c r="G2884" s="11">
        <v>44927</v>
      </c>
      <c r="H2884" s="11">
        <v>45962</v>
      </c>
      <c r="I2884" s="15">
        <v>34</v>
      </c>
      <c r="J2884" s="10" t="s">
        <v>4041</v>
      </c>
      <c r="K2884" s="12">
        <v>53.08</v>
      </c>
      <c r="L2884" s="10" t="s">
        <v>57</v>
      </c>
      <c r="M2884" s="14">
        <v>0.06</v>
      </c>
      <c r="N2884" s="10" t="s">
        <v>59</v>
      </c>
      <c r="O2884" s="10" t="s">
        <v>60</v>
      </c>
      <c r="P2884" s="12">
        <v>3.18</v>
      </c>
      <c r="Q2884" s="12">
        <v>3.18</v>
      </c>
      <c r="R2884" s="12">
        <v>3.18</v>
      </c>
    </row>
    <row r="2885" spans="1:18" x14ac:dyDescent="0.25">
      <c r="A2885" s="10">
        <v>2017244385</v>
      </c>
      <c r="B2885" s="10" t="s">
        <v>2839</v>
      </c>
      <c r="C2885" s="10" t="s">
        <v>125</v>
      </c>
      <c r="D2885" s="10" t="s">
        <v>4044</v>
      </c>
      <c r="E2885" s="10">
        <v>9079571</v>
      </c>
      <c r="F2885" s="10" t="s">
        <v>3996</v>
      </c>
      <c r="G2885" s="11">
        <v>44930</v>
      </c>
      <c r="H2885" s="11">
        <v>45965</v>
      </c>
      <c r="I2885" s="15">
        <v>34</v>
      </c>
      <c r="J2885" s="10" t="s">
        <v>4041</v>
      </c>
      <c r="K2885" s="12">
        <v>59.94</v>
      </c>
      <c r="L2885" s="10" t="s">
        <v>57</v>
      </c>
      <c r="M2885" s="14">
        <v>0.06</v>
      </c>
      <c r="N2885" s="10" t="s">
        <v>59</v>
      </c>
      <c r="O2885" s="10" t="s">
        <v>60</v>
      </c>
      <c r="P2885" s="12">
        <v>3.6</v>
      </c>
      <c r="Q2885" s="12">
        <v>3.6</v>
      </c>
      <c r="R2885" s="12">
        <v>3.6</v>
      </c>
    </row>
    <row r="2886" spans="1:18" x14ac:dyDescent="0.25">
      <c r="A2886" s="10">
        <v>2017243845</v>
      </c>
      <c r="B2886" s="10" t="s">
        <v>3214</v>
      </c>
      <c r="C2886" s="10" t="s">
        <v>125</v>
      </c>
      <c r="D2886" s="10" t="s">
        <v>4044</v>
      </c>
      <c r="E2886" s="10">
        <v>9079571</v>
      </c>
      <c r="F2886" s="10" t="s">
        <v>3996</v>
      </c>
      <c r="G2886" s="11">
        <v>44930</v>
      </c>
      <c r="H2886" s="11">
        <v>45965</v>
      </c>
      <c r="I2886" s="15">
        <v>34</v>
      </c>
      <c r="J2886" s="10" t="s">
        <v>4041</v>
      </c>
      <c r="K2886" s="12">
        <v>59.94</v>
      </c>
      <c r="L2886" s="10" t="s">
        <v>57</v>
      </c>
      <c r="M2886" s="14">
        <v>0.06</v>
      </c>
      <c r="N2886" s="10" t="s">
        <v>59</v>
      </c>
      <c r="O2886" s="10" t="s">
        <v>60</v>
      </c>
      <c r="P2886" s="12">
        <v>3.6</v>
      </c>
      <c r="Q2886" s="12">
        <v>3.6</v>
      </c>
      <c r="R2886" s="12">
        <v>3.6</v>
      </c>
    </row>
    <row r="2887" spans="1:18" x14ac:dyDescent="0.25">
      <c r="A2887" s="10">
        <v>2016928953</v>
      </c>
      <c r="B2887" s="10" t="s">
        <v>3720</v>
      </c>
      <c r="C2887" s="10" t="s">
        <v>425</v>
      </c>
      <c r="D2887" s="10" t="s">
        <v>4044</v>
      </c>
      <c r="E2887" s="10">
        <v>20436896</v>
      </c>
      <c r="F2887" s="10" t="s">
        <v>3994</v>
      </c>
      <c r="G2887" s="11">
        <v>44927</v>
      </c>
      <c r="H2887" s="11">
        <v>45962</v>
      </c>
      <c r="I2887" s="15">
        <v>34</v>
      </c>
      <c r="J2887" s="10" t="s">
        <v>4041</v>
      </c>
      <c r="K2887" s="12">
        <v>75.11</v>
      </c>
      <c r="L2887" s="10" t="s">
        <v>57</v>
      </c>
      <c r="M2887" s="14">
        <v>0.06</v>
      </c>
      <c r="N2887" s="10" t="s">
        <v>59</v>
      </c>
      <c r="O2887" s="10" t="s">
        <v>60</v>
      </c>
      <c r="P2887" s="12">
        <v>4.51</v>
      </c>
      <c r="Q2887" s="12">
        <v>4.51</v>
      </c>
      <c r="R2887" s="12">
        <v>4.51</v>
      </c>
    </row>
    <row r="2888" spans="1:18" x14ac:dyDescent="0.25">
      <c r="A2888" s="10">
        <v>2016861251</v>
      </c>
      <c r="B2888" s="10" t="s">
        <v>3826</v>
      </c>
      <c r="C2888" s="10" t="s">
        <v>252</v>
      </c>
      <c r="D2888" s="10" t="s">
        <v>4044</v>
      </c>
      <c r="E2888" s="10">
        <v>20436896</v>
      </c>
      <c r="F2888" s="10" t="s">
        <v>3994</v>
      </c>
      <c r="G2888" s="11">
        <v>44927</v>
      </c>
      <c r="H2888" s="11">
        <v>45962</v>
      </c>
      <c r="I2888" s="15">
        <v>34</v>
      </c>
      <c r="J2888" s="10" t="s">
        <v>4041</v>
      </c>
      <c r="K2888" s="12">
        <v>78.150000000000006</v>
      </c>
      <c r="L2888" s="10" t="s">
        <v>57</v>
      </c>
      <c r="M2888" s="14">
        <v>0.06</v>
      </c>
      <c r="N2888" s="10" t="s">
        <v>59</v>
      </c>
      <c r="O2888" s="10" t="s">
        <v>60</v>
      </c>
      <c r="P2888" s="12">
        <v>4.6900000000000004</v>
      </c>
      <c r="Q2888" s="12">
        <v>4.6900000000000004</v>
      </c>
      <c r="R2888" s="12">
        <v>4.6900000000000004</v>
      </c>
    </row>
    <row r="2889" spans="1:18" x14ac:dyDescent="0.25">
      <c r="A2889" s="10">
        <v>2017036876</v>
      </c>
      <c r="B2889" s="10" t="s">
        <v>3829</v>
      </c>
      <c r="C2889" s="10" t="s">
        <v>125</v>
      </c>
      <c r="D2889" s="10" t="s">
        <v>4044</v>
      </c>
      <c r="E2889" s="10">
        <v>20436896</v>
      </c>
      <c r="F2889" s="10" t="s">
        <v>3994</v>
      </c>
      <c r="G2889" s="11">
        <v>44927</v>
      </c>
      <c r="H2889" s="11">
        <v>45962</v>
      </c>
      <c r="I2889" s="15">
        <v>34</v>
      </c>
      <c r="J2889" s="10" t="s">
        <v>4041</v>
      </c>
      <c r="K2889" s="12">
        <v>87.5</v>
      </c>
      <c r="L2889" s="10" t="s">
        <v>57</v>
      </c>
      <c r="M2889" s="14">
        <v>0.06</v>
      </c>
      <c r="N2889" s="10" t="s">
        <v>59</v>
      </c>
      <c r="O2889" s="10" t="s">
        <v>60</v>
      </c>
      <c r="P2889" s="12">
        <v>5.25</v>
      </c>
      <c r="Q2889" s="12">
        <v>5.25</v>
      </c>
      <c r="R2889" s="12">
        <v>5.25</v>
      </c>
    </row>
    <row r="2890" spans="1:18" x14ac:dyDescent="0.25">
      <c r="A2890" s="10">
        <v>2016901227</v>
      </c>
      <c r="B2890" s="10" t="s">
        <v>3718</v>
      </c>
      <c r="C2890" s="10" t="s">
        <v>228</v>
      </c>
      <c r="D2890" s="10" t="s">
        <v>4044</v>
      </c>
      <c r="E2890" s="10">
        <v>20436896</v>
      </c>
      <c r="F2890" s="10" t="s">
        <v>3994</v>
      </c>
      <c r="G2890" s="11">
        <v>44927</v>
      </c>
      <c r="H2890" s="11">
        <v>45962</v>
      </c>
      <c r="I2890" s="15">
        <v>34</v>
      </c>
      <c r="J2890" s="10" t="s">
        <v>4041</v>
      </c>
      <c r="K2890" s="12">
        <v>117.77</v>
      </c>
      <c r="L2890" s="10" t="s">
        <v>57</v>
      </c>
      <c r="M2890" s="14">
        <v>0.06</v>
      </c>
      <c r="N2890" s="10" t="s">
        <v>59</v>
      </c>
      <c r="O2890" s="10" t="s">
        <v>60</v>
      </c>
      <c r="P2890" s="12">
        <v>7.07</v>
      </c>
      <c r="Q2890" s="12">
        <v>7.07</v>
      </c>
      <c r="R2890" s="12">
        <v>7.07</v>
      </c>
    </row>
    <row r="2891" spans="1:18" x14ac:dyDescent="0.25">
      <c r="A2891" s="10">
        <v>2016772469</v>
      </c>
      <c r="B2891" s="10" t="s">
        <v>3715</v>
      </c>
      <c r="C2891" s="10" t="s">
        <v>203</v>
      </c>
      <c r="D2891" s="10" t="s">
        <v>4053</v>
      </c>
      <c r="E2891" s="10">
        <v>8307933</v>
      </c>
      <c r="F2891" s="10" t="s">
        <v>4007</v>
      </c>
      <c r="G2891" s="11">
        <v>44927</v>
      </c>
      <c r="H2891" s="11">
        <v>45962</v>
      </c>
      <c r="I2891" s="15">
        <v>34</v>
      </c>
      <c r="J2891" s="10" t="s">
        <v>4041</v>
      </c>
      <c r="K2891" s="12">
        <v>19.100000000000001</v>
      </c>
      <c r="L2891" s="10" t="s">
        <v>57</v>
      </c>
      <c r="M2891" s="14">
        <v>0.1</v>
      </c>
      <c r="N2891" s="10" t="s">
        <v>59</v>
      </c>
      <c r="O2891" s="10" t="s">
        <v>60</v>
      </c>
      <c r="P2891" s="12">
        <v>1.91</v>
      </c>
      <c r="Q2891" s="12">
        <v>1.91</v>
      </c>
      <c r="R2891" s="12">
        <v>1.91</v>
      </c>
    </row>
    <row r="2892" spans="1:18" x14ac:dyDescent="0.25">
      <c r="A2892" s="10">
        <v>2017028368</v>
      </c>
      <c r="B2892" s="10" t="s">
        <v>3211</v>
      </c>
      <c r="C2892" s="10" t="s">
        <v>203</v>
      </c>
      <c r="D2892" s="10" t="s">
        <v>4053</v>
      </c>
      <c r="E2892" s="10">
        <v>8307933</v>
      </c>
      <c r="F2892" s="10" t="s">
        <v>4007</v>
      </c>
      <c r="G2892" s="11">
        <v>44927</v>
      </c>
      <c r="H2892" s="11">
        <v>45962</v>
      </c>
      <c r="I2892" s="15">
        <v>34</v>
      </c>
      <c r="J2892" s="10" t="s">
        <v>4041</v>
      </c>
      <c r="K2892" s="12">
        <v>24.35</v>
      </c>
      <c r="L2892" s="10" t="s">
        <v>57</v>
      </c>
      <c r="M2892" s="14">
        <v>0.1</v>
      </c>
      <c r="N2892" s="10" t="s">
        <v>59</v>
      </c>
      <c r="O2892" s="10" t="s">
        <v>60</v>
      </c>
      <c r="P2892" s="12">
        <v>2.44</v>
      </c>
      <c r="Q2892" s="12">
        <v>2.44</v>
      </c>
      <c r="R2892" s="12">
        <v>2.44</v>
      </c>
    </row>
    <row r="2893" spans="1:18" x14ac:dyDescent="0.25">
      <c r="A2893" s="10">
        <v>2017244389</v>
      </c>
      <c r="B2893" s="10" t="s">
        <v>2839</v>
      </c>
      <c r="C2893" s="10" t="s">
        <v>125</v>
      </c>
      <c r="D2893" s="10" t="s">
        <v>4053</v>
      </c>
      <c r="E2893" s="10">
        <v>9079571</v>
      </c>
      <c r="F2893" s="10" t="s">
        <v>3996</v>
      </c>
      <c r="G2893" s="11">
        <v>44930</v>
      </c>
      <c r="H2893" s="11">
        <v>45965</v>
      </c>
      <c r="I2893" s="15">
        <v>34</v>
      </c>
      <c r="J2893" s="10" t="s">
        <v>4041</v>
      </c>
      <c r="K2893" s="12">
        <v>29.33</v>
      </c>
      <c r="L2893" s="10" t="s">
        <v>57</v>
      </c>
      <c r="M2893" s="14">
        <v>0.1</v>
      </c>
      <c r="N2893" s="10" t="s">
        <v>59</v>
      </c>
      <c r="O2893" s="10" t="s">
        <v>60</v>
      </c>
      <c r="P2893" s="12">
        <v>2.93</v>
      </c>
      <c r="Q2893" s="12">
        <v>2.93</v>
      </c>
      <c r="R2893" s="12">
        <v>2.93</v>
      </c>
    </row>
    <row r="2894" spans="1:18" x14ac:dyDescent="0.25">
      <c r="A2894" s="10">
        <v>2017086047</v>
      </c>
      <c r="B2894" s="10" t="s">
        <v>3212</v>
      </c>
      <c r="C2894" s="10" t="s">
        <v>184</v>
      </c>
      <c r="D2894" s="10" t="s">
        <v>4053</v>
      </c>
      <c r="E2894" s="10">
        <v>8307933</v>
      </c>
      <c r="F2894" s="10" t="s">
        <v>4007</v>
      </c>
      <c r="G2894" s="11">
        <v>44927</v>
      </c>
      <c r="H2894" s="11">
        <v>45962</v>
      </c>
      <c r="I2894" s="15">
        <v>34</v>
      </c>
      <c r="J2894" s="10" t="s">
        <v>4041</v>
      </c>
      <c r="K2894" s="12">
        <v>29.33</v>
      </c>
      <c r="L2894" s="10" t="s">
        <v>57</v>
      </c>
      <c r="M2894" s="14">
        <v>0.1</v>
      </c>
      <c r="N2894" s="10" t="s">
        <v>59</v>
      </c>
      <c r="O2894" s="10" t="s">
        <v>60</v>
      </c>
      <c r="P2894" s="12">
        <v>2.93</v>
      </c>
      <c r="Q2894" s="12">
        <v>2.93</v>
      </c>
      <c r="R2894" s="12">
        <v>2.93</v>
      </c>
    </row>
    <row r="2895" spans="1:18" x14ac:dyDescent="0.25">
      <c r="A2895" s="10">
        <v>2016971052</v>
      </c>
      <c r="B2895" s="10" t="s">
        <v>3724</v>
      </c>
      <c r="C2895" s="10" t="s">
        <v>425</v>
      </c>
      <c r="D2895" s="10" t="s">
        <v>4053</v>
      </c>
      <c r="E2895" s="10">
        <v>20436896</v>
      </c>
      <c r="F2895" s="10" t="s">
        <v>3994</v>
      </c>
      <c r="G2895" s="11">
        <v>44927</v>
      </c>
      <c r="H2895" s="11">
        <v>45962</v>
      </c>
      <c r="I2895" s="15">
        <v>34</v>
      </c>
      <c r="J2895" s="10" t="s">
        <v>4041</v>
      </c>
      <c r="K2895" s="12">
        <v>51.63</v>
      </c>
      <c r="L2895" s="10" t="s">
        <v>57</v>
      </c>
      <c r="M2895" s="14">
        <v>0.1</v>
      </c>
      <c r="N2895" s="10" t="s">
        <v>59</v>
      </c>
      <c r="O2895" s="10" t="s">
        <v>60</v>
      </c>
      <c r="P2895" s="12">
        <v>5.16</v>
      </c>
      <c r="Q2895" s="12">
        <v>5.16</v>
      </c>
      <c r="R2895" s="12">
        <v>5.16</v>
      </c>
    </row>
    <row r="2896" spans="1:18" x14ac:dyDescent="0.25">
      <c r="A2896" s="10">
        <v>2016967774</v>
      </c>
      <c r="B2896" s="10" t="s">
        <v>2434</v>
      </c>
      <c r="C2896" s="10" t="s">
        <v>76</v>
      </c>
      <c r="D2896" s="10" t="s">
        <v>4054</v>
      </c>
      <c r="E2896" s="10">
        <v>9079571</v>
      </c>
      <c r="F2896" s="10" t="s">
        <v>3996</v>
      </c>
      <c r="G2896" s="11">
        <v>44927</v>
      </c>
      <c r="H2896" s="11">
        <v>45962</v>
      </c>
      <c r="I2896" s="15">
        <v>34</v>
      </c>
      <c r="J2896" s="10" t="s">
        <v>4041</v>
      </c>
      <c r="K2896" s="12">
        <v>50.6</v>
      </c>
      <c r="L2896" s="10" t="s">
        <v>57</v>
      </c>
      <c r="M2896" s="13">
        <v>6.5000000000000002E-2</v>
      </c>
      <c r="N2896" s="10" t="s">
        <v>59</v>
      </c>
      <c r="O2896" s="10" t="s">
        <v>60</v>
      </c>
      <c r="P2896" s="12">
        <v>3.29</v>
      </c>
      <c r="Q2896" s="12">
        <v>3.29</v>
      </c>
      <c r="R2896" s="12">
        <v>3.29</v>
      </c>
    </row>
    <row r="2897" spans="1:18" x14ac:dyDescent="0.25">
      <c r="A2897" s="10">
        <v>2016942371</v>
      </c>
      <c r="B2897" s="10" t="s">
        <v>2431</v>
      </c>
      <c r="C2897" s="10" t="s">
        <v>51</v>
      </c>
      <c r="D2897" s="10" t="s">
        <v>4054</v>
      </c>
      <c r="E2897" s="10">
        <v>19278370</v>
      </c>
      <c r="F2897" s="10" t="s">
        <v>3997</v>
      </c>
      <c r="G2897" s="11">
        <v>44927</v>
      </c>
      <c r="H2897" s="11">
        <v>45962</v>
      </c>
      <c r="I2897" s="15">
        <v>34</v>
      </c>
      <c r="J2897" s="10" t="s">
        <v>4041</v>
      </c>
      <c r="K2897" s="12">
        <v>69.260000000000005</v>
      </c>
      <c r="L2897" s="10" t="s">
        <v>57</v>
      </c>
      <c r="M2897" s="13">
        <v>6.5000000000000002E-2</v>
      </c>
      <c r="N2897" s="10" t="s">
        <v>59</v>
      </c>
      <c r="O2897" s="10" t="s">
        <v>60</v>
      </c>
      <c r="P2897" s="12">
        <v>4.5</v>
      </c>
      <c r="Q2897" s="12">
        <v>4.5</v>
      </c>
      <c r="R2897" s="12">
        <v>4.5</v>
      </c>
    </row>
    <row r="2898" spans="1:18" x14ac:dyDescent="0.25">
      <c r="A2898" s="10">
        <v>2016962103</v>
      </c>
      <c r="B2898" s="10" t="s">
        <v>2433</v>
      </c>
      <c r="C2898" s="10" t="s">
        <v>51</v>
      </c>
      <c r="D2898" s="10" t="s">
        <v>4054</v>
      </c>
      <c r="E2898" s="10">
        <v>16509456</v>
      </c>
      <c r="F2898" s="10" t="s">
        <v>3993</v>
      </c>
      <c r="G2898" s="11">
        <v>44927</v>
      </c>
      <c r="H2898" s="11">
        <v>45962</v>
      </c>
      <c r="I2898" s="15">
        <v>34</v>
      </c>
      <c r="J2898" s="10" t="s">
        <v>4041</v>
      </c>
      <c r="K2898" s="12">
        <v>86.14</v>
      </c>
      <c r="L2898" s="10" t="s">
        <v>57</v>
      </c>
      <c r="M2898" s="13">
        <v>6.5000000000000002E-2</v>
      </c>
      <c r="N2898" s="10" t="s">
        <v>59</v>
      </c>
      <c r="O2898" s="10" t="s">
        <v>60</v>
      </c>
      <c r="P2898" s="12">
        <v>5.6</v>
      </c>
      <c r="Q2898" s="12">
        <v>5.6</v>
      </c>
      <c r="R2898" s="12">
        <v>5.6</v>
      </c>
    </row>
    <row r="2899" spans="1:18" x14ac:dyDescent="0.25">
      <c r="A2899" s="10">
        <v>2016762022</v>
      </c>
      <c r="B2899" s="10" t="s">
        <v>3203</v>
      </c>
      <c r="C2899" s="10" t="s">
        <v>589</v>
      </c>
      <c r="D2899" s="10" t="s">
        <v>2390</v>
      </c>
      <c r="E2899" s="10">
        <v>8307933</v>
      </c>
      <c r="F2899" s="10" t="s">
        <v>4007</v>
      </c>
      <c r="G2899" s="11">
        <v>44927</v>
      </c>
      <c r="H2899" s="11">
        <v>45962</v>
      </c>
      <c r="I2899" s="15">
        <v>34</v>
      </c>
      <c r="J2899" s="10" t="s">
        <v>4041</v>
      </c>
      <c r="K2899" s="12">
        <v>19.55</v>
      </c>
      <c r="L2899" s="10" t="s">
        <v>57</v>
      </c>
      <c r="M2899" s="14">
        <v>0.1</v>
      </c>
      <c r="N2899" s="10" t="s">
        <v>59</v>
      </c>
      <c r="O2899" s="10" t="s">
        <v>60</v>
      </c>
      <c r="P2899" s="12">
        <v>1.96</v>
      </c>
      <c r="Q2899" s="12">
        <v>1.96</v>
      </c>
      <c r="R2899" s="12">
        <v>1.96</v>
      </c>
    </row>
    <row r="2900" spans="1:18" x14ac:dyDescent="0.25">
      <c r="A2900" s="10">
        <v>2017244386</v>
      </c>
      <c r="B2900" s="10" t="s">
        <v>2839</v>
      </c>
      <c r="C2900" s="10" t="s">
        <v>125</v>
      </c>
      <c r="D2900" s="10" t="s">
        <v>4048</v>
      </c>
      <c r="E2900" s="10">
        <v>9079571</v>
      </c>
      <c r="F2900" s="10" t="s">
        <v>3996</v>
      </c>
      <c r="G2900" s="11">
        <v>44930</v>
      </c>
      <c r="H2900" s="11">
        <v>45965</v>
      </c>
      <c r="I2900" s="15">
        <v>34</v>
      </c>
      <c r="J2900" s="10" t="s">
        <v>4041</v>
      </c>
      <c r="K2900" s="12">
        <v>23.94</v>
      </c>
      <c r="L2900" s="10" t="s">
        <v>57</v>
      </c>
      <c r="M2900" s="14">
        <v>0.1</v>
      </c>
      <c r="N2900" s="10" t="s">
        <v>59</v>
      </c>
      <c r="O2900" s="10" t="s">
        <v>60</v>
      </c>
      <c r="P2900" s="12">
        <v>2.39</v>
      </c>
      <c r="Q2900" s="12">
        <v>2.39</v>
      </c>
      <c r="R2900" s="12">
        <v>2.39</v>
      </c>
    </row>
    <row r="2901" spans="1:18" x14ac:dyDescent="0.25">
      <c r="A2901" s="10">
        <v>2017243846</v>
      </c>
      <c r="B2901" s="10" t="s">
        <v>3214</v>
      </c>
      <c r="C2901" s="10" t="s">
        <v>125</v>
      </c>
      <c r="D2901" s="10" t="s">
        <v>4048</v>
      </c>
      <c r="E2901" s="10">
        <v>9079571</v>
      </c>
      <c r="F2901" s="10" t="s">
        <v>3996</v>
      </c>
      <c r="G2901" s="11">
        <v>44930</v>
      </c>
      <c r="H2901" s="11">
        <v>45965</v>
      </c>
      <c r="I2901" s="15">
        <v>34</v>
      </c>
      <c r="J2901" s="10" t="s">
        <v>4041</v>
      </c>
      <c r="K2901" s="12">
        <v>24.61</v>
      </c>
      <c r="L2901" s="10" t="s">
        <v>57</v>
      </c>
      <c r="M2901" s="14">
        <v>0.1</v>
      </c>
      <c r="N2901" s="10" t="s">
        <v>59</v>
      </c>
      <c r="O2901" s="10" t="s">
        <v>60</v>
      </c>
      <c r="P2901" s="12">
        <v>2.46</v>
      </c>
      <c r="Q2901" s="12">
        <v>2.46</v>
      </c>
      <c r="R2901" s="12">
        <v>2.46</v>
      </c>
    </row>
    <row r="2902" spans="1:18" x14ac:dyDescent="0.25">
      <c r="A2902" s="10">
        <v>2016762023</v>
      </c>
      <c r="B2902" s="10" t="s">
        <v>3203</v>
      </c>
      <c r="C2902" s="10" t="s">
        <v>589</v>
      </c>
      <c r="D2902" s="10" t="s">
        <v>2391</v>
      </c>
      <c r="E2902" s="10">
        <v>8307933</v>
      </c>
      <c r="F2902" s="10" t="s">
        <v>4007</v>
      </c>
      <c r="G2902" s="11">
        <v>44927</v>
      </c>
      <c r="H2902" s="11">
        <v>45962</v>
      </c>
      <c r="I2902" s="15">
        <v>34</v>
      </c>
      <c r="J2902" s="10" t="s">
        <v>4041</v>
      </c>
      <c r="K2902" s="12">
        <v>55.75</v>
      </c>
      <c r="L2902" s="10" t="s">
        <v>57</v>
      </c>
      <c r="M2902" s="14">
        <v>0.1</v>
      </c>
      <c r="N2902" s="10" t="s">
        <v>59</v>
      </c>
      <c r="O2902" s="10" t="s">
        <v>60</v>
      </c>
      <c r="P2902" s="12">
        <v>5.58</v>
      </c>
      <c r="Q2902" s="12">
        <v>5.58</v>
      </c>
      <c r="R2902" s="12">
        <v>5.58</v>
      </c>
    </row>
    <row r="2903" spans="1:18" x14ac:dyDescent="0.25">
      <c r="A2903" s="10">
        <v>2016967773</v>
      </c>
      <c r="B2903" s="10" t="s">
        <v>2434</v>
      </c>
      <c r="C2903" s="10" t="s">
        <v>76</v>
      </c>
      <c r="D2903" s="10" t="s">
        <v>2391</v>
      </c>
      <c r="E2903" s="10">
        <v>9079571</v>
      </c>
      <c r="F2903" s="10" t="s">
        <v>3996</v>
      </c>
      <c r="G2903" s="11">
        <v>44927</v>
      </c>
      <c r="H2903" s="11">
        <v>45962</v>
      </c>
      <c r="I2903" s="15">
        <v>34</v>
      </c>
      <c r="J2903" s="10" t="s">
        <v>4041</v>
      </c>
      <c r="K2903" s="12">
        <v>61.96</v>
      </c>
      <c r="L2903" s="10" t="s">
        <v>57</v>
      </c>
      <c r="M2903" s="14">
        <v>0.1</v>
      </c>
      <c r="N2903" s="10" t="s">
        <v>59</v>
      </c>
      <c r="O2903" s="10" t="s">
        <v>60</v>
      </c>
      <c r="P2903" s="12">
        <v>6.2</v>
      </c>
      <c r="Q2903" s="12">
        <v>6.2</v>
      </c>
      <c r="R2903" s="12">
        <v>6.2</v>
      </c>
    </row>
    <row r="2904" spans="1:18" x14ac:dyDescent="0.25">
      <c r="A2904" s="10">
        <v>2017086044</v>
      </c>
      <c r="B2904" s="10" t="s">
        <v>3212</v>
      </c>
      <c r="C2904" s="10" t="s">
        <v>184</v>
      </c>
      <c r="D2904" s="10" t="s">
        <v>2391</v>
      </c>
      <c r="E2904" s="10">
        <v>8307933</v>
      </c>
      <c r="F2904" s="10" t="s">
        <v>4007</v>
      </c>
      <c r="G2904" s="11">
        <v>44927</v>
      </c>
      <c r="H2904" s="11">
        <v>45962</v>
      </c>
      <c r="I2904" s="15">
        <v>34</v>
      </c>
      <c r="J2904" s="10" t="s">
        <v>4041</v>
      </c>
      <c r="K2904" s="12">
        <v>68.25</v>
      </c>
      <c r="L2904" s="10" t="s">
        <v>57</v>
      </c>
      <c r="M2904" s="14">
        <v>0.1</v>
      </c>
      <c r="N2904" s="10" t="s">
        <v>59</v>
      </c>
      <c r="O2904" s="10" t="s">
        <v>60</v>
      </c>
      <c r="P2904" s="12">
        <v>6.82</v>
      </c>
      <c r="Q2904" s="12">
        <v>6.82</v>
      </c>
      <c r="R2904" s="12">
        <v>6.82</v>
      </c>
    </row>
    <row r="2905" spans="1:18" x14ac:dyDescent="0.25">
      <c r="A2905" s="10">
        <v>2016839116</v>
      </c>
      <c r="B2905" s="10" t="s">
        <v>3206</v>
      </c>
      <c r="C2905" s="10" t="s">
        <v>184</v>
      </c>
      <c r="D2905" s="10" t="s">
        <v>2391</v>
      </c>
      <c r="E2905" s="10">
        <v>8307933</v>
      </c>
      <c r="F2905" s="10" t="s">
        <v>4007</v>
      </c>
      <c r="G2905" s="11">
        <v>44927</v>
      </c>
      <c r="H2905" s="11">
        <v>45962</v>
      </c>
      <c r="I2905" s="15">
        <v>34</v>
      </c>
      <c r="J2905" s="10" t="s">
        <v>4041</v>
      </c>
      <c r="K2905" s="12">
        <v>68.53</v>
      </c>
      <c r="L2905" s="10" t="s">
        <v>57</v>
      </c>
      <c r="M2905" s="14">
        <v>0.1</v>
      </c>
      <c r="N2905" s="10" t="s">
        <v>59</v>
      </c>
      <c r="O2905" s="10" t="s">
        <v>60</v>
      </c>
      <c r="P2905" s="12">
        <v>6.85</v>
      </c>
      <c r="Q2905" s="12">
        <v>6.85</v>
      </c>
      <c r="R2905" s="12">
        <v>6.85</v>
      </c>
    </row>
    <row r="2906" spans="1:18" x14ac:dyDescent="0.25">
      <c r="A2906" s="10">
        <v>2017181572</v>
      </c>
      <c r="B2906" s="10" t="s">
        <v>3213</v>
      </c>
      <c r="C2906" s="10" t="s">
        <v>495</v>
      </c>
      <c r="D2906" s="10" t="s">
        <v>2391</v>
      </c>
      <c r="E2906" s="10">
        <v>9079571</v>
      </c>
      <c r="F2906" s="10" t="s">
        <v>3996</v>
      </c>
      <c r="G2906" s="11">
        <v>44927</v>
      </c>
      <c r="H2906" s="11">
        <v>45962</v>
      </c>
      <c r="I2906" s="15">
        <v>34</v>
      </c>
      <c r="J2906" s="10" t="s">
        <v>4041</v>
      </c>
      <c r="K2906" s="12">
        <v>84.81</v>
      </c>
      <c r="L2906" s="10" t="s">
        <v>57</v>
      </c>
      <c r="M2906" s="14">
        <v>0.1</v>
      </c>
      <c r="N2906" s="10" t="s">
        <v>59</v>
      </c>
      <c r="O2906" s="10" t="s">
        <v>60</v>
      </c>
      <c r="P2906" s="12">
        <v>8.48</v>
      </c>
      <c r="Q2906" s="12">
        <v>8.48</v>
      </c>
      <c r="R2906" s="12">
        <v>8.48</v>
      </c>
    </row>
    <row r="2907" spans="1:18" x14ac:dyDescent="0.25">
      <c r="A2907" s="10">
        <v>2016992954</v>
      </c>
      <c r="B2907" s="10" t="s">
        <v>3210</v>
      </c>
      <c r="C2907" s="10" t="s">
        <v>76</v>
      </c>
      <c r="D2907" s="10" t="s">
        <v>2391</v>
      </c>
      <c r="E2907" s="10">
        <v>20436896</v>
      </c>
      <c r="F2907" s="10" t="s">
        <v>3994</v>
      </c>
      <c r="G2907" s="11">
        <v>44927</v>
      </c>
      <c r="H2907" s="11">
        <v>45962</v>
      </c>
      <c r="I2907" s="15">
        <v>34</v>
      </c>
      <c r="J2907" s="10" t="s">
        <v>4041</v>
      </c>
      <c r="K2907" s="12">
        <v>108.16</v>
      </c>
      <c r="L2907" s="10" t="s">
        <v>57</v>
      </c>
      <c r="M2907" s="14">
        <v>0.1</v>
      </c>
      <c r="N2907" s="10" t="s">
        <v>59</v>
      </c>
      <c r="O2907" s="10" t="s">
        <v>60</v>
      </c>
      <c r="P2907" s="12">
        <v>10.82</v>
      </c>
      <c r="Q2907" s="12">
        <v>10.82</v>
      </c>
      <c r="R2907" s="12">
        <v>10.82</v>
      </c>
    </row>
    <row r="2908" spans="1:18" x14ac:dyDescent="0.25">
      <c r="A2908" s="10">
        <v>2017028366</v>
      </c>
      <c r="B2908" s="10" t="s">
        <v>3211</v>
      </c>
      <c r="C2908" s="10" t="s">
        <v>203</v>
      </c>
      <c r="D2908" s="10" t="s">
        <v>2391</v>
      </c>
      <c r="E2908" s="10">
        <v>8307933</v>
      </c>
      <c r="F2908" s="10" t="s">
        <v>4007</v>
      </c>
      <c r="G2908" s="11">
        <v>44927</v>
      </c>
      <c r="H2908" s="11">
        <v>45962</v>
      </c>
      <c r="I2908" s="15">
        <v>34</v>
      </c>
      <c r="J2908" s="10" t="s">
        <v>4041</v>
      </c>
      <c r="K2908" s="12">
        <v>139.25</v>
      </c>
      <c r="L2908" s="10" t="s">
        <v>57</v>
      </c>
      <c r="M2908" s="14">
        <v>0.1</v>
      </c>
      <c r="N2908" s="10" t="s">
        <v>59</v>
      </c>
      <c r="O2908" s="10" t="s">
        <v>60</v>
      </c>
      <c r="P2908" s="12">
        <v>13.92</v>
      </c>
      <c r="Q2908" s="12">
        <v>13.92</v>
      </c>
      <c r="R2908" s="12">
        <v>13.92</v>
      </c>
    </row>
    <row r="2909" spans="1:18" x14ac:dyDescent="0.25">
      <c r="A2909" s="10">
        <v>2016992177</v>
      </c>
      <c r="B2909" s="10" t="s">
        <v>3209</v>
      </c>
      <c r="C2909" s="10" t="s">
        <v>203</v>
      </c>
      <c r="D2909" s="10" t="s">
        <v>2391</v>
      </c>
      <c r="E2909" s="10">
        <v>8307933</v>
      </c>
      <c r="F2909" s="10" t="s">
        <v>4007</v>
      </c>
      <c r="G2909" s="11">
        <v>44927</v>
      </c>
      <c r="H2909" s="11">
        <v>45962</v>
      </c>
      <c r="I2909" s="15">
        <v>34</v>
      </c>
      <c r="J2909" s="10" t="s">
        <v>4041</v>
      </c>
      <c r="K2909" s="12">
        <v>177.59</v>
      </c>
      <c r="L2909" s="10" t="s">
        <v>57</v>
      </c>
      <c r="M2909" s="14">
        <v>0.1</v>
      </c>
      <c r="N2909" s="10" t="s">
        <v>59</v>
      </c>
      <c r="O2909" s="10" t="s">
        <v>60</v>
      </c>
      <c r="P2909" s="12">
        <v>17.760000000000002</v>
      </c>
      <c r="Q2909" s="12">
        <v>17.760000000000002</v>
      </c>
      <c r="R2909" s="12">
        <v>17.760000000000002</v>
      </c>
    </row>
    <row r="2910" spans="1:18" x14ac:dyDescent="0.25">
      <c r="A2910" s="10">
        <v>2017052528</v>
      </c>
      <c r="B2910" s="10" t="s">
        <v>2435</v>
      </c>
      <c r="C2910" s="10" t="s">
        <v>51</v>
      </c>
      <c r="D2910" s="10" t="s">
        <v>64</v>
      </c>
      <c r="E2910" s="10">
        <v>15278437</v>
      </c>
      <c r="F2910" s="10" t="s">
        <v>3995</v>
      </c>
      <c r="G2910" s="11">
        <v>44927</v>
      </c>
      <c r="H2910" s="11">
        <v>45962</v>
      </c>
      <c r="I2910" s="15">
        <v>34</v>
      </c>
      <c r="J2910" s="10" t="s">
        <v>4041</v>
      </c>
      <c r="K2910" s="12">
        <v>52.69</v>
      </c>
      <c r="L2910" s="10" t="s">
        <v>57</v>
      </c>
      <c r="M2910" s="13">
        <v>6.5000000000000002E-2</v>
      </c>
      <c r="N2910" s="10" t="s">
        <v>59</v>
      </c>
      <c r="O2910" s="10" t="s">
        <v>60</v>
      </c>
      <c r="P2910" s="12">
        <v>3.42</v>
      </c>
      <c r="Q2910" s="12">
        <v>3.42</v>
      </c>
      <c r="R2910" s="12">
        <v>3.42</v>
      </c>
    </row>
    <row r="2911" spans="1:18" x14ac:dyDescent="0.25">
      <c r="A2911" s="10">
        <v>2017077532</v>
      </c>
      <c r="B2911" s="10" t="s">
        <v>2436</v>
      </c>
      <c r="C2911" s="10" t="s">
        <v>51</v>
      </c>
      <c r="D2911" s="10" t="s">
        <v>64</v>
      </c>
      <c r="E2911" s="10">
        <v>15278437</v>
      </c>
      <c r="F2911" s="10" t="s">
        <v>3995</v>
      </c>
      <c r="G2911" s="11">
        <v>44927</v>
      </c>
      <c r="H2911" s="11">
        <v>45962</v>
      </c>
      <c r="I2911" s="15">
        <v>34</v>
      </c>
      <c r="J2911" s="10" t="s">
        <v>4041</v>
      </c>
      <c r="K2911" s="12">
        <v>52.69</v>
      </c>
      <c r="L2911" s="10" t="s">
        <v>57</v>
      </c>
      <c r="M2911" s="13">
        <v>6.5000000000000002E-2</v>
      </c>
      <c r="N2911" s="10" t="s">
        <v>59</v>
      </c>
      <c r="O2911" s="10" t="s">
        <v>60</v>
      </c>
      <c r="P2911" s="12">
        <v>3.42</v>
      </c>
      <c r="Q2911" s="12">
        <v>3.42</v>
      </c>
      <c r="R2911" s="12">
        <v>3.42</v>
      </c>
    </row>
    <row r="2912" spans="1:18" x14ac:dyDescent="0.25">
      <c r="A2912" s="10">
        <v>2016921674</v>
      </c>
      <c r="B2912" s="10" t="s">
        <v>2429</v>
      </c>
      <c r="C2912" s="10" t="s">
        <v>63</v>
      </c>
      <c r="D2912" s="10" t="s">
        <v>64</v>
      </c>
      <c r="E2912" s="10">
        <v>20436896</v>
      </c>
      <c r="F2912" s="10" t="s">
        <v>3994</v>
      </c>
      <c r="G2912" s="11">
        <v>44927</v>
      </c>
      <c r="H2912" s="11">
        <v>45962</v>
      </c>
      <c r="I2912" s="15">
        <v>34</v>
      </c>
      <c r="J2912" s="10" t="s">
        <v>4041</v>
      </c>
      <c r="K2912" s="12">
        <v>52.69</v>
      </c>
      <c r="L2912" s="10" t="s">
        <v>57</v>
      </c>
      <c r="M2912" s="13">
        <v>6.5000000000000002E-2</v>
      </c>
      <c r="N2912" s="10" t="s">
        <v>59</v>
      </c>
      <c r="O2912" s="10" t="s">
        <v>60</v>
      </c>
      <c r="P2912" s="12">
        <v>3.42</v>
      </c>
      <c r="Q2912" s="12">
        <v>3.42</v>
      </c>
      <c r="R2912" s="12">
        <v>3.42</v>
      </c>
    </row>
    <row r="2913" spans="1:18" x14ac:dyDescent="0.25">
      <c r="A2913" s="10">
        <v>2016961059</v>
      </c>
      <c r="B2913" s="10" t="s">
        <v>2432</v>
      </c>
      <c r="C2913" s="10" t="s">
        <v>51</v>
      </c>
      <c r="D2913" s="10" t="s">
        <v>64</v>
      </c>
      <c r="E2913" s="10">
        <v>15278437</v>
      </c>
      <c r="F2913" s="10" t="s">
        <v>3995</v>
      </c>
      <c r="G2913" s="11">
        <v>44927</v>
      </c>
      <c r="H2913" s="11">
        <v>45962</v>
      </c>
      <c r="I2913" s="15">
        <v>34</v>
      </c>
      <c r="J2913" s="10" t="s">
        <v>4041</v>
      </c>
      <c r="K2913" s="12">
        <v>75.75</v>
      </c>
      <c r="L2913" s="10" t="s">
        <v>57</v>
      </c>
      <c r="M2913" s="13">
        <v>6.5000000000000002E-2</v>
      </c>
      <c r="N2913" s="10" t="s">
        <v>59</v>
      </c>
      <c r="O2913" s="10" t="s">
        <v>60</v>
      </c>
      <c r="P2913" s="12">
        <v>4.92</v>
      </c>
      <c r="Q2913" s="12">
        <v>4.92</v>
      </c>
      <c r="R2913" s="12">
        <v>4.92</v>
      </c>
    </row>
    <row r="2914" spans="1:18" x14ac:dyDescent="0.25">
      <c r="A2914" s="10">
        <v>2016701243</v>
      </c>
      <c r="B2914" s="10" t="s">
        <v>2425</v>
      </c>
      <c r="C2914" s="10" t="s">
        <v>63</v>
      </c>
      <c r="D2914" s="10" t="s">
        <v>64</v>
      </c>
      <c r="E2914" s="10">
        <v>20436896</v>
      </c>
      <c r="F2914" s="10" t="s">
        <v>3994</v>
      </c>
      <c r="G2914" s="11">
        <v>44927</v>
      </c>
      <c r="H2914" s="11">
        <v>45962</v>
      </c>
      <c r="I2914" s="15">
        <v>34</v>
      </c>
      <c r="J2914" s="10" t="s">
        <v>4041</v>
      </c>
      <c r="K2914" s="12">
        <v>75.75</v>
      </c>
      <c r="L2914" s="10" t="s">
        <v>57</v>
      </c>
      <c r="M2914" s="13">
        <v>6.5000000000000002E-2</v>
      </c>
      <c r="N2914" s="10" t="s">
        <v>59</v>
      </c>
      <c r="O2914" s="10" t="s">
        <v>60</v>
      </c>
      <c r="P2914" s="12">
        <v>4.92</v>
      </c>
      <c r="Q2914" s="12">
        <v>4.92</v>
      </c>
      <c r="R2914" s="12">
        <v>4.92</v>
      </c>
    </row>
    <row r="2915" spans="1:18" x14ac:dyDescent="0.25">
      <c r="A2915" s="10">
        <v>2016935978</v>
      </c>
      <c r="B2915" s="10" t="s">
        <v>2430</v>
      </c>
      <c r="C2915" s="10" t="s">
        <v>51</v>
      </c>
      <c r="D2915" s="10" t="s">
        <v>64</v>
      </c>
      <c r="E2915" s="10">
        <v>15278437</v>
      </c>
      <c r="F2915" s="10" t="s">
        <v>3995</v>
      </c>
      <c r="G2915" s="11">
        <v>44927</v>
      </c>
      <c r="H2915" s="11">
        <v>45962</v>
      </c>
      <c r="I2915" s="15">
        <v>34</v>
      </c>
      <c r="J2915" s="10" t="s">
        <v>4041</v>
      </c>
      <c r="K2915" s="12">
        <v>92.55</v>
      </c>
      <c r="L2915" s="10" t="s">
        <v>57</v>
      </c>
      <c r="M2915" s="13">
        <v>6.5000000000000002E-2</v>
      </c>
      <c r="N2915" s="10" t="s">
        <v>59</v>
      </c>
      <c r="O2915" s="10" t="s">
        <v>60</v>
      </c>
      <c r="P2915" s="12">
        <v>6.02</v>
      </c>
      <c r="Q2915" s="12">
        <v>6.02</v>
      </c>
      <c r="R2915" s="12">
        <v>6.02</v>
      </c>
    </row>
    <row r="2916" spans="1:18" x14ac:dyDescent="0.25">
      <c r="A2916" s="10">
        <v>2016795960</v>
      </c>
      <c r="B2916" s="10" t="s">
        <v>3204</v>
      </c>
      <c r="C2916" s="10" t="s">
        <v>568</v>
      </c>
      <c r="D2916" s="10" t="s">
        <v>693</v>
      </c>
      <c r="E2916" s="10">
        <v>8307933</v>
      </c>
      <c r="F2916" s="10" t="s">
        <v>4007</v>
      </c>
      <c r="G2916" s="11">
        <v>44896</v>
      </c>
      <c r="H2916" s="11">
        <v>45962</v>
      </c>
      <c r="I2916" s="15">
        <v>35</v>
      </c>
      <c r="J2916" s="10" t="s">
        <v>4041</v>
      </c>
      <c r="K2916" s="12">
        <v>25.73</v>
      </c>
      <c r="L2916" s="10" t="s">
        <v>57</v>
      </c>
      <c r="M2916" s="14">
        <v>0.15</v>
      </c>
      <c r="N2916" s="10" t="s">
        <v>59</v>
      </c>
      <c r="O2916" s="10" t="s">
        <v>60</v>
      </c>
      <c r="P2916" s="12">
        <v>3.86</v>
      </c>
      <c r="Q2916" s="12">
        <v>3.86</v>
      </c>
      <c r="R2916" s="12">
        <v>3.86</v>
      </c>
    </row>
    <row r="2917" spans="1:18" x14ac:dyDescent="0.25">
      <c r="A2917" s="10">
        <v>2016826112</v>
      </c>
      <c r="B2917" s="10" t="s">
        <v>3716</v>
      </c>
      <c r="C2917" s="10" t="s">
        <v>203</v>
      </c>
      <c r="D2917" s="10" t="s">
        <v>693</v>
      </c>
      <c r="E2917" s="10">
        <v>8307933</v>
      </c>
      <c r="F2917" s="10" t="s">
        <v>4007</v>
      </c>
      <c r="G2917" s="11">
        <v>44896</v>
      </c>
      <c r="H2917" s="11">
        <v>45962</v>
      </c>
      <c r="I2917" s="15">
        <v>35</v>
      </c>
      <c r="J2917" s="10" t="s">
        <v>4041</v>
      </c>
      <c r="K2917" s="12">
        <v>25.73</v>
      </c>
      <c r="L2917" s="10" t="s">
        <v>57</v>
      </c>
      <c r="M2917" s="14">
        <v>0.15</v>
      </c>
      <c r="N2917" s="10" t="s">
        <v>59</v>
      </c>
      <c r="O2917" s="10" t="s">
        <v>60</v>
      </c>
      <c r="P2917" s="12">
        <v>3.86</v>
      </c>
      <c r="Q2917" s="12">
        <v>3.86</v>
      </c>
      <c r="R2917" s="12">
        <v>3.86</v>
      </c>
    </row>
    <row r="2918" spans="1:18" x14ac:dyDescent="0.25">
      <c r="A2918" s="10">
        <v>2016945116</v>
      </c>
      <c r="B2918" s="10" t="s">
        <v>3208</v>
      </c>
      <c r="C2918" s="10" t="s">
        <v>203</v>
      </c>
      <c r="D2918" s="10" t="s">
        <v>693</v>
      </c>
      <c r="E2918" s="10">
        <v>8307933</v>
      </c>
      <c r="F2918" s="10" t="s">
        <v>4007</v>
      </c>
      <c r="G2918" s="11">
        <v>44896</v>
      </c>
      <c r="H2918" s="11">
        <v>45962</v>
      </c>
      <c r="I2918" s="15">
        <v>35</v>
      </c>
      <c r="J2918" s="10" t="s">
        <v>4041</v>
      </c>
      <c r="K2918" s="12">
        <v>25.73</v>
      </c>
      <c r="L2918" s="10" t="s">
        <v>57</v>
      </c>
      <c r="M2918" s="14">
        <v>0.15</v>
      </c>
      <c r="N2918" s="10" t="s">
        <v>59</v>
      </c>
      <c r="O2918" s="10" t="s">
        <v>60</v>
      </c>
      <c r="P2918" s="12">
        <v>3.86</v>
      </c>
      <c r="Q2918" s="12">
        <v>3.86</v>
      </c>
      <c r="R2918" s="12">
        <v>3.86</v>
      </c>
    </row>
    <row r="2919" spans="1:18" x14ac:dyDescent="0.25">
      <c r="A2919" s="10">
        <v>2016816618</v>
      </c>
      <c r="B2919" s="10" t="s">
        <v>3205</v>
      </c>
      <c r="C2919" s="10" t="s">
        <v>228</v>
      </c>
      <c r="D2919" s="10" t="s">
        <v>4047</v>
      </c>
      <c r="E2919" s="10">
        <v>20436896</v>
      </c>
      <c r="F2919" s="10" t="s">
        <v>3994</v>
      </c>
      <c r="G2919" s="11">
        <v>44896</v>
      </c>
      <c r="H2919" s="11">
        <v>45962</v>
      </c>
      <c r="I2919" s="15">
        <v>35</v>
      </c>
      <c r="J2919" s="10" t="s">
        <v>4041</v>
      </c>
      <c r="K2919" s="12">
        <v>19</v>
      </c>
      <c r="L2919" s="10" t="s">
        <v>57</v>
      </c>
      <c r="M2919" s="14">
        <v>0.15</v>
      </c>
      <c r="N2919" s="10" t="s">
        <v>59</v>
      </c>
      <c r="O2919" s="10" t="s">
        <v>60</v>
      </c>
      <c r="P2919" s="12">
        <v>2.85</v>
      </c>
      <c r="Q2919" s="12">
        <v>2.85</v>
      </c>
      <c r="R2919" s="12">
        <v>2.85</v>
      </c>
    </row>
    <row r="2920" spans="1:18" x14ac:dyDescent="0.25">
      <c r="A2920" s="10">
        <v>2016795961</v>
      </c>
      <c r="B2920" s="10" t="s">
        <v>3204</v>
      </c>
      <c r="C2920" s="10" t="s">
        <v>568</v>
      </c>
      <c r="D2920" s="10" t="s">
        <v>4044</v>
      </c>
      <c r="E2920" s="10">
        <v>8307933</v>
      </c>
      <c r="F2920" s="10" t="s">
        <v>4007</v>
      </c>
      <c r="G2920" s="11">
        <v>44896</v>
      </c>
      <c r="H2920" s="11">
        <v>45962</v>
      </c>
      <c r="I2920" s="15">
        <v>35</v>
      </c>
      <c r="J2920" s="10" t="s">
        <v>4041</v>
      </c>
      <c r="K2920" s="12">
        <v>33.19</v>
      </c>
      <c r="L2920" s="10" t="s">
        <v>57</v>
      </c>
      <c r="M2920" s="14">
        <v>0.06</v>
      </c>
      <c r="N2920" s="10" t="s">
        <v>59</v>
      </c>
      <c r="O2920" s="10" t="s">
        <v>60</v>
      </c>
      <c r="P2920" s="12">
        <v>1.99</v>
      </c>
      <c r="Q2920" s="12">
        <v>1.99</v>
      </c>
      <c r="R2920" s="12">
        <v>1.99</v>
      </c>
    </row>
    <row r="2921" spans="1:18" x14ac:dyDescent="0.25">
      <c r="A2921" s="10">
        <v>2016966650</v>
      </c>
      <c r="B2921" s="10" t="s">
        <v>3827</v>
      </c>
      <c r="C2921" s="10" t="s">
        <v>51</v>
      </c>
      <c r="D2921" s="10" t="s">
        <v>4044</v>
      </c>
      <c r="E2921" s="10">
        <v>19278370</v>
      </c>
      <c r="F2921" s="10" t="s">
        <v>3997</v>
      </c>
      <c r="G2921" s="11">
        <v>44896</v>
      </c>
      <c r="H2921" s="11">
        <v>45962</v>
      </c>
      <c r="I2921" s="15">
        <v>35</v>
      </c>
      <c r="J2921" s="10" t="s">
        <v>4041</v>
      </c>
      <c r="K2921" s="12">
        <v>49.98</v>
      </c>
      <c r="L2921" s="10" t="s">
        <v>57</v>
      </c>
      <c r="M2921" s="14">
        <v>0.06</v>
      </c>
      <c r="N2921" s="10" t="s">
        <v>59</v>
      </c>
      <c r="O2921" s="10" t="s">
        <v>60</v>
      </c>
      <c r="P2921" s="12">
        <v>3</v>
      </c>
      <c r="Q2921" s="12">
        <v>3</v>
      </c>
      <c r="R2921" s="12">
        <v>3</v>
      </c>
    </row>
    <row r="2922" spans="1:18" x14ac:dyDescent="0.25">
      <c r="A2922" s="10">
        <v>2016878799</v>
      </c>
      <c r="B2922" s="10" t="s">
        <v>2428</v>
      </c>
      <c r="C2922" s="10" t="s">
        <v>76</v>
      </c>
      <c r="D2922" s="10" t="s">
        <v>4044</v>
      </c>
      <c r="E2922" s="10">
        <v>9079571</v>
      </c>
      <c r="F2922" s="10" t="s">
        <v>3996</v>
      </c>
      <c r="G2922" s="11">
        <v>44896</v>
      </c>
      <c r="H2922" s="11">
        <v>45962</v>
      </c>
      <c r="I2922" s="15">
        <v>35</v>
      </c>
      <c r="J2922" s="10" t="s">
        <v>4041</v>
      </c>
      <c r="K2922" s="12">
        <v>95.84</v>
      </c>
      <c r="L2922" s="10" t="s">
        <v>57</v>
      </c>
      <c r="M2922" s="14">
        <v>0.06</v>
      </c>
      <c r="N2922" s="10" t="s">
        <v>59</v>
      </c>
      <c r="O2922" s="10" t="s">
        <v>60</v>
      </c>
      <c r="P2922" s="12">
        <v>5.75</v>
      </c>
      <c r="Q2922" s="12">
        <v>5.75</v>
      </c>
      <c r="R2922" s="12">
        <v>5.75</v>
      </c>
    </row>
    <row r="2923" spans="1:18" x14ac:dyDescent="0.25">
      <c r="A2923" s="10">
        <v>2016855836</v>
      </c>
      <c r="B2923" s="10" t="s">
        <v>2427</v>
      </c>
      <c r="C2923" s="10" t="s">
        <v>51</v>
      </c>
      <c r="D2923" s="10" t="s">
        <v>4044</v>
      </c>
      <c r="E2923" s="10">
        <v>9079571</v>
      </c>
      <c r="F2923" s="10" t="s">
        <v>3996</v>
      </c>
      <c r="G2923" s="11">
        <v>44896</v>
      </c>
      <c r="H2923" s="11">
        <v>45962</v>
      </c>
      <c r="I2923" s="15">
        <v>35</v>
      </c>
      <c r="J2923" s="10" t="s">
        <v>4041</v>
      </c>
      <c r="K2923" s="12">
        <v>134.52000000000001</v>
      </c>
      <c r="L2923" s="10" t="s">
        <v>57</v>
      </c>
      <c r="M2923" s="14">
        <v>0.06</v>
      </c>
      <c r="N2923" s="10" t="s">
        <v>59</v>
      </c>
      <c r="O2923" s="10" t="s">
        <v>60</v>
      </c>
      <c r="P2923" s="12">
        <v>8.07</v>
      </c>
      <c r="Q2923" s="12">
        <v>8.07</v>
      </c>
      <c r="R2923" s="12">
        <v>8.07</v>
      </c>
    </row>
    <row r="2924" spans="1:18" x14ac:dyDescent="0.25">
      <c r="A2924" s="10">
        <v>2016945117</v>
      </c>
      <c r="B2924" s="10" t="s">
        <v>3208</v>
      </c>
      <c r="C2924" s="10" t="s">
        <v>203</v>
      </c>
      <c r="D2924" s="10" t="s">
        <v>4053</v>
      </c>
      <c r="E2924" s="10">
        <v>8307933</v>
      </c>
      <c r="F2924" s="10" t="s">
        <v>4007</v>
      </c>
      <c r="G2924" s="11">
        <v>44896</v>
      </c>
      <c r="H2924" s="11">
        <v>45962</v>
      </c>
      <c r="I2924" s="15">
        <v>35</v>
      </c>
      <c r="J2924" s="10" t="s">
        <v>4041</v>
      </c>
      <c r="K2924" s="12">
        <v>51.63</v>
      </c>
      <c r="L2924" s="10" t="s">
        <v>57</v>
      </c>
      <c r="M2924" s="14">
        <v>0.1</v>
      </c>
      <c r="N2924" s="10" t="s">
        <v>59</v>
      </c>
      <c r="O2924" s="10" t="s">
        <v>60</v>
      </c>
      <c r="P2924" s="12">
        <v>5.16</v>
      </c>
      <c r="Q2924" s="12">
        <v>5.16</v>
      </c>
      <c r="R2924" s="12">
        <v>5.16</v>
      </c>
    </row>
    <row r="2925" spans="1:18" x14ac:dyDescent="0.25">
      <c r="A2925" s="10">
        <v>2016826113</v>
      </c>
      <c r="B2925" s="10" t="s">
        <v>3716</v>
      </c>
      <c r="C2925" s="10" t="s">
        <v>203</v>
      </c>
      <c r="D2925" s="10" t="s">
        <v>4053</v>
      </c>
      <c r="E2925" s="10">
        <v>8307933</v>
      </c>
      <c r="F2925" s="10" t="s">
        <v>4007</v>
      </c>
      <c r="G2925" s="11">
        <v>44896</v>
      </c>
      <c r="H2925" s="11">
        <v>45962</v>
      </c>
      <c r="I2925" s="15">
        <v>35</v>
      </c>
      <c r="J2925" s="10" t="s">
        <v>4041</v>
      </c>
      <c r="K2925" s="12">
        <v>163.25</v>
      </c>
      <c r="L2925" s="10" t="s">
        <v>57</v>
      </c>
      <c r="M2925" s="14">
        <v>0.1</v>
      </c>
      <c r="N2925" s="10" t="s">
        <v>59</v>
      </c>
      <c r="O2925" s="10" t="s">
        <v>60</v>
      </c>
      <c r="P2925" s="12">
        <v>16.32</v>
      </c>
      <c r="Q2925" s="12">
        <v>16.32</v>
      </c>
      <c r="R2925" s="12">
        <v>16.32</v>
      </c>
    </row>
    <row r="2926" spans="1:18" x14ac:dyDescent="0.25">
      <c r="A2926" s="10">
        <v>2016945115</v>
      </c>
      <c r="B2926" s="10" t="s">
        <v>3208</v>
      </c>
      <c r="C2926" s="10" t="s">
        <v>203</v>
      </c>
      <c r="D2926" s="10" t="s">
        <v>2390</v>
      </c>
      <c r="E2926" s="10">
        <v>8307933</v>
      </c>
      <c r="F2926" s="10" t="s">
        <v>4007</v>
      </c>
      <c r="G2926" s="11">
        <v>44896</v>
      </c>
      <c r="H2926" s="11">
        <v>45962</v>
      </c>
      <c r="I2926" s="15">
        <v>35</v>
      </c>
      <c r="J2926" s="10" t="s">
        <v>4041</v>
      </c>
      <c r="K2926" s="12">
        <v>126</v>
      </c>
      <c r="L2926" s="10" t="s">
        <v>57</v>
      </c>
      <c r="M2926" s="14">
        <v>0.1</v>
      </c>
      <c r="N2926" s="10" t="s">
        <v>59</v>
      </c>
      <c r="O2926" s="10" t="s">
        <v>60</v>
      </c>
      <c r="P2926" s="12">
        <v>12.6</v>
      </c>
      <c r="Q2926" s="12">
        <v>12.6</v>
      </c>
      <c r="R2926" s="12">
        <v>12.6</v>
      </c>
    </row>
    <row r="2927" spans="1:18" x14ac:dyDescent="0.25">
      <c r="A2927" s="10">
        <v>2016712009</v>
      </c>
      <c r="B2927" s="10" t="s">
        <v>3079</v>
      </c>
      <c r="C2927" s="10" t="s">
        <v>589</v>
      </c>
      <c r="D2927" s="10" t="s">
        <v>2390</v>
      </c>
      <c r="E2927" s="10">
        <v>8307933</v>
      </c>
      <c r="F2927" s="10" t="s">
        <v>4007</v>
      </c>
      <c r="G2927" s="11">
        <v>44896</v>
      </c>
      <c r="H2927" s="11">
        <v>45962</v>
      </c>
      <c r="I2927" s="15">
        <v>35</v>
      </c>
      <c r="J2927" s="10" t="s">
        <v>4041</v>
      </c>
      <c r="K2927" s="12">
        <v>129.94999999999999</v>
      </c>
      <c r="L2927" s="10" t="s">
        <v>57</v>
      </c>
      <c r="M2927" s="14">
        <v>0.1</v>
      </c>
      <c r="N2927" s="10" t="s">
        <v>59</v>
      </c>
      <c r="O2927" s="10" t="s">
        <v>60</v>
      </c>
      <c r="P2927" s="12">
        <v>13</v>
      </c>
      <c r="Q2927" s="12">
        <v>13</v>
      </c>
      <c r="R2927" s="12">
        <v>13</v>
      </c>
    </row>
    <row r="2928" spans="1:18" x14ac:dyDescent="0.25">
      <c r="A2928" s="10">
        <v>2016795959</v>
      </c>
      <c r="B2928" s="10" t="s">
        <v>3204</v>
      </c>
      <c r="C2928" s="10" t="s">
        <v>568</v>
      </c>
      <c r="D2928" s="10" t="s">
        <v>2391</v>
      </c>
      <c r="E2928" s="10">
        <v>8307933</v>
      </c>
      <c r="F2928" s="10" t="s">
        <v>4007</v>
      </c>
      <c r="G2928" s="11">
        <v>44896</v>
      </c>
      <c r="H2928" s="11">
        <v>45962</v>
      </c>
      <c r="I2928" s="15">
        <v>35</v>
      </c>
      <c r="J2928" s="10" t="s">
        <v>4041</v>
      </c>
      <c r="K2928" s="12">
        <v>71.62</v>
      </c>
      <c r="L2928" s="10" t="s">
        <v>57</v>
      </c>
      <c r="M2928" s="14">
        <v>0.1</v>
      </c>
      <c r="N2928" s="10" t="s">
        <v>59</v>
      </c>
      <c r="O2928" s="10" t="s">
        <v>60</v>
      </c>
      <c r="P2928" s="12">
        <v>7.16</v>
      </c>
      <c r="Q2928" s="12">
        <v>7.16</v>
      </c>
      <c r="R2928" s="12">
        <v>7.16</v>
      </c>
    </row>
    <row r="2929" spans="1:18" x14ac:dyDescent="0.25">
      <c r="A2929" s="10">
        <v>2016816619</v>
      </c>
      <c r="B2929" s="10" t="s">
        <v>3205</v>
      </c>
      <c r="C2929" s="10" t="s">
        <v>228</v>
      </c>
      <c r="D2929" s="10" t="s">
        <v>2391</v>
      </c>
      <c r="E2929" s="10">
        <v>20436896</v>
      </c>
      <c r="F2929" s="10" t="s">
        <v>3994</v>
      </c>
      <c r="G2929" s="11">
        <v>44896</v>
      </c>
      <c r="H2929" s="11">
        <v>45962</v>
      </c>
      <c r="I2929" s="15">
        <v>35</v>
      </c>
      <c r="J2929" s="10" t="s">
        <v>4041</v>
      </c>
      <c r="K2929" s="12">
        <v>85.6</v>
      </c>
      <c r="L2929" s="10" t="s">
        <v>57</v>
      </c>
      <c r="M2929" s="14">
        <v>0.1</v>
      </c>
      <c r="N2929" s="10" t="s">
        <v>59</v>
      </c>
      <c r="O2929" s="10" t="s">
        <v>60</v>
      </c>
      <c r="P2929" s="12">
        <v>8.56</v>
      </c>
      <c r="Q2929" s="12">
        <v>8.56</v>
      </c>
      <c r="R2929" s="12">
        <v>8.56</v>
      </c>
    </row>
    <row r="2930" spans="1:18" x14ac:dyDescent="0.25">
      <c r="A2930" s="10">
        <v>2016749528</v>
      </c>
      <c r="B2930" s="10" t="s">
        <v>3202</v>
      </c>
      <c r="C2930" s="10" t="s">
        <v>203</v>
      </c>
      <c r="D2930" s="10" t="s">
        <v>2391</v>
      </c>
      <c r="E2930" s="10">
        <v>8307933</v>
      </c>
      <c r="F2930" s="10" t="s">
        <v>4007</v>
      </c>
      <c r="G2930" s="11">
        <v>44896</v>
      </c>
      <c r="H2930" s="11">
        <v>45962</v>
      </c>
      <c r="I2930" s="15">
        <v>35</v>
      </c>
      <c r="J2930" s="10" t="s">
        <v>4041</v>
      </c>
      <c r="K2930" s="12">
        <v>171.34</v>
      </c>
      <c r="L2930" s="10" t="s">
        <v>57</v>
      </c>
      <c r="M2930" s="14">
        <v>0.1</v>
      </c>
      <c r="N2930" s="10" t="s">
        <v>59</v>
      </c>
      <c r="O2930" s="10" t="s">
        <v>60</v>
      </c>
      <c r="P2930" s="12">
        <v>17.13</v>
      </c>
      <c r="Q2930" s="12">
        <v>17.13</v>
      </c>
      <c r="R2930" s="12">
        <v>17.13</v>
      </c>
    </row>
    <row r="2931" spans="1:18" x14ac:dyDescent="0.25">
      <c r="A2931" s="10">
        <v>2016927272</v>
      </c>
      <c r="B2931" s="10" t="s">
        <v>3207</v>
      </c>
      <c r="C2931" s="10" t="s">
        <v>589</v>
      </c>
      <c r="D2931" s="10" t="s">
        <v>2391</v>
      </c>
      <c r="E2931" s="10">
        <v>8307933</v>
      </c>
      <c r="F2931" s="10" t="s">
        <v>4007</v>
      </c>
      <c r="G2931" s="11">
        <v>44894</v>
      </c>
      <c r="H2931" s="11">
        <v>45959</v>
      </c>
      <c r="I2931" s="15">
        <v>35</v>
      </c>
      <c r="J2931" s="10" t="s">
        <v>4041</v>
      </c>
      <c r="K2931" s="12">
        <v>395.25</v>
      </c>
      <c r="L2931" s="10" t="s">
        <v>57</v>
      </c>
      <c r="M2931" s="14">
        <v>0.1</v>
      </c>
      <c r="N2931" s="10" t="s">
        <v>59</v>
      </c>
      <c r="O2931" s="10" t="s">
        <v>60</v>
      </c>
      <c r="P2931" s="12">
        <v>39.520000000000003</v>
      </c>
      <c r="Q2931" s="12">
        <v>39.520000000000003</v>
      </c>
      <c r="R2931" s="12">
        <v>39.520000000000003</v>
      </c>
    </row>
    <row r="2932" spans="1:18" x14ac:dyDescent="0.25">
      <c r="A2932" s="10">
        <v>2016855834</v>
      </c>
      <c r="B2932" s="10" t="s">
        <v>2427</v>
      </c>
      <c r="C2932" s="10" t="s">
        <v>51</v>
      </c>
      <c r="D2932" s="10" t="s">
        <v>53</v>
      </c>
      <c r="E2932" s="10">
        <v>9079571</v>
      </c>
      <c r="F2932" s="10" t="s">
        <v>3996</v>
      </c>
      <c r="G2932" s="11">
        <v>44896</v>
      </c>
      <c r="H2932" s="11">
        <v>45962</v>
      </c>
      <c r="I2932" s="15">
        <v>35</v>
      </c>
      <c r="J2932" s="10" t="s">
        <v>4041</v>
      </c>
      <c r="K2932" s="12">
        <v>84.27</v>
      </c>
      <c r="L2932" s="10" t="s">
        <v>57</v>
      </c>
      <c r="M2932" s="13">
        <v>6.5000000000000002E-2</v>
      </c>
      <c r="N2932" s="10" t="s">
        <v>59</v>
      </c>
      <c r="O2932" s="10" t="s">
        <v>60</v>
      </c>
      <c r="P2932" s="12">
        <v>5.48</v>
      </c>
      <c r="Q2932" s="12">
        <v>5.48</v>
      </c>
      <c r="R2932" s="12">
        <v>5.48</v>
      </c>
    </row>
    <row r="2933" spans="1:18" x14ac:dyDescent="0.25">
      <c r="A2933" s="10">
        <v>2016878800</v>
      </c>
      <c r="B2933" s="10" t="s">
        <v>2428</v>
      </c>
      <c r="C2933" s="10" t="s">
        <v>76</v>
      </c>
      <c r="D2933" s="10" t="s">
        <v>53</v>
      </c>
      <c r="E2933" s="10">
        <v>9079571</v>
      </c>
      <c r="F2933" s="10" t="s">
        <v>3996</v>
      </c>
      <c r="G2933" s="11">
        <v>44896</v>
      </c>
      <c r="H2933" s="11">
        <v>45962</v>
      </c>
      <c r="I2933" s="15">
        <v>35</v>
      </c>
      <c r="J2933" s="10" t="s">
        <v>4041</v>
      </c>
      <c r="K2933" s="12">
        <v>141.87</v>
      </c>
      <c r="L2933" s="10" t="s">
        <v>57</v>
      </c>
      <c r="M2933" s="13">
        <v>6.5000000000000002E-2</v>
      </c>
      <c r="N2933" s="10" t="s">
        <v>59</v>
      </c>
      <c r="O2933" s="10" t="s">
        <v>60</v>
      </c>
      <c r="P2933" s="12">
        <v>9.2200000000000006</v>
      </c>
      <c r="Q2933" s="12">
        <v>9.2200000000000006</v>
      </c>
      <c r="R2933" s="12">
        <v>9.2200000000000006</v>
      </c>
    </row>
    <row r="2934" spans="1:18" x14ac:dyDescent="0.25">
      <c r="A2934" s="10">
        <v>2016826732</v>
      </c>
      <c r="B2934" s="10" t="s">
        <v>2426</v>
      </c>
      <c r="C2934" s="10" t="s">
        <v>51</v>
      </c>
      <c r="D2934" s="10" t="s">
        <v>64</v>
      </c>
      <c r="E2934" s="10">
        <v>15278437</v>
      </c>
      <c r="F2934" s="10" t="s">
        <v>3995</v>
      </c>
      <c r="G2934" s="11">
        <v>44896</v>
      </c>
      <c r="H2934" s="11">
        <v>45962</v>
      </c>
      <c r="I2934" s="15">
        <v>35</v>
      </c>
      <c r="J2934" s="10" t="s">
        <v>4041</v>
      </c>
      <c r="K2934" s="12">
        <v>92.55</v>
      </c>
      <c r="L2934" s="10" t="s">
        <v>57</v>
      </c>
      <c r="M2934" s="13">
        <v>6.5000000000000002E-2</v>
      </c>
      <c r="N2934" s="10" t="s">
        <v>59</v>
      </c>
      <c r="O2934" s="10" t="s">
        <v>60</v>
      </c>
      <c r="P2934" s="12">
        <v>6.02</v>
      </c>
      <c r="Q2934" s="12">
        <v>6.02</v>
      </c>
      <c r="R2934" s="12">
        <v>6.02</v>
      </c>
    </row>
    <row r="2935" spans="1:18" x14ac:dyDescent="0.25">
      <c r="A2935" s="10">
        <v>2016589854</v>
      </c>
      <c r="B2935" s="10" t="s">
        <v>3077</v>
      </c>
      <c r="C2935" s="10" t="s">
        <v>589</v>
      </c>
      <c r="D2935" s="10" t="s">
        <v>693</v>
      </c>
      <c r="E2935" s="10">
        <v>8307933</v>
      </c>
      <c r="F2935" s="10" t="s">
        <v>4007</v>
      </c>
      <c r="G2935" s="11">
        <v>44866</v>
      </c>
      <c r="H2935" s="11">
        <v>45962</v>
      </c>
      <c r="I2935" s="15">
        <v>36</v>
      </c>
      <c r="J2935" s="10" t="s">
        <v>4041</v>
      </c>
      <c r="K2935" s="12">
        <v>25.73</v>
      </c>
      <c r="L2935" s="10" t="s">
        <v>57</v>
      </c>
      <c r="M2935" s="14">
        <v>0.15</v>
      </c>
      <c r="N2935" s="10" t="s">
        <v>59</v>
      </c>
      <c r="O2935" s="10" t="s">
        <v>60</v>
      </c>
      <c r="P2935" s="12">
        <v>3.86</v>
      </c>
      <c r="Q2935" s="12">
        <v>3.86</v>
      </c>
      <c r="R2935" s="12">
        <v>3.86</v>
      </c>
    </row>
    <row r="2936" spans="1:18" x14ac:dyDescent="0.25">
      <c r="A2936" s="10">
        <v>2016471765</v>
      </c>
      <c r="B2936" s="10" t="s">
        <v>3708</v>
      </c>
      <c r="C2936" s="10" t="s">
        <v>125</v>
      </c>
      <c r="D2936" s="10" t="s">
        <v>693</v>
      </c>
      <c r="E2936" s="10">
        <v>20436896</v>
      </c>
      <c r="F2936" s="10" t="s">
        <v>3994</v>
      </c>
      <c r="G2936" s="11">
        <v>44866</v>
      </c>
      <c r="H2936" s="11">
        <v>45962</v>
      </c>
      <c r="I2936" s="15">
        <v>36</v>
      </c>
      <c r="J2936" s="10" t="s">
        <v>4041</v>
      </c>
      <c r="K2936" s="12">
        <v>25.73</v>
      </c>
      <c r="L2936" s="10" t="s">
        <v>57</v>
      </c>
      <c r="M2936" s="14">
        <v>0.15</v>
      </c>
      <c r="N2936" s="10" t="s">
        <v>59</v>
      </c>
      <c r="O2936" s="10" t="s">
        <v>60</v>
      </c>
      <c r="P2936" s="12">
        <v>3.86</v>
      </c>
      <c r="Q2936" s="12">
        <v>3.86</v>
      </c>
      <c r="R2936" s="12">
        <v>3.86</v>
      </c>
    </row>
    <row r="2937" spans="1:18" x14ac:dyDescent="0.25">
      <c r="A2937" s="10">
        <v>2016502599</v>
      </c>
      <c r="B2937" s="10" t="s">
        <v>3709</v>
      </c>
      <c r="C2937" s="10" t="s">
        <v>125</v>
      </c>
      <c r="D2937" s="10" t="s">
        <v>693</v>
      </c>
      <c r="E2937" s="10">
        <v>20436896</v>
      </c>
      <c r="F2937" s="10" t="s">
        <v>3994</v>
      </c>
      <c r="G2937" s="11">
        <v>44866</v>
      </c>
      <c r="H2937" s="11">
        <v>45962</v>
      </c>
      <c r="I2937" s="15">
        <v>36</v>
      </c>
      <c r="J2937" s="10" t="s">
        <v>4041</v>
      </c>
      <c r="K2937" s="12">
        <v>25.73</v>
      </c>
      <c r="L2937" s="10" t="s">
        <v>57</v>
      </c>
      <c r="M2937" s="14">
        <v>0.15</v>
      </c>
      <c r="N2937" s="10" t="s">
        <v>59</v>
      </c>
      <c r="O2937" s="10" t="s">
        <v>60</v>
      </c>
      <c r="P2937" s="12">
        <v>3.86</v>
      </c>
      <c r="Q2937" s="12">
        <v>3.86</v>
      </c>
      <c r="R2937" s="12">
        <v>3.86</v>
      </c>
    </row>
    <row r="2938" spans="1:18" x14ac:dyDescent="0.25">
      <c r="A2938" s="10">
        <v>2016471764</v>
      </c>
      <c r="B2938" s="10" t="s">
        <v>3708</v>
      </c>
      <c r="C2938" s="10" t="s">
        <v>125</v>
      </c>
      <c r="D2938" s="10" t="s">
        <v>4047</v>
      </c>
      <c r="E2938" s="10">
        <v>20436896</v>
      </c>
      <c r="F2938" s="10" t="s">
        <v>3994</v>
      </c>
      <c r="G2938" s="11">
        <v>44866</v>
      </c>
      <c r="H2938" s="11">
        <v>45962</v>
      </c>
      <c r="I2938" s="15">
        <v>36</v>
      </c>
      <c r="J2938" s="10" t="s">
        <v>4041</v>
      </c>
      <c r="K2938" s="12">
        <v>37.880000000000003</v>
      </c>
      <c r="L2938" s="10" t="s">
        <v>57</v>
      </c>
      <c r="M2938" s="14">
        <v>0.15</v>
      </c>
      <c r="N2938" s="10" t="s">
        <v>59</v>
      </c>
      <c r="O2938" s="10" t="s">
        <v>60</v>
      </c>
      <c r="P2938" s="12">
        <v>5.68</v>
      </c>
      <c r="Q2938" s="12">
        <v>5.68</v>
      </c>
      <c r="R2938" s="12">
        <v>5.68</v>
      </c>
    </row>
    <row r="2939" spans="1:18" x14ac:dyDescent="0.25">
      <c r="A2939" s="10">
        <v>2016502598</v>
      </c>
      <c r="B2939" s="10" t="s">
        <v>3709</v>
      </c>
      <c r="C2939" s="10" t="s">
        <v>125</v>
      </c>
      <c r="D2939" s="10" t="s">
        <v>4047</v>
      </c>
      <c r="E2939" s="10">
        <v>20436896</v>
      </c>
      <c r="F2939" s="10" t="s">
        <v>3994</v>
      </c>
      <c r="G2939" s="11">
        <v>44866</v>
      </c>
      <c r="H2939" s="11">
        <v>45962</v>
      </c>
      <c r="I2939" s="15">
        <v>36</v>
      </c>
      <c r="J2939" s="10" t="s">
        <v>4041</v>
      </c>
      <c r="K2939" s="12">
        <v>54.43</v>
      </c>
      <c r="L2939" s="10" t="s">
        <v>57</v>
      </c>
      <c r="M2939" s="14">
        <v>0.15</v>
      </c>
      <c r="N2939" s="10" t="s">
        <v>59</v>
      </c>
      <c r="O2939" s="10" t="s">
        <v>60</v>
      </c>
      <c r="P2939" s="12">
        <v>8.16</v>
      </c>
      <c r="Q2939" s="12">
        <v>8.16</v>
      </c>
      <c r="R2939" s="12">
        <v>8.16</v>
      </c>
    </row>
    <row r="2940" spans="1:18" x14ac:dyDescent="0.25">
      <c r="A2940" s="10">
        <v>2016611650</v>
      </c>
      <c r="B2940" s="10" t="s">
        <v>3078</v>
      </c>
      <c r="C2940" s="10" t="s">
        <v>228</v>
      </c>
      <c r="D2940" s="10" t="s">
        <v>4047</v>
      </c>
      <c r="E2940" s="10">
        <v>20436896</v>
      </c>
      <c r="F2940" s="10" t="s">
        <v>3994</v>
      </c>
      <c r="G2940" s="11">
        <v>44866</v>
      </c>
      <c r="H2940" s="11">
        <v>45962</v>
      </c>
      <c r="I2940" s="15">
        <v>36</v>
      </c>
      <c r="J2940" s="10" t="s">
        <v>4041</v>
      </c>
      <c r="K2940" s="12">
        <v>66.42</v>
      </c>
      <c r="L2940" s="10" t="s">
        <v>57</v>
      </c>
      <c r="M2940" s="14">
        <v>0.15</v>
      </c>
      <c r="N2940" s="10" t="s">
        <v>59</v>
      </c>
      <c r="O2940" s="10" t="s">
        <v>60</v>
      </c>
      <c r="P2940" s="12">
        <v>9.9600000000000009</v>
      </c>
      <c r="Q2940" s="12">
        <v>9.9600000000000009</v>
      </c>
      <c r="R2940" s="12">
        <v>9.9600000000000009</v>
      </c>
    </row>
    <row r="2941" spans="1:18" x14ac:dyDescent="0.25">
      <c r="A2941" s="10">
        <v>2016548251</v>
      </c>
      <c r="B2941" s="10" t="s">
        <v>3710</v>
      </c>
      <c r="C2941" s="10" t="s">
        <v>896</v>
      </c>
      <c r="D2941" s="10" t="s">
        <v>4047</v>
      </c>
      <c r="E2941" s="10">
        <v>15278437</v>
      </c>
      <c r="F2941" s="10" t="s">
        <v>3995</v>
      </c>
      <c r="G2941" s="11">
        <v>44866</v>
      </c>
      <c r="H2941" s="11">
        <v>45962</v>
      </c>
      <c r="I2941" s="15">
        <v>36</v>
      </c>
      <c r="J2941" s="10" t="s">
        <v>4041</v>
      </c>
      <c r="K2941" s="12">
        <v>100.6</v>
      </c>
      <c r="L2941" s="10" t="s">
        <v>57</v>
      </c>
      <c r="M2941" s="14">
        <v>0.15</v>
      </c>
      <c r="N2941" s="10" t="s">
        <v>59</v>
      </c>
      <c r="O2941" s="10" t="s">
        <v>60</v>
      </c>
      <c r="P2941" s="12">
        <v>15.09</v>
      </c>
      <c r="Q2941" s="12">
        <v>15.09</v>
      </c>
      <c r="R2941" s="12">
        <v>15.09</v>
      </c>
    </row>
    <row r="2942" spans="1:18" x14ac:dyDescent="0.25">
      <c r="A2942" s="10">
        <v>2016693963</v>
      </c>
      <c r="B2942" s="10" t="s">
        <v>3825</v>
      </c>
      <c r="C2942" s="10" t="s">
        <v>252</v>
      </c>
      <c r="D2942" s="10" t="s">
        <v>4044</v>
      </c>
      <c r="E2942" s="10">
        <v>20436896</v>
      </c>
      <c r="F2942" s="10" t="s">
        <v>3994</v>
      </c>
      <c r="G2942" s="11">
        <v>44867</v>
      </c>
      <c r="H2942" s="11">
        <v>45963</v>
      </c>
      <c r="I2942" s="15">
        <v>36</v>
      </c>
      <c r="J2942" s="10" t="s">
        <v>4041</v>
      </c>
      <c r="K2942" s="12">
        <v>43.95</v>
      </c>
      <c r="L2942" s="10" t="s">
        <v>57</v>
      </c>
      <c r="M2942" s="14">
        <v>0.06</v>
      </c>
      <c r="N2942" s="10" t="s">
        <v>59</v>
      </c>
      <c r="O2942" s="10" t="s">
        <v>60</v>
      </c>
      <c r="P2942" s="12">
        <v>2.64</v>
      </c>
      <c r="Q2942" s="12">
        <v>2.64</v>
      </c>
      <c r="R2942" s="12">
        <v>2.64</v>
      </c>
    </row>
    <row r="2943" spans="1:18" x14ac:dyDescent="0.25">
      <c r="A2943" s="10">
        <v>2016472474</v>
      </c>
      <c r="B2943" s="10" t="s">
        <v>3076</v>
      </c>
      <c r="C2943" s="10" t="s">
        <v>120</v>
      </c>
      <c r="D2943" s="10" t="s">
        <v>4044</v>
      </c>
      <c r="E2943" s="10">
        <v>8307933</v>
      </c>
      <c r="F2943" s="10" t="s">
        <v>4007</v>
      </c>
      <c r="G2943" s="11">
        <v>44866</v>
      </c>
      <c r="H2943" s="11">
        <v>45962</v>
      </c>
      <c r="I2943" s="15">
        <v>36</v>
      </c>
      <c r="J2943" s="10" t="s">
        <v>4041</v>
      </c>
      <c r="K2943" s="12">
        <v>44.71</v>
      </c>
      <c r="L2943" s="10" t="s">
        <v>57</v>
      </c>
      <c r="M2943" s="14">
        <v>0.06</v>
      </c>
      <c r="N2943" s="10" t="s">
        <v>59</v>
      </c>
      <c r="O2943" s="10" t="s">
        <v>60</v>
      </c>
      <c r="P2943" s="12">
        <v>2.68</v>
      </c>
      <c r="Q2943" s="12">
        <v>2.68</v>
      </c>
      <c r="R2943" s="12">
        <v>2.68</v>
      </c>
    </row>
    <row r="2944" spans="1:18" x14ac:dyDescent="0.25">
      <c r="A2944" s="10">
        <v>2016589855</v>
      </c>
      <c r="B2944" s="10" t="s">
        <v>3077</v>
      </c>
      <c r="C2944" s="10" t="s">
        <v>589</v>
      </c>
      <c r="D2944" s="10" t="s">
        <v>4053</v>
      </c>
      <c r="E2944" s="10">
        <v>8307933</v>
      </c>
      <c r="F2944" s="10" t="s">
        <v>4007</v>
      </c>
      <c r="G2944" s="11">
        <v>44866</v>
      </c>
      <c r="H2944" s="11">
        <v>45962</v>
      </c>
      <c r="I2944" s="15">
        <v>36</v>
      </c>
      <c r="J2944" s="10" t="s">
        <v>4041</v>
      </c>
      <c r="K2944" s="12">
        <v>16.63</v>
      </c>
      <c r="L2944" s="10" t="s">
        <v>57</v>
      </c>
      <c r="M2944" s="14">
        <v>0.1</v>
      </c>
      <c r="N2944" s="10" t="s">
        <v>59</v>
      </c>
      <c r="O2944" s="10" t="s">
        <v>60</v>
      </c>
      <c r="P2944" s="12">
        <v>1.66</v>
      </c>
      <c r="Q2944" s="12">
        <v>1.66</v>
      </c>
      <c r="R2944" s="12">
        <v>1.66</v>
      </c>
    </row>
    <row r="2945" spans="1:18" x14ac:dyDescent="0.25">
      <c r="A2945" s="10">
        <v>2016472475</v>
      </c>
      <c r="B2945" s="10" t="s">
        <v>3076</v>
      </c>
      <c r="C2945" s="10" t="s">
        <v>120</v>
      </c>
      <c r="D2945" s="10" t="s">
        <v>4053</v>
      </c>
      <c r="E2945" s="10">
        <v>8307933</v>
      </c>
      <c r="F2945" s="10" t="s">
        <v>4007</v>
      </c>
      <c r="G2945" s="11">
        <v>44866</v>
      </c>
      <c r="H2945" s="11">
        <v>45962</v>
      </c>
      <c r="I2945" s="15">
        <v>36</v>
      </c>
      <c r="J2945" s="10" t="s">
        <v>4041</v>
      </c>
      <c r="K2945" s="12">
        <v>29.25</v>
      </c>
      <c r="L2945" s="10" t="s">
        <v>57</v>
      </c>
      <c r="M2945" s="14">
        <v>0.1</v>
      </c>
      <c r="N2945" s="10" t="s">
        <v>59</v>
      </c>
      <c r="O2945" s="10" t="s">
        <v>60</v>
      </c>
      <c r="P2945" s="12">
        <v>2.92</v>
      </c>
      <c r="Q2945" s="12">
        <v>2.92</v>
      </c>
      <c r="R2945" s="12">
        <v>2.92</v>
      </c>
    </row>
    <row r="2946" spans="1:18" x14ac:dyDescent="0.25">
      <c r="A2946" s="10">
        <v>2016589853</v>
      </c>
      <c r="B2946" s="10" t="s">
        <v>3077</v>
      </c>
      <c r="C2946" s="10" t="s">
        <v>589</v>
      </c>
      <c r="D2946" s="10" t="s">
        <v>2391</v>
      </c>
      <c r="E2946" s="10">
        <v>8307933</v>
      </c>
      <c r="F2946" s="10" t="s">
        <v>4007</v>
      </c>
      <c r="G2946" s="11">
        <v>44866</v>
      </c>
      <c r="H2946" s="11">
        <v>45962</v>
      </c>
      <c r="I2946" s="15">
        <v>36</v>
      </c>
      <c r="J2946" s="10" t="s">
        <v>4041</v>
      </c>
      <c r="K2946" s="12">
        <v>54.67</v>
      </c>
      <c r="L2946" s="10" t="s">
        <v>57</v>
      </c>
      <c r="M2946" s="14">
        <v>0.1</v>
      </c>
      <c r="N2946" s="10" t="s">
        <v>59</v>
      </c>
      <c r="O2946" s="10" t="s">
        <v>60</v>
      </c>
      <c r="P2946" s="12">
        <v>5.47</v>
      </c>
      <c r="Q2946" s="12">
        <v>5.47</v>
      </c>
      <c r="R2946" s="12">
        <v>5.47</v>
      </c>
    </row>
    <row r="2947" spans="1:18" x14ac:dyDescent="0.25">
      <c r="A2947" s="10">
        <v>2016472473</v>
      </c>
      <c r="B2947" s="10" t="s">
        <v>3076</v>
      </c>
      <c r="C2947" s="10" t="s">
        <v>120</v>
      </c>
      <c r="D2947" s="10" t="s">
        <v>2391</v>
      </c>
      <c r="E2947" s="10">
        <v>8307933</v>
      </c>
      <c r="F2947" s="10" t="s">
        <v>4007</v>
      </c>
      <c r="G2947" s="11">
        <v>44866</v>
      </c>
      <c r="H2947" s="11">
        <v>45962</v>
      </c>
      <c r="I2947" s="15">
        <v>36</v>
      </c>
      <c r="J2947" s="10" t="s">
        <v>4041</v>
      </c>
      <c r="K2947" s="12">
        <v>55.33</v>
      </c>
      <c r="L2947" s="10" t="s">
        <v>57</v>
      </c>
      <c r="M2947" s="14">
        <v>0.1</v>
      </c>
      <c r="N2947" s="10" t="s">
        <v>59</v>
      </c>
      <c r="O2947" s="10" t="s">
        <v>60</v>
      </c>
      <c r="P2947" s="12">
        <v>5.53</v>
      </c>
      <c r="Q2947" s="12">
        <v>5.53</v>
      </c>
      <c r="R2947" s="12">
        <v>5.53</v>
      </c>
    </row>
    <row r="2948" spans="1:18" x14ac:dyDescent="0.25">
      <c r="A2948" s="10">
        <v>2016611651</v>
      </c>
      <c r="B2948" s="10" t="s">
        <v>3078</v>
      </c>
      <c r="C2948" s="10" t="s">
        <v>228</v>
      </c>
      <c r="D2948" s="10" t="s">
        <v>2391</v>
      </c>
      <c r="E2948" s="10">
        <v>20436896</v>
      </c>
      <c r="F2948" s="10" t="s">
        <v>3994</v>
      </c>
      <c r="G2948" s="11">
        <v>44866</v>
      </c>
      <c r="H2948" s="11">
        <v>45962</v>
      </c>
      <c r="I2948" s="15">
        <v>36</v>
      </c>
      <c r="J2948" s="10" t="s">
        <v>4041</v>
      </c>
      <c r="K2948" s="12">
        <v>111.83</v>
      </c>
      <c r="L2948" s="10" t="s">
        <v>57</v>
      </c>
      <c r="M2948" s="14">
        <v>0.1</v>
      </c>
      <c r="N2948" s="10" t="s">
        <v>59</v>
      </c>
      <c r="O2948" s="10" t="s">
        <v>60</v>
      </c>
      <c r="P2948" s="12">
        <v>11.18</v>
      </c>
      <c r="Q2948" s="12">
        <v>11.18</v>
      </c>
      <c r="R2948" s="12">
        <v>11.18</v>
      </c>
    </row>
    <row r="2949" spans="1:18" x14ac:dyDescent="0.25">
      <c r="A2949" s="10">
        <v>2016670253</v>
      </c>
      <c r="B2949" s="10" t="s">
        <v>2424</v>
      </c>
      <c r="C2949" s="10" t="s">
        <v>51</v>
      </c>
      <c r="D2949" s="10" t="s">
        <v>53</v>
      </c>
      <c r="E2949" s="10">
        <v>16509456</v>
      </c>
      <c r="F2949" s="10" t="s">
        <v>3993</v>
      </c>
      <c r="G2949" s="11">
        <v>44863</v>
      </c>
      <c r="H2949" s="11">
        <v>45959</v>
      </c>
      <c r="I2949" s="15">
        <v>36</v>
      </c>
      <c r="J2949" s="10" t="s">
        <v>4041</v>
      </c>
      <c r="K2949" s="12">
        <v>68.52</v>
      </c>
      <c r="L2949" s="10" t="s">
        <v>57</v>
      </c>
      <c r="M2949" s="13">
        <v>6.5000000000000002E-2</v>
      </c>
      <c r="N2949" s="10" t="s">
        <v>59</v>
      </c>
      <c r="O2949" s="10" t="s">
        <v>60</v>
      </c>
      <c r="P2949" s="12">
        <v>4.45</v>
      </c>
      <c r="Q2949" s="12">
        <v>4.45</v>
      </c>
      <c r="R2949" s="12">
        <v>4.45</v>
      </c>
    </row>
    <row r="2950" spans="1:18" x14ac:dyDescent="0.25">
      <c r="A2950" s="10">
        <v>2016341736</v>
      </c>
      <c r="B2950" s="10" t="s">
        <v>3704</v>
      </c>
      <c r="C2950" s="10" t="s">
        <v>252</v>
      </c>
      <c r="D2950" s="10" t="s">
        <v>693</v>
      </c>
      <c r="E2950" s="10">
        <v>20436896</v>
      </c>
      <c r="F2950" s="10" t="s">
        <v>3994</v>
      </c>
      <c r="G2950" s="11">
        <v>44835</v>
      </c>
      <c r="H2950" s="11">
        <v>45962</v>
      </c>
      <c r="I2950" s="15">
        <v>37</v>
      </c>
      <c r="J2950" s="10" t="s">
        <v>4041</v>
      </c>
      <c r="K2950" s="12">
        <v>21.44</v>
      </c>
      <c r="L2950" s="10" t="s">
        <v>57</v>
      </c>
      <c r="M2950" s="14">
        <v>0.15</v>
      </c>
      <c r="N2950" s="10" t="s">
        <v>59</v>
      </c>
      <c r="O2950" s="10" t="s">
        <v>60</v>
      </c>
      <c r="P2950" s="12">
        <v>3.22</v>
      </c>
      <c r="Q2950" s="12">
        <v>3.22</v>
      </c>
      <c r="R2950" s="12">
        <v>3.22</v>
      </c>
    </row>
    <row r="2951" spans="1:18" x14ac:dyDescent="0.25">
      <c r="A2951" s="10">
        <v>2016378402</v>
      </c>
      <c r="B2951" s="10" t="s">
        <v>3706</v>
      </c>
      <c r="C2951" s="10" t="s">
        <v>125</v>
      </c>
      <c r="D2951" s="10" t="s">
        <v>693</v>
      </c>
      <c r="E2951" s="10">
        <v>20436896</v>
      </c>
      <c r="F2951" s="10" t="s">
        <v>3994</v>
      </c>
      <c r="G2951" s="11">
        <v>44835</v>
      </c>
      <c r="H2951" s="11">
        <v>45962</v>
      </c>
      <c r="I2951" s="15">
        <v>37</v>
      </c>
      <c r="J2951" s="10" t="s">
        <v>4041</v>
      </c>
      <c r="K2951" s="12">
        <v>25.73</v>
      </c>
      <c r="L2951" s="10" t="s">
        <v>57</v>
      </c>
      <c r="M2951" s="14">
        <v>0.15</v>
      </c>
      <c r="N2951" s="10" t="s">
        <v>59</v>
      </c>
      <c r="O2951" s="10" t="s">
        <v>60</v>
      </c>
      <c r="P2951" s="12">
        <v>3.86</v>
      </c>
      <c r="Q2951" s="12">
        <v>3.86</v>
      </c>
      <c r="R2951" s="12">
        <v>3.86</v>
      </c>
    </row>
    <row r="2952" spans="1:18" x14ac:dyDescent="0.25">
      <c r="A2952" s="10">
        <v>2016342550</v>
      </c>
      <c r="B2952" s="10" t="s">
        <v>3749</v>
      </c>
      <c r="C2952" s="10" t="s">
        <v>203</v>
      </c>
      <c r="D2952" s="10" t="s">
        <v>4045</v>
      </c>
      <c r="E2952" s="10" t="s">
        <v>4055</v>
      </c>
      <c r="F2952" s="10" t="s">
        <v>2414</v>
      </c>
      <c r="G2952" s="11">
        <v>44835</v>
      </c>
      <c r="H2952" s="11">
        <v>45962</v>
      </c>
      <c r="I2952" s="15">
        <v>37</v>
      </c>
      <c r="J2952" s="10" t="s">
        <v>4041</v>
      </c>
      <c r="K2952" s="12">
        <v>0.6</v>
      </c>
      <c r="L2952" s="10" t="s">
        <v>57</v>
      </c>
      <c r="M2952" s="14">
        <v>0.04</v>
      </c>
      <c r="N2952" s="10" t="s">
        <v>59</v>
      </c>
      <c r="O2952" s="10" t="s">
        <v>60</v>
      </c>
      <c r="P2952" s="12">
        <v>0.6</v>
      </c>
      <c r="Q2952" s="12">
        <v>0.6</v>
      </c>
      <c r="R2952" s="12">
        <v>0.6</v>
      </c>
    </row>
    <row r="2953" spans="1:18" x14ac:dyDescent="0.25">
      <c r="A2953" s="10">
        <v>2016368387</v>
      </c>
      <c r="B2953" s="10" t="s">
        <v>3705</v>
      </c>
      <c r="C2953" s="10" t="s">
        <v>125</v>
      </c>
      <c r="D2953" s="10" t="s">
        <v>4045</v>
      </c>
      <c r="E2953" s="10" t="s">
        <v>4055</v>
      </c>
      <c r="F2953" s="10" t="s">
        <v>2414</v>
      </c>
      <c r="G2953" s="11">
        <v>44835</v>
      </c>
      <c r="H2953" s="11">
        <v>45962</v>
      </c>
      <c r="I2953" s="15">
        <v>37</v>
      </c>
      <c r="J2953" s="10" t="s">
        <v>4041</v>
      </c>
      <c r="K2953" s="12">
        <v>1.68</v>
      </c>
      <c r="L2953" s="10" t="s">
        <v>57</v>
      </c>
      <c r="M2953" s="14">
        <v>0.04</v>
      </c>
      <c r="N2953" s="10" t="s">
        <v>59</v>
      </c>
      <c r="O2953" s="10" t="s">
        <v>60</v>
      </c>
      <c r="P2953" s="12">
        <v>1.68</v>
      </c>
      <c r="Q2953" s="12">
        <v>1.68</v>
      </c>
      <c r="R2953" s="12">
        <v>1.68</v>
      </c>
    </row>
    <row r="2954" spans="1:18" x14ac:dyDescent="0.25">
      <c r="A2954" s="10">
        <v>2016342549</v>
      </c>
      <c r="B2954" s="10" t="s">
        <v>3749</v>
      </c>
      <c r="C2954" s="10" t="s">
        <v>203</v>
      </c>
      <c r="D2954" s="10" t="s">
        <v>4045</v>
      </c>
      <c r="E2954" s="10" t="s">
        <v>4055</v>
      </c>
      <c r="F2954" s="10" t="s">
        <v>2414</v>
      </c>
      <c r="G2954" s="11">
        <v>44835</v>
      </c>
      <c r="H2954" s="11">
        <v>45962</v>
      </c>
      <c r="I2954" s="15">
        <v>37</v>
      </c>
      <c r="J2954" s="10" t="s">
        <v>4041</v>
      </c>
      <c r="K2954" s="12">
        <v>2.46</v>
      </c>
      <c r="L2954" s="10" t="s">
        <v>57</v>
      </c>
      <c r="M2954" s="14">
        <v>0.04</v>
      </c>
      <c r="N2954" s="10" t="s">
        <v>59</v>
      </c>
      <c r="O2954" s="10" t="s">
        <v>60</v>
      </c>
      <c r="P2954" s="12">
        <v>2.46</v>
      </c>
      <c r="Q2954" s="12">
        <v>2.46</v>
      </c>
      <c r="R2954" s="12">
        <v>2.46</v>
      </c>
    </row>
    <row r="2955" spans="1:18" x14ac:dyDescent="0.25">
      <c r="A2955" s="10">
        <v>2016368389</v>
      </c>
      <c r="B2955" s="10" t="s">
        <v>3705</v>
      </c>
      <c r="C2955" s="10" t="s">
        <v>125</v>
      </c>
      <c r="D2955" s="10" t="s">
        <v>4047</v>
      </c>
      <c r="E2955" s="10" t="s">
        <v>4055</v>
      </c>
      <c r="F2955" s="10" t="s">
        <v>2414</v>
      </c>
      <c r="G2955" s="11">
        <v>44835</v>
      </c>
      <c r="H2955" s="11">
        <v>45962</v>
      </c>
      <c r="I2955" s="15">
        <v>37</v>
      </c>
      <c r="J2955" s="10" t="s">
        <v>4041</v>
      </c>
      <c r="K2955" s="12">
        <v>6.77</v>
      </c>
      <c r="L2955" s="10" t="s">
        <v>57</v>
      </c>
      <c r="M2955" s="14">
        <v>0.09</v>
      </c>
      <c r="N2955" s="10" t="s">
        <v>59</v>
      </c>
      <c r="O2955" s="10" t="s">
        <v>60</v>
      </c>
      <c r="P2955" s="12">
        <v>0.61</v>
      </c>
      <c r="Q2955" s="12">
        <v>0.61</v>
      </c>
      <c r="R2955" s="12">
        <v>0.61</v>
      </c>
    </row>
    <row r="2956" spans="1:18" x14ac:dyDescent="0.25">
      <c r="A2956" s="10">
        <v>2016378401</v>
      </c>
      <c r="B2956" s="10" t="s">
        <v>3706</v>
      </c>
      <c r="C2956" s="10" t="s">
        <v>125</v>
      </c>
      <c r="D2956" s="10" t="s">
        <v>4047</v>
      </c>
      <c r="E2956" s="10">
        <v>20436896</v>
      </c>
      <c r="F2956" s="10" t="s">
        <v>3994</v>
      </c>
      <c r="G2956" s="11">
        <v>44835</v>
      </c>
      <c r="H2956" s="11">
        <v>45962</v>
      </c>
      <c r="I2956" s="15">
        <v>37</v>
      </c>
      <c r="J2956" s="10" t="s">
        <v>4041</v>
      </c>
      <c r="K2956" s="12">
        <v>27.9</v>
      </c>
      <c r="L2956" s="10" t="s">
        <v>57</v>
      </c>
      <c r="M2956" s="14">
        <v>0.15</v>
      </c>
      <c r="N2956" s="10" t="s">
        <v>59</v>
      </c>
      <c r="O2956" s="10" t="s">
        <v>60</v>
      </c>
      <c r="P2956" s="12">
        <v>4.18</v>
      </c>
      <c r="Q2956" s="12">
        <v>4.18</v>
      </c>
      <c r="R2956" s="12">
        <v>4.18</v>
      </c>
    </row>
    <row r="2957" spans="1:18" x14ac:dyDescent="0.25">
      <c r="A2957" s="10">
        <v>2016342551</v>
      </c>
      <c r="B2957" s="10" t="s">
        <v>3749</v>
      </c>
      <c r="C2957" s="10" t="s">
        <v>203</v>
      </c>
      <c r="D2957" s="10" t="s">
        <v>4044</v>
      </c>
      <c r="E2957" s="10" t="s">
        <v>4055</v>
      </c>
      <c r="F2957" s="10" t="s">
        <v>2414</v>
      </c>
      <c r="G2957" s="11">
        <v>44835</v>
      </c>
      <c r="H2957" s="11">
        <v>45962</v>
      </c>
      <c r="I2957" s="15">
        <v>37</v>
      </c>
      <c r="J2957" s="10" t="s">
        <v>4041</v>
      </c>
      <c r="K2957" s="12">
        <v>88.63</v>
      </c>
      <c r="L2957" s="10" t="s">
        <v>57</v>
      </c>
      <c r="M2957" s="14">
        <v>0.02</v>
      </c>
      <c r="N2957" s="10" t="s">
        <v>59</v>
      </c>
      <c r="O2957" s="10" t="s">
        <v>60</v>
      </c>
      <c r="P2957" s="12">
        <v>1.77</v>
      </c>
      <c r="Q2957" s="12">
        <v>1.77</v>
      </c>
      <c r="R2957" s="12">
        <v>1.77</v>
      </c>
    </row>
    <row r="2958" spans="1:18" x14ac:dyDescent="0.25">
      <c r="A2958" s="10">
        <v>2016341738</v>
      </c>
      <c r="B2958" s="10" t="s">
        <v>3704</v>
      </c>
      <c r="C2958" s="10" t="s">
        <v>252</v>
      </c>
      <c r="D2958" s="10" t="s">
        <v>4044</v>
      </c>
      <c r="E2958" s="10">
        <v>20436896</v>
      </c>
      <c r="F2958" s="10" t="s">
        <v>3994</v>
      </c>
      <c r="G2958" s="11">
        <v>44835</v>
      </c>
      <c r="H2958" s="11">
        <v>45962</v>
      </c>
      <c r="I2958" s="15">
        <v>37</v>
      </c>
      <c r="J2958" s="10" t="s">
        <v>4041</v>
      </c>
      <c r="K2958" s="12">
        <v>51.74</v>
      </c>
      <c r="L2958" s="10" t="s">
        <v>57</v>
      </c>
      <c r="M2958" s="14">
        <v>0.06</v>
      </c>
      <c r="N2958" s="10" t="s">
        <v>59</v>
      </c>
      <c r="O2958" s="10" t="s">
        <v>60</v>
      </c>
      <c r="P2958" s="12">
        <v>3.1</v>
      </c>
      <c r="Q2958" s="12">
        <v>3.1</v>
      </c>
      <c r="R2958" s="12">
        <v>3.1</v>
      </c>
    </row>
    <row r="2959" spans="1:18" x14ac:dyDescent="0.25">
      <c r="A2959" s="10">
        <v>2016420080</v>
      </c>
      <c r="B2959" s="10" t="s">
        <v>3707</v>
      </c>
      <c r="C2959" s="10" t="s">
        <v>320</v>
      </c>
      <c r="D2959" s="10" t="s">
        <v>4053</v>
      </c>
      <c r="E2959" s="10">
        <v>8307933</v>
      </c>
      <c r="F2959" s="10" t="s">
        <v>4007</v>
      </c>
      <c r="G2959" s="11">
        <v>44835</v>
      </c>
      <c r="H2959" s="11">
        <v>45962</v>
      </c>
      <c r="I2959" s="15">
        <v>37</v>
      </c>
      <c r="J2959" s="10" t="s">
        <v>4041</v>
      </c>
      <c r="K2959" s="12">
        <v>194.88</v>
      </c>
      <c r="L2959" s="10" t="s">
        <v>57</v>
      </c>
      <c r="M2959" s="14">
        <v>0.1</v>
      </c>
      <c r="N2959" s="10" t="s">
        <v>59</v>
      </c>
      <c r="O2959" s="10" t="s">
        <v>60</v>
      </c>
      <c r="P2959" s="12">
        <v>19.489999999999998</v>
      </c>
      <c r="Q2959" s="12">
        <v>19.489999999999998</v>
      </c>
      <c r="R2959" s="12">
        <v>19.489999999999998</v>
      </c>
    </row>
    <row r="2960" spans="1:18" x14ac:dyDescent="0.25">
      <c r="A2960" s="10">
        <v>2016368388</v>
      </c>
      <c r="B2960" s="10" t="s">
        <v>3705</v>
      </c>
      <c r="C2960" s="10" t="s">
        <v>125</v>
      </c>
      <c r="D2960" s="10" t="s">
        <v>4049</v>
      </c>
      <c r="E2960" s="10" t="s">
        <v>4055</v>
      </c>
      <c r="F2960" s="10" t="s">
        <v>2414</v>
      </c>
      <c r="G2960" s="11">
        <v>44835</v>
      </c>
      <c r="H2960" s="11">
        <v>45962</v>
      </c>
      <c r="I2960" s="15">
        <v>37</v>
      </c>
      <c r="J2960" s="10" t="s">
        <v>4041</v>
      </c>
      <c r="K2960" s="12">
        <v>15</v>
      </c>
      <c r="L2960" s="10" t="s">
        <v>57</v>
      </c>
      <c r="M2960" s="14">
        <v>0.09</v>
      </c>
      <c r="N2960" s="10" t="s">
        <v>59</v>
      </c>
      <c r="O2960" s="10" t="s">
        <v>60</v>
      </c>
      <c r="P2960" s="12">
        <v>1.35</v>
      </c>
      <c r="Q2960" s="12">
        <v>1.35</v>
      </c>
      <c r="R2960" s="12">
        <v>1.35</v>
      </c>
    </row>
    <row r="2961" spans="1:18" x14ac:dyDescent="0.25">
      <c r="A2961" s="10">
        <v>2016167893</v>
      </c>
      <c r="B2961" s="10" t="s">
        <v>3824</v>
      </c>
      <c r="D2961" s="10" t="s">
        <v>4044</v>
      </c>
      <c r="E2961" s="10">
        <v>15278437</v>
      </c>
      <c r="F2961" s="10" t="s">
        <v>3995</v>
      </c>
      <c r="G2961" s="11">
        <v>44806</v>
      </c>
      <c r="H2961" s="11">
        <v>45963</v>
      </c>
      <c r="I2961" s="15">
        <v>38</v>
      </c>
      <c r="J2961" s="10" t="s">
        <v>4041</v>
      </c>
      <c r="K2961" s="12">
        <v>36.11</v>
      </c>
      <c r="L2961" s="10" t="s">
        <v>57</v>
      </c>
      <c r="M2961" s="14">
        <v>0.06</v>
      </c>
      <c r="N2961" s="10" t="s">
        <v>59</v>
      </c>
      <c r="O2961" s="10" t="s">
        <v>60</v>
      </c>
      <c r="P2961" s="12">
        <v>2.17</v>
      </c>
      <c r="Q2961" s="12">
        <v>2.17</v>
      </c>
      <c r="R2961" s="12">
        <v>2.17</v>
      </c>
    </row>
  </sheetData>
  <autoFilter ref="A1:R2961" xr:uid="{CF0C0E23-87B1-4AB6-A122-397B34B3A6E8}">
    <sortState xmlns:xlrd2="http://schemas.microsoft.com/office/spreadsheetml/2017/richdata2" ref="A2:R2961">
      <sortCondition ref="I1:I2961"/>
    </sortState>
  </autoFilter>
  <sortState xmlns:xlrd2="http://schemas.microsoft.com/office/spreadsheetml/2017/richdata2" ref="A2:R2961">
    <sortCondition ref="F2:F2961"/>
    <sortCondition ref="I2:I29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5B6E-7EA9-49AD-958D-538C357EC19E}">
  <dimension ref="A1:S2961"/>
  <sheetViews>
    <sheetView topLeftCell="A140" workbookViewId="0">
      <selection activeCell="Q1" sqref="Q1"/>
    </sheetView>
  </sheetViews>
  <sheetFormatPr defaultRowHeight="15" x14ac:dyDescent="0.25"/>
  <cols>
    <col min="2" max="2" width="11" bestFit="1" customWidth="1"/>
    <col min="5" max="5" width="17.42578125" bestFit="1" customWidth="1"/>
    <col min="7" max="7" width="34" customWidth="1"/>
    <col min="11" max="11" width="14.140625" bestFit="1" customWidth="1"/>
    <col min="12" max="12" width="12.5703125" bestFit="1" customWidth="1"/>
    <col min="13" max="13" width="12" bestFit="1" customWidth="1"/>
  </cols>
  <sheetData>
    <row r="1" spans="1:19" x14ac:dyDescent="0.25">
      <c r="A1" t="s">
        <v>1</v>
      </c>
      <c r="B1" t="s">
        <v>3</v>
      </c>
      <c r="C1" t="s">
        <v>4</v>
      </c>
      <c r="D1" t="s">
        <v>5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15</v>
      </c>
      <c r="N1" t="s">
        <v>16</v>
      </c>
      <c r="O1" t="s">
        <v>17</v>
      </c>
      <c r="P1" t="s">
        <v>20</v>
      </c>
      <c r="Q1" t="s">
        <v>36</v>
      </c>
      <c r="R1" t="s">
        <v>37</v>
      </c>
      <c r="S1" t="s">
        <v>38</v>
      </c>
    </row>
    <row r="2" spans="1:19" x14ac:dyDescent="0.25">
      <c r="A2" t="s">
        <v>47</v>
      </c>
      <c r="B2">
        <v>2016855834</v>
      </c>
      <c r="C2" t="s">
        <v>71</v>
      </c>
      <c r="D2" t="s">
        <v>72</v>
      </c>
      <c r="E2" t="str">
        <f t="shared" ref="E2:E65" si="0">CONCATENATE(D2, " ",C2)</f>
        <v>ANDREW GREENIER</v>
      </c>
      <c r="F2" t="s">
        <v>51</v>
      </c>
      <c r="G2" t="s">
        <v>53</v>
      </c>
      <c r="H2">
        <v>9079571</v>
      </c>
      <c r="I2" t="s">
        <v>54</v>
      </c>
      <c r="J2" t="s">
        <v>73</v>
      </c>
      <c r="K2" t="str">
        <f t="shared" ref="K2:K65" si="1">CONCATENATE(J2, " ",I2)</f>
        <v>ADAM RICHTER</v>
      </c>
      <c r="L2" s="1">
        <v>44896</v>
      </c>
      <c r="M2" s="1">
        <v>45962</v>
      </c>
      <c r="N2" s="2">
        <v>84.27</v>
      </c>
      <c r="O2">
        <v>1</v>
      </c>
      <c r="P2" s="3">
        <v>6.5000000000000002E-2</v>
      </c>
      <c r="Q2" s="2">
        <v>0</v>
      </c>
      <c r="R2" s="2">
        <v>5.48</v>
      </c>
      <c r="S2" s="2">
        <v>5.48</v>
      </c>
    </row>
    <row r="3" spans="1:19" x14ac:dyDescent="0.25">
      <c r="A3" t="s">
        <v>47</v>
      </c>
      <c r="B3">
        <v>2016878800</v>
      </c>
      <c r="C3" t="s">
        <v>74</v>
      </c>
      <c r="D3" t="s">
        <v>75</v>
      </c>
      <c r="E3" t="str">
        <f t="shared" si="0"/>
        <v>RICKY MURPHY</v>
      </c>
      <c r="F3" t="s">
        <v>76</v>
      </c>
      <c r="G3" t="s">
        <v>53</v>
      </c>
      <c r="H3">
        <v>9079571</v>
      </c>
      <c r="I3" t="s">
        <v>54</v>
      </c>
      <c r="J3" t="s">
        <v>73</v>
      </c>
      <c r="K3" t="str">
        <f t="shared" si="1"/>
        <v>ADAM RICHTER</v>
      </c>
      <c r="L3" s="1">
        <v>44896</v>
      </c>
      <c r="M3" s="1">
        <v>45962</v>
      </c>
      <c r="N3" s="2">
        <v>141.87</v>
      </c>
      <c r="O3">
        <v>1</v>
      </c>
      <c r="P3" s="3">
        <v>6.5000000000000002E-2</v>
      </c>
      <c r="Q3" s="2">
        <v>0</v>
      </c>
      <c r="R3" s="2">
        <v>9.2200000000000006</v>
      </c>
      <c r="S3" s="2">
        <v>9.2200000000000006</v>
      </c>
    </row>
    <row r="4" spans="1:19" x14ac:dyDescent="0.25">
      <c r="A4" t="s">
        <v>47</v>
      </c>
      <c r="B4">
        <v>2016967774</v>
      </c>
      <c r="C4" t="s">
        <v>90</v>
      </c>
      <c r="D4" t="s">
        <v>91</v>
      </c>
      <c r="E4" t="str">
        <f t="shared" si="0"/>
        <v>MICHAEL CHARAMELLA</v>
      </c>
      <c r="F4" t="s">
        <v>76</v>
      </c>
      <c r="G4" t="s">
        <v>83</v>
      </c>
      <c r="H4">
        <v>9079571</v>
      </c>
      <c r="I4" t="s">
        <v>54</v>
      </c>
      <c r="J4" t="s">
        <v>73</v>
      </c>
      <c r="K4" t="str">
        <f t="shared" si="1"/>
        <v>ADAM RICHTER</v>
      </c>
      <c r="L4" s="1">
        <v>44927</v>
      </c>
      <c r="M4" s="1">
        <v>45962</v>
      </c>
      <c r="N4" s="2">
        <v>50.6</v>
      </c>
      <c r="O4">
        <v>1</v>
      </c>
      <c r="P4" s="3">
        <v>6.5000000000000002E-2</v>
      </c>
      <c r="Q4" s="2">
        <v>0</v>
      </c>
      <c r="R4" s="2">
        <v>3.29</v>
      </c>
      <c r="S4" s="2">
        <v>3.29</v>
      </c>
    </row>
    <row r="5" spans="1:19" x14ac:dyDescent="0.25">
      <c r="A5" t="s">
        <v>47</v>
      </c>
      <c r="B5">
        <v>2017340029</v>
      </c>
      <c r="C5" t="s">
        <v>98</v>
      </c>
      <c r="D5" t="s">
        <v>99</v>
      </c>
      <c r="E5" t="str">
        <f t="shared" si="0"/>
        <v>BENJAMIN LANDER</v>
      </c>
      <c r="F5" t="s">
        <v>51</v>
      </c>
      <c r="G5" t="s">
        <v>53</v>
      </c>
      <c r="H5">
        <v>9079571</v>
      </c>
      <c r="I5" t="s">
        <v>54</v>
      </c>
      <c r="J5" t="s">
        <v>73</v>
      </c>
      <c r="K5" t="str">
        <f t="shared" si="1"/>
        <v>ADAM RICHTER</v>
      </c>
      <c r="L5" s="1">
        <v>44958</v>
      </c>
      <c r="M5" s="1">
        <v>45962</v>
      </c>
      <c r="N5" s="2">
        <v>71.69</v>
      </c>
      <c r="O5">
        <v>1</v>
      </c>
      <c r="P5" s="3">
        <v>6.5000000000000002E-2</v>
      </c>
      <c r="Q5" s="2">
        <v>0</v>
      </c>
      <c r="R5" s="2">
        <v>4.66</v>
      </c>
      <c r="S5" s="2">
        <v>4.66</v>
      </c>
    </row>
    <row r="6" spans="1:19" x14ac:dyDescent="0.25">
      <c r="A6" t="s">
        <v>47</v>
      </c>
      <c r="B6">
        <v>2020262360</v>
      </c>
      <c r="C6" t="s">
        <v>110</v>
      </c>
      <c r="D6" t="s">
        <v>111</v>
      </c>
      <c r="E6" t="str">
        <f t="shared" si="0"/>
        <v>MERCY OKORO</v>
      </c>
      <c r="F6" t="s">
        <v>51</v>
      </c>
      <c r="G6" t="s">
        <v>64</v>
      </c>
      <c r="H6">
        <v>9079571</v>
      </c>
      <c r="I6" t="s">
        <v>54</v>
      </c>
      <c r="J6" t="s">
        <v>73</v>
      </c>
      <c r="K6" t="str">
        <f t="shared" si="1"/>
        <v>ADAM RICHTER</v>
      </c>
      <c r="L6" s="1">
        <v>45200</v>
      </c>
      <c r="M6" s="1">
        <v>45962</v>
      </c>
      <c r="N6" s="2">
        <v>69.5</v>
      </c>
      <c r="O6">
        <v>1</v>
      </c>
      <c r="P6" s="3">
        <v>6.5000000000000002E-2</v>
      </c>
      <c r="Q6" s="2">
        <v>0</v>
      </c>
      <c r="R6" s="2">
        <v>4.5199999999999996</v>
      </c>
      <c r="S6" s="2">
        <v>4.5199999999999996</v>
      </c>
    </row>
    <row r="7" spans="1:19" x14ac:dyDescent="0.25">
      <c r="A7" t="s">
        <v>47</v>
      </c>
      <c r="B7">
        <v>2020713016</v>
      </c>
      <c r="C7" t="s">
        <v>121</v>
      </c>
      <c r="D7" t="s">
        <v>122</v>
      </c>
      <c r="E7" t="str">
        <f t="shared" si="0"/>
        <v>NILDA MOJICA</v>
      </c>
      <c r="F7" t="s">
        <v>120</v>
      </c>
      <c r="G7" t="s">
        <v>64</v>
      </c>
      <c r="H7">
        <v>9079571</v>
      </c>
      <c r="I7" t="s">
        <v>54</v>
      </c>
      <c r="J7" t="s">
        <v>73</v>
      </c>
      <c r="K7" t="str">
        <f t="shared" si="1"/>
        <v>ADAM RICHTER</v>
      </c>
      <c r="L7" s="1">
        <v>45261</v>
      </c>
      <c r="M7" s="1">
        <v>45962</v>
      </c>
      <c r="N7" s="2">
        <v>52.69</v>
      </c>
      <c r="O7">
        <v>1</v>
      </c>
      <c r="P7" s="3">
        <v>6.5000000000000002E-2</v>
      </c>
      <c r="Q7" s="2">
        <v>0</v>
      </c>
      <c r="R7" s="2">
        <v>3.42</v>
      </c>
      <c r="S7" s="2">
        <v>3.42</v>
      </c>
    </row>
    <row r="8" spans="1:19" x14ac:dyDescent="0.25">
      <c r="A8" t="s">
        <v>47</v>
      </c>
      <c r="B8">
        <v>2020955026</v>
      </c>
      <c r="C8" t="s">
        <v>132</v>
      </c>
      <c r="D8" t="s">
        <v>133</v>
      </c>
      <c r="E8" t="str">
        <f t="shared" si="0"/>
        <v>HENRY MCNEILL</v>
      </c>
      <c r="F8" t="s">
        <v>134</v>
      </c>
      <c r="G8" t="s">
        <v>53</v>
      </c>
      <c r="H8">
        <v>9079571</v>
      </c>
      <c r="I8" t="s">
        <v>54</v>
      </c>
      <c r="J8" t="s">
        <v>73</v>
      </c>
      <c r="K8" t="str">
        <f t="shared" si="1"/>
        <v>ADAM RICHTER</v>
      </c>
      <c r="L8" s="1">
        <v>45261</v>
      </c>
      <c r="M8" s="1">
        <v>45962</v>
      </c>
      <c r="N8" s="2">
        <v>42.96</v>
      </c>
      <c r="O8">
        <v>1</v>
      </c>
      <c r="P8" s="3">
        <v>6.5000000000000002E-2</v>
      </c>
      <c r="Q8" s="2">
        <v>0</v>
      </c>
      <c r="R8" s="2">
        <v>2.79</v>
      </c>
      <c r="S8" s="2">
        <v>2.79</v>
      </c>
    </row>
    <row r="9" spans="1:19" x14ac:dyDescent="0.25">
      <c r="A9" t="s">
        <v>47</v>
      </c>
      <c r="B9">
        <v>2021114709</v>
      </c>
      <c r="C9" t="s">
        <v>149</v>
      </c>
      <c r="D9" t="s">
        <v>150</v>
      </c>
      <c r="E9" t="str">
        <f t="shared" si="0"/>
        <v>MARIANNE BAKER</v>
      </c>
      <c r="F9" t="s">
        <v>151</v>
      </c>
      <c r="G9" t="s">
        <v>83</v>
      </c>
      <c r="H9">
        <v>9079571</v>
      </c>
      <c r="I9" t="s">
        <v>54</v>
      </c>
      <c r="J9" t="s">
        <v>73</v>
      </c>
      <c r="K9" t="str">
        <f t="shared" si="1"/>
        <v>ADAM RICHTER</v>
      </c>
      <c r="L9" s="1">
        <v>45292</v>
      </c>
      <c r="M9" s="1">
        <v>45962</v>
      </c>
      <c r="N9" s="2">
        <v>97.45</v>
      </c>
      <c r="O9">
        <v>1</v>
      </c>
      <c r="P9" s="3">
        <v>6.5000000000000002E-2</v>
      </c>
      <c r="Q9" s="2">
        <v>0</v>
      </c>
      <c r="R9" s="2">
        <v>6.33</v>
      </c>
      <c r="S9" s="2">
        <v>6.33</v>
      </c>
    </row>
    <row r="10" spans="1:19" x14ac:dyDescent="0.25">
      <c r="A10" t="s">
        <v>47</v>
      </c>
      <c r="B10">
        <v>2029695195</v>
      </c>
      <c r="C10" t="s">
        <v>493</v>
      </c>
      <c r="D10" t="s">
        <v>494</v>
      </c>
      <c r="E10" t="str">
        <f t="shared" si="0"/>
        <v>JUAREZ DORA</v>
      </c>
      <c r="F10" t="s">
        <v>495</v>
      </c>
      <c r="G10" t="s">
        <v>402</v>
      </c>
      <c r="H10">
        <v>9079571</v>
      </c>
      <c r="I10" t="s">
        <v>54</v>
      </c>
      <c r="J10" t="s">
        <v>73</v>
      </c>
      <c r="K10" t="str">
        <f t="shared" si="1"/>
        <v>ADAM RICHTER</v>
      </c>
      <c r="L10" s="1">
        <v>45839</v>
      </c>
      <c r="M10" s="1">
        <v>45962</v>
      </c>
      <c r="N10" s="2">
        <v>126</v>
      </c>
      <c r="O10">
        <v>1</v>
      </c>
      <c r="P10" s="4">
        <v>0.9</v>
      </c>
      <c r="Q10" s="2">
        <v>113.4</v>
      </c>
      <c r="R10" s="2">
        <v>113.4</v>
      </c>
      <c r="S10" s="2">
        <v>0</v>
      </c>
    </row>
    <row r="11" spans="1:19" x14ac:dyDescent="0.25">
      <c r="A11" t="s">
        <v>47</v>
      </c>
      <c r="B11">
        <v>2030146373</v>
      </c>
      <c r="C11" t="s">
        <v>546</v>
      </c>
      <c r="D11" t="s">
        <v>547</v>
      </c>
      <c r="E11" t="str">
        <f t="shared" si="0"/>
        <v>GREEN CHERIE</v>
      </c>
      <c r="F11" t="s">
        <v>495</v>
      </c>
      <c r="G11" t="s">
        <v>402</v>
      </c>
      <c r="H11">
        <v>9079571</v>
      </c>
      <c r="I11" t="s">
        <v>54</v>
      </c>
      <c r="J11" t="s">
        <v>73</v>
      </c>
      <c r="K11" t="str">
        <f t="shared" si="1"/>
        <v>ADAM RICHTER</v>
      </c>
      <c r="L11" s="1">
        <v>45870</v>
      </c>
      <c r="M11" s="1">
        <v>45962</v>
      </c>
      <c r="N11" s="2">
        <v>97.5</v>
      </c>
      <c r="O11">
        <v>1</v>
      </c>
      <c r="P11" s="4">
        <v>0.9</v>
      </c>
      <c r="Q11" s="2">
        <v>87.75</v>
      </c>
      <c r="R11" s="2">
        <v>87.75</v>
      </c>
      <c r="S11" s="2">
        <v>0</v>
      </c>
    </row>
    <row r="12" spans="1:19" x14ac:dyDescent="0.25">
      <c r="A12" t="s">
        <v>47</v>
      </c>
      <c r="B12">
        <v>2030295016</v>
      </c>
      <c r="C12" t="s">
        <v>584</v>
      </c>
      <c r="D12" t="s">
        <v>585</v>
      </c>
      <c r="E12" t="str">
        <f t="shared" si="0"/>
        <v>MCCOY BRANDON</v>
      </c>
      <c r="F12" t="s">
        <v>495</v>
      </c>
      <c r="G12" t="s">
        <v>402</v>
      </c>
      <c r="H12">
        <v>9079571</v>
      </c>
      <c r="I12" t="s">
        <v>54</v>
      </c>
      <c r="J12" t="s">
        <v>73</v>
      </c>
      <c r="K12" t="str">
        <f t="shared" si="1"/>
        <v>ADAM RICHTER</v>
      </c>
      <c r="L12" s="1">
        <v>45872</v>
      </c>
      <c r="M12" s="1">
        <v>45964</v>
      </c>
      <c r="N12" s="2">
        <v>27.71</v>
      </c>
      <c r="O12">
        <v>1</v>
      </c>
      <c r="P12" s="4">
        <v>0.9</v>
      </c>
      <c r="Q12" s="2">
        <v>24.94</v>
      </c>
      <c r="R12" s="2">
        <v>24.94</v>
      </c>
      <c r="S12" s="2">
        <v>0</v>
      </c>
    </row>
    <row r="13" spans="1:19" x14ac:dyDescent="0.25">
      <c r="A13" t="s">
        <v>47</v>
      </c>
      <c r="B13">
        <v>2030312928</v>
      </c>
      <c r="C13" t="s">
        <v>477</v>
      </c>
      <c r="D13" t="s">
        <v>369</v>
      </c>
      <c r="E13" t="str">
        <f t="shared" si="0"/>
        <v>BROOKS KATHERINE</v>
      </c>
      <c r="F13" t="s">
        <v>590</v>
      </c>
      <c r="G13" t="s">
        <v>402</v>
      </c>
      <c r="H13">
        <v>9079571</v>
      </c>
      <c r="I13" t="s">
        <v>54</v>
      </c>
      <c r="J13" t="s">
        <v>73</v>
      </c>
      <c r="K13" t="str">
        <f t="shared" si="1"/>
        <v>ADAM RICHTER</v>
      </c>
      <c r="L13" s="1">
        <v>45874</v>
      </c>
      <c r="M13" s="1">
        <v>45966</v>
      </c>
      <c r="N13" s="2">
        <v>44.18</v>
      </c>
      <c r="O13">
        <v>1</v>
      </c>
      <c r="P13" s="4">
        <v>0.9</v>
      </c>
      <c r="Q13" s="2">
        <v>39.76</v>
      </c>
      <c r="R13" s="2">
        <v>39.76</v>
      </c>
      <c r="S13" s="2">
        <v>0</v>
      </c>
    </row>
    <row r="14" spans="1:19" x14ac:dyDescent="0.25">
      <c r="A14" t="s">
        <v>47</v>
      </c>
      <c r="B14">
        <v>2030397202</v>
      </c>
      <c r="C14" t="s">
        <v>342</v>
      </c>
      <c r="D14" t="s">
        <v>598</v>
      </c>
      <c r="E14" t="str">
        <f t="shared" si="0"/>
        <v>ANDERSON GREGORY</v>
      </c>
      <c r="F14" t="s">
        <v>495</v>
      </c>
      <c r="G14" t="s">
        <v>402</v>
      </c>
      <c r="H14">
        <v>9079571</v>
      </c>
      <c r="I14" t="s">
        <v>54</v>
      </c>
      <c r="J14" t="s">
        <v>73</v>
      </c>
      <c r="K14" t="str">
        <f t="shared" si="1"/>
        <v>ADAM RICHTER</v>
      </c>
      <c r="L14" s="1">
        <v>45901</v>
      </c>
      <c r="M14" s="1">
        <v>45962</v>
      </c>
      <c r="N14" s="2">
        <v>138.61000000000001</v>
      </c>
      <c r="O14">
        <v>1</v>
      </c>
      <c r="P14" s="4">
        <v>0.9</v>
      </c>
      <c r="Q14" s="2">
        <v>124.75</v>
      </c>
      <c r="R14" s="2">
        <v>124.75</v>
      </c>
      <c r="S14" s="2">
        <v>0</v>
      </c>
    </row>
    <row r="15" spans="1:19" x14ac:dyDescent="0.25">
      <c r="A15" t="s">
        <v>47</v>
      </c>
      <c r="B15">
        <v>2030597036</v>
      </c>
      <c r="C15" t="s">
        <v>166</v>
      </c>
      <c r="D15" t="s">
        <v>623</v>
      </c>
      <c r="E15" t="str">
        <f t="shared" si="0"/>
        <v>MERDIAN DAVID</v>
      </c>
      <c r="F15" t="s">
        <v>495</v>
      </c>
      <c r="G15" t="s">
        <v>402</v>
      </c>
      <c r="H15">
        <v>9079571</v>
      </c>
      <c r="I15" t="s">
        <v>54</v>
      </c>
      <c r="J15" t="s">
        <v>73</v>
      </c>
      <c r="K15" t="str">
        <f t="shared" si="1"/>
        <v>ADAM RICHTER</v>
      </c>
      <c r="L15" s="1">
        <v>45901</v>
      </c>
      <c r="M15" s="1">
        <v>45962</v>
      </c>
      <c r="N15" s="2">
        <v>89.88</v>
      </c>
      <c r="O15">
        <v>1</v>
      </c>
      <c r="P15" s="4">
        <v>0.9</v>
      </c>
      <c r="Q15" s="2">
        <v>80.89</v>
      </c>
      <c r="R15" s="2">
        <v>80.89</v>
      </c>
      <c r="S15" s="2">
        <v>0</v>
      </c>
    </row>
    <row r="16" spans="1:19" x14ac:dyDescent="0.25">
      <c r="A16" t="s">
        <v>47</v>
      </c>
      <c r="B16">
        <v>2030701199</v>
      </c>
      <c r="C16" t="s">
        <v>650</v>
      </c>
      <c r="D16" t="s">
        <v>651</v>
      </c>
      <c r="E16" t="str">
        <f t="shared" si="0"/>
        <v>VAZQUEZ JORGE</v>
      </c>
      <c r="F16" t="s">
        <v>495</v>
      </c>
      <c r="G16" t="s">
        <v>402</v>
      </c>
      <c r="H16">
        <v>9079571</v>
      </c>
      <c r="I16" t="s">
        <v>54</v>
      </c>
      <c r="J16" t="s">
        <v>73</v>
      </c>
      <c r="K16" t="str">
        <f t="shared" si="1"/>
        <v>ADAM RICHTER</v>
      </c>
      <c r="L16" s="1">
        <v>45901</v>
      </c>
      <c r="M16" s="1">
        <v>45962</v>
      </c>
      <c r="N16" s="2">
        <v>84.26</v>
      </c>
      <c r="O16">
        <v>1</v>
      </c>
      <c r="P16" s="4">
        <v>0.9</v>
      </c>
      <c r="Q16" s="2">
        <v>75.83</v>
      </c>
      <c r="R16" s="2">
        <v>75.83</v>
      </c>
      <c r="S16" s="2">
        <v>0</v>
      </c>
    </row>
    <row r="17" spans="1:19" x14ac:dyDescent="0.25">
      <c r="A17" t="s">
        <v>47</v>
      </c>
      <c r="B17">
        <v>2030770954</v>
      </c>
      <c r="C17" t="s">
        <v>294</v>
      </c>
      <c r="D17" t="s">
        <v>665</v>
      </c>
      <c r="E17" t="str">
        <f t="shared" si="0"/>
        <v>ABENDROTH LAURA</v>
      </c>
      <c r="F17" t="s">
        <v>495</v>
      </c>
      <c r="G17" t="s">
        <v>402</v>
      </c>
      <c r="H17">
        <v>9079571</v>
      </c>
      <c r="I17" t="s">
        <v>54</v>
      </c>
      <c r="J17" t="s">
        <v>73</v>
      </c>
      <c r="K17" t="str">
        <f t="shared" si="1"/>
        <v>ADAM RICHTER</v>
      </c>
      <c r="L17" s="1">
        <v>45901</v>
      </c>
      <c r="M17" s="1">
        <v>45962</v>
      </c>
      <c r="N17" s="2">
        <v>192</v>
      </c>
      <c r="O17">
        <v>1</v>
      </c>
      <c r="P17" s="4">
        <v>0.9</v>
      </c>
      <c r="Q17" s="2">
        <v>172.8</v>
      </c>
      <c r="R17" s="2">
        <v>172.8</v>
      </c>
      <c r="S17" s="2">
        <v>0</v>
      </c>
    </row>
    <row r="18" spans="1:19" x14ac:dyDescent="0.25">
      <c r="A18" t="s">
        <v>47</v>
      </c>
      <c r="B18">
        <v>2030882889</v>
      </c>
      <c r="C18" t="s">
        <v>676</v>
      </c>
      <c r="D18" t="s">
        <v>677</v>
      </c>
      <c r="E18" t="str">
        <f t="shared" si="0"/>
        <v>HEPHZA VARGHESE</v>
      </c>
      <c r="F18" t="s">
        <v>495</v>
      </c>
      <c r="G18" t="s">
        <v>402</v>
      </c>
      <c r="H18">
        <v>9079571</v>
      </c>
      <c r="I18" t="s">
        <v>54</v>
      </c>
      <c r="J18" t="s">
        <v>73</v>
      </c>
      <c r="K18" t="str">
        <f t="shared" si="1"/>
        <v>ADAM RICHTER</v>
      </c>
      <c r="L18" s="1">
        <v>45905</v>
      </c>
      <c r="M18" s="1">
        <v>45966</v>
      </c>
      <c r="N18" s="2">
        <v>64.08</v>
      </c>
      <c r="O18">
        <v>1</v>
      </c>
      <c r="P18" s="4">
        <v>0.9</v>
      </c>
      <c r="Q18" s="2">
        <v>57.67</v>
      </c>
      <c r="R18" s="2">
        <v>57.67</v>
      </c>
      <c r="S18" s="2">
        <v>0</v>
      </c>
    </row>
    <row r="19" spans="1:19" x14ac:dyDescent="0.25">
      <c r="A19" t="s">
        <v>47</v>
      </c>
      <c r="B19">
        <v>2018463466</v>
      </c>
      <c r="C19" t="s">
        <v>690</v>
      </c>
      <c r="D19" t="s">
        <v>691</v>
      </c>
      <c r="E19" t="str">
        <f t="shared" si="0"/>
        <v>RAUNI LINDROSS</v>
      </c>
      <c r="F19" t="s">
        <v>495</v>
      </c>
      <c r="G19" t="s">
        <v>693</v>
      </c>
      <c r="H19">
        <v>9079571</v>
      </c>
      <c r="I19" t="s">
        <v>54</v>
      </c>
      <c r="J19" t="s">
        <v>73</v>
      </c>
      <c r="K19" t="str">
        <f t="shared" si="1"/>
        <v>ADAM RICHTER</v>
      </c>
      <c r="L19" s="1">
        <v>45047</v>
      </c>
      <c r="M19" s="1">
        <v>45962</v>
      </c>
      <c r="N19" s="2">
        <v>24.61</v>
      </c>
      <c r="O19">
        <v>1</v>
      </c>
      <c r="P19" s="4">
        <v>0.15</v>
      </c>
      <c r="Q19" s="2">
        <v>0</v>
      </c>
      <c r="R19" s="2">
        <v>3.69</v>
      </c>
      <c r="S19" s="2">
        <v>3.69</v>
      </c>
    </row>
    <row r="20" spans="1:19" x14ac:dyDescent="0.25">
      <c r="A20" t="s">
        <v>47</v>
      </c>
      <c r="B20">
        <v>2018531994</v>
      </c>
      <c r="C20" t="s">
        <v>697</v>
      </c>
      <c r="D20" t="s">
        <v>97</v>
      </c>
      <c r="E20" t="str">
        <f t="shared" si="0"/>
        <v>KAREN FRITZ</v>
      </c>
      <c r="F20" t="s">
        <v>495</v>
      </c>
      <c r="G20" t="s">
        <v>693</v>
      </c>
      <c r="H20">
        <v>9079571</v>
      </c>
      <c r="I20" t="s">
        <v>54</v>
      </c>
      <c r="J20" t="s">
        <v>73</v>
      </c>
      <c r="K20" t="str">
        <f t="shared" si="1"/>
        <v>ADAM RICHTER</v>
      </c>
      <c r="L20" s="1">
        <v>45048</v>
      </c>
      <c r="M20" s="1">
        <v>45963</v>
      </c>
      <c r="N20" s="2">
        <v>24.61</v>
      </c>
      <c r="O20">
        <v>1</v>
      </c>
      <c r="P20" s="4">
        <v>0.15</v>
      </c>
      <c r="Q20" s="2">
        <v>0</v>
      </c>
      <c r="R20" s="2">
        <v>3.69</v>
      </c>
      <c r="S20" s="2">
        <v>3.69</v>
      </c>
    </row>
    <row r="21" spans="1:19" x14ac:dyDescent="0.25">
      <c r="A21" t="s">
        <v>47</v>
      </c>
      <c r="B21">
        <v>2018617831</v>
      </c>
      <c r="C21" t="s">
        <v>115</v>
      </c>
      <c r="D21" t="s">
        <v>698</v>
      </c>
      <c r="E21" t="str">
        <f t="shared" si="0"/>
        <v>RAVEN RYAN</v>
      </c>
      <c r="G21" t="s">
        <v>693</v>
      </c>
      <c r="H21">
        <v>9079571</v>
      </c>
      <c r="I21" t="s">
        <v>54</v>
      </c>
      <c r="J21" t="s">
        <v>73</v>
      </c>
      <c r="K21" t="str">
        <f t="shared" si="1"/>
        <v>ADAM RICHTER</v>
      </c>
      <c r="L21" s="1">
        <v>45078</v>
      </c>
      <c r="M21" s="1">
        <v>45962</v>
      </c>
      <c r="N21" s="2">
        <v>24.61</v>
      </c>
      <c r="O21">
        <v>1</v>
      </c>
      <c r="P21" s="4">
        <v>0.15</v>
      </c>
      <c r="Q21" s="2">
        <v>0</v>
      </c>
      <c r="R21" s="2">
        <v>3.69</v>
      </c>
      <c r="S21" s="2">
        <v>3.69</v>
      </c>
    </row>
    <row r="22" spans="1:19" x14ac:dyDescent="0.25">
      <c r="A22" t="s">
        <v>47</v>
      </c>
      <c r="B22">
        <v>2018717243</v>
      </c>
      <c r="C22" t="s">
        <v>707</v>
      </c>
      <c r="D22" t="s">
        <v>218</v>
      </c>
      <c r="E22" t="str">
        <f t="shared" si="0"/>
        <v>CHARLES LAIOS</v>
      </c>
      <c r="G22" t="s">
        <v>693</v>
      </c>
      <c r="H22">
        <v>9079571</v>
      </c>
      <c r="I22" t="s">
        <v>54</v>
      </c>
      <c r="J22" t="s">
        <v>73</v>
      </c>
      <c r="K22" t="str">
        <f t="shared" si="1"/>
        <v>ADAM RICHTER</v>
      </c>
      <c r="L22" s="1">
        <v>45078</v>
      </c>
      <c r="M22" s="1">
        <v>45962</v>
      </c>
      <c r="N22" s="2">
        <v>24.61</v>
      </c>
      <c r="O22">
        <v>1</v>
      </c>
      <c r="P22" s="4">
        <v>0.15</v>
      </c>
      <c r="Q22" s="2">
        <v>0</v>
      </c>
      <c r="R22" s="2">
        <v>3.69</v>
      </c>
      <c r="S22" s="2">
        <v>3.69</v>
      </c>
    </row>
    <row r="23" spans="1:19" x14ac:dyDescent="0.25">
      <c r="A23" t="s">
        <v>47</v>
      </c>
      <c r="B23">
        <v>2027501753</v>
      </c>
      <c r="C23" t="s">
        <v>740</v>
      </c>
      <c r="D23" t="s">
        <v>741</v>
      </c>
      <c r="E23" t="str">
        <f t="shared" si="0"/>
        <v>HANSSI ESCHEVERRIA</v>
      </c>
      <c r="F23" t="s">
        <v>495</v>
      </c>
      <c r="G23" t="s">
        <v>693</v>
      </c>
      <c r="H23">
        <v>9079571</v>
      </c>
      <c r="I23" t="s">
        <v>54</v>
      </c>
      <c r="J23" t="s">
        <v>73</v>
      </c>
      <c r="K23" t="str">
        <f t="shared" si="1"/>
        <v>ADAM RICHTER</v>
      </c>
      <c r="L23" s="1">
        <v>45718</v>
      </c>
      <c r="M23" s="1">
        <v>45963</v>
      </c>
      <c r="N23" s="2">
        <v>24.61</v>
      </c>
      <c r="O23">
        <v>1</v>
      </c>
      <c r="P23" s="4">
        <v>0.7</v>
      </c>
      <c r="Q23" s="2">
        <v>0</v>
      </c>
      <c r="R23" s="2">
        <v>17.23</v>
      </c>
      <c r="S23" s="2">
        <v>17.23</v>
      </c>
    </row>
    <row r="24" spans="1:19" x14ac:dyDescent="0.25">
      <c r="A24" t="s">
        <v>47</v>
      </c>
      <c r="B24">
        <v>2027501755</v>
      </c>
      <c r="C24" t="s">
        <v>740</v>
      </c>
      <c r="D24" t="s">
        <v>741</v>
      </c>
      <c r="E24" t="str">
        <f t="shared" si="0"/>
        <v>HANSSI ESCHEVERRIA</v>
      </c>
      <c r="F24" t="s">
        <v>495</v>
      </c>
      <c r="G24" t="s">
        <v>742</v>
      </c>
      <c r="H24">
        <v>9079571</v>
      </c>
      <c r="I24" t="s">
        <v>54</v>
      </c>
      <c r="J24" t="s">
        <v>73</v>
      </c>
      <c r="K24" t="str">
        <f t="shared" si="1"/>
        <v>ADAM RICHTER</v>
      </c>
      <c r="L24" s="1">
        <v>45718</v>
      </c>
      <c r="M24" s="1">
        <v>45963</v>
      </c>
      <c r="N24" s="2">
        <v>36.299999999999997</v>
      </c>
      <c r="O24">
        <v>1</v>
      </c>
      <c r="P24" s="4">
        <v>0.42</v>
      </c>
      <c r="Q24" s="2">
        <v>0</v>
      </c>
      <c r="R24" s="2">
        <v>15.25</v>
      </c>
      <c r="S24" s="2">
        <v>15.25</v>
      </c>
    </row>
    <row r="25" spans="1:19" x14ac:dyDescent="0.25">
      <c r="A25" t="s">
        <v>47</v>
      </c>
      <c r="B25">
        <v>2017244385</v>
      </c>
      <c r="C25" t="s">
        <v>876</v>
      </c>
      <c r="D25" t="s">
        <v>251</v>
      </c>
      <c r="E25" t="str">
        <f t="shared" si="0"/>
        <v>ROBERT STEPHENSON</v>
      </c>
      <c r="F25" t="s">
        <v>125</v>
      </c>
      <c r="G25" t="s">
        <v>878</v>
      </c>
      <c r="H25">
        <v>9079571</v>
      </c>
      <c r="I25" t="s">
        <v>54</v>
      </c>
      <c r="J25" t="s">
        <v>73</v>
      </c>
      <c r="K25" t="str">
        <f t="shared" si="1"/>
        <v>ADAM RICHTER</v>
      </c>
      <c r="L25" s="1">
        <v>44930</v>
      </c>
      <c r="M25" s="1">
        <v>45965</v>
      </c>
      <c r="N25" s="2">
        <v>59.94</v>
      </c>
      <c r="O25">
        <v>1</v>
      </c>
      <c r="P25" s="4">
        <v>0.06</v>
      </c>
      <c r="Q25" s="2">
        <v>0</v>
      </c>
      <c r="R25" s="2">
        <v>3.6</v>
      </c>
      <c r="S25" s="2">
        <v>3.6</v>
      </c>
    </row>
    <row r="26" spans="1:19" x14ac:dyDescent="0.25">
      <c r="A26" t="s">
        <v>47</v>
      </c>
      <c r="B26">
        <v>2017340031</v>
      </c>
      <c r="C26" t="s">
        <v>98</v>
      </c>
      <c r="D26" t="s">
        <v>99</v>
      </c>
      <c r="E26" t="str">
        <f t="shared" si="0"/>
        <v>BENJAMIN LANDER</v>
      </c>
      <c r="F26" t="s">
        <v>51</v>
      </c>
      <c r="G26" t="s">
        <v>878</v>
      </c>
      <c r="H26">
        <v>9079571</v>
      </c>
      <c r="I26" t="s">
        <v>54</v>
      </c>
      <c r="J26" t="s">
        <v>73</v>
      </c>
      <c r="K26" t="str">
        <f t="shared" si="1"/>
        <v>ADAM RICHTER</v>
      </c>
      <c r="L26" s="1">
        <v>44958</v>
      </c>
      <c r="M26" s="1">
        <v>45962</v>
      </c>
      <c r="N26" s="2">
        <v>89</v>
      </c>
      <c r="O26">
        <v>1</v>
      </c>
      <c r="P26" s="4">
        <v>0.06</v>
      </c>
      <c r="Q26" s="2">
        <v>0</v>
      </c>
      <c r="R26" s="2">
        <v>5.34</v>
      </c>
      <c r="S26" s="2">
        <v>5.34</v>
      </c>
    </row>
    <row r="27" spans="1:19" x14ac:dyDescent="0.25">
      <c r="A27" t="s">
        <v>47</v>
      </c>
      <c r="B27">
        <v>2020262359</v>
      </c>
      <c r="C27" t="s">
        <v>110</v>
      </c>
      <c r="D27" t="s">
        <v>111</v>
      </c>
      <c r="E27" t="str">
        <f t="shared" si="0"/>
        <v>MERCY OKORO</v>
      </c>
      <c r="F27" t="s">
        <v>51</v>
      </c>
      <c r="G27" t="s">
        <v>878</v>
      </c>
      <c r="H27">
        <v>9079571</v>
      </c>
      <c r="I27" t="s">
        <v>54</v>
      </c>
      <c r="J27" t="s">
        <v>73</v>
      </c>
      <c r="K27" t="str">
        <f t="shared" si="1"/>
        <v>ADAM RICHTER</v>
      </c>
      <c r="L27" s="1">
        <v>45200</v>
      </c>
      <c r="M27" s="1">
        <v>45962</v>
      </c>
      <c r="N27" s="2">
        <v>103.69</v>
      </c>
      <c r="O27">
        <v>1</v>
      </c>
      <c r="P27" s="4">
        <v>0.06</v>
      </c>
      <c r="Q27" s="2">
        <v>0</v>
      </c>
      <c r="R27" s="2">
        <v>6.22</v>
      </c>
      <c r="S27" s="2">
        <v>6.22</v>
      </c>
    </row>
    <row r="28" spans="1:19" x14ac:dyDescent="0.25">
      <c r="A28" t="s">
        <v>47</v>
      </c>
      <c r="B28">
        <v>2020713015</v>
      </c>
      <c r="C28" t="s">
        <v>121</v>
      </c>
      <c r="D28" t="s">
        <v>122</v>
      </c>
      <c r="E28" t="str">
        <f t="shared" si="0"/>
        <v>NILDA MOJICA</v>
      </c>
      <c r="F28" t="s">
        <v>120</v>
      </c>
      <c r="G28" t="s">
        <v>878</v>
      </c>
      <c r="H28">
        <v>9079571</v>
      </c>
      <c r="I28" t="s">
        <v>54</v>
      </c>
      <c r="J28" t="s">
        <v>73</v>
      </c>
      <c r="K28" t="str">
        <f t="shared" si="1"/>
        <v>ADAM RICHTER</v>
      </c>
      <c r="L28" s="1">
        <v>45261</v>
      </c>
      <c r="M28" s="1">
        <v>45962</v>
      </c>
      <c r="N28" s="2">
        <v>42.88</v>
      </c>
      <c r="O28">
        <v>1</v>
      </c>
      <c r="P28" s="4">
        <v>0.06</v>
      </c>
      <c r="Q28" s="2">
        <v>0</v>
      </c>
      <c r="R28" s="2">
        <v>2.57</v>
      </c>
      <c r="S28" s="2">
        <v>2.57</v>
      </c>
    </row>
    <row r="29" spans="1:19" x14ac:dyDescent="0.25">
      <c r="A29" t="s">
        <v>47</v>
      </c>
      <c r="B29">
        <v>2021166865</v>
      </c>
      <c r="C29" t="s">
        <v>939</v>
      </c>
      <c r="D29" t="s">
        <v>940</v>
      </c>
      <c r="E29" t="str">
        <f t="shared" si="0"/>
        <v>CAITLIN SCHNEIDERMAN</v>
      </c>
      <c r="F29" t="s">
        <v>151</v>
      </c>
      <c r="G29" t="s">
        <v>878</v>
      </c>
      <c r="H29">
        <v>9079571</v>
      </c>
      <c r="I29" t="s">
        <v>54</v>
      </c>
      <c r="J29" t="s">
        <v>73</v>
      </c>
      <c r="K29" t="str">
        <f t="shared" si="1"/>
        <v>ADAM RICHTER</v>
      </c>
      <c r="L29" s="1">
        <v>45292</v>
      </c>
      <c r="M29" s="1">
        <v>45962</v>
      </c>
      <c r="N29" s="2">
        <v>35.06</v>
      </c>
      <c r="O29">
        <v>1</v>
      </c>
      <c r="P29" s="4">
        <v>0.06</v>
      </c>
      <c r="Q29" s="2">
        <v>0</v>
      </c>
      <c r="R29" s="2">
        <v>2.1</v>
      </c>
      <c r="S29" s="2">
        <v>2.1</v>
      </c>
    </row>
    <row r="30" spans="1:19" x14ac:dyDescent="0.25">
      <c r="A30" t="s">
        <v>47</v>
      </c>
      <c r="B30">
        <v>2030160154</v>
      </c>
      <c r="C30" t="s">
        <v>1071</v>
      </c>
      <c r="D30" t="s">
        <v>1072</v>
      </c>
      <c r="E30" t="str">
        <f t="shared" si="0"/>
        <v>SPANO RANDI`</v>
      </c>
      <c r="F30" t="s">
        <v>495</v>
      </c>
      <c r="G30" t="s">
        <v>1073</v>
      </c>
      <c r="H30">
        <v>9079571</v>
      </c>
      <c r="I30" t="s">
        <v>54</v>
      </c>
      <c r="J30" t="s">
        <v>73</v>
      </c>
      <c r="K30" t="str">
        <f t="shared" si="1"/>
        <v>ADAM RICHTER</v>
      </c>
      <c r="L30" s="1">
        <v>45865</v>
      </c>
      <c r="M30" s="1">
        <v>45957</v>
      </c>
      <c r="N30" s="2">
        <v>348.21</v>
      </c>
      <c r="O30">
        <v>1</v>
      </c>
      <c r="P30" s="4">
        <v>0.27</v>
      </c>
      <c r="Q30" s="2">
        <v>94.02</v>
      </c>
      <c r="R30" s="2">
        <v>94.02</v>
      </c>
      <c r="S30" s="2">
        <v>0</v>
      </c>
    </row>
    <row r="31" spans="1:19" x14ac:dyDescent="0.25">
      <c r="A31" t="s">
        <v>47</v>
      </c>
      <c r="B31">
        <v>2018976532</v>
      </c>
      <c r="C31" t="s">
        <v>474</v>
      </c>
      <c r="D31" t="s">
        <v>1153</v>
      </c>
      <c r="E31" t="str">
        <f t="shared" si="0"/>
        <v>IAN THOMPSON</v>
      </c>
      <c r="F31" t="s">
        <v>495</v>
      </c>
      <c r="G31" t="s">
        <v>693</v>
      </c>
      <c r="H31">
        <v>9079571</v>
      </c>
      <c r="I31" t="s">
        <v>54</v>
      </c>
      <c r="J31" t="s">
        <v>73</v>
      </c>
      <c r="K31" t="str">
        <f t="shared" si="1"/>
        <v>ADAM RICHTER</v>
      </c>
      <c r="L31" s="1">
        <v>45108</v>
      </c>
      <c r="M31" s="1">
        <v>45962</v>
      </c>
      <c r="N31" s="2">
        <v>78.97</v>
      </c>
      <c r="O31">
        <v>1</v>
      </c>
      <c r="P31" s="4">
        <v>0.15</v>
      </c>
      <c r="Q31" s="2">
        <v>0</v>
      </c>
      <c r="R31" s="2">
        <v>11.85</v>
      </c>
      <c r="S31" s="2">
        <v>11.85</v>
      </c>
    </row>
    <row r="32" spans="1:19" x14ac:dyDescent="0.25">
      <c r="A32" t="s">
        <v>47</v>
      </c>
      <c r="B32">
        <v>2019231053</v>
      </c>
      <c r="C32" t="s">
        <v>1160</v>
      </c>
      <c r="D32" t="s">
        <v>1083</v>
      </c>
      <c r="E32" t="str">
        <f t="shared" si="0"/>
        <v>PHILLIP WALLS</v>
      </c>
      <c r="F32" t="s">
        <v>495</v>
      </c>
      <c r="G32" t="s">
        <v>693</v>
      </c>
      <c r="H32">
        <v>9079571</v>
      </c>
      <c r="I32" t="s">
        <v>54</v>
      </c>
      <c r="J32" t="s">
        <v>73</v>
      </c>
      <c r="K32" t="str">
        <f t="shared" si="1"/>
        <v>ADAM RICHTER</v>
      </c>
      <c r="L32" s="1">
        <v>45108</v>
      </c>
      <c r="M32" s="1">
        <v>45962</v>
      </c>
      <c r="N32" s="2">
        <v>24.61</v>
      </c>
      <c r="O32">
        <v>1</v>
      </c>
      <c r="P32" s="4">
        <v>0.15</v>
      </c>
      <c r="Q32" s="2">
        <v>0</v>
      </c>
      <c r="R32" s="2">
        <v>3.69</v>
      </c>
      <c r="S32" s="2">
        <v>3.69</v>
      </c>
    </row>
    <row r="33" spans="1:19" x14ac:dyDescent="0.25">
      <c r="A33" t="s">
        <v>47</v>
      </c>
      <c r="B33">
        <v>2019517452</v>
      </c>
      <c r="C33" t="s">
        <v>1166</v>
      </c>
      <c r="D33" t="s">
        <v>1167</v>
      </c>
      <c r="E33" t="str">
        <f t="shared" si="0"/>
        <v>MILES MIXSON</v>
      </c>
      <c r="F33" t="s">
        <v>495</v>
      </c>
      <c r="G33" t="s">
        <v>693</v>
      </c>
      <c r="H33">
        <v>9079571</v>
      </c>
      <c r="I33" t="s">
        <v>54</v>
      </c>
      <c r="J33" t="s">
        <v>73</v>
      </c>
      <c r="K33" t="str">
        <f t="shared" si="1"/>
        <v>ADAM RICHTER</v>
      </c>
      <c r="L33" s="1">
        <v>45139</v>
      </c>
      <c r="M33" s="1">
        <v>45962</v>
      </c>
      <c r="N33" s="2">
        <v>24.61</v>
      </c>
      <c r="O33">
        <v>1</v>
      </c>
      <c r="P33" s="4">
        <v>0.15</v>
      </c>
      <c r="Q33" s="2">
        <v>0</v>
      </c>
      <c r="R33" s="2">
        <v>3.69</v>
      </c>
      <c r="S33" s="2">
        <v>3.69</v>
      </c>
    </row>
    <row r="34" spans="1:19" x14ac:dyDescent="0.25">
      <c r="A34" t="s">
        <v>47</v>
      </c>
      <c r="B34">
        <v>2019581637</v>
      </c>
      <c r="C34" t="s">
        <v>1166</v>
      </c>
      <c r="D34" t="s">
        <v>1167</v>
      </c>
      <c r="E34" t="str">
        <f t="shared" si="0"/>
        <v>MILES MIXSON</v>
      </c>
      <c r="F34" t="s">
        <v>495</v>
      </c>
      <c r="G34" t="s">
        <v>693</v>
      </c>
      <c r="H34">
        <v>9079571</v>
      </c>
      <c r="I34" t="s">
        <v>54</v>
      </c>
      <c r="J34" t="s">
        <v>73</v>
      </c>
      <c r="K34" t="str">
        <f t="shared" si="1"/>
        <v>ADAM RICHTER</v>
      </c>
      <c r="L34" s="1">
        <v>45141</v>
      </c>
      <c r="M34" s="1">
        <v>45964</v>
      </c>
      <c r="N34" s="2">
        <v>24.61</v>
      </c>
      <c r="O34">
        <v>1</v>
      </c>
      <c r="P34" s="4">
        <v>0.15</v>
      </c>
      <c r="Q34" s="2">
        <v>0</v>
      </c>
      <c r="R34" s="2">
        <v>3.69</v>
      </c>
      <c r="S34" s="2">
        <v>3.69</v>
      </c>
    </row>
    <row r="35" spans="1:19" x14ac:dyDescent="0.25">
      <c r="A35" t="s">
        <v>47</v>
      </c>
      <c r="B35">
        <v>2019690812</v>
      </c>
      <c r="C35" t="s">
        <v>141</v>
      </c>
      <c r="D35" t="s">
        <v>1171</v>
      </c>
      <c r="E35" t="str">
        <f t="shared" si="0"/>
        <v>GALEN MOONEY</v>
      </c>
      <c r="F35" t="s">
        <v>495</v>
      </c>
      <c r="G35" t="s">
        <v>693</v>
      </c>
      <c r="H35">
        <v>9079571</v>
      </c>
      <c r="I35" t="s">
        <v>54</v>
      </c>
      <c r="J35" t="s">
        <v>73</v>
      </c>
      <c r="K35" t="str">
        <f t="shared" si="1"/>
        <v>ADAM RICHTER</v>
      </c>
      <c r="L35" s="1">
        <v>45170</v>
      </c>
      <c r="M35" s="1">
        <v>45962</v>
      </c>
      <c r="N35" s="2">
        <v>24.61</v>
      </c>
      <c r="O35">
        <v>1</v>
      </c>
      <c r="P35" s="4">
        <v>0.15</v>
      </c>
      <c r="Q35" s="2">
        <v>0</v>
      </c>
      <c r="R35" s="2">
        <v>3.69</v>
      </c>
      <c r="S35" s="2">
        <v>3.69</v>
      </c>
    </row>
    <row r="36" spans="1:19" x14ac:dyDescent="0.25">
      <c r="A36" t="s">
        <v>47</v>
      </c>
      <c r="B36">
        <v>2019827135</v>
      </c>
      <c r="C36" t="s">
        <v>1172</v>
      </c>
      <c r="D36" t="s">
        <v>215</v>
      </c>
      <c r="E36" t="str">
        <f t="shared" si="0"/>
        <v>DARRELL SIMPSON</v>
      </c>
      <c r="F36" t="s">
        <v>495</v>
      </c>
      <c r="G36" t="s">
        <v>693</v>
      </c>
      <c r="H36">
        <v>9079571</v>
      </c>
      <c r="I36" t="s">
        <v>54</v>
      </c>
      <c r="J36" t="s">
        <v>73</v>
      </c>
      <c r="K36" t="str">
        <f t="shared" si="1"/>
        <v>ADAM RICHTER</v>
      </c>
      <c r="L36" s="1">
        <v>45170</v>
      </c>
      <c r="M36" s="1">
        <v>45962</v>
      </c>
      <c r="N36" s="2">
        <v>24.61</v>
      </c>
      <c r="O36">
        <v>1</v>
      </c>
      <c r="P36" s="4">
        <v>0.15</v>
      </c>
      <c r="Q36" s="2">
        <v>0</v>
      </c>
      <c r="R36" s="2">
        <v>3.69</v>
      </c>
      <c r="S36" s="2">
        <v>3.69</v>
      </c>
    </row>
    <row r="37" spans="1:19" x14ac:dyDescent="0.25">
      <c r="A37" t="s">
        <v>47</v>
      </c>
      <c r="B37">
        <v>2020262361</v>
      </c>
      <c r="C37" t="s">
        <v>110</v>
      </c>
      <c r="D37" t="s">
        <v>111</v>
      </c>
      <c r="E37" t="str">
        <f t="shared" si="0"/>
        <v>MERCY OKORO</v>
      </c>
      <c r="F37" t="s">
        <v>51</v>
      </c>
      <c r="G37" t="s">
        <v>693</v>
      </c>
      <c r="H37">
        <v>9079571</v>
      </c>
      <c r="I37" t="s">
        <v>54</v>
      </c>
      <c r="J37" t="s">
        <v>73</v>
      </c>
      <c r="K37" t="str">
        <f t="shared" si="1"/>
        <v>ADAM RICHTER</v>
      </c>
      <c r="L37" s="1">
        <v>45200</v>
      </c>
      <c r="M37" s="1">
        <v>45962</v>
      </c>
      <c r="N37" s="2">
        <v>59.8</v>
      </c>
      <c r="O37">
        <v>1</v>
      </c>
      <c r="P37" s="4">
        <v>0.15</v>
      </c>
      <c r="Q37" s="2">
        <v>0</v>
      </c>
      <c r="R37" s="2">
        <v>8.9700000000000006</v>
      </c>
      <c r="S37" s="2">
        <v>8.9700000000000006</v>
      </c>
    </row>
    <row r="38" spans="1:19" x14ac:dyDescent="0.25">
      <c r="A38" t="s">
        <v>47</v>
      </c>
      <c r="B38">
        <v>2020955027</v>
      </c>
      <c r="C38" t="s">
        <v>132</v>
      </c>
      <c r="D38" t="s">
        <v>133</v>
      </c>
      <c r="E38" t="str">
        <f t="shared" si="0"/>
        <v>HENRY MCNEILL</v>
      </c>
      <c r="F38" t="s">
        <v>134</v>
      </c>
      <c r="G38" t="s">
        <v>701</v>
      </c>
      <c r="H38">
        <v>9079571</v>
      </c>
      <c r="I38" t="s">
        <v>54</v>
      </c>
      <c r="J38" t="s">
        <v>73</v>
      </c>
      <c r="K38" t="str">
        <f t="shared" si="1"/>
        <v>ADAM RICHTER</v>
      </c>
      <c r="L38" s="1">
        <v>45261</v>
      </c>
      <c r="M38" s="1">
        <v>45962</v>
      </c>
      <c r="N38" s="2">
        <v>51.38</v>
      </c>
      <c r="O38">
        <v>1</v>
      </c>
      <c r="P38" s="4">
        <v>0.15</v>
      </c>
      <c r="Q38" s="2">
        <v>0</v>
      </c>
      <c r="R38" s="2">
        <v>7.71</v>
      </c>
      <c r="S38" s="2">
        <v>7.71</v>
      </c>
    </row>
    <row r="39" spans="1:19" x14ac:dyDescent="0.25">
      <c r="A39" t="s">
        <v>47</v>
      </c>
      <c r="B39">
        <v>2021119649</v>
      </c>
      <c r="C39" t="s">
        <v>1220</v>
      </c>
      <c r="D39" t="s">
        <v>894</v>
      </c>
      <c r="E39" t="str">
        <f t="shared" si="0"/>
        <v>TIMOTHY WITT</v>
      </c>
      <c r="F39" t="s">
        <v>1221</v>
      </c>
      <c r="G39" t="s">
        <v>701</v>
      </c>
      <c r="H39">
        <v>9079571</v>
      </c>
      <c r="I39" t="s">
        <v>54</v>
      </c>
      <c r="J39" t="s">
        <v>73</v>
      </c>
      <c r="K39" t="str">
        <f t="shared" si="1"/>
        <v>ADAM RICHTER</v>
      </c>
      <c r="L39" s="1">
        <v>45292</v>
      </c>
      <c r="M39" s="1">
        <v>45962</v>
      </c>
      <c r="N39" s="2">
        <v>143</v>
      </c>
      <c r="O39">
        <v>1</v>
      </c>
      <c r="P39" s="4">
        <v>0.15</v>
      </c>
      <c r="Q39" s="2">
        <v>0</v>
      </c>
      <c r="R39" s="2">
        <v>21.45</v>
      </c>
      <c r="S39" s="2">
        <v>21.45</v>
      </c>
    </row>
    <row r="40" spans="1:19" x14ac:dyDescent="0.25">
      <c r="A40" t="s">
        <v>47</v>
      </c>
      <c r="B40">
        <v>2021129671</v>
      </c>
      <c r="C40" t="s">
        <v>1166</v>
      </c>
      <c r="D40" t="s">
        <v>1167</v>
      </c>
      <c r="E40" t="str">
        <f t="shared" si="0"/>
        <v>MILES MIXSON</v>
      </c>
      <c r="F40" t="s">
        <v>495</v>
      </c>
      <c r="G40" t="s">
        <v>704</v>
      </c>
      <c r="H40">
        <v>9079571</v>
      </c>
      <c r="I40" t="s">
        <v>54</v>
      </c>
      <c r="J40" t="s">
        <v>73</v>
      </c>
      <c r="K40" t="str">
        <f t="shared" si="1"/>
        <v>ADAM RICHTER</v>
      </c>
      <c r="L40" s="1">
        <v>45292</v>
      </c>
      <c r="M40" s="1">
        <v>45962</v>
      </c>
      <c r="N40" s="2">
        <v>29.25</v>
      </c>
      <c r="O40">
        <v>1</v>
      </c>
      <c r="P40" s="4">
        <v>0.1</v>
      </c>
      <c r="Q40" s="2">
        <v>0</v>
      </c>
      <c r="R40" s="2">
        <v>2.92</v>
      </c>
      <c r="S40" s="2">
        <v>2.92</v>
      </c>
    </row>
    <row r="41" spans="1:19" x14ac:dyDescent="0.25">
      <c r="A41" t="s">
        <v>47</v>
      </c>
      <c r="B41">
        <v>2021251235</v>
      </c>
      <c r="C41" t="s">
        <v>1229</v>
      </c>
      <c r="D41" t="s">
        <v>131</v>
      </c>
      <c r="E41" t="str">
        <f t="shared" si="0"/>
        <v>RICHARD WISNIEWSKI</v>
      </c>
      <c r="F41" t="s">
        <v>495</v>
      </c>
      <c r="G41" t="s">
        <v>693</v>
      </c>
      <c r="H41">
        <v>9079571</v>
      </c>
      <c r="I41" t="s">
        <v>54</v>
      </c>
      <c r="J41" t="s">
        <v>73</v>
      </c>
      <c r="K41" t="str">
        <f t="shared" si="1"/>
        <v>ADAM RICHTER</v>
      </c>
      <c r="L41" s="1">
        <v>45292</v>
      </c>
      <c r="M41" s="1">
        <v>45962</v>
      </c>
      <c r="N41" s="2">
        <v>48</v>
      </c>
      <c r="O41">
        <v>1</v>
      </c>
      <c r="P41" s="4">
        <v>0.15</v>
      </c>
      <c r="Q41" s="2">
        <v>0</v>
      </c>
      <c r="R41" s="2">
        <v>7.2</v>
      </c>
      <c r="S41" s="2">
        <v>7.2</v>
      </c>
    </row>
    <row r="42" spans="1:19" x14ac:dyDescent="0.25">
      <c r="A42" t="s">
        <v>47</v>
      </c>
      <c r="B42">
        <v>2030799928</v>
      </c>
      <c r="C42" t="s">
        <v>1283</v>
      </c>
      <c r="D42" t="s">
        <v>1284</v>
      </c>
      <c r="E42" t="str">
        <f t="shared" si="0"/>
        <v>LINDSAY HILARY</v>
      </c>
      <c r="F42" t="s">
        <v>151</v>
      </c>
      <c r="G42" t="s">
        <v>64</v>
      </c>
      <c r="H42">
        <v>9079571</v>
      </c>
      <c r="I42" t="s">
        <v>54</v>
      </c>
      <c r="J42" t="s">
        <v>73</v>
      </c>
      <c r="K42" t="str">
        <f t="shared" si="1"/>
        <v>ADAM RICHTER</v>
      </c>
      <c r="L42" s="1">
        <v>45901</v>
      </c>
      <c r="M42" s="1">
        <v>45962</v>
      </c>
      <c r="N42" s="2">
        <v>46.45</v>
      </c>
      <c r="O42">
        <v>1</v>
      </c>
      <c r="P42" s="4">
        <v>0.6</v>
      </c>
      <c r="Q42" s="2">
        <v>27.87</v>
      </c>
      <c r="R42" s="2">
        <v>27.87</v>
      </c>
      <c r="S42" s="2">
        <v>0</v>
      </c>
    </row>
    <row r="43" spans="1:19" x14ac:dyDescent="0.25">
      <c r="A43" t="s">
        <v>47</v>
      </c>
      <c r="B43">
        <v>2030801809</v>
      </c>
      <c r="C43" t="s">
        <v>894</v>
      </c>
      <c r="D43" t="s">
        <v>1285</v>
      </c>
      <c r="E43" t="str">
        <f t="shared" si="0"/>
        <v>CHAPMAN TIMOTHY</v>
      </c>
      <c r="F43" t="s">
        <v>151</v>
      </c>
      <c r="G43" t="s">
        <v>53</v>
      </c>
      <c r="H43">
        <v>9079571</v>
      </c>
      <c r="I43" t="s">
        <v>54</v>
      </c>
      <c r="J43" t="s">
        <v>73</v>
      </c>
      <c r="K43" t="str">
        <f t="shared" si="1"/>
        <v>ADAM RICHTER</v>
      </c>
      <c r="L43" s="1">
        <v>45901</v>
      </c>
      <c r="M43" s="1">
        <v>45962</v>
      </c>
      <c r="N43" s="2">
        <v>19.91</v>
      </c>
      <c r="O43">
        <v>1</v>
      </c>
      <c r="P43" s="4">
        <v>0.6</v>
      </c>
      <c r="Q43" s="2">
        <v>11.95</v>
      </c>
      <c r="R43" s="2">
        <v>11.95</v>
      </c>
      <c r="S43" s="2">
        <v>0</v>
      </c>
    </row>
    <row r="44" spans="1:19" x14ac:dyDescent="0.25">
      <c r="A44" t="s">
        <v>47</v>
      </c>
      <c r="B44">
        <v>2030802199</v>
      </c>
      <c r="C44" t="s">
        <v>1286</v>
      </c>
      <c r="D44" t="s">
        <v>937</v>
      </c>
      <c r="E44" t="str">
        <f t="shared" si="0"/>
        <v>BOWERS NONIE</v>
      </c>
      <c r="F44" t="s">
        <v>120</v>
      </c>
      <c r="G44" t="s">
        <v>83</v>
      </c>
      <c r="H44">
        <v>9079571</v>
      </c>
      <c r="I44" t="s">
        <v>54</v>
      </c>
      <c r="J44" t="s">
        <v>73</v>
      </c>
      <c r="K44" t="str">
        <f t="shared" si="1"/>
        <v>ADAM RICHTER</v>
      </c>
      <c r="L44" s="1">
        <v>45901</v>
      </c>
      <c r="M44" s="1">
        <v>45962</v>
      </c>
      <c r="N44" s="2">
        <v>69.260000000000005</v>
      </c>
      <c r="O44">
        <v>1</v>
      </c>
      <c r="P44" s="4">
        <v>0.6</v>
      </c>
      <c r="Q44" s="2">
        <v>41.56</v>
      </c>
      <c r="R44" s="2">
        <v>41.56</v>
      </c>
      <c r="S44" s="2">
        <v>0</v>
      </c>
    </row>
    <row r="45" spans="1:19" x14ac:dyDescent="0.25">
      <c r="A45" t="s">
        <v>47</v>
      </c>
      <c r="B45">
        <v>2030821947</v>
      </c>
      <c r="C45" t="s">
        <v>79</v>
      </c>
      <c r="D45" t="s">
        <v>1287</v>
      </c>
      <c r="E45" t="str">
        <f t="shared" si="0"/>
        <v>ANGELIQUE HUNTER</v>
      </c>
      <c r="F45" t="s">
        <v>151</v>
      </c>
      <c r="G45" t="s">
        <v>64</v>
      </c>
      <c r="H45">
        <v>9079571</v>
      </c>
      <c r="I45" t="s">
        <v>54</v>
      </c>
      <c r="J45" t="s">
        <v>73</v>
      </c>
      <c r="K45" t="str">
        <f t="shared" si="1"/>
        <v>ADAM RICHTER</v>
      </c>
      <c r="L45" s="1">
        <v>45903</v>
      </c>
      <c r="M45" s="1">
        <v>45964</v>
      </c>
      <c r="N45" s="2">
        <v>29.64</v>
      </c>
      <c r="O45">
        <v>1</v>
      </c>
      <c r="P45" s="4">
        <v>0.6</v>
      </c>
      <c r="Q45" s="2">
        <v>17.78</v>
      </c>
      <c r="R45" s="2">
        <v>17.78</v>
      </c>
      <c r="S45" s="2">
        <v>0</v>
      </c>
    </row>
    <row r="46" spans="1:19" x14ac:dyDescent="0.25">
      <c r="A46" t="s">
        <v>47</v>
      </c>
      <c r="B46">
        <v>2016967773</v>
      </c>
      <c r="C46" t="s">
        <v>90</v>
      </c>
      <c r="D46" t="s">
        <v>91</v>
      </c>
      <c r="E46" t="str">
        <f t="shared" si="0"/>
        <v>MICHAEL CHARAMELLA</v>
      </c>
      <c r="F46" t="s">
        <v>76</v>
      </c>
      <c r="G46" t="s">
        <v>402</v>
      </c>
      <c r="H46">
        <v>9079571</v>
      </c>
      <c r="I46" t="s">
        <v>54</v>
      </c>
      <c r="J46" t="s">
        <v>73</v>
      </c>
      <c r="K46" t="str">
        <f t="shared" si="1"/>
        <v>ADAM RICHTER</v>
      </c>
      <c r="L46" s="1">
        <v>44927</v>
      </c>
      <c r="M46" s="1">
        <v>45962</v>
      </c>
      <c r="N46" s="2">
        <v>61.96</v>
      </c>
      <c r="O46">
        <v>1</v>
      </c>
      <c r="P46" s="4">
        <v>0.1</v>
      </c>
      <c r="Q46" s="2">
        <v>0</v>
      </c>
      <c r="R46" s="2">
        <v>6.2</v>
      </c>
      <c r="S46" s="2">
        <v>6.2</v>
      </c>
    </row>
    <row r="47" spans="1:19" x14ac:dyDescent="0.25">
      <c r="A47" t="s">
        <v>47</v>
      </c>
      <c r="B47">
        <v>2017181572</v>
      </c>
      <c r="C47" t="s">
        <v>1473</v>
      </c>
      <c r="D47" t="s">
        <v>771</v>
      </c>
      <c r="E47" t="str">
        <f t="shared" si="0"/>
        <v>PAMELA CURRY</v>
      </c>
      <c r="F47" t="s">
        <v>495</v>
      </c>
      <c r="G47" t="s">
        <v>402</v>
      </c>
      <c r="H47">
        <v>9079571</v>
      </c>
      <c r="I47" t="s">
        <v>54</v>
      </c>
      <c r="J47" t="s">
        <v>73</v>
      </c>
      <c r="K47" t="str">
        <f t="shared" si="1"/>
        <v>ADAM RICHTER</v>
      </c>
      <c r="L47" s="1">
        <v>44927</v>
      </c>
      <c r="M47" s="1">
        <v>45962</v>
      </c>
      <c r="N47" s="2">
        <v>84.81</v>
      </c>
      <c r="O47">
        <v>1</v>
      </c>
      <c r="P47" s="4">
        <v>0.1</v>
      </c>
      <c r="Q47" s="2">
        <v>0</v>
      </c>
      <c r="R47" s="2">
        <v>8.48</v>
      </c>
      <c r="S47" s="2">
        <v>8.48</v>
      </c>
    </row>
    <row r="48" spans="1:19" x14ac:dyDescent="0.25">
      <c r="A48" t="s">
        <v>47</v>
      </c>
      <c r="B48">
        <v>2017243846</v>
      </c>
      <c r="C48" t="s">
        <v>876</v>
      </c>
      <c r="D48" t="s">
        <v>104</v>
      </c>
      <c r="E48" t="str">
        <f t="shared" si="0"/>
        <v>SARAH STEPHENSON</v>
      </c>
      <c r="F48" t="s">
        <v>125</v>
      </c>
      <c r="G48" t="s">
        <v>457</v>
      </c>
      <c r="H48">
        <v>9079571</v>
      </c>
      <c r="I48" t="s">
        <v>54</v>
      </c>
      <c r="J48" t="s">
        <v>73</v>
      </c>
      <c r="K48" t="str">
        <f t="shared" si="1"/>
        <v>ADAM RICHTER</v>
      </c>
      <c r="L48" s="1">
        <v>44930</v>
      </c>
      <c r="M48" s="1">
        <v>45965</v>
      </c>
      <c r="N48" s="2">
        <v>24.61</v>
      </c>
      <c r="O48">
        <v>1</v>
      </c>
      <c r="P48" s="4">
        <v>0.1</v>
      </c>
      <c r="Q48" s="2">
        <v>0</v>
      </c>
      <c r="R48" s="2">
        <v>2.46</v>
      </c>
      <c r="S48" s="2">
        <v>2.46</v>
      </c>
    </row>
    <row r="49" spans="1:19" x14ac:dyDescent="0.25">
      <c r="A49" t="s">
        <v>47</v>
      </c>
      <c r="B49">
        <v>2017244386</v>
      </c>
      <c r="C49" t="s">
        <v>876</v>
      </c>
      <c r="D49" t="s">
        <v>251</v>
      </c>
      <c r="E49" t="str">
        <f t="shared" si="0"/>
        <v>ROBERT STEPHENSON</v>
      </c>
      <c r="F49" t="s">
        <v>125</v>
      </c>
      <c r="G49" t="s">
        <v>457</v>
      </c>
      <c r="H49">
        <v>9079571</v>
      </c>
      <c r="I49" t="s">
        <v>54</v>
      </c>
      <c r="J49" t="s">
        <v>73</v>
      </c>
      <c r="K49" t="str">
        <f t="shared" si="1"/>
        <v>ADAM RICHTER</v>
      </c>
      <c r="L49" s="1">
        <v>44930</v>
      </c>
      <c r="M49" s="1">
        <v>45965</v>
      </c>
      <c r="N49" s="2">
        <v>23.94</v>
      </c>
      <c r="O49">
        <v>1</v>
      </c>
      <c r="P49" s="4">
        <v>0.1</v>
      </c>
      <c r="Q49" s="2">
        <v>0</v>
      </c>
      <c r="R49" s="2">
        <v>2.39</v>
      </c>
      <c r="S49" s="2">
        <v>2.39</v>
      </c>
    </row>
    <row r="50" spans="1:19" x14ac:dyDescent="0.25">
      <c r="A50" t="s">
        <v>47</v>
      </c>
      <c r="B50">
        <v>2017351925</v>
      </c>
      <c r="C50" t="s">
        <v>1476</v>
      </c>
      <c r="D50" t="s">
        <v>298</v>
      </c>
      <c r="E50" t="str">
        <f t="shared" si="0"/>
        <v>SCOTT PHILBRICK</v>
      </c>
      <c r="F50" t="s">
        <v>495</v>
      </c>
      <c r="G50" t="s">
        <v>402</v>
      </c>
      <c r="H50">
        <v>9079571</v>
      </c>
      <c r="I50" t="s">
        <v>54</v>
      </c>
      <c r="J50" t="s">
        <v>73</v>
      </c>
      <c r="K50" t="str">
        <f t="shared" si="1"/>
        <v>ADAM RICHTER</v>
      </c>
      <c r="L50" s="1">
        <v>44958</v>
      </c>
      <c r="M50" s="1">
        <v>45962</v>
      </c>
      <c r="N50" s="2">
        <v>73.08</v>
      </c>
      <c r="O50">
        <v>1</v>
      </c>
      <c r="P50" s="4">
        <v>0.1</v>
      </c>
      <c r="Q50" s="2">
        <v>0</v>
      </c>
      <c r="R50" s="2">
        <v>7.31</v>
      </c>
      <c r="S50" s="2">
        <v>7.31</v>
      </c>
    </row>
    <row r="51" spans="1:19" x14ac:dyDescent="0.25">
      <c r="A51" t="s">
        <v>47</v>
      </c>
      <c r="B51">
        <v>2018077137</v>
      </c>
      <c r="C51" t="s">
        <v>903</v>
      </c>
      <c r="D51" t="s">
        <v>168</v>
      </c>
      <c r="E51" t="str">
        <f t="shared" si="0"/>
        <v>JOHN COLEMAN</v>
      </c>
      <c r="F51" t="s">
        <v>495</v>
      </c>
      <c r="G51" t="s">
        <v>402</v>
      </c>
      <c r="H51">
        <v>9079571</v>
      </c>
      <c r="I51" t="s">
        <v>54</v>
      </c>
      <c r="J51" t="s">
        <v>73</v>
      </c>
      <c r="K51" t="str">
        <f t="shared" si="1"/>
        <v>ADAM RICHTER</v>
      </c>
      <c r="L51" s="1">
        <v>45017</v>
      </c>
      <c r="M51" s="1">
        <v>45962</v>
      </c>
      <c r="N51" s="2">
        <v>193.83</v>
      </c>
      <c r="O51">
        <v>1</v>
      </c>
      <c r="P51" s="4">
        <v>0.1</v>
      </c>
      <c r="Q51" s="2">
        <v>0</v>
      </c>
      <c r="R51" s="2">
        <v>19.38</v>
      </c>
      <c r="S51" s="2">
        <v>19.38</v>
      </c>
    </row>
    <row r="52" spans="1:19" x14ac:dyDescent="0.25">
      <c r="A52" t="s">
        <v>47</v>
      </c>
      <c r="B52">
        <v>2021119648</v>
      </c>
      <c r="C52" t="s">
        <v>1220</v>
      </c>
      <c r="D52" t="s">
        <v>894</v>
      </c>
      <c r="E52" t="str">
        <f t="shared" si="0"/>
        <v>TIMOTHY WITT</v>
      </c>
      <c r="F52" t="s">
        <v>1221</v>
      </c>
      <c r="G52" t="s">
        <v>402</v>
      </c>
      <c r="H52">
        <v>9079571</v>
      </c>
      <c r="I52" t="s">
        <v>54</v>
      </c>
      <c r="J52" t="s">
        <v>73</v>
      </c>
      <c r="K52" t="str">
        <f t="shared" si="1"/>
        <v>ADAM RICHTER</v>
      </c>
      <c r="L52" s="1">
        <v>45292</v>
      </c>
      <c r="M52" s="1">
        <v>45962</v>
      </c>
      <c r="N52" s="2">
        <v>164.05</v>
      </c>
      <c r="O52">
        <v>1</v>
      </c>
      <c r="P52" s="4">
        <v>0.1</v>
      </c>
      <c r="Q52" s="2">
        <v>0</v>
      </c>
      <c r="R52" s="2">
        <v>16.399999999999999</v>
      </c>
      <c r="S52" s="2">
        <v>16.399999999999999</v>
      </c>
    </row>
    <row r="53" spans="1:19" x14ac:dyDescent="0.25">
      <c r="A53" t="s">
        <v>47</v>
      </c>
      <c r="B53">
        <v>2027501754</v>
      </c>
      <c r="C53" t="s">
        <v>740</v>
      </c>
      <c r="D53" t="s">
        <v>741</v>
      </c>
      <c r="E53" t="str">
        <f t="shared" si="0"/>
        <v>HANSSI ESCHEVERRIA</v>
      </c>
      <c r="F53" t="s">
        <v>495</v>
      </c>
      <c r="G53" t="s">
        <v>402</v>
      </c>
      <c r="H53">
        <v>9079571</v>
      </c>
      <c r="I53" t="s">
        <v>54</v>
      </c>
      <c r="J53" t="s">
        <v>73</v>
      </c>
      <c r="K53" t="str">
        <f t="shared" si="1"/>
        <v>ADAM RICHTER</v>
      </c>
      <c r="L53" s="1">
        <v>45718</v>
      </c>
      <c r="M53" s="1">
        <v>45963</v>
      </c>
      <c r="N53" s="2">
        <v>38.07</v>
      </c>
      <c r="O53">
        <v>1</v>
      </c>
      <c r="P53" s="4">
        <v>0.9</v>
      </c>
      <c r="Q53" s="2">
        <v>0</v>
      </c>
      <c r="R53" s="2">
        <v>34.26</v>
      </c>
      <c r="S53" s="2">
        <v>34.26</v>
      </c>
    </row>
    <row r="54" spans="1:19" x14ac:dyDescent="0.25">
      <c r="A54" t="s">
        <v>47</v>
      </c>
      <c r="B54">
        <v>2029695194</v>
      </c>
      <c r="C54" t="s">
        <v>493</v>
      </c>
      <c r="D54" t="s">
        <v>494</v>
      </c>
      <c r="E54" t="str">
        <f t="shared" si="0"/>
        <v>JUAREZ DORA</v>
      </c>
      <c r="F54" t="s">
        <v>495</v>
      </c>
      <c r="G54" t="s">
        <v>693</v>
      </c>
      <c r="H54">
        <v>9079571</v>
      </c>
      <c r="I54" t="s">
        <v>54</v>
      </c>
      <c r="J54" t="s">
        <v>73</v>
      </c>
      <c r="K54" t="str">
        <f t="shared" si="1"/>
        <v>ADAM RICHTER</v>
      </c>
      <c r="L54" s="1">
        <v>45839</v>
      </c>
      <c r="M54" s="1">
        <v>45962</v>
      </c>
      <c r="N54" s="2">
        <v>24.61</v>
      </c>
      <c r="O54">
        <v>1</v>
      </c>
      <c r="P54" s="4">
        <v>0.7</v>
      </c>
      <c r="Q54" s="2">
        <v>17.23</v>
      </c>
      <c r="R54" s="2">
        <v>17.23</v>
      </c>
      <c r="S54" s="2">
        <v>0</v>
      </c>
    </row>
    <row r="55" spans="1:19" x14ac:dyDescent="0.25">
      <c r="A55" t="s">
        <v>47</v>
      </c>
      <c r="B55">
        <v>2017072222</v>
      </c>
      <c r="C55" t="s">
        <v>2075</v>
      </c>
      <c r="D55" t="s">
        <v>1110</v>
      </c>
      <c r="E55" t="str">
        <f t="shared" si="0"/>
        <v>JOSEPH APPEL</v>
      </c>
      <c r="F55" t="s">
        <v>134</v>
      </c>
      <c r="G55" t="s">
        <v>693</v>
      </c>
      <c r="H55">
        <v>9079571</v>
      </c>
      <c r="I55" t="s">
        <v>54</v>
      </c>
      <c r="J55" t="s">
        <v>73</v>
      </c>
      <c r="K55" t="str">
        <f t="shared" si="1"/>
        <v>ADAM RICHTER</v>
      </c>
      <c r="L55" s="1">
        <v>44927</v>
      </c>
      <c r="M55" s="1">
        <v>45962</v>
      </c>
      <c r="N55" s="2">
        <v>10.54</v>
      </c>
      <c r="O55">
        <v>1</v>
      </c>
      <c r="P55" s="4">
        <v>0.15</v>
      </c>
      <c r="Q55" s="2">
        <v>0</v>
      </c>
      <c r="R55" s="2">
        <v>1.58</v>
      </c>
      <c r="S55" s="2">
        <v>1.58</v>
      </c>
    </row>
    <row r="56" spans="1:19" x14ac:dyDescent="0.25">
      <c r="A56" t="s">
        <v>47</v>
      </c>
      <c r="B56">
        <v>2017154405</v>
      </c>
      <c r="C56" t="s">
        <v>2079</v>
      </c>
      <c r="D56" t="s">
        <v>798</v>
      </c>
      <c r="E56" t="str">
        <f t="shared" si="0"/>
        <v>CAMERON MANESH</v>
      </c>
      <c r="F56" t="s">
        <v>495</v>
      </c>
      <c r="G56" t="s">
        <v>693</v>
      </c>
      <c r="H56">
        <v>9079571</v>
      </c>
      <c r="I56" t="s">
        <v>54</v>
      </c>
      <c r="J56" t="s">
        <v>73</v>
      </c>
      <c r="K56" t="str">
        <f t="shared" si="1"/>
        <v>ADAM RICHTER</v>
      </c>
      <c r="L56" s="1">
        <v>44927</v>
      </c>
      <c r="M56" s="1">
        <v>45962</v>
      </c>
      <c r="N56" s="2">
        <v>48</v>
      </c>
      <c r="O56">
        <v>1</v>
      </c>
      <c r="P56" s="4">
        <v>0.15</v>
      </c>
      <c r="Q56" s="2">
        <v>0</v>
      </c>
      <c r="R56" s="2">
        <v>7.2</v>
      </c>
      <c r="S56" s="2">
        <v>7.2</v>
      </c>
    </row>
    <row r="57" spans="1:19" x14ac:dyDescent="0.25">
      <c r="A57" t="s">
        <v>47</v>
      </c>
      <c r="B57">
        <v>2017181573</v>
      </c>
      <c r="C57" t="s">
        <v>1473</v>
      </c>
      <c r="D57" t="s">
        <v>771</v>
      </c>
      <c r="E57" t="str">
        <f t="shared" si="0"/>
        <v>PAMELA CURRY</v>
      </c>
      <c r="F57" t="s">
        <v>495</v>
      </c>
      <c r="G57" t="s">
        <v>693</v>
      </c>
      <c r="H57">
        <v>9079571</v>
      </c>
      <c r="I57" t="s">
        <v>54</v>
      </c>
      <c r="J57" t="s">
        <v>73</v>
      </c>
      <c r="K57" t="str">
        <f t="shared" si="1"/>
        <v>ADAM RICHTER</v>
      </c>
      <c r="L57" s="1">
        <v>44927</v>
      </c>
      <c r="M57" s="1">
        <v>45962</v>
      </c>
      <c r="N57" s="2">
        <v>24.61</v>
      </c>
      <c r="O57">
        <v>1</v>
      </c>
      <c r="P57" s="4">
        <v>0.15</v>
      </c>
      <c r="Q57" s="2">
        <v>0</v>
      </c>
      <c r="R57" s="2">
        <v>3.69</v>
      </c>
      <c r="S57" s="2">
        <v>3.69</v>
      </c>
    </row>
    <row r="58" spans="1:19" x14ac:dyDescent="0.25">
      <c r="A58" t="s">
        <v>47</v>
      </c>
      <c r="B58">
        <v>2017243847</v>
      </c>
      <c r="C58" t="s">
        <v>876</v>
      </c>
      <c r="D58" t="s">
        <v>104</v>
      </c>
      <c r="E58" t="str">
        <f t="shared" si="0"/>
        <v>SARAH STEPHENSON</v>
      </c>
      <c r="F58" t="s">
        <v>125</v>
      </c>
      <c r="G58" t="s">
        <v>693</v>
      </c>
      <c r="H58">
        <v>9079571</v>
      </c>
      <c r="I58" t="s">
        <v>54</v>
      </c>
      <c r="J58" t="s">
        <v>73</v>
      </c>
      <c r="K58" t="str">
        <f t="shared" si="1"/>
        <v>ADAM RICHTER</v>
      </c>
      <c r="L58" s="1">
        <v>44930</v>
      </c>
      <c r="M58" s="1">
        <v>45965</v>
      </c>
      <c r="N58" s="2">
        <v>25.73</v>
      </c>
      <c r="O58">
        <v>1</v>
      </c>
      <c r="P58" s="4">
        <v>0.15</v>
      </c>
      <c r="Q58" s="2">
        <v>0</v>
      </c>
      <c r="R58" s="2">
        <v>3.86</v>
      </c>
      <c r="S58" s="2">
        <v>3.86</v>
      </c>
    </row>
    <row r="59" spans="1:19" x14ac:dyDescent="0.25">
      <c r="A59" t="s">
        <v>47</v>
      </c>
      <c r="B59">
        <v>2017244387</v>
      </c>
      <c r="C59" t="s">
        <v>876</v>
      </c>
      <c r="D59" t="s">
        <v>251</v>
      </c>
      <c r="E59" t="str">
        <f t="shared" si="0"/>
        <v>ROBERT STEPHENSON</v>
      </c>
      <c r="F59" t="s">
        <v>125</v>
      </c>
      <c r="G59" t="s">
        <v>693</v>
      </c>
      <c r="H59">
        <v>9079571</v>
      </c>
      <c r="I59" t="s">
        <v>54</v>
      </c>
      <c r="J59" t="s">
        <v>73</v>
      </c>
      <c r="K59" t="str">
        <f t="shared" si="1"/>
        <v>ADAM RICHTER</v>
      </c>
      <c r="L59" s="1">
        <v>44930</v>
      </c>
      <c r="M59" s="1">
        <v>45965</v>
      </c>
      <c r="N59" s="2">
        <v>25.73</v>
      </c>
      <c r="O59">
        <v>1</v>
      </c>
      <c r="P59" s="4">
        <v>0.15</v>
      </c>
      <c r="Q59" s="2">
        <v>0</v>
      </c>
      <c r="R59" s="2">
        <v>3.86</v>
      </c>
      <c r="S59" s="2">
        <v>3.86</v>
      </c>
    </row>
    <row r="60" spans="1:19" x14ac:dyDescent="0.25">
      <c r="A60" t="s">
        <v>47</v>
      </c>
      <c r="B60">
        <v>2017244389</v>
      </c>
      <c r="C60" t="s">
        <v>876</v>
      </c>
      <c r="D60" t="s">
        <v>251</v>
      </c>
      <c r="E60" t="str">
        <f t="shared" si="0"/>
        <v>ROBERT STEPHENSON</v>
      </c>
      <c r="F60" t="s">
        <v>125</v>
      </c>
      <c r="G60" t="s">
        <v>704</v>
      </c>
      <c r="H60">
        <v>9079571</v>
      </c>
      <c r="I60" t="s">
        <v>54</v>
      </c>
      <c r="J60" t="s">
        <v>73</v>
      </c>
      <c r="K60" t="str">
        <f t="shared" si="1"/>
        <v>ADAM RICHTER</v>
      </c>
      <c r="L60" s="1">
        <v>44930</v>
      </c>
      <c r="M60" s="1">
        <v>45965</v>
      </c>
      <c r="N60" s="2">
        <v>29.33</v>
      </c>
      <c r="O60">
        <v>1</v>
      </c>
      <c r="P60" s="4">
        <v>0.1</v>
      </c>
      <c r="Q60" s="2">
        <v>0</v>
      </c>
      <c r="R60" s="2">
        <v>2.93</v>
      </c>
      <c r="S60" s="2">
        <v>2.93</v>
      </c>
    </row>
    <row r="61" spans="1:19" x14ac:dyDescent="0.25">
      <c r="A61" t="s">
        <v>47</v>
      </c>
      <c r="B61">
        <v>2017340028</v>
      </c>
      <c r="C61" t="s">
        <v>98</v>
      </c>
      <c r="D61" t="s">
        <v>99</v>
      </c>
      <c r="E61" t="str">
        <f t="shared" si="0"/>
        <v>BENJAMIN LANDER</v>
      </c>
      <c r="F61" t="s">
        <v>51</v>
      </c>
      <c r="G61" t="s">
        <v>693</v>
      </c>
      <c r="H61">
        <v>9079571</v>
      </c>
      <c r="I61" t="s">
        <v>54</v>
      </c>
      <c r="J61" t="s">
        <v>73</v>
      </c>
      <c r="K61" t="str">
        <f t="shared" si="1"/>
        <v>ADAM RICHTER</v>
      </c>
      <c r="L61" s="1">
        <v>44958</v>
      </c>
      <c r="M61" s="1">
        <v>45962</v>
      </c>
      <c r="N61" s="2">
        <v>51.46</v>
      </c>
      <c r="O61">
        <v>1</v>
      </c>
      <c r="P61" s="4">
        <v>0.15</v>
      </c>
      <c r="Q61" s="2">
        <v>0</v>
      </c>
      <c r="R61" s="2">
        <v>7.72</v>
      </c>
      <c r="S61" s="2">
        <v>7.72</v>
      </c>
    </row>
    <row r="62" spans="1:19" x14ac:dyDescent="0.25">
      <c r="A62" t="s">
        <v>47</v>
      </c>
      <c r="B62">
        <v>2017351926</v>
      </c>
      <c r="C62" t="s">
        <v>1476</v>
      </c>
      <c r="D62" t="s">
        <v>298</v>
      </c>
      <c r="E62" t="str">
        <f t="shared" si="0"/>
        <v>SCOTT PHILBRICK</v>
      </c>
      <c r="F62" t="s">
        <v>495</v>
      </c>
      <c r="G62" t="s">
        <v>693</v>
      </c>
      <c r="H62">
        <v>9079571</v>
      </c>
      <c r="I62" t="s">
        <v>54</v>
      </c>
      <c r="J62" t="s">
        <v>73</v>
      </c>
      <c r="K62" t="str">
        <f t="shared" si="1"/>
        <v>ADAM RICHTER</v>
      </c>
      <c r="L62" s="1">
        <v>44958</v>
      </c>
      <c r="M62" s="1">
        <v>45962</v>
      </c>
      <c r="N62" s="2">
        <v>24.61</v>
      </c>
      <c r="O62">
        <v>1</v>
      </c>
      <c r="P62" s="4">
        <v>0.15</v>
      </c>
      <c r="Q62" s="2">
        <v>0</v>
      </c>
      <c r="R62" s="2">
        <v>3.69</v>
      </c>
      <c r="S62" s="2">
        <v>3.69</v>
      </c>
    </row>
    <row r="63" spans="1:19" x14ac:dyDescent="0.25">
      <c r="A63" t="s">
        <v>47</v>
      </c>
      <c r="B63">
        <v>2017777769</v>
      </c>
      <c r="C63" t="s">
        <v>145</v>
      </c>
      <c r="D63" t="s">
        <v>124</v>
      </c>
      <c r="E63" t="str">
        <f t="shared" si="0"/>
        <v>LISA STEWART</v>
      </c>
      <c r="F63" t="s">
        <v>495</v>
      </c>
      <c r="G63" t="s">
        <v>693</v>
      </c>
      <c r="H63">
        <v>9079571</v>
      </c>
      <c r="I63" t="s">
        <v>54</v>
      </c>
      <c r="J63" t="s">
        <v>73</v>
      </c>
      <c r="K63" t="str">
        <f t="shared" si="1"/>
        <v>ADAM RICHTER</v>
      </c>
      <c r="L63" s="1">
        <v>44986</v>
      </c>
      <c r="M63" s="1">
        <v>45962</v>
      </c>
      <c r="N63" s="2">
        <v>55.58</v>
      </c>
      <c r="O63">
        <v>1</v>
      </c>
      <c r="P63" s="4">
        <v>0.15</v>
      </c>
      <c r="Q63" s="2">
        <v>0</v>
      </c>
      <c r="R63" s="2">
        <v>8.34</v>
      </c>
      <c r="S63" s="2">
        <v>8.34</v>
      </c>
    </row>
    <row r="64" spans="1:19" x14ac:dyDescent="0.25">
      <c r="A64" t="s">
        <v>47</v>
      </c>
      <c r="B64">
        <v>2017787912</v>
      </c>
      <c r="C64" t="s">
        <v>594</v>
      </c>
      <c r="D64" t="s">
        <v>260</v>
      </c>
      <c r="E64" t="str">
        <f t="shared" si="0"/>
        <v>BRIAN MARSHALL</v>
      </c>
      <c r="F64" t="s">
        <v>495</v>
      </c>
      <c r="G64" t="s">
        <v>693</v>
      </c>
      <c r="H64">
        <v>9079571</v>
      </c>
      <c r="I64" t="s">
        <v>54</v>
      </c>
      <c r="J64" t="s">
        <v>73</v>
      </c>
      <c r="K64" t="str">
        <f t="shared" si="1"/>
        <v>ADAM RICHTER</v>
      </c>
      <c r="L64" s="1">
        <v>44986</v>
      </c>
      <c r="M64" s="1">
        <v>45962</v>
      </c>
      <c r="N64" s="2">
        <v>24.61</v>
      </c>
      <c r="O64">
        <v>1</v>
      </c>
      <c r="P64" s="4">
        <v>0.15</v>
      </c>
      <c r="Q64" s="2">
        <v>0</v>
      </c>
      <c r="R64" s="2">
        <v>3.69</v>
      </c>
      <c r="S64" s="2">
        <v>3.69</v>
      </c>
    </row>
    <row r="65" spans="1:19" x14ac:dyDescent="0.25">
      <c r="A65" t="s">
        <v>47</v>
      </c>
      <c r="B65">
        <v>2017943603</v>
      </c>
      <c r="C65" t="s">
        <v>2086</v>
      </c>
      <c r="D65" t="s">
        <v>1934</v>
      </c>
      <c r="E65" t="str">
        <f t="shared" si="0"/>
        <v>KEVIN KITCHEN</v>
      </c>
      <c r="F65" t="s">
        <v>495</v>
      </c>
      <c r="G65" t="s">
        <v>693</v>
      </c>
      <c r="H65">
        <v>9079571</v>
      </c>
      <c r="I65" t="s">
        <v>54</v>
      </c>
      <c r="J65" t="s">
        <v>73</v>
      </c>
      <c r="K65" t="str">
        <f t="shared" si="1"/>
        <v>ADAM RICHTER</v>
      </c>
      <c r="L65" s="1">
        <v>45017</v>
      </c>
      <c r="M65" s="1">
        <v>45962</v>
      </c>
      <c r="N65" s="2">
        <v>24.61</v>
      </c>
      <c r="O65">
        <v>1</v>
      </c>
      <c r="P65" s="4">
        <v>0.15</v>
      </c>
      <c r="Q65" s="2">
        <v>0</v>
      </c>
      <c r="R65" s="2">
        <v>3.69</v>
      </c>
      <c r="S65" s="2">
        <v>3.69</v>
      </c>
    </row>
    <row r="66" spans="1:19" x14ac:dyDescent="0.25">
      <c r="A66" t="s">
        <v>47</v>
      </c>
      <c r="B66">
        <v>2018036451</v>
      </c>
      <c r="C66" t="s">
        <v>1794</v>
      </c>
      <c r="D66" t="s">
        <v>2088</v>
      </c>
      <c r="E66" t="str">
        <f t="shared" ref="E66:E129" si="2">CONCATENATE(D66, " ",C66)</f>
        <v>NEAL KIRSCH</v>
      </c>
      <c r="F66" t="s">
        <v>495</v>
      </c>
      <c r="G66" t="s">
        <v>693</v>
      </c>
      <c r="H66">
        <v>9079571</v>
      </c>
      <c r="I66" t="s">
        <v>54</v>
      </c>
      <c r="J66" t="s">
        <v>73</v>
      </c>
      <c r="K66" t="str">
        <f t="shared" ref="K66:K129" si="3">CONCATENATE(J66, " ",I66)</f>
        <v>ADAM RICHTER</v>
      </c>
      <c r="L66" s="1">
        <v>45017</v>
      </c>
      <c r="M66" s="1">
        <v>45962</v>
      </c>
      <c r="N66" s="2">
        <v>24.61</v>
      </c>
      <c r="O66">
        <v>1</v>
      </c>
      <c r="P66" s="4">
        <v>0.15</v>
      </c>
      <c r="Q66" s="2">
        <v>0</v>
      </c>
      <c r="R66" s="2">
        <v>3.69</v>
      </c>
      <c r="S66" s="2">
        <v>3.69</v>
      </c>
    </row>
    <row r="67" spans="1:19" x14ac:dyDescent="0.25">
      <c r="A67" t="s">
        <v>47</v>
      </c>
      <c r="B67">
        <v>2018077138</v>
      </c>
      <c r="C67" t="s">
        <v>903</v>
      </c>
      <c r="D67" t="s">
        <v>168</v>
      </c>
      <c r="E67" t="str">
        <f t="shared" si="2"/>
        <v>JOHN COLEMAN</v>
      </c>
      <c r="F67" t="s">
        <v>495</v>
      </c>
      <c r="G67" t="s">
        <v>704</v>
      </c>
      <c r="H67">
        <v>9079571</v>
      </c>
      <c r="I67" t="s">
        <v>54</v>
      </c>
      <c r="J67" t="s">
        <v>73</v>
      </c>
      <c r="K67" t="str">
        <f t="shared" si="3"/>
        <v>ADAM RICHTER</v>
      </c>
      <c r="L67" s="1">
        <v>45017</v>
      </c>
      <c r="M67" s="1">
        <v>45962</v>
      </c>
      <c r="N67" s="2">
        <v>56.75</v>
      </c>
      <c r="O67">
        <v>1</v>
      </c>
      <c r="P67" s="4">
        <v>0.1</v>
      </c>
      <c r="Q67" s="2">
        <v>0</v>
      </c>
      <c r="R67" s="2">
        <v>5.68</v>
      </c>
      <c r="S67" s="2">
        <v>5.68</v>
      </c>
    </row>
    <row r="68" spans="1:19" x14ac:dyDescent="0.25">
      <c r="A68" t="s">
        <v>47</v>
      </c>
      <c r="B68">
        <v>2018176417</v>
      </c>
      <c r="C68" t="s">
        <v>2089</v>
      </c>
      <c r="D68" t="s">
        <v>2054</v>
      </c>
      <c r="E68" t="str">
        <f t="shared" si="2"/>
        <v>DORIS RUNICE</v>
      </c>
      <c r="F68" t="s">
        <v>495</v>
      </c>
      <c r="G68" t="s">
        <v>693</v>
      </c>
      <c r="H68">
        <v>9079571</v>
      </c>
      <c r="I68" t="s">
        <v>54</v>
      </c>
      <c r="J68" t="s">
        <v>73</v>
      </c>
      <c r="K68" t="str">
        <f t="shared" si="3"/>
        <v>ADAM RICHTER</v>
      </c>
      <c r="L68" s="1">
        <v>45047</v>
      </c>
      <c r="M68" s="1">
        <v>45962</v>
      </c>
      <c r="N68" s="2">
        <v>24.61</v>
      </c>
      <c r="O68">
        <v>1</v>
      </c>
      <c r="P68" s="4">
        <v>0.15</v>
      </c>
      <c r="Q68" s="2">
        <v>0</v>
      </c>
      <c r="R68" s="2">
        <v>3.69</v>
      </c>
      <c r="S68" s="2">
        <v>3.69</v>
      </c>
    </row>
    <row r="69" spans="1:19" x14ac:dyDescent="0.25">
      <c r="A69" t="s">
        <v>47</v>
      </c>
      <c r="B69">
        <v>2018214085</v>
      </c>
      <c r="C69" t="s">
        <v>2090</v>
      </c>
      <c r="D69" t="s">
        <v>2091</v>
      </c>
      <c r="E69" t="str">
        <f t="shared" si="2"/>
        <v>CONCETTA BURZO</v>
      </c>
      <c r="F69" t="s">
        <v>495</v>
      </c>
      <c r="G69" t="s">
        <v>693</v>
      </c>
      <c r="H69">
        <v>9079571</v>
      </c>
      <c r="I69" t="s">
        <v>54</v>
      </c>
      <c r="J69" t="s">
        <v>73</v>
      </c>
      <c r="K69" t="str">
        <f t="shared" si="3"/>
        <v>ADAM RICHTER</v>
      </c>
      <c r="L69" s="1">
        <v>45017</v>
      </c>
      <c r="M69" s="1">
        <v>45962</v>
      </c>
      <c r="N69" s="2">
        <v>24.61</v>
      </c>
      <c r="O69">
        <v>1</v>
      </c>
      <c r="P69" s="4">
        <v>0.15</v>
      </c>
      <c r="Q69" s="2">
        <v>0</v>
      </c>
      <c r="R69" s="2">
        <v>3.69</v>
      </c>
      <c r="S69" s="2">
        <v>3.69</v>
      </c>
    </row>
    <row r="70" spans="1:19" x14ac:dyDescent="0.25">
      <c r="A70" t="s">
        <v>47</v>
      </c>
      <c r="B70">
        <v>2018421071</v>
      </c>
      <c r="C70" t="s">
        <v>2092</v>
      </c>
      <c r="D70" t="s">
        <v>2093</v>
      </c>
      <c r="E70" t="str">
        <f t="shared" si="2"/>
        <v>CHAUNCEY RABB</v>
      </c>
      <c r="F70" t="s">
        <v>495</v>
      </c>
      <c r="G70" t="s">
        <v>693</v>
      </c>
      <c r="H70">
        <v>9079571</v>
      </c>
      <c r="I70" t="s">
        <v>54</v>
      </c>
      <c r="J70" t="s">
        <v>73</v>
      </c>
      <c r="K70" t="str">
        <f t="shared" si="3"/>
        <v>ADAM RICHTER</v>
      </c>
      <c r="L70" s="1">
        <v>45047</v>
      </c>
      <c r="M70" s="1">
        <v>45962</v>
      </c>
      <c r="N70" s="2">
        <v>24.61</v>
      </c>
      <c r="O70">
        <v>1</v>
      </c>
      <c r="P70" s="4">
        <v>0.15</v>
      </c>
      <c r="Q70" s="2">
        <v>0</v>
      </c>
      <c r="R70" s="2">
        <v>3.69</v>
      </c>
      <c r="S70" s="2">
        <v>3.69</v>
      </c>
    </row>
    <row r="71" spans="1:19" x14ac:dyDescent="0.25">
      <c r="A71" t="s">
        <v>47</v>
      </c>
      <c r="B71">
        <v>2018436700</v>
      </c>
      <c r="C71" t="s">
        <v>2094</v>
      </c>
      <c r="D71" t="s">
        <v>142</v>
      </c>
      <c r="E71" t="str">
        <f t="shared" si="2"/>
        <v>KIMBERLY MANCHESTER</v>
      </c>
      <c r="F71" t="s">
        <v>495</v>
      </c>
      <c r="G71" t="s">
        <v>693</v>
      </c>
      <c r="H71">
        <v>9079571</v>
      </c>
      <c r="I71" t="s">
        <v>54</v>
      </c>
      <c r="J71" t="s">
        <v>73</v>
      </c>
      <c r="K71" t="str">
        <f t="shared" si="3"/>
        <v>ADAM RICHTER</v>
      </c>
      <c r="L71" s="1">
        <v>45047</v>
      </c>
      <c r="M71" s="1">
        <v>45962</v>
      </c>
      <c r="N71" s="2">
        <v>24.61</v>
      </c>
      <c r="O71">
        <v>1</v>
      </c>
      <c r="P71" s="4">
        <v>0.15</v>
      </c>
      <c r="Q71" s="2">
        <v>0</v>
      </c>
      <c r="R71" s="2">
        <v>3.69</v>
      </c>
      <c r="S71" s="2">
        <v>3.69</v>
      </c>
    </row>
    <row r="72" spans="1:19" x14ac:dyDescent="0.25">
      <c r="A72" t="s">
        <v>47</v>
      </c>
      <c r="B72">
        <v>2018453015</v>
      </c>
      <c r="C72" t="s">
        <v>371</v>
      </c>
      <c r="D72" t="s">
        <v>144</v>
      </c>
      <c r="E72" t="str">
        <f t="shared" si="2"/>
        <v>CAROL HOLLAND</v>
      </c>
      <c r="F72" t="s">
        <v>495</v>
      </c>
      <c r="G72" t="s">
        <v>693</v>
      </c>
      <c r="H72">
        <v>9079571</v>
      </c>
      <c r="I72" t="s">
        <v>54</v>
      </c>
      <c r="J72" t="s">
        <v>73</v>
      </c>
      <c r="K72" t="str">
        <f t="shared" si="3"/>
        <v>ADAM RICHTER</v>
      </c>
      <c r="L72" s="1">
        <v>45047</v>
      </c>
      <c r="M72" s="1">
        <v>45962</v>
      </c>
      <c r="N72" s="2">
        <v>24.61</v>
      </c>
      <c r="O72">
        <v>1</v>
      </c>
      <c r="P72" s="4">
        <v>0.15</v>
      </c>
      <c r="Q72" s="2">
        <v>0</v>
      </c>
      <c r="R72" s="2">
        <v>3.69</v>
      </c>
      <c r="S72" s="2">
        <v>3.69</v>
      </c>
    </row>
    <row r="73" spans="1:19" x14ac:dyDescent="0.25">
      <c r="A73" t="s">
        <v>47</v>
      </c>
      <c r="B73">
        <v>2030799929</v>
      </c>
      <c r="C73" t="s">
        <v>1283</v>
      </c>
      <c r="D73" t="s">
        <v>1284</v>
      </c>
      <c r="E73" t="str">
        <f t="shared" si="2"/>
        <v>LINDSAY HILARY</v>
      </c>
      <c r="F73" t="s">
        <v>151</v>
      </c>
      <c r="G73" t="s">
        <v>2187</v>
      </c>
      <c r="H73">
        <v>9079571</v>
      </c>
      <c r="I73" t="s">
        <v>54</v>
      </c>
      <c r="J73" t="s">
        <v>73</v>
      </c>
      <c r="K73" t="str">
        <f t="shared" si="3"/>
        <v>ADAM RICHTER</v>
      </c>
      <c r="L73" s="1">
        <v>45901</v>
      </c>
      <c r="M73" s="1">
        <v>45962</v>
      </c>
      <c r="N73" s="2">
        <v>23.05</v>
      </c>
      <c r="O73">
        <v>1</v>
      </c>
      <c r="P73" s="4">
        <v>0.6</v>
      </c>
      <c r="Q73" s="2">
        <v>13.83</v>
      </c>
      <c r="R73" s="2">
        <v>13.83</v>
      </c>
      <c r="S73" s="2">
        <v>0</v>
      </c>
    </row>
    <row r="74" spans="1:19" x14ac:dyDescent="0.25">
      <c r="A74" t="s">
        <v>47</v>
      </c>
      <c r="B74">
        <v>2030801812</v>
      </c>
      <c r="C74" t="s">
        <v>894</v>
      </c>
      <c r="D74" t="s">
        <v>1285</v>
      </c>
      <c r="E74" t="str">
        <f t="shared" si="2"/>
        <v>CHAPMAN TIMOTHY</v>
      </c>
      <c r="F74" t="s">
        <v>151</v>
      </c>
      <c r="G74" t="s">
        <v>2187</v>
      </c>
      <c r="H74">
        <v>9079571</v>
      </c>
      <c r="I74" t="s">
        <v>54</v>
      </c>
      <c r="J74" t="s">
        <v>73</v>
      </c>
      <c r="K74" t="str">
        <f t="shared" si="3"/>
        <v>ADAM RICHTER</v>
      </c>
      <c r="L74" s="1">
        <v>45901</v>
      </c>
      <c r="M74" s="1">
        <v>45962</v>
      </c>
      <c r="N74" s="2">
        <v>23.05</v>
      </c>
      <c r="O74">
        <v>1</v>
      </c>
      <c r="P74" s="4">
        <v>0.6</v>
      </c>
      <c r="Q74" s="2">
        <v>13.83</v>
      </c>
      <c r="R74" s="2">
        <v>13.83</v>
      </c>
      <c r="S74" s="2">
        <v>0</v>
      </c>
    </row>
    <row r="75" spans="1:19" x14ac:dyDescent="0.25">
      <c r="A75" t="s">
        <v>47</v>
      </c>
      <c r="B75">
        <v>2030821949</v>
      </c>
      <c r="C75" t="s">
        <v>79</v>
      </c>
      <c r="D75" t="s">
        <v>1287</v>
      </c>
      <c r="E75" t="str">
        <f t="shared" si="2"/>
        <v>ANGELIQUE HUNTER</v>
      </c>
      <c r="F75" t="s">
        <v>151</v>
      </c>
      <c r="G75" t="s">
        <v>2187</v>
      </c>
      <c r="H75">
        <v>9079571</v>
      </c>
      <c r="I75" t="s">
        <v>54</v>
      </c>
      <c r="J75" t="s">
        <v>73</v>
      </c>
      <c r="K75" t="str">
        <f t="shared" si="3"/>
        <v>ADAM RICHTER</v>
      </c>
      <c r="L75" s="1">
        <v>45903</v>
      </c>
      <c r="M75" s="1">
        <v>45964</v>
      </c>
      <c r="N75" s="2">
        <v>23.05</v>
      </c>
      <c r="O75">
        <v>1</v>
      </c>
      <c r="P75" s="4">
        <v>0.6</v>
      </c>
      <c r="Q75" s="2">
        <v>13.83</v>
      </c>
      <c r="R75" s="2">
        <v>13.83</v>
      </c>
      <c r="S75" s="2">
        <v>0</v>
      </c>
    </row>
    <row r="76" spans="1:19" x14ac:dyDescent="0.25">
      <c r="A76" t="s">
        <v>47</v>
      </c>
      <c r="B76">
        <v>2016855836</v>
      </c>
      <c r="C76" t="s">
        <v>71</v>
      </c>
      <c r="D76" t="s">
        <v>72</v>
      </c>
      <c r="E76" t="str">
        <f t="shared" si="2"/>
        <v>ANDREW GREENIER</v>
      </c>
      <c r="F76" t="s">
        <v>51</v>
      </c>
      <c r="G76" t="s">
        <v>878</v>
      </c>
      <c r="H76">
        <v>9079571</v>
      </c>
      <c r="I76" t="s">
        <v>54</v>
      </c>
      <c r="J76" t="s">
        <v>73</v>
      </c>
      <c r="K76" t="str">
        <f t="shared" si="3"/>
        <v>ADAM RICHTER</v>
      </c>
      <c r="L76" s="1">
        <v>44896</v>
      </c>
      <c r="M76" s="1">
        <v>45962</v>
      </c>
      <c r="N76" s="2">
        <v>134.52000000000001</v>
      </c>
      <c r="O76">
        <v>1</v>
      </c>
      <c r="P76" s="4">
        <v>0.06</v>
      </c>
      <c r="Q76" s="2">
        <v>0</v>
      </c>
      <c r="R76" s="2">
        <v>8.07</v>
      </c>
      <c r="S76" s="2">
        <v>8.07</v>
      </c>
    </row>
    <row r="77" spans="1:19" x14ac:dyDescent="0.25">
      <c r="A77" t="s">
        <v>47</v>
      </c>
      <c r="B77">
        <v>2016878799</v>
      </c>
      <c r="C77" t="s">
        <v>74</v>
      </c>
      <c r="D77" t="s">
        <v>75</v>
      </c>
      <c r="E77" t="str">
        <f t="shared" si="2"/>
        <v>RICKY MURPHY</v>
      </c>
      <c r="F77" t="s">
        <v>76</v>
      </c>
      <c r="G77" t="s">
        <v>878</v>
      </c>
      <c r="H77">
        <v>9079571</v>
      </c>
      <c r="I77" t="s">
        <v>54</v>
      </c>
      <c r="J77" t="s">
        <v>73</v>
      </c>
      <c r="K77" t="str">
        <f t="shared" si="3"/>
        <v>ADAM RICHTER</v>
      </c>
      <c r="L77" s="1">
        <v>44896</v>
      </c>
      <c r="M77" s="1">
        <v>45962</v>
      </c>
      <c r="N77" s="2">
        <v>95.84</v>
      </c>
      <c r="O77">
        <v>1</v>
      </c>
      <c r="P77" s="4">
        <v>0.06</v>
      </c>
      <c r="Q77" s="2">
        <v>0</v>
      </c>
      <c r="R77" s="2">
        <v>5.75</v>
      </c>
      <c r="S77" s="2">
        <v>5.75</v>
      </c>
    </row>
    <row r="78" spans="1:19" x14ac:dyDescent="0.25">
      <c r="A78" t="s">
        <v>47</v>
      </c>
      <c r="B78">
        <v>2016967776</v>
      </c>
      <c r="C78" t="s">
        <v>90</v>
      </c>
      <c r="D78" t="s">
        <v>91</v>
      </c>
      <c r="E78" t="str">
        <f t="shared" si="2"/>
        <v>MICHAEL CHARAMELLA</v>
      </c>
      <c r="F78" t="s">
        <v>76</v>
      </c>
      <c r="G78" t="s">
        <v>878</v>
      </c>
      <c r="H78">
        <v>9079571</v>
      </c>
      <c r="I78" t="s">
        <v>54</v>
      </c>
      <c r="J78" t="s">
        <v>73</v>
      </c>
      <c r="K78" t="str">
        <f t="shared" si="3"/>
        <v>ADAM RICHTER</v>
      </c>
      <c r="L78" s="1">
        <v>44927</v>
      </c>
      <c r="M78" s="1">
        <v>45962</v>
      </c>
      <c r="N78" s="2">
        <v>33.61</v>
      </c>
      <c r="O78">
        <v>1</v>
      </c>
      <c r="P78" s="4">
        <v>0.06</v>
      </c>
      <c r="Q78" s="2">
        <v>0</v>
      </c>
      <c r="R78" s="2">
        <v>2.02</v>
      </c>
      <c r="S78" s="2">
        <v>2.02</v>
      </c>
    </row>
    <row r="79" spans="1:19" x14ac:dyDescent="0.25">
      <c r="A79" t="s">
        <v>47</v>
      </c>
      <c r="B79">
        <v>2017243845</v>
      </c>
      <c r="C79" t="s">
        <v>876</v>
      </c>
      <c r="D79" t="s">
        <v>104</v>
      </c>
      <c r="E79" t="str">
        <f t="shared" si="2"/>
        <v>SARAH STEPHENSON</v>
      </c>
      <c r="F79" t="s">
        <v>125</v>
      </c>
      <c r="G79" t="s">
        <v>878</v>
      </c>
      <c r="H79">
        <v>9079571</v>
      </c>
      <c r="I79" t="s">
        <v>54</v>
      </c>
      <c r="J79" t="s">
        <v>73</v>
      </c>
      <c r="K79" t="str">
        <f t="shared" si="3"/>
        <v>ADAM RICHTER</v>
      </c>
      <c r="L79" s="1">
        <v>44930</v>
      </c>
      <c r="M79" s="1">
        <v>45965</v>
      </c>
      <c r="N79" s="2">
        <v>59.94</v>
      </c>
      <c r="O79">
        <v>1</v>
      </c>
      <c r="P79" s="4">
        <v>0.06</v>
      </c>
      <c r="Q79" s="2">
        <v>0</v>
      </c>
      <c r="R79" s="2">
        <v>3.6</v>
      </c>
      <c r="S79" s="2">
        <v>3.6</v>
      </c>
    </row>
    <row r="80" spans="1:19" x14ac:dyDescent="0.25">
      <c r="A80" t="s">
        <v>47</v>
      </c>
      <c r="B80">
        <v>2030597037</v>
      </c>
      <c r="C80" t="s">
        <v>166</v>
      </c>
      <c r="D80" t="s">
        <v>623</v>
      </c>
      <c r="E80" t="str">
        <f t="shared" si="2"/>
        <v>MERDIAN DAVID</v>
      </c>
      <c r="F80" t="s">
        <v>495</v>
      </c>
      <c r="G80" t="s">
        <v>693</v>
      </c>
      <c r="H80">
        <v>9079571</v>
      </c>
      <c r="I80" t="s">
        <v>54</v>
      </c>
      <c r="J80" t="s">
        <v>73</v>
      </c>
      <c r="K80" t="str">
        <f t="shared" si="3"/>
        <v>ADAM RICHTER</v>
      </c>
      <c r="L80" s="1">
        <v>45901</v>
      </c>
      <c r="M80" s="1">
        <v>45962</v>
      </c>
      <c r="N80" s="2">
        <v>24.61</v>
      </c>
      <c r="O80">
        <v>1</v>
      </c>
      <c r="P80" s="4">
        <v>0.7</v>
      </c>
      <c r="Q80" s="2">
        <v>17.23</v>
      </c>
      <c r="R80" s="2">
        <v>17.23</v>
      </c>
      <c r="S80" s="2">
        <v>0</v>
      </c>
    </row>
    <row r="81" spans="1:19" x14ac:dyDescent="0.25">
      <c r="A81" t="s">
        <v>47</v>
      </c>
      <c r="B81">
        <v>2030770955</v>
      </c>
      <c r="C81" t="s">
        <v>294</v>
      </c>
      <c r="D81" t="s">
        <v>665</v>
      </c>
      <c r="E81" t="str">
        <f t="shared" si="2"/>
        <v>ABENDROTH LAURA</v>
      </c>
      <c r="F81" t="s">
        <v>495</v>
      </c>
      <c r="G81" t="s">
        <v>693</v>
      </c>
      <c r="H81">
        <v>9079571</v>
      </c>
      <c r="I81" t="s">
        <v>54</v>
      </c>
      <c r="J81" t="s">
        <v>73</v>
      </c>
      <c r="K81" t="str">
        <f t="shared" si="3"/>
        <v>ADAM RICHTER</v>
      </c>
      <c r="L81" s="1">
        <v>45901</v>
      </c>
      <c r="M81" s="1">
        <v>45962</v>
      </c>
      <c r="N81" s="2">
        <v>78.97</v>
      </c>
      <c r="O81">
        <v>1</v>
      </c>
      <c r="P81" s="4">
        <v>0.7</v>
      </c>
      <c r="Q81" s="2">
        <v>55.28</v>
      </c>
      <c r="R81" s="2">
        <v>55.28</v>
      </c>
      <c r="S81" s="2">
        <v>0</v>
      </c>
    </row>
    <row r="82" spans="1:19" x14ac:dyDescent="0.25">
      <c r="A82" t="s">
        <v>47</v>
      </c>
      <c r="B82">
        <v>2030799927</v>
      </c>
      <c r="C82" t="s">
        <v>1283</v>
      </c>
      <c r="D82" t="s">
        <v>1284</v>
      </c>
      <c r="E82" t="str">
        <f t="shared" si="2"/>
        <v>LINDSAY HILARY</v>
      </c>
      <c r="F82" t="s">
        <v>151</v>
      </c>
      <c r="G82" t="s">
        <v>701</v>
      </c>
      <c r="H82">
        <v>9079571</v>
      </c>
      <c r="I82" t="s">
        <v>54</v>
      </c>
      <c r="J82" t="s">
        <v>73</v>
      </c>
      <c r="K82" t="str">
        <f t="shared" si="3"/>
        <v>ADAM RICHTER</v>
      </c>
      <c r="L82" s="1">
        <v>45901</v>
      </c>
      <c r="M82" s="1">
        <v>45962</v>
      </c>
      <c r="N82" s="2">
        <v>30.88</v>
      </c>
      <c r="O82">
        <v>1</v>
      </c>
      <c r="P82" s="4">
        <v>0.7</v>
      </c>
      <c r="Q82" s="2">
        <v>21.62</v>
      </c>
      <c r="R82" s="2">
        <v>21.62</v>
      </c>
      <c r="S82" s="2">
        <v>0</v>
      </c>
    </row>
    <row r="83" spans="1:19" x14ac:dyDescent="0.25">
      <c r="A83" t="s">
        <v>47</v>
      </c>
      <c r="B83">
        <v>2030801810</v>
      </c>
      <c r="C83" t="s">
        <v>894</v>
      </c>
      <c r="D83" t="s">
        <v>1285</v>
      </c>
      <c r="E83" t="str">
        <f t="shared" si="2"/>
        <v>CHAPMAN TIMOTHY</v>
      </c>
      <c r="F83" t="s">
        <v>151</v>
      </c>
      <c r="G83" t="s">
        <v>701</v>
      </c>
      <c r="H83">
        <v>9079571</v>
      </c>
      <c r="I83" t="s">
        <v>54</v>
      </c>
      <c r="J83" t="s">
        <v>73</v>
      </c>
      <c r="K83" t="str">
        <f t="shared" si="3"/>
        <v>ADAM RICHTER</v>
      </c>
      <c r="L83" s="1">
        <v>45901</v>
      </c>
      <c r="M83" s="1">
        <v>45962</v>
      </c>
      <c r="N83" s="2">
        <v>15.29</v>
      </c>
      <c r="O83">
        <v>1</v>
      </c>
      <c r="P83" s="4">
        <v>0.7</v>
      </c>
      <c r="Q83" s="2">
        <v>10.7</v>
      </c>
      <c r="R83" s="2">
        <v>10.7</v>
      </c>
      <c r="S83" s="2">
        <v>0</v>
      </c>
    </row>
    <row r="84" spans="1:19" x14ac:dyDescent="0.25">
      <c r="A84" t="s">
        <v>47</v>
      </c>
      <c r="B84">
        <v>2030802197</v>
      </c>
      <c r="C84" t="s">
        <v>1286</v>
      </c>
      <c r="D84" t="s">
        <v>937</v>
      </c>
      <c r="E84" t="str">
        <f t="shared" si="2"/>
        <v>BOWERS NONIE</v>
      </c>
      <c r="F84" t="s">
        <v>120</v>
      </c>
      <c r="G84" t="s">
        <v>704</v>
      </c>
      <c r="H84">
        <v>9079571</v>
      </c>
      <c r="I84" t="s">
        <v>54</v>
      </c>
      <c r="J84" t="s">
        <v>73</v>
      </c>
      <c r="K84" t="str">
        <f t="shared" si="3"/>
        <v>ADAM RICHTER</v>
      </c>
      <c r="L84" s="1">
        <v>45901</v>
      </c>
      <c r="M84" s="1">
        <v>45962</v>
      </c>
      <c r="N84" s="2">
        <v>51.63</v>
      </c>
      <c r="O84">
        <v>1</v>
      </c>
      <c r="P84" s="4">
        <v>0.9</v>
      </c>
      <c r="Q84" s="2">
        <v>46.47</v>
      </c>
      <c r="R84" s="2">
        <v>46.47</v>
      </c>
      <c r="S84" s="2">
        <v>0</v>
      </c>
    </row>
    <row r="85" spans="1:19" x14ac:dyDescent="0.25">
      <c r="A85" t="s">
        <v>47</v>
      </c>
      <c r="B85">
        <v>2030802198</v>
      </c>
      <c r="C85" t="s">
        <v>1286</v>
      </c>
      <c r="D85" t="s">
        <v>937</v>
      </c>
      <c r="E85" t="str">
        <f t="shared" si="2"/>
        <v>BOWERS NONIE</v>
      </c>
      <c r="F85" t="s">
        <v>120</v>
      </c>
      <c r="G85" t="s">
        <v>701</v>
      </c>
      <c r="H85">
        <v>9079571</v>
      </c>
      <c r="I85" t="s">
        <v>54</v>
      </c>
      <c r="J85" t="s">
        <v>73</v>
      </c>
      <c r="K85" t="str">
        <f t="shared" si="3"/>
        <v>ADAM RICHTER</v>
      </c>
      <c r="L85" s="1">
        <v>45901</v>
      </c>
      <c r="M85" s="1">
        <v>45962</v>
      </c>
      <c r="N85" s="2">
        <v>26.32</v>
      </c>
      <c r="O85">
        <v>1</v>
      </c>
      <c r="P85" s="4">
        <v>0.7</v>
      </c>
      <c r="Q85" s="2">
        <v>18.420000000000002</v>
      </c>
      <c r="R85" s="2">
        <v>18.420000000000002</v>
      </c>
      <c r="S85" s="2">
        <v>0</v>
      </c>
    </row>
    <row r="86" spans="1:19" x14ac:dyDescent="0.25">
      <c r="A86" t="s">
        <v>47</v>
      </c>
      <c r="B86">
        <v>2030821948</v>
      </c>
      <c r="C86" t="s">
        <v>79</v>
      </c>
      <c r="D86" t="s">
        <v>1287</v>
      </c>
      <c r="E86" t="str">
        <f t="shared" si="2"/>
        <v>ANGELIQUE HUNTER</v>
      </c>
      <c r="F86" t="s">
        <v>151</v>
      </c>
      <c r="G86" t="s">
        <v>701</v>
      </c>
      <c r="H86">
        <v>9079571</v>
      </c>
      <c r="I86" t="s">
        <v>54</v>
      </c>
      <c r="J86" t="s">
        <v>73</v>
      </c>
      <c r="K86" t="str">
        <f t="shared" si="3"/>
        <v>ADAM RICHTER</v>
      </c>
      <c r="L86" s="1">
        <v>45903</v>
      </c>
      <c r="M86" s="1">
        <v>45964</v>
      </c>
      <c r="N86" s="2">
        <v>15.29</v>
      </c>
      <c r="O86">
        <v>1</v>
      </c>
      <c r="P86" s="4">
        <v>0.7</v>
      </c>
      <c r="Q86" s="2">
        <v>10.7</v>
      </c>
      <c r="R86" s="2">
        <v>10.7</v>
      </c>
      <c r="S86" s="2">
        <v>0</v>
      </c>
    </row>
    <row r="87" spans="1:19" x14ac:dyDescent="0.25">
      <c r="A87" t="s">
        <v>47</v>
      </c>
      <c r="B87">
        <v>2030801811</v>
      </c>
      <c r="C87" t="s">
        <v>894</v>
      </c>
      <c r="D87" t="s">
        <v>1285</v>
      </c>
      <c r="E87" t="str">
        <f t="shared" si="2"/>
        <v>CHAPMAN TIMOTHY</v>
      </c>
      <c r="F87" t="s">
        <v>151</v>
      </c>
      <c r="G87" t="s">
        <v>878</v>
      </c>
      <c r="H87">
        <v>9079571</v>
      </c>
      <c r="I87" t="s">
        <v>54</v>
      </c>
      <c r="J87" t="s">
        <v>73</v>
      </c>
      <c r="K87" t="str">
        <f t="shared" si="3"/>
        <v>ADAM RICHTER</v>
      </c>
      <c r="L87" s="1">
        <v>45901</v>
      </c>
      <c r="M87" s="1">
        <v>45962</v>
      </c>
      <c r="N87" s="2">
        <v>14.76</v>
      </c>
      <c r="O87">
        <v>1</v>
      </c>
      <c r="P87" s="3">
        <v>0.375</v>
      </c>
      <c r="Q87" s="2">
        <v>5.54</v>
      </c>
      <c r="R87" s="2">
        <v>5.54</v>
      </c>
      <c r="S87" s="2">
        <v>0</v>
      </c>
    </row>
    <row r="88" spans="1:19" x14ac:dyDescent="0.25">
      <c r="A88" t="s">
        <v>47</v>
      </c>
      <c r="B88">
        <v>2030802196</v>
      </c>
      <c r="C88" t="s">
        <v>1286</v>
      </c>
      <c r="D88" t="s">
        <v>937</v>
      </c>
      <c r="E88" t="str">
        <f t="shared" si="2"/>
        <v>BOWERS NONIE</v>
      </c>
      <c r="F88" t="s">
        <v>120</v>
      </c>
      <c r="G88" t="s">
        <v>878</v>
      </c>
      <c r="H88">
        <v>9079571</v>
      </c>
      <c r="I88" t="s">
        <v>54</v>
      </c>
      <c r="J88" t="s">
        <v>73</v>
      </c>
      <c r="K88" t="str">
        <f t="shared" si="3"/>
        <v>ADAM RICHTER</v>
      </c>
      <c r="L88" s="1">
        <v>45901</v>
      </c>
      <c r="M88" s="1">
        <v>45962</v>
      </c>
      <c r="N88" s="2">
        <v>25.07</v>
      </c>
      <c r="O88">
        <v>1</v>
      </c>
      <c r="P88" s="3">
        <v>0.375</v>
      </c>
      <c r="Q88" s="2">
        <v>9.4</v>
      </c>
      <c r="R88" s="2">
        <v>9.4</v>
      </c>
      <c r="S88" s="2">
        <v>0</v>
      </c>
    </row>
    <row r="89" spans="1:19" s="5" customFormat="1" x14ac:dyDescent="0.25">
      <c r="A89" s="5" t="s">
        <v>47</v>
      </c>
      <c r="B89" s="5">
        <v>2027447209</v>
      </c>
      <c r="C89" s="5" t="s">
        <v>734</v>
      </c>
      <c r="D89" s="5" t="s">
        <v>735</v>
      </c>
      <c r="E89" s="5" t="str">
        <f t="shared" si="2"/>
        <v>DIMITRIOS PAPADOPOULOS</v>
      </c>
      <c r="F89" s="5" t="s">
        <v>228</v>
      </c>
      <c r="G89" s="5" t="s">
        <v>701</v>
      </c>
      <c r="H89" s="5">
        <v>16912722</v>
      </c>
      <c r="I89" s="5" t="s">
        <v>736</v>
      </c>
      <c r="J89" s="5" t="s">
        <v>256</v>
      </c>
      <c r="K89" s="5" t="str">
        <f t="shared" si="3"/>
        <v>ANDREA PETRUNGARO</v>
      </c>
      <c r="L89" s="6">
        <v>45717</v>
      </c>
      <c r="M89" s="6">
        <v>45962</v>
      </c>
      <c r="N89" s="7">
        <v>58.24</v>
      </c>
      <c r="O89" s="5">
        <v>1</v>
      </c>
      <c r="P89" s="8">
        <v>0.7</v>
      </c>
      <c r="Q89" s="7">
        <v>0</v>
      </c>
      <c r="R89" s="7">
        <v>40.770000000000003</v>
      </c>
      <c r="S89" s="7">
        <v>40.770000000000003</v>
      </c>
    </row>
    <row r="90" spans="1:19" s="5" customFormat="1" x14ac:dyDescent="0.25">
      <c r="A90" s="5" t="s">
        <v>47</v>
      </c>
      <c r="B90" s="5">
        <v>2028070290</v>
      </c>
      <c r="C90" s="5" t="s">
        <v>826</v>
      </c>
      <c r="D90" s="5" t="s">
        <v>574</v>
      </c>
      <c r="E90" s="5" t="str">
        <f t="shared" si="2"/>
        <v>SANDRA GABOURY</v>
      </c>
      <c r="F90" s="5" t="s">
        <v>125</v>
      </c>
      <c r="G90" s="5" t="s">
        <v>701</v>
      </c>
      <c r="H90" s="5">
        <v>16912722</v>
      </c>
      <c r="I90" s="5" t="s">
        <v>736</v>
      </c>
      <c r="J90" s="5" t="s">
        <v>256</v>
      </c>
      <c r="K90" s="5" t="str">
        <f t="shared" si="3"/>
        <v>ANDREA PETRUNGARO</v>
      </c>
      <c r="L90" s="6">
        <v>45744</v>
      </c>
      <c r="M90" s="6">
        <v>45958</v>
      </c>
      <c r="N90" s="7">
        <v>95.41</v>
      </c>
      <c r="O90" s="5">
        <v>1</v>
      </c>
      <c r="P90" s="8">
        <v>0.7</v>
      </c>
      <c r="Q90" s="7">
        <v>0</v>
      </c>
      <c r="R90" s="7">
        <v>66.790000000000006</v>
      </c>
      <c r="S90" s="7">
        <v>66.790000000000006</v>
      </c>
    </row>
    <row r="91" spans="1:19" s="5" customFormat="1" x14ac:dyDescent="0.25">
      <c r="A91" s="5" t="s">
        <v>47</v>
      </c>
      <c r="B91" s="5">
        <v>2028114596</v>
      </c>
      <c r="C91" s="5" t="s">
        <v>830</v>
      </c>
      <c r="D91" s="5" t="s">
        <v>595</v>
      </c>
      <c r="E91" s="5" t="str">
        <f t="shared" si="2"/>
        <v>DYLAN ROESCH</v>
      </c>
      <c r="F91" s="5" t="s">
        <v>228</v>
      </c>
      <c r="G91" s="5" t="s">
        <v>701</v>
      </c>
      <c r="H91" s="5">
        <v>16912722</v>
      </c>
      <c r="I91" s="5" t="s">
        <v>736</v>
      </c>
      <c r="J91" s="5" t="s">
        <v>256</v>
      </c>
      <c r="K91" s="5" t="str">
        <f t="shared" si="3"/>
        <v>ANDREA PETRUNGARO</v>
      </c>
      <c r="L91" s="6">
        <v>45748</v>
      </c>
      <c r="M91" s="6">
        <v>45962</v>
      </c>
      <c r="N91" s="7">
        <v>59.4</v>
      </c>
      <c r="O91" s="5">
        <v>1</v>
      </c>
      <c r="P91" s="8">
        <v>0.7</v>
      </c>
      <c r="Q91" s="7">
        <v>0</v>
      </c>
      <c r="R91" s="7">
        <v>41.58</v>
      </c>
      <c r="S91" s="7">
        <v>41.58</v>
      </c>
    </row>
    <row r="92" spans="1:19" s="5" customFormat="1" x14ac:dyDescent="0.25">
      <c r="A92" s="5" t="s">
        <v>47</v>
      </c>
      <c r="B92" s="5">
        <v>2024267553</v>
      </c>
      <c r="C92" s="5" t="s">
        <v>1058</v>
      </c>
      <c r="D92" s="5" t="s">
        <v>284</v>
      </c>
      <c r="E92" s="5" t="str">
        <f t="shared" si="2"/>
        <v>MATTHEW KISIN</v>
      </c>
      <c r="F92" s="5" t="s">
        <v>125</v>
      </c>
      <c r="G92" s="5" t="s">
        <v>1036</v>
      </c>
      <c r="H92" s="5">
        <v>16912722</v>
      </c>
      <c r="I92" s="5" t="s">
        <v>736</v>
      </c>
      <c r="J92" s="5" t="s">
        <v>256</v>
      </c>
      <c r="K92" s="5" t="str">
        <f t="shared" si="3"/>
        <v>ANDREA PETRUNGARO</v>
      </c>
      <c r="L92" s="6">
        <v>45536</v>
      </c>
      <c r="M92" s="6">
        <v>45960</v>
      </c>
      <c r="N92" s="7">
        <v>279.18</v>
      </c>
      <c r="O92" s="5">
        <v>1</v>
      </c>
      <c r="P92" s="8">
        <v>0.28999999999999998</v>
      </c>
      <c r="Q92" s="7">
        <v>0</v>
      </c>
      <c r="R92" s="7">
        <v>80.959999999999994</v>
      </c>
      <c r="S92" s="7">
        <v>80.959999999999994</v>
      </c>
    </row>
    <row r="93" spans="1:19" s="5" customFormat="1" x14ac:dyDescent="0.25">
      <c r="A93" s="5" t="s">
        <v>47</v>
      </c>
      <c r="B93" s="5">
        <v>2024365587</v>
      </c>
      <c r="C93" s="5" t="s">
        <v>1059</v>
      </c>
      <c r="D93" s="5" t="s">
        <v>1060</v>
      </c>
      <c r="E93" s="5" t="str">
        <f t="shared" si="2"/>
        <v>ANTON POLISHUK</v>
      </c>
      <c r="F93" s="5" t="s">
        <v>125</v>
      </c>
      <c r="G93" s="5" t="s">
        <v>1036</v>
      </c>
      <c r="H93" s="5">
        <v>16912722</v>
      </c>
      <c r="I93" s="5" t="s">
        <v>736</v>
      </c>
      <c r="J93" s="5" t="s">
        <v>256</v>
      </c>
      <c r="K93" s="5" t="str">
        <f t="shared" si="3"/>
        <v>ANDREA PETRUNGARO</v>
      </c>
      <c r="L93" s="6">
        <v>45536</v>
      </c>
      <c r="M93" s="6">
        <v>45960</v>
      </c>
      <c r="N93" s="7">
        <v>911.69</v>
      </c>
      <c r="O93" s="5">
        <v>1</v>
      </c>
      <c r="P93" s="8">
        <v>0.28999999999999998</v>
      </c>
      <c r="Q93" s="7">
        <v>0</v>
      </c>
      <c r="R93" s="7">
        <v>264.39</v>
      </c>
      <c r="S93" s="7">
        <v>264.39</v>
      </c>
    </row>
    <row r="94" spans="1:19" s="5" customFormat="1" x14ac:dyDescent="0.25">
      <c r="A94" s="5" t="s">
        <v>47</v>
      </c>
      <c r="B94" s="5">
        <v>2026705202</v>
      </c>
      <c r="C94" s="5" t="s">
        <v>1113</v>
      </c>
      <c r="D94" s="5" t="s">
        <v>124</v>
      </c>
      <c r="E94" s="5" t="str">
        <f t="shared" si="2"/>
        <v>LISA CHERRY</v>
      </c>
      <c r="F94" s="5" t="s">
        <v>228</v>
      </c>
      <c r="G94" s="5" t="s">
        <v>1114</v>
      </c>
      <c r="H94" s="5">
        <v>16912722</v>
      </c>
      <c r="I94" s="5" t="s">
        <v>736</v>
      </c>
      <c r="J94" s="5" t="s">
        <v>256</v>
      </c>
      <c r="K94" s="5" t="str">
        <f t="shared" si="3"/>
        <v>ANDREA PETRUNGARO</v>
      </c>
      <c r="L94" s="6">
        <v>45679</v>
      </c>
      <c r="M94" s="6">
        <v>45952</v>
      </c>
      <c r="N94" s="7">
        <v>113.89</v>
      </c>
      <c r="O94" s="5">
        <v>1</v>
      </c>
      <c r="P94" s="8">
        <v>0.51</v>
      </c>
      <c r="Q94" s="7">
        <v>0</v>
      </c>
      <c r="R94" s="7">
        <v>58.08</v>
      </c>
      <c r="S94" s="7">
        <v>58.08</v>
      </c>
    </row>
    <row r="95" spans="1:19" s="5" customFormat="1" x14ac:dyDescent="0.25">
      <c r="A95" s="5" t="s">
        <v>47</v>
      </c>
      <c r="B95" s="5">
        <v>2026705203</v>
      </c>
      <c r="C95" s="5" t="s">
        <v>1113</v>
      </c>
      <c r="D95" s="5" t="s">
        <v>124</v>
      </c>
      <c r="E95" s="5" t="str">
        <f t="shared" si="2"/>
        <v>LISA CHERRY</v>
      </c>
      <c r="F95" s="5" t="s">
        <v>228</v>
      </c>
      <c r="G95" s="5" t="s">
        <v>1115</v>
      </c>
      <c r="H95" s="5">
        <v>16912722</v>
      </c>
      <c r="I95" s="5" t="s">
        <v>736</v>
      </c>
      <c r="J95" s="5" t="s">
        <v>256</v>
      </c>
      <c r="K95" s="5" t="str">
        <f t="shared" si="3"/>
        <v>ANDREA PETRUNGARO</v>
      </c>
      <c r="L95" s="6">
        <v>45679</v>
      </c>
      <c r="M95" s="6">
        <v>45952</v>
      </c>
      <c r="N95" s="7">
        <v>14.95</v>
      </c>
      <c r="O95" s="5">
        <v>1</v>
      </c>
      <c r="P95" s="8">
        <v>0.51</v>
      </c>
      <c r="Q95" s="7">
        <v>0</v>
      </c>
      <c r="R95" s="7">
        <v>7.62</v>
      </c>
      <c r="S95" s="7">
        <v>7.62</v>
      </c>
    </row>
    <row r="96" spans="1:19" s="5" customFormat="1" x14ac:dyDescent="0.25">
      <c r="A96" s="5" t="s">
        <v>47</v>
      </c>
      <c r="B96" s="5">
        <v>2026721618</v>
      </c>
      <c r="C96" s="5" t="s">
        <v>598</v>
      </c>
      <c r="D96" s="5" t="s">
        <v>230</v>
      </c>
      <c r="E96" s="5" t="str">
        <f t="shared" si="2"/>
        <v>STEVEN ANDERSON</v>
      </c>
      <c r="F96" s="5" t="s">
        <v>528</v>
      </c>
      <c r="G96" s="5" t="s">
        <v>1114</v>
      </c>
      <c r="H96" s="5">
        <v>16912722</v>
      </c>
      <c r="I96" s="5" t="s">
        <v>736</v>
      </c>
      <c r="J96" s="5" t="s">
        <v>256</v>
      </c>
      <c r="K96" s="5" t="str">
        <f t="shared" si="3"/>
        <v>ANDREA PETRUNGARO</v>
      </c>
      <c r="L96" s="6">
        <v>45680</v>
      </c>
      <c r="M96" s="6">
        <v>45953</v>
      </c>
      <c r="N96" s="7">
        <v>113.89</v>
      </c>
      <c r="O96" s="5">
        <v>1</v>
      </c>
      <c r="P96" s="8">
        <v>0.51</v>
      </c>
      <c r="Q96" s="7">
        <v>0</v>
      </c>
      <c r="R96" s="7">
        <v>58.08</v>
      </c>
      <c r="S96" s="7">
        <v>58.08</v>
      </c>
    </row>
    <row r="97" spans="1:19" s="5" customFormat="1" x14ac:dyDescent="0.25">
      <c r="A97" s="5" t="s">
        <v>47</v>
      </c>
      <c r="B97" s="5">
        <v>2026807697</v>
      </c>
      <c r="C97" s="5" t="s">
        <v>734</v>
      </c>
      <c r="D97" s="5" t="s">
        <v>1116</v>
      </c>
      <c r="E97" s="5" t="str">
        <f t="shared" si="2"/>
        <v>TOM PAPADOPOULOS</v>
      </c>
      <c r="F97" s="5" t="s">
        <v>125</v>
      </c>
      <c r="G97" s="5" t="s">
        <v>1114</v>
      </c>
      <c r="H97" s="5">
        <v>16912722</v>
      </c>
      <c r="I97" s="5" t="s">
        <v>736</v>
      </c>
      <c r="J97" s="5" t="s">
        <v>256</v>
      </c>
      <c r="K97" s="5" t="str">
        <f t="shared" si="3"/>
        <v>ANDREA PETRUNGARO</v>
      </c>
      <c r="L97" s="6">
        <v>45686</v>
      </c>
      <c r="M97" s="6">
        <v>45959</v>
      </c>
      <c r="N97" s="7">
        <v>88.39</v>
      </c>
      <c r="O97" s="5">
        <v>1</v>
      </c>
      <c r="P97" s="8">
        <v>0.51</v>
      </c>
      <c r="Q97" s="7">
        <v>0</v>
      </c>
      <c r="R97" s="7">
        <v>45.08</v>
      </c>
      <c r="S97" s="7">
        <v>45.08</v>
      </c>
    </row>
    <row r="98" spans="1:19" s="5" customFormat="1" x14ac:dyDescent="0.25">
      <c r="A98" s="5" t="s">
        <v>47</v>
      </c>
      <c r="B98" s="5">
        <v>2026807698</v>
      </c>
      <c r="C98" s="5" t="s">
        <v>734</v>
      </c>
      <c r="D98" s="5" t="s">
        <v>1116</v>
      </c>
      <c r="E98" s="5" t="str">
        <f t="shared" si="2"/>
        <v>TOM PAPADOPOULOS</v>
      </c>
      <c r="F98" s="5" t="s">
        <v>125</v>
      </c>
      <c r="G98" s="5" t="s">
        <v>1115</v>
      </c>
      <c r="H98" s="5">
        <v>16912722</v>
      </c>
      <c r="I98" s="5" t="s">
        <v>736</v>
      </c>
      <c r="J98" s="5" t="s">
        <v>256</v>
      </c>
      <c r="K98" s="5" t="str">
        <f t="shared" si="3"/>
        <v>ANDREA PETRUNGARO</v>
      </c>
      <c r="L98" s="6">
        <v>45686</v>
      </c>
      <c r="M98" s="6">
        <v>45959</v>
      </c>
      <c r="N98" s="7">
        <v>14.95</v>
      </c>
      <c r="O98" s="5">
        <v>1</v>
      </c>
      <c r="P98" s="8">
        <v>0.51</v>
      </c>
      <c r="Q98" s="7">
        <v>0</v>
      </c>
      <c r="R98" s="7">
        <v>7.62</v>
      </c>
      <c r="S98" s="7">
        <v>7.62</v>
      </c>
    </row>
    <row r="99" spans="1:19" s="5" customFormat="1" x14ac:dyDescent="0.25">
      <c r="A99" s="5" t="s">
        <v>47</v>
      </c>
      <c r="B99" s="5">
        <v>2026190496</v>
      </c>
      <c r="C99" s="5" t="s">
        <v>1566</v>
      </c>
      <c r="D99" s="5" t="s">
        <v>1567</v>
      </c>
      <c r="E99" s="5" t="str">
        <f t="shared" si="2"/>
        <v>ROXANE BECKER</v>
      </c>
      <c r="F99" s="5" t="s">
        <v>125</v>
      </c>
      <c r="G99" s="5" t="s">
        <v>701</v>
      </c>
      <c r="H99" s="5">
        <v>16912722</v>
      </c>
      <c r="I99" s="5" t="s">
        <v>736</v>
      </c>
      <c r="J99" s="5" t="s">
        <v>256</v>
      </c>
      <c r="K99" s="5" t="str">
        <f t="shared" si="3"/>
        <v>ANDREA PETRUNGARO</v>
      </c>
      <c r="L99" s="6">
        <v>45658</v>
      </c>
      <c r="M99" s="6">
        <v>45962</v>
      </c>
      <c r="N99" s="7">
        <v>42.36</v>
      </c>
      <c r="O99" s="5">
        <v>1</v>
      </c>
      <c r="P99" s="8">
        <v>0.7</v>
      </c>
      <c r="Q99" s="7">
        <v>0</v>
      </c>
      <c r="R99" s="7">
        <v>29.65</v>
      </c>
      <c r="S99" s="7">
        <v>29.65</v>
      </c>
    </row>
    <row r="100" spans="1:19" s="5" customFormat="1" x14ac:dyDescent="0.25">
      <c r="A100" s="5" t="s">
        <v>47</v>
      </c>
      <c r="B100" s="5">
        <v>2026734342</v>
      </c>
      <c r="C100" s="5" t="s">
        <v>734</v>
      </c>
      <c r="D100" s="5" t="s">
        <v>1640</v>
      </c>
      <c r="E100" s="5" t="str">
        <f t="shared" si="2"/>
        <v>DEMETRA PAPADOPOULOS</v>
      </c>
      <c r="F100" s="5" t="s">
        <v>125</v>
      </c>
      <c r="G100" s="5" t="s">
        <v>701</v>
      </c>
      <c r="H100" s="5">
        <v>16912722</v>
      </c>
      <c r="I100" s="5" t="s">
        <v>736</v>
      </c>
      <c r="J100" s="5" t="s">
        <v>256</v>
      </c>
      <c r="K100" s="5" t="str">
        <f t="shared" si="3"/>
        <v>ANDREA PETRUNGARO</v>
      </c>
      <c r="L100" s="6">
        <v>45689</v>
      </c>
      <c r="M100" s="6">
        <v>45962</v>
      </c>
      <c r="N100" s="7">
        <v>57.27</v>
      </c>
      <c r="O100" s="5">
        <v>1</v>
      </c>
      <c r="P100" s="8">
        <v>0.7</v>
      </c>
      <c r="Q100" s="7">
        <v>0</v>
      </c>
      <c r="R100" s="7">
        <v>40.090000000000003</v>
      </c>
      <c r="S100" s="7">
        <v>40.090000000000003</v>
      </c>
    </row>
    <row r="101" spans="1:19" s="5" customFormat="1" x14ac:dyDescent="0.25">
      <c r="A101" s="5" t="s">
        <v>47</v>
      </c>
      <c r="B101" s="5">
        <v>2029041858</v>
      </c>
      <c r="C101" s="5" t="s">
        <v>1852</v>
      </c>
      <c r="D101" s="5" t="s">
        <v>982</v>
      </c>
      <c r="E101" s="5" t="str">
        <f t="shared" si="2"/>
        <v>MICHELLE BUCARO</v>
      </c>
      <c r="F101" s="5" t="s">
        <v>228</v>
      </c>
      <c r="G101" s="5" t="s">
        <v>701</v>
      </c>
      <c r="H101" s="5">
        <v>16912722</v>
      </c>
      <c r="I101" s="5" t="s">
        <v>736</v>
      </c>
      <c r="J101" s="5" t="s">
        <v>256</v>
      </c>
      <c r="K101" s="5" t="str">
        <f t="shared" si="3"/>
        <v>ANDREA PETRUNGARO</v>
      </c>
      <c r="L101" s="6">
        <v>45798</v>
      </c>
      <c r="M101" s="6">
        <v>45951</v>
      </c>
      <c r="N101" s="7">
        <v>-103.18</v>
      </c>
      <c r="O101" s="5">
        <v>1</v>
      </c>
      <c r="P101" s="8">
        <v>0.7</v>
      </c>
      <c r="Q101" s="7">
        <v>0</v>
      </c>
      <c r="R101" s="7">
        <v>-72.23</v>
      </c>
      <c r="S101" s="7">
        <v>-72.23</v>
      </c>
    </row>
    <row r="102" spans="1:19" s="5" customFormat="1" x14ac:dyDescent="0.25">
      <c r="A102" s="5" t="s">
        <v>47</v>
      </c>
      <c r="B102" s="5">
        <v>2029224151</v>
      </c>
      <c r="C102" s="5" t="s">
        <v>1868</v>
      </c>
      <c r="D102" s="5" t="s">
        <v>91</v>
      </c>
      <c r="E102" s="5" t="str">
        <f t="shared" si="2"/>
        <v>MICHAEL CHICOINE</v>
      </c>
      <c r="F102" s="5" t="s">
        <v>228</v>
      </c>
      <c r="G102" s="5" t="s">
        <v>701</v>
      </c>
      <c r="H102" s="5">
        <v>16912722</v>
      </c>
      <c r="I102" s="5" t="s">
        <v>736</v>
      </c>
      <c r="J102" s="5" t="s">
        <v>256</v>
      </c>
      <c r="K102" s="5" t="str">
        <f t="shared" si="3"/>
        <v>ANDREA PETRUNGARO</v>
      </c>
      <c r="L102" s="6">
        <v>45809</v>
      </c>
      <c r="M102" s="6">
        <v>45962</v>
      </c>
      <c r="N102" s="7">
        <v>154.76</v>
      </c>
      <c r="O102" s="5">
        <v>1</v>
      </c>
      <c r="P102" s="8">
        <v>0.7</v>
      </c>
      <c r="Q102" s="7">
        <v>108.33</v>
      </c>
      <c r="R102" s="7">
        <v>108.33</v>
      </c>
      <c r="S102" s="7">
        <v>0</v>
      </c>
    </row>
    <row r="103" spans="1:19" s="5" customFormat="1" x14ac:dyDescent="0.25">
      <c r="A103" s="5" t="s">
        <v>47</v>
      </c>
      <c r="B103" s="5">
        <v>2029267678</v>
      </c>
      <c r="C103" s="5" t="s">
        <v>1870</v>
      </c>
      <c r="D103" s="5" t="s">
        <v>1484</v>
      </c>
      <c r="E103" s="5" t="str">
        <f t="shared" si="2"/>
        <v>JOEL LOREDO</v>
      </c>
      <c r="F103" s="5" t="s">
        <v>228</v>
      </c>
      <c r="G103" s="5" t="s">
        <v>701</v>
      </c>
      <c r="H103" s="5">
        <v>16912722</v>
      </c>
      <c r="I103" s="5" t="s">
        <v>736</v>
      </c>
      <c r="J103" s="5" t="s">
        <v>256</v>
      </c>
      <c r="K103" s="5" t="str">
        <f t="shared" si="3"/>
        <v>ANDREA PETRUNGARO</v>
      </c>
      <c r="L103" s="6">
        <v>45812</v>
      </c>
      <c r="M103" s="6">
        <v>45965</v>
      </c>
      <c r="N103" s="7">
        <v>145.41999999999999</v>
      </c>
      <c r="O103" s="5">
        <v>1</v>
      </c>
      <c r="P103" s="8">
        <v>0.7</v>
      </c>
      <c r="Q103" s="7">
        <v>101.79</v>
      </c>
      <c r="R103" s="7">
        <v>101.79</v>
      </c>
      <c r="S103" s="7">
        <v>0</v>
      </c>
    </row>
    <row r="104" spans="1:19" s="5" customFormat="1" x14ac:dyDescent="0.25">
      <c r="A104" s="5" t="s">
        <v>47</v>
      </c>
      <c r="B104" s="5">
        <v>2025818798</v>
      </c>
      <c r="C104" s="5" t="s">
        <v>1873</v>
      </c>
      <c r="D104" s="5" t="s">
        <v>1874</v>
      </c>
      <c r="E104" s="5" t="str">
        <f t="shared" si="2"/>
        <v>BINH TRAN</v>
      </c>
      <c r="F104" s="5" t="s">
        <v>228</v>
      </c>
      <c r="G104" s="5" t="s">
        <v>878</v>
      </c>
      <c r="H104" s="5">
        <v>16912722</v>
      </c>
      <c r="I104" s="5" t="s">
        <v>736</v>
      </c>
      <c r="J104" s="5" t="s">
        <v>256</v>
      </c>
      <c r="K104" s="5" t="str">
        <f t="shared" si="3"/>
        <v>ANDREA PETRUNGARO</v>
      </c>
      <c r="L104" s="6">
        <v>45658</v>
      </c>
      <c r="M104" s="6">
        <v>45962</v>
      </c>
      <c r="N104" s="7">
        <v>51.01</v>
      </c>
      <c r="O104" s="5">
        <v>1</v>
      </c>
      <c r="P104" s="9">
        <v>0.375</v>
      </c>
      <c r="Q104" s="7">
        <v>0</v>
      </c>
      <c r="R104" s="7">
        <v>19.13</v>
      </c>
      <c r="S104" s="7">
        <v>19.13</v>
      </c>
    </row>
    <row r="105" spans="1:19" s="5" customFormat="1" x14ac:dyDescent="0.25">
      <c r="A105" s="5" t="s">
        <v>47</v>
      </c>
      <c r="B105" s="5">
        <v>2026734343</v>
      </c>
      <c r="C105" s="5" t="s">
        <v>734</v>
      </c>
      <c r="D105" s="5" t="s">
        <v>1640</v>
      </c>
      <c r="E105" s="5" t="str">
        <f t="shared" si="2"/>
        <v>DEMETRA PAPADOPOULOS</v>
      </c>
      <c r="F105" s="5" t="s">
        <v>125</v>
      </c>
      <c r="G105" s="5" t="s">
        <v>457</v>
      </c>
      <c r="H105" s="5">
        <v>16912722</v>
      </c>
      <c r="I105" s="5" t="s">
        <v>736</v>
      </c>
      <c r="J105" s="5" t="s">
        <v>256</v>
      </c>
      <c r="K105" s="5" t="str">
        <f t="shared" si="3"/>
        <v>ANDREA PETRUNGARO</v>
      </c>
      <c r="L105" s="6">
        <v>45689</v>
      </c>
      <c r="M105" s="6">
        <v>45962</v>
      </c>
      <c r="N105" s="7">
        <v>53.56</v>
      </c>
      <c r="O105" s="5">
        <v>1</v>
      </c>
      <c r="P105" s="8">
        <v>0.65</v>
      </c>
      <c r="Q105" s="7">
        <v>0</v>
      </c>
      <c r="R105" s="7">
        <v>34.81</v>
      </c>
      <c r="S105" s="7">
        <v>34.81</v>
      </c>
    </row>
    <row r="106" spans="1:19" s="5" customFormat="1" x14ac:dyDescent="0.25">
      <c r="A106" s="5" t="s">
        <v>47</v>
      </c>
      <c r="B106" s="5">
        <v>2030254847</v>
      </c>
      <c r="C106" s="5" t="s">
        <v>988</v>
      </c>
      <c r="D106" s="5" t="s">
        <v>1941</v>
      </c>
      <c r="E106" s="5" t="str">
        <f t="shared" si="2"/>
        <v>TOPORKIEWICZ MARTHA</v>
      </c>
      <c r="F106" s="5" t="s">
        <v>228</v>
      </c>
      <c r="G106" s="5" t="s">
        <v>1152</v>
      </c>
      <c r="H106" s="5">
        <v>16912722</v>
      </c>
      <c r="I106" s="5" t="s">
        <v>736</v>
      </c>
      <c r="J106" s="5" t="s">
        <v>256</v>
      </c>
      <c r="K106" s="5" t="str">
        <f t="shared" si="3"/>
        <v>ANDREA PETRUNGARO</v>
      </c>
      <c r="L106" s="6">
        <v>45870</v>
      </c>
      <c r="M106" s="6">
        <v>45962</v>
      </c>
      <c r="N106" s="7">
        <v>181.4</v>
      </c>
      <c r="O106" s="5">
        <v>1</v>
      </c>
      <c r="P106" s="8">
        <v>0.38</v>
      </c>
      <c r="Q106" s="7">
        <v>68.930000000000007</v>
      </c>
      <c r="R106" s="7">
        <v>68.930000000000007</v>
      </c>
      <c r="S106" s="7">
        <v>0</v>
      </c>
    </row>
    <row r="107" spans="1:19" s="5" customFormat="1" x14ac:dyDescent="0.25">
      <c r="A107" s="5" t="s">
        <v>47</v>
      </c>
      <c r="B107" s="5">
        <v>2030254849</v>
      </c>
      <c r="C107" s="5" t="s">
        <v>988</v>
      </c>
      <c r="D107" s="5" t="s">
        <v>1941</v>
      </c>
      <c r="E107" s="5" t="str">
        <f t="shared" si="2"/>
        <v>TOPORKIEWICZ MARTHA</v>
      </c>
      <c r="F107" s="5" t="s">
        <v>228</v>
      </c>
      <c r="G107" s="5" t="s">
        <v>956</v>
      </c>
      <c r="H107" s="5">
        <v>16912722</v>
      </c>
      <c r="I107" s="5" t="s">
        <v>736</v>
      </c>
      <c r="J107" s="5" t="s">
        <v>256</v>
      </c>
      <c r="K107" s="5" t="str">
        <f t="shared" si="3"/>
        <v>ANDREA PETRUNGARO</v>
      </c>
      <c r="L107" s="6">
        <v>45870</v>
      </c>
      <c r="M107" s="6">
        <v>45962</v>
      </c>
      <c r="N107" s="7">
        <v>16.149999999999999</v>
      </c>
      <c r="O107" s="5">
        <v>1</v>
      </c>
      <c r="P107" s="8">
        <v>0.38</v>
      </c>
      <c r="Q107" s="7">
        <v>6.14</v>
      </c>
      <c r="R107" s="7">
        <v>6.14</v>
      </c>
      <c r="S107" s="7">
        <v>0</v>
      </c>
    </row>
    <row r="108" spans="1:19" s="5" customFormat="1" x14ac:dyDescent="0.25">
      <c r="A108" s="5" t="s">
        <v>47</v>
      </c>
      <c r="B108" s="5">
        <v>2030254850</v>
      </c>
      <c r="C108" s="5" t="s">
        <v>988</v>
      </c>
      <c r="D108" s="5" t="s">
        <v>1941</v>
      </c>
      <c r="E108" s="5" t="str">
        <f t="shared" si="2"/>
        <v>TOPORKIEWICZ MARTHA</v>
      </c>
      <c r="F108" s="5" t="s">
        <v>228</v>
      </c>
      <c r="G108" s="5" t="s">
        <v>1150</v>
      </c>
      <c r="H108" s="5">
        <v>16912722</v>
      </c>
      <c r="I108" s="5" t="s">
        <v>736</v>
      </c>
      <c r="J108" s="5" t="s">
        <v>256</v>
      </c>
      <c r="K108" s="5" t="str">
        <f t="shared" si="3"/>
        <v>ANDREA PETRUNGARO</v>
      </c>
      <c r="L108" s="6">
        <v>45870</v>
      </c>
      <c r="M108" s="6">
        <v>45962</v>
      </c>
      <c r="N108" s="7">
        <v>7.09</v>
      </c>
      <c r="O108" s="5">
        <v>1</v>
      </c>
      <c r="P108" s="8">
        <v>0.38</v>
      </c>
      <c r="Q108" s="7">
        <v>2.69</v>
      </c>
      <c r="R108" s="7">
        <v>2.69</v>
      </c>
      <c r="S108" s="7">
        <v>0</v>
      </c>
    </row>
    <row r="109" spans="1:19" s="5" customFormat="1" x14ac:dyDescent="0.25">
      <c r="A109" s="5" t="s">
        <v>47</v>
      </c>
      <c r="B109" s="5">
        <v>2024266937</v>
      </c>
      <c r="C109" s="5" t="s">
        <v>1058</v>
      </c>
      <c r="D109" s="5" t="s">
        <v>1357</v>
      </c>
      <c r="E109" s="5" t="str">
        <f t="shared" si="2"/>
        <v>LORA KISIN</v>
      </c>
      <c r="F109" s="5" t="s">
        <v>125</v>
      </c>
      <c r="G109" s="5" t="s">
        <v>2098</v>
      </c>
      <c r="H109" s="5">
        <v>16912722</v>
      </c>
      <c r="I109" s="5" t="s">
        <v>736</v>
      </c>
      <c r="J109" s="5" t="s">
        <v>256</v>
      </c>
      <c r="K109" s="5" t="str">
        <f t="shared" si="3"/>
        <v>ANDREA PETRUNGARO</v>
      </c>
      <c r="L109" s="6">
        <v>45566</v>
      </c>
      <c r="M109" s="6">
        <v>45962</v>
      </c>
      <c r="N109" s="7">
        <v>15</v>
      </c>
      <c r="O109" s="5">
        <v>1</v>
      </c>
      <c r="P109" s="8">
        <v>0.28999999999999998</v>
      </c>
      <c r="Q109" s="7">
        <v>0</v>
      </c>
      <c r="R109" s="7">
        <v>4.3499999999999996</v>
      </c>
      <c r="S109" s="7">
        <v>4.3499999999999996</v>
      </c>
    </row>
    <row r="110" spans="1:19" s="5" customFormat="1" x14ac:dyDescent="0.25">
      <c r="A110" s="5" t="s">
        <v>47</v>
      </c>
      <c r="B110" s="5">
        <v>2024267554</v>
      </c>
      <c r="C110" s="5" t="s">
        <v>1058</v>
      </c>
      <c r="D110" s="5" t="s">
        <v>284</v>
      </c>
      <c r="E110" s="5" t="str">
        <f t="shared" si="2"/>
        <v>MATTHEW KISIN</v>
      </c>
      <c r="F110" s="5" t="s">
        <v>125</v>
      </c>
      <c r="G110" s="5" t="s">
        <v>2098</v>
      </c>
      <c r="H110" s="5">
        <v>16912722</v>
      </c>
      <c r="I110" s="5" t="s">
        <v>736</v>
      </c>
      <c r="J110" s="5" t="s">
        <v>256</v>
      </c>
      <c r="K110" s="5" t="str">
        <f t="shared" si="3"/>
        <v>ANDREA PETRUNGARO</v>
      </c>
      <c r="L110" s="6">
        <v>45536</v>
      </c>
      <c r="M110" s="6">
        <v>45962</v>
      </c>
      <c r="N110" s="7">
        <v>15</v>
      </c>
      <c r="O110" s="5">
        <v>1</v>
      </c>
      <c r="P110" s="8">
        <v>0.28999999999999998</v>
      </c>
      <c r="Q110" s="7">
        <v>0</v>
      </c>
      <c r="R110" s="7">
        <v>4.3499999999999996</v>
      </c>
      <c r="S110" s="7">
        <v>4.3499999999999996</v>
      </c>
    </row>
    <row r="111" spans="1:19" s="5" customFormat="1" x14ac:dyDescent="0.25">
      <c r="A111" s="5" t="s">
        <v>47</v>
      </c>
      <c r="B111" s="5">
        <v>2024365588</v>
      </c>
      <c r="C111" s="5" t="s">
        <v>1059</v>
      </c>
      <c r="D111" s="5" t="s">
        <v>1060</v>
      </c>
      <c r="E111" s="5" t="str">
        <f t="shared" si="2"/>
        <v>ANTON POLISHUK</v>
      </c>
      <c r="F111" s="5" t="s">
        <v>125</v>
      </c>
      <c r="G111" s="5" t="s">
        <v>2098</v>
      </c>
      <c r="H111" s="5">
        <v>16912722</v>
      </c>
      <c r="I111" s="5" t="s">
        <v>736</v>
      </c>
      <c r="J111" s="5" t="s">
        <v>256</v>
      </c>
      <c r="K111" s="5" t="str">
        <f t="shared" si="3"/>
        <v>ANDREA PETRUNGARO</v>
      </c>
      <c r="L111" s="6">
        <v>45536</v>
      </c>
      <c r="M111" s="6">
        <v>45962</v>
      </c>
      <c r="N111" s="7">
        <v>15</v>
      </c>
      <c r="O111" s="5">
        <v>1</v>
      </c>
      <c r="P111" s="8">
        <v>0.28999999999999998</v>
      </c>
      <c r="Q111" s="7">
        <v>0</v>
      </c>
      <c r="R111" s="7">
        <v>4.3499999999999996</v>
      </c>
      <c r="S111" s="7">
        <v>4.3499999999999996</v>
      </c>
    </row>
    <row r="112" spans="1:19" s="5" customFormat="1" x14ac:dyDescent="0.25">
      <c r="A112" s="5" t="s">
        <v>47</v>
      </c>
      <c r="B112" s="5">
        <v>2030254851</v>
      </c>
      <c r="C112" s="5" t="s">
        <v>988</v>
      </c>
      <c r="D112" s="5" t="s">
        <v>1941</v>
      </c>
      <c r="E112" s="5" t="str">
        <f t="shared" si="2"/>
        <v>TOPORKIEWICZ MARTHA</v>
      </c>
      <c r="F112" s="5" t="s">
        <v>228</v>
      </c>
      <c r="G112" s="5" t="s">
        <v>1147</v>
      </c>
      <c r="H112" s="5">
        <v>16912722</v>
      </c>
      <c r="I112" s="5" t="s">
        <v>736</v>
      </c>
      <c r="J112" s="5" t="s">
        <v>256</v>
      </c>
      <c r="K112" s="5" t="str">
        <f t="shared" si="3"/>
        <v>ANDREA PETRUNGARO</v>
      </c>
      <c r="L112" s="6">
        <v>45870</v>
      </c>
      <c r="M112" s="6">
        <v>45962</v>
      </c>
      <c r="N112" s="7">
        <v>15</v>
      </c>
      <c r="O112" s="5">
        <v>1</v>
      </c>
      <c r="P112" s="8">
        <v>0.38</v>
      </c>
      <c r="Q112" s="7">
        <v>5.7</v>
      </c>
      <c r="R112" s="7">
        <v>5.7</v>
      </c>
      <c r="S112" s="7">
        <v>0</v>
      </c>
    </row>
    <row r="113" spans="1:19" s="5" customFormat="1" x14ac:dyDescent="0.25">
      <c r="A113" s="5" t="s">
        <v>47</v>
      </c>
      <c r="B113" s="5">
        <v>2029267677</v>
      </c>
      <c r="C113" s="5" t="s">
        <v>1870</v>
      </c>
      <c r="D113" s="5" t="s">
        <v>1484</v>
      </c>
      <c r="E113" s="5" t="str">
        <f t="shared" si="2"/>
        <v>JOEL LOREDO</v>
      </c>
      <c r="F113" s="5" t="s">
        <v>228</v>
      </c>
      <c r="G113" s="5" t="s">
        <v>878</v>
      </c>
      <c r="H113" s="5">
        <v>16912722</v>
      </c>
      <c r="I113" s="5" t="s">
        <v>736</v>
      </c>
      <c r="J113" s="5" t="s">
        <v>256</v>
      </c>
      <c r="K113" s="5" t="str">
        <f t="shared" si="3"/>
        <v>ANDREA PETRUNGARO</v>
      </c>
      <c r="L113" s="6">
        <v>45812</v>
      </c>
      <c r="M113" s="6">
        <v>45965</v>
      </c>
      <c r="N113" s="7">
        <v>121.09</v>
      </c>
      <c r="O113" s="5">
        <v>1</v>
      </c>
      <c r="P113" s="9">
        <v>0.375</v>
      </c>
      <c r="Q113" s="7">
        <v>45.41</v>
      </c>
      <c r="R113" s="7">
        <v>45.41</v>
      </c>
      <c r="S113" s="7">
        <v>0</v>
      </c>
    </row>
    <row r="114" spans="1:19" s="5" customFormat="1" x14ac:dyDescent="0.25">
      <c r="A114" s="5" t="s">
        <v>47</v>
      </c>
      <c r="B114" s="5">
        <v>2030218431</v>
      </c>
      <c r="C114" s="5" t="s">
        <v>540</v>
      </c>
      <c r="D114" s="5" t="s">
        <v>1513</v>
      </c>
      <c r="E114" s="5" t="str">
        <f t="shared" si="2"/>
        <v>WOOD AMBER</v>
      </c>
      <c r="F114" s="5" t="s">
        <v>228</v>
      </c>
      <c r="G114" s="5" t="s">
        <v>701</v>
      </c>
      <c r="H114" s="5">
        <v>16912722</v>
      </c>
      <c r="I114" s="5" t="s">
        <v>736</v>
      </c>
      <c r="J114" s="5" t="s">
        <v>256</v>
      </c>
      <c r="K114" s="5" t="str">
        <f t="shared" si="3"/>
        <v>ANDREA PETRUNGARO</v>
      </c>
      <c r="L114" s="6">
        <v>45869</v>
      </c>
      <c r="M114" s="6">
        <v>45960</v>
      </c>
      <c r="N114" s="7">
        <v>54.22</v>
      </c>
      <c r="O114" s="5">
        <v>1</v>
      </c>
      <c r="P114" s="8">
        <v>0.7</v>
      </c>
      <c r="Q114" s="7">
        <v>37.950000000000003</v>
      </c>
      <c r="R114" s="7">
        <v>37.950000000000003</v>
      </c>
      <c r="S114" s="7">
        <v>0</v>
      </c>
    </row>
    <row r="115" spans="1:19" s="5" customFormat="1" x14ac:dyDescent="0.25">
      <c r="A115" s="5" t="s">
        <v>47</v>
      </c>
      <c r="B115" s="5">
        <v>2030254848</v>
      </c>
      <c r="C115" s="5" t="s">
        <v>988</v>
      </c>
      <c r="D115" s="5" t="s">
        <v>1941</v>
      </c>
      <c r="E115" s="5" t="str">
        <f t="shared" si="2"/>
        <v>TOPORKIEWICZ MARTHA</v>
      </c>
      <c r="F115" s="5" t="s">
        <v>228</v>
      </c>
      <c r="G115" s="5" t="s">
        <v>701</v>
      </c>
      <c r="H115" s="5">
        <v>16912722</v>
      </c>
      <c r="I115" s="5" t="s">
        <v>736</v>
      </c>
      <c r="J115" s="5" t="s">
        <v>256</v>
      </c>
      <c r="K115" s="5" t="str">
        <f t="shared" si="3"/>
        <v>ANDREA PETRUNGARO</v>
      </c>
      <c r="L115" s="6">
        <v>45870</v>
      </c>
      <c r="M115" s="6">
        <v>45962</v>
      </c>
      <c r="N115" s="7">
        <v>72.760000000000005</v>
      </c>
      <c r="O115" s="5">
        <v>1</v>
      </c>
      <c r="P115" s="8">
        <v>0.7</v>
      </c>
      <c r="Q115" s="7">
        <v>50.93</v>
      </c>
      <c r="R115" s="7">
        <v>50.93</v>
      </c>
      <c r="S115" s="7">
        <v>0</v>
      </c>
    </row>
    <row r="116" spans="1:19" s="5" customFormat="1" x14ac:dyDescent="0.25">
      <c r="A116" s="5" t="s">
        <v>47</v>
      </c>
      <c r="B116" s="5">
        <v>2026807699</v>
      </c>
      <c r="C116" s="5" t="s">
        <v>734</v>
      </c>
      <c r="D116" s="5" t="s">
        <v>1116</v>
      </c>
      <c r="E116" s="5" t="str">
        <f t="shared" si="2"/>
        <v>TOM PAPADOPOULOS</v>
      </c>
      <c r="F116" s="5" t="s">
        <v>125</v>
      </c>
      <c r="G116" s="5" t="s">
        <v>701</v>
      </c>
      <c r="H116" s="5">
        <v>16912722</v>
      </c>
      <c r="I116" s="5" t="s">
        <v>736</v>
      </c>
      <c r="J116" s="5" t="s">
        <v>256</v>
      </c>
      <c r="K116" s="5" t="str">
        <f t="shared" si="3"/>
        <v>ANDREA PETRUNGARO</v>
      </c>
      <c r="L116" s="6">
        <v>45686</v>
      </c>
      <c r="M116" s="6">
        <v>45959</v>
      </c>
      <c r="N116" s="7">
        <v>10.75</v>
      </c>
      <c r="O116" s="5">
        <v>1</v>
      </c>
      <c r="P116" s="8">
        <v>0.7</v>
      </c>
      <c r="Q116" s="7">
        <v>0</v>
      </c>
      <c r="R116" s="7">
        <v>7.52</v>
      </c>
      <c r="S116" s="7">
        <v>7.52</v>
      </c>
    </row>
    <row r="117" spans="1:19" s="5" customFormat="1" x14ac:dyDescent="0.25">
      <c r="A117" s="5" t="s">
        <v>47</v>
      </c>
      <c r="B117" s="5">
        <v>2029290191</v>
      </c>
      <c r="C117" s="5" t="s">
        <v>428</v>
      </c>
      <c r="D117" s="5" t="s">
        <v>429</v>
      </c>
      <c r="E117" s="5" t="str">
        <f t="shared" si="2"/>
        <v>MONTHER MUSTAFA</v>
      </c>
      <c r="F117" s="5" t="s">
        <v>228</v>
      </c>
      <c r="G117" s="5" t="s">
        <v>402</v>
      </c>
      <c r="H117" s="5">
        <v>7470776</v>
      </c>
      <c r="I117" s="5" t="s">
        <v>430</v>
      </c>
      <c r="J117" s="5" t="s">
        <v>431</v>
      </c>
      <c r="K117" s="5" t="str">
        <f t="shared" si="3"/>
        <v>Andrew Choi</v>
      </c>
      <c r="L117" s="6">
        <v>45839</v>
      </c>
      <c r="M117" s="6">
        <v>45962</v>
      </c>
      <c r="N117" s="7">
        <v>79.510000000000005</v>
      </c>
      <c r="O117" s="5">
        <v>1</v>
      </c>
      <c r="P117" s="8">
        <v>0.9</v>
      </c>
      <c r="Q117" s="7">
        <v>71.56</v>
      </c>
      <c r="R117" s="7">
        <v>71.56</v>
      </c>
      <c r="S117" s="7">
        <v>0</v>
      </c>
    </row>
    <row r="118" spans="1:19" s="5" customFormat="1" x14ac:dyDescent="0.25">
      <c r="A118" s="5" t="s">
        <v>47</v>
      </c>
      <c r="B118" s="5">
        <v>2029369422</v>
      </c>
      <c r="C118" s="5" t="s">
        <v>442</v>
      </c>
      <c r="D118" s="5" t="s">
        <v>443</v>
      </c>
      <c r="E118" s="5" t="str">
        <f t="shared" si="2"/>
        <v>THOMAS KRAMER</v>
      </c>
      <c r="F118" s="5" t="s">
        <v>278</v>
      </c>
      <c r="G118" s="5" t="s">
        <v>402</v>
      </c>
      <c r="H118" s="5">
        <v>7470776</v>
      </c>
      <c r="I118" s="5" t="s">
        <v>430</v>
      </c>
      <c r="J118" s="5" t="s">
        <v>431</v>
      </c>
      <c r="K118" s="5" t="str">
        <f t="shared" si="3"/>
        <v>Andrew Choi</v>
      </c>
      <c r="L118" s="6">
        <v>45839</v>
      </c>
      <c r="M118" s="6">
        <v>45962</v>
      </c>
      <c r="N118" s="7">
        <v>534.69000000000005</v>
      </c>
      <c r="O118" s="5">
        <v>1</v>
      </c>
      <c r="P118" s="8">
        <v>0.9</v>
      </c>
      <c r="Q118" s="7">
        <v>481.22</v>
      </c>
      <c r="R118" s="7">
        <v>481.22</v>
      </c>
      <c r="S118" s="7">
        <v>0</v>
      </c>
    </row>
    <row r="119" spans="1:19" s="5" customFormat="1" x14ac:dyDescent="0.25">
      <c r="A119" s="5" t="s">
        <v>47</v>
      </c>
      <c r="B119" s="5">
        <v>2029403159</v>
      </c>
      <c r="C119" s="5" t="s">
        <v>453</v>
      </c>
      <c r="D119" s="5" t="s">
        <v>388</v>
      </c>
      <c r="E119" s="5" t="str">
        <f t="shared" si="2"/>
        <v>BRYAN TECSON</v>
      </c>
      <c r="F119" s="5" t="s">
        <v>228</v>
      </c>
      <c r="G119" s="5" t="s">
        <v>402</v>
      </c>
      <c r="H119" s="5">
        <v>7470776</v>
      </c>
      <c r="I119" s="5" t="s">
        <v>430</v>
      </c>
      <c r="J119" s="5" t="s">
        <v>431</v>
      </c>
      <c r="K119" s="5" t="str">
        <f t="shared" si="3"/>
        <v>Andrew Choi</v>
      </c>
      <c r="L119" s="6">
        <v>45839</v>
      </c>
      <c r="M119" s="6">
        <v>45962</v>
      </c>
      <c r="N119" s="7">
        <v>118.48</v>
      </c>
      <c r="O119" s="5">
        <v>1</v>
      </c>
      <c r="P119" s="8">
        <v>0.9</v>
      </c>
      <c r="Q119" s="7">
        <v>106.63</v>
      </c>
      <c r="R119" s="7">
        <v>106.63</v>
      </c>
      <c r="S119" s="7">
        <v>0</v>
      </c>
    </row>
    <row r="120" spans="1:19" s="5" customFormat="1" x14ac:dyDescent="0.25">
      <c r="A120" s="5" t="s">
        <v>47</v>
      </c>
      <c r="B120" s="5">
        <v>2029659197</v>
      </c>
      <c r="C120" s="5" t="s">
        <v>487</v>
      </c>
      <c r="D120" s="5" t="s">
        <v>488</v>
      </c>
      <c r="E120" s="5" t="str">
        <f t="shared" si="2"/>
        <v>MATUS KIENNA</v>
      </c>
      <c r="F120" s="5" t="s">
        <v>228</v>
      </c>
      <c r="G120" s="5" t="s">
        <v>402</v>
      </c>
      <c r="H120" s="5">
        <v>7470776</v>
      </c>
      <c r="I120" s="5" t="s">
        <v>430</v>
      </c>
      <c r="J120" s="5" t="s">
        <v>431</v>
      </c>
      <c r="K120" s="5" t="str">
        <f t="shared" si="3"/>
        <v>Andrew Choi</v>
      </c>
      <c r="L120" s="6">
        <v>45870</v>
      </c>
      <c r="M120" s="6">
        <v>45962</v>
      </c>
      <c r="N120" s="7">
        <v>69.63</v>
      </c>
      <c r="O120" s="5">
        <v>1</v>
      </c>
      <c r="P120" s="8">
        <v>0.9</v>
      </c>
      <c r="Q120" s="7">
        <v>62.67</v>
      </c>
      <c r="R120" s="7">
        <v>62.67</v>
      </c>
      <c r="S120" s="7">
        <v>0</v>
      </c>
    </row>
    <row r="121" spans="1:19" s="5" customFormat="1" x14ac:dyDescent="0.25">
      <c r="A121" s="5" t="s">
        <v>47</v>
      </c>
      <c r="B121" s="5">
        <v>2029875650</v>
      </c>
      <c r="C121" s="5" t="s">
        <v>443</v>
      </c>
      <c r="D121" s="5" t="s">
        <v>517</v>
      </c>
      <c r="E121" s="5" t="str">
        <f t="shared" si="2"/>
        <v>MEPHAM THOMAS</v>
      </c>
      <c r="F121" s="5" t="s">
        <v>278</v>
      </c>
      <c r="G121" s="5" t="s">
        <v>402</v>
      </c>
      <c r="H121" s="5">
        <v>7470776</v>
      </c>
      <c r="I121" s="5" t="s">
        <v>430</v>
      </c>
      <c r="J121" s="5" t="s">
        <v>431</v>
      </c>
      <c r="K121" s="5" t="str">
        <f t="shared" si="3"/>
        <v>Andrew Choi</v>
      </c>
      <c r="L121" s="6">
        <v>45870</v>
      </c>
      <c r="M121" s="6">
        <v>45962</v>
      </c>
      <c r="N121" s="7">
        <v>157.61000000000001</v>
      </c>
      <c r="O121" s="5">
        <v>1</v>
      </c>
      <c r="P121" s="8">
        <v>0.9</v>
      </c>
      <c r="Q121" s="7">
        <v>141.85</v>
      </c>
      <c r="R121" s="7">
        <v>141.85</v>
      </c>
      <c r="S121" s="7">
        <v>0</v>
      </c>
    </row>
    <row r="122" spans="1:19" s="5" customFormat="1" x14ac:dyDescent="0.25">
      <c r="A122" s="5" t="s">
        <v>47</v>
      </c>
      <c r="B122" s="5">
        <v>2030069421</v>
      </c>
      <c r="C122" s="5" t="s">
        <v>533</v>
      </c>
      <c r="D122" s="5" t="s">
        <v>534</v>
      </c>
      <c r="E122" s="5" t="str">
        <f t="shared" si="2"/>
        <v>YAWORSKI ASHLEY</v>
      </c>
      <c r="F122" s="5" t="s">
        <v>228</v>
      </c>
      <c r="G122" s="5" t="s">
        <v>402</v>
      </c>
      <c r="H122" s="5">
        <v>7470776</v>
      </c>
      <c r="I122" s="5" t="s">
        <v>430</v>
      </c>
      <c r="J122" s="5" t="s">
        <v>431</v>
      </c>
      <c r="K122" s="5" t="str">
        <f t="shared" si="3"/>
        <v>Andrew Choi</v>
      </c>
      <c r="L122" s="6">
        <v>45870</v>
      </c>
      <c r="M122" s="6">
        <v>45962</v>
      </c>
      <c r="N122" s="7">
        <v>71.83</v>
      </c>
      <c r="O122" s="5">
        <v>1</v>
      </c>
      <c r="P122" s="8">
        <v>0.9</v>
      </c>
      <c r="Q122" s="7">
        <v>64.650000000000006</v>
      </c>
      <c r="R122" s="7">
        <v>64.650000000000006</v>
      </c>
      <c r="S122" s="7">
        <v>0</v>
      </c>
    </row>
    <row r="123" spans="1:19" s="5" customFormat="1" x14ac:dyDescent="0.25">
      <c r="A123" s="5" t="s">
        <v>47</v>
      </c>
      <c r="B123" s="5">
        <v>2030249961</v>
      </c>
      <c r="C123" s="5" t="s">
        <v>574</v>
      </c>
      <c r="D123" s="5" t="s">
        <v>575</v>
      </c>
      <c r="E123" s="5" t="str">
        <f t="shared" si="2"/>
        <v>RIEHL SANDRA</v>
      </c>
      <c r="F123" s="5" t="s">
        <v>576</v>
      </c>
      <c r="G123" s="5" t="s">
        <v>394</v>
      </c>
      <c r="H123" s="5">
        <v>7470776</v>
      </c>
      <c r="I123" s="5" t="s">
        <v>430</v>
      </c>
      <c r="J123" s="5" t="s">
        <v>431</v>
      </c>
      <c r="K123" s="5" t="str">
        <f t="shared" si="3"/>
        <v>Andrew Choi</v>
      </c>
      <c r="L123" s="6">
        <v>45870</v>
      </c>
      <c r="M123" s="6">
        <v>45962</v>
      </c>
      <c r="N123" s="7">
        <v>146.41</v>
      </c>
      <c r="O123" s="5">
        <v>1</v>
      </c>
      <c r="P123" s="8">
        <v>0.75</v>
      </c>
      <c r="Q123" s="7">
        <v>109.81</v>
      </c>
      <c r="R123" s="7">
        <v>109.81</v>
      </c>
      <c r="S123" s="7">
        <v>0</v>
      </c>
    </row>
    <row r="124" spans="1:19" s="5" customFormat="1" x14ac:dyDescent="0.25">
      <c r="A124" s="5" t="s">
        <v>47</v>
      </c>
      <c r="B124" s="5">
        <v>2030372675</v>
      </c>
      <c r="C124" s="5" t="s">
        <v>591</v>
      </c>
      <c r="D124" s="5" t="s">
        <v>592</v>
      </c>
      <c r="E124" s="5" t="str">
        <f t="shared" si="2"/>
        <v>CORBEIL VALERIE</v>
      </c>
      <c r="F124" s="5" t="s">
        <v>228</v>
      </c>
      <c r="G124" s="5" t="s">
        <v>402</v>
      </c>
      <c r="H124" s="5">
        <v>7470776</v>
      </c>
      <c r="I124" s="5" t="s">
        <v>430</v>
      </c>
      <c r="J124" s="5" t="s">
        <v>431</v>
      </c>
      <c r="K124" s="5" t="str">
        <f t="shared" si="3"/>
        <v>Andrew Choi</v>
      </c>
      <c r="L124" s="6">
        <v>45901</v>
      </c>
      <c r="M124" s="6">
        <v>45962</v>
      </c>
      <c r="N124" s="7">
        <v>156.38</v>
      </c>
      <c r="O124" s="5">
        <v>1</v>
      </c>
      <c r="P124" s="8">
        <v>0.9</v>
      </c>
      <c r="Q124" s="7">
        <v>140.74</v>
      </c>
      <c r="R124" s="7">
        <v>140.74</v>
      </c>
      <c r="S124" s="7">
        <v>0</v>
      </c>
    </row>
    <row r="125" spans="1:19" s="5" customFormat="1" x14ac:dyDescent="0.25">
      <c r="A125" s="5" t="s">
        <v>47</v>
      </c>
      <c r="B125" s="5">
        <v>2027869985</v>
      </c>
      <c r="C125" s="5" t="s">
        <v>149</v>
      </c>
      <c r="D125" s="5" t="s">
        <v>776</v>
      </c>
      <c r="E125" s="5" t="str">
        <f t="shared" si="2"/>
        <v>CINDY BAKER</v>
      </c>
      <c r="F125" s="5" t="s">
        <v>252</v>
      </c>
      <c r="G125" s="5" t="s">
        <v>701</v>
      </c>
      <c r="H125" s="5">
        <v>7470776</v>
      </c>
      <c r="I125" s="5" t="s">
        <v>430</v>
      </c>
      <c r="J125" s="5" t="s">
        <v>431</v>
      </c>
      <c r="K125" s="5" t="str">
        <f t="shared" si="3"/>
        <v>Andrew Choi</v>
      </c>
      <c r="L125" s="6">
        <v>45748</v>
      </c>
      <c r="M125" s="6">
        <v>45962</v>
      </c>
      <c r="N125" s="7">
        <v>104.01</v>
      </c>
      <c r="O125" s="5">
        <v>1</v>
      </c>
      <c r="P125" s="8">
        <v>0.7</v>
      </c>
      <c r="Q125" s="7">
        <v>0</v>
      </c>
      <c r="R125" s="7">
        <v>72.81</v>
      </c>
      <c r="S125" s="7">
        <v>72.81</v>
      </c>
    </row>
    <row r="126" spans="1:19" s="5" customFormat="1" x14ac:dyDescent="0.25">
      <c r="A126" s="5" t="s">
        <v>47</v>
      </c>
      <c r="B126" s="5">
        <v>2028061837</v>
      </c>
      <c r="C126" s="5" t="s">
        <v>818</v>
      </c>
      <c r="D126" s="5" t="s">
        <v>819</v>
      </c>
      <c r="E126" s="5" t="str">
        <f t="shared" si="2"/>
        <v>GIUSEPPE TRIBUZIO</v>
      </c>
      <c r="F126" s="5" t="s">
        <v>228</v>
      </c>
      <c r="G126" s="5" t="s">
        <v>701</v>
      </c>
      <c r="H126" s="5">
        <v>7470776</v>
      </c>
      <c r="I126" s="5" t="s">
        <v>430</v>
      </c>
      <c r="J126" s="5" t="s">
        <v>431</v>
      </c>
      <c r="K126" s="5" t="str">
        <f t="shared" si="3"/>
        <v>Andrew Choi</v>
      </c>
      <c r="L126" s="6">
        <v>45748</v>
      </c>
      <c r="M126" s="6">
        <v>45962</v>
      </c>
      <c r="N126" s="7">
        <v>11.5</v>
      </c>
      <c r="O126" s="5">
        <v>1</v>
      </c>
      <c r="P126" s="8">
        <v>0.7</v>
      </c>
      <c r="Q126" s="7">
        <v>0</v>
      </c>
      <c r="R126" s="7">
        <v>8.0500000000000007</v>
      </c>
      <c r="S126" s="7">
        <v>8.0500000000000007</v>
      </c>
    </row>
    <row r="127" spans="1:19" s="5" customFormat="1" x14ac:dyDescent="0.25">
      <c r="A127" s="5" t="s">
        <v>47</v>
      </c>
      <c r="B127" s="5">
        <v>2028150576</v>
      </c>
      <c r="C127" s="5" t="s">
        <v>201</v>
      </c>
      <c r="D127" s="5" t="s">
        <v>839</v>
      </c>
      <c r="E127" s="5" t="str">
        <f t="shared" si="2"/>
        <v>B JOHNSON</v>
      </c>
      <c r="F127" s="5" t="s">
        <v>228</v>
      </c>
      <c r="G127" s="5" t="s">
        <v>701</v>
      </c>
      <c r="H127" s="5">
        <v>7470776</v>
      </c>
      <c r="I127" s="5" t="s">
        <v>430</v>
      </c>
      <c r="J127" s="5" t="s">
        <v>431</v>
      </c>
      <c r="K127" s="5" t="str">
        <f t="shared" si="3"/>
        <v>Andrew Choi</v>
      </c>
      <c r="L127" s="6">
        <v>45748</v>
      </c>
      <c r="M127" s="6">
        <v>45962</v>
      </c>
      <c r="N127" s="7">
        <v>15.75</v>
      </c>
      <c r="O127" s="5">
        <v>1</v>
      </c>
      <c r="P127" s="8">
        <v>0.7</v>
      </c>
      <c r="Q127" s="7">
        <v>0</v>
      </c>
      <c r="R127" s="7">
        <v>11.02</v>
      </c>
      <c r="S127" s="7">
        <v>11.02</v>
      </c>
    </row>
    <row r="128" spans="1:19" s="5" customFormat="1" x14ac:dyDescent="0.25">
      <c r="A128" s="5" t="s">
        <v>47</v>
      </c>
      <c r="B128" s="5">
        <v>2029875648</v>
      </c>
      <c r="C128" s="5" t="s">
        <v>443</v>
      </c>
      <c r="D128" s="5" t="s">
        <v>517</v>
      </c>
      <c r="E128" s="5" t="str">
        <f t="shared" si="2"/>
        <v>MEPHAM THOMAS</v>
      </c>
      <c r="F128" s="5" t="s">
        <v>278</v>
      </c>
      <c r="G128" s="5" t="s">
        <v>1066</v>
      </c>
      <c r="H128" s="5">
        <v>7470776</v>
      </c>
      <c r="I128" s="5" t="s">
        <v>430</v>
      </c>
      <c r="J128" s="5" t="s">
        <v>431</v>
      </c>
      <c r="K128" s="5" t="str">
        <f t="shared" si="3"/>
        <v>Andrew Choi</v>
      </c>
      <c r="L128" s="6">
        <v>45870</v>
      </c>
      <c r="M128" s="6">
        <v>45962</v>
      </c>
      <c r="N128" s="7">
        <v>598.17999999999995</v>
      </c>
      <c r="O128" s="5">
        <v>1</v>
      </c>
      <c r="P128" s="8">
        <v>0.28999999999999998</v>
      </c>
      <c r="Q128" s="7">
        <v>173.47</v>
      </c>
      <c r="R128" s="7">
        <v>173.47</v>
      </c>
      <c r="S128" s="7">
        <v>0</v>
      </c>
    </row>
    <row r="129" spans="1:19" s="5" customFormat="1" x14ac:dyDescent="0.25">
      <c r="A129" s="5" t="s">
        <v>47</v>
      </c>
      <c r="B129" s="5">
        <v>2029771831</v>
      </c>
      <c r="C129" s="5" t="s">
        <v>1121</v>
      </c>
      <c r="D129" s="5" t="s">
        <v>1122</v>
      </c>
      <c r="E129" s="5" t="str">
        <f t="shared" si="2"/>
        <v>NASHER AKRAM</v>
      </c>
      <c r="F129" s="5" t="s">
        <v>228</v>
      </c>
      <c r="G129" s="5" t="s">
        <v>1123</v>
      </c>
      <c r="H129" s="5">
        <v>7470776</v>
      </c>
      <c r="I129" s="5" t="s">
        <v>430</v>
      </c>
      <c r="J129" s="5" t="s">
        <v>431</v>
      </c>
      <c r="K129" s="5" t="str">
        <f t="shared" si="3"/>
        <v>Andrew Choi</v>
      </c>
      <c r="L129" s="6">
        <v>45870</v>
      </c>
      <c r="M129" s="6">
        <v>45962</v>
      </c>
      <c r="N129" s="7">
        <v>14.95</v>
      </c>
      <c r="O129" s="5">
        <v>1</v>
      </c>
      <c r="P129" s="8">
        <v>0.39</v>
      </c>
      <c r="Q129" s="7">
        <v>5.83</v>
      </c>
      <c r="R129" s="7">
        <v>5.83</v>
      </c>
      <c r="S129" s="7">
        <v>0</v>
      </c>
    </row>
    <row r="130" spans="1:19" s="5" customFormat="1" x14ac:dyDescent="0.25">
      <c r="A130" s="5" t="s">
        <v>47</v>
      </c>
      <c r="B130" s="5">
        <v>2028461684</v>
      </c>
      <c r="C130" s="5" t="s">
        <v>1668</v>
      </c>
      <c r="D130" s="5" t="s">
        <v>489</v>
      </c>
      <c r="E130" s="5" t="str">
        <f t="shared" ref="E130:E193" si="4">CONCATENATE(D130, " ",C130)</f>
        <v>REBECCA MAES</v>
      </c>
      <c r="F130" s="5" t="s">
        <v>528</v>
      </c>
      <c r="G130" s="5" t="s">
        <v>701</v>
      </c>
      <c r="H130" s="5">
        <v>7470776</v>
      </c>
      <c r="I130" s="5" t="s">
        <v>430</v>
      </c>
      <c r="J130" s="5" t="s">
        <v>431</v>
      </c>
      <c r="K130" s="5" t="str">
        <f t="shared" ref="K130:K193" si="5">CONCATENATE(J130, " ",I130)</f>
        <v>Andrew Choi</v>
      </c>
      <c r="L130" s="6">
        <v>45778</v>
      </c>
      <c r="M130" s="6">
        <v>45962</v>
      </c>
      <c r="N130" s="7">
        <v>59.94</v>
      </c>
      <c r="O130" s="5">
        <v>1</v>
      </c>
      <c r="P130" s="8">
        <v>0.7</v>
      </c>
      <c r="Q130" s="7">
        <v>0</v>
      </c>
      <c r="R130" s="7">
        <v>41.96</v>
      </c>
      <c r="S130" s="7">
        <v>41.96</v>
      </c>
    </row>
    <row r="131" spans="1:19" s="5" customFormat="1" x14ac:dyDescent="0.25">
      <c r="A131" s="5" t="s">
        <v>47</v>
      </c>
      <c r="B131" s="5">
        <v>2028520983</v>
      </c>
      <c r="C131" s="5" t="s">
        <v>1672</v>
      </c>
      <c r="D131" s="5" t="s">
        <v>1673</v>
      </c>
      <c r="E131" s="5" t="str">
        <f t="shared" si="4"/>
        <v>SEJAL PATEL</v>
      </c>
      <c r="F131" s="5" t="s">
        <v>228</v>
      </c>
      <c r="G131" s="5" t="s">
        <v>701</v>
      </c>
      <c r="H131" s="5">
        <v>7470776</v>
      </c>
      <c r="I131" s="5" t="s">
        <v>430</v>
      </c>
      <c r="J131" s="5" t="s">
        <v>431</v>
      </c>
      <c r="K131" s="5" t="str">
        <f t="shared" si="5"/>
        <v>Andrew Choi</v>
      </c>
      <c r="L131" s="6">
        <v>45778</v>
      </c>
      <c r="M131" s="6">
        <v>45962</v>
      </c>
      <c r="N131" s="7">
        <v>46.08</v>
      </c>
      <c r="O131" s="5">
        <v>1</v>
      </c>
      <c r="P131" s="8">
        <v>0.7</v>
      </c>
      <c r="Q131" s="7">
        <v>0</v>
      </c>
      <c r="R131" s="7">
        <v>32.26</v>
      </c>
      <c r="S131" s="7">
        <v>32.26</v>
      </c>
    </row>
    <row r="132" spans="1:19" s="5" customFormat="1" x14ac:dyDescent="0.25">
      <c r="A132" s="5" t="s">
        <v>47</v>
      </c>
      <c r="B132" s="5">
        <v>2028540191</v>
      </c>
      <c r="C132" s="5" t="s">
        <v>1674</v>
      </c>
      <c r="D132" s="5" t="s">
        <v>218</v>
      </c>
      <c r="E132" s="5" t="str">
        <f t="shared" si="4"/>
        <v>CHARLES GONZALEZ</v>
      </c>
      <c r="F132" s="5" t="s">
        <v>228</v>
      </c>
      <c r="G132" s="5" t="s">
        <v>701</v>
      </c>
      <c r="H132" s="5">
        <v>7470776</v>
      </c>
      <c r="I132" s="5" t="s">
        <v>430</v>
      </c>
      <c r="J132" s="5" t="s">
        <v>431</v>
      </c>
      <c r="K132" s="5" t="str">
        <f t="shared" si="5"/>
        <v>Andrew Choi</v>
      </c>
      <c r="L132" s="6">
        <v>45778</v>
      </c>
      <c r="M132" s="6">
        <v>45962</v>
      </c>
      <c r="N132" s="7">
        <v>148.27000000000001</v>
      </c>
      <c r="O132" s="5">
        <v>1</v>
      </c>
      <c r="P132" s="8">
        <v>0.7</v>
      </c>
      <c r="Q132" s="7">
        <v>0</v>
      </c>
      <c r="R132" s="7">
        <v>103.79</v>
      </c>
      <c r="S132" s="7">
        <v>103.79</v>
      </c>
    </row>
    <row r="133" spans="1:19" s="5" customFormat="1" x14ac:dyDescent="0.25">
      <c r="A133" s="5" t="s">
        <v>47</v>
      </c>
      <c r="B133" s="5">
        <v>2028564476</v>
      </c>
      <c r="C133" s="5" t="s">
        <v>1681</v>
      </c>
      <c r="D133" s="5" t="s">
        <v>1393</v>
      </c>
      <c r="E133" s="5" t="str">
        <f t="shared" si="4"/>
        <v>WAYNE SCHAUDERNA</v>
      </c>
      <c r="F133" s="5" t="s">
        <v>425</v>
      </c>
      <c r="G133" s="5" t="s">
        <v>704</v>
      </c>
      <c r="H133" s="5">
        <v>7470776</v>
      </c>
      <c r="I133" s="5" t="s">
        <v>430</v>
      </c>
      <c r="J133" s="5" t="s">
        <v>431</v>
      </c>
      <c r="K133" s="5" t="str">
        <f t="shared" si="5"/>
        <v>Andrew Choi</v>
      </c>
      <c r="L133" s="6">
        <v>45778</v>
      </c>
      <c r="M133" s="6">
        <v>45962</v>
      </c>
      <c r="N133" s="7">
        <v>131.25</v>
      </c>
      <c r="O133" s="5">
        <v>1</v>
      </c>
      <c r="P133" s="8">
        <v>0.9</v>
      </c>
      <c r="Q133" s="7">
        <v>0</v>
      </c>
      <c r="R133" s="7">
        <v>118.12</v>
      </c>
      <c r="S133" s="7">
        <v>118.12</v>
      </c>
    </row>
    <row r="134" spans="1:19" s="5" customFormat="1" x14ac:dyDescent="0.25">
      <c r="A134" s="5" t="s">
        <v>47</v>
      </c>
      <c r="B134" s="5">
        <v>2028695301</v>
      </c>
      <c r="C134" s="5" t="s">
        <v>1712</v>
      </c>
      <c r="D134" s="5" t="s">
        <v>891</v>
      </c>
      <c r="E134" s="5" t="str">
        <f t="shared" si="4"/>
        <v>LINDA MUEHLFELDER</v>
      </c>
      <c r="F134" s="5" t="s">
        <v>228</v>
      </c>
      <c r="G134" s="5" t="s">
        <v>701</v>
      </c>
      <c r="H134" s="5">
        <v>7470776</v>
      </c>
      <c r="I134" s="5" t="s">
        <v>430</v>
      </c>
      <c r="J134" s="5" t="s">
        <v>431</v>
      </c>
      <c r="K134" s="5" t="str">
        <f t="shared" si="5"/>
        <v>Andrew Choi</v>
      </c>
      <c r="L134" s="6">
        <v>45809</v>
      </c>
      <c r="M134" s="6">
        <v>45962</v>
      </c>
      <c r="N134" s="7">
        <v>61.08</v>
      </c>
      <c r="O134" s="5">
        <v>1</v>
      </c>
      <c r="P134" s="8">
        <v>0.7</v>
      </c>
      <c r="Q134" s="7">
        <v>0</v>
      </c>
      <c r="R134" s="7">
        <v>42.76</v>
      </c>
      <c r="S134" s="7">
        <v>42.76</v>
      </c>
    </row>
    <row r="135" spans="1:19" s="5" customFormat="1" x14ac:dyDescent="0.25">
      <c r="A135" s="5" t="s">
        <v>47</v>
      </c>
      <c r="B135" s="5">
        <v>2028736518</v>
      </c>
      <c r="C135" s="5" t="s">
        <v>1716</v>
      </c>
      <c r="D135" s="5" t="s">
        <v>1717</v>
      </c>
      <c r="E135" s="5" t="str">
        <f t="shared" si="4"/>
        <v>JOANN DICKSON</v>
      </c>
      <c r="F135" s="5" t="s">
        <v>228</v>
      </c>
      <c r="G135" s="5" t="s">
        <v>701</v>
      </c>
      <c r="H135" s="5">
        <v>7470776</v>
      </c>
      <c r="I135" s="5" t="s">
        <v>430</v>
      </c>
      <c r="J135" s="5" t="s">
        <v>431</v>
      </c>
      <c r="K135" s="5" t="str">
        <f t="shared" si="5"/>
        <v>Andrew Choi</v>
      </c>
      <c r="L135" s="6">
        <v>45809</v>
      </c>
      <c r="M135" s="6">
        <v>45962</v>
      </c>
      <c r="N135" s="7">
        <v>37.18</v>
      </c>
      <c r="O135" s="5">
        <v>1</v>
      </c>
      <c r="P135" s="8">
        <v>0.7</v>
      </c>
      <c r="Q135" s="7">
        <v>26.03</v>
      </c>
      <c r="R135" s="7">
        <v>26.03</v>
      </c>
      <c r="S135" s="7">
        <v>0</v>
      </c>
    </row>
    <row r="136" spans="1:19" s="5" customFormat="1" x14ac:dyDescent="0.25">
      <c r="A136" s="5" t="s">
        <v>47</v>
      </c>
      <c r="B136" s="5">
        <v>2028564473</v>
      </c>
      <c r="C136" s="5" t="s">
        <v>1681</v>
      </c>
      <c r="D136" s="5" t="s">
        <v>1393</v>
      </c>
      <c r="E136" s="5" t="str">
        <f t="shared" si="4"/>
        <v>WAYNE SCHAUDERNA</v>
      </c>
      <c r="F136" s="5" t="s">
        <v>425</v>
      </c>
      <c r="G136" s="5" t="s">
        <v>1152</v>
      </c>
      <c r="H136" s="5">
        <v>7470776</v>
      </c>
      <c r="I136" s="5" t="s">
        <v>430</v>
      </c>
      <c r="J136" s="5" t="s">
        <v>431</v>
      </c>
      <c r="K136" s="5" t="str">
        <f t="shared" si="5"/>
        <v>Andrew Choi</v>
      </c>
      <c r="L136" s="6">
        <v>45778</v>
      </c>
      <c r="M136" s="6">
        <v>45962</v>
      </c>
      <c r="N136" s="7">
        <v>698.19</v>
      </c>
      <c r="O136" s="5">
        <v>1</v>
      </c>
      <c r="P136" s="8">
        <v>0.38</v>
      </c>
      <c r="Q136" s="7">
        <v>0</v>
      </c>
      <c r="R136" s="7">
        <v>265.31</v>
      </c>
      <c r="S136" s="7">
        <v>265.31</v>
      </c>
    </row>
    <row r="137" spans="1:19" s="5" customFormat="1" x14ac:dyDescent="0.25">
      <c r="A137" s="5" t="s">
        <v>47</v>
      </c>
      <c r="B137" s="5">
        <v>2028564474</v>
      </c>
      <c r="C137" s="5" t="s">
        <v>1681</v>
      </c>
      <c r="D137" s="5" t="s">
        <v>1393</v>
      </c>
      <c r="E137" s="5" t="str">
        <f t="shared" si="4"/>
        <v>WAYNE SCHAUDERNA</v>
      </c>
      <c r="F137" s="5" t="s">
        <v>425</v>
      </c>
      <c r="G137" s="5" t="s">
        <v>1150</v>
      </c>
      <c r="H137" s="5">
        <v>7470776</v>
      </c>
      <c r="I137" s="5" t="s">
        <v>430</v>
      </c>
      <c r="J137" s="5" t="s">
        <v>431</v>
      </c>
      <c r="K137" s="5" t="str">
        <f t="shared" si="5"/>
        <v>Andrew Choi</v>
      </c>
      <c r="L137" s="6">
        <v>45778</v>
      </c>
      <c r="M137" s="6">
        <v>45962</v>
      </c>
      <c r="N137" s="7">
        <v>7.09</v>
      </c>
      <c r="O137" s="5">
        <v>1</v>
      </c>
      <c r="P137" s="8">
        <v>0.38</v>
      </c>
      <c r="Q137" s="7">
        <v>0</v>
      </c>
      <c r="R137" s="7">
        <v>2.69</v>
      </c>
      <c r="S137" s="7">
        <v>2.69</v>
      </c>
    </row>
    <row r="138" spans="1:19" s="5" customFormat="1" x14ac:dyDescent="0.25">
      <c r="A138" s="5" t="s">
        <v>47</v>
      </c>
      <c r="B138" s="5">
        <v>2028567155</v>
      </c>
      <c r="C138" s="5" t="s">
        <v>1779</v>
      </c>
      <c r="D138" s="5" t="s">
        <v>308</v>
      </c>
      <c r="E138" s="5" t="str">
        <f t="shared" si="4"/>
        <v>NATHAN PIUIAN</v>
      </c>
      <c r="F138" s="5" t="s">
        <v>228</v>
      </c>
      <c r="G138" s="5" t="s">
        <v>1152</v>
      </c>
      <c r="H138" s="5">
        <v>7470776</v>
      </c>
      <c r="I138" s="5" t="s">
        <v>430</v>
      </c>
      <c r="J138" s="5" t="s">
        <v>431</v>
      </c>
      <c r="K138" s="5" t="str">
        <f t="shared" si="5"/>
        <v>Andrew Choi</v>
      </c>
      <c r="L138" s="6">
        <v>45778</v>
      </c>
      <c r="M138" s="6">
        <v>45962</v>
      </c>
      <c r="N138" s="7">
        <v>131.32</v>
      </c>
      <c r="O138" s="5">
        <v>1</v>
      </c>
      <c r="P138" s="8">
        <v>0.38</v>
      </c>
      <c r="Q138" s="7">
        <v>0</v>
      </c>
      <c r="R138" s="7">
        <v>49.9</v>
      </c>
      <c r="S138" s="7">
        <v>49.9</v>
      </c>
    </row>
    <row r="139" spans="1:19" s="5" customFormat="1" x14ac:dyDescent="0.25">
      <c r="A139" s="5" t="s">
        <v>47</v>
      </c>
      <c r="B139" s="5">
        <v>2028898008</v>
      </c>
      <c r="C139" s="5" t="s">
        <v>1782</v>
      </c>
      <c r="D139" s="5" t="s">
        <v>1783</v>
      </c>
      <c r="E139" s="5" t="str">
        <f t="shared" si="4"/>
        <v>MARYANN GALLARELLO</v>
      </c>
      <c r="F139" s="5" t="s">
        <v>1784</v>
      </c>
      <c r="G139" s="5" t="s">
        <v>1152</v>
      </c>
      <c r="H139" s="5">
        <v>7470776</v>
      </c>
      <c r="I139" s="5" t="s">
        <v>430</v>
      </c>
      <c r="J139" s="5" t="s">
        <v>431</v>
      </c>
      <c r="K139" s="5" t="str">
        <f t="shared" si="5"/>
        <v>Andrew Choi</v>
      </c>
      <c r="L139" s="6">
        <v>45809</v>
      </c>
      <c r="M139" s="6">
        <v>45962</v>
      </c>
      <c r="N139" s="7">
        <v>428.26</v>
      </c>
      <c r="O139" s="5">
        <v>1</v>
      </c>
      <c r="P139" s="8">
        <v>0.38</v>
      </c>
      <c r="Q139" s="7">
        <v>0</v>
      </c>
      <c r="R139" s="7">
        <v>162.74</v>
      </c>
      <c r="S139" s="7">
        <v>162.74</v>
      </c>
    </row>
    <row r="140" spans="1:19" s="5" customFormat="1" x14ac:dyDescent="0.25">
      <c r="A140" s="5" t="s">
        <v>47</v>
      </c>
      <c r="B140" s="5">
        <v>2028898009</v>
      </c>
      <c r="C140" s="5" t="s">
        <v>1782</v>
      </c>
      <c r="D140" s="5" t="s">
        <v>1783</v>
      </c>
      <c r="E140" s="5" t="str">
        <f t="shared" si="4"/>
        <v>MARYANN GALLARELLO</v>
      </c>
      <c r="F140" s="5" t="s">
        <v>1784</v>
      </c>
      <c r="G140" s="5" t="s">
        <v>1150</v>
      </c>
      <c r="H140" s="5">
        <v>7470776</v>
      </c>
      <c r="I140" s="5" t="s">
        <v>430</v>
      </c>
      <c r="J140" s="5" t="s">
        <v>431</v>
      </c>
      <c r="K140" s="5" t="str">
        <f t="shared" si="5"/>
        <v>Andrew Choi</v>
      </c>
      <c r="L140" s="6">
        <v>45809</v>
      </c>
      <c r="M140" s="6">
        <v>45962</v>
      </c>
      <c r="N140" s="7">
        <v>7.09</v>
      </c>
      <c r="O140" s="5">
        <v>1</v>
      </c>
      <c r="P140" s="8">
        <v>0.38</v>
      </c>
      <c r="Q140" s="7">
        <v>0</v>
      </c>
      <c r="R140" s="7">
        <v>2.69</v>
      </c>
      <c r="S140" s="7">
        <v>2.69</v>
      </c>
    </row>
    <row r="141" spans="1:19" s="5" customFormat="1" x14ac:dyDescent="0.25">
      <c r="A141" s="5" t="s">
        <v>47</v>
      </c>
      <c r="B141" s="5">
        <v>2028904030</v>
      </c>
      <c r="C141" s="5" t="s">
        <v>1791</v>
      </c>
      <c r="D141" s="5" t="s">
        <v>982</v>
      </c>
      <c r="E141" s="5" t="str">
        <f t="shared" si="4"/>
        <v>MICHELLE GROSS</v>
      </c>
      <c r="F141" s="5" t="s">
        <v>228</v>
      </c>
      <c r="G141" s="5" t="s">
        <v>1152</v>
      </c>
      <c r="H141" s="5">
        <v>7470776</v>
      </c>
      <c r="I141" s="5" t="s">
        <v>430</v>
      </c>
      <c r="J141" s="5" t="s">
        <v>431</v>
      </c>
      <c r="K141" s="5" t="str">
        <f t="shared" si="5"/>
        <v>Andrew Choi</v>
      </c>
      <c r="L141" s="6">
        <v>45809</v>
      </c>
      <c r="M141" s="6">
        <v>45962</v>
      </c>
      <c r="N141" s="7">
        <v>898</v>
      </c>
      <c r="O141" s="5">
        <v>1</v>
      </c>
      <c r="P141" s="8">
        <v>0.38</v>
      </c>
      <c r="Q141" s="7">
        <v>0</v>
      </c>
      <c r="R141" s="7">
        <v>341.24</v>
      </c>
      <c r="S141" s="7">
        <v>341.24</v>
      </c>
    </row>
    <row r="142" spans="1:19" s="5" customFormat="1" x14ac:dyDescent="0.25">
      <c r="A142" s="5" t="s">
        <v>47</v>
      </c>
      <c r="B142" s="5">
        <v>2028904031</v>
      </c>
      <c r="C142" s="5" t="s">
        <v>1791</v>
      </c>
      <c r="D142" s="5" t="s">
        <v>982</v>
      </c>
      <c r="E142" s="5" t="str">
        <f t="shared" si="4"/>
        <v>MICHELLE GROSS</v>
      </c>
      <c r="F142" s="5" t="s">
        <v>228</v>
      </c>
      <c r="G142" s="5" t="s">
        <v>1150</v>
      </c>
      <c r="H142" s="5">
        <v>7470776</v>
      </c>
      <c r="I142" s="5" t="s">
        <v>430</v>
      </c>
      <c r="J142" s="5" t="s">
        <v>431</v>
      </c>
      <c r="K142" s="5" t="str">
        <f t="shared" si="5"/>
        <v>Andrew Choi</v>
      </c>
      <c r="L142" s="6">
        <v>45809</v>
      </c>
      <c r="M142" s="6">
        <v>45962</v>
      </c>
      <c r="N142" s="7">
        <v>7.09</v>
      </c>
      <c r="O142" s="5">
        <v>1</v>
      </c>
      <c r="P142" s="8">
        <v>0.38</v>
      </c>
      <c r="Q142" s="7">
        <v>0</v>
      </c>
      <c r="R142" s="7">
        <v>2.69</v>
      </c>
      <c r="S142" s="7">
        <v>2.69</v>
      </c>
    </row>
    <row r="143" spans="1:19" s="5" customFormat="1" x14ac:dyDescent="0.25">
      <c r="A143" s="5" t="s">
        <v>47</v>
      </c>
      <c r="B143" s="5">
        <v>2029369421</v>
      </c>
      <c r="C143" s="5" t="s">
        <v>442</v>
      </c>
      <c r="D143" s="5" t="s">
        <v>443</v>
      </c>
      <c r="E143" s="5" t="str">
        <f t="shared" si="4"/>
        <v>THOMAS KRAMER</v>
      </c>
      <c r="F143" s="5" t="s">
        <v>278</v>
      </c>
      <c r="G143" s="5" t="s">
        <v>956</v>
      </c>
      <c r="H143" s="5">
        <v>7470776</v>
      </c>
      <c r="I143" s="5" t="s">
        <v>430</v>
      </c>
      <c r="J143" s="5" t="s">
        <v>431</v>
      </c>
      <c r="K143" s="5" t="str">
        <f t="shared" si="5"/>
        <v>Andrew Choi</v>
      </c>
      <c r="L143" s="6">
        <v>45839</v>
      </c>
      <c r="M143" s="6">
        <v>45962</v>
      </c>
      <c r="N143" s="7">
        <v>40</v>
      </c>
      <c r="O143" s="5">
        <v>1</v>
      </c>
      <c r="P143" s="8">
        <v>0.38</v>
      </c>
      <c r="Q143" s="7">
        <v>15.2</v>
      </c>
      <c r="R143" s="7">
        <v>15.2</v>
      </c>
      <c r="S143" s="7">
        <v>0</v>
      </c>
    </row>
    <row r="144" spans="1:19" s="5" customFormat="1" x14ac:dyDescent="0.25">
      <c r="A144" s="5" t="s">
        <v>47</v>
      </c>
      <c r="B144" s="5">
        <v>2028898558</v>
      </c>
      <c r="C144" s="5" t="s">
        <v>1820</v>
      </c>
      <c r="D144" s="5" t="s">
        <v>1821</v>
      </c>
      <c r="E144" s="5" t="str">
        <f t="shared" si="4"/>
        <v>DRAKE ZIMMERMAN</v>
      </c>
      <c r="F144" s="5" t="s">
        <v>228</v>
      </c>
      <c r="G144" s="5" t="s">
        <v>701</v>
      </c>
      <c r="H144" s="5">
        <v>7470776</v>
      </c>
      <c r="I144" s="5" t="s">
        <v>430</v>
      </c>
      <c r="J144" s="5" t="s">
        <v>431</v>
      </c>
      <c r="K144" s="5" t="str">
        <f t="shared" si="5"/>
        <v>Andrew Choi</v>
      </c>
      <c r="L144" s="6">
        <v>45809</v>
      </c>
      <c r="M144" s="6">
        <v>45962</v>
      </c>
      <c r="N144" s="7">
        <v>23.85</v>
      </c>
      <c r="O144" s="5">
        <v>1</v>
      </c>
      <c r="P144" s="8">
        <v>0.7</v>
      </c>
      <c r="Q144" s="7">
        <v>0</v>
      </c>
      <c r="R144" s="7">
        <v>16.7</v>
      </c>
      <c r="S144" s="7">
        <v>16.7</v>
      </c>
    </row>
    <row r="145" spans="1:19" s="5" customFormat="1" x14ac:dyDescent="0.25">
      <c r="A145" s="5" t="s">
        <v>47</v>
      </c>
      <c r="B145" s="5">
        <v>2028904033</v>
      </c>
      <c r="C145" s="5" t="s">
        <v>1791</v>
      </c>
      <c r="D145" s="5" t="s">
        <v>982</v>
      </c>
      <c r="E145" s="5" t="str">
        <f t="shared" si="4"/>
        <v>MICHELLE GROSS</v>
      </c>
      <c r="F145" s="5" t="s">
        <v>228</v>
      </c>
      <c r="G145" s="5" t="s">
        <v>701</v>
      </c>
      <c r="H145" s="5">
        <v>7470776</v>
      </c>
      <c r="I145" s="5" t="s">
        <v>430</v>
      </c>
      <c r="J145" s="5" t="s">
        <v>431</v>
      </c>
      <c r="K145" s="5" t="str">
        <f t="shared" si="5"/>
        <v>Andrew Choi</v>
      </c>
      <c r="L145" s="6">
        <v>45809</v>
      </c>
      <c r="M145" s="6">
        <v>45962</v>
      </c>
      <c r="N145" s="7">
        <v>250.06</v>
      </c>
      <c r="O145" s="5">
        <v>1</v>
      </c>
      <c r="P145" s="8">
        <v>0.7</v>
      </c>
      <c r="Q145" s="7">
        <v>0</v>
      </c>
      <c r="R145" s="7">
        <v>175.04</v>
      </c>
      <c r="S145" s="7">
        <v>175.04</v>
      </c>
    </row>
    <row r="146" spans="1:19" s="5" customFormat="1" x14ac:dyDescent="0.25">
      <c r="A146" s="5" t="s">
        <v>47</v>
      </c>
      <c r="B146" s="5">
        <v>2028904034</v>
      </c>
      <c r="C146" s="5" t="s">
        <v>1791</v>
      </c>
      <c r="D146" s="5" t="s">
        <v>982</v>
      </c>
      <c r="E146" s="5" t="str">
        <f t="shared" si="4"/>
        <v>MICHELLE GROSS</v>
      </c>
      <c r="F146" s="5" t="s">
        <v>228</v>
      </c>
      <c r="G146" s="5" t="s">
        <v>704</v>
      </c>
      <c r="H146" s="5">
        <v>7470776</v>
      </c>
      <c r="I146" s="5" t="s">
        <v>430</v>
      </c>
      <c r="J146" s="5" t="s">
        <v>431</v>
      </c>
      <c r="K146" s="5" t="str">
        <f t="shared" si="5"/>
        <v>Andrew Choi</v>
      </c>
      <c r="L146" s="6">
        <v>45809</v>
      </c>
      <c r="M146" s="6">
        <v>45962</v>
      </c>
      <c r="N146" s="7">
        <v>385.75</v>
      </c>
      <c r="O146" s="5">
        <v>1</v>
      </c>
      <c r="P146" s="8">
        <v>0.9</v>
      </c>
      <c r="Q146" s="7">
        <v>0</v>
      </c>
      <c r="R146" s="7">
        <v>347.18</v>
      </c>
      <c r="S146" s="7">
        <v>347.18</v>
      </c>
    </row>
    <row r="147" spans="1:19" s="5" customFormat="1" x14ac:dyDescent="0.25">
      <c r="A147" s="5" t="s">
        <v>47</v>
      </c>
      <c r="B147" s="5">
        <v>2028949436</v>
      </c>
      <c r="C147" s="5" t="s">
        <v>1668</v>
      </c>
      <c r="D147" s="5" t="s">
        <v>1836</v>
      </c>
      <c r="E147" s="5" t="str">
        <f t="shared" si="4"/>
        <v>CLARICE MAES</v>
      </c>
      <c r="F147" s="5" t="s">
        <v>228</v>
      </c>
      <c r="G147" s="5" t="s">
        <v>701</v>
      </c>
      <c r="H147" s="5">
        <v>7470776</v>
      </c>
      <c r="I147" s="5" t="s">
        <v>430</v>
      </c>
      <c r="J147" s="5" t="s">
        <v>431</v>
      </c>
      <c r="K147" s="5" t="str">
        <f t="shared" si="5"/>
        <v>Andrew Choi</v>
      </c>
      <c r="L147" s="6">
        <v>45809</v>
      </c>
      <c r="M147" s="6">
        <v>45962</v>
      </c>
      <c r="N147" s="7">
        <v>35.700000000000003</v>
      </c>
      <c r="O147" s="5">
        <v>1</v>
      </c>
      <c r="P147" s="8">
        <v>0.7</v>
      </c>
      <c r="Q147" s="7">
        <v>0</v>
      </c>
      <c r="R147" s="7">
        <v>24.99</v>
      </c>
      <c r="S147" s="7">
        <v>24.99</v>
      </c>
    </row>
    <row r="148" spans="1:19" s="5" customFormat="1" x14ac:dyDescent="0.25">
      <c r="A148" s="5" t="s">
        <v>47</v>
      </c>
      <c r="B148" s="5">
        <v>2029034139</v>
      </c>
      <c r="C148" s="5" t="s">
        <v>1848</v>
      </c>
      <c r="D148" s="5" t="s">
        <v>1849</v>
      </c>
      <c r="E148" s="5" t="str">
        <f t="shared" si="4"/>
        <v>IZABELA MAKSIMOWICZ</v>
      </c>
      <c r="F148" s="5" t="s">
        <v>228</v>
      </c>
      <c r="G148" s="5" t="s">
        <v>701</v>
      </c>
      <c r="H148" s="5">
        <v>7470776</v>
      </c>
      <c r="I148" s="5" t="s">
        <v>430</v>
      </c>
      <c r="J148" s="5" t="s">
        <v>431</v>
      </c>
      <c r="K148" s="5" t="str">
        <f t="shared" si="5"/>
        <v>Andrew Choi</v>
      </c>
      <c r="L148" s="6">
        <v>45809</v>
      </c>
      <c r="M148" s="6">
        <v>45962</v>
      </c>
      <c r="N148" s="7">
        <v>15.75</v>
      </c>
      <c r="O148" s="5">
        <v>1</v>
      </c>
      <c r="P148" s="8">
        <v>0.7</v>
      </c>
      <c r="Q148" s="7">
        <v>11.02</v>
      </c>
      <c r="R148" s="7">
        <v>11.02</v>
      </c>
      <c r="S148" s="7">
        <v>0</v>
      </c>
    </row>
    <row r="149" spans="1:19" s="5" customFormat="1" x14ac:dyDescent="0.25">
      <c r="A149" s="5" t="s">
        <v>47</v>
      </c>
      <c r="B149" s="5">
        <v>2029044495</v>
      </c>
      <c r="C149" s="5" t="s">
        <v>1853</v>
      </c>
      <c r="D149" s="5" t="s">
        <v>1854</v>
      </c>
      <c r="E149" s="5" t="str">
        <f t="shared" si="4"/>
        <v>RENEE PANATTONI</v>
      </c>
      <c r="F149" s="5" t="s">
        <v>228</v>
      </c>
      <c r="G149" s="5" t="s">
        <v>704</v>
      </c>
      <c r="H149" s="5">
        <v>7470776</v>
      </c>
      <c r="I149" s="5" t="s">
        <v>430</v>
      </c>
      <c r="J149" s="5" t="s">
        <v>431</v>
      </c>
      <c r="K149" s="5" t="str">
        <f t="shared" si="5"/>
        <v>Andrew Choi</v>
      </c>
      <c r="L149" s="6">
        <v>45809</v>
      </c>
      <c r="M149" s="6">
        <v>45962</v>
      </c>
      <c r="N149" s="7">
        <v>51.63</v>
      </c>
      <c r="O149" s="5">
        <v>1</v>
      </c>
      <c r="P149" s="8">
        <v>0.9</v>
      </c>
      <c r="Q149" s="7">
        <v>46.47</v>
      </c>
      <c r="R149" s="7">
        <v>46.47</v>
      </c>
      <c r="S149" s="7">
        <v>0</v>
      </c>
    </row>
    <row r="150" spans="1:19" s="5" customFormat="1" x14ac:dyDescent="0.25">
      <c r="A150" s="5" t="s">
        <v>47</v>
      </c>
      <c r="B150" s="5">
        <v>2028520984</v>
      </c>
      <c r="C150" s="5" t="s">
        <v>1672</v>
      </c>
      <c r="D150" s="5" t="s">
        <v>1673</v>
      </c>
      <c r="E150" s="5" t="str">
        <f t="shared" si="4"/>
        <v>SEJAL PATEL</v>
      </c>
      <c r="F150" s="5" t="s">
        <v>228</v>
      </c>
      <c r="G150" s="5" t="s">
        <v>402</v>
      </c>
      <c r="H150" s="5">
        <v>7470776</v>
      </c>
      <c r="I150" s="5" t="s">
        <v>430</v>
      </c>
      <c r="J150" s="5" t="s">
        <v>431</v>
      </c>
      <c r="K150" s="5" t="str">
        <f t="shared" si="5"/>
        <v>Andrew Choi</v>
      </c>
      <c r="L150" s="6">
        <v>45778</v>
      </c>
      <c r="M150" s="6">
        <v>45962</v>
      </c>
      <c r="N150" s="7">
        <v>65.650000000000006</v>
      </c>
      <c r="O150" s="5">
        <v>1</v>
      </c>
      <c r="P150" s="8">
        <v>0.9</v>
      </c>
      <c r="Q150" s="7">
        <v>0</v>
      </c>
      <c r="R150" s="7">
        <v>59.08</v>
      </c>
      <c r="S150" s="7">
        <v>59.08</v>
      </c>
    </row>
    <row r="151" spans="1:19" s="5" customFormat="1" x14ac:dyDescent="0.25">
      <c r="A151" s="5" t="s">
        <v>47</v>
      </c>
      <c r="B151" s="5">
        <v>2028540190</v>
      </c>
      <c r="C151" s="5" t="s">
        <v>1674</v>
      </c>
      <c r="D151" s="5" t="s">
        <v>218</v>
      </c>
      <c r="E151" s="5" t="str">
        <f t="shared" si="4"/>
        <v>CHARLES GONZALEZ</v>
      </c>
      <c r="F151" s="5" t="s">
        <v>228</v>
      </c>
      <c r="G151" s="5" t="s">
        <v>402</v>
      </c>
      <c r="H151" s="5">
        <v>7470776</v>
      </c>
      <c r="I151" s="5" t="s">
        <v>430</v>
      </c>
      <c r="J151" s="5" t="s">
        <v>431</v>
      </c>
      <c r="K151" s="5" t="str">
        <f t="shared" si="5"/>
        <v>Andrew Choi</v>
      </c>
      <c r="L151" s="6">
        <v>45778</v>
      </c>
      <c r="M151" s="6">
        <v>45962</v>
      </c>
      <c r="N151" s="7">
        <v>552.59</v>
      </c>
      <c r="O151" s="5">
        <v>1</v>
      </c>
      <c r="P151" s="8">
        <v>0.9</v>
      </c>
      <c r="Q151" s="7">
        <v>0</v>
      </c>
      <c r="R151" s="7">
        <v>497.33</v>
      </c>
      <c r="S151" s="7">
        <v>497.33</v>
      </c>
    </row>
    <row r="152" spans="1:19" s="5" customFormat="1" x14ac:dyDescent="0.25">
      <c r="A152" s="5" t="s">
        <v>47</v>
      </c>
      <c r="B152" s="5">
        <v>2028898559</v>
      </c>
      <c r="C152" s="5" t="s">
        <v>1820</v>
      </c>
      <c r="D152" s="5" t="s">
        <v>1821</v>
      </c>
      <c r="E152" s="5" t="str">
        <f t="shared" si="4"/>
        <v>DRAKE ZIMMERMAN</v>
      </c>
      <c r="F152" s="5" t="s">
        <v>228</v>
      </c>
      <c r="G152" s="5" t="s">
        <v>402</v>
      </c>
      <c r="H152" s="5">
        <v>7470776</v>
      </c>
      <c r="I152" s="5" t="s">
        <v>430</v>
      </c>
      <c r="J152" s="5" t="s">
        <v>431</v>
      </c>
      <c r="K152" s="5" t="str">
        <f t="shared" si="5"/>
        <v>Andrew Choi</v>
      </c>
      <c r="L152" s="6">
        <v>45809</v>
      </c>
      <c r="M152" s="6">
        <v>45962</v>
      </c>
      <c r="N152" s="7">
        <v>56.08</v>
      </c>
      <c r="O152" s="5">
        <v>1</v>
      </c>
      <c r="P152" s="8">
        <v>0.9</v>
      </c>
      <c r="Q152" s="7">
        <v>0</v>
      </c>
      <c r="R152" s="7">
        <v>50.47</v>
      </c>
      <c r="S152" s="7">
        <v>50.47</v>
      </c>
    </row>
    <row r="153" spans="1:19" s="5" customFormat="1" x14ac:dyDescent="0.25">
      <c r="A153" s="5" t="s">
        <v>47</v>
      </c>
      <c r="B153" s="5">
        <v>2028949435</v>
      </c>
      <c r="C153" s="5" t="s">
        <v>1668</v>
      </c>
      <c r="D153" s="5" t="s">
        <v>1836</v>
      </c>
      <c r="E153" s="5" t="str">
        <f t="shared" si="4"/>
        <v>CLARICE MAES</v>
      </c>
      <c r="F153" s="5" t="s">
        <v>228</v>
      </c>
      <c r="G153" s="5" t="s">
        <v>402</v>
      </c>
      <c r="H153" s="5">
        <v>7470776</v>
      </c>
      <c r="I153" s="5" t="s">
        <v>430</v>
      </c>
      <c r="J153" s="5" t="s">
        <v>431</v>
      </c>
      <c r="K153" s="5" t="str">
        <f t="shared" si="5"/>
        <v>Andrew Choi</v>
      </c>
      <c r="L153" s="6">
        <v>45809</v>
      </c>
      <c r="M153" s="6">
        <v>45962</v>
      </c>
      <c r="N153" s="7">
        <v>44.33</v>
      </c>
      <c r="O153" s="5">
        <v>1</v>
      </c>
      <c r="P153" s="8">
        <v>0.9</v>
      </c>
      <c r="Q153" s="7">
        <v>0</v>
      </c>
      <c r="R153" s="7">
        <v>39.9</v>
      </c>
      <c r="S153" s="7">
        <v>39.9</v>
      </c>
    </row>
    <row r="154" spans="1:19" s="5" customFormat="1" x14ac:dyDescent="0.25">
      <c r="A154" s="5" t="s">
        <v>47</v>
      </c>
      <c r="B154" s="5">
        <v>2026809781</v>
      </c>
      <c r="C154" s="5" t="s">
        <v>1565</v>
      </c>
      <c r="D154" s="5" t="s">
        <v>194</v>
      </c>
      <c r="E154" s="5" t="str">
        <f t="shared" si="4"/>
        <v>ALAN LEWIS</v>
      </c>
      <c r="F154" s="5" t="s">
        <v>228</v>
      </c>
      <c r="G154" s="5" t="s">
        <v>878</v>
      </c>
      <c r="H154" s="5">
        <v>7470776</v>
      </c>
      <c r="I154" s="5" t="s">
        <v>430</v>
      </c>
      <c r="J154" s="5" t="s">
        <v>431</v>
      </c>
      <c r="K154" s="5" t="str">
        <f t="shared" si="5"/>
        <v>Andrew Choi</v>
      </c>
      <c r="L154" s="6">
        <v>45689</v>
      </c>
      <c r="M154" s="6">
        <v>45962</v>
      </c>
      <c r="N154" s="7">
        <v>64.760000000000005</v>
      </c>
      <c r="O154" s="5">
        <v>1</v>
      </c>
      <c r="P154" s="9">
        <v>0.375</v>
      </c>
      <c r="Q154" s="7">
        <v>0</v>
      </c>
      <c r="R154" s="7">
        <v>24.28</v>
      </c>
      <c r="S154" s="7">
        <v>24.28</v>
      </c>
    </row>
    <row r="155" spans="1:19" s="5" customFormat="1" x14ac:dyDescent="0.25">
      <c r="A155" s="5" t="s">
        <v>47</v>
      </c>
      <c r="B155" s="5">
        <v>2026930457</v>
      </c>
      <c r="C155" s="5" t="s">
        <v>442</v>
      </c>
      <c r="D155" s="5" t="s">
        <v>443</v>
      </c>
      <c r="E155" s="5" t="str">
        <f t="shared" si="4"/>
        <v>THOMAS KRAMER</v>
      </c>
      <c r="F155" s="5" t="s">
        <v>228</v>
      </c>
      <c r="G155" s="5" t="s">
        <v>878</v>
      </c>
      <c r="H155" s="5">
        <v>7470776</v>
      </c>
      <c r="I155" s="5" t="s">
        <v>430</v>
      </c>
      <c r="J155" s="5" t="s">
        <v>431</v>
      </c>
      <c r="K155" s="5" t="str">
        <f t="shared" si="5"/>
        <v>Andrew Choi</v>
      </c>
      <c r="L155" s="6">
        <v>45717</v>
      </c>
      <c r="M155" s="6">
        <v>45962</v>
      </c>
      <c r="N155" s="7">
        <v>93</v>
      </c>
      <c r="O155" s="5">
        <v>1</v>
      </c>
      <c r="P155" s="9">
        <v>0.375</v>
      </c>
      <c r="Q155" s="7">
        <v>0</v>
      </c>
      <c r="R155" s="7">
        <v>34.880000000000003</v>
      </c>
      <c r="S155" s="7">
        <v>34.880000000000003</v>
      </c>
    </row>
    <row r="156" spans="1:19" s="5" customFormat="1" x14ac:dyDescent="0.25">
      <c r="A156" s="5" t="s">
        <v>47</v>
      </c>
      <c r="B156" s="5">
        <v>2026931458</v>
      </c>
      <c r="C156" s="5" t="s">
        <v>153</v>
      </c>
      <c r="D156" s="5" t="s">
        <v>91</v>
      </c>
      <c r="E156" s="5" t="str">
        <f t="shared" si="4"/>
        <v>MICHAEL MANUEL</v>
      </c>
      <c r="F156" s="5" t="s">
        <v>228</v>
      </c>
      <c r="G156" s="5" t="s">
        <v>878</v>
      </c>
      <c r="H156" s="5">
        <v>7470776</v>
      </c>
      <c r="I156" s="5" t="s">
        <v>430</v>
      </c>
      <c r="J156" s="5" t="s">
        <v>431</v>
      </c>
      <c r="K156" s="5" t="str">
        <f t="shared" si="5"/>
        <v>Andrew Choi</v>
      </c>
      <c r="L156" s="6">
        <v>45717</v>
      </c>
      <c r="M156" s="6">
        <v>45962</v>
      </c>
      <c r="N156" s="7">
        <v>110</v>
      </c>
      <c r="O156" s="5">
        <v>1</v>
      </c>
      <c r="P156" s="9">
        <v>0.375</v>
      </c>
      <c r="Q156" s="7">
        <v>0</v>
      </c>
      <c r="R156" s="7">
        <v>41.25</v>
      </c>
      <c r="S156" s="7">
        <v>41.25</v>
      </c>
    </row>
    <row r="157" spans="1:19" s="5" customFormat="1" x14ac:dyDescent="0.25">
      <c r="A157" s="5" t="s">
        <v>47</v>
      </c>
      <c r="B157" s="5">
        <v>2026941821</v>
      </c>
      <c r="C157" s="5" t="s">
        <v>1957</v>
      </c>
      <c r="D157" s="5" t="s">
        <v>270</v>
      </c>
      <c r="E157" s="5" t="str">
        <f t="shared" si="4"/>
        <v>DANIEL NUTTLE</v>
      </c>
      <c r="F157" s="5" t="s">
        <v>228</v>
      </c>
      <c r="G157" s="5" t="s">
        <v>878</v>
      </c>
      <c r="H157" s="5">
        <v>7470776</v>
      </c>
      <c r="I157" s="5" t="s">
        <v>430</v>
      </c>
      <c r="J157" s="5" t="s">
        <v>431</v>
      </c>
      <c r="K157" s="5" t="str">
        <f t="shared" si="5"/>
        <v>Andrew Choi</v>
      </c>
      <c r="L157" s="6">
        <v>45717</v>
      </c>
      <c r="M157" s="6">
        <v>45962</v>
      </c>
      <c r="N157" s="7">
        <v>57.11</v>
      </c>
      <c r="O157" s="5">
        <v>1</v>
      </c>
      <c r="P157" s="9">
        <v>0.375</v>
      </c>
      <c r="Q157" s="7">
        <v>0</v>
      </c>
      <c r="R157" s="7">
        <v>21.42</v>
      </c>
      <c r="S157" s="7">
        <v>21.42</v>
      </c>
    </row>
    <row r="158" spans="1:19" s="5" customFormat="1" x14ac:dyDescent="0.25">
      <c r="A158" s="5" t="s">
        <v>47</v>
      </c>
      <c r="B158" s="5">
        <v>2026963682</v>
      </c>
      <c r="C158" s="5" t="s">
        <v>1959</v>
      </c>
      <c r="D158" s="5" t="s">
        <v>109</v>
      </c>
      <c r="E158" s="5" t="str">
        <f t="shared" si="4"/>
        <v>KELLY PLUTA</v>
      </c>
      <c r="F158" s="5" t="s">
        <v>228</v>
      </c>
      <c r="G158" s="5" t="s">
        <v>878</v>
      </c>
      <c r="H158" s="5">
        <v>7470776</v>
      </c>
      <c r="I158" s="5" t="s">
        <v>430</v>
      </c>
      <c r="J158" s="5" t="s">
        <v>431</v>
      </c>
      <c r="K158" s="5" t="str">
        <f t="shared" si="5"/>
        <v>Andrew Choi</v>
      </c>
      <c r="L158" s="6">
        <v>45717</v>
      </c>
      <c r="M158" s="6">
        <v>45962</v>
      </c>
      <c r="N158" s="7">
        <v>112.85</v>
      </c>
      <c r="O158" s="5">
        <v>1</v>
      </c>
      <c r="P158" s="9">
        <v>0.375</v>
      </c>
      <c r="Q158" s="7">
        <v>0</v>
      </c>
      <c r="R158" s="7">
        <v>42.32</v>
      </c>
      <c r="S158" s="7">
        <v>42.32</v>
      </c>
    </row>
    <row r="159" spans="1:19" s="5" customFormat="1" x14ac:dyDescent="0.25">
      <c r="A159" s="5" t="s">
        <v>47</v>
      </c>
      <c r="B159" s="5">
        <v>2027869986</v>
      </c>
      <c r="C159" s="5" t="s">
        <v>149</v>
      </c>
      <c r="D159" s="5" t="s">
        <v>776</v>
      </c>
      <c r="E159" s="5" t="str">
        <f t="shared" si="4"/>
        <v>CINDY BAKER</v>
      </c>
      <c r="F159" s="5" t="s">
        <v>252</v>
      </c>
      <c r="G159" s="5" t="s">
        <v>878</v>
      </c>
      <c r="H159" s="5">
        <v>7470776</v>
      </c>
      <c r="I159" s="5" t="s">
        <v>430</v>
      </c>
      <c r="J159" s="5" t="s">
        <v>431</v>
      </c>
      <c r="K159" s="5" t="str">
        <f t="shared" si="5"/>
        <v>Andrew Choi</v>
      </c>
      <c r="L159" s="6">
        <v>45748</v>
      </c>
      <c r="M159" s="6">
        <v>45962</v>
      </c>
      <c r="N159" s="7">
        <v>46.05</v>
      </c>
      <c r="O159" s="5">
        <v>1</v>
      </c>
      <c r="P159" s="9">
        <v>0.375</v>
      </c>
      <c r="Q159" s="7">
        <v>0</v>
      </c>
      <c r="R159" s="7">
        <v>17.27</v>
      </c>
      <c r="S159" s="7">
        <v>17.27</v>
      </c>
    </row>
    <row r="160" spans="1:19" s="5" customFormat="1" x14ac:dyDescent="0.25">
      <c r="A160" s="5" t="s">
        <v>47</v>
      </c>
      <c r="B160" s="5">
        <v>2029659198</v>
      </c>
      <c r="C160" s="5" t="s">
        <v>487</v>
      </c>
      <c r="D160" s="5" t="s">
        <v>488</v>
      </c>
      <c r="E160" s="5" t="str">
        <f t="shared" si="4"/>
        <v>MATUS KIENNA</v>
      </c>
      <c r="F160" s="5" t="s">
        <v>228</v>
      </c>
      <c r="G160" s="5" t="s">
        <v>701</v>
      </c>
      <c r="H160" s="5">
        <v>7470776</v>
      </c>
      <c r="I160" s="5" t="s">
        <v>430</v>
      </c>
      <c r="J160" s="5" t="s">
        <v>431</v>
      </c>
      <c r="K160" s="5" t="str">
        <f t="shared" si="5"/>
        <v>Andrew Choi</v>
      </c>
      <c r="L160" s="6">
        <v>45870</v>
      </c>
      <c r="M160" s="6">
        <v>45962</v>
      </c>
      <c r="N160" s="7">
        <v>59.4</v>
      </c>
      <c r="O160" s="5">
        <v>1</v>
      </c>
      <c r="P160" s="8">
        <v>0.7</v>
      </c>
      <c r="Q160" s="7">
        <v>41.58</v>
      </c>
      <c r="R160" s="7">
        <v>41.58</v>
      </c>
      <c r="S160" s="7">
        <v>0</v>
      </c>
    </row>
    <row r="161" spans="1:19" s="5" customFormat="1" x14ac:dyDescent="0.25">
      <c r="A161" s="5" t="s">
        <v>47</v>
      </c>
      <c r="B161" s="5">
        <v>2029718231</v>
      </c>
      <c r="C161" s="5" t="s">
        <v>610</v>
      </c>
      <c r="D161" s="5" t="s">
        <v>2040</v>
      </c>
      <c r="E161" s="5" t="str">
        <f t="shared" si="4"/>
        <v>KOTARBA ROCHELLE</v>
      </c>
      <c r="F161" s="5" t="s">
        <v>528</v>
      </c>
      <c r="G161" s="5" t="s">
        <v>701</v>
      </c>
      <c r="H161" s="5">
        <v>7470776</v>
      </c>
      <c r="I161" s="5" t="s">
        <v>430</v>
      </c>
      <c r="J161" s="5" t="s">
        <v>431</v>
      </c>
      <c r="K161" s="5" t="str">
        <f t="shared" si="5"/>
        <v>Andrew Choi</v>
      </c>
      <c r="L161" s="6">
        <v>45839</v>
      </c>
      <c r="M161" s="6">
        <v>45962</v>
      </c>
      <c r="N161" s="7">
        <v>11.5</v>
      </c>
      <c r="O161" s="5">
        <v>1</v>
      </c>
      <c r="P161" s="8">
        <v>0.7</v>
      </c>
      <c r="Q161" s="7">
        <v>8.0500000000000007</v>
      </c>
      <c r="R161" s="7">
        <v>8.0500000000000007</v>
      </c>
      <c r="S161" s="7">
        <v>0</v>
      </c>
    </row>
    <row r="162" spans="1:19" s="5" customFormat="1" x14ac:dyDescent="0.25">
      <c r="A162" s="5" t="s">
        <v>47</v>
      </c>
      <c r="B162" s="5">
        <v>2029718232</v>
      </c>
      <c r="C162" s="5" t="s">
        <v>610</v>
      </c>
      <c r="D162" s="5" t="s">
        <v>2040</v>
      </c>
      <c r="E162" s="5" t="str">
        <f t="shared" si="4"/>
        <v>KOTARBA ROCHELLE</v>
      </c>
      <c r="F162" s="5" t="s">
        <v>528</v>
      </c>
      <c r="G162" s="5" t="s">
        <v>704</v>
      </c>
      <c r="H162" s="5">
        <v>7470776</v>
      </c>
      <c r="I162" s="5" t="s">
        <v>430</v>
      </c>
      <c r="J162" s="5" t="s">
        <v>431</v>
      </c>
      <c r="K162" s="5" t="str">
        <f t="shared" si="5"/>
        <v>Andrew Choi</v>
      </c>
      <c r="L162" s="6">
        <v>45839</v>
      </c>
      <c r="M162" s="6">
        <v>45962</v>
      </c>
      <c r="N162" s="7">
        <v>123.06</v>
      </c>
      <c r="O162" s="5">
        <v>1</v>
      </c>
      <c r="P162" s="8">
        <v>0.9</v>
      </c>
      <c r="Q162" s="7">
        <v>110.75</v>
      </c>
      <c r="R162" s="7">
        <v>110.75</v>
      </c>
      <c r="S162" s="7">
        <v>0</v>
      </c>
    </row>
    <row r="163" spans="1:19" s="5" customFormat="1" x14ac:dyDescent="0.25">
      <c r="A163" s="5" t="s">
        <v>47</v>
      </c>
      <c r="B163" s="5">
        <v>2029771832</v>
      </c>
      <c r="C163" s="5" t="s">
        <v>1121</v>
      </c>
      <c r="D163" s="5" t="s">
        <v>1122</v>
      </c>
      <c r="E163" s="5" t="str">
        <f t="shared" si="4"/>
        <v>NASHER AKRAM</v>
      </c>
      <c r="F163" s="5" t="s">
        <v>228</v>
      </c>
      <c r="G163" s="5" t="s">
        <v>742</v>
      </c>
      <c r="H163" s="5">
        <v>7470776</v>
      </c>
      <c r="I163" s="5" t="s">
        <v>430</v>
      </c>
      <c r="J163" s="5" t="s">
        <v>431</v>
      </c>
      <c r="K163" s="5" t="str">
        <f t="shared" si="5"/>
        <v>Andrew Choi</v>
      </c>
      <c r="L163" s="6">
        <v>45870</v>
      </c>
      <c r="M163" s="6">
        <v>45962</v>
      </c>
      <c r="N163" s="7">
        <v>104.56</v>
      </c>
      <c r="O163" s="5">
        <v>1</v>
      </c>
      <c r="P163" s="8">
        <v>0.42</v>
      </c>
      <c r="Q163" s="7">
        <v>43.92</v>
      </c>
      <c r="R163" s="7">
        <v>43.92</v>
      </c>
      <c r="S163" s="7">
        <v>0</v>
      </c>
    </row>
    <row r="164" spans="1:19" s="5" customFormat="1" x14ac:dyDescent="0.25">
      <c r="A164" s="5" t="s">
        <v>47</v>
      </c>
      <c r="B164" s="5">
        <v>2029771833</v>
      </c>
      <c r="C164" s="5" t="s">
        <v>1121</v>
      </c>
      <c r="D164" s="5" t="s">
        <v>1122</v>
      </c>
      <c r="E164" s="5" t="str">
        <f t="shared" si="4"/>
        <v>NASHER AKRAM</v>
      </c>
      <c r="F164" s="5" t="s">
        <v>228</v>
      </c>
      <c r="G164" s="5" t="s">
        <v>701</v>
      </c>
      <c r="H164" s="5">
        <v>7470776</v>
      </c>
      <c r="I164" s="5" t="s">
        <v>430</v>
      </c>
      <c r="J164" s="5" t="s">
        <v>431</v>
      </c>
      <c r="K164" s="5" t="str">
        <f t="shared" si="5"/>
        <v>Andrew Choi</v>
      </c>
      <c r="L164" s="6">
        <v>45870</v>
      </c>
      <c r="M164" s="6">
        <v>45962</v>
      </c>
      <c r="N164" s="7">
        <v>86.25</v>
      </c>
      <c r="O164" s="5">
        <v>1</v>
      </c>
      <c r="P164" s="8">
        <v>0.7</v>
      </c>
      <c r="Q164" s="7">
        <v>60.38</v>
      </c>
      <c r="R164" s="7">
        <v>60.38</v>
      </c>
      <c r="S164" s="7">
        <v>0</v>
      </c>
    </row>
    <row r="165" spans="1:19" s="5" customFormat="1" x14ac:dyDescent="0.25">
      <c r="A165" s="5" t="s">
        <v>47</v>
      </c>
      <c r="B165" s="5">
        <v>2029875651</v>
      </c>
      <c r="C165" s="5" t="s">
        <v>443</v>
      </c>
      <c r="D165" s="5" t="s">
        <v>517</v>
      </c>
      <c r="E165" s="5" t="str">
        <f t="shared" si="4"/>
        <v>MEPHAM THOMAS</v>
      </c>
      <c r="F165" s="5" t="s">
        <v>278</v>
      </c>
      <c r="G165" s="5" t="s">
        <v>704</v>
      </c>
      <c r="H165" s="5">
        <v>7470776</v>
      </c>
      <c r="I165" s="5" t="s">
        <v>430</v>
      </c>
      <c r="J165" s="5" t="s">
        <v>431</v>
      </c>
      <c r="K165" s="5" t="str">
        <f t="shared" si="5"/>
        <v>Andrew Choi</v>
      </c>
      <c r="L165" s="6">
        <v>45870</v>
      </c>
      <c r="M165" s="6">
        <v>45962</v>
      </c>
      <c r="N165" s="7">
        <v>80.349999999999994</v>
      </c>
      <c r="O165" s="5">
        <v>1</v>
      </c>
      <c r="P165" s="8">
        <v>0.9</v>
      </c>
      <c r="Q165" s="7">
        <v>72.319999999999993</v>
      </c>
      <c r="R165" s="7">
        <v>72.319999999999993</v>
      </c>
      <c r="S165" s="7">
        <v>0</v>
      </c>
    </row>
    <row r="166" spans="1:19" s="5" customFormat="1" x14ac:dyDescent="0.25">
      <c r="A166" s="5" t="s">
        <v>47</v>
      </c>
      <c r="B166" s="5">
        <v>2029875652</v>
      </c>
      <c r="C166" s="5" t="s">
        <v>443</v>
      </c>
      <c r="D166" s="5" t="s">
        <v>517</v>
      </c>
      <c r="E166" s="5" t="str">
        <f t="shared" si="4"/>
        <v>MEPHAM THOMAS</v>
      </c>
      <c r="F166" s="5" t="s">
        <v>278</v>
      </c>
      <c r="G166" s="5" t="s">
        <v>701</v>
      </c>
      <c r="H166" s="5">
        <v>7470776</v>
      </c>
      <c r="I166" s="5" t="s">
        <v>430</v>
      </c>
      <c r="J166" s="5" t="s">
        <v>431</v>
      </c>
      <c r="K166" s="5" t="str">
        <f t="shared" si="5"/>
        <v>Andrew Choi</v>
      </c>
      <c r="L166" s="6">
        <v>45870</v>
      </c>
      <c r="M166" s="6">
        <v>45962</v>
      </c>
      <c r="N166" s="7">
        <v>25.36</v>
      </c>
      <c r="O166" s="5">
        <v>1</v>
      </c>
      <c r="P166" s="8">
        <v>0.7</v>
      </c>
      <c r="Q166" s="7">
        <v>17.75</v>
      </c>
      <c r="R166" s="7">
        <v>17.75</v>
      </c>
      <c r="S166" s="7">
        <v>0</v>
      </c>
    </row>
    <row r="167" spans="1:19" s="5" customFormat="1" x14ac:dyDescent="0.25">
      <c r="A167" s="5" t="s">
        <v>47</v>
      </c>
      <c r="B167" s="5">
        <v>2030069420</v>
      </c>
      <c r="C167" s="5" t="s">
        <v>533</v>
      </c>
      <c r="D167" s="5" t="s">
        <v>534</v>
      </c>
      <c r="E167" s="5" t="str">
        <f t="shared" si="4"/>
        <v>YAWORSKI ASHLEY</v>
      </c>
      <c r="F167" s="5" t="s">
        <v>228</v>
      </c>
      <c r="G167" s="5" t="s">
        <v>701</v>
      </c>
      <c r="H167" s="5">
        <v>7470776</v>
      </c>
      <c r="I167" s="5" t="s">
        <v>430</v>
      </c>
      <c r="J167" s="5" t="s">
        <v>431</v>
      </c>
      <c r="K167" s="5" t="str">
        <f t="shared" si="5"/>
        <v>Andrew Choi</v>
      </c>
      <c r="L167" s="6">
        <v>45870</v>
      </c>
      <c r="M167" s="6">
        <v>45962</v>
      </c>
      <c r="N167" s="7">
        <v>27.5</v>
      </c>
      <c r="O167" s="5">
        <v>1</v>
      </c>
      <c r="P167" s="8">
        <v>0.7</v>
      </c>
      <c r="Q167" s="7">
        <v>19.25</v>
      </c>
      <c r="R167" s="7">
        <v>19.25</v>
      </c>
      <c r="S167" s="7">
        <v>0</v>
      </c>
    </row>
    <row r="168" spans="1:19" s="5" customFormat="1" x14ac:dyDescent="0.25">
      <c r="A168" s="5" t="s">
        <v>47</v>
      </c>
      <c r="B168" s="5">
        <v>2028061836</v>
      </c>
      <c r="C168" s="5" t="s">
        <v>818</v>
      </c>
      <c r="D168" s="5" t="s">
        <v>819</v>
      </c>
      <c r="E168" s="5" t="str">
        <f t="shared" si="4"/>
        <v>GIUSEPPE TRIBUZIO</v>
      </c>
      <c r="F168" s="5" t="s">
        <v>228</v>
      </c>
      <c r="G168" s="5" t="s">
        <v>878</v>
      </c>
      <c r="H168" s="5">
        <v>7470776</v>
      </c>
      <c r="I168" s="5" t="s">
        <v>430</v>
      </c>
      <c r="J168" s="5" t="s">
        <v>431</v>
      </c>
      <c r="K168" s="5" t="str">
        <f t="shared" si="5"/>
        <v>Andrew Choi</v>
      </c>
      <c r="L168" s="6">
        <v>45748</v>
      </c>
      <c r="M168" s="6">
        <v>45962</v>
      </c>
      <c r="N168" s="7">
        <v>67.19</v>
      </c>
      <c r="O168" s="5">
        <v>1</v>
      </c>
      <c r="P168" s="9">
        <v>0.375</v>
      </c>
      <c r="Q168" s="7">
        <v>0</v>
      </c>
      <c r="R168" s="7">
        <v>25.2</v>
      </c>
      <c r="S168" s="7">
        <v>25.2</v>
      </c>
    </row>
    <row r="169" spans="1:19" s="5" customFormat="1" x14ac:dyDescent="0.25">
      <c r="A169" s="5" t="s">
        <v>47</v>
      </c>
      <c r="B169" s="5">
        <v>2028150575</v>
      </c>
      <c r="C169" s="5" t="s">
        <v>201</v>
      </c>
      <c r="D169" s="5" t="s">
        <v>839</v>
      </c>
      <c r="E169" s="5" t="str">
        <f t="shared" si="4"/>
        <v>B JOHNSON</v>
      </c>
      <c r="F169" s="5" t="s">
        <v>228</v>
      </c>
      <c r="G169" s="5" t="s">
        <v>878</v>
      </c>
      <c r="H169" s="5">
        <v>7470776</v>
      </c>
      <c r="I169" s="5" t="s">
        <v>430</v>
      </c>
      <c r="J169" s="5" t="s">
        <v>431</v>
      </c>
      <c r="K169" s="5" t="str">
        <f t="shared" si="5"/>
        <v>Andrew Choi</v>
      </c>
      <c r="L169" s="6">
        <v>45748</v>
      </c>
      <c r="M169" s="6">
        <v>45962</v>
      </c>
      <c r="N169" s="7">
        <v>91.74</v>
      </c>
      <c r="O169" s="5">
        <v>1</v>
      </c>
      <c r="P169" s="9">
        <v>0.375</v>
      </c>
      <c r="Q169" s="7">
        <v>0</v>
      </c>
      <c r="R169" s="7">
        <v>34.4</v>
      </c>
      <c r="S169" s="7">
        <v>34.4</v>
      </c>
    </row>
    <row r="170" spans="1:19" s="5" customFormat="1" x14ac:dyDescent="0.25">
      <c r="A170" s="5" t="s">
        <v>47</v>
      </c>
      <c r="B170" s="5">
        <v>2028253025</v>
      </c>
      <c r="C170" s="5" t="s">
        <v>2158</v>
      </c>
      <c r="D170" s="5" t="s">
        <v>171</v>
      </c>
      <c r="E170" s="5" t="str">
        <f t="shared" si="4"/>
        <v>JAMES WELSH</v>
      </c>
      <c r="F170" s="5" t="s">
        <v>228</v>
      </c>
      <c r="G170" s="5" t="s">
        <v>878</v>
      </c>
      <c r="H170" s="5">
        <v>7470776</v>
      </c>
      <c r="I170" s="5" t="s">
        <v>430</v>
      </c>
      <c r="J170" s="5" t="s">
        <v>431</v>
      </c>
      <c r="K170" s="5" t="str">
        <f t="shared" si="5"/>
        <v>Andrew Choi</v>
      </c>
      <c r="L170" s="6">
        <v>45778</v>
      </c>
      <c r="M170" s="6">
        <v>45962</v>
      </c>
      <c r="N170" s="7">
        <v>57.19</v>
      </c>
      <c r="O170" s="5">
        <v>1</v>
      </c>
      <c r="P170" s="9">
        <v>0.375</v>
      </c>
      <c r="Q170" s="7">
        <v>0</v>
      </c>
      <c r="R170" s="7">
        <v>21.45</v>
      </c>
      <c r="S170" s="7">
        <v>21.45</v>
      </c>
    </row>
    <row r="171" spans="1:19" s="5" customFormat="1" x14ac:dyDescent="0.25">
      <c r="A171" s="5" t="s">
        <v>47</v>
      </c>
      <c r="B171" s="5">
        <v>2028461683</v>
      </c>
      <c r="C171" s="5" t="s">
        <v>1668</v>
      </c>
      <c r="D171" s="5" t="s">
        <v>489</v>
      </c>
      <c r="E171" s="5" t="str">
        <f t="shared" si="4"/>
        <v>REBECCA MAES</v>
      </c>
      <c r="F171" s="5" t="s">
        <v>528</v>
      </c>
      <c r="G171" s="5" t="s">
        <v>878</v>
      </c>
      <c r="H171" s="5">
        <v>7470776</v>
      </c>
      <c r="I171" s="5" t="s">
        <v>430</v>
      </c>
      <c r="J171" s="5" t="s">
        <v>431</v>
      </c>
      <c r="K171" s="5" t="str">
        <f t="shared" si="5"/>
        <v>Andrew Choi</v>
      </c>
      <c r="L171" s="6">
        <v>45778</v>
      </c>
      <c r="M171" s="6">
        <v>45962</v>
      </c>
      <c r="N171" s="7">
        <v>69.41</v>
      </c>
      <c r="O171" s="5">
        <v>1</v>
      </c>
      <c r="P171" s="9">
        <v>0.375</v>
      </c>
      <c r="Q171" s="7">
        <v>0</v>
      </c>
      <c r="R171" s="7">
        <v>26.03</v>
      </c>
      <c r="S171" s="7">
        <v>26.03</v>
      </c>
    </row>
    <row r="172" spans="1:19" s="5" customFormat="1" x14ac:dyDescent="0.25">
      <c r="A172" s="5" t="s">
        <v>47</v>
      </c>
      <c r="B172" s="5">
        <v>2028520982</v>
      </c>
      <c r="C172" s="5" t="s">
        <v>1672</v>
      </c>
      <c r="D172" s="5" t="s">
        <v>1673</v>
      </c>
      <c r="E172" s="5" t="str">
        <f t="shared" si="4"/>
        <v>SEJAL PATEL</v>
      </c>
      <c r="F172" s="5" t="s">
        <v>228</v>
      </c>
      <c r="G172" s="5" t="s">
        <v>878</v>
      </c>
      <c r="H172" s="5">
        <v>7470776</v>
      </c>
      <c r="I172" s="5" t="s">
        <v>430</v>
      </c>
      <c r="J172" s="5" t="s">
        <v>431</v>
      </c>
      <c r="K172" s="5" t="str">
        <f t="shared" si="5"/>
        <v>Andrew Choi</v>
      </c>
      <c r="L172" s="6">
        <v>45778</v>
      </c>
      <c r="M172" s="6">
        <v>45962</v>
      </c>
      <c r="N172" s="7">
        <v>67.19</v>
      </c>
      <c r="O172" s="5">
        <v>1</v>
      </c>
      <c r="P172" s="9">
        <v>0.375</v>
      </c>
      <c r="Q172" s="7">
        <v>0</v>
      </c>
      <c r="R172" s="7">
        <v>25.2</v>
      </c>
      <c r="S172" s="7">
        <v>25.2</v>
      </c>
    </row>
    <row r="173" spans="1:19" s="5" customFormat="1" x14ac:dyDescent="0.25">
      <c r="A173" s="5" t="s">
        <v>47</v>
      </c>
      <c r="B173" s="5">
        <v>2028564475</v>
      </c>
      <c r="C173" s="5" t="s">
        <v>1681</v>
      </c>
      <c r="D173" s="5" t="s">
        <v>1393</v>
      </c>
      <c r="E173" s="5" t="str">
        <f t="shared" si="4"/>
        <v>WAYNE SCHAUDERNA</v>
      </c>
      <c r="F173" s="5" t="s">
        <v>425</v>
      </c>
      <c r="G173" s="5" t="s">
        <v>878</v>
      </c>
      <c r="H173" s="5">
        <v>7470776</v>
      </c>
      <c r="I173" s="5" t="s">
        <v>430</v>
      </c>
      <c r="J173" s="5" t="s">
        <v>431</v>
      </c>
      <c r="K173" s="5" t="str">
        <f t="shared" si="5"/>
        <v>Andrew Choi</v>
      </c>
      <c r="L173" s="6">
        <v>45778</v>
      </c>
      <c r="M173" s="6">
        <v>45962</v>
      </c>
      <c r="N173" s="7">
        <v>89.86</v>
      </c>
      <c r="O173" s="5">
        <v>1</v>
      </c>
      <c r="P173" s="9">
        <v>0.375</v>
      </c>
      <c r="Q173" s="7">
        <v>0</v>
      </c>
      <c r="R173" s="7">
        <v>33.700000000000003</v>
      </c>
      <c r="S173" s="7">
        <v>33.700000000000003</v>
      </c>
    </row>
    <row r="174" spans="1:19" s="5" customFormat="1" x14ac:dyDescent="0.25">
      <c r="A174" s="5" t="s">
        <v>47</v>
      </c>
      <c r="B174" s="5">
        <v>2028695300</v>
      </c>
      <c r="C174" s="5" t="s">
        <v>1712</v>
      </c>
      <c r="D174" s="5" t="s">
        <v>891</v>
      </c>
      <c r="E174" s="5" t="str">
        <f t="shared" si="4"/>
        <v>LINDA MUEHLFELDER</v>
      </c>
      <c r="F174" s="5" t="s">
        <v>228</v>
      </c>
      <c r="G174" s="5" t="s">
        <v>878</v>
      </c>
      <c r="H174" s="5">
        <v>7470776</v>
      </c>
      <c r="I174" s="5" t="s">
        <v>430</v>
      </c>
      <c r="J174" s="5" t="s">
        <v>431</v>
      </c>
      <c r="K174" s="5" t="str">
        <f t="shared" si="5"/>
        <v>Andrew Choi</v>
      </c>
      <c r="L174" s="6">
        <v>45809</v>
      </c>
      <c r="M174" s="6">
        <v>45962</v>
      </c>
      <c r="N174" s="7">
        <v>67.19</v>
      </c>
      <c r="O174" s="5">
        <v>1</v>
      </c>
      <c r="P174" s="9">
        <v>0.375</v>
      </c>
      <c r="Q174" s="7">
        <v>0</v>
      </c>
      <c r="R174" s="7">
        <v>25.2</v>
      </c>
      <c r="S174" s="7">
        <v>25.2</v>
      </c>
    </row>
    <row r="175" spans="1:19" s="5" customFormat="1" x14ac:dyDescent="0.25">
      <c r="A175" s="5" t="s">
        <v>47</v>
      </c>
      <c r="B175" s="5">
        <v>2028736517</v>
      </c>
      <c r="C175" s="5" t="s">
        <v>1716</v>
      </c>
      <c r="D175" s="5" t="s">
        <v>1717</v>
      </c>
      <c r="E175" s="5" t="str">
        <f t="shared" si="4"/>
        <v>JOANN DICKSON</v>
      </c>
      <c r="F175" s="5" t="s">
        <v>228</v>
      </c>
      <c r="G175" s="5" t="s">
        <v>878</v>
      </c>
      <c r="H175" s="5">
        <v>7470776</v>
      </c>
      <c r="I175" s="5" t="s">
        <v>430</v>
      </c>
      <c r="J175" s="5" t="s">
        <v>431</v>
      </c>
      <c r="K175" s="5" t="str">
        <f t="shared" si="5"/>
        <v>Andrew Choi</v>
      </c>
      <c r="L175" s="6">
        <v>45809</v>
      </c>
      <c r="M175" s="6">
        <v>45962</v>
      </c>
      <c r="N175" s="7">
        <v>67.19</v>
      </c>
      <c r="O175" s="5">
        <v>1</v>
      </c>
      <c r="P175" s="9">
        <v>0.375</v>
      </c>
      <c r="Q175" s="7">
        <v>25.2</v>
      </c>
      <c r="R175" s="7">
        <v>25.2</v>
      </c>
      <c r="S175" s="7">
        <v>0</v>
      </c>
    </row>
    <row r="176" spans="1:19" s="5" customFormat="1" x14ac:dyDescent="0.25">
      <c r="A176" s="5" t="s">
        <v>47</v>
      </c>
      <c r="B176" s="5">
        <v>2028904032</v>
      </c>
      <c r="C176" s="5" t="s">
        <v>1791</v>
      </c>
      <c r="D176" s="5" t="s">
        <v>982</v>
      </c>
      <c r="E176" s="5" t="str">
        <f t="shared" si="4"/>
        <v>MICHELLE GROSS</v>
      </c>
      <c r="F176" s="5" t="s">
        <v>228</v>
      </c>
      <c r="G176" s="5" t="s">
        <v>878</v>
      </c>
      <c r="H176" s="5">
        <v>7470776</v>
      </c>
      <c r="I176" s="5" t="s">
        <v>430</v>
      </c>
      <c r="J176" s="5" t="s">
        <v>431</v>
      </c>
      <c r="K176" s="5" t="str">
        <f t="shared" si="5"/>
        <v>Andrew Choi</v>
      </c>
      <c r="L176" s="6">
        <v>45809</v>
      </c>
      <c r="M176" s="6">
        <v>45962</v>
      </c>
      <c r="N176" s="7">
        <v>129.41</v>
      </c>
      <c r="O176" s="5">
        <v>1</v>
      </c>
      <c r="P176" s="9">
        <v>0.375</v>
      </c>
      <c r="Q176" s="7">
        <v>0</v>
      </c>
      <c r="R176" s="7">
        <v>48.53</v>
      </c>
      <c r="S176" s="7">
        <v>48.53</v>
      </c>
    </row>
    <row r="177" spans="1:19" s="5" customFormat="1" x14ac:dyDescent="0.25">
      <c r="A177" s="5" t="s">
        <v>47</v>
      </c>
      <c r="B177" s="5">
        <v>2028949434</v>
      </c>
      <c r="C177" s="5" t="s">
        <v>1668</v>
      </c>
      <c r="D177" s="5" t="s">
        <v>1836</v>
      </c>
      <c r="E177" s="5" t="str">
        <f t="shared" si="4"/>
        <v>CLARICE MAES</v>
      </c>
      <c r="F177" s="5" t="s">
        <v>228</v>
      </c>
      <c r="G177" s="5" t="s">
        <v>878</v>
      </c>
      <c r="H177" s="5">
        <v>7470776</v>
      </c>
      <c r="I177" s="5" t="s">
        <v>430</v>
      </c>
      <c r="J177" s="5" t="s">
        <v>431</v>
      </c>
      <c r="K177" s="5" t="str">
        <f t="shared" si="5"/>
        <v>Andrew Choi</v>
      </c>
      <c r="L177" s="6">
        <v>45809</v>
      </c>
      <c r="M177" s="6">
        <v>45962</v>
      </c>
      <c r="N177" s="7">
        <v>41.17</v>
      </c>
      <c r="O177" s="5">
        <v>1</v>
      </c>
      <c r="P177" s="9">
        <v>0.375</v>
      </c>
      <c r="Q177" s="7">
        <v>0</v>
      </c>
      <c r="R177" s="7">
        <v>15.44</v>
      </c>
      <c r="S177" s="7">
        <v>15.44</v>
      </c>
    </row>
    <row r="178" spans="1:19" s="5" customFormat="1" x14ac:dyDescent="0.25">
      <c r="A178" s="5" t="s">
        <v>47</v>
      </c>
      <c r="B178" s="5">
        <v>2029034138</v>
      </c>
      <c r="C178" s="5" t="s">
        <v>1848</v>
      </c>
      <c r="D178" s="5" t="s">
        <v>1849</v>
      </c>
      <c r="E178" s="5" t="str">
        <f t="shared" si="4"/>
        <v>IZABELA MAKSIMOWICZ</v>
      </c>
      <c r="F178" s="5" t="s">
        <v>228</v>
      </c>
      <c r="G178" s="5" t="s">
        <v>878</v>
      </c>
      <c r="H178" s="5">
        <v>7470776</v>
      </c>
      <c r="I178" s="5" t="s">
        <v>430</v>
      </c>
      <c r="J178" s="5" t="s">
        <v>431</v>
      </c>
      <c r="K178" s="5" t="str">
        <f t="shared" si="5"/>
        <v>Andrew Choi</v>
      </c>
      <c r="L178" s="6">
        <v>45809</v>
      </c>
      <c r="M178" s="6">
        <v>45962</v>
      </c>
      <c r="N178" s="7">
        <v>217.26</v>
      </c>
      <c r="O178" s="5">
        <v>1</v>
      </c>
      <c r="P178" s="9">
        <v>0.375</v>
      </c>
      <c r="Q178" s="7">
        <v>81.47</v>
      </c>
      <c r="R178" s="7">
        <v>81.47</v>
      </c>
      <c r="S178" s="7">
        <v>0</v>
      </c>
    </row>
    <row r="179" spans="1:19" s="5" customFormat="1" x14ac:dyDescent="0.25">
      <c r="A179" s="5" t="s">
        <v>47</v>
      </c>
      <c r="B179" s="5">
        <v>2028567156</v>
      </c>
      <c r="C179" s="5" t="s">
        <v>1779</v>
      </c>
      <c r="D179" s="5" t="s">
        <v>308</v>
      </c>
      <c r="E179" s="5" t="str">
        <f t="shared" si="4"/>
        <v>NATHAN PIUIAN</v>
      </c>
      <c r="F179" s="5" t="s">
        <v>228</v>
      </c>
      <c r="G179" s="5" t="s">
        <v>1147</v>
      </c>
      <c r="H179" s="5">
        <v>7470776</v>
      </c>
      <c r="I179" s="5" t="s">
        <v>430</v>
      </c>
      <c r="J179" s="5" t="s">
        <v>431</v>
      </c>
      <c r="K179" s="5" t="str">
        <f t="shared" si="5"/>
        <v>Andrew Choi</v>
      </c>
      <c r="L179" s="6">
        <v>45778</v>
      </c>
      <c r="M179" s="6">
        <v>45962</v>
      </c>
      <c r="N179" s="7">
        <v>15</v>
      </c>
      <c r="O179" s="5">
        <v>1</v>
      </c>
      <c r="P179" s="8">
        <v>0.38</v>
      </c>
      <c r="Q179" s="7">
        <v>0</v>
      </c>
      <c r="R179" s="7">
        <v>5.7</v>
      </c>
      <c r="S179" s="7">
        <v>5.7</v>
      </c>
    </row>
    <row r="180" spans="1:19" s="5" customFormat="1" x14ac:dyDescent="0.25">
      <c r="A180" s="5" t="s">
        <v>47</v>
      </c>
      <c r="B180" s="5">
        <v>2028904035</v>
      </c>
      <c r="C180" s="5" t="s">
        <v>1791</v>
      </c>
      <c r="D180" s="5" t="s">
        <v>982</v>
      </c>
      <c r="E180" s="5" t="str">
        <f t="shared" si="4"/>
        <v>MICHELLE GROSS</v>
      </c>
      <c r="F180" s="5" t="s">
        <v>228</v>
      </c>
      <c r="G180" s="5" t="s">
        <v>1147</v>
      </c>
      <c r="H180" s="5">
        <v>7470776</v>
      </c>
      <c r="I180" s="5" t="s">
        <v>430</v>
      </c>
      <c r="J180" s="5" t="s">
        <v>431</v>
      </c>
      <c r="K180" s="5" t="str">
        <f t="shared" si="5"/>
        <v>Andrew Choi</v>
      </c>
      <c r="L180" s="6">
        <v>45809</v>
      </c>
      <c r="M180" s="6">
        <v>45962</v>
      </c>
      <c r="N180" s="7">
        <v>15</v>
      </c>
      <c r="O180" s="5">
        <v>1</v>
      </c>
      <c r="P180" s="8">
        <v>0.38</v>
      </c>
      <c r="Q180" s="7">
        <v>0</v>
      </c>
      <c r="R180" s="7">
        <v>5.7</v>
      </c>
      <c r="S180" s="7">
        <v>5.7</v>
      </c>
    </row>
    <row r="181" spans="1:19" s="5" customFormat="1" x14ac:dyDescent="0.25">
      <c r="A181" s="5" t="s">
        <v>47</v>
      </c>
      <c r="B181" s="5">
        <v>2029369423</v>
      </c>
      <c r="C181" s="5" t="s">
        <v>442</v>
      </c>
      <c r="D181" s="5" t="s">
        <v>443</v>
      </c>
      <c r="E181" s="5" t="str">
        <f t="shared" si="4"/>
        <v>THOMAS KRAMER</v>
      </c>
      <c r="F181" s="5" t="s">
        <v>278</v>
      </c>
      <c r="G181" s="5" t="s">
        <v>1148</v>
      </c>
      <c r="H181" s="5">
        <v>7470776</v>
      </c>
      <c r="I181" s="5" t="s">
        <v>430</v>
      </c>
      <c r="J181" s="5" t="s">
        <v>431</v>
      </c>
      <c r="K181" s="5" t="str">
        <f t="shared" si="5"/>
        <v>Andrew Choi</v>
      </c>
      <c r="L181" s="6">
        <v>45839</v>
      </c>
      <c r="M181" s="6">
        <v>45962</v>
      </c>
      <c r="N181" s="7">
        <v>15</v>
      </c>
      <c r="O181" s="5">
        <v>1</v>
      </c>
      <c r="P181" s="8">
        <v>0.38</v>
      </c>
      <c r="Q181" s="7">
        <v>5.7</v>
      </c>
      <c r="R181" s="7">
        <v>5.7</v>
      </c>
      <c r="S181" s="7">
        <v>0</v>
      </c>
    </row>
    <row r="182" spans="1:19" s="5" customFormat="1" x14ac:dyDescent="0.25">
      <c r="A182" s="5" t="s">
        <v>47</v>
      </c>
      <c r="B182" s="5">
        <v>2029875653</v>
      </c>
      <c r="C182" s="5" t="s">
        <v>443</v>
      </c>
      <c r="D182" s="5" t="s">
        <v>517</v>
      </c>
      <c r="E182" s="5" t="str">
        <f t="shared" si="4"/>
        <v>MEPHAM THOMAS</v>
      </c>
      <c r="F182" s="5" t="s">
        <v>278</v>
      </c>
      <c r="G182" s="5" t="s">
        <v>2098</v>
      </c>
      <c r="H182" s="5">
        <v>7470776</v>
      </c>
      <c r="I182" s="5" t="s">
        <v>430</v>
      </c>
      <c r="J182" s="5" t="s">
        <v>431</v>
      </c>
      <c r="K182" s="5" t="str">
        <f t="shared" si="5"/>
        <v>Andrew Choi</v>
      </c>
      <c r="L182" s="6">
        <v>45870</v>
      </c>
      <c r="M182" s="6">
        <v>45962</v>
      </c>
      <c r="N182" s="7">
        <v>15</v>
      </c>
      <c r="O182" s="5">
        <v>1</v>
      </c>
      <c r="P182" s="8">
        <v>0.28999999999999998</v>
      </c>
      <c r="Q182" s="7">
        <v>4.3499999999999996</v>
      </c>
      <c r="R182" s="7">
        <v>4.3499999999999996</v>
      </c>
      <c r="S182" s="7">
        <v>0</v>
      </c>
    </row>
    <row r="183" spans="1:19" s="5" customFormat="1" x14ac:dyDescent="0.25">
      <c r="A183" s="5" t="s">
        <v>47</v>
      </c>
      <c r="B183" s="5">
        <v>2029290190</v>
      </c>
      <c r="C183" s="5" t="s">
        <v>428</v>
      </c>
      <c r="D183" s="5" t="s">
        <v>429</v>
      </c>
      <c r="E183" s="5" t="str">
        <f t="shared" si="4"/>
        <v>MONTHER MUSTAFA</v>
      </c>
      <c r="F183" s="5" t="s">
        <v>228</v>
      </c>
      <c r="G183" s="5" t="s">
        <v>878</v>
      </c>
      <c r="H183" s="5">
        <v>7470776</v>
      </c>
      <c r="I183" s="5" t="s">
        <v>430</v>
      </c>
      <c r="J183" s="5" t="s">
        <v>431</v>
      </c>
      <c r="K183" s="5" t="str">
        <f t="shared" si="5"/>
        <v>Andrew Choi</v>
      </c>
      <c r="L183" s="6">
        <v>45839</v>
      </c>
      <c r="M183" s="6">
        <v>45962</v>
      </c>
      <c r="N183" s="7">
        <v>41.91</v>
      </c>
      <c r="O183" s="5">
        <v>1</v>
      </c>
      <c r="P183" s="9">
        <v>0.375</v>
      </c>
      <c r="Q183" s="7">
        <v>15.72</v>
      </c>
      <c r="R183" s="7">
        <v>15.72</v>
      </c>
      <c r="S183" s="7">
        <v>0</v>
      </c>
    </row>
    <row r="184" spans="1:19" s="5" customFormat="1" x14ac:dyDescent="0.25">
      <c r="A184" s="5" t="s">
        <v>47</v>
      </c>
      <c r="B184" s="5">
        <v>2029659196</v>
      </c>
      <c r="C184" s="5" t="s">
        <v>487</v>
      </c>
      <c r="D184" s="5" t="s">
        <v>488</v>
      </c>
      <c r="E184" s="5" t="str">
        <f t="shared" si="4"/>
        <v>MATUS KIENNA</v>
      </c>
      <c r="F184" s="5" t="s">
        <v>228</v>
      </c>
      <c r="G184" s="5" t="s">
        <v>878</v>
      </c>
      <c r="H184" s="5">
        <v>7470776</v>
      </c>
      <c r="I184" s="5" t="s">
        <v>430</v>
      </c>
      <c r="J184" s="5" t="s">
        <v>431</v>
      </c>
      <c r="K184" s="5" t="str">
        <f t="shared" si="5"/>
        <v>Andrew Choi</v>
      </c>
      <c r="L184" s="6">
        <v>45870</v>
      </c>
      <c r="M184" s="6">
        <v>45962</v>
      </c>
      <c r="N184" s="7">
        <v>77.48</v>
      </c>
      <c r="O184" s="5">
        <v>1</v>
      </c>
      <c r="P184" s="9">
        <v>0.375</v>
      </c>
      <c r="Q184" s="7">
        <v>29.06</v>
      </c>
      <c r="R184" s="7">
        <v>29.06</v>
      </c>
      <c r="S184" s="7">
        <v>0</v>
      </c>
    </row>
    <row r="185" spans="1:19" s="5" customFormat="1" x14ac:dyDescent="0.25">
      <c r="A185" s="5" t="s">
        <v>47</v>
      </c>
      <c r="B185" s="5">
        <v>2029718230</v>
      </c>
      <c r="C185" s="5" t="s">
        <v>610</v>
      </c>
      <c r="D185" s="5" t="s">
        <v>2040</v>
      </c>
      <c r="E185" s="5" t="str">
        <f t="shared" si="4"/>
        <v>KOTARBA ROCHELLE</v>
      </c>
      <c r="F185" s="5" t="s">
        <v>528</v>
      </c>
      <c r="G185" s="5" t="s">
        <v>878</v>
      </c>
      <c r="H185" s="5">
        <v>7470776</v>
      </c>
      <c r="I185" s="5" t="s">
        <v>430</v>
      </c>
      <c r="J185" s="5" t="s">
        <v>431</v>
      </c>
      <c r="K185" s="5" t="str">
        <f t="shared" si="5"/>
        <v>Andrew Choi</v>
      </c>
      <c r="L185" s="6">
        <v>45839</v>
      </c>
      <c r="M185" s="6">
        <v>45962</v>
      </c>
      <c r="N185" s="7">
        <v>70.739999999999995</v>
      </c>
      <c r="O185" s="5">
        <v>1</v>
      </c>
      <c r="P185" s="9">
        <v>0.375</v>
      </c>
      <c r="Q185" s="7">
        <v>26.53</v>
      </c>
      <c r="R185" s="7">
        <v>26.53</v>
      </c>
      <c r="S185" s="7">
        <v>0</v>
      </c>
    </row>
    <row r="186" spans="1:19" s="5" customFormat="1" x14ac:dyDescent="0.25">
      <c r="A186" s="5" t="s">
        <v>47</v>
      </c>
      <c r="B186" s="5">
        <v>2029875649</v>
      </c>
      <c r="C186" s="5" t="s">
        <v>443</v>
      </c>
      <c r="D186" s="5" t="s">
        <v>517</v>
      </c>
      <c r="E186" s="5" t="str">
        <f t="shared" si="4"/>
        <v>MEPHAM THOMAS</v>
      </c>
      <c r="F186" s="5" t="s">
        <v>278</v>
      </c>
      <c r="G186" s="5" t="s">
        <v>878</v>
      </c>
      <c r="H186" s="5">
        <v>7470776</v>
      </c>
      <c r="I186" s="5" t="s">
        <v>430</v>
      </c>
      <c r="J186" s="5" t="s">
        <v>431</v>
      </c>
      <c r="K186" s="5" t="str">
        <f t="shared" si="5"/>
        <v>Andrew Choi</v>
      </c>
      <c r="L186" s="6">
        <v>45870</v>
      </c>
      <c r="M186" s="6">
        <v>45962</v>
      </c>
      <c r="N186" s="7">
        <v>137.24</v>
      </c>
      <c r="O186" s="5">
        <v>1</v>
      </c>
      <c r="P186" s="9">
        <v>0.375</v>
      </c>
      <c r="Q186" s="7">
        <v>51.46</v>
      </c>
      <c r="R186" s="7">
        <v>51.46</v>
      </c>
      <c r="S186" s="7">
        <v>0</v>
      </c>
    </row>
    <row r="187" spans="1:19" s="5" customFormat="1" x14ac:dyDescent="0.25">
      <c r="A187" s="5" t="s">
        <v>47</v>
      </c>
      <c r="B187" s="5">
        <v>2030240611</v>
      </c>
      <c r="C187" s="5" t="s">
        <v>1934</v>
      </c>
      <c r="D187" s="5" t="s">
        <v>1885</v>
      </c>
      <c r="E187" s="5" t="str">
        <f t="shared" si="4"/>
        <v>MADSEN KEVIN</v>
      </c>
      <c r="F187" s="5" t="s">
        <v>228</v>
      </c>
      <c r="G187" s="5" t="s">
        <v>704</v>
      </c>
      <c r="H187" s="5">
        <v>7470776</v>
      </c>
      <c r="I187" s="5" t="s">
        <v>430</v>
      </c>
      <c r="J187" s="5" t="s">
        <v>431</v>
      </c>
      <c r="K187" s="5" t="str">
        <f t="shared" si="5"/>
        <v>Andrew Choi</v>
      </c>
      <c r="L187" s="6">
        <v>45901</v>
      </c>
      <c r="M187" s="6">
        <v>45962</v>
      </c>
      <c r="N187" s="7">
        <v>163.25</v>
      </c>
      <c r="O187" s="5">
        <v>1</v>
      </c>
      <c r="P187" s="8">
        <v>0.9</v>
      </c>
      <c r="Q187" s="7">
        <v>146.91999999999999</v>
      </c>
      <c r="R187" s="7">
        <v>146.91999999999999</v>
      </c>
      <c r="S187" s="7">
        <v>0</v>
      </c>
    </row>
    <row r="188" spans="1:19" s="5" customFormat="1" x14ac:dyDescent="0.25">
      <c r="A188" s="5" t="s">
        <v>47</v>
      </c>
      <c r="B188" s="5">
        <v>2030240612</v>
      </c>
      <c r="C188" s="5" t="s">
        <v>1934</v>
      </c>
      <c r="D188" s="5" t="s">
        <v>1885</v>
      </c>
      <c r="E188" s="5" t="str">
        <f t="shared" si="4"/>
        <v>MADSEN KEVIN</v>
      </c>
      <c r="F188" s="5" t="s">
        <v>228</v>
      </c>
      <c r="G188" s="5" t="s">
        <v>701</v>
      </c>
      <c r="H188" s="5">
        <v>7470776</v>
      </c>
      <c r="I188" s="5" t="s">
        <v>430</v>
      </c>
      <c r="J188" s="5" t="s">
        <v>431</v>
      </c>
      <c r="K188" s="5" t="str">
        <f t="shared" si="5"/>
        <v>Andrew Choi</v>
      </c>
      <c r="L188" s="6">
        <v>45901</v>
      </c>
      <c r="M188" s="6">
        <v>45962</v>
      </c>
      <c r="N188" s="7">
        <v>61.08</v>
      </c>
      <c r="O188" s="5">
        <v>1</v>
      </c>
      <c r="P188" s="8">
        <v>0.7</v>
      </c>
      <c r="Q188" s="7">
        <v>42.76</v>
      </c>
      <c r="R188" s="7">
        <v>42.76</v>
      </c>
      <c r="S188" s="7">
        <v>0</v>
      </c>
    </row>
    <row r="189" spans="1:19" s="5" customFormat="1" x14ac:dyDescent="0.25">
      <c r="A189" s="5" t="s">
        <v>47</v>
      </c>
      <c r="B189" s="5">
        <v>2030249960</v>
      </c>
      <c r="C189" s="5" t="s">
        <v>574</v>
      </c>
      <c r="D189" s="5" t="s">
        <v>575</v>
      </c>
      <c r="E189" s="5" t="str">
        <f t="shared" si="4"/>
        <v>RIEHL SANDRA</v>
      </c>
      <c r="F189" s="5" t="s">
        <v>576</v>
      </c>
      <c r="G189" s="5" t="s">
        <v>704</v>
      </c>
      <c r="H189" s="5">
        <v>7470776</v>
      </c>
      <c r="I189" s="5" t="s">
        <v>430</v>
      </c>
      <c r="J189" s="5" t="s">
        <v>431</v>
      </c>
      <c r="K189" s="5" t="str">
        <f t="shared" si="5"/>
        <v>Andrew Choi</v>
      </c>
      <c r="L189" s="6">
        <v>45870</v>
      </c>
      <c r="M189" s="6">
        <v>45962</v>
      </c>
      <c r="N189" s="7">
        <v>334.75</v>
      </c>
      <c r="O189" s="5">
        <v>1</v>
      </c>
      <c r="P189" s="8">
        <v>0.9</v>
      </c>
      <c r="Q189" s="7">
        <v>301.27999999999997</v>
      </c>
      <c r="R189" s="7">
        <v>301.27999999999997</v>
      </c>
      <c r="S189" s="7">
        <v>0</v>
      </c>
    </row>
    <row r="190" spans="1:19" s="5" customFormat="1" x14ac:dyDescent="0.25">
      <c r="A190" s="5" t="s">
        <v>47</v>
      </c>
      <c r="B190" s="5">
        <v>2030372674</v>
      </c>
      <c r="C190" s="5" t="s">
        <v>591</v>
      </c>
      <c r="D190" s="5" t="s">
        <v>592</v>
      </c>
      <c r="E190" s="5" t="str">
        <f t="shared" si="4"/>
        <v>CORBEIL VALERIE</v>
      </c>
      <c r="F190" s="5" t="s">
        <v>228</v>
      </c>
      <c r="G190" s="5" t="s">
        <v>701</v>
      </c>
      <c r="H190" s="5">
        <v>7470776</v>
      </c>
      <c r="I190" s="5" t="s">
        <v>430</v>
      </c>
      <c r="J190" s="5" t="s">
        <v>431</v>
      </c>
      <c r="K190" s="5" t="str">
        <f t="shared" si="5"/>
        <v>Andrew Choi</v>
      </c>
      <c r="L190" s="6">
        <v>45901</v>
      </c>
      <c r="M190" s="6">
        <v>45962</v>
      </c>
      <c r="N190" s="7">
        <v>102.7</v>
      </c>
      <c r="O190" s="5">
        <v>1</v>
      </c>
      <c r="P190" s="8">
        <v>0.7</v>
      </c>
      <c r="Q190" s="7">
        <v>71.89</v>
      </c>
      <c r="R190" s="7">
        <v>71.89</v>
      </c>
      <c r="S190" s="7">
        <v>0</v>
      </c>
    </row>
    <row r="191" spans="1:19" s="5" customFormat="1" x14ac:dyDescent="0.25">
      <c r="A191" s="5" t="s">
        <v>47</v>
      </c>
      <c r="B191" s="5">
        <v>2026809780</v>
      </c>
      <c r="C191" s="5" t="s">
        <v>1565</v>
      </c>
      <c r="D191" s="5" t="s">
        <v>194</v>
      </c>
      <c r="E191" s="5" t="str">
        <f t="shared" si="4"/>
        <v>ALAN LEWIS</v>
      </c>
      <c r="F191" s="5" t="s">
        <v>228</v>
      </c>
      <c r="G191" s="5" t="s">
        <v>701</v>
      </c>
      <c r="H191" s="5">
        <v>7470776</v>
      </c>
      <c r="I191" s="5" t="s">
        <v>430</v>
      </c>
      <c r="J191" s="5" t="s">
        <v>431</v>
      </c>
      <c r="K191" s="5" t="str">
        <f t="shared" si="5"/>
        <v>Andrew Choi</v>
      </c>
      <c r="L191" s="6">
        <v>45689</v>
      </c>
      <c r="M191" s="6">
        <v>45962</v>
      </c>
      <c r="N191" s="7">
        <v>257.39999999999998</v>
      </c>
      <c r="O191" s="5">
        <v>1</v>
      </c>
      <c r="P191" s="8">
        <v>0.7</v>
      </c>
      <c r="Q191" s="7">
        <v>0</v>
      </c>
      <c r="R191" s="7">
        <v>180.18</v>
      </c>
      <c r="S191" s="7">
        <v>180.18</v>
      </c>
    </row>
    <row r="192" spans="1:19" s="5" customFormat="1" x14ac:dyDescent="0.25">
      <c r="A192" s="5" t="s">
        <v>47</v>
      </c>
      <c r="B192" s="5">
        <v>2026828234</v>
      </c>
      <c r="C192" s="5" t="s">
        <v>2315</v>
      </c>
      <c r="D192" s="5" t="s">
        <v>2316</v>
      </c>
      <c r="E192" s="5" t="str">
        <f t="shared" si="4"/>
        <v>EDUARDO MAGTOTO</v>
      </c>
      <c r="F192" s="5" t="s">
        <v>228</v>
      </c>
      <c r="G192" s="5" t="s">
        <v>701</v>
      </c>
      <c r="H192" s="5">
        <v>7470776</v>
      </c>
      <c r="I192" s="5" t="s">
        <v>430</v>
      </c>
      <c r="J192" s="5" t="s">
        <v>431</v>
      </c>
      <c r="K192" s="5" t="str">
        <f t="shared" si="5"/>
        <v>Andrew Choi</v>
      </c>
      <c r="L192" s="6">
        <v>45689</v>
      </c>
      <c r="M192" s="6">
        <v>45962</v>
      </c>
      <c r="N192" s="7">
        <v>62.8</v>
      </c>
      <c r="O192" s="5">
        <v>1</v>
      </c>
      <c r="P192" s="8">
        <v>0.7</v>
      </c>
      <c r="Q192" s="7">
        <v>0</v>
      </c>
      <c r="R192" s="7">
        <v>43.96</v>
      </c>
      <c r="S192" s="7">
        <v>43.96</v>
      </c>
    </row>
    <row r="193" spans="1:19" s="5" customFormat="1" x14ac:dyDescent="0.25">
      <c r="A193" s="5" t="s">
        <v>47</v>
      </c>
      <c r="B193" s="5">
        <v>2026930456</v>
      </c>
      <c r="C193" s="5" t="s">
        <v>442</v>
      </c>
      <c r="D193" s="5" t="s">
        <v>443</v>
      </c>
      <c r="E193" s="5" t="str">
        <f t="shared" si="4"/>
        <v>THOMAS KRAMER</v>
      </c>
      <c r="F193" s="5" t="s">
        <v>228</v>
      </c>
      <c r="G193" s="5" t="s">
        <v>701</v>
      </c>
      <c r="H193" s="5">
        <v>7470776</v>
      </c>
      <c r="I193" s="5" t="s">
        <v>430</v>
      </c>
      <c r="J193" s="5" t="s">
        <v>431</v>
      </c>
      <c r="K193" s="5" t="str">
        <f t="shared" si="5"/>
        <v>Andrew Choi</v>
      </c>
      <c r="L193" s="6">
        <v>45717</v>
      </c>
      <c r="M193" s="6">
        <v>45962</v>
      </c>
      <c r="N193" s="7">
        <v>15.75</v>
      </c>
      <c r="O193" s="5">
        <v>1</v>
      </c>
      <c r="P193" s="8">
        <v>0.7</v>
      </c>
      <c r="Q193" s="7">
        <v>0</v>
      </c>
      <c r="R193" s="7">
        <v>11.02</v>
      </c>
      <c r="S193" s="7">
        <v>11.02</v>
      </c>
    </row>
    <row r="194" spans="1:19" s="5" customFormat="1" x14ac:dyDescent="0.25">
      <c r="A194" s="5" t="s">
        <v>47</v>
      </c>
      <c r="B194" s="5">
        <v>2026931457</v>
      </c>
      <c r="C194" s="5" t="s">
        <v>153</v>
      </c>
      <c r="D194" s="5" t="s">
        <v>91</v>
      </c>
      <c r="E194" s="5" t="str">
        <f t="shared" ref="E194:E257" si="6">CONCATENATE(D194, " ",C194)</f>
        <v>MICHAEL MANUEL</v>
      </c>
      <c r="F194" s="5" t="s">
        <v>228</v>
      </c>
      <c r="G194" s="5" t="s">
        <v>701</v>
      </c>
      <c r="H194" s="5">
        <v>7470776</v>
      </c>
      <c r="I194" s="5" t="s">
        <v>430</v>
      </c>
      <c r="J194" s="5" t="s">
        <v>431</v>
      </c>
      <c r="K194" s="5" t="str">
        <f t="shared" ref="K194:K257" si="7">CONCATENATE(J194, " ",I194)</f>
        <v>Andrew Choi</v>
      </c>
      <c r="L194" s="6">
        <v>45717</v>
      </c>
      <c r="M194" s="6">
        <v>45962</v>
      </c>
      <c r="N194" s="7">
        <v>148.27000000000001</v>
      </c>
      <c r="O194" s="5">
        <v>1</v>
      </c>
      <c r="P194" s="8">
        <v>0.7</v>
      </c>
      <c r="Q194" s="7">
        <v>0</v>
      </c>
      <c r="R194" s="7">
        <v>103.79</v>
      </c>
      <c r="S194" s="7">
        <v>103.79</v>
      </c>
    </row>
    <row r="195" spans="1:19" s="5" customFormat="1" x14ac:dyDescent="0.25">
      <c r="A195" s="5" t="s">
        <v>47</v>
      </c>
      <c r="B195" s="5">
        <v>2026941820</v>
      </c>
      <c r="C195" s="5" t="s">
        <v>1957</v>
      </c>
      <c r="D195" s="5" t="s">
        <v>270</v>
      </c>
      <c r="E195" s="5" t="str">
        <f t="shared" si="6"/>
        <v>DANIEL NUTTLE</v>
      </c>
      <c r="F195" s="5" t="s">
        <v>228</v>
      </c>
      <c r="G195" s="5" t="s">
        <v>701</v>
      </c>
      <c r="H195" s="5">
        <v>7470776</v>
      </c>
      <c r="I195" s="5" t="s">
        <v>430</v>
      </c>
      <c r="J195" s="5" t="s">
        <v>431</v>
      </c>
      <c r="K195" s="5" t="str">
        <f t="shared" si="7"/>
        <v>Andrew Choi</v>
      </c>
      <c r="L195" s="6">
        <v>45717</v>
      </c>
      <c r="M195" s="6">
        <v>45962</v>
      </c>
      <c r="N195" s="7">
        <v>208.32</v>
      </c>
      <c r="O195" s="5">
        <v>1</v>
      </c>
      <c r="P195" s="8">
        <v>0.7</v>
      </c>
      <c r="Q195" s="7">
        <v>0</v>
      </c>
      <c r="R195" s="7">
        <v>145.82</v>
      </c>
      <c r="S195" s="7">
        <v>145.82</v>
      </c>
    </row>
    <row r="196" spans="1:19" s="5" customFormat="1" x14ac:dyDescent="0.25">
      <c r="A196" s="5" t="s">
        <v>47</v>
      </c>
      <c r="B196" s="5">
        <v>2026963683</v>
      </c>
      <c r="C196" s="5" t="s">
        <v>1959</v>
      </c>
      <c r="D196" s="5" t="s">
        <v>109</v>
      </c>
      <c r="E196" s="5" t="str">
        <f t="shared" si="6"/>
        <v>KELLY PLUTA</v>
      </c>
      <c r="F196" s="5" t="s">
        <v>228</v>
      </c>
      <c r="G196" s="5" t="s">
        <v>701</v>
      </c>
      <c r="H196" s="5">
        <v>7470776</v>
      </c>
      <c r="I196" s="5" t="s">
        <v>430</v>
      </c>
      <c r="J196" s="5" t="s">
        <v>431</v>
      </c>
      <c r="K196" s="5" t="str">
        <f t="shared" si="7"/>
        <v>Andrew Choi</v>
      </c>
      <c r="L196" s="6">
        <v>45717</v>
      </c>
      <c r="M196" s="6">
        <v>45962</v>
      </c>
      <c r="N196" s="7">
        <v>80.14</v>
      </c>
      <c r="O196" s="5">
        <v>1</v>
      </c>
      <c r="P196" s="8">
        <v>0.7</v>
      </c>
      <c r="Q196" s="7">
        <v>0</v>
      </c>
      <c r="R196" s="7">
        <v>56.1</v>
      </c>
      <c r="S196" s="7">
        <v>56.1</v>
      </c>
    </row>
    <row r="197" spans="1:19" s="5" customFormat="1" x14ac:dyDescent="0.25">
      <c r="A197" s="5" t="s">
        <v>47</v>
      </c>
      <c r="B197" s="5">
        <v>2030240610</v>
      </c>
      <c r="C197" s="5" t="s">
        <v>1934</v>
      </c>
      <c r="D197" s="5" t="s">
        <v>1885</v>
      </c>
      <c r="E197" s="5" t="str">
        <f t="shared" si="6"/>
        <v>MADSEN KEVIN</v>
      </c>
      <c r="F197" s="5" t="s">
        <v>228</v>
      </c>
      <c r="G197" s="5" t="s">
        <v>878</v>
      </c>
      <c r="H197" s="5">
        <v>7470776</v>
      </c>
      <c r="I197" s="5" t="s">
        <v>430</v>
      </c>
      <c r="J197" s="5" t="s">
        <v>431</v>
      </c>
      <c r="K197" s="5" t="str">
        <f t="shared" si="7"/>
        <v>Andrew Choi</v>
      </c>
      <c r="L197" s="6">
        <v>45901</v>
      </c>
      <c r="M197" s="6">
        <v>45962</v>
      </c>
      <c r="N197" s="7">
        <v>77.48</v>
      </c>
      <c r="O197" s="5">
        <v>1</v>
      </c>
      <c r="P197" s="9">
        <v>0.375</v>
      </c>
      <c r="Q197" s="7">
        <v>29.06</v>
      </c>
      <c r="R197" s="7">
        <v>29.06</v>
      </c>
      <c r="S197" s="7">
        <v>0</v>
      </c>
    </row>
    <row r="198" spans="1:19" s="5" customFormat="1" x14ac:dyDescent="0.25">
      <c r="A198" s="5" t="s">
        <v>47</v>
      </c>
      <c r="B198" s="5">
        <v>2030249959</v>
      </c>
      <c r="C198" s="5" t="s">
        <v>574</v>
      </c>
      <c r="D198" s="5" t="s">
        <v>575</v>
      </c>
      <c r="E198" s="5" t="str">
        <f t="shared" si="6"/>
        <v>RIEHL SANDRA</v>
      </c>
      <c r="F198" s="5" t="s">
        <v>576</v>
      </c>
      <c r="G198" s="5" t="s">
        <v>878</v>
      </c>
      <c r="H198" s="5">
        <v>7470776</v>
      </c>
      <c r="I198" s="5" t="s">
        <v>430</v>
      </c>
      <c r="J198" s="5" t="s">
        <v>431</v>
      </c>
      <c r="K198" s="5" t="str">
        <f t="shared" si="7"/>
        <v>Andrew Choi</v>
      </c>
      <c r="L198" s="6">
        <v>45870</v>
      </c>
      <c r="M198" s="6">
        <v>45962</v>
      </c>
      <c r="N198" s="7">
        <v>116.12</v>
      </c>
      <c r="O198" s="5">
        <v>1</v>
      </c>
      <c r="P198" s="9">
        <v>0.375</v>
      </c>
      <c r="Q198" s="7">
        <v>43.54</v>
      </c>
      <c r="R198" s="7">
        <v>43.54</v>
      </c>
      <c r="S198" s="7">
        <v>0</v>
      </c>
    </row>
    <row r="199" spans="1:19" s="5" customFormat="1" x14ac:dyDescent="0.25">
      <c r="A199" s="5" t="s">
        <v>47</v>
      </c>
      <c r="B199" s="5">
        <v>2030372673</v>
      </c>
      <c r="C199" s="5" t="s">
        <v>591</v>
      </c>
      <c r="D199" s="5" t="s">
        <v>592</v>
      </c>
      <c r="E199" s="5" t="str">
        <f t="shared" si="6"/>
        <v>CORBEIL VALERIE</v>
      </c>
      <c r="F199" s="5" t="s">
        <v>228</v>
      </c>
      <c r="G199" s="5" t="s">
        <v>878</v>
      </c>
      <c r="H199" s="5">
        <v>7470776</v>
      </c>
      <c r="I199" s="5" t="s">
        <v>430</v>
      </c>
      <c r="J199" s="5" t="s">
        <v>431</v>
      </c>
      <c r="K199" s="5" t="str">
        <f t="shared" si="7"/>
        <v>Andrew Choi</v>
      </c>
      <c r="L199" s="6">
        <v>45901</v>
      </c>
      <c r="M199" s="6">
        <v>45962</v>
      </c>
      <c r="N199" s="7">
        <v>61.64</v>
      </c>
      <c r="O199" s="5">
        <v>1</v>
      </c>
      <c r="P199" s="9">
        <v>0.375</v>
      </c>
      <c r="Q199" s="7">
        <v>23.12</v>
      </c>
      <c r="R199" s="7">
        <v>23.12</v>
      </c>
      <c r="S199" s="7">
        <v>0</v>
      </c>
    </row>
    <row r="200" spans="1:19" x14ac:dyDescent="0.25">
      <c r="A200" t="s">
        <v>47</v>
      </c>
      <c r="B200">
        <v>2026073907</v>
      </c>
      <c r="C200" t="s">
        <v>1411</v>
      </c>
      <c r="D200" t="s">
        <v>1412</v>
      </c>
      <c r="E200" t="str">
        <f t="shared" si="6"/>
        <v>KELLI NUGENT</v>
      </c>
      <c r="F200" t="s">
        <v>203</v>
      </c>
      <c r="G200" t="s">
        <v>701</v>
      </c>
      <c r="I200" t="s">
        <v>1413</v>
      </c>
      <c r="J200" t="s">
        <v>72</v>
      </c>
      <c r="K200" t="str">
        <f t="shared" si="7"/>
        <v>ANDREW GOODMAN</v>
      </c>
      <c r="L200" s="1">
        <v>45658</v>
      </c>
      <c r="M200" s="1">
        <v>45962</v>
      </c>
      <c r="N200" s="2">
        <v>56.91</v>
      </c>
      <c r="O200">
        <v>1</v>
      </c>
      <c r="P200" s="4">
        <v>0.7</v>
      </c>
      <c r="Q200" s="2">
        <v>0</v>
      </c>
      <c r="R200" s="2">
        <v>39.840000000000003</v>
      </c>
      <c r="S200" s="2">
        <v>39.840000000000003</v>
      </c>
    </row>
    <row r="201" spans="1:19" x14ac:dyDescent="0.25">
      <c r="A201" t="s">
        <v>47</v>
      </c>
      <c r="B201">
        <v>2026129337</v>
      </c>
      <c r="C201" t="s">
        <v>1413</v>
      </c>
      <c r="D201" t="s">
        <v>643</v>
      </c>
      <c r="E201" t="str">
        <f t="shared" si="6"/>
        <v>JONAH GOODMAN</v>
      </c>
      <c r="F201" t="s">
        <v>125</v>
      </c>
      <c r="G201" t="s">
        <v>701</v>
      </c>
      <c r="I201" t="s">
        <v>1413</v>
      </c>
      <c r="J201" t="s">
        <v>72</v>
      </c>
      <c r="K201" t="str">
        <f t="shared" si="7"/>
        <v>ANDREW GOODMAN</v>
      </c>
      <c r="L201" s="1">
        <v>45658</v>
      </c>
      <c r="M201" s="1">
        <v>45962</v>
      </c>
      <c r="N201" s="2">
        <v>7.05</v>
      </c>
      <c r="O201">
        <v>1</v>
      </c>
      <c r="P201" s="4">
        <v>0.7</v>
      </c>
      <c r="Q201" s="2">
        <v>0</v>
      </c>
      <c r="R201" s="2">
        <v>4.9400000000000004</v>
      </c>
      <c r="S201" s="2">
        <v>4.9400000000000004</v>
      </c>
    </row>
    <row r="202" spans="1:19" x14ac:dyDescent="0.25">
      <c r="A202" t="s">
        <v>47</v>
      </c>
      <c r="B202">
        <v>2026177205</v>
      </c>
      <c r="C202" t="s">
        <v>1338</v>
      </c>
      <c r="D202" t="s">
        <v>1453</v>
      </c>
      <c r="E202" t="str">
        <f t="shared" si="6"/>
        <v>DARREN MORTON</v>
      </c>
      <c r="F202" t="s">
        <v>125</v>
      </c>
      <c r="G202" t="s">
        <v>701</v>
      </c>
      <c r="I202" t="s">
        <v>1413</v>
      </c>
      <c r="J202" t="s">
        <v>72</v>
      </c>
      <c r="K202" t="str">
        <f t="shared" si="7"/>
        <v>ANDREW GOODMAN</v>
      </c>
      <c r="L202" s="1">
        <v>45658</v>
      </c>
      <c r="M202" s="1">
        <v>45962</v>
      </c>
      <c r="N202" s="2">
        <v>23.66</v>
      </c>
      <c r="O202">
        <v>1</v>
      </c>
      <c r="P202" s="4">
        <v>0.7</v>
      </c>
      <c r="Q202" s="2">
        <v>0</v>
      </c>
      <c r="R202" s="2">
        <v>16.559999999999999</v>
      </c>
      <c r="S202" s="2">
        <v>16.559999999999999</v>
      </c>
    </row>
    <row r="203" spans="1:19" x14ac:dyDescent="0.25">
      <c r="A203" t="s">
        <v>47</v>
      </c>
      <c r="B203">
        <v>2026189341</v>
      </c>
      <c r="C203" t="s">
        <v>1562</v>
      </c>
      <c r="D203" t="s">
        <v>647</v>
      </c>
      <c r="E203" t="str">
        <f t="shared" si="6"/>
        <v>EDWARD LONG</v>
      </c>
      <c r="F203" t="s">
        <v>125</v>
      </c>
      <c r="G203" t="s">
        <v>701</v>
      </c>
      <c r="I203" t="s">
        <v>1413</v>
      </c>
      <c r="J203" t="s">
        <v>72</v>
      </c>
      <c r="K203" t="str">
        <f t="shared" si="7"/>
        <v>ANDREW GOODMAN</v>
      </c>
      <c r="L203" s="1">
        <v>45658</v>
      </c>
      <c r="M203" s="1">
        <v>45962</v>
      </c>
      <c r="N203" s="2">
        <v>23.66</v>
      </c>
      <c r="O203">
        <v>1</v>
      </c>
      <c r="P203" s="4">
        <v>0.7</v>
      </c>
      <c r="Q203" s="2">
        <v>0</v>
      </c>
      <c r="R203" s="2">
        <v>16.559999999999999</v>
      </c>
      <c r="S203" s="2">
        <v>16.559999999999999</v>
      </c>
    </row>
    <row r="204" spans="1:19" x14ac:dyDescent="0.25">
      <c r="A204" t="s">
        <v>47</v>
      </c>
      <c r="B204">
        <v>2026189510</v>
      </c>
      <c r="C204" t="s">
        <v>1563</v>
      </c>
      <c r="D204" t="s">
        <v>1564</v>
      </c>
      <c r="E204" t="str">
        <f t="shared" si="6"/>
        <v>LORIANN KACZYNSKI</v>
      </c>
      <c r="F204" t="s">
        <v>125</v>
      </c>
      <c r="G204" t="s">
        <v>701</v>
      </c>
      <c r="I204" t="s">
        <v>1413</v>
      </c>
      <c r="J204" t="s">
        <v>72</v>
      </c>
      <c r="K204" t="str">
        <f t="shared" si="7"/>
        <v>ANDREW GOODMAN</v>
      </c>
      <c r="L204" s="1">
        <v>45658</v>
      </c>
      <c r="M204" s="1">
        <v>45962</v>
      </c>
      <c r="N204" s="2">
        <v>23.66</v>
      </c>
      <c r="O204">
        <v>1</v>
      </c>
      <c r="P204" s="4">
        <v>0.7</v>
      </c>
      <c r="Q204" s="2">
        <v>0</v>
      </c>
      <c r="R204" s="2">
        <v>16.559999999999999</v>
      </c>
      <c r="S204" s="2">
        <v>16.559999999999999</v>
      </c>
    </row>
    <row r="205" spans="1:19" x14ac:dyDescent="0.25">
      <c r="A205" t="s">
        <v>47</v>
      </c>
      <c r="B205">
        <v>2025458289</v>
      </c>
      <c r="C205" t="s">
        <v>2291</v>
      </c>
      <c r="D205" t="s">
        <v>2292</v>
      </c>
      <c r="E205" t="str">
        <f t="shared" si="6"/>
        <v>ADELE SANTO</v>
      </c>
      <c r="F205" t="s">
        <v>76</v>
      </c>
      <c r="G205" t="s">
        <v>701</v>
      </c>
      <c r="I205" t="s">
        <v>1413</v>
      </c>
      <c r="J205" t="s">
        <v>72</v>
      </c>
      <c r="K205" t="str">
        <f t="shared" si="7"/>
        <v>ANDREW GOODMAN</v>
      </c>
      <c r="L205" s="1">
        <v>45597</v>
      </c>
      <c r="M205" s="1">
        <v>45962</v>
      </c>
      <c r="N205" s="2">
        <v>252.24</v>
      </c>
      <c r="O205">
        <v>1</v>
      </c>
      <c r="P205" s="4">
        <v>0.7</v>
      </c>
      <c r="Q205" s="2">
        <v>0</v>
      </c>
      <c r="R205" s="2">
        <v>176.57</v>
      </c>
      <c r="S205" s="2">
        <v>176.57</v>
      </c>
    </row>
    <row r="206" spans="1:19" x14ac:dyDescent="0.25">
      <c r="A206" t="s">
        <v>47</v>
      </c>
      <c r="B206">
        <v>2016942371</v>
      </c>
      <c r="C206" t="s">
        <v>81</v>
      </c>
      <c r="D206" t="s">
        <v>82</v>
      </c>
      <c r="E206" t="str">
        <f t="shared" si="6"/>
        <v>DOROTHY LESHER</v>
      </c>
      <c r="F206" t="s">
        <v>51</v>
      </c>
      <c r="G206" t="s">
        <v>83</v>
      </c>
      <c r="I206" t="s">
        <v>84</v>
      </c>
      <c r="J206" t="s">
        <v>85</v>
      </c>
      <c r="K206" t="str">
        <f t="shared" si="7"/>
        <v>ANNE MARIE KOZACHECK</v>
      </c>
      <c r="L206" s="1">
        <v>44927</v>
      </c>
      <c r="M206" s="1">
        <v>45962</v>
      </c>
      <c r="N206" s="2">
        <v>69.260000000000005</v>
      </c>
      <c r="O206">
        <v>1</v>
      </c>
      <c r="P206" s="3">
        <v>6.5000000000000002E-2</v>
      </c>
      <c r="Q206" s="2">
        <v>0</v>
      </c>
      <c r="R206" s="2">
        <v>4.5</v>
      </c>
      <c r="S206" s="2">
        <v>4.5</v>
      </c>
    </row>
    <row r="207" spans="1:19" x14ac:dyDescent="0.25">
      <c r="A207" t="s">
        <v>47</v>
      </c>
      <c r="B207">
        <v>2019154309</v>
      </c>
      <c r="C207" t="s">
        <v>103</v>
      </c>
      <c r="D207" t="s">
        <v>104</v>
      </c>
      <c r="E207" t="str">
        <f t="shared" si="6"/>
        <v>SARAH CULBERT</v>
      </c>
      <c r="F207" t="s">
        <v>51</v>
      </c>
      <c r="G207" t="s">
        <v>64</v>
      </c>
      <c r="I207" t="s">
        <v>84</v>
      </c>
      <c r="J207" t="s">
        <v>85</v>
      </c>
      <c r="K207" t="str">
        <f t="shared" si="7"/>
        <v>ANNE MARIE KOZACHECK</v>
      </c>
      <c r="L207" s="1">
        <v>45108</v>
      </c>
      <c r="M207" s="1">
        <v>45962</v>
      </c>
      <c r="N207" s="2">
        <v>55.41</v>
      </c>
      <c r="O207">
        <v>1</v>
      </c>
      <c r="P207" s="3">
        <v>6.5000000000000002E-2</v>
      </c>
      <c r="Q207" s="2">
        <v>0</v>
      </c>
      <c r="R207" s="2">
        <v>3.6</v>
      </c>
      <c r="S207" s="2">
        <v>3.6</v>
      </c>
    </row>
    <row r="208" spans="1:19" x14ac:dyDescent="0.25">
      <c r="A208" t="s">
        <v>47</v>
      </c>
      <c r="B208">
        <v>2021020943</v>
      </c>
      <c r="C208" t="s">
        <v>137</v>
      </c>
      <c r="D208" t="s">
        <v>138</v>
      </c>
      <c r="E208" t="str">
        <f t="shared" si="6"/>
        <v>ERIKA WHEELER</v>
      </c>
      <c r="F208" t="s">
        <v>51</v>
      </c>
      <c r="G208" t="s">
        <v>64</v>
      </c>
      <c r="I208" t="s">
        <v>84</v>
      </c>
      <c r="J208" t="s">
        <v>85</v>
      </c>
      <c r="K208" t="str">
        <f t="shared" si="7"/>
        <v>ANNE MARIE KOZACHECK</v>
      </c>
      <c r="L208" s="1">
        <v>45292</v>
      </c>
      <c r="M208" s="1">
        <v>45962</v>
      </c>
      <c r="N208" s="2">
        <v>56.69</v>
      </c>
      <c r="O208">
        <v>1</v>
      </c>
      <c r="P208" s="3">
        <v>6.5000000000000002E-2</v>
      </c>
      <c r="Q208" s="2">
        <v>0</v>
      </c>
      <c r="R208" s="2">
        <v>3.68</v>
      </c>
      <c r="S208" s="2">
        <v>3.68</v>
      </c>
    </row>
    <row r="209" spans="1:19" x14ac:dyDescent="0.25">
      <c r="A209" t="s">
        <v>47</v>
      </c>
      <c r="B209">
        <v>2021515733</v>
      </c>
      <c r="C209" t="s">
        <v>159</v>
      </c>
      <c r="D209" t="s">
        <v>160</v>
      </c>
      <c r="E209" t="str">
        <f t="shared" si="6"/>
        <v>JOY BASKERVILLE</v>
      </c>
      <c r="F209" t="s">
        <v>51</v>
      </c>
      <c r="G209" t="s">
        <v>64</v>
      </c>
      <c r="I209" t="s">
        <v>84</v>
      </c>
      <c r="J209" t="s">
        <v>85</v>
      </c>
      <c r="K209" t="str">
        <f t="shared" si="7"/>
        <v>ANNE MARIE KOZACHECK</v>
      </c>
      <c r="L209" s="1">
        <v>45315</v>
      </c>
      <c r="M209" s="1">
        <v>45954</v>
      </c>
      <c r="N209" s="2">
        <v>42.45</v>
      </c>
      <c r="O209">
        <v>1</v>
      </c>
      <c r="P209" s="3">
        <v>6.5000000000000002E-2</v>
      </c>
      <c r="Q209" s="2">
        <v>0</v>
      </c>
      <c r="R209" s="2">
        <v>2.76</v>
      </c>
      <c r="S209" s="2">
        <v>2.76</v>
      </c>
    </row>
    <row r="210" spans="1:19" x14ac:dyDescent="0.25">
      <c r="A210" t="s">
        <v>47</v>
      </c>
      <c r="B210">
        <v>2024382486</v>
      </c>
      <c r="C210" t="s">
        <v>217</v>
      </c>
      <c r="D210" t="s">
        <v>218</v>
      </c>
      <c r="E210" t="str">
        <f t="shared" si="6"/>
        <v>CHARLES MADDEN</v>
      </c>
      <c r="F210" t="s">
        <v>51</v>
      </c>
      <c r="G210" t="s">
        <v>64</v>
      </c>
      <c r="I210" t="s">
        <v>84</v>
      </c>
      <c r="J210" t="s">
        <v>85</v>
      </c>
      <c r="K210" t="str">
        <f t="shared" si="7"/>
        <v>ANNE MARIE KOZACHECK</v>
      </c>
      <c r="L210" s="1">
        <v>45536</v>
      </c>
      <c r="M210" s="1">
        <v>45962</v>
      </c>
      <c r="N210" s="2">
        <v>42.45</v>
      </c>
      <c r="O210">
        <v>1</v>
      </c>
      <c r="P210" s="3">
        <v>6.5000000000000002E-2</v>
      </c>
      <c r="Q210" s="2">
        <v>0</v>
      </c>
      <c r="R210" s="2">
        <v>2.76</v>
      </c>
      <c r="S210" s="2">
        <v>2.76</v>
      </c>
    </row>
    <row r="211" spans="1:19" x14ac:dyDescent="0.25">
      <c r="A211" t="s">
        <v>47</v>
      </c>
      <c r="B211">
        <v>2025046020</v>
      </c>
      <c r="C211" t="s">
        <v>240</v>
      </c>
      <c r="D211" t="s">
        <v>241</v>
      </c>
      <c r="E211" t="str">
        <f t="shared" si="6"/>
        <v>JOAQUIN TRAVERSO-RODRIQUEZ</v>
      </c>
      <c r="F211" t="s">
        <v>51</v>
      </c>
      <c r="G211" t="s">
        <v>53</v>
      </c>
      <c r="I211" t="s">
        <v>84</v>
      </c>
      <c r="J211" t="s">
        <v>85</v>
      </c>
      <c r="K211" t="str">
        <f t="shared" si="7"/>
        <v>ANNE MARIE KOZACHECK</v>
      </c>
      <c r="L211" s="1">
        <v>45566</v>
      </c>
      <c r="M211" s="1">
        <v>45962</v>
      </c>
      <c r="N211" s="2">
        <v>88.27</v>
      </c>
      <c r="O211">
        <v>1</v>
      </c>
      <c r="P211" s="3">
        <v>6.5000000000000002E-2</v>
      </c>
      <c r="Q211" s="2">
        <v>0</v>
      </c>
      <c r="R211" s="2">
        <v>5.74</v>
      </c>
      <c r="S211" s="2">
        <v>5.74</v>
      </c>
    </row>
    <row r="212" spans="1:19" x14ac:dyDescent="0.25">
      <c r="A212" t="s">
        <v>47</v>
      </c>
      <c r="B212">
        <v>2025652160</v>
      </c>
      <c r="C212" t="s">
        <v>255</v>
      </c>
      <c r="D212" t="s">
        <v>256</v>
      </c>
      <c r="E212" t="str">
        <f t="shared" si="6"/>
        <v>ANDREA MCQUISTON</v>
      </c>
      <c r="F212" t="s">
        <v>51</v>
      </c>
      <c r="G212" t="s">
        <v>64</v>
      </c>
      <c r="I212" t="s">
        <v>84</v>
      </c>
      <c r="J212" t="s">
        <v>85</v>
      </c>
      <c r="K212" t="str">
        <f t="shared" si="7"/>
        <v>ANNE MARIE KOZACHECK</v>
      </c>
      <c r="L212" s="1">
        <v>45627</v>
      </c>
      <c r="M212" s="1">
        <v>45962</v>
      </c>
      <c r="N212" s="2">
        <v>56.69</v>
      </c>
      <c r="O212">
        <v>1</v>
      </c>
      <c r="P212" s="4">
        <v>0.6</v>
      </c>
      <c r="Q212" s="2">
        <v>0</v>
      </c>
      <c r="R212" s="2">
        <v>34.01</v>
      </c>
      <c r="S212" s="2">
        <v>34.01</v>
      </c>
    </row>
    <row r="213" spans="1:19" x14ac:dyDescent="0.25">
      <c r="A213" t="s">
        <v>47</v>
      </c>
      <c r="B213">
        <v>2026062443</v>
      </c>
      <c r="C213" t="s">
        <v>281</v>
      </c>
      <c r="D213" t="s">
        <v>282</v>
      </c>
      <c r="E213" t="str">
        <f t="shared" si="6"/>
        <v>COREY KUFEL</v>
      </c>
      <c r="F213" t="s">
        <v>51</v>
      </c>
      <c r="G213" t="s">
        <v>64</v>
      </c>
      <c r="I213" t="s">
        <v>84</v>
      </c>
      <c r="J213" t="s">
        <v>85</v>
      </c>
      <c r="K213" t="str">
        <f t="shared" si="7"/>
        <v>ANNE MARIE KOZACHECK</v>
      </c>
      <c r="L213" s="1">
        <v>45658</v>
      </c>
      <c r="M213" s="1">
        <v>45962</v>
      </c>
      <c r="N213" s="2">
        <v>52.69</v>
      </c>
      <c r="O213">
        <v>1</v>
      </c>
      <c r="P213" s="4">
        <v>0.6</v>
      </c>
      <c r="Q213" s="2">
        <v>0</v>
      </c>
      <c r="R213" s="2">
        <v>31.61</v>
      </c>
      <c r="S213" s="2">
        <v>31.61</v>
      </c>
    </row>
    <row r="214" spans="1:19" x14ac:dyDescent="0.25">
      <c r="A214" t="s">
        <v>47</v>
      </c>
      <c r="B214">
        <v>2026245239</v>
      </c>
      <c r="C214" t="s">
        <v>304</v>
      </c>
      <c r="D214" t="s">
        <v>305</v>
      </c>
      <c r="E214" t="str">
        <f t="shared" si="6"/>
        <v>ERIN MARKHAM</v>
      </c>
      <c r="F214" t="s">
        <v>51</v>
      </c>
      <c r="G214" t="s">
        <v>64</v>
      </c>
      <c r="I214" t="s">
        <v>84</v>
      </c>
      <c r="J214" t="s">
        <v>85</v>
      </c>
      <c r="K214" t="str">
        <f t="shared" si="7"/>
        <v>ANNE MARIE KOZACHECK</v>
      </c>
      <c r="L214" s="1">
        <v>45658</v>
      </c>
      <c r="M214" s="1">
        <v>45962</v>
      </c>
      <c r="N214" s="2">
        <v>42.45</v>
      </c>
      <c r="O214">
        <v>1</v>
      </c>
      <c r="P214" s="4">
        <v>0.6</v>
      </c>
      <c r="Q214" s="2">
        <v>0</v>
      </c>
      <c r="R214" s="2">
        <v>25.47</v>
      </c>
      <c r="S214" s="2">
        <v>25.47</v>
      </c>
    </row>
    <row r="215" spans="1:19" x14ac:dyDescent="0.25">
      <c r="A215" t="s">
        <v>47</v>
      </c>
      <c r="B215">
        <v>2026748270</v>
      </c>
      <c r="C215" t="s">
        <v>313</v>
      </c>
      <c r="D215" t="s">
        <v>314</v>
      </c>
      <c r="E215" t="str">
        <f t="shared" si="6"/>
        <v>RAJ KAPADIA</v>
      </c>
      <c r="F215" t="s">
        <v>51</v>
      </c>
      <c r="G215" t="s">
        <v>64</v>
      </c>
      <c r="I215" t="s">
        <v>84</v>
      </c>
      <c r="J215" t="s">
        <v>85</v>
      </c>
      <c r="K215" t="str">
        <f t="shared" si="7"/>
        <v>ANNE MARIE KOZACHECK</v>
      </c>
      <c r="L215" s="1">
        <v>45689</v>
      </c>
      <c r="M215" s="1">
        <v>45962</v>
      </c>
      <c r="N215" s="2">
        <v>71.510000000000005</v>
      </c>
      <c r="O215">
        <v>1</v>
      </c>
      <c r="P215" s="4">
        <v>0.6</v>
      </c>
      <c r="Q215" s="2">
        <v>0</v>
      </c>
      <c r="R215" s="2">
        <v>42.91</v>
      </c>
      <c r="S215" s="2">
        <v>42.91</v>
      </c>
    </row>
    <row r="216" spans="1:19" x14ac:dyDescent="0.25">
      <c r="A216" t="s">
        <v>47</v>
      </c>
      <c r="B216">
        <v>2027740289</v>
      </c>
      <c r="C216" t="s">
        <v>328</v>
      </c>
      <c r="D216" t="s">
        <v>124</v>
      </c>
      <c r="E216" t="str">
        <f t="shared" si="6"/>
        <v>LISA KRALLIS</v>
      </c>
      <c r="F216" t="s">
        <v>51</v>
      </c>
      <c r="G216" t="s">
        <v>83</v>
      </c>
      <c r="I216" t="s">
        <v>84</v>
      </c>
      <c r="J216" t="s">
        <v>85</v>
      </c>
      <c r="K216" t="str">
        <f t="shared" si="7"/>
        <v>ANNE MARIE KOZACHECK</v>
      </c>
      <c r="L216" s="1">
        <v>45748</v>
      </c>
      <c r="M216" s="1">
        <v>45962</v>
      </c>
      <c r="N216" s="2">
        <v>69.260000000000005</v>
      </c>
      <c r="O216">
        <v>1</v>
      </c>
      <c r="P216" s="4">
        <v>0.6</v>
      </c>
      <c r="Q216" s="2">
        <v>0</v>
      </c>
      <c r="R216" s="2">
        <v>41.56</v>
      </c>
      <c r="S216" s="2">
        <v>41.56</v>
      </c>
    </row>
    <row r="217" spans="1:19" x14ac:dyDescent="0.25">
      <c r="A217" t="s">
        <v>47</v>
      </c>
      <c r="B217">
        <v>2029202228</v>
      </c>
      <c r="C217" t="s">
        <v>369</v>
      </c>
      <c r="D217" t="s">
        <v>370</v>
      </c>
      <c r="E217" t="str">
        <f t="shared" si="6"/>
        <v>DOMINICK BROOKS</v>
      </c>
      <c r="F217" t="s">
        <v>51</v>
      </c>
      <c r="G217" t="s">
        <v>64</v>
      </c>
      <c r="I217" t="s">
        <v>84</v>
      </c>
      <c r="J217" t="s">
        <v>85</v>
      </c>
      <c r="K217" t="str">
        <f t="shared" si="7"/>
        <v>ANNE MARIE KOZACHECK</v>
      </c>
      <c r="L217" s="1">
        <v>45809</v>
      </c>
      <c r="M217" s="1">
        <v>45962</v>
      </c>
      <c r="N217" s="2">
        <v>52.69</v>
      </c>
      <c r="O217">
        <v>1</v>
      </c>
      <c r="P217" s="4">
        <v>0.6</v>
      </c>
      <c r="Q217" s="2">
        <v>31.61</v>
      </c>
      <c r="R217" s="2">
        <v>31.61</v>
      </c>
      <c r="S217" s="2">
        <v>0</v>
      </c>
    </row>
    <row r="218" spans="1:19" x14ac:dyDescent="0.25">
      <c r="A218" t="s">
        <v>47</v>
      </c>
      <c r="B218">
        <v>2029207836</v>
      </c>
      <c r="C218" t="s">
        <v>371</v>
      </c>
      <c r="D218" t="s">
        <v>372</v>
      </c>
      <c r="E218" t="str">
        <f t="shared" si="6"/>
        <v>TAMARA HOLLAND</v>
      </c>
      <c r="F218" t="s">
        <v>51</v>
      </c>
      <c r="G218" t="s">
        <v>64</v>
      </c>
      <c r="I218" t="s">
        <v>84</v>
      </c>
      <c r="J218" t="s">
        <v>85</v>
      </c>
      <c r="K218" t="str">
        <f t="shared" si="7"/>
        <v>ANNE MARIE KOZACHECK</v>
      </c>
      <c r="L218" s="1">
        <v>45809</v>
      </c>
      <c r="M218" s="1">
        <v>45962</v>
      </c>
      <c r="N218" s="2">
        <v>71.510000000000005</v>
      </c>
      <c r="O218">
        <v>1</v>
      </c>
      <c r="P218" s="4">
        <v>0.6</v>
      </c>
      <c r="Q218" s="2">
        <v>42.91</v>
      </c>
      <c r="R218" s="2">
        <v>42.91</v>
      </c>
      <c r="S218" s="2">
        <v>0</v>
      </c>
    </row>
    <row r="219" spans="1:19" x14ac:dyDescent="0.25">
      <c r="A219" t="s">
        <v>47</v>
      </c>
      <c r="B219">
        <v>2018032129</v>
      </c>
      <c r="C219" t="s">
        <v>890</v>
      </c>
      <c r="D219" t="s">
        <v>891</v>
      </c>
      <c r="E219" t="str">
        <f t="shared" si="6"/>
        <v>LINDA BORING</v>
      </c>
      <c r="F219" t="s">
        <v>51</v>
      </c>
      <c r="G219" t="s">
        <v>878</v>
      </c>
      <c r="I219" t="s">
        <v>84</v>
      </c>
      <c r="J219" t="s">
        <v>85</v>
      </c>
      <c r="K219" t="str">
        <f t="shared" si="7"/>
        <v>ANNE MARIE KOZACHECK</v>
      </c>
      <c r="L219" s="1">
        <v>45017</v>
      </c>
      <c r="M219" s="1">
        <v>45962</v>
      </c>
      <c r="N219" s="2">
        <v>49.98</v>
      </c>
      <c r="O219">
        <v>1</v>
      </c>
      <c r="P219" s="4">
        <v>0.06</v>
      </c>
      <c r="Q219" s="2">
        <v>0</v>
      </c>
      <c r="R219" s="2">
        <v>3</v>
      </c>
      <c r="S219" s="2">
        <v>3</v>
      </c>
    </row>
    <row r="220" spans="1:19" x14ac:dyDescent="0.25">
      <c r="A220" t="s">
        <v>47</v>
      </c>
      <c r="B220">
        <v>2018114568</v>
      </c>
      <c r="C220" t="s">
        <v>892</v>
      </c>
      <c r="D220" t="s">
        <v>805</v>
      </c>
      <c r="E220" t="str">
        <f t="shared" si="6"/>
        <v>RANDALL AIKEN</v>
      </c>
      <c r="F220" t="s">
        <v>51</v>
      </c>
      <c r="G220" t="s">
        <v>878</v>
      </c>
      <c r="I220" t="s">
        <v>84</v>
      </c>
      <c r="J220" t="s">
        <v>85</v>
      </c>
      <c r="K220" t="str">
        <f t="shared" si="7"/>
        <v>ANNE MARIE KOZACHECK</v>
      </c>
      <c r="L220" s="1">
        <v>45017</v>
      </c>
      <c r="M220" s="1">
        <v>45962</v>
      </c>
      <c r="N220" s="2">
        <v>15.88</v>
      </c>
      <c r="O220">
        <v>1</v>
      </c>
      <c r="P220" s="4">
        <v>0.06</v>
      </c>
      <c r="Q220" s="2">
        <v>0</v>
      </c>
      <c r="R220" s="2">
        <v>0.95</v>
      </c>
      <c r="S220" s="2">
        <v>0.95</v>
      </c>
    </row>
    <row r="221" spans="1:19" x14ac:dyDescent="0.25">
      <c r="A221" t="s">
        <v>47</v>
      </c>
      <c r="B221">
        <v>2018642367</v>
      </c>
      <c r="C221" t="s">
        <v>895</v>
      </c>
      <c r="D221" t="s">
        <v>582</v>
      </c>
      <c r="E221" t="str">
        <f t="shared" si="6"/>
        <v>ROBIN GIARDINA</v>
      </c>
      <c r="F221" t="s">
        <v>896</v>
      </c>
      <c r="G221" t="s">
        <v>878</v>
      </c>
      <c r="I221" t="s">
        <v>84</v>
      </c>
      <c r="J221" t="s">
        <v>85</v>
      </c>
      <c r="K221" t="str">
        <f t="shared" si="7"/>
        <v>ANNE MARIE KOZACHECK</v>
      </c>
      <c r="L221" s="1">
        <v>45082</v>
      </c>
      <c r="M221" s="1">
        <v>45966</v>
      </c>
      <c r="N221" s="2">
        <v>49.98</v>
      </c>
      <c r="O221">
        <v>1</v>
      </c>
      <c r="P221" s="4">
        <v>0.06</v>
      </c>
      <c r="Q221" s="2">
        <v>0</v>
      </c>
      <c r="R221" s="2">
        <v>3</v>
      </c>
      <c r="S221" s="2">
        <v>3</v>
      </c>
    </row>
    <row r="222" spans="1:19" x14ac:dyDescent="0.25">
      <c r="A222" t="s">
        <v>47</v>
      </c>
      <c r="B222">
        <v>2019201537</v>
      </c>
      <c r="C222" t="s">
        <v>908</v>
      </c>
      <c r="D222" t="s">
        <v>909</v>
      </c>
      <c r="E222" t="str">
        <f t="shared" si="6"/>
        <v>ALEXANDER MACDONALD</v>
      </c>
      <c r="F222" t="s">
        <v>51</v>
      </c>
      <c r="G222" t="s">
        <v>878</v>
      </c>
      <c r="I222" t="s">
        <v>84</v>
      </c>
      <c r="J222" t="s">
        <v>85</v>
      </c>
      <c r="K222" t="str">
        <f t="shared" si="7"/>
        <v>ANNE MARIE KOZACHECK</v>
      </c>
      <c r="L222" s="1">
        <v>45108</v>
      </c>
      <c r="M222" s="1">
        <v>45962</v>
      </c>
      <c r="N222" s="2">
        <v>119.58</v>
      </c>
      <c r="O222">
        <v>1</v>
      </c>
      <c r="P222" s="4">
        <v>0.06</v>
      </c>
      <c r="Q222" s="2">
        <v>0</v>
      </c>
      <c r="R222" s="2">
        <v>7.17</v>
      </c>
      <c r="S222" s="2">
        <v>7.17</v>
      </c>
    </row>
    <row r="223" spans="1:19" x14ac:dyDescent="0.25">
      <c r="A223" t="s">
        <v>47</v>
      </c>
      <c r="B223">
        <v>2020799366</v>
      </c>
      <c r="C223" t="s">
        <v>929</v>
      </c>
      <c r="D223" t="s">
        <v>168</v>
      </c>
      <c r="E223" t="str">
        <f t="shared" si="6"/>
        <v>JOHN RACHKO</v>
      </c>
      <c r="F223" t="s">
        <v>51</v>
      </c>
      <c r="G223" t="s">
        <v>878</v>
      </c>
      <c r="I223" t="s">
        <v>84</v>
      </c>
      <c r="J223" t="s">
        <v>85</v>
      </c>
      <c r="K223" t="str">
        <f t="shared" si="7"/>
        <v>ANNE MARIE KOZACHECK</v>
      </c>
      <c r="L223" s="1">
        <v>45292</v>
      </c>
      <c r="M223" s="1">
        <v>45962</v>
      </c>
      <c r="N223" s="2">
        <v>91.42</v>
      </c>
      <c r="O223">
        <v>1</v>
      </c>
      <c r="P223" s="4">
        <v>0.06</v>
      </c>
      <c r="Q223" s="2">
        <v>0</v>
      </c>
      <c r="R223" s="2">
        <v>5.49</v>
      </c>
      <c r="S223" s="2">
        <v>5.49</v>
      </c>
    </row>
    <row r="224" spans="1:19" x14ac:dyDescent="0.25">
      <c r="A224" t="s">
        <v>47</v>
      </c>
      <c r="B224">
        <v>2020910217</v>
      </c>
      <c r="C224" t="s">
        <v>932</v>
      </c>
      <c r="D224" t="s">
        <v>95</v>
      </c>
      <c r="E224" t="str">
        <f t="shared" si="6"/>
        <v>ELIZABETH ERVIN</v>
      </c>
      <c r="F224" t="s">
        <v>51</v>
      </c>
      <c r="G224" t="s">
        <v>878</v>
      </c>
      <c r="I224" t="s">
        <v>84</v>
      </c>
      <c r="J224" t="s">
        <v>85</v>
      </c>
      <c r="K224" t="str">
        <f t="shared" si="7"/>
        <v>ANNE MARIE KOZACHECK</v>
      </c>
      <c r="L224" s="1">
        <v>45292</v>
      </c>
      <c r="M224" s="1">
        <v>45962</v>
      </c>
      <c r="N224" s="2">
        <v>115.22</v>
      </c>
      <c r="O224">
        <v>1</v>
      </c>
      <c r="P224" s="4">
        <v>0.06</v>
      </c>
      <c r="Q224" s="2">
        <v>0</v>
      </c>
      <c r="R224" s="2">
        <v>6.91</v>
      </c>
      <c r="S224" s="2">
        <v>6.91</v>
      </c>
    </row>
    <row r="225" spans="1:19" x14ac:dyDescent="0.25">
      <c r="A225" t="s">
        <v>47</v>
      </c>
      <c r="B225">
        <v>2021020941</v>
      </c>
      <c r="C225" t="s">
        <v>137</v>
      </c>
      <c r="D225" t="s">
        <v>138</v>
      </c>
      <c r="E225" t="str">
        <f t="shared" si="6"/>
        <v>ERIKA WHEELER</v>
      </c>
      <c r="F225" t="s">
        <v>51</v>
      </c>
      <c r="G225" t="s">
        <v>878</v>
      </c>
      <c r="I225" t="s">
        <v>84</v>
      </c>
      <c r="J225" t="s">
        <v>85</v>
      </c>
      <c r="K225" t="str">
        <f t="shared" si="7"/>
        <v>ANNE MARIE KOZACHECK</v>
      </c>
      <c r="L225" s="1">
        <v>45292</v>
      </c>
      <c r="M225" s="1">
        <v>45962</v>
      </c>
      <c r="N225" s="2">
        <v>44.98</v>
      </c>
      <c r="O225">
        <v>1</v>
      </c>
      <c r="P225" s="4">
        <v>0.06</v>
      </c>
      <c r="Q225" s="2">
        <v>0</v>
      </c>
      <c r="R225" s="2">
        <v>2.7</v>
      </c>
      <c r="S225" s="2">
        <v>2.7</v>
      </c>
    </row>
    <row r="226" spans="1:19" x14ac:dyDescent="0.25">
      <c r="A226" t="s">
        <v>47</v>
      </c>
      <c r="B226">
        <v>2022979208</v>
      </c>
      <c r="C226" t="s">
        <v>912</v>
      </c>
      <c r="D226" t="s">
        <v>963</v>
      </c>
      <c r="E226" t="str">
        <f t="shared" si="6"/>
        <v>DOMENIC LOPEZ</v>
      </c>
      <c r="F226" t="s">
        <v>51</v>
      </c>
      <c r="G226" t="s">
        <v>956</v>
      </c>
      <c r="I226" t="s">
        <v>84</v>
      </c>
      <c r="J226" t="s">
        <v>85</v>
      </c>
      <c r="K226" t="str">
        <f t="shared" si="7"/>
        <v>ANNE MARIE KOZACHECK</v>
      </c>
      <c r="L226" s="1">
        <v>45444</v>
      </c>
      <c r="M226" s="1">
        <v>45962</v>
      </c>
      <c r="N226" s="2">
        <v>61.39</v>
      </c>
      <c r="O226">
        <v>1</v>
      </c>
      <c r="P226" s="4">
        <v>0.1</v>
      </c>
      <c r="Q226" s="2">
        <v>0</v>
      </c>
      <c r="R226" s="2">
        <v>6.14</v>
      </c>
      <c r="S226" s="2">
        <v>6.14</v>
      </c>
    </row>
    <row r="227" spans="1:19" x14ac:dyDescent="0.25">
      <c r="A227" t="s">
        <v>47</v>
      </c>
      <c r="B227">
        <v>2023157516</v>
      </c>
      <c r="C227" t="s">
        <v>966</v>
      </c>
      <c r="D227" t="s">
        <v>700</v>
      </c>
      <c r="E227" t="str">
        <f t="shared" si="6"/>
        <v>JULIE JAMESON</v>
      </c>
      <c r="F227" t="s">
        <v>51</v>
      </c>
      <c r="G227" t="s">
        <v>956</v>
      </c>
      <c r="I227" t="s">
        <v>84</v>
      </c>
      <c r="J227" t="s">
        <v>85</v>
      </c>
      <c r="K227" t="str">
        <f t="shared" si="7"/>
        <v>ANNE MARIE KOZACHECK</v>
      </c>
      <c r="L227" s="1">
        <v>45444</v>
      </c>
      <c r="M227" s="1">
        <v>45962</v>
      </c>
      <c r="N227" s="2">
        <v>53.16</v>
      </c>
      <c r="O227">
        <v>1</v>
      </c>
      <c r="P227" s="4">
        <v>0.1</v>
      </c>
      <c r="Q227" s="2">
        <v>0</v>
      </c>
      <c r="R227" s="2">
        <v>5.32</v>
      </c>
      <c r="S227" s="2">
        <v>5.32</v>
      </c>
    </row>
    <row r="228" spans="1:19" x14ac:dyDescent="0.25">
      <c r="A228" t="s">
        <v>47</v>
      </c>
      <c r="B228">
        <v>2023184837</v>
      </c>
      <c r="C228" t="s">
        <v>967</v>
      </c>
      <c r="D228" t="s">
        <v>968</v>
      </c>
      <c r="E228" t="str">
        <f t="shared" si="6"/>
        <v>EVAN STINSON</v>
      </c>
      <c r="F228" t="s">
        <v>51</v>
      </c>
      <c r="G228" t="s">
        <v>956</v>
      </c>
      <c r="I228" t="s">
        <v>84</v>
      </c>
      <c r="J228" t="s">
        <v>85</v>
      </c>
      <c r="K228" t="str">
        <f t="shared" si="7"/>
        <v>ANNE MARIE KOZACHECK</v>
      </c>
      <c r="L228" s="1">
        <v>45444</v>
      </c>
      <c r="M228" s="1">
        <v>45962</v>
      </c>
      <c r="N228" s="2">
        <v>21.97</v>
      </c>
      <c r="O228">
        <v>1</v>
      </c>
      <c r="P228" s="4">
        <v>0.1</v>
      </c>
      <c r="Q228" s="2">
        <v>0</v>
      </c>
      <c r="R228" s="2">
        <v>2.2000000000000002</v>
      </c>
      <c r="S228" s="2">
        <v>2.2000000000000002</v>
      </c>
    </row>
    <row r="229" spans="1:19" x14ac:dyDescent="0.25">
      <c r="A229" t="s">
        <v>47</v>
      </c>
      <c r="B229">
        <v>2021515732</v>
      </c>
      <c r="C229" t="s">
        <v>159</v>
      </c>
      <c r="D229" t="s">
        <v>160</v>
      </c>
      <c r="E229" t="str">
        <f t="shared" si="6"/>
        <v>JOY BASKERVILLE</v>
      </c>
      <c r="F229" t="s">
        <v>51</v>
      </c>
      <c r="G229" t="s">
        <v>1097</v>
      </c>
      <c r="I229" t="s">
        <v>84</v>
      </c>
      <c r="J229" t="s">
        <v>85</v>
      </c>
      <c r="K229" t="str">
        <f t="shared" si="7"/>
        <v>ANNE MARIE KOZACHECK</v>
      </c>
      <c r="L229" s="1">
        <v>45315</v>
      </c>
      <c r="M229" s="1">
        <v>45954</v>
      </c>
      <c r="N229" s="2">
        <v>54.54</v>
      </c>
      <c r="O229">
        <v>1</v>
      </c>
      <c r="P229" s="3">
        <v>5.2499999999999998E-2</v>
      </c>
      <c r="Q229" s="2">
        <v>0</v>
      </c>
      <c r="R229" s="2">
        <v>2.86</v>
      </c>
      <c r="S229" s="2">
        <v>2.86</v>
      </c>
    </row>
    <row r="230" spans="1:19" x14ac:dyDescent="0.25">
      <c r="A230" t="s">
        <v>47</v>
      </c>
      <c r="B230">
        <v>2024526899</v>
      </c>
      <c r="C230" t="s">
        <v>1109</v>
      </c>
      <c r="D230" t="s">
        <v>738</v>
      </c>
      <c r="E230" t="str">
        <f t="shared" si="6"/>
        <v>BARBARA BROOME</v>
      </c>
      <c r="F230" t="s">
        <v>51</v>
      </c>
      <c r="G230" t="s">
        <v>1097</v>
      </c>
      <c r="I230" t="s">
        <v>84</v>
      </c>
      <c r="J230" t="s">
        <v>85</v>
      </c>
      <c r="K230" t="str">
        <f t="shared" si="7"/>
        <v>ANNE MARIE KOZACHECK</v>
      </c>
      <c r="L230" s="1">
        <v>45528</v>
      </c>
      <c r="M230" s="1">
        <v>45954</v>
      </c>
      <c r="N230" s="2">
        <v>50.6</v>
      </c>
      <c r="O230">
        <v>1</v>
      </c>
      <c r="P230" s="3">
        <v>5.2499999999999998E-2</v>
      </c>
      <c r="Q230" s="2">
        <v>0</v>
      </c>
      <c r="R230" s="2">
        <v>2.66</v>
      </c>
      <c r="S230" s="2">
        <v>2.66</v>
      </c>
    </row>
    <row r="231" spans="1:19" x14ac:dyDescent="0.25">
      <c r="A231" t="s">
        <v>47</v>
      </c>
      <c r="B231">
        <v>2022007565</v>
      </c>
      <c r="C231" t="s">
        <v>326</v>
      </c>
      <c r="D231" t="s">
        <v>168</v>
      </c>
      <c r="E231" t="str">
        <f t="shared" si="6"/>
        <v>JOHN WILSON</v>
      </c>
      <c r="F231" t="s">
        <v>896</v>
      </c>
      <c r="G231" t="s">
        <v>693</v>
      </c>
      <c r="I231" t="s">
        <v>84</v>
      </c>
      <c r="J231" t="s">
        <v>85</v>
      </c>
      <c r="K231" t="str">
        <f t="shared" si="7"/>
        <v>ANNE MARIE KOZACHECK</v>
      </c>
      <c r="L231" s="1">
        <v>45352</v>
      </c>
      <c r="M231" s="1">
        <v>45962</v>
      </c>
      <c r="N231" s="2">
        <v>51.46</v>
      </c>
      <c r="O231">
        <v>1</v>
      </c>
      <c r="P231" s="4">
        <v>0.15</v>
      </c>
      <c r="Q231" s="2">
        <v>0</v>
      </c>
      <c r="R231" s="2">
        <v>7.72</v>
      </c>
      <c r="S231" s="2">
        <v>7.72</v>
      </c>
    </row>
    <row r="232" spans="1:19" x14ac:dyDescent="0.25">
      <c r="A232" t="s">
        <v>47</v>
      </c>
      <c r="B232">
        <v>2030172566</v>
      </c>
      <c r="C232" t="s">
        <v>1271</v>
      </c>
      <c r="D232" t="s">
        <v>1272</v>
      </c>
      <c r="E232" t="str">
        <f t="shared" si="6"/>
        <v>WEILER ELLEN</v>
      </c>
      <c r="F232" t="s">
        <v>51</v>
      </c>
      <c r="G232" t="s">
        <v>64</v>
      </c>
      <c r="I232" t="s">
        <v>84</v>
      </c>
      <c r="J232" t="s">
        <v>85</v>
      </c>
      <c r="K232" t="str">
        <f t="shared" si="7"/>
        <v>ANNE MARIE KOZACHECK</v>
      </c>
      <c r="L232" s="1">
        <v>45870</v>
      </c>
      <c r="M232" s="1">
        <v>45962</v>
      </c>
      <c r="N232" s="2">
        <v>52.69</v>
      </c>
      <c r="O232">
        <v>1</v>
      </c>
      <c r="P232" s="4">
        <v>0.6</v>
      </c>
      <c r="Q232" s="2">
        <v>31.61</v>
      </c>
      <c r="R232" s="2">
        <v>31.61</v>
      </c>
      <c r="S232" s="2">
        <v>0</v>
      </c>
    </row>
    <row r="233" spans="1:19" x14ac:dyDescent="0.25">
      <c r="A233" t="s">
        <v>47</v>
      </c>
      <c r="B233">
        <v>2022444747</v>
      </c>
      <c r="C233" t="s">
        <v>1298</v>
      </c>
      <c r="D233" t="s">
        <v>1299</v>
      </c>
      <c r="E233" t="str">
        <f t="shared" si="6"/>
        <v>KYLE DESOUSA</v>
      </c>
      <c r="F233" t="s">
        <v>51</v>
      </c>
      <c r="G233" t="s">
        <v>878</v>
      </c>
      <c r="I233" t="s">
        <v>84</v>
      </c>
      <c r="J233" t="s">
        <v>85</v>
      </c>
      <c r="K233" t="str">
        <f t="shared" si="7"/>
        <v>ANNE MARIE KOZACHECK</v>
      </c>
      <c r="L233" s="1">
        <v>45383</v>
      </c>
      <c r="M233" s="1">
        <v>45962</v>
      </c>
      <c r="N233" s="2">
        <v>35.979999999999997</v>
      </c>
      <c r="O233">
        <v>1</v>
      </c>
      <c r="P233" s="4">
        <v>0.06</v>
      </c>
      <c r="Q233" s="2">
        <v>0</v>
      </c>
      <c r="R233" s="2">
        <v>2.16</v>
      </c>
      <c r="S233" s="2">
        <v>2.16</v>
      </c>
    </row>
    <row r="234" spans="1:19" x14ac:dyDescent="0.25">
      <c r="A234" t="s">
        <v>47</v>
      </c>
      <c r="B234">
        <v>2022917950</v>
      </c>
      <c r="C234" t="s">
        <v>1301</v>
      </c>
      <c r="D234" t="s">
        <v>1302</v>
      </c>
      <c r="E234" t="str">
        <f t="shared" si="6"/>
        <v>EILEEN NIGRO</v>
      </c>
      <c r="F234" t="s">
        <v>51</v>
      </c>
      <c r="G234" t="s">
        <v>878</v>
      </c>
      <c r="I234" t="s">
        <v>84</v>
      </c>
      <c r="J234" t="s">
        <v>85</v>
      </c>
      <c r="K234" t="str">
        <f t="shared" si="7"/>
        <v>ANNE MARIE KOZACHECK</v>
      </c>
      <c r="L234" s="1">
        <v>45413</v>
      </c>
      <c r="M234" s="1">
        <v>45962</v>
      </c>
      <c r="N234" s="2">
        <v>101.58</v>
      </c>
      <c r="O234">
        <v>1</v>
      </c>
      <c r="P234" s="4">
        <v>0.06</v>
      </c>
      <c r="Q234" s="2">
        <v>0</v>
      </c>
      <c r="R234" s="2">
        <v>6.09</v>
      </c>
      <c r="S234" s="2">
        <v>6.09</v>
      </c>
    </row>
    <row r="235" spans="1:19" x14ac:dyDescent="0.25">
      <c r="A235" t="s">
        <v>47</v>
      </c>
      <c r="B235">
        <v>2023157515</v>
      </c>
      <c r="C235" t="s">
        <v>966</v>
      </c>
      <c r="D235" t="s">
        <v>700</v>
      </c>
      <c r="E235" t="str">
        <f t="shared" si="6"/>
        <v>JULIE JAMESON</v>
      </c>
      <c r="F235" t="s">
        <v>51</v>
      </c>
      <c r="G235" t="s">
        <v>878</v>
      </c>
      <c r="I235" t="s">
        <v>84</v>
      </c>
      <c r="J235" t="s">
        <v>85</v>
      </c>
      <c r="K235" t="str">
        <f t="shared" si="7"/>
        <v>ANNE MARIE KOZACHECK</v>
      </c>
      <c r="L235" s="1">
        <v>45444</v>
      </c>
      <c r="M235" s="1">
        <v>45962</v>
      </c>
      <c r="N235" s="2">
        <v>35.979999999999997</v>
      </c>
      <c r="O235">
        <v>1</v>
      </c>
      <c r="P235" s="4">
        <v>0.06</v>
      </c>
      <c r="Q235" s="2">
        <v>0</v>
      </c>
      <c r="R235" s="2">
        <v>2.16</v>
      </c>
      <c r="S235" s="2">
        <v>2.16</v>
      </c>
    </row>
    <row r="236" spans="1:19" x14ac:dyDescent="0.25">
      <c r="A236" t="s">
        <v>47</v>
      </c>
      <c r="B236">
        <v>2023184836</v>
      </c>
      <c r="C236" t="s">
        <v>967</v>
      </c>
      <c r="D236" t="s">
        <v>968</v>
      </c>
      <c r="E236" t="str">
        <f t="shared" si="6"/>
        <v>EVAN STINSON</v>
      </c>
      <c r="F236" t="s">
        <v>51</v>
      </c>
      <c r="G236" t="s">
        <v>878</v>
      </c>
      <c r="I236" t="s">
        <v>84</v>
      </c>
      <c r="J236" t="s">
        <v>85</v>
      </c>
      <c r="K236" t="str">
        <f t="shared" si="7"/>
        <v>ANNE MARIE KOZACHECK</v>
      </c>
      <c r="L236" s="1">
        <v>45444</v>
      </c>
      <c r="M236" s="1">
        <v>45962</v>
      </c>
      <c r="N236" s="2">
        <v>35.979999999999997</v>
      </c>
      <c r="O236">
        <v>1</v>
      </c>
      <c r="P236" s="4">
        <v>0.06</v>
      </c>
      <c r="Q236" s="2">
        <v>0</v>
      </c>
      <c r="R236" s="2">
        <v>2.16</v>
      </c>
      <c r="S236" s="2">
        <v>2.16</v>
      </c>
    </row>
    <row r="237" spans="1:19" x14ac:dyDescent="0.25">
      <c r="A237" t="s">
        <v>47</v>
      </c>
      <c r="B237">
        <v>2023651869</v>
      </c>
      <c r="C237" t="s">
        <v>1307</v>
      </c>
      <c r="D237" t="s">
        <v>131</v>
      </c>
      <c r="E237" t="str">
        <f t="shared" si="6"/>
        <v>RICHARD HAWKINSON</v>
      </c>
      <c r="F237" t="s">
        <v>51</v>
      </c>
      <c r="G237" t="s">
        <v>878</v>
      </c>
      <c r="I237" t="s">
        <v>84</v>
      </c>
      <c r="J237" t="s">
        <v>85</v>
      </c>
      <c r="K237" t="str">
        <f t="shared" si="7"/>
        <v>ANNE MARIE KOZACHECK</v>
      </c>
      <c r="L237" s="1">
        <v>45474</v>
      </c>
      <c r="M237" s="1">
        <v>45962</v>
      </c>
      <c r="N237" s="2">
        <v>39.979999999999997</v>
      </c>
      <c r="O237">
        <v>1</v>
      </c>
      <c r="P237" s="4">
        <v>0.06</v>
      </c>
      <c r="Q237" s="2">
        <v>0</v>
      </c>
      <c r="R237" s="2">
        <v>2.4</v>
      </c>
      <c r="S237" s="2">
        <v>2.4</v>
      </c>
    </row>
    <row r="238" spans="1:19" x14ac:dyDescent="0.25">
      <c r="A238" t="s">
        <v>47</v>
      </c>
      <c r="B238">
        <v>2023891377</v>
      </c>
      <c r="C238" t="s">
        <v>1312</v>
      </c>
      <c r="D238" t="s">
        <v>1313</v>
      </c>
      <c r="E238" t="str">
        <f t="shared" si="6"/>
        <v>JACQUELYN BUSCH</v>
      </c>
      <c r="F238" t="s">
        <v>51</v>
      </c>
      <c r="G238" t="s">
        <v>878</v>
      </c>
      <c r="I238" t="s">
        <v>84</v>
      </c>
      <c r="J238" t="s">
        <v>85</v>
      </c>
      <c r="K238" t="str">
        <f t="shared" si="7"/>
        <v>ANNE MARIE KOZACHECK</v>
      </c>
      <c r="L238" s="1">
        <v>45505</v>
      </c>
      <c r="M238" s="1">
        <v>45962</v>
      </c>
      <c r="N238" s="2">
        <v>39.979999999999997</v>
      </c>
      <c r="O238">
        <v>1</v>
      </c>
      <c r="P238" s="4">
        <v>0.06</v>
      </c>
      <c r="Q238" s="2">
        <v>0</v>
      </c>
      <c r="R238" s="2">
        <v>2.4</v>
      </c>
      <c r="S238" s="2">
        <v>2.4</v>
      </c>
    </row>
    <row r="239" spans="1:19" x14ac:dyDescent="0.25">
      <c r="A239" t="s">
        <v>47</v>
      </c>
      <c r="B239">
        <v>2024382485</v>
      </c>
      <c r="C239" t="s">
        <v>217</v>
      </c>
      <c r="D239" t="s">
        <v>218</v>
      </c>
      <c r="E239" t="str">
        <f t="shared" si="6"/>
        <v>CHARLES MADDEN</v>
      </c>
      <c r="F239" t="s">
        <v>51</v>
      </c>
      <c r="G239" t="s">
        <v>878</v>
      </c>
      <c r="I239" t="s">
        <v>84</v>
      </c>
      <c r="J239" t="s">
        <v>85</v>
      </c>
      <c r="K239" t="str">
        <f t="shared" si="7"/>
        <v>ANNE MARIE KOZACHECK</v>
      </c>
      <c r="L239" s="1">
        <v>45536</v>
      </c>
      <c r="M239" s="1">
        <v>45962</v>
      </c>
      <c r="N239" s="2">
        <v>44.98</v>
      </c>
      <c r="O239">
        <v>1</v>
      </c>
      <c r="P239" s="4">
        <v>0.06</v>
      </c>
      <c r="Q239" s="2">
        <v>0</v>
      </c>
      <c r="R239" s="2">
        <v>2.7</v>
      </c>
      <c r="S239" s="2">
        <v>2.7</v>
      </c>
    </row>
    <row r="240" spans="1:19" x14ac:dyDescent="0.25">
      <c r="A240" t="s">
        <v>47</v>
      </c>
      <c r="B240">
        <v>2024994633</v>
      </c>
      <c r="C240" t="s">
        <v>1342</v>
      </c>
      <c r="D240" t="s">
        <v>355</v>
      </c>
      <c r="E240" t="str">
        <f t="shared" si="6"/>
        <v>MARGARET LUCE</v>
      </c>
      <c r="F240" t="s">
        <v>51</v>
      </c>
      <c r="G240" t="s">
        <v>878</v>
      </c>
      <c r="I240" t="s">
        <v>84</v>
      </c>
      <c r="J240" t="s">
        <v>85</v>
      </c>
      <c r="K240" t="str">
        <f t="shared" si="7"/>
        <v>ANNE MARIE KOZACHECK</v>
      </c>
      <c r="L240" s="1">
        <v>45566</v>
      </c>
      <c r="M240" s="1">
        <v>45962</v>
      </c>
      <c r="N240" s="2">
        <v>15.88</v>
      </c>
      <c r="O240">
        <v>1</v>
      </c>
      <c r="P240" s="4">
        <v>0.06</v>
      </c>
      <c r="Q240" s="2">
        <v>0</v>
      </c>
      <c r="R240" s="2">
        <v>0.95</v>
      </c>
      <c r="S240" s="2">
        <v>0.95</v>
      </c>
    </row>
    <row r="241" spans="1:19" x14ac:dyDescent="0.25">
      <c r="A241" t="s">
        <v>47</v>
      </c>
      <c r="B241">
        <v>2025580932</v>
      </c>
      <c r="C241" t="s">
        <v>1368</v>
      </c>
      <c r="D241" t="s">
        <v>129</v>
      </c>
      <c r="E241" t="str">
        <f t="shared" si="6"/>
        <v>DEBORAH WILLIAMS</v>
      </c>
      <c r="F241" t="s">
        <v>51</v>
      </c>
      <c r="G241" t="s">
        <v>878</v>
      </c>
      <c r="I241" t="s">
        <v>84</v>
      </c>
      <c r="J241" t="s">
        <v>85</v>
      </c>
      <c r="K241" t="str">
        <f t="shared" si="7"/>
        <v>ANNE MARIE KOZACHECK</v>
      </c>
      <c r="L241" s="1">
        <v>45627</v>
      </c>
      <c r="M241" s="1">
        <v>45962</v>
      </c>
      <c r="N241" s="2">
        <v>35.979999999999997</v>
      </c>
      <c r="O241">
        <v>1</v>
      </c>
      <c r="P241" s="3">
        <v>0.375</v>
      </c>
      <c r="Q241" s="2">
        <v>0</v>
      </c>
      <c r="R241" s="2">
        <v>13.49</v>
      </c>
      <c r="S241" s="2">
        <v>13.49</v>
      </c>
    </row>
    <row r="242" spans="1:19" x14ac:dyDescent="0.25">
      <c r="A242" t="s">
        <v>47</v>
      </c>
      <c r="B242">
        <v>2024994634</v>
      </c>
      <c r="C242" t="s">
        <v>1342</v>
      </c>
      <c r="D242" t="s">
        <v>355</v>
      </c>
      <c r="E242" t="str">
        <f t="shared" si="6"/>
        <v>MARGARET LUCE</v>
      </c>
      <c r="F242" t="s">
        <v>51</v>
      </c>
      <c r="G242" t="s">
        <v>956</v>
      </c>
      <c r="I242" t="s">
        <v>84</v>
      </c>
      <c r="J242" t="s">
        <v>85</v>
      </c>
      <c r="K242" t="str">
        <f t="shared" si="7"/>
        <v>ANNE MARIE KOZACHECK</v>
      </c>
      <c r="L242" s="1">
        <v>45566</v>
      </c>
      <c r="M242" s="1">
        <v>45962</v>
      </c>
      <c r="N242" s="2">
        <v>21.97</v>
      </c>
      <c r="O242">
        <v>1</v>
      </c>
      <c r="P242" s="4">
        <v>0.1</v>
      </c>
      <c r="Q242" s="2">
        <v>0</v>
      </c>
      <c r="R242" s="2">
        <v>2.2000000000000002</v>
      </c>
      <c r="S242" s="2">
        <v>2.2000000000000002</v>
      </c>
    </row>
    <row r="243" spans="1:19" x14ac:dyDescent="0.25">
      <c r="A243" t="s">
        <v>47</v>
      </c>
      <c r="B243">
        <v>2025046019</v>
      </c>
      <c r="C243" t="s">
        <v>240</v>
      </c>
      <c r="D243" t="s">
        <v>241</v>
      </c>
      <c r="E243" t="str">
        <f t="shared" si="6"/>
        <v>JOAQUIN TRAVERSO-RODRIQUEZ</v>
      </c>
      <c r="F243" t="s">
        <v>51</v>
      </c>
      <c r="G243" t="s">
        <v>956</v>
      </c>
      <c r="I243" t="s">
        <v>84</v>
      </c>
      <c r="J243" t="s">
        <v>85</v>
      </c>
      <c r="K243" t="str">
        <f t="shared" si="7"/>
        <v>ANNE MARIE KOZACHECK</v>
      </c>
      <c r="L243" s="1">
        <v>45566</v>
      </c>
      <c r="M243" s="1">
        <v>45962</v>
      </c>
      <c r="N243" s="2">
        <v>80.319999999999993</v>
      </c>
      <c r="O243">
        <v>1</v>
      </c>
      <c r="P243" s="4">
        <v>0.1</v>
      </c>
      <c r="Q243" s="2">
        <v>0</v>
      </c>
      <c r="R243" s="2">
        <v>8.0299999999999994</v>
      </c>
      <c r="S243" s="2">
        <v>8.0299999999999994</v>
      </c>
    </row>
    <row r="244" spans="1:19" x14ac:dyDescent="0.25">
      <c r="A244" t="s">
        <v>47</v>
      </c>
      <c r="B244">
        <v>2025098193</v>
      </c>
      <c r="C244" t="s">
        <v>1555</v>
      </c>
      <c r="D244" t="s">
        <v>1556</v>
      </c>
      <c r="E244" t="str">
        <f t="shared" si="6"/>
        <v>CECELIA ATHILL</v>
      </c>
      <c r="F244" t="s">
        <v>51</v>
      </c>
      <c r="G244" t="s">
        <v>956</v>
      </c>
      <c r="I244" t="s">
        <v>84</v>
      </c>
      <c r="J244" t="s">
        <v>85</v>
      </c>
      <c r="K244" t="str">
        <f t="shared" si="7"/>
        <v>ANNE MARIE KOZACHECK</v>
      </c>
      <c r="L244" s="1">
        <v>45566</v>
      </c>
      <c r="M244" s="1">
        <v>45962</v>
      </c>
      <c r="N244" s="2">
        <v>61.39</v>
      </c>
      <c r="O244">
        <v>1</v>
      </c>
      <c r="P244" s="4">
        <v>0.1</v>
      </c>
      <c r="Q244" s="2">
        <v>0</v>
      </c>
      <c r="R244" s="2">
        <v>6.14</v>
      </c>
      <c r="S244" s="2">
        <v>6.14</v>
      </c>
    </row>
    <row r="245" spans="1:19" x14ac:dyDescent="0.25">
      <c r="A245" t="s">
        <v>47</v>
      </c>
      <c r="B245">
        <v>2025580933</v>
      </c>
      <c r="C245" t="s">
        <v>1368</v>
      </c>
      <c r="D245" t="s">
        <v>129</v>
      </c>
      <c r="E245" t="str">
        <f t="shared" si="6"/>
        <v>DEBORAH WILLIAMS</v>
      </c>
      <c r="F245" t="s">
        <v>51</v>
      </c>
      <c r="G245" t="s">
        <v>956</v>
      </c>
      <c r="I245" t="s">
        <v>84</v>
      </c>
      <c r="J245" t="s">
        <v>85</v>
      </c>
      <c r="K245" t="str">
        <f t="shared" si="7"/>
        <v>ANNE MARIE KOZACHECK</v>
      </c>
      <c r="L245" s="1">
        <v>45627</v>
      </c>
      <c r="M245" s="1">
        <v>45962</v>
      </c>
      <c r="N245" s="2">
        <v>53.16</v>
      </c>
      <c r="O245">
        <v>1</v>
      </c>
      <c r="P245" s="4">
        <v>0.38</v>
      </c>
      <c r="Q245" s="2">
        <v>0</v>
      </c>
      <c r="R245" s="2">
        <v>20.2</v>
      </c>
      <c r="S245" s="2">
        <v>20.2</v>
      </c>
    </row>
    <row r="246" spans="1:19" x14ac:dyDescent="0.25">
      <c r="A246" t="s">
        <v>47</v>
      </c>
      <c r="B246">
        <v>2025652159</v>
      </c>
      <c r="C246" t="s">
        <v>255</v>
      </c>
      <c r="D246" t="s">
        <v>256</v>
      </c>
      <c r="E246" t="str">
        <f t="shared" si="6"/>
        <v>ANDREA MCQUISTON</v>
      </c>
      <c r="F246" t="s">
        <v>51</v>
      </c>
      <c r="G246" t="s">
        <v>956</v>
      </c>
      <c r="I246" t="s">
        <v>84</v>
      </c>
      <c r="J246" t="s">
        <v>85</v>
      </c>
      <c r="K246" t="str">
        <f t="shared" si="7"/>
        <v>ANNE MARIE KOZACHECK</v>
      </c>
      <c r="L246" s="1">
        <v>45627</v>
      </c>
      <c r="M246" s="1">
        <v>45962</v>
      </c>
      <c r="N246" s="2">
        <v>53.16</v>
      </c>
      <c r="O246">
        <v>1</v>
      </c>
      <c r="P246" s="4">
        <v>0.38</v>
      </c>
      <c r="Q246" s="2">
        <v>0</v>
      </c>
      <c r="R246" s="2">
        <v>20.2</v>
      </c>
      <c r="S246" s="2">
        <v>20.2</v>
      </c>
    </row>
    <row r="247" spans="1:19" x14ac:dyDescent="0.25">
      <c r="A247" t="s">
        <v>47</v>
      </c>
      <c r="B247">
        <v>2025914686</v>
      </c>
      <c r="C247" t="s">
        <v>833</v>
      </c>
      <c r="D247" t="s">
        <v>738</v>
      </c>
      <c r="E247" t="str">
        <f t="shared" si="6"/>
        <v>BARBARA SHUST</v>
      </c>
      <c r="F247" t="s">
        <v>51</v>
      </c>
      <c r="G247" t="s">
        <v>956</v>
      </c>
      <c r="I247" t="s">
        <v>84</v>
      </c>
      <c r="J247" t="s">
        <v>85</v>
      </c>
      <c r="K247" t="str">
        <f t="shared" si="7"/>
        <v>ANNE MARIE KOZACHECK</v>
      </c>
      <c r="L247" s="1">
        <v>45658</v>
      </c>
      <c r="M247" s="1">
        <v>45962</v>
      </c>
      <c r="N247" s="2">
        <v>53.16</v>
      </c>
      <c r="O247">
        <v>1</v>
      </c>
      <c r="P247" s="4">
        <v>0.38</v>
      </c>
      <c r="Q247" s="2">
        <v>0</v>
      </c>
      <c r="R247" s="2">
        <v>20.2</v>
      </c>
      <c r="S247" s="2">
        <v>20.2</v>
      </c>
    </row>
    <row r="248" spans="1:19" x14ac:dyDescent="0.25">
      <c r="A248" t="s">
        <v>47</v>
      </c>
      <c r="B248">
        <v>2029089291</v>
      </c>
      <c r="C248" t="s">
        <v>1862</v>
      </c>
      <c r="D248" t="s">
        <v>260</v>
      </c>
      <c r="E248" t="str">
        <f t="shared" si="6"/>
        <v>BRIAN SCHREINER</v>
      </c>
      <c r="F248" t="s">
        <v>51</v>
      </c>
      <c r="G248" t="s">
        <v>861</v>
      </c>
      <c r="I248" t="s">
        <v>84</v>
      </c>
      <c r="J248" t="s">
        <v>85</v>
      </c>
      <c r="K248" t="str">
        <f t="shared" si="7"/>
        <v>ANNE MARIE KOZACHECK</v>
      </c>
      <c r="L248" s="1">
        <v>45809</v>
      </c>
      <c r="M248" s="1">
        <v>45962</v>
      </c>
      <c r="N248" s="2">
        <v>85.53</v>
      </c>
      <c r="O248">
        <v>1</v>
      </c>
      <c r="P248" s="4">
        <v>0.7</v>
      </c>
      <c r="Q248" s="2">
        <v>59.87</v>
      </c>
      <c r="R248" s="2">
        <v>59.87</v>
      </c>
      <c r="S248" s="2">
        <v>0</v>
      </c>
    </row>
    <row r="249" spans="1:19" x14ac:dyDescent="0.25">
      <c r="A249" t="s">
        <v>47</v>
      </c>
      <c r="B249">
        <v>2029130570</v>
      </c>
      <c r="C249" t="s">
        <v>239</v>
      </c>
      <c r="D249" t="s">
        <v>797</v>
      </c>
      <c r="E249" t="str">
        <f t="shared" si="6"/>
        <v>JENNIFER LEON</v>
      </c>
      <c r="F249" t="s">
        <v>51</v>
      </c>
      <c r="G249" t="s">
        <v>861</v>
      </c>
      <c r="I249" t="s">
        <v>84</v>
      </c>
      <c r="J249" t="s">
        <v>85</v>
      </c>
      <c r="K249" t="str">
        <f t="shared" si="7"/>
        <v>ANNE MARIE KOZACHECK</v>
      </c>
      <c r="L249" s="1">
        <v>45809</v>
      </c>
      <c r="M249" s="1">
        <v>45962</v>
      </c>
      <c r="N249" s="2">
        <v>25.73</v>
      </c>
      <c r="O249">
        <v>1</v>
      </c>
      <c r="P249" s="4">
        <v>0.7</v>
      </c>
      <c r="Q249" s="2">
        <v>18.010000000000002</v>
      </c>
      <c r="R249" s="2">
        <v>18.010000000000002</v>
      </c>
      <c r="S249" s="2">
        <v>0</v>
      </c>
    </row>
    <row r="250" spans="1:19" x14ac:dyDescent="0.25">
      <c r="A250" t="s">
        <v>47</v>
      </c>
      <c r="B250">
        <v>2025931019</v>
      </c>
      <c r="C250" t="s">
        <v>1885</v>
      </c>
      <c r="D250" t="s">
        <v>1886</v>
      </c>
      <c r="E250" t="str">
        <f t="shared" si="6"/>
        <v>DEANE MADSEN</v>
      </c>
      <c r="F250" t="s">
        <v>51</v>
      </c>
      <c r="G250" t="s">
        <v>878</v>
      </c>
      <c r="I250" t="s">
        <v>84</v>
      </c>
      <c r="J250" t="s">
        <v>85</v>
      </c>
      <c r="K250" t="str">
        <f t="shared" si="7"/>
        <v>ANNE MARIE KOZACHECK</v>
      </c>
      <c r="L250" s="1">
        <v>45658</v>
      </c>
      <c r="M250" s="1">
        <v>45962</v>
      </c>
      <c r="N250" s="2">
        <v>149.46</v>
      </c>
      <c r="O250">
        <v>1</v>
      </c>
      <c r="P250" s="3">
        <v>0.375</v>
      </c>
      <c r="Q250" s="2">
        <v>0</v>
      </c>
      <c r="R250" s="2">
        <v>56.05</v>
      </c>
      <c r="S250" s="2">
        <v>56.05</v>
      </c>
    </row>
    <row r="251" spans="1:19" x14ac:dyDescent="0.25">
      <c r="A251" t="s">
        <v>47</v>
      </c>
      <c r="B251">
        <v>2026062442</v>
      </c>
      <c r="C251" t="s">
        <v>281</v>
      </c>
      <c r="D251" t="s">
        <v>282</v>
      </c>
      <c r="E251" t="str">
        <f t="shared" si="6"/>
        <v>COREY KUFEL</v>
      </c>
      <c r="F251" t="s">
        <v>51</v>
      </c>
      <c r="G251" t="s">
        <v>878</v>
      </c>
      <c r="I251" t="s">
        <v>84</v>
      </c>
      <c r="J251" t="s">
        <v>85</v>
      </c>
      <c r="K251" t="str">
        <f t="shared" si="7"/>
        <v>ANNE MARIE KOZACHECK</v>
      </c>
      <c r="L251" s="1">
        <v>45658</v>
      </c>
      <c r="M251" s="1">
        <v>45962</v>
      </c>
      <c r="N251" s="2">
        <v>35.979999999999997</v>
      </c>
      <c r="O251">
        <v>1</v>
      </c>
      <c r="P251" s="3">
        <v>0.375</v>
      </c>
      <c r="Q251" s="2">
        <v>0</v>
      </c>
      <c r="R251" s="2">
        <v>13.49</v>
      </c>
      <c r="S251" s="2">
        <v>13.49</v>
      </c>
    </row>
    <row r="252" spans="1:19" x14ac:dyDescent="0.25">
      <c r="A252" t="s">
        <v>47</v>
      </c>
      <c r="B252">
        <v>2026748269</v>
      </c>
      <c r="C252" t="s">
        <v>313</v>
      </c>
      <c r="D252" t="s">
        <v>314</v>
      </c>
      <c r="E252" t="str">
        <f t="shared" si="6"/>
        <v>RAJ KAPADIA</v>
      </c>
      <c r="F252" t="s">
        <v>51</v>
      </c>
      <c r="G252" t="s">
        <v>878</v>
      </c>
      <c r="I252" t="s">
        <v>84</v>
      </c>
      <c r="J252" t="s">
        <v>85</v>
      </c>
      <c r="K252" t="str">
        <f t="shared" si="7"/>
        <v>ANNE MARIE KOZACHECK</v>
      </c>
      <c r="L252" s="1">
        <v>45689</v>
      </c>
      <c r="M252" s="1">
        <v>45962</v>
      </c>
      <c r="N252" s="2">
        <v>111.84</v>
      </c>
      <c r="O252">
        <v>1</v>
      </c>
      <c r="P252" s="3">
        <v>0.375</v>
      </c>
      <c r="Q252" s="2">
        <v>0</v>
      </c>
      <c r="R252" s="2">
        <v>41.94</v>
      </c>
      <c r="S252" s="2">
        <v>41.94</v>
      </c>
    </row>
    <row r="253" spans="1:19" x14ac:dyDescent="0.25">
      <c r="A253" t="s">
        <v>47</v>
      </c>
      <c r="B253">
        <v>2029885344</v>
      </c>
      <c r="C253" t="s">
        <v>1612</v>
      </c>
      <c r="D253" t="s">
        <v>2120</v>
      </c>
      <c r="E253" t="str">
        <f t="shared" si="6"/>
        <v>HUEY CRAIG</v>
      </c>
      <c r="F253" t="s">
        <v>51</v>
      </c>
      <c r="G253" t="s">
        <v>693</v>
      </c>
      <c r="I253" t="s">
        <v>84</v>
      </c>
      <c r="J253" t="s">
        <v>85</v>
      </c>
      <c r="K253" t="str">
        <f t="shared" si="7"/>
        <v>ANNE MARIE KOZACHECK</v>
      </c>
      <c r="L253" s="1">
        <v>45870</v>
      </c>
      <c r="M253" s="1">
        <v>45962</v>
      </c>
      <c r="N253" s="2">
        <v>25.73</v>
      </c>
      <c r="O253">
        <v>1</v>
      </c>
      <c r="P253" s="4">
        <v>0.7</v>
      </c>
      <c r="Q253" s="2">
        <v>18.010000000000002</v>
      </c>
      <c r="R253" s="2">
        <v>18.010000000000002</v>
      </c>
      <c r="S253" s="2">
        <v>0</v>
      </c>
    </row>
    <row r="254" spans="1:19" x14ac:dyDescent="0.25">
      <c r="A254" t="s">
        <v>47</v>
      </c>
      <c r="B254">
        <v>2029046099</v>
      </c>
      <c r="C254" t="s">
        <v>2177</v>
      </c>
      <c r="D254" t="s">
        <v>254</v>
      </c>
      <c r="E254" t="str">
        <f t="shared" si="6"/>
        <v>DONNA FLEMING</v>
      </c>
      <c r="F254" t="s">
        <v>896</v>
      </c>
      <c r="G254" t="s">
        <v>878</v>
      </c>
      <c r="I254" t="s">
        <v>84</v>
      </c>
      <c r="J254" t="s">
        <v>85</v>
      </c>
      <c r="K254" t="str">
        <f t="shared" si="7"/>
        <v>ANNE MARIE KOZACHECK</v>
      </c>
      <c r="L254" s="1">
        <v>45799</v>
      </c>
      <c r="M254" s="1">
        <v>45952</v>
      </c>
      <c r="N254" s="2">
        <v>54.16</v>
      </c>
      <c r="O254">
        <v>1</v>
      </c>
      <c r="P254" s="3">
        <v>0.375</v>
      </c>
      <c r="Q254" s="2">
        <v>20.309999999999999</v>
      </c>
      <c r="R254" s="2">
        <v>20.309999999999999</v>
      </c>
      <c r="S254" s="2">
        <v>0</v>
      </c>
    </row>
    <row r="255" spans="1:19" x14ac:dyDescent="0.25">
      <c r="A255" t="s">
        <v>47</v>
      </c>
      <c r="B255">
        <v>2029202227</v>
      </c>
      <c r="C255" t="s">
        <v>369</v>
      </c>
      <c r="D255" t="s">
        <v>370</v>
      </c>
      <c r="E255" t="str">
        <f t="shared" si="6"/>
        <v>DOMINICK BROOKS</v>
      </c>
      <c r="F255" t="s">
        <v>51</v>
      </c>
      <c r="G255" t="s">
        <v>878</v>
      </c>
      <c r="I255" t="s">
        <v>84</v>
      </c>
      <c r="J255" t="s">
        <v>85</v>
      </c>
      <c r="K255" t="str">
        <f t="shared" si="7"/>
        <v>ANNE MARIE KOZACHECK</v>
      </c>
      <c r="L255" s="1">
        <v>45809</v>
      </c>
      <c r="M255" s="1">
        <v>45962</v>
      </c>
      <c r="N255" s="2">
        <v>35.979999999999997</v>
      </c>
      <c r="O255">
        <v>1</v>
      </c>
      <c r="P255" s="3">
        <v>0.375</v>
      </c>
      <c r="Q255" s="2">
        <v>13.49</v>
      </c>
      <c r="R255" s="2">
        <v>13.49</v>
      </c>
      <c r="S255" s="2">
        <v>0</v>
      </c>
    </row>
    <row r="256" spans="1:19" x14ac:dyDescent="0.25">
      <c r="A256" t="s">
        <v>47</v>
      </c>
      <c r="B256">
        <v>2016966650</v>
      </c>
      <c r="C256" t="s">
        <v>84</v>
      </c>
      <c r="D256" t="s">
        <v>72</v>
      </c>
      <c r="E256" t="str">
        <f t="shared" si="6"/>
        <v>ANDREW KOZACHECK</v>
      </c>
      <c r="F256" t="s">
        <v>51</v>
      </c>
      <c r="G256" t="s">
        <v>878</v>
      </c>
      <c r="I256" t="s">
        <v>84</v>
      </c>
      <c r="J256" t="s">
        <v>85</v>
      </c>
      <c r="K256" t="str">
        <f t="shared" si="7"/>
        <v>ANNE MARIE KOZACHECK</v>
      </c>
      <c r="L256" s="1">
        <v>44896</v>
      </c>
      <c r="M256" s="1">
        <v>45962</v>
      </c>
      <c r="N256" s="2">
        <v>49.98</v>
      </c>
      <c r="O256">
        <v>1</v>
      </c>
      <c r="P256" s="4">
        <v>0.06</v>
      </c>
      <c r="Q256" s="2">
        <v>0</v>
      </c>
      <c r="R256" s="2">
        <v>3</v>
      </c>
      <c r="S256" s="2">
        <v>3</v>
      </c>
    </row>
    <row r="257" spans="1:19" x14ac:dyDescent="0.25">
      <c r="A257" t="s">
        <v>47</v>
      </c>
      <c r="B257">
        <v>2026878482</v>
      </c>
      <c r="C257" t="s">
        <v>2323</v>
      </c>
      <c r="D257" t="s">
        <v>2324</v>
      </c>
      <c r="E257" t="str">
        <f t="shared" si="6"/>
        <v>BRION FLYNN</v>
      </c>
      <c r="F257" t="s">
        <v>51</v>
      </c>
      <c r="G257" t="s">
        <v>693</v>
      </c>
      <c r="I257" t="s">
        <v>84</v>
      </c>
      <c r="J257" t="s">
        <v>85</v>
      </c>
      <c r="K257" t="str">
        <f t="shared" si="7"/>
        <v>ANNE MARIE KOZACHECK</v>
      </c>
      <c r="L257" s="1">
        <v>45689</v>
      </c>
      <c r="M257" s="1">
        <v>45962</v>
      </c>
      <c r="N257" s="2">
        <v>25.73</v>
      </c>
      <c r="O257">
        <v>1</v>
      </c>
      <c r="P257" s="4">
        <v>0.7</v>
      </c>
      <c r="Q257" s="2">
        <v>0</v>
      </c>
      <c r="R257" s="2">
        <v>18.010000000000002</v>
      </c>
      <c r="S257" s="2">
        <v>18.010000000000002</v>
      </c>
    </row>
    <row r="258" spans="1:19" x14ac:dyDescent="0.25">
      <c r="A258" t="s">
        <v>47</v>
      </c>
      <c r="B258">
        <v>2030125891</v>
      </c>
      <c r="C258" t="s">
        <v>1183</v>
      </c>
      <c r="D258" t="s">
        <v>2363</v>
      </c>
      <c r="E258" t="str">
        <f t="shared" ref="E258:E321" si="8">CONCATENATE(D258, " ",C258)</f>
        <v>HOOGENDOORN MOLLY</v>
      </c>
      <c r="F258" t="s">
        <v>51</v>
      </c>
      <c r="G258" t="s">
        <v>878</v>
      </c>
      <c r="I258" t="s">
        <v>84</v>
      </c>
      <c r="J258" t="s">
        <v>85</v>
      </c>
      <c r="K258" t="str">
        <f t="shared" ref="K258:K321" si="9">CONCATENATE(J258, " ",I258)</f>
        <v>ANNE MARIE KOZACHECK</v>
      </c>
      <c r="L258" s="1">
        <v>45870</v>
      </c>
      <c r="M258" s="1">
        <v>45962</v>
      </c>
      <c r="N258" s="2">
        <v>30.12</v>
      </c>
      <c r="O258">
        <v>1</v>
      </c>
      <c r="P258" s="3">
        <v>0.375</v>
      </c>
      <c r="Q258" s="2">
        <v>11.3</v>
      </c>
      <c r="R258" s="2">
        <v>11.3</v>
      </c>
      <c r="S258" s="2">
        <v>0</v>
      </c>
    </row>
    <row r="259" spans="1:19" x14ac:dyDescent="0.25">
      <c r="A259" t="s">
        <v>47</v>
      </c>
      <c r="B259">
        <v>2017517074</v>
      </c>
      <c r="C259" t="s">
        <v>1751</v>
      </c>
      <c r="D259" t="s">
        <v>166</v>
      </c>
      <c r="E259" t="str">
        <f t="shared" si="8"/>
        <v>DAVID HEATH</v>
      </c>
      <c r="F259" t="s">
        <v>51</v>
      </c>
      <c r="G259" t="s">
        <v>956</v>
      </c>
      <c r="I259" t="s">
        <v>84</v>
      </c>
      <c r="J259" t="s">
        <v>85</v>
      </c>
      <c r="K259" t="str">
        <f t="shared" si="9"/>
        <v>ANNE MARIE KOZACHECK</v>
      </c>
      <c r="L259" s="1">
        <v>44958</v>
      </c>
      <c r="M259" s="1">
        <v>45962</v>
      </c>
      <c r="N259" s="2">
        <v>38.11</v>
      </c>
      <c r="O259">
        <v>1</v>
      </c>
      <c r="P259" s="4">
        <v>0.1</v>
      </c>
      <c r="Q259" s="2">
        <v>0</v>
      </c>
      <c r="R259" s="2">
        <v>3.81</v>
      </c>
      <c r="S259" s="2">
        <v>3.81</v>
      </c>
    </row>
    <row r="260" spans="1:19" x14ac:dyDescent="0.25">
      <c r="A260" t="s">
        <v>47</v>
      </c>
      <c r="B260">
        <v>2018114567</v>
      </c>
      <c r="C260" t="s">
        <v>892</v>
      </c>
      <c r="D260" t="s">
        <v>805</v>
      </c>
      <c r="E260" t="str">
        <f t="shared" si="8"/>
        <v>RANDALL AIKEN</v>
      </c>
      <c r="F260" t="s">
        <v>51</v>
      </c>
      <c r="G260" t="s">
        <v>956</v>
      </c>
      <c r="I260" t="s">
        <v>84</v>
      </c>
      <c r="J260" t="s">
        <v>85</v>
      </c>
      <c r="K260" t="str">
        <f t="shared" si="9"/>
        <v>ANNE MARIE KOZACHECK</v>
      </c>
      <c r="L260" s="1">
        <v>45017</v>
      </c>
      <c r="M260" s="1">
        <v>45962</v>
      </c>
      <c r="N260" s="2">
        <v>21.97</v>
      </c>
      <c r="O260">
        <v>1</v>
      </c>
      <c r="P260" s="4">
        <v>0.1</v>
      </c>
      <c r="Q260" s="2">
        <v>0</v>
      </c>
      <c r="R260" s="2">
        <v>2.2000000000000002</v>
      </c>
      <c r="S260" s="2">
        <v>2.2000000000000002</v>
      </c>
    </row>
    <row r="261" spans="1:19" x14ac:dyDescent="0.25">
      <c r="A261" t="s">
        <v>47</v>
      </c>
      <c r="B261">
        <v>2018503444</v>
      </c>
      <c r="C261" t="s">
        <v>2372</v>
      </c>
      <c r="D261" t="s">
        <v>2373</v>
      </c>
      <c r="E261" t="str">
        <f t="shared" si="8"/>
        <v>PATRICE GILBERT</v>
      </c>
      <c r="F261" t="s">
        <v>51</v>
      </c>
      <c r="G261" t="s">
        <v>956</v>
      </c>
      <c r="I261" t="s">
        <v>84</v>
      </c>
      <c r="J261" t="s">
        <v>85</v>
      </c>
      <c r="K261" t="str">
        <f t="shared" si="9"/>
        <v>ANNE MARIE KOZACHECK</v>
      </c>
      <c r="L261" s="1">
        <v>45047</v>
      </c>
      <c r="M261" s="1">
        <v>45962</v>
      </c>
      <c r="N261" s="2">
        <v>26.76</v>
      </c>
      <c r="O261">
        <v>1</v>
      </c>
      <c r="P261" s="4">
        <v>0.1</v>
      </c>
      <c r="Q261" s="2">
        <v>0</v>
      </c>
      <c r="R261" s="2">
        <v>2.68</v>
      </c>
      <c r="S261" s="2">
        <v>2.68</v>
      </c>
    </row>
    <row r="262" spans="1:19" x14ac:dyDescent="0.25">
      <c r="A262" t="s">
        <v>47</v>
      </c>
      <c r="B262">
        <v>2021020942</v>
      </c>
      <c r="C262" t="s">
        <v>137</v>
      </c>
      <c r="D262" t="s">
        <v>138</v>
      </c>
      <c r="E262" t="str">
        <f t="shared" si="8"/>
        <v>ERIKA WHEELER</v>
      </c>
      <c r="F262" t="s">
        <v>51</v>
      </c>
      <c r="G262" t="s">
        <v>956</v>
      </c>
      <c r="I262" t="s">
        <v>84</v>
      </c>
      <c r="J262" t="s">
        <v>85</v>
      </c>
      <c r="K262" t="str">
        <f t="shared" si="9"/>
        <v>ANNE MARIE KOZACHECK</v>
      </c>
      <c r="L262" s="1">
        <v>45292</v>
      </c>
      <c r="M262" s="1">
        <v>45962</v>
      </c>
      <c r="N262" s="2">
        <v>16.57</v>
      </c>
      <c r="O262">
        <v>1</v>
      </c>
      <c r="P262" s="4">
        <v>0.1</v>
      </c>
      <c r="Q262" s="2">
        <v>0</v>
      </c>
      <c r="R262" s="2">
        <v>1.66</v>
      </c>
      <c r="S262" s="2">
        <v>1.66</v>
      </c>
    </row>
    <row r="263" spans="1:19" x14ac:dyDescent="0.25">
      <c r="A263" t="s">
        <v>47</v>
      </c>
      <c r="B263">
        <v>2022444748</v>
      </c>
      <c r="C263" t="s">
        <v>1298</v>
      </c>
      <c r="D263" t="s">
        <v>1299</v>
      </c>
      <c r="E263" t="str">
        <f t="shared" si="8"/>
        <v>KYLE DESOUSA</v>
      </c>
      <c r="F263" t="s">
        <v>51</v>
      </c>
      <c r="G263" t="s">
        <v>956</v>
      </c>
      <c r="I263" t="s">
        <v>84</v>
      </c>
      <c r="J263" t="s">
        <v>85</v>
      </c>
      <c r="K263" t="str">
        <f t="shared" si="9"/>
        <v>ANNE MARIE KOZACHECK</v>
      </c>
      <c r="L263" s="1">
        <v>45383</v>
      </c>
      <c r="M263" s="1">
        <v>45962</v>
      </c>
      <c r="N263" s="2">
        <v>21.97</v>
      </c>
      <c r="O263">
        <v>1</v>
      </c>
      <c r="P263" s="4">
        <v>0.1</v>
      </c>
      <c r="Q263" s="2">
        <v>0</v>
      </c>
      <c r="R263" s="2">
        <v>2.2000000000000002</v>
      </c>
      <c r="S263" s="2">
        <v>2.2000000000000002</v>
      </c>
    </row>
    <row r="264" spans="1:19" x14ac:dyDescent="0.25">
      <c r="A264" t="s">
        <v>47</v>
      </c>
      <c r="B264">
        <v>2022453568</v>
      </c>
      <c r="C264" t="s">
        <v>2374</v>
      </c>
      <c r="D264" t="s">
        <v>443</v>
      </c>
      <c r="E264" t="str">
        <f t="shared" si="8"/>
        <v>THOMAS WICK</v>
      </c>
      <c r="F264" t="s">
        <v>51</v>
      </c>
      <c r="G264" t="s">
        <v>956</v>
      </c>
      <c r="I264" t="s">
        <v>84</v>
      </c>
      <c r="J264" t="s">
        <v>85</v>
      </c>
      <c r="K264" t="str">
        <f t="shared" si="9"/>
        <v>ANNE MARIE KOZACHECK</v>
      </c>
      <c r="L264" s="1">
        <v>45383</v>
      </c>
      <c r="M264" s="1">
        <v>45962</v>
      </c>
      <c r="N264" s="2">
        <v>21.97</v>
      </c>
      <c r="O264">
        <v>1</v>
      </c>
      <c r="P264" s="4">
        <v>0.1</v>
      </c>
      <c r="Q264" s="2">
        <v>0</v>
      </c>
      <c r="R264" s="2">
        <v>2.2000000000000002</v>
      </c>
      <c r="S264" s="2">
        <v>2.2000000000000002</v>
      </c>
    </row>
    <row r="265" spans="1:19" x14ac:dyDescent="0.25">
      <c r="A265" t="s">
        <v>47</v>
      </c>
      <c r="B265">
        <v>2027533375</v>
      </c>
      <c r="C265" t="s">
        <v>745</v>
      </c>
      <c r="D265" t="s">
        <v>109</v>
      </c>
      <c r="E265" t="str">
        <f t="shared" si="8"/>
        <v>KELLY LEE-AUER</v>
      </c>
      <c r="F265" t="s">
        <v>228</v>
      </c>
      <c r="G265" t="s">
        <v>701</v>
      </c>
      <c r="I265" t="s">
        <v>746</v>
      </c>
      <c r="J265" t="s">
        <v>747</v>
      </c>
      <c r="K265" t="str">
        <f t="shared" si="9"/>
        <v>Anthony Hunsberger</v>
      </c>
      <c r="L265" s="1">
        <v>45748</v>
      </c>
      <c r="M265" s="1">
        <v>45962</v>
      </c>
      <c r="N265" s="2">
        <v>284.54000000000002</v>
      </c>
      <c r="O265">
        <v>1</v>
      </c>
      <c r="P265" s="4">
        <v>0.7</v>
      </c>
      <c r="Q265" s="2">
        <v>0</v>
      </c>
      <c r="R265" s="2">
        <v>199.18</v>
      </c>
      <c r="S265" s="2">
        <v>199.18</v>
      </c>
    </row>
    <row r="266" spans="1:19" x14ac:dyDescent="0.25">
      <c r="A266" t="s">
        <v>47</v>
      </c>
      <c r="B266">
        <v>2027739364</v>
      </c>
      <c r="C266" t="s">
        <v>757</v>
      </c>
      <c r="D266" t="s">
        <v>262</v>
      </c>
      <c r="E266" t="str">
        <f t="shared" si="8"/>
        <v>NICOLE URNEZ</v>
      </c>
      <c r="F266" t="s">
        <v>228</v>
      </c>
      <c r="G266" t="s">
        <v>701</v>
      </c>
      <c r="I266" t="s">
        <v>746</v>
      </c>
      <c r="J266" t="s">
        <v>747</v>
      </c>
      <c r="K266" t="str">
        <f t="shared" si="9"/>
        <v>Anthony Hunsberger</v>
      </c>
      <c r="L266" s="1">
        <v>45748</v>
      </c>
      <c r="M266" s="1">
        <v>45962</v>
      </c>
      <c r="N266" s="2">
        <v>235.71</v>
      </c>
      <c r="O266">
        <v>1</v>
      </c>
      <c r="P266" s="4">
        <v>0.7</v>
      </c>
      <c r="Q266" s="2">
        <v>0</v>
      </c>
      <c r="R266" s="2">
        <v>165</v>
      </c>
      <c r="S266" s="2">
        <v>165</v>
      </c>
    </row>
    <row r="267" spans="1:19" x14ac:dyDescent="0.25">
      <c r="A267" t="s">
        <v>47</v>
      </c>
      <c r="B267">
        <v>2027886965</v>
      </c>
      <c r="C267" t="s">
        <v>777</v>
      </c>
      <c r="D267" t="s">
        <v>778</v>
      </c>
      <c r="E267" t="str">
        <f t="shared" si="8"/>
        <v>VALARIE LAKIN</v>
      </c>
      <c r="F267" t="s">
        <v>228</v>
      </c>
      <c r="G267" t="s">
        <v>704</v>
      </c>
      <c r="I267" t="s">
        <v>746</v>
      </c>
      <c r="J267" t="s">
        <v>747</v>
      </c>
      <c r="K267" t="str">
        <f t="shared" si="9"/>
        <v>Anthony Hunsberger</v>
      </c>
      <c r="L267" s="1">
        <v>45748</v>
      </c>
      <c r="M267" s="1">
        <v>45962</v>
      </c>
      <c r="N267" s="2">
        <v>75.44</v>
      </c>
      <c r="O267">
        <v>1</v>
      </c>
      <c r="P267" s="4">
        <v>0.9</v>
      </c>
      <c r="Q267" s="2">
        <v>0</v>
      </c>
      <c r="R267" s="2">
        <v>67.900000000000006</v>
      </c>
      <c r="S267" s="2">
        <v>67.900000000000006</v>
      </c>
    </row>
    <row r="268" spans="1:19" x14ac:dyDescent="0.25">
      <c r="A268" t="s">
        <v>47</v>
      </c>
      <c r="B268">
        <v>2027891102</v>
      </c>
      <c r="C268" t="s">
        <v>779</v>
      </c>
      <c r="D268" t="s">
        <v>501</v>
      </c>
      <c r="E268" t="str">
        <f t="shared" si="8"/>
        <v>LUCAS FARREN</v>
      </c>
      <c r="F268" t="s">
        <v>228</v>
      </c>
      <c r="G268" t="s">
        <v>701</v>
      </c>
      <c r="I268" t="s">
        <v>746</v>
      </c>
      <c r="J268" t="s">
        <v>747</v>
      </c>
      <c r="K268" t="str">
        <f t="shared" si="9"/>
        <v>Anthony Hunsberger</v>
      </c>
      <c r="L268" s="1">
        <v>45748</v>
      </c>
      <c r="M268" s="1">
        <v>45962</v>
      </c>
      <c r="N268" s="2">
        <v>51</v>
      </c>
      <c r="O268">
        <v>1</v>
      </c>
      <c r="P268" s="4">
        <v>0.7</v>
      </c>
      <c r="Q268" s="2">
        <v>0</v>
      </c>
      <c r="R268" s="2">
        <v>35.700000000000003</v>
      </c>
      <c r="S268" s="2">
        <v>35.700000000000003</v>
      </c>
    </row>
    <row r="269" spans="1:19" x14ac:dyDescent="0.25">
      <c r="A269" t="s">
        <v>47</v>
      </c>
      <c r="B269">
        <v>2028164500</v>
      </c>
      <c r="C269" t="s">
        <v>201</v>
      </c>
      <c r="D269" t="s">
        <v>844</v>
      </c>
      <c r="E269" t="str">
        <f t="shared" si="8"/>
        <v>DENISE JOHNSON</v>
      </c>
      <c r="F269" t="s">
        <v>228</v>
      </c>
      <c r="G269" t="s">
        <v>701</v>
      </c>
      <c r="I269" t="s">
        <v>746</v>
      </c>
      <c r="J269" t="s">
        <v>747</v>
      </c>
      <c r="K269" t="str">
        <f t="shared" si="9"/>
        <v>Anthony Hunsberger</v>
      </c>
      <c r="L269" s="1">
        <v>45778</v>
      </c>
      <c r="M269" s="1">
        <v>45962</v>
      </c>
      <c r="N269" s="2">
        <v>211.12</v>
      </c>
      <c r="O269">
        <v>1</v>
      </c>
      <c r="P269" s="4">
        <v>0.7</v>
      </c>
      <c r="Q269" s="2">
        <v>0</v>
      </c>
      <c r="R269" s="2">
        <v>147.78</v>
      </c>
      <c r="S269" s="2">
        <v>147.78</v>
      </c>
    </row>
    <row r="270" spans="1:19" x14ac:dyDescent="0.25">
      <c r="A270" t="s">
        <v>47</v>
      </c>
      <c r="B270">
        <v>2028182664</v>
      </c>
      <c r="C270" t="s">
        <v>847</v>
      </c>
      <c r="D270" t="s">
        <v>848</v>
      </c>
      <c r="E270" t="str">
        <f t="shared" si="8"/>
        <v>CHRISTINA FASANO</v>
      </c>
      <c r="F270" t="s">
        <v>228</v>
      </c>
      <c r="G270" t="s">
        <v>701</v>
      </c>
      <c r="I270" t="s">
        <v>746</v>
      </c>
      <c r="J270" t="s">
        <v>747</v>
      </c>
      <c r="K270" t="str">
        <f t="shared" si="9"/>
        <v>Anthony Hunsberger</v>
      </c>
      <c r="L270" s="1">
        <v>45750</v>
      </c>
      <c r="M270" s="1">
        <v>45964</v>
      </c>
      <c r="N270" s="2">
        <v>34</v>
      </c>
      <c r="O270">
        <v>1</v>
      </c>
      <c r="P270" s="4">
        <v>0.7</v>
      </c>
      <c r="Q270" s="2">
        <v>0</v>
      </c>
      <c r="R270" s="2">
        <v>23.8</v>
      </c>
      <c r="S270" s="2">
        <v>23.8</v>
      </c>
    </row>
    <row r="271" spans="1:19" x14ac:dyDescent="0.25">
      <c r="A271" t="s">
        <v>47</v>
      </c>
      <c r="B271">
        <v>2028457981</v>
      </c>
      <c r="C271" t="s">
        <v>1666</v>
      </c>
      <c r="D271" t="s">
        <v>1667</v>
      </c>
      <c r="E271" t="str">
        <f t="shared" si="8"/>
        <v>BEATA SWIATEK</v>
      </c>
      <c r="F271" t="s">
        <v>228</v>
      </c>
      <c r="G271" t="s">
        <v>701</v>
      </c>
      <c r="I271" t="s">
        <v>746</v>
      </c>
      <c r="J271" t="s">
        <v>747</v>
      </c>
      <c r="K271" t="str">
        <f t="shared" si="9"/>
        <v>Anthony Hunsberger</v>
      </c>
      <c r="L271" s="1">
        <v>45778</v>
      </c>
      <c r="M271" s="1">
        <v>45962</v>
      </c>
      <c r="N271" s="2">
        <v>51</v>
      </c>
      <c r="O271">
        <v>1</v>
      </c>
      <c r="P271" s="4">
        <v>0.7</v>
      </c>
      <c r="Q271" s="2">
        <v>0</v>
      </c>
      <c r="R271" s="2">
        <v>35.700000000000003</v>
      </c>
      <c r="S271" s="2">
        <v>35.700000000000003</v>
      </c>
    </row>
    <row r="272" spans="1:19" x14ac:dyDescent="0.25">
      <c r="A272" t="s">
        <v>47</v>
      </c>
      <c r="B272">
        <v>2028590496</v>
      </c>
      <c r="C272" t="s">
        <v>1687</v>
      </c>
      <c r="D272" t="s">
        <v>91</v>
      </c>
      <c r="E272" t="str">
        <f t="shared" si="8"/>
        <v>MICHAEL LOSASSO</v>
      </c>
      <c r="F272" t="s">
        <v>228</v>
      </c>
      <c r="G272" t="s">
        <v>701</v>
      </c>
      <c r="I272" t="s">
        <v>746</v>
      </c>
      <c r="J272" t="s">
        <v>747</v>
      </c>
      <c r="K272" t="str">
        <f t="shared" si="9"/>
        <v>Anthony Hunsberger</v>
      </c>
      <c r="L272" s="1">
        <v>45778</v>
      </c>
      <c r="M272" s="1">
        <v>45962</v>
      </c>
      <c r="N272" s="2">
        <v>34</v>
      </c>
      <c r="O272">
        <v>1</v>
      </c>
      <c r="P272" s="4">
        <v>0.7</v>
      </c>
      <c r="Q272" s="2">
        <v>0</v>
      </c>
      <c r="R272" s="2">
        <v>23.8</v>
      </c>
      <c r="S272" s="2">
        <v>23.8</v>
      </c>
    </row>
    <row r="273" spans="1:19" x14ac:dyDescent="0.25">
      <c r="A273" t="s">
        <v>47</v>
      </c>
      <c r="B273">
        <v>2028590855</v>
      </c>
      <c r="C273" t="s">
        <v>1687</v>
      </c>
      <c r="D273" t="s">
        <v>78</v>
      </c>
      <c r="E273" t="str">
        <f t="shared" si="8"/>
        <v>PATRICK LOSASSO</v>
      </c>
      <c r="F273" t="s">
        <v>228</v>
      </c>
      <c r="G273" t="s">
        <v>701</v>
      </c>
      <c r="I273" t="s">
        <v>746</v>
      </c>
      <c r="J273" t="s">
        <v>747</v>
      </c>
      <c r="K273" t="str">
        <f t="shared" si="9"/>
        <v>Anthony Hunsberger</v>
      </c>
      <c r="L273" s="1">
        <v>45778</v>
      </c>
      <c r="M273" s="1">
        <v>45962</v>
      </c>
      <c r="N273" s="2">
        <v>34</v>
      </c>
      <c r="O273">
        <v>1</v>
      </c>
      <c r="P273" s="4">
        <v>0.7</v>
      </c>
      <c r="Q273" s="2">
        <v>0</v>
      </c>
      <c r="R273" s="2">
        <v>23.8</v>
      </c>
      <c r="S273" s="2">
        <v>23.8</v>
      </c>
    </row>
    <row r="274" spans="1:19" x14ac:dyDescent="0.25">
      <c r="A274" t="s">
        <v>47</v>
      </c>
      <c r="B274">
        <v>2028673527</v>
      </c>
      <c r="C274" t="s">
        <v>1707</v>
      </c>
      <c r="D274" t="s">
        <v>1708</v>
      </c>
      <c r="E274" t="str">
        <f t="shared" si="8"/>
        <v>JANET KRYST</v>
      </c>
      <c r="F274" t="s">
        <v>228</v>
      </c>
      <c r="G274" t="s">
        <v>701</v>
      </c>
      <c r="I274" t="s">
        <v>746</v>
      </c>
      <c r="J274" t="s">
        <v>747</v>
      </c>
      <c r="K274" t="str">
        <f t="shared" si="9"/>
        <v>Anthony Hunsberger</v>
      </c>
      <c r="L274" s="1">
        <v>45809</v>
      </c>
      <c r="M274" s="1">
        <v>45962</v>
      </c>
      <c r="N274" s="2">
        <v>117.6</v>
      </c>
      <c r="O274">
        <v>1</v>
      </c>
      <c r="P274" s="4">
        <v>0.7</v>
      </c>
      <c r="Q274" s="2">
        <v>82.32</v>
      </c>
      <c r="R274" s="2">
        <v>82.32</v>
      </c>
      <c r="S274" s="2">
        <v>0</v>
      </c>
    </row>
    <row r="275" spans="1:19" x14ac:dyDescent="0.25">
      <c r="A275" t="s">
        <v>47</v>
      </c>
      <c r="B275">
        <v>2027891103</v>
      </c>
      <c r="C275" t="s">
        <v>779</v>
      </c>
      <c r="D275" t="s">
        <v>501</v>
      </c>
      <c r="E275" t="str">
        <f t="shared" si="8"/>
        <v>LUCAS FARREN</v>
      </c>
      <c r="F275" t="s">
        <v>228</v>
      </c>
      <c r="G275" t="s">
        <v>412</v>
      </c>
      <c r="I275" t="s">
        <v>746</v>
      </c>
      <c r="J275" t="s">
        <v>747</v>
      </c>
      <c r="K275" t="str">
        <f t="shared" si="9"/>
        <v>Anthony Hunsberger</v>
      </c>
      <c r="L275" s="1">
        <v>45748</v>
      </c>
      <c r="M275" s="1">
        <v>45962</v>
      </c>
      <c r="N275" s="2">
        <v>253.98</v>
      </c>
      <c r="O275">
        <v>1</v>
      </c>
      <c r="P275" s="4">
        <v>0.75</v>
      </c>
      <c r="Q275" s="2">
        <v>0</v>
      </c>
      <c r="R275" s="2">
        <v>190.48</v>
      </c>
      <c r="S275" s="2">
        <v>190.48</v>
      </c>
    </row>
    <row r="276" spans="1:19" x14ac:dyDescent="0.25">
      <c r="A276" t="s">
        <v>47</v>
      </c>
      <c r="B276">
        <v>2028182663</v>
      </c>
      <c r="C276" t="s">
        <v>847</v>
      </c>
      <c r="D276" t="s">
        <v>848</v>
      </c>
      <c r="E276" t="str">
        <f t="shared" si="8"/>
        <v>CHRISTINA FASANO</v>
      </c>
      <c r="F276" t="s">
        <v>228</v>
      </c>
      <c r="G276" t="s">
        <v>412</v>
      </c>
      <c r="I276" t="s">
        <v>746</v>
      </c>
      <c r="J276" t="s">
        <v>747</v>
      </c>
      <c r="K276" t="str">
        <f t="shared" si="9"/>
        <v>Anthony Hunsberger</v>
      </c>
      <c r="L276" s="1">
        <v>45750</v>
      </c>
      <c r="M276" s="1">
        <v>45964</v>
      </c>
      <c r="N276" s="2">
        <v>74.25</v>
      </c>
      <c r="O276">
        <v>1</v>
      </c>
      <c r="P276" s="4">
        <v>0.75</v>
      </c>
      <c r="Q276" s="2">
        <v>0</v>
      </c>
      <c r="R276" s="2">
        <v>55.69</v>
      </c>
      <c r="S276" s="2">
        <v>55.69</v>
      </c>
    </row>
    <row r="277" spans="1:19" x14ac:dyDescent="0.25">
      <c r="A277" t="s">
        <v>47</v>
      </c>
      <c r="B277">
        <v>2028457982</v>
      </c>
      <c r="C277" t="s">
        <v>1666</v>
      </c>
      <c r="D277" t="s">
        <v>1667</v>
      </c>
      <c r="E277" t="str">
        <f t="shared" si="8"/>
        <v>BEATA SWIATEK</v>
      </c>
      <c r="F277" t="s">
        <v>228</v>
      </c>
      <c r="G277" t="s">
        <v>412</v>
      </c>
      <c r="I277" t="s">
        <v>746</v>
      </c>
      <c r="J277" t="s">
        <v>747</v>
      </c>
      <c r="K277" t="str">
        <f t="shared" si="9"/>
        <v>Anthony Hunsberger</v>
      </c>
      <c r="L277" s="1">
        <v>45778</v>
      </c>
      <c r="M277" s="1">
        <v>45962</v>
      </c>
      <c r="N277" s="2">
        <v>21.88</v>
      </c>
      <c r="O277">
        <v>1</v>
      </c>
      <c r="P277" s="4">
        <v>0.75</v>
      </c>
      <c r="Q277" s="2">
        <v>0</v>
      </c>
      <c r="R277" s="2">
        <v>16.41</v>
      </c>
      <c r="S277" s="2">
        <v>16.41</v>
      </c>
    </row>
    <row r="278" spans="1:19" x14ac:dyDescent="0.25">
      <c r="A278" t="s">
        <v>47</v>
      </c>
      <c r="B278">
        <v>2029545323</v>
      </c>
      <c r="C278" t="s">
        <v>798</v>
      </c>
      <c r="D278" t="s">
        <v>1935</v>
      </c>
      <c r="E278" t="str">
        <f t="shared" si="8"/>
        <v>CONROY CAMERON</v>
      </c>
      <c r="F278" t="s">
        <v>228</v>
      </c>
      <c r="G278" t="s">
        <v>1152</v>
      </c>
      <c r="I278" t="s">
        <v>746</v>
      </c>
      <c r="J278" t="s">
        <v>747</v>
      </c>
      <c r="K278" t="str">
        <f t="shared" si="9"/>
        <v>Anthony Hunsberger</v>
      </c>
      <c r="L278" s="1">
        <v>45839</v>
      </c>
      <c r="M278" s="1">
        <v>45962</v>
      </c>
      <c r="N278" s="2">
        <v>172.55</v>
      </c>
      <c r="O278">
        <v>1</v>
      </c>
      <c r="P278" s="4">
        <v>0.38</v>
      </c>
      <c r="Q278" s="2">
        <v>65.569999999999993</v>
      </c>
      <c r="R278" s="2">
        <v>65.569999999999993</v>
      </c>
      <c r="S278" s="2">
        <v>0</v>
      </c>
    </row>
    <row r="279" spans="1:19" x14ac:dyDescent="0.25">
      <c r="A279" t="s">
        <v>47</v>
      </c>
      <c r="B279">
        <v>2027533376</v>
      </c>
      <c r="C279" t="s">
        <v>745</v>
      </c>
      <c r="D279" t="s">
        <v>109</v>
      </c>
      <c r="E279" t="str">
        <f t="shared" si="8"/>
        <v>KELLY LEE-AUER</v>
      </c>
      <c r="F279" t="s">
        <v>228</v>
      </c>
      <c r="G279" t="s">
        <v>878</v>
      </c>
      <c r="I279" t="s">
        <v>746</v>
      </c>
      <c r="J279" t="s">
        <v>747</v>
      </c>
      <c r="K279" t="str">
        <f t="shared" si="9"/>
        <v>Anthony Hunsberger</v>
      </c>
      <c r="L279" s="1">
        <v>45748</v>
      </c>
      <c r="M279" s="1">
        <v>45962</v>
      </c>
      <c r="N279" s="2">
        <v>110</v>
      </c>
      <c r="O279">
        <v>1</v>
      </c>
      <c r="P279" s="3">
        <v>0.375</v>
      </c>
      <c r="Q279" s="2">
        <v>0</v>
      </c>
      <c r="R279" s="2">
        <v>41.25</v>
      </c>
      <c r="S279" s="2">
        <v>41.25</v>
      </c>
    </row>
    <row r="280" spans="1:19" x14ac:dyDescent="0.25">
      <c r="A280" t="s">
        <v>47</v>
      </c>
      <c r="B280">
        <v>2029333773</v>
      </c>
      <c r="C280" t="s">
        <v>95</v>
      </c>
      <c r="D280" t="s">
        <v>1992</v>
      </c>
      <c r="E280" t="str">
        <f t="shared" si="8"/>
        <v>SAKANIS ELIZABETH</v>
      </c>
      <c r="F280" t="s">
        <v>228</v>
      </c>
      <c r="G280" t="s">
        <v>701</v>
      </c>
      <c r="I280" t="s">
        <v>746</v>
      </c>
      <c r="J280" t="s">
        <v>747</v>
      </c>
      <c r="K280" t="str">
        <f t="shared" si="9"/>
        <v>Anthony Hunsberger</v>
      </c>
      <c r="L280" s="1">
        <v>45870</v>
      </c>
      <c r="M280" s="1">
        <v>45962</v>
      </c>
      <c r="N280" s="2">
        <v>19</v>
      </c>
      <c r="O280">
        <v>1</v>
      </c>
      <c r="P280" s="4">
        <v>0.7</v>
      </c>
      <c r="Q280" s="2">
        <v>13.3</v>
      </c>
      <c r="R280" s="2">
        <v>13.3</v>
      </c>
      <c r="S280" s="2">
        <v>0</v>
      </c>
    </row>
    <row r="281" spans="1:19" x14ac:dyDescent="0.25">
      <c r="A281" t="s">
        <v>47</v>
      </c>
      <c r="B281">
        <v>2029487064</v>
      </c>
      <c r="C281" t="s">
        <v>1335</v>
      </c>
      <c r="D281" t="s">
        <v>1998</v>
      </c>
      <c r="E281" t="str">
        <f t="shared" si="8"/>
        <v>SANCHEZ JESUS</v>
      </c>
      <c r="F281" t="s">
        <v>228</v>
      </c>
      <c r="G281" t="s">
        <v>701</v>
      </c>
      <c r="I281" t="s">
        <v>746</v>
      </c>
      <c r="J281" t="s">
        <v>747</v>
      </c>
      <c r="K281" t="str">
        <f t="shared" si="9"/>
        <v>Anthony Hunsberger</v>
      </c>
      <c r="L281" s="1">
        <v>45839</v>
      </c>
      <c r="M281" s="1">
        <v>45962</v>
      </c>
      <c r="N281" s="2">
        <v>80.05</v>
      </c>
      <c r="O281">
        <v>1</v>
      </c>
      <c r="P281" s="4">
        <v>0.7</v>
      </c>
      <c r="Q281" s="2">
        <v>56.04</v>
      </c>
      <c r="R281" s="2">
        <v>56.04</v>
      </c>
      <c r="S281" s="2">
        <v>0</v>
      </c>
    </row>
    <row r="282" spans="1:19" x14ac:dyDescent="0.25">
      <c r="A282" t="s">
        <v>47</v>
      </c>
      <c r="B282">
        <v>2029504203</v>
      </c>
      <c r="C282" t="s">
        <v>2002</v>
      </c>
      <c r="D282" t="s">
        <v>2003</v>
      </c>
      <c r="E282" t="str">
        <f t="shared" si="8"/>
        <v>PONTARELLI NICK</v>
      </c>
      <c r="F282" t="s">
        <v>228</v>
      </c>
      <c r="G282" t="s">
        <v>701</v>
      </c>
      <c r="I282" t="s">
        <v>746</v>
      </c>
      <c r="J282" t="s">
        <v>747</v>
      </c>
      <c r="K282" t="str">
        <f t="shared" si="9"/>
        <v>Anthony Hunsberger</v>
      </c>
      <c r="L282" s="1">
        <v>45839</v>
      </c>
      <c r="M282" s="1">
        <v>45962</v>
      </c>
      <c r="N282" s="2">
        <v>190.38</v>
      </c>
      <c r="O282">
        <v>1</v>
      </c>
      <c r="P282" s="4">
        <v>0.7</v>
      </c>
      <c r="Q282" s="2">
        <v>133.27000000000001</v>
      </c>
      <c r="R282" s="2">
        <v>133.27000000000001</v>
      </c>
      <c r="S282" s="2">
        <v>0</v>
      </c>
    </row>
    <row r="283" spans="1:19" x14ac:dyDescent="0.25">
      <c r="A283" t="s">
        <v>47</v>
      </c>
      <c r="B283">
        <v>2029545325</v>
      </c>
      <c r="C283" t="s">
        <v>798</v>
      </c>
      <c r="D283" t="s">
        <v>1935</v>
      </c>
      <c r="E283" t="str">
        <f t="shared" si="8"/>
        <v>CONROY CAMERON</v>
      </c>
      <c r="F283" t="s">
        <v>228</v>
      </c>
      <c r="G283" t="s">
        <v>701</v>
      </c>
      <c r="I283" t="s">
        <v>746</v>
      </c>
      <c r="J283" t="s">
        <v>747</v>
      </c>
      <c r="K283" t="str">
        <f t="shared" si="9"/>
        <v>Anthony Hunsberger</v>
      </c>
      <c r="L283" s="1">
        <v>45839</v>
      </c>
      <c r="M283" s="1">
        <v>45962</v>
      </c>
      <c r="N283" s="2">
        <v>56.5</v>
      </c>
      <c r="O283">
        <v>1</v>
      </c>
      <c r="P283" s="4">
        <v>0.7</v>
      </c>
      <c r="Q283" s="2">
        <v>39.549999999999997</v>
      </c>
      <c r="R283" s="2">
        <v>39.549999999999997</v>
      </c>
      <c r="S283" s="2">
        <v>0</v>
      </c>
    </row>
    <row r="284" spans="1:19" x14ac:dyDescent="0.25">
      <c r="A284" t="s">
        <v>47</v>
      </c>
      <c r="B284">
        <v>2030032416</v>
      </c>
      <c r="C284" t="s">
        <v>981</v>
      </c>
      <c r="D284" t="s">
        <v>2134</v>
      </c>
      <c r="E284" t="str">
        <f t="shared" si="8"/>
        <v>PETSINGER RACHEL</v>
      </c>
      <c r="F284" t="s">
        <v>228</v>
      </c>
      <c r="G284" t="s">
        <v>701</v>
      </c>
      <c r="I284" t="s">
        <v>746</v>
      </c>
      <c r="J284" t="s">
        <v>747</v>
      </c>
      <c r="K284" t="str">
        <f t="shared" si="9"/>
        <v>Anthony Hunsberger</v>
      </c>
      <c r="L284" s="1">
        <v>45870</v>
      </c>
      <c r="M284" s="1">
        <v>45962</v>
      </c>
      <c r="N284" s="2">
        <v>34</v>
      </c>
      <c r="O284">
        <v>1</v>
      </c>
      <c r="P284" s="4">
        <v>0.7</v>
      </c>
      <c r="Q284" s="2">
        <v>23.8</v>
      </c>
      <c r="R284" s="2">
        <v>23.8</v>
      </c>
      <c r="S284" s="2">
        <v>0</v>
      </c>
    </row>
    <row r="285" spans="1:19" x14ac:dyDescent="0.25">
      <c r="A285" t="s">
        <v>47</v>
      </c>
      <c r="B285">
        <v>2028439375</v>
      </c>
      <c r="C285" t="s">
        <v>2160</v>
      </c>
      <c r="D285" t="s">
        <v>168</v>
      </c>
      <c r="E285" t="str">
        <f t="shared" si="8"/>
        <v>JOHN GRIESEMER</v>
      </c>
      <c r="F285" t="s">
        <v>228</v>
      </c>
      <c r="G285" t="s">
        <v>878</v>
      </c>
      <c r="I285" t="s">
        <v>746</v>
      </c>
      <c r="J285" t="s">
        <v>747</v>
      </c>
      <c r="K285" t="str">
        <f t="shared" si="9"/>
        <v>Anthony Hunsberger</v>
      </c>
      <c r="L285" s="1">
        <v>45778</v>
      </c>
      <c r="M285" s="1">
        <v>45962</v>
      </c>
      <c r="N285" s="2">
        <v>142.13</v>
      </c>
      <c r="O285">
        <v>1</v>
      </c>
      <c r="P285" s="3">
        <v>0.375</v>
      </c>
      <c r="Q285" s="2">
        <v>0</v>
      </c>
      <c r="R285" s="2">
        <v>53.3</v>
      </c>
      <c r="S285" s="2">
        <v>53.3</v>
      </c>
    </row>
    <row r="286" spans="1:19" x14ac:dyDescent="0.25">
      <c r="A286" t="s">
        <v>47</v>
      </c>
      <c r="B286">
        <v>2028590497</v>
      </c>
      <c r="C286" t="s">
        <v>1687</v>
      </c>
      <c r="D286" t="s">
        <v>91</v>
      </c>
      <c r="E286" t="str">
        <f t="shared" si="8"/>
        <v>MICHAEL LOSASSO</v>
      </c>
      <c r="F286" t="s">
        <v>228</v>
      </c>
      <c r="G286" t="s">
        <v>878</v>
      </c>
      <c r="I286" t="s">
        <v>746</v>
      </c>
      <c r="J286" t="s">
        <v>747</v>
      </c>
      <c r="K286" t="str">
        <f t="shared" si="9"/>
        <v>Anthony Hunsberger</v>
      </c>
      <c r="L286" s="1">
        <v>45778</v>
      </c>
      <c r="M286" s="1">
        <v>45962</v>
      </c>
      <c r="N286" s="2">
        <v>43.36</v>
      </c>
      <c r="O286">
        <v>1</v>
      </c>
      <c r="P286" s="3">
        <v>0.375</v>
      </c>
      <c r="Q286" s="2">
        <v>0</v>
      </c>
      <c r="R286" s="2">
        <v>16.260000000000002</v>
      </c>
      <c r="S286" s="2">
        <v>16.260000000000002</v>
      </c>
    </row>
    <row r="287" spans="1:19" x14ac:dyDescent="0.25">
      <c r="A287" t="s">
        <v>47</v>
      </c>
      <c r="B287">
        <v>2028590856</v>
      </c>
      <c r="C287" t="s">
        <v>1687</v>
      </c>
      <c r="D287" t="s">
        <v>78</v>
      </c>
      <c r="E287" t="str">
        <f t="shared" si="8"/>
        <v>PATRICK LOSASSO</v>
      </c>
      <c r="F287" t="s">
        <v>228</v>
      </c>
      <c r="G287" t="s">
        <v>878</v>
      </c>
      <c r="I287" t="s">
        <v>746</v>
      </c>
      <c r="J287" t="s">
        <v>747</v>
      </c>
      <c r="K287" t="str">
        <f t="shared" si="9"/>
        <v>Anthony Hunsberger</v>
      </c>
      <c r="L287" s="1">
        <v>45778</v>
      </c>
      <c r="M287" s="1">
        <v>45962</v>
      </c>
      <c r="N287" s="2">
        <v>43.36</v>
      </c>
      <c r="O287">
        <v>1</v>
      </c>
      <c r="P287" s="3">
        <v>0.375</v>
      </c>
      <c r="Q287" s="2">
        <v>0</v>
      </c>
      <c r="R287" s="2">
        <v>16.260000000000002</v>
      </c>
      <c r="S287" s="2">
        <v>16.260000000000002</v>
      </c>
    </row>
    <row r="288" spans="1:19" x14ac:dyDescent="0.25">
      <c r="A288" t="s">
        <v>47</v>
      </c>
      <c r="B288">
        <v>2028673528</v>
      </c>
      <c r="C288" t="s">
        <v>1707</v>
      </c>
      <c r="D288" t="s">
        <v>1708</v>
      </c>
      <c r="E288" t="str">
        <f t="shared" si="8"/>
        <v>JANET KRYST</v>
      </c>
      <c r="F288" t="s">
        <v>228</v>
      </c>
      <c r="G288" t="s">
        <v>878</v>
      </c>
      <c r="I288" t="s">
        <v>746</v>
      </c>
      <c r="J288" t="s">
        <v>747</v>
      </c>
      <c r="K288" t="str">
        <f t="shared" si="9"/>
        <v>Anthony Hunsberger</v>
      </c>
      <c r="L288" s="1">
        <v>45809</v>
      </c>
      <c r="M288" s="1">
        <v>45962</v>
      </c>
      <c r="N288" s="2">
        <v>67.19</v>
      </c>
      <c r="O288">
        <v>1</v>
      </c>
      <c r="P288" s="3">
        <v>0.375</v>
      </c>
      <c r="Q288" s="2">
        <v>25.2</v>
      </c>
      <c r="R288" s="2">
        <v>25.2</v>
      </c>
      <c r="S288" s="2">
        <v>0</v>
      </c>
    </row>
    <row r="289" spans="1:19" x14ac:dyDescent="0.25">
      <c r="A289" t="s">
        <v>47</v>
      </c>
      <c r="B289">
        <v>2029005832</v>
      </c>
      <c r="C289" t="s">
        <v>2175</v>
      </c>
      <c r="D289" t="s">
        <v>2176</v>
      </c>
      <c r="E289" t="str">
        <f t="shared" si="8"/>
        <v>KRISTY ABNEY</v>
      </c>
      <c r="F289" t="s">
        <v>589</v>
      </c>
      <c r="G289" t="s">
        <v>878</v>
      </c>
      <c r="I289" t="s">
        <v>746</v>
      </c>
      <c r="J289" t="s">
        <v>747</v>
      </c>
      <c r="K289" t="str">
        <f t="shared" si="9"/>
        <v>Anthony Hunsberger</v>
      </c>
      <c r="L289" s="1">
        <v>45809</v>
      </c>
      <c r="M289" s="1">
        <v>45962</v>
      </c>
      <c r="N289" s="2">
        <v>114.15</v>
      </c>
      <c r="O289">
        <v>1</v>
      </c>
      <c r="P289" s="3">
        <v>0.375</v>
      </c>
      <c r="Q289" s="2">
        <v>42.81</v>
      </c>
      <c r="R289" s="2">
        <v>42.81</v>
      </c>
      <c r="S289" s="2">
        <v>0</v>
      </c>
    </row>
    <row r="290" spans="1:19" x14ac:dyDescent="0.25">
      <c r="A290" t="s">
        <v>47</v>
      </c>
      <c r="B290">
        <v>2029545324</v>
      </c>
      <c r="C290" t="s">
        <v>798</v>
      </c>
      <c r="D290" t="s">
        <v>1935</v>
      </c>
      <c r="E290" t="str">
        <f t="shared" si="8"/>
        <v>CONROY CAMERON</v>
      </c>
      <c r="F290" t="s">
        <v>228</v>
      </c>
      <c r="G290" t="s">
        <v>2183</v>
      </c>
      <c r="I290" t="s">
        <v>746</v>
      </c>
      <c r="J290" t="s">
        <v>747</v>
      </c>
      <c r="K290" t="str">
        <f t="shared" si="9"/>
        <v>Anthony Hunsberger</v>
      </c>
      <c r="L290" s="1">
        <v>45839</v>
      </c>
      <c r="M290" s="1">
        <v>45962</v>
      </c>
      <c r="N290" s="2">
        <v>26.39</v>
      </c>
      <c r="O290">
        <v>1</v>
      </c>
      <c r="P290" s="4">
        <v>0.38</v>
      </c>
      <c r="Q290" s="2">
        <v>10.029999999999999</v>
      </c>
      <c r="R290" s="2">
        <v>10.029999999999999</v>
      </c>
      <c r="S290" s="2">
        <v>0</v>
      </c>
    </row>
    <row r="291" spans="1:19" x14ac:dyDescent="0.25">
      <c r="A291" t="s">
        <v>47</v>
      </c>
      <c r="B291">
        <v>2029545326</v>
      </c>
      <c r="C291" t="s">
        <v>798</v>
      </c>
      <c r="D291" t="s">
        <v>1935</v>
      </c>
      <c r="E291" t="str">
        <f t="shared" si="8"/>
        <v>CONROY CAMERON</v>
      </c>
      <c r="F291" t="s">
        <v>228</v>
      </c>
      <c r="G291" t="s">
        <v>1147</v>
      </c>
      <c r="I291" t="s">
        <v>746</v>
      </c>
      <c r="J291" t="s">
        <v>747</v>
      </c>
      <c r="K291" t="str">
        <f t="shared" si="9"/>
        <v>Anthony Hunsberger</v>
      </c>
      <c r="L291" s="1">
        <v>45839</v>
      </c>
      <c r="M291" s="1">
        <v>45962</v>
      </c>
      <c r="N291" s="2">
        <v>15</v>
      </c>
      <c r="O291">
        <v>1</v>
      </c>
      <c r="P291" s="4">
        <v>0.38</v>
      </c>
      <c r="Q291" s="2">
        <v>5.7</v>
      </c>
      <c r="R291" s="2">
        <v>5.7</v>
      </c>
      <c r="S291" s="2">
        <v>0</v>
      </c>
    </row>
    <row r="292" spans="1:19" x14ac:dyDescent="0.25">
      <c r="A292" t="s">
        <v>47</v>
      </c>
      <c r="B292">
        <v>2029333774</v>
      </c>
      <c r="C292" t="s">
        <v>95</v>
      </c>
      <c r="D292" t="s">
        <v>1992</v>
      </c>
      <c r="E292" t="str">
        <f t="shared" si="8"/>
        <v>SAKANIS ELIZABETH</v>
      </c>
      <c r="F292" t="s">
        <v>228</v>
      </c>
      <c r="G292" t="s">
        <v>878</v>
      </c>
      <c r="I292" t="s">
        <v>746</v>
      </c>
      <c r="J292" t="s">
        <v>747</v>
      </c>
      <c r="K292" t="str">
        <f t="shared" si="9"/>
        <v>Anthony Hunsberger</v>
      </c>
      <c r="L292" s="1">
        <v>45870</v>
      </c>
      <c r="M292" s="1">
        <v>45962</v>
      </c>
      <c r="N292" s="2">
        <v>19.57</v>
      </c>
      <c r="O292">
        <v>1</v>
      </c>
      <c r="P292" s="3">
        <v>0.375</v>
      </c>
      <c r="Q292" s="2">
        <v>7.34</v>
      </c>
      <c r="R292" s="2">
        <v>7.34</v>
      </c>
      <c r="S292" s="2">
        <v>0</v>
      </c>
    </row>
    <row r="293" spans="1:19" x14ac:dyDescent="0.25">
      <c r="A293" t="s">
        <v>47</v>
      </c>
      <c r="B293">
        <v>2030197586</v>
      </c>
      <c r="C293" t="s">
        <v>579</v>
      </c>
      <c r="D293" t="s">
        <v>1043</v>
      </c>
      <c r="E293" t="str">
        <f t="shared" si="8"/>
        <v>LARSON JEREMY</v>
      </c>
      <c r="F293" t="s">
        <v>228</v>
      </c>
      <c r="G293" t="s">
        <v>701</v>
      </c>
      <c r="I293" t="s">
        <v>746</v>
      </c>
      <c r="J293" t="s">
        <v>747</v>
      </c>
      <c r="K293" t="str">
        <f t="shared" si="9"/>
        <v>Anthony Hunsberger</v>
      </c>
      <c r="L293" s="1">
        <v>45870</v>
      </c>
      <c r="M293" s="1">
        <v>45962</v>
      </c>
      <c r="N293" s="2">
        <v>11.5</v>
      </c>
      <c r="O293">
        <v>1</v>
      </c>
      <c r="P293" s="4">
        <v>0.7</v>
      </c>
      <c r="Q293" s="2">
        <v>8.0500000000000007</v>
      </c>
      <c r="R293" s="2">
        <v>8.0500000000000007</v>
      </c>
      <c r="S293" s="2">
        <v>0</v>
      </c>
    </row>
    <row r="294" spans="1:19" x14ac:dyDescent="0.25">
      <c r="A294" t="s">
        <v>47</v>
      </c>
      <c r="B294">
        <v>2030621734</v>
      </c>
      <c r="C294" t="s">
        <v>909</v>
      </c>
      <c r="D294" t="s">
        <v>2280</v>
      </c>
      <c r="E294" t="str">
        <f t="shared" si="8"/>
        <v>WIRTH ALEXANDER</v>
      </c>
      <c r="F294" t="s">
        <v>228</v>
      </c>
      <c r="G294" t="s">
        <v>701</v>
      </c>
      <c r="I294" t="s">
        <v>746</v>
      </c>
      <c r="J294" t="s">
        <v>747</v>
      </c>
      <c r="K294" t="str">
        <f t="shared" si="9"/>
        <v>Anthony Hunsberger</v>
      </c>
      <c r="L294" s="1">
        <v>45901</v>
      </c>
      <c r="M294" s="1">
        <v>45962</v>
      </c>
      <c r="N294" s="2">
        <v>118.33</v>
      </c>
      <c r="O294">
        <v>1</v>
      </c>
      <c r="P294" s="4">
        <v>0.7</v>
      </c>
      <c r="Q294" s="2">
        <v>82.83</v>
      </c>
      <c r="R294" s="2">
        <v>82.83</v>
      </c>
      <c r="S294" s="2">
        <v>0</v>
      </c>
    </row>
    <row r="295" spans="1:19" x14ac:dyDescent="0.25">
      <c r="A295" t="s">
        <v>47</v>
      </c>
      <c r="B295">
        <v>2027398623</v>
      </c>
      <c r="C295" t="s">
        <v>2340</v>
      </c>
      <c r="D295" t="s">
        <v>251</v>
      </c>
      <c r="E295" t="str">
        <f t="shared" si="8"/>
        <v>ROBERT LUNDEEN</v>
      </c>
      <c r="F295" t="s">
        <v>228</v>
      </c>
      <c r="G295" t="s">
        <v>701</v>
      </c>
      <c r="I295" t="s">
        <v>746</v>
      </c>
      <c r="J295" t="s">
        <v>747</v>
      </c>
      <c r="K295" t="str">
        <f t="shared" si="9"/>
        <v>Anthony Hunsberger</v>
      </c>
      <c r="L295" s="1">
        <v>45717</v>
      </c>
      <c r="M295" s="1">
        <v>45962</v>
      </c>
      <c r="N295" s="2">
        <v>59.4</v>
      </c>
      <c r="O295">
        <v>1</v>
      </c>
      <c r="P295" s="4">
        <v>0.7</v>
      </c>
      <c r="Q295" s="2">
        <v>0</v>
      </c>
      <c r="R295" s="2">
        <v>41.58</v>
      </c>
      <c r="S295" s="2">
        <v>41.58</v>
      </c>
    </row>
    <row r="296" spans="1:19" x14ac:dyDescent="0.25">
      <c r="A296" t="s">
        <v>47</v>
      </c>
      <c r="B296">
        <v>2030774548</v>
      </c>
      <c r="C296" t="s">
        <v>264</v>
      </c>
      <c r="D296" t="s">
        <v>2356</v>
      </c>
      <c r="E296" t="str">
        <f t="shared" si="8"/>
        <v>LESNIAK KEITH</v>
      </c>
      <c r="F296" t="s">
        <v>228</v>
      </c>
      <c r="G296" t="s">
        <v>701</v>
      </c>
      <c r="I296" t="s">
        <v>746</v>
      </c>
      <c r="J296" t="s">
        <v>747</v>
      </c>
      <c r="K296" t="str">
        <f t="shared" si="9"/>
        <v>Anthony Hunsberger</v>
      </c>
      <c r="L296" s="1">
        <v>45901</v>
      </c>
      <c r="M296" s="1">
        <v>45962</v>
      </c>
      <c r="N296" s="2">
        <v>72.760000000000005</v>
      </c>
      <c r="O296">
        <v>1</v>
      </c>
      <c r="P296" s="4">
        <v>0.7</v>
      </c>
      <c r="Q296" s="2">
        <v>50.93</v>
      </c>
      <c r="R296" s="2">
        <v>50.93</v>
      </c>
      <c r="S296" s="2">
        <v>0</v>
      </c>
    </row>
    <row r="297" spans="1:19" x14ac:dyDescent="0.25">
      <c r="A297" t="s">
        <v>47</v>
      </c>
      <c r="B297">
        <v>2030197587</v>
      </c>
      <c r="C297" t="s">
        <v>579</v>
      </c>
      <c r="D297" t="s">
        <v>1043</v>
      </c>
      <c r="E297" t="str">
        <f t="shared" si="8"/>
        <v>LARSON JEREMY</v>
      </c>
      <c r="F297" t="s">
        <v>228</v>
      </c>
      <c r="G297" t="s">
        <v>878</v>
      </c>
      <c r="I297" t="s">
        <v>746</v>
      </c>
      <c r="J297" t="s">
        <v>747</v>
      </c>
      <c r="K297" t="str">
        <f t="shared" si="9"/>
        <v>Anthony Hunsberger</v>
      </c>
      <c r="L297" s="1">
        <v>45870</v>
      </c>
      <c r="M297" s="1">
        <v>45962</v>
      </c>
      <c r="N297" s="2">
        <v>77.48</v>
      </c>
      <c r="O297">
        <v>1</v>
      </c>
      <c r="P297" s="3">
        <v>0.375</v>
      </c>
      <c r="Q297" s="2">
        <v>29.06</v>
      </c>
      <c r="R297" s="2">
        <v>29.06</v>
      </c>
      <c r="S297" s="2">
        <v>0</v>
      </c>
    </row>
    <row r="298" spans="1:19" x14ac:dyDescent="0.25">
      <c r="A298" t="s">
        <v>47</v>
      </c>
      <c r="B298">
        <v>2030529302</v>
      </c>
      <c r="C298" t="s">
        <v>2264</v>
      </c>
      <c r="D298" t="s">
        <v>2265</v>
      </c>
      <c r="E298" t="str">
        <f t="shared" si="8"/>
        <v>RIZO MARJURI</v>
      </c>
      <c r="F298" t="s">
        <v>228</v>
      </c>
      <c r="G298" t="s">
        <v>742</v>
      </c>
      <c r="I298" t="s">
        <v>2266</v>
      </c>
      <c r="J298" t="s">
        <v>2267</v>
      </c>
      <c r="K298" t="str">
        <f t="shared" si="9"/>
        <v>Antonia Nevarez</v>
      </c>
      <c r="L298" s="1">
        <v>45901</v>
      </c>
      <c r="M298" s="1">
        <v>45962</v>
      </c>
      <c r="N298" s="2">
        <v>53.7</v>
      </c>
      <c r="O298">
        <v>1</v>
      </c>
      <c r="P298" s="4">
        <v>0.42</v>
      </c>
      <c r="Q298" s="2">
        <v>22.55</v>
      </c>
      <c r="R298" s="2">
        <v>22.55</v>
      </c>
      <c r="S298" s="2">
        <v>0</v>
      </c>
    </row>
    <row r="299" spans="1:19" x14ac:dyDescent="0.25">
      <c r="A299" t="s">
        <v>47</v>
      </c>
      <c r="B299">
        <v>2027419633</v>
      </c>
      <c r="C299" t="s">
        <v>718</v>
      </c>
      <c r="D299" t="s">
        <v>719</v>
      </c>
      <c r="E299" t="str">
        <f t="shared" si="8"/>
        <v>ALBERTO OLMOS</v>
      </c>
      <c r="F299" t="s">
        <v>203</v>
      </c>
      <c r="G299" t="s">
        <v>701</v>
      </c>
      <c r="I299" t="s">
        <v>720</v>
      </c>
      <c r="J299" t="s">
        <v>721</v>
      </c>
      <c r="K299" t="str">
        <f t="shared" si="9"/>
        <v>BARRY BRENNER</v>
      </c>
      <c r="L299" s="1">
        <v>45716</v>
      </c>
      <c r="M299" s="1">
        <v>45958</v>
      </c>
      <c r="N299" s="2">
        <v>163.43</v>
      </c>
      <c r="O299">
        <v>1</v>
      </c>
      <c r="P299" s="4">
        <v>0.7</v>
      </c>
      <c r="Q299" s="2">
        <v>0</v>
      </c>
      <c r="R299" s="2">
        <v>114.4</v>
      </c>
      <c r="S299" s="2">
        <v>114.4</v>
      </c>
    </row>
    <row r="300" spans="1:19" x14ac:dyDescent="0.25">
      <c r="A300" t="s">
        <v>47</v>
      </c>
      <c r="B300">
        <v>2027446831</v>
      </c>
      <c r="C300" t="s">
        <v>732</v>
      </c>
      <c r="D300" t="s">
        <v>733</v>
      </c>
      <c r="E300" t="str">
        <f t="shared" si="8"/>
        <v>SHAUNDA OGLETREE</v>
      </c>
      <c r="F300" t="s">
        <v>228</v>
      </c>
      <c r="G300" t="s">
        <v>701</v>
      </c>
      <c r="I300" t="s">
        <v>720</v>
      </c>
      <c r="J300" t="s">
        <v>721</v>
      </c>
      <c r="K300" t="str">
        <f t="shared" si="9"/>
        <v>BARRY BRENNER</v>
      </c>
      <c r="L300" s="1">
        <v>45717</v>
      </c>
      <c r="M300" s="1">
        <v>45962</v>
      </c>
      <c r="N300" s="2">
        <v>88.96</v>
      </c>
      <c r="O300">
        <v>1</v>
      </c>
      <c r="P300" s="4">
        <v>0.7</v>
      </c>
      <c r="Q300" s="2">
        <v>0</v>
      </c>
      <c r="R300" s="2">
        <v>62.27</v>
      </c>
      <c r="S300" s="2">
        <v>62.27</v>
      </c>
    </row>
    <row r="301" spans="1:19" x14ac:dyDescent="0.25">
      <c r="A301" t="s">
        <v>47</v>
      </c>
      <c r="B301">
        <v>2027785590</v>
      </c>
      <c r="C301" t="s">
        <v>764</v>
      </c>
      <c r="D301" t="s">
        <v>460</v>
      </c>
      <c r="E301" t="str">
        <f t="shared" si="8"/>
        <v>CYNTHIA ROBINSON-MARTIN</v>
      </c>
      <c r="F301" t="s">
        <v>203</v>
      </c>
      <c r="G301" t="s">
        <v>701</v>
      </c>
      <c r="I301" t="s">
        <v>720</v>
      </c>
      <c r="J301" t="s">
        <v>721</v>
      </c>
      <c r="K301" t="str">
        <f t="shared" si="9"/>
        <v>BARRY BRENNER</v>
      </c>
      <c r="L301" s="1">
        <v>45748</v>
      </c>
      <c r="M301" s="1">
        <v>45962</v>
      </c>
      <c r="N301" s="2">
        <v>28.38</v>
      </c>
      <c r="O301">
        <v>1</v>
      </c>
      <c r="P301" s="4">
        <v>0.7</v>
      </c>
      <c r="Q301" s="2">
        <v>0</v>
      </c>
      <c r="R301" s="2">
        <v>19.87</v>
      </c>
      <c r="S301" s="2">
        <v>19.87</v>
      </c>
    </row>
    <row r="302" spans="1:19" x14ac:dyDescent="0.25">
      <c r="A302" t="s">
        <v>47</v>
      </c>
      <c r="B302">
        <v>2027785591</v>
      </c>
      <c r="C302" t="s">
        <v>764</v>
      </c>
      <c r="D302" t="s">
        <v>460</v>
      </c>
      <c r="E302" t="str">
        <f t="shared" si="8"/>
        <v>CYNTHIA ROBINSON-MARTIN</v>
      </c>
      <c r="F302" t="s">
        <v>203</v>
      </c>
      <c r="G302" t="s">
        <v>704</v>
      </c>
      <c r="I302" t="s">
        <v>720</v>
      </c>
      <c r="J302" t="s">
        <v>721</v>
      </c>
      <c r="K302" t="str">
        <f t="shared" si="9"/>
        <v>BARRY BRENNER</v>
      </c>
      <c r="L302" s="1">
        <v>45748</v>
      </c>
      <c r="M302" s="1">
        <v>45962</v>
      </c>
      <c r="N302" s="2">
        <v>21.6</v>
      </c>
      <c r="O302">
        <v>1</v>
      </c>
      <c r="P302" s="4">
        <v>0.9</v>
      </c>
      <c r="Q302" s="2">
        <v>0</v>
      </c>
      <c r="R302" s="2">
        <v>19.440000000000001</v>
      </c>
      <c r="S302" s="2">
        <v>19.440000000000001</v>
      </c>
    </row>
    <row r="303" spans="1:19" x14ac:dyDescent="0.25">
      <c r="A303" t="s">
        <v>47</v>
      </c>
      <c r="B303">
        <v>2027864780</v>
      </c>
      <c r="C303" t="s">
        <v>772</v>
      </c>
      <c r="D303" t="s">
        <v>773</v>
      </c>
      <c r="E303" t="str">
        <f t="shared" si="8"/>
        <v>AUDREY FAUST</v>
      </c>
      <c r="F303" t="s">
        <v>203</v>
      </c>
      <c r="G303" t="s">
        <v>701</v>
      </c>
      <c r="I303" t="s">
        <v>720</v>
      </c>
      <c r="J303" t="s">
        <v>721</v>
      </c>
      <c r="K303" t="str">
        <f t="shared" si="9"/>
        <v>BARRY BRENNER</v>
      </c>
      <c r="L303" s="1">
        <v>45748</v>
      </c>
      <c r="M303" s="1">
        <v>45962</v>
      </c>
      <c r="N303" s="2">
        <v>18.100000000000001</v>
      </c>
      <c r="O303">
        <v>1</v>
      </c>
      <c r="P303" s="4">
        <v>0.7</v>
      </c>
      <c r="Q303" s="2">
        <v>0</v>
      </c>
      <c r="R303" s="2">
        <v>12.67</v>
      </c>
      <c r="S303" s="2">
        <v>12.67</v>
      </c>
    </row>
    <row r="304" spans="1:19" x14ac:dyDescent="0.25">
      <c r="A304" t="s">
        <v>47</v>
      </c>
      <c r="B304">
        <v>2028043912</v>
      </c>
      <c r="C304" t="s">
        <v>813</v>
      </c>
      <c r="D304" t="s">
        <v>814</v>
      </c>
      <c r="E304" t="str">
        <f t="shared" si="8"/>
        <v>TRACEY MARTIN</v>
      </c>
      <c r="F304" t="s">
        <v>228</v>
      </c>
      <c r="G304" t="s">
        <v>701</v>
      </c>
      <c r="I304" t="s">
        <v>720</v>
      </c>
      <c r="J304" t="s">
        <v>721</v>
      </c>
      <c r="K304" t="str">
        <f t="shared" si="9"/>
        <v>BARRY BRENNER</v>
      </c>
      <c r="L304" s="1">
        <v>45748</v>
      </c>
      <c r="M304" s="1">
        <v>45962</v>
      </c>
      <c r="N304" s="2">
        <v>19</v>
      </c>
      <c r="O304">
        <v>1</v>
      </c>
      <c r="P304" s="4">
        <v>0.7</v>
      </c>
      <c r="Q304" s="2">
        <v>0</v>
      </c>
      <c r="R304" s="2">
        <v>13.3</v>
      </c>
      <c r="S304" s="2">
        <v>13.3</v>
      </c>
    </row>
    <row r="305" spans="1:19" x14ac:dyDescent="0.25">
      <c r="A305" t="s">
        <v>47</v>
      </c>
      <c r="B305">
        <v>2028044364</v>
      </c>
      <c r="C305" t="s">
        <v>813</v>
      </c>
      <c r="D305" t="s">
        <v>814</v>
      </c>
      <c r="E305" t="str">
        <f t="shared" si="8"/>
        <v>TRACEY MARTIN</v>
      </c>
      <c r="F305" t="s">
        <v>228</v>
      </c>
      <c r="G305" t="s">
        <v>704</v>
      </c>
      <c r="I305" t="s">
        <v>720</v>
      </c>
      <c r="J305" t="s">
        <v>721</v>
      </c>
      <c r="K305" t="str">
        <f t="shared" si="9"/>
        <v>BARRY BRENNER</v>
      </c>
      <c r="L305" s="1">
        <v>45748</v>
      </c>
      <c r="M305" s="1">
        <v>45962</v>
      </c>
      <c r="N305" s="2">
        <v>96.33</v>
      </c>
      <c r="O305">
        <v>1</v>
      </c>
      <c r="P305" s="4">
        <v>0.9</v>
      </c>
      <c r="Q305" s="2">
        <v>0</v>
      </c>
      <c r="R305" s="2">
        <v>86.7</v>
      </c>
      <c r="S305" s="2">
        <v>86.7</v>
      </c>
    </row>
    <row r="306" spans="1:19" x14ac:dyDescent="0.25">
      <c r="A306" t="s">
        <v>47</v>
      </c>
      <c r="B306">
        <v>2028228028</v>
      </c>
      <c r="C306" t="s">
        <v>850</v>
      </c>
      <c r="D306" t="s">
        <v>591</v>
      </c>
      <c r="E306" t="str">
        <f t="shared" si="8"/>
        <v>VALERIE CROSS</v>
      </c>
      <c r="F306" t="s">
        <v>203</v>
      </c>
      <c r="G306" t="s">
        <v>701</v>
      </c>
      <c r="I306" t="s">
        <v>720</v>
      </c>
      <c r="J306" t="s">
        <v>721</v>
      </c>
      <c r="K306" t="str">
        <f t="shared" si="9"/>
        <v>BARRY BRENNER</v>
      </c>
      <c r="L306" s="1">
        <v>45752</v>
      </c>
      <c r="M306" s="1">
        <v>45966</v>
      </c>
      <c r="N306" s="2">
        <v>38.31</v>
      </c>
      <c r="O306">
        <v>1</v>
      </c>
      <c r="P306" s="4">
        <v>0.7</v>
      </c>
      <c r="Q306" s="2">
        <v>0</v>
      </c>
      <c r="R306" s="2">
        <v>26.82</v>
      </c>
      <c r="S306" s="2">
        <v>26.82</v>
      </c>
    </row>
    <row r="307" spans="1:19" x14ac:dyDescent="0.25">
      <c r="A307" t="s">
        <v>47</v>
      </c>
      <c r="B307">
        <v>2025980281</v>
      </c>
      <c r="C307" t="s">
        <v>598</v>
      </c>
      <c r="D307" t="s">
        <v>115</v>
      </c>
      <c r="E307" t="str">
        <f t="shared" si="8"/>
        <v>RYAN ANDERSON</v>
      </c>
      <c r="F307" t="s">
        <v>228</v>
      </c>
      <c r="G307" t="s">
        <v>701</v>
      </c>
      <c r="I307" t="s">
        <v>720</v>
      </c>
      <c r="J307" t="s">
        <v>721</v>
      </c>
      <c r="K307" t="str">
        <f t="shared" si="9"/>
        <v>BARRY BRENNER</v>
      </c>
      <c r="L307" s="1">
        <v>45658</v>
      </c>
      <c r="M307" s="1">
        <v>45962</v>
      </c>
      <c r="N307" s="2">
        <v>46.46</v>
      </c>
      <c r="O307">
        <v>1</v>
      </c>
      <c r="P307" s="4">
        <v>0.7</v>
      </c>
      <c r="Q307" s="2">
        <v>0</v>
      </c>
      <c r="R307" s="2">
        <v>32.520000000000003</v>
      </c>
      <c r="S307" s="2">
        <v>32.520000000000003</v>
      </c>
    </row>
    <row r="308" spans="1:19" x14ac:dyDescent="0.25">
      <c r="A308" t="s">
        <v>47</v>
      </c>
      <c r="B308">
        <v>2026109114</v>
      </c>
      <c r="C308" t="s">
        <v>1427</v>
      </c>
      <c r="D308" t="s">
        <v>294</v>
      </c>
      <c r="E308" t="str">
        <f t="shared" si="8"/>
        <v>LAURA HARA</v>
      </c>
      <c r="F308" t="s">
        <v>228</v>
      </c>
      <c r="G308" t="s">
        <v>701</v>
      </c>
      <c r="I308" t="s">
        <v>720</v>
      </c>
      <c r="J308" t="s">
        <v>721</v>
      </c>
      <c r="K308" t="str">
        <f t="shared" si="9"/>
        <v>BARRY BRENNER</v>
      </c>
      <c r="L308" s="1">
        <v>45658</v>
      </c>
      <c r="M308" s="1">
        <v>45962</v>
      </c>
      <c r="N308" s="2">
        <v>96</v>
      </c>
      <c r="O308">
        <v>1</v>
      </c>
      <c r="P308" s="4">
        <v>0.7</v>
      </c>
      <c r="Q308" s="2">
        <v>0</v>
      </c>
      <c r="R308" s="2">
        <v>67.2</v>
      </c>
      <c r="S308" s="2">
        <v>67.2</v>
      </c>
    </row>
    <row r="309" spans="1:19" x14ac:dyDescent="0.25">
      <c r="A309" t="s">
        <v>47</v>
      </c>
      <c r="B309">
        <v>2026200487</v>
      </c>
      <c r="C309" t="s">
        <v>1570</v>
      </c>
      <c r="D309" t="s">
        <v>1571</v>
      </c>
      <c r="E309" t="str">
        <f t="shared" si="8"/>
        <v>ALYXANDRA GAUTHIER</v>
      </c>
      <c r="F309" t="s">
        <v>228</v>
      </c>
      <c r="G309" t="s">
        <v>701</v>
      </c>
      <c r="I309" t="s">
        <v>720</v>
      </c>
      <c r="J309" t="s">
        <v>721</v>
      </c>
      <c r="K309" t="str">
        <f t="shared" si="9"/>
        <v>BARRY BRENNER</v>
      </c>
      <c r="L309" s="1">
        <v>45658</v>
      </c>
      <c r="M309" s="1">
        <v>45962</v>
      </c>
      <c r="N309" s="2">
        <v>54.22</v>
      </c>
      <c r="O309">
        <v>1</v>
      </c>
      <c r="P309" s="4">
        <v>0.7</v>
      </c>
      <c r="Q309" s="2">
        <v>0</v>
      </c>
      <c r="R309" s="2">
        <v>37.950000000000003</v>
      </c>
      <c r="S309" s="2">
        <v>37.950000000000003</v>
      </c>
    </row>
    <row r="310" spans="1:19" x14ac:dyDescent="0.25">
      <c r="A310" t="s">
        <v>47</v>
      </c>
      <c r="B310">
        <v>2026226626</v>
      </c>
      <c r="C310" t="s">
        <v>1580</v>
      </c>
      <c r="D310" t="s">
        <v>1265</v>
      </c>
      <c r="E310" t="str">
        <f t="shared" si="8"/>
        <v>TERRY TONDELLI</v>
      </c>
      <c r="F310" t="s">
        <v>228</v>
      </c>
      <c r="G310" t="s">
        <v>701</v>
      </c>
      <c r="I310" t="s">
        <v>720</v>
      </c>
      <c r="J310" t="s">
        <v>721</v>
      </c>
      <c r="K310" t="str">
        <f t="shared" si="9"/>
        <v>BARRY BRENNER</v>
      </c>
      <c r="L310" s="1">
        <v>45658</v>
      </c>
      <c r="M310" s="1">
        <v>45962</v>
      </c>
      <c r="N310" s="2">
        <v>153.9</v>
      </c>
      <c r="O310">
        <v>1</v>
      </c>
      <c r="P310" s="4">
        <v>0.7</v>
      </c>
      <c r="Q310" s="2">
        <v>0</v>
      </c>
      <c r="R310" s="2">
        <v>107.73</v>
      </c>
      <c r="S310" s="2">
        <v>107.73</v>
      </c>
    </row>
    <row r="311" spans="1:19" x14ac:dyDescent="0.25">
      <c r="A311" t="s">
        <v>47</v>
      </c>
      <c r="B311">
        <v>2029037321</v>
      </c>
      <c r="C311" t="s">
        <v>1850</v>
      </c>
      <c r="D311" t="s">
        <v>1851</v>
      </c>
      <c r="E311" t="str">
        <f t="shared" si="8"/>
        <v>JANINE KREIFELS</v>
      </c>
      <c r="F311" t="s">
        <v>228</v>
      </c>
      <c r="G311" t="s">
        <v>701</v>
      </c>
      <c r="I311" t="s">
        <v>720</v>
      </c>
      <c r="J311" t="s">
        <v>721</v>
      </c>
      <c r="K311" t="str">
        <f t="shared" si="9"/>
        <v>BARRY BRENNER</v>
      </c>
      <c r="L311" s="1">
        <v>45809</v>
      </c>
      <c r="M311" s="1">
        <v>45962</v>
      </c>
      <c r="N311" s="2">
        <v>11.5</v>
      </c>
      <c r="O311">
        <v>1</v>
      </c>
      <c r="P311" s="4">
        <v>0.7</v>
      </c>
      <c r="Q311" s="2">
        <v>8.0500000000000007</v>
      </c>
      <c r="R311" s="2">
        <v>8.0500000000000007</v>
      </c>
      <c r="S311" s="2">
        <v>0</v>
      </c>
    </row>
    <row r="312" spans="1:19" x14ac:dyDescent="0.25">
      <c r="A312" t="s">
        <v>47</v>
      </c>
      <c r="B312">
        <v>2029168908</v>
      </c>
      <c r="C312" t="s">
        <v>948</v>
      </c>
      <c r="D312" t="s">
        <v>982</v>
      </c>
      <c r="E312" t="str">
        <f t="shared" si="8"/>
        <v>MICHELLE WEBB</v>
      </c>
      <c r="F312" t="s">
        <v>203</v>
      </c>
      <c r="G312" t="s">
        <v>701</v>
      </c>
      <c r="I312" t="s">
        <v>720</v>
      </c>
      <c r="J312" t="s">
        <v>721</v>
      </c>
      <c r="K312" t="str">
        <f t="shared" si="9"/>
        <v>BARRY BRENNER</v>
      </c>
      <c r="L312" s="1">
        <v>45809</v>
      </c>
      <c r="M312" s="1">
        <v>45962</v>
      </c>
      <c r="N312" s="2">
        <v>72.400000000000006</v>
      </c>
      <c r="O312">
        <v>1</v>
      </c>
      <c r="P312" s="4">
        <v>0.7</v>
      </c>
      <c r="Q312" s="2">
        <v>50.68</v>
      </c>
      <c r="R312" s="2">
        <v>50.68</v>
      </c>
      <c r="S312" s="2">
        <v>0</v>
      </c>
    </row>
    <row r="313" spans="1:19" x14ac:dyDescent="0.25">
      <c r="A313" t="s">
        <v>47</v>
      </c>
      <c r="B313">
        <v>2029183288</v>
      </c>
      <c r="C313" t="s">
        <v>1847</v>
      </c>
      <c r="D313" t="s">
        <v>721</v>
      </c>
      <c r="E313" t="str">
        <f t="shared" si="8"/>
        <v>BARRY AUSTIN</v>
      </c>
      <c r="F313" t="s">
        <v>203</v>
      </c>
      <c r="G313" t="s">
        <v>701</v>
      </c>
      <c r="I313" t="s">
        <v>720</v>
      </c>
      <c r="J313" t="s">
        <v>721</v>
      </c>
      <c r="K313" t="str">
        <f t="shared" si="9"/>
        <v>BARRY BRENNER</v>
      </c>
      <c r="L313" s="1">
        <v>45807</v>
      </c>
      <c r="M313" s="1">
        <v>45960</v>
      </c>
      <c r="N313" s="2">
        <v>13</v>
      </c>
      <c r="O313">
        <v>1</v>
      </c>
      <c r="P313" s="4">
        <v>0.7</v>
      </c>
      <c r="Q313" s="2">
        <v>9.1</v>
      </c>
      <c r="R313" s="2">
        <v>9.1</v>
      </c>
      <c r="S313" s="2">
        <v>0</v>
      </c>
    </row>
    <row r="314" spans="1:19" x14ac:dyDescent="0.25">
      <c r="A314" t="s">
        <v>47</v>
      </c>
      <c r="B314">
        <v>2026106091</v>
      </c>
      <c r="C314" t="s">
        <v>1892</v>
      </c>
      <c r="D314" t="s">
        <v>1469</v>
      </c>
      <c r="E314" t="str">
        <f t="shared" si="8"/>
        <v>APRIL GARDNER</v>
      </c>
      <c r="F314" t="s">
        <v>228</v>
      </c>
      <c r="G314" t="s">
        <v>878</v>
      </c>
      <c r="I314" t="s">
        <v>720</v>
      </c>
      <c r="J314" t="s">
        <v>721</v>
      </c>
      <c r="K314" t="str">
        <f t="shared" si="9"/>
        <v>BARRY BRENNER</v>
      </c>
      <c r="L314" s="1">
        <v>45658</v>
      </c>
      <c r="M314" s="1">
        <v>45962</v>
      </c>
      <c r="N314" s="2">
        <v>32.520000000000003</v>
      </c>
      <c r="O314">
        <v>1</v>
      </c>
      <c r="P314" s="3">
        <v>0.375</v>
      </c>
      <c r="Q314" s="2">
        <v>0</v>
      </c>
      <c r="R314" s="2">
        <v>12.2</v>
      </c>
      <c r="S314" s="2">
        <v>12.2</v>
      </c>
    </row>
    <row r="315" spans="1:19" x14ac:dyDescent="0.25">
      <c r="A315" t="s">
        <v>47</v>
      </c>
      <c r="B315">
        <v>2026109115</v>
      </c>
      <c r="C315" t="s">
        <v>1427</v>
      </c>
      <c r="D315" t="s">
        <v>294</v>
      </c>
      <c r="E315" t="str">
        <f t="shared" si="8"/>
        <v>LAURA HARA</v>
      </c>
      <c r="F315" t="s">
        <v>228</v>
      </c>
      <c r="G315" t="s">
        <v>878</v>
      </c>
      <c r="I315" t="s">
        <v>720</v>
      </c>
      <c r="J315" t="s">
        <v>721</v>
      </c>
      <c r="K315" t="str">
        <f t="shared" si="9"/>
        <v>BARRY BRENNER</v>
      </c>
      <c r="L315" s="1">
        <v>45658</v>
      </c>
      <c r="M315" s="1">
        <v>45962</v>
      </c>
      <c r="N315" s="2">
        <v>64.760000000000005</v>
      </c>
      <c r="O315">
        <v>1</v>
      </c>
      <c r="P315" s="3">
        <v>0.375</v>
      </c>
      <c r="Q315" s="2">
        <v>0</v>
      </c>
      <c r="R315" s="2">
        <v>24.28</v>
      </c>
      <c r="S315" s="2">
        <v>24.28</v>
      </c>
    </row>
    <row r="316" spans="1:19" x14ac:dyDescent="0.25">
      <c r="A316" t="s">
        <v>47</v>
      </c>
      <c r="B316">
        <v>2026200488</v>
      </c>
      <c r="C316" t="s">
        <v>1570</v>
      </c>
      <c r="D316" t="s">
        <v>1571</v>
      </c>
      <c r="E316" t="str">
        <f t="shared" si="8"/>
        <v>ALYXANDRA GAUTHIER</v>
      </c>
      <c r="F316" t="s">
        <v>228</v>
      </c>
      <c r="G316" t="s">
        <v>878</v>
      </c>
      <c r="I316" t="s">
        <v>720</v>
      </c>
      <c r="J316" t="s">
        <v>721</v>
      </c>
      <c r="K316" t="str">
        <f t="shared" si="9"/>
        <v>BARRY BRENNER</v>
      </c>
      <c r="L316" s="1">
        <v>45658</v>
      </c>
      <c r="M316" s="1">
        <v>45962</v>
      </c>
      <c r="N316" s="2">
        <v>48.61</v>
      </c>
      <c r="O316">
        <v>1</v>
      </c>
      <c r="P316" s="3">
        <v>0.375</v>
      </c>
      <c r="Q316" s="2">
        <v>0</v>
      </c>
      <c r="R316" s="2">
        <v>18.23</v>
      </c>
      <c r="S316" s="2">
        <v>18.23</v>
      </c>
    </row>
    <row r="317" spans="1:19" x14ac:dyDescent="0.25">
      <c r="A317" t="s">
        <v>47</v>
      </c>
      <c r="B317">
        <v>2026226627</v>
      </c>
      <c r="C317" t="s">
        <v>1580</v>
      </c>
      <c r="D317" t="s">
        <v>1265</v>
      </c>
      <c r="E317" t="str">
        <f t="shared" si="8"/>
        <v>TERRY TONDELLI</v>
      </c>
      <c r="F317" t="s">
        <v>228</v>
      </c>
      <c r="G317" t="s">
        <v>878</v>
      </c>
      <c r="I317" t="s">
        <v>720</v>
      </c>
      <c r="J317" t="s">
        <v>721</v>
      </c>
      <c r="K317" t="str">
        <f t="shared" si="9"/>
        <v>BARRY BRENNER</v>
      </c>
      <c r="L317" s="1">
        <v>45658</v>
      </c>
      <c r="M317" s="1">
        <v>45962</v>
      </c>
      <c r="N317" s="2">
        <v>64.760000000000005</v>
      </c>
      <c r="O317">
        <v>1</v>
      </c>
      <c r="P317" s="3">
        <v>0.375</v>
      </c>
      <c r="Q317" s="2">
        <v>0</v>
      </c>
      <c r="R317" s="2">
        <v>24.28</v>
      </c>
      <c r="S317" s="2">
        <v>24.28</v>
      </c>
    </row>
    <row r="318" spans="1:19" x14ac:dyDescent="0.25">
      <c r="A318" t="s">
        <v>47</v>
      </c>
      <c r="B318">
        <v>2027231025</v>
      </c>
      <c r="C318" t="s">
        <v>1966</v>
      </c>
      <c r="D318" t="s">
        <v>584</v>
      </c>
      <c r="E318" t="str">
        <f t="shared" si="8"/>
        <v>BRANDON LYONS</v>
      </c>
      <c r="F318" t="s">
        <v>203</v>
      </c>
      <c r="G318" t="s">
        <v>878</v>
      </c>
      <c r="I318" t="s">
        <v>720</v>
      </c>
      <c r="J318" t="s">
        <v>721</v>
      </c>
      <c r="K318" t="str">
        <f t="shared" si="9"/>
        <v>BARRY BRENNER</v>
      </c>
      <c r="L318" s="1">
        <v>45717</v>
      </c>
      <c r="M318" s="1">
        <v>45962</v>
      </c>
      <c r="N318" s="2">
        <v>112.28</v>
      </c>
      <c r="O318">
        <v>1</v>
      </c>
      <c r="P318" s="3">
        <v>0.375</v>
      </c>
      <c r="Q318" s="2">
        <v>0</v>
      </c>
      <c r="R318" s="2">
        <v>42.1</v>
      </c>
      <c r="S318" s="2">
        <v>42.1</v>
      </c>
    </row>
    <row r="319" spans="1:19" x14ac:dyDescent="0.25">
      <c r="A319" t="s">
        <v>47</v>
      </c>
      <c r="B319">
        <v>2027864779</v>
      </c>
      <c r="C319" t="s">
        <v>772</v>
      </c>
      <c r="D319" t="s">
        <v>773</v>
      </c>
      <c r="E319" t="str">
        <f t="shared" si="8"/>
        <v>AUDREY FAUST</v>
      </c>
      <c r="F319" t="s">
        <v>203</v>
      </c>
      <c r="G319" t="s">
        <v>878</v>
      </c>
      <c r="I319" t="s">
        <v>720</v>
      </c>
      <c r="J319" t="s">
        <v>721</v>
      </c>
      <c r="K319" t="str">
        <f t="shared" si="9"/>
        <v>BARRY BRENNER</v>
      </c>
      <c r="L319" s="1">
        <v>45748</v>
      </c>
      <c r="M319" s="1">
        <v>45962</v>
      </c>
      <c r="N319" s="2">
        <v>57.96</v>
      </c>
      <c r="O319">
        <v>1</v>
      </c>
      <c r="P319" s="3">
        <v>0.375</v>
      </c>
      <c r="Q319" s="2">
        <v>0</v>
      </c>
      <c r="R319" s="2">
        <v>21.74</v>
      </c>
      <c r="S319" s="2">
        <v>21.74</v>
      </c>
    </row>
    <row r="320" spans="1:19" x14ac:dyDescent="0.25">
      <c r="A320" t="s">
        <v>47</v>
      </c>
      <c r="B320">
        <v>2028043911</v>
      </c>
      <c r="C320" t="s">
        <v>813</v>
      </c>
      <c r="D320" t="s">
        <v>814</v>
      </c>
      <c r="E320" t="str">
        <f t="shared" si="8"/>
        <v>TRACEY MARTIN</v>
      </c>
      <c r="F320" t="s">
        <v>228</v>
      </c>
      <c r="G320" t="s">
        <v>878</v>
      </c>
      <c r="I320" t="s">
        <v>720</v>
      </c>
      <c r="J320" t="s">
        <v>721</v>
      </c>
      <c r="K320" t="str">
        <f t="shared" si="9"/>
        <v>BARRY BRENNER</v>
      </c>
      <c r="L320" s="1">
        <v>45748</v>
      </c>
      <c r="M320" s="1">
        <v>45962</v>
      </c>
      <c r="N320" s="2">
        <v>90.76</v>
      </c>
      <c r="O320">
        <v>1</v>
      </c>
      <c r="P320" s="3">
        <v>0.375</v>
      </c>
      <c r="Q320" s="2">
        <v>0</v>
      </c>
      <c r="R320" s="2">
        <v>34.04</v>
      </c>
      <c r="S320" s="2">
        <v>34.04</v>
      </c>
    </row>
    <row r="321" spans="1:19" x14ac:dyDescent="0.25">
      <c r="A321" t="s">
        <v>47</v>
      </c>
      <c r="B321">
        <v>2028228029</v>
      </c>
      <c r="C321" t="s">
        <v>850</v>
      </c>
      <c r="D321" t="s">
        <v>591</v>
      </c>
      <c r="E321" t="str">
        <f t="shared" si="8"/>
        <v>VALERIE CROSS</v>
      </c>
      <c r="F321" t="s">
        <v>203</v>
      </c>
      <c r="G321" t="s">
        <v>878</v>
      </c>
      <c r="I321" t="s">
        <v>720</v>
      </c>
      <c r="J321" t="s">
        <v>721</v>
      </c>
      <c r="K321" t="str">
        <f t="shared" si="9"/>
        <v>BARRY BRENNER</v>
      </c>
      <c r="L321" s="1">
        <v>45752</v>
      </c>
      <c r="M321" s="1">
        <v>45966</v>
      </c>
      <c r="N321" s="2">
        <v>35.6</v>
      </c>
      <c r="O321">
        <v>1</v>
      </c>
      <c r="P321" s="3">
        <v>0.375</v>
      </c>
      <c r="Q321" s="2">
        <v>0</v>
      </c>
      <c r="R321" s="2">
        <v>13.35</v>
      </c>
      <c r="S321" s="2">
        <v>13.35</v>
      </c>
    </row>
    <row r="322" spans="1:19" x14ac:dyDescent="0.25">
      <c r="A322" t="s">
        <v>47</v>
      </c>
      <c r="B322">
        <v>2029037322</v>
      </c>
      <c r="C322" t="s">
        <v>1850</v>
      </c>
      <c r="D322" t="s">
        <v>1851</v>
      </c>
      <c r="E322" t="str">
        <f t="shared" ref="E322:E385" si="10">CONCATENATE(D322, " ",C322)</f>
        <v>JANINE KREIFELS</v>
      </c>
      <c r="F322" t="s">
        <v>228</v>
      </c>
      <c r="G322" t="s">
        <v>878</v>
      </c>
      <c r="I322" t="s">
        <v>720</v>
      </c>
      <c r="J322" t="s">
        <v>721</v>
      </c>
      <c r="K322" t="str">
        <f t="shared" ref="K322:K385" si="11">CONCATENATE(J322, " ",I322)</f>
        <v>BARRY BRENNER</v>
      </c>
      <c r="L322" s="1">
        <v>45809</v>
      </c>
      <c r="M322" s="1">
        <v>45962</v>
      </c>
      <c r="N322" s="2">
        <v>67.19</v>
      </c>
      <c r="O322">
        <v>1</v>
      </c>
      <c r="P322" s="3">
        <v>0.375</v>
      </c>
      <c r="Q322" s="2">
        <v>25.2</v>
      </c>
      <c r="R322" s="2">
        <v>25.2</v>
      </c>
      <c r="S322" s="2">
        <v>0</v>
      </c>
    </row>
    <row r="323" spans="1:19" x14ac:dyDescent="0.25">
      <c r="A323" t="s">
        <v>47</v>
      </c>
      <c r="B323">
        <v>2029168909</v>
      </c>
      <c r="C323" t="s">
        <v>948</v>
      </c>
      <c r="D323" t="s">
        <v>982</v>
      </c>
      <c r="E323" t="str">
        <f t="shared" si="10"/>
        <v>MICHELLE WEBB</v>
      </c>
      <c r="F323" t="s">
        <v>203</v>
      </c>
      <c r="G323" t="s">
        <v>878</v>
      </c>
      <c r="I323" t="s">
        <v>720</v>
      </c>
      <c r="J323" t="s">
        <v>721</v>
      </c>
      <c r="K323" t="str">
        <f t="shared" si="11"/>
        <v>BARRY BRENNER</v>
      </c>
      <c r="L323" s="1">
        <v>45809</v>
      </c>
      <c r="M323" s="1">
        <v>45962</v>
      </c>
      <c r="N323" s="2">
        <v>49.19</v>
      </c>
      <c r="O323">
        <v>1</v>
      </c>
      <c r="P323" s="3">
        <v>0.375</v>
      </c>
      <c r="Q323" s="2">
        <v>18.45</v>
      </c>
      <c r="R323" s="2">
        <v>18.45</v>
      </c>
      <c r="S323" s="2">
        <v>0</v>
      </c>
    </row>
    <row r="324" spans="1:19" x14ac:dyDescent="0.25">
      <c r="A324" t="s">
        <v>47</v>
      </c>
      <c r="B324">
        <v>2029183289</v>
      </c>
      <c r="C324" t="s">
        <v>1847</v>
      </c>
      <c r="D324" t="s">
        <v>721</v>
      </c>
      <c r="E324" t="str">
        <f t="shared" si="10"/>
        <v>BARRY AUSTIN</v>
      </c>
      <c r="F324" t="s">
        <v>203</v>
      </c>
      <c r="G324" t="s">
        <v>878</v>
      </c>
      <c r="I324" t="s">
        <v>720</v>
      </c>
      <c r="J324" t="s">
        <v>721</v>
      </c>
      <c r="K324" t="str">
        <f t="shared" si="11"/>
        <v>BARRY BRENNER</v>
      </c>
      <c r="L324" s="1">
        <v>45807</v>
      </c>
      <c r="M324" s="1">
        <v>45960</v>
      </c>
      <c r="N324" s="2">
        <v>49.19</v>
      </c>
      <c r="O324">
        <v>1</v>
      </c>
      <c r="P324" s="3">
        <v>0.375</v>
      </c>
      <c r="Q324" s="2">
        <v>18.45</v>
      </c>
      <c r="R324" s="2">
        <v>18.45</v>
      </c>
      <c r="S324" s="2">
        <v>0</v>
      </c>
    </row>
    <row r="325" spans="1:19" x14ac:dyDescent="0.25">
      <c r="A325" t="s">
        <v>47</v>
      </c>
      <c r="B325">
        <v>2030453119</v>
      </c>
      <c r="C325" t="s">
        <v>656</v>
      </c>
      <c r="D325" t="s">
        <v>2250</v>
      </c>
      <c r="E325" t="str">
        <f t="shared" si="10"/>
        <v>FUS NICHOLAS</v>
      </c>
      <c r="F325" t="s">
        <v>228</v>
      </c>
      <c r="G325" t="s">
        <v>701</v>
      </c>
      <c r="I325" t="s">
        <v>720</v>
      </c>
      <c r="J325" t="s">
        <v>721</v>
      </c>
      <c r="K325" t="str">
        <f t="shared" si="11"/>
        <v>BARRY BRENNER</v>
      </c>
      <c r="L325" s="1">
        <v>45901</v>
      </c>
      <c r="M325" s="1">
        <v>45962</v>
      </c>
      <c r="N325" s="2">
        <v>31.6</v>
      </c>
      <c r="O325">
        <v>1</v>
      </c>
      <c r="P325" s="4">
        <v>0.7</v>
      </c>
      <c r="Q325" s="2">
        <v>22.12</v>
      </c>
      <c r="R325" s="2">
        <v>22.12</v>
      </c>
      <c r="S325" s="2">
        <v>0</v>
      </c>
    </row>
    <row r="326" spans="1:19" x14ac:dyDescent="0.25">
      <c r="A326" t="s">
        <v>47</v>
      </c>
      <c r="B326">
        <v>2027231024</v>
      </c>
      <c r="C326" t="s">
        <v>1966</v>
      </c>
      <c r="D326" t="s">
        <v>584</v>
      </c>
      <c r="E326" t="str">
        <f t="shared" si="10"/>
        <v>BRANDON LYONS</v>
      </c>
      <c r="F326" t="s">
        <v>203</v>
      </c>
      <c r="G326" t="s">
        <v>701</v>
      </c>
      <c r="I326" t="s">
        <v>720</v>
      </c>
      <c r="J326" t="s">
        <v>721</v>
      </c>
      <c r="K326" t="str">
        <f t="shared" si="11"/>
        <v>BARRY BRENNER</v>
      </c>
      <c r="L326" s="1">
        <v>45717</v>
      </c>
      <c r="M326" s="1">
        <v>45962</v>
      </c>
      <c r="N326" s="2">
        <v>143.15</v>
      </c>
      <c r="O326">
        <v>1</v>
      </c>
      <c r="P326" s="4">
        <v>0.7</v>
      </c>
      <c r="Q326" s="2">
        <v>0</v>
      </c>
      <c r="R326" s="2">
        <v>100.2</v>
      </c>
      <c r="S326" s="2">
        <v>100.2</v>
      </c>
    </row>
    <row r="327" spans="1:19" x14ac:dyDescent="0.25">
      <c r="A327" t="s">
        <v>47</v>
      </c>
      <c r="B327">
        <v>2030780829</v>
      </c>
      <c r="C327" t="s">
        <v>2358</v>
      </c>
      <c r="D327" t="s">
        <v>2359</v>
      </c>
      <c r="E327" t="str">
        <f t="shared" si="10"/>
        <v>SANTIAGO NICASIO</v>
      </c>
      <c r="F327" t="s">
        <v>228</v>
      </c>
      <c r="G327" t="s">
        <v>701</v>
      </c>
      <c r="I327" t="s">
        <v>720</v>
      </c>
      <c r="J327" t="s">
        <v>721</v>
      </c>
      <c r="K327" t="str">
        <f t="shared" si="11"/>
        <v>BARRY BRENNER</v>
      </c>
      <c r="L327" s="1">
        <v>45901</v>
      </c>
      <c r="M327" s="1">
        <v>45962</v>
      </c>
      <c r="N327" s="2">
        <v>69.25</v>
      </c>
      <c r="O327">
        <v>1</v>
      </c>
      <c r="P327" s="4">
        <v>0.7</v>
      </c>
      <c r="Q327" s="2">
        <v>48.48</v>
      </c>
      <c r="R327" s="2">
        <v>48.48</v>
      </c>
      <c r="S327" s="2">
        <v>0</v>
      </c>
    </row>
    <row r="328" spans="1:19" x14ac:dyDescent="0.25">
      <c r="A328" t="s">
        <v>47</v>
      </c>
      <c r="B328">
        <v>2030780828</v>
      </c>
      <c r="C328" t="s">
        <v>2358</v>
      </c>
      <c r="D328" t="s">
        <v>2359</v>
      </c>
      <c r="E328" t="str">
        <f t="shared" si="10"/>
        <v>SANTIAGO NICASIO</v>
      </c>
      <c r="F328" t="s">
        <v>228</v>
      </c>
      <c r="G328" t="s">
        <v>878</v>
      </c>
      <c r="I328" t="s">
        <v>720</v>
      </c>
      <c r="J328" t="s">
        <v>721</v>
      </c>
      <c r="K328" t="str">
        <f t="shared" si="11"/>
        <v>BARRY BRENNER</v>
      </c>
      <c r="L328" s="1">
        <v>45901</v>
      </c>
      <c r="M328" s="1">
        <v>45962</v>
      </c>
      <c r="N328" s="2">
        <v>158.56</v>
      </c>
      <c r="O328">
        <v>1</v>
      </c>
      <c r="P328" s="3">
        <v>0.375</v>
      </c>
      <c r="Q328" s="2">
        <v>59.46</v>
      </c>
      <c r="R328" s="2">
        <v>59.46</v>
      </c>
      <c r="S328" s="2">
        <v>0</v>
      </c>
    </row>
    <row r="329" spans="1:19" x14ac:dyDescent="0.25">
      <c r="A329" t="s">
        <v>47</v>
      </c>
      <c r="B329">
        <v>2029161482</v>
      </c>
      <c r="C329" t="s">
        <v>392</v>
      </c>
      <c r="D329" t="s">
        <v>297</v>
      </c>
      <c r="E329" t="str">
        <f t="shared" si="10"/>
        <v>CONSTANCE VANN</v>
      </c>
      <c r="F329" t="s">
        <v>228</v>
      </c>
      <c r="G329" t="s">
        <v>394</v>
      </c>
      <c r="I329" t="s">
        <v>395</v>
      </c>
      <c r="J329" t="s">
        <v>396</v>
      </c>
      <c r="K329" t="str">
        <f t="shared" si="11"/>
        <v>Barry Schumann</v>
      </c>
      <c r="L329" s="1">
        <v>45811</v>
      </c>
      <c r="M329" s="1">
        <v>45964</v>
      </c>
      <c r="N329" s="2">
        <v>33.82</v>
      </c>
      <c r="O329">
        <v>1</v>
      </c>
      <c r="P329" s="4">
        <v>0.75</v>
      </c>
      <c r="Q329" s="2">
        <v>25.36</v>
      </c>
      <c r="R329" s="2">
        <v>25.36</v>
      </c>
      <c r="S329" s="2">
        <v>0</v>
      </c>
    </row>
    <row r="330" spans="1:19" x14ac:dyDescent="0.25">
      <c r="A330" t="s">
        <v>47</v>
      </c>
      <c r="B330">
        <v>2029707331</v>
      </c>
      <c r="C330" t="s">
        <v>497</v>
      </c>
      <c r="D330" t="s">
        <v>498</v>
      </c>
      <c r="E330" t="str">
        <f t="shared" si="10"/>
        <v>WILT HELENE</v>
      </c>
      <c r="F330" t="s">
        <v>228</v>
      </c>
      <c r="G330" t="s">
        <v>394</v>
      </c>
      <c r="I330" t="s">
        <v>395</v>
      </c>
      <c r="J330" t="s">
        <v>396</v>
      </c>
      <c r="K330" t="str">
        <f t="shared" si="11"/>
        <v>Barry Schumann</v>
      </c>
      <c r="L330" s="1">
        <v>45839</v>
      </c>
      <c r="M330" s="1">
        <v>45962</v>
      </c>
      <c r="N330" s="2">
        <v>13.96</v>
      </c>
      <c r="O330">
        <v>1</v>
      </c>
      <c r="P330" s="4">
        <v>0.75</v>
      </c>
      <c r="Q330" s="2">
        <v>10.47</v>
      </c>
      <c r="R330" s="2">
        <v>10.47</v>
      </c>
      <c r="S330" s="2">
        <v>0</v>
      </c>
    </row>
    <row r="331" spans="1:19" x14ac:dyDescent="0.25">
      <c r="A331" t="s">
        <v>47</v>
      </c>
      <c r="B331">
        <v>2027506867</v>
      </c>
      <c r="C331" t="s">
        <v>743</v>
      </c>
      <c r="D331" t="s">
        <v>744</v>
      </c>
      <c r="E331" t="str">
        <f t="shared" si="10"/>
        <v>CHADWICK MASSIDDA</v>
      </c>
      <c r="F331" t="s">
        <v>203</v>
      </c>
      <c r="G331" t="s">
        <v>701</v>
      </c>
      <c r="I331" t="s">
        <v>395</v>
      </c>
      <c r="J331" t="s">
        <v>396</v>
      </c>
      <c r="K331" t="str">
        <f t="shared" si="11"/>
        <v>Barry Schumann</v>
      </c>
      <c r="L331" s="1">
        <v>45721</v>
      </c>
      <c r="M331" s="1">
        <v>45966</v>
      </c>
      <c r="N331" s="2">
        <v>73.22</v>
      </c>
      <c r="O331">
        <v>1</v>
      </c>
      <c r="P331" s="4">
        <v>0.7</v>
      </c>
      <c r="Q331" s="2">
        <v>0</v>
      </c>
      <c r="R331" s="2">
        <v>51.25</v>
      </c>
      <c r="S331" s="2">
        <v>51.25</v>
      </c>
    </row>
    <row r="332" spans="1:19" x14ac:dyDescent="0.25">
      <c r="A332" t="s">
        <v>47</v>
      </c>
      <c r="B332">
        <v>2027657831</v>
      </c>
      <c r="C332" t="s">
        <v>748</v>
      </c>
      <c r="D332" t="s">
        <v>749</v>
      </c>
      <c r="E332" t="str">
        <f t="shared" si="10"/>
        <v>MARIA MONCADA</v>
      </c>
      <c r="F332" t="s">
        <v>228</v>
      </c>
      <c r="G332" t="s">
        <v>704</v>
      </c>
      <c r="I332" t="s">
        <v>395</v>
      </c>
      <c r="J332" t="s">
        <v>396</v>
      </c>
      <c r="K332" t="str">
        <f t="shared" si="11"/>
        <v>Barry Schumann</v>
      </c>
      <c r="L332" s="1">
        <v>45748</v>
      </c>
      <c r="M332" s="1">
        <v>45962</v>
      </c>
      <c r="N332" s="2">
        <v>87.75</v>
      </c>
      <c r="O332">
        <v>1</v>
      </c>
      <c r="P332" s="4">
        <v>0.9</v>
      </c>
      <c r="Q332" s="2">
        <v>0</v>
      </c>
      <c r="R332" s="2">
        <v>78.98</v>
      </c>
      <c r="S332" s="2">
        <v>78.98</v>
      </c>
    </row>
    <row r="333" spans="1:19" x14ac:dyDescent="0.25">
      <c r="A333" t="s">
        <v>47</v>
      </c>
      <c r="B333">
        <v>2027657832</v>
      </c>
      <c r="C333" t="s">
        <v>748</v>
      </c>
      <c r="D333" t="s">
        <v>749</v>
      </c>
      <c r="E333" t="str">
        <f t="shared" si="10"/>
        <v>MARIA MONCADA</v>
      </c>
      <c r="F333" t="s">
        <v>228</v>
      </c>
      <c r="G333" t="s">
        <v>701</v>
      </c>
      <c r="I333" t="s">
        <v>395</v>
      </c>
      <c r="J333" t="s">
        <v>396</v>
      </c>
      <c r="K333" t="str">
        <f t="shared" si="11"/>
        <v>Barry Schumann</v>
      </c>
      <c r="L333" s="1">
        <v>45748</v>
      </c>
      <c r="M333" s="1">
        <v>45962</v>
      </c>
      <c r="N333" s="2">
        <v>101.22</v>
      </c>
      <c r="O333">
        <v>1</v>
      </c>
      <c r="P333" s="4">
        <v>0.7</v>
      </c>
      <c r="Q333" s="2">
        <v>0</v>
      </c>
      <c r="R333" s="2">
        <v>70.849999999999994</v>
      </c>
      <c r="S333" s="2">
        <v>70.849999999999994</v>
      </c>
    </row>
    <row r="334" spans="1:19" x14ac:dyDescent="0.25">
      <c r="A334" t="s">
        <v>47</v>
      </c>
      <c r="B334">
        <v>2027714502</v>
      </c>
      <c r="C334" t="s">
        <v>753</v>
      </c>
      <c r="D334" t="s">
        <v>115</v>
      </c>
      <c r="E334" t="str">
        <f t="shared" si="10"/>
        <v>RYAN KRATZ</v>
      </c>
      <c r="F334" t="s">
        <v>228</v>
      </c>
      <c r="G334" t="s">
        <v>701</v>
      </c>
      <c r="I334" t="s">
        <v>395</v>
      </c>
      <c r="J334" t="s">
        <v>396</v>
      </c>
      <c r="K334" t="str">
        <f t="shared" si="11"/>
        <v>Barry Schumann</v>
      </c>
      <c r="L334" s="1">
        <v>45748</v>
      </c>
      <c r="M334" s="1">
        <v>45962</v>
      </c>
      <c r="N334" s="2">
        <v>262.74</v>
      </c>
      <c r="O334">
        <v>1</v>
      </c>
      <c r="P334" s="4">
        <v>0.7</v>
      </c>
      <c r="Q334" s="2">
        <v>0</v>
      </c>
      <c r="R334" s="2">
        <v>183.92</v>
      </c>
      <c r="S334" s="2">
        <v>183.92</v>
      </c>
    </row>
    <row r="335" spans="1:19" x14ac:dyDescent="0.25">
      <c r="A335" t="s">
        <v>47</v>
      </c>
      <c r="B335">
        <v>2027993138</v>
      </c>
      <c r="C335" t="s">
        <v>796</v>
      </c>
      <c r="D335" t="s">
        <v>797</v>
      </c>
      <c r="E335" t="str">
        <f t="shared" si="10"/>
        <v>JENNIFER MAGAZINE</v>
      </c>
      <c r="F335" t="s">
        <v>228</v>
      </c>
      <c r="G335" t="s">
        <v>701</v>
      </c>
      <c r="I335" t="s">
        <v>395</v>
      </c>
      <c r="J335" t="s">
        <v>396</v>
      </c>
      <c r="K335" t="str">
        <f t="shared" si="11"/>
        <v>Barry Schumann</v>
      </c>
      <c r="L335" s="1">
        <v>45748</v>
      </c>
      <c r="M335" s="1">
        <v>45962</v>
      </c>
      <c r="N335" s="2">
        <v>50.19</v>
      </c>
      <c r="O335">
        <v>1</v>
      </c>
      <c r="P335" s="4">
        <v>0.7</v>
      </c>
      <c r="Q335" s="2">
        <v>0</v>
      </c>
      <c r="R335" s="2">
        <v>35.130000000000003</v>
      </c>
      <c r="S335" s="2">
        <v>35.130000000000003</v>
      </c>
    </row>
    <row r="336" spans="1:19" x14ac:dyDescent="0.25">
      <c r="A336" t="s">
        <v>47</v>
      </c>
      <c r="B336">
        <v>2027996023</v>
      </c>
      <c r="C336" t="s">
        <v>443</v>
      </c>
      <c r="D336" t="s">
        <v>798</v>
      </c>
      <c r="E336" t="str">
        <f t="shared" si="10"/>
        <v>CAMERON THOMAS</v>
      </c>
      <c r="F336" t="s">
        <v>125</v>
      </c>
      <c r="G336" t="s">
        <v>701</v>
      </c>
      <c r="I336" t="s">
        <v>395</v>
      </c>
      <c r="J336" t="s">
        <v>396</v>
      </c>
      <c r="K336" t="str">
        <f t="shared" si="11"/>
        <v>Barry Schumann</v>
      </c>
      <c r="L336" s="1">
        <v>45743</v>
      </c>
      <c r="M336" s="1">
        <v>45957</v>
      </c>
      <c r="N336" s="2">
        <v>18.350000000000001</v>
      </c>
      <c r="O336">
        <v>1</v>
      </c>
      <c r="P336" s="4">
        <v>0.7</v>
      </c>
      <c r="Q336" s="2">
        <v>0</v>
      </c>
      <c r="R336" s="2">
        <v>12.84</v>
      </c>
      <c r="S336" s="2">
        <v>12.84</v>
      </c>
    </row>
    <row r="337" spans="1:19" x14ac:dyDescent="0.25">
      <c r="A337" t="s">
        <v>47</v>
      </c>
      <c r="B337">
        <v>2028076164</v>
      </c>
      <c r="C337" t="s">
        <v>827</v>
      </c>
      <c r="D337" t="s">
        <v>828</v>
      </c>
      <c r="E337" t="str">
        <f t="shared" si="10"/>
        <v>MONIKA BROMLEY</v>
      </c>
      <c r="F337" t="s">
        <v>278</v>
      </c>
      <c r="G337" t="s">
        <v>701</v>
      </c>
      <c r="I337" t="s">
        <v>395</v>
      </c>
      <c r="J337" t="s">
        <v>396</v>
      </c>
      <c r="K337" t="str">
        <f t="shared" si="11"/>
        <v>Barry Schumann</v>
      </c>
      <c r="L337" s="1">
        <v>45748</v>
      </c>
      <c r="M337" s="1">
        <v>45962</v>
      </c>
      <c r="N337" s="2">
        <v>101.99</v>
      </c>
      <c r="O337">
        <v>1</v>
      </c>
      <c r="P337" s="4">
        <v>0.7</v>
      </c>
      <c r="Q337" s="2">
        <v>0</v>
      </c>
      <c r="R337" s="2">
        <v>71.39</v>
      </c>
      <c r="S337" s="2">
        <v>71.39</v>
      </c>
    </row>
    <row r="338" spans="1:19" x14ac:dyDescent="0.25">
      <c r="A338" t="s">
        <v>47</v>
      </c>
      <c r="B338">
        <v>2028149309</v>
      </c>
      <c r="C338" t="s">
        <v>838</v>
      </c>
      <c r="D338" t="s">
        <v>91</v>
      </c>
      <c r="E338" t="str">
        <f t="shared" si="10"/>
        <v>MICHAEL LATTANZIO</v>
      </c>
      <c r="F338" t="s">
        <v>228</v>
      </c>
      <c r="G338" t="s">
        <v>701</v>
      </c>
      <c r="I338" t="s">
        <v>395</v>
      </c>
      <c r="J338" t="s">
        <v>396</v>
      </c>
      <c r="K338" t="str">
        <f t="shared" si="11"/>
        <v>Barry Schumann</v>
      </c>
      <c r="L338" s="1">
        <v>45748</v>
      </c>
      <c r="M338" s="1">
        <v>45962</v>
      </c>
      <c r="N338" s="2">
        <v>54.22</v>
      </c>
      <c r="O338">
        <v>1</v>
      </c>
      <c r="P338" s="4">
        <v>0.7</v>
      </c>
      <c r="Q338" s="2">
        <v>0</v>
      </c>
      <c r="R338" s="2">
        <v>37.950000000000003</v>
      </c>
      <c r="S338" s="2">
        <v>37.950000000000003</v>
      </c>
    </row>
    <row r="339" spans="1:19" x14ac:dyDescent="0.25">
      <c r="A339" t="s">
        <v>47</v>
      </c>
      <c r="B339">
        <v>2028338420</v>
      </c>
      <c r="C339" t="s">
        <v>872</v>
      </c>
      <c r="D339" t="s">
        <v>460</v>
      </c>
      <c r="E339" t="str">
        <f t="shared" si="10"/>
        <v>CYNTHIA MCGOWAN</v>
      </c>
      <c r="F339" t="s">
        <v>228</v>
      </c>
      <c r="G339" t="s">
        <v>701</v>
      </c>
      <c r="I339" t="s">
        <v>395</v>
      </c>
      <c r="J339" t="s">
        <v>396</v>
      </c>
      <c r="K339" t="str">
        <f t="shared" si="11"/>
        <v>Barry Schumann</v>
      </c>
      <c r="L339" s="1">
        <v>45778</v>
      </c>
      <c r="M339" s="1">
        <v>45962</v>
      </c>
      <c r="N339" s="2">
        <v>66.36</v>
      </c>
      <c r="O339">
        <v>1</v>
      </c>
      <c r="P339" s="4">
        <v>0.7</v>
      </c>
      <c r="Q339" s="2">
        <v>0</v>
      </c>
      <c r="R339" s="2">
        <v>46.45</v>
      </c>
      <c r="S339" s="2">
        <v>46.45</v>
      </c>
    </row>
    <row r="340" spans="1:19" x14ac:dyDescent="0.25">
      <c r="A340" t="s">
        <v>47</v>
      </c>
      <c r="B340">
        <v>2028449561</v>
      </c>
      <c r="C340" t="s">
        <v>1664</v>
      </c>
      <c r="D340" t="s">
        <v>1665</v>
      </c>
      <c r="E340" t="str">
        <f t="shared" si="10"/>
        <v>SCARLET RUIZ-MONTERO</v>
      </c>
      <c r="F340" t="s">
        <v>228</v>
      </c>
      <c r="G340" t="s">
        <v>701</v>
      </c>
      <c r="I340" t="s">
        <v>395</v>
      </c>
      <c r="J340" t="s">
        <v>396</v>
      </c>
      <c r="K340" t="str">
        <f t="shared" si="11"/>
        <v>Barry Schumann</v>
      </c>
      <c r="L340" s="1">
        <v>45778</v>
      </c>
      <c r="M340" s="1">
        <v>45962</v>
      </c>
      <c r="N340" s="2">
        <v>26.5</v>
      </c>
      <c r="O340">
        <v>1</v>
      </c>
      <c r="P340" s="4">
        <v>0.7</v>
      </c>
      <c r="Q340" s="2">
        <v>0</v>
      </c>
      <c r="R340" s="2">
        <v>18.55</v>
      </c>
      <c r="S340" s="2">
        <v>18.55</v>
      </c>
    </row>
    <row r="341" spans="1:19" x14ac:dyDescent="0.25">
      <c r="A341" t="s">
        <v>47</v>
      </c>
      <c r="B341">
        <v>2028662839</v>
      </c>
      <c r="C341" t="s">
        <v>1698</v>
      </c>
      <c r="D341" t="s">
        <v>1699</v>
      </c>
      <c r="E341" t="str">
        <f t="shared" si="10"/>
        <v>CHRIS E</v>
      </c>
      <c r="F341" t="s">
        <v>228</v>
      </c>
      <c r="G341" t="s">
        <v>742</v>
      </c>
      <c r="I341" t="s">
        <v>395</v>
      </c>
      <c r="J341" t="s">
        <v>396</v>
      </c>
      <c r="K341" t="str">
        <f t="shared" si="11"/>
        <v>Barry Schumann</v>
      </c>
      <c r="L341" s="1">
        <v>45778</v>
      </c>
      <c r="M341" s="1">
        <v>45962</v>
      </c>
      <c r="N341" s="2">
        <v>136.36000000000001</v>
      </c>
      <c r="O341">
        <v>1</v>
      </c>
      <c r="P341" s="4">
        <v>0.42</v>
      </c>
      <c r="Q341" s="2">
        <v>0</v>
      </c>
      <c r="R341" s="2">
        <v>57.27</v>
      </c>
      <c r="S341" s="2">
        <v>57.27</v>
      </c>
    </row>
    <row r="342" spans="1:19" x14ac:dyDescent="0.25">
      <c r="A342" t="s">
        <v>47</v>
      </c>
      <c r="B342">
        <v>2028662840</v>
      </c>
      <c r="C342" t="s">
        <v>1698</v>
      </c>
      <c r="D342" t="s">
        <v>1699</v>
      </c>
      <c r="E342" t="str">
        <f t="shared" si="10"/>
        <v>CHRIS E</v>
      </c>
      <c r="F342" t="s">
        <v>228</v>
      </c>
      <c r="G342" t="s">
        <v>701</v>
      </c>
      <c r="I342" t="s">
        <v>395</v>
      </c>
      <c r="J342" t="s">
        <v>396</v>
      </c>
      <c r="K342" t="str">
        <f t="shared" si="11"/>
        <v>Barry Schumann</v>
      </c>
      <c r="L342" s="1">
        <v>45778</v>
      </c>
      <c r="M342" s="1">
        <v>45962</v>
      </c>
      <c r="N342" s="2">
        <v>119.06</v>
      </c>
      <c r="O342">
        <v>1</v>
      </c>
      <c r="P342" s="4">
        <v>0.7</v>
      </c>
      <c r="Q342" s="2">
        <v>0</v>
      </c>
      <c r="R342" s="2">
        <v>83.34</v>
      </c>
      <c r="S342" s="2">
        <v>83.34</v>
      </c>
    </row>
    <row r="343" spans="1:19" x14ac:dyDescent="0.25">
      <c r="A343" t="s">
        <v>47</v>
      </c>
      <c r="B343">
        <v>2029058756</v>
      </c>
      <c r="C343" t="s">
        <v>1857</v>
      </c>
      <c r="D343" t="s">
        <v>1858</v>
      </c>
      <c r="E343" t="str">
        <f t="shared" si="10"/>
        <v>RUBY ROMERO</v>
      </c>
      <c r="F343" t="s">
        <v>228</v>
      </c>
      <c r="G343" t="s">
        <v>701</v>
      </c>
      <c r="I343" t="s">
        <v>395</v>
      </c>
      <c r="J343" t="s">
        <v>396</v>
      </c>
      <c r="K343" t="str">
        <f t="shared" si="11"/>
        <v>Barry Schumann</v>
      </c>
      <c r="L343" s="1">
        <v>45809</v>
      </c>
      <c r="M343" s="1">
        <v>45962</v>
      </c>
      <c r="N343" s="2">
        <v>37.18</v>
      </c>
      <c r="O343">
        <v>1</v>
      </c>
      <c r="P343" s="4">
        <v>0.7</v>
      </c>
      <c r="Q343" s="2">
        <v>26.03</v>
      </c>
      <c r="R343" s="2">
        <v>26.03</v>
      </c>
      <c r="S343" s="2">
        <v>0</v>
      </c>
    </row>
    <row r="344" spans="1:19" x14ac:dyDescent="0.25">
      <c r="A344" t="s">
        <v>47</v>
      </c>
      <c r="B344">
        <v>2027996022</v>
      </c>
      <c r="C344" t="s">
        <v>443</v>
      </c>
      <c r="D344" t="s">
        <v>798</v>
      </c>
      <c r="E344" t="str">
        <f t="shared" si="10"/>
        <v>CAMERON THOMAS</v>
      </c>
      <c r="F344" t="s">
        <v>125</v>
      </c>
      <c r="G344" t="s">
        <v>457</v>
      </c>
      <c r="I344" t="s">
        <v>395</v>
      </c>
      <c r="J344" t="s">
        <v>396</v>
      </c>
      <c r="K344" t="str">
        <f t="shared" si="11"/>
        <v>Barry Schumann</v>
      </c>
      <c r="L344" s="1">
        <v>45743</v>
      </c>
      <c r="M344" s="1">
        <v>45957</v>
      </c>
      <c r="N344" s="2">
        <v>16.29</v>
      </c>
      <c r="O344">
        <v>1</v>
      </c>
      <c r="P344" s="4">
        <v>0.65</v>
      </c>
      <c r="Q344" s="2">
        <v>0</v>
      </c>
      <c r="R344" s="2">
        <v>10.59</v>
      </c>
      <c r="S344" s="2">
        <v>10.59</v>
      </c>
    </row>
    <row r="345" spans="1:19" x14ac:dyDescent="0.25">
      <c r="A345" t="s">
        <v>47</v>
      </c>
      <c r="B345">
        <v>2028149310</v>
      </c>
      <c r="C345" t="s">
        <v>838</v>
      </c>
      <c r="D345" t="s">
        <v>91</v>
      </c>
      <c r="E345" t="str">
        <f t="shared" si="10"/>
        <v>MICHAEL LATTANZIO</v>
      </c>
      <c r="F345" t="s">
        <v>228</v>
      </c>
      <c r="G345" t="s">
        <v>412</v>
      </c>
      <c r="I345" t="s">
        <v>395</v>
      </c>
      <c r="J345" t="s">
        <v>396</v>
      </c>
      <c r="K345" t="str">
        <f t="shared" si="11"/>
        <v>Barry Schumann</v>
      </c>
      <c r="L345" s="1">
        <v>45748</v>
      </c>
      <c r="M345" s="1">
        <v>45962</v>
      </c>
      <c r="N345" s="2">
        <v>36.4</v>
      </c>
      <c r="O345">
        <v>1</v>
      </c>
      <c r="P345" s="4">
        <v>0.75</v>
      </c>
      <c r="Q345" s="2">
        <v>0</v>
      </c>
      <c r="R345" s="2">
        <v>27.3</v>
      </c>
      <c r="S345" s="2">
        <v>27.3</v>
      </c>
    </row>
    <row r="346" spans="1:19" x14ac:dyDescent="0.25">
      <c r="A346" t="s">
        <v>47</v>
      </c>
      <c r="B346">
        <v>2027714501</v>
      </c>
      <c r="C346" t="s">
        <v>753</v>
      </c>
      <c r="D346" t="s">
        <v>115</v>
      </c>
      <c r="E346" t="str">
        <f t="shared" si="10"/>
        <v>RYAN KRATZ</v>
      </c>
      <c r="F346" t="s">
        <v>228</v>
      </c>
      <c r="G346" t="s">
        <v>878</v>
      </c>
      <c r="I346" t="s">
        <v>395</v>
      </c>
      <c r="J346" t="s">
        <v>396</v>
      </c>
      <c r="K346" t="str">
        <f t="shared" si="11"/>
        <v>Barry Schumann</v>
      </c>
      <c r="L346" s="1">
        <v>45748</v>
      </c>
      <c r="M346" s="1">
        <v>45962</v>
      </c>
      <c r="N346" s="2">
        <v>112.85</v>
      </c>
      <c r="O346">
        <v>1</v>
      </c>
      <c r="P346" s="3">
        <v>0.375</v>
      </c>
      <c r="Q346" s="2">
        <v>0</v>
      </c>
      <c r="R346" s="2">
        <v>42.32</v>
      </c>
      <c r="S346" s="2">
        <v>42.32</v>
      </c>
    </row>
    <row r="347" spans="1:19" x14ac:dyDescent="0.25">
      <c r="A347" t="s">
        <v>47</v>
      </c>
      <c r="B347">
        <v>2029595787</v>
      </c>
      <c r="C347" t="s">
        <v>2010</v>
      </c>
      <c r="D347" t="s">
        <v>2011</v>
      </c>
      <c r="E347" t="str">
        <f t="shared" si="10"/>
        <v>AGUILAR RICK</v>
      </c>
      <c r="F347" t="s">
        <v>228</v>
      </c>
      <c r="G347" t="s">
        <v>701</v>
      </c>
      <c r="I347" t="s">
        <v>395</v>
      </c>
      <c r="J347" t="s">
        <v>396</v>
      </c>
      <c r="K347" t="str">
        <f t="shared" si="11"/>
        <v>Barry Schumann</v>
      </c>
      <c r="L347" s="1">
        <v>45870</v>
      </c>
      <c r="M347" s="1">
        <v>45962</v>
      </c>
      <c r="N347" s="2">
        <v>115.38</v>
      </c>
      <c r="O347">
        <v>1</v>
      </c>
      <c r="P347" s="4">
        <v>0.7</v>
      </c>
      <c r="Q347" s="2">
        <v>80.77</v>
      </c>
      <c r="R347" s="2">
        <v>80.77</v>
      </c>
      <c r="S347" s="2">
        <v>0</v>
      </c>
    </row>
    <row r="348" spans="1:19" x14ac:dyDescent="0.25">
      <c r="A348" t="s">
        <v>47</v>
      </c>
      <c r="B348">
        <v>2029707330</v>
      </c>
      <c r="C348" t="s">
        <v>497</v>
      </c>
      <c r="D348" t="s">
        <v>498</v>
      </c>
      <c r="E348" t="str">
        <f t="shared" si="10"/>
        <v>WILT HELENE</v>
      </c>
      <c r="F348" t="s">
        <v>228</v>
      </c>
      <c r="G348" t="s">
        <v>701</v>
      </c>
      <c r="I348" t="s">
        <v>395</v>
      </c>
      <c r="J348" t="s">
        <v>396</v>
      </c>
      <c r="K348" t="str">
        <f t="shared" si="11"/>
        <v>Barry Schumann</v>
      </c>
      <c r="L348" s="1">
        <v>45839</v>
      </c>
      <c r="M348" s="1">
        <v>45962</v>
      </c>
      <c r="N348" s="2">
        <v>46.46</v>
      </c>
      <c r="O348">
        <v>1</v>
      </c>
      <c r="P348" s="4">
        <v>0.7</v>
      </c>
      <c r="Q348" s="2">
        <v>32.520000000000003</v>
      </c>
      <c r="R348" s="2">
        <v>32.520000000000003</v>
      </c>
      <c r="S348" s="2">
        <v>0</v>
      </c>
    </row>
    <row r="349" spans="1:19" x14ac:dyDescent="0.25">
      <c r="A349" t="s">
        <v>47</v>
      </c>
      <c r="B349">
        <v>2030089050</v>
      </c>
      <c r="C349" t="s">
        <v>2140</v>
      </c>
      <c r="D349" t="s">
        <v>827</v>
      </c>
      <c r="E349" t="str">
        <f t="shared" si="10"/>
        <v>BROMLEY KEERA</v>
      </c>
      <c r="F349" t="s">
        <v>278</v>
      </c>
      <c r="G349" t="s">
        <v>701</v>
      </c>
      <c r="I349" t="s">
        <v>395</v>
      </c>
      <c r="J349" t="s">
        <v>396</v>
      </c>
      <c r="K349" t="str">
        <f t="shared" si="11"/>
        <v>Barry Schumann</v>
      </c>
      <c r="L349" s="1">
        <v>45870</v>
      </c>
      <c r="M349" s="1">
        <v>45962</v>
      </c>
      <c r="N349" s="2">
        <v>42.47</v>
      </c>
      <c r="O349">
        <v>1</v>
      </c>
      <c r="P349" s="4">
        <v>0.7</v>
      </c>
      <c r="Q349" s="2">
        <v>29.73</v>
      </c>
      <c r="R349" s="2">
        <v>29.73</v>
      </c>
      <c r="S349" s="2">
        <v>0</v>
      </c>
    </row>
    <row r="350" spans="1:19" x14ac:dyDescent="0.25">
      <c r="A350" t="s">
        <v>47</v>
      </c>
      <c r="B350">
        <v>2028076165</v>
      </c>
      <c r="C350" t="s">
        <v>827</v>
      </c>
      <c r="D350" t="s">
        <v>828</v>
      </c>
      <c r="E350" t="str">
        <f t="shared" si="10"/>
        <v>MONIKA BROMLEY</v>
      </c>
      <c r="F350" t="s">
        <v>278</v>
      </c>
      <c r="G350" t="s">
        <v>878</v>
      </c>
      <c r="I350" t="s">
        <v>395</v>
      </c>
      <c r="J350" t="s">
        <v>396</v>
      </c>
      <c r="K350" t="str">
        <f t="shared" si="11"/>
        <v>Barry Schumann</v>
      </c>
      <c r="L350" s="1">
        <v>45748</v>
      </c>
      <c r="M350" s="1">
        <v>45962</v>
      </c>
      <c r="N350" s="2">
        <v>55.04</v>
      </c>
      <c r="O350">
        <v>1</v>
      </c>
      <c r="P350" s="3">
        <v>0.375</v>
      </c>
      <c r="Q350" s="2">
        <v>0</v>
      </c>
      <c r="R350" s="2">
        <v>20.64</v>
      </c>
      <c r="S350" s="2">
        <v>20.64</v>
      </c>
    </row>
    <row r="351" spans="1:19" x14ac:dyDescent="0.25">
      <c r="A351" t="s">
        <v>47</v>
      </c>
      <c r="B351">
        <v>2028449562</v>
      </c>
      <c r="C351" t="s">
        <v>1664</v>
      </c>
      <c r="D351" t="s">
        <v>1665</v>
      </c>
      <c r="E351" t="str">
        <f t="shared" si="10"/>
        <v>SCARLET RUIZ-MONTERO</v>
      </c>
      <c r="F351" t="s">
        <v>228</v>
      </c>
      <c r="G351" t="s">
        <v>878</v>
      </c>
      <c r="I351" t="s">
        <v>395</v>
      </c>
      <c r="J351" t="s">
        <v>396</v>
      </c>
      <c r="K351" t="str">
        <f t="shared" si="11"/>
        <v>Barry Schumann</v>
      </c>
      <c r="L351" s="1">
        <v>45778</v>
      </c>
      <c r="M351" s="1">
        <v>45962</v>
      </c>
      <c r="N351" s="2">
        <v>19.14</v>
      </c>
      <c r="O351">
        <v>1</v>
      </c>
      <c r="P351" s="3">
        <v>0.375</v>
      </c>
      <c r="Q351" s="2">
        <v>0</v>
      </c>
      <c r="R351" s="2">
        <v>7.18</v>
      </c>
      <c r="S351" s="2">
        <v>7.18</v>
      </c>
    </row>
    <row r="352" spans="1:19" x14ac:dyDescent="0.25">
      <c r="A352" t="s">
        <v>47</v>
      </c>
      <c r="B352">
        <v>2028466569</v>
      </c>
      <c r="C352" t="s">
        <v>872</v>
      </c>
      <c r="D352" t="s">
        <v>460</v>
      </c>
      <c r="E352" t="str">
        <f t="shared" si="10"/>
        <v>CYNTHIA MCGOWAN</v>
      </c>
      <c r="F352" t="s">
        <v>228</v>
      </c>
      <c r="G352" t="s">
        <v>878</v>
      </c>
      <c r="I352" t="s">
        <v>395</v>
      </c>
      <c r="J352" t="s">
        <v>396</v>
      </c>
      <c r="K352" t="str">
        <f t="shared" si="11"/>
        <v>Barry Schumann</v>
      </c>
      <c r="L352" s="1">
        <v>45778</v>
      </c>
      <c r="M352" s="1">
        <v>45962</v>
      </c>
      <c r="N352" s="2">
        <v>22.52</v>
      </c>
      <c r="O352">
        <v>1</v>
      </c>
      <c r="P352" s="3">
        <v>0.375</v>
      </c>
      <c r="Q352" s="2">
        <v>0</v>
      </c>
      <c r="R352" s="2">
        <v>8.44</v>
      </c>
      <c r="S352" s="2">
        <v>8.44</v>
      </c>
    </row>
    <row r="353" spans="1:19" x14ac:dyDescent="0.25">
      <c r="A353" t="s">
        <v>47</v>
      </c>
      <c r="B353">
        <v>2029707332</v>
      </c>
      <c r="C353" t="s">
        <v>497</v>
      </c>
      <c r="D353" t="s">
        <v>498</v>
      </c>
      <c r="E353" t="str">
        <f t="shared" si="10"/>
        <v>WILT HELENE</v>
      </c>
      <c r="F353" t="s">
        <v>228</v>
      </c>
      <c r="G353" t="s">
        <v>878</v>
      </c>
      <c r="I353" t="s">
        <v>395</v>
      </c>
      <c r="J353" t="s">
        <v>396</v>
      </c>
      <c r="K353" t="str">
        <f t="shared" si="11"/>
        <v>Barry Schumann</v>
      </c>
      <c r="L353" s="1">
        <v>45839</v>
      </c>
      <c r="M353" s="1">
        <v>45962</v>
      </c>
      <c r="N353" s="2">
        <v>77.48</v>
      </c>
      <c r="O353">
        <v>1</v>
      </c>
      <c r="P353" s="3">
        <v>0.375</v>
      </c>
      <c r="Q353" s="2">
        <v>29.06</v>
      </c>
      <c r="R353" s="2">
        <v>29.06</v>
      </c>
      <c r="S353" s="2">
        <v>0</v>
      </c>
    </row>
    <row r="354" spans="1:19" x14ac:dyDescent="0.25">
      <c r="A354" t="s">
        <v>47</v>
      </c>
      <c r="B354">
        <v>2030178271</v>
      </c>
      <c r="C354" t="s">
        <v>982</v>
      </c>
      <c r="D354" t="s">
        <v>1641</v>
      </c>
      <c r="E354" t="str">
        <f t="shared" si="10"/>
        <v>CHAMBERS MICHELLE</v>
      </c>
      <c r="F354" t="s">
        <v>228</v>
      </c>
      <c r="G354" t="s">
        <v>701</v>
      </c>
      <c r="I354" t="s">
        <v>395</v>
      </c>
      <c r="J354" t="s">
        <v>396</v>
      </c>
      <c r="K354" t="str">
        <f t="shared" si="11"/>
        <v>Barry Schumann</v>
      </c>
      <c r="L354" s="1">
        <v>45870</v>
      </c>
      <c r="M354" s="1">
        <v>45962</v>
      </c>
      <c r="N354" s="2">
        <v>88.96</v>
      </c>
      <c r="O354">
        <v>1</v>
      </c>
      <c r="P354" s="4">
        <v>0.7</v>
      </c>
      <c r="Q354" s="2">
        <v>62.27</v>
      </c>
      <c r="R354" s="2">
        <v>62.27</v>
      </c>
      <c r="S354" s="2">
        <v>0</v>
      </c>
    </row>
    <row r="355" spans="1:19" x14ac:dyDescent="0.25">
      <c r="A355" t="s">
        <v>47</v>
      </c>
      <c r="B355">
        <v>2030658213</v>
      </c>
      <c r="C355" t="s">
        <v>854</v>
      </c>
      <c r="D355" t="s">
        <v>2286</v>
      </c>
      <c r="E355" t="str">
        <f t="shared" si="10"/>
        <v>PICKETT JESSICA</v>
      </c>
      <c r="F355" t="s">
        <v>278</v>
      </c>
      <c r="G355" t="s">
        <v>701</v>
      </c>
      <c r="I355" t="s">
        <v>395</v>
      </c>
      <c r="J355" t="s">
        <v>396</v>
      </c>
      <c r="K355" t="str">
        <f t="shared" si="11"/>
        <v>Barry Schumann</v>
      </c>
      <c r="L355" s="1">
        <v>45901</v>
      </c>
      <c r="M355" s="1">
        <v>45962</v>
      </c>
      <c r="N355" s="2">
        <v>22.72</v>
      </c>
      <c r="O355">
        <v>1</v>
      </c>
      <c r="P355" s="4">
        <v>0.7</v>
      </c>
      <c r="Q355" s="2">
        <v>15.9</v>
      </c>
      <c r="R355" s="2">
        <v>15.9</v>
      </c>
      <c r="S355" s="2">
        <v>0</v>
      </c>
    </row>
    <row r="356" spans="1:19" x14ac:dyDescent="0.25">
      <c r="A356" t="s">
        <v>47</v>
      </c>
      <c r="B356">
        <v>2030725188</v>
      </c>
      <c r="C356" t="s">
        <v>1162</v>
      </c>
      <c r="D356" t="s">
        <v>645</v>
      </c>
      <c r="E356" t="str">
        <f t="shared" si="10"/>
        <v>PHILLIPS BONNIE</v>
      </c>
      <c r="F356" t="s">
        <v>203</v>
      </c>
      <c r="G356" t="s">
        <v>701</v>
      </c>
      <c r="I356" t="s">
        <v>395</v>
      </c>
      <c r="J356" t="s">
        <v>396</v>
      </c>
      <c r="K356" t="str">
        <f t="shared" si="11"/>
        <v>Barry Schumann</v>
      </c>
      <c r="L356" s="1">
        <v>45898</v>
      </c>
      <c r="M356" s="1">
        <v>45959</v>
      </c>
      <c r="N356" s="2">
        <v>119.52</v>
      </c>
      <c r="O356">
        <v>1</v>
      </c>
      <c r="P356" s="4">
        <v>0.7</v>
      </c>
      <c r="Q356" s="2">
        <v>83.66</v>
      </c>
      <c r="R356" s="2">
        <v>83.66</v>
      </c>
      <c r="S356" s="2">
        <v>0</v>
      </c>
    </row>
    <row r="357" spans="1:19" x14ac:dyDescent="0.25">
      <c r="A357" t="s">
        <v>47</v>
      </c>
      <c r="B357">
        <v>2030089051</v>
      </c>
      <c r="C357" t="s">
        <v>2140</v>
      </c>
      <c r="D357" t="s">
        <v>827</v>
      </c>
      <c r="E357" t="str">
        <f t="shared" si="10"/>
        <v>BROMLEY KEERA</v>
      </c>
      <c r="F357" t="s">
        <v>278</v>
      </c>
      <c r="G357" t="s">
        <v>878</v>
      </c>
      <c r="I357" t="s">
        <v>395</v>
      </c>
      <c r="J357" t="s">
        <v>396</v>
      </c>
      <c r="K357" t="str">
        <f t="shared" si="11"/>
        <v>Barry Schumann</v>
      </c>
      <c r="L357" s="1">
        <v>45870</v>
      </c>
      <c r="M357" s="1">
        <v>45962</v>
      </c>
      <c r="N357" s="2">
        <v>63.61</v>
      </c>
      <c r="O357">
        <v>1</v>
      </c>
      <c r="P357" s="3">
        <v>0.375</v>
      </c>
      <c r="Q357" s="2">
        <v>23.85</v>
      </c>
      <c r="R357" s="2">
        <v>23.85</v>
      </c>
      <c r="S357" s="2">
        <v>0</v>
      </c>
    </row>
    <row r="358" spans="1:19" x14ac:dyDescent="0.25">
      <c r="A358" t="s">
        <v>47</v>
      </c>
      <c r="B358">
        <v>2030178272</v>
      </c>
      <c r="C358" t="s">
        <v>982</v>
      </c>
      <c r="D358" t="s">
        <v>1641</v>
      </c>
      <c r="E358" t="str">
        <f t="shared" si="10"/>
        <v>CHAMBERS MICHELLE</v>
      </c>
      <c r="F358" t="s">
        <v>228</v>
      </c>
      <c r="G358" t="s">
        <v>878</v>
      </c>
      <c r="I358" t="s">
        <v>395</v>
      </c>
      <c r="J358" t="s">
        <v>396</v>
      </c>
      <c r="K358" t="str">
        <f t="shared" si="11"/>
        <v>Barry Schumann</v>
      </c>
      <c r="L358" s="1">
        <v>45870</v>
      </c>
      <c r="M358" s="1">
        <v>45962</v>
      </c>
      <c r="N358" s="2">
        <v>77.48</v>
      </c>
      <c r="O358">
        <v>1</v>
      </c>
      <c r="P358" s="3">
        <v>0.375</v>
      </c>
      <c r="Q358" s="2">
        <v>29.06</v>
      </c>
      <c r="R358" s="2">
        <v>29.06</v>
      </c>
      <c r="S358" s="2">
        <v>0</v>
      </c>
    </row>
    <row r="359" spans="1:19" x14ac:dyDescent="0.25">
      <c r="A359" t="s">
        <v>47</v>
      </c>
      <c r="B359">
        <v>2030295963</v>
      </c>
      <c r="C359" t="s">
        <v>2364</v>
      </c>
      <c r="D359" t="s">
        <v>201</v>
      </c>
      <c r="E359" t="str">
        <f t="shared" si="10"/>
        <v>JOHNSON EARL</v>
      </c>
      <c r="F359" t="s">
        <v>278</v>
      </c>
      <c r="G359" t="s">
        <v>878</v>
      </c>
      <c r="I359" t="s">
        <v>395</v>
      </c>
      <c r="J359" t="s">
        <v>396</v>
      </c>
      <c r="K359" t="str">
        <f t="shared" si="11"/>
        <v>Barry Schumann</v>
      </c>
      <c r="L359" s="1">
        <v>45873</v>
      </c>
      <c r="M359" s="1">
        <v>45965</v>
      </c>
      <c r="N359" s="2">
        <v>107.88</v>
      </c>
      <c r="O359">
        <v>1</v>
      </c>
      <c r="P359" s="3">
        <v>0.375</v>
      </c>
      <c r="Q359" s="2">
        <v>40.46</v>
      </c>
      <c r="R359" s="2">
        <v>40.46</v>
      </c>
      <c r="S359" s="2">
        <v>0</v>
      </c>
    </row>
    <row r="360" spans="1:19" x14ac:dyDescent="0.25">
      <c r="A360" t="s">
        <v>47</v>
      </c>
      <c r="B360">
        <v>2030658214</v>
      </c>
      <c r="C360" t="s">
        <v>854</v>
      </c>
      <c r="D360" t="s">
        <v>2286</v>
      </c>
      <c r="E360" t="str">
        <f t="shared" si="10"/>
        <v>PICKETT JESSICA</v>
      </c>
      <c r="F360" t="s">
        <v>278</v>
      </c>
      <c r="G360" t="s">
        <v>878</v>
      </c>
      <c r="I360" t="s">
        <v>395</v>
      </c>
      <c r="J360" t="s">
        <v>396</v>
      </c>
      <c r="K360" t="str">
        <f t="shared" si="11"/>
        <v>Barry Schumann</v>
      </c>
      <c r="L360" s="1">
        <v>45901</v>
      </c>
      <c r="M360" s="1">
        <v>45962</v>
      </c>
      <c r="N360" s="2">
        <v>55.96</v>
      </c>
      <c r="O360">
        <v>1</v>
      </c>
      <c r="P360" s="3">
        <v>0.375</v>
      </c>
      <c r="Q360" s="2">
        <v>20.98</v>
      </c>
      <c r="R360" s="2">
        <v>20.98</v>
      </c>
      <c r="S360" s="2">
        <v>0</v>
      </c>
    </row>
    <row r="361" spans="1:19" x14ac:dyDescent="0.25">
      <c r="A361" t="s">
        <v>47</v>
      </c>
      <c r="B361">
        <v>2028143928</v>
      </c>
      <c r="C361" t="s">
        <v>833</v>
      </c>
      <c r="D361" t="s">
        <v>542</v>
      </c>
      <c r="E361" t="str">
        <f t="shared" si="10"/>
        <v>GARY SHUST</v>
      </c>
      <c r="F361" t="s">
        <v>228</v>
      </c>
      <c r="G361" t="s">
        <v>701</v>
      </c>
      <c r="I361" t="s">
        <v>834</v>
      </c>
      <c r="J361" t="s">
        <v>260</v>
      </c>
      <c r="K361" t="str">
        <f t="shared" si="11"/>
        <v>BRIAN STROHMAN</v>
      </c>
      <c r="L361" s="1">
        <v>45748</v>
      </c>
      <c r="M361" s="1">
        <v>45962</v>
      </c>
      <c r="N361" s="2">
        <v>198.36</v>
      </c>
      <c r="O361">
        <v>1</v>
      </c>
      <c r="P361" s="4">
        <v>0.7</v>
      </c>
      <c r="Q361" s="2">
        <v>0</v>
      </c>
      <c r="R361" s="2">
        <v>138.85</v>
      </c>
      <c r="S361" s="2">
        <v>138.85</v>
      </c>
    </row>
    <row r="362" spans="1:19" x14ac:dyDescent="0.25">
      <c r="A362" t="s">
        <v>47</v>
      </c>
      <c r="B362">
        <v>2026528984</v>
      </c>
      <c r="C362" t="s">
        <v>1610</v>
      </c>
      <c r="D362" t="s">
        <v>93</v>
      </c>
      <c r="E362" t="str">
        <f t="shared" si="10"/>
        <v>STEPHEN SULSKI</v>
      </c>
      <c r="F362" t="s">
        <v>228</v>
      </c>
      <c r="G362" t="s">
        <v>701</v>
      </c>
      <c r="I362" t="s">
        <v>834</v>
      </c>
      <c r="J362" t="s">
        <v>260</v>
      </c>
      <c r="K362" t="str">
        <f t="shared" si="11"/>
        <v>BRIAN STROHMAN</v>
      </c>
      <c r="L362" s="1">
        <v>45689</v>
      </c>
      <c r="M362" s="1">
        <v>45962</v>
      </c>
      <c r="N362" s="2">
        <v>124.72</v>
      </c>
      <c r="O362">
        <v>1</v>
      </c>
      <c r="P362" s="4">
        <v>0.7</v>
      </c>
      <c r="Q362" s="2">
        <v>0</v>
      </c>
      <c r="R362" s="2">
        <v>87.3</v>
      </c>
      <c r="S362" s="2">
        <v>87.3</v>
      </c>
    </row>
    <row r="363" spans="1:19" x14ac:dyDescent="0.25">
      <c r="A363" t="s">
        <v>47</v>
      </c>
      <c r="B363">
        <v>2028472708</v>
      </c>
      <c r="C363" t="s">
        <v>834</v>
      </c>
      <c r="D363" t="s">
        <v>260</v>
      </c>
      <c r="E363" t="str">
        <f t="shared" si="10"/>
        <v>BRIAN STROHMAN</v>
      </c>
      <c r="F363" t="s">
        <v>228</v>
      </c>
      <c r="G363" t="s">
        <v>701</v>
      </c>
      <c r="I363" t="s">
        <v>834</v>
      </c>
      <c r="J363" t="s">
        <v>260</v>
      </c>
      <c r="K363" t="str">
        <f t="shared" si="11"/>
        <v>BRIAN STROHMAN</v>
      </c>
      <c r="L363" s="1">
        <v>45778</v>
      </c>
      <c r="M363" s="1">
        <v>45962</v>
      </c>
      <c r="N363" s="2">
        <v>145.41999999999999</v>
      </c>
      <c r="O363">
        <v>1</v>
      </c>
      <c r="P363" s="4">
        <v>0.7</v>
      </c>
      <c r="Q363" s="2">
        <v>0</v>
      </c>
      <c r="R363" s="2">
        <v>101.79</v>
      </c>
      <c r="S363" s="2">
        <v>101.79</v>
      </c>
    </row>
    <row r="364" spans="1:19" x14ac:dyDescent="0.25">
      <c r="A364" t="s">
        <v>47</v>
      </c>
      <c r="B364">
        <v>2028472709</v>
      </c>
      <c r="C364" t="s">
        <v>834</v>
      </c>
      <c r="D364" t="s">
        <v>260</v>
      </c>
      <c r="E364" t="str">
        <f t="shared" si="10"/>
        <v>BRIAN STROHMAN</v>
      </c>
      <c r="F364" t="s">
        <v>228</v>
      </c>
      <c r="G364" t="s">
        <v>402</v>
      </c>
      <c r="I364" t="s">
        <v>834</v>
      </c>
      <c r="J364" t="s">
        <v>260</v>
      </c>
      <c r="K364" t="str">
        <f t="shared" si="11"/>
        <v>BRIAN STROHMAN</v>
      </c>
      <c r="L364" s="1">
        <v>45778</v>
      </c>
      <c r="M364" s="1">
        <v>45962</v>
      </c>
      <c r="N364" s="2">
        <v>114.25</v>
      </c>
      <c r="O364">
        <v>1</v>
      </c>
      <c r="P364" s="4">
        <v>0.9</v>
      </c>
      <c r="Q364" s="2">
        <v>0</v>
      </c>
      <c r="R364" s="2">
        <v>102.82</v>
      </c>
      <c r="S364" s="2">
        <v>102.82</v>
      </c>
    </row>
    <row r="365" spans="1:19" x14ac:dyDescent="0.25">
      <c r="A365" t="s">
        <v>47</v>
      </c>
      <c r="B365">
        <v>2026981914</v>
      </c>
      <c r="C365" t="s">
        <v>2326</v>
      </c>
      <c r="D365" t="s">
        <v>880</v>
      </c>
      <c r="E365" t="str">
        <f t="shared" si="10"/>
        <v>HOLLY POPEJOY</v>
      </c>
      <c r="F365" t="s">
        <v>228</v>
      </c>
      <c r="G365" t="s">
        <v>701</v>
      </c>
      <c r="I365" t="s">
        <v>834</v>
      </c>
      <c r="J365" t="s">
        <v>260</v>
      </c>
      <c r="K365" t="str">
        <f t="shared" si="11"/>
        <v>BRIAN STROHMAN</v>
      </c>
      <c r="L365" s="1">
        <v>45717</v>
      </c>
      <c r="M365" s="1">
        <v>45962</v>
      </c>
      <c r="N365" s="2">
        <v>56.51</v>
      </c>
      <c r="O365">
        <v>1</v>
      </c>
      <c r="P365" s="4">
        <v>0.7</v>
      </c>
      <c r="Q365" s="2">
        <v>0</v>
      </c>
      <c r="R365" s="2">
        <v>39.56</v>
      </c>
      <c r="S365" s="2">
        <v>39.56</v>
      </c>
    </row>
    <row r="366" spans="1:19" x14ac:dyDescent="0.25">
      <c r="A366" t="s">
        <v>47</v>
      </c>
      <c r="B366">
        <v>2027086360</v>
      </c>
      <c r="C366" t="s">
        <v>2329</v>
      </c>
      <c r="D366" t="s">
        <v>443</v>
      </c>
      <c r="E366" t="str">
        <f t="shared" si="10"/>
        <v>THOMAS LANGEN</v>
      </c>
      <c r="F366" t="s">
        <v>228</v>
      </c>
      <c r="G366" t="s">
        <v>701</v>
      </c>
      <c r="I366" t="s">
        <v>834</v>
      </c>
      <c r="J366" t="s">
        <v>260</v>
      </c>
      <c r="K366" t="str">
        <f t="shared" si="11"/>
        <v>BRIAN STROHMAN</v>
      </c>
      <c r="L366" s="1">
        <v>45717</v>
      </c>
      <c r="M366" s="1">
        <v>45962</v>
      </c>
      <c r="N366" s="2">
        <v>124.72</v>
      </c>
      <c r="O366">
        <v>1</v>
      </c>
      <c r="P366" s="4">
        <v>0.7</v>
      </c>
      <c r="Q366" s="2">
        <v>0</v>
      </c>
      <c r="R366" s="2">
        <v>87.3</v>
      </c>
      <c r="S366" s="2">
        <v>87.3</v>
      </c>
    </row>
    <row r="367" spans="1:19" x14ac:dyDescent="0.25">
      <c r="A367" t="s">
        <v>47</v>
      </c>
      <c r="B367">
        <v>2021039741</v>
      </c>
      <c r="C367" t="s">
        <v>141</v>
      </c>
      <c r="D367" t="s">
        <v>142</v>
      </c>
      <c r="E367" t="str">
        <f t="shared" si="10"/>
        <v>KIMBERLY MOONEY</v>
      </c>
      <c r="F367" t="s">
        <v>51</v>
      </c>
      <c r="G367" t="s">
        <v>53</v>
      </c>
      <c r="I367" t="s">
        <v>143</v>
      </c>
      <c r="J367" t="s">
        <v>144</v>
      </c>
      <c r="K367" t="str">
        <f t="shared" si="11"/>
        <v>CAROL FOLEY</v>
      </c>
      <c r="L367" s="1">
        <v>45292</v>
      </c>
      <c r="M367" s="1">
        <v>45962</v>
      </c>
      <c r="N367" s="2">
        <v>152.6</v>
      </c>
      <c r="O367">
        <v>1</v>
      </c>
      <c r="P367" s="3">
        <v>6.5000000000000002E-2</v>
      </c>
      <c r="Q367" s="2">
        <v>0</v>
      </c>
      <c r="R367" s="2">
        <v>9.92</v>
      </c>
      <c r="S367" s="2">
        <v>9.92</v>
      </c>
    </row>
    <row r="368" spans="1:19" x14ac:dyDescent="0.25">
      <c r="A368" t="s">
        <v>47</v>
      </c>
      <c r="B368">
        <v>2021088505</v>
      </c>
      <c r="C368" t="s">
        <v>147</v>
      </c>
      <c r="D368" t="s">
        <v>148</v>
      </c>
      <c r="E368" t="str">
        <f t="shared" si="10"/>
        <v>JAN SLOAT</v>
      </c>
      <c r="F368" t="s">
        <v>51</v>
      </c>
      <c r="G368" t="s">
        <v>64</v>
      </c>
      <c r="I368" t="s">
        <v>143</v>
      </c>
      <c r="J368" t="s">
        <v>144</v>
      </c>
      <c r="K368" t="str">
        <f t="shared" si="11"/>
        <v>CAROL FOLEY</v>
      </c>
      <c r="L368" s="1">
        <v>45292</v>
      </c>
      <c r="M368" s="1">
        <v>45962</v>
      </c>
      <c r="N368" s="2">
        <v>92.55</v>
      </c>
      <c r="O368">
        <v>1</v>
      </c>
      <c r="P368" s="3">
        <v>6.5000000000000002E-2</v>
      </c>
      <c r="Q368" s="2">
        <v>0</v>
      </c>
      <c r="R368" s="2">
        <v>6.02</v>
      </c>
      <c r="S368" s="2">
        <v>6.02</v>
      </c>
    </row>
    <row r="369" spans="1:19" x14ac:dyDescent="0.25">
      <c r="A369" t="s">
        <v>47</v>
      </c>
      <c r="B369">
        <v>2023105852</v>
      </c>
      <c r="C369" t="s">
        <v>182</v>
      </c>
      <c r="D369" t="s">
        <v>183</v>
      </c>
      <c r="E369" t="str">
        <f t="shared" si="10"/>
        <v>EBONEY BYRSE</v>
      </c>
      <c r="F369" t="s">
        <v>184</v>
      </c>
      <c r="G369" t="s">
        <v>64</v>
      </c>
      <c r="I369" t="s">
        <v>143</v>
      </c>
      <c r="J369" t="s">
        <v>144</v>
      </c>
      <c r="K369" t="str">
        <f t="shared" si="11"/>
        <v>CAROL FOLEY</v>
      </c>
      <c r="L369" s="1">
        <v>45444</v>
      </c>
      <c r="M369" s="1">
        <v>45962</v>
      </c>
      <c r="N369" s="2">
        <v>46.45</v>
      </c>
      <c r="O369">
        <v>1</v>
      </c>
      <c r="P369" s="3">
        <v>6.5000000000000002E-2</v>
      </c>
      <c r="Q369" s="2">
        <v>0</v>
      </c>
      <c r="R369" s="2">
        <v>3.02</v>
      </c>
      <c r="S369" s="2">
        <v>3.02</v>
      </c>
    </row>
    <row r="370" spans="1:19" x14ac:dyDescent="0.25">
      <c r="A370" t="s">
        <v>47</v>
      </c>
      <c r="B370">
        <v>2023225710</v>
      </c>
      <c r="C370" t="s">
        <v>185</v>
      </c>
      <c r="D370" t="s">
        <v>78</v>
      </c>
      <c r="E370" t="str">
        <f t="shared" si="10"/>
        <v>PATRICK O'SULLIVAN</v>
      </c>
      <c r="F370" t="s">
        <v>51</v>
      </c>
      <c r="G370" t="s">
        <v>83</v>
      </c>
      <c r="I370" t="s">
        <v>143</v>
      </c>
      <c r="J370" t="s">
        <v>144</v>
      </c>
      <c r="K370" t="str">
        <f t="shared" si="11"/>
        <v>CAROL FOLEY</v>
      </c>
      <c r="L370" s="1">
        <v>45444</v>
      </c>
      <c r="M370" s="1">
        <v>45962</v>
      </c>
      <c r="N370" s="2">
        <v>37.81</v>
      </c>
      <c r="O370">
        <v>1</v>
      </c>
      <c r="P370" s="3">
        <v>6.5000000000000002E-2</v>
      </c>
      <c r="Q370" s="2">
        <v>0</v>
      </c>
      <c r="R370" s="2">
        <v>2.46</v>
      </c>
      <c r="S370" s="2">
        <v>2.46</v>
      </c>
    </row>
    <row r="371" spans="1:19" x14ac:dyDescent="0.25">
      <c r="A371" t="s">
        <v>47</v>
      </c>
      <c r="B371">
        <v>2023252075</v>
      </c>
      <c r="C371" t="s">
        <v>186</v>
      </c>
      <c r="D371" t="s">
        <v>187</v>
      </c>
      <c r="E371" t="str">
        <f t="shared" si="10"/>
        <v>TODD STOFKA</v>
      </c>
      <c r="F371" t="s">
        <v>51</v>
      </c>
      <c r="G371" t="s">
        <v>64</v>
      </c>
      <c r="I371" t="s">
        <v>143</v>
      </c>
      <c r="J371" t="s">
        <v>144</v>
      </c>
      <c r="K371" t="str">
        <f t="shared" si="11"/>
        <v>CAROL FOLEY</v>
      </c>
      <c r="L371" s="1">
        <v>45444</v>
      </c>
      <c r="M371" s="1">
        <v>45962</v>
      </c>
      <c r="N371" s="2">
        <v>62.54</v>
      </c>
      <c r="O371">
        <v>1</v>
      </c>
      <c r="P371" s="3">
        <v>6.5000000000000002E-2</v>
      </c>
      <c r="Q371" s="2">
        <v>0</v>
      </c>
      <c r="R371" s="2">
        <v>4.07</v>
      </c>
      <c r="S371" s="2">
        <v>4.07</v>
      </c>
    </row>
    <row r="372" spans="1:19" x14ac:dyDescent="0.25">
      <c r="A372" t="s">
        <v>47</v>
      </c>
      <c r="B372">
        <v>2023298623</v>
      </c>
      <c r="C372" t="s">
        <v>188</v>
      </c>
      <c r="D372" t="s">
        <v>80</v>
      </c>
      <c r="E372" t="str">
        <f t="shared" si="10"/>
        <v>ROGER MOUNT</v>
      </c>
      <c r="F372" t="s">
        <v>51</v>
      </c>
      <c r="G372" t="s">
        <v>64</v>
      </c>
      <c r="I372" t="s">
        <v>143</v>
      </c>
      <c r="J372" t="s">
        <v>144</v>
      </c>
      <c r="K372" t="str">
        <f t="shared" si="11"/>
        <v>CAROL FOLEY</v>
      </c>
      <c r="L372" s="1">
        <v>45444</v>
      </c>
      <c r="M372" s="1">
        <v>45962</v>
      </c>
      <c r="N372" s="2">
        <v>46.45</v>
      </c>
      <c r="O372">
        <v>1</v>
      </c>
      <c r="P372" s="3">
        <v>6.5000000000000002E-2</v>
      </c>
      <c r="Q372" s="2">
        <v>0</v>
      </c>
      <c r="R372" s="2">
        <v>3.02</v>
      </c>
      <c r="S372" s="2">
        <v>3.02</v>
      </c>
    </row>
    <row r="373" spans="1:19" x14ac:dyDescent="0.25">
      <c r="A373" t="s">
        <v>47</v>
      </c>
      <c r="B373">
        <v>2023369901</v>
      </c>
      <c r="C373" t="s">
        <v>189</v>
      </c>
      <c r="D373" t="s">
        <v>190</v>
      </c>
      <c r="E373" t="str">
        <f t="shared" si="10"/>
        <v>THERESA MCGINLEY</v>
      </c>
      <c r="F373" t="s">
        <v>51</v>
      </c>
      <c r="G373" t="s">
        <v>64</v>
      </c>
      <c r="I373" t="s">
        <v>143</v>
      </c>
      <c r="J373" t="s">
        <v>144</v>
      </c>
      <c r="K373" t="str">
        <f t="shared" si="11"/>
        <v>CAROL FOLEY</v>
      </c>
      <c r="L373" s="1">
        <v>45447</v>
      </c>
      <c r="M373" s="1">
        <v>45965</v>
      </c>
      <c r="N373" s="2">
        <v>40.159999999999997</v>
      </c>
      <c r="O373">
        <v>1</v>
      </c>
      <c r="P373" s="3">
        <v>6.5000000000000002E-2</v>
      </c>
      <c r="Q373" s="2">
        <v>0</v>
      </c>
      <c r="R373" s="2">
        <v>2.61</v>
      </c>
      <c r="S373" s="2">
        <v>2.61</v>
      </c>
    </row>
    <row r="374" spans="1:19" x14ac:dyDescent="0.25">
      <c r="A374" t="s">
        <v>47</v>
      </c>
      <c r="B374">
        <v>2023391302</v>
      </c>
      <c r="C374" t="s">
        <v>191</v>
      </c>
      <c r="D374" t="s">
        <v>192</v>
      </c>
      <c r="E374" t="str">
        <f t="shared" si="10"/>
        <v>LEE MCDERMOTT</v>
      </c>
      <c r="F374" t="s">
        <v>51</v>
      </c>
      <c r="G374" t="s">
        <v>64</v>
      </c>
      <c r="I374" t="s">
        <v>143</v>
      </c>
      <c r="J374" t="s">
        <v>144</v>
      </c>
      <c r="K374" t="str">
        <f t="shared" si="11"/>
        <v>CAROL FOLEY</v>
      </c>
      <c r="L374" s="1">
        <v>45474</v>
      </c>
      <c r="M374" s="1">
        <v>45962</v>
      </c>
      <c r="N374" s="2">
        <v>52.69</v>
      </c>
      <c r="O374">
        <v>1</v>
      </c>
      <c r="P374" s="3">
        <v>6.5000000000000002E-2</v>
      </c>
      <c r="Q374" s="2">
        <v>0</v>
      </c>
      <c r="R374" s="2">
        <v>3.42</v>
      </c>
      <c r="S374" s="2">
        <v>3.42</v>
      </c>
    </row>
    <row r="375" spans="1:19" x14ac:dyDescent="0.25">
      <c r="A375" t="s">
        <v>47</v>
      </c>
      <c r="B375">
        <v>2023600147</v>
      </c>
      <c r="C375" t="s">
        <v>197</v>
      </c>
      <c r="D375" t="s">
        <v>198</v>
      </c>
      <c r="E375" t="str">
        <f t="shared" si="10"/>
        <v>MAX GAIDA</v>
      </c>
      <c r="F375" t="s">
        <v>51</v>
      </c>
      <c r="G375" t="s">
        <v>64</v>
      </c>
      <c r="I375" t="s">
        <v>143</v>
      </c>
      <c r="J375" t="s">
        <v>144</v>
      </c>
      <c r="K375" t="str">
        <f t="shared" si="11"/>
        <v>CAROL FOLEY</v>
      </c>
      <c r="L375" s="1">
        <v>45474</v>
      </c>
      <c r="M375" s="1">
        <v>45962</v>
      </c>
      <c r="N375" s="2">
        <v>56.69</v>
      </c>
      <c r="O375">
        <v>1</v>
      </c>
      <c r="P375" s="3">
        <v>6.5000000000000002E-2</v>
      </c>
      <c r="Q375" s="2">
        <v>0</v>
      </c>
      <c r="R375" s="2">
        <v>3.68</v>
      </c>
      <c r="S375" s="2">
        <v>3.68</v>
      </c>
    </row>
    <row r="376" spans="1:19" x14ac:dyDescent="0.25">
      <c r="A376" t="s">
        <v>47</v>
      </c>
      <c r="B376">
        <v>2023789503</v>
      </c>
      <c r="C376" t="s">
        <v>204</v>
      </c>
      <c r="D376" t="s">
        <v>205</v>
      </c>
      <c r="E376" t="str">
        <f t="shared" si="10"/>
        <v>YISROEL SCHONFELD</v>
      </c>
      <c r="F376" t="s">
        <v>125</v>
      </c>
      <c r="G376" t="s">
        <v>64</v>
      </c>
      <c r="I376" t="s">
        <v>143</v>
      </c>
      <c r="J376" t="s">
        <v>144</v>
      </c>
      <c r="K376" t="str">
        <f t="shared" si="11"/>
        <v>CAROL FOLEY</v>
      </c>
      <c r="L376" s="1">
        <v>45505</v>
      </c>
      <c r="M376" s="1">
        <v>45962</v>
      </c>
      <c r="N376" s="2">
        <v>75.510000000000005</v>
      </c>
      <c r="O376">
        <v>1</v>
      </c>
      <c r="P376" s="3">
        <v>6.5000000000000002E-2</v>
      </c>
      <c r="Q376" s="2">
        <v>0</v>
      </c>
      <c r="R376" s="2">
        <v>4.91</v>
      </c>
      <c r="S376" s="2">
        <v>4.91</v>
      </c>
    </row>
    <row r="377" spans="1:19" x14ac:dyDescent="0.25">
      <c r="A377" t="s">
        <v>47</v>
      </c>
      <c r="B377">
        <v>2023900683</v>
      </c>
      <c r="C377" t="s">
        <v>208</v>
      </c>
      <c r="D377" t="s">
        <v>209</v>
      </c>
      <c r="E377" t="str">
        <f t="shared" si="10"/>
        <v>LATOSHIA JONES</v>
      </c>
      <c r="F377" t="s">
        <v>51</v>
      </c>
      <c r="G377" t="s">
        <v>64</v>
      </c>
      <c r="I377" t="s">
        <v>143</v>
      </c>
      <c r="J377" t="s">
        <v>144</v>
      </c>
      <c r="K377" t="str">
        <f t="shared" si="11"/>
        <v>CAROL FOLEY</v>
      </c>
      <c r="L377" s="1">
        <v>45505</v>
      </c>
      <c r="M377" s="1">
        <v>45962</v>
      </c>
      <c r="N377" s="2">
        <v>75.510000000000005</v>
      </c>
      <c r="O377">
        <v>1</v>
      </c>
      <c r="P377" s="3">
        <v>6.5000000000000002E-2</v>
      </c>
      <c r="Q377" s="2">
        <v>0</v>
      </c>
      <c r="R377" s="2">
        <v>4.91</v>
      </c>
      <c r="S377" s="2">
        <v>4.91</v>
      </c>
    </row>
    <row r="378" spans="1:19" x14ac:dyDescent="0.25">
      <c r="A378" t="s">
        <v>47</v>
      </c>
      <c r="B378">
        <v>2023942740</v>
      </c>
      <c r="C378" t="s">
        <v>210</v>
      </c>
      <c r="D378" t="s">
        <v>211</v>
      </c>
      <c r="E378" t="str">
        <f t="shared" si="10"/>
        <v>IMOGEN CLANCY</v>
      </c>
      <c r="F378" t="s">
        <v>51</v>
      </c>
      <c r="G378" t="s">
        <v>64</v>
      </c>
      <c r="I378" t="s">
        <v>143</v>
      </c>
      <c r="J378" t="s">
        <v>144</v>
      </c>
      <c r="K378" t="str">
        <f t="shared" si="11"/>
        <v>CAROL FOLEY</v>
      </c>
      <c r="L378" s="1">
        <v>45505</v>
      </c>
      <c r="M378" s="1">
        <v>45962</v>
      </c>
      <c r="N378" s="2">
        <v>42.45</v>
      </c>
      <c r="O378">
        <v>1</v>
      </c>
      <c r="P378" s="3">
        <v>6.5000000000000002E-2</v>
      </c>
      <c r="Q378" s="2">
        <v>0</v>
      </c>
      <c r="R378" s="2">
        <v>2.76</v>
      </c>
      <c r="S378" s="2">
        <v>2.76</v>
      </c>
    </row>
    <row r="379" spans="1:19" x14ac:dyDescent="0.25">
      <c r="A379" t="s">
        <v>47</v>
      </c>
      <c r="B379">
        <v>2024033857</v>
      </c>
      <c r="C379" t="s">
        <v>195</v>
      </c>
      <c r="D379" t="s">
        <v>212</v>
      </c>
      <c r="E379" t="str">
        <f t="shared" si="10"/>
        <v>GLORIA HARVEY</v>
      </c>
      <c r="F379" t="s">
        <v>213</v>
      </c>
      <c r="G379" t="s">
        <v>64</v>
      </c>
      <c r="I379" t="s">
        <v>143</v>
      </c>
      <c r="J379" t="s">
        <v>144</v>
      </c>
      <c r="K379" t="str">
        <f t="shared" si="11"/>
        <v>CAROL FOLEY</v>
      </c>
      <c r="L379" s="1">
        <v>45505</v>
      </c>
      <c r="M379" s="1">
        <v>45962</v>
      </c>
      <c r="N379" s="2">
        <v>46.45</v>
      </c>
      <c r="O379">
        <v>1</v>
      </c>
      <c r="P379" s="3">
        <v>6.5000000000000002E-2</v>
      </c>
      <c r="Q379" s="2">
        <v>0</v>
      </c>
      <c r="R379" s="2">
        <v>3.02</v>
      </c>
      <c r="S379" s="2">
        <v>3.02</v>
      </c>
    </row>
    <row r="380" spans="1:19" x14ac:dyDescent="0.25">
      <c r="A380" t="s">
        <v>47</v>
      </c>
      <c r="B380">
        <v>2024052026</v>
      </c>
      <c r="C380" t="s">
        <v>214</v>
      </c>
      <c r="D380" t="s">
        <v>215</v>
      </c>
      <c r="E380" t="str">
        <f t="shared" si="10"/>
        <v>DARRELL WASHINGTON</v>
      </c>
      <c r="F380" t="s">
        <v>51</v>
      </c>
      <c r="G380" t="s">
        <v>83</v>
      </c>
      <c r="I380" t="s">
        <v>143</v>
      </c>
      <c r="J380" t="s">
        <v>144</v>
      </c>
      <c r="K380" t="str">
        <f t="shared" si="11"/>
        <v>CAROL FOLEY</v>
      </c>
      <c r="L380" s="1">
        <v>45505</v>
      </c>
      <c r="M380" s="1">
        <v>45962</v>
      </c>
      <c r="N380" s="2">
        <v>41.81</v>
      </c>
      <c r="O380">
        <v>1</v>
      </c>
      <c r="P380" s="3">
        <v>6.5000000000000002E-2</v>
      </c>
      <c r="Q380" s="2">
        <v>0</v>
      </c>
      <c r="R380" s="2">
        <v>2.72</v>
      </c>
      <c r="S380" s="2">
        <v>2.72</v>
      </c>
    </row>
    <row r="381" spans="1:19" x14ac:dyDescent="0.25">
      <c r="A381" t="s">
        <v>47</v>
      </c>
      <c r="B381">
        <v>2024155853</v>
      </c>
      <c r="C381" t="s">
        <v>216</v>
      </c>
      <c r="D381" t="s">
        <v>91</v>
      </c>
      <c r="E381" t="str">
        <f t="shared" si="10"/>
        <v>MICHAEL TAIT</v>
      </c>
      <c r="F381" t="s">
        <v>51</v>
      </c>
      <c r="G381" t="s">
        <v>64</v>
      </c>
      <c r="I381" t="s">
        <v>143</v>
      </c>
      <c r="J381" t="s">
        <v>144</v>
      </c>
      <c r="K381" t="str">
        <f t="shared" si="11"/>
        <v>CAROL FOLEY</v>
      </c>
      <c r="L381" s="1">
        <v>45505</v>
      </c>
      <c r="M381" s="1">
        <v>45962</v>
      </c>
      <c r="N381" s="2">
        <v>46.45</v>
      </c>
      <c r="O381">
        <v>1</v>
      </c>
      <c r="P381" s="3">
        <v>6.5000000000000002E-2</v>
      </c>
      <c r="Q381" s="2">
        <v>0</v>
      </c>
      <c r="R381" s="2">
        <v>3.02</v>
      </c>
      <c r="S381" s="2">
        <v>3.02</v>
      </c>
    </row>
    <row r="382" spans="1:19" x14ac:dyDescent="0.25">
      <c r="A382" t="s">
        <v>47</v>
      </c>
      <c r="B382">
        <v>2024389823</v>
      </c>
      <c r="C382" t="s">
        <v>219</v>
      </c>
      <c r="D382" t="s">
        <v>220</v>
      </c>
      <c r="E382" t="str">
        <f t="shared" si="10"/>
        <v>MARK REPASKY</v>
      </c>
      <c r="F382" t="s">
        <v>51</v>
      </c>
      <c r="G382" t="s">
        <v>83</v>
      </c>
      <c r="I382" t="s">
        <v>143</v>
      </c>
      <c r="J382" t="s">
        <v>144</v>
      </c>
      <c r="K382" t="str">
        <f t="shared" si="11"/>
        <v>CAROL FOLEY</v>
      </c>
      <c r="L382" s="1">
        <v>45536</v>
      </c>
      <c r="M382" s="1">
        <v>45962</v>
      </c>
      <c r="N382" s="2">
        <v>73.260000000000005</v>
      </c>
      <c r="O382">
        <v>1</v>
      </c>
      <c r="P382" s="3">
        <v>6.5000000000000002E-2</v>
      </c>
      <c r="Q382" s="2">
        <v>0</v>
      </c>
      <c r="R382" s="2">
        <v>4.76</v>
      </c>
      <c r="S382" s="2">
        <v>4.76</v>
      </c>
    </row>
    <row r="383" spans="1:19" x14ac:dyDescent="0.25">
      <c r="A383" t="s">
        <v>47</v>
      </c>
      <c r="B383">
        <v>2024625181</v>
      </c>
      <c r="C383" t="s">
        <v>224</v>
      </c>
      <c r="D383" t="s">
        <v>225</v>
      </c>
      <c r="E383" t="str">
        <f t="shared" si="10"/>
        <v>DIANE ROBINSON</v>
      </c>
      <c r="F383" t="s">
        <v>51</v>
      </c>
      <c r="G383" t="s">
        <v>64</v>
      </c>
      <c r="I383" t="s">
        <v>143</v>
      </c>
      <c r="J383" t="s">
        <v>144</v>
      </c>
      <c r="K383" t="str">
        <f t="shared" si="11"/>
        <v>CAROL FOLEY</v>
      </c>
      <c r="L383" s="1">
        <v>45536</v>
      </c>
      <c r="M383" s="1">
        <v>45962</v>
      </c>
      <c r="N383" s="2">
        <v>50.06</v>
      </c>
      <c r="O383">
        <v>1</v>
      </c>
      <c r="P383" s="3">
        <v>6.5000000000000002E-2</v>
      </c>
      <c r="Q383" s="2">
        <v>0</v>
      </c>
      <c r="R383" s="2">
        <v>3.25</v>
      </c>
      <c r="S383" s="2">
        <v>3.25</v>
      </c>
    </row>
    <row r="384" spans="1:19" x14ac:dyDescent="0.25">
      <c r="A384" t="s">
        <v>47</v>
      </c>
      <c r="B384">
        <v>2024677467</v>
      </c>
      <c r="C384" t="s">
        <v>231</v>
      </c>
      <c r="D384" t="s">
        <v>232</v>
      </c>
      <c r="E384" t="str">
        <f t="shared" si="10"/>
        <v>KONSTANTINOS ARGIRIS</v>
      </c>
      <c r="F384" t="s">
        <v>51</v>
      </c>
      <c r="G384" t="s">
        <v>64</v>
      </c>
      <c r="I384" t="s">
        <v>143</v>
      </c>
      <c r="J384" t="s">
        <v>144</v>
      </c>
      <c r="K384" t="str">
        <f t="shared" si="11"/>
        <v>CAROL FOLEY</v>
      </c>
      <c r="L384" s="1">
        <v>45538</v>
      </c>
      <c r="M384" s="1">
        <v>45964</v>
      </c>
      <c r="N384" s="2">
        <v>46.45</v>
      </c>
      <c r="O384">
        <v>1</v>
      </c>
      <c r="P384" s="3">
        <v>6.5000000000000002E-2</v>
      </c>
      <c r="Q384" s="2">
        <v>0</v>
      </c>
      <c r="R384" s="2">
        <v>3.02</v>
      </c>
      <c r="S384" s="2">
        <v>3.02</v>
      </c>
    </row>
    <row r="385" spans="1:19" x14ac:dyDescent="0.25">
      <c r="A385" t="s">
        <v>47</v>
      </c>
      <c r="B385">
        <v>2024915569</v>
      </c>
      <c r="C385" t="s">
        <v>233</v>
      </c>
      <c r="D385" t="s">
        <v>234</v>
      </c>
      <c r="E385" t="str">
        <f t="shared" si="10"/>
        <v>JACOB MATHIS</v>
      </c>
      <c r="F385" t="s">
        <v>51</v>
      </c>
      <c r="G385" t="s">
        <v>64</v>
      </c>
      <c r="I385" t="s">
        <v>143</v>
      </c>
      <c r="J385" t="s">
        <v>144</v>
      </c>
      <c r="K385" t="str">
        <f t="shared" si="11"/>
        <v>CAROL FOLEY</v>
      </c>
      <c r="L385" s="1">
        <v>45566</v>
      </c>
      <c r="M385" s="1">
        <v>45962</v>
      </c>
      <c r="N385" s="2">
        <v>52.69</v>
      </c>
      <c r="O385">
        <v>1</v>
      </c>
      <c r="P385" s="3">
        <v>6.5000000000000002E-2</v>
      </c>
      <c r="Q385" s="2">
        <v>0</v>
      </c>
      <c r="R385" s="2">
        <v>3.42</v>
      </c>
      <c r="S385" s="2">
        <v>3.42</v>
      </c>
    </row>
    <row r="386" spans="1:19" x14ac:dyDescent="0.25">
      <c r="A386" t="s">
        <v>47</v>
      </c>
      <c r="B386">
        <v>2024919332</v>
      </c>
      <c r="C386" t="s">
        <v>235</v>
      </c>
      <c r="D386" t="s">
        <v>236</v>
      </c>
      <c r="E386" t="str">
        <f t="shared" ref="E386:E449" si="12">CONCATENATE(D386, " ",C386)</f>
        <v>YUCHEN XIE</v>
      </c>
      <c r="F386" t="s">
        <v>51</v>
      </c>
      <c r="G386" t="s">
        <v>64</v>
      </c>
      <c r="I386" t="s">
        <v>143</v>
      </c>
      <c r="J386" t="s">
        <v>144</v>
      </c>
      <c r="K386" t="str">
        <f t="shared" ref="K386:K449" si="13">CONCATENATE(J386, " ",I386)</f>
        <v>CAROL FOLEY</v>
      </c>
      <c r="L386" s="1">
        <v>45566</v>
      </c>
      <c r="M386" s="1">
        <v>45962</v>
      </c>
      <c r="N386" s="2">
        <v>40.159999999999997</v>
      </c>
      <c r="O386">
        <v>1</v>
      </c>
      <c r="P386" s="3">
        <v>6.5000000000000002E-2</v>
      </c>
      <c r="Q386" s="2">
        <v>0</v>
      </c>
      <c r="R386" s="2">
        <v>2.61</v>
      </c>
      <c r="S386" s="2">
        <v>2.61</v>
      </c>
    </row>
    <row r="387" spans="1:19" x14ac:dyDescent="0.25">
      <c r="A387" t="s">
        <v>47</v>
      </c>
      <c r="B387">
        <v>2025023450</v>
      </c>
      <c r="C387" t="s">
        <v>238</v>
      </c>
      <c r="D387" t="s">
        <v>239</v>
      </c>
      <c r="E387" t="str">
        <f t="shared" si="12"/>
        <v>LEON BURGESS</v>
      </c>
      <c r="F387" t="s">
        <v>51</v>
      </c>
      <c r="G387" t="s">
        <v>64</v>
      </c>
      <c r="I387" t="s">
        <v>143</v>
      </c>
      <c r="J387" t="s">
        <v>144</v>
      </c>
      <c r="K387" t="str">
        <f t="shared" si="13"/>
        <v>CAROL FOLEY</v>
      </c>
      <c r="L387" s="1">
        <v>45566</v>
      </c>
      <c r="M387" s="1">
        <v>45962</v>
      </c>
      <c r="N387" s="2">
        <v>52.69</v>
      </c>
      <c r="O387">
        <v>1</v>
      </c>
      <c r="P387" s="3">
        <v>6.5000000000000002E-2</v>
      </c>
      <c r="Q387" s="2">
        <v>0</v>
      </c>
      <c r="R387" s="2">
        <v>3.42</v>
      </c>
      <c r="S387" s="2">
        <v>3.42</v>
      </c>
    </row>
    <row r="388" spans="1:19" x14ac:dyDescent="0.25">
      <c r="A388" t="s">
        <v>47</v>
      </c>
      <c r="B388">
        <v>2025136832</v>
      </c>
      <c r="C388" t="s">
        <v>244</v>
      </c>
      <c r="D388" t="s">
        <v>245</v>
      </c>
      <c r="E388" t="str">
        <f t="shared" si="12"/>
        <v>DEBRA MILEO</v>
      </c>
      <c r="F388" t="s">
        <v>51</v>
      </c>
      <c r="G388" t="s">
        <v>64</v>
      </c>
      <c r="I388" t="s">
        <v>143</v>
      </c>
      <c r="J388" t="s">
        <v>144</v>
      </c>
      <c r="K388" t="str">
        <f t="shared" si="13"/>
        <v>CAROL FOLEY</v>
      </c>
      <c r="L388" s="1">
        <v>45568</v>
      </c>
      <c r="M388" s="1">
        <v>45964</v>
      </c>
      <c r="N388" s="2">
        <v>56.69</v>
      </c>
      <c r="O388">
        <v>1</v>
      </c>
      <c r="P388" s="3">
        <v>6.5000000000000002E-2</v>
      </c>
      <c r="Q388" s="2">
        <v>0</v>
      </c>
      <c r="R388" s="2">
        <v>3.68</v>
      </c>
      <c r="S388" s="2">
        <v>3.68</v>
      </c>
    </row>
    <row r="389" spans="1:19" x14ac:dyDescent="0.25">
      <c r="A389" t="s">
        <v>47</v>
      </c>
      <c r="B389">
        <v>2025303844</v>
      </c>
      <c r="C389" t="s">
        <v>246</v>
      </c>
      <c r="D389" t="s">
        <v>247</v>
      </c>
      <c r="E389" t="str">
        <f t="shared" si="12"/>
        <v>JERRY HUANG</v>
      </c>
      <c r="F389" t="s">
        <v>51</v>
      </c>
      <c r="G389" t="s">
        <v>64</v>
      </c>
      <c r="I389" t="s">
        <v>143</v>
      </c>
      <c r="J389" t="s">
        <v>144</v>
      </c>
      <c r="K389" t="str">
        <f t="shared" si="13"/>
        <v>CAROL FOLEY</v>
      </c>
      <c r="L389" s="1">
        <v>45597</v>
      </c>
      <c r="M389" s="1">
        <v>45962</v>
      </c>
      <c r="N389" s="2">
        <v>56.69</v>
      </c>
      <c r="O389">
        <v>1</v>
      </c>
      <c r="P389" s="4">
        <v>0.6</v>
      </c>
      <c r="Q389" s="2">
        <v>0</v>
      </c>
      <c r="R389" s="2">
        <v>34.01</v>
      </c>
      <c r="S389" s="2">
        <v>34.01</v>
      </c>
    </row>
    <row r="390" spans="1:19" x14ac:dyDescent="0.25">
      <c r="A390" t="s">
        <v>47</v>
      </c>
      <c r="B390">
        <v>2025378908</v>
      </c>
      <c r="C390" t="s">
        <v>248</v>
      </c>
      <c r="D390" t="s">
        <v>249</v>
      </c>
      <c r="E390" t="str">
        <f t="shared" si="12"/>
        <v>GEORGE IEZZI</v>
      </c>
      <c r="F390" t="s">
        <v>51</v>
      </c>
      <c r="G390" t="s">
        <v>64</v>
      </c>
      <c r="I390" t="s">
        <v>143</v>
      </c>
      <c r="J390" t="s">
        <v>144</v>
      </c>
      <c r="K390" t="str">
        <f t="shared" si="13"/>
        <v>CAROL FOLEY</v>
      </c>
      <c r="L390" s="1">
        <v>45597</v>
      </c>
      <c r="M390" s="1">
        <v>45962</v>
      </c>
      <c r="N390" s="2">
        <v>40.159999999999997</v>
      </c>
      <c r="O390">
        <v>1</v>
      </c>
      <c r="P390" s="4">
        <v>0.6</v>
      </c>
      <c r="Q390" s="2">
        <v>0</v>
      </c>
      <c r="R390" s="2">
        <v>24.1</v>
      </c>
      <c r="S390" s="2">
        <v>24.1</v>
      </c>
    </row>
    <row r="391" spans="1:19" x14ac:dyDescent="0.25">
      <c r="A391" t="s">
        <v>47</v>
      </c>
      <c r="B391">
        <v>2025486441</v>
      </c>
      <c r="C391" t="s">
        <v>250</v>
      </c>
      <c r="D391" t="s">
        <v>251</v>
      </c>
      <c r="E391" t="str">
        <f t="shared" si="12"/>
        <v>ROBERT WACKENTHALER</v>
      </c>
      <c r="F391" t="s">
        <v>252</v>
      </c>
      <c r="G391" t="s">
        <v>64</v>
      </c>
      <c r="I391" t="s">
        <v>143</v>
      </c>
      <c r="J391" t="s">
        <v>144</v>
      </c>
      <c r="K391" t="str">
        <f t="shared" si="13"/>
        <v>CAROL FOLEY</v>
      </c>
      <c r="L391" s="1">
        <v>45597</v>
      </c>
      <c r="M391" s="1">
        <v>45962</v>
      </c>
      <c r="N391" s="2">
        <v>94.37</v>
      </c>
      <c r="O391">
        <v>1</v>
      </c>
      <c r="P391" s="4">
        <v>0.6</v>
      </c>
      <c r="Q391" s="2">
        <v>0</v>
      </c>
      <c r="R391" s="2">
        <v>56.62</v>
      </c>
      <c r="S391" s="2">
        <v>56.62</v>
      </c>
    </row>
    <row r="392" spans="1:19" x14ac:dyDescent="0.25">
      <c r="A392" t="s">
        <v>47</v>
      </c>
      <c r="B392">
        <v>2025649889</v>
      </c>
      <c r="C392" t="s">
        <v>253</v>
      </c>
      <c r="D392" t="s">
        <v>254</v>
      </c>
      <c r="E392" t="str">
        <f t="shared" si="12"/>
        <v>DONNA BARBIERI-SANTUS</v>
      </c>
      <c r="F392" t="s">
        <v>51</v>
      </c>
      <c r="G392" t="s">
        <v>64</v>
      </c>
      <c r="I392" t="s">
        <v>143</v>
      </c>
      <c r="J392" t="s">
        <v>144</v>
      </c>
      <c r="K392" t="str">
        <f t="shared" si="13"/>
        <v>CAROL FOLEY</v>
      </c>
      <c r="L392" s="1">
        <v>45658</v>
      </c>
      <c r="M392" s="1">
        <v>45962</v>
      </c>
      <c r="N392" s="2">
        <v>46.45</v>
      </c>
      <c r="O392">
        <v>1</v>
      </c>
      <c r="P392" s="4">
        <v>0.6</v>
      </c>
      <c r="Q392" s="2">
        <v>0</v>
      </c>
      <c r="R392" s="2">
        <v>27.87</v>
      </c>
      <c r="S392" s="2">
        <v>27.87</v>
      </c>
    </row>
    <row r="393" spans="1:19" x14ac:dyDescent="0.25">
      <c r="A393" t="s">
        <v>47</v>
      </c>
      <c r="B393">
        <v>2025791062</v>
      </c>
      <c r="C393" t="s">
        <v>259</v>
      </c>
      <c r="D393" t="s">
        <v>260</v>
      </c>
      <c r="E393" t="str">
        <f t="shared" si="12"/>
        <v>BRIAN SWISTOCK</v>
      </c>
      <c r="F393" t="s">
        <v>51</v>
      </c>
      <c r="G393" t="s">
        <v>64</v>
      </c>
      <c r="I393" t="s">
        <v>143</v>
      </c>
      <c r="J393" t="s">
        <v>144</v>
      </c>
      <c r="K393" t="str">
        <f t="shared" si="13"/>
        <v>CAROL FOLEY</v>
      </c>
      <c r="L393" s="1">
        <v>45627</v>
      </c>
      <c r="M393" s="1">
        <v>45962</v>
      </c>
      <c r="N393" s="2">
        <v>46.45</v>
      </c>
      <c r="O393">
        <v>1</v>
      </c>
      <c r="P393" s="4">
        <v>0.6</v>
      </c>
      <c r="Q393" s="2">
        <v>0</v>
      </c>
      <c r="R393" s="2">
        <v>27.87</v>
      </c>
      <c r="S393" s="2">
        <v>27.87</v>
      </c>
    </row>
    <row r="394" spans="1:19" x14ac:dyDescent="0.25">
      <c r="A394" t="s">
        <v>47</v>
      </c>
      <c r="B394">
        <v>2025815676</v>
      </c>
      <c r="C394" t="s">
        <v>261</v>
      </c>
      <c r="D394" t="s">
        <v>262</v>
      </c>
      <c r="E394" t="str">
        <f t="shared" si="12"/>
        <v>NICOLE KRAUSE</v>
      </c>
      <c r="F394" t="s">
        <v>51</v>
      </c>
      <c r="G394" t="s">
        <v>64</v>
      </c>
      <c r="I394" t="s">
        <v>143</v>
      </c>
      <c r="J394" t="s">
        <v>144</v>
      </c>
      <c r="K394" t="str">
        <f t="shared" si="13"/>
        <v>CAROL FOLEY</v>
      </c>
      <c r="L394" s="1">
        <v>45627</v>
      </c>
      <c r="M394" s="1">
        <v>45962</v>
      </c>
      <c r="N394" s="2">
        <v>46.45</v>
      </c>
      <c r="O394">
        <v>1</v>
      </c>
      <c r="P394" s="4">
        <v>0.6</v>
      </c>
      <c r="Q394" s="2">
        <v>0</v>
      </c>
      <c r="R394" s="2">
        <v>27.87</v>
      </c>
      <c r="S394" s="2">
        <v>27.87</v>
      </c>
    </row>
    <row r="395" spans="1:19" x14ac:dyDescent="0.25">
      <c r="A395" t="s">
        <v>47</v>
      </c>
      <c r="B395">
        <v>2025918115</v>
      </c>
      <c r="C395" t="s">
        <v>271</v>
      </c>
      <c r="D395" t="s">
        <v>272</v>
      </c>
      <c r="E395" t="str">
        <f t="shared" si="12"/>
        <v>ROSE DREW</v>
      </c>
      <c r="F395" t="s">
        <v>51</v>
      </c>
      <c r="G395" t="s">
        <v>64</v>
      </c>
      <c r="I395" t="s">
        <v>143</v>
      </c>
      <c r="J395" t="s">
        <v>144</v>
      </c>
      <c r="K395" t="str">
        <f t="shared" si="13"/>
        <v>CAROL FOLEY</v>
      </c>
      <c r="L395" s="1">
        <v>45658</v>
      </c>
      <c r="M395" s="1">
        <v>45962</v>
      </c>
      <c r="N395" s="2">
        <v>46.45</v>
      </c>
      <c r="O395">
        <v>1</v>
      </c>
      <c r="P395" s="4">
        <v>0.6</v>
      </c>
      <c r="Q395" s="2">
        <v>0</v>
      </c>
      <c r="R395" s="2">
        <v>27.87</v>
      </c>
      <c r="S395" s="2">
        <v>27.87</v>
      </c>
    </row>
    <row r="396" spans="1:19" x14ac:dyDescent="0.25">
      <c r="A396" t="s">
        <v>47</v>
      </c>
      <c r="B396">
        <v>2026649887</v>
      </c>
      <c r="C396" t="s">
        <v>311</v>
      </c>
      <c r="D396" t="s">
        <v>312</v>
      </c>
      <c r="E396" t="str">
        <f t="shared" si="12"/>
        <v>AMANDA STRENGTH</v>
      </c>
      <c r="F396" t="s">
        <v>184</v>
      </c>
      <c r="G396" t="s">
        <v>64</v>
      </c>
      <c r="I396" t="s">
        <v>143</v>
      </c>
      <c r="J396" t="s">
        <v>144</v>
      </c>
      <c r="K396" t="str">
        <f t="shared" si="13"/>
        <v>CAROL FOLEY</v>
      </c>
      <c r="L396" s="1">
        <v>45689</v>
      </c>
      <c r="M396" s="1">
        <v>45962</v>
      </c>
      <c r="N396" s="2">
        <v>56.69</v>
      </c>
      <c r="O396">
        <v>1</v>
      </c>
      <c r="P396" s="4">
        <v>0.6</v>
      </c>
      <c r="Q396" s="2">
        <v>0</v>
      </c>
      <c r="R396" s="2">
        <v>34.01</v>
      </c>
      <c r="S396" s="2">
        <v>34.01</v>
      </c>
    </row>
    <row r="397" spans="1:19" x14ac:dyDescent="0.25">
      <c r="A397" t="s">
        <v>47</v>
      </c>
      <c r="B397">
        <v>2029118693</v>
      </c>
      <c r="C397" t="s">
        <v>367</v>
      </c>
      <c r="D397" t="s">
        <v>368</v>
      </c>
      <c r="E397" t="str">
        <f t="shared" si="12"/>
        <v>CAROLYN MACMURTRIE</v>
      </c>
      <c r="F397" t="s">
        <v>51</v>
      </c>
      <c r="G397" t="s">
        <v>64</v>
      </c>
      <c r="I397" t="s">
        <v>143</v>
      </c>
      <c r="J397" t="s">
        <v>144</v>
      </c>
      <c r="K397" t="str">
        <f t="shared" si="13"/>
        <v>CAROL FOLEY</v>
      </c>
      <c r="L397" s="1">
        <v>45809</v>
      </c>
      <c r="M397" s="1">
        <v>45962</v>
      </c>
      <c r="N397" s="2">
        <v>59.41</v>
      </c>
      <c r="O397">
        <v>1</v>
      </c>
      <c r="P397" s="4">
        <v>0.6</v>
      </c>
      <c r="Q397" s="2">
        <v>35.65</v>
      </c>
      <c r="R397" s="2">
        <v>35.65</v>
      </c>
      <c r="S397" s="2">
        <v>0</v>
      </c>
    </row>
    <row r="398" spans="1:19" x14ac:dyDescent="0.25">
      <c r="A398" t="s">
        <v>47</v>
      </c>
      <c r="B398">
        <v>2023057745</v>
      </c>
      <c r="C398" t="s">
        <v>964</v>
      </c>
      <c r="D398" t="s">
        <v>965</v>
      </c>
      <c r="E398" t="str">
        <f t="shared" si="12"/>
        <v>LYNDA GODWIN</v>
      </c>
      <c r="F398" t="s">
        <v>51</v>
      </c>
      <c r="G398" t="s">
        <v>956</v>
      </c>
      <c r="I398" t="s">
        <v>143</v>
      </c>
      <c r="J398" t="s">
        <v>144</v>
      </c>
      <c r="K398" t="str">
        <f t="shared" si="13"/>
        <v>CAROL FOLEY</v>
      </c>
      <c r="L398" s="1">
        <v>45444</v>
      </c>
      <c r="M398" s="1">
        <v>45962</v>
      </c>
      <c r="N398" s="2">
        <v>87.66</v>
      </c>
      <c r="O398">
        <v>1</v>
      </c>
      <c r="P398" s="4">
        <v>0.1</v>
      </c>
      <c r="Q398" s="2">
        <v>0</v>
      </c>
      <c r="R398" s="2">
        <v>8.77</v>
      </c>
      <c r="S398" s="2">
        <v>8.77</v>
      </c>
    </row>
    <row r="399" spans="1:19" x14ac:dyDescent="0.25">
      <c r="A399" t="s">
        <v>47</v>
      </c>
      <c r="B399">
        <v>2023105853</v>
      </c>
      <c r="C399" t="s">
        <v>182</v>
      </c>
      <c r="D399" t="s">
        <v>183</v>
      </c>
      <c r="E399" t="str">
        <f t="shared" si="12"/>
        <v>EBONEY BYRSE</v>
      </c>
      <c r="F399" t="s">
        <v>184</v>
      </c>
      <c r="G399" t="s">
        <v>956</v>
      </c>
      <c r="I399" t="s">
        <v>143</v>
      </c>
      <c r="J399" t="s">
        <v>144</v>
      </c>
      <c r="K399" t="str">
        <f t="shared" si="13"/>
        <v>CAROL FOLEY</v>
      </c>
      <c r="L399" s="1">
        <v>45444</v>
      </c>
      <c r="M399" s="1">
        <v>45962</v>
      </c>
      <c r="N399" s="2">
        <v>23.22</v>
      </c>
      <c r="O399">
        <v>1</v>
      </c>
      <c r="P399" s="4">
        <v>0.1</v>
      </c>
      <c r="Q399" s="2">
        <v>0</v>
      </c>
      <c r="R399" s="2">
        <v>2.3199999999999998</v>
      </c>
      <c r="S399" s="2">
        <v>2.3199999999999998</v>
      </c>
    </row>
    <row r="400" spans="1:19" x14ac:dyDescent="0.25">
      <c r="A400" t="s">
        <v>47</v>
      </c>
      <c r="B400">
        <v>2023202209</v>
      </c>
      <c r="C400" t="s">
        <v>969</v>
      </c>
      <c r="D400" t="s">
        <v>970</v>
      </c>
      <c r="E400" t="str">
        <f t="shared" si="12"/>
        <v>SYDNEY SOR</v>
      </c>
      <c r="F400" t="s">
        <v>51</v>
      </c>
      <c r="G400" t="s">
        <v>956</v>
      </c>
      <c r="I400" t="s">
        <v>143</v>
      </c>
      <c r="J400" t="s">
        <v>144</v>
      </c>
      <c r="K400" t="str">
        <f t="shared" si="13"/>
        <v>CAROL FOLEY</v>
      </c>
      <c r="L400" s="1">
        <v>45444</v>
      </c>
      <c r="M400" s="1">
        <v>45962</v>
      </c>
      <c r="N400" s="2">
        <v>87.66</v>
      </c>
      <c r="O400">
        <v>1</v>
      </c>
      <c r="P400" s="4">
        <v>0.1</v>
      </c>
      <c r="Q400" s="2">
        <v>0</v>
      </c>
      <c r="R400" s="2">
        <v>8.77</v>
      </c>
      <c r="S400" s="2">
        <v>8.77</v>
      </c>
    </row>
    <row r="401" spans="1:19" x14ac:dyDescent="0.25">
      <c r="A401" t="s">
        <v>47</v>
      </c>
      <c r="B401">
        <v>2023215080</v>
      </c>
      <c r="C401" t="s">
        <v>971</v>
      </c>
      <c r="D401" t="s">
        <v>972</v>
      </c>
      <c r="E401" t="str">
        <f t="shared" si="12"/>
        <v>LAY CHHOUN</v>
      </c>
      <c r="F401" t="s">
        <v>51</v>
      </c>
      <c r="G401" t="s">
        <v>956</v>
      </c>
      <c r="I401" t="s">
        <v>143</v>
      </c>
      <c r="J401" t="s">
        <v>144</v>
      </c>
      <c r="K401" t="str">
        <f t="shared" si="13"/>
        <v>CAROL FOLEY</v>
      </c>
      <c r="L401" s="1">
        <v>45444</v>
      </c>
      <c r="M401" s="1">
        <v>45962</v>
      </c>
      <c r="N401" s="2">
        <v>53.16</v>
      </c>
      <c r="O401">
        <v>1</v>
      </c>
      <c r="P401" s="4">
        <v>0.1</v>
      </c>
      <c r="Q401" s="2">
        <v>0</v>
      </c>
      <c r="R401" s="2">
        <v>5.32</v>
      </c>
      <c r="S401" s="2">
        <v>5.32</v>
      </c>
    </row>
    <row r="402" spans="1:19" x14ac:dyDescent="0.25">
      <c r="A402" t="s">
        <v>47</v>
      </c>
      <c r="B402">
        <v>2023231109</v>
      </c>
      <c r="C402" t="s">
        <v>973</v>
      </c>
      <c r="D402" t="s">
        <v>171</v>
      </c>
      <c r="E402" t="str">
        <f t="shared" si="12"/>
        <v>JAMES BISSELL</v>
      </c>
      <c r="F402" t="s">
        <v>120</v>
      </c>
      <c r="G402" t="s">
        <v>956</v>
      </c>
      <c r="I402" t="s">
        <v>143</v>
      </c>
      <c r="J402" t="s">
        <v>144</v>
      </c>
      <c r="K402" t="str">
        <f t="shared" si="13"/>
        <v>CAROL FOLEY</v>
      </c>
      <c r="L402" s="1">
        <v>45444</v>
      </c>
      <c r="M402" s="1">
        <v>45962</v>
      </c>
      <c r="N402" s="2">
        <v>88.87</v>
      </c>
      <c r="O402">
        <v>1</v>
      </c>
      <c r="P402" s="4">
        <v>0.1</v>
      </c>
      <c r="Q402" s="2">
        <v>0</v>
      </c>
      <c r="R402" s="2">
        <v>8.89</v>
      </c>
      <c r="S402" s="2">
        <v>8.89</v>
      </c>
    </row>
    <row r="403" spans="1:19" x14ac:dyDescent="0.25">
      <c r="A403" t="s">
        <v>47</v>
      </c>
      <c r="B403">
        <v>2023252073</v>
      </c>
      <c r="C403" t="s">
        <v>186</v>
      </c>
      <c r="D403" t="s">
        <v>187</v>
      </c>
      <c r="E403" t="str">
        <f t="shared" si="12"/>
        <v>TODD STOFKA</v>
      </c>
      <c r="F403" t="s">
        <v>51</v>
      </c>
      <c r="G403" t="s">
        <v>956</v>
      </c>
      <c r="I403" t="s">
        <v>143</v>
      </c>
      <c r="J403" t="s">
        <v>144</v>
      </c>
      <c r="K403" t="str">
        <f t="shared" si="13"/>
        <v>CAROL FOLEY</v>
      </c>
      <c r="L403" s="1">
        <v>45444</v>
      </c>
      <c r="M403" s="1">
        <v>45962</v>
      </c>
      <c r="N403" s="2">
        <v>116.64</v>
      </c>
      <c r="O403">
        <v>1</v>
      </c>
      <c r="P403" s="4">
        <v>0.1</v>
      </c>
      <c r="Q403" s="2">
        <v>0</v>
      </c>
      <c r="R403" s="2">
        <v>11.66</v>
      </c>
      <c r="S403" s="2">
        <v>11.66</v>
      </c>
    </row>
    <row r="404" spans="1:19" x14ac:dyDescent="0.25">
      <c r="A404" t="s">
        <v>47</v>
      </c>
      <c r="B404">
        <v>2023296698</v>
      </c>
      <c r="C404" t="s">
        <v>974</v>
      </c>
      <c r="D404" t="s">
        <v>75</v>
      </c>
      <c r="E404" t="str">
        <f t="shared" si="12"/>
        <v>RICKY SOBEL</v>
      </c>
      <c r="F404" t="s">
        <v>51</v>
      </c>
      <c r="G404" t="s">
        <v>956</v>
      </c>
      <c r="I404" t="s">
        <v>143</v>
      </c>
      <c r="J404" t="s">
        <v>144</v>
      </c>
      <c r="K404" t="str">
        <f t="shared" si="13"/>
        <v>CAROL FOLEY</v>
      </c>
      <c r="L404" s="1">
        <v>45444</v>
      </c>
      <c r="M404" s="1">
        <v>45962</v>
      </c>
      <c r="N404" s="2">
        <v>21.97</v>
      </c>
      <c r="O404">
        <v>1</v>
      </c>
      <c r="P404" s="4">
        <v>0.1</v>
      </c>
      <c r="Q404" s="2">
        <v>0</v>
      </c>
      <c r="R404" s="2">
        <v>2.2000000000000002</v>
      </c>
      <c r="S404" s="2">
        <v>2.2000000000000002</v>
      </c>
    </row>
    <row r="405" spans="1:19" x14ac:dyDescent="0.25">
      <c r="A405" t="s">
        <v>47</v>
      </c>
      <c r="B405">
        <v>2023298622</v>
      </c>
      <c r="C405" t="s">
        <v>188</v>
      </c>
      <c r="D405" t="s">
        <v>80</v>
      </c>
      <c r="E405" t="str">
        <f t="shared" si="12"/>
        <v>ROGER MOUNT</v>
      </c>
      <c r="F405" t="s">
        <v>51</v>
      </c>
      <c r="G405" t="s">
        <v>956</v>
      </c>
      <c r="I405" t="s">
        <v>143</v>
      </c>
      <c r="J405" t="s">
        <v>144</v>
      </c>
      <c r="K405" t="str">
        <f t="shared" si="13"/>
        <v>CAROL FOLEY</v>
      </c>
      <c r="L405" s="1">
        <v>45444</v>
      </c>
      <c r="M405" s="1">
        <v>45962</v>
      </c>
      <c r="N405" s="2">
        <v>47.17</v>
      </c>
      <c r="O405">
        <v>1</v>
      </c>
      <c r="P405" s="4">
        <v>0.1</v>
      </c>
      <c r="Q405" s="2">
        <v>0</v>
      </c>
      <c r="R405" s="2">
        <v>4.72</v>
      </c>
      <c r="S405" s="2">
        <v>4.72</v>
      </c>
    </row>
    <row r="406" spans="1:19" x14ac:dyDescent="0.25">
      <c r="A406" t="s">
        <v>47</v>
      </c>
      <c r="B406">
        <v>2023369899</v>
      </c>
      <c r="C406" t="s">
        <v>189</v>
      </c>
      <c r="D406" t="s">
        <v>190</v>
      </c>
      <c r="E406" t="str">
        <f t="shared" si="12"/>
        <v>THERESA MCGINLEY</v>
      </c>
      <c r="F406" t="s">
        <v>51</v>
      </c>
      <c r="G406" t="s">
        <v>956</v>
      </c>
      <c r="I406" t="s">
        <v>143</v>
      </c>
      <c r="J406" t="s">
        <v>144</v>
      </c>
      <c r="K406" t="str">
        <f t="shared" si="13"/>
        <v>CAROL FOLEY</v>
      </c>
      <c r="L406" s="1">
        <v>45447</v>
      </c>
      <c r="M406" s="1">
        <v>45965</v>
      </c>
      <c r="N406" s="2">
        <v>55.16</v>
      </c>
      <c r="O406">
        <v>1</v>
      </c>
      <c r="P406" s="4">
        <v>0.1</v>
      </c>
      <c r="Q406" s="2">
        <v>0</v>
      </c>
      <c r="R406" s="2">
        <v>5.52</v>
      </c>
      <c r="S406" s="2">
        <v>5.52</v>
      </c>
    </row>
    <row r="407" spans="1:19" x14ac:dyDescent="0.25">
      <c r="A407" t="s">
        <v>47</v>
      </c>
      <c r="B407">
        <v>2023518334</v>
      </c>
      <c r="C407" t="s">
        <v>977</v>
      </c>
      <c r="D407" t="s">
        <v>978</v>
      </c>
      <c r="E407" t="str">
        <f t="shared" si="12"/>
        <v>AMADA AWAN</v>
      </c>
      <c r="F407" t="s">
        <v>51</v>
      </c>
      <c r="G407" t="s">
        <v>956</v>
      </c>
      <c r="I407" t="s">
        <v>143</v>
      </c>
      <c r="J407" t="s">
        <v>144</v>
      </c>
      <c r="K407" t="str">
        <f t="shared" si="13"/>
        <v>CAROL FOLEY</v>
      </c>
      <c r="L407" s="1">
        <v>45474</v>
      </c>
      <c r="M407" s="1">
        <v>45962</v>
      </c>
      <c r="N407" s="2">
        <v>61.39</v>
      </c>
      <c r="O407">
        <v>1</v>
      </c>
      <c r="P407" s="4">
        <v>0.1</v>
      </c>
      <c r="Q407" s="2">
        <v>0</v>
      </c>
      <c r="R407" s="2">
        <v>6.14</v>
      </c>
      <c r="S407" s="2">
        <v>6.14</v>
      </c>
    </row>
    <row r="408" spans="1:19" x14ac:dyDescent="0.25">
      <c r="A408" t="s">
        <v>47</v>
      </c>
      <c r="B408">
        <v>2023534071</v>
      </c>
      <c r="C408" t="s">
        <v>980</v>
      </c>
      <c r="D408" t="s">
        <v>981</v>
      </c>
      <c r="E408" t="str">
        <f t="shared" si="12"/>
        <v>RACHEL BUCHLER</v>
      </c>
      <c r="F408" t="s">
        <v>51</v>
      </c>
      <c r="G408" t="s">
        <v>956</v>
      </c>
      <c r="I408" t="s">
        <v>143</v>
      </c>
      <c r="J408" t="s">
        <v>144</v>
      </c>
      <c r="K408" t="str">
        <f t="shared" si="13"/>
        <v>CAROL FOLEY</v>
      </c>
      <c r="L408" s="1">
        <v>45474</v>
      </c>
      <c r="M408" s="1">
        <v>45962</v>
      </c>
      <c r="N408" s="2">
        <v>21.97</v>
      </c>
      <c r="O408">
        <v>1</v>
      </c>
      <c r="P408" s="4">
        <v>0.1</v>
      </c>
      <c r="Q408" s="2">
        <v>0</v>
      </c>
      <c r="R408" s="2">
        <v>2.2000000000000002</v>
      </c>
      <c r="S408" s="2">
        <v>2.2000000000000002</v>
      </c>
    </row>
    <row r="409" spans="1:19" x14ac:dyDescent="0.25">
      <c r="A409" t="s">
        <v>47</v>
      </c>
      <c r="B409">
        <v>2023535368</v>
      </c>
      <c r="C409" t="s">
        <v>500</v>
      </c>
      <c r="D409" t="s">
        <v>854</v>
      </c>
      <c r="E409" t="str">
        <f t="shared" si="12"/>
        <v>JESSICA MENDOZA</v>
      </c>
      <c r="F409" t="s">
        <v>125</v>
      </c>
      <c r="G409" t="s">
        <v>956</v>
      </c>
      <c r="I409" t="s">
        <v>143</v>
      </c>
      <c r="J409" t="s">
        <v>144</v>
      </c>
      <c r="K409" t="str">
        <f t="shared" si="13"/>
        <v>CAROL FOLEY</v>
      </c>
      <c r="L409" s="1">
        <v>45474</v>
      </c>
      <c r="M409" s="1">
        <v>45962</v>
      </c>
      <c r="N409" s="2">
        <v>23.22</v>
      </c>
      <c r="O409">
        <v>1</v>
      </c>
      <c r="P409" s="4">
        <v>0.1</v>
      </c>
      <c r="Q409" s="2">
        <v>0</v>
      </c>
      <c r="R409" s="2">
        <v>2.3199999999999998</v>
      </c>
      <c r="S409" s="2">
        <v>2.3199999999999998</v>
      </c>
    </row>
    <row r="410" spans="1:19" x14ac:dyDescent="0.25">
      <c r="A410" t="s">
        <v>47</v>
      </c>
      <c r="B410">
        <v>2023600148</v>
      </c>
      <c r="C410" t="s">
        <v>197</v>
      </c>
      <c r="D410" t="s">
        <v>198</v>
      </c>
      <c r="E410" t="str">
        <f t="shared" si="12"/>
        <v>MAX GAIDA</v>
      </c>
      <c r="F410" t="s">
        <v>51</v>
      </c>
      <c r="G410" t="s">
        <v>956</v>
      </c>
      <c r="I410" t="s">
        <v>143</v>
      </c>
      <c r="J410" t="s">
        <v>144</v>
      </c>
      <c r="K410" t="str">
        <f t="shared" si="13"/>
        <v>CAROL FOLEY</v>
      </c>
      <c r="L410" s="1">
        <v>45474</v>
      </c>
      <c r="M410" s="1">
        <v>45962</v>
      </c>
      <c r="N410" s="2">
        <v>17.72</v>
      </c>
      <c r="O410">
        <v>1</v>
      </c>
      <c r="P410" s="4">
        <v>0.1</v>
      </c>
      <c r="Q410" s="2">
        <v>0</v>
      </c>
      <c r="R410" s="2">
        <v>1.77</v>
      </c>
      <c r="S410" s="2">
        <v>1.77</v>
      </c>
    </row>
    <row r="411" spans="1:19" x14ac:dyDescent="0.25">
      <c r="A411" t="s">
        <v>47</v>
      </c>
      <c r="B411">
        <v>2023681580</v>
      </c>
      <c r="C411" t="s">
        <v>985</v>
      </c>
      <c r="D411" t="s">
        <v>986</v>
      </c>
      <c r="E411" t="str">
        <f t="shared" si="12"/>
        <v>BERNARD PURCELL</v>
      </c>
      <c r="F411" t="s">
        <v>134</v>
      </c>
      <c r="G411" t="s">
        <v>956</v>
      </c>
      <c r="I411" t="s">
        <v>143</v>
      </c>
      <c r="J411" t="s">
        <v>144</v>
      </c>
      <c r="K411" t="str">
        <f t="shared" si="13"/>
        <v>CAROL FOLEY</v>
      </c>
      <c r="L411" s="1">
        <v>45474</v>
      </c>
      <c r="M411" s="1">
        <v>45962</v>
      </c>
      <c r="N411" s="2">
        <v>52.54</v>
      </c>
      <c r="O411">
        <v>1</v>
      </c>
      <c r="P411" s="4">
        <v>0.1</v>
      </c>
      <c r="Q411" s="2">
        <v>0</v>
      </c>
      <c r="R411" s="2">
        <v>5.25</v>
      </c>
      <c r="S411" s="2">
        <v>5.25</v>
      </c>
    </row>
    <row r="412" spans="1:19" x14ac:dyDescent="0.25">
      <c r="A412" t="s">
        <v>47</v>
      </c>
      <c r="B412">
        <v>2023789504</v>
      </c>
      <c r="C412" t="s">
        <v>204</v>
      </c>
      <c r="D412" t="s">
        <v>205</v>
      </c>
      <c r="E412" t="str">
        <f t="shared" si="12"/>
        <v>YISROEL SCHONFELD</v>
      </c>
      <c r="F412" t="s">
        <v>125</v>
      </c>
      <c r="G412" t="s">
        <v>956</v>
      </c>
      <c r="I412" t="s">
        <v>143</v>
      </c>
      <c r="J412" t="s">
        <v>144</v>
      </c>
      <c r="K412" t="str">
        <f t="shared" si="13"/>
        <v>CAROL FOLEY</v>
      </c>
      <c r="L412" s="1">
        <v>45505</v>
      </c>
      <c r="M412" s="1">
        <v>45962</v>
      </c>
      <c r="N412" s="2">
        <v>42.23</v>
      </c>
      <c r="O412">
        <v>1</v>
      </c>
      <c r="P412" s="4">
        <v>0.1</v>
      </c>
      <c r="Q412" s="2">
        <v>0</v>
      </c>
      <c r="R412" s="2">
        <v>4.22</v>
      </c>
      <c r="S412" s="2">
        <v>4.22</v>
      </c>
    </row>
    <row r="413" spans="1:19" x14ac:dyDescent="0.25">
      <c r="A413" t="s">
        <v>47</v>
      </c>
      <c r="B413">
        <v>2023900682</v>
      </c>
      <c r="C413" t="s">
        <v>208</v>
      </c>
      <c r="D413" t="s">
        <v>209</v>
      </c>
      <c r="E413" t="str">
        <f t="shared" si="12"/>
        <v>LATOSHIA JONES</v>
      </c>
      <c r="F413" t="s">
        <v>51</v>
      </c>
      <c r="G413" t="s">
        <v>956</v>
      </c>
      <c r="I413" t="s">
        <v>143</v>
      </c>
      <c r="J413" t="s">
        <v>144</v>
      </c>
      <c r="K413" t="str">
        <f t="shared" si="13"/>
        <v>CAROL FOLEY</v>
      </c>
      <c r="L413" s="1">
        <v>45505</v>
      </c>
      <c r="M413" s="1">
        <v>45962</v>
      </c>
      <c r="N413" s="2">
        <v>80.86</v>
      </c>
      <c r="O413">
        <v>1</v>
      </c>
      <c r="P413" s="4">
        <v>0.1</v>
      </c>
      <c r="Q413" s="2">
        <v>0</v>
      </c>
      <c r="R413" s="2">
        <v>8.09</v>
      </c>
      <c r="S413" s="2">
        <v>8.09</v>
      </c>
    </row>
    <row r="414" spans="1:19" x14ac:dyDescent="0.25">
      <c r="A414" t="s">
        <v>47</v>
      </c>
      <c r="B414">
        <v>2024033856</v>
      </c>
      <c r="C414" t="s">
        <v>195</v>
      </c>
      <c r="D414" t="s">
        <v>212</v>
      </c>
      <c r="E414" t="str">
        <f t="shared" si="12"/>
        <v>GLORIA HARVEY</v>
      </c>
      <c r="F414" t="s">
        <v>213</v>
      </c>
      <c r="G414" t="s">
        <v>956</v>
      </c>
      <c r="I414" t="s">
        <v>143</v>
      </c>
      <c r="J414" t="s">
        <v>144</v>
      </c>
      <c r="K414" t="str">
        <f t="shared" si="13"/>
        <v>CAROL FOLEY</v>
      </c>
      <c r="L414" s="1">
        <v>45505</v>
      </c>
      <c r="M414" s="1">
        <v>45962</v>
      </c>
      <c r="N414" s="2">
        <v>37.83</v>
      </c>
      <c r="O414">
        <v>1</v>
      </c>
      <c r="P414" s="4">
        <v>0.1</v>
      </c>
      <c r="Q414" s="2">
        <v>0</v>
      </c>
      <c r="R414" s="2">
        <v>3.78</v>
      </c>
      <c r="S414" s="2">
        <v>3.78</v>
      </c>
    </row>
    <row r="415" spans="1:19" x14ac:dyDescent="0.25">
      <c r="A415" t="s">
        <v>47</v>
      </c>
      <c r="B415">
        <v>2030842331</v>
      </c>
      <c r="C415" t="s">
        <v>1088</v>
      </c>
      <c r="D415" t="s">
        <v>1089</v>
      </c>
      <c r="E415" t="str">
        <f t="shared" si="12"/>
        <v>BRETT YARMUTH</v>
      </c>
      <c r="F415" t="s">
        <v>125</v>
      </c>
      <c r="G415" t="s">
        <v>1066</v>
      </c>
      <c r="I415" t="s">
        <v>143</v>
      </c>
      <c r="J415" t="s">
        <v>144</v>
      </c>
      <c r="K415" t="str">
        <f t="shared" si="13"/>
        <v>CAROL FOLEY</v>
      </c>
      <c r="L415" s="1">
        <v>45904</v>
      </c>
      <c r="M415" s="1">
        <v>45965</v>
      </c>
      <c r="N415" s="2">
        <v>224.48</v>
      </c>
      <c r="O415">
        <v>1</v>
      </c>
      <c r="P415" s="4">
        <v>0.28999999999999998</v>
      </c>
      <c r="Q415" s="2">
        <v>65.099999999999994</v>
      </c>
      <c r="R415" s="2">
        <v>65.099999999999994</v>
      </c>
      <c r="S415" s="2">
        <v>0</v>
      </c>
    </row>
    <row r="416" spans="1:19" x14ac:dyDescent="0.25">
      <c r="A416" t="s">
        <v>47</v>
      </c>
      <c r="B416">
        <v>2020866405</v>
      </c>
      <c r="C416" t="s">
        <v>1198</v>
      </c>
      <c r="D416" t="s">
        <v>294</v>
      </c>
      <c r="E416" t="str">
        <f t="shared" si="12"/>
        <v>LAURA BERUBE</v>
      </c>
      <c r="F416" t="s">
        <v>125</v>
      </c>
      <c r="G416" t="s">
        <v>701</v>
      </c>
      <c r="I416" t="s">
        <v>143</v>
      </c>
      <c r="J416" t="s">
        <v>144</v>
      </c>
      <c r="K416" t="str">
        <f t="shared" si="13"/>
        <v>CAROL FOLEY</v>
      </c>
      <c r="L416" s="1">
        <v>45261</v>
      </c>
      <c r="M416" s="1">
        <v>45962</v>
      </c>
      <c r="N416" s="2">
        <v>10.75</v>
      </c>
      <c r="O416">
        <v>1</v>
      </c>
      <c r="P416" s="4">
        <v>0.15</v>
      </c>
      <c r="Q416" s="2">
        <v>0</v>
      </c>
      <c r="R416" s="2">
        <v>1.61</v>
      </c>
      <c r="S416" s="2">
        <v>1.61</v>
      </c>
    </row>
    <row r="417" spans="1:19" x14ac:dyDescent="0.25">
      <c r="A417" t="s">
        <v>47</v>
      </c>
      <c r="B417">
        <v>2023161857</v>
      </c>
      <c r="C417" t="s">
        <v>1250</v>
      </c>
      <c r="D417" t="s">
        <v>962</v>
      </c>
      <c r="E417" t="str">
        <f t="shared" si="12"/>
        <v>PAUL STALLINGS</v>
      </c>
      <c r="F417" t="s">
        <v>120</v>
      </c>
      <c r="G417" t="s">
        <v>701</v>
      </c>
      <c r="I417" t="s">
        <v>143</v>
      </c>
      <c r="J417" t="s">
        <v>144</v>
      </c>
      <c r="K417" t="str">
        <f t="shared" si="13"/>
        <v>CAROL FOLEY</v>
      </c>
      <c r="L417" s="1">
        <v>45444</v>
      </c>
      <c r="M417" s="1">
        <v>45962</v>
      </c>
      <c r="N417" s="2">
        <v>26.32</v>
      </c>
      <c r="O417">
        <v>1</v>
      </c>
      <c r="P417" s="4">
        <v>0.15</v>
      </c>
      <c r="Q417" s="2">
        <v>0</v>
      </c>
      <c r="R417" s="2">
        <v>3.95</v>
      </c>
      <c r="S417" s="2">
        <v>3.95</v>
      </c>
    </row>
    <row r="418" spans="1:19" x14ac:dyDescent="0.25">
      <c r="A418" t="s">
        <v>47</v>
      </c>
      <c r="B418">
        <v>2023534073</v>
      </c>
      <c r="C418" t="s">
        <v>980</v>
      </c>
      <c r="D418" t="s">
        <v>981</v>
      </c>
      <c r="E418" t="str">
        <f t="shared" si="12"/>
        <v>RACHEL BUCHLER</v>
      </c>
      <c r="F418" t="s">
        <v>51</v>
      </c>
      <c r="G418" t="s">
        <v>693</v>
      </c>
      <c r="I418" t="s">
        <v>143</v>
      </c>
      <c r="J418" t="s">
        <v>144</v>
      </c>
      <c r="K418" t="str">
        <f t="shared" si="13"/>
        <v>CAROL FOLEY</v>
      </c>
      <c r="L418" s="1">
        <v>45474</v>
      </c>
      <c r="M418" s="1">
        <v>45962</v>
      </c>
      <c r="N418" s="2">
        <v>25.73</v>
      </c>
      <c r="O418">
        <v>1</v>
      </c>
      <c r="P418" s="4">
        <v>0.15</v>
      </c>
      <c r="Q418" s="2">
        <v>0</v>
      </c>
      <c r="R418" s="2">
        <v>3.86</v>
      </c>
      <c r="S418" s="2">
        <v>3.86</v>
      </c>
    </row>
    <row r="419" spans="1:19" x14ac:dyDescent="0.25">
      <c r="A419" t="s">
        <v>47</v>
      </c>
      <c r="B419">
        <v>2030400631</v>
      </c>
      <c r="C419" t="s">
        <v>1276</v>
      </c>
      <c r="D419" t="s">
        <v>242</v>
      </c>
      <c r="E419" t="str">
        <f t="shared" si="12"/>
        <v>MORGAN SHEILA</v>
      </c>
      <c r="F419" t="s">
        <v>1277</v>
      </c>
      <c r="G419" t="s">
        <v>64</v>
      </c>
      <c r="I419" t="s">
        <v>143</v>
      </c>
      <c r="J419" t="s">
        <v>144</v>
      </c>
      <c r="K419" t="str">
        <f t="shared" si="13"/>
        <v>CAROL FOLEY</v>
      </c>
      <c r="L419" s="1">
        <v>45901</v>
      </c>
      <c r="M419" s="1">
        <v>45962</v>
      </c>
      <c r="N419" s="2">
        <v>71.510000000000005</v>
      </c>
      <c r="O419">
        <v>1</v>
      </c>
      <c r="P419" s="4">
        <v>0.6</v>
      </c>
      <c r="Q419" s="2">
        <v>42.91</v>
      </c>
      <c r="R419" s="2">
        <v>42.91</v>
      </c>
      <c r="S419" s="2">
        <v>0</v>
      </c>
    </row>
    <row r="420" spans="1:19" x14ac:dyDescent="0.25">
      <c r="A420" t="s">
        <v>47</v>
      </c>
      <c r="B420">
        <v>2030875844</v>
      </c>
      <c r="C420" t="s">
        <v>1288</v>
      </c>
      <c r="D420" t="s">
        <v>1289</v>
      </c>
      <c r="E420" t="str">
        <f t="shared" si="12"/>
        <v>GABRIELA BARRAGAN</v>
      </c>
      <c r="F420" t="s">
        <v>1277</v>
      </c>
      <c r="G420" t="s">
        <v>64</v>
      </c>
      <c r="I420" t="s">
        <v>143</v>
      </c>
      <c r="J420" t="s">
        <v>144</v>
      </c>
      <c r="K420" t="str">
        <f t="shared" si="13"/>
        <v>CAROL FOLEY</v>
      </c>
      <c r="L420" s="1">
        <v>45905</v>
      </c>
      <c r="M420" s="1">
        <v>45966</v>
      </c>
      <c r="N420" s="2">
        <v>75.75</v>
      </c>
      <c r="O420">
        <v>1</v>
      </c>
      <c r="P420" s="4">
        <v>0.6</v>
      </c>
      <c r="Q420" s="2">
        <v>45.45</v>
      </c>
      <c r="R420" s="2">
        <v>45.45</v>
      </c>
      <c r="S420" s="2">
        <v>0</v>
      </c>
    </row>
    <row r="421" spans="1:19" x14ac:dyDescent="0.25">
      <c r="A421" t="s">
        <v>47</v>
      </c>
      <c r="B421">
        <v>2023105851</v>
      </c>
      <c r="C421" t="s">
        <v>182</v>
      </c>
      <c r="D421" t="s">
        <v>183</v>
      </c>
      <c r="E421" t="str">
        <f t="shared" si="12"/>
        <v>EBONEY BYRSE</v>
      </c>
      <c r="F421" t="s">
        <v>184</v>
      </c>
      <c r="G421" t="s">
        <v>878</v>
      </c>
      <c r="I421" t="s">
        <v>143</v>
      </c>
      <c r="J421" t="s">
        <v>144</v>
      </c>
      <c r="K421" t="str">
        <f t="shared" si="13"/>
        <v>CAROL FOLEY</v>
      </c>
      <c r="L421" s="1">
        <v>45444</v>
      </c>
      <c r="M421" s="1">
        <v>45962</v>
      </c>
      <c r="N421" s="2">
        <v>41.66</v>
      </c>
      <c r="O421">
        <v>1</v>
      </c>
      <c r="P421" s="4">
        <v>0.06</v>
      </c>
      <c r="Q421" s="2">
        <v>0</v>
      </c>
      <c r="R421" s="2">
        <v>2.5</v>
      </c>
      <c r="S421" s="2">
        <v>2.5</v>
      </c>
    </row>
    <row r="422" spans="1:19" x14ac:dyDescent="0.25">
      <c r="A422" t="s">
        <v>47</v>
      </c>
      <c r="B422">
        <v>2023161856</v>
      </c>
      <c r="C422" t="s">
        <v>1250</v>
      </c>
      <c r="D422" t="s">
        <v>962</v>
      </c>
      <c r="E422" t="str">
        <f t="shared" si="12"/>
        <v>PAUL STALLINGS</v>
      </c>
      <c r="F422" t="s">
        <v>120</v>
      </c>
      <c r="G422" t="s">
        <v>878</v>
      </c>
      <c r="I422" t="s">
        <v>143</v>
      </c>
      <c r="J422" t="s">
        <v>144</v>
      </c>
      <c r="K422" t="str">
        <f t="shared" si="13"/>
        <v>CAROL FOLEY</v>
      </c>
      <c r="L422" s="1">
        <v>45444</v>
      </c>
      <c r="M422" s="1">
        <v>45962</v>
      </c>
      <c r="N422" s="2">
        <v>34.99</v>
      </c>
      <c r="O422">
        <v>1</v>
      </c>
      <c r="P422" s="4">
        <v>0.06</v>
      </c>
      <c r="Q422" s="2">
        <v>0</v>
      </c>
      <c r="R422" s="2">
        <v>2.1</v>
      </c>
      <c r="S422" s="2">
        <v>2.1</v>
      </c>
    </row>
    <row r="423" spans="1:19" x14ac:dyDescent="0.25">
      <c r="A423" t="s">
        <v>47</v>
      </c>
      <c r="B423">
        <v>2023225711</v>
      </c>
      <c r="C423" t="s">
        <v>185</v>
      </c>
      <c r="D423" t="s">
        <v>78</v>
      </c>
      <c r="E423" t="str">
        <f t="shared" si="12"/>
        <v>PATRICK O'SULLIVAN</v>
      </c>
      <c r="F423" t="s">
        <v>51</v>
      </c>
      <c r="G423" t="s">
        <v>878</v>
      </c>
      <c r="I423" t="s">
        <v>143</v>
      </c>
      <c r="J423" t="s">
        <v>144</v>
      </c>
      <c r="K423" t="str">
        <f t="shared" si="13"/>
        <v>CAROL FOLEY</v>
      </c>
      <c r="L423" s="1">
        <v>45444</v>
      </c>
      <c r="M423" s="1">
        <v>45962</v>
      </c>
      <c r="N423" s="2">
        <v>15.88</v>
      </c>
      <c r="O423">
        <v>1</v>
      </c>
      <c r="P423" s="4">
        <v>0.06</v>
      </c>
      <c r="Q423" s="2">
        <v>0</v>
      </c>
      <c r="R423" s="2">
        <v>0.95</v>
      </c>
      <c r="S423" s="2">
        <v>0.95</v>
      </c>
    </row>
    <row r="424" spans="1:19" x14ac:dyDescent="0.25">
      <c r="A424" t="s">
        <v>47</v>
      </c>
      <c r="B424">
        <v>2023252074</v>
      </c>
      <c r="C424" t="s">
        <v>186</v>
      </c>
      <c r="D424" t="s">
        <v>187</v>
      </c>
      <c r="E424" t="str">
        <f t="shared" si="12"/>
        <v>TODD STOFKA</v>
      </c>
      <c r="F424" t="s">
        <v>51</v>
      </c>
      <c r="G424" t="s">
        <v>878</v>
      </c>
      <c r="I424" t="s">
        <v>143</v>
      </c>
      <c r="J424" t="s">
        <v>144</v>
      </c>
      <c r="K424" t="str">
        <f t="shared" si="13"/>
        <v>CAROL FOLEY</v>
      </c>
      <c r="L424" s="1">
        <v>45444</v>
      </c>
      <c r="M424" s="1">
        <v>45962</v>
      </c>
      <c r="N424" s="2">
        <v>82.25</v>
      </c>
      <c r="O424">
        <v>1</v>
      </c>
      <c r="P424" s="4">
        <v>0.06</v>
      </c>
      <c r="Q424" s="2">
        <v>0</v>
      </c>
      <c r="R424" s="2">
        <v>4.9400000000000004</v>
      </c>
      <c r="S424" s="2">
        <v>4.9400000000000004</v>
      </c>
    </row>
    <row r="425" spans="1:19" x14ac:dyDescent="0.25">
      <c r="A425" t="s">
        <v>47</v>
      </c>
      <c r="B425">
        <v>2023391301</v>
      </c>
      <c r="C425" t="s">
        <v>191</v>
      </c>
      <c r="D425" t="s">
        <v>192</v>
      </c>
      <c r="E425" t="str">
        <f t="shared" si="12"/>
        <v>LEE MCDERMOTT</v>
      </c>
      <c r="F425" t="s">
        <v>51</v>
      </c>
      <c r="G425" t="s">
        <v>878</v>
      </c>
      <c r="I425" t="s">
        <v>143</v>
      </c>
      <c r="J425" t="s">
        <v>144</v>
      </c>
      <c r="K425" t="str">
        <f t="shared" si="13"/>
        <v>CAROL FOLEY</v>
      </c>
      <c r="L425" s="1">
        <v>45474</v>
      </c>
      <c r="M425" s="1">
        <v>45962</v>
      </c>
      <c r="N425" s="2">
        <v>44.21</v>
      </c>
      <c r="O425">
        <v>1</v>
      </c>
      <c r="P425" s="4">
        <v>0.06</v>
      </c>
      <c r="Q425" s="2">
        <v>0</v>
      </c>
      <c r="R425" s="2">
        <v>2.65</v>
      </c>
      <c r="S425" s="2">
        <v>2.65</v>
      </c>
    </row>
    <row r="426" spans="1:19" x14ac:dyDescent="0.25">
      <c r="A426" t="s">
        <v>47</v>
      </c>
      <c r="B426">
        <v>2023534072</v>
      </c>
      <c r="C426" t="s">
        <v>980</v>
      </c>
      <c r="D426" t="s">
        <v>981</v>
      </c>
      <c r="E426" t="str">
        <f t="shared" si="12"/>
        <v>RACHEL BUCHLER</v>
      </c>
      <c r="F426" t="s">
        <v>51</v>
      </c>
      <c r="G426" t="s">
        <v>878</v>
      </c>
      <c r="I426" t="s">
        <v>143</v>
      </c>
      <c r="J426" t="s">
        <v>144</v>
      </c>
      <c r="K426" t="str">
        <f t="shared" si="13"/>
        <v>CAROL FOLEY</v>
      </c>
      <c r="L426" s="1">
        <v>45474</v>
      </c>
      <c r="M426" s="1">
        <v>45962</v>
      </c>
      <c r="N426" s="2">
        <v>27.11</v>
      </c>
      <c r="O426">
        <v>1</v>
      </c>
      <c r="P426" s="4">
        <v>0.06</v>
      </c>
      <c r="Q426" s="2">
        <v>0</v>
      </c>
      <c r="R426" s="2">
        <v>1.63</v>
      </c>
      <c r="S426" s="2">
        <v>1.63</v>
      </c>
    </row>
    <row r="427" spans="1:19" x14ac:dyDescent="0.25">
      <c r="A427" t="s">
        <v>47</v>
      </c>
      <c r="B427">
        <v>2023535367</v>
      </c>
      <c r="C427" t="s">
        <v>500</v>
      </c>
      <c r="D427" t="s">
        <v>854</v>
      </c>
      <c r="E427" t="str">
        <f t="shared" si="12"/>
        <v>JESSICA MENDOZA</v>
      </c>
      <c r="F427" t="s">
        <v>125</v>
      </c>
      <c r="G427" t="s">
        <v>878</v>
      </c>
      <c r="I427" t="s">
        <v>143</v>
      </c>
      <c r="J427" t="s">
        <v>144</v>
      </c>
      <c r="K427" t="str">
        <f t="shared" si="13"/>
        <v>CAROL FOLEY</v>
      </c>
      <c r="L427" s="1">
        <v>45474</v>
      </c>
      <c r="M427" s="1">
        <v>45962</v>
      </c>
      <c r="N427" s="2">
        <v>27.97</v>
      </c>
      <c r="O427">
        <v>1</v>
      </c>
      <c r="P427" s="4">
        <v>0.06</v>
      </c>
      <c r="Q427" s="2">
        <v>0</v>
      </c>
      <c r="R427" s="2">
        <v>1.68</v>
      </c>
      <c r="S427" s="2">
        <v>1.68</v>
      </c>
    </row>
    <row r="428" spans="1:19" x14ac:dyDescent="0.25">
      <c r="A428" t="s">
        <v>47</v>
      </c>
      <c r="B428">
        <v>2023600146</v>
      </c>
      <c r="C428" t="s">
        <v>197</v>
      </c>
      <c r="D428" t="s">
        <v>198</v>
      </c>
      <c r="E428" t="str">
        <f t="shared" si="12"/>
        <v>MAX GAIDA</v>
      </c>
      <c r="F428" t="s">
        <v>51</v>
      </c>
      <c r="G428" t="s">
        <v>878</v>
      </c>
      <c r="I428" t="s">
        <v>143</v>
      </c>
      <c r="J428" t="s">
        <v>144</v>
      </c>
      <c r="K428" t="str">
        <f t="shared" si="13"/>
        <v>CAROL FOLEY</v>
      </c>
      <c r="L428" s="1">
        <v>45474</v>
      </c>
      <c r="M428" s="1">
        <v>45962</v>
      </c>
      <c r="N428" s="2">
        <v>27.11</v>
      </c>
      <c r="O428">
        <v>1</v>
      </c>
      <c r="P428" s="4">
        <v>0.06</v>
      </c>
      <c r="Q428" s="2">
        <v>0</v>
      </c>
      <c r="R428" s="2">
        <v>1.63</v>
      </c>
      <c r="S428" s="2">
        <v>1.63</v>
      </c>
    </row>
    <row r="429" spans="1:19" x14ac:dyDescent="0.25">
      <c r="A429" t="s">
        <v>47</v>
      </c>
      <c r="B429">
        <v>2023696965</v>
      </c>
      <c r="C429" t="s">
        <v>1308</v>
      </c>
      <c r="D429" t="s">
        <v>1309</v>
      </c>
      <c r="E429" t="str">
        <f t="shared" si="12"/>
        <v>JIOVANI NAIDOO</v>
      </c>
      <c r="F429" t="s">
        <v>184</v>
      </c>
      <c r="G429" t="s">
        <v>878</v>
      </c>
      <c r="I429" t="s">
        <v>143</v>
      </c>
      <c r="J429" t="s">
        <v>144</v>
      </c>
      <c r="K429" t="str">
        <f t="shared" si="13"/>
        <v>CAROL FOLEY</v>
      </c>
      <c r="L429" s="1">
        <v>45471</v>
      </c>
      <c r="M429" s="1">
        <v>45958</v>
      </c>
      <c r="N429" s="2">
        <v>39.380000000000003</v>
      </c>
      <c r="O429">
        <v>1</v>
      </c>
      <c r="P429" s="4">
        <v>0.06</v>
      </c>
      <c r="Q429" s="2">
        <v>0</v>
      </c>
      <c r="R429" s="2">
        <v>2.36</v>
      </c>
      <c r="S429" s="2">
        <v>2.36</v>
      </c>
    </row>
    <row r="430" spans="1:19" x14ac:dyDescent="0.25">
      <c r="A430" t="s">
        <v>47</v>
      </c>
      <c r="B430">
        <v>2023789505</v>
      </c>
      <c r="C430" t="s">
        <v>204</v>
      </c>
      <c r="D430" t="s">
        <v>205</v>
      </c>
      <c r="E430" t="str">
        <f t="shared" si="12"/>
        <v>YISROEL SCHONFELD</v>
      </c>
      <c r="F430" t="s">
        <v>125</v>
      </c>
      <c r="G430" t="s">
        <v>878</v>
      </c>
      <c r="I430" t="s">
        <v>143</v>
      </c>
      <c r="J430" t="s">
        <v>144</v>
      </c>
      <c r="K430" t="str">
        <f t="shared" si="13"/>
        <v>CAROL FOLEY</v>
      </c>
      <c r="L430" s="1">
        <v>45505</v>
      </c>
      <c r="M430" s="1">
        <v>45962</v>
      </c>
      <c r="N430" s="2">
        <v>103.66</v>
      </c>
      <c r="O430">
        <v>1</v>
      </c>
      <c r="P430" s="4">
        <v>0.06</v>
      </c>
      <c r="Q430" s="2">
        <v>0</v>
      </c>
      <c r="R430" s="2">
        <v>6.22</v>
      </c>
      <c r="S430" s="2">
        <v>6.22</v>
      </c>
    </row>
    <row r="431" spans="1:19" x14ac:dyDescent="0.25">
      <c r="A431" t="s">
        <v>47</v>
      </c>
      <c r="B431">
        <v>2023900681</v>
      </c>
      <c r="C431" t="s">
        <v>208</v>
      </c>
      <c r="D431" t="s">
        <v>209</v>
      </c>
      <c r="E431" t="str">
        <f t="shared" si="12"/>
        <v>LATOSHIA JONES</v>
      </c>
      <c r="F431" t="s">
        <v>51</v>
      </c>
      <c r="G431" t="s">
        <v>878</v>
      </c>
      <c r="I431" t="s">
        <v>143</v>
      </c>
      <c r="J431" t="s">
        <v>144</v>
      </c>
      <c r="K431" t="str">
        <f t="shared" si="13"/>
        <v>CAROL FOLEY</v>
      </c>
      <c r="L431" s="1">
        <v>45505</v>
      </c>
      <c r="M431" s="1">
        <v>45962</v>
      </c>
      <c r="N431" s="2">
        <v>75.7</v>
      </c>
      <c r="O431">
        <v>1</v>
      </c>
      <c r="P431" s="4">
        <v>0.06</v>
      </c>
      <c r="Q431" s="2">
        <v>0</v>
      </c>
      <c r="R431" s="2">
        <v>4.54</v>
      </c>
      <c r="S431" s="2">
        <v>4.54</v>
      </c>
    </row>
    <row r="432" spans="1:19" x14ac:dyDescent="0.25">
      <c r="A432" t="s">
        <v>47</v>
      </c>
      <c r="B432">
        <v>2023942739</v>
      </c>
      <c r="C432" t="s">
        <v>210</v>
      </c>
      <c r="D432" t="s">
        <v>211</v>
      </c>
      <c r="E432" t="str">
        <f t="shared" si="12"/>
        <v>IMOGEN CLANCY</v>
      </c>
      <c r="F432" t="s">
        <v>51</v>
      </c>
      <c r="G432" t="s">
        <v>878</v>
      </c>
      <c r="I432" t="s">
        <v>143</v>
      </c>
      <c r="J432" t="s">
        <v>144</v>
      </c>
      <c r="K432" t="str">
        <f t="shared" si="13"/>
        <v>CAROL FOLEY</v>
      </c>
      <c r="L432" s="1">
        <v>45505</v>
      </c>
      <c r="M432" s="1">
        <v>45962</v>
      </c>
      <c r="N432" s="2">
        <v>44.21</v>
      </c>
      <c r="O432">
        <v>1</v>
      </c>
      <c r="P432" s="4">
        <v>0.06</v>
      </c>
      <c r="Q432" s="2">
        <v>0</v>
      </c>
      <c r="R432" s="2">
        <v>2.65</v>
      </c>
      <c r="S432" s="2">
        <v>2.65</v>
      </c>
    </row>
    <row r="433" spans="1:19" x14ac:dyDescent="0.25">
      <c r="A433" t="s">
        <v>47</v>
      </c>
      <c r="B433">
        <v>2024477617</v>
      </c>
      <c r="C433" t="s">
        <v>1324</v>
      </c>
      <c r="D433" t="s">
        <v>284</v>
      </c>
      <c r="E433" t="str">
        <f t="shared" si="12"/>
        <v>MATTHEW KRYSIK</v>
      </c>
      <c r="F433" t="s">
        <v>51</v>
      </c>
      <c r="G433" t="s">
        <v>878</v>
      </c>
      <c r="I433" t="s">
        <v>143</v>
      </c>
      <c r="J433" t="s">
        <v>144</v>
      </c>
      <c r="K433" t="str">
        <f t="shared" si="13"/>
        <v>CAROL FOLEY</v>
      </c>
      <c r="L433" s="1">
        <v>45536</v>
      </c>
      <c r="M433" s="1">
        <v>45962</v>
      </c>
      <c r="N433" s="2">
        <v>44.21</v>
      </c>
      <c r="O433">
        <v>1</v>
      </c>
      <c r="P433" s="4">
        <v>0.06</v>
      </c>
      <c r="Q433" s="2">
        <v>0</v>
      </c>
      <c r="R433" s="2">
        <v>2.65</v>
      </c>
      <c r="S433" s="2">
        <v>2.65</v>
      </c>
    </row>
    <row r="434" spans="1:19" x14ac:dyDescent="0.25">
      <c r="A434" t="s">
        <v>47</v>
      </c>
      <c r="B434">
        <v>2024591190</v>
      </c>
      <c r="C434" t="s">
        <v>1326</v>
      </c>
      <c r="D434" t="s">
        <v>1327</v>
      </c>
      <c r="E434" t="str">
        <f t="shared" si="12"/>
        <v>MAZILYN REID-KAPLAN</v>
      </c>
      <c r="F434" t="s">
        <v>51</v>
      </c>
      <c r="G434" t="s">
        <v>878</v>
      </c>
      <c r="I434" t="s">
        <v>143</v>
      </c>
      <c r="J434" t="s">
        <v>144</v>
      </c>
      <c r="K434" t="str">
        <f t="shared" si="13"/>
        <v>CAROL FOLEY</v>
      </c>
      <c r="L434" s="1">
        <v>45536</v>
      </c>
      <c r="M434" s="1">
        <v>45962</v>
      </c>
      <c r="N434" s="2">
        <v>27.11</v>
      </c>
      <c r="O434">
        <v>1</v>
      </c>
      <c r="P434" s="4">
        <v>0.06</v>
      </c>
      <c r="Q434" s="2">
        <v>0</v>
      </c>
      <c r="R434" s="2">
        <v>1.63</v>
      </c>
      <c r="S434" s="2">
        <v>1.63</v>
      </c>
    </row>
    <row r="435" spans="1:19" x14ac:dyDescent="0.25">
      <c r="A435" t="s">
        <v>47</v>
      </c>
      <c r="B435">
        <v>2024619102</v>
      </c>
      <c r="C435" t="s">
        <v>937</v>
      </c>
      <c r="D435" t="s">
        <v>131</v>
      </c>
      <c r="E435" t="str">
        <f t="shared" si="12"/>
        <v>RICHARD BOWERS</v>
      </c>
      <c r="F435" t="s">
        <v>51</v>
      </c>
      <c r="G435" t="s">
        <v>878</v>
      </c>
      <c r="I435" t="s">
        <v>143</v>
      </c>
      <c r="J435" t="s">
        <v>144</v>
      </c>
      <c r="K435" t="str">
        <f t="shared" si="13"/>
        <v>CAROL FOLEY</v>
      </c>
      <c r="L435" s="1">
        <v>45536</v>
      </c>
      <c r="M435" s="1">
        <v>45962</v>
      </c>
      <c r="N435" s="2">
        <v>36.11</v>
      </c>
      <c r="O435">
        <v>1</v>
      </c>
      <c r="P435" s="4">
        <v>0.06</v>
      </c>
      <c r="Q435" s="2">
        <v>0</v>
      </c>
      <c r="R435" s="2">
        <v>2.17</v>
      </c>
      <c r="S435" s="2">
        <v>2.17</v>
      </c>
    </row>
    <row r="436" spans="1:19" x14ac:dyDescent="0.25">
      <c r="A436" t="s">
        <v>47</v>
      </c>
      <c r="B436">
        <v>2024625179</v>
      </c>
      <c r="C436" t="s">
        <v>224</v>
      </c>
      <c r="D436" t="s">
        <v>225</v>
      </c>
      <c r="E436" t="str">
        <f t="shared" si="12"/>
        <v>DIANE ROBINSON</v>
      </c>
      <c r="F436" t="s">
        <v>51</v>
      </c>
      <c r="G436" t="s">
        <v>878</v>
      </c>
      <c r="I436" t="s">
        <v>143</v>
      </c>
      <c r="J436" t="s">
        <v>144</v>
      </c>
      <c r="K436" t="str">
        <f t="shared" si="13"/>
        <v>CAROL FOLEY</v>
      </c>
      <c r="L436" s="1">
        <v>45536</v>
      </c>
      <c r="M436" s="1">
        <v>45962</v>
      </c>
      <c r="N436" s="2">
        <v>90.22</v>
      </c>
      <c r="O436">
        <v>1</v>
      </c>
      <c r="P436" s="4">
        <v>0.06</v>
      </c>
      <c r="Q436" s="2">
        <v>0</v>
      </c>
      <c r="R436" s="2">
        <v>5.41</v>
      </c>
      <c r="S436" s="2">
        <v>5.41</v>
      </c>
    </row>
    <row r="437" spans="1:19" x14ac:dyDescent="0.25">
      <c r="A437" t="s">
        <v>47</v>
      </c>
      <c r="B437">
        <v>2024639374</v>
      </c>
      <c r="C437" t="s">
        <v>1328</v>
      </c>
      <c r="D437" t="s">
        <v>1329</v>
      </c>
      <c r="E437" t="str">
        <f t="shared" si="12"/>
        <v>KOURTNEY VICKERS</v>
      </c>
      <c r="F437" t="s">
        <v>896</v>
      </c>
      <c r="G437" t="s">
        <v>878</v>
      </c>
      <c r="I437" t="s">
        <v>143</v>
      </c>
      <c r="J437" t="s">
        <v>144</v>
      </c>
      <c r="K437" t="str">
        <f t="shared" si="13"/>
        <v>CAROL FOLEY</v>
      </c>
      <c r="L437" s="1">
        <v>45536</v>
      </c>
      <c r="M437" s="1">
        <v>45962</v>
      </c>
      <c r="N437" s="2">
        <v>88.88</v>
      </c>
      <c r="O437">
        <v>1</v>
      </c>
      <c r="P437" s="4">
        <v>0.06</v>
      </c>
      <c r="Q437" s="2">
        <v>0</v>
      </c>
      <c r="R437" s="2">
        <v>5.33</v>
      </c>
      <c r="S437" s="2">
        <v>5.33</v>
      </c>
    </row>
    <row r="438" spans="1:19" x14ac:dyDescent="0.25">
      <c r="A438" t="s">
        <v>47</v>
      </c>
      <c r="B438">
        <v>2024645159</v>
      </c>
      <c r="C438" t="s">
        <v>1330</v>
      </c>
      <c r="D438" t="s">
        <v>1331</v>
      </c>
      <c r="E438" t="str">
        <f t="shared" si="12"/>
        <v>MAITRELLY ESPINOZA</v>
      </c>
      <c r="F438" t="s">
        <v>51</v>
      </c>
      <c r="G438" t="s">
        <v>878</v>
      </c>
      <c r="I438" t="s">
        <v>143</v>
      </c>
      <c r="J438" t="s">
        <v>144</v>
      </c>
      <c r="K438" t="str">
        <f t="shared" si="13"/>
        <v>CAROL FOLEY</v>
      </c>
      <c r="L438" s="1">
        <v>45536</v>
      </c>
      <c r="M438" s="1">
        <v>45962</v>
      </c>
      <c r="N438" s="2">
        <v>44.98</v>
      </c>
      <c r="O438">
        <v>1</v>
      </c>
      <c r="P438" s="4">
        <v>0.06</v>
      </c>
      <c r="Q438" s="2">
        <v>0</v>
      </c>
      <c r="R438" s="2">
        <v>2.7</v>
      </c>
      <c r="S438" s="2">
        <v>2.7</v>
      </c>
    </row>
    <row r="439" spans="1:19" x14ac:dyDescent="0.25">
      <c r="A439" t="s">
        <v>47</v>
      </c>
      <c r="B439">
        <v>2024677468</v>
      </c>
      <c r="C439" t="s">
        <v>231</v>
      </c>
      <c r="D439" t="s">
        <v>232</v>
      </c>
      <c r="E439" t="str">
        <f t="shared" si="12"/>
        <v>KONSTANTINOS ARGIRIS</v>
      </c>
      <c r="F439" t="s">
        <v>51</v>
      </c>
      <c r="G439" t="s">
        <v>878</v>
      </c>
      <c r="I439" t="s">
        <v>143</v>
      </c>
      <c r="J439" t="s">
        <v>144</v>
      </c>
      <c r="K439" t="str">
        <f t="shared" si="13"/>
        <v>CAROL FOLEY</v>
      </c>
      <c r="L439" s="1">
        <v>45538</v>
      </c>
      <c r="M439" s="1">
        <v>45964</v>
      </c>
      <c r="N439" s="2">
        <v>32.979999999999997</v>
      </c>
      <c r="O439">
        <v>1</v>
      </c>
      <c r="P439" s="4">
        <v>0.06</v>
      </c>
      <c r="Q439" s="2">
        <v>0</v>
      </c>
      <c r="R439" s="2">
        <v>1.98</v>
      </c>
      <c r="S439" s="2">
        <v>1.98</v>
      </c>
    </row>
    <row r="440" spans="1:19" x14ac:dyDescent="0.25">
      <c r="A440" t="s">
        <v>47</v>
      </c>
      <c r="B440">
        <v>2024696241</v>
      </c>
      <c r="C440" t="s">
        <v>1333</v>
      </c>
      <c r="D440" t="s">
        <v>1334</v>
      </c>
      <c r="E440" t="str">
        <f t="shared" si="12"/>
        <v>SOPHIE GREER</v>
      </c>
      <c r="F440" t="s">
        <v>51</v>
      </c>
      <c r="G440" t="s">
        <v>878</v>
      </c>
      <c r="I440" t="s">
        <v>143</v>
      </c>
      <c r="J440" t="s">
        <v>144</v>
      </c>
      <c r="K440" t="str">
        <f t="shared" si="13"/>
        <v>CAROL FOLEY</v>
      </c>
      <c r="L440" s="1">
        <v>45566</v>
      </c>
      <c r="M440" s="1">
        <v>45962</v>
      </c>
      <c r="N440" s="2">
        <v>27.11</v>
      </c>
      <c r="O440">
        <v>1</v>
      </c>
      <c r="P440" s="4">
        <v>0.06</v>
      </c>
      <c r="Q440" s="2">
        <v>0</v>
      </c>
      <c r="R440" s="2">
        <v>1.63</v>
      </c>
      <c r="S440" s="2">
        <v>1.63</v>
      </c>
    </row>
    <row r="441" spans="1:19" x14ac:dyDescent="0.25">
      <c r="A441" t="s">
        <v>47</v>
      </c>
      <c r="B441">
        <v>2024877663</v>
      </c>
      <c r="C441" t="s">
        <v>1336</v>
      </c>
      <c r="D441" t="s">
        <v>1337</v>
      </c>
      <c r="E441" t="str">
        <f t="shared" si="12"/>
        <v>JILLIAN KLEIN</v>
      </c>
      <c r="F441" t="s">
        <v>76</v>
      </c>
      <c r="G441" t="s">
        <v>878</v>
      </c>
      <c r="I441" t="s">
        <v>143</v>
      </c>
      <c r="J441" t="s">
        <v>144</v>
      </c>
      <c r="K441" t="str">
        <f t="shared" si="13"/>
        <v>CAROL FOLEY</v>
      </c>
      <c r="L441" s="1">
        <v>45566</v>
      </c>
      <c r="M441" s="1">
        <v>45962</v>
      </c>
      <c r="N441" s="2">
        <v>14.84</v>
      </c>
      <c r="O441">
        <v>1</v>
      </c>
      <c r="P441" s="4">
        <v>0.06</v>
      </c>
      <c r="Q441" s="2">
        <v>0</v>
      </c>
      <c r="R441" s="2">
        <v>0.89</v>
      </c>
      <c r="S441" s="2">
        <v>0.89</v>
      </c>
    </row>
    <row r="442" spans="1:19" x14ac:dyDescent="0.25">
      <c r="A442" t="s">
        <v>47</v>
      </c>
      <c r="B442">
        <v>2024915570</v>
      </c>
      <c r="C442" t="s">
        <v>233</v>
      </c>
      <c r="D442" t="s">
        <v>234</v>
      </c>
      <c r="E442" t="str">
        <f t="shared" si="12"/>
        <v>JACOB MATHIS</v>
      </c>
      <c r="F442" t="s">
        <v>51</v>
      </c>
      <c r="G442" t="s">
        <v>878</v>
      </c>
      <c r="I442" t="s">
        <v>143</v>
      </c>
      <c r="J442" t="s">
        <v>144</v>
      </c>
      <c r="K442" t="str">
        <f t="shared" si="13"/>
        <v>CAROL FOLEY</v>
      </c>
      <c r="L442" s="1">
        <v>45566</v>
      </c>
      <c r="M442" s="1">
        <v>45962</v>
      </c>
      <c r="N442" s="2">
        <v>15.88</v>
      </c>
      <c r="O442">
        <v>1</v>
      </c>
      <c r="P442" s="4">
        <v>0.06</v>
      </c>
      <c r="Q442" s="2">
        <v>0</v>
      </c>
      <c r="R442" s="2">
        <v>0.95</v>
      </c>
      <c r="S442" s="2">
        <v>0.95</v>
      </c>
    </row>
    <row r="443" spans="1:19" x14ac:dyDescent="0.25">
      <c r="A443" t="s">
        <v>47</v>
      </c>
      <c r="B443">
        <v>2025007093</v>
      </c>
      <c r="C443" t="s">
        <v>214</v>
      </c>
      <c r="D443" t="s">
        <v>1343</v>
      </c>
      <c r="E443" t="str">
        <f t="shared" si="12"/>
        <v>ANNVY WASHINGTON</v>
      </c>
      <c r="F443" t="s">
        <v>51</v>
      </c>
      <c r="G443" t="s">
        <v>878</v>
      </c>
      <c r="I443" t="s">
        <v>143</v>
      </c>
      <c r="J443" t="s">
        <v>144</v>
      </c>
      <c r="K443" t="str">
        <f t="shared" si="13"/>
        <v>CAROL FOLEY</v>
      </c>
      <c r="L443" s="1">
        <v>45566</v>
      </c>
      <c r="M443" s="1">
        <v>45962</v>
      </c>
      <c r="N443" s="2">
        <v>44.21</v>
      </c>
      <c r="O443">
        <v>1</v>
      </c>
      <c r="P443" s="4">
        <v>0.06</v>
      </c>
      <c r="Q443" s="2">
        <v>0</v>
      </c>
      <c r="R443" s="2">
        <v>2.65</v>
      </c>
      <c r="S443" s="2">
        <v>2.65</v>
      </c>
    </row>
    <row r="444" spans="1:19" x14ac:dyDescent="0.25">
      <c r="A444" t="s">
        <v>47</v>
      </c>
      <c r="B444">
        <v>2025091509</v>
      </c>
      <c r="C444" t="s">
        <v>1345</v>
      </c>
      <c r="D444" t="s">
        <v>1346</v>
      </c>
      <c r="E444" t="str">
        <f t="shared" si="12"/>
        <v>EDITH QUINTERO</v>
      </c>
      <c r="F444" t="s">
        <v>51</v>
      </c>
      <c r="G444" t="s">
        <v>878</v>
      </c>
      <c r="I444" t="s">
        <v>143</v>
      </c>
      <c r="J444" t="s">
        <v>144</v>
      </c>
      <c r="K444" t="str">
        <f t="shared" si="13"/>
        <v>CAROL FOLEY</v>
      </c>
      <c r="L444" s="1">
        <v>45566</v>
      </c>
      <c r="M444" s="1">
        <v>45962</v>
      </c>
      <c r="N444" s="2">
        <v>15.88</v>
      </c>
      <c r="O444">
        <v>1</v>
      </c>
      <c r="P444" s="4">
        <v>0.06</v>
      </c>
      <c r="Q444" s="2">
        <v>0</v>
      </c>
      <c r="R444" s="2">
        <v>0.95</v>
      </c>
      <c r="S444" s="2">
        <v>0.95</v>
      </c>
    </row>
    <row r="445" spans="1:19" x14ac:dyDescent="0.25">
      <c r="A445" t="s">
        <v>47</v>
      </c>
      <c r="B445">
        <v>2025280495</v>
      </c>
      <c r="C445" t="s">
        <v>1350</v>
      </c>
      <c r="D445" t="s">
        <v>1351</v>
      </c>
      <c r="E445" t="str">
        <f t="shared" si="12"/>
        <v>GARBO CHEN</v>
      </c>
      <c r="F445" t="s">
        <v>51</v>
      </c>
      <c r="G445" t="s">
        <v>878</v>
      </c>
      <c r="I445" t="s">
        <v>143</v>
      </c>
      <c r="J445" t="s">
        <v>144</v>
      </c>
      <c r="K445" t="str">
        <f t="shared" si="13"/>
        <v>CAROL FOLEY</v>
      </c>
      <c r="L445" s="1">
        <v>45597</v>
      </c>
      <c r="M445" s="1">
        <v>45962</v>
      </c>
      <c r="N445" s="2">
        <v>27.11</v>
      </c>
      <c r="O445">
        <v>1</v>
      </c>
      <c r="P445" s="3">
        <v>0.375</v>
      </c>
      <c r="Q445" s="2">
        <v>0</v>
      </c>
      <c r="R445" s="2">
        <v>10.17</v>
      </c>
      <c r="S445" s="2">
        <v>10.17</v>
      </c>
    </row>
    <row r="446" spans="1:19" x14ac:dyDescent="0.25">
      <c r="A446" t="s">
        <v>47</v>
      </c>
      <c r="B446">
        <v>2025422151</v>
      </c>
      <c r="C446" t="s">
        <v>1356</v>
      </c>
      <c r="D446" t="s">
        <v>1357</v>
      </c>
      <c r="E446" t="str">
        <f t="shared" si="12"/>
        <v>LORA DODSON</v>
      </c>
      <c r="F446" t="s">
        <v>51</v>
      </c>
      <c r="G446" t="s">
        <v>878</v>
      </c>
      <c r="I446" t="s">
        <v>143</v>
      </c>
      <c r="J446" t="s">
        <v>144</v>
      </c>
      <c r="K446" t="str">
        <f t="shared" si="13"/>
        <v>CAROL FOLEY</v>
      </c>
      <c r="L446" s="1">
        <v>45597</v>
      </c>
      <c r="M446" s="1">
        <v>45962</v>
      </c>
      <c r="N446" s="2">
        <v>53.08</v>
      </c>
      <c r="O446">
        <v>1</v>
      </c>
      <c r="P446" s="3">
        <v>0.375</v>
      </c>
      <c r="Q446" s="2">
        <v>0</v>
      </c>
      <c r="R446" s="2">
        <v>19.899999999999999</v>
      </c>
      <c r="S446" s="2">
        <v>19.899999999999999</v>
      </c>
    </row>
    <row r="447" spans="1:19" x14ac:dyDescent="0.25">
      <c r="A447" t="s">
        <v>47</v>
      </c>
      <c r="B447">
        <v>2025541352</v>
      </c>
      <c r="C447" t="s">
        <v>74</v>
      </c>
      <c r="D447" t="s">
        <v>1363</v>
      </c>
      <c r="E447" t="str">
        <f t="shared" si="12"/>
        <v>LA'JOIA MURPHY</v>
      </c>
      <c r="F447" t="s">
        <v>213</v>
      </c>
      <c r="G447" t="s">
        <v>878</v>
      </c>
      <c r="I447" t="s">
        <v>143</v>
      </c>
      <c r="J447" t="s">
        <v>144</v>
      </c>
      <c r="K447" t="str">
        <f t="shared" si="13"/>
        <v>CAROL FOLEY</v>
      </c>
      <c r="L447" s="1">
        <v>45597</v>
      </c>
      <c r="M447" s="1">
        <v>45962</v>
      </c>
      <c r="N447" s="2">
        <v>34.049999999999997</v>
      </c>
      <c r="O447">
        <v>1</v>
      </c>
      <c r="P447" s="3">
        <v>0.375</v>
      </c>
      <c r="Q447" s="2">
        <v>0</v>
      </c>
      <c r="R447" s="2">
        <v>12.77</v>
      </c>
      <c r="S447" s="2">
        <v>12.77</v>
      </c>
    </row>
    <row r="448" spans="1:19" x14ac:dyDescent="0.25">
      <c r="A448" t="s">
        <v>47</v>
      </c>
      <c r="B448">
        <v>2025563318</v>
      </c>
      <c r="C448" t="s">
        <v>1367</v>
      </c>
      <c r="D448" t="s">
        <v>771</v>
      </c>
      <c r="E448" t="str">
        <f t="shared" si="12"/>
        <v>PAMELA HENDERSON</v>
      </c>
      <c r="F448" t="s">
        <v>184</v>
      </c>
      <c r="G448" t="s">
        <v>878</v>
      </c>
      <c r="I448" t="s">
        <v>143</v>
      </c>
      <c r="J448" t="s">
        <v>144</v>
      </c>
      <c r="K448" t="str">
        <f t="shared" si="13"/>
        <v>CAROL FOLEY</v>
      </c>
      <c r="L448" s="1">
        <v>45597</v>
      </c>
      <c r="M448" s="1">
        <v>45962</v>
      </c>
      <c r="N448" s="2">
        <v>33.880000000000003</v>
      </c>
      <c r="O448">
        <v>1</v>
      </c>
      <c r="P448" s="3">
        <v>0.375</v>
      </c>
      <c r="Q448" s="2">
        <v>0</v>
      </c>
      <c r="R448" s="2">
        <v>12.7</v>
      </c>
      <c r="S448" s="2">
        <v>12.7</v>
      </c>
    </row>
    <row r="449" spans="1:19" x14ac:dyDescent="0.25">
      <c r="A449" t="s">
        <v>47</v>
      </c>
      <c r="B449">
        <v>2025643388</v>
      </c>
      <c r="C449" t="s">
        <v>1377</v>
      </c>
      <c r="D449" t="s">
        <v>1378</v>
      </c>
      <c r="E449" t="str">
        <f t="shared" si="12"/>
        <v>JOHNNY HANCOCK</v>
      </c>
      <c r="F449" t="s">
        <v>958</v>
      </c>
      <c r="G449" t="s">
        <v>878</v>
      </c>
      <c r="I449" t="s">
        <v>143</v>
      </c>
      <c r="J449" t="s">
        <v>144</v>
      </c>
      <c r="K449" t="str">
        <f t="shared" si="13"/>
        <v>CAROL FOLEY</v>
      </c>
      <c r="L449" s="1">
        <v>45627</v>
      </c>
      <c r="M449" s="1">
        <v>45962</v>
      </c>
      <c r="N449" s="2">
        <v>76.760000000000005</v>
      </c>
      <c r="O449">
        <v>1</v>
      </c>
      <c r="P449" s="3">
        <v>0.375</v>
      </c>
      <c r="Q449" s="2">
        <v>0</v>
      </c>
      <c r="R449" s="2">
        <v>28.78</v>
      </c>
      <c r="S449" s="2">
        <v>28.78</v>
      </c>
    </row>
    <row r="450" spans="1:19" x14ac:dyDescent="0.25">
      <c r="A450" t="s">
        <v>47</v>
      </c>
      <c r="B450">
        <v>2023535369</v>
      </c>
      <c r="C450" t="s">
        <v>500</v>
      </c>
      <c r="D450" t="s">
        <v>854</v>
      </c>
      <c r="E450" t="str">
        <f t="shared" ref="E450:E513" si="14">CONCATENATE(D450, " ",C450)</f>
        <v>JESSICA MENDOZA</v>
      </c>
      <c r="F450" t="s">
        <v>125</v>
      </c>
      <c r="G450" t="s">
        <v>457</v>
      </c>
      <c r="I450" t="s">
        <v>143</v>
      </c>
      <c r="J450" t="s">
        <v>144</v>
      </c>
      <c r="K450" t="str">
        <f t="shared" ref="K450:K513" si="15">CONCATENATE(J450, " ",I450)</f>
        <v>CAROL FOLEY</v>
      </c>
      <c r="L450" s="1">
        <v>45474</v>
      </c>
      <c r="M450" s="1">
        <v>45962</v>
      </c>
      <c r="N450" s="2">
        <v>18.16</v>
      </c>
      <c r="O450">
        <v>1</v>
      </c>
      <c r="P450" s="4">
        <v>0.1</v>
      </c>
      <c r="Q450" s="2">
        <v>0</v>
      </c>
      <c r="R450" s="2">
        <v>1.82</v>
      </c>
      <c r="S450" s="2">
        <v>1.82</v>
      </c>
    </row>
    <row r="451" spans="1:19" x14ac:dyDescent="0.25">
      <c r="A451" t="s">
        <v>47</v>
      </c>
      <c r="B451">
        <v>2024052027</v>
      </c>
      <c r="C451" t="s">
        <v>214</v>
      </c>
      <c r="D451" t="s">
        <v>215</v>
      </c>
      <c r="E451" t="str">
        <f t="shared" si="14"/>
        <v>DARRELL WASHINGTON</v>
      </c>
      <c r="F451" t="s">
        <v>51</v>
      </c>
      <c r="G451" t="s">
        <v>956</v>
      </c>
      <c r="I451" t="s">
        <v>143</v>
      </c>
      <c r="J451" t="s">
        <v>144</v>
      </c>
      <c r="K451" t="str">
        <f t="shared" si="15"/>
        <v>CAROL FOLEY</v>
      </c>
      <c r="L451" s="1">
        <v>45505</v>
      </c>
      <c r="M451" s="1">
        <v>45962</v>
      </c>
      <c r="N451" s="2">
        <v>19.309999999999999</v>
      </c>
      <c r="O451">
        <v>1</v>
      </c>
      <c r="P451" s="4">
        <v>0.1</v>
      </c>
      <c r="Q451" s="2">
        <v>0</v>
      </c>
      <c r="R451" s="2">
        <v>1.93</v>
      </c>
      <c r="S451" s="2">
        <v>1.93</v>
      </c>
    </row>
    <row r="452" spans="1:19" x14ac:dyDescent="0.25">
      <c r="A452" t="s">
        <v>47</v>
      </c>
      <c r="B452">
        <v>2024106083</v>
      </c>
      <c r="C452" t="s">
        <v>1546</v>
      </c>
      <c r="D452" t="s">
        <v>251</v>
      </c>
      <c r="E452" t="str">
        <f t="shared" si="14"/>
        <v>ROBERT MANDOSKE</v>
      </c>
      <c r="F452" t="s">
        <v>51</v>
      </c>
      <c r="G452" t="s">
        <v>956</v>
      </c>
      <c r="I452" t="s">
        <v>143</v>
      </c>
      <c r="J452" t="s">
        <v>144</v>
      </c>
      <c r="K452" t="str">
        <f t="shared" si="15"/>
        <v>CAROL FOLEY</v>
      </c>
      <c r="L452" s="1">
        <v>45505</v>
      </c>
      <c r="M452" s="1">
        <v>45962</v>
      </c>
      <c r="N452" s="2">
        <v>87.66</v>
      </c>
      <c r="O452">
        <v>1</v>
      </c>
      <c r="P452" s="4">
        <v>0.1</v>
      </c>
      <c r="Q452" s="2">
        <v>0</v>
      </c>
      <c r="R452" s="2">
        <v>8.77</v>
      </c>
      <c r="S452" s="2">
        <v>8.77</v>
      </c>
    </row>
    <row r="453" spans="1:19" x14ac:dyDescent="0.25">
      <c r="A453" t="s">
        <v>47</v>
      </c>
      <c r="B453">
        <v>2024155852</v>
      </c>
      <c r="C453" t="s">
        <v>216</v>
      </c>
      <c r="D453" t="s">
        <v>91</v>
      </c>
      <c r="E453" t="str">
        <f t="shared" si="14"/>
        <v>MICHAEL TAIT</v>
      </c>
      <c r="F453" t="s">
        <v>51</v>
      </c>
      <c r="G453" t="s">
        <v>956</v>
      </c>
      <c r="I453" t="s">
        <v>143</v>
      </c>
      <c r="J453" t="s">
        <v>144</v>
      </c>
      <c r="K453" t="str">
        <f t="shared" si="15"/>
        <v>CAROL FOLEY</v>
      </c>
      <c r="L453" s="1">
        <v>45505</v>
      </c>
      <c r="M453" s="1">
        <v>45962</v>
      </c>
      <c r="N453" s="2">
        <v>40.35</v>
      </c>
      <c r="O453">
        <v>1</v>
      </c>
      <c r="P453" s="4">
        <v>0.1</v>
      </c>
      <c r="Q453" s="2">
        <v>0</v>
      </c>
      <c r="R453" s="2">
        <v>4.04</v>
      </c>
      <c r="S453" s="2">
        <v>4.04</v>
      </c>
    </row>
    <row r="454" spans="1:19" x14ac:dyDescent="0.25">
      <c r="A454" t="s">
        <v>47</v>
      </c>
      <c r="B454">
        <v>2024389822</v>
      </c>
      <c r="C454" t="s">
        <v>219</v>
      </c>
      <c r="D454" t="s">
        <v>220</v>
      </c>
      <c r="E454" t="str">
        <f t="shared" si="14"/>
        <v>MARK REPASKY</v>
      </c>
      <c r="F454" t="s">
        <v>51</v>
      </c>
      <c r="G454" t="s">
        <v>956</v>
      </c>
      <c r="I454" t="s">
        <v>143</v>
      </c>
      <c r="J454" t="s">
        <v>144</v>
      </c>
      <c r="K454" t="str">
        <f t="shared" si="15"/>
        <v>CAROL FOLEY</v>
      </c>
      <c r="L454" s="1">
        <v>45536</v>
      </c>
      <c r="M454" s="1">
        <v>45962</v>
      </c>
      <c r="N454" s="2">
        <v>55.16</v>
      </c>
      <c r="O454">
        <v>1</v>
      </c>
      <c r="P454" s="4">
        <v>0.1</v>
      </c>
      <c r="Q454" s="2">
        <v>0</v>
      </c>
      <c r="R454" s="2">
        <v>5.52</v>
      </c>
      <c r="S454" s="2">
        <v>5.52</v>
      </c>
    </row>
    <row r="455" spans="1:19" x14ac:dyDescent="0.25">
      <c r="A455" t="s">
        <v>47</v>
      </c>
      <c r="B455">
        <v>2024476863</v>
      </c>
      <c r="C455" t="s">
        <v>283</v>
      </c>
      <c r="D455" t="s">
        <v>1547</v>
      </c>
      <c r="E455" t="str">
        <f t="shared" si="14"/>
        <v>FRANCINE BAILEY</v>
      </c>
      <c r="F455" t="s">
        <v>51</v>
      </c>
      <c r="G455" t="s">
        <v>956</v>
      </c>
      <c r="I455" t="s">
        <v>143</v>
      </c>
      <c r="J455" t="s">
        <v>144</v>
      </c>
      <c r="K455" t="str">
        <f t="shared" si="15"/>
        <v>CAROL FOLEY</v>
      </c>
      <c r="L455" s="1">
        <v>45536</v>
      </c>
      <c r="M455" s="1">
        <v>45962</v>
      </c>
      <c r="N455" s="2">
        <v>46.13</v>
      </c>
      <c r="O455">
        <v>1</v>
      </c>
      <c r="P455" s="4">
        <v>0.1</v>
      </c>
      <c r="Q455" s="2">
        <v>0</v>
      </c>
      <c r="R455" s="2">
        <v>4.6100000000000003</v>
      </c>
      <c r="S455" s="2">
        <v>4.6100000000000003</v>
      </c>
    </row>
    <row r="456" spans="1:19" x14ac:dyDescent="0.25">
      <c r="A456" t="s">
        <v>47</v>
      </c>
      <c r="B456">
        <v>2024477616</v>
      </c>
      <c r="C456" t="s">
        <v>1324</v>
      </c>
      <c r="D456" t="s">
        <v>284</v>
      </c>
      <c r="E456" t="str">
        <f t="shared" si="14"/>
        <v>MATTHEW KRYSIK</v>
      </c>
      <c r="F456" t="s">
        <v>51</v>
      </c>
      <c r="G456" t="s">
        <v>956</v>
      </c>
      <c r="I456" t="s">
        <v>143</v>
      </c>
      <c r="J456" t="s">
        <v>144</v>
      </c>
      <c r="K456" t="str">
        <f t="shared" si="15"/>
        <v>CAROL FOLEY</v>
      </c>
      <c r="L456" s="1">
        <v>45536</v>
      </c>
      <c r="M456" s="1">
        <v>45962</v>
      </c>
      <c r="N456" s="2">
        <v>38.11</v>
      </c>
      <c r="O456">
        <v>1</v>
      </c>
      <c r="P456" s="4">
        <v>0.1</v>
      </c>
      <c r="Q456" s="2">
        <v>0</v>
      </c>
      <c r="R456" s="2">
        <v>3.81</v>
      </c>
      <c r="S456" s="2">
        <v>3.81</v>
      </c>
    </row>
    <row r="457" spans="1:19" x14ac:dyDescent="0.25">
      <c r="A457" t="s">
        <v>47</v>
      </c>
      <c r="B457">
        <v>2024586356</v>
      </c>
      <c r="C457" t="s">
        <v>1548</v>
      </c>
      <c r="D457" t="s">
        <v>1549</v>
      </c>
      <c r="E457" t="str">
        <f t="shared" si="14"/>
        <v>QUINCY CANNIE</v>
      </c>
      <c r="F457" t="s">
        <v>51</v>
      </c>
      <c r="G457" t="s">
        <v>956</v>
      </c>
      <c r="I457" t="s">
        <v>143</v>
      </c>
      <c r="J457" t="s">
        <v>144</v>
      </c>
      <c r="K457" t="str">
        <f t="shared" si="15"/>
        <v>CAROL FOLEY</v>
      </c>
      <c r="L457" s="1">
        <v>45536</v>
      </c>
      <c r="M457" s="1">
        <v>45962</v>
      </c>
      <c r="N457" s="2">
        <v>38.11</v>
      </c>
      <c r="O457">
        <v>1</v>
      </c>
      <c r="P457" s="4">
        <v>0.1</v>
      </c>
      <c r="Q457" s="2">
        <v>0</v>
      </c>
      <c r="R457" s="2">
        <v>3.81</v>
      </c>
      <c r="S457" s="2">
        <v>3.81</v>
      </c>
    </row>
    <row r="458" spans="1:19" x14ac:dyDescent="0.25">
      <c r="A458" t="s">
        <v>47</v>
      </c>
      <c r="B458">
        <v>2024591189</v>
      </c>
      <c r="C458" t="s">
        <v>1326</v>
      </c>
      <c r="D458" t="s">
        <v>1327</v>
      </c>
      <c r="E458" t="str">
        <f t="shared" si="14"/>
        <v>MAZILYN REID-KAPLAN</v>
      </c>
      <c r="F458" t="s">
        <v>51</v>
      </c>
      <c r="G458" t="s">
        <v>956</v>
      </c>
      <c r="I458" t="s">
        <v>143</v>
      </c>
      <c r="J458" t="s">
        <v>144</v>
      </c>
      <c r="K458" t="str">
        <f t="shared" si="15"/>
        <v>CAROL FOLEY</v>
      </c>
      <c r="L458" s="1">
        <v>45536</v>
      </c>
      <c r="M458" s="1">
        <v>45962</v>
      </c>
      <c r="N458" s="2">
        <v>53.16</v>
      </c>
      <c r="O458">
        <v>1</v>
      </c>
      <c r="P458" s="4">
        <v>0.1</v>
      </c>
      <c r="Q458" s="2">
        <v>0</v>
      </c>
      <c r="R458" s="2">
        <v>5.32</v>
      </c>
      <c r="S458" s="2">
        <v>5.32</v>
      </c>
    </row>
    <row r="459" spans="1:19" x14ac:dyDescent="0.25">
      <c r="A459" t="s">
        <v>47</v>
      </c>
      <c r="B459">
        <v>2024600969</v>
      </c>
      <c r="C459" t="s">
        <v>141</v>
      </c>
      <c r="D459" t="s">
        <v>124</v>
      </c>
      <c r="E459" t="str">
        <f t="shared" si="14"/>
        <v>LISA MOONEY</v>
      </c>
      <c r="F459" t="s">
        <v>51</v>
      </c>
      <c r="G459" t="s">
        <v>956</v>
      </c>
      <c r="I459" t="s">
        <v>143</v>
      </c>
      <c r="J459" t="s">
        <v>144</v>
      </c>
      <c r="K459" t="str">
        <f t="shared" si="15"/>
        <v>CAROL FOLEY</v>
      </c>
      <c r="L459" s="1">
        <v>45536</v>
      </c>
      <c r="M459" s="1">
        <v>45962</v>
      </c>
      <c r="N459" s="2">
        <v>61.39</v>
      </c>
      <c r="O459">
        <v>1</v>
      </c>
      <c r="P459" s="4">
        <v>0.1</v>
      </c>
      <c r="Q459" s="2">
        <v>0</v>
      </c>
      <c r="R459" s="2">
        <v>6.14</v>
      </c>
      <c r="S459" s="2">
        <v>6.14</v>
      </c>
    </row>
    <row r="460" spans="1:19" x14ac:dyDescent="0.25">
      <c r="A460" t="s">
        <v>47</v>
      </c>
      <c r="B460">
        <v>2024619101</v>
      </c>
      <c r="C460" t="s">
        <v>937</v>
      </c>
      <c r="D460" t="s">
        <v>131</v>
      </c>
      <c r="E460" t="str">
        <f t="shared" si="14"/>
        <v>RICHARD BOWERS</v>
      </c>
      <c r="F460" t="s">
        <v>51</v>
      </c>
      <c r="G460" t="s">
        <v>956</v>
      </c>
      <c r="I460" t="s">
        <v>143</v>
      </c>
      <c r="J460" t="s">
        <v>144</v>
      </c>
      <c r="K460" t="str">
        <f t="shared" si="15"/>
        <v>CAROL FOLEY</v>
      </c>
      <c r="L460" s="1">
        <v>45536</v>
      </c>
      <c r="M460" s="1">
        <v>45962</v>
      </c>
      <c r="N460" s="2">
        <v>53.16</v>
      </c>
      <c r="O460">
        <v>1</v>
      </c>
      <c r="P460" s="4">
        <v>0.1</v>
      </c>
      <c r="Q460" s="2">
        <v>0</v>
      </c>
      <c r="R460" s="2">
        <v>5.32</v>
      </c>
      <c r="S460" s="2">
        <v>5.32</v>
      </c>
    </row>
    <row r="461" spans="1:19" x14ac:dyDescent="0.25">
      <c r="A461" t="s">
        <v>47</v>
      </c>
      <c r="B461">
        <v>2024625180</v>
      </c>
      <c r="C461" t="s">
        <v>224</v>
      </c>
      <c r="D461" t="s">
        <v>225</v>
      </c>
      <c r="E461" t="str">
        <f t="shared" si="14"/>
        <v>DIANE ROBINSON</v>
      </c>
      <c r="F461" t="s">
        <v>51</v>
      </c>
      <c r="G461" t="s">
        <v>956</v>
      </c>
      <c r="I461" t="s">
        <v>143</v>
      </c>
      <c r="J461" t="s">
        <v>144</v>
      </c>
      <c r="K461" t="str">
        <f t="shared" si="15"/>
        <v>CAROL FOLEY</v>
      </c>
      <c r="L461" s="1">
        <v>45536</v>
      </c>
      <c r="M461" s="1">
        <v>45962</v>
      </c>
      <c r="N461" s="2">
        <v>53.61</v>
      </c>
      <c r="O461">
        <v>1</v>
      </c>
      <c r="P461" s="4">
        <v>0.1</v>
      </c>
      <c r="Q461" s="2">
        <v>0</v>
      </c>
      <c r="R461" s="2">
        <v>5.36</v>
      </c>
      <c r="S461" s="2">
        <v>5.36</v>
      </c>
    </row>
    <row r="462" spans="1:19" x14ac:dyDescent="0.25">
      <c r="A462" t="s">
        <v>47</v>
      </c>
      <c r="B462">
        <v>2024645160</v>
      </c>
      <c r="C462" t="s">
        <v>1330</v>
      </c>
      <c r="D462" t="s">
        <v>1331</v>
      </c>
      <c r="E462" t="str">
        <f t="shared" si="14"/>
        <v>MAITRELLY ESPINOZA</v>
      </c>
      <c r="F462" t="s">
        <v>51</v>
      </c>
      <c r="G462" t="s">
        <v>956</v>
      </c>
      <c r="I462" t="s">
        <v>143</v>
      </c>
      <c r="J462" t="s">
        <v>144</v>
      </c>
      <c r="K462" t="str">
        <f t="shared" si="15"/>
        <v>CAROL FOLEY</v>
      </c>
      <c r="L462" s="1">
        <v>45536</v>
      </c>
      <c r="M462" s="1">
        <v>45962</v>
      </c>
      <c r="N462" s="2">
        <v>13.43</v>
      </c>
      <c r="O462">
        <v>1</v>
      </c>
      <c r="P462" s="4">
        <v>0.1</v>
      </c>
      <c r="Q462" s="2">
        <v>0</v>
      </c>
      <c r="R462" s="2">
        <v>1.34</v>
      </c>
      <c r="S462" s="2">
        <v>1.34</v>
      </c>
    </row>
    <row r="463" spans="1:19" x14ac:dyDescent="0.25">
      <c r="A463" t="s">
        <v>47</v>
      </c>
      <c r="B463">
        <v>2024677466</v>
      </c>
      <c r="C463" t="s">
        <v>231</v>
      </c>
      <c r="D463" t="s">
        <v>232</v>
      </c>
      <c r="E463" t="str">
        <f t="shared" si="14"/>
        <v>KONSTANTINOS ARGIRIS</v>
      </c>
      <c r="F463" t="s">
        <v>51</v>
      </c>
      <c r="G463" t="s">
        <v>956</v>
      </c>
      <c r="I463" t="s">
        <v>143</v>
      </c>
      <c r="J463" t="s">
        <v>144</v>
      </c>
      <c r="K463" t="str">
        <f t="shared" si="15"/>
        <v>CAROL FOLEY</v>
      </c>
      <c r="L463" s="1">
        <v>45538</v>
      </c>
      <c r="M463" s="1">
        <v>45964</v>
      </c>
      <c r="N463" s="2">
        <v>27.15</v>
      </c>
      <c r="O463">
        <v>1</v>
      </c>
      <c r="P463" s="4">
        <v>0.1</v>
      </c>
      <c r="Q463" s="2">
        <v>0</v>
      </c>
      <c r="R463" s="2">
        <v>2.72</v>
      </c>
      <c r="S463" s="2">
        <v>2.72</v>
      </c>
    </row>
    <row r="464" spans="1:19" x14ac:dyDescent="0.25">
      <c r="A464" t="s">
        <v>47</v>
      </c>
      <c r="B464">
        <v>2024696242</v>
      </c>
      <c r="C464" t="s">
        <v>1333</v>
      </c>
      <c r="D464" t="s">
        <v>1334</v>
      </c>
      <c r="E464" t="str">
        <f t="shared" si="14"/>
        <v>SOPHIE GREER</v>
      </c>
      <c r="F464" t="s">
        <v>51</v>
      </c>
      <c r="G464" t="s">
        <v>956</v>
      </c>
      <c r="I464" t="s">
        <v>143</v>
      </c>
      <c r="J464" t="s">
        <v>144</v>
      </c>
      <c r="K464" t="str">
        <f t="shared" si="15"/>
        <v>CAROL FOLEY</v>
      </c>
      <c r="L464" s="1">
        <v>45566</v>
      </c>
      <c r="M464" s="1">
        <v>45962</v>
      </c>
      <c r="N464" s="2">
        <v>21.97</v>
      </c>
      <c r="O464">
        <v>1</v>
      </c>
      <c r="P464" s="4">
        <v>0.1</v>
      </c>
      <c r="Q464" s="2">
        <v>0</v>
      </c>
      <c r="R464" s="2">
        <v>2.2000000000000002</v>
      </c>
      <c r="S464" s="2">
        <v>2.2000000000000002</v>
      </c>
    </row>
    <row r="465" spans="1:19" x14ac:dyDescent="0.25">
      <c r="A465" t="s">
        <v>47</v>
      </c>
      <c r="B465">
        <v>2024815894</v>
      </c>
      <c r="C465" t="s">
        <v>1550</v>
      </c>
      <c r="D465" t="s">
        <v>1551</v>
      </c>
      <c r="E465" t="str">
        <f t="shared" si="14"/>
        <v>KUN TUNG</v>
      </c>
      <c r="F465" t="s">
        <v>51</v>
      </c>
      <c r="G465" t="s">
        <v>956</v>
      </c>
      <c r="I465" t="s">
        <v>143</v>
      </c>
      <c r="J465" t="s">
        <v>144</v>
      </c>
      <c r="K465" t="str">
        <f t="shared" si="15"/>
        <v>CAROL FOLEY</v>
      </c>
      <c r="L465" s="1">
        <v>45566</v>
      </c>
      <c r="M465" s="1">
        <v>45962</v>
      </c>
      <c r="N465" s="2">
        <v>46.13</v>
      </c>
      <c r="O465">
        <v>1</v>
      </c>
      <c r="P465" s="4">
        <v>0.1</v>
      </c>
      <c r="Q465" s="2">
        <v>0</v>
      </c>
      <c r="R465" s="2">
        <v>4.6100000000000003</v>
      </c>
      <c r="S465" s="2">
        <v>4.6100000000000003</v>
      </c>
    </row>
    <row r="466" spans="1:19" x14ac:dyDescent="0.25">
      <c r="A466" t="s">
        <v>47</v>
      </c>
      <c r="B466">
        <v>2024877662</v>
      </c>
      <c r="C466" t="s">
        <v>1336</v>
      </c>
      <c r="D466" t="s">
        <v>1337</v>
      </c>
      <c r="E466" t="str">
        <f t="shared" si="14"/>
        <v>JILLIAN KLEIN</v>
      </c>
      <c r="F466" t="s">
        <v>76</v>
      </c>
      <c r="G466" t="s">
        <v>956</v>
      </c>
      <c r="I466" t="s">
        <v>143</v>
      </c>
      <c r="J466" t="s">
        <v>144</v>
      </c>
      <c r="K466" t="str">
        <f t="shared" si="15"/>
        <v>CAROL FOLEY</v>
      </c>
      <c r="L466" s="1">
        <v>45566</v>
      </c>
      <c r="M466" s="1">
        <v>45962</v>
      </c>
      <c r="N466" s="2">
        <v>15.06</v>
      </c>
      <c r="O466">
        <v>1</v>
      </c>
      <c r="P466" s="4">
        <v>0.1</v>
      </c>
      <c r="Q466" s="2">
        <v>0</v>
      </c>
      <c r="R466" s="2">
        <v>1.51</v>
      </c>
      <c r="S466" s="2">
        <v>1.51</v>
      </c>
    </row>
    <row r="467" spans="1:19" x14ac:dyDescent="0.25">
      <c r="A467" t="s">
        <v>47</v>
      </c>
      <c r="B467">
        <v>2024919331</v>
      </c>
      <c r="C467" t="s">
        <v>235</v>
      </c>
      <c r="D467" t="s">
        <v>236</v>
      </c>
      <c r="E467" t="str">
        <f t="shared" si="14"/>
        <v>YUCHEN XIE</v>
      </c>
      <c r="F467" t="s">
        <v>51</v>
      </c>
      <c r="G467" t="s">
        <v>956</v>
      </c>
      <c r="I467" t="s">
        <v>143</v>
      </c>
      <c r="J467" t="s">
        <v>144</v>
      </c>
      <c r="K467" t="str">
        <f t="shared" si="15"/>
        <v>CAROL FOLEY</v>
      </c>
      <c r="L467" s="1">
        <v>45566</v>
      </c>
      <c r="M467" s="1">
        <v>45962</v>
      </c>
      <c r="N467" s="2">
        <v>21.97</v>
      </c>
      <c r="O467">
        <v>1</v>
      </c>
      <c r="P467" s="4">
        <v>0.1</v>
      </c>
      <c r="Q467" s="2">
        <v>0</v>
      </c>
      <c r="R467" s="2">
        <v>2.2000000000000002</v>
      </c>
      <c r="S467" s="2">
        <v>2.2000000000000002</v>
      </c>
    </row>
    <row r="468" spans="1:19" x14ac:dyDescent="0.25">
      <c r="A468" t="s">
        <v>47</v>
      </c>
      <c r="B468">
        <v>2024991181</v>
      </c>
      <c r="C468" t="s">
        <v>1553</v>
      </c>
      <c r="D468" t="s">
        <v>1426</v>
      </c>
      <c r="E468" t="str">
        <f t="shared" si="14"/>
        <v>HANNAH TUBAUGH</v>
      </c>
      <c r="F468" t="s">
        <v>134</v>
      </c>
      <c r="G468" t="s">
        <v>956</v>
      </c>
      <c r="I468" t="s">
        <v>143</v>
      </c>
      <c r="J468" t="s">
        <v>144</v>
      </c>
      <c r="K468" t="str">
        <f t="shared" si="15"/>
        <v>CAROL FOLEY</v>
      </c>
      <c r="L468" s="1">
        <v>45566</v>
      </c>
      <c r="M468" s="1">
        <v>45962</v>
      </c>
      <c r="N468" s="2">
        <v>44.93</v>
      </c>
      <c r="O468">
        <v>1</v>
      </c>
      <c r="P468" s="4">
        <v>0.1</v>
      </c>
      <c r="Q468" s="2">
        <v>0</v>
      </c>
      <c r="R468" s="2">
        <v>4.49</v>
      </c>
      <c r="S468" s="2">
        <v>4.49</v>
      </c>
    </row>
    <row r="469" spans="1:19" x14ac:dyDescent="0.25">
      <c r="A469" t="s">
        <v>47</v>
      </c>
      <c r="B469">
        <v>2025007094</v>
      </c>
      <c r="C469" t="s">
        <v>214</v>
      </c>
      <c r="D469" t="s">
        <v>1343</v>
      </c>
      <c r="E469" t="str">
        <f t="shared" si="14"/>
        <v>ANNVY WASHINGTON</v>
      </c>
      <c r="F469" t="s">
        <v>51</v>
      </c>
      <c r="G469" t="s">
        <v>956</v>
      </c>
      <c r="I469" t="s">
        <v>143</v>
      </c>
      <c r="J469" t="s">
        <v>144</v>
      </c>
      <c r="K469" t="str">
        <f t="shared" si="15"/>
        <v>CAROL FOLEY</v>
      </c>
      <c r="L469" s="1">
        <v>45566</v>
      </c>
      <c r="M469" s="1">
        <v>45962</v>
      </c>
      <c r="N469" s="2">
        <v>53.16</v>
      </c>
      <c r="O469">
        <v>1</v>
      </c>
      <c r="P469" s="4">
        <v>0.1</v>
      </c>
      <c r="Q469" s="2">
        <v>0</v>
      </c>
      <c r="R469" s="2">
        <v>5.32</v>
      </c>
      <c r="S469" s="2">
        <v>5.32</v>
      </c>
    </row>
    <row r="470" spans="1:19" x14ac:dyDescent="0.25">
      <c r="A470" t="s">
        <v>47</v>
      </c>
      <c r="B470">
        <v>2025065829</v>
      </c>
      <c r="C470" t="s">
        <v>109</v>
      </c>
      <c r="D470" t="s">
        <v>1554</v>
      </c>
      <c r="E470" t="str">
        <f t="shared" si="14"/>
        <v>ISAIAH KELLY</v>
      </c>
      <c r="F470" t="s">
        <v>896</v>
      </c>
      <c r="G470" t="s">
        <v>956</v>
      </c>
      <c r="I470" t="s">
        <v>143</v>
      </c>
      <c r="J470" t="s">
        <v>144</v>
      </c>
      <c r="K470" t="str">
        <f t="shared" si="15"/>
        <v>CAROL FOLEY</v>
      </c>
      <c r="L470" s="1">
        <v>45566</v>
      </c>
      <c r="M470" s="1">
        <v>45962</v>
      </c>
      <c r="N470" s="2">
        <v>16.73</v>
      </c>
      <c r="O470">
        <v>1</v>
      </c>
      <c r="P470" s="4">
        <v>0.1</v>
      </c>
      <c r="Q470" s="2">
        <v>0</v>
      </c>
      <c r="R470" s="2">
        <v>1.67</v>
      </c>
      <c r="S470" s="2">
        <v>1.67</v>
      </c>
    </row>
    <row r="471" spans="1:19" x14ac:dyDescent="0.25">
      <c r="A471" t="s">
        <v>47</v>
      </c>
      <c r="B471">
        <v>2025091508</v>
      </c>
      <c r="C471" t="s">
        <v>1345</v>
      </c>
      <c r="D471" t="s">
        <v>1346</v>
      </c>
      <c r="E471" t="str">
        <f t="shared" si="14"/>
        <v>EDITH QUINTERO</v>
      </c>
      <c r="F471" t="s">
        <v>51</v>
      </c>
      <c r="G471" t="s">
        <v>956</v>
      </c>
      <c r="I471" t="s">
        <v>143</v>
      </c>
      <c r="J471" t="s">
        <v>144</v>
      </c>
      <c r="K471" t="str">
        <f t="shared" si="15"/>
        <v>CAROL FOLEY</v>
      </c>
      <c r="L471" s="1">
        <v>45566</v>
      </c>
      <c r="M471" s="1">
        <v>45962</v>
      </c>
      <c r="N471" s="2">
        <v>30.27</v>
      </c>
      <c r="O471">
        <v>1</v>
      </c>
      <c r="P471" s="4">
        <v>0.1</v>
      </c>
      <c r="Q471" s="2">
        <v>0</v>
      </c>
      <c r="R471" s="2">
        <v>3.03</v>
      </c>
      <c r="S471" s="2">
        <v>3.03</v>
      </c>
    </row>
    <row r="472" spans="1:19" x14ac:dyDescent="0.25">
      <c r="A472" t="s">
        <v>47</v>
      </c>
      <c r="B472">
        <v>2026211896</v>
      </c>
      <c r="C472" t="s">
        <v>1573</v>
      </c>
      <c r="D472" t="s">
        <v>1574</v>
      </c>
      <c r="E472" t="str">
        <f t="shared" si="14"/>
        <v>KYLEE BRAZELTON</v>
      </c>
      <c r="F472" t="s">
        <v>125</v>
      </c>
      <c r="G472" t="s">
        <v>693</v>
      </c>
      <c r="I472" t="s">
        <v>143</v>
      </c>
      <c r="J472" t="s">
        <v>144</v>
      </c>
      <c r="K472" t="str">
        <f t="shared" si="15"/>
        <v>CAROL FOLEY</v>
      </c>
      <c r="L472" s="1">
        <v>45658</v>
      </c>
      <c r="M472" s="1">
        <v>45962</v>
      </c>
      <c r="N472" s="2">
        <v>25.73</v>
      </c>
      <c r="O472">
        <v>1</v>
      </c>
      <c r="P472" s="4">
        <v>0.7</v>
      </c>
      <c r="Q472" s="2">
        <v>0</v>
      </c>
      <c r="R472" s="2">
        <v>18.010000000000002</v>
      </c>
      <c r="S472" s="2">
        <v>18.010000000000002</v>
      </c>
    </row>
    <row r="473" spans="1:19" x14ac:dyDescent="0.25">
      <c r="A473" t="s">
        <v>47</v>
      </c>
      <c r="B473">
        <v>2026211897</v>
      </c>
      <c r="C473" t="s">
        <v>1573</v>
      </c>
      <c r="D473" t="s">
        <v>1574</v>
      </c>
      <c r="E473" t="str">
        <f t="shared" si="14"/>
        <v>KYLEE BRAZELTON</v>
      </c>
      <c r="F473" t="s">
        <v>125</v>
      </c>
      <c r="G473" t="s">
        <v>701</v>
      </c>
      <c r="I473" t="s">
        <v>143</v>
      </c>
      <c r="J473" t="s">
        <v>144</v>
      </c>
      <c r="K473" t="str">
        <f t="shared" si="15"/>
        <v>CAROL FOLEY</v>
      </c>
      <c r="L473" s="1">
        <v>45658</v>
      </c>
      <c r="M473" s="1">
        <v>45962</v>
      </c>
      <c r="N473" s="2">
        <v>13.34</v>
      </c>
      <c r="O473">
        <v>1</v>
      </c>
      <c r="P473" s="4">
        <v>0.7</v>
      </c>
      <c r="Q473" s="2">
        <v>0</v>
      </c>
      <c r="R473" s="2">
        <v>9.34</v>
      </c>
      <c r="S473" s="2">
        <v>9.34</v>
      </c>
    </row>
    <row r="474" spans="1:19" x14ac:dyDescent="0.25">
      <c r="A474" t="s">
        <v>47</v>
      </c>
      <c r="B474">
        <v>2026805532</v>
      </c>
      <c r="C474" t="s">
        <v>1415</v>
      </c>
      <c r="D474" t="s">
        <v>1650</v>
      </c>
      <c r="E474" t="str">
        <f t="shared" si="14"/>
        <v>CLEON MITCHELL</v>
      </c>
      <c r="F474" t="s">
        <v>203</v>
      </c>
      <c r="G474" t="s">
        <v>701</v>
      </c>
      <c r="I474" t="s">
        <v>143</v>
      </c>
      <c r="J474" t="s">
        <v>144</v>
      </c>
      <c r="K474" t="str">
        <f t="shared" si="15"/>
        <v>CAROL FOLEY</v>
      </c>
      <c r="L474" s="1">
        <v>45689</v>
      </c>
      <c r="M474" s="1">
        <v>45962</v>
      </c>
      <c r="N474" s="2">
        <v>22</v>
      </c>
      <c r="O474">
        <v>1</v>
      </c>
      <c r="P474" s="4">
        <v>0.7</v>
      </c>
      <c r="Q474" s="2">
        <v>0</v>
      </c>
      <c r="R474" s="2">
        <v>15.4</v>
      </c>
      <c r="S474" s="2">
        <v>15.4</v>
      </c>
    </row>
    <row r="475" spans="1:19" x14ac:dyDescent="0.25">
      <c r="A475" t="s">
        <v>47</v>
      </c>
      <c r="B475">
        <v>2028361881</v>
      </c>
      <c r="C475" t="s">
        <v>1656</v>
      </c>
      <c r="D475" t="s">
        <v>1657</v>
      </c>
      <c r="E475" t="str">
        <f t="shared" si="14"/>
        <v>NASIR COMBS</v>
      </c>
      <c r="F475" t="s">
        <v>51</v>
      </c>
      <c r="G475" t="s">
        <v>861</v>
      </c>
      <c r="I475" t="s">
        <v>143</v>
      </c>
      <c r="J475" t="s">
        <v>144</v>
      </c>
      <c r="K475" t="str">
        <f t="shared" si="15"/>
        <v>CAROL FOLEY</v>
      </c>
      <c r="L475" s="1">
        <v>45778</v>
      </c>
      <c r="M475" s="1">
        <v>45962</v>
      </c>
      <c r="N475" s="2">
        <v>25.73</v>
      </c>
      <c r="O475">
        <v>1</v>
      </c>
      <c r="P475" s="4">
        <v>0.7</v>
      </c>
      <c r="Q475" s="2">
        <v>0</v>
      </c>
      <c r="R475" s="2">
        <v>18.010000000000002</v>
      </c>
      <c r="S475" s="2">
        <v>18.010000000000002</v>
      </c>
    </row>
    <row r="476" spans="1:19" x14ac:dyDescent="0.25">
      <c r="A476" t="s">
        <v>47</v>
      </c>
      <c r="B476">
        <v>2028565355</v>
      </c>
      <c r="C476" t="s">
        <v>109</v>
      </c>
      <c r="D476" t="s">
        <v>1171</v>
      </c>
      <c r="E476" t="str">
        <f t="shared" si="14"/>
        <v>GALEN KELLY</v>
      </c>
      <c r="F476" t="s">
        <v>125</v>
      </c>
      <c r="G476" t="s">
        <v>701</v>
      </c>
      <c r="I476" t="s">
        <v>143</v>
      </c>
      <c r="J476" t="s">
        <v>144</v>
      </c>
      <c r="K476" t="str">
        <f t="shared" si="15"/>
        <v>CAROL FOLEY</v>
      </c>
      <c r="L476" s="1">
        <v>45777</v>
      </c>
      <c r="M476" s="1">
        <v>45960</v>
      </c>
      <c r="N476" s="2">
        <v>30.16</v>
      </c>
      <c r="O476">
        <v>1</v>
      </c>
      <c r="P476" s="4">
        <v>0.7</v>
      </c>
      <c r="Q476" s="2">
        <v>0</v>
      </c>
      <c r="R476" s="2">
        <v>21.11</v>
      </c>
      <c r="S476" s="2">
        <v>21.11</v>
      </c>
    </row>
    <row r="477" spans="1:19" x14ac:dyDescent="0.25">
      <c r="A477" t="s">
        <v>47</v>
      </c>
      <c r="B477">
        <v>2025136831</v>
      </c>
      <c r="C477" t="s">
        <v>244</v>
      </c>
      <c r="D477" t="s">
        <v>245</v>
      </c>
      <c r="E477" t="str">
        <f t="shared" si="14"/>
        <v>DEBRA MILEO</v>
      </c>
      <c r="F477" t="s">
        <v>51</v>
      </c>
      <c r="G477" t="s">
        <v>956</v>
      </c>
      <c r="I477" t="s">
        <v>143</v>
      </c>
      <c r="J477" t="s">
        <v>144</v>
      </c>
      <c r="K477" t="str">
        <f t="shared" si="15"/>
        <v>CAROL FOLEY</v>
      </c>
      <c r="L477" s="1">
        <v>45568</v>
      </c>
      <c r="M477" s="1">
        <v>45964</v>
      </c>
      <c r="N477" s="2">
        <v>61.39</v>
      </c>
      <c r="O477">
        <v>1</v>
      </c>
      <c r="P477" s="4">
        <v>0.1</v>
      </c>
      <c r="Q477" s="2">
        <v>0</v>
      </c>
      <c r="R477" s="2">
        <v>6.14</v>
      </c>
      <c r="S477" s="2">
        <v>6.14</v>
      </c>
    </row>
    <row r="478" spans="1:19" x14ac:dyDescent="0.25">
      <c r="A478" t="s">
        <v>47</v>
      </c>
      <c r="B478">
        <v>2025230003</v>
      </c>
      <c r="C478" t="s">
        <v>1728</v>
      </c>
      <c r="D478" t="s">
        <v>1729</v>
      </c>
      <c r="E478" t="str">
        <f t="shared" si="14"/>
        <v>SOPHIA TOUSSAINT-WILLIAMS</v>
      </c>
      <c r="F478" t="s">
        <v>51</v>
      </c>
      <c r="G478" t="s">
        <v>956</v>
      </c>
      <c r="I478" t="s">
        <v>143</v>
      </c>
      <c r="J478" t="s">
        <v>144</v>
      </c>
      <c r="K478" t="str">
        <f t="shared" si="15"/>
        <v>CAROL FOLEY</v>
      </c>
      <c r="L478" s="1">
        <v>45597</v>
      </c>
      <c r="M478" s="1">
        <v>45962</v>
      </c>
      <c r="N478" s="2">
        <v>94.49</v>
      </c>
      <c r="O478">
        <v>1</v>
      </c>
      <c r="P478" s="4">
        <v>0.38</v>
      </c>
      <c r="Q478" s="2">
        <v>0</v>
      </c>
      <c r="R478" s="2">
        <v>35.909999999999997</v>
      </c>
      <c r="S478" s="2">
        <v>35.909999999999997</v>
      </c>
    </row>
    <row r="479" spans="1:19" x14ac:dyDescent="0.25">
      <c r="A479" t="s">
        <v>47</v>
      </c>
      <c r="B479">
        <v>2025246360</v>
      </c>
      <c r="C479" t="s">
        <v>1730</v>
      </c>
      <c r="D479" t="s">
        <v>1731</v>
      </c>
      <c r="E479" t="str">
        <f t="shared" si="14"/>
        <v>DEBBIE DEWALD</v>
      </c>
      <c r="F479" t="s">
        <v>51</v>
      </c>
      <c r="G479" t="s">
        <v>956</v>
      </c>
      <c r="I479" t="s">
        <v>143</v>
      </c>
      <c r="J479" t="s">
        <v>144</v>
      </c>
      <c r="K479" t="str">
        <f t="shared" si="15"/>
        <v>CAROL FOLEY</v>
      </c>
      <c r="L479" s="1">
        <v>45597</v>
      </c>
      <c r="M479" s="1">
        <v>45962</v>
      </c>
      <c r="N479" s="2">
        <v>69.63</v>
      </c>
      <c r="O479">
        <v>1</v>
      </c>
      <c r="P479" s="4">
        <v>0.38</v>
      </c>
      <c r="Q479" s="2">
        <v>0</v>
      </c>
      <c r="R479" s="2">
        <v>26.46</v>
      </c>
      <c r="S479" s="2">
        <v>26.46</v>
      </c>
    </row>
    <row r="480" spans="1:19" x14ac:dyDescent="0.25">
      <c r="A480" t="s">
        <v>47</v>
      </c>
      <c r="B480">
        <v>2025280496</v>
      </c>
      <c r="C480" t="s">
        <v>1350</v>
      </c>
      <c r="D480" t="s">
        <v>1351</v>
      </c>
      <c r="E480" t="str">
        <f t="shared" si="14"/>
        <v>GARBO CHEN</v>
      </c>
      <c r="F480" t="s">
        <v>51</v>
      </c>
      <c r="G480" t="s">
        <v>956</v>
      </c>
      <c r="I480" t="s">
        <v>143</v>
      </c>
      <c r="J480" t="s">
        <v>144</v>
      </c>
      <c r="K480" t="str">
        <f t="shared" si="15"/>
        <v>CAROL FOLEY</v>
      </c>
      <c r="L480" s="1">
        <v>45597</v>
      </c>
      <c r="M480" s="1">
        <v>45962</v>
      </c>
      <c r="N480" s="2">
        <v>19.309999999999999</v>
      </c>
      <c r="O480">
        <v>1</v>
      </c>
      <c r="P480" s="4">
        <v>0.38</v>
      </c>
      <c r="Q480" s="2">
        <v>0</v>
      </c>
      <c r="R480" s="2">
        <v>7.34</v>
      </c>
      <c r="S480" s="2">
        <v>7.34</v>
      </c>
    </row>
    <row r="481" spans="1:19" x14ac:dyDescent="0.25">
      <c r="A481" t="s">
        <v>47</v>
      </c>
      <c r="B481">
        <v>2025303843</v>
      </c>
      <c r="C481" t="s">
        <v>246</v>
      </c>
      <c r="D481" t="s">
        <v>247</v>
      </c>
      <c r="E481" t="str">
        <f t="shared" si="14"/>
        <v>JERRY HUANG</v>
      </c>
      <c r="F481" t="s">
        <v>51</v>
      </c>
      <c r="G481" t="s">
        <v>956</v>
      </c>
      <c r="I481" t="s">
        <v>143</v>
      </c>
      <c r="J481" t="s">
        <v>144</v>
      </c>
      <c r="K481" t="str">
        <f t="shared" si="15"/>
        <v>CAROL FOLEY</v>
      </c>
      <c r="L481" s="1">
        <v>45597</v>
      </c>
      <c r="M481" s="1">
        <v>45962</v>
      </c>
      <c r="N481" s="2">
        <v>61.39</v>
      </c>
      <c r="O481">
        <v>1</v>
      </c>
      <c r="P481" s="4">
        <v>0.38</v>
      </c>
      <c r="Q481" s="2">
        <v>0</v>
      </c>
      <c r="R481" s="2">
        <v>23.33</v>
      </c>
      <c r="S481" s="2">
        <v>23.33</v>
      </c>
    </row>
    <row r="482" spans="1:19" x14ac:dyDescent="0.25">
      <c r="A482" t="s">
        <v>47</v>
      </c>
      <c r="B482">
        <v>2025320099</v>
      </c>
      <c r="C482" t="s">
        <v>1732</v>
      </c>
      <c r="D482" t="s">
        <v>75</v>
      </c>
      <c r="E482" t="str">
        <f t="shared" si="14"/>
        <v>RICKY ORLANDO</v>
      </c>
      <c r="F482" t="s">
        <v>51</v>
      </c>
      <c r="G482" t="s">
        <v>956</v>
      </c>
      <c r="I482" t="s">
        <v>143</v>
      </c>
      <c r="J482" t="s">
        <v>144</v>
      </c>
      <c r="K482" t="str">
        <f t="shared" si="15"/>
        <v>CAROL FOLEY</v>
      </c>
      <c r="L482" s="1">
        <v>45597</v>
      </c>
      <c r="M482" s="1">
        <v>45962</v>
      </c>
      <c r="N482" s="2">
        <v>61.39</v>
      </c>
      <c r="O482">
        <v>1</v>
      </c>
      <c r="P482" s="4">
        <v>0.38</v>
      </c>
      <c r="Q482" s="2">
        <v>0</v>
      </c>
      <c r="R482" s="2">
        <v>23.33</v>
      </c>
      <c r="S482" s="2">
        <v>23.33</v>
      </c>
    </row>
    <row r="483" spans="1:19" x14ac:dyDescent="0.25">
      <c r="A483" t="s">
        <v>47</v>
      </c>
      <c r="B483">
        <v>2025378907</v>
      </c>
      <c r="C483" t="s">
        <v>248</v>
      </c>
      <c r="D483" t="s">
        <v>249</v>
      </c>
      <c r="E483" t="str">
        <f t="shared" si="14"/>
        <v>GEORGE IEZZI</v>
      </c>
      <c r="F483" t="s">
        <v>51</v>
      </c>
      <c r="G483" t="s">
        <v>956</v>
      </c>
      <c r="I483" t="s">
        <v>143</v>
      </c>
      <c r="J483" t="s">
        <v>144</v>
      </c>
      <c r="K483" t="str">
        <f t="shared" si="15"/>
        <v>CAROL FOLEY</v>
      </c>
      <c r="L483" s="1">
        <v>45597</v>
      </c>
      <c r="M483" s="1">
        <v>45962</v>
      </c>
      <c r="N483" s="2">
        <v>47.17</v>
      </c>
      <c r="O483">
        <v>1</v>
      </c>
      <c r="P483" s="4">
        <v>0.38</v>
      </c>
      <c r="Q483" s="2">
        <v>0</v>
      </c>
      <c r="R483" s="2">
        <v>17.920000000000002</v>
      </c>
      <c r="S483" s="2">
        <v>17.920000000000002</v>
      </c>
    </row>
    <row r="484" spans="1:19" x14ac:dyDescent="0.25">
      <c r="A484" t="s">
        <v>47</v>
      </c>
      <c r="B484">
        <v>2025421478</v>
      </c>
      <c r="C484" t="s">
        <v>1735</v>
      </c>
      <c r="D484" t="s">
        <v>1412</v>
      </c>
      <c r="E484" t="str">
        <f t="shared" si="14"/>
        <v>KELLI BRENNAN</v>
      </c>
      <c r="F484" t="s">
        <v>51</v>
      </c>
      <c r="G484" t="s">
        <v>956</v>
      </c>
      <c r="I484" t="s">
        <v>143</v>
      </c>
      <c r="J484" t="s">
        <v>144</v>
      </c>
      <c r="K484" t="str">
        <f t="shared" si="15"/>
        <v>CAROL FOLEY</v>
      </c>
      <c r="L484" s="1">
        <v>45597</v>
      </c>
      <c r="M484" s="1">
        <v>45962</v>
      </c>
      <c r="N484" s="2">
        <v>38.11</v>
      </c>
      <c r="O484">
        <v>1</v>
      </c>
      <c r="P484" s="4">
        <v>0.38</v>
      </c>
      <c r="Q484" s="2">
        <v>0</v>
      </c>
      <c r="R484" s="2">
        <v>14.48</v>
      </c>
      <c r="S484" s="2">
        <v>14.48</v>
      </c>
    </row>
    <row r="485" spans="1:19" x14ac:dyDescent="0.25">
      <c r="A485" t="s">
        <v>47</v>
      </c>
      <c r="B485">
        <v>2025422150</v>
      </c>
      <c r="C485" t="s">
        <v>1356</v>
      </c>
      <c r="D485" t="s">
        <v>1357</v>
      </c>
      <c r="E485" t="str">
        <f t="shared" si="14"/>
        <v>LORA DODSON</v>
      </c>
      <c r="F485" t="s">
        <v>51</v>
      </c>
      <c r="G485" t="s">
        <v>956</v>
      </c>
      <c r="I485" t="s">
        <v>143</v>
      </c>
      <c r="J485" t="s">
        <v>144</v>
      </c>
      <c r="K485" t="str">
        <f t="shared" si="15"/>
        <v>CAROL FOLEY</v>
      </c>
      <c r="L485" s="1">
        <v>45597</v>
      </c>
      <c r="M485" s="1">
        <v>45962</v>
      </c>
      <c r="N485" s="2">
        <v>47.17</v>
      </c>
      <c r="O485">
        <v>1</v>
      </c>
      <c r="P485" s="4">
        <v>0.38</v>
      </c>
      <c r="Q485" s="2">
        <v>0</v>
      </c>
      <c r="R485" s="2">
        <v>17.920000000000002</v>
      </c>
      <c r="S485" s="2">
        <v>17.920000000000002</v>
      </c>
    </row>
    <row r="486" spans="1:19" x14ac:dyDescent="0.25">
      <c r="A486" t="s">
        <v>47</v>
      </c>
      <c r="B486">
        <v>2025466191</v>
      </c>
      <c r="C486" t="s">
        <v>1736</v>
      </c>
      <c r="D486" t="s">
        <v>1737</v>
      </c>
      <c r="E486" t="str">
        <f t="shared" si="14"/>
        <v>ABIGAIL PEGLER</v>
      </c>
      <c r="F486" t="s">
        <v>51</v>
      </c>
      <c r="G486" t="s">
        <v>956</v>
      </c>
      <c r="I486" t="s">
        <v>143</v>
      </c>
      <c r="J486" t="s">
        <v>144</v>
      </c>
      <c r="K486" t="str">
        <f t="shared" si="15"/>
        <v>CAROL FOLEY</v>
      </c>
      <c r="L486" s="1">
        <v>45597</v>
      </c>
      <c r="M486" s="1">
        <v>45931</v>
      </c>
      <c r="N486" s="2">
        <v>19.309999999999999</v>
      </c>
      <c r="O486">
        <v>1</v>
      </c>
      <c r="P486" s="4">
        <v>0.38</v>
      </c>
      <c r="Q486" s="2">
        <v>0</v>
      </c>
      <c r="R486" s="2">
        <v>7.34</v>
      </c>
      <c r="S486" s="2">
        <v>7.34</v>
      </c>
    </row>
    <row r="487" spans="1:19" x14ac:dyDescent="0.25">
      <c r="A487" t="s">
        <v>47</v>
      </c>
      <c r="B487">
        <v>2025466191</v>
      </c>
      <c r="C487" t="s">
        <v>1736</v>
      </c>
      <c r="D487" t="s">
        <v>1737</v>
      </c>
      <c r="E487" t="str">
        <f t="shared" si="14"/>
        <v>ABIGAIL PEGLER</v>
      </c>
      <c r="F487" t="s">
        <v>51</v>
      </c>
      <c r="G487" t="s">
        <v>956</v>
      </c>
      <c r="I487" t="s">
        <v>143</v>
      </c>
      <c r="J487" t="s">
        <v>144</v>
      </c>
      <c r="K487" t="str">
        <f t="shared" si="15"/>
        <v>CAROL FOLEY</v>
      </c>
      <c r="L487" s="1">
        <v>45597</v>
      </c>
      <c r="M487" s="1">
        <v>45962</v>
      </c>
      <c r="N487" s="2">
        <v>19.309999999999999</v>
      </c>
      <c r="O487">
        <v>1</v>
      </c>
      <c r="P487" s="4">
        <v>0.38</v>
      </c>
      <c r="Q487" s="2">
        <v>0</v>
      </c>
      <c r="R487" s="2">
        <v>7.34</v>
      </c>
      <c r="S487" s="2">
        <v>7.34</v>
      </c>
    </row>
    <row r="488" spans="1:19" x14ac:dyDescent="0.25">
      <c r="A488" t="s">
        <v>47</v>
      </c>
      <c r="B488">
        <v>2025486440</v>
      </c>
      <c r="C488" t="s">
        <v>250</v>
      </c>
      <c r="D488" t="s">
        <v>251</v>
      </c>
      <c r="E488" t="str">
        <f t="shared" si="14"/>
        <v>ROBERT WACKENTHALER</v>
      </c>
      <c r="F488" t="s">
        <v>252</v>
      </c>
      <c r="G488" t="s">
        <v>956</v>
      </c>
      <c r="I488" t="s">
        <v>143</v>
      </c>
      <c r="J488" t="s">
        <v>144</v>
      </c>
      <c r="K488" t="str">
        <f t="shared" si="15"/>
        <v>CAROL FOLEY</v>
      </c>
      <c r="L488" s="1">
        <v>45597</v>
      </c>
      <c r="M488" s="1">
        <v>45962</v>
      </c>
      <c r="N488" s="2">
        <v>75.069999999999993</v>
      </c>
      <c r="O488">
        <v>1</v>
      </c>
      <c r="P488" s="4">
        <v>0.38</v>
      </c>
      <c r="Q488" s="2">
        <v>0</v>
      </c>
      <c r="R488" s="2">
        <v>28.53</v>
      </c>
      <c r="S488" s="2">
        <v>28.53</v>
      </c>
    </row>
    <row r="489" spans="1:19" x14ac:dyDescent="0.25">
      <c r="A489" t="s">
        <v>47</v>
      </c>
      <c r="B489">
        <v>2025541353</v>
      </c>
      <c r="C489" t="s">
        <v>74</v>
      </c>
      <c r="D489" t="s">
        <v>1363</v>
      </c>
      <c r="E489" t="str">
        <f t="shared" si="14"/>
        <v>LA'JOIA MURPHY</v>
      </c>
      <c r="F489" t="s">
        <v>213</v>
      </c>
      <c r="G489" t="s">
        <v>956</v>
      </c>
      <c r="I489" t="s">
        <v>143</v>
      </c>
      <c r="J489" t="s">
        <v>144</v>
      </c>
      <c r="K489" t="str">
        <f t="shared" si="15"/>
        <v>CAROL FOLEY</v>
      </c>
      <c r="L489" s="1">
        <v>45597</v>
      </c>
      <c r="M489" s="1">
        <v>45962</v>
      </c>
      <c r="N489" s="2">
        <v>18.61</v>
      </c>
      <c r="O489">
        <v>1</v>
      </c>
      <c r="P489" s="4">
        <v>0.38</v>
      </c>
      <c r="Q489" s="2">
        <v>0</v>
      </c>
      <c r="R489" s="2">
        <v>7.07</v>
      </c>
      <c r="S489" s="2">
        <v>7.07</v>
      </c>
    </row>
    <row r="490" spans="1:19" x14ac:dyDescent="0.25">
      <c r="A490" t="s">
        <v>47</v>
      </c>
      <c r="B490">
        <v>2025563319</v>
      </c>
      <c r="C490" t="s">
        <v>1367</v>
      </c>
      <c r="D490" t="s">
        <v>771</v>
      </c>
      <c r="E490" t="str">
        <f t="shared" si="14"/>
        <v>PAMELA HENDERSON</v>
      </c>
      <c r="F490" t="s">
        <v>184</v>
      </c>
      <c r="G490" t="s">
        <v>956</v>
      </c>
      <c r="I490" t="s">
        <v>143</v>
      </c>
      <c r="J490" t="s">
        <v>144</v>
      </c>
      <c r="K490" t="str">
        <f t="shared" si="15"/>
        <v>CAROL FOLEY</v>
      </c>
      <c r="L490" s="1">
        <v>45597</v>
      </c>
      <c r="M490" s="1">
        <v>45962</v>
      </c>
      <c r="N490" s="2">
        <v>33.630000000000003</v>
      </c>
      <c r="O490">
        <v>1</v>
      </c>
      <c r="P490" s="4">
        <v>0.38</v>
      </c>
      <c r="Q490" s="2">
        <v>0</v>
      </c>
      <c r="R490" s="2">
        <v>12.78</v>
      </c>
      <c r="S490" s="2">
        <v>12.78</v>
      </c>
    </row>
    <row r="491" spans="1:19" x14ac:dyDescent="0.25">
      <c r="A491" t="s">
        <v>47</v>
      </c>
      <c r="B491">
        <v>2025589780</v>
      </c>
      <c r="C491" t="s">
        <v>1738</v>
      </c>
      <c r="D491" t="s">
        <v>844</v>
      </c>
      <c r="E491" t="str">
        <f t="shared" si="14"/>
        <v>DENISE SHOST</v>
      </c>
      <c r="F491" t="s">
        <v>51</v>
      </c>
      <c r="G491" t="s">
        <v>956</v>
      </c>
      <c r="I491" t="s">
        <v>143</v>
      </c>
      <c r="J491" t="s">
        <v>144</v>
      </c>
      <c r="K491" t="str">
        <f t="shared" si="15"/>
        <v>CAROL FOLEY</v>
      </c>
      <c r="L491" s="1">
        <v>45600</v>
      </c>
      <c r="M491" s="1">
        <v>45965</v>
      </c>
      <c r="N491" s="2">
        <v>55.16</v>
      </c>
      <c r="O491">
        <v>1</v>
      </c>
      <c r="P491" s="4">
        <v>0.38</v>
      </c>
      <c r="Q491" s="2">
        <v>0</v>
      </c>
      <c r="R491" s="2">
        <v>20.96</v>
      </c>
      <c r="S491" s="2">
        <v>20.96</v>
      </c>
    </row>
    <row r="492" spans="1:19" x14ac:dyDescent="0.25">
      <c r="A492" t="s">
        <v>47</v>
      </c>
      <c r="B492">
        <v>2025643387</v>
      </c>
      <c r="C492" t="s">
        <v>1377</v>
      </c>
      <c r="D492" t="s">
        <v>1378</v>
      </c>
      <c r="E492" t="str">
        <f t="shared" si="14"/>
        <v>JOHNNY HANCOCK</v>
      </c>
      <c r="F492" t="s">
        <v>958</v>
      </c>
      <c r="G492" t="s">
        <v>956</v>
      </c>
      <c r="I492" t="s">
        <v>143</v>
      </c>
      <c r="J492" t="s">
        <v>144</v>
      </c>
      <c r="K492" t="str">
        <f t="shared" si="15"/>
        <v>CAROL FOLEY</v>
      </c>
      <c r="L492" s="1">
        <v>45627</v>
      </c>
      <c r="M492" s="1">
        <v>45962</v>
      </c>
      <c r="N492" s="2">
        <v>40</v>
      </c>
      <c r="O492">
        <v>1</v>
      </c>
      <c r="P492" s="4">
        <v>0.38</v>
      </c>
      <c r="Q492" s="2">
        <v>0</v>
      </c>
      <c r="R492" s="2">
        <v>15.2</v>
      </c>
      <c r="S492" s="2">
        <v>15.2</v>
      </c>
    </row>
    <row r="493" spans="1:19" x14ac:dyDescent="0.25">
      <c r="A493" t="s">
        <v>47</v>
      </c>
      <c r="B493">
        <v>2025649890</v>
      </c>
      <c r="C493" t="s">
        <v>253</v>
      </c>
      <c r="D493" t="s">
        <v>254</v>
      </c>
      <c r="E493" t="str">
        <f t="shared" si="14"/>
        <v>DONNA BARBIERI-SANTUS</v>
      </c>
      <c r="F493" t="s">
        <v>51</v>
      </c>
      <c r="G493" t="s">
        <v>956</v>
      </c>
      <c r="I493" t="s">
        <v>143</v>
      </c>
      <c r="J493" t="s">
        <v>144</v>
      </c>
      <c r="K493" t="str">
        <f t="shared" si="15"/>
        <v>CAROL FOLEY</v>
      </c>
      <c r="L493" s="1">
        <v>45658</v>
      </c>
      <c r="M493" s="1">
        <v>45962</v>
      </c>
      <c r="N493" s="2">
        <v>61.39</v>
      </c>
      <c r="O493">
        <v>1</v>
      </c>
      <c r="P493" s="4">
        <v>0.38</v>
      </c>
      <c r="Q493" s="2">
        <v>0</v>
      </c>
      <c r="R493" s="2">
        <v>23.33</v>
      </c>
      <c r="S493" s="2">
        <v>23.33</v>
      </c>
    </row>
    <row r="494" spans="1:19" x14ac:dyDescent="0.25">
      <c r="A494" t="s">
        <v>47</v>
      </c>
      <c r="B494">
        <v>2025702074</v>
      </c>
      <c r="C494" t="s">
        <v>1739</v>
      </c>
      <c r="D494" t="s">
        <v>776</v>
      </c>
      <c r="E494" t="str">
        <f t="shared" si="14"/>
        <v>CINDY FREY</v>
      </c>
      <c r="F494" t="s">
        <v>51</v>
      </c>
      <c r="G494" t="s">
        <v>956</v>
      </c>
      <c r="I494" t="s">
        <v>143</v>
      </c>
      <c r="J494" t="s">
        <v>144</v>
      </c>
      <c r="K494" t="str">
        <f t="shared" si="15"/>
        <v>CAROL FOLEY</v>
      </c>
      <c r="L494" s="1">
        <v>45658</v>
      </c>
      <c r="M494" s="1">
        <v>45962</v>
      </c>
      <c r="N494" s="2">
        <v>101.01</v>
      </c>
      <c r="O494">
        <v>1</v>
      </c>
      <c r="P494" s="4">
        <v>0.38</v>
      </c>
      <c r="Q494" s="2">
        <v>0</v>
      </c>
      <c r="R494" s="2">
        <v>38.380000000000003</v>
      </c>
      <c r="S494" s="2">
        <v>38.380000000000003</v>
      </c>
    </row>
    <row r="495" spans="1:19" x14ac:dyDescent="0.25">
      <c r="A495" t="s">
        <v>47</v>
      </c>
      <c r="B495">
        <v>2025747674</v>
      </c>
      <c r="C495" t="s">
        <v>1740</v>
      </c>
      <c r="D495" t="s">
        <v>1741</v>
      </c>
      <c r="E495" t="str">
        <f t="shared" si="14"/>
        <v>CATHERINE RUPERT</v>
      </c>
      <c r="F495" t="s">
        <v>51</v>
      </c>
      <c r="G495" t="s">
        <v>956</v>
      </c>
      <c r="I495" t="s">
        <v>143</v>
      </c>
      <c r="J495" t="s">
        <v>144</v>
      </c>
      <c r="K495" t="str">
        <f t="shared" si="15"/>
        <v>CAROL FOLEY</v>
      </c>
      <c r="L495" s="1">
        <v>45627</v>
      </c>
      <c r="M495" s="1">
        <v>45962</v>
      </c>
      <c r="N495" s="2">
        <v>116.64</v>
      </c>
      <c r="O495">
        <v>1</v>
      </c>
      <c r="P495" s="4">
        <v>0.38</v>
      </c>
      <c r="Q495" s="2">
        <v>0</v>
      </c>
      <c r="R495" s="2">
        <v>44.32</v>
      </c>
      <c r="S495" s="2">
        <v>44.32</v>
      </c>
    </row>
    <row r="496" spans="1:19" x14ac:dyDescent="0.25">
      <c r="A496" t="s">
        <v>47</v>
      </c>
      <c r="B496">
        <v>2025791061</v>
      </c>
      <c r="C496" t="s">
        <v>259</v>
      </c>
      <c r="D496" t="s">
        <v>260</v>
      </c>
      <c r="E496" t="str">
        <f t="shared" si="14"/>
        <v>BRIAN SWISTOCK</v>
      </c>
      <c r="F496" t="s">
        <v>51</v>
      </c>
      <c r="G496" t="s">
        <v>956</v>
      </c>
      <c r="I496" t="s">
        <v>143</v>
      </c>
      <c r="J496" t="s">
        <v>144</v>
      </c>
      <c r="K496" t="str">
        <f t="shared" si="15"/>
        <v>CAROL FOLEY</v>
      </c>
      <c r="L496" s="1">
        <v>45627</v>
      </c>
      <c r="M496" s="1">
        <v>45962</v>
      </c>
      <c r="N496" s="2">
        <v>33.51</v>
      </c>
      <c r="O496">
        <v>1</v>
      </c>
      <c r="P496" s="4">
        <v>0.38</v>
      </c>
      <c r="Q496" s="2">
        <v>0</v>
      </c>
      <c r="R496" s="2">
        <v>12.73</v>
      </c>
      <c r="S496" s="2">
        <v>12.73</v>
      </c>
    </row>
    <row r="497" spans="1:19" x14ac:dyDescent="0.25">
      <c r="A497" t="s">
        <v>47</v>
      </c>
      <c r="B497">
        <v>2025815675</v>
      </c>
      <c r="C497" t="s">
        <v>261</v>
      </c>
      <c r="D497" t="s">
        <v>262</v>
      </c>
      <c r="E497" t="str">
        <f t="shared" si="14"/>
        <v>NICOLE KRAUSE</v>
      </c>
      <c r="F497" t="s">
        <v>51</v>
      </c>
      <c r="G497" t="s">
        <v>956</v>
      </c>
      <c r="I497" t="s">
        <v>143</v>
      </c>
      <c r="J497" t="s">
        <v>144</v>
      </c>
      <c r="K497" t="str">
        <f t="shared" si="15"/>
        <v>CAROL FOLEY</v>
      </c>
      <c r="L497" s="1">
        <v>45627</v>
      </c>
      <c r="M497" s="1">
        <v>45962</v>
      </c>
      <c r="N497" s="2">
        <v>27.15</v>
      </c>
      <c r="O497">
        <v>1</v>
      </c>
      <c r="P497" s="4">
        <v>0.38</v>
      </c>
      <c r="Q497" s="2">
        <v>0</v>
      </c>
      <c r="R497" s="2">
        <v>10.32</v>
      </c>
      <c r="S497" s="2">
        <v>10.32</v>
      </c>
    </row>
    <row r="498" spans="1:19" x14ac:dyDescent="0.25">
      <c r="A498" t="s">
        <v>47</v>
      </c>
      <c r="B498">
        <v>2025918114</v>
      </c>
      <c r="C498" t="s">
        <v>271</v>
      </c>
      <c r="D498" t="s">
        <v>272</v>
      </c>
      <c r="E498" t="str">
        <f t="shared" si="14"/>
        <v>ROSE DREW</v>
      </c>
      <c r="F498" t="s">
        <v>51</v>
      </c>
      <c r="G498" t="s">
        <v>956</v>
      </c>
      <c r="I498" t="s">
        <v>143</v>
      </c>
      <c r="J498" t="s">
        <v>144</v>
      </c>
      <c r="K498" t="str">
        <f t="shared" si="15"/>
        <v>CAROL FOLEY</v>
      </c>
      <c r="L498" s="1">
        <v>45658</v>
      </c>
      <c r="M498" s="1">
        <v>45962</v>
      </c>
      <c r="N498" s="2">
        <v>46.13</v>
      </c>
      <c r="O498">
        <v>1</v>
      </c>
      <c r="P498" s="4">
        <v>0.38</v>
      </c>
      <c r="Q498" s="2">
        <v>0</v>
      </c>
      <c r="R498" s="2">
        <v>17.53</v>
      </c>
      <c r="S498" s="2">
        <v>17.53</v>
      </c>
    </row>
    <row r="499" spans="1:19" x14ac:dyDescent="0.25">
      <c r="A499" t="s">
        <v>47</v>
      </c>
      <c r="B499">
        <v>2025999479</v>
      </c>
      <c r="C499" t="s">
        <v>1747</v>
      </c>
      <c r="D499" t="s">
        <v>1748</v>
      </c>
      <c r="E499" t="str">
        <f t="shared" si="14"/>
        <v>NICKOLE LARUSSA</v>
      </c>
      <c r="F499" t="s">
        <v>51</v>
      </c>
      <c r="G499" t="s">
        <v>956</v>
      </c>
      <c r="I499" t="s">
        <v>143</v>
      </c>
      <c r="J499" t="s">
        <v>144</v>
      </c>
      <c r="K499" t="str">
        <f t="shared" si="15"/>
        <v>CAROL FOLEY</v>
      </c>
      <c r="L499" s="1">
        <v>45658</v>
      </c>
      <c r="M499" s="1">
        <v>45962</v>
      </c>
      <c r="N499" s="2">
        <v>89.62</v>
      </c>
      <c r="O499">
        <v>1</v>
      </c>
      <c r="P499" s="4">
        <v>0.38</v>
      </c>
      <c r="Q499" s="2">
        <v>0</v>
      </c>
      <c r="R499" s="2">
        <v>34.06</v>
      </c>
      <c r="S499" s="2">
        <v>34.06</v>
      </c>
    </row>
    <row r="500" spans="1:19" x14ac:dyDescent="0.25">
      <c r="A500" t="s">
        <v>47</v>
      </c>
      <c r="B500">
        <v>2026126730</v>
      </c>
      <c r="C500" t="s">
        <v>295</v>
      </c>
      <c r="D500" t="s">
        <v>127</v>
      </c>
      <c r="E500" t="str">
        <f t="shared" si="14"/>
        <v>KATHLEEN STANLEY</v>
      </c>
      <c r="F500" t="s">
        <v>51</v>
      </c>
      <c r="G500" t="s">
        <v>956</v>
      </c>
      <c r="I500" t="s">
        <v>143</v>
      </c>
      <c r="J500" t="s">
        <v>144</v>
      </c>
      <c r="K500" t="str">
        <f t="shared" si="15"/>
        <v>CAROL FOLEY</v>
      </c>
      <c r="L500" s="1">
        <v>45658</v>
      </c>
      <c r="M500" s="1">
        <v>45962</v>
      </c>
      <c r="N500" s="2">
        <v>55.16</v>
      </c>
      <c r="O500">
        <v>1</v>
      </c>
      <c r="P500" s="4">
        <v>0.38</v>
      </c>
      <c r="Q500" s="2">
        <v>0</v>
      </c>
      <c r="R500" s="2">
        <v>20.96</v>
      </c>
      <c r="S500" s="2">
        <v>20.96</v>
      </c>
    </row>
    <row r="501" spans="1:19" x14ac:dyDescent="0.25">
      <c r="A501" t="s">
        <v>47</v>
      </c>
      <c r="B501">
        <v>2026228219</v>
      </c>
      <c r="C501" t="s">
        <v>1751</v>
      </c>
      <c r="D501" t="s">
        <v>1469</v>
      </c>
      <c r="E501" t="str">
        <f t="shared" si="14"/>
        <v>APRIL HEATH</v>
      </c>
      <c r="F501" t="s">
        <v>125</v>
      </c>
      <c r="G501" t="s">
        <v>956</v>
      </c>
      <c r="I501" t="s">
        <v>143</v>
      </c>
      <c r="J501" t="s">
        <v>144</v>
      </c>
      <c r="K501" t="str">
        <f t="shared" si="15"/>
        <v>CAROL FOLEY</v>
      </c>
      <c r="L501" s="1">
        <v>45658</v>
      </c>
      <c r="M501" s="1">
        <v>45962</v>
      </c>
      <c r="N501" s="2">
        <v>32.340000000000003</v>
      </c>
      <c r="O501">
        <v>1</v>
      </c>
      <c r="P501" s="4">
        <v>0.38</v>
      </c>
      <c r="Q501" s="2">
        <v>0</v>
      </c>
      <c r="R501" s="2">
        <v>12.29</v>
      </c>
      <c r="S501" s="2">
        <v>12.29</v>
      </c>
    </row>
    <row r="502" spans="1:19" x14ac:dyDescent="0.25">
      <c r="A502" t="s">
        <v>47</v>
      </c>
      <c r="B502">
        <v>2026234868</v>
      </c>
      <c r="C502" t="s">
        <v>1752</v>
      </c>
      <c r="D502" t="s">
        <v>357</v>
      </c>
      <c r="E502" t="str">
        <f t="shared" si="14"/>
        <v>KRISTINA PAIDER</v>
      </c>
      <c r="F502" t="s">
        <v>134</v>
      </c>
      <c r="G502" t="s">
        <v>956</v>
      </c>
      <c r="I502" t="s">
        <v>143</v>
      </c>
      <c r="J502" t="s">
        <v>144</v>
      </c>
      <c r="K502" t="str">
        <f t="shared" si="15"/>
        <v>CAROL FOLEY</v>
      </c>
      <c r="L502" s="1">
        <v>45658</v>
      </c>
      <c r="M502" s="1">
        <v>45962</v>
      </c>
      <c r="N502" s="2">
        <v>44.93</v>
      </c>
      <c r="O502">
        <v>1</v>
      </c>
      <c r="P502" s="4">
        <v>0.38</v>
      </c>
      <c r="Q502" s="2">
        <v>0</v>
      </c>
      <c r="R502" s="2">
        <v>17.07</v>
      </c>
      <c r="S502" s="2">
        <v>17.07</v>
      </c>
    </row>
    <row r="503" spans="1:19" x14ac:dyDescent="0.25">
      <c r="A503" t="s">
        <v>47</v>
      </c>
      <c r="B503">
        <v>2026510506</v>
      </c>
      <c r="C503" t="s">
        <v>1753</v>
      </c>
      <c r="D503" t="s">
        <v>115</v>
      </c>
      <c r="E503" t="str">
        <f t="shared" si="14"/>
        <v>RYAN HATHAWAY</v>
      </c>
      <c r="F503" t="s">
        <v>51</v>
      </c>
      <c r="G503" t="s">
        <v>956</v>
      </c>
      <c r="I503" t="s">
        <v>143</v>
      </c>
      <c r="J503" t="s">
        <v>144</v>
      </c>
      <c r="K503" t="str">
        <f t="shared" si="15"/>
        <v>CAROL FOLEY</v>
      </c>
      <c r="L503" s="1">
        <v>45689</v>
      </c>
      <c r="M503" s="1">
        <v>45962</v>
      </c>
      <c r="N503" s="2">
        <v>57.53</v>
      </c>
      <c r="O503">
        <v>1</v>
      </c>
      <c r="P503" s="4">
        <v>0.38</v>
      </c>
      <c r="Q503" s="2">
        <v>0</v>
      </c>
      <c r="R503" s="2">
        <v>21.86</v>
      </c>
      <c r="S503" s="2">
        <v>21.86</v>
      </c>
    </row>
    <row r="504" spans="1:19" x14ac:dyDescent="0.25">
      <c r="A504" t="s">
        <v>47</v>
      </c>
      <c r="B504">
        <v>2026541089</v>
      </c>
      <c r="C504" t="s">
        <v>1754</v>
      </c>
      <c r="D504" t="s">
        <v>574</v>
      </c>
      <c r="E504" t="str">
        <f t="shared" si="14"/>
        <v>SANDRA HERRICK</v>
      </c>
      <c r="F504" t="s">
        <v>51</v>
      </c>
      <c r="G504" t="s">
        <v>956</v>
      </c>
      <c r="I504" t="s">
        <v>143</v>
      </c>
      <c r="J504" t="s">
        <v>144</v>
      </c>
      <c r="K504" t="str">
        <f t="shared" si="15"/>
        <v>CAROL FOLEY</v>
      </c>
      <c r="L504" s="1">
        <v>45689</v>
      </c>
      <c r="M504" s="1">
        <v>45962</v>
      </c>
      <c r="N504" s="2">
        <v>55.16</v>
      </c>
      <c r="O504">
        <v>1</v>
      </c>
      <c r="P504" s="4">
        <v>0.38</v>
      </c>
      <c r="Q504" s="2">
        <v>0</v>
      </c>
      <c r="R504" s="2">
        <v>20.96</v>
      </c>
      <c r="S504" s="2">
        <v>20.96</v>
      </c>
    </row>
    <row r="505" spans="1:19" x14ac:dyDescent="0.25">
      <c r="A505" t="s">
        <v>47</v>
      </c>
      <c r="B505">
        <v>2026604985</v>
      </c>
      <c r="C505" t="s">
        <v>1755</v>
      </c>
      <c r="D505" t="s">
        <v>1756</v>
      </c>
      <c r="E505" t="str">
        <f t="shared" si="14"/>
        <v>MARCELLUS PEGRAM</v>
      </c>
      <c r="F505" t="s">
        <v>51</v>
      </c>
      <c r="G505" t="s">
        <v>956</v>
      </c>
      <c r="I505" t="s">
        <v>143</v>
      </c>
      <c r="J505" t="s">
        <v>144</v>
      </c>
      <c r="K505" t="str">
        <f t="shared" si="15"/>
        <v>CAROL FOLEY</v>
      </c>
      <c r="L505" s="1">
        <v>45689</v>
      </c>
      <c r="M505" s="1">
        <v>45962</v>
      </c>
      <c r="N505" s="2">
        <v>30.27</v>
      </c>
      <c r="O505">
        <v>1</v>
      </c>
      <c r="P505" s="4">
        <v>0.38</v>
      </c>
      <c r="Q505" s="2">
        <v>0</v>
      </c>
      <c r="R505" s="2">
        <v>11.5</v>
      </c>
      <c r="S505" s="2">
        <v>11.5</v>
      </c>
    </row>
    <row r="506" spans="1:19" x14ac:dyDescent="0.25">
      <c r="A506" t="s">
        <v>47</v>
      </c>
      <c r="B506">
        <v>2026649886</v>
      </c>
      <c r="C506" t="s">
        <v>311</v>
      </c>
      <c r="D506" t="s">
        <v>312</v>
      </c>
      <c r="E506" t="str">
        <f t="shared" si="14"/>
        <v>AMANDA STRENGTH</v>
      </c>
      <c r="F506" t="s">
        <v>184</v>
      </c>
      <c r="G506" t="s">
        <v>956</v>
      </c>
      <c r="I506" t="s">
        <v>143</v>
      </c>
      <c r="J506" t="s">
        <v>144</v>
      </c>
      <c r="K506" t="str">
        <f t="shared" si="15"/>
        <v>CAROL FOLEY</v>
      </c>
      <c r="L506" s="1">
        <v>45689</v>
      </c>
      <c r="M506" s="1">
        <v>45962</v>
      </c>
      <c r="N506" s="2">
        <v>26.12</v>
      </c>
      <c r="O506">
        <v>1</v>
      </c>
      <c r="P506" s="4">
        <v>0.38</v>
      </c>
      <c r="Q506" s="2">
        <v>0</v>
      </c>
      <c r="R506" s="2">
        <v>9.93</v>
      </c>
      <c r="S506" s="2">
        <v>9.93</v>
      </c>
    </row>
    <row r="507" spans="1:19" x14ac:dyDescent="0.25">
      <c r="A507" t="s">
        <v>47</v>
      </c>
      <c r="B507">
        <v>2026685517</v>
      </c>
      <c r="C507" t="s">
        <v>1757</v>
      </c>
      <c r="D507" t="s">
        <v>1758</v>
      </c>
      <c r="E507" t="str">
        <f t="shared" si="14"/>
        <v>MALLORY CLAIR</v>
      </c>
      <c r="F507" t="s">
        <v>958</v>
      </c>
      <c r="G507" t="s">
        <v>956</v>
      </c>
      <c r="I507" t="s">
        <v>143</v>
      </c>
      <c r="J507" t="s">
        <v>144</v>
      </c>
      <c r="K507" t="str">
        <f t="shared" si="15"/>
        <v>CAROL FOLEY</v>
      </c>
      <c r="L507" s="1">
        <v>45689</v>
      </c>
      <c r="M507" s="1">
        <v>45962</v>
      </c>
      <c r="N507" s="2">
        <v>23.07</v>
      </c>
      <c r="O507">
        <v>1</v>
      </c>
      <c r="P507" s="4">
        <v>0.38</v>
      </c>
      <c r="Q507" s="2">
        <v>0</v>
      </c>
      <c r="R507" s="2">
        <v>8.77</v>
      </c>
      <c r="S507" s="2">
        <v>8.77</v>
      </c>
    </row>
    <row r="508" spans="1:19" x14ac:dyDescent="0.25">
      <c r="A508" t="s">
        <v>47</v>
      </c>
      <c r="B508">
        <v>2026805533</v>
      </c>
      <c r="C508" t="s">
        <v>1415</v>
      </c>
      <c r="D508" t="s">
        <v>1650</v>
      </c>
      <c r="E508" t="str">
        <f t="shared" si="14"/>
        <v>CLEON MITCHELL</v>
      </c>
      <c r="F508" t="s">
        <v>203</v>
      </c>
      <c r="G508" t="s">
        <v>956</v>
      </c>
      <c r="I508" t="s">
        <v>143</v>
      </c>
      <c r="J508" t="s">
        <v>144</v>
      </c>
      <c r="K508" t="str">
        <f t="shared" si="15"/>
        <v>CAROL FOLEY</v>
      </c>
      <c r="L508" s="1">
        <v>45689</v>
      </c>
      <c r="M508" s="1">
        <v>45962</v>
      </c>
      <c r="N508" s="2">
        <v>26.12</v>
      </c>
      <c r="O508">
        <v>1</v>
      </c>
      <c r="P508" s="4">
        <v>0.38</v>
      </c>
      <c r="Q508" s="2">
        <v>0</v>
      </c>
      <c r="R508" s="2">
        <v>9.93</v>
      </c>
      <c r="S508" s="2">
        <v>9.93</v>
      </c>
    </row>
    <row r="509" spans="1:19" x14ac:dyDescent="0.25">
      <c r="A509" t="s">
        <v>47</v>
      </c>
      <c r="B509">
        <v>2026812262</v>
      </c>
      <c r="C509" t="s">
        <v>1759</v>
      </c>
      <c r="D509" t="s">
        <v>631</v>
      </c>
      <c r="E509" t="str">
        <f t="shared" si="14"/>
        <v>JODI HEVELONE</v>
      </c>
      <c r="F509" t="s">
        <v>364</v>
      </c>
      <c r="G509" t="s">
        <v>956</v>
      </c>
      <c r="I509" t="s">
        <v>143</v>
      </c>
      <c r="J509" t="s">
        <v>144</v>
      </c>
      <c r="K509" t="str">
        <f t="shared" si="15"/>
        <v>CAROL FOLEY</v>
      </c>
      <c r="L509" s="1">
        <v>45689</v>
      </c>
      <c r="M509" s="1">
        <v>45962</v>
      </c>
      <c r="N509" s="2">
        <v>35.94</v>
      </c>
      <c r="O509">
        <v>1</v>
      </c>
      <c r="P509" s="4">
        <v>0.38</v>
      </c>
      <c r="Q509" s="2">
        <v>0</v>
      </c>
      <c r="R509" s="2">
        <v>13.66</v>
      </c>
      <c r="S509" s="2">
        <v>13.66</v>
      </c>
    </row>
    <row r="510" spans="1:19" x14ac:dyDescent="0.25">
      <c r="A510" t="s">
        <v>47</v>
      </c>
      <c r="B510">
        <v>2027110611</v>
      </c>
      <c r="C510" t="s">
        <v>1764</v>
      </c>
      <c r="D510" t="s">
        <v>1765</v>
      </c>
      <c r="E510" t="str">
        <f t="shared" si="14"/>
        <v>KERRY REILLY</v>
      </c>
      <c r="F510" t="s">
        <v>51</v>
      </c>
      <c r="G510" t="s">
        <v>956</v>
      </c>
      <c r="I510" t="s">
        <v>143</v>
      </c>
      <c r="J510" t="s">
        <v>144</v>
      </c>
      <c r="K510" t="str">
        <f t="shared" si="15"/>
        <v>CAROL FOLEY</v>
      </c>
      <c r="L510" s="1">
        <v>45717</v>
      </c>
      <c r="M510" s="1">
        <v>45962</v>
      </c>
      <c r="N510" s="2">
        <v>61.39</v>
      </c>
      <c r="O510">
        <v>1</v>
      </c>
      <c r="P510" s="4">
        <v>0.38</v>
      </c>
      <c r="Q510" s="2">
        <v>0</v>
      </c>
      <c r="R510" s="2">
        <v>23.33</v>
      </c>
      <c r="S510" s="2">
        <v>23.33</v>
      </c>
    </row>
    <row r="511" spans="1:19" x14ac:dyDescent="0.25">
      <c r="A511" t="s">
        <v>47</v>
      </c>
      <c r="B511">
        <v>2027319202</v>
      </c>
      <c r="C511" t="s">
        <v>1767</v>
      </c>
      <c r="D511" t="s">
        <v>601</v>
      </c>
      <c r="E511" t="str">
        <f t="shared" si="14"/>
        <v>ALEX SENATORE</v>
      </c>
      <c r="F511" t="s">
        <v>125</v>
      </c>
      <c r="G511" t="s">
        <v>956</v>
      </c>
      <c r="I511" t="s">
        <v>143</v>
      </c>
      <c r="J511" t="s">
        <v>144</v>
      </c>
      <c r="K511" t="str">
        <f t="shared" si="15"/>
        <v>CAROL FOLEY</v>
      </c>
      <c r="L511" s="1">
        <v>45717</v>
      </c>
      <c r="M511" s="1">
        <v>45962</v>
      </c>
      <c r="N511" s="2">
        <v>38.81</v>
      </c>
      <c r="O511">
        <v>1</v>
      </c>
      <c r="P511" s="4">
        <v>0.38</v>
      </c>
      <c r="Q511" s="2">
        <v>0</v>
      </c>
      <c r="R511" s="2">
        <v>14.75</v>
      </c>
      <c r="S511" s="2">
        <v>14.75</v>
      </c>
    </row>
    <row r="512" spans="1:19" x14ac:dyDescent="0.25">
      <c r="A512" t="s">
        <v>47</v>
      </c>
      <c r="B512">
        <v>2027519122</v>
      </c>
      <c r="C512" t="s">
        <v>561</v>
      </c>
      <c r="D512" t="s">
        <v>102</v>
      </c>
      <c r="E512" t="str">
        <f t="shared" si="14"/>
        <v>MARY CARSON</v>
      </c>
      <c r="F512" t="s">
        <v>51</v>
      </c>
      <c r="G512" t="s">
        <v>956</v>
      </c>
      <c r="I512" t="s">
        <v>143</v>
      </c>
      <c r="J512" t="s">
        <v>144</v>
      </c>
      <c r="K512" t="str">
        <f t="shared" si="15"/>
        <v>CAROL FOLEY</v>
      </c>
      <c r="L512" s="1">
        <v>45719</v>
      </c>
      <c r="M512" s="1">
        <v>45964</v>
      </c>
      <c r="N512" s="2">
        <v>21.97</v>
      </c>
      <c r="O512">
        <v>1</v>
      </c>
      <c r="P512" s="4">
        <v>0.38</v>
      </c>
      <c r="Q512" s="2">
        <v>0</v>
      </c>
      <c r="R512" s="2">
        <v>8.35</v>
      </c>
      <c r="S512" s="2">
        <v>8.35</v>
      </c>
    </row>
    <row r="513" spans="1:19" x14ac:dyDescent="0.25">
      <c r="A513" t="s">
        <v>47</v>
      </c>
      <c r="B513">
        <v>2027667427</v>
      </c>
      <c r="C513" t="s">
        <v>1769</v>
      </c>
      <c r="D513" t="s">
        <v>1770</v>
      </c>
      <c r="E513" t="str">
        <f t="shared" si="14"/>
        <v>OLIVE ADDISON</v>
      </c>
      <c r="F513" t="s">
        <v>51</v>
      </c>
      <c r="G513" t="s">
        <v>956</v>
      </c>
      <c r="I513" t="s">
        <v>143</v>
      </c>
      <c r="J513" t="s">
        <v>144</v>
      </c>
      <c r="K513" t="str">
        <f t="shared" si="15"/>
        <v>CAROL FOLEY</v>
      </c>
      <c r="L513" s="1">
        <v>45748</v>
      </c>
      <c r="M513" s="1">
        <v>45962</v>
      </c>
      <c r="N513" s="2">
        <v>46.13</v>
      </c>
      <c r="O513">
        <v>1</v>
      </c>
      <c r="P513" s="4">
        <v>0.38</v>
      </c>
      <c r="Q513" s="2">
        <v>0</v>
      </c>
      <c r="R513" s="2">
        <v>17.53</v>
      </c>
      <c r="S513" s="2">
        <v>17.53</v>
      </c>
    </row>
    <row r="514" spans="1:19" x14ac:dyDescent="0.25">
      <c r="A514" t="s">
        <v>47</v>
      </c>
      <c r="B514">
        <v>2028098327</v>
      </c>
      <c r="C514" t="s">
        <v>1773</v>
      </c>
      <c r="D514" t="s">
        <v>1774</v>
      </c>
      <c r="E514" t="str">
        <f t="shared" ref="E514:E577" si="16">CONCATENATE(D514, " ",C514)</f>
        <v>SO JANG</v>
      </c>
      <c r="F514" t="s">
        <v>51</v>
      </c>
      <c r="G514" t="s">
        <v>956</v>
      </c>
      <c r="I514" t="s">
        <v>143</v>
      </c>
      <c r="J514" t="s">
        <v>144</v>
      </c>
      <c r="K514" t="str">
        <f t="shared" ref="K514:K577" si="17">CONCATENATE(J514, " ",I514)</f>
        <v>CAROL FOLEY</v>
      </c>
      <c r="L514" s="1">
        <v>45748</v>
      </c>
      <c r="M514" s="1">
        <v>45962</v>
      </c>
      <c r="N514" s="2">
        <v>47.17</v>
      </c>
      <c r="O514">
        <v>1</v>
      </c>
      <c r="P514" s="4">
        <v>0.38</v>
      </c>
      <c r="Q514" s="2">
        <v>0</v>
      </c>
      <c r="R514" s="2">
        <v>17.920000000000002</v>
      </c>
      <c r="S514" s="2">
        <v>17.920000000000002</v>
      </c>
    </row>
    <row r="515" spans="1:19" x14ac:dyDescent="0.25">
      <c r="A515" t="s">
        <v>47</v>
      </c>
      <c r="B515">
        <v>2028565356</v>
      </c>
      <c r="C515" t="s">
        <v>109</v>
      </c>
      <c r="D515" t="s">
        <v>1171</v>
      </c>
      <c r="E515" t="str">
        <f t="shared" si="16"/>
        <v>GALEN KELLY</v>
      </c>
      <c r="F515" t="s">
        <v>125</v>
      </c>
      <c r="G515" t="s">
        <v>956</v>
      </c>
      <c r="I515" t="s">
        <v>143</v>
      </c>
      <c r="J515" t="s">
        <v>144</v>
      </c>
      <c r="K515" t="str">
        <f t="shared" si="17"/>
        <v>CAROL FOLEY</v>
      </c>
      <c r="L515" s="1">
        <v>45777</v>
      </c>
      <c r="M515" s="1">
        <v>45960</v>
      </c>
      <c r="N515" s="2">
        <v>39.340000000000003</v>
      </c>
      <c r="O515">
        <v>1</v>
      </c>
      <c r="P515" s="4">
        <v>0.38</v>
      </c>
      <c r="Q515" s="2">
        <v>0</v>
      </c>
      <c r="R515" s="2">
        <v>14.95</v>
      </c>
      <c r="S515" s="2">
        <v>14.95</v>
      </c>
    </row>
    <row r="516" spans="1:19" x14ac:dyDescent="0.25">
      <c r="A516" t="s">
        <v>47</v>
      </c>
      <c r="B516">
        <v>2028901994</v>
      </c>
      <c r="C516" t="s">
        <v>1789</v>
      </c>
      <c r="D516" t="s">
        <v>1790</v>
      </c>
      <c r="E516" t="str">
        <f t="shared" si="16"/>
        <v>KELSI CIONA</v>
      </c>
      <c r="F516" t="s">
        <v>125</v>
      </c>
      <c r="G516" t="s">
        <v>956</v>
      </c>
      <c r="I516" t="s">
        <v>143</v>
      </c>
      <c r="J516" t="s">
        <v>144</v>
      </c>
      <c r="K516" t="str">
        <f t="shared" si="17"/>
        <v>CAROL FOLEY</v>
      </c>
      <c r="L516" s="1">
        <v>45809</v>
      </c>
      <c r="M516" s="1">
        <v>45962</v>
      </c>
      <c r="N516" s="2">
        <v>20.76</v>
      </c>
      <c r="O516">
        <v>1</v>
      </c>
      <c r="P516" s="4">
        <v>0.38</v>
      </c>
      <c r="Q516" s="2">
        <v>0</v>
      </c>
      <c r="R516" s="2">
        <v>7.89</v>
      </c>
      <c r="S516" s="2">
        <v>7.89</v>
      </c>
    </row>
    <row r="517" spans="1:19" x14ac:dyDescent="0.25">
      <c r="A517" t="s">
        <v>47</v>
      </c>
      <c r="B517">
        <v>2029118692</v>
      </c>
      <c r="C517" t="s">
        <v>367</v>
      </c>
      <c r="D517" t="s">
        <v>368</v>
      </c>
      <c r="E517" t="str">
        <f t="shared" si="16"/>
        <v>CAROLYN MACMURTRIE</v>
      </c>
      <c r="F517" t="s">
        <v>51</v>
      </c>
      <c r="G517" t="s">
        <v>956</v>
      </c>
      <c r="I517" t="s">
        <v>143</v>
      </c>
      <c r="J517" t="s">
        <v>144</v>
      </c>
      <c r="K517" t="str">
        <f t="shared" si="17"/>
        <v>CAROL FOLEY</v>
      </c>
      <c r="L517" s="1">
        <v>45809</v>
      </c>
      <c r="M517" s="1">
        <v>45962</v>
      </c>
      <c r="N517" s="2">
        <v>68.040000000000006</v>
      </c>
      <c r="O517">
        <v>1</v>
      </c>
      <c r="P517" s="4">
        <v>0.38</v>
      </c>
      <c r="Q517" s="2">
        <v>25.86</v>
      </c>
      <c r="R517" s="2">
        <v>25.86</v>
      </c>
      <c r="S517" s="2">
        <v>0</v>
      </c>
    </row>
    <row r="518" spans="1:19" x14ac:dyDescent="0.25">
      <c r="A518" t="s">
        <v>47</v>
      </c>
      <c r="B518">
        <v>2029138757</v>
      </c>
      <c r="C518" t="s">
        <v>1797</v>
      </c>
      <c r="D518" t="s">
        <v>647</v>
      </c>
      <c r="E518" t="str">
        <f t="shared" si="16"/>
        <v>EDWARD STOVER</v>
      </c>
      <c r="F518" t="s">
        <v>958</v>
      </c>
      <c r="G518" t="s">
        <v>956</v>
      </c>
      <c r="I518" t="s">
        <v>143</v>
      </c>
      <c r="J518" t="s">
        <v>144</v>
      </c>
      <c r="K518" t="str">
        <f t="shared" si="17"/>
        <v>CAROL FOLEY</v>
      </c>
      <c r="L518" s="1">
        <v>45809</v>
      </c>
      <c r="M518" s="1">
        <v>45962</v>
      </c>
      <c r="N518" s="2">
        <v>88.87</v>
      </c>
      <c r="O518">
        <v>1</v>
      </c>
      <c r="P518" s="4">
        <v>0.38</v>
      </c>
      <c r="Q518" s="2">
        <v>33.770000000000003</v>
      </c>
      <c r="R518" s="2">
        <v>33.770000000000003</v>
      </c>
      <c r="S518" s="2">
        <v>0</v>
      </c>
    </row>
    <row r="519" spans="1:19" x14ac:dyDescent="0.25">
      <c r="A519" t="s">
        <v>47</v>
      </c>
      <c r="B519">
        <v>2028901995</v>
      </c>
      <c r="C519" t="s">
        <v>1789</v>
      </c>
      <c r="D519" t="s">
        <v>1790</v>
      </c>
      <c r="E519" t="str">
        <f t="shared" si="16"/>
        <v>KELSI CIONA</v>
      </c>
      <c r="F519" t="s">
        <v>125</v>
      </c>
      <c r="G519" t="s">
        <v>701</v>
      </c>
      <c r="I519" t="s">
        <v>143</v>
      </c>
      <c r="J519" t="s">
        <v>144</v>
      </c>
      <c r="K519" t="str">
        <f t="shared" si="17"/>
        <v>CAROL FOLEY</v>
      </c>
      <c r="L519" s="1">
        <v>45809</v>
      </c>
      <c r="M519" s="1">
        <v>45962</v>
      </c>
      <c r="N519" s="2">
        <v>13.34</v>
      </c>
      <c r="O519">
        <v>1</v>
      </c>
      <c r="P519" s="4">
        <v>0.7</v>
      </c>
      <c r="Q519" s="2">
        <v>0</v>
      </c>
      <c r="R519" s="2">
        <v>9.34</v>
      </c>
      <c r="S519" s="2">
        <v>9.34</v>
      </c>
    </row>
    <row r="520" spans="1:19" x14ac:dyDescent="0.25">
      <c r="A520" t="s">
        <v>47</v>
      </c>
      <c r="B520">
        <v>2025791060</v>
      </c>
      <c r="C520" t="s">
        <v>259</v>
      </c>
      <c r="D520" t="s">
        <v>260</v>
      </c>
      <c r="E520" t="str">
        <f t="shared" si="16"/>
        <v>BRIAN SWISTOCK</v>
      </c>
      <c r="F520" t="s">
        <v>51</v>
      </c>
      <c r="G520" t="s">
        <v>878</v>
      </c>
      <c r="I520" t="s">
        <v>143</v>
      </c>
      <c r="J520" t="s">
        <v>144</v>
      </c>
      <c r="K520" t="str">
        <f t="shared" si="17"/>
        <v>CAROL FOLEY</v>
      </c>
      <c r="L520" s="1">
        <v>45627</v>
      </c>
      <c r="M520" s="1">
        <v>45962</v>
      </c>
      <c r="N520" s="2">
        <v>15.88</v>
      </c>
      <c r="O520">
        <v>1</v>
      </c>
      <c r="P520" s="3">
        <v>0.375</v>
      </c>
      <c r="Q520" s="2">
        <v>0</v>
      </c>
      <c r="R520" s="2">
        <v>5.96</v>
      </c>
      <c r="S520" s="2">
        <v>5.96</v>
      </c>
    </row>
    <row r="521" spans="1:19" x14ac:dyDescent="0.25">
      <c r="A521" t="s">
        <v>47</v>
      </c>
      <c r="B521">
        <v>2026126731</v>
      </c>
      <c r="C521" t="s">
        <v>295</v>
      </c>
      <c r="D521" t="s">
        <v>127</v>
      </c>
      <c r="E521" t="str">
        <f t="shared" si="16"/>
        <v>KATHLEEN STANLEY</v>
      </c>
      <c r="F521" t="s">
        <v>51</v>
      </c>
      <c r="G521" t="s">
        <v>878</v>
      </c>
      <c r="I521" t="s">
        <v>143</v>
      </c>
      <c r="J521" t="s">
        <v>144</v>
      </c>
      <c r="K521" t="str">
        <f t="shared" si="17"/>
        <v>CAROL FOLEY</v>
      </c>
      <c r="L521" s="1">
        <v>45658</v>
      </c>
      <c r="M521" s="1">
        <v>45962</v>
      </c>
      <c r="N521" s="2">
        <v>32.979999999999997</v>
      </c>
      <c r="O521">
        <v>1</v>
      </c>
      <c r="P521" s="3">
        <v>0.375</v>
      </c>
      <c r="Q521" s="2">
        <v>0</v>
      </c>
      <c r="R521" s="2">
        <v>12.37</v>
      </c>
      <c r="S521" s="2">
        <v>12.37</v>
      </c>
    </row>
    <row r="522" spans="1:19" x14ac:dyDescent="0.25">
      <c r="A522" t="s">
        <v>47</v>
      </c>
      <c r="B522">
        <v>2026211898</v>
      </c>
      <c r="C522" t="s">
        <v>1573</v>
      </c>
      <c r="D522" t="s">
        <v>1574</v>
      </c>
      <c r="E522" t="str">
        <f t="shared" si="16"/>
        <v>KYLEE BRAZELTON</v>
      </c>
      <c r="F522" t="s">
        <v>125</v>
      </c>
      <c r="G522" t="s">
        <v>878</v>
      </c>
      <c r="I522" t="s">
        <v>143</v>
      </c>
      <c r="J522" t="s">
        <v>144</v>
      </c>
      <c r="K522" t="str">
        <f t="shared" si="17"/>
        <v>CAROL FOLEY</v>
      </c>
      <c r="L522" s="1">
        <v>45658</v>
      </c>
      <c r="M522" s="1">
        <v>45962</v>
      </c>
      <c r="N522" s="2">
        <v>27.97</v>
      </c>
      <c r="O522">
        <v>1</v>
      </c>
      <c r="P522" s="3">
        <v>0.375</v>
      </c>
      <c r="Q522" s="2">
        <v>0</v>
      </c>
      <c r="R522" s="2">
        <v>10.49</v>
      </c>
      <c r="S522" s="2">
        <v>10.49</v>
      </c>
    </row>
    <row r="523" spans="1:19" x14ac:dyDescent="0.25">
      <c r="A523" t="s">
        <v>47</v>
      </c>
      <c r="B523">
        <v>2026228220</v>
      </c>
      <c r="C523" t="s">
        <v>1751</v>
      </c>
      <c r="D523" t="s">
        <v>1469</v>
      </c>
      <c r="E523" t="str">
        <f t="shared" si="16"/>
        <v>APRIL HEATH</v>
      </c>
      <c r="F523" t="s">
        <v>125</v>
      </c>
      <c r="G523" t="s">
        <v>878</v>
      </c>
      <c r="I523" t="s">
        <v>143</v>
      </c>
      <c r="J523" t="s">
        <v>144</v>
      </c>
      <c r="K523" t="str">
        <f t="shared" si="17"/>
        <v>CAROL FOLEY</v>
      </c>
      <c r="L523" s="1">
        <v>45658</v>
      </c>
      <c r="M523" s="1">
        <v>45962</v>
      </c>
      <c r="N523" s="2">
        <v>43.46</v>
      </c>
      <c r="O523">
        <v>1</v>
      </c>
      <c r="P523" s="3">
        <v>0.375</v>
      </c>
      <c r="Q523" s="2">
        <v>0</v>
      </c>
      <c r="R523" s="2">
        <v>16.3</v>
      </c>
      <c r="S523" s="2">
        <v>16.3</v>
      </c>
    </row>
    <row r="524" spans="1:19" x14ac:dyDescent="0.25">
      <c r="A524" t="s">
        <v>47</v>
      </c>
      <c r="B524">
        <v>2026234869</v>
      </c>
      <c r="C524" t="s">
        <v>1752</v>
      </c>
      <c r="D524" t="s">
        <v>357</v>
      </c>
      <c r="E524" t="str">
        <f t="shared" si="16"/>
        <v>KRISTINA PAIDER</v>
      </c>
      <c r="F524" t="s">
        <v>134</v>
      </c>
      <c r="G524" t="s">
        <v>878</v>
      </c>
      <c r="I524" t="s">
        <v>143</v>
      </c>
      <c r="J524" t="s">
        <v>144</v>
      </c>
      <c r="K524" t="str">
        <f t="shared" si="17"/>
        <v>CAROL FOLEY</v>
      </c>
      <c r="L524" s="1">
        <v>45658</v>
      </c>
      <c r="M524" s="1">
        <v>45962</v>
      </c>
      <c r="N524" s="2">
        <v>38.15</v>
      </c>
      <c r="O524">
        <v>1</v>
      </c>
      <c r="P524" s="3">
        <v>0.375</v>
      </c>
      <c r="Q524" s="2">
        <v>0</v>
      </c>
      <c r="R524" s="2">
        <v>14.31</v>
      </c>
      <c r="S524" s="2">
        <v>14.31</v>
      </c>
    </row>
    <row r="525" spans="1:19" x14ac:dyDescent="0.25">
      <c r="A525" t="s">
        <v>47</v>
      </c>
      <c r="B525">
        <v>2026541090</v>
      </c>
      <c r="C525" t="s">
        <v>1754</v>
      </c>
      <c r="D525" t="s">
        <v>574</v>
      </c>
      <c r="E525" t="str">
        <f t="shared" si="16"/>
        <v>SANDRA HERRICK</v>
      </c>
      <c r="F525" t="s">
        <v>51</v>
      </c>
      <c r="G525" t="s">
        <v>878</v>
      </c>
      <c r="I525" t="s">
        <v>143</v>
      </c>
      <c r="J525" t="s">
        <v>144</v>
      </c>
      <c r="K525" t="str">
        <f t="shared" si="17"/>
        <v>CAROL FOLEY</v>
      </c>
      <c r="L525" s="1">
        <v>45689</v>
      </c>
      <c r="M525" s="1">
        <v>45962</v>
      </c>
      <c r="N525" s="2">
        <v>53.08</v>
      </c>
      <c r="O525">
        <v>1</v>
      </c>
      <c r="P525" s="3">
        <v>0.375</v>
      </c>
      <c r="Q525" s="2">
        <v>0</v>
      </c>
      <c r="R525" s="2">
        <v>19.899999999999999</v>
      </c>
      <c r="S525" s="2">
        <v>19.899999999999999</v>
      </c>
    </row>
    <row r="526" spans="1:19" x14ac:dyDescent="0.25">
      <c r="A526" t="s">
        <v>47</v>
      </c>
      <c r="B526">
        <v>2026604984</v>
      </c>
      <c r="C526" t="s">
        <v>1755</v>
      </c>
      <c r="D526" t="s">
        <v>1756</v>
      </c>
      <c r="E526" t="str">
        <f t="shared" si="16"/>
        <v>MARCELLUS PEGRAM</v>
      </c>
      <c r="F526" t="s">
        <v>51</v>
      </c>
      <c r="G526" t="s">
        <v>878</v>
      </c>
      <c r="I526" t="s">
        <v>143</v>
      </c>
      <c r="J526" t="s">
        <v>144</v>
      </c>
      <c r="K526" t="str">
        <f t="shared" si="17"/>
        <v>CAROL FOLEY</v>
      </c>
      <c r="L526" s="1">
        <v>45689</v>
      </c>
      <c r="M526" s="1">
        <v>45962</v>
      </c>
      <c r="N526" s="2">
        <v>44.21</v>
      </c>
      <c r="O526">
        <v>1</v>
      </c>
      <c r="P526" s="3">
        <v>0.375</v>
      </c>
      <c r="Q526" s="2">
        <v>0</v>
      </c>
      <c r="R526" s="2">
        <v>16.579999999999998</v>
      </c>
      <c r="S526" s="2">
        <v>16.579999999999998</v>
      </c>
    </row>
    <row r="527" spans="1:19" x14ac:dyDescent="0.25">
      <c r="A527" t="s">
        <v>47</v>
      </c>
      <c r="B527">
        <v>2027319203</v>
      </c>
      <c r="C527" t="s">
        <v>1767</v>
      </c>
      <c r="D527" t="s">
        <v>601</v>
      </c>
      <c r="E527" t="str">
        <f t="shared" si="16"/>
        <v>ALEX SENATORE</v>
      </c>
      <c r="F527" t="s">
        <v>125</v>
      </c>
      <c r="G527" t="s">
        <v>457</v>
      </c>
      <c r="I527" t="s">
        <v>143</v>
      </c>
      <c r="J527" t="s">
        <v>144</v>
      </c>
      <c r="K527" t="str">
        <f t="shared" si="17"/>
        <v>CAROL FOLEY</v>
      </c>
      <c r="L527" s="1">
        <v>45717</v>
      </c>
      <c r="M527" s="1">
        <v>45962</v>
      </c>
      <c r="N527" s="2">
        <v>81.010000000000005</v>
      </c>
      <c r="O527">
        <v>1</v>
      </c>
      <c r="P527" s="4">
        <v>0.65</v>
      </c>
      <c r="Q527" s="2">
        <v>0</v>
      </c>
      <c r="R527" s="2">
        <v>52.66</v>
      </c>
      <c r="S527" s="2">
        <v>52.66</v>
      </c>
    </row>
    <row r="528" spans="1:19" x14ac:dyDescent="0.25">
      <c r="A528" t="s">
        <v>47</v>
      </c>
      <c r="B528">
        <v>2029390981</v>
      </c>
      <c r="C528" t="s">
        <v>1716</v>
      </c>
      <c r="D528" t="s">
        <v>295</v>
      </c>
      <c r="E528" t="str">
        <f t="shared" si="16"/>
        <v>STANLEY DICKSON</v>
      </c>
      <c r="F528" t="s">
        <v>120</v>
      </c>
      <c r="G528" t="s">
        <v>956</v>
      </c>
      <c r="I528" t="s">
        <v>143</v>
      </c>
      <c r="J528" t="s">
        <v>144</v>
      </c>
      <c r="K528" t="str">
        <f t="shared" si="17"/>
        <v>CAROL FOLEY</v>
      </c>
      <c r="L528" s="1">
        <v>45839</v>
      </c>
      <c r="M528" s="1">
        <v>45962</v>
      </c>
      <c r="N528" s="2">
        <v>40.5</v>
      </c>
      <c r="O528">
        <v>1</v>
      </c>
      <c r="P528" s="4">
        <v>0.38</v>
      </c>
      <c r="Q528" s="2">
        <v>15.39</v>
      </c>
      <c r="R528" s="2">
        <v>15.39</v>
      </c>
      <c r="S528" s="2">
        <v>0</v>
      </c>
    </row>
    <row r="529" spans="1:19" x14ac:dyDescent="0.25">
      <c r="A529" t="s">
        <v>47</v>
      </c>
      <c r="B529">
        <v>2029969179</v>
      </c>
      <c r="C529" t="s">
        <v>1937</v>
      </c>
      <c r="D529" t="s">
        <v>1310</v>
      </c>
      <c r="E529" t="str">
        <f t="shared" si="16"/>
        <v>EVANS JOYCE</v>
      </c>
      <c r="F529" t="s">
        <v>51</v>
      </c>
      <c r="G529" t="s">
        <v>956</v>
      </c>
      <c r="I529" t="s">
        <v>143</v>
      </c>
      <c r="J529" t="s">
        <v>144</v>
      </c>
      <c r="K529" t="str">
        <f t="shared" si="17"/>
        <v>CAROL FOLEY</v>
      </c>
      <c r="L529" s="1">
        <v>45870</v>
      </c>
      <c r="M529" s="1">
        <v>45962</v>
      </c>
      <c r="N529" s="2">
        <v>61.39</v>
      </c>
      <c r="O529">
        <v>1</v>
      </c>
      <c r="P529" s="4">
        <v>0.38</v>
      </c>
      <c r="Q529" s="2">
        <v>23.33</v>
      </c>
      <c r="R529" s="2">
        <v>23.33</v>
      </c>
      <c r="S529" s="2">
        <v>0</v>
      </c>
    </row>
    <row r="530" spans="1:19" x14ac:dyDescent="0.25">
      <c r="A530" t="s">
        <v>47</v>
      </c>
      <c r="B530">
        <v>2030096781</v>
      </c>
      <c r="C530" t="s">
        <v>443</v>
      </c>
      <c r="D530" t="s">
        <v>1117</v>
      </c>
      <c r="E530" t="str">
        <f t="shared" si="16"/>
        <v>PAPPAS THOMAS</v>
      </c>
      <c r="F530" t="s">
        <v>51</v>
      </c>
      <c r="G530" t="s">
        <v>956</v>
      </c>
      <c r="I530" t="s">
        <v>143</v>
      </c>
      <c r="J530" t="s">
        <v>144</v>
      </c>
      <c r="K530" t="str">
        <f t="shared" si="17"/>
        <v>CAROL FOLEY</v>
      </c>
      <c r="L530" s="1">
        <v>45870</v>
      </c>
      <c r="M530" s="1">
        <v>45962</v>
      </c>
      <c r="N530" s="2">
        <v>58.29</v>
      </c>
      <c r="O530">
        <v>1</v>
      </c>
      <c r="P530" s="4">
        <v>0.38</v>
      </c>
      <c r="Q530" s="2">
        <v>22.15</v>
      </c>
      <c r="R530" s="2">
        <v>22.15</v>
      </c>
      <c r="S530" s="2">
        <v>0</v>
      </c>
    </row>
    <row r="531" spans="1:19" x14ac:dyDescent="0.25">
      <c r="A531" t="s">
        <v>47</v>
      </c>
      <c r="B531">
        <v>2030224118</v>
      </c>
      <c r="C531" t="s">
        <v>1938</v>
      </c>
      <c r="D531" t="s">
        <v>204</v>
      </c>
      <c r="E531" t="str">
        <f t="shared" si="16"/>
        <v>SCHONFELD GOLDA</v>
      </c>
      <c r="F531" t="s">
        <v>125</v>
      </c>
      <c r="G531" t="s">
        <v>956</v>
      </c>
      <c r="I531" t="s">
        <v>143</v>
      </c>
      <c r="J531" t="s">
        <v>144</v>
      </c>
      <c r="K531" t="str">
        <f t="shared" si="17"/>
        <v>CAROL FOLEY</v>
      </c>
      <c r="L531" s="1">
        <v>45869</v>
      </c>
      <c r="M531" s="1">
        <v>45960</v>
      </c>
      <c r="N531" s="2">
        <v>11.03</v>
      </c>
      <c r="O531">
        <v>1</v>
      </c>
      <c r="P531" s="4">
        <v>0.38</v>
      </c>
      <c r="Q531" s="2">
        <v>4.1900000000000004</v>
      </c>
      <c r="R531" s="2">
        <v>4.1900000000000004</v>
      </c>
      <c r="S531" s="2">
        <v>0</v>
      </c>
    </row>
    <row r="532" spans="1:19" x14ac:dyDescent="0.25">
      <c r="A532" t="s">
        <v>47</v>
      </c>
      <c r="B532">
        <v>2030239023</v>
      </c>
      <c r="C532" t="s">
        <v>97</v>
      </c>
      <c r="D532" t="s">
        <v>1117</v>
      </c>
      <c r="E532" t="str">
        <f t="shared" si="16"/>
        <v>PAPPAS KAREN</v>
      </c>
      <c r="F532" t="s">
        <v>51</v>
      </c>
      <c r="G532" t="s">
        <v>956</v>
      </c>
      <c r="I532" t="s">
        <v>143</v>
      </c>
      <c r="J532" t="s">
        <v>144</v>
      </c>
      <c r="K532" t="str">
        <f t="shared" si="17"/>
        <v>CAROL FOLEY</v>
      </c>
      <c r="L532" s="1">
        <v>45870</v>
      </c>
      <c r="M532" s="1">
        <v>45962</v>
      </c>
      <c r="N532" s="2">
        <v>53.16</v>
      </c>
      <c r="O532">
        <v>1</v>
      </c>
      <c r="P532" s="4">
        <v>0.38</v>
      </c>
      <c r="Q532" s="2">
        <v>20.2</v>
      </c>
      <c r="R532" s="2">
        <v>20.2</v>
      </c>
      <c r="S532" s="2">
        <v>0</v>
      </c>
    </row>
    <row r="533" spans="1:19" x14ac:dyDescent="0.25">
      <c r="A533" t="s">
        <v>47</v>
      </c>
      <c r="B533">
        <v>2027109082</v>
      </c>
      <c r="C533" t="s">
        <v>1963</v>
      </c>
      <c r="D533" t="s">
        <v>789</v>
      </c>
      <c r="E533" t="str">
        <f t="shared" si="16"/>
        <v>KAYLA GIACALONE</v>
      </c>
      <c r="F533" t="s">
        <v>51</v>
      </c>
      <c r="G533" t="s">
        <v>878</v>
      </c>
      <c r="I533" t="s">
        <v>143</v>
      </c>
      <c r="J533" t="s">
        <v>144</v>
      </c>
      <c r="K533" t="str">
        <f t="shared" si="17"/>
        <v>CAROL FOLEY</v>
      </c>
      <c r="L533" s="1">
        <v>45717</v>
      </c>
      <c r="M533" s="1">
        <v>45962</v>
      </c>
      <c r="N533" s="2">
        <v>27.11</v>
      </c>
      <c r="O533">
        <v>1</v>
      </c>
      <c r="P533" s="3">
        <v>0.375</v>
      </c>
      <c r="Q533" s="2">
        <v>0</v>
      </c>
      <c r="R533" s="2">
        <v>10.17</v>
      </c>
      <c r="S533" s="2">
        <v>10.17</v>
      </c>
    </row>
    <row r="534" spans="1:19" x14ac:dyDescent="0.25">
      <c r="A534" t="s">
        <v>47</v>
      </c>
      <c r="B534">
        <v>2027110612</v>
      </c>
      <c r="C534" t="s">
        <v>1764</v>
      </c>
      <c r="D534" t="s">
        <v>1765</v>
      </c>
      <c r="E534" t="str">
        <f t="shared" si="16"/>
        <v>KERRY REILLY</v>
      </c>
      <c r="F534" t="s">
        <v>51</v>
      </c>
      <c r="G534" t="s">
        <v>878</v>
      </c>
      <c r="I534" t="s">
        <v>143</v>
      </c>
      <c r="J534" t="s">
        <v>144</v>
      </c>
      <c r="K534" t="str">
        <f t="shared" si="17"/>
        <v>CAROL FOLEY</v>
      </c>
      <c r="L534" s="1">
        <v>45717</v>
      </c>
      <c r="M534" s="1">
        <v>45962</v>
      </c>
      <c r="N534" s="2">
        <v>35.979999999999997</v>
      </c>
      <c r="O534">
        <v>1</v>
      </c>
      <c r="P534" s="3">
        <v>0.375</v>
      </c>
      <c r="Q534" s="2">
        <v>0</v>
      </c>
      <c r="R534" s="2">
        <v>13.49</v>
      </c>
      <c r="S534" s="2">
        <v>13.49</v>
      </c>
    </row>
    <row r="535" spans="1:19" x14ac:dyDescent="0.25">
      <c r="A535" t="s">
        <v>47</v>
      </c>
      <c r="B535">
        <v>2030699751</v>
      </c>
      <c r="C535" t="s">
        <v>2052</v>
      </c>
      <c r="D535" t="s">
        <v>143</v>
      </c>
      <c r="E535" t="str">
        <f t="shared" si="16"/>
        <v>FOLEY GERALD</v>
      </c>
      <c r="F535" t="s">
        <v>51</v>
      </c>
      <c r="G535" t="s">
        <v>956</v>
      </c>
      <c r="I535" t="s">
        <v>143</v>
      </c>
      <c r="J535" t="s">
        <v>144</v>
      </c>
      <c r="K535" t="str">
        <f t="shared" si="17"/>
        <v>CAROL FOLEY</v>
      </c>
      <c r="L535" s="1">
        <v>45901</v>
      </c>
      <c r="M535" s="1">
        <v>45962</v>
      </c>
      <c r="N535" s="2">
        <v>55.16</v>
      </c>
      <c r="O535">
        <v>1</v>
      </c>
      <c r="P535" s="4">
        <v>0.38</v>
      </c>
      <c r="Q535" s="2">
        <v>20.96</v>
      </c>
      <c r="R535" s="2">
        <v>20.96</v>
      </c>
      <c r="S535" s="2">
        <v>0</v>
      </c>
    </row>
    <row r="536" spans="1:19" x14ac:dyDescent="0.25">
      <c r="A536" t="s">
        <v>47</v>
      </c>
      <c r="B536">
        <v>2030842332</v>
      </c>
      <c r="C536" t="s">
        <v>1088</v>
      </c>
      <c r="D536" t="s">
        <v>1089</v>
      </c>
      <c r="E536" t="str">
        <f t="shared" si="16"/>
        <v>BRETT YARMUTH</v>
      </c>
      <c r="F536" t="s">
        <v>125</v>
      </c>
      <c r="G536" t="s">
        <v>956</v>
      </c>
      <c r="I536" t="s">
        <v>143</v>
      </c>
      <c r="J536" t="s">
        <v>144</v>
      </c>
      <c r="K536" t="str">
        <f t="shared" si="17"/>
        <v>CAROL FOLEY</v>
      </c>
      <c r="L536" s="1">
        <v>45904</v>
      </c>
      <c r="M536" s="1">
        <v>45965</v>
      </c>
      <c r="N536" s="2">
        <v>20.76</v>
      </c>
      <c r="O536">
        <v>1</v>
      </c>
      <c r="P536" s="4">
        <v>0.38</v>
      </c>
      <c r="Q536" s="2">
        <v>7.89</v>
      </c>
      <c r="R536" s="2">
        <v>7.89</v>
      </c>
      <c r="S536" s="2">
        <v>0</v>
      </c>
    </row>
    <row r="537" spans="1:19" x14ac:dyDescent="0.25">
      <c r="A537" t="s">
        <v>47</v>
      </c>
      <c r="B537">
        <v>2016368389</v>
      </c>
      <c r="C537" t="s">
        <v>242</v>
      </c>
      <c r="D537" t="s">
        <v>91</v>
      </c>
      <c r="E537" t="str">
        <f t="shared" si="16"/>
        <v>MICHAEL MORGAN</v>
      </c>
      <c r="F537" t="s">
        <v>125</v>
      </c>
      <c r="G537" t="s">
        <v>701</v>
      </c>
      <c r="I537" t="s">
        <v>143</v>
      </c>
      <c r="J537" t="s">
        <v>144</v>
      </c>
      <c r="K537" t="str">
        <f t="shared" si="17"/>
        <v>CAROL FOLEY</v>
      </c>
      <c r="L537" s="1">
        <v>44835</v>
      </c>
      <c r="M537" s="1">
        <v>45962</v>
      </c>
      <c r="N537" s="2">
        <v>6.77</v>
      </c>
      <c r="O537">
        <v>1</v>
      </c>
      <c r="P537" s="4">
        <v>0.09</v>
      </c>
      <c r="Q537" s="2">
        <v>0</v>
      </c>
      <c r="R537" s="2">
        <v>0.61</v>
      </c>
      <c r="S537" s="2">
        <v>0.61</v>
      </c>
    </row>
    <row r="538" spans="1:19" x14ac:dyDescent="0.25">
      <c r="A538" t="s">
        <v>47</v>
      </c>
      <c r="B538">
        <v>2016342550</v>
      </c>
      <c r="C538" t="s">
        <v>2095</v>
      </c>
      <c r="D538" t="s">
        <v>409</v>
      </c>
      <c r="E538" t="str">
        <f t="shared" si="16"/>
        <v>PEDRO GALLEGOS</v>
      </c>
      <c r="F538" t="s">
        <v>203</v>
      </c>
      <c r="G538" t="s">
        <v>1148</v>
      </c>
      <c r="I538" t="s">
        <v>143</v>
      </c>
      <c r="J538" t="s">
        <v>144</v>
      </c>
      <c r="K538" t="str">
        <f t="shared" si="17"/>
        <v>CAROL FOLEY</v>
      </c>
      <c r="L538" s="1">
        <v>44835</v>
      </c>
      <c r="M538" s="1">
        <v>45962</v>
      </c>
      <c r="N538" s="2">
        <v>15</v>
      </c>
      <c r="O538">
        <v>1</v>
      </c>
      <c r="P538" s="4">
        <v>0.04</v>
      </c>
      <c r="Q538" s="2">
        <v>0</v>
      </c>
      <c r="R538" s="2">
        <v>0.6</v>
      </c>
      <c r="S538" s="2">
        <v>0.6</v>
      </c>
    </row>
    <row r="539" spans="1:19" x14ac:dyDescent="0.25">
      <c r="A539" t="s">
        <v>47</v>
      </c>
      <c r="B539">
        <v>2016368388</v>
      </c>
      <c r="C539" t="s">
        <v>242</v>
      </c>
      <c r="D539" t="s">
        <v>91</v>
      </c>
      <c r="E539" t="str">
        <f t="shared" si="16"/>
        <v>MICHAEL MORGAN</v>
      </c>
      <c r="F539" t="s">
        <v>125</v>
      </c>
      <c r="G539" t="s">
        <v>2096</v>
      </c>
      <c r="I539" t="s">
        <v>143</v>
      </c>
      <c r="J539" t="s">
        <v>144</v>
      </c>
      <c r="K539" t="str">
        <f t="shared" si="17"/>
        <v>CAROL FOLEY</v>
      </c>
      <c r="L539" s="1">
        <v>44835</v>
      </c>
      <c r="M539" s="1">
        <v>45962</v>
      </c>
      <c r="N539" s="2">
        <v>15</v>
      </c>
      <c r="O539">
        <v>1</v>
      </c>
      <c r="P539" s="4">
        <v>0.09</v>
      </c>
      <c r="Q539" s="2">
        <v>0</v>
      </c>
      <c r="R539" s="2">
        <v>1.35</v>
      </c>
      <c r="S539" s="2">
        <v>1.35</v>
      </c>
    </row>
    <row r="540" spans="1:19" x14ac:dyDescent="0.25">
      <c r="A540" t="s">
        <v>47</v>
      </c>
      <c r="B540">
        <v>2020866406</v>
      </c>
      <c r="C540" t="s">
        <v>1198</v>
      </c>
      <c r="D540" t="s">
        <v>294</v>
      </c>
      <c r="E540" t="str">
        <f t="shared" si="16"/>
        <v>LAURA BERUBE</v>
      </c>
      <c r="F540" t="s">
        <v>125</v>
      </c>
      <c r="G540" t="s">
        <v>1148</v>
      </c>
      <c r="I540" t="s">
        <v>143</v>
      </c>
      <c r="J540" t="s">
        <v>144</v>
      </c>
      <c r="K540" t="str">
        <f t="shared" si="17"/>
        <v>CAROL FOLEY</v>
      </c>
      <c r="L540" s="1">
        <v>45261</v>
      </c>
      <c r="M540" s="1">
        <v>45962</v>
      </c>
      <c r="N540" s="2">
        <v>15</v>
      </c>
      <c r="O540">
        <v>1</v>
      </c>
      <c r="P540" s="4">
        <v>0.1</v>
      </c>
      <c r="Q540" s="2">
        <v>0</v>
      </c>
      <c r="R540" s="2">
        <v>1.5</v>
      </c>
      <c r="S540" s="2">
        <v>1.5</v>
      </c>
    </row>
    <row r="541" spans="1:19" x14ac:dyDescent="0.25">
      <c r="A541" t="s">
        <v>47</v>
      </c>
      <c r="B541">
        <v>2023231110</v>
      </c>
      <c r="C541" t="s">
        <v>973</v>
      </c>
      <c r="D541" t="s">
        <v>171</v>
      </c>
      <c r="E541" t="str">
        <f t="shared" si="16"/>
        <v>JAMES BISSELL</v>
      </c>
      <c r="F541" t="s">
        <v>120</v>
      </c>
      <c r="G541" t="s">
        <v>1148</v>
      </c>
      <c r="I541" t="s">
        <v>143</v>
      </c>
      <c r="J541" t="s">
        <v>144</v>
      </c>
      <c r="K541" t="str">
        <f t="shared" si="17"/>
        <v>CAROL FOLEY</v>
      </c>
      <c r="L541" s="1">
        <v>45444</v>
      </c>
      <c r="M541" s="1">
        <v>45962</v>
      </c>
      <c r="N541" s="2">
        <v>15</v>
      </c>
      <c r="O541">
        <v>1</v>
      </c>
      <c r="P541" s="4">
        <v>0.1</v>
      </c>
      <c r="Q541" s="2">
        <v>0</v>
      </c>
      <c r="R541" s="2">
        <v>1.5</v>
      </c>
      <c r="S541" s="2">
        <v>1.5</v>
      </c>
    </row>
    <row r="542" spans="1:19" x14ac:dyDescent="0.25">
      <c r="A542" t="s">
        <v>47</v>
      </c>
      <c r="B542">
        <v>2023535370</v>
      </c>
      <c r="C542" t="s">
        <v>500</v>
      </c>
      <c r="D542" t="s">
        <v>854</v>
      </c>
      <c r="E542" t="str">
        <f t="shared" si="16"/>
        <v>JESSICA MENDOZA</v>
      </c>
      <c r="F542" t="s">
        <v>125</v>
      </c>
      <c r="G542" t="s">
        <v>1148</v>
      </c>
      <c r="I542" t="s">
        <v>143</v>
      </c>
      <c r="J542" t="s">
        <v>144</v>
      </c>
      <c r="K542" t="str">
        <f t="shared" si="17"/>
        <v>CAROL FOLEY</v>
      </c>
      <c r="L542" s="1">
        <v>45474</v>
      </c>
      <c r="M542" s="1">
        <v>45962</v>
      </c>
      <c r="N542" s="2">
        <v>15</v>
      </c>
      <c r="O542">
        <v>1</v>
      </c>
      <c r="P542" s="4">
        <v>0.1</v>
      </c>
      <c r="Q542" s="2">
        <v>0</v>
      </c>
      <c r="R542" s="2">
        <v>1.5</v>
      </c>
      <c r="S542" s="2">
        <v>1.5</v>
      </c>
    </row>
    <row r="543" spans="1:19" x14ac:dyDescent="0.25">
      <c r="A543" t="s">
        <v>47</v>
      </c>
      <c r="B543">
        <v>2023681581</v>
      </c>
      <c r="C543" t="s">
        <v>985</v>
      </c>
      <c r="D543" t="s">
        <v>986</v>
      </c>
      <c r="E543" t="str">
        <f t="shared" si="16"/>
        <v>BERNARD PURCELL</v>
      </c>
      <c r="F543" t="s">
        <v>134</v>
      </c>
      <c r="G543" t="s">
        <v>1148</v>
      </c>
      <c r="I543" t="s">
        <v>143</v>
      </c>
      <c r="J543" t="s">
        <v>144</v>
      </c>
      <c r="K543" t="str">
        <f t="shared" si="17"/>
        <v>CAROL FOLEY</v>
      </c>
      <c r="L543" s="1">
        <v>45474</v>
      </c>
      <c r="M543" s="1">
        <v>45962</v>
      </c>
      <c r="N543" s="2">
        <v>15</v>
      </c>
      <c r="O543">
        <v>1</v>
      </c>
      <c r="P543" s="4">
        <v>0.1</v>
      </c>
      <c r="Q543" s="2">
        <v>0</v>
      </c>
      <c r="R543" s="2">
        <v>1.5</v>
      </c>
      <c r="S543" s="2">
        <v>1.5</v>
      </c>
    </row>
    <row r="544" spans="1:19" x14ac:dyDescent="0.25">
      <c r="A544" t="s">
        <v>47</v>
      </c>
      <c r="B544">
        <v>2028361882</v>
      </c>
      <c r="C544" t="s">
        <v>1656</v>
      </c>
      <c r="D544" t="s">
        <v>1657</v>
      </c>
      <c r="E544" t="str">
        <f t="shared" si="16"/>
        <v>NASIR COMBS</v>
      </c>
      <c r="F544" t="s">
        <v>51</v>
      </c>
      <c r="G544" t="s">
        <v>878</v>
      </c>
      <c r="I544" t="s">
        <v>143</v>
      </c>
      <c r="J544" t="s">
        <v>144</v>
      </c>
      <c r="K544" t="str">
        <f t="shared" si="17"/>
        <v>CAROL FOLEY</v>
      </c>
      <c r="L544" s="1">
        <v>45778</v>
      </c>
      <c r="M544" s="1">
        <v>45962</v>
      </c>
      <c r="N544" s="2">
        <v>15.88</v>
      </c>
      <c r="O544">
        <v>1</v>
      </c>
      <c r="P544" s="3">
        <v>0.375</v>
      </c>
      <c r="Q544" s="2">
        <v>0</v>
      </c>
      <c r="R544" s="2">
        <v>5.96</v>
      </c>
      <c r="S544" s="2">
        <v>5.96</v>
      </c>
    </row>
    <row r="545" spans="1:19" x14ac:dyDescent="0.25">
      <c r="A545" t="s">
        <v>47</v>
      </c>
      <c r="B545">
        <v>2028565357</v>
      </c>
      <c r="C545" t="s">
        <v>109</v>
      </c>
      <c r="D545" t="s">
        <v>1171</v>
      </c>
      <c r="E545" t="str">
        <f t="shared" si="16"/>
        <v>GALEN KELLY</v>
      </c>
      <c r="F545" t="s">
        <v>125</v>
      </c>
      <c r="G545" t="s">
        <v>878</v>
      </c>
      <c r="I545" t="s">
        <v>143</v>
      </c>
      <c r="J545" t="s">
        <v>144</v>
      </c>
      <c r="K545" t="str">
        <f t="shared" si="17"/>
        <v>CAROL FOLEY</v>
      </c>
      <c r="L545" s="1">
        <v>45777</v>
      </c>
      <c r="M545" s="1">
        <v>45960</v>
      </c>
      <c r="N545" s="2">
        <v>99.89</v>
      </c>
      <c r="O545">
        <v>1</v>
      </c>
      <c r="P545" s="3">
        <v>0.375</v>
      </c>
      <c r="Q545" s="2">
        <v>0</v>
      </c>
      <c r="R545" s="2">
        <v>37.46</v>
      </c>
      <c r="S545" s="2">
        <v>37.46</v>
      </c>
    </row>
    <row r="546" spans="1:19" x14ac:dyDescent="0.25">
      <c r="A546" t="s">
        <v>47</v>
      </c>
      <c r="B546">
        <v>2029196871</v>
      </c>
      <c r="C546" t="s">
        <v>979</v>
      </c>
      <c r="D546" t="s">
        <v>270</v>
      </c>
      <c r="E546" t="str">
        <f t="shared" si="16"/>
        <v>DANIEL WIMBERLY</v>
      </c>
      <c r="F546" t="s">
        <v>213</v>
      </c>
      <c r="G546" t="s">
        <v>878</v>
      </c>
      <c r="I546" t="s">
        <v>143</v>
      </c>
      <c r="J546" t="s">
        <v>144</v>
      </c>
      <c r="K546" t="str">
        <f t="shared" si="17"/>
        <v>CAROL FOLEY</v>
      </c>
      <c r="L546" s="1">
        <v>45809</v>
      </c>
      <c r="M546" s="1">
        <v>45962</v>
      </c>
      <c r="N546" s="2">
        <v>28.07</v>
      </c>
      <c r="O546">
        <v>1</v>
      </c>
      <c r="P546" s="3">
        <v>0.375</v>
      </c>
      <c r="Q546" s="2">
        <v>10.53</v>
      </c>
      <c r="R546" s="2">
        <v>10.53</v>
      </c>
      <c r="S546" s="2">
        <v>0</v>
      </c>
    </row>
    <row r="547" spans="1:19" x14ac:dyDescent="0.25">
      <c r="A547" t="s">
        <v>47</v>
      </c>
      <c r="B547">
        <v>2024877664</v>
      </c>
      <c r="C547" t="s">
        <v>1336</v>
      </c>
      <c r="D547" t="s">
        <v>1337</v>
      </c>
      <c r="E547" t="str">
        <f t="shared" si="16"/>
        <v>JILLIAN KLEIN</v>
      </c>
      <c r="F547" t="s">
        <v>76</v>
      </c>
      <c r="G547" t="s">
        <v>1148</v>
      </c>
      <c r="I547" t="s">
        <v>143</v>
      </c>
      <c r="J547" t="s">
        <v>144</v>
      </c>
      <c r="K547" t="str">
        <f t="shared" si="17"/>
        <v>CAROL FOLEY</v>
      </c>
      <c r="L547" s="1">
        <v>45566</v>
      </c>
      <c r="M547" s="1">
        <v>45962</v>
      </c>
      <c r="N547" s="2">
        <v>15</v>
      </c>
      <c r="O547">
        <v>1</v>
      </c>
      <c r="P547" s="4">
        <v>0.1</v>
      </c>
      <c r="Q547" s="2">
        <v>0</v>
      </c>
      <c r="R547" s="2">
        <v>1.5</v>
      </c>
      <c r="S547" s="2">
        <v>1.5</v>
      </c>
    </row>
    <row r="548" spans="1:19" x14ac:dyDescent="0.25">
      <c r="A548" t="s">
        <v>47</v>
      </c>
      <c r="B548">
        <v>2024991182</v>
      </c>
      <c r="C548" t="s">
        <v>1553</v>
      </c>
      <c r="D548" t="s">
        <v>1426</v>
      </c>
      <c r="E548" t="str">
        <f t="shared" si="16"/>
        <v>HANNAH TUBAUGH</v>
      </c>
      <c r="F548" t="s">
        <v>134</v>
      </c>
      <c r="G548" t="s">
        <v>1148</v>
      </c>
      <c r="I548" t="s">
        <v>143</v>
      </c>
      <c r="J548" t="s">
        <v>144</v>
      </c>
      <c r="K548" t="str">
        <f t="shared" si="17"/>
        <v>CAROL FOLEY</v>
      </c>
      <c r="L548" s="1">
        <v>45566</v>
      </c>
      <c r="M548" s="1">
        <v>45962</v>
      </c>
      <c r="N548" s="2">
        <v>15</v>
      </c>
      <c r="O548">
        <v>1</v>
      </c>
      <c r="P548" s="4">
        <v>0.1</v>
      </c>
      <c r="Q548" s="2">
        <v>0</v>
      </c>
      <c r="R548" s="2">
        <v>1.5</v>
      </c>
      <c r="S548" s="2">
        <v>1.5</v>
      </c>
    </row>
    <row r="549" spans="1:19" x14ac:dyDescent="0.25">
      <c r="A549" t="s">
        <v>47</v>
      </c>
      <c r="B549">
        <v>2025065830</v>
      </c>
      <c r="C549" t="s">
        <v>109</v>
      </c>
      <c r="D549" t="s">
        <v>1554</v>
      </c>
      <c r="E549" t="str">
        <f t="shared" si="16"/>
        <v>ISAIAH KELLY</v>
      </c>
      <c r="F549" t="s">
        <v>896</v>
      </c>
      <c r="G549" t="s">
        <v>1148</v>
      </c>
      <c r="I549" t="s">
        <v>143</v>
      </c>
      <c r="J549" t="s">
        <v>144</v>
      </c>
      <c r="K549" t="str">
        <f t="shared" si="17"/>
        <v>CAROL FOLEY</v>
      </c>
      <c r="L549" s="1">
        <v>45566</v>
      </c>
      <c r="M549" s="1">
        <v>45962</v>
      </c>
      <c r="N549" s="2">
        <v>15</v>
      </c>
      <c r="O549">
        <v>1</v>
      </c>
      <c r="P549" s="4">
        <v>0.1</v>
      </c>
      <c r="Q549" s="2">
        <v>0</v>
      </c>
      <c r="R549" s="2">
        <v>1.5</v>
      </c>
      <c r="S549" s="2">
        <v>1.5</v>
      </c>
    </row>
    <row r="550" spans="1:19" x14ac:dyDescent="0.25">
      <c r="A550" t="s">
        <v>47</v>
      </c>
      <c r="B550">
        <v>2025246361</v>
      </c>
      <c r="C550" t="s">
        <v>1730</v>
      </c>
      <c r="D550" t="s">
        <v>1731</v>
      </c>
      <c r="E550" t="str">
        <f t="shared" si="16"/>
        <v>DEBBIE DEWALD</v>
      </c>
      <c r="F550" t="s">
        <v>51</v>
      </c>
      <c r="G550" t="s">
        <v>1148</v>
      </c>
      <c r="I550" t="s">
        <v>143</v>
      </c>
      <c r="J550" t="s">
        <v>144</v>
      </c>
      <c r="K550" t="str">
        <f t="shared" si="17"/>
        <v>CAROL FOLEY</v>
      </c>
      <c r="L550" s="1">
        <v>45597</v>
      </c>
      <c r="M550" s="1">
        <v>45962</v>
      </c>
      <c r="N550" s="2">
        <v>15</v>
      </c>
      <c r="O550">
        <v>1</v>
      </c>
      <c r="P550" s="4">
        <v>0.38</v>
      </c>
      <c r="Q550" s="2">
        <v>0</v>
      </c>
      <c r="R550" s="2">
        <v>5.7</v>
      </c>
      <c r="S550" s="2">
        <v>5.7</v>
      </c>
    </row>
    <row r="551" spans="1:19" x14ac:dyDescent="0.25">
      <c r="A551" t="s">
        <v>47</v>
      </c>
      <c r="B551">
        <v>2025320100</v>
      </c>
      <c r="C551" t="s">
        <v>1732</v>
      </c>
      <c r="D551" t="s">
        <v>75</v>
      </c>
      <c r="E551" t="str">
        <f t="shared" si="16"/>
        <v>RICKY ORLANDO</v>
      </c>
      <c r="F551" t="s">
        <v>51</v>
      </c>
      <c r="G551" t="s">
        <v>1148</v>
      </c>
      <c r="I551" t="s">
        <v>143</v>
      </c>
      <c r="J551" t="s">
        <v>144</v>
      </c>
      <c r="K551" t="str">
        <f t="shared" si="17"/>
        <v>CAROL FOLEY</v>
      </c>
      <c r="L551" s="1">
        <v>45597</v>
      </c>
      <c r="M551" s="1">
        <v>45962</v>
      </c>
      <c r="N551" s="2">
        <v>15</v>
      </c>
      <c r="O551">
        <v>1</v>
      </c>
      <c r="P551" s="4">
        <v>0.38</v>
      </c>
      <c r="Q551" s="2">
        <v>0</v>
      </c>
      <c r="R551" s="2">
        <v>5.7</v>
      </c>
      <c r="S551" s="2">
        <v>5.7</v>
      </c>
    </row>
    <row r="552" spans="1:19" x14ac:dyDescent="0.25">
      <c r="A552" t="s">
        <v>47</v>
      </c>
      <c r="B552">
        <v>2025421479</v>
      </c>
      <c r="C552" t="s">
        <v>1735</v>
      </c>
      <c r="D552" t="s">
        <v>1412</v>
      </c>
      <c r="E552" t="str">
        <f t="shared" si="16"/>
        <v>KELLI BRENNAN</v>
      </c>
      <c r="F552" t="s">
        <v>51</v>
      </c>
      <c r="G552" t="s">
        <v>1148</v>
      </c>
      <c r="I552" t="s">
        <v>143</v>
      </c>
      <c r="J552" t="s">
        <v>144</v>
      </c>
      <c r="K552" t="str">
        <f t="shared" si="17"/>
        <v>CAROL FOLEY</v>
      </c>
      <c r="L552" s="1">
        <v>45597</v>
      </c>
      <c r="M552" s="1">
        <v>45962</v>
      </c>
      <c r="N552" s="2">
        <v>15</v>
      </c>
      <c r="O552">
        <v>1</v>
      </c>
      <c r="P552" s="4">
        <v>0.38</v>
      </c>
      <c r="Q552" s="2">
        <v>0</v>
      </c>
      <c r="R552" s="2">
        <v>5.7</v>
      </c>
      <c r="S552" s="2">
        <v>5.7</v>
      </c>
    </row>
    <row r="553" spans="1:19" x14ac:dyDescent="0.25">
      <c r="A553" t="s">
        <v>47</v>
      </c>
      <c r="B553">
        <v>2025541354</v>
      </c>
      <c r="C553" t="s">
        <v>74</v>
      </c>
      <c r="D553" t="s">
        <v>1363</v>
      </c>
      <c r="E553" t="str">
        <f t="shared" si="16"/>
        <v>LA'JOIA MURPHY</v>
      </c>
      <c r="F553" t="s">
        <v>213</v>
      </c>
      <c r="G553" t="s">
        <v>1148</v>
      </c>
      <c r="I553" t="s">
        <v>143</v>
      </c>
      <c r="J553" t="s">
        <v>144</v>
      </c>
      <c r="K553" t="str">
        <f t="shared" si="17"/>
        <v>CAROL FOLEY</v>
      </c>
      <c r="L553" s="1">
        <v>45597</v>
      </c>
      <c r="M553" s="1">
        <v>45962</v>
      </c>
      <c r="N553" s="2">
        <v>15</v>
      </c>
      <c r="O553">
        <v>1</v>
      </c>
      <c r="P553" s="4">
        <v>0.38</v>
      </c>
      <c r="Q553" s="2">
        <v>0</v>
      </c>
      <c r="R553" s="2">
        <v>5.7</v>
      </c>
      <c r="S553" s="2">
        <v>5.7</v>
      </c>
    </row>
    <row r="554" spans="1:19" x14ac:dyDescent="0.25">
      <c r="A554" t="s">
        <v>47</v>
      </c>
      <c r="B554">
        <v>2025563320</v>
      </c>
      <c r="C554" t="s">
        <v>1367</v>
      </c>
      <c r="D554" t="s">
        <v>771</v>
      </c>
      <c r="E554" t="str">
        <f t="shared" si="16"/>
        <v>PAMELA HENDERSON</v>
      </c>
      <c r="F554" t="s">
        <v>184</v>
      </c>
      <c r="G554" t="s">
        <v>1148</v>
      </c>
      <c r="I554" t="s">
        <v>143</v>
      </c>
      <c r="J554" t="s">
        <v>144</v>
      </c>
      <c r="K554" t="str">
        <f t="shared" si="17"/>
        <v>CAROL FOLEY</v>
      </c>
      <c r="L554" s="1">
        <v>45597</v>
      </c>
      <c r="M554" s="1">
        <v>45962</v>
      </c>
      <c r="N554" s="2">
        <v>15</v>
      </c>
      <c r="O554">
        <v>1</v>
      </c>
      <c r="P554" s="4">
        <v>0.38</v>
      </c>
      <c r="Q554" s="2">
        <v>0</v>
      </c>
      <c r="R554" s="2">
        <v>5.7</v>
      </c>
      <c r="S554" s="2">
        <v>5.7</v>
      </c>
    </row>
    <row r="555" spans="1:19" x14ac:dyDescent="0.25">
      <c r="A555" t="s">
        <v>47</v>
      </c>
      <c r="B555">
        <v>2025643389</v>
      </c>
      <c r="C555" t="s">
        <v>1377</v>
      </c>
      <c r="D555" t="s">
        <v>1378</v>
      </c>
      <c r="E555" t="str">
        <f t="shared" si="16"/>
        <v>JOHNNY HANCOCK</v>
      </c>
      <c r="F555" t="s">
        <v>958</v>
      </c>
      <c r="G555" t="s">
        <v>1148</v>
      </c>
      <c r="I555" t="s">
        <v>143</v>
      </c>
      <c r="J555" t="s">
        <v>144</v>
      </c>
      <c r="K555" t="str">
        <f t="shared" si="17"/>
        <v>CAROL FOLEY</v>
      </c>
      <c r="L555" s="1">
        <v>45627</v>
      </c>
      <c r="M555" s="1">
        <v>45962</v>
      </c>
      <c r="N555" s="2">
        <v>15</v>
      </c>
      <c r="O555">
        <v>1</v>
      </c>
      <c r="P555" s="4">
        <v>0.38</v>
      </c>
      <c r="Q555" s="2">
        <v>0</v>
      </c>
      <c r="R555" s="2">
        <v>5.7</v>
      </c>
      <c r="S555" s="2">
        <v>5.7</v>
      </c>
    </row>
    <row r="556" spans="1:19" x14ac:dyDescent="0.25">
      <c r="A556" t="s">
        <v>47</v>
      </c>
      <c r="B556">
        <v>2026228221</v>
      </c>
      <c r="C556" t="s">
        <v>1751</v>
      </c>
      <c r="D556" t="s">
        <v>1469</v>
      </c>
      <c r="E556" t="str">
        <f t="shared" si="16"/>
        <v>APRIL HEATH</v>
      </c>
      <c r="F556" t="s">
        <v>125</v>
      </c>
      <c r="G556" t="s">
        <v>1148</v>
      </c>
      <c r="I556" t="s">
        <v>143</v>
      </c>
      <c r="J556" t="s">
        <v>144</v>
      </c>
      <c r="K556" t="str">
        <f t="shared" si="17"/>
        <v>CAROL FOLEY</v>
      </c>
      <c r="L556" s="1">
        <v>45658</v>
      </c>
      <c r="M556" s="1">
        <v>45962</v>
      </c>
      <c r="N556" s="2">
        <v>15</v>
      </c>
      <c r="O556">
        <v>1</v>
      </c>
      <c r="P556" s="4">
        <v>0.38</v>
      </c>
      <c r="Q556" s="2">
        <v>0</v>
      </c>
      <c r="R556" s="2">
        <v>5.7</v>
      </c>
      <c r="S556" s="2">
        <v>5.7</v>
      </c>
    </row>
    <row r="557" spans="1:19" x14ac:dyDescent="0.25">
      <c r="A557" t="s">
        <v>47</v>
      </c>
      <c r="B557">
        <v>2026234870</v>
      </c>
      <c r="C557" t="s">
        <v>1752</v>
      </c>
      <c r="D557" t="s">
        <v>357</v>
      </c>
      <c r="E557" t="str">
        <f t="shared" si="16"/>
        <v>KRISTINA PAIDER</v>
      </c>
      <c r="F557" t="s">
        <v>134</v>
      </c>
      <c r="G557" t="s">
        <v>1148</v>
      </c>
      <c r="I557" t="s">
        <v>143</v>
      </c>
      <c r="J557" t="s">
        <v>144</v>
      </c>
      <c r="K557" t="str">
        <f t="shared" si="17"/>
        <v>CAROL FOLEY</v>
      </c>
      <c r="L557" s="1">
        <v>45658</v>
      </c>
      <c r="M557" s="1">
        <v>45962</v>
      </c>
      <c r="N557" s="2">
        <v>15</v>
      </c>
      <c r="O557">
        <v>1</v>
      </c>
      <c r="P557" s="4">
        <v>0.38</v>
      </c>
      <c r="Q557" s="2">
        <v>0</v>
      </c>
      <c r="R557" s="2">
        <v>5.7</v>
      </c>
      <c r="S557" s="2">
        <v>5.7</v>
      </c>
    </row>
    <row r="558" spans="1:19" x14ac:dyDescent="0.25">
      <c r="A558" t="s">
        <v>47</v>
      </c>
      <c r="B558">
        <v>2026685518</v>
      </c>
      <c r="C558" t="s">
        <v>1757</v>
      </c>
      <c r="D558" t="s">
        <v>1758</v>
      </c>
      <c r="E558" t="str">
        <f t="shared" si="16"/>
        <v>MALLORY CLAIR</v>
      </c>
      <c r="F558" t="s">
        <v>958</v>
      </c>
      <c r="G558" t="s">
        <v>1148</v>
      </c>
      <c r="I558" t="s">
        <v>143</v>
      </c>
      <c r="J558" t="s">
        <v>144</v>
      </c>
      <c r="K558" t="str">
        <f t="shared" si="17"/>
        <v>CAROL FOLEY</v>
      </c>
      <c r="L558" s="1">
        <v>45689</v>
      </c>
      <c r="M558" s="1">
        <v>45962</v>
      </c>
      <c r="N558" s="2">
        <v>15</v>
      </c>
      <c r="O558">
        <v>1</v>
      </c>
      <c r="P558" s="4">
        <v>0.38</v>
      </c>
      <c r="Q558" s="2">
        <v>0</v>
      </c>
      <c r="R558" s="2">
        <v>5.7</v>
      </c>
      <c r="S558" s="2">
        <v>5.7</v>
      </c>
    </row>
    <row r="559" spans="1:19" x14ac:dyDescent="0.25">
      <c r="A559" t="s">
        <v>47</v>
      </c>
      <c r="B559">
        <v>2026805534</v>
      </c>
      <c r="C559" t="s">
        <v>1415</v>
      </c>
      <c r="D559" t="s">
        <v>1650</v>
      </c>
      <c r="E559" t="str">
        <f t="shared" si="16"/>
        <v>CLEON MITCHELL</v>
      </c>
      <c r="F559" t="s">
        <v>203</v>
      </c>
      <c r="G559" t="s">
        <v>1148</v>
      </c>
      <c r="I559" t="s">
        <v>143</v>
      </c>
      <c r="J559" t="s">
        <v>144</v>
      </c>
      <c r="K559" t="str">
        <f t="shared" si="17"/>
        <v>CAROL FOLEY</v>
      </c>
      <c r="L559" s="1">
        <v>45689</v>
      </c>
      <c r="M559" s="1">
        <v>45962</v>
      </c>
      <c r="N559" s="2">
        <v>15</v>
      </c>
      <c r="O559">
        <v>1</v>
      </c>
      <c r="P559" s="4">
        <v>0.38</v>
      </c>
      <c r="Q559" s="2">
        <v>0</v>
      </c>
      <c r="R559" s="2">
        <v>5.7</v>
      </c>
      <c r="S559" s="2">
        <v>5.7</v>
      </c>
    </row>
    <row r="560" spans="1:19" x14ac:dyDescent="0.25">
      <c r="A560" t="s">
        <v>47</v>
      </c>
      <c r="B560">
        <v>2026812263</v>
      </c>
      <c r="C560" t="s">
        <v>1759</v>
      </c>
      <c r="D560" t="s">
        <v>631</v>
      </c>
      <c r="E560" t="str">
        <f t="shared" si="16"/>
        <v>JODI HEVELONE</v>
      </c>
      <c r="F560" t="s">
        <v>364</v>
      </c>
      <c r="G560" t="s">
        <v>1148</v>
      </c>
      <c r="I560" t="s">
        <v>143</v>
      </c>
      <c r="J560" t="s">
        <v>144</v>
      </c>
      <c r="K560" t="str">
        <f t="shared" si="17"/>
        <v>CAROL FOLEY</v>
      </c>
      <c r="L560" s="1">
        <v>45689</v>
      </c>
      <c r="M560" s="1">
        <v>45962</v>
      </c>
      <c r="N560" s="2">
        <v>15</v>
      </c>
      <c r="O560">
        <v>1</v>
      </c>
      <c r="P560" s="4">
        <v>0.38</v>
      </c>
      <c r="Q560" s="2">
        <v>0</v>
      </c>
      <c r="R560" s="2">
        <v>5.7</v>
      </c>
      <c r="S560" s="2">
        <v>5.7</v>
      </c>
    </row>
    <row r="561" spans="1:19" x14ac:dyDescent="0.25">
      <c r="A561" t="s">
        <v>47</v>
      </c>
      <c r="B561">
        <v>2027319205</v>
      </c>
      <c r="C561" t="s">
        <v>1767</v>
      </c>
      <c r="D561" t="s">
        <v>601</v>
      </c>
      <c r="E561" t="str">
        <f t="shared" si="16"/>
        <v>ALEX SENATORE</v>
      </c>
      <c r="F561" t="s">
        <v>125</v>
      </c>
      <c r="G561" t="s">
        <v>1148</v>
      </c>
      <c r="I561" t="s">
        <v>143</v>
      </c>
      <c r="J561" t="s">
        <v>144</v>
      </c>
      <c r="K561" t="str">
        <f t="shared" si="17"/>
        <v>CAROL FOLEY</v>
      </c>
      <c r="L561" s="1">
        <v>45717</v>
      </c>
      <c r="M561" s="1">
        <v>45962</v>
      </c>
      <c r="N561" s="2">
        <v>15</v>
      </c>
      <c r="O561">
        <v>1</v>
      </c>
      <c r="P561" s="4">
        <v>0.38</v>
      </c>
      <c r="Q561" s="2">
        <v>0</v>
      </c>
      <c r="R561" s="2">
        <v>5.7</v>
      </c>
      <c r="S561" s="2">
        <v>5.7</v>
      </c>
    </row>
    <row r="562" spans="1:19" x14ac:dyDescent="0.25">
      <c r="A562" t="s">
        <v>47</v>
      </c>
      <c r="B562">
        <v>2027519123</v>
      </c>
      <c r="C562" t="s">
        <v>561</v>
      </c>
      <c r="D562" t="s">
        <v>102</v>
      </c>
      <c r="E562" t="str">
        <f t="shared" si="16"/>
        <v>MARY CARSON</v>
      </c>
      <c r="F562" t="s">
        <v>51</v>
      </c>
      <c r="G562" t="s">
        <v>1148</v>
      </c>
      <c r="I562" t="s">
        <v>143</v>
      </c>
      <c r="J562" t="s">
        <v>144</v>
      </c>
      <c r="K562" t="str">
        <f t="shared" si="17"/>
        <v>CAROL FOLEY</v>
      </c>
      <c r="L562" s="1">
        <v>45719</v>
      </c>
      <c r="M562" s="1">
        <v>45964</v>
      </c>
      <c r="N562" s="2">
        <v>15</v>
      </c>
      <c r="O562">
        <v>1</v>
      </c>
      <c r="P562" s="4">
        <v>0.38</v>
      </c>
      <c r="Q562" s="2">
        <v>0</v>
      </c>
      <c r="R562" s="2">
        <v>5.7</v>
      </c>
      <c r="S562" s="2">
        <v>5.7</v>
      </c>
    </row>
    <row r="563" spans="1:19" x14ac:dyDescent="0.25">
      <c r="A563" t="s">
        <v>47</v>
      </c>
      <c r="B563">
        <v>2028565358</v>
      </c>
      <c r="C563" t="s">
        <v>109</v>
      </c>
      <c r="D563" t="s">
        <v>1171</v>
      </c>
      <c r="E563" t="str">
        <f t="shared" si="16"/>
        <v>GALEN KELLY</v>
      </c>
      <c r="F563" t="s">
        <v>125</v>
      </c>
      <c r="G563" t="s">
        <v>1148</v>
      </c>
      <c r="I563" t="s">
        <v>143</v>
      </c>
      <c r="J563" t="s">
        <v>144</v>
      </c>
      <c r="K563" t="str">
        <f t="shared" si="17"/>
        <v>CAROL FOLEY</v>
      </c>
      <c r="L563" s="1">
        <v>45777</v>
      </c>
      <c r="M563" s="1">
        <v>45960</v>
      </c>
      <c r="N563" s="2">
        <v>15</v>
      </c>
      <c r="O563">
        <v>1</v>
      </c>
      <c r="P563" s="4">
        <v>0.38</v>
      </c>
      <c r="Q563" s="2">
        <v>0</v>
      </c>
      <c r="R563" s="2">
        <v>5.7</v>
      </c>
      <c r="S563" s="2">
        <v>5.7</v>
      </c>
    </row>
    <row r="564" spans="1:19" x14ac:dyDescent="0.25">
      <c r="A564" t="s">
        <v>47</v>
      </c>
      <c r="B564">
        <v>2028901996</v>
      </c>
      <c r="C564" t="s">
        <v>1789</v>
      </c>
      <c r="D564" t="s">
        <v>1790</v>
      </c>
      <c r="E564" t="str">
        <f t="shared" si="16"/>
        <v>KELSI CIONA</v>
      </c>
      <c r="F564" t="s">
        <v>125</v>
      </c>
      <c r="G564" t="s">
        <v>1148</v>
      </c>
      <c r="I564" t="s">
        <v>143</v>
      </c>
      <c r="J564" t="s">
        <v>144</v>
      </c>
      <c r="K564" t="str">
        <f t="shared" si="17"/>
        <v>CAROL FOLEY</v>
      </c>
      <c r="L564" s="1">
        <v>45809</v>
      </c>
      <c r="M564" s="1">
        <v>45962</v>
      </c>
      <c r="N564" s="2">
        <v>15</v>
      </c>
      <c r="O564">
        <v>1</v>
      </c>
      <c r="P564" s="4">
        <v>0.38</v>
      </c>
      <c r="Q564" s="2">
        <v>0</v>
      </c>
      <c r="R564" s="2">
        <v>5.7</v>
      </c>
      <c r="S564" s="2">
        <v>5.7</v>
      </c>
    </row>
    <row r="565" spans="1:19" x14ac:dyDescent="0.25">
      <c r="A565" t="s">
        <v>47</v>
      </c>
      <c r="B565">
        <v>2029138758</v>
      </c>
      <c r="C565" t="s">
        <v>1797</v>
      </c>
      <c r="D565" t="s">
        <v>647</v>
      </c>
      <c r="E565" t="str">
        <f t="shared" si="16"/>
        <v>EDWARD STOVER</v>
      </c>
      <c r="F565" t="s">
        <v>958</v>
      </c>
      <c r="G565" t="s">
        <v>1148</v>
      </c>
      <c r="I565" t="s">
        <v>143</v>
      </c>
      <c r="J565" t="s">
        <v>144</v>
      </c>
      <c r="K565" t="str">
        <f t="shared" si="17"/>
        <v>CAROL FOLEY</v>
      </c>
      <c r="L565" s="1">
        <v>45809</v>
      </c>
      <c r="M565" s="1">
        <v>45962</v>
      </c>
      <c r="N565" s="2">
        <v>15</v>
      </c>
      <c r="O565">
        <v>1</v>
      </c>
      <c r="P565" s="4">
        <v>0.38</v>
      </c>
      <c r="Q565" s="2">
        <v>5.7</v>
      </c>
      <c r="R565" s="2">
        <v>5.7</v>
      </c>
      <c r="S565" s="2">
        <v>0</v>
      </c>
    </row>
    <row r="566" spans="1:19" x14ac:dyDescent="0.25">
      <c r="A566" t="s">
        <v>47</v>
      </c>
      <c r="B566">
        <v>2029390982</v>
      </c>
      <c r="C566" t="s">
        <v>1716</v>
      </c>
      <c r="D566" t="s">
        <v>295</v>
      </c>
      <c r="E566" t="str">
        <f t="shared" si="16"/>
        <v>STANLEY DICKSON</v>
      </c>
      <c r="F566" t="s">
        <v>120</v>
      </c>
      <c r="G566" t="s">
        <v>1148</v>
      </c>
      <c r="I566" t="s">
        <v>143</v>
      </c>
      <c r="J566" t="s">
        <v>144</v>
      </c>
      <c r="K566" t="str">
        <f t="shared" si="17"/>
        <v>CAROL FOLEY</v>
      </c>
      <c r="L566" s="1">
        <v>45839</v>
      </c>
      <c r="M566" s="1">
        <v>45962</v>
      </c>
      <c r="N566" s="2">
        <v>15</v>
      </c>
      <c r="O566">
        <v>1</v>
      </c>
      <c r="P566" s="4">
        <v>0.38</v>
      </c>
      <c r="Q566" s="2">
        <v>5.7</v>
      </c>
      <c r="R566" s="2">
        <v>5.7</v>
      </c>
      <c r="S566" s="2">
        <v>0</v>
      </c>
    </row>
    <row r="567" spans="1:19" x14ac:dyDescent="0.25">
      <c r="A567" t="s">
        <v>47</v>
      </c>
      <c r="B567">
        <v>2030224120</v>
      </c>
      <c r="C567" t="s">
        <v>1938</v>
      </c>
      <c r="D567" t="s">
        <v>204</v>
      </c>
      <c r="E567" t="str">
        <f t="shared" si="16"/>
        <v>SCHONFELD GOLDA</v>
      </c>
      <c r="F567" t="s">
        <v>125</v>
      </c>
      <c r="G567" t="s">
        <v>1148</v>
      </c>
      <c r="I567" t="s">
        <v>143</v>
      </c>
      <c r="J567" t="s">
        <v>144</v>
      </c>
      <c r="K567" t="str">
        <f t="shared" si="17"/>
        <v>CAROL FOLEY</v>
      </c>
      <c r="L567" s="1">
        <v>45869</v>
      </c>
      <c r="M567" s="1">
        <v>45960</v>
      </c>
      <c r="N567" s="2">
        <v>15</v>
      </c>
      <c r="O567">
        <v>1</v>
      </c>
      <c r="P567" s="4">
        <v>0.38</v>
      </c>
      <c r="Q567" s="2">
        <v>5.7</v>
      </c>
      <c r="R567" s="2">
        <v>5.7</v>
      </c>
      <c r="S567" s="2">
        <v>0</v>
      </c>
    </row>
    <row r="568" spans="1:19" x14ac:dyDescent="0.25">
      <c r="A568" t="s">
        <v>47</v>
      </c>
      <c r="B568">
        <v>2030842333</v>
      </c>
      <c r="C568" t="s">
        <v>1088</v>
      </c>
      <c r="D568" t="s">
        <v>1089</v>
      </c>
      <c r="E568" t="str">
        <f t="shared" si="16"/>
        <v>BRETT YARMUTH</v>
      </c>
      <c r="F568" t="s">
        <v>125</v>
      </c>
      <c r="G568" t="s">
        <v>1148</v>
      </c>
      <c r="I568" t="s">
        <v>143</v>
      </c>
      <c r="J568" t="s">
        <v>144</v>
      </c>
      <c r="K568" t="str">
        <f t="shared" si="17"/>
        <v>CAROL FOLEY</v>
      </c>
      <c r="L568" s="1">
        <v>45904</v>
      </c>
      <c r="M568" s="1">
        <v>45965</v>
      </c>
      <c r="N568" s="2">
        <v>15</v>
      </c>
      <c r="O568">
        <v>1</v>
      </c>
      <c r="P568" s="4">
        <v>0.38</v>
      </c>
      <c r="Q568" s="2">
        <v>5.7</v>
      </c>
      <c r="R568" s="2">
        <v>5.7</v>
      </c>
      <c r="S568" s="2">
        <v>0</v>
      </c>
    </row>
    <row r="569" spans="1:19" x14ac:dyDescent="0.25">
      <c r="A569" t="s">
        <v>47</v>
      </c>
      <c r="B569">
        <v>2016342551</v>
      </c>
      <c r="C569" t="s">
        <v>2095</v>
      </c>
      <c r="D569" t="s">
        <v>409</v>
      </c>
      <c r="E569" t="str">
        <f t="shared" si="16"/>
        <v>PEDRO GALLEGOS</v>
      </c>
      <c r="F569" t="s">
        <v>203</v>
      </c>
      <c r="G569" t="s">
        <v>878</v>
      </c>
      <c r="I569" t="s">
        <v>143</v>
      </c>
      <c r="J569" t="s">
        <v>144</v>
      </c>
      <c r="K569" t="str">
        <f t="shared" si="17"/>
        <v>CAROL FOLEY</v>
      </c>
      <c r="L569" s="1">
        <v>44835</v>
      </c>
      <c r="M569" s="1">
        <v>45962</v>
      </c>
      <c r="N569" s="2">
        <v>88.63</v>
      </c>
      <c r="O569">
        <v>1</v>
      </c>
      <c r="P569" s="4">
        <v>0.02</v>
      </c>
      <c r="Q569" s="2">
        <v>0</v>
      </c>
      <c r="R569" s="2">
        <v>1.77</v>
      </c>
      <c r="S569" s="2">
        <v>1.77</v>
      </c>
    </row>
    <row r="570" spans="1:19" x14ac:dyDescent="0.25">
      <c r="A570" t="s">
        <v>47</v>
      </c>
      <c r="B570">
        <v>2024106084</v>
      </c>
      <c r="C570" t="s">
        <v>1546</v>
      </c>
      <c r="D570" t="s">
        <v>251</v>
      </c>
      <c r="E570" t="str">
        <f t="shared" si="16"/>
        <v>ROBERT MANDOSKE</v>
      </c>
      <c r="F570" t="s">
        <v>51</v>
      </c>
      <c r="G570" t="s">
        <v>693</v>
      </c>
      <c r="I570" t="s">
        <v>143</v>
      </c>
      <c r="J570" t="s">
        <v>144</v>
      </c>
      <c r="K570" t="str">
        <f t="shared" si="17"/>
        <v>CAROL FOLEY</v>
      </c>
      <c r="L570" s="1">
        <v>45505</v>
      </c>
      <c r="M570" s="1">
        <v>45962</v>
      </c>
      <c r="N570" s="2">
        <v>51.46</v>
      </c>
      <c r="O570">
        <v>1</v>
      </c>
      <c r="P570" s="4">
        <v>0.15</v>
      </c>
      <c r="Q570" s="2">
        <v>0</v>
      </c>
      <c r="R570" s="2">
        <v>7.72</v>
      </c>
      <c r="S570" s="2">
        <v>7.72</v>
      </c>
    </row>
    <row r="571" spans="1:19" x14ac:dyDescent="0.25">
      <c r="A571" t="s">
        <v>47</v>
      </c>
      <c r="B571">
        <v>2024586357</v>
      </c>
      <c r="C571" t="s">
        <v>1548</v>
      </c>
      <c r="D571" t="s">
        <v>1549</v>
      </c>
      <c r="E571" t="str">
        <f t="shared" si="16"/>
        <v>QUINCY CANNIE</v>
      </c>
      <c r="F571" t="s">
        <v>51</v>
      </c>
      <c r="G571" t="s">
        <v>742</v>
      </c>
      <c r="I571" t="s">
        <v>143</v>
      </c>
      <c r="J571" t="s">
        <v>144</v>
      </c>
      <c r="K571" t="str">
        <f t="shared" si="17"/>
        <v>CAROL FOLEY</v>
      </c>
      <c r="L571" s="1">
        <v>45536</v>
      </c>
      <c r="M571" s="1">
        <v>45962</v>
      </c>
      <c r="N571" s="2">
        <v>25.08</v>
      </c>
      <c r="O571">
        <v>1</v>
      </c>
      <c r="P571" s="4">
        <v>0.09</v>
      </c>
      <c r="Q571" s="2">
        <v>0</v>
      </c>
      <c r="R571" s="2">
        <v>2.2599999999999998</v>
      </c>
      <c r="S571" s="2">
        <v>2.2599999999999998</v>
      </c>
    </row>
    <row r="572" spans="1:19" x14ac:dyDescent="0.25">
      <c r="A572" t="s">
        <v>47</v>
      </c>
      <c r="B572">
        <v>2024815895</v>
      </c>
      <c r="C572" t="s">
        <v>1550</v>
      </c>
      <c r="D572" t="s">
        <v>1551</v>
      </c>
      <c r="E572" t="str">
        <f t="shared" si="16"/>
        <v>KUN TUNG</v>
      </c>
      <c r="F572" t="s">
        <v>51</v>
      </c>
      <c r="G572" t="s">
        <v>693</v>
      </c>
      <c r="I572" t="s">
        <v>143</v>
      </c>
      <c r="J572" t="s">
        <v>144</v>
      </c>
      <c r="K572" t="str">
        <f t="shared" si="17"/>
        <v>CAROL FOLEY</v>
      </c>
      <c r="L572" s="1">
        <v>45566</v>
      </c>
      <c r="M572" s="1">
        <v>45962</v>
      </c>
      <c r="N572" s="2">
        <v>25.73</v>
      </c>
      <c r="O572">
        <v>1</v>
      </c>
      <c r="P572" s="4">
        <v>0.15</v>
      </c>
      <c r="Q572" s="2">
        <v>0</v>
      </c>
      <c r="R572" s="2">
        <v>3.86</v>
      </c>
      <c r="S572" s="2">
        <v>3.86</v>
      </c>
    </row>
    <row r="573" spans="1:19" x14ac:dyDescent="0.25">
      <c r="A573" t="s">
        <v>47</v>
      </c>
      <c r="B573">
        <v>2025042972</v>
      </c>
      <c r="C573" t="s">
        <v>2205</v>
      </c>
      <c r="D573" t="s">
        <v>1083</v>
      </c>
      <c r="E573" t="str">
        <f t="shared" si="16"/>
        <v>PHILLIP CALLOWAY</v>
      </c>
      <c r="F573" t="s">
        <v>125</v>
      </c>
      <c r="G573" t="s">
        <v>701</v>
      </c>
      <c r="I573" t="s">
        <v>143</v>
      </c>
      <c r="J573" t="s">
        <v>144</v>
      </c>
      <c r="K573" t="str">
        <f t="shared" si="17"/>
        <v>CAROL FOLEY</v>
      </c>
      <c r="L573" s="1">
        <v>45566</v>
      </c>
      <c r="M573" s="1">
        <v>45962</v>
      </c>
      <c r="N573" s="2">
        <v>39.729999999999997</v>
      </c>
      <c r="O573">
        <v>1</v>
      </c>
      <c r="P573" s="4">
        <v>0.15</v>
      </c>
      <c r="Q573" s="2">
        <v>0</v>
      </c>
      <c r="R573" s="2">
        <v>5.96</v>
      </c>
      <c r="S573" s="2">
        <v>5.96</v>
      </c>
    </row>
    <row r="574" spans="1:19" x14ac:dyDescent="0.25">
      <c r="A574" t="s">
        <v>47</v>
      </c>
      <c r="B574">
        <v>2029858263</v>
      </c>
      <c r="C574" t="s">
        <v>168</v>
      </c>
      <c r="D574" t="s">
        <v>2220</v>
      </c>
      <c r="E574" t="str">
        <f t="shared" si="16"/>
        <v>STIER JOHN</v>
      </c>
      <c r="F574" t="s">
        <v>125</v>
      </c>
      <c r="G574" t="s">
        <v>878</v>
      </c>
      <c r="I574" t="s">
        <v>143</v>
      </c>
      <c r="J574" t="s">
        <v>144</v>
      </c>
      <c r="K574" t="str">
        <f t="shared" si="17"/>
        <v>CAROL FOLEY</v>
      </c>
      <c r="L574" s="1">
        <v>45870</v>
      </c>
      <c r="M574" s="1">
        <v>45962</v>
      </c>
      <c r="N574" s="2">
        <v>43.68</v>
      </c>
      <c r="O574">
        <v>1</v>
      </c>
      <c r="P574" s="3">
        <v>0.375</v>
      </c>
      <c r="Q574" s="2">
        <v>16.38</v>
      </c>
      <c r="R574" s="2">
        <v>16.38</v>
      </c>
      <c r="S574" s="2">
        <v>0</v>
      </c>
    </row>
    <row r="575" spans="1:19" x14ac:dyDescent="0.25">
      <c r="A575" t="s">
        <v>47</v>
      </c>
      <c r="B575">
        <v>2030224119</v>
      </c>
      <c r="C575" t="s">
        <v>1938</v>
      </c>
      <c r="D575" t="s">
        <v>204</v>
      </c>
      <c r="E575" t="str">
        <f t="shared" si="16"/>
        <v>SCHONFELD GOLDA</v>
      </c>
      <c r="F575" t="s">
        <v>125</v>
      </c>
      <c r="G575" t="s">
        <v>701</v>
      </c>
      <c r="I575" t="s">
        <v>143</v>
      </c>
      <c r="J575" t="s">
        <v>144</v>
      </c>
      <c r="K575" t="str">
        <f t="shared" si="17"/>
        <v>CAROL FOLEY</v>
      </c>
      <c r="L575" s="1">
        <v>45869</v>
      </c>
      <c r="M575" s="1">
        <v>45960</v>
      </c>
      <c r="N575" s="2">
        <v>4.12</v>
      </c>
      <c r="O575">
        <v>1</v>
      </c>
      <c r="P575" s="4">
        <v>0.7</v>
      </c>
      <c r="Q575" s="2">
        <v>2.88</v>
      </c>
      <c r="R575" s="2">
        <v>2.88</v>
      </c>
      <c r="S575" s="2">
        <v>0</v>
      </c>
    </row>
    <row r="576" spans="1:19" x14ac:dyDescent="0.25">
      <c r="A576" t="s">
        <v>47</v>
      </c>
      <c r="B576">
        <v>2025303845</v>
      </c>
      <c r="C576" t="s">
        <v>246</v>
      </c>
      <c r="D576" t="s">
        <v>247</v>
      </c>
      <c r="E576" t="str">
        <f t="shared" si="16"/>
        <v>JERRY HUANG</v>
      </c>
      <c r="F576" t="s">
        <v>51</v>
      </c>
      <c r="G576" t="s">
        <v>693</v>
      </c>
      <c r="I576" t="s">
        <v>143</v>
      </c>
      <c r="J576" t="s">
        <v>144</v>
      </c>
      <c r="K576" t="str">
        <f t="shared" si="17"/>
        <v>CAROL FOLEY</v>
      </c>
      <c r="L576" s="1">
        <v>45597</v>
      </c>
      <c r="M576" s="1">
        <v>45962</v>
      </c>
      <c r="N576" s="2">
        <v>25.73</v>
      </c>
      <c r="O576">
        <v>1</v>
      </c>
      <c r="P576" s="4">
        <v>0.7</v>
      </c>
      <c r="Q576" s="2">
        <v>0</v>
      </c>
      <c r="R576" s="2">
        <v>18.010000000000002</v>
      </c>
      <c r="S576" s="2">
        <v>18.010000000000002</v>
      </c>
    </row>
    <row r="577" spans="1:19" x14ac:dyDescent="0.25">
      <c r="A577" t="s">
        <v>47</v>
      </c>
      <c r="B577">
        <v>2025466192</v>
      </c>
      <c r="C577" t="s">
        <v>1736</v>
      </c>
      <c r="D577" t="s">
        <v>1737</v>
      </c>
      <c r="E577" t="str">
        <f t="shared" si="16"/>
        <v>ABIGAIL PEGLER</v>
      </c>
      <c r="F577" t="s">
        <v>51</v>
      </c>
      <c r="G577" t="s">
        <v>693</v>
      </c>
      <c r="I577" t="s">
        <v>143</v>
      </c>
      <c r="J577" t="s">
        <v>144</v>
      </c>
      <c r="K577" t="str">
        <f t="shared" si="17"/>
        <v>CAROL FOLEY</v>
      </c>
      <c r="L577" s="1">
        <v>45597</v>
      </c>
      <c r="M577" s="1">
        <v>45931</v>
      </c>
      <c r="N577" s="2">
        <v>25.73</v>
      </c>
      <c r="O577">
        <v>1</v>
      </c>
      <c r="P577" s="4">
        <v>0.7</v>
      </c>
      <c r="Q577" s="2">
        <v>0</v>
      </c>
      <c r="R577" s="2">
        <v>18.010000000000002</v>
      </c>
      <c r="S577" s="2">
        <v>18.010000000000002</v>
      </c>
    </row>
    <row r="578" spans="1:19" x14ac:dyDescent="0.25">
      <c r="A578" t="s">
        <v>47</v>
      </c>
      <c r="B578">
        <v>2025466192</v>
      </c>
      <c r="C578" t="s">
        <v>1736</v>
      </c>
      <c r="D578" t="s">
        <v>1737</v>
      </c>
      <c r="E578" t="str">
        <f t="shared" ref="E578:E641" si="18">CONCATENATE(D578, " ",C578)</f>
        <v>ABIGAIL PEGLER</v>
      </c>
      <c r="F578" t="s">
        <v>51</v>
      </c>
      <c r="G578" t="s">
        <v>693</v>
      </c>
      <c r="I578" t="s">
        <v>143</v>
      </c>
      <c r="J578" t="s">
        <v>144</v>
      </c>
      <c r="K578" t="str">
        <f t="shared" ref="K578:K641" si="19">CONCATENATE(J578, " ",I578)</f>
        <v>CAROL FOLEY</v>
      </c>
      <c r="L578" s="1">
        <v>45597</v>
      </c>
      <c r="M578" s="1">
        <v>45962</v>
      </c>
      <c r="N578" s="2">
        <v>25.73</v>
      </c>
      <c r="O578">
        <v>1</v>
      </c>
      <c r="P578" s="4">
        <v>0.7</v>
      </c>
      <c r="Q578" s="2">
        <v>0</v>
      </c>
      <c r="R578" s="2">
        <v>18.010000000000002</v>
      </c>
      <c r="S578" s="2">
        <v>18.010000000000002</v>
      </c>
    </row>
    <row r="579" spans="1:19" x14ac:dyDescent="0.25">
      <c r="A579" t="s">
        <v>47</v>
      </c>
      <c r="B579">
        <v>2025563317</v>
      </c>
      <c r="C579" t="s">
        <v>1367</v>
      </c>
      <c r="D579" t="s">
        <v>771</v>
      </c>
      <c r="E579" t="str">
        <f t="shared" si="18"/>
        <v>PAMELA HENDERSON</v>
      </c>
      <c r="F579" t="s">
        <v>184</v>
      </c>
      <c r="G579" t="s">
        <v>701</v>
      </c>
      <c r="I579" t="s">
        <v>143</v>
      </c>
      <c r="J579" t="s">
        <v>144</v>
      </c>
      <c r="K579" t="str">
        <f t="shared" si="19"/>
        <v>CAROL FOLEY</v>
      </c>
      <c r="L579" s="1">
        <v>45597</v>
      </c>
      <c r="M579" s="1">
        <v>45962</v>
      </c>
      <c r="N579" s="2">
        <v>11.5</v>
      </c>
      <c r="O579">
        <v>1</v>
      </c>
      <c r="P579" s="4">
        <v>0.7</v>
      </c>
      <c r="Q579" s="2">
        <v>0</v>
      </c>
      <c r="R579" s="2">
        <v>8.0500000000000007</v>
      </c>
      <c r="S579" s="2">
        <v>8.0500000000000007</v>
      </c>
    </row>
    <row r="580" spans="1:19" x14ac:dyDescent="0.25">
      <c r="A580" t="s">
        <v>47</v>
      </c>
      <c r="B580">
        <v>2027319204</v>
      </c>
      <c r="C580" t="s">
        <v>1767</v>
      </c>
      <c r="D580" t="s">
        <v>601</v>
      </c>
      <c r="E580" t="str">
        <f t="shared" si="18"/>
        <v>ALEX SENATORE</v>
      </c>
      <c r="F580" t="s">
        <v>125</v>
      </c>
      <c r="G580" t="s">
        <v>701</v>
      </c>
      <c r="I580" t="s">
        <v>143</v>
      </c>
      <c r="J580" t="s">
        <v>144</v>
      </c>
      <c r="K580" t="str">
        <f t="shared" si="19"/>
        <v>CAROL FOLEY</v>
      </c>
      <c r="L580" s="1">
        <v>45717</v>
      </c>
      <c r="M580" s="1">
        <v>45962</v>
      </c>
      <c r="N580" s="2">
        <v>70.7</v>
      </c>
      <c r="O580">
        <v>1</v>
      </c>
      <c r="P580" s="4">
        <v>0.7</v>
      </c>
      <c r="Q580" s="2">
        <v>0</v>
      </c>
      <c r="R580" s="2">
        <v>49.49</v>
      </c>
      <c r="S580" s="2">
        <v>49.49</v>
      </c>
    </row>
    <row r="581" spans="1:19" x14ac:dyDescent="0.25">
      <c r="A581" t="s">
        <v>47</v>
      </c>
      <c r="B581">
        <v>2030096780</v>
      </c>
      <c r="C581" t="s">
        <v>443</v>
      </c>
      <c r="D581" t="s">
        <v>1117</v>
      </c>
      <c r="E581" t="str">
        <f t="shared" si="18"/>
        <v>PAPPAS THOMAS</v>
      </c>
      <c r="F581" t="s">
        <v>51</v>
      </c>
      <c r="G581" t="s">
        <v>878</v>
      </c>
      <c r="I581" t="s">
        <v>143</v>
      </c>
      <c r="J581" t="s">
        <v>144</v>
      </c>
      <c r="K581" t="str">
        <f t="shared" si="19"/>
        <v>CAROL FOLEY</v>
      </c>
      <c r="L581" s="1">
        <v>45870</v>
      </c>
      <c r="M581" s="1">
        <v>45962</v>
      </c>
      <c r="N581" s="2">
        <v>57.79</v>
      </c>
      <c r="O581">
        <v>1</v>
      </c>
      <c r="P581" s="3">
        <v>0.375</v>
      </c>
      <c r="Q581" s="2">
        <v>21.67</v>
      </c>
      <c r="R581" s="2">
        <v>21.67</v>
      </c>
      <c r="S581" s="2">
        <v>0</v>
      </c>
    </row>
    <row r="582" spans="1:19" x14ac:dyDescent="0.25">
      <c r="A582" t="s">
        <v>47</v>
      </c>
      <c r="B582">
        <v>2030400632</v>
      </c>
      <c r="C582" t="s">
        <v>1276</v>
      </c>
      <c r="D582" t="s">
        <v>242</v>
      </c>
      <c r="E582" t="str">
        <f t="shared" si="18"/>
        <v>MORGAN SHEILA</v>
      </c>
      <c r="F582" t="s">
        <v>1277</v>
      </c>
      <c r="G582" t="s">
        <v>878</v>
      </c>
      <c r="I582" t="s">
        <v>143</v>
      </c>
      <c r="J582" t="s">
        <v>144</v>
      </c>
      <c r="K582" t="str">
        <f t="shared" si="19"/>
        <v>CAROL FOLEY</v>
      </c>
      <c r="L582" s="1">
        <v>45901</v>
      </c>
      <c r="M582" s="1">
        <v>45962</v>
      </c>
      <c r="N582" s="2">
        <v>77.47</v>
      </c>
      <c r="O582">
        <v>1</v>
      </c>
      <c r="P582" s="3">
        <v>0.375</v>
      </c>
      <c r="Q582" s="2">
        <v>29.05</v>
      </c>
      <c r="R582" s="2">
        <v>29.05</v>
      </c>
      <c r="S582" s="2">
        <v>0</v>
      </c>
    </row>
    <row r="583" spans="1:19" x14ac:dyDescent="0.25">
      <c r="A583" t="s">
        <v>47</v>
      </c>
      <c r="B583">
        <v>2016342549</v>
      </c>
      <c r="C583" t="s">
        <v>2095</v>
      </c>
      <c r="D583" t="s">
        <v>409</v>
      </c>
      <c r="E583" t="str">
        <f t="shared" si="18"/>
        <v>PEDRO GALLEGOS</v>
      </c>
      <c r="F583" t="s">
        <v>203</v>
      </c>
      <c r="G583" t="s">
        <v>956</v>
      </c>
      <c r="I583" t="s">
        <v>143</v>
      </c>
      <c r="J583" t="s">
        <v>144</v>
      </c>
      <c r="K583" t="str">
        <f t="shared" si="19"/>
        <v>CAROL FOLEY</v>
      </c>
      <c r="L583" s="1">
        <v>44835</v>
      </c>
      <c r="M583" s="1">
        <v>45962</v>
      </c>
      <c r="N583" s="2">
        <v>61.45</v>
      </c>
      <c r="O583">
        <v>1</v>
      </c>
      <c r="P583" s="4">
        <v>0.04</v>
      </c>
      <c r="Q583" s="2">
        <v>0</v>
      </c>
      <c r="R583" s="2">
        <v>2.46</v>
      </c>
      <c r="S583" s="2">
        <v>2.46</v>
      </c>
    </row>
    <row r="584" spans="1:19" x14ac:dyDescent="0.25">
      <c r="A584" t="s">
        <v>47</v>
      </c>
      <c r="B584">
        <v>2016368387</v>
      </c>
      <c r="C584" t="s">
        <v>242</v>
      </c>
      <c r="D584" t="s">
        <v>91</v>
      </c>
      <c r="E584" t="str">
        <f t="shared" si="18"/>
        <v>MICHAEL MORGAN</v>
      </c>
      <c r="F584" t="s">
        <v>125</v>
      </c>
      <c r="G584" t="s">
        <v>956</v>
      </c>
      <c r="I584" t="s">
        <v>143</v>
      </c>
      <c r="J584" t="s">
        <v>144</v>
      </c>
      <c r="K584" t="str">
        <f t="shared" si="19"/>
        <v>CAROL FOLEY</v>
      </c>
      <c r="L584" s="1">
        <v>44835</v>
      </c>
      <c r="M584" s="1">
        <v>45962</v>
      </c>
      <c r="N584" s="2">
        <v>42.1</v>
      </c>
      <c r="O584">
        <v>1</v>
      </c>
      <c r="P584" s="4">
        <v>0.04</v>
      </c>
      <c r="Q584" s="2">
        <v>0</v>
      </c>
      <c r="R584" s="2">
        <v>1.68</v>
      </c>
      <c r="S584" s="2">
        <v>1.68</v>
      </c>
    </row>
    <row r="585" spans="1:19" x14ac:dyDescent="0.25">
      <c r="A585" t="s">
        <v>47</v>
      </c>
      <c r="B585">
        <v>2020866404</v>
      </c>
      <c r="C585" t="s">
        <v>1198</v>
      </c>
      <c r="D585" t="s">
        <v>294</v>
      </c>
      <c r="E585" t="str">
        <f t="shared" si="18"/>
        <v>LAURA BERUBE</v>
      </c>
      <c r="F585" t="s">
        <v>125</v>
      </c>
      <c r="G585" t="s">
        <v>956</v>
      </c>
      <c r="I585" t="s">
        <v>143</v>
      </c>
      <c r="J585" t="s">
        <v>144</v>
      </c>
      <c r="K585" t="str">
        <f t="shared" si="19"/>
        <v>CAROL FOLEY</v>
      </c>
      <c r="L585" s="1">
        <v>45261</v>
      </c>
      <c r="M585" s="1">
        <v>45962</v>
      </c>
      <c r="N585" s="2">
        <v>15.06</v>
      </c>
      <c r="O585">
        <v>1</v>
      </c>
      <c r="P585" s="4">
        <v>0.1</v>
      </c>
      <c r="Q585" s="2">
        <v>0</v>
      </c>
      <c r="R585" s="2">
        <v>1.51</v>
      </c>
      <c r="S585" s="2">
        <v>1.51</v>
      </c>
    </row>
    <row r="586" spans="1:19" x14ac:dyDescent="0.25">
      <c r="A586" t="s">
        <v>47</v>
      </c>
      <c r="B586">
        <v>2028694045</v>
      </c>
      <c r="C586" t="s">
        <v>2166</v>
      </c>
      <c r="D586" t="s">
        <v>2167</v>
      </c>
      <c r="E586" t="str">
        <f t="shared" si="18"/>
        <v>PHYLLIS INGRAM</v>
      </c>
      <c r="F586" t="s">
        <v>120</v>
      </c>
      <c r="G586" t="s">
        <v>878</v>
      </c>
      <c r="I586" t="s">
        <v>2168</v>
      </c>
      <c r="J586" t="s">
        <v>473</v>
      </c>
      <c r="K586" t="str">
        <f t="shared" si="19"/>
        <v>CHAD BENDER</v>
      </c>
      <c r="L586" s="1">
        <v>45778</v>
      </c>
      <c r="M586" s="1">
        <v>45962</v>
      </c>
      <c r="N586" s="2">
        <v>32.549999999999997</v>
      </c>
      <c r="O586">
        <v>1</v>
      </c>
      <c r="P586" s="3">
        <v>9.5000000000000001E-2</v>
      </c>
      <c r="Q586" s="2">
        <v>0</v>
      </c>
      <c r="R586" s="2">
        <v>3.09</v>
      </c>
      <c r="S586" s="2">
        <v>3.09</v>
      </c>
    </row>
    <row r="587" spans="1:19" x14ac:dyDescent="0.25">
      <c r="A587" t="s">
        <v>47</v>
      </c>
      <c r="B587">
        <v>2029561099</v>
      </c>
      <c r="C587" t="s">
        <v>473</v>
      </c>
      <c r="D587" t="s">
        <v>474</v>
      </c>
      <c r="E587" t="str">
        <f t="shared" si="18"/>
        <v>THOMPSON CHAD</v>
      </c>
      <c r="F587" t="s">
        <v>228</v>
      </c>
      <c r="G587" t="s">
        <v>394</v>
      </c>
      <c r="I587" t="s">
        <v>475</v>
      </c>
      <c r="J587" t="s">
        <v>476</v>
      </c>
      <c r="K587" t="str">
        <f t="shared" si="19"/>
        <v>Chad Yale</v>
      </c>
      <c r="L587" s="1">
        <v>45839</v>
      </c>
      <c r="M587" s="1">
        <v>45962</v>
      </c>
      <c r="N587" s="2">
        <v>25.99</v>
      </c>
      <c r="O587">
        <v>1</v>
      </c>
      <c r="P587" s="4">
        <v>0.75</v>
      </c>
      <c r="Q587" s="2">
        <v>19.489999999999998</v>
      </c>
      <c r="R587" s="2">
        <v>19.489999999999998</v>
      </c>
      <c r="S587" s="2">
        <v>0</v>
      </c>
    </row>
    <row r="588" spans="1:19" x14ac:dyDescent="0.25">
      <c r="A588" t="s">
        <v>47</v>
      </c>
      <c r="B588">
        <v>2030027171</v>
      </c>
      <c r="C588" t="s">
        <v>526</v>
      </c>
      <c r="D588" t="s">
        <v>527</v>
      </c>
      <c r="E588" t="str">
        <f t="shared" si="18"/>
        <v>PAVELETZKE JUDY</v>
      </c>
      <c r="F588" t="s">
        <v>528</v>
      </c>
      <c r="G588" t="s">
        <v>394</v>
      </c>
      <c r="I588" t="s">
        <v>475</v>
      </c>
      <c r="J588" t="s">
        <v>476</v>
      </c>
      <c r="K588" t="str">
        <f t="shared" si="19"/>
        <v>Chad Yale</v>
      </c>
      <c r="L588" s="1">
        <v>45870</v>
      </c>
      <c r="M588" s="1">
        <v>45962</v>
      </c>
      <c r="N588" s="2">
        <v>68.25</v>
      </c>
      <c r="O588">
        <v>1</v>
      </c>
      <c r="P588" s="4">
        <v>0.75</v>
      </c>
      <c r="Q588" s="2">
        <v>51.19</v>
      </c>
      <c r="R588" s="2">
        <v>51.19</v>
      </c>
      <c r="S588" s="2">
        <v>0</v>
      </c>
    </row>
    <row r="589" spans="1:19" x14ac:dyDescent="0.25">
      <c r="A589" t="s">
        <v>47</v>
      </c>
      <c r="B589">
        <v>2030250109</v>
      </c>
      <c r="C589" t="s">
        <v>577</v>
      </c>
      <c r="D589" t="s">
        <v>578</v>
      </c>
      <c r="E589" t="str">
        <f t="shared" si="18"/>
        <v>CRAVEN GINGER</v>
      </c>
      <c r="F589" t="s">
        <v>203</v>
      </c>
      <c r="G589" t="s">
        <v>394</v>
      </c>
      <c r="I589" t="s">
        <v>475</v>
      </c>
      <c r="J589" t="s">
        <v>476</v>
      </c>
      <c r="K589" t="str">
        <f t="shared" si="19"/>
        <v>Chad Yale</v>
      </c>
      <c r="L589" s="1">
        <v>45870</v>
      </c>
      <c r="M589" s="1">
        <v>45962</v>
      </c>
      <c r="N589" s="2">
        <v>58.93</v>
      </c>
      <c r="O589">
        <v>1</v>
      </c>
      <c r="P589" s="4">
        <v>0.75</v>
      </c>
      <c r="Q589" s="2">
        <v>44.2</v>
      </c>
      <c r="R589" s="2">
        <v>44.2</v>
      </c>
      <c r="S589" s="2">
        <v>0</v>
      </c>
    </row>
    <row r="590" spans="1:19" x14ac:dyDescent="0.25">
      <c r="A590" t="s">
        <v>47</v>
      </c>
      <c r="B590">
        <v>2030570951</v>
      </c>
      <c r="C590" t="s">
        <v>615</v>
      </c>
      <c r="D590" t="s">
        <v>616</v>
      </c>
      <c r="E590" t="str">
        <f t="shared" si="18"/>
        <v>CRANE LESA</v>
      </c>
      <c r="F590" t="s">
        <v>228</v>
      </c>
      <c r="G590" t="s">
        <v>394</v>
      </c>
      <c r="I590" t="s">
        <v>475</v>
      </c>
      <c r="J590" t="s">
        <v>476</v>
      </c>
      <c r="K590" t="str">
        <f t="shared" si="19"/>
        <v>Chad Yale</v>
      </c>
      <c r="L590" s="1">
        <v>45901</v>
      </c>
      <c r="M590" s="1">
        <v>45962</v>
      </c>
      <c r="N590" s="2">
        <v>90.76</v>
      </c>
      <c r="O590">
        <v>1</v>
      </c>
      <c r="P590" s="4">
        <v>0.75</v>
      </c>
      <c r="Q590" s="2">
        <v>68.069999999999993</v>
      </c>
      <c r="R590" s="2">
        <v>68.069999999999993</v>
      </c>
      <c r="S590" s="2">
        <v>0</v>
      </c>
    </row>
    <row r="591" spans="1:19" x14ac:dyDescent="0.25">
      <c r="A591" t="s">
        <v>47</v>
      </c>
      <c r="B591">
        <v>2030772793</v>
      </c>
      <c r="C591" t="s">
        <v>218</v>
      </c>
      <c r="D591" t="s">
        <v>666</v>
      </c>
      <c r="E591" t="str">
        <f t="shared" si="18"/>
        <v>LOTHARP CHARLES</v>
      </c>
      <c r="F591" t="s">
        <v>134</v>
      </c>
      <c r="G591" t="s">
        <v>394</v>
      </c>
      <c r="I591" t="s">
        <v>475</v>
      </c>
      <c r="J591" t="s">
        <v>476</v>
      </c>
      <c r="K591" t="str">
        <f t="shared" si="19"/>
        <v>Chad Yale</v>
      </c>
      <c r="L591" s="1">
        <v>45901</v>
      </c>
      <c r="M591" s="1">
        <v>45962</v>
      </c>
      <c r="N591" s="2">
        <v>132.1</v>
      </c>
      <c r="O591">
        <v>1</v>
      </c>
      <c r="P591" s="4">
        <v>0.75</v>
      </c>
      <c r="Q591" s="2">
        <v>99.08</v>
      </c>
      <c r="R591" s="2">
        <v>99.08</v>
      </c>
      <c r="S591" s="2">
        <v>0</v>
      </c>
    </row>
    <row r="592" spans="1:19" x14ac:dyDescent="0.25">
      <c r="A592" t="s">
        <v>47</v>
      </c>
      <c r="B592">
        <v>2028897604</v>
      </c>
      <c r="C592" t="s">
        <v>1819</v>
      </c>
      <c r="D592" t="s">
        <v>650</v>
      </c>
      <c r="E592" t="str">
        <f t="shared" si="18"/>
        <v>JORGE ACEVEDO</v>
      </c>
      <c r="F592" t="s">
        <v>203</v>
      </c>
      <c r="G592" t="s">
        <v>701</v>
      </c>
      <c r="I592" t="s">
        <v>475</v>
      </c>
      <c r="J592" t="s">
        <v>476</v>
      </c>
      <c r="K592" t="str">
        <f t="shared" si="19"/>
        <v>Chad Yale</v>
      </c>
      <c r="L592" s="1">
        <v>45809</v>
      </c>
      <c r="M592" s="1">
        <v>45962</v>
      </c>
      <c r="N592" s="2">
        <v>28.38</v>
      </c>
      <c r="O592">
        <v>1</v>
      </c>
      <c r="P592" s="4">
        <v>0.7</v>
      </c>
      <c r="Q592" s="2">
        <v>0</v>
      </c>
      <c r="R592" s="2">
        <v>19.87</v>
      </c>
      <c r="S592" s="2">
        <v>19.87</v>
      </c>
    </row>
    <row r="593" spans="1:19" x14ac:dyDescent="0.25">
      <c r="A593" t="s">
        <v>47</v>
      </c>
      <c r="B593">
        <v>2028960905</v>
      </c>
      <c r="C593" t="s">
        <v>1841</v>
      </c>
      <c r="D593" t="s">
        <v>503</v>
      </c>
      <c r="E593" t="str">
        <f t="shared" si="18"/>
        <v>LINDSEY SCHOENDIENST</v>
      </c>
      <c r="F593" t="s">
        <v>228</v>
      </c>
      <c r="G593" t="s">
        <v>701</v>
      </c>
      <c r="I593" t="s">
        <v>475</v>
      </c>
      <c r="J593" t="s">
        <v>476</v>
      </c>
      <c r="K593" t="str">
        <f t="shared" si="19"/>
        <v>Chad Yale</v>
      </c>
      <c r="L593" s="1">
        <v>45809</v>
      </c>
      <c r="M593" s="1">
        <v>45962</v>
      </c>
      <c r="N593" s="2">
        <v>46.46</v>
      </c>
      <c r="O593">
        <v>1</v>
      </c>
      <c r="P593" s="4">
        <v>0.7</v>
      </c>
      <c r="Q593" s="2">
        <v>32.520000000000003</v>
      </c>
      <c r="R593" s="2">
        <v>32.520000000000003</v>
      </c>
      <c r="S593" s="2">
        <v>0</v>
      </c>
    </row>
    <row r="594" spans="1:19" x14ac:dyDescent="0.25">
      <c r="A594" t="s">
        <v>47</v>
      </c>
      <c r="B594">
        <v>2028960907</v>
      </c>
      <c r="C594" t="s">
        <v>1841</v>
      </c>
      <c r="D594" t="s">
        <v>503</v>
      </c>
      <c r="E594" t="str">
        <f t="shared" si="18"/>
        <v>LINDSEY SCHOENDIENST</v>
      </c>
      <c r="F594" t="s">
        <v>228</v>
      </c>
      <c r="G594" t="s">
        <v>704</v>
      </c>
      <c r="I594" t="s">
        <v>475</v>
      </c>
      <c r="J594" t="s">
        <v>476</v>
      </c>
      <c r="K594" t="str">
        <f t="shared" si="19"/>
        <v>Chad Yale</v>
      </c>
      <c r="L594" s="1">
        <v>45809</v>
      </c>
      <c r="M594" s="1">
        <v>45962</v>
      </c>
      <c r="N594" s="2">
        <v>12.92</v>
      </c>
      <c r="O594">
        <v>1</v>
      </c>
      <c r="P594" s="4">
        <v>0.9</v>
      </c>
      <c r="Q594" s="2">
        <v>11.63</v>
      </c>
      <c r="R594" s="2">
        <v>11.63</v>
      </c>
      <c r="S594" s="2">
        <v>0</v>
      </c>
    </row>
    <row r="595" spans="1:19" x14ac:dyDescent="0.25">
      <c r="A595" t="s">
        <v>47</v>
      </c>
      <c r="B595">
        <v>2029207170</v>
      </c>
      <c r="C595" t="s">
        <v>443</v>
      </c>
      <c r="D595" t="s">
        <v>260</v>
      </c>
      <c r="E595" t="str">
        <f t="shared" si="18"/>
        <v>BRIAN THOMAS</v>
      </c>
      <c r="F595" t="s">
        <v>203</v>
      </c>
      <c r="G595" t="s">
        <v>701</v>
      </c>
      <c r="I595" t="s">
        <v>475</v>
      </c>
      <c r="J595" t="s">
        <v>476</v>
      </c>
      <c r="K595" t="str">
        <f t="shared" si="19"/>
        <v>Chad Yale</v>
      </c>
      <c r="L595" s="1">
        <v>45809</v>
      </c>
      <c r="M595" s="1">
        <v>45962</v>
      </c>
      <c r="N595" s="2">
        <v>13</v>
      </c>
      <c r="O595">
        <v>1</v>
      </c>
      <c r="P595" s="4">
        <v>0.7</v>
      </c>
      <c r="Q595" s="2">
        <v>9.1</v>
      </c>
      <c r="R595" s="2">
        <v>9.1</v>
      </c>
      <c r="S595" s="2">
        <v>0</v>
      </c>
    </row>
    <row r="596" spans="1:19" x14ac:dyDescent="0.25">
      <c r="A596" t="s">
        <v>47</v>
      </c>
      <c r="B596">
        <v>2028897605</v>
      </c>
      <c r="C596" t="s">
        <v>1819</v>
      </c>
      <c r="D596" t="s">
        <v>650</v>
      </c>
      <c r="E596" t="str">
        <f t="shared" si="18"/>
        <v>JORGE ACEVEDO</v>
      </c>
      <c r="F596" t="s">
        <v>203</v>
      </c>
      <c r="G596" t="s">
        <v>394</v>
      </c>
      <c r="I596" t="s">
        <v>475</v>
      </c>
      <c r="J596" t="s">
        <v>476</v>
      </c>
      <c r="K596" t="str">
        <f t="shared" si="19"/>
        <v>Chad Yale</v>
      </c>
      <c r="L596" s="1">
        <v>45809</v>
      </c>
      <c r="M596" s="1">
        <v>45962</v>
      </c>
      <c r="N596" s="2">
        <v>16.7</v>
      </c>
      <c r="O596">
        <v>1</v>
      </c>
      <c r="P596" s="4">
        <v>0.75</v>
      </c>
      <c r="Q596" s="2">
        <v>0</v>
      </c>
      <c r="R596" s="2">
        <v>12.52</v>
      </c>
      <c r="S596" s="2">
        <v>12.52</v>
      </c>
    </row>
    <row r="597" spans="1:19" x14ac:dyDescent="0.25">
      <c r="A597" t="s">
        <v>47</v>
      </c>
      <c r="B597">
        <v>2028960906</v>
      </c>
      <c r="C597" t="s">
        <v>1841</v>
      </c>
      <c r="D597" t="s">
        <v>503</v>
      </c>
      <c r="E597" t="str">
        <f t="shared" si="18"/>
        <v>LINDSEY SCHOENDIENST</v>
      </c>
      <c r="F597" t="s">
        <v>228</v>
      </c>
      <c r="G597" t="s">
        <v>394</v>
      </c>
      <c r="I597" t="s">
        <v>475</v>
      </c>
      <c r="J597" t="s">
        <v>476</v>
      </c>
      <c r="K597" t="str">
        <f t="shared" si="19"/>
        <v>Chad Yale</v>
      </c>
      <c r="L597" s="1">
        <v>45809</v>
      </c>
      <c r="M597" s="1">
        <v>45962</v>
      </c>
      <c r="N597" s="2">
        <v>13.57</v>
      </c>
      <c r="O597">
        <v>1</v>
      </c>
      <c r="P597" s="4">
        <v>0.75</v>
      </c>
      <c r="Q597" s="2">
        <v>10.18</v>
      </c>
      <c r="R597" s="2">
        <v>10.18</v>
      </c>
      <c r="S597" s="2">
        <v>0</v>
      </c>
    </row>
    <row r="598" spans="1:19" x14ac:dyDescent="0.25">
      <c r="A598" t="s">
        <v>47</v>
      </c>
      <c r="B598">
        <v>2029561098</v>
      </c>
      <c r="C598" t="s">
        <v>473</v>
      </c>
      <c r="D598" t="s">
        <v>474</v>
      </c>
      <c r="E598" t="str">
        <f t="shared" si="18"/>
        <v>THOMPSON CHAD</v>
      </c>
      <c r="F598" t="s">
        <v>228</v>
      </c>
      <c r="G598" t="s">
        <v>701</v>
      </c>
      <c r="I598" t="s">
        <v>475</v>
      </c>
      <c r="J598" t="s">
        <v>476</v>
      </c>
      <c r="K598" t="str">
        <f t="shared" si="19"/>
        <v>Chad Yale</v>
      </c>
      <c r="L598" s="1">
        <v>45839</v>
      </c>
      <c r="M598" s="1">
        <v>45962</v>
      </c>
      <c r="N598" s="2">
        <v>54.22</v>
      </c>
      <c r="O598">
        <v>1</v>
      </c>
      <c r="P598" s="4">
        <v>0.7</v>
      </c>
      <c r="Q598" s="2">
        <v>37.950000000000003</v>
      </c>
      <c r="R598" s="2">
        <v>37.950000000000003</v>
      </c>
      <c r="S598" s="2">
        <v>0</v>
      </c>
    </row>
    <row r="599" spans="1:19" x14ac:dyDescent="0.25">
      <c r="A599" t="s">
        <v>47</v>
      </c>
      <c r="B599">
        <v>2030027170</v>
      </c>
      <c r="C599" t="s">
        <v>526</v>
      </c>
      <c r="D599" t="s">
        <v>527</v>
      </c>
      <c r="E599" t="str">
        <f t="shared" si="18"/>
        <v>PAVELETZKE JUDY</v>
      </c>
      <c r="F599" t="s">
        <v>528</v>
      </c>
      <c r="G599" t="s">
        <v>701</v>
      </c>
      <c r="I599" t="s">
        <v>475</v>
      </c>
      <c r="J599" t="s">
        <v>476</v>
      </c>
      <c r="K599" t="str">
        <f t="shared" si="19"/>
        <v>Chad Yale</v>
      </c>
      <c r="L599" s="1">
        <v>45870</v>
      </c>
      <c r="M599" s="1">
        <v>45962</v>
      </c>
      <c r="N599" s="2">
        <v>113.17</v>
      </c>
      <c r="O599">
        <v>1</v>
      </c>
      <c r="P599" s="4">
        <v>0.7</v>
      </c>
      <c r="Q599" s="2">
        <v>79.22</v>
      </c>
      <c r="R599" s="2">
        <v>79.22</v>
      </c>
      <c r="S599" s="2">
        <v>0</v>
      </c>
    </row>
    <row r="600" spans="1:19" x14ac:dyDescent="0.25">
      <c r="A600" t="s">
        <v>47</v>
      </c>
      <c r="B600">
        <v>2028960908</v>
      </c>
      <c r="C600" t="s">
        <v>1841</v>
      </c>
      <c r="D600" t="s">
        <v>503</v>
      </c>
      <c r="E600" t="str">
        <f t="shared" si="18"/>
        <v>LINDSEY SCHOENDIENST</v>
      </c>
      <c r="F600" t="s">
        <v>228</v>
      </c>
      <c r="G600" t="s">
        <v>878</v>
      </c>
      <c r="I600" t="s">
        <v>475</v>
      </c>
      <c r="J600" t="s">
        <v>476</v>
      </c>
      <c r="K600" t="str">
        <f t="shared" si="19"/>
        <v>Chad Yale</v>
      </c>
      <c r="L600" s="1">
        <v>45809</v>
      </c>
      <c r="M600" s="1">
        <v>45962</v>
      </c>
      <c r="N600" s="2">
        <v>41.17</v>
      </c>
      <c r="O600">
        <v>1</v>
      </c>
      <c r="P600" s="3">
        <v>0.375</v>
      </c>
      <c r="Q600" s="2">
        <v>15.44</v>
      </c>
      <c r="R600" s="2">
        <v>15.44</v>
      </c>
      <c r="S600" s="2">
        <v>0</v>
      </c>
    </row>
    <row r="601" spans="1:19" x14ac:dyDescent="0.25">
      <c r="A601" t="s">
        <v>47</v>
      </c>
      <c r="B601">
        <v>2029207169</v>
      </c>
      <c r="C601" t="s">
        <v>443</v>
      </c>
      <c r="D601" t="s">
        <v>260</v>
      </c>
      <c r="E601" t="str">
        <f t="shared" si="18"/>
        <v>BRIAN THOMAS</v>
      </c>
      <c r="F601" t="s">
        <v>203</v>
      </c>
      <c r="G601" t="s">
        <v>878</v>
      </c>
      <c r="I601" t="s">
        <v>475</v>
      </c>
      <c r="J601" t="s">
        <v>476</v>
      </c>
      <c r="K601" t="str">
        <f t="shared" si="19"/>
        <v>Chad Yale</v>
      </c>
      <c r="L601" s="1">
        <v>45809</v>
      </c>
      <c r="M601" s="1">
        <v>45962</v>
      </c>
      <c r="N601" s="2">
        <v>49.19</v>
      </c>
      <c r="O601">
        <v>1</v>
      </c>
      <c r="P601" s="3">
        <v>0.375</v>
      </c>
      <c r="Q601" s="2">
        <v>18.45</v>
      </c>
      <c r="R601" s="2">
        <v>18.45</v>
      </c>
      <c r="S601" s="2">
        <v>0</v>
      </c>
    </row>
    <row r="602" spans="1:19" x14ac:dyDescent="0.25">
      <c r="A602" t="s">
        <v>47</v>
      </c>
      <c r="B602">
        <v>2030865405</v>
      </c>
      <c r="C602" t="s">
        <v>2188</v>
      </c>
      <c r="D602" t="s">
        <v>102</v>
      </c>
      <c r="E602" t="str">
        <f t="shared" si="18"/>
        <v>MARY ROZNER</v>
      </c>
      <c r="F602" t="s">
        <v>203</v>
      </c>
      <c r="G602" t="s">
        <v>2098</v>
      </c>
      <c r="I602" t="s">
        <v>475</v>
      </c>
      <c r="J602" t="s">
        <v>476</v>
      </c>
      <c r="K602" t="str">
        <f t="shared" si="19"/>
        <v>Chad Yale</v>
      </c>
      <c r="L602" s="1">
        <v>45905</v>
      </c>
      <c r="M602" s="1">
        <v>45966</v>
      </c>
      <c r="N602" s="2">
        <v>15</v>
      </c>
      <c r="O602">
        <v>1</v>
      </c>
      <c r="P602" s="4">
        <v>0.28999999999999998</v>
      </c>
      <c r="Q602" s="2">
        <v>0</v>
      </c>
      <c r="R602" s="2">
        <v>4.3499999999999996</v>
      </c>
      <c r="S602" s="2">
        <v>4.3499999999999996</v>
      </c>
    </row>
    <row r="603" spans="1:19" x14ac:dyDescent="0.25">
      <c r="A603" t="s">
        <v>47</v>
      </c>
      <c r="B603">
        <v>2030218379</v>
      </c>
      <c r="C603" t="s">
        <v>102</v>
      </c>
      <c r="D603" t="s">
        <v>461</v>
      </c>
      <c r="E603" t="str">
        <f t="shared" si="18"/>
        <v>GARCIA MARY</v>
      </c>
      <c r="F603" t="s">
        <v>203</v>
      </c>
      <c r="G603" t="s">
        <v>701</v>
      </c>
      <c r="I603" t="s">
        <v>475</v>
      </c>
      <c r="J603" t="s">
        <v>476</v>
      </c>
      <c r="K603" t="str">
        <f t="shared" si="19"/>
        <v>Chad Yale</v>
      </c>
      <c r="L603" s="1">
        <v>45870</v>
      </c>
      <c r="M603" s="1">
        <v>45931</v>
      </c>
      <c r="N603" s="2">
        <v>-23.9</v>
      </c>
      <c r="O603">
        <v>1</v>
      </c>
      <c r="P603" s="4">
        <v>0.7</v>
      </c>
      <c r="Q603" s="2">
        <v>0</v>
      </c>
      <c r="R603" s="2">
        <v>-16.73</v>
      </c>
      <c r="S603" s="2">
        <v>-16.73</v>
      </c>
    </row>
    <row r="604" spans="1:19" x14ac:dyDescent="0.25">
      <c r="A604" t="s">
        <v>47</v>
      </c>
      <c r="B604">
        <v>2030250108</v>
      </c>
      <c r="C604" t="s">
        <v>577</v>
      </c>
      <c r="D604" t="s">
        <v>578</v>
      </c>
      <c r="E604" t="str">
        <f t="shared" si="18"/>
        <v>CRAVEN GINGER</v>
      </c>
      <c r="F604" t="s">
        <v>203</v>
      </c>
      <c r="G604" t="s">
        <v>701</v>
      </c>
      <c r="I604" t="s">
        <v>475</v>
      </c>
      <c r="J604" t="s">
        <v>476</v>
      </c>
      <c r="K604" t="str">
        <f t="shared" si="19"/>
        <v>Chad Yale</v>
      </c>
      <c r="L604" s="1">
        <v>45870</v>
      </c>
      <c r="M604" s="1">
        <v>45962</v>
      </c>
      <c r="N604" s="2">
        <v>74.44</v>
      </c>
      <c r="O604">
        <v>1</v>
      </c>
      <c r="P604" s="4">
        <v>0.7</v>
      </c>
      <c r="Q604" s="2">
        <v>52.11</v>
      </c>
      <c r="R604" s="2">
        <v>52.11</v>
      </c>
      <c r="S604" s="2">
        <v>0</v>
      </c>
    </row>
    <row r="605" spans="1:19" x14ac:dyDescent="0.25">
      <c r="A605" t="s">
        <v>47</v>
      </c>
      <c r="B605">
        <v>2030361122</v>
      </c>
      <c r="C605" t="s">
        <v>819</v>
      </c>
      <c r="D605" t="s">
        <v>2245</v>
      </c>
      <c r="E605" t="str">
        <f t="shared" si="18"/>
        <v>PULVINO GIUSEPPE</v>
      </c>
      <c r="F605" t="s">
        <v>228</v>
      </c>
      <c r="G605" t="s">
        <v>701</v>
      </c>
      <c r="I605" t="s">
        <v>475</v>
      </c>
      <c r="J605" t="s">
        <v>476</v>
      </c>
      <c r="K605" t="str">
        <f t="shared" si="19"/>
        <v>Chad Yale</v>
      </c>
      <c r="L605" s="1">
        <v>45901</v>
      </c>
      <c r="M605" s="1">
        <v>45962</v>
      </c>
      <c r="N605" s="2">
        <v>78.069999999999993</v>
      </c>
      <c r="O605">
        <v>1</v>
      </c>
      <c r="P605" s="4">
        <v>0.7</v>
      </c>
      <c r="Q605" s="2">
        <v>54.65</v>
      </c>
      <c r="R605" s="2">
        <v>54.65</v>
      </c>
      <c r="S605" s="2">
        <v>0</v>
      </c>
    </row>
    <row r="606" spans="1:19" x14ac:dyDescent="0.25">
      <c r="A606" t="s">
        <v>47</v>
      </c>
      <c r="B606">
        <v>2030570950</v>
      </c>
      <c r="C606" t="s">
        <v>615</v>
      </c>
      <c r="D606" t="s">
        <v>616</v>
      </c>
      <c r="E606" t="str">
        <f t="shared" si="18"/>
        <v>CRANE LESA</v>
      </c>
      <c r="F606" t="s">
        <v>228</v>
      </c>
      <c r="G606" t="s">
        <v>701</v>
      </c>
      <c r="I606" t="s">
        <v>475</v>
      </c>
      <c r="J606" t="s">
        <v>476</v>
      </c>
      <c r="K606" t="str">
        <f t="shared" si="19"/>
        <v>Chad Yale</v>
      </c>
      <c r="L606" s="1">
        <v>45901</v>
      </c>
      <c r="M606" s="1">
        <v>45962</v>
      </c>
      <c r="N606" s="2">
        <v>66.36</v>
      </c>
      <c r="O606">
        <v>1</v>
      </c>
      <c r="P606" s="4">
        <v>0.7</v>
      </c>
      <c r="Q606" s="2">
        <v>46.45</v>
      </c>
      <c r="R606" s="2">
        <v>46.45</v>
      </c>
      <c r="S606" s="2">
        <v>0</v>
      </c>
    </row>
    <row r="607" spans="1:19" x14ac:dyDescent="0.25">
      <c r="A607" t="s">
        <v>47</v>
      </c>
      <c r="B607">
        <v>2030691686</v>
      </c>
      <c r="C607" t="s">
        <v>117</v>
      </c>
      <c r="D607" t="s">
        <v>1026</v>
      </c>
      <c r="E607" t="str">
        <f t="shared" si="18"/>
        <v>WALKER BETH</v>
      </c>
      <c r="F607" t="s">
        <v>63</v>
      </c>
      <c r="G607" t="s">
        <v>701</v>
      </c>
      <c r="I607" t="s">
        <v>475</v>
      </c>
      <c r="J607" t="s">
        <v>476</v>
      </c>
      <c r="K607" t="str">
        <f t="shared" si="19"/>
        <v>Chad Yale</v>
      </c>
      <c r="L607" s="1">
        <v>45901</v>
      </c>
      <c r="M607" s="1">
        <v>45962</v>
      </c>
      <c r="N607" s="2">
        <v>70.069999999999993</v>
      </c>
      <c r="O607">
        <v>1</v>
      </c>
      <c r="P607" s="4">
        <v>0.7</v>
      </c>
      <c r="Q607" s="2">
        <v>49.05</v>
      </c>
      <c r="R607" s="2">
        <v>49.05</v>
      </c>
      <c r="S607" s="2">
        <v>0</v>
      </c>
    </row>
    <row r="608" spans="1:19" x14ac:dyDescent="0.25">
      <c r="A608" t="s">
        <v>47</v>
      </c>
      <c r="B608">
        <v>2030772792</v>
      </c>
      <c r="C608" t="s">
        <v>218</v>
      </c>
      <c r="D608" t="s">
        <v>666</v>
      </c>
      <c r="E608" t="str">
        <f t="shared" si="18"/>
        <v>LOTHARP CHARLES</v>
      </c>
      <c r="F608" t="s">
        <v>134</v>
      </c>
      <c r="G608" t="s">
        <v>701</v>
      </c>
      <c r="I608" t="s">
        <v>475</v>
      </c>
      <c r="J608" t="s">
        <v>476</v>
      </c>
      <c r="K608" t="str">
        <f t="shared" si="19"/>
        <v>Chad Yale</v>
      </c>
      <c r="L608" s="1">
        <v>45901</v>
      </c>
      <c r="M608" s="1">
        <v>45962</v>
      </c>
      <c r="N608" s="2">
        <v>59.85</v>
      </c>
      <c r="O608">
        <v>1</v>
      </c>
      <c r="P608" s="4">
        <v>0.7</v>
      </c>
      <c r="Q608" s="2">
        <v>41.9</v>
      </c>
      <c r="R608" s="2">
        <v>41.9</v>
      </c>
      <c r="S608" s="2">
        <v>0</v>
      </c>
    </row>
    <row r="609" spans="1:19" x14ac:dyDescent="0.25">
      <c r="A609" t="s">
        <v>47</v>
      </c>
      <c r="B609">
        <v>2030250107</v>
      </c>
      <c r="C609" t="s">
        <v>577</v>
      </c>
      <c r="D609" t="s">
        <v>578</v>
      </c>
      <c r="E609" t="str">
        <f t="shared" si="18"/>
        <v>CRAVEN GINGER</v>
      </c>
      <c r="F609" t="s">
        <v>203</v>
      </c>
      <c r="G609" t="s">
        <v>878</v>
      </c>
      <c r="I609" t="s">
        <v>475</v>
      </c>
      <c r="J609" t="s">
        <v>476</v>
      </c>
      <c r="K609" t="str">
        <f t="shared" si="19"/>
        <v>Chad Yale</v>
      </c>
      <c r="L609" s="1">
        <v>45870</v>
      </c>
      <c r="M609" s="1">
        <v>45962</v>
      </c>
      <c r="N609" s="2">
        <v>50.3</v>
      </c>
      <c r="O609">
        <v>1</v>
      </c>
      <c r="P609" s="3">
        <v>0.375</v>
      </c>
      <c r="Q609" s="2">
        <v>18.86</v>
      </c>
      <c r="R609" s="2">
        <v>18.86</v>
      </c>
      <c r="S609" s="2">
        <v>0</v>
      </c>
    </row>
    <row r="610" spans="1:19" x14ac:dyDescent="0.25">
      <c r="A610" t="s">
        <v>47</v>
      </c>
      <c r="B610">
        <v>2030717366</v>
      </c>
      <c r="C610" t="s">
        <v>266</v>
      </c>
      <c r="D610" t="s">
        <v>2366</v>
      </c>
      <c r="E610" t="str">
        <f t="shared" si="18"/>
        <v>PRESSLEY NANCY</v>
      </c>
      <c r="F610" t="s">
        <v>134</v>
      </c>
      <c r="G610" t="s">
        <v>878</v>
      </c>
      <c r="I610" t="s">
        <v>475</v>
      </c>
      <c r="J610" t="s">
        <v>476</v>
      </c>
      <c r="K610" t="str">
        <f t="shared" si="19"/>
        <v>Chad Yale</v>
      </c>
      <c r="L610" s="1">
        <v>45901</v>
      </c>
      <c r="M610" s="1">
        <v>45962</v>
      </c>
      <c r="N610" s="2">
        <v>55.85</v>
      </c>
      <c r="O610">
        <v>1</v>
      </c>
      <c r="P610" s="3">
        <v>0.375</v>
      </c>
      <c r="Q610" s="2">
        <v>20.94</v>
      </c>
      <c r="R610" s="2">
        <v>20.94</v>
      </c>
      <c r="S610" s="2">
        <v>0</v>
      </c>
    </row>
    <row r="611" spans="1:19" x14ac:dyDescent="0.25">
      <c r="A611" t="s">
        <v>47</v>
      </c>
      <c r="B611">
        <v>2027438447</v>
      </c>
      <c r="C611" t="s">
        <v>727</v>
      </c>
      <c r="D611" t="s">
        <v>168</v>
      </c>
      <c r="E611" t="str">
        <f t="shared" si="18"/>
        <v>JOHN FINN</v>
      </c>
      <c r="F611" t="s">
        <v>228</v>
      </c>
      <c r="G611" t="s">
        <v>701</v>
      </c>
      <c r="I611" t="s">
        <v>728</v>
      </c>
      <c r="J611" t="s">
        <v>729</v>
      </c>
      <c r="K611" t="str">
        <f t="shared" si="19"/>
        <v>CHRISTIAN TAUGNER</v>
      </c>
      <c r="L611" s="1">
        <v>45717</v>
      </c>
      <c r="M611" s="1">
        <v>45962</v>
      </c>
      <c r="N611" s="2">
        <v>101.38</v>
      </c>
      <c r="O611">
        <v>1</v>
      </c>
      <c r="P611" s="4">
        <v>0.7</v>
      </c>
      <c r="Q611" s="2">
        <v>0</v>
      </c>
      <c r="R611" s="2">
        <v>70.97</v>
      </c>
      <c r="S611" s="2">
        <v>70.97</v>
      </c>
    </row>
    <row r="612" spans="1:19" x14ac:dyDescent="0.25">
      <c r="A612" t="s">
        <v>47</v>
      </c>
      <c r="B612">
        <v>2027738385</v>
      </c>
      <c r="C612" t="s">
        <v>756</v>
      </c>
      <c r="D612" t="s">
        <v>102</v>
      </c>
      <c r="E612" t="str">
        <f t="shared" si="18"/>
        <v>MARY KLUVER</v>
      </c>
      <c r="F612" t="s">
        <v>528</v>
      </c>
      <c r="G612" t="s">
        <v>701</v>
      </c>
      <c r="I612" t="s">
        <v>728</v>
      </c>
      <c r="J612" t="s">
        <v>729</v>
      </c>
      <c r="K612" t="str">
        <f t="shared" si="19"/>
        <v>CHRISTIAN TAUGNER</v>
      </c>
      <c r="L612" s="1">
        <v>45748</v>
      </c>
      <c r="M612" s="1">
        <v>45962</v>
      </c>
      <c r="N612" s="2">
        <v>51</v>
      </c>
      <c r="O612">
        <v>1</v>
      </c>
      <c r="P612" s="4">
        <v>0.7</v>
      </c>
      <c r="Q612" s="2">
        <v>0</v>
      </c>
      <c r="R612" s="2">
        <v>35.700000000000003</v>
      </c>
      <c r="S612" s="2">
        <v>35.700000000000003</v>
      </c>
    </row>
    <row r="613" spans="1:19" x14ac:dyDescent="0.25">
      <c r="A613" t="s">
        <v>47</v>
      </c>
      <c r="B613">
        <v>2028165902</v>
      </c>
      <c r="C613" t="s">
        <v>845</v>
      </c>
      <c r="D613" t="s">
        <v>223</v>
      </c>
      <c r="E613" t="str">
        <f t="shared" si="18"/>
        <v>WILLIAM WOZNEY</v>
      </c>
      <c r="F613" t="s">
        <v>528</v>
      </c>
      <c r="G613" t="s">
        <v>701</v>
      </c>
      <c r="I613" t="s">
        <v>728</v>
      </c>
      <c r="J613" t="s">
        <v>729</v>
      </c>
      <c r="K613" t="str">
        <f t="shared" si="19"/>
        <v>CHRISTIAN TAUGNER</v>
      </c>
      <c r="L613" s="1">
        <v>45751</v>
      </c>
      <c r="M613" s="1">
        <v>45965</v>
      </c>
      <c r="N613" s="2">
        <v>34</v>
      </c>
      <c r="O613">
        <v>1</v>
      </c>
      <c r="P613" s="4">
        <v>0.7</v>
      </c>
      <c r="Q613" s="2">
        <v>0</v>
      </c>
      <c r="R613" s="2">
        <v>23.8</v>
      </c>
      <c r="S613" s="2">
        <v>23.8</v>
      </c>
    </row>
    <row r="614" spans="1:19" x14ac:dyDescent="0.25">
      <c r="A614" t="s">
        <v>47</v>
      </c>
      <c r="B614">
        <v>2028675881</v>
      </c>
      <c r="C614" t="s">
        <v>438</v>
      </c>
      <c r="D614" t="s">
        <v>1709</v>
      </c>
      <c r="E614" t="str">
        <f t="shared" si="18"/>
        <v>GRETCHEN HALL</v>
      </c>
      <c r="F614" t="s">
        <v>228</v>
      </c>
      <c r="G614" t="s">
        <v>701</v>
      </c>
      <c r="I614" t="s">
        <v>728</v>
      </c>
      <c r="J614" t="s">
        <v>729</v>
      </c>
      <c r="K614" t="str">
        <f t="shared" si="19"/>
        <v>CHRISTIAN TAUGNER</v>
      </c>
      <c r="L614" s="1">
        <v>45778</v>
      </c>
      <c r="M614" s="1">
        <v>45962</v>
      </c>
      <c r="N614" s="2">
        <v>115.38</v>
      </c>
      <c r="O614">
        <v>1</v>
      </c>
      <c r="P614" s="4">
        <v>0.7</v>
      </c>
      <c r="Q614" s="2">
        <v>0</v>
      </c>
      <c r="R614" s="2">
        <v>80.77</v>
      </c>
      <c r="S614" s="2">
        <v>80.77</v>
      </c>
    </row>
    <row r="615" spans="1:19" x14ac:dyDescent="0.25">
      <c r="A615" t="s">
        <v>47</v>
      </c>
      <c r="B615">
        <v>2028165903</v>
      </c>
      <c r="C615" t="s">
        <v>845</v>
      </c>
      <c r="D615" t="s">
        <v>223</v>
      </c>
      <c r="E615" t="str">
        <f t="shared" si="18"/>
        <v>WILLIAM WOZNEY</v>
      </c>
      <c r="F615" t="s">
        <v>528</v>
      </c>
      <c r="G615" t="s">
        <v>956</v>
      </c>
      <c r="I615" t="s">
        <v>728</v>
      </c>
      <c r="J615" t="s">
        <v>729</v>
      </c>
      <c r="K615" t="str">
        <f t="shared" si="19"/>
        <v>CHRISTIAN TAUGNER</v>
      </c>
      <c r="L615" s="1">
        <v>45751</v>
      </c>
      <c r="M615" s="1">
        <v>45965</v>
      </c>
      <c r="N615" s="2">
        <v>25.14</v>
      </c>
      <c r="O615">
        <v>1</v>
      </c>
      <c r="P615" s="4">
        <v>0.38</v>
      </c>
      <c r="Q615" s="2">
        <v>0</v>
      </c>
      <c r="R615" s="2">
        <v>9.5500000000000007</v>
      </c>
      <c r="S615" s="2">
        <v>9.5500000000000007</v>
      </c>
    </row>
    <row r="616" spans="1:19" x14ac:dyDescent="0.25">
      <c r="A616" t="s">
        <v>47</v>
      </c>
      <c r="B616">
        <v>2027738386</v>
      </c>
      <c r="C616" t="s">
        <v>756</v>
      </c>
      <c r="D616" t="s">
        <v>102</v>
      </c>
      <c r="E616" t="str">
        <f t="shared" si="18"/>
        <v>MARY KLUVER</v>
      </c>
      <c r="F616" t="s">
        <v>528</v>
      </c>
      <c r="G616" t="s">
        <v>878</v>
      </c>
      <c r="I616" t="s">
        <v>728</v>
      </c>
      <c r="J616" t="s">
        <v>729</v>
      </c>
      <c r="K616" t="str">
        <f t="shared" si="19"/>
        <v>CHRISTIAN TAUGNER</v>
      </c>
      <c r="L616" s="1">
        <v>45748</v>
      </c>
      <c r="M616" s="1">
        <v>45962</v>
      </c>
      <c r="N616" s="2">
        <v>96.61</v>
      </c>
      <c r="O616">
        <v>1</v>
      </c>
      <c r="P616" s="3">
        <v>0.375</v>
      </c>
      <c r="Q616" s="2">
        <v>0</v>
      </c>
      <c r="R616" s="2">
        <v>36.229999999999997</v>
      </c>
      <c r="S616" s="2">
        <v>36.229999999999997</v>
      </c>
    </row>
    <row r="617" spans="1:19" x14ac:dyDescent="0.25">
      <c r="A617" t="s">
        <v>47</v>
      </c>
      <c r="B617">
        <v>2029411354</v>
      </c>
      <c r="C617" t="s">
        <v>460</v>
      </c>
      <c r="D617" t="s">
        <v>354</v>
      </c>
      <c r="E617" t="str">
        <f t="shared" si="18"/>
        <v>SMITH CYNTHIA</v>
      </c>
      <c r="F617" t="s">
        <v>528</v>
      </c>
      <c r="G617" t="s">
        <v>701</v>
      </c>
      <c r="I617" t="s">
        <v>728</v>
      </c>
      <c r="J617" t="s">
        <v>729</v>
      </c>
      <c r="K617" t="str">
        <f t="shared" si="19"/>
        <v>CHRISTIAN TAUGNER</v>
      </c>
      <c r="L617" s="1">
        <v>45839</v>
      </c>
      <c r="M617" s="1">
        <v>45962</v>
      </c>
      <c r="N617" s="2">
        <v>36.58</v>
      </c>
      <c r="O617">
        <v>1</v>
      </c>
      <c r="P617" s="4">
        <v>0.7</v>
      </c>
      <c r="Q617" s="2">
        <v>25.61</v>
      </c>
      <c r="R617" s="2">
        <v>25.61</v>
      </c>
      <c r="S617" s="2">
        <v>0</v>
      </c>
    </row>
    <row r="618" spans="1:19" x14ac:dyDescent="0.25">
      <c r="A618" t="s">
        <v>47</v>
      </c>
      <c r="B618">
        <v>2029782497</v>
      </c>
      <c r="C618" t="s">
        <v>292</v>
      </c>
      <c r="D618" t="s">
        <v>2109</v>
      </c>
      <c r="E618" t="str">
        <f t="shared" si="18"/>
        <v>PEREZ JOSE</v>
      </c>
      <c r="F618" t="s">
        <v>125</v>
      </c>
      <c r="G618" t="s">
        <v>701</v>
      </c>
      <c r="I618" t="s">
        <v>728</v>
      </c>
      <c r="J618" t="s">
        <v>729</v>
      </c>
      <c r="K618" t="str">
        <f t="shared" si="19"/>
        <v>CHRISTIAN TAUGNER</v>
      </c>
      <c r="L618" s="1">
        <v>45842</v>
      </c>
      <c r="M618" s="1">
        <v>45965</v>
      </c>
      <c r="N618" s="2">
        <v>57.38</v>
      </c>
      <c r="O618">
        <v>1</v>
      </c>
      <c r="P618" s="4">
        <v>0.7</v>
      </c>
      <c r="Q618" s="2">
        <v>40.17</v>
      </c>
      <c r="R618" s="2">
        <v>40.17</v>
      </c>
      <c r="S618" s="2">
        <v>0</v>
      </c>
    </row>
    <row r="619" spans="1:19" x14ac:dyDescent="0.25">
      <c r="A619" t="s">
        <v>47</v>
      </c>
      <c r="B619">
        <v>2029949953</v>
      </c>
      <c r="C619" t="s">
        <v>1254</v>
      </c>
      <c r="D619" t="s">
        <v>91</v>
      </c>
      <c r="E619" t="str">
        <f t="shared" si="18"/>
        <v>MICHAEL MALONE</v>
      </c>
      <c r="F619" t="s">
        <v>125</v>
      </c>
      <c r="G619" t="s">
        <v>701</v>
      </c>
      <c r="I619" t="s">
        <v>728</v>
      </c>
      <c r="J619" t="s">
        <v>729</v>
      </c>
      <c r="K619" t="str">
        <f t="shared" si="19"/>
        <v>CHRISTIAN TAUGNER</v>
      </c>
      <c r="L619" s="1">
        <v>45853</v>
      </c>
      <c r="M619" s="1">
        <v>45945</v>
      </c>
      <c r="N619" s="2">
        <v>-14.51</v>
      </c>
      <c r="O619">
        <v>1</v>
      </c>
      <c r="P619" s="4">
        <v>0.7</v>
      </c>
      <c r="Q619" s="2">
        <v>0</v>
      </c>
      <c r="R619" s="2">
        <v>-10.16</v>
      </c>
      <c r="S619" s="2">
        <v>-10.16</v>
      </c>
    </row>
    <row r="620" spans="1:19" x14ac:dyDescent="0.25">
      <c r="A620" t="s">
        <v>47</v>
      </c>
      <c r="B620">
        <v>2030207729</v>
      </c>
      <c r="C620" t="s">
        <v>2227</v>
      </c>
      <c r="D620" t="s">
        <v>2228</v>
      </c>
      <c r="E620" t="str">
        <f t="shared" si="18"/>
        <v>CUCUNATO DINA</v>
      </c>
      <c r="F620" t="s">
        <v>528</v>
      </c>
      <c r="G620" t="s">
        <v>701</v>
      </c>
      <c r="I620" t="s">
        <v>728</v>
      </c>
      <c r="J620" t="s">
        <v>729</v>
      </c>
      <c r="K620" t="str">
        <f t="shared" si="19"/>
        <v>CHRISTIAN TAUGNER</v>
      </c>
      <c r="L620" s="1">
        <v>45870</v>
      </c>
      <c r="M620" s="1">
        <v>45962</v>
      </c>
      <c r="N620" s="2">
        <v>36.58</v>
      </c>
      <c r="O620">
        <v>1</v>
      </c>
      <c r="P620" s="4">
        <v>0.7</v>
      </c>
      <c r="Q620" s="2">
        <v>25.61</v>
      </c>
      <c r="R620" s="2">
        <v>25.61</v>
      </c>
      <c r="S620" s="2">
        <v>0</v>
      </c>
    </row>
    <row r="621" spans="1:19" x14ac:dyDescent="0.25">
      <c r="A621" t="s">
        <v>47</v>
      </c>
      <c r="B621">
        <v>2026877427</v>
      </c>
      <c r="C621" t="s">
        <v>1029</v>
      </c>
      <c r="D621" t="s">
        <v>91</v>
      </c>
      <c r="E621" t="str">
        <f t="shared" si="18"/>
        <v>MICHAEL COTTER</v>
      </c>
      <c r="F621" t="s">
        <v>228</v>
      </c>
      <c r="G621" t="s">
        <v>701</v>
      </c>
      <c r="I621" t="s">
        <v>728</v>
      </c>
      <c r="J621" t="s">
        <v>729</v>
      </c>
      <c r="K621" t="str">
        <f t="shared" si="19"/>
        <v>CHRISTIAN TAUGNER</v>
      </c>
      <c r="L621" s="1">
        <v>45689</v>
      </c>
      <c r="M621" s="1">
        <v>45962</v>
      </c>
      <c r="N621" s="2">
        <v>34</v>
      </c>
      <c r="O621">
        <v>1</v>
      </c>
      <c r="P621" s="4">
        <v>0.7</v>
      </c>
      <c r="Q621" s="2">
        <v>0</v>
      </c>
      <c r="R621" s="2">
        <v>23.8</v>
      </c>
      <c r="S621" s="2">
        <v>23.8</v>
      </c>
    </row>
    <row r="622" spans="1:19" x14ac:dyDescent="0.25">
      <c r="A622" t="s">
        <v>47</v>
      </c>
      <c r="B622">
        <v>2030777832</v>
      </c>
      <c r="C622" t="s">
        <v>1934</v>
      </c>
      <c r="D622" t="s">
        <v>2357</v>
      </c>
      <c r="E622" t="str">
        <f t="shared" si="18"/>
        <v>GOODSELL KEVIN</v>
      </c>
      <c r="F622" t="s">
        <v>228</v>
      </c>
      <c r="G622" t="s">
        <v>701</v>
      </c>
      <c r="I622" t="s">
        <v>728</v>
      </c>
      <c r="J622" t="s">
        <v>729</v>
      </c>
      <c r="K622" t="str">
        <f t="shared" si="19"/>
        <v>CHRISTIAN TAUGNER</v>
      </c>
      <c r="L622" s="1">
        <v>45901</v>
      </c>
      <c r="M622" s="1">
        <v>45962</v>
      </c>
      <c r="N622" s="2">
        <v>137.41</v>
      </c>
      <c r="O622">
        <v>1</v>
      </c>
      <c r="P622" s="4">
        <v>0.7</v>
      </c>
      <c r="Q622" s="2">
        <v>96.19</v>
      </c>
      <c r="R622" s="2">
        <v>96.19</v>
      </c>
      <c r="S622" s="2">
        <v>0</v>
      </c>
    </row>
    <row r="623" spans="1:19" x14ac:dyDescent="0.25">
      <c r="A623" t="s">
        <v>47</v>
      </c>
      <c r="B623">
        <v>2030649785</v>
      </c>
      <c r="C623" t="s">
        <v>294</v>
      </c>
      <c r="D623" t="s">
        <v>627</v>
      </c>
      <c r="E623" t="str">
        <f t="shared" si="18"/>
        <v>SELLERS LAURA</v>
      </c>
      <c r="F623" t="s">
        <v>184</v>
      </c>
      <c r="G623" t="s">
        <v>394</v>
      </c>
      <c r="I623" t="s">
        <v>628</v>
      </c>
      <c r="J623" t="s">
        <v>629</v>
      </c>
      <c r="K623" t="str">
        <f t="shared" si="19"/>
        <v>Christopher Brousseau</v>
      </c>
      <c r="L623" s="1">
        <v>45901</v>
      </c>
      <c r="M623" s="1">
        <v>45962</v>
      </c>
      <c r="N623" s="2">
        <v>49.93</v>
      </c>
      <c r="O623">
        <v>1</v>
      </c>
      <c r="P623" s="4">
        <v>0.75</v>
      </c>
      <c r="Q623" s="2">
        <v>37.450000000000003</v>
      </c>
      <c r="R623" s="2">
        <v>37.450000000000003</v>
      </c>
      <c r="S623" s="2">
        <v>0</v>
      </c>
    </row>
    <row r="624" spans="1:19" x14ac:dyDescent="0.25">
      <c r="A624" t="s">
        <v>47</v>
      </c>
      <c r="B624">
        <v>2029224029</v>
      </c>
      <c r="C624" t="s">
        <v>1866</v>
      </c>
      <c r="D624" t="s">
        <v>1867</v>
      </c>
      <c r="E624" t="str">
        <f t="shared" si="18"/>
        <v>SAMUEL BANKOLE</v>
      </c>
      <c r="F624" t="s">
        <v>203</v>
      </c>
      <c r="G624" t="s">
        <v>701</v>
      </c>
      <c r="I624" t="s">
        <v>628</v>
      </c>
      <c r="J624" t="s">
        <v>629</v>
      </c>
      <c r="K624" t="str">
        <f t="shared" si="19"/>
        <v>Christopher Brousseau</v>
      </c>
      <c r="L624" s="1">
        <v>45810</v>
      </c>
      <c r="M624" s="1">
        <v>45963</v>
      </c>
      <c r="N624" s="2">
        <v>89.52</v>
      </c>
      <c r="O624">
        <v>1</v>
      </c>
      <c r="P624" s="4">
        <v>0.7</v>
      </c>
      <c r="Q624" s="2">
        <v>62.66</v>
      </c>
      <c r="R624" s="2">
        <v>62.66</v>
      </c>
      <c r="S624" s="2">
        <v>0</v>
      </c>
    </row>
    <row r="625" spans="1:19" x14ac:dyDescent="0.25">
      <c r="A625" t="s">
        <v>47</v>
      </c>
      <c r="B625">
        <v>2029641123</v>
      </c>
      <c r="C625" t="s">
        <v>533</v>
      </c>
      <c r="D625" t="s">
        <v>2023</v>
      </c>
      <c r="E625" t="str">
        <f t="shared" si="18"/>
        <v>MEADE ASHLEY</v>
      </c>
      <c r="F625" t="s">
        <v>203</v>
      </c>
      <c r="G625" t="s">
        <v>701</v>
      </c>
      <c r="I625" t="s">
        <v>628</v>
      </c>
      <c r="J625" t="s">
        <v>629</v>
      </c>
      <c r="K625" t="str">
        <f t="shared" si="19"/>
        <v>Christopher Brousseau</v>
      </c>
      <c r="L625" s="1">
        <v>45840</v>
      </c>
      <c r="M625" s="1">
        <v>45963</v>
      </c>
      <c r="N625" s="2">
        <v>89.52</v>
      </c>
      <c r="O625">
        <v>1</v>
      </c>
      <c r="P625" s="4">
        <v>0.7</v>
      </c>
      <c r="Q625" s="2">
        <v>62.66</v>
      </c>
      <c r="R625" s="2">
        <v>62.66</v>
      </c>
      <c r="S625" s="2">
        <v>0</v>
      </c>
    </row>
    <row r="626" spans="1:19" x14ac:dyDescent="0.25">
      <c r="A626" t="s">
        <v>47</v>
      </c>
      <c r="B626">
        <v>2028910082</v>
      </c>
      <c r="C626" t="s">
        <v>2172</v>
      </c>
      <c r="D626" t="s">
        <v>2173</v>
      </c>
      <c r="E626" t="str">
        <f t="shared" si="18"/>
        <v>PETAR PETROV</v>
      </c>
      <c r="F626" t="s">
        <v>228</v>
      </c>
      <c r="G626" t="s">
        <v>878</v>
      </c>
      <c r="I626" t="s">
        <v>628</v>
      </c>
      <c r="J626" t="s">
        <v>629</v>
      </c>
      <c r="K626" t="str">
        <f t="shared" si="19"/>
        <v>Christopher Brousseau</v>
      </c>
      <c r="L626" s="1">
        <v>45809</v>
      </c>
      <c r="M626" s="1">
        <v>45962</v>
      </c>
      <c r="N626" s="2">
        <v>77.7</v>
      </c>
      <c r="O626">
        <v>1</v>
      </c>
      <c r="P626" s="3">
        <v>0.375</v>
      </c>
      <c r="Q626" s="2">
        <v>29.14</v>
      </c>
      <c r="R626" s="2">
        <v>29.14</v>
      </c>
      <c r="S626" s="2">
        <v>0</v>
      </c>
    </row>
    <row r="627" spans="1:19" x14ac:dyDescent="0.25">
      <c r="A627" t="s">
        <v>47</v>
      </c>
      <c r="B627">
        <v>2029158439</v>
      </c>
      <c r="C627" t="s">
        <v>2179</v>
      </c>
      <c r="D627" t="s">
        <v>731</v>
      </c>
      <c r="E627" t="str">
        <f t="shared" si="18"/>
        <v>LESLIE KEE</v>
      </c>
      <c r="F627" t="s">
        <v>203</v>
      </c>
      <c r="G627" t="s">
        <v>878</v>
      </c>
      <c r="I627" t="s">
        <v>628</v>
      </c>
      <c r="J627" t="s">
        <v>629</v>
      </c>
      <c r="K627" t="str">
        <f t="shared" si="19"/>
        <v>Christopher Brousseau</v>
      </c>
      <c r="L627" s="1">
        <v>45809</v>
      </c>
      <c r="M627" s="1">
        <v>45962</v>
      </c>
      <c r="N627" s="2">
        <v>22.88</v>
      </c>
      <c r="O627">
        <v>1</v>
      </c>
      <c r="P627" s="3">
        <v>0.375</v>
      </c>
      <c r="Q627" s="2">
        <v>8.58</v>
      </c>
      <c r="R627" s="2">
        <v>8.58</v>
      </c>
      <c r="S627" s="2">
        <v>0</v>
      </c>
    </row>
    <row r="628" spans="1:19" x14ac:dyDescent="0.25">
      <c r="A628" t="s">
        <v>47</v>
      </c>
      <c r="B628">
        <v>2030176831</v>
      </c>
      <c r="C628" t="s">
        <v>2221</v>
      </c>
      <c r="D628" t="s">
        <v>2222</v>
      </c>
      <c r="E628" t="str">
        <f t="shared" si="18"/>
        <v>SHAH BINAL</v>
      </c>
      <c r="F628" t="s">
        <v>203</v>
      </c>
      <c r="G628" t="s">
        <v>701</v>
      </c>
      <c r="I628" t="s">
        <v>628</v>
      </c>
      <c r="J628" t="s">
        <v>629</v>
      </c>
      <c r="K628" t="str">
        <f t="shared" si="19"/>
        <v>Christopher Brousseau</v>
      </c>
      <c r="L628" s="1">
        <v>45868</v>
      </c>
      <c r="M628" s="1">
        <v>45960</v>
      </c>
      <c r="N628" s="2">
        <v>13</v>
      </c>
      <c r="O628">
        <v>1</v>
      </c>
      <c r="P628" s="4">
        <v>0.7</v>
      </c>
      <c r="Q628" s="2">
        <v>9.1</v>
      </c>
      <c r="R628" s="2">
        <v>9.1</v>
      </c>
      <c r="S628" s="2">
        <v>0</v>
      </c>
    </row>
    <row r="629" spans="1:19" x14ac:dyDescent="0.25">
      <c r="A629" t="s">
        <v>47</v>
      </c>
      <c r="B629">
        <v>2030218902</v>
      </c>
      <c r="C629" t="s">
        <v>1141</v>
      </c>
      <c r="D629" t="s">
        <v>1142</v>
      </c>
      <c r="E629" t="str">
        <f t="shared" si="18"/>
        <v>FABRE ANTWAN</v>
      </c>
      <c r="F629" t="s">
        <v>228</v>
      </c>
      <c r="G629" t="s">
        <v>701</v>
      </c>
      <c r="I629" t="s">
        <v>628</v>
      </c>
      <c r="J629" t="s">
        <v>629</v>
      </c>
      <c r="K629" t="str">
        <f t="shared" si="19"/>
        <v>Christopher Brousseau</v>
      </c>
      <c r="L629" s="1">
        <v>45876</v>
      </c>
      <c r="M629" s="1">
        <v>45937</v>
      </c>
      <c r="N629" s="2">
        <v>-91.36</v>
      </c>
      <c r="O629">
        <v>1</v>
      </c>
      <c r="P629" s="4">
        <v>0.7</v>
      </c>
      <c r="Q629" s="2">
        <v>0</v>
      </c>
      <c r="R629" s="2">
        <v>-63.95</v>
      </c>
      <c r="S629" s="2">
        <v>-63.95</v>
      </c>
    </row>
    <row r="630" spans="1:19" x14ac:dyDescent="0.25">
      <c r="A630" t="s">
        <v>47</v>
      </c>
      <c r="B630">
        <v>2030649784</v>
      </c>
      <c r="C630" t="s">
        <v>294</v>
      </c>
      <c r="D630" t="s">
        <v>627</v>
      </c>
      <c r="E630" t="str">
        <f t="shared" si="18"/>
        <v>SELLERS LAURA</v>
      </c>
      <c r="F630" t="s">
        <v>184</v>
      </c>
      <c r="G630" t="s">
        <v>701</v>
      </c>
      <c r="I630" t="s">
        <v>628</v>
      </c>
      <c r="J630" t="s">
        <v>629</v>
      </c>
      <c r="K630" t="str">
        <f t="shared" si="19"/>
        <v>Christopher Brousseau</v>
      </c>
      <c r="L630" s="1">
        <v>45901</v>
      </c>
      <c r="M630" s="1">
        <v>45962</v>
      </c>
      <c r="N630" s="2">
        <v>51.19</v>
      </c>
      <c r="O630">
        <v>1</v>
      </c>
      <c r="P630" s="4">
        <v>0.7</v>
      </c>
      <c r="Q630" s="2">
        <v>35.83</v>
      </c>
      <c r="R630" s="2">
        <v>35.83</v>
      </c>
      <c r="S630" s="2">
        <v>0</v>
      </c>
    </row>
    <row r="631" spans="1:19" x14ac:dyDescent="0.25">
      <c r="A631" t="s">
        <v>47</v>
      </c>
      <c r="B631">
        <v>2030650749</v>
      </c>
      <c r="C631" t="s">
        <v>2284</v>
      </c>
      <c r="D631" t="s">
        <v>2285</v>
      </c>
      <c r="E631" t="str">
        <f t="shared" si="18"/>
        <v>MIKAYLA PIVEC</v>
      </c>
      <c r="F631" t="s">
        <v>449</v>
      </c>
      <c r="G631" t="s">
        <v>701</v>
      </c>
      <c r="I631" t="s">
        <v>628</v>
      </c>
      <c r="J631" t="s">
        <v>629</v>
      </c>
      <c r="K631" t="str">
        <f t="shared" si="19"/>
        <v>Christopher Brousseau</v>
      </c>
      <c r="L631" s="1">
        <v>45902</v>
      </c>
      <c r="M631" s="1">
        <v>45963</v>
      </c>
      <c r="N631" s="2">
        <v>45.46</v>
      </c>
      <c r="O631">
        <v>1</v>
      </c>
      <c r="P631" s="4">
        <v>0.7</v>
      </c>
      <c r="Q631" s="2">
        <v>31.82</v>
      </c>
      <c r="R631" s="2">
        <v>31.82</v>
      </c>
      <c r="S631" s="2">
        <v>0</v>
      </c>
    </row>
    <row r="632" spans="1:19" x14ac:dyDescent="0.25">
      <c r="A632" t="s">
        <v>47</v>
      </c>
      <c r="B632">
        <v>2030176830</v>
      </c>
      <c r="C632" t="s">
        <v>2221</v>
      </c>
      <c r="D632" t="s">
        <v>2222</v>
      </c>
      <c r="E632" t="str">
        <f t="shared" si="18"/>
        <v>SHAH BINAL</v>
      </c>
      <c r="F632" t="s">
        <v>203</v>
      </c>
      <c r="G632" t="s">
        <v>878</v>
      </c>
      <c r="I632" t="s">
        <v>628</v>
      </c>
      <c r="J632" t="s">
        <v>629</v>
      </c>
      <c r="K632" t="str">
        <f t="shared" si="19"/>
        <v>Christopher Brousseau</v>
      </c>
      <c r="L632" s="1">
        <v>45868</v>
      </c>
      <c r="M632" s="1">
        <v>45960</v>
      </c>
      <c r="N632" s="2">
        <v>69.3</v>
      </c>
      <c r="O632">
        <v>1</v>
      </c>
      <c r="P632" s="3">
        <v>0.375</v>
      </c>
      <c r="Q632" s="2">
        <v>25.99</v>
      </c>
      <c r="R632" s="2">
        <v>25.99</v>
      </c>
      <c r="S632" s="2">
        <v>0</v>
      </c>
    </row>
    <row r="633" spans="1:19" x14ac:dyDescent="0.25">
      <c r="A633" t="s">
        <v>47</v>
      </c>
      <c r="B633">
        <v>2026949744</v>
      </c>
      <c r="C633" t="s">
        <v>319</v>
      </c>
      <c r="D633" t="s">
        <v>97</v>
      </c>
      <c r="E633" t="str">
        <f t="shared" si="18"/>
        <v>KAREN WATTS</v>
      </c>
      <c r="F633" t="s">
        <v>320</v>
      </c>
      <c r="G633" t="s">
        <v>64</v>
      </c>
      <c r="I633" t="s">
        <v>321</v>
      </c>
      <c r="J633" t="s">
        <v>322</v>
      </c>
      <c r="K633" t="str">
        <f t="shared" si="19"/>
        <v>COLLEEN FINNIGAN</v>
      </c>
      <c r="L633" s="1">
        <v>45693</v>
      </c>
      <c r="M633" s="1">
        <v>45966</v>
      </c>
      <c r="N633" s="2">
        <v>52.69</v>
      </c>
      <c r="O633">
        <v>1</v>
      </c>
      <c r="P633" s="4">
        <v>0.6</v>
      </c>
      <c r="Q633" s="2">
        <v>0</v>
      </c>
      <c r="R633" s="2">
        <v>31.61</v>
      </c>
      <c r="S633" s="2">
        <v>31.61</v>
      </c>
    </row>
    <row r="634" spans="1:19" x14ac:dyDescent="0.25">
      <c r="A634" t="s">
        <v>47</v>
      </c>
      <c r="B634">
        <v>2030659852</v>
      </c>
      <c r="C634" t="s">
        <v>218</v>
      </c>
      <c r="D634" t="s">
        <v>630</v>
      </c>
      <c r="E634" t="str">
        <f t="shared" si="18"/>
        <v>BENISH CHARLES</v>
      </c>
      <c r="F634" t="s">
        <v>228</v>
      </c>
      <c r="G634" t="s">
        <v>394</v>
      </c>
      <c r="I634" t="s">
        <v>321</v>
      </c>
      <c r="J634" t="s">
        <v>322</v>
      </c>
      <c r="K634" t="str">
        <f t="shared" si="19"/>
        <v>COLLEEN FINNIGAN</v>
      </c>
      <c r="L634" s="1">
        <v>45901</v>
      </c>
      <c r="M634" s="1">
        <v>45962</v>
      </c>
      <c r="N634" s="2">
        <v>136.51</v>
      </c>
      <c r="O634">
        <v>1</v>
      </c>
      <c r="P634" s="4">
        <v>0.75</v>
      </c>
      <c r="Q634" s="2">
        <v>102.38</v>
      </c>
      <c r="R634" s="2">
        <v>102.38</v>
      </c>
      <c r="S634" s="2">
        <v>0</v>
      </c>
    </row>
    <row r="635" spans="1:19" x14ac:dyDescent="0.25">
      <c r="A635" t="s">
        <v>47</v>
      </c>
      <c r="B635">
        <v>2030733953</v>
      </c>
      <c r="C635" t="s">
        <v>168</v>
      </c>
      <c r="D635" t="s">
        <v>663</v>
      </c>
      <c r="E635" t="str">
        <f t="shared" si="18"/>
        <v>POWELL JOHN</v>
      </c>
      <c r="F635" t="s">
        <v>76</v>
      </c>
      <c r="G635" t="s">
        <v>412</v>
      </c>
      <c r="I635" t="s">
        <v>321</v>
      </c>
      <c r="J635" t="s">
        <v>322</v>
      </c>
      <c r="K635" t="str">
        <f t="shared" si="19"/>
        <v>COLLEEN FINNIGAN</v>
      </c>
      <c r="L635" s="1">
        <v>45901</v>
      </c>
      <c r="M635" s="1">
        <v>45962</v>
      </c>
      <c r="N635" s="2">
        <v>208.35</v>
      </c>
      <c r="O635">
        <v>1</v>
      </c>
      <c r="P635" s="4">
        <v>0.75</v>
      </c>
      <c r="Q635" s="2">
        <v>156.26</v>
      </c>
      <c r="R635" s="2">
        <v>156.26</v>
      </c>
      <c r="S635" s="2">
        <v>0</v>
      </c>
    </row>
    <row r="636" spans="1:19" x14ac:dyDescent="0.25">
      <c r="A636" t="s">
        <v>47</v>
      </c>
      <c r="B636">
        <v>2019004912</v>
      </c>
      <c r="C636" t="s">
        <v>902</v>
      </c>
      <c r="D636" t="s">
        <v>591</v>
      </c>
      <c r="E636" t="str">
        <f t="shared" si="18"/>
        <v>VALERIE PANTALEO</v>
      </c>
      <c r="F636" t="s">
        <v>228</v>
      </c>
      <c r="G636" t="s">
        <v>878</v>
      </c>
      <c r="I636" t="s">
        <v>321</v>
      </c>
      <c r="J636" t="s">
        <v>322</v>
      </c>
      <c r="K636" t="str">
        <f t="shared" si="19"/>
        <v>COLLEEN FINNIGAN</v>
      </c>
      <c r="L636" s="1">
        <v>45108</v>
      </c>
      <c r="M636" s="1">
        <v>45962</v>
      </c>
      <c r="N636" s="2">
        <v>49.11</v>
      </c>
      <c r="O636">
        <v>1</v>
      </c>
      <c r="P636" s="4">
        <v>0.06</v>
      </c>
      <c r="Q636" s="2">
        <v>0</v>
      </c>
      <c r="R636" s="2">
        <v>2.95</v>
      </c>
      <c r="S636" s="2">
        <v>2.95</v>
      </c>
    </row>
    <row r="637" spans="1:19" x14ac:dyDescent="0.25">
      <c r="A637" t="s">
        <v>47</v>
      </c>
      <c r="B637">
        <v>2019015326</v>
      </c>
      <c r="C637" t="s">
        <v>903</v>
      </c>
      <c r="D637" t="s">
        <v>904</v>
      </c>
      <c r="E637" t="str">
        <f t="shared" si="18"/>
        <v>CEDRIC COLEMAN</v>
      </c>
      <c r="F637" t="s">
        <v>228</v>
      </c>
      <c r="G637" t="s">
        <v>878</v>
      </c>
      <c r="I637" t="s">
        <v>321</v>
      </c>
      <c r="J637" t="s">
        <v>322</v>
      </c>
      <c r="K637" t="str">
        <f t="shared" si="19"/>
        <v>COLLEEN FINNIGAN</v>
      </c>
      <c r="L637" s="1">
        <v>45108</v>
      </c>
      <c r="M637" s="1">
        <v>45962</v>
      </c>
      <c r="N637" s="2">
        <v>49.11</v>
      </c>
      <c r="O637">
        <v>1</v>
      </c>
      <c r="P637" s="4">
        <v>0.06</v>
      </c>
      <c r="Q637" s="2">
        <v>0</v>
      </c>
      <c r="R637" s="2">
        <v>2.95</v>
      </c>
      <c r="S637" s="2">
        <v>2.95</v>
      </c>
    </row>
    <row r="638" spans="1:19" x14ac:dyDescent="0.25">
      <c r="A638" t="s">
        <v>47</v>
      </c>
      <c r="B638">
        <v>2031079835</v>
      </c>
      <c r="C638" t="s">
        <v>813</v>
      </c>
      <c r="D638" t="s">
        <v>997</v>
      </c>
      <c r="E638" t="str">
        <f t="shared" si="18"/>
        <v>FANTAYIJA MARTIN</v>
      </c>
      <c r="F638" t="s">
        <v>228</v>
      </c>
      <c r="G638" t="s">
        <v>701</v>
      </c>
      <c r="I638" t="s">
        <v>321</v>
      </c>
      <c r="J638" t="s">
        <v>322</v>
      </c>
      <c r="K638" t="str">
        <f t="shared" si="19"/>
        <v>COLLEEN FINNIGAN</v>
      </c>
      <c r="L638" s="1">
        <v>45916</v>
      </c>
      <c r="M638" s="1">
        <v>45946</v>
      </c>
      <c r="N638" s="2">
        <v>-28.9</v>
      </c>
      <c r="O638">
        <v>1</v>
      </c>
      <c r="P638" s="4">
        <v>0.7</v>
      </c>
      <c r="Q638" s="2">
        <v>0</v>
      </c>
      <c r="R638" s="2">
        <v>-20.23</v>
      </c>
      <c r="S638" s="2">
        <v>-20.23</v>
      </c>
    </row>
    <row r="639" spans="1:19" x14ac:dyDescent="0.25">
      <c r="A639" t="s">
        <v>47</v>
      </c>
      <c r="B639">
        <v>2024626406</v>
      </c>
      <c r="C639" t="s">
        <v>411</v>
      </c>
      <c r="D639" t="s">
        <v>1065</v>
      </c>
      <c r="E639" t="str">
        <f t="shared" si="18"/>
        <v>HOEPPNER ANTHONY</v>
      </c>
      <c r="F639" t="s">
        <v>320</v>
      </c>
      <c r="G639" t="s">
        <v>1066</v>
      </c>
      <c r="I639" t="s">
        <v>321</v>
      </c>
      <c r="J639" t="s">
        <v>322</v>
      </c>
      <c r="K639" t="str">
        <f t="shared" si="19"/>
        <v>COLLEEN FINNIGAN</v>
      </c>
      <c r="L639" s="1">
        <v>45898</v>
      </c>
      <c r="M639" s="1">
        <v>45959</v>
      </c>
      <c r="N639" s="2">
        <v>352.41</v>
      </c>
      <c r="O639">
        <v>1</v>
      </c>
      <c r="P639" s="4">
        <v>0.28999999999999998</v>
      </c>
      <c r="Q639" s="2">
        <v>102.2</v>
      </c>
      <c r="R639" s="2">
        <v>102.2</v>
      </c>
      <c r="S639" s="2">
        <v>0</v>
      </c>
    </row>
    <row r="640" spans="1:19" x14ac:dyDescent="0.25">
      <c r="A640" t="s">
        <v>47</v>
      </c>
      <c r="B640">
        <v>2019004911</v>
      </c>
      <c r="C640" t="s">
        <v>902</v>
      </c>
      <c r="D640" t="s">
        <v>591</v>
      </c>
      <c r="E640" t="str">
        <f t="shared" si="18"/>
        <v>VALERIE PANTALEO</v>
      </c>
      <c r="F640" t="s">
        <v>228</v>
      </c>
      <c r="G640" t="s">
        <v>693</v>
      </c>
      <c r="I640" t="s">
        <v>321</v>
      </c>
      <c r="J640" t="s">
        <v>322</v>
      </c>
      <c r="K640" t="str">
        <f t="shared" si="19"/>
        <v>COLLEEN FINNIGAN</v>
      </c>
      <c r="L640" s="1">
        <v>45108</v>
      </c>
      <c r="M640" s="1">
        <v>45962</v>
      </c>
      <c r="N640" s="2">
        <v>25.73</v>
      </c>
      <c r="O640">
        <v>1</v>
      </c>
      <c r="P640" s="4">
        <v>0.15</v>
      </c>
      <c r="Q640" s="2">
        <v>0</v>
      </c>
      <c r="R640" s="2">
        <v>3.86</v>
      </c>
      <c r="S640" s="2">
        <v>3.86</v>
      </c>
    </row>
    <row r="641" spans="1:19" x14ac:dyDescent="0.25">
      <c r="A641" t="s">
        <v>47</v>
      </c>
      <c r="B641">
        <v>2019015325</v>
      </c>
      <c r="C641" t="s">
        <v>903</v>
      </c>
      <c r="D641" t="s">
        <v>904</v>
      </c>
      <c r="E641" t="str">
        <f t="shared" si="18"/>
        <v>CEDRIC COLEMAN</v>
      </c>
      <c r="F641" t="s">
        <v>228</v>
      </c>
      <c r="G641" t="s">
        <v>693</v>
      </c>
      <c r="I641" t="s">
        <v>321</v>
      </c>
      <c r="J641" t="s">
        <v>322</v>
      </c>
      <c r="K641" t="str">
        <f t="shared" si="19"/>
        <v>COLLEEN FINNIGAN</v>
      </c>
      <c r="L641" s="1">
        <v>45108</v>
      </c>
      <c r="M641" s="1">
        <v>45962</v>
      </c>
      <c r="N641" s="2">
        <v>25.73</v>
      </c>
      <c r="O641">
        <v>1</v>
      </c>
      <c r="P641" s="4">
        <v>0.15</v>
      </c>
      <c r="Q641" s="2">
        <v>0</v>
      </c>
      <c r="R641" s="2">
        <v>3.86</v>
      </c>
      <c r="S641" s="2">
        <v>3.86</v>
      </c>
    </row>
    <row r="642" spans="1:19" x14ac:dyDescent="0.25">
      <c r="A642" t="s">
        <v>47</v>
      </c>
      <c r="B642">
        <v>2025608653</v>
      </c>
      <c r="C642" t="s">
        <v>1370</v>
      </c>
      <c r="D642" t="s">
        <v>1371</v>
      </c>
      <c r="E642" t="str">
        <f t="shared" ref="E642:E705" si="20">CONCATENATE(D642, " ",C642)</f>
        <v>DAWNETTE MEERKATZ</v>
      </c>
      <c r="F642" t="s">
        <v>320</v>
      </c>
      <c r="G642" t="s">
        <v>878</v>
      </c>
      <c r="I642" t="s">
        <v>321</v>
      </c>
      <c r="J642" t="s">
        <v>322</v>
      </c>
      <c r="K642" t="str">
        <f t="shared" ref="K642:K705" si="21">CONCATENATE(J642, " ",I642)</f>
        <v>COLLEEN FINNIGAN</v>
      </c>
      <c r="L642" s="1">
        <v>45658</v>
      </c>
      <c r="M642" s="1">
        <v>45962</v>
      </c>
      <c r="N642" s="2">
        <v>38.590000000000003</v>
      </c>
      <c r="O642">
        <v>1</v>
      </c>
      <c r="P642" s="3">
        <v>0.375</v>
      </c>
      <c r="Q642" s="2">
        <v>0</v>
      </c>
      <c r="R642" s="2">
        <v>14.47</v>
      </c>
      <c r="S642" s="2">
        <v>14.47</v>
      </c>
    </row>
    <row r="643" spans="1:19" x14ac:dyDescent="0.25">
      <c r="A643" t="s">
        <v>47</v>
      </c>
      <c r="B643">
        <v>2018419553</v>
      </c>
      <c r="C643" t="s">
        <v>1485</v>
      </c>
      <c r="D643" t="s">
        <v>1486</v>
      </c>
      <c r="E643" t="str">
        <f t="shared" si="20"/>
        <v>RANDINE NADEAU</v>
      </c>
      <c r="F643" t="s">
        <v>134</v>
      </c>
      <c r="G643" t="s">
        <v>402</v>
      </c>
      <c r="I643" t="s">
        <v>321</v>
      </c>
      <c r="J643" t="s">
        <v>322</v>
      </c>
      <c r="K643" t="str">
        <f t="shared" si="21"/>
        <v>COLLEEN FINNIGAN</v>
      </c>
      <c r="L643" s="1">
        <v>45047</v>
      </c>
      <c r="M643" s="1">
        <v>45962</v>
      </c>
      <c r="N643" s="2">
        <v>93.13</v>
      </c>
      <c r="O643">
        <v>1</v>
      </c>
      <c r="P643" s="4">
        <v>0.1</v>
      </c>
      <c r="Q643" s="2">
        <v>0</v>
      </c>
      <c r="R643" s="2">
        <v>9.31</v>
      </c>
      <c r="S643" s="2">
        <v>9.31</v>
      </c>
    </row>
    <row r="644" spans="1:19" x14ac:dyDescent="0.25">
      <c r="A644" t="s">
        <v>47</v>
      </c>
      <c r="B644">
        <v>2026189065</v>
      </c>
      <c r="C644" t="s">
        <v>1560</v>
      </c>
      <c r="D644" t="s">
        <v>1561</v>
      </c>
      <c r="E644" t="str">
        <f t="shared" si="20"/>
        <v>HUGH MCGUIRK</v>
      </c>
      <c r="F644" t="s">
        <v>228</v>
      </c>
      <c r="G644" t="s">
        <v>701</v>
      </c>
      <c r="I644" t="s">
        <v>321</v>
      </c>
      <c r="J644" t="s">
        <v>322</v>
      </c>
      <c r="K644" t="str">
        <f t="shared" si="21"/>
        <v>COLLEEN FINNIGAN</v>
      </c>
      <c r="L644" s="1">
        <v>45658</v>
      </c>
      <c r="M644" s="1">
        <v>45962</v>
      </c>
      <c r="N644" s="2">
        <v>250.56</v>
      </c>
      <c r="O644">
        <v>1</v>
      </c>
      <c r="P644" s="4">
        <v>0.7</v>
      </c>
      <c r="Q644" s="2">
        <v>0</v>
      </c>
      <c r="R644" s="2">
        <v>175.39</v>
      </c>
      <c r="S644" s="2">
        <v>175.39</v>
      </c>
    </row>
    <row r="645" spans="1:19" x14ac:dyDescent="0.25">
      <c r="A645" t="s">
        <v>47</v>
      </c>
      <c r="B645">
        <v>2028803828</v>
      </c>
      <c r="C645" t="s">
        <v>208</v>
      </c>
      <c r="D645" t="s">
        <v>1554</v>
      </c>
      <c r="E645" t="str">
        <f t="shared" si="20"/>
        <v>ISAIAH JONES</v>
      </c>
      <c r="F645" t="s">
        <v>228</v>
      </c>
      <c r="G645" t="s">
        <v>701</v>
      </c>
      <c r="I645" t="s">
        <v>321</v>
      </c>
      <c r="J645" t="s">
        <v>322</v>
      </c>
      <c r="K645" t="str">
        <f t="shared" si="21"/>
        <v>COLLEEN FINNIGAN</v>
      </c>
      <c r="L645" s="1">
        <v>45809</v>
      </c>
      <c r="M645" s="1">
        <v>45962</v>
      </c>
      <c r="N645" s="2">
        <v>66.510000000000005</v>
      </c>
      <c r="O645">
        <v>1</v>
      </c>
      <c r="P645" s="4">
        <v>0.7</v>
      </c>
      <c r="Q645" s="2">
        <v>0</v>
      </c>
      <c r="R645" s="2">
        <v>46.56</v>
      </c>
      <c r="S645" s="2">
        <v>46.56</v>
      </c>
    </row>
    <row r="646" spans="1:19" x14ac:dyDescent="0.25">
      <c r="A646" t="s">
        <v>47</v>
      </c>
      <c r="B646">
        <v>2026189066</v>
      </c>
      <c r="C646" t="s">
        <v>1560</v>
      </c>
      <c r="D646" t="s">
        <v>1561</v>
      </c>
      <c r="E646" t="str">
        <f t="shared" si="20"/>
        <v>HUGH MCGUIRK</v>
      </c>
      <c r="F646" t="s">
        <v>228</v>
      </c>
      <c r="G646" t="s">
        <v>878</v>
      </c>
      <c r="I646" t="s">
        <v>321</v>
      </c>
      <c r="J646" t="s">
        <v>322</v>
      </c>
      <c r="K646" t="str">
        <f t="shared" si="21"/>
        <v>COLLEEN FINNIGAN</v>
      </c>
      <c r="L646" s="1">
        <v>45658</v>
      </c>
      <c r="M646" s="1">
        <v>45962</v>
      </c>
      <c r="N646" s="2">
        <v>120.81</v>
      </c>
      <c r="O646">
        <v>1</v>
      </c>
      <c r="P646" s="3">
        <v>0.375</v>
      </c>
      <c r="Q646" s="2">
        <v>0</v>
      </c>
      <c r="R646" s="2">
        <v>45.3</v>
      </c>
      <c r="S646" s="2">
        <v>45.3</v>
      </c>
    </row>
    <row r="647" spans="1:19" x14ac:dyDescent="0.25">
      <c r="A647" t="s">
        <v>47</v>
      </c>
      <c r="B647">
        <v>2026189739</v>
      </c>
      <c r="C647" t="s">
        <v>1905</v>
      </c>
      <c r="D647" t="s">
        <v>249</v>
      </c>
      <c r="E647" t="str">
        <f t="shared" si="20"/>
        <v>GEORGE FUSHI</v>
      </c>
      <c r="F647" t="s">
        <v>228</v>
      </c>
      <c r="G647" t="s">
        <v>878</v>
      </c>
      <c r="I647" t="s">
        <v>321</v>
      </c>
      <c r="J647" t="s">
        <v>322</v>
      </c>
      <c r="K647" t="str">
        <f t="shared" si="21"/>
        <v>COLLEEN FINNIGAN</v>
      </c>
      <c r="L647" s="1">
        <v>45658</v>
      </c>
      <c r="M647" s="1">
        <v>45962</v>
      </c>
      <c r="N647" s="2">
        <v>160.11000000000001</v>
      </c>
      <c r="O647">
        <v>1</v>
      </c>
      <c r="P647" s="3">
        <v>0.375</v>
      </c>
      <c r="Q647" s="2">
        <v>0</v>
      </c>
      <c r="R647" s="2">
        <v>60.04</v>
      </c>
      <c r="S647" s="2">
        <v>60.04</v>
      </c>
    </row>
    <row r="648" spans="1:19" x14ac:dyDescent="0.25">
      <c r="A648" t="s">
        <v>47</v>
      </c>
      <c r="B648">
        <v>2026949742</v>
      </c>
      <c r="C648" t="s">
        <v>319</v>
      </c>
      <c r="D648" t="s">
        <v>97</v>
      </c>
      <c r="E648" t="str">
        <f t="shared" si="20"/>
        <v>KAREN WATTS</v>
      </c>
      <c r="F648" t="s">
        <v>320</v>
      </c>
      <c r="G648" t="s">
        <v>878</v>
      </c>
      <c r="I648" t="s">
        <v>321</v>
      </c>
      <c r="J648" t="s">
        <v>322</v>
      </c>
      <c r="K648" t="str">
        <f t="shared" si="21"/>
        <v>COLLEEN FINNIGAN</v>
      </c>
      <c r="L648" s="1">
        <v>45693</v>
      </c>
      <c r="M648" s="1">
        <v>45966</v>
      </c>
      <c r="N648" s="2">
        <v>43.73</v>
      </c>
      <c r="O648">
        <v>1</v>
      </c>
      <c r="P648" s="3">
        <v>0.375</v>
      </c>
      <c r="Q648" s="2">
        <v>0</v>
      </c>
      <c r="R648" s="2">
        <v>16.399999999999999</v>
      </c>
      <c r="S648" s="2">
        <v>16.399999999999999</v>
      </c>
    </row>
    <row r="649" spans="1:19" x14ac:dyDescent="0.25">
      <c r="A649" t="s">
        <v>47</v>
      </c>
      <c r="B649">
        <v>2027328686</v>
      </c>
      <c r="C649" t="s">
        <v>1970</v>
      </c>
      <c r="D649" t="s">
        <v>1971</v>
      </c>
      <c r="E649" t="str">
        <f t="shared" si="20"/>
        <v>LESLY PILLADO</v>
      </c>
      <c r="F649" t="s">
        <v>228</v>
      </c>
      <c r="G649" t="s">
        <v>878</v>
      </c>
      <c r="I649" t="s">
        <v>321</v>
      </c>
      <c r="J649" t="s">
        <v>322</v>
      </c>
      <c r="K649" t="str">
        <f t="shared" si="21"/>
        <v>COLLEEN FINNIGAN</v>
      </c>
      <c r="L649" s="1">
        <v>45717</v>
      </c>
      <c r="M649" s="1">
        <v>45962</v>
      </c>
      <c r="N649" s="2">
        <v>61.01</v>
      </c>
      <c r="O649">
        <v>1</v>
      </c>
      <c r="P649" s="3">
        <v>0.375</v>
      </c>
      <c r="Q649" s="2">
        <v>0</v>
      </c>
      <c r="R649" s="2">
        <v>22.88</v>
      </c>
      <c r="S649" s="2">
        <v>22.88</v>
      </c>
    </row>
    <row r="650" spans="1:19" x14ac:dyDescent="0.25">
      <c r="A650" t="s">
        <v>47</v>
      </c>
      <c r="B650">
        <v>2028803827</v>
      </c>
      <c r="C650" t="s">
        <v>208</v>
      </c>
      <c r="D650" t="s">
        <v>1554</v>
      </c>
      <c r="E650" t="str">
        <f t="shared" si="20"/>
        <v>ISAIAH JONES</v>
      </c>
      <c r="F650" t="s">
        <v>228</v>
      </c>
      <c r="G650" t="s">
        <v>878</v>
      </c>
      <c r="I650" t="s">
        <v>321</v>
      </c>
      <c r="J650" t="s">
        <v>322</v>
      </c>
      <c r="K650" t="str">
        <f t="shared" si="21"/>
        <v>COLLEEN FINNIGAN</v>
      </c>
      <c r="L650" s="1">
        <v>45809</v>
      </c>
      <c r="M650" s="1">
        <v>45962</v>
      </c>
      <c r="N650" s="2">
        <v>51.86</v>
      </c>
      <c r="O650">
        <v>1</v>
      </c>
      <c r="P650" s="3">
        <v>0.375</v>
      </c>
      <c r="Q650" s="2">
        <v>0</v>
      </c>
      <c r="R650" s="2">
        <v>19.45</v>
      </c>
      <c r="S650" s="2">
        <v>19.45</v>
      </c>
    </row>
    <row r="651" spans="1:19" x14ac:dyDescent="0.25">
      <c r="A651" t="s">
        <v>47</v>
      </c>
      <c r="B651">
        <v>2024626405</v>
      </c>
      <c r="C651" t="s">
        <v>1065</v>
      </c>
      <c r="D651" t="s">
        <v>411</v>
      </c>
      <c r="E651" t="str">
        <f t="shared" si="20"/>
        <v>ANTHONY HOEPPNER</v>
      </c>
      <c r="F651" t="s">
        <v>320</v>
      </c>
      <c r="G651" t="s">
        <v>2098</v>
      </c>
      <c r="I651" t="s">
        <v>321</v>
      </c>
      <c r="J651" t="s">
        <v>322</v>
      </c>
      <c r="K651" t="str">
        <f t="shared" si="21"/>
        <v>COLLEEN FINNIGAN</v>
      </c>
      <c r="L651" s="1">
        <v>45534</v>
      </c>
      <c r="M651" s="1">
        <v>45960</v>
      </c>
      <c r="N651" s="2">
        <v>15</v>
      </c>
      <c r="O651">
        <v>1</v>
      </c>
      <c r="P651" s="4">
        <v>0.28999999999999998</v>
      </c>
      <c r="Q651" s="2">
        <v>0</v>
      </c>
      <c r="R651" s="2">
        <v>4.3499999999999996</v>
      </c>
      <c r="S651" s="2">
        <v>4.3499999999999996</v>
      </c>
    </row>
    <row r="652" spans="1:19" x14ac:dyDescent="0.25">
      <c r="A652" t="s">
        <v>47</v>
      </c>
      <c r="B652">
        <v>2030659851</v>
      </c>
      <c r="C652" t="s">
        <v>218</v>
      </c>
      <c r="D652" t="s">
        <v>630</v>
      </c>
      <c r="E652" t="str">
        <f t="shared" si="20"/>
        <v>BENISH CHARLES</v>
      </c>
      <c r="F652" t="s">
        <v>228</v>
      </c>
      <c r="G652" t="s">
        <v>701</v>
      </c>
      <c r="I652" t="s">
        <v>321</v>
      </c>
      <c r="J652" t="s">
        <v>322</v>
      </c>
      <c r="K652" t="str">
        <f t="shared" si="21"/>
        <v>COLLEEN FINNIGAN</v>
      </c>
      <c r="L652" s="1">
        <v>45901</v>
      </c>
      <c r="M652" s="1">
        <v>45962</v>
      </c>
      <c r="N652" s="2">
        <v>31.6</v>
      </c>
      <c r="O652">
        <v>1</v>
      </c>
      <c r="P652" s="4">
        <v>0.7</v>
      </c>
      <c r="Q652" s="2">
        <v>22.12</v>
      </c>
      <c r="R652" s="2">
        <v>22.12</v>
      </c>
      <c r="S652" s="2">
        <v>0</v>
      </c>
    </row>
    <row r="653" spans="1:19" x14ac:dyDescent="0.25">
      <c r="A653" t="s">
        <v>47</v>
      </c>
      <c r="B653">
        <v>2026949743</v>
      </c>
      <c r="C653" t="s">
        <v>319</v>
      </c>
      <c r="D653" t="s">
        <v>97</v>
      </c>
      <c r="E653" t="str">
        <f t="shared" si="20"/>
        <v>KAREN WATTS</v>
      </c>
      <c r="F653" t="s">
        <v>320</v>
      </c>
      <c r="G653" t="s">
        <v>701</v>
      </c>
      <c r="I653" t="s">
        <v>321</v>
      </c>
      <c r="J653" t="s">
        <v>322</v>
      </c>
      <c r="K653" t="str">
        <f t="shared" si="21"/>
        <v>COLLEEN FINNIGAN</v>
      </c>
      <c r="L653" s="1">
        <v>45693</v>
      </c>
      <c r="M653" s="1">
        <v>45966</v>
      </c>
      <c r="N653" s="2">
        <v>23.09</v>
      </c>
      <c r="O653">
        <v>1</v>
      </c>
      <c r="P653" s="4">
        <v>0.7</v>
      </c>
      <c r="Q653" s="2">
        <v>0</v>
      </c>
      <c r="R653" s="2">
        <v>16.16</v>
      </c>
      <c r="S653" s="2">
        <v>16.16</v>
      </c>
    </row>
    <row r="654" spans="1:19" x14ac:dyDescent="0.25">
      <c r="A654" t="s">
        <v>47</v>
      </c>
      <c r="B654">
        <v>2030560229</v>
      </c>
      <c r="C654" t="s">
        <v>102</v>
      </c>
      <c r="D654" t="s">
        <v>663</v>
      </c>
      <c r="E654" t="str">
        <f t="shared" si="20"/>
        <v>POWELL MARY</v>
      </c>
      <c r="F654" t="s">
        <v>76</v>
      </c>
      <c r="G654" t="s">
        <v>878</v>
      </c>
      <c r="I654" t="s">
        <v>321</v>
      </c>
      <c r="J654" t="s">
        <v>322</v>
      </c>
      <c r="K654" t="str">
        <f t="shared" si="21"/>
        <v>COLLEEN FINNIGAN</v>
      </c>
      <c r="L654" s="1">
        <v>45901</v>
      </c>
      <c r="M654" s="1">
        <v>45962</v>
      </c>
      <c r="N654" s="2">
        <v>118.71</v>
      </c>
      <c r="O654">
        <v>1</v>
      </c>
      <c r="P654" s="3">
        <v>0.375</v>
      </c>
      <c r="Q654" s="2">
        <v>44.52</v>
      </c>
      <c r="R654" s="2">
        <v>44.52</v>
      </c>
      <c r="S654" s="2">
        <v>0</v>
      </c>
    </row>
    <row r="655" spans="1:19" x14ac:dyDescent="0.25">
      <c r="A655" t="s">
        <v>47</v>
      </c>
      <c r="B655">
        <v>2031079834</v>
      </c>
      <c r="C655" t="s">
        <v>813</v>
      </c>
      <c r="D655" t="s">
        <v>997</v>
      </c>
      <c r="E655" t="str">
        <f t="shared" si="20"/>
        <v>FANTAYIJA MARTIN</v>
      </c>
      <c r="F655" t="s">
        <v>228</v>
      </c>
      <c r="G655" t="s">
        <v>878</v>
      </c>
      <c r="I655" t="s">
        <v>321</v>
      </c>
      <c r="J655" t="s">
        <v>322</v>
      </c>
      <c r="K655" t="str">
        <f t="shared" si="21"/>
        <v>COLLEEN FINNIGAN</v>
      </c>
      <c r="L655" s="1">
        <v>45916</v>
      </c>
      <c r="M655" s="1">
        <v>45946</v>
      </c>
      <c r="N655" s="2">
        <v>-53.87</v>
      </c>
      <c r="O655">
        <v>1</v>
      </c>
      <c r="P655" s="3">
        <v>0.375</v>
      </c>
      <c r="Q655" s="2">
        <v>0</v>
      </c>
      <c r="R655" s="2">
        <v>-20.2</v>
      </c>
      <c r="S655" s="2">
        <v>-20.2</v>
      </c>
    </row>
    <row r="656" spans="1:19" x14ac:dyDescent="0.25">
      <c r="A656" t="s">
        <v>47</v>
      </c>
      <c r="B656">
        <v>2029177109</v>
      </c>
      <c r="C656" t="s">
        <v>405</v>
      </c>
      <c r="D656" t="s">
        <v>102</v>
      </c>
      <c r="E656" t="str">
        <f t="shared" si="20"/>
        <v>MARY CHIARO</v>
      </c>
      <c r="F656" t="s">
        <v>228</v>
      </c>
      <c r="G656" t="s">
        <v>394</v>
      </c>
      <c r="I656" t="s">
        <v>406</v>
      </c>
      <c r="J656" t="s">
        <v>407</v>
      </c>
      <c r="K656" t="str">
        <f t="shared" si="21"/>
        <v>Dale Walenga</v>
      </c>
      <c r="L656" s="1">
        <v>45809</v>
      </c>
      <c r="M656" s="1">
        <v>45962</v>
      </c>
      <c r="N656" s="2">
        <v>72.73</v>
      </c>
      <c r="O656">
        <v>1</v>
      </c>
      <c r="P656" s="4">
        <v>0.75</v>
      </c>
      <c r="Q656" s="2">
        <v>54.55</v>
      </c>
      <c r="R656" s="2">
        <v>54.55</v>
      </c>
      <c r="S656" s="2">
        <v>0</v>
      </c>
    </row>
    <row r="657" spans="1:19" x14ac:dyDescent="0.25">
      <c r="A657" t="s">
        <v>47</v>
      </c>
      <c r="B657">
        <v>2029264098</v>
      </c>
      <c r="C657" t="s">
        <v>251</v>
      </c>
      <c r="D657" t="s">
        <v>422</v>
      </c>
      <c r="E657" t="str">
        <f t="shared" si="20"/>
        <v>MCKAY ROBERT</v>
      </c>
      <c r="F657" t="s">
        <v>228</v>
      </c>
      <c r="G657" t="s">
        <v>394</v>
      </c>
      <c r="I657" t="s">
        <v>406</v>
      </c>
      <c r="J657" t="s">
        <v>407</v>
      </c>
      <c r="K657" t="str">
        <f t="shared" si="21"/>
        <v>Dale Walenga</v>
      </c>
      <c r="L657" s="1">
        <v>45839</v>
      </c>
      <c r="M657" s="1">
        <v>45962</v>
      </c>
      <c r="N657" s="2">
        <v>141.08000000000001</v>
      </c>
      <c r="O657">
        <v>1</v>
      </c>
      <c r="P657" s="4">
        <v>0.75</v>
      </c>
      <c r="Q657" s="2">
        <v>105.81</v>
      </c>
      <c r="R657" s="2">
        <v>105.81</v>
      </c>
      <c r="S657" s="2">
        <v>0</v>
      </c>
    </row>
    <row r="658" spans="1:19" x14ac:dyDescent="0.25">
      <c r="A658" t="s">
        <v>47</v>
      </c>
      <c r="B658">
        <v>2029547301</v>
      </c>
      <c r="C658" t="s">
        <v>471</v>
      </c>
      <c r="D658" t="s">
        <v>472</v>
      </c>
      <c r="E658" t="str">
        <f t="shared" si="20"/>
        <v>SPARACIO ENZA</v>
      </c>
      <c r="F658" t="s">
        <v>228</v>
      </c>
      <c r="G658" t="s">
        <v>394</v>
      </c>
      <c r="I658" t="s">
        <v>406</v>
      </c>
      <c r="J658" t="s">
        <v>407</v>
      </c>
      <c r="K658" t="str">
        <f t="shared" si="21"/>
        <v>Dale Walenga</v>
      </c>
      <c r="L658" s="1">
        <v>45839</v>
      </c>
      <c r="M658" s="1">
        <v>45962</v>
      </c>
      <c r="N658" s="2">
        <v>69.3</v>
      </c>
      <c r="O658">
        <v>1</v>
      </c>
      <c r="P658" s="4">
        <v>0.75</v>
      </c>
      <c r="Q658" s="2">
        <v>51.98</v>
      </c>
      <c r="R658" s="2">
        <v>51.98</v>
      </c>
      <c r="S658" s="2">
        <v>0</v>
      </c>
    </row>
    <row r="659" spans="1:19" x14ac:dyDescent="0.25">
      <c r="A659" t="s">
        <v>47</v>
      </c>
      <c r="B659">
        <v>2029722848</v>
      </c>
      <c r="C659" t="s">
        <v>501</v>
      </c>
      <c r="D659" t="s">
        <v>502</v>
      </c>
      <c r="E659" t="str">
        <f t="shared" si="20"/>
        <v>BERGMAN LUCAS</v>
      </c>
      <c r="F659" t="s">
        <v>228</v>
      </c>
      <c r="G659" t="s">
        <v>402</v>
      </c>
      <c r="I659" t="s">
        <v>406</v>
      </c>
      <c r="J659" t="s">
        <v>407</v>
      </c>
      <c r="K659" t="str">
        <f t="shared" si="21"/>
        <v>Dale Walenga</v>
      </c>
      <c r="L659" s="1">
        <v>45839</v>
      </c>
      <c r="M659" s="1">
        <v>45962</v>
      </c>
      <c r="N659" s="2">
        <v>19.309999999999999</v>
      </c>
      <c r="O659">
        <v>1</v>
      </c>
      <c r="P659" s="4">
        <v>0.9</v>
      </c>
      <c r="Q659" s="2">
        <v>17.38</v>
      </c>
      <c r="R659" s="2">
        <v>17.38</v>
      </c>
      <c r="S659" s="2">
        <v>0</v>
      </c>
    </row>
    <row r="660" spans="1:19" x14ac:dyDescent="0.25">
      <c r="A660" t="s">
        <v>47</v>
      </c>
      <c r="B660">
        <v>2030469036</v>
      </c>
      <c r="C660" t="s">
        <v>607</v>
      </c>
      <c r="D660" t="s">
        <v>460</v>
      </c>
      <c r="E660" t="str">
        <f t="shared" si="20"/>
        <v>CYNTHIA ANDRZEJEWSKI</v>
      </c>
      <c r="F660" t="s">
        <v>228</v>
      </c>
      <c r="G660" t="s">
        <v>394</v>
      </c>
      <c r="I660" t="s">
        <v>406</v>
      </c>
      <c r="J660" t="s">
        <v>407</v>
      </c>
      <c r="K660" t="str">
        <f t="shared" si="21"/>
        <v>Dale Walenga</v>
      </c>
      <c r="L660" s="1">
        <v>45905</v>
      </c>
      <c r="M660" s="1">
        <v>45966</v>
      </c>
      <c r="N660" s="2">
        <v>170.31</v>
      </c>
      <c r="O660">
        <v>1</v>
      </c>
      <c r="P660" s="4">
        <v>0.75</v>
      </c>
      <c r="Q660" s="2">
        <v>127.73</v>
      </c>
      <c r="R660" s="2">
        <v>127.73</v>
      </c>
      <c r="S660" s="2">
        <v>0</v>
      </c>
    </row>
    <row r="661" spans="1:19" x14ac:dyDescent="0.25">
      <c r="A661" t="s">
        <v>47</v>
      </c>
      <c r="B661">
        <v>2028627543</v>
      </c>
      <c r="C661" t="s">
        <v>1405</v>
      </c>
      <c r="D661" t="s">
        <v>1690</v>
      </c>
      <c r="E661" t="str">
        <f t="shared" si="20"/>
        <v>DELIA DIAZ</v>
      </c>
      <c r="F661" t="s">
        <v>528</v>
      </c>
      <c r="G661" t="s">
        <v>701</v>
      </c>
      <c r="I661" t="s">
        <v>406</v>
      </c>
      <c r="J661" t="s">
        <v>407</v>
      </c>
      <c r="K661" t="str">
        <f t="shared" si="21"/>
        <v>Dale Walenga</v>
      </c>
      <c r="L661" s="1">
        <v>45774</v>
      </c>
      <c r="M661" s="1">
        <v>45957</v>
      </c>
      <c r="N661" s="2">
        <v>11.5</v>
      </c>
      <c r="O661">
        <v>1</v>
      </c>
      <c r="P661" s="4">
        <v>0.7</v>
      </c>
      <c r="Q661" s="2">
        <v>0</v>
      </c>
      <c r="R661" s="2">
        <v>8.0500000000000007</v>
      </c>
      <c r="S661" s="2">
        <v>8.0500000000000007</v>
      </c>
    </row>
    <row r="662" spans="1:19" x14ac:dyDescent="0.25">
      <c r="A662" t="s">
        <v>47</v>
      </c>
      <c r="B662">
        <v>2027693738</v>
      </c>
      <c r="C662" t="s">
        <v>1771</v>
      </c>
      <c r="D662" t="s">
        <v>1772</v>
      </c>
      <c r="E662" t="str">
        <f t="shared" si="20"/>
        <v>JULIA MACFARLANE</v>
      </c>
      <c r="F662" t="s">
        <v>228</v>
      </c>
      <c r="G662" t="s">
        <v>956</v>
      </c>
      <c r="I662" t="s">
        <v>406</v>
      </c>
      <c r="J662" t="s">
        <v>407</v>
      </c>
      <c r="K662" t="str">
        <f t="shared" si="21"/>
        <v>Dale Walenga</v>
      </c>
      <c r="L662" s="1">
        <v>45748</v>
      </c>
      <c r="M662" s="1">
        <v>45962</v>
      </c>
      <c r="N662" s="2">
        <v>16.73</v>
      </c>
      <c r="O662">
        <v>1</v>
      </c>
      <c r="P662" s="4">
        <v>0.38</v>
      </c>
      <c r="Q662" s="2">
        <v>0</v>
      </c>
      <c r="R662" s="2">
        <v>6.36</v>
      </c>
      <c r="S662" s="2">
        <v>6.36</v>
      </c>
    </row>
    <row r="663" spans="1:19" x14ac:dyDescent="0.25">
      <c r="A663" t="s">
        <v>47</v>
      </c>
      <c r="B663">
        <v>2028253362</v>
      </c>
      <c r="C663" t="s">
        <v>1777</v>
      </c>
      <c r="D663" t="s">
        <v>1778</v>
      </c>
      <c r="E663" t="str">
        <f t="shared" si="20"/>
        <v>ARTUR KRASZEWSKI</v>
      </c>
      <c r="F663" t="s">
        <v>228</v>
      </c>
      <c r="G663" t="s">
        <v>1152</v>
      </c>
      <c r="I663" t="s">
        <v>406</v>
      </c>
      <c r="J663" t="s">
        <v>407</v>
      </c>
      <c r="K663" t="str">
        <f t="shared" si="21"/>
        <v>Dale Walenga</v>
      </c>
      <c r="L663" s="1">
        <v>45809</v>
      </c>
      <c r="M663" s="1">
        <v>45962</v>
      </c>
      <c r="N663" s="2">
        <v>172.55</v>
      </c>
      <c r="O663">
        <v>1</v>
      </c>
      <c r="P663" s="4">
        <v>0.38</v>
      </c>
      <c r="Q663" s="2">
        <v>65.569999999999993</v>
      </c>
      <c r="R663" s="2">
        <v>65.569999999999993</v>
      </c>
      <c r="S663" s="2">
        <v>0</v>
      </c>
    </row>
    <row r="664" spans="1:19" x14ac:dyDescent="0.25">
      <c r="A664" t="s">
        <v>47</v>
      </c>
      <c r="B664">
        <v>2028253363</v>
      </c>
      <c r="C664" t="s">
        <v>1777</v>
      </c>
      <c r="D664" t="s">
        <v>1778</v>
      </c>
      <c r="E664" t="str">
        <f t="shared" si="20"/>
        <v>ARTUR KRASZEWSKI</v>
      </c>
      <c r="F664" t="s">
        <v>228</v>
      </c>
      <c r="G664" t="s">
        <v>1150</v>
      </c>
      <c r="I664" t="s">
        <v>406</v>
      </c>
      <c r="J664" t="s">
        <v>407</v>
      </c>
      <c r="K664" t="str">
        <f t="shared" si="21"/>
        <v>Dale Walenga</v>
      </c>
      <c r="L664" s="1">
        <v>45809</v>
      </c>
      <c r="M664" s="1">
        <v>45962</v>
      </c>
      <c r="N664" s="2">
        <v>7.09</v>
      </c>
      <c r="O664">
        <v>1</v>
      </c>
      <c r="P664" s="4">
        <v>0.38</v>
      </c>
      <c r="Q664" s="2">
        <v>2.69</v>
      </c>
      <c r="R664" s="2">
        <v>0</v>
      </c>
      <c r="S664" s="2">
        <v>0</v>
      </c>
    </row>
    <row r="665" spans="1:19" x14ac:dyDescent="0.25">
      <c r="A665" t="s">
        <v>47</v>
      </c>
      <c r="B665">
        <v>2028627542</v>
      </c>
      <c r="C665" t="s">
        <v>1405</v>
      </c>
      <c r="D665" t="s">
        <v>1690</v>
      </c>
      <c r="E665" t="str">
        <f t="shared" si="20"/>
        <v>DELIA DIAZ</v>
      </c>
      <c r="F665" t="s">
        <v>528</v>
      </c>
      <c r="G665" t="s">
        <v>1150</v>
      </c>
      <c r="I665" t="s">
        <v>406</v>
      </c>
      <c r="J665" t="s">
        <v>407</v>
      </c>
      <c r="K665" t="str">
        <f t="shared" si="21"/>
        <v>Dale Walenga</v>
      </c>
      <c r="L665" s="1">
        <v>45774</v>
      </c>
      <c r="M665" s="1">
        <v>45957</v>
      </c>
      <c r="N665" s="2">
        <v>7.09</v>
      </c>
      <c r="O665">
        <v>1</v>
      </c>
      <c r="P665" s="4">
        <v>0.38</v>
      </c>
      <c r="Q665" s="2">
        <v>0</v>
      </c>
      <c r="R665" s="2">
        <v>2.69</v>
      </c>
      <c r="S665" s="2">
        <v>2.69</v>
      </c>
    </row>
    <row r="666" spans="1:19" x14ac:dyDescent="0.25">
      <c r="A666" t="s">
        <v>47</v>
      </c>
      <c r="B666">
        <v>2028649902</v>
      </c>
      <c r="C666" t="s">
        <v>1405</v>
      </c>
      <c r="D666" t="s">
        <v>1690</v>
      </c>
      <c r="E666" t="str">
        <f t="shared" si="20"/>
        <v>DELIA DIAZ</v>
      </c>
      <c r="F666" t="s">
        <v>528</v>
      </c>
      <c r="G666" t="s">
        <v>1152</v>
      </c>
      <c r="I666" t="s">
        <v>406</v>
      </c>
      <c r="J666" t="s">
        <v>407</v>
      </c>
      <c r="K666" t="str">
        <f t="shared" si="21"/>
        <v>Dale Walenga</v>
      </c>
      <c r="L666" s="1">
        <v>45776</v>
      </c>
      <c r="M666" s="1">
        <v>45959</v>
      </c>
      <c r="N666" s="2">
        <v>131.32</v>
      </c>
      <c r="O666">
        <v>1</v>
      </c>
      <c r="P666" s="4">
        <v>0.38</v>
      </c>
      <c r="Q666" s="2">
        <v>0</v>
      </c>
      <c r="R666" s="2">
        <v>49.9</v>
      </c>
      <c r="S666" s="2">
        <v>49.9</v>
      </c>
    </row>
    <row r="667" spans="1:19" x14ac:dyDescent="0.25">
      <c r="A667" t="s">
        <v>47</v>
      </c>
      <c r="B667">
        <v>2028899052</v>
      </c>
      <c r="C667" t="s">
        <v>1785</v>
      </c>
      <c r="D667" t="s">
        <v>1786</v>
      </c>
      <c r="E667" t="str">
        <f t="shared" si="20"/>
        <v>MADISON MACTAVISH</v>
      </c>
      <c r="F667" t="s">
        <v>228</v>
      </c>
      <c r="G667" t="s">
        <v>956</v>
      </c>
      <c r="I667" t="s">
        <v>406</v>
      </c>
      <c r="J667" t="s">
        <v>407</v>
      </c>
      <c r="K667" t="str">
        <f t="shared" si="21"/>
        <v>Dale Walenga</v>
      </c>
      <c r="L667" s="1">
        <v>45809</v>
      </c>
      <c r="M667" s="1">
        <v>45962</v>
      </c>
      <c r="N667" s="2">
        <v>5.68</v>
      </c>
      <c r="O667">
        <v>1</v>
      </c>
      <c r="P667" s="4">
        <v>0.38</v>
      </c>
      <c r="Q667" s="2">
        <v>2.16</v>
      </c>
      <c r="R667" s="2">
        <v>0</v>
      </c>
      <c r="S667" s="2">
        <v>0</v>
      </c>
    </row>
    <row r="668" spans="1:19" x14ac:dyDescent="0.25">
      <c r="A668" t="s">
        <v>47</v>
      </c>
      <c r="B668">
        <v>2029056520</v>
      </c>
      <c r="C668" t="s">
        <v>1795</v>
      </c>
      <c r="D668" t="s">
        <v>1796</v>
      </c>
      <c r="E668" t="str">
        <f t="shared" si="20"/>
        <v>DALE WALENGA</v>
      </c>
      <c r="F668" t="s">
        <v>228</v>
      </c>
      <c r="G668" t="s">
        <v>1152</v>
      </c>
      <c r="I668" t="s">
        <v>406</v>
      </c>
      <c r="J668" t="s">
        <v>407</v>
      </c>
      <c r="K668" t="str">
        <f t="shared" si="21"/>
        <v>Dale Walenga</v>
      </c>
      <c r="L668" s="1">
        <v>45809</v>
      </c>
      <c r="M668" s="1">
        <v>45962</v>
      </c>
      <c r="N668" s="2">
        <v>139</v>
      </c>
      <c r="O668">
        <v>1</v>
      </c>
      <c r="P668" s="4">
        <v>0.38</v>
      </c>
      <c r="Q668" s="2">
        <v>52.82</v>
      </c>
      <c r="R668" s="2">
        <v>52.82</v>
      </c>
      <c r="S668" s="2">
        <v>0</v>
      </c>
    </row>
    <row r="669" spans="1:19" x14ac:dyDescent="0.25">
      <c r="A669" t="s">
        <v>47</v>
      </c>
      <c r="B669">
        <v>2029177107</v>
      </c>
      <c r="C669" t="s">
        <v>405</v>
      </c>
      <c r="D669" t="s">
        <v>102</v>
      </c>
      <c r="E669" t="str">
        <f t="shared" si="20"/>
        <v>MARY CHIARO</v>
      </c>
      <c r="F669" t="s">
        <v>228</v>
      </c>
      <c r="G669" t="s">
        <v>956</v>
      </c>
      <c r="I669" t="s">
        <v>406</v>
      </c>
      <c r="J669" t="s">
        <v>407</v>
      </c>
      <c r="K669" t="str">
        <f t="shared" si="21"/>
        <v>Dale Walenga</v>
      </c>
      <c r="L669" s="1">
        <v>45809</v>
      </c>
      <c r="M669" s="1">
        <v>45962</v>
      </c>
      <c r="N669" s="2">
        <v>19.510000000000002</v>
      </c>
      <c r="O669">
        <v>1</v>
      </c>
      <c r="P669" s="4">
        <v>0.38</v>
      </c>
      <c r="Q669" s="2">
        <v>7.41</v>
      </c>
      <c r="R669" s="2">
        <v>7.41</v>
      </c>
      <c r="S669" s="2">
        <v>0</v>
      </c>
    </row>
    <row r="670" spans="1:19" x14ac:dyDescent="0.25">
      <c r="A670" t="s">
        <v>47</v>
      </c>
      <c r="B670">
        <v>2029264099</v>
      </c>
      <c r="C670" t="s">
        <v>251</v>
      </c>
      <c r="D670" t="s">
        <v>422</v>
      </c>
      <c r="E670" t="str">
        <f t="shared" si="20"/>
        <v>MCKAY ROBERT</v>
      </c>
      <c r="F670" t="s">
        <v>228</v>
      </c>
      <c r="G670" t="s">
        <v>956</v>
      </c>
      <c r="I670" t="s">
        <v>406</v>
      </c>
      <c r="J670" t="s">
        <v>407</v>
      </c>
      <c r="K670" t="str">
        <f t="shared" si="21"/>
        <v>Dale Walenga</v>
      </c>
      <c r="L670" s="1">
        <v>45839</v>
      </c>
      <c r="M670" s="1">
        <v>45962</v>
      </c>
      <c r="N670" s="2">
        <v>49.43</v>
      </c>
      <c r="O670">
        <v>1</v>
      </c>
      <c r="P670" s="4">
        <v>0.38</v>
      </c>
      <c r="Q670" s="2">
        <v>18.78</v>
      </c>
      <c r="R670" s="2">
        <v>18.78</v>
      </c>
      <c r="S670" s="2">
        <v>0</v>
      </c>
    </row>
    <row r="671" spans="1:19" x14ac:dyDescent="0.25">
      <c r="A671" t="s">
        <v>47</v>
      </c>
      <c r="B671">
        <v>2028899050</v>
      </c>
      <c r="C671" t="s">
        <v>1785</v>
      </c>
      <c r="D671" t="s">
        <v>1786</v>
      </c>
      <c r="E671" t="str">
        <f t="shared" si="20"/>
        <v>MADISON MACTAVISH</v>
      </c>
      <c r="F671" t="s">
        <v>228</v>
      </c>
      <c r="G671" t="s">
        <v>701</v>
      </c>
      <c r="I671" t="s">
        <v>406</v>
      </c>
      <c r="J671" t="s">
        <v>407</v>
      </c>
      <c r="K671" t="str">
        <f t="shared" si="21"/>
        <v>Dale Walenga</v>
      </c>
      <c r="L671" s="1">
        <v>45809</v>
      </c>
      <c r="M671" s="1">
        <v>45962</v>
      </c>
      <c r="N671" s="2">
        <v>34</v>
      </c>
      <c r="O671">
        <v>1</v>
      </c>
      <c r="P671" s="4">
        <v>0.7</v>
      </c>
      <c r="Q671" s="2">
        <v>23.8</v>
      </c>
      <c r="R671" s="2">
        <v>23.8</v>
      </c>
      <c r="S671" s="2">
        <v>0</v>
      </c>
    </row>
    <row r="672" spans="1:19" x14ac:dyDescent="0.25">
      <c r="A672" t="s">
        <v>47</v>
      </c>
      <c r="B672">
        <v>2029051733</v>
      </c>
      <c r="C672" t="s">
        <v>1855</v>
      </c>
      <c r="D672" t="s">
        <v>1856</v>
      </c>
      <c r="E672" t="str">
        <f t="shared" si="20"/>
        <v>LYNETTE NOBLE</v>
      </c>
      <c r="F672" t="s">
        <v>228</v>
      </c>
      <c r="G672" t="s">
        <v>701</v>
      </c>
      <c r="I672" t="s">
        <v>406</v>
      </c>
      <c r="J672" t="s">
        <v>407</v>
      </c>
      <c r="K672" t="str">
        <f t="shared" si="21"/>
        <v>Dale Walenga</v>
      </c>
      <c r="L672" s="1">
        <v>45809</v>
      </c>
      <c r="M672" s="1">
        <v>45962</v>
      </c>
      <c r="N672" s="2">
        <v>51</v>
      </c>
      <c r="O672">
        <v>1</v>
      </c>
      <c r="P672" s="4">
        <v>0.7</v>
      </c>
      <c r="Q672" s="2">
        <v>35.700000000000003</v>
      </c>
      <c r="R672" s="2">
        <v>35.700000000000003</v>
      </c>
      <c r="S672" s="2">
        <v>0</v>
      </c>
    </row>
    <row r="673" spans="1:19" x14ac:dyDescent="0.25">
      <c r="A673" t="s">
        <v>47</v>
      </c>
      <c r="B673">
        <v>2029177108</v>
      </c>
      <c r="C673" t="s">
        <v>405</v>
      </c>
      <c r="D673" t="s">
        <v>102</v>
      </c>
      <c r="E673" t="str">
        <f t="shared" si="20"/>
        <v>MARY CHIARO</v>
      </c>
      <c r="F673" t="s">
        <v>228</v>
      </c>
      <c r="G673" t="s">
        <v>701</v>
      </c>
      <c r="I673" t="s">
        <v>406</v>
      </c>
      <c r="J673" t="s">
        <v>407</v>
      </c>
      <c r="K673" t="str">
        <f t="shared" si="21"/>
        <v>Dale Walenga</v>
      </c>
      <c r="L673" s="1">
        <v>45809</v>
      </c>
      <c r="M673" s="1">
        <v>45962</v>
      </c>
      <c r="N673" s="2">
        <v>34</v>
      </c>
      <c r="O673">
        <v>1</v>
      </c>
      <c r="P673" s="4">
        <v>0.7</v>
      </c>
      <c r="Q673" s="2">
        <v>23.8</v>
      </c>
      <c r="R673" s="2">
        <v>23.8</v>
      </c>
      <c r="S673" s="2">
        <v>0</v>
      </c>
    </row>
    <row r="674" spans="1:19" x14ac:dyDescent="0.25">
      <c r="A674" t="s">
        <v>47</v>
      </c>
      <c r="B674">
        <v>2029264097</v>
      </c>
      <c r="C674" t="s">
        <v>251</v>
      </c>
      <c r="D674" t="s">
        <v>422</v>
      </c>
      <c r="E674" t="str">
        <f t="shared" si="20"/>
        <v>MCKAY ROBERT</v>
      </c>
      <c r="F674" t="s">
        <v>228</v>
      </c>
      <c r="G674" t="s">
        <v>701</v>
      </c>
      <c r="I674" t="s">
        <v>406</v>
      </c>
      <c r="J674" t="s">
        <v>407</v>
      </c>
      <c r="K674" t="str">
        <f t="shared" si="21"/>
        <v>Dale Walenga</v>
      </c>
      <c r="L674" s="1">
        <v>45839</v>
      </c>
      <c r="M674" s="1">
        <v>45962</v>
      </c>
      <c r="N674" s="2">
        <v>51</v>
      </c>
      <c r="O674">
        <v>1</v>
      </c>
      <c r="P674" s="4">
        <v>0.7</v>
      </c>
      <c r="Q674" s="2">
        <v>35.700000000000003</v>
      </c>
      <c r="R674" s="2">
        <v>35.700000000000003</v>
      </c>
      <c r="S674" s="2">
        <v>0</v>
      </c>
    </row>
    <row r="675" spans="1:19" x14ac:dyDescent="0.25">
      <c r="A675" t="s">
        <v>47</v>
      </c>
      <c r="B675">
        <v>2028899053</v>
      </c>
      <c r="C675" t="s">
        <v>1785</v>
      </c>
      <c r="D675" t="s">
        <v>1786</v>
      </c>
      <c r="E675" t="str">
        <f t="shared" si="20"/>
        <v>MADISON MACTAVISH</v>
      </c>
      <c r="F675" t="s">
        <v>228</v>
      </c>
      <c r="G675" t="s">
        <v>394</v>
      </c>
      <c r="I675" t="s">
        <v>406</v>
      </c>
      <c r="J675" t="s">
        <v>407</v>
      </c>
      <c r="K675" t="str">
        <f t="shared" si="21"/>
        <v>Dale Walenga</v>
      </c>
      <c r="L675" s="1">
        <v>45809</v>
      </c>
      <c r="M675" s="1">
        <v>45962</v>
      </c>
      <c r="N675" s="2">
        <v>13.75</v>
      </c>
      <c r="O675">
        <v>1</v>
      </c>
      <c r="P675" s="4">
        <v>0.75</v>
      </c>
      <c r="Q675" s="2">
        <v>10.31</v>
      </c>
      <c r="R675" s="2">
        <v>10.31</v>
      </c>
      <c r="S675" s="2">
        <v>0</v>
      </c>
    </row>
    <row r="676" spans="1:19" x14ac:dyDescent="0.25">
      <c r="A676" t="s">
        <v>47</v>
      </c>
      <c r="B676">
        <v>2029051732</v>
      </c>
      <c r="C676" t="s">
        <v>1855</v>
      </c>
      <c r="D676" t="s">
        <v>1856</v>
      </c>
      <c r="E676" t="str">
        <f t="shared" si="20"/>
        <v>LYNETTE NOBLE</v>
      </c>
      <c r="F676" t="s">
        <v>228</v>
      </c>
      <c r="G676" t="s">
        <v>394</v>
      </c>
      <c r="I676" t="s">
        <v>406</v>
      </c>
      <c r="J676" t="s">
        <v>407</v>
      </c>
      <c r="K676" t="str">
        <f t="shared" si="21"/>
        <v>Dale Walenga</v>
      </c>
      <c r="L676" s="1">
        <v>45809</v>
      </c>
      <c r="M676" s="1">
        <v>45962</v>
      </c>
      <c r="N676" s="2">
        <v>128.68</v>
      </c>
      <c r="O676">
        <v>1</v>
      </c>
      <c r="P676" s="4">
        <v>0.75</v>
      </c>
      <c r="Q676" s="2">
        <v>96.51</v>
      </c>
      <c r="R676" s="2">
        <v>96.51</v>
      </c>
      <c r="S676" s="2">
        <v>0</v>
      </c>
    </row>
    <row r="677" spans="1:19" x14ac:dyDescent="0.25">
      <c r="A677" t="s">
        <v>47</v>
      </c>
      <c r="B677">
        <v>2029547304</v>
      </c>
      <c r="C677" t="s">
        <v>471</v>
      </c>
      <c r="D677" t="s">
        <v>472</v>
      </c>
      <c r="E677" t="str">
        <f t="shared" si="20"/>
        <v>SPARACIO ENZA</v>
      </c>
      <c r="F677" t="s">
        <v>228</v>
      </c>
      <c r="G677" t="s">
        <v>956</v>
      </c>
      <c r="I677" t="s">
        <v>406</v>
      </c>
      <c r="J677" t="s">
        <v>407</v>
      </c>
      <c r="K677" t="str">
        <f t="shared" si="21"/>
        <v>Dale Walenga</v>
      </c>
      <c r="L677" s="1">
        <v>45839</v>
      </c>
      <c r="M677" s="1">
        <v>45962</v>
      </c>
      <c r="N677" s="2">
        <v>32.74</v>
      </c>
      <c r="O677">
        <v>1</v>
      </c>
      <c r="P677" s="4">
        <v>0.38</v>
      </c>
      <c r="Q677" s="2">
        <v>12.44</v>
      </c>
      <c r="R677" s="2">
        <v>12.44</v>
      </c>
      <c r="S677" s="2">
        <v>0</v>
      </c>
    </row>
    <row r="678" spans="1:19" x14ac:dyDescent="0.25">
      <c r="A678" t="s">
        <v>47</v>
      </c>
      <c r="B678">
        <v>2029722847</v>
      </c>
      <c r="C678" t="s">
        <v>501</v>
      </c>
      <c r="D678" t="s">
        <v>502</v>
      </c>
      <c r="E678" t="str">
        <f t="shared" si="20"/>
        <v>BERGMAN LUCAS</v>
      </c>
      <c r="F678" t="s">
        <v>228</v>
      </c>
      <c r="G678" t="s">
        <v>1152</v>
      </c>
      <c r="I678" t="s">
        <v>406</v>
      </c>
      <c r="J678" t="s">
        <v>407</v>
      </c>
      <c r="K678" t="str">
        <f t="shared" si="21"/>
        <v>Dale Walenga</v>
      </c>
      <c r="L678" s="1">
        <v>45839</v>
      </c>
      <c r="M678" s="1">
        <v>45962</v>
      </c>
      <c r="N678" s="2">
        <v>181.4</v>
      </c>
      <c r="O678">
        <v>1</v>
      </c>
      <c r="P678" s="4">
        <v>0.38</v>
      </c>
      <c r="Q678" s="2">
        <v>68.930000000000007</v>
      </c>
      <c r="R678" s="2">
        <v>68.930000000000007</v>
      </c>
      <c r="S678" s="2">
        <v>0</v>
      </c>
    </row>
    <row r="679" spans="1:19" x14ac:dyDescent="0.25">
      <c r="A679" t="s">
        <v>47</v>
      </c>
      <c r="B679">
        <v>2030321354</v>
      </c>
      <c r="C679" t="s">
        <v>483</v>
      </c>
      <c r="D679" t="s">
        <v>1943</v>
      </c>
      <c r="E679" t="str">
        <f t="shared" si="20"/>
        <v>SCHAMROWSKI EMILY</v>
      </c>
      <c r="F679" t="s">
        <v>228</v>
      </c>
      <c r="G679" t="s">
        <v>1152</v>
      </c>
      <c r="I679" t="s">
        <v>406</v>
      </c>
      <c r="J679" t="s">
        <v>407</v>
      </c>
      <c r="K679" t="str">
        <f t="shared" si="21"/>
        <v>Dale Walenga</v>
      </c>
      <c r="L679" s="1">
        <v>45874</v>
      </c>
      <c r="M679" s="1">
        <v>45966</v>
      </c>
      <c r="N679" s="2">
        <v>115.38</v>
      </c>
      <c r="O679">
        <v>1</v>
      </c>
      <c r="P679" s="4">
        <v>0.38</v>
      </c>
      <c r="Q679" s="2">
        <v>43.84</v>
      </c>
      <c r="R679" s="2">
        <v>43.84</v>
      </c>
      <c r="S679" s="2">
        <v>0</v>
      </c>
    </row>
    <row r="680" spans="1:19" x14ac:dyDescent="0.25">
      <c r="A680" t="s">
        <v>47</v>
      </c>
      <c r="B680">
        <v>2029547303</v>
      </c>
      <c r="C680" t="s">
        <v>471</v>
      </c>
      <c r="D680" t="s">
        <v>472</v>
      </c>
      <c r="E680" t="str">
        <f t="shared" si="20"/>
        <v>SPARACIO ENZA</v>
      </c>
      <c r="F680" t="s">
        <v>228</v>
      </c>
      <c r="G680" t="s">
        <v>701</v>
      </c>
      <c r="I680" t="s">
        <v>406</v>
      </c>
      <c r="J680" t="s">
        <v>407</v>
      </c>
      <c r="K680" t="str">
        <f t="shared" si="21"/>
        <v>Dale Walenga</v>
      </c>
      <c r="L680" s="1">
        <v>45839</v>
      </c>
      <c r="M680" s="1">
        <v>45962</v>
      </c>
      <c r="N680" s="2">
        <v>34</v>
      </c>
      <c r="O680">
        <v>1</v>
      </c>
      <c r="P680" s="4">
        <v>0.7</v>
      </c>
      <c r="Q680" s="2">
        <v>23.8</v>
      </c>
      <c r="R680" s="2">
        <v>23.8</v>
      </c>
      <c r="S680" s="2">
        <v>0</v>
      </c>
    </row>
    <row r="681" spans="1:19" x14ac:dyDescent="0.25">
      <c r="A681" t="s">
        <v>47</v>
      </c>
      <c r="B681">
        <v>2028627544</v>
      </c>
      <c r="C681" t="s">
        <v>1405</v>
      </c>
      <c r="D681" t="s">
        <v>1690</v>
      </c>
      <c r="E681" t="str">
        <f t="shared" si="20"/>
        <v>DELIA DIAZ</v>
      </c>
      <c r="F681" t="s">
        <v>528</v>
      </c>
      <c r="G681" t="s">
        <v>878</v>
      </c>
      <c r="I681" t="s">
        <v>406</v>
      </c>
      <c r="J681" t="s">
        <v>407</v>
      </c>
      <c r="K681" t="str">
        <f t="shared" si="21"/>
        <v>Dale Walenga</v>
      </c>
      <c r="L681" s="1">
        <v>45774</v>
      </c>
      <c r="M681" s="1">
        <v>45957</v>
      </c>
      <c r="N681" s="2">
        <v>18.64</v>
      </c>
      <c r="O681">
        <v>1</v>
      </c>
      <c r="P681" s="3">
        <v>0.375</v>
      </c>
      <c r="Q681" s="2">
        <v>0</v>
      </c>
      <c r="R681" s="2">
        <v>6.99</v>
      </c>
      <c r="S681" s="2">
        <v>6.99</v>
      </c>
    </row>
    <row r="682" spans="1:19" x14ac:dyDescent="0.25">
      <c r="A682" t="s">
        <v>47</v>
      </c>
      <c r="B682">
        <v>2028899051</v>
      </c>
      <c r="C682" t="s">
        <v>1785</v>
      </c>
      <c r="D682" t="s">
        <v>1786</v>
      </c>
      <c r="E682" t="str">
        <f t="shared" si="20"/>
        <v>MADISON MACTAVISH</v>
      </c>
      <c r="F682" t="s">
        <v>228</v>
      </c>
      <c r="G682" t="s">
        <v>878</v>
      </c>
      <c r="I682" t="s">
        <v>406</v>
      </c>
      <c r="J682" t="s">
        <v>407</v>
      </c>
      <c r="K682" t="str">
        <f t="shared" si="21"/>
        <v>Dale Walenga</v>
      </c>
      <c r="L682" s="1">
        <v>45809</v>
      </c>
      <c r="M682" s="1">
        <v>45962</v>
      </c>
      <c r="N682" s="2">
        <v>32.67</v>
      </c>
      <c r="O682">
        <v>1</v>
      </c>
      <c r="P682" s="3">
        <v>0.375</v>
      </c>
      <c r="Q682" s="2">
        <v>12.25</v>
      </c>
      <c r="R682" s="2">
        <v>12.25</v>
      </c>
      <c r="S682" s="2">
        <v>0</v>
      </c>
    </row>
    <row r="683" spans="1:19" x14ac:dyDescent="0.25">
      <c r="A683" t="s">
        <v>47</v>
      </c>
      <c r="B683">
        <v>2027693739</v>
      </c>
      <c r="C683" t="s">
        <v>1771</v>
      </c>
      <c r="D683" t="s">
        <v>1772</v>
      </c>
      <c r="E683" t="str">
        <f t="shared" si="20"/>
        <v>JULIA MACFARLANE</v>
      </c>
      <c r="F683" t="s">
        <v>228</v>
      </c>
      <c r="G683" t="s">
        <v>1148</v>
      </c>
      <c r="I683" t="s">
        <v>406</v>
      </c>
      <c r="J683" t="s">
        <v>407</v>
      </c>
      <c r="K683" t="str">
        <f t="shared" si="21"/>
        <v>Dale Walenga</v>
      </c>
      <c r="L683" s="1">
        <v>45748</v>
      </c>
      <c r="M683" s="1">
        <v>45962</v>
      </c>
      <c r="N683" s="2">
        <v>15</v>
      </c>
      <c r="O683">
        <v>1</v>
      </c>
      <c r="P683" s="4">
        <v>0.38</v>
      </c>
      <c r="Q683" s="2">
        <v>0</v>
      </c>
      <c r="R683" s="2">
        <v>5.7</v>
      </c>
      <c r="S683" s="2">
        <v>5.7</v>
      </c>
    </row>
    <row r="684" spans="1:19" x14ac:dyDescent="0.25">
      <c r="A684" t="s">
        <v>47</v>
      </c>
      <c r="B684">
        <v>2028253364</v>
      </c>
      <c r="C684" t="s">
        <v>1777</v>
      </c>
      <c r="D684" t="s">
        <v>1778</v>
      </c>
      <c r="E684" t="str">
        <f t="shared" si="20"/>
        <v>ARTUR KRASZEWSKI</v>
      </c>
      <c r="F684" t="s">
        <v>228</v>
      </c>
      <c r="G684" t="s">
        <v>1147</v>
      </c>
      <c r="I684" t="s">
        <v>406</v>
      </c>
      <c r="J684" t="s">
        <v>407</v>
      </c>
      <c r="K684" t="str">
        <f t="shared" si="21"/>
        <v>Dale Walenga</v>
      </c>
      <c r="L684" s="1">
        <v>45809</v>
      </c>
      <c r="M684" s="1">
        <v>45962</v>
      </c>
      <c r="N684" s="2">
        <v>15</v>
      </c>
      <c r="O684">
        <v>1</v>
      </c>
      <c r="P684" s="4">
        <v>0.38</v>
      </c>
      <c r="Q684" s="2">
        <v>5.7</v>
      </c>
      <c r="R684" s="2">
        <v>5.7</v>
      </c>
      <c r="S684" s="2">
        <v>0</v>
      </c>
    </row>
    <row r="685" spans="1:19" x14ac:dyDescent="0.25">
      <c r="A685" t="s">
        <v>47</v>
      </c>
      <c r="B685">
        <v>2028899054</v>
      </c>
      <c r="C685" t="s">
        <v>1785</v>
      </c>
      <c r="D685" t="s">
        <v>1786</v>
      </c>
      <c r="E685" t="str">
        <f t="shared" si="20"/>
        <v>MADISON MACTAVISH</v>
      </c>
      <c r="F685" t="s">
        <v>228</v>
      </c>
      <c r="G685" t="s">
        <v>1148</v>
      </c>
      <c r="I685" t="s">
        <v>406</v>
      </c>
      <c r="J685" t="s">
        <v>407</v>
      </c>
      <c r="K685" t="str">
        <f t="shared" si="21"/>
        <v>Dale Walenga</v>
      </c>
      <c r="L685" s="1">
        <v>45809</v>
      </c>
      <c r="M685" s="1">
        <v>45962</v>
      </c>
      <c r="N685" s="2">
        <v>15</v>
      </c>
      <c r="O685">
        <v>1</v>
      </c>
      <c r="P685" s="4">
        <v>0.38</v>
      </c>
      <c r="Q685" s="2">
        <v>5.7</v>
      </c>
      <c r="R685" s="2">
        <v>5.7</v>
      </c>
      <c r="S685" s="2">
        <v>0</v>
      </c>
    </row>
    <row r="686" spans="1:19" x14ac:dyDescent="0.25">
      <c r="A686" t="s">
        <v>47</v>
      </c>
      <c r="B686">
        <v>2029056521</v>
      </c>
      <c r="C686" t="s">
        <v>1795</v>
      </c>
      <c r="D686" t="s">
        <v>1796</v>
      </c>
      <c r="E686" t="str">
        <f t="shared" si="20"/>
        <v>DALE WALENGA</v>
      </c>
      <c r="F686" t="s">
        <v>228</v>
      </c>
      <c r="G686" t="s">
        <v>1147</v>
      </c>
      <c r="I686" t="s">
        <v>406</v>
      </c>
      <c r="J686" t="s">
        <v>407</v>
      </c>
      <c r="K686" t="str">
        <f t="shared" si="21"/>
        <v>Dale Walenga</v>
      </c>
      <c r="L686" s="1">
        <v>45809</v>
      </c>
      <c r="M686" s="1">
        <v>45962</v>
      </c>
      <c r="N686" s="2">
        <v>15</v>
      </c>
      <c r="O686">
        <v>1</v>
      </c>
      <c r="P686" s="4">
        <v>0.38</v>
      </c>
      <c r="Q686" s="2">
        <v>5.7</v>
      </c>
      <c r="R686" s="2">
        <v>5.7</v>
      </c>
      <c r="S686" s="2">
        <v>0</v>
      </c>
    </row>
    <row r="687" spans="1:19" x14ac:dyDescent="0.25">
      <c r="A687" t="s">
        <v>47</v>
      </c>
      <c r="B687">
        <v>2029177110</v>
      </c>
      <c r="C687" t="s">
        <v>405</v>
      </c>
      <c r="D687" t="s">
        <v>102</v>
      </c>
      <c r="E687" t="str">
        <f t="shared" si="20"/>
        <v>MARY CHIARO</v>
      </c>
      <c r="F687" t="s">
        <v>228</v>
      </c>
      <c r="G687" t="s">
        <v>1148</v>
      </c>
      <c r="I687" t="s">
        <v>406</v>
      </c>
      <c r="J687" t="s">
        <v>407</v>
      </c>
      <c r="K687" t="str">
        <f t="shared" si="21"/>
        <v>Dale Walenga</v>
      </c>
      <c r="L687" s="1">
        <v>45809</v>
      </c>
      <c r="M687" s="1">
        <v>45962</v>
      </c>
      <c r="N687" s="2">
        <v>15</v>
      </c>
      <c r="O687">
        <v>1</v>
      </c>
      <c r="P687" s="4">
        <v>0.38</v>
      </c>
      <c r="Q687" s="2">
        <v>5.7</v>
      </c>
      <c r="R687" s="2">
        <v>5.7</v>
      </c>
      <c r="S687" s="2">
        <v>0</v>
      </c>
    </row>
    <row r="688" spans="1:19" x14ac:dyDescent="0.25">
      <c r="A688" t="s">
        <v>47</v>
      </c>
      <c r="B688">
        <v>2029264100</v>
      </c>
      <c r="C688" t="s">
        <v>251</v>
      </c>
      <c r="D688" t="s">
        <v>422</v>
      </c>
      <c r="E688" t="str">
        <f t="shared" si="20"/>
        <v>MCKAY ROBERT</v>
      </c>
      <c r="F688" t="s">
        <v>228</v>
      </c>
      <c r="G688" t="s">
        <v>1148</v>
      </c>
      <c r="I688" t="s">
        <v>406</v>
      </c>
      <c r="J688" t="s">
        <v>407</v>
      </c>
      <c r="K688" t="str">
        <f t="shared" si="21"/>
        <v>Dale Walenga</v>
      </c>
      <c r="L688" s="1">
        <v>45839</v>
      </c>
      <c r="M688" s="1">
        <v>45962</v>
      </c>
      <c r="N688" s="2">
        <v>15</v>
      </c>
      <c r="O688">
        <v>1</v>
      </c>
      <c r="P688" s="4">
        <v>0.38</v>
      </c>
      <c r="Q688" s="2">
        <v>5.7</v>
      </c>
      <c r="R688" s="2">
        <v>5.7</v>
      </c>
      <c r="S688" s="2">
        <v>0</v>
      </c>
    </row>
    <row r="689" spans="1:19" x14ac:dyDescent="0.25">
      <c r="A689" t="s">
        <v>47</v>
      </c>
      <c r="B689">
        <v>2029547305</v>
      </c>
      <c r="C689" t="s">
        <v>471</v>
      </c>
      <c r="D689" t="s">
        <v>472</v>
      </c>
      <c r="E689" t="str">
        <f t="shared" si="20"/>
        <v>SPARACIO ENZA</v>
      </c>
      <c r="F689" t="s">
        <v>228</v>
      </c>
      <c r="G689" t="s">
        <v>1148</v>
      </c>
      <c r="I689" t="s">
        <v>406</v>
      </c>
      <c r="J689" t="s">
        <v>407</v>
      </c>
      <c r="K689" t="str">
        <f t="shared" si="21"/>
        <v>Dale Walenga</v>
      </c>
      <c r="L689" s="1">
        <v>45839</v>
      </c>
      <c r="M689" s="1">
        <v>45962</v>
      </c>
      <c r="N689" s="2">
        <v>15</v>
      </c>
      <c r="O689">
        <v>1</v>
      </c>
      <c r="P689" s="4">
        <v>0.38</v>
      </c>
      <c r="Q689" s="2">
        <v>5.7</v>
      </c>
      <c r="R689" s="2">
        <v>5.7</v>
      </c>
      <c r="S689" s="2">
        <v>0</v>
      </c>
    </row>
    <row r="690" spans="1:19" x14ac:dyDescent="0.25">
      <c r="A690" t="s">
        <v>47</v>
      </c>
      <c r="B690">
        <v>2029722849</v>
      </c>
      <c r="C690" t="s">
        <v>501</v>
      </c>
      <c r="D690" t="s">
        <v>502</v>
      </c>
      <c r="E690" t="str">
        <f t="shared" si="20"/>
        <v>BERGMAN LUCAS</v>
      </c>
      <c r="F690" t="s">
        <v>228</v>
      </c>
      <c r="G690" t="s">
        <v>1147</v>
      </c>
      <c r="I690" t="s">
        <v>406</v>
      </c>
      <c r="J690" t="s">
        <v>407</v>
      </c>
      <c r="K690" t="str">
        <f t="shared" si="21"/>
        <v>Dale Walenga</v>
      </c>
      <c r="L690" s="1">
        <v>45839</v>
      </c>
      <c r="M690" s="1">
        <v>45962</v>
      </c>
      <c r="N690" s="2">
        <v>15</v>
      </c>
      <c r="O690">
        <v>1</v>
      </c>
      <c r="P690" s="4">
        <v>0.38</v>
      </c>
      <c r="Q690" s="2">
        <v>5.7</v>
      </c>
      <c r="R690" s="2">
        <v>5.7</v>
      </c>
      <c r="S690" s="2">
        <v>0</v>
      </c>
    </row>
    <row r="691" spans="1:19" x14ac:dyDescent="0.25">
      <c r="A691" t="s">
        <v>47</v>
      </c>
      <c r="B691">
        <v>2030321355</v>
      </c>
      <c r="C691" t="s">
        <v>483</v>
      </c>
      <c r="D691" t="s">
        <v>1943</v>
      </c>
      <c r="E691" t="str">
        <f t="shared" si="20"/>
        <v>SCHAMROWSKI EMILY</v>
      </c>
      <c r="F691" t="s">
        <v>228</v>
      </c>
      <c r="G691" t="s">
        <v>1147</v>
      </c>
      <c r="I691" t="s">
        <v>406</v>
      </c>
      <c r="J691" t="s">
        <v>407</v>
      </c>
      <c r="K691" t="str">
        <f t="shared" si="21"/>
        <v>Dale Walenga</v>
      </c>
      <c r="L691" s="1">
        <v>45874</v>
      </c>
      <c r="M691" s="1">
        <v>45966</v>
      </c>
      <c r="N691" s="2">
        <v>15</v>
      </c>
      <c r="O691">
        <v>1</v>
      </c>
      <c r="P691" s="4">
        <v>0.38</v>
      </c>
      <c r="Q691" s="2">
        <v>5.7</v>
      </c>
      <c r="R691" s="2">
        <v>5.7</v>
      </c>
      <c r="S691" s="2">
        <v>0</v>
      </c>
    </row>
    <row r="692" spans="1:19" x14ac:dyDescent="0.25">
      <c r="A692" t="s">
        <v>47</v>
      </c>
      <c r="B692">
        <v>2029547302</v>
      </c>
      <c r="C692" t="s">
        <v>471</v>
      </c>
      <c r="D692" t="s">
        <v>472</v>
      </c>
      <c r="E692" t="str">
        <f t="shared" si="20"/>
        <v>SPARACIO ENZA</v>
      </c>
      <c r="F692" t="s">
        <v>228</v>
      </c>
      <c r="G692" t="s">
        <v>878</v>
      </c>
      <c r="I692" t="s">
        <v>406</v>
      </c>
      <c r="J692" t="s">
        <v>407</v>
      </c>
      <c r="K692" t="str">
        <f t="shared" si="21"/>
        <v>Dale Walenga</v>
      </c>
      <c r="L692" s="1">
        <v>45839</v>
      </c>
      <c r="M692" s="1">
        <v>45962</v>
      </c>
      <c r="N692" s="2">
        <v>60.48</v>
      </c>
      <c r="O692">
        <v>1</v>
      </c>
      <c r="P692" s="3">
        <v>0.375</v>
      </c>
      <c r="Q692" s="2">
        <v>22.68</v>
      </c>
      <c r="R692" s="2">
        <v>22.68</v>
      </c>
      <c r="S692" s="2">
        <v>0</v>
      </c>
    </row>
    <row r="693" spans="1:19" x14ac:dyDescent="0.25">
      <c r="A693" t="s">
        <v>47</v>
      </c>
      <c r="B693">
        <v>2030469035</v>
      </c>
      <c r="C693" t="s">
        <v>607</v>
      </c>
      <c r="D693" t="s">
        <v>460</v>
      </c>
      <c r="E693" t="str">
        <f t="shared" si="20"/>
        <v>CYNTHIA ANDRZEJEWSKI</v>
      </c>
      <c r="F693" t="s">
        <v>228</v>
      </c>
      <c r="G693" t="s">
        <v>701</v>
      </c>
      <c r="I693" t="s">
        <v>406</v>
      </c>
      <c r="J693" t="s">
        <v>407</v>
      </c>
      <c r="K693" t="str">
        <f t="shared" si="21"/>
        <v>Dale Walenga</v>
      </c>
      <c r="L693" s="1">
        <v>45905</v>
      </c>
      <c r="M693" s="1">
        <v>45966</v>
      </c>
      <c r="N693" s="2">
        <v>51</v>
      </c>
      <c r="O693">
        <v>1</v>
      </c>
      <c r="P693" s="4">
        <v>0.7</v>
      </c>
      <c r="Q693" s="2">
        <v>35.700000000000003</v>
      </c>
      <c r="R693" s="2">
        <v>35.700000000000003</v>
      </c>
      <c r="S693" s="2">
        <v>0</v>
      </c>
    </row>
    <row r="694" spans="1:19" x14ac:dyDescent="0.25">
      <c r="A694" t="s">
        <v>47</v>
      </c>
      <c r="B694">
        <v>2020889841</v>
      </c>
      <c r="C694" t="s">
        <v>126</v>
      </c>
      <c r="D694" t="s">
        <v>127</v>
      </c>
      <c r="E694" t="str">
        <f t="shared" si="20"/>
        <v>KATHLEEN MCKINLEY</v>
      </c>
      <c r="F694" t="s">
        <v>51</v>
      </c>
      <c r="G694" t="s">
        <v>64</v>
      </c>
      <c r="I694" t="s">
        <v>128</v>
      </c>
      <c r="J694" t="s">
        <v>129</v>
      </c>
      <c r="K694" t="str">
        <f t="shared" si="21"/>
        <v>DEBORAH INSKIPT</v>
      </c>
      <c r="L694" s="1">
        <v>45292</v>
      </c>
      <c r="M694" s="1">
        <v>45962</v>
      </c>
      <c r="N694" s="2">
        <v>75.75</v>
      </c>
      <c r="O694">
        <v>1</v>
      </c>
      <c r="P694" s="3">
        <v>6.5000000000000002E-2</v>
      </c>
      <c r="Q694" s="2">
        <v>0</v>
      </c>
      <c r="R694" s="2">
        <v>4.92</v>
      </c>
      <c r="S694" s="2">
        <v>4.92</v>
      </c>
    </row>
    <row r="695" spans="1:19" x14ac:dyDescent="0.25">
      <c r="A695" t="s">
        <v>47</v>
      </c>
      <c r="B695">
        <v>2020953695</v>
      </c>
      <c r="C695" t="s">
        <v>933</v>
      </c>
      <c r="D695" t="s">
        <v>647</v>
      </c>
      <c r="E695" t="str">
        <f t="shared" si="20"/>
        <v>EDWARD SKERBETZ</v>
      </c>
      <c r="F695" t="s">
        <v>51</v>
      </c>
      <c r="G695" t="s">
        <v>878</v>
      </c>
      <c r="I695" t="s">
        <v>128</v>
      </c>
      <c r="J695" t="s">
        <v>129</v>
      </c>
      <c r="K695" t="str">
        <f t="shared" si="21"/>
        <v>DEBORAH INSKIPT</v>
      </c>
      <c r="L695" s="1">
        <v>45261</v>
      </c>
      <c r="M695" s="1">
        <v>45962</v>
      </c>
      <c r="N695" s="2">
        <v>30.12</v>
      </c>
      <c r="O695">
        <v>1</v>
      </c>
      <c r="P695" s="4">
        <v>0.06</v>
      </c>
      <c r="Q695" s="2">
        <v>0</v>
      </c>
      <c r="R695" s="2">
        <v>1.81</v>
      </c>
      <c r="S695" s="2">
        <v>1.81</v>
      </c>
    </row>
    <row r="696" spans="1:19" x14ac:dyDescent="0.25">
      <c r="A696" t="s">
        <v>47</v>
      </c>
      <c r="B696">
        <v>2021166028</v>
      </c>
      <c r="C696" t="s">
        <v>938</v>
      </c>
      <c r="D696" t="s">
        <v>416</v>
      </c>
      <c r="E696" t="str">
        <f t="shared" si="20"/>
        <v>JILL SCALLY</v>
      </c>
      <c r="F696" t="s">
        <v>51</v>
      </c>
      <c r="G696" t="s">
        <v>878</v>
      </c>
      <c r="I696" t="s">
        <v>128</v>
      </c>
      <c r="J696" t="s">
        <v>129</v>
      </c>
      <c r="K696" t="str">
        <f t="shared" si="21"/>
        <v>DEBORAH INSKIPT</v>
      </c>
      <c r="L696" s="1">
        <v>45292</v>
      </c>
      <c r="M696" s="1">
        <v>45962</v>
      </c>
      <c r="N696" s="2">
        <v>60.89</v>
      </c>
      <c r="O696">
        <v>1</v>
      </c>
      <c r="P696" s="4">
        <v>0.06</v>
      </c>
      <c r="Q696" s="2">
        <v>0</v>
      </c>
      <c r="R696" s="2">
        <v>3.65</v>
      </c>
      <c r="S696" s="2">
        <v>3.65</v>
      </c>
    </row>
    <row r="697" spans="1:19" x14ac:dyDescent="0.25">
      <c r="A697" t="s">
        <v>47</v>
      </c>
      <c r="B697">
        <v>2021403980</v>
      </c>
      <c r="C697" t="s">
        <v>947</v>
      </c>
      <c r="D697" t="s">
        <v>260</v>
      </c>
      <c r="E697" t="str">
        <f t="shared" si="20"/>
        <v>BRIAN COFFMAN</v>
      </c>
      <c r="F697" t="s">
        <v>51</v>
      </c>
      <c r="G697" t="s">
        <v>878</v>
      </c>
      <c r="I697" t="s">
        <v>128</v>
      </c>
      <c r="J697" t="s">
        <v>129</v>
      </c>
      <c r="K697" t="str">
        <f t="shared" si="21"/>
        <v>DEBORAH INSKIPT</v>
      </c>
      <c r="L697" s="1">
        <v>45323</v>
      </c>
      <c r="M697" s="1">
        <v>45962</v>
      </c>
      <c r="N697" s="2">
        <v>49.98</v>
      </c>
      <c r="O697">
        <v>1</v>
      </c>
      <c r="P697" s="4">
        <v>0.06</v>
      </c>
      <c r="Q697" s="2">
        <v>0</v>
      </c>
      <c r="R697" s="2">
        <v>3</v>
      </c>
      <c r="S697" s="2">
        <v>3</v>
      </c>
    </row>
    <row r="698" spans="1:19" x14ac:dyDescent="0.25">
      <c r="A698" t="s">
        <v>47</v>
      </c>
      <c r="B698">
        <v>2021945460</v>
      </c>
      <c r="C698" t="s">
        <v>1102</v>
      </c>
      <c r="D698" t="s">
        <v>127</v>
      </c>
      <c r="E698" t="str">
        <f t="shared" si="20"/>
        <v>KATHLEEN MADIGAN</v>
      </c>
      <c r="F698" t="s">
        <v>51</v>
      </c>
      <c r="G698" t="s">
        <v>1097</v>
      </c>
      <c r="I698" t="s">
        <v>128</v>
      </c>
      <c r="J698" t="s">
        <v>129</v>
      </c>
      <c r="K698" t="str">
        <f t="shared" si="21"/>
        <v>DEBORAH INSKIPT</v>
      </c>
      <c r="L698" s="1">
        <v>45346</v>
      </c>
      <c r="M698" s="1">
        <v>45954</v>
      </c>
      <c r="N698" s="2">
        <v>33.590000000000003</v>
      </c>
      <c r="O698">
        <v>1</v>
      </c>
      <c r="P698" s="3">
        <v>5.2499999999999998E-2</v>
      </c>
      <c r="Q698" s="2">
        <v>0</v>
      </c>
      <c r="R698" s="2">
        <v>1.76</v>
      </c>
      <c r="S698" s="2">
        <v>1.76</v>
      </c>
    </row>
    <row r="699" spans="1:19" x14ac:dyDescent="0.25">
      <c r="A699" t="s">
        <v>47</v>
      </c>
      <c r="B699">
        <v>2022400180</v>
      </c>
      <c r="C699" t="s">
        <v>1103</v>
      </c>
      <c r="D699" t="s">
        <v>1104</v>
      </c>
      <c r="E699" t="str">
        <f t="shared" si="20"/>
        <v>AMIE GEHRON</v>
      </c>
      <c r="F699" t="s">
        <v>51</v>
      </c>
      <c r="G699" t="s">
        <v>1097</v>
      </c>
      <c r="I699" t="s">
        <v>128</v>
      </c>
      <c r="J699" t="s">
        <v>129</v>
      </c>
      <c r="K699" t="str">
        <f t="shared" si="21"/>
        <v>DEBORAH INSKIPT</v>
      </c>
      <c r="L699" s="1">
        <v>45374</v>
      </c>
      <c r="M699" s="1">
        <v>45953</v>
      </c>
      <c r="N699" s="2">
        <v>43.59</v>
      </c>
      <c r="O699">
        <v>1</v>
      </c>
      <c r="P699" s="3">
        <v>5.2499999999999998E-2</v>
      </c>
      <c r="Q699" s="2">
        <v>0</v>
      </c>
      <c r="R699" s="2">
        <v>2.29</v>
      </c>
      <c r="S699" s="2">
        <v>2.29</v>
      </c>
    </row>
    <row r="700" spans="1:19" x14ac:dyDescent="0.25">
      <c r="A700" t="s">
        <v>47</v>
      </c>
      <c r="B700">
        <v>2024084590</v>
      </c>
      <c r="C700" t="s">
        <v>879</v>
      </c>
      <c r="D700" t="s">
        <v>133</v>
      </c>
      <c r="E700" t="str">
        <f t="shared" si="20"/>
        <v>HENRY MILLER</v>
      </c>
      <c r="F700" t="s">
        <v>51</v>
      </c>
      <c r="G700" t="s">
        <v>1097</v>
      </c>
      <c r="I700" t="s">
        <v>128</v>
      </c>
      <c r="J700" t="s">
        <v>129</v>
      </c>
      <c r="K700" t="str">
        <f t="shared" si="21"/>
        <v>DEBORAH INSKIPT</v>
      </c>
      <c r="L700" s="1">
        <v>45499</v>
      </c>
      <c r="M700" s="1">
        <v>45956</v>
      </c>
      <c r="N700" s="2">
        <v>43.59</v>
      </c>
      <c r="O700">
        <v>1</v>
      </c>
      <c r="P700" s="3">
        <v>5.2499999999999998E-2</v>
      </c>
      <c r="Q700" s="2">
        <v>0</v>
      </c>
      <c r="R700" s="2">
        <v>2.29</v>
      </c>
      <c r="S700" s="2">
        <v>2.29</v>
      </c>
    </row>
    <row r="701" spans="1:19" x14ac:dyDescent="0.25">
      <c r="A701" t="s">
        <v>47</v>
      </c>
      <c r="B701">
        <v>2025201559</v>
      </c>
      <c r="C701" t="s">
        <v>1110</v>
      </c>
      <c r="D701" t="s">
        <v>166</v>
      </c>
      <c r="E701" t="str">
        <f t="shared" si="20"/>
        <v>DAVID JOSEPH</v>
      </c>
      <c r="F701" t="s">
        <v>51</v>
      </c>
      <c r="G701" t="s">
        <v>1097</v>
      </c>
      <c r="I701" t="s">
        <v>128</v>
      </c>
      <c r="J701" t="s">
        <v>129</v>
      </c>
      <c r="K701" t="str">
        <f t="shared" si="21"/>
        <v>DEBORAH INSKIPT</v>
      </c>
      <c r="L701" s="1">
        <v>45597</v>
      </c>
      <c r="M701" s="1">
        <v>45931</v>
      </c>
      <c r="N701" s="2">
        <v>-8.75</v>
      </c>
      <c r="O701">
        <v>1</v>
      </c>
      <c r="P701" s="4">
        <v>0.47</v>
      </c>
      <c r="Q701" s="2">
        <v>0</v>
      </c>
      <c r="R701" s="2">
        <v>-4.1100000000000003</v>
      </c>
      <c r="S701" s="2">
        <v>-4.1100000000000003</v>
      </c>
    </row>
    <row r="702" spans="1:19" x14ac:dyDescent="0.25">
      <c r="A702" t="s">
        <v>47</v>
      </c>
      <c r="B702">
        <v>2026170525</v>
      </c>
      <c r="C702" t="s">
        <v>1112</v>
      </c>
      <c r="D702" t="s">
        <v>749</v>
      </c>
      <c r="E702" t="str">
        <f t="shared" si="20"/>
        <v>MARIA HLOVCHIEC</v>
      </c>
      <c r="F702" t="s">
        <v>51</v>
      </c>
      <c r="G702" t="s">
        <v>1097</v>
      </c>
      <c r="I702" t="s">
        <v>128</v>
      </c>
      <c r="J702" t="s">
        <v>129</v>
      </c>
      <c r="K702" t="str">
        <f t="shared" si="21"/>
        <v>DEBORAH INSKIPT</v>
      </c>
      <c r="L702" s="1">
        <v>45654</v>
      </c>
      <c r="M702" s="1">
        <v>45958</v>
      </c>
      <c r="N702" s="2">
        <v>33.590000000000003</v>
      </c>
      <c r="O702">
        <v>1</v>
      </c>
      <c r="P702" s="4">
        <v>0.47</v>
      </c>
      <c r="Q702" s="2">
        <v>0</v>
      </c>
      <c r="R702" s="2">
        <v>15.79</v>
      </c>
      <c r="S702" s="2">
        <v>15.79</v>
      </c>
    </row>
    <row r="703" spans="1:19" x14ac:dyDescent="0.25">
      <c r="A703" t="s">
        <v>47</v>
      </c>
      <c r="B703">
        <v>2023231878</v>
      </c>
      <c r="C703" t="s">
        <v>1303</v>
      </c>
      <c r="D703" t="s">
        <v>1304</v>
      </c>
      <c r="E703" t="str">
        <f t="shared" si="20"/>
        <v>ADELYNE BEJJANI</v>
      </c>
      <c r="F703" t="s">
        <v>51</v>
      </c>
      <c r="G703" t="s">
        <v>878</v>
      </c>
      <c r="I703" t="s">
        <v>128</v>
      </c>
      <c r="J703" t="s">
        <v>129</v>
      </c>
      <c r="K703" t="str">
        <f t="shared" si="21"/>
        <v>DEBORAH INSKIPT</v>
      </c>
      <c r="L703" s="1">
        <v>45444</v>
      </c>
      <c r="M703" s="1">
        <v>45962</v>
      </c>
      <c r="N703" s="2">
        <v>49.12</v>
      </c>
      <c r="O703">
        <v>1</v>
      </c>
      <c r="P703" s="4">
        <v>0.06</v>
      </c>
      <c r="Q703" s="2">
        <v>0</v>
      </c>
      <c r="R703" s="2">
        <v>2.95</v>
      </c>
      <c r="S703" s="2">
        <v>2.95</v>
      </c>
    </row>
    <row r="704" spans="1:19" x14ac:dyDescent="0.25">
      <c r="A704" t="s">
        <v>47</v>
      </c>
      <c r="B704">
        <v>2026107909</v>
      </c>
      <c r="C704" t="s">
        <v>1894</v>
      </c>
      <c r="D704" t="s">
        <v>439</v>
      </c>
      <c r="E704" t="str">
        <f t="shared" si="20"/>
        <v>DANIELLE BECK</v>
      </c>
      <c r="F704" t="s">
        <v>51</v>
      </c>
      <c r="G704" t="s">
        <v>878</v>
      </c>
      <c r="I704" t="s">
        <v>128</v>
      </c>
      <c r="J704" t="s">
        <v>129</v>
      </c>
      <c r="K704" t="str">
        <f t="shared" si="21"/>
        <v>DEBORAH INSKIPT</v>
      </c>
      <c r="L704" s="1">
        <v>45658</v>
      </c>
      <c r="M704" s="1">
        <v>45962</v>
      </c>
      <c r="N704" s="2">
        <v>39.979999999999997</v>
      </c>
      <c r="O704">
        <v>1</v>
      </c>
      <c r="P704" s="3">
        <v>0.375</v>
      </c>
      <c r="Q704" s="2">
        <v>0</v>
      </c>
      <c r="R704" s="2">
        <v>14.99</v>
      </c>
      <c r="S704" s="2">
        <v>14.99</v>
      </c>
    </row>
    <row r="705" spans="1:19" x14ac:dyDescent="0.25">
      <c r="A705" t="s">
        <v>47</v>
      </c>
      <c r="B705">
        <v>2026151501</v>
      </c>
      <c r="C705" t="s">
        <v>1896</v>
      </c>
      <c r="D705" t="s">
        <v>160</v>
      </c>
      <c r="E705" t="str">
        <f t="shared" si="20"/>
        <v>JOY MCDANIEL</v>
      </c>
      <c r="F705" t="s">
        <v>51</v>
      </c>
      <c r="G705" t="s">
        <v>878</v>
      </c>
      <c r="I705" t="s">
        <v>128</v>
      </c>
      <c r="J705" t="s">
        <v>129</v>
      </c>
      <c r="K705" t="str">
        <f t="shared" si="21"/>
        <v>DEBORAH INSKIPT</v>
      </c>
      <c r="L705" s="1">
        <v>45658</v>
      </c>
      <c r="M705" s="1">
        <v>45962</v>
      </c>
      <c r="N705" s="2">
        <v>39.979999999999997</v>
      </c>
      <c r="O705">
        <v>1</v>
      </c>
      <c r="P705" s="3">
        <v>0.375</v>
      </c>
      <c r="Q705" s="2">
        <v>0</v>
      </c>
      <c r="R705" s="2">
        <v>14.99</v>
      </c>
      <c r="S705" s="2">
        <v>14.99</v>
      </c>
    </row>
    <row r="706" spans="1:19" x14ac:dyDescent="0.25">
      <c r="A706" t="s">
        <v>47</v>
      </c>
      <c r="B706">
        <v>2026162867</v>
      </c>
      <c r="C706" t="s">
        <v>1897</v>
      </c>
      <c r="D706" t="s">
        <v>1772</v>
      </c>
      <c r="E706" t="str">
        <f t="shared" ref="E706:E769" si="22">CONCATENATE(D706, " ",C706)</f>
        <v>JULIA WALDSCHMIDT</v>
      </c>
      <c r="F706" t="s">
        <v>51</v>
      </c>
      <c r="G706" t="s">
        <v>878</v>
      </c>
      <c r="I706" t="s">
        <v>128</v>
      </c>
      <c r="J706" t="s">
        <v>129</v>
      </c>
      <c r="K706" t="str">
        <f t="shared" ref="K706:K769" si="23">CONCATENATE(J706, " ",I706)</f>
        <v>DEBORAH INSKIPT</v>
      </c>
      <c r="L706" s="1">
        <v>45658</v>
      </c>
      <c r="M706" s="1">
        <v>45962</v>
      </c>
      <c r="N706" s="2">
        <v>39.979999999999997</v>
      </c>
      <c r="O706">
        <v>1</v>
      </c>
      <c r="P706" s="3">
        <v>0.375</v>
      </c>
      <c r="Q706" s="2">
        <v>0</v>
      </c>
      <c r="R706" s="2">
        <v>14.99</v>
      </c>
      <c r="S706" s="2">
        <v>14.99</v>
      </c>
    </row>
    <row r="707" spans="1:19" x14ac:dyDescent="0.25">
      <c r="A707" t="s">
        <v>47</v>
      </c>
      <c r="B707">
        <v>2026233136</v>
      </c>
      <c r="C707" t="s">
        <v>1273</v>
      </c>
      <c r="D707" t="s">
        <v>1110</v>
      </c>
      <c r="E707" t="str">
        <f t="shared" si="22"/>
        <v>JOSEPH BLODGETT</v>
      </c>
      <c r="F707" t="s">
        <v>51</v>
      </c>
      <c r="G707" t="s">
        <v>878</v>
      </c>
      <c r="I707" t="s">
        <v>128</v>
      </c>
      <c r="J707" t="s">
        <v>129</v>
      </c>
      <c r="K707" t="str">
        <f t="shared" si="23"/>
        <v>DEBORAH INSKIPT</v>
      </c>
      <c r="L707" s="1">
        <v>45658</v>
      </c>
      <c r="M707" s="1">
        <v>45962</v>
      </c>
      <c r="N707" s="2">
        <v>39.979999999999997</v>
      </c>
      <c r="O707">
        <v>1</v>
      </c>
      <c r="P707" s="3">
        <v>0.375</v>
      </c>
      <c r="Q707" s="2">
        <v>0</v>
      </c>
      <c r="R707" s="2">
        <v>14.99</v>
      </c>
      <c r="S707" s="2">
        <v>14.99</v>
      </c>
    </row>
    <row r="708" spans="1:19" x14ac:dyDescent="0.25">
      <c r="A708" t="s">
        <v>47</v>
      </c>
      <c r="B708">
        <v>2027938138</v>
      </c>
      <c r="C708" t="s">
        <v>1982</v>
      </c>
      <c r="D708" t="s">
        <v>439</v>
      </c>
      <c r="E708" t="str">
        <f t="shared" si="22"/>
        <v>DANIELLE SPACHT</v>
      </c>
      <c r="F708" t="s">
        <v>51</v>
      </c>
      <c r="G708" t="s">
        <v>878</v>
      </c>
      <c r="I708" t="s">
        <v>128</v>
      </c>
      <c r="J708" t="s">
        <v>129</v>
      </c>
      <c r="K708" t="str">
        <f t="shared" si="23"/>
        <v>DEBORAH INSKIPT</v>
      </c>
      <c r="L708" s="1">
        <v>45748</v>
      </c>
      <c r="M708" s="1">
        <v>45962</v>
      </c>
      <c r="N708" s="2">
        <v>39.979999999999997</v>
      </c>
      <c r="O708">
        <v>1</v>
      </c>
      <c r="P708" s="3">
        <v>0.375</v>
      </c>
      <c r="Q708" s="2">
        <v>0</v>
      </c>
      <c r="R708" s="2">
        <v>14.99</v>
      </c>
      <c r="S708" s="2">
        <v>14.99</v>
      </c>
    </row>
    <row r="709" spans="1:19" x14ac:dyDescent="0.25">
      <c r="A709" t="s">
        <v>47</v>
      </c>
      <c r="B709">
        <v>2028020256</v>
      </c>
      <c r="C709" t="s">
        <v>1984</v>
      </c>
      <c r="D709" t="s">
        <v>129</v>
      </c>
      <c r="E709" t="str">
        <f t="shared" si="22"/>
        <v>DEBORAH OAKMAN</v>
      </c>
      <c r="F709" t="s">
        <v>51</v>
      </c>
      <c r="G709" t="s">
        <v>878</v>
      </c>
      <c r="I709" t="s">
        <v>128</v>
      </c>
      <c r="J709" t="s">
        <v>129</v>
      </c>
      <c r="K709" t="str">
        <f t="shared" si="23"/>
        <v>DEBORAH INSKIPT</v>
      </c>
      <c r="L709" s="1">
        <v>45748</v>
      </c>
      <c r="M709" s="1">
        <v>45962</v>
      </c>
      <c r="N709" s="2">
        <v>39.979999999999997</v>
      </c>
      <c r="O709">
        <v>1</v>
      </c>
      <c r="P709" s="3">
        <v>0.375</v>
      </c>
      <c r="Q709" s="2">
        <v>0</v>
      </c>
      <c r="R709" s="2">
        <v>14.99</v>
      </c>
      <c r="S709" s="2">
        <v>14.99</v>
      </c>
    </row>
    <row r="710" spans="1:19" x14ac:dyDescent="0.25">
      <c r="A710" t="s">
        <v>47</v>
      </c>
      <c r="B710">
        <v>2028322560</v>
      </c>
      <c r="C710" t="s">
        <v>1661</v>
      </c>
      <c r="D710" t="s">
        <v>2159</v>
      </c>
      <c r="E710" t="str">
        <f t="shared" si="22"/>
        <v>ANDRIENNE FRAZIER</v>
      </c>
      <c r="F710" t="s">
        <v>51</v>
      </c>
      <c r="G710" t="s">
        <v>878</v>
      </c>
      <c r="I710" t="s">
        <v>128</v>
      </c>
      <c r="J710" t="s">
        <v>129</v>
      </c>
      <c r="K710" t="str">
        <f t="shared" si="23"/>
        <v>DEBORAH INSKIPT</v>
      </c>
      <c r="L710" s="1">
        <v>45778</v>
      </c>
      <c r="M710" s="1">
        <v>45962</v>
      </c>
      <c r="N710" s="2">
        <v>81.58</v>
      </c>
      <c r="O710">
        <v>1</v>
      </c>
      <c r="P710" s="3">
        <v>0.375</v>
      </c>
      <c r="Q710" s="2">
        <v>0</v>
      </c>
      <c r="R710" s="2">
        <v>30.59</v>
      </c>
      <c r="S710" s="2">
        <v>30.59</v>
      </c>
    </row>
    <row r="711" spans="1:19" x14ac:dyDescent="0.25">
      <c r="A711" t="s">
        <v>47</v>
      </c>
      <c r="B711">
        <v>2028710687</v>
      </c>
      <c r="C711" t="s">
        <v>2169</v>
      </c>
      <c r="D711" t="s">
        <v>2170</v>
      </c>
      <c r="E711" t="str">
        <f t="shared" si="22"/>
        <v>CARALIN FOHL</v>
      </c>
      <c r="F711" t="s">
        <v>51</v>
      </c>
      <c r="G711" t="s">
        <v>878</v>
      </c>
      <c r="I711" t="s">
        <v>128</v>
      </c>
      <c r="J711" t="s">
        <v>129</v>
      </c>
      <c r="K711" t="str">
        <f t="shared" si="23"/>
        <v>DEBORAH INSKIPT</v>
      </c>
      <c r="L711" s="1">
        <v>45779</v>
      </c>
      <c r="M711" s="1">
        <v>45963</v>
      </c>
      <c r="N711" s="2">
        <v>49.98</v>
      </c>
      <c r="O711">
        <v>1</v>
      </c>
      <c r="P711" s="3">
        <v>0.375</v>
      </c>
      <c r="Q711" s="2">
        <v>0</v>
      </c>
      <c r="R711" s="2">
        <v>18.739999999999998</v>
      </c>
      <c r="S711" s="2">
        <v>18.739999999999998</v>
      </c>
    </row>
    <row r="712" spans="1:19" x14ac:dyDescent="0.25">
      <c r="A712" t="s">
        <v>47</v>
      </c>
      <c r="B712">
        <v>2027406567</v>
      </c>
      <c r="C712" t="s">
        <v>714</v>
      </c>
      <c r="D712" t="s">
        <v>715</v>
      </c>
      <c r="E712" t="str">
        <f t="shared" si="22"/>
        <v>DEVIN LARSEN</v>
      </c>
      <c r="F712" t="s">
        <v>228</v>
      </c>
      <c r="G712" t="s">
        <v>701</v>
      </c>
      <c r="I712" t="s">
        <v>716</v>
      </c>
      <c r="J712" t="s">
        <v>717</v>
      </c>
      <c r="K712" t="str">
        <f t="shared" si="23"/>
        <v>ESTHER HERRERA-LARSEN</v>
      </c>
      <c r="L712" s="1">
        <v>45715</v>
      </c>
      <c r="M712" s="1">
        <v>45957</v>
      </c>
      <c r="N712" s="2">
        <v>101.22</v>
      </c>
      <c r="O712">
        <v>1</v>
      </c>
      <c r="P712" s="4">
        <v>0.7</v>
      </c>
      <c r="Q712" s="2">
        <v>0</v>
      </c>
      <c r="R712" s="2">
        <v>70.849999999999994</v>
      </c>
      <c r="S712" s="2">
        <v>70.849999999999994</v>
      </c>
    </row>
    <row r="713" spans="1:19" x14ac:dyDescent="0.25">
      <c r="A713" t="s">
        <v>47</v>
      </c>
      <c r="B713">
        <v>2027536931</v>
      </c>
      <c r="C713" t="s">
        <v>464</v>
      </c>
      <c r="D713" t="s">
        <v>294</v>
      </c>
      <c r="E713" t="str">
        <f t="shared" si="22"/>
        <v>LAURA HERNANDEZ</v>
      </c>
      <c r="F713" t="s">
        <v>228</v>
      </c>
      <c r="G713" t="s">
        <v>701</v>
      </c>
      <c r="I713" t="s">
        <v>716</v>
      </c>
      <c r="J713" t="s">
        <v>717</v>
      </c>
      <c r="K713" t="str">
        <f t="shared" si="23"/>
        <v>ESTHER HERRERA-LARSEN</v>
      </c>
      <c r="L713" s="1">
        <v>45778</v>
      </c>
      <c r="M713" s="1">
        <v>45962</v>
      </c>
      <c r="N713" s="2">
        <v>11.5</v>
      </c>
      <c r="O713">
        <v>1</v>
      </c>
      <c r="P713" s="4">
        <v>0.7</v>
      </c>
      <c r="Q713" s="2">
        <v>0</v>
      </c>
      <c r="R713" s="2">
        <v>8.0500000000000007</v>
      </c>
      <c r="S713" s="2">
        <v>8.0500000000000007</v>
      </c>
    </row>
    <row r="714" spans="1:19" x14ac:dyDescent="0.25">
      <c r="A714" t="s">
        <v>47</v>
      </c>
      <c r="B714">
        <v>2027536930</v>
      </c>
      <c r="C714" t="s">
        <v>464</v>
      </c>
      <c r="D714" t="s">
        <v>294</v>
      </c>
      <c r="E714" t="str">
        <f t="shared" si="22"/>
        <v>LAURA HERNANDEZ</v>
      </c>
      <c r="F714" t="s">
        <v>228</v>
      </c>
      <c r="G714" t="s">
        <v>878</v>
      </c>
      <c r="I714" t="s">
        <v>716</v>
      </c>
      <c r="J714" t="s">
        <v>717</v>
      </c>
      <c r="K714" t="str">
        <f t="shared" si="23"/>
        <v>ESTHER HERRERA-LARSEN</v>
      </c>
      <c r="L714" s="1">
        <v>45778</v>
      </c>
      <c r="M714" s="1">
        <v>45962</v>
      </c>
      <c r="N714" s="2">
        <v>64.760000000000005</v>
      </c>
      <c r="O714">
        <v>1</v>
      </c>
      <c r="P714" s="3">
        <v>0.375</v>
      </c>
      <c r="Q714" s="2">
        <v>0</v>
      </c>
      <c r="R714" s="2">
        <v>24.28</v>
      </c>
      <c r="S714" s="2">
        <v>24.28</v>
      </c>
    </row>
    <row r="715" spans="1:19" x14ac:dyDescent="0.25">
      <c r="A715" t="s">
        <v>47</v>
      </c>
      <c r="B715">
        <v>2029384980</v>
      </c>
      <c r="C715" t="s">
        <v>171</v>
      </c>
      <c r="D715" t="s">
        <v>444</v>
      </c>
      <c r="E715" t="str">
        <f t="shared" si="22"/>
        <v>HAYDEN JAMES</v>
      </c>
      <c r="F715" t="s">
        <v>228</v>
      </c>
      <c r="G715" t="s">
        <v>402</v>
      </c>
      <c r="I715" t="s">
        <v>445</v>
      </c>
      <c r="J715" t="s">
        <v>446</v>
      </c>
      <c r="K715" t="str">
        <f t="shared" si="23"/>
        <v>FRANK LISKOVEC</v>
      </c>
      <c r="L715" s="1">
        <v>45839</v>
      </c>
      <c r="M715" s="1">
        <v>45962</v>
      </c>
      <c r="N715" s="2">
        <v>90.79</v>
      </c>
      <c r="O715">
        <v>1</v>
      </c>
      <c r="P715" s="4">
        <v>0.9</v>
      </c>
      <c r="Q715" s="2">
        <v>81.709999999999994</v>
      </c>
      <c r="R715" s="2">
        <v>81.709999999999994</v>
      </c>
      <c r="S715" s="2">
        <v>0</v>
      </c>
    </row>
    <row r="716" spans="1:19" x14ac:dyDescent="0.25">
      <c r="A716" t="s">
        <v>47</v>
      </c>
      <c r="B716">
        <v>2027435579</v>
      </c>
      <c r="C716" t="s">
        <v>726</v>
      </c>
      <c r="D716" t="s">
        <v>220</v>
      </c>
      <c r="E716" t="str">
        <f t="shared" si="22"/>
        <v>MARK PIEMONTE</v>
      </c>
      <c r="F716" t="s">
        <v>228</v>
      </c>
      <c r="G716" t="s">
        <v>701</v>
      </c>
      <c r="I716" t="s">
        <v>445</v>
      </c>
      <c r="J716" t="s">
        <v>446</v>
      </c>
      <c r="K716" t="str">
        <f t="shared" si="23"/>
        <v>FRANK LISKOVEC</v>
      </c>
      <c r="L716" s="1">
        <v>45717</v>
      </c>
      <c r="M716" s="1">
        <v>45962</v>
      </c>
      <c r="N716" s="2">
        <v>27.5</v>
      </c>
      <c r="O716">
        <v>1</v>
      </c>
      <c r="P716" s="4">
        <v>0.7</v>
      </c>
      <c r="Q716" s="2">
        <v>0</v>
      </c>
      <c r="R716" s="2">
        <v>19.25</v>
      </c>
      <c r="S716" s="2">
        <v>19.25</v>
      </c>
    </row>
    <row r="717" spans="1:19" x14ac:dyDescent="0.25">
      <c r="A717" t="s">
        <v>47</v>
      </c>
      <c r="B717">
        <v>2027475999</v>
      </c>
      <c r="C717" t="s">
        <v>737</v>
      </c>
      <c r="D717" t="s">
        <v>738</v>
      </c>
      <c r="E717" t="str">
        <f t="shared" si="22"/>
        <v>BARBARA BLACHARCZYK</v>
      </c>
      <c r="F717" t="s">
        <v>228</v>
      </c>
      <c r="G717" t="s">
        <v>701</v>
      </c>
      <c r="I717" t="s">
        <v>445</v>
      </c>
      <c r="J717" t="s">
        <v>446</v>
      </c>
      <c r="K717" t="str">
        <f t="shared" si="23"/>
        <v>FRANK LISKOVEC</v>
      </c>
      <c r="L717" s="1">
        <v>45748</v>
      </c>
      <c r="M717" s="1">
        <v>45962</v>
      </c>
      <c r="N717" s="2">
        <v>26.5</v>
      </c>
      <c r="O717">
        <v>1</v>
      </c>
      <c r="P717" s="4">
        <v>0.7</v>
      </c>
      <c r="Q717" s="2">
        <v>0</v>
      </c>
      <c r="R717" s="2">
        <v>18.55</v>
      </c>
      <c r="S717" s="2">
        <v>18.55</v>
      </c>
    </row>
    <row r="718" spans="1:19" x14ac:dyDescent="0.25">
      <c r="A718" t="s">
        <v>47</v>
      </c>
      <c r="B718">
        <v>2027933174</v>
      </c>
      <c r="C718" t="s">
        <v>782</v>
      </c>
      <c r="D718" t="s">
        <v>783</v>
      </c>
      <c r="E718" t="str">
        <f t="shared" si="22"/>
        <v>ANGELA COTY</v>
      </c>
      <c r="F718" t="s">
        <v>528</v>
      </c>
      <c r="G718" t="s">
        <v>701</v>
      </c>
      <c r="I718" t="s">
        <v>445</v>
      </c>
      <c r="J718" t="s">
        <v>446</v>
      </c>
      <c r="K718" t="str">
        <f t="shared" si="23"/>
        <v>FRANK LISKOVEC</v>
      </c>
      <c r="L718" s="1">
        <v>45748</v>
      </c>
      <c r="M718" s="1">
        <v>45962</v>
      </c>
      <c r="N718" s="2">
        <v>46.54</v>
      </c>
      <c r="O718">
        <v>1</v>
      </c>
      <c r="P718" s="4">
        <v>0.7</v>
      </c>
      <c r="Q718" s="2">
        <v>0</v>
      </c>
      <c r="R718" s="2">
        <v>32.58</v>
      </c>
      <c r="S718" s="2">
        <v>32.58</v>
      </c>
    </row>
    <row r="719" spans="1:19" x14ac:dyDescent="0.25">
      <c r="A719" t="s">
        <v>47</v>
      </c>
      <c r="B719">
        <v>2028003033</v>
      </c>
      <c r="C719" t="s">
        <v>799</v>
      </c>
      <c r="D719" t="s">
        <v>95</v>
      </c>
      <c r="E719" t="str">
        <f t="shared" si="22"/>
        <v>ELIZABETH ZANE</v>
      </c>
      <c r="F719" t="s">
        <v>228</v>
      </c>
      <c r="G719" t="s">
        <v>701</v>
      </c>
      <c r="I719" t="s">
        <v>445</v>
      </c>
      <c r="J719" t="s">
        <v>446</v>
      </c>
      <c r="K719" t="str">
        <f t="shared" si="23"/>
        <v>FRANK LISKOVEC</v>
      </c>
      <c r="L719" s="1">
        <v>45748</v>
      </c>
      <c r="M719" s="1">
        <v>45962</v>
      </c>
      <c r="N719" s="2">
        <v>66.36</v>
      </c>
      <c r="O719">
        <v>1</v>
      </c>
      <c r="P719" s="4">
        <v>0.7</v>
      </c>
      <c r="Q719" s="2">
        <v>0</v>
      </c>
      <c r="R719" s="2">
        <v>46.45</v>
      </c>
      <c r="S719" s="2">
        <v>46.45</v>
      </c>
    </row>
    <row r="720" spans="1:19" x14ac:dyDescent="0.25">
      <c r="A720" t="s">
        <v>47</v>
      </c>
      <c r="B720">
        <v>2028041239</v>
      </c>
      <c r="C720" t="s">
        <v>809</v>
      </c>
      <c r="D720" t="s">
        <v>810</v>
      </c>
      <c r="E720" t="str">
        <f t="shared" si="22"/>
        <v>KATHY DEJESUS</v>
      </c>
      <c r="F720" t="s">
        <v>228</v>
      </c>
      <c r="G720" t="s">
        <v>701</v>
      </c>
      <c r="I720" t="s">
        <v>445</v>
      </c>
      <c r="J720" t="s">
        <v>446</v>
      </c>
      <c r="K720" t="str">
        <f t="shared" si="23"/>
        <v>FRANK LISKOVEC</v>
      </c>
      <c r="L720" s="1">
        <v>45748</v>
      </c>
      <c r="M720" s="1">
        <v>45962</v>
      </c>
      <c r="N720" s="2">
        <v>66.36</v>
      </c>
      <c r="O720">
        <v>1</v>
      </c>
      <c r="P720" s="4">
        <v>0.7</v>
      </c>
      <c r="Q720" s="2">
        <v>0</v>
      </c>
      <c r="R720" s="2">
        <v>46.45</v>
      </c>
      <c r="S720" s="2">
        <v>46.45</v>
      </c>
    </row>
    <row r="721" spans="1:19" x14ac:dyDescent="0.25">
      <c r="A721" t="s">
        <v>47</v>
      </c>
      <c r="B721">
        <v>2030716398</v>
      </c>
      <c r="C721" t="s">
        <v>309</v>
      </c>
      <c r="D721" t="s">
        <v>738</v>
      </c>
      <c r="E721" t="str">
        <f t="shared" si="22"/>
        <v>BARBARA WOODS</v>
      </c>
      <c r="F721" t="s">
        <v>228</v>
      </c>
      <c r="G721" t="s">
        <v>1097</v>
      </c>
      <c r="I721" t="s">
        <v>445</v>
      </c>
      <c r="J721" t="s">
        <v>446</v>
      </c>
      <c r="K721" t="str">
        <f t="shared" si="23"/>
        <v>FRANK LISKOVEC</v>
      </c>
      <c r="L721" s="1">
        <v>45901</v>
      </c>
      <c r="M721" s="1">
        <v>45931</v>
      </c>
      <c r="N721" s="2">
        <v>84.15</v>
      </c>
      <c r="O721">
        <v>1</v>
      </c>
      <c r="P721" s="4">
        <v>0.47</v>
      </c>
      <c r="Q721" s="2">
        <v>0</v>
      </c>
      <c r="R721" s="2">
        <v>39.549999999999997</v>
      </c>
      <c r="S721" s="2">
        <v>39.549999999999997</v>
      </c>
    </row>
    <row r="722" spans="1:19" x14ac:dyDescent="0.25">
      <c r="A722" t="s">
        <v>47</v>
      </c>
      <c r="B722">
        <v>2026166862</v>
      </c>
      <c r="C722" t="s">
        <v>1445</v>
      </c>
      <c r="D722" t="s">
        <v>1446</v>
      </c>
      <c r="E722" t="str">
        <f t="shared" si="22"/>
        <v>ANNAMARIE STORNELLO</v>
      </c>
      <c r="F722" t="s">
        <v>228</v>
      </c>
      <c r="G722" t="s">
        <v>701</v>
      </c>
      <c r="I722" t="s">
        <v>445</v>
      </c>
      <c r="J722" t="s">
        <v>446</v>
      </c>
      <c r="K722" t="str">
        <f t="shared" si="23"/>
        <v>FRANK LISKOVEC</v>
      </c>
      <c r="L722" s="1">
        <v>45658</v>
      </c>
      <c r="M722" s="1">
        <v>45962</v>
      </c>
      <c r="N722" s="2">
        <v>137.41</v>
      </c>
      <c r="O722">
        <v>1</v>
      </c>
      <c r="P722" s="4">
        <v>0.7</v>
      </c>
      <c r="Q722" s="2">
        <v>0</v>
      </c>
      <c r="R722" s="2">
        <v>96.19</v>
      </c>
      <c r="S722" s="2">
        <v>96.19</v>
      </c>
    </row>
    <row r="723" spans="1:19" x14ac:dyDescent="0.25">
      <c r="A723" t="s">
        <v>47</v>
      </c>
      <c r="B723">
        <v>2026229467</v>
      </c>
      <c r="C723" t="s">
        <v>1581</v>
      </c>
      <c r="D723" t="s">
        <v>713</v>
      </c>
      <c r="E723" t="str">
        <f t="shared" si="22"/>
        <v>KRISTEN FACCHINI</v>
      </c>
      <c r="F723" t="s">
        <v>228</v>
      </c>
      <c r="G723" t="s">
        <v>701</v>
      </c>
      <c r="I723" t="s">
        <v>445</v>
      </c>
      <c r="J723" t="s">
        <v>446</v>
      </c>
      <c r="K723" t="str">
        <f t="shared" si="23"/>
        <v>FRANK LISKOVEC</v>
      </c>
      <c r="L723" s="1">
        <v>45658</v>
      </c>
      <c r="M723" s="1">
        <v>45962</v>
      </c>
      <c r="N723" s="2">
        <v>69.25</v>
      </c>
      <c r="O723">
        <v>1</v>
      </c>
      <c r="P723" s="4">
        <v>0.7</v>
      </c>
      <c r="Q723" s="2">
        <v>0</v>
      </c>
      <c r="R723" s="2">
        <v>48.48</v>
      </c>
      <c r="S723" s="2">
        <v>48.48</v>
      </c>
    </row>
    <row r="724" spans="1:19" x14ac:dyDescent="0.25">
      <c r="A724" t="s">
        <v>47</v>
      </c>
      <c r="B724">
        <v>2026233010</v>
      </c>
      <c r="C724" t="s">
        <v>1584</v>
      </c>
      <c r="D724" t="s">
        <v>797</v>
      </c>
      <c r="E724" t="str">
        <f t="shared" si="22"/>
        <v>JENNIFER KULIK</v>
      </c>
      <c r="F724" t="s">
        <v>228</v>
      </c>
      <c r="G724" t="s">
        <v>701</v>
      </c>
      <c r="I724" t="s">
        <v>445</v>
      </c>
      <c r="J724" t="s">
        <v>446</v>
      </c>
      <c r="K724" t="str">
        <f t="shared" si="23"/>
        <v>FRANK LISKOVEC</v>
      </c>
      <c r="L724" s="1">
        <v>45658</v>
      </c>
      <c r="M724" s="1">
        <v>45962</v>
      </c>
      <c r="N724" s="2">
        <v>47.24</v>
      </c>
      <c r="O724">
        <v>1</v>
      </c>
      <c r="P724" s="4">
        <v>0.7</v>
      </c>
      <c r="Q724" s="2">
        <v>0</v>
      </c>
      <c r="R724" s="2">
        <v>33.07</v>
      </c>
      <c r="S724" s="2">
        <v>33.07</v>
      </c>
    </row>
    <row r="725" spans="1:19" x14ac:dyDescent="0.25">
      <c r="A725" t="s">
        <v>47</v>
      </c>
      <c r="B725">
        <v>2028556288</v>
      </c>
      <c r="C725" t="s">
        <v>1679</v>
      </c>
      <c r="D725" t="s">
        <v>1680</v>
      </c>
      <c r="E725" t="str">
        <f t="shared" si="22"/>
        <v>DEMITRIOS PAGAKIS</v>
      </c>
      <c r="F725" t="s">
        <v>228</v>
      </c>
      <c r="G725" t="s">
        <v>701</v>
      </c>
      <c r="I725" t="s">
        <v>445</v>
      </c>
      <c r="J725" t="s">
        <v>446</v>
      </c>
      <c r="K725" t="str">
        <f t="shared" si="23"/>
        <v>FRANK LISKOVEC</v>
      </c>
      <c r="L725" s="1">
        <v>45778</v>
      </c>
      <c r="M725" s="1">
        <v>45962</v>
      </c>
      <c r="N725" s="2">
        <v>230.03</v>
      </c>
      <c r="O725">
        <v>1</v>
      </c>
      <c r="P725" s="4">
        <v>0.7</v>
      </c>
      <c r="Q725" s="2">
        <v>0</v>
      </c>
      <c r="R725" s="2">
        <v>161.02000000000001</v>
      </c>
      <c r="S725" s="2">
        <v>161.02000000000001</v>
      </c>
    </row>
    <row r="726" spans="1:19" x14ac:dyDescent="0.25">
      <c r="A726" t="s">
        <v>47</v>
      </c>
      <c r="B726">
        <v>2028786408</v>
      </c>
      <c r="C726" t="s">
        <v>171</v>
      </c>
      <c r="D726" t="s">
        <v>1811</v>
      </c>
      <c r="E726" t="str">
        <f t="shared" si="22"/>
        <v>GORDON JAMES</v>
      </c>
      <c r="F726" t="s">
        <v>228</v>
      </c>
      <c r="G726" t="s">
        <v>701</v>
      </c>
      <c r="I726" t="s">
        <v>445</v>
      </c>
      <c r="J726" t="s">
        <v>446</v>
      </c>
      <c r="K726" t="str">
        <f t="shared" si="23"/>
        <v>FRANK LISKOVEC</v>
      </c>
      <c r="L726" s="1">
        <v>45839</v>
      </c>
      <c r="M726" s="1">
        <v>45962</v>
      </c>
      <c r="N726" s="2">
        <v>115.38</v>
      </c>
      <c r="O726">
        <v>1</v>
      </c>
      <c r="P726" s="4">
        <v>0.7</v>
      </c>
      <c r="Q726" s="2">
        <v>80.77</v>
      </c>
      <c r="R726" s="2">
        <v>80.77</v>
      </c>
      <c r="S726" s="2">
        <v>0</v>
      </c>
    </row>
    <row r="727" spans="1:19" x14ac:dyDescent="0.25">
      <c r="A727" t="s">
        <v>47</v>
      </c>
      <c r="B727">
        <v>2028801222</v>
      </c>
      <c r="C727" t="s">
        <v>1813</v>
      </c>
      <c r="D727" t="s">
        <v>1048</v>
      </c>
      <c r="E727" t="str">
        <f t="shared" si="22"/>
        <v>MICHELE NEIGEBAUER</v>
      </c>
      <c r="F727" t="s">
        <v>228</v>
      </c>
      <c r="G727" t="s">
        <v>701</v>
      </c>
      <c r="I727" t="s">
        <v>445</v>
      </c>
      <c r="J727" t="s">
        <v>446</v>
      </c>
      <c r="K727" t="str">
        <f t="shared" si="23"/>
        <v>FRANK LISKOVEC</v>
      </c>
      <c r="L727" s="1">
        <v>45809</v>
      </c>
      <c r="M727" s="1">
        <v>45962</v>
      </c>
      <c r="N727" s="2">
        <v>88.96</v>
      </c>
      <c r="O727">
        <v>1</v>
      </c>
      <c r="P727" s="4">
        <v>0.7</v>
      </c>
      <c r="Q727" s="2">
        <v>62.27</v>
      </c>
      <c r="R727" s="2">
        <v>62.27</v>
      </c>
      <c r="S727" s="2">
        <v>0</v>
      </c>
    </row>
    <row r="728" spans="1:19" x14ac:dyDescent="0.25">
      <c r="A728" t="s">
        <v>47</v>
      </c>
      <c r="B728">
        <v>2026166861</v>
      </c>
      <c r="C728" t="s">
        <v>1445</v>
      </c>
      <c r="D728" t="s">
        <v>1446</v>
      </c>
      <c r="E728" t="str">
        <f t="shared" si="22"/>
        <v>ANNAMARIE STORNELLO</v>
      </c>
      <c r="F728" t="s">
        <v>228</v>
      </c>
      <c r="G728" t="s">
        <v>878</v>
      </c>
      <c r="I728" t="s">
        <v>445</v>
      </c>
      <c r="J728" t="s">
        <v>446</v>
      </c>
      <c r="K728" t="str">
        <f t="shared" si="23"/>
        <v>FRANK LISKOVEC</v>
      </c>
      <c r="L728" s="1">
        <v>45658</v>
      </c>
      <c r="M728" s="1">
        <v>45962</v>
      </c>
      <c r="N728" s="2">
        <v>51.86</v>
      </c>
      <c r="O728">
        <v>1</v>
      </c>
      <c r="P728" s="3">
        <v>0.375</v>
      </c>
      <c r="Q728" s="2">
        <v>0</v>
      </c>
      <c r="R728" s="2">
        <v>19.45</v>
      </c>
      <c r="S728" s="2">
        <v>19.45</v>
      </c>
    </row>
    <row r="729" spans="1:19" x14ac:dyDescent="0.25">
      <c r="A729" t="s">
        <v>47</v>
      </c>
      <c r="B729">
        <v>2026233009</v>
      </c>
      <c r="C729" t="s">
        <v>1584</v>
      </c>
      <c r="D729" t="s">
        <v>797</v>
      </c>
      <c r="E729" t="str">
        <f t="shared" si="22"/>
        <v>JENNIFER KULIK</v>
      </c>
      <c r="F729" t="s">
        <v>228</v>
      </c>
      <c r="G729" t="s">
        <v>878</v>
      </c>
      <c r="I729" t="s">
        <v>445</v>
      </c>
      <c r="J729" t="s">
        <v>446</v>
      </c>
      <c r="K729" t="str">
        <f t="shared" si="23"/>
        <v>FRANK LISKOVEC</v>
      </c>
      <c r="L729" s="1">
        <v>45658</v>
      </c>
      <c r="M729" s="1">
        <v>45962</v>
      </c>
      <c r="N729" s="2">
        <v>91.74</v>
      </c>
      <c r="O729">
        <v>1</v>
      </c>
      <c r="P729" s="3">
        <v>0.375</v>
      </c>
      <c r="Q729" s="2">
        <v>0</v>
      </c>
      <c r="R729" s="2">
        <v>34.4</v>
      </c>
      <c r="S729" s="2">
        <v>34.4</v>
      </c>
    </row>
    <row r="730" spans="1:19" x14ac:dyDescent="0.25">
      <c r="A730" t="s">
        <v>47</v>
      </c>
      <c r="B730">
        <v>2027933173</v>
      </c>
      <c r="C730" t="s">
        <v>782</v>
      </c>
      <c r="D730" t="s">
        <v>783</v>
      </c>
      <c r="E730" t="str">
        <f t="shared" si="22"/>
        <v>ANGELA COTY</v>
      </c>
      <c r="F730" t="s">
        <v>528</v>
      </c>
      <c r="G730" t="s">
        <v>412</v>
      </c>
      <c r="I730" t="s">
        <v>445</v>
      </c>
      <c r="J730" t="s">
        <v>446</v>
      </c>
      <c r="K730" t="str">
        <f t="shared" si="23"/>
        <v>FRANK LISKOVEC</v>
      </c>
      <c r="L730" s="1">
        <v>45748</v>
      </c>
      <c r="M730" s="1">
        <v>45962</v>
      </c>
      <c r="N730" s="2">
        <v>49.93</v>
      </c>
      <c r="O730">
        <v>1</v>
      </c>
      <c r="P730" s="4">
        <v>0.75</v>
      </c>
      <c r="Q730" s="2">
        <v>0</v>
      </c>
      <c r="R730" s="2">
        <v>37.450000000000003</v>
      </c>
      <c r="S730" s="2">
        <v>37.450000000000003</v>
      </c>
    </row>
    <row r="731" spans="1:19" x14ac:dyDescent="0.25">
      <c r="A731" t="s">
        <v>47</v>
      </c>
      <c r="B731">
        <v>2026838332</v>
      </c>
      <c r="C731" t="s">
        <v>1954</v>
      </c>
      <c r="D731" t="s">
        <v>1934</v>
      </c>
      <c r="E731" t="str">
        <f t="shared" si="22"/>
        <v>KEVIN KINCAID</v>
      </c>
      <c r="F731" t="s">
        <v>228</v>
      </c>
      <c r="G731" t="s">
        <v>878</v>
      </c>
      <c r="I731" t="s">
        <v>445</v>
      </c>
      <c r="J731" t="s">
        <v>446</v>
      </c>
      <c r="K731" t="str">
        <f t="shared" si="23"/>
        <v>FRANK LISKOVEC</v>
      </c>
      <c r="L731" s="1">
        <v>45689</v>
      </c>
      <c r="M731" s="1">
        <v>45962</v>
      </c>
      <c r="N731" s="2">
        <v>83.05</v>
      </c>
      <c r="O731">
        <v>1</v>
      </c>
      <c r="P731" s="3">
        <v>0.375</v>
      </c>
      <c r="Q731" s="2">
        <v>0</v>
      </c>
      <c r="R731" s="2">
        <v>31.14</v>
      </c>
      <c r="S731" s="2">
        <v>31.14</v>
      </c>
    </row>
    <row r="732" spans="1:19" x14ac:dyDescent="0.25">
      <c r="A732" t="s">
        <v>47</v>
      </c>
      <c r="B732">
        <v>2027024357</v>
      </c>
      <c r="C732" t="s">
        <v>1961</v>
      </c>
      <c r="D732" t="s">
        <v>1962</v>
      </c>
      <c r="E732" t="str">
        <f t="shared" si="22"/>
        <v>LUKASZ KOWALCZYK</v>
      </c>
      <c r="F732" t="s">
        <v>228</v>
      </c>
      <c r="G732" t="s">
        <v>878</v>
      </c>
      <c r="I732" t="s">
        <v>445</v>
      </c>
      <c r="J732" t="s">
        <v>446</v>
      </c>
      <c r="K732" t="str">
        <f t="shared" si="23"/>
        <v>FRANK LISKOVEC</v>
      </c>
      <c r="L732" s="1">
        <v>45717</v>
      </c>
      <c r="M732" s="1">
        <v>45962</v>
      </c>
      <c r="N732" s="2">
        <v>57.73</v>
      </c>
      <c r="O732">
        <v>1</v>
      </c>
      <c r="P732" s="3">
        <v>0.375</v>
      </c>
      <c r="Q732" s="2">
        <v>0</v>
      </c>
      <c r="R732" s="2">
        <v>21.65</v>
      </c>
      <c r="S732" s="2">
        <v>21.65</v>
      </c>
    </row>
    <row r="733" spans="1:19" x14ac:dyDescent="0.25">
      <c r="A733" t="s">
        <v>47</v>
      </c>
      <c r="B733">
        <v>2027399201</v>
      </c>
      <c r="C733" t="s">
        <v>1516</v>
      </c>
      <c r="D733" t="s">
        <v>981</v>
      </c>
      <c r="E733" t="str">
        <f t="shared" si="22"/>
        <v>RACHEL ARIAS</v>
      </c>
      <c r="F733" t="s">
        <v>228</v>
      </c>
      <c r="G733" t="s">
        <v>878</v>
      </c>
      <c r="I733" t="s">
        <v>445</v>
      </c>
      <c r="J733" t="s">
        <v>446</v>
      </c>
      <c r="K733" t="str">
        <f t="shared" si="23"/>
        <v>FRANK LISKOVEC</v>
      </c>
      <c r="L733" s="1">
        <v>45717</v>
      </c>
      <c r="M733" s="1">
        <v>45962</v>
      </c>
      <c r="N733" s="2">
        <v>43.36</v>
      </c>
      <c r="O733">
        <v>1</v>
      </c>
      <c r="P733" s="3">
        <v>0.375</v>
      </c>
      <c r="Q733" s="2">
        <v>0</v>
      </c>
      <c r="R733" s="2">
        <v>16.260000000000002</v>
      </c>
      <c r="S733" s="2">
        <v>16.260000000000002</v>
      </c>
    </row>
    <row r="734" spans="1:19" x14ac:dyDescent="0.25">
      <c r="A734" t="s">
        <v>47</v>
      </c>
      <c r="B734">
        <v>2027475998</v>
      </c>
      <c r="C734" t="s">
        <v>737</v>
      </c>
      <c r="D734" t="s">
        <v>738</v>
      </c>
      <c r="E734" t="str">
        <f t="shared" si="22"/>
        <v>BARBARA BLACHARCZYK</v>
      </c>
      <c r="F734" t="s">
        <v>228</v>
      </c>
      <c r="G734" t="s">
        <v>878</v>
      </c>
      <c r="I734" t="s">
        <v>445</v>
      </c>
      <c r="J734" t="s">
        <v>446</v>
      </c>
      <c r="K734" t="str">
        <f t="shared" si="23"/>
        <v>FRANK LISKOVEC</v>
      </c>
      <c r="L734" s="1">
        <v>45748</v>
      </c>
      <c r="M734" s="1">
        <v>45962</v>
      </c>
      <c r="N734" s="2">
        <v>41.17</v>
      </c>
      <c r="O734">
        <v>1</v>
      </c>
      <c r="P734" s="3">
        <v>0.375</v>
      </c>
      <c r="Q734" s="2">
        <v>0</v>
      </c>
      <c r="R734" s="2">
        <v>15.44</v>
      </c>
      <c r="S734" s="2">
        <v>15.44</v>
      </c>
    </row>
    <row r="735" spans="1:19" x14ac:dyDescent="0.25">
      <c r="A735" t="s">
        <v>47</v>
      </c>
      <c r="B735">
        <v>2029287989</v>
      </c>
      <c r="C735" t="s">
        <v>1987</v>
      </c>
      <c r="D735" t="s">
        <v>1988</v>
      </c>
      <c r="E735" t="str">
        <f t="shared" si="22"/>
        <v>HOLBACH JONATHAN</v>
      </c>
      <c r="F735" t="s">
        <v>228</v>
      </c>
      <c r="G735" t="s">
        <v>701</v>
      </c>
      <c r="I735" t="s">
        <v>445</v>
      </c>
      <c r="J735" t="s">
        <v>446</v>
      </c>
      <c r="K735" t="str">
        <f t="shared" si="23"/>
        <v>FRANK LISKOVEC</v>
      </c>
      <c r="L735" s="1">
        <v>45839</v>
      </c>
      <c r="M735" s="1">
        <v>45962</v>
      </c>
      <c r="N735" s="2">
        <v>46.46</v>
      </c>
      <c r="O735">
        <v>1</v>
      </c>
      <c r="P735" s="4">
        <v>0.7</v>
      </c>
      <c r="Q735" s="2">
        <v>32.520000000000003</v>
      </c>
      <c r="R735" s="2">
        <v>32.520000000000003</v>
      </c>
      <c r="S735" s="2">
        <v>0</v>
      </c>
    </row>
    <row r="736" spans="1:19" x14ac:dyDescent="0.25">
      <c r="A736" t="s">
        <v>47</v>
      </c>
      <c r="B736">
        <v>2029384981</v>
      </c>
      <c r="C736" t="s">
        <v>171</v>
      </c>
      <c r="D736" t="s">
        <v>444</v>
      </c>
      <c r="E736" t="str">
        <f t="shared" si="22"/>
        <v>HAYDEN JAMES</v>
      </c>
      <c r="F736" t="s">
        <v>228</v>
      </c>
      <c r="G736" t="s">
        <v>701</v>
      </c>
      <c r="I736" t="s">
        <v>445</v>
      </c>
      <c r="J736" t="s">
        <v>446</v>
      </c>
      <c r="K736" t="str">
        <f t="shared" si="23"/>
        <v>FRANK LISKOVEC</v>
      </c>
      <c r="L736" s="1">
        <v>45839</v>
      </c>
      <c r="M736" s="1">
        <v>45962</v>
      </c>
      <c r="N736" s="2">
        <v>15.75</v>
      </c>
      <c r="O736">
        <v>1</v>
      </c>
      <c r="P736" s="4">
        <v>0.7</v>
      </c>
      <c r="Q736" s="2">
        <v>11.02</v>
      </c>
      <c r="R736" s="2">
        <v>11.02</v>
      </c>
      <c r="S736" s="2">
        <v>0</v>
      </c>
    </row>
    <row r="737" spans="1:19" x14ac:dyDescent="0.25">
      <c r="A737" t="s">
        <v>47</v>
      </c>
      <c r="B737">
        <v>2029393203</v>
      </c>
      <c r="C737" t="s">
        <v>1994</v>
      </c>
      <c r="D737" t="s">
        <v>1995</v>
      </c>
      <c r="E737" t="str">
        <f t="shared" si="22"/>
        <v>THUERNAU TAMA</v>
      </c>
      <c r="F737" t="s">
        <v>228</v>
      </c>
      <c r="G737" t="s">
        <v>701</v>
      </c>
      <c r="I737" t="s">
        <v>445</v>
      </c>
      <c r="J737" t="s">
        <v>446</v>
      </c>
      <c r="K737" t="str">
        <f t="shared" si="23"/>
        <v>FRANK LISKOVEC</v>
      </c>
      <c r="L737" s="1">
        <v>45839</v>
      </c>
      <c r="M737" s="1">
        <v>45962</v>
      </c>
      <c r="N737" s="2">
        <v>92.38</v>
      </c>
      <c r="O737">
        <v>1</v>
      </c>
      <c r="P737" s="4">
        <v>0.7</v>
      </c>
      <c r="Q737" s="2">
        <v>64.67</v>
      </c>
      <c r="R737" s="2">
        <v>64.67</v>
      </c>
      <c r="S737" s="2">
        <v>0</v>
      </c>
    </row>
    <row r="738" spans="1:19" x14ac:dyDescent="0.25">
      <c r="A738" t="s">
        <v>47</v>
      </c>
      <c r="B738">
        <v>2029410650</v>
      </c>
      <c r="C738" t="s">
        <v>166</v>
      </c>
      <c r="D738" t="s">
        <v>1996</v>
      </c>
      <c r="E738" t="str">
        <f t="shared" si="22"/>
        <v>BUSSE DAVID</v>
      </c>
      <c r="F738" t="s">
        <v>320</v>
      </c>
      <c r="G738" t="s">
        <v>701</v>
      </c>
      <c r="I738" t="s">
        <v>445</v>
      </c>
      <c r="J738" t="s">
        <v>446</v>
      </c>
      <c r="K738" t="str">
        <f t="shared" si="23"/>
        <v>FRANK LISKOVEC</v>
      </c>
      <c r="L738" s="1">
        <v>45839</v>
      </c>
      <c r="M738" s="1">
        <v>45962</v>
      </c>
      <c r="N738" s="2">
        <v>21.65</v>
      </c>
      <c r="O738">
        <v>1</v>
      </c>
      <c r="P738" s="4">
        <v>0.7</v>
      </c>
      <c r="Q738" s="2">
        <v>15.16</v>
      </c>
      <c r="R738" s="2">
        <v>15.16</v>
      </c>
      <c r="S738" s="2">
        <v>0</v>
      </c>
    </row>
    <row r="739" spans="1:19" x14ac:dyDescent="0.25">
      <c r="A739" t="s">
        <v>47</v>
      </c>
      <c r="B739">
        <v>2029634173</v>
      </c>
      <c r="C739" t="s">
        <v>2021</v>
      </c>
      <c r="D739" t="s">
        <v>2022</v>
      </c>
      <c r="E739" t="str">
        <f t="shared" si="22"/>
        <v>STANGE DEITER</v>
      </c>
      <c r="F739" t="s">
        <v>228</v>
      </c>
      <c r="G739" t="s">
        <v>701</v>
      </c>
      <c r="I739" t="s">
        <v>445</v>
      </c>
      <c r="J739" t="s">
        <v>446</v>
      </c>
      <c r="K739" t="str">
        <f t="shared" si="23"/>
        <v>FRANK LISKOVEC</v>
      </c>
      <c r="L739" s="1">
        <v>45870</v>
      </c>
      <c r="M739" s="1">
        <v>45962</v>
      </c>
      <c r="N739" s="2">
        <v>55.61</v>
      </c>
      <c r="O739">
        <v>1</v>
      </c>
      <c r="P739" s="4">
        <v>0.7</v>
      </c>
      <c r="Q739" s="2">
        <v>38.93</v>
      </c>
      <c r="R739" s="2">
        <v>38.93</v>
      </c>
      <c r="S739" s="2">
        <v>0</v>
      </c>
    </row>
    <row r="740" spans="1:19" x14ac:dyDescent="0.25">
      <c r="A740" t="s">
        <v>47</v>
      </c>
      <c r="B740">
        <v>2028189583</v>
      </c>
      <c r="C740" t="s">
        <v>2157</v>
      </c>
      <c r="D740" t="s">
        <v>700</v>
      </c>
      <c r="E740" t="str">
        <f t="shared" si="22"/>
        <v>JULIE KACZMAREK</v>
      </c>
      <c r="F740" t="s">
        <v>228</v>
      </c>
      <c r="G740" t="s">
        <v>878</v>
      </c>
      <c r="I740" t="s">
        <v>445</v>
      </c>
      <c r="J740" t="s">
        <v>446</v>
      </c>
      <c r="K740" t="str">
        <f t="shared" si="23"/>
        <v>FRANK LISKOVEC</v>
      </c>
      <c r="L740" s="1">
        <v>45778</v>
      </c>
      <c r="M740" s="1">
        <v>45962</v>
      </c>
      <c r="N740" s="2">
        <v>61.01</v>
      </c>
      <c r="O740">
        <v>1</v>
      </c>
      <c r="P740" s="3">
        <v>0.375</v>
      </c>
      <c r="Q740" s="2">
        <v>0</v>
      </c>
      <c r="R740" s="2">
        <v>22.88</v>
      </c>
      <c r="S740" s="2">
        <v>22.88</v>
      </c>
    </row>
    <row r="741" spans="1:19" x14ac:dyDescent="0.25">
      <c r="A741" t="s">
        <v>47</v>
      </c>
      <c r="B741">
        <v>2028786407</v>
      </c>
      <c r="C741" t="s">
        <v>171</v>
      </c>
      <c r="D741" t="s">
        <v>1811</v>
      </c>
      <c r="E741" t="str">
        <f t="shared" si="22"/>
        <v>GORDON JAMES</v>
      </c>
      <c r="F741" t="s">
        <v>228</v>
      </c>
      <c r="G741" t="s">
        <v>878</v>
      </c>
      <c r="I741" t="s">
        <v>445</v>
      </c>
      <c r="J741" t="s">
        <v>446</v>
      </c>
      <c r="K741" t="str">
        <f t="shared" si="23"/>
        <v>FRANK LISKOVEC</v>
      </c>
      <c r="L741" s="1">
        <v>45839</v>
      </c>
      <c r="M741" s="1">
        <v>45962</v>
      </c>
      <c r="N741" s="2">
        <v>41.91</v>
      </c>
      <c r="O741">
        <v>1</v>
      </c>
      <c r="P741" s="3">
        <v>0.375</v>
      </c>
      <c r="Q741" s="2">
        <v>15.72</v>
      </c>
      <c r="R741" s="2">
        <v>15.72</v>
      </c>
      <c r="S741" s="2">
        <v>0</v>
      </c>
    </row>
    <row r="742" spans="1:19" x14ac:dyDescent="0.25">
      <c r="A742" t="s">
        <v>47</v>
      </c>
      <c r="B742">
        <v>2029384979</v>
      </c>
      <c r="C742" t="s">
        <v>171</v>
      </c>
      <c r="D742" t="s">
        <v>444</v>
      </c>
      <c r="E742" t="str">
        <f t="shared" si="22"/>
        <v>HAYDEN JAMES</v>
      </c>
      <c r="F742" t="s">
        <v>228</v>
      </c>
      <c r="G742" t="s">
        <v>878</v>
      </c>
      <c r="I742" t="s">
        <v>445</v>
      </c>
      <c r="J742" t="s">
        <v>446</v>
      </c>
      <c r="K742" t="str">
        <f t="shared" si="23"/>
        <v>FRANK LISKOVEC</v>
      </c>
      <c r="L742" s="1">
        <v>45839</v>
      </c>
      <c r="M742" s="1">
        <v>45962</v>
      </c>
      <c r="N742" s="2">
        <v>74.64</v>
      </c>
      <c r="O742">
        <v>1</v>
      </c>
      <c r="P742" s="3">
        <v>0.375</v>
      </c>
      <c r="Q742" s="2">
        <v>27.99</v>
      </c>
      <c r="R742" s="2">
        <v>27.99</v>
      </c>
      <c r="S742" s="2">
        <v>0</v>
      </c>
    </row>
    <row r="743" spans="1:19" x14ac:dyDescent="0.25">
      <c r="A743" t="s">
        <v>47</v>
      </c>
      <c r="B743">
        <v>2029410651</v>
      </c>
      <c r="C743" t="s">
        <v>166</v>
      </c>
      <c r="D743" t="s">
        <v>1996</v>
      </c>
      <c r="E743" t="str">
        <f t="shared" si="22"/>
        <v>BUSSE DAVID</v>
      </c>
      <c r="F743" t="s">
        <v>320</v>
      </c>
      <c r="G743" t="s">
        <v>878</v>
      </c>
      <c r="I743" t="s">
        <v>445</v>
      </c>
      <c r="J743" t="s">
        <v>446</v>
      </c>
      <c r="K743" t="str">
        <f t="shared" si="23"/>
        <v>FRANK LISKOVEC</v>
      </c>
      <c r="L743" s="1">
        <v>45839</v>
      </c>
      <c r="M743" s="1">
        <v>45962</v>
      </c>
      <c r="N743" s="2">
        <v>48.15</v>
      </c>
      <c r="O743">
        <v>1</v>
      </c>
      <c r="P743" s="3">
        <v>0.375</v>
      </c>
      <c r="Q743" s="2">
        <v>18.059999999999999</v>
      </c>
      <c r="R743" s="2">
        <v>18.059999999999999</v>
      </c>
      <c r="S743" s="2">
        <v>0</v>
      </c>
    </row>
    <row r="744" spans="1:19" x14ac:dyDescent="0.25">
      <c r="A744" t="s">
        <v>47</v>
      </c>
      <c r="B744">
        <v>2029488053</v>
      </c>
      <c r="C744" t="s">
        <v>444</v>
      </c>
      <c r="D744" t="s">
        <v>267</v>
      </c>
      <c r="E744" t="str">
        <f t="shared" si="22"/>
        <v>TAYLOR HAYDEN</v>
      </c>
      <c r="F744" t="s">
        <v>228</v>
      </c>
      <c r="G744" t="s">
        <v>878</v>
      </c>
      <c r="I744" t="s">
        <v>445</v>
      </c>
      <c r="J744" t="s">
        <v>446</v>
      </c>
      <c r="K744" t="str">
        <f t="shared" si="23"/>
        <v>FRANK LISKOVEC</v>
      </c>
      <c r="L744" s="1">
        <v>45839</v>
      </c>
      <c r="M744" s="1">
        <v>45962</v>
      </c>
      <c r="N744" s="2">
        <v>33.020000000000003</v>
      </c>
      <c r="O744">
        <v>1</v>
      </c>
      <c r="P744" s="3">
        <v>0.375</v>
      </c>
      <c r="Q744" s="2">
        <v>12.38</v>
      </c>
      <c r="R744" s="2">
        <v>12.38</v>
      </c>
      <c r="S744" s="2">
        <v>0</v>
      </c>
    </row>
    <row r="745" spans="1:19" x14ac:dyDescent="0.25">
      <c r="A745" t="s">
        <v>47</v>
      </c>
      <c r="B745">
        <v>2029634172</v>
      </c>
      <c r="C745" t="s">
        <v>2021</v>
      </c>
      <c r="D745" t="s">
        <v>2022</v>
      </c>
      <c r="E745" t="str">
        <f t="shared" si="22"/>
        <v>STANGE DEITER</v>
      </c>
      <c r="F745" t="s">
        <v>228</v>
      </c>
      <c r="G745" t="s">
        <v>878</v>
      </c>
      <c r="I745" t="s">
        <v>445</v>
      </c>
      <c r="J745" t="s">
        <v>446</v>
      </c>
      <c r="K745" t="str">
        <f t="shared" si="23"/>
        <v>FRANK LISKOVEC</v>
      </c>
      <c r="L745" s="1">
        <v>45870</v>
      </c>
      <c r="M745" s="1">
        <v>45962</v>
      </c>
      <c r="N745" s="2">
        <v>28.07</v>
      </c>
      <c r="O745">
        <v>1</v>
      </c>
      <c r="P745" s="3">
        <v>0.375</v>
      </c>
      <c r="Q745" s="2">
        <v>10.53</v>
      </c>
      <c r="R745" s="2">
        <v>10.53</v>
      </c>
      <c r="S745" s="2">
        <v>0</v>
      </c>
    </row>
    <row r="746" spans="1:19" x14ac:dyDescent="0.25">
      <c r="A746" t="s">
        <v>47</v>
      </c>
      <c r="B746">
        <v>2030579268</v>
      </c>
      <c r="C746" t="s">
        <v>91</v>
      </c>
      <c r="D746" t="s">
        <v>2276</v>
      </c>
      <c r="E746" t="str">
        <f t="shared" si="22"/>
        <v>LUNDIN MICHAEL</v>
      </c>
      <c r="F746" t="s">
        <v>228</v>
      </c>
      <c r="G746" t="s">
        <v>701</v>
      </c>
      <c r="I746" t="s">
        <v>445</v>
      </c>
      <c r="J746" t="s">
        <v>446</v>
      </c>
      <c r="K746" t="str">
        <f t="shared" si="23"/>
        <v>FRANK LISKOVEC</v>
      </c>
      <c r="L746" s="1">
        <v>45901</v>
      </c>
      <c r="M746" s="1">
        <v>45962</v>
      </c>
      <c r="N746" s="2">
        <v>66.36</v>
      </c>
      <c r="O746">
        <v>1</v>
      </c>
      <c r="P746" s="4">
        <v>0.7</v>
      </c>
      <c r="Q746" s="2">
        <v>46.45</v>
      </c>
      <c r="R746" s="2">
        <v>46.45</v>
      </c>
      <c r="S746" s="2">
        <v>0</v>
      </c>
    </row>
    <row r="747" spans="1:19" x14ac:dyDescent="0.25">
      <c r="A747" t="s">
        <v>47</v>
      </c>
      <c r="B747">
        <v>2030670300</v>
      </c>
      <c r="C747" t="s">
        <v>1101</v>
      </c>
      <c r="D747" t="s">
        <v>2287</v>
      </c>
      <c r="E747" t="str">
        <f t="shared" si="22"/>
        <v>DELLIS LOUIS</v>
      </c>
      <c r="F747" t="s">
        <v>125</v>
      </c>
      <c r="G747" t="s">
        <v>701</v>
      </c>
      <c r="I747" t="s">
        <v>445</v>
      </c>
      <c r="J747" t="s">
        <v>446</v>
      </c>
      <c r="K747" t="str">
        <f t="shared" si="23"/>
        <v>FRANK LISKOVEC</v>
      </c>
      <c r="L747" s="1">
        <v>45901</v>
      </c>
      <c r="M747" s="1">
        <v>45962</v>
      </c>
      <c r="N747" s="2">
        <v>32.31</v>
      </c>
      <c r="O747">
        <v>1</v>
      </c>
      <c r="P747" s="4">
        <v>0.7</v>
      </c>
      <c r="Q747" s="2">
        <v>22.62</v>
      </c>
      <c r="R747" s="2">
        <v>22.62</v>
      </c>
      <c r="S747" s="2">
        <v>0</v>
      </c>
    </row>
    <row r="748" spans="1:19" x14ac:dyDescent="0.25">
      <c r="A748" t="s">
        <v>47</v>
      </c>
      <c r="B748">
        <v>2026838333</v>
      </c>
      <c r="C748" t="s">
        <v>1954</v>
      </c>
      <c r="D748" t="s">
        <v>1934</v>
      </c>
      <c r="E748" t="str">
        <f t="shared" si="22"/>
        <v>KEVIN KINCAID</v>
      </c>
      <c r="F748" t="s">
        <v>228</v>
      </c>
      <c r="G748" t="s">
        <v>701</v>
      </c>
      <c r="I748" t="s">
        <v>445</v>
      </c>
      <c r="J748" t="s">
        <v>446</v>
      </c>
      <c r="K748" t="str">
        <f t="shared" si="23"/>
        <v>FRANK LISKOVEC</v>
      </c>
      <c r="L748" s="1">
        <v>45689</v>
      </c>
      <c r="M748" s="1">
        <v>45962</v>
      </c>
      <c r="N748" s="2">
        <v>248.47</v>
      </c>
      <c r="O748">
        <v>1</v>
      </c>
      <c r="P748" s="4">
        <v>0.7</v>
      </c>
      <c r="Q748" s="2">
        <v>0</v>
      </c>
      <c r="R748" s="2">
        <v>173.93</v>
      </c>
      <c r="S748" s="2">
        <v>173.93</v>
      </c>
    </row>
    <row r="749" spans="1:19" x14ac:dyDescent="0.25">
      <c r="A749" t="s">
        <v>47</v>
      </c>
      <c r="B749">
        <v>2027024358</v>
      </c>
      <c r="C749" t="s">
        <v>1961</v>
      </c>
      <c r="D749" t="s">
        <v>1962</v>
      </c>
      <c r="E749" t="str">
        <f t="shared" si="22"/>
        <v>LUKASZ KOWALCZYK</v>
      </c>
      <c r="F749" t="s">
        <v>228</v>
      </c>
      <c r="G749" t="s">
        <v>701</v>
      </c>
      <c r="I749" t="s">
        <v>445</v>
      </c>
      <c r="J749" t="s">
        <v>446</v>
      </c>
      <c r="K749" t="str">
        <f t="shared" si="23"/>
        <v>FRANK LISKOVEC</v>
      </c>
      <c r="L749" s="1">
        <v>45717</v>
      </c>
      <c r="M749" s="1">
        <v>45962</v>
      </c>
      <c r="N749" s="2">
        <v>40.74</v>
      </c>
      <c r="O749">
        <v>1</v>
      </c>
      <c r="P749" s="4">
        <v>0.7</v>
      </c>
      <c r="Q749" s="2">
        <v>0</v>
      </c>
      <c r="R749" s="2">
        <v>28.52</v>
      </c>
      <c r="S749" s="2">
        <v>28.52</v>
      </c>
    </row>
    <row r="750" spans="1:19" x14ac:dyDescent="0.25">
      <c r="A750" t="s">
        <v>47</v>
      </c>
      <c r="B750">
        <v>2027399202</v>
      </c>
      <c r="C750" t="s">
        <v>1516</v>
      </c>
      <c r="D750" t="s">
        <v>981</v>
      </c>
      <c r="E750" t="str">
        <f t="shared" si="22"/>
        <v>RACHEL ARIAS</v>
      </c>
      <c r="F750" t="s">
        <v>228</v>
      </c>
      <c r="G750" t="s">
        <v>701</v>
      </c>
      <c r="I750" t="s">
        <v>445</v>
      </c>
      <c r="J750" t="s">
        <v>446</v>
      </c>
      <c r="K750" t="str">
        <f t="shared" si="23"/>
        <v>FRANK LISKOVEC</v>
      </c>
      <c r="L750" s="1">
        <v>45717</v>
      </c>
      <c r="M750" s="1">
        <v>45962</v>
      </c>
      <c r="N750" s="2">
        <v>23.85</v>
      </c>
      <c r="O750">
        <v>1</v>
      </c>
      <c r="P750" s="4">
        <v>0.7</v>
      </c>
      <c r="Q750" s="2">
        <v>0</v>
      </c>
      <c r="R750" s="2">
        <v>16.7</v>
      </c>
      <c r="S750" s="2">
        <v>16.7</v>
      </c>
    </row>
    <row r="751" spans="1:19" x14ac:dyDescent="0.25">
      <c r="A751" t="s">
        <v>47</v>
      </c>
      <c r="B751">
        <v>2030682190</v>
      </c>
      <c r="C751" t="s">
        <v>2344</v>
      </c>
      <c r="D751" t="s">
        <v>2345</v>
      </c>
      <c r="E751" t="str">
        <f t="shared" si="22"/>
        <v>PEKSA JOZEF</v>
      </c>
      <c r="F751" t="s">
        <v>228</v>
      </c>
      <c r="G751" t="s">
        <v>742</v>
      </c>
      <c r="I751" t="s">
        <v>445</v>
      </c>
      <c r="J751" t="s">
        <v>446</v>
      </c>
      <c r="K751" t="str">
        <f t="shared" si="23"/>
        <v>FRANK LISKOVEC</v>
      </c>
      <c r="L751" s="1">
        <v>45901</v>
      </c>
      <c r="M751" s="1">
        <v>45962</v>
      </c>
      <c r="N751" s="2">
        <v>40.54</v>
      </c>
      <c r="O751">
        <v>1</v>
      </c>
      <c r="P751" s="4">
        <v>0.42</v>
      </c>
      <c r="Q751" s="2">
        <v>17.03</v>
      </c>
      <c r="R751" s="2">
        <v>17.03</v>
      </c>
      <c r="S751" s="2">
        <v>0</v>
      </c>
    </row>
    <row r="752" spans="1:19" x14ac:dyDescent="0.25">
      <c r="A752" t="s">
        <v>47</v>
      </c>
      <c r="B752">
        <v>2030682191</v>
      </c>
      <c r="C752" t="s">
        <v>2344</v>
      </c>
      <c r="D752" t="s">
        <v>2345</v>
      </c>
      <c r="E752" t="str">
        <f t="shared" si="22"/>
        <v>PEKSA JOZEF</v>
      </c>
      <c r="F752" t="s">
        <v>228</v>
      </c>
      <c r="G752" t="s">
        <v>701</v>
      </c>
      <c r="I752" t="s">
        <v>445</v>
      </c>
      <c r="J752" t="s">
        <v>446</v>
      </c>
      <c r="K752" t="str">
        <f t="shared" si="23"/>
        <v>FRANK LISKOVEC</v>
      </c>
      <c r="L752" s="1">
        <v>45901</v>
      </c>
      <c r="M752" s="1">
        <v>45962</v>
      </c>
      <c r="N752" s="2">
        <v>40.74</v>
      </c>
      <c r="O752">
        <v>1</v>
      </c>
      <c r="P752" s="4">
        <v>0.7</v>
      </c>
      <c r="Q752" s="2">
        <v>28.52</v>
      </c>
      <c r="R752" s="2">
        <v>28.52</v>
      </c>
      <c r="S752" s="2">
        <v>0</v>
      </c>
    </row>
    <row r="753" spans="1:19" x14ac:dyDescent="0.25">
      <c r="A753" t="s">
        <v>47</v>
      </c>
      <c r="B753">
        <v>2030670299</v>
      </c>
      <c r="C753" t="s">
        <v>1101</v>
      </c>
      <c r="D753" t="s">
        <v>2287</v>
      </c>
      <c r="E753" t="str">
        <f t="shared" si="22"/>
        <v>DELLIS LOUIS</v>
      </c>
      <c r="F753" t="s">
        <v>125</v>
      </c>
      <c r="G753" t="s">
        <v>878</v>
      </c>
      <c r="I753" t="s">
        <v>445</v>
      </c>
      <c r="J753" t="s">
        <v>446</v>
      </c>
      <c r="K753" t="str">
        <f t="shared" si="23"/>
        <v>FRANK LISKOVEC</v>
      </c>
      <c r="L753" s="1">
        <v>45901</v>
      </c>
      <c r="M753" s="1">
        <v>45962</v>
      </c>
      <c r="N753" s="2">
        <v>36.119999999999997</v>
      </c>
      <c r="O753">
        <v>1</v>
      </c>
      <c r="P753" s="3">
        <v>0.375</v>
      </c>
      <c r="Q753" s="2">
        <v>13.54</v>
      </c>
      <c r="R753" s="2">
        <v>13.54</v>
      </c>
      <c r="S753" s="2">
        <v>0</v>
      </c>
    </row>
    <row r="754" spans="1:19" x14ac:dyDescent="0.25">
      <c r="A754" t="s">
        <v>47</v>
      </c>
      <c r="B754">
        <v>2027694241</v>
      </c>
      <c r="C754" t="s">
        <v>750</v>
      </c>
      <c r="D754" t="s">
        <v>751</v>
      </c>
      <c r="E754" t="str">
        <f t="shared" si="22"/>
        <v>JOHANNA MONTOYA</v>
      </c>
      <c r="F754" t="s">
        <v>228</v>
      </c>
      <c r="G754" t="s">
        <v>701</v>
      </c>
      <c r="I754" t="s">
        <v>752</v>
      </c>
      <c r="J754" t="s">
        <v>542</v>
      </c>
      <c r="K754" t="str">
        <f t="shared" si="23"/>
        <v>GARY PORTUGAL</v>
      </c>
      <c r="L754" s="1">
        <v>45748</v>
      </c>
      <c r="M754" s="1">
        <v>45962</v>
      </c>
      <c r="N754" s="2">
        <v>80.95</v>
      </c>
      <c r="O754">
        <v>1</v>
      </c>
      <c r="P754" s="4">
        <v>0.7</v>
      </c>
      <c r="Q754" s="2">
        <v>0</v>
      </c>
      <c r="R754" s="2">
        <v>56.66</v>
      </c>
      <c r="S754" s="2">
        <v>56.66</v>
      </c>
    </row>
    <row r="755" spans="1:19" x14ac:dyDescent="0.25">
      <c r="A755" t="s">
        <v>47</v>
      </c>
      <c r="B755">
        <v>2028022905</v>
      </c>
      <c r="C755" t="s">
        <v>807</v>
      </c>
      <c r="D755" t="s">
        <v>808</v>
      </c>
      <c r="E755" t="str">
        <f t="shared" si="22"/>
        <v>RAFAEL RODRIGUEZ</v>
      </c>
      <c r="F755" t="s">
        <v>228</v>
      </c>
      <c r="G755" t="s">
        <v>701</v>
      </c>
      <c r="I755" t="s">
        <v>752</v>
      </c>
      <c r="J755" t="s">
        <v>542</v>
      </c>
      <c r="K755" t="str">
        <f t="shared" si="23"/>
        <v>GARY PORTUGAL</v>
      </c>
      <c r="L755" s="1">
        <v>45748</v>
      </c>
      <c r="M755" s="1">
        <v>45962</v>
      </c>
      <c r="N755" s="2">
        <v>100.21</v>
      </c>
      <c r="O755">
        <v>1</v>
      </c>
      <c r="P755" s="4">
        <v>0.7</v>
      </c>
      <c r="Q755" s="2">
        <v>0</v>
      </c>
      <c r="R755" s="2">
        <v>70.150000000000006</v>
      </c>
      <c r="S755" s="2">
        <v>70.150000000000006</v>
      </c>
    </row>
    <row r="756" spans="1:19" x14ac:dyDescent="0.25">
      <c r="A756" t="s">
        <v>47</v>
      </c>
      <c r="B756">
        <v>2026042709</v>
      </c>
      <c r="C756" t="s">
        <v>1372</v>
      </c>
      <c r="D756" t="s">
        <v>1402</v>
      </c>
      <c r="E756" t="str">
        <f t="shared" si="22"/>
        <v>LIEN NGUYEN</v>
      </c>
      <c r="F756" t="s">
        <v>228</v>
      </c>
      <c r="G756" t="s">
        <v>701</v>
      </c>
      <c r="I756" t="s">
        <v>752</v>
      </c>
      <c r="J756" t="s">
        <v>542</v>
      </c>
      <c r="K756" t="str">
        <f t="shared" si="23"/>
        <v>GARY PORTUGAL</v>
      </c>
      <c r="L756" s="1">
        <v>45658</v>
      </c>
      <c r="M756" s="1">
        <v>45962</v>
      </c>
      <c r="N756" s="2">
        <v>52</v>
      </c>
      <c r="O756">
        <v>1</v>
      </c>
      <c r="P756" s="4">
        <v>0.7</v>
      </c>
      <c r="Q756" s="2">
        <v>0</v>
      </c>
      <c r="R756" s="2">
        <v>36.4</v>
      </c>
      <c r="S756" s="2">
        <v>36.4</v>
      </c>
    </row>
    <row r="757" spans="1:19" x14ac:dyDescent="0.25">
      <c r="A757" t="s">
        <v>47</v>
      </c>
      <c r="B757">
        <v>2028672359</v>
      </c>
      <c r="C757" t="s">
        <v>1705</v>
      </c>
      <c r="D757" t="s">
        <v>1706</v>
      </c>
      <c r="E757" t="str">
        <f t="shared" si="22"/>
        <v>ROUSSELINE ROBILLARD</v>
      </c>
      <c r="F757" t="s">
        <v>228</v>
      </c>
      <c r="G757" t="s">
        <v>701</v>
      </c>
      <c r="I757" t="s">
        <v>752</v>
      </c>
      <c r="J757" t="s">
        <v>542</v>
      </c>
      <c r="K757" t="str">
        <f t="shared" si="23"/>
        <v>GARY PORTUGAL</v>
      </c>
      <c r="L757" s="1">
        <v>45777</v>
      </c>
      <c r="M757" s="1">
        <v>45960</v>
      </c>
      <c r="N757" s="2">
        <v>15.75</v>
      </c>
      <c r="O757">
        <v>1</v>
      </c>
      <c r="P757" s="4">
        <v>0.7</v>
      </c>
      <c r="Q757" s="2">
        <v>0</v>
      </c>
      <c r="R757" s="2">
        <v>11.02</v>
      </c>
      <c r="S757" s="2">
        <v>11.02</v>
      </c>
    </row>
    <row r="758" spans="1:19" x14ac:dyDescent="0.25">
      <c r="A758" t="s">
        <v>47</v>
      </c>
      <c r="B758">
        <v>2028952684</v>
      </c>
      <c r="C758" t="s">
        <v>1837</v>
      </c>
      <c r="D758" t="s">
        <v>1838</v>
      </c>
      <c r="E758" t="str">
        <f t="shared" si="22"/>
        <v>KASSONDRA BAAS</v>
      </c>
      <c r="F758" t="s">
        <v>528</v>
      </c>
      <c r="G758" t="s">
        <v>701</v>
      </c>
      <c r="I758" t="s">
        <v>752</v>
      </c>
      <c r="J758" t="s">
        <v>542</v>
      </c>
      <c r="K758" t="str">
        <f t="shared" si="23"/>
        <v>GARY PORTUGAL</v>
      </c>
      <c r="L758" s="1">
        <v>45809</v>
      </c>
      <c r="M758" s="1">
        <v>45962</v>
      </c>
      <c r="N758" s="2">
        <v>70.25</v>
      </c>
      <c r="O758">
        <v>1</v>
      </c>
      <c r="P758" s="4">
        <v>0.7</v>
      </c>
      <c r="Q758" s="2">
        <v>0</v>
      </c>
      <c r="R758" s="2">
        <v>49.18</v>
      </c>
      <c r="S758" s="2">
        <v>49.18</v>
      </c>
    </row>
    <row r="759" spans="1:19" x14ac:dyDescent="0.25">
      <c r="A759" t="s">
        <v>47</v>
      </c>
      <c r="B759">
        <v>2029068609</v>
      </c>
      <c r="C759" t="s">
        <v>1860</v>
      </c>
      <c r="D759" t="s">
        <v>1861</v>
      </c>
      <c r="E759" t="str">
        <f t="shared" si="22"/>
        <v>BRIT CONLEY</v>
      </c>
      <c r="F759" t="s">
        <v>228</v>
      </c>
      <c r="G759" t="s">
        <v>701</v>
      </c>
      <c r="I759" t="s">
        <v>752</v>
      </c>
      <c r="J759" t="s">
        <v>542</v>
      </c>
      <c r="K759" t="str">
        <f t="shared" si="23"/>
        <v>GARY PORTUGAL</v>
      </c>
      <c r="L759" s="1">
        <v>45809</v>
      </c>
      <c r="M759" s="1">
        <v>45962</v>
      </c>
      <c r="N759" s="2">
        <v>52</v>
      </c>
      <c r="O759">
        <v>1</v>
      </c>
      <c r="P759" s="4">
        <v>0.7</v>
      </c>
      <c r="Q759" s="2">
        <v>36.4</v>
      </c>
      <c r="R759" s="2">
        <v>36.4</v>
      </c>
      <c r="S759" s="2">
        <v>0</v>
      </c>
    </row>
    <row r="760" spans="1:19" x14ac:dyDescent="0.25">
      <c r="A760" t="s">
        <v>47</v>
      </c>
      <c r="B760">
        <v>2029278180</v>
      </c>
      <c r="C760" t="s">
        <v>1985</v>
      </c>
      <c r="D760" t="s">
        <v>982</v>
      </c>
      <c r="E760" t="str">
        <f t="shared" si="22"/>
        <v>MICHELLE ZERNIK</v>
      </c>
      <c r="F760" t="s">
        <v>228</v>
      </c>
      <c r="G760" t="s">
        <v>701</v>
      </c>
      <c r="I760" t="s">
        <v>752</v>
      </c>
      <c r="J760" t="s">
        <v>542</v>
      </c>
      <c r="K760" t="str">
        <f t="shared" si="23"/>
        <v>GARY PORTUGAL</v>
      </c>
      <c r="L760" s="1">
        <v>45812</v>
      </c>
      <c r="M760" s="1">
        <v>45965</v>
      </c>
      <c r="N760" s="2">
        <v>183.13</v>
      </c>
      <c r="O760">
        <v>1</v>
      </c>
      <c r="P760" s="4">
        <v>0.7</v>
      </c>
      <c r="Q760" s="2">
        <v>128.19</v>
      </c>
      <c r="R760" s="2">
        <v>128.19</v>
      </c>
      <c r="S760" s="2">
        <v>0</v>
      </c>
    </row>
    <row r="761" spans="1:19" x14ac:dyDescent="0.25">
      <c r="A761" t="s">
        <v>47</v>
      </c>
      <c r="B761">
        <v>2029524903</v>
      </c>
      <c r="C761" t="s">
        <v>2004</v>
      </c>
      <c r="D761" t="s">
        <v>2005</v>
      </c>
      <c r="E761" t="str">
        <f t="shared" si="22"/>
        <v>ELISABETH DELEONARDIS</v>
      </c>
      <c r="F761" t="s">
        <v>228</v>
      </c>
      <c r="G761" t="s">
        <v>701</v>
      </c>
      <c r="I761" t="s">
        <v>752</v>
      </c>
      <c r="J761" t="s">
        <v>542</v>
      </c>
      <c r="K761" t="str">
        <f t="shared" si="23"/>
        <v>GARY PORTUGAL</v>
      </c>
      <c r="L761" s="1">
        <v>45839</v>
      </c>
      <c r="M761" s="1">
        <v>45962</v>
      </c>
      <c r="N761" s="2">
        <v>23.85</v>
      </c>
      <c r="O761">
        <v>1</v>
      </c>
      <c r="P761" s="4">
        <v>0.7</v>
      </c>
      <c r="Q761" s="2">
        <v>16.7</v>
      </c>
      <c r="R761" s="2">
        <v>16.7</v>
      </c>
      <c r="S761" s="2">
        <v>0</v>
      </c>
    </row>
    <row r="762" spans="1:19" x14ac:dyDescent="0.25">
      <c r="A762" t="s">
        <v>47</v>
      </c>
      <c r="B762">
        <v>2029618884</v>
      </c>
      <c r="C762" t="s">
        <v>388</v>
      </c>
      <c r="D762" t="s">
        <v>2020</v>
      </c>
      <c r="E762" t="str">
        <f t="shared" si="22"/>
        <v>ARREDONDO BRYAN</v>
      </c>
      <c r="F762" t="s">
        <v>228</v>
      </c>
      <c r="G762" t="s">
        <v>701</v>
      </c>
      <c r="I762" t="s">
        <v>752</v>
      </c>
      <c r="J762" t="s">
        <v>542</v>
      </c>
      <c r="K762" t="str">
        <f t="shared" si="23"/>
        <v>GARY PORTUGAL</v>
      </c>
      <c r="L762" s="1">
        <v>45839</v>
      </c>
      <c r="M762" s="1">
        <v>45962</v>
      </c>
      <c r="N762" s="2">
        <v>23.85</v>
      </c>
      <c r="O762">
        <v>1</v>
      </c>
      <c r="P762" s="4">
        <v>0.7</v>
      </c>
      <c r="Q762" s="2">
        <v>16.7</v>
      </c>
      <c r="R762" s="2">
        <v>16.7</v>
      </c>
      <c r="S762" s="2">
        <v>0</v>
      </c>
    </row>
    <row r="763" spans="1:19" x14ac:dyDescent="0.25">
      <c r="A763" t="s">
        <v>47</v>
      </c>
      <c r="B763">
        <v>2029665028</v>
      </c>
      <c r="C763" t="s">
        <v>2027</v>
      </c>
      <c r="D763" t="s">
        <v>2028</v>
      </c>
      <c r="E763" t="str">
        <f t="shared" si="22"/>
        <v>PRICE SAMANTHA</v>
      </c>
      <c r="F763" t="s">
        <v>452</v>
      </c>
      <c r="G763" t="s">
        <v>701</v>
      </c>
      <c r="I763" t="s">
        <v>752</v>
      </c>
      <c r="J763" t="s">
        <v>542</v>
      </c>
      <c r="K763" t="str">
        <f t="shared" si="23"/>
        <v>GARY PORTUGAL</v>
      </c>
      <c r="L763" s="1">
        <v>45835</v>
      </c>
      <c r="M763" s="1">
        <v>45957</v>
      </c>
      <c r="N763" s="2">
        <v>34</v>
      </c>
      <c r="O763">
        <v>1</v>
      </c>
      <c r="P763" s="4">
        <v>0.7</v>
      </c>
      <c r="Q763" s="2">
        <v>23.8</v>
      </c>
      <c r="R763" s="2">
        <v>23.8</v>
      </c>
      <c r="S763" s="2">
        <v>0</v>
      </c>
    </row>
    <row r="764" spans="1:19" x14ac:dyDescent="0.25">
      <c r="A764" t="s">
        <v>47</v>
      </c>
      <c r="B764">
        <v>2029705350</v>
      </c>
      <c r="C764" t="s">
        <v>2038</v>
      </c>
      <c r="D764" t="s">
        <v>309</v>
      </c>
      <c r="E764" t="str">
        <f t="shared" si="22"/>
        <v>WOODS MARIBEL</v>
      </c>
      <c r="F764" t="s">
        <v>228</v>
      </c>
      <c r="G764" t="s">
        <v>701</v>
      </c>
      <c r="I764" t="s">
        <v>752</v>
      </c>
      <c r="J764" t="s">
        <v>542</v>
      </c>
      <c r="K764" t="str">
        <f t="shared" si="23"/>
        <v>GARY PORTUGAL</v>
      </c>
      <c r="L764" s="1">
        <v>45839</v>
      </c>
      <c r="M764" s="1">
        <v>45962</v>
      </c>
      <c r="N764" s="2">
        <v>61.08</v>
      </c>
      <c r="O764">
        <v>1</v>
      </c>
      <c r="P764" s="4">
        <v>0.7</v>
      </c>
      <c r="Q764" s="2">
        <v>42.76</v>
      </c>
      <c r="R764" s="2">
        <v>42.76</v>
      </c>
      <c r="S764" s="2">
        <v>0</v>
      </c>
    </row>
    <row r="765" spans="1:19" x14ac:dyDescent="0.25">
      <c r="A765" t="s">
        <v>47</v>
      </c>
      <c r="B765">
        <v>2029759033</v>
      </c>
      <c r="C765" t="s">
        <v>963</v>
      </c>
      <c r="D765" t="s">
        <v>2049</v>
      </c>
      <c r="E765" t="str">
        <f t="shared" si="22"/>
        <v>DIVITO DOMENIC</v>
      </c>
      <c r="F765" t="s">
        <v>228</v>
      </c>
      <c r="G765" t="s">
        <v>701</v>
      </c>
      <c r="I765" t="s">
        <v>752</v>
      </c>
      <c r="J765" t="s">
        <v>542</v>
      </c>
      <c r="K765" t="str">
        <f t="shared" si="23"/>
        <v>GARY PORTUGAL</v>
      </c>
      <c r="L765" s="1">
        <v>45842</v>
      </c>
      <c r="M765" s="1">
        <v>45965</v>
      </c>
      <c r="N765" s="2">
        <v>129.79</v>
      </c>
      <c r="O765">
        <v>1</v>
      </c>
      <c r="P765" s="4">
        <v>0.7</v>
      </c>
      <c r="Q765" s="2">
        <v>90.85</v>
      </c>
      <c r="R765" s="2">
        <v>90.85</v>
      </c>
      <c r="S765" s="2">
        <v>0</v>
      </c>
    </row>
    <row r="766" spans="1:19" x14ac:dyDescent="0.25">
      <c r="A766" t="s">
        <v>47</v>
      </c>
      <c r="B766">
        <v>2030055176</v>
      </c>
      <c r="C766" t="s">
        <v>171</v>
      </c>
      <c r="D766" t="s">
        <v>2135</v>
      </c>
      <c r="E766" t="str">
        <f t="shared" si="22"/>
        <v>MCFARLAND JAMES</v>
      </c>
      <c r="F766" t="s">
        <v>228</v>
      </c>
      <c r="G766" t="s">
        <v>701</v>
      </c>
      <c r="I766" t="s">
        <v>752</v>
      </c>
      <c r="J766" t="s">
        <v>542</v>
      </c>
      <c r="K766" t="str">
        <f t="shared" si="23"/>
        <v>GARY PORTUGAL</v>
      </c>
      <c r="L766" s="1">
        <v>45870</v>
      </c>
      <c r="M766" s="1">
        <v>45962</v>
      </c>
      <c r="N766" s="2">
        <v>33.119999999999997</v>
      </c>
      <c r="O766">
        <v>1</v>
      </c>
      <c r="P766" s="4">
        <v>0.7</v>
      </c>
      <c r="Q766" s="2">
        <v>23.18</v>
      </c>
      <c r="R766" s="2">
        <v>23.18</v>
      </c>
      <c r="S766" s="2">
        <v>0</v>
      </c>
    </row>
    <row r="767" spans="1:19" x14ac:dyDescent="0.25">
      <c r="A767" t="s">
        <v>47</v>
      </c>
      <c r="B767">
        <v>2028672358</v>
      </c>
      <c r="C767" t="s">
        <v>1705</v>
      </c>
      <c r="D767" t="s">
        <v>1706</v>
      </c>
      <c r="E767" t="str">
        <f t="shared" si="22"/>
        <v>ROUSSELINE ROBILLARD</v>
      </c>
      <c r="F767" t="s">
        <v>228</v>
      </c>
      <c r="G767" t="s">
        <v>878</v>
      </c>
      <c r="I767" t="s">
        <v>752</v>
      </c>
      <c r="J767" t="s">
        <v>542</v>
      </c>
      <c r="K767" t="str">
        <f t="shared" si="23"/>
        <v>GARY PORTUGAL</v>
      </c>
      <c r="L767" s="1">
        <v>45777</v>
      </c>
      <c r="M767" s="1">
        <v>45960</v>
      </c>
      <c r="N767" s="2">
        <v>132.77000000000001</v>
      </c>
      <c r="O767">
        <v>1</v>
      </c>
      <c r="P767" s="3">
        <v>0.375</v>
      </c>
      <c r="Q767" s="2">
        <v>0</v>
      </c>
      <c r="R767" s="2">
        <v>49.79</v>
      </c>
      <c r="S767" s="2">
        <v>49.79</v>
      </c>
    </row>
    <row r="768" spans="1:19" x14ac:dyDescent="0.25">
      <c r="A768" t="s">
        <v>47</v>
      </c>
      <c r="B768">
        <v>2029068610</v>
      </c>
      <c r="C768" t="s">
        <v>1860</v>
      </c>
      <c r="D768" t="s">
        <v>1861</v>
      </c>
      <c r="E768" t="str">
        <f t="shared" si="22"/>
        <v>BRIT CONLEY</v>
      </c>
      <c r="F768" t="s">
        <v>228</v>
      </c>
      <c r="G768" t="s">
        <v>878</v>
      </c>
      <c r="I768" t="s">
        <v>752</v>
      </c>
      <c r="J768" t="s">
        <v>542</v>
      </c>
      <c r="K768" t="str">
        <f t="shared" si="23"/>
        <v>GARY PORTUGAL</v>
      </c>
      <c r="L768" s="1">
        <v>45809</v>
      </c>
      <c r="M768" s="1">
        <v>45962</v>
      </c>
      <c r="N768" s="2">
        <v>57.19</v>
      </c>
      <c r="O768">
        <v>1</v>
      </c>
      <c r="P768" s="3">
        <v>0.375</v>
      </c>
      <c r="Q768" s="2">
        <v>21.45</v>
      </c>
      <c r="R768" s="2">
        <v>21.45</v>
      </c>
      <c r="S768" s="2">
        <v>0</v>
      </c>
    </row>
    <row r="769" spans="1:19" x14ac:dyDescent="0.25">
      <c r="A769" t="s">
        <v>47</v>
      </c>
      <c r="B769">
        <v>2029415289</v>
      </c>
      <c r="C769" t="s">
        <v>2212</v>
      </c>
      <c r="D769" t="s">
        <v>2213</v>
      </c>
      <c r="E769" t="str">
        <f t="shared" si="22"/>
        <v>PHENU ZACHARIAH</v>
      </c>
      <c r="F769" t="s">
        <v>203</v>
      </c>
      <c r="G769" t="s">
        <v>878</v>
      </c>
      <c r="I769" t="s">
        <v>752</v>
      </c>
      <c r="J769" t="s">
        <v>542</v>
      </c>
      <c r="K769" t="str">
        <f t="shared" si="23"/>
        <v>GARY PORTUGAL</v>
      </c>
      <c r="L769" s="1">
        <v>45839</v>
      </c>
      <c r="M769" s="1">
        <v>45962</v>
      </c>
      <c r="N769" s="2">
        <v>23.39</v>
      </c>
      <c r="O769">
        <v>1</v>
      </c>
      <c r="P769" s="3">
        <v>0.375</v>
      </c>
      <c r="Q769" s="2">
        <v>8.77</v>
      </c>
      <c r="R769" s="2">
        <v>8.77</v>
      </c>
      <c r="S769" s="2">
        <v>0</v>
      </c>
    </row>
    <row r="770" spans="1:19" x14ac:dyDescent="0.25">
      <c r="A770" t="s">
        <v>47</v>
      </c>
      <c r="B770">
        <v>2030409866</v>
      </c>
      <c r="C770" t="s">
        <v>2247</v>
      </c>
      <c r="D770" t="s">
        <v>105</v>
      </c>
      <c r="E770" t="str">
        <f t="shared" ref="E770:E833" si="24">CONCATENATE(D770, " ",C770)</f>
        <v>WOLFF KRISTOPHER</v>
      </c>
      <c r="F770" t="s">
        <v>425</v>
      </c>
      <c r="G770" t="s">
        <v>701</v>
      </c>
      <c r="I770" t="s">
        <v>752</v>
      </c>
      <c r="J770" t="s">
        <v>542</v>
      </c>
      <c r="K770" t="str">
        <f t="shared" ref="K770:K833" si="25">CONCATENATE(J770, " ",I770)</f>
        <v>GARY PORTUGAL</v>
      </c>
      <c r="L770" s="1">
        <v>45901</v>
      </c>
      <c r="M770" s="1">
        <v>45962</v>
      </c>
      <c r="N770" s="2">
        <v>66.239999999999995</v>
      </c>
      <c r="O770">
        <v>1</v>
      </c>
      <c r="P770" s="4">
        <v>0.7</v>
      </c>
      <c r="Q770" s="2">
        <v>46.37</v>
      </c>
      <c r="R770" s="2">
        <v>46.37</v>
      </c>
      <c r="S770" s="2">
        <v>0</v>
      </c>
    </row>
    <row r="771" spans="1:19" x14ac:dyDescent="0.25">
      <c r="A771" t="s">
        <v>47</v>
      </c>
      <c r="B771">
        <v>2030442236</v>
      </c>
      <c r="C771" t="s">
        <v>2248</v>
      </c>
      <c r="D771" t="s">
        <v>2249</v>
      </c>
      <c r="E771" t="str">
        <f t="shared" si="24"/>
        <v>BEAULIEU DIEGO</v>
      </c>
      <c r="F771" t="s">
        <v>228</v>
      </c>
      <c r="G771" t="s">
        <v>701</v>
      </c>
      <c r="I771" t="s">
        <v>752</v>
      </c>
      <c r="J771" t="s">
        <v>542</v>
      </c>
      <c r="K771" t="str">
        <f t="shared" si="25"/>
        <v>GARY PORTUGAL</v>
      </c>
      <c r="L771" s="1">
        <v>45901</v>
      </c>
      <c r="M771" s="1">
        <v>45962</v>
      </c>
      <c r="N771" s="2">
        <v>55.61</v>
      </c>
      <c r="O771">
        <v>1</v>
      </c>
      <c r="P771" s="4">
        <v>0.7</v>
      </c>
      <c r="Q771" s="2">
        <v>38.93</v>
      </c>
      <c r="R771" s="2">
        <v>38.93</v>
      </c>
      <c r="S771" s="2">
        <v>0</v>
      </c>
    </row>
    <row r="772" spans="1:19" x14ac:dyDescent="0.25">
      <c r="A772" t="s">
        <v>47</v>
      </c>
      <c r="B772">
        <v>2027374982</v>
      </c>
      <c r="C772" t="s">
        <v>2337</v>
      </c>
      <c r="D772" t="s">
        <v>2338</v>
      </c>
      <c r="E772" t="str">
        <f t="shared" si="24"/>
        <v>ALFRED NEWSOME</v>
      </c>
      <c r="F772" t="s">
        <v>228</v>
      </c>
      <c r="G772" t="s">
        <v>701</v>
      </c>
      <c r="I772" t="s">
        <v>752</v>
      </c>
      <c r="J772" t="s">
        <v>542</v>
      </c>
      <c r="K772" t="str">
        <f t="shared" si="25"/>
        <v>GARY PORTUGAL</v>
      </c>
      <c r="L772" s="1">
        <v>45717</v>
      </c>
      <c r="M772" s="1">
        <v>45962</v>
      </c>
      <c r="N772" s="2">
        <v>55.59</v>
      </c>
      <c r="O772">
        <v>1</v>
      </c>
      <c r="P772" s="4">
        <v>0.7</v>
      </c>
      <c r="Q772" s="2">
        <v>0</v>
      </c>
      <c r="R772" s="2">
        <v>38.909999999999997</v>
      </c>
      <c r="S772" s="2">
        <v>38.909999999999997</v>
      </c>
    </row>
    <row r="773" spans="1:19" x14ac:dyDescent="0.25">
      <c r="A773" t="s">
        <v>47</v>
      </c>
      <c r="B773">
        <v>2027400573</v>
      </c>
      <c r="C773" t="s">
        <v>2341</v>
      </c>
      <c r="D773" t="s">
        <v>2342</v>
      </c>
      <c r="E773" t="str">
        <f t="shared" si="24"/>
        <v>MARLON PESINA</v>
      </c>
      <c r="F773" t="s">
        <v>228</v>
      </c>
      <c r="G773" t="s">
        <v>701</v>
      </c>
      <c r="I773" t="s">
        <v>752</v>
      </c>
      <c r="J773" t="s">
        <v>542</v>
      </c>
      <c r="K773" t="str">
        <f t="shared" si="25"/>
        <v>GARY PORTUGAL</v>
      </c>
      <c r="L773" s="1">
        <v>45717</v>
      </c>
      <c r="M773" s="1">
        <v>45962</v>
      </c>
      <c r="N773" s="2">
        <v>101.22</v>
      </c>
      <c r="O773">
        <v>1</v>
      </c>
      <c r="P773" s="4">
        <v>0.7</v>
      </c>
      <c r="Q773" s="2">
        <v>0</v>
      </c>
      <c r="R773" s="2">
        <v>70.849999999999994</v>
      </c>
      <c r="S773" s="2">
        <v>70.849999999999994</v>
      </c>
    </row>
    <row r="774" spans="1:19" x14ac:dyDescent="0.25">
      <c r="A774" t="s">
        <v>47</v>
      </c>
      <c r="B774">
        <v>2030800611</v>
      </c>
      <c r="C774" t="s">
        <v>102</v>
      </c>
      <c r="D774" t="s">
        <v>208</v>
      </c>
      <c r="E774" t="str">
        <f t="shared" si="24"/>
        <v>JONES MARY</v>
      </c>
      <c r="F774" t="s">
        <v>228</v>
      </c>
      <c r="G774" t="s">
        <v>701</v>
      </c>
      <c r="I774" t="s">
        <v>752</v>
      </c>
      <c r="J774" t="s">
        <v>542</v>
      </c>
      <c r="K774" t="str">
        <f t="shared" si="25"/>
        <v>GARY PORTUGAL</v>
      </c>
      <c r="L774" s="1">
        <v>45901</v>
      </c>
      <c r="M774" s="1">
        <v>45962</v>
      </c>
      <c r="N774" s="2">
        <v>95.54</v>
      </c>
      <c r="O774">
        <v>1</v>
      </c>
      <c r="P774" s="4">
        <v>0.7</v>
      </c>
      <c r="Q774" s="2">
        <v>66.88</v>
      </c>
      <c r="R774" s="2">
        <v>66.88</v>
      </c>
      <c r="S774" s="2">
        <v>0</v>
      </c>
    </row>
    <row r="775" spans="1:19" x14ac:dyDescent="0.25">
      <c r="A775" t="s">
        <v>47</v>
      </c>
      <c r="B775">
        <v>2027984512</v>
      </c>
      <c r="C775" t="s">
        <v>135</v>
      </c>
      <c r="D775" t="s">
        <v>643</v>
      </c>
      <c r="E775" t="str">
        <f t="shared" si="24"/>
        <v>JONAH SCHWARTZ</v>
      </c>
      <c r="F775" t="s">
        <v>228</v>
      </c>
      <c r="G775" t="s">
        <v>701</v>
      </c>
      <c r="I775" t="s">
        <v>794</v>
      </c>
      <c r="J775" t="s">
        <v>795</v>
      </c>
      <c r="K775" t="str">
        <f t="shared" si="25"/>
        <v>Gregg Arenson</v>
      </c>
      <c r="L775" s="1">
        <v>45748</v>
      </c>
      <c r="M775" s="1">
        <v>45962</v>
      </c>
      <c r="N775" s="2">
        <v>26.5</v>
      </c>
      <c r="O775">
        <v>1</v>
      </c>
      <c r="P775" s="4">
        <v>0.7</v>
      </c>
      <c r="Q775" s="2">
        <v>0</v>
      </c>
      <c r="R775" s="2">
        <v>18.55</v>
      </c>
      <c r="S775" s="2">
        <v>18.55</v>
      </c>
    </row>
    <row r="776" spans="1:19" x14ac:dyDescent="0.25">
      <c r="A776" t="s">
        <v>47</v>
      </c>
      <c r="B776">
        <v>2028321639</v>
      </c>
      <c r="C776" t="s">
        <v>862</v>
      </c>
      <c r="D776" t="s">
        <v>142</v>
      </c>
      <c r="E776" t="str">
        <f t="shared" si="24"/>
        <v>KIMBERLY PAYNE</v>
      </c>
      <c r="F776" t="s">
        <v>164</v>
      </c>
      <c r="G776" t="s">
        <v>701</v>
      </c>
      <c r="I776" t="s">
        <v>863</v>
      </c>
      <c r="J776" t="s">
        <v>342</v>
      </c>
      <c r="K776" t="str">
        <f t="shared" si="25"/>
        <v>GREGORY HANSFORD</v>
      </c>
      <c r="L776" s="1">
        <v>45778</v>
      </c>
      <c r="M776" s="1">
        <v>45962</v>
      </c>
      <c r="N776" s="2">
        <v>28.38</v>
      </c>
      <c r="O776">
        <v>1</v>
      </c>
      <c r="P776" s="4">
        <v>0.7</v>
      </c>
      <c r="Q776" s="2">
        <v>0</v>
      </c>
      <c r="R776" s="2">
        <v>19.87</v>
      </c>
      <c r="S776" s="2">
        <v>19.87</v>
      </c>
    </row>
    <row r="777" spans="1:19" x14ac:dyDescent="0.25">
      <c r="A777" t="s">
        <v>47</v>
      </c>
      <c r="B777">
        <v>2024464934</v>
      </c>
      <c r="C777" t="s">
        <v>1107</v>
      </c>
      <c r="D777" t="s">
        <v>1108</v>
      </c>
      <c r="E777" t="str">
        <f t="shared" si="24"/>
        <v>MONA AFRASSIAB</v>
      </c>
      <c r="F777" t="s">
        <v>228</v>
      </c>
      <c r="G777" t="s">
        <v>1097</v>
      </c>
      <c r="I777" t="s">
        <v>863</v>
      </c>
      <c r="J777" t="s">
        <v>342</v>
      </c>
      <c r="K777" t="str">
        <f t="shared" si="25"/>
        <v>GREGORY HANSFORD</v>
      </c>
      <c r="L777" s="1">
        <v>45527</v>
      </c>
      <c r="M777" s="1">
        <v>45953</v>
      </c>
      <c r="N777" s="2">
        <v>109.48</v>
      </c>
      <c r="O777">
        <v>1</v>
      </c>
      <c r="P777" s="3">
        <v>5.2499999999999998E-2</v>
      </c>
      <c r="Q777" s="2">
        <v>0</v>
      </c>
      <c r="R777" s="2">
        <v>5.75</v>
      </c>
      <c r="S777" s="2">
        <v>5.75</v>
      </c>
    </row>
    <row r="778" spans="1:19" x14ac:dyDescent="0.25">
      <c r="A778" t="s">
        <v>47</v>
      </c>
      <c r="B778">
        <v>2026135705</v>
      </c>
      <c r="C778" t="s">
        <v>1437</v>
      </c>
      <c r="D778" t="s">
        <v>1438</v>
      </c>
      <c r="E778" t="str">
        <f t="shared" si="24"/>
        <v>PETE VORIS</v>
      </c>
      <c r="F778" t="s">
        <v>164</v>
      </c>
      <c r="G778" t="s">
        <v>701</v>
      </c>
      <c r="I778" t="s">
        <v>863</v>
      </c>
      <c r="J778" t="s">
        <v>342</v>
      </c>
      <c r="K778" t="str">
        <f t="shared" si="25"/>
        <v>GREGORY HANSFORD</v>
      </c>
      <c r="L778" s="1">
        <v>45658</v>
      </c>
      <c r="M778" s="1">
        <v>45962</v>
      </c>
      <c r="N778" s="2">
        <v>99.97</v>
      </c>
      <c r="O778">
        <v>1</v>
      </c>
      <c r="P778" s="4">
        <v>0.7</v>
      </c>
      <c r="Q778" s="2">
        <v>0</v>
      </c>
      <c r="R778" s="2">
        <v>69.98</v>
      </c>
      <c r="S778" s="2">
        <v>69.98</v>
      </c>
    </row>
    <row r="779" spans="1:19" x14ac:dyDescent="0.25">
      <c r="A779" t="s">
        <v>47</v>
      </c>
      <c r="B779">
        <v>2026222930</v>
      </c>
      <c r="C779" t="s">
        <v>1578</v>
      </c>
      <c r="D779" t="s">
        <v>1579</v>
      </c>
      <c r="E779" t="str">
        <f t="shared" si="24"/>
        <v>CHARMITTA RELF</v>
      </c>
      <c r="F779" t="s">
        <v>164</v>
      </c>
      <c r="G779" t="s">
        <v>701</v>
      </c>
      <c r="I779" t="s">
        <v>863</v>
      </c>
      <c r="J779" t="s">
        <v>342</v>
      </c>
      <c r="K779" t="str">
        <f t="shared" si="25"/>
        <v>GREGORY HANSFORD</v>
      </c>
      <c r="L779" s="1">
        <v>45658</v>
      </c>
      <c r="M779" s="1">
        <v>45962</v>
      </c>
      <c r="N779" s="2">
        <v>23.52</v>
      </c>
      <c r="O779">
        <v>1</v>
      </c>
      <c r="P779" s="4">
        <v>0.7</v>
      </c>
      <c r="Q779" s="2">
        <v>0</v>
      </c>
      <c r="R779" s="2">
        <v>16.46</v>
      </c>
      <c r="S779" s="2">
        <v>16.46</v>
      </c>
    </row>
    <row r="780" spans="1:19" x14ac:dyDescent="0.25">
      <c r="A780" t="s">
        <v>47</v>
      </c>
      <c r="B780">
        <v>2026231805</v>
      </c>
      <c r="C780" t="s">
        <v>1582</v>
      </c>
      <c r="D780" t="s">
        <v>1583</v>
      </c>
      <c r="E780" t="str">
        <f t="shared" si="24"/>
        <v>SHONTA EDMOND</v>
      </c>
      <c r="F780" t="s">
        <v>164</v>
      </c>
      <c r="G780" t="s">
        <v>701</v>
      </c>
      <c r="I780" t="s">
        <v>863</v>
      </c>
      <c r="J780" t="s">
        <v>342</v>
      </c>
      <c r="K780" t="str">
        <f t="shared" si="25"/>
        <v>GREGORY HANSFORD</v>
      </c>
      <c r="L780" s="1">
        <v>45658</v>
      </c>
      <c r="M780" s="1">
        <v>45962</v>
      </c>
      <c r="N780" s="2">
        <v>77.040000000000006</v>
      </c>
      <c r="O780">
        <v>1</v>
      </c>
      <c r="P780" s="4">
        <v>0.7</v>
      </c>
      <c r="Q780" s="2">
        <v>0</v>
      </c>
      <c r="R780" s="2">
        <v>53.93</v>
      </c>
      <c r="S780" s="2">
        <v>53.93</v>
      </c>
    </row>
    <row r="781" spans="1:19" x14ac:dyDescent="0.25">
      <c r="A781" t="s">
        <v>47</v>
      </c>
      <c r="B781">
        <v>2026262137</v>
      </c>
      <c r="C781" t="s">
        <v>1589</v>
      </c>
      <c r="D781" t="s">
        <v>373</v>
      </c>
      <c r="E781" t="str">
        <f t="shared" si="24"/>
        <v>MELISSA BANWART</v>
      </c>
      <c r="F781" t="s">
        <v>184</v>
      </c>
      <c r="G781" t="s">
        <v>701</v>
      </c>
      <c r="I781" t="s">
        <v>863</v>
      </c>
      <c r="J781" t="s">
        <v>342</v>
      </c>
      <c r="K781" t="str">
        <f t="shared" si="25"/>
        <v>GREGORY HANSFORD</v>
      </c>
      <c r="L781" s="1">
        <v>45658</v>
      </c>
      <c r="M781" s="1">
        <v>45962</v>
      </c>
      <c r="N781" s="2">
        <v>132.19999999999999</v>
      </c>
      <c r="O781">
        <v>1</v>
      </c>
      <c r="P781" s="4">
        <v>0.7</v>
      </c>
      <c r="Q781" s="2">
        <v>0</v>
      </c>
      <c r="R781" s="2">
        <v>92.54</v>
      </c>
      <c r="S781" s="2">
        <v>92.54</v>
      </c>
    </row>
    <row r="782" spans="1:19" x14ac:dyDescent="0.25">
      <c r="A782" t="s">
        <v>47</v>
      </c>
      <c r="B782">
        <v>2026135707</v>
      </c>
      <c r="C782" t="s">
        <v>1437</v>
      </c>
      <c r="D782" t="s">
        <v>1438</v>
      </c>
      <c r="E782" t="str">
        <f t="shared" si="24"/>
        <v>PETE VORIS</v>
      </c>
      <c r="F782" t="s">
        <v>164</v>
      </c>
      <c r="G782" t="s">
        <v>1750</v>
      </c>
      <c r="I782" t="s">
        <v>863</v>
      </c>
      <c r="J782" t="s">
        <v>342</v>
      </c>
      <c r="K782" t="str">
        <f t="shared" si="25"/>
        <v>GREGORY HANSFORD</v>
      </c>
      <c r="L782" s="1">
        <v>45658</v>
      </c>
      <c r="M782" s="1">
        <v>45962</v>
      </c>
      <c r="N782" s="2">
        <v>75.709999999999994</v>
      </c>
      <c r="O782">
        <v>1</v>
      </c>
      <c r="P782" s="4">
        <v>0.38</v>
      </c>
      <c r="Q782" s="2">
        <v>0</v>
      </c>
      <c r="R782" s="2">
        <v>28.77</v>
      </c>
      <c r="S782" s="2">
        <v>28.77</v>
      </c>
    </row>
    <row r="783" spans="1:19" x14ac:dyDescent="0.25">
      <c r="A783" t="s">
        <v>47</v>
      </c>
      <c r="B783">
        <v>2029145086</v>
      </c>
      <c r="C783" t="s">
        <v>1798</v>
      </c>
      <c r="D783" t="s">
        <v>1799</v>
      </c>
      <c r="E783" t="str">
        <f t="shared" si="24"/>
        <v>JUDITH O'REILLY</v>
      </c>
      <c r="F783" t="s">
        <v>228</v>
      </c>
      <c r="G783" t="s">
        <v>956</v>
      </c>
      <c r="I783" t="s">
        <v>863</v>
      </c>
      <c r="J783" t="s">
        <v>342</v>
      </c>
      <c r="K783" t="str">
        <f t="shared" si="25"/>
        <v>GREGORY HANSFORD</v>
      </c>
      <c r="L783" s="1">
        <v>45805</v>
      </c>
      <c r="M783" s="1">
        <v>45958</v>
      </c>
      <c r="N783" s="2">
        <v>25.15</v>
      </c>
      <c r="O783">
        <v>1</v>
      </c>
      <c r="P783" s="4">
        <v>0.38</v>
      </c>
      <c r="Q783" s="2">
        <v>9.56</v>
      </c>
      <c r="R783" s="2">
        <v>9.56</v>
      </c>
      <c r="S783" s="2">
        <v>0</v>
      </c>
    </row>
    <row r="784" spans="1:19" x14ac:dyDescent="0.25">
      <c r="A784" t="s">
        <v>47</v>
      </c>
      <c r="B784">
        <v>2029145085</v>
      </c>
      <c r="C784" t="s">
        <v>1798</v>
      </c>
      <c r="D784" t="s">
        <v>1799</v>
      </c>
      <c r="E784" t="str">
        <f t="shared" si="24"/>
        <v>JUDITH O'REILLY</v>
      </c>
      <c r="F784" t="s">
        <v>228</v>
      </c>
      <c r="G784" t="s">
        <v>701</v>
      </c>
      <c r="I784" t="s">
        <v>863</v>
      </c>
      <c r="J784" t="s">
        <v>342</v>
      </c>
      <c r="K784" t="str">
        <f t="shared" si="25"/>
        <v>GREGORY HANSFORD</v>
      </c>
      <c r="L784" s="1">
        <v>45805</v>
      </c>
      <c r="M784" s="1">
        <v>45958</v>
      </c>
      <c r="N784" s="2">
        <v>115.38</v>
      </c>
      <c r="O784">
        <v>1</v>
      </c>
      <c r="P784" s="4">
        <v>0.7</v>
      </c>
      <c r="Q784" s="2">
        <v>80.77</v>
      </c>
      <c r="R784" s="2">
        <v>80.77</v>
      </c>
      <c r="S784" s="2">
        <v>0</v>
      </c>
    </row>
    <row r="785" spans="1:19" x14ac:dyDescent="0.25">
      <c r="A785" t="s">
        <v>47</v>
      </c>
      <c r="B785">
        <v>2026135706</v>
      </c>
      <c r="C785" t="s">
        <v>1437</v>
      </c>
      <c r="D785" t="s">
        <v>1438</v>
      </c>
      <c r="E785" t="str">
        <f t="shared" si="24"/>
        <v>PETE VORIS</v>
      </c>
      <c r="F785" t="s">
        <v>164</v>
      </c>
      <c r="G785" t="s">
        <v>878</v>
      </c>
      <c r="I785" t="s">
        <v>863</v>
      </c>
      <c r="J785" t="s">
        <v>342</v>
      </c>
      <c r="K785" t="str">
        <f t="shared" si="25"/>
        <v>GREGORY HANSFORD</v>
      </c>
      <c r="L785" s="1">
        <v>45658</v>
      </c>
      <c r="M785" s="1">
        <v>45962</v>
      </c>
      <c r="N785" s="2">
        <v>80.63</v>
      </c>
      <c r="O785">
        <v>1</v>
      </c>
      <c r="P785" s="3">
        <v>0.375</v>
      </c>
      <c r="Q785" s="2">
        <v>0</v>
      </c>
      <c r="R785" s="2">
        <v>30.24</v>
      </c>
      <c r="S785" s="2">
        <v>30.24</v>
      </c>
    </row>
    <row r="786" spans="1:19" x14ac:dyDescent="0.25">
      <c r="A786" t="s">
        <v>47</v>
      </c>
      <c r="B786">
        <v>2026222931</v>
      </c>
      <c r="C786" t="s">
        <v>1578</v>
      </c>
      <c r="D786" t="s">
        <v>1579</v>
      </c>
      <c r="E786" t="str">
        <f t="shared" si="24"/>
        <v>CHARMITTA RELF</v>
      </c>
      <c r="F786" t="s">
        <v>164</v>
      </c>
      <c r="G786" t="s">
        <v>878</v>
      </c>
      <c r="I786" t="s">
        <v>863</v>
      </c>
      <c r="J786" t="s">
        <v>342</v>
      </c>
      <c r="K786" t="str">
        <f t="shared" si="25"/>
        <v>GREGORY HANSFORD</v>
      </c>
      <c r="L786" s="1">
        <v>45658</v>
      </c>
      <c r="M786" s="1">
        <v>45962</v>
      </c>
      <c r="N786" s="2">
        <v>23.62</v>
      </c>
      <c r="O786">
        <v>1</v>
      </c>
      <c r="P786" s="3">
        <v>0.375</v>
      </c>
      <c r="Q786" s="2">
        <v>0</v>
      </c>
      <c r="R786" s="2">
        <v>8.86</v>
      </c>
      <c r="S786" s="2">
        <v>8.86</v>
      </c>
    </row>
    <row r="787" spans="1:19" x14ac:dyDescent="0.25">
      <c r="A787" t="s">
        <v>47</v>
      </c>
      <c r="B787">
        <v>2026262138</v>
      </c>
      <c r="C787" t="s">
        <v>1589</v>
      </c>
      <c r="D787" t="s">
        <v>373</v>
      </c>
      <c r="E787" t="str">
        <f t="shared" si="24"/>
        <v>MELISSA BANWART</v>
      </c>
      <c r="F787" t="s">
        <v>184</v>
      </c>
      <c r="G787" t="s">
        <v>878</v>
      </c>
      <c r="I787" t="s">
        <v>863</v>
      </c>
      <c r="J787" t="s">
        <v>342</v>
      </c>
      <c r="K787" t="str">
        <f t="shared" si="25"/>
        <v>GREGORY HANSFORD</v>
      </c>
      <c r="L787" s="1">
        <v>45658</v>
      </c>
      <c r="M787" s="1">
        <v>45962</v>
      </c>
      <c r="N787" s="2">
        <v>101.06</v>
      </c>
      <c r="O787">
        <v>1</v>
      </c>
      <c r="P787" s="3">
        <v>0.375</v>
      </c>
      <c r="Q787" s="2">
        <v>0</v>
      </c>
      <c r="R787" s="2">
        <v>37.9</v>
      </c>
      <c r="S787" s="2">
        <v>37.9</v>
      </c>
    </row>
    <row r="788" spans="1:19" x14ac:dyDescent="0.25">
      <c r="A788" t="s">
        <v>47</v>
      </c>
      <c r="B788">
        <v>2026310939</v>
      </c>
      <c r="C788" t="s">
        <v>1907</v>
      </c>
      <c r="D788" t="s">
        <v>1699</v>
      </c>
      <c r="E788" t="str">
        <f t="shared" si="24"/>
        <v>CHRIS MCKINZIE</v>
      </c>
      <c r="F788" t="s">
        <v>568</v>
      </c>
      <c r="G788" t="s">
        <v>878</v>
      </c>
      <c r="I788" t="s">
        <v>863</v>
      </c>
      <c r="J788" t="s">
        <v>342</v>
      </c>
      <c r="K788" t="str">
        <f t="shared" si="25"/>
        <v>GREGORY HANSFORD</v>
      </c>
      <c r="L788" s="1">
        <v>45658</v>
      </c>
      <c r="M788" s="1">
        <v>45962</v>
      </c>
      <c r="N788" s="2">
        <v>148.9</v>
      </c>
      <c r="O788">
        <v>1</v>
      </c>
      <c r="P788" s="3">
        <v>0.375</v>
      </c>
      <c r="Q788" s="2">
        <v>0</v>
      </c>
      <c r="R788" s="2">
        <v>55.84</v>
      </c>
      <c r="S788" s="2">
        <v>55.84</v>
      </c>
    </row>
    <row r="789" spans="1:19" x14ac:dyDescent="0.25">
      <c r="A789" t="s">
        <v>47</v>
      </c>
      <c r="B789">
        <v>2026400836</v>
      </c>
      <c r="C789" t="s">
        <v>1909</v>
      </c>
      <c r="D789" t="s">
        <v>80</v>
      </c>
      <c r="E789" t="str">
        <f t="shared" si="24"/>
        <v>ROGER FRANKLIN</v>
      </c>
      <c r="F789" t="s">
        <v>228</v>
      </c>
      <c r="G789" t="s">
        <v>878</v>
      </c>
      <c r="I789" t="s">
        <v>863</v>
      </c>
      <c r="J789" t="s">
        <v>342</v>
      </c>
      <c r="K789" t="str">
        <f t="shared" si="25"/>
        <v>GREGORY HANSFORD</v>
      </c>
      <c r="L789" s="1">
        <v>45658</v>
      </c>
      <c r="M789" s="1">
        <v>45962</v>
      </c>
      <c r="N789" s="2">
        <v>70.94</v>
      </c>
      <c r="O789">
        <v>1</v>
      </c>
      <c r="P789" s="3">
        <v>0.375</v>
      </c>
      <c r="Q789" s="2">
        <v>0</v>
      </c>
      <c r="R789" s="2">
        <v>26.6</v>
      </c>
      <c r="S789" s="2">
        <v>26.6</v>
      </c>
    </row>
    <row r="790" spans="1:19" x14ac:dyDescent="0.25">
      <c r="A790" t="s">
        <v>47</v>
      </c>
      <c r="B790">
        <v>2024464933</v>
      </c>
      <c r="C790" t="s">
        <v>1107</v>
      </c>
      <c r="D790" t="s">
        <v>1108</v>
      </c>
      <c r="E790" t="str">
        <f t="shared" si="24"/>
        <v>MONA AFRASSIAB</v>
      </c>
      <c r="F790" t="s">
        <v>228</v>
      </c>
      <c r="G790" t="s">
        <v>2060</v>
      </c>
      <c r="I790" t="s">
        <v>863</v>
      </c>
      <c r="J790" t="s">
        <v>342</v>
      </c>
      <c r="K790" t="str">
        <f t="shared" si="25"/>
        <v>GREGORY HANSFORD</v>
      </c>
      <c r="L790" s="1">
        <v>45527</v>
      </c>
      <c r="M790" s="1">
        <v>45953</v>
      </c>
      <c r="N790" s="2">
        <v>114.17</v>
      </c>
      <c r="O790">
        <v>1</v>
      </c>
      <c r="P790" s="4">
        <v>0.26</v>
      </c>
      <c r="Q790" s="2">
        <v>0</v>
      </c>
      <c r="R790" s="2">
        <v>29.68</v>
      </c>
      <c r="S790" s="2">
        <v>29.68</v>
      </c>
    </row>
    <row r="791" spans="1:19" x14ac:dyDescent="0.25">
      <c r="A791" t="s">
        <v>47</v>
      </c>
      <c r="B791">
        <v>2030100049</v>
      </c>
      <c r="C791" t="s">
        <v>2142</v>
      </c>
      <c r="D791" t="s">
        <v>2143</v>
      </c>
      <c r="E791" t="str">
        <f t="shared" si="24"/>
        <v>ALEXA CONNOR</v>
      </c>
      <c r="F791" t="s">
        <v>203</v>
      </c>
      <c r="G791" t="s">
        <v>701</v>
      </c>
      <c r="I791" t="s">
        <v>863</v>
      </c>
      <c r="J791" t="s">
        <v>342</v>
      </c>
      <c r="K791" t="str">
        <f t="shared" si="25"/>
        <v>GREGORY HANSFORD</v>
      </c>
      <c r="L791" s="1">
        <v>45870</v>
      </c>
      <c r="M791" s="1">
        <v>45962</v>
      </c>
      <c r="N791" s="2">
        <v>89.52</v>
      </c>
      <c r="O791">
        <v>1</v>
      </c>
      <c r="P791" s="4">
        <v>0.7</v>
      </c>
      <c r="Q791" s="2">
        <v>62.66</v>
      </c>
      <c r="R791" s="2">
        <v>62.66</v>
      </c>
      <c r="S791" s="2">
        <v>0</v>
      </c>
    </row>
    <row r="792" spans="1:19" x14ac:dyDescent="0.25">
      <c r="A792" t="s">
        <v>47</v>
      </c>
      <c r="B792">
        <v>2028321640</v>
      </c>
      <c r="C792" t="s">
        <v>862</v>
      </c>
      <c r="D792" t="s">
        <v>142</v>
      </c>
      <c r="E792" t="str">
        <f t="shared" si="24"/>
        <v>KIMBERLY PAYNE</v>
      </c>
      <c r="F792" t="s">
        <v>164</v>
      </c>
      <c r="G792" t="s">
        <v>878</v>
      </c>
      <c r="I792" t="s">
        <v>863</v>
      </c>
      <c r="J792" t="s">
        <v>342</v>
      </c>
      <c r="K792" t="str">
        <f t="shared" si="25"/>
        <v>GREGORY HANSFORD</v>
      </c>
      <c r="L792" s="1">
        <v>45778</v>
      </c>
      <c r="M792" s="1">
        <v>45962</v>
      </c>
      <c r="N792" s="2">
        <v>23.62</v>
      </c>
      <c r="O792">
        <v>1</v>
      </c>
      <c r="P792" s="3">
        <v>0.375</v>
      </c>
      <c r="Q792" s="2">
        <v>0</v>
      </c>
      <c r="R792" s="2">
        <v>8.86</v>
      </c>
      <c r="S792" s="2">
        <v>8.86</v>
      </c>
    </row>
    <row r="793" spans="1:19" x14ac:dyDescent="0.25">
      <c r="A793" t="s">
        <v>47</v>
      </c>
      <c r="B793">
        <v>2029145084</v>
      </c>
      <c r="C793" t="s">
        <v>1798</v>
      </c>
      <c r="D793" t="s">
        <v>1799</v>
      </c>
      <c r="E793" t="str">
        <f t="shared" si="24"/>
        <v>JUDITH O'REILLY</v>
      </c>
      <c r="F793" t="s">
        <v>228</v>
      </c>
      <c r="G793" t="s">
        <v>878</v>
      </c>
      <c r="I793" t="s">
        <v>863</v>
      </c>
      <c r="J793" t="s">
        <v>342</v>
      </c>
      <c r="K793" t="str">
        <f t="shared" si="25"/>
        <v>GREGORY HANSFORD</v>
      </c>
      <c r="L793" s="1">
        <v>45805</v>
      </c>
      <c r="M793" s="1">
        <v>45958</v>
      </c>
      <c r="N793" s="2">
        <v>27.64</v>
      </c>
      <c r="O793">
        <v>1</v>
      </c>
      <c r="P793" s="3">
        <v>0.375</v>
      </c>
      <c r="Q793" s="2">
        <v>10.36</v>
      </c>
      <c r="R793" s="2">
        <v>10.36</v>
      </c>
      <c r="S793" s="2">
        <v>0</v>
      </c>
    </row>
    <row r="794" spans="1:19" x14ac:dyDescent="0.25">
      <c r="A794" t="s">
        <v>47</v>
      </c>
      <c r="B794">
        <v>2026135708</v>
      </c>
      <c r="C794" t="s">
        <v>1437</v>
      </c>
      <c r="D794" t="s">
        <v>1438</v>
      </c>
      <c r="E794" t="str">
        <f t="shared" si="24"/>
        <v>PETE VORIS</v>
      </c>
      <c r="F794" t="s">
        <v>164</v>
      </c>
      <c r="G794" t="s">
        <v>1148</v>
      </c>
      <c r="I794" t="s">
        <v>863</v>
      </c>
      <c r="J794" t="s">
        <v>342</v>
      </c>
      <c r="K794" t="str">
        <f t="shared" si="25"/>
        <v>GREGORY HANSFORD</v>
      </c>
      <c r="L794" s="1">
        <v>45658</v>
      </c>
      <c r="M794" s="1">
        <v>45962</v>
      </c>
      <c r="N794" s="2">
        <v>15</v>
      </c>
      <c r="O794">
        <v>1</v>
      </c>
      <c r="P794" s="4">
        <v>0.38</v>
      </c>
      <c r="Q794" s="2">
        <v>0</v>
      </c>
      <c r="R794" s="2">
        <v>5.7</v>
      </c>
      <c r="S794" s="2">
        <v>5.7</v>
      </c>
    </row>
    <row r="795" spans="1:19" x14ac:dyDescent="0.25">
      <c r="A795" t="s">
        <v>47</v>
      </c>
      <c r="B795">
        <v>2029145087</v>
      </c>
      <c r="C795" t="s">
        <v>1798</v>
      </c>
      <c r="D795" t="s">
        <v>1799</v>
      </c>
      <c r="E795" t="str">
        <f t="shared" si="24"/>
        <v>JUDITH O'REILLY</v>
      </c>
      <c r="F795" t="s">
        <v>228</v>
      </c>
      <c r="G795" t="s">
        <v>1148</v>
      </c>
      <c r="I795" t="s">
        <v>863</v>
      </c>
      <c r="J795" t="s">
        <v>342</v>
      </c>
      <c r="K795" t="str">
        <f t="shared" si="25"/>
        <v>GREGORY HANSFORD</v>
      </c>
      <c r="L795" s="1">
        <v>45805</v>
      </c>
      <c r="M795" s="1">
        <v>45958</v>
      </c>
      <c r="N795" s="2">
        <v>15</v>
      </c>
      <c r="O795">
        <v>1</v>
      </c>
      <c r="P795" s="4">
        <v>0.38</v>
      </c>
      <c r="Q795" s="2">
        <v>5.7</v>
      </c>
      <c r="R795" s="2">
        <v>5.7</v>
      </c>
      <c r="S795" s="2">
        <v>0</v>
      </c>
    </row>
    <row r="796" spans="1:19" x14ac:dyDescent="0.25">
      <c r="A796" t="s">
        <v>47</v>
      </c>
      <c r="B796">
        <v>2024635791</v>
      </c>
      <c r="C796" t="s">
        <v>2201</v>
      </c>
      <c r="D796" t="s">
        <v>798</v>
      </c>
      <c r="E796" t="str">
        <f t="shared" si="24"/>
        <v>CAMERON GOTH</v>
      </c>
      <c r="F796" t="s">
        <v>228</v>
      </c>
      <c r="G796" t="s">
        <v>701</v>
      </c>
      <c r="I796" t="s">
        <v>863</v>
      </c>
      <c r="J796" t="s">
        <v>342</v>
      </c>
      <c r="K796" t="str">
        <f t="shared" si="25"/>
        <v>GREGORY HANSFORD</v>
      </c>
      <c r="L796" s="1">
        <v>45536</v>
      </c>
      <c r="M796" s="1">
        <v>45962</v>
      </c>
      <c r="N796" s="2">
        <v>102.7</v>
      </c>
      <c r="O796">
        <v>1</v>
      </c>
      <c r="P796" s="4">
        <v>0.15</v>
      </c>
      <c r="Q796" s="2">
        <v>0</v>
      </c>
      <c r="R796" s="2">
        <v>15.4</v>
      </c>
      <c r="S796" s="2">
        <v>15.4</v>
      </c>
    </row>
    <row r="797" spans="1:19" x14ac:dyDescent="0.25">
      <c r="A797" t="s">
        <v>47</v>
      </c>
      <c r="B797">
        <v>2029772410</v>
      </c>
      <c r="C797" t="s">
        <v>1457</v>
      </c>
      <c r="D797" t="s">
        <v>2219</v>
      </c>
      <c r="E797" t="str">
        <f t="shared" si="24"/>
        <v>OSTRANDER TRACY</v>
      </c>
      <c r="F797" t="s">
        <v>528</v>
      </c>
      <c r="G797" t="s">
        <v>878</v>
      </c>
      <c r="I797" t="s">
        <v>863</v>
      </c>
      <c r="J797" t="s">
        <v>342</v>
      </c>
      <c r="K797" t="str">
        <f t="shared" si="25"/>
        <v>GREGORY HANSFORD</v>
      </c>
      <c r="L797" s="1">
        <v>45841</v>
      </c>
      <c r="M797" s="1">
        <v>45964</v>
      </c>
      <c r="N797" s="2">
        <v>32.42</v>
      </c>
      <c r="O797">
        <v>1</v>
      </c>
      <c r="P797" s="3">
        <v>0.375</v>
      </c>
      <c r="Q797" s="2">
        <v>12.16</v>
      </c>
      <c r="R797" s="2">
        <v>12.16</v>
      </c>
      <c r="S797" s="2">
        <v>0</v>
      </c>
    </row>
    <row r="798" spans="1:19" x14ac:dyDescent="0.25">
      <c r="A798" t="s">
        <v>47</v>
      </c>
      <c r="B798">
        <v>2026887839</v>
      </c>
      <c r="C798" t="s">
        <v>208</v>
      </c>
      <c r="D798" t="s">
        <v>2325</v>
      </c>
      <c r="E798" t="str">
        <f t="shared" si="24"/>
        <v>JAQUALINE JONES</v>
      </c>
      <c r="F798" t="s">
        <v>228</v>
      </c>
      <c r="G798" t="s">
        <v>701</v>
      </c>
      <c r="I798" t="s">
        <v>863</v>
      </c>
      <c r="J798" t="s">
        <v>342</v>
      </c>
      <c r="K798" t="str">
        <f t="shared" si="25"/>
        <v>GREGORY HANSFORD</v>
      </c>
      <c r="L798" s="1">
        <v>45689</v>
      </c>
      <c r="M798" s="1">
        <v>45962</v>
      </c>
      <c r="N798" s="2">
        <v>19</v>
      </c>
      <c r="O798">
        <v>1</v>
      </c>
      <c r="P798" s="4">
        <v>0.7</v>
      </c>
      <c r="Q798" s="2">
        <v>0</v>
      </c>
      <c r="R798" s="2">
        <v>13.3</v>
      </c>
      <c r="S798" s="2">
        <v>13.3</v>
      </c>
    </row>
    <row r="799" spans="1:19" x14ac:dyDescent="0.25">
      <c r="A799" t="s">
        <v>47</v>
      </c>
      <c r="B799">
        <v>2027108944</v>
      </c>
      <c r="C799" t="s">
        <v>2330</v>
      </c>
      <c r="D799" t="s">
        <v>1181</v>
      </c>
      <c r="E799" t="str">
        <f t="shared" si="24"/>
        <v>LAUREN SHEN</v>
      </c>
      <c r="F799" t="s">
        <v>164</v>
      </c>
      <c r="G799" t="s">
        <v>701</v>
      </c>
      <c r="I799" t="s">
        <v>863</v>
      </c>
      <c r="J799" t="s">
        <v>342</v>
      </c>
      <c r="K799" t="str">
        <f t="shared" si="25"/>
        <v>GREGORY HANSFORD</v>
      </c>
      <c r="L799" s="1">
        <v>45717</v>
      </c>
      <c r="M799" s="1">
        <v>45962</v>
      </c>
      <c r="N799" s="2">
        <v>28.78</v>
      </c>
      <c r="O799">
        <v>1</v>
      </c>
      <c r="P799" s="4">
        <v>0.7</v>
      </c>
      <c r="Q799" s="2">
        <v>0</v>
      </c>
      <c r="R799" s="2">
        <v>20.149999999999999</v>
      </c>
      <c r="S799" s="2">
        <v>20.149999999999999</v>
      </c>
    </row>
    <row r="800" spans="1:19" x14ac:dyDescent="0.25">
      <c r="A800" t="s">
        <v>47</v>
      </c>
      <c r="B800">
        <v>2030100050</v>
      </c>
      <c r="C800" t="s">
        <v>2142</v>
      </c>
      <c r="D800" t="s">
        <v>2143</v>
      </c>
      <c r="E800" t="str">
        <f t="shared" si="24"/>
        <v>ALEXA CONNOR</v>
      </c>
      <c r="F800" t="s">
        <v>203</v>
      </c>
      <c r="G800" t="s">
        <v>878</v>
      </c>
      <c r="I800" t="s">
        <v>863</v>
      </c>
      <c r="J800" t="s">
        <v>342</v>
      </c>
      <c r="K800" t="str">
        <f t="shared" si="25"/>
        <v>GREGORY HANSFORD</v>
      </c>
      <c r="L800" s="1">
        <v>45870</v>
      </c>
      <c r="M800" s="1">
        <v>45962</v>
      </c>
      <c r="N800" s="2">
        <v>28.38</v>
      </c>
      <c r="O800">
        <v>1</v>
      </c>
      <c r="P800" s="3">
        <v>0.375</v>
      </c>
      <c r="Q800" s="2">
        <v>10.64</v>
      </c>
      <c r="R800" s="2">
        <v>10.64</v>
      </c>
      <c r="S800" s="2">
        <v>0</v>
      </c>
    </row>
    <row r="801" spans="1:19" x14ac:dyDescent="0.25">
      <c r="A801" t="s">
        <v>47</v>
      </c>
      <c r="B801">
        <v>2029787708</v>
      </c>
      <c r="C801" t="s">
        <v>95</v>
      </c>
      <c r="D801" t="s">
        <v>386</v>
      </c>
      <c r="E801" t="str">
        <f t="shared" si="24"/>
        <v>BRANSFORD ELIZABETH</v>
      </c>
      <c r="F801" t="s">
        <v>51</v>
      </c>
      <c r="G801" t="s">
        <v>64</v>
      </c>
      <c r="I801" t="s">
        <v>387</v>
      </c>
      <c r="J801" t="s">
        <v>342</v>
      </c>
      <c r="K801" t="str">
        <f t="shared" si="25"/>
        <v>GREGORY TEIPEL</v>
      </c>
      <c r="L801" s="1">
        <v>45870</v>
      </c>
      <c r="M801" s="1">
        <v>45962</v>
      </c>
      <c r="N801" s="2">
        <v>52.69</v>
      </c>
      <c r="O801">
        <v>1</v>
      </c>
      <c r="P801" s="4">
        <v>0.6</v>
      </c>
      <c r="Q801" s="2">
        <v>31.61</v>
      </c>
      <c r="R801" s="2">
        <v>31.61</v>
      </c>
      <c r="S801" s="2">
        <v>0</v>
      </c>
    </row>
    <row r="802" spans="1:19" x14ac:dyDescent="0.25">
      <c r="A802" t="s">
        <v>47</v>
      </c>
      <c r="B802">
        <v>2029245574</v>
      </c>
      <c r="C802" t="s">
        <v>171</v>
      </c>
      <c r="D802" t="s">
        <v>415</v>
      </c>
      <c r="E802" t="str">
        <f t="shared" si="24"/>
        <v>RIGGINS JAMES</v>
      </c>
      <c r="F802" t="s">
        <v>134</v>
      </c>
      <c r="G802" t="s">
        <v>412</v>
      </c>
      <c r="I802" t="s">
        <v>387</v>
      </c>
      <c r="J802" t="s">
        <v>342</v>
      </c>
      <c r="K802" t="str">
        <f t="shared" si="25"/>
        <v>GREGORY TEIPEL</v>
      </c>
      <c r="L802" s="1">
        <v>45840</v>
      </c>
      <c r="M802" s="1">
        <v>45963</v>
      </c>
      <c r="N802" s="2">
        <v>179.9</v>
      </c>
      <c r="O802">
        <v>1</v>
      </c>
      <c r="P802" s="4">
        <v>0.75</v>
      </c>
      <c r="Q802" s="2">
        <v>134.91999999999999</v>
      </c>
      <c r="R802" s="2">
        <v>134.91999999999999</v>
      </c>
      <c r="S802" s="2">
        <v>0</v>
      </c>
    </row>
    <row r="803" spans="1:19" x14ac:dyDescent="0.25">
      <c r="A803" t="s">
        <v>47</v>
      </c>
      <c r="B803">
        <v>2029395479</v>
      </c>
      <c r="C803" t="s">
        <v>450</v>
      </c>
      <c r="D803" t="s">
        <v>451</v>
      </c>
      <c r="E803" t="str">
        <f t="shared" si="24"/>
        <v>DEPNER AUBREE</v>
      </c>
      <c r="F803" t="s">
        <v>452</v>
      </c>
      <c r="G803" t="s">
        <v>412</v>
      </c>
      <c r="I803" t="s">
        <v>387</v>
      </c>
      <c r="J803" t="s">
        <v>342</v>
      </c>
      <c r="K803" t="str">
        <f t="shared" si="25"/>
        <v>GREGORY TEIPEL</v>
      </c>
      <c r="L803" s="1">
        <v>45839</v>
      </c>
      <c r="M803" s="1">
        <v>45962</v>
      </c>
      <c r="N803" s="2">
        <v>161.1</v>
      </c>
      <c r="O803">
        <v>1</v>
      </c>
      <c r="P803" s="4">
        <v>0.75</v>
      </c>
      <c r="Q803" s="2">
        <v>120.82</v>
      </c>
      <c r="R803" s="2">
        <v>120.82</v>
      </c>
      <c r="S803" s="2">
        <v>0</v>
      </c>
    </row>
    <row r="804" spans="1:19" x14ac:dyDescent="0.25">
      <c r="A804" t="s">
        <v>47</v>
      </c>
      <c r="B804">
        <v>2029428213</v>
      </c>
      <c r="C804" t="s">
        <v>91</v>
      </c>
      <c r="D804" t="s">
        <v>454</v>
      </c>
      <c r="E804" t="str">
        <f t="shared" si="24"/>
        <v>II MICHAEL</v>
      </c>
      <c r="F804" t="s">
        <v>228</v>
      </c>
      <c r="G804" t="s">
        <v>394</v>
      </c>
      <c r="I804" t="s">
        <v>387</v>
      </c>
      <c r="J804" t="s">
        <v>342</v>
      </c>
      <c r="K804" t="str">
        <f t="shared" si="25"/>
        <v>GREGORY TEIPEL</v>
      </c>
      <c r="L804" s="1">
        <v>45839</v>
      </c>
      <c r="M804" s="1">
        <v>45962</v>
      </c>
      <c r="N804" s="2">
        <v>38.39</v>
      </c>
      <c r="O804">
        <v>1</v>
      </c>
      <c r="P804" s="4">
        <v>0.75</v>
      </c>
      <c r="Q804" s="2">
        <v>28.79</v>
      </c>
      <c r="R804" s="2">
        <v>28.79</v>
      </c>
      <c r="S804" s="2">
        <v>0</v>
      </c>
    </row>
    <row r="805" spans="1:19" x14ac:dyDescent="0.25">
      <c r="A805" t="s">
        <v>47</v>
      </c>
      <c r="B805">
        <v>2030074690</v>
      </c>
      <c r="C805" t="s">
        <v>373</v>
      </c>
      <c r="D805" t="s">
        <v>537</v>
      </c>
      <c r="E805" t="str">
        <f t="shared" si="24"/>
        <v>O'BRIEN MELISSA</v>
      </c>
      <c r="F805" t="s">
        <v>228</v>
      </c>
      <c r="G805" t="s">
        <v>394</v>
      </c>
      <c r="I805" t="s">
        <v>387</v>
      </c>
      <c r="J805" t="s">
        <v>342</v>
      </c>
      <c r="K805" t="str">
        <f t="shared" si="25"/>
        <v>GREGORY TEIPEL</v>
      </c>
      <c r="L805" s="1">
        <v>45870</v>
      </c>
      <c r="M805" s="1">
        <v>45962</v>
      </c>
      <c r="N805" s="2">
        <v>138.94999999999999</v>
      </c>
      <c r="O805">
        <v>1</v>
      </c>
      <c r="P805" s="4">
        <v>0.75</v>
      </c>
      <c r="Q805" s="2">
        <v>104.21</v>
      </c>
      <c r="R805" s="2">
        <v>104.21</v>
      </c>
      <c r="S805" s="2">
        <v>0</v>
      </c>
    </row>
    <row r="806" spans="1:19" x14ac:dyDescent="0.25">
      <c r="A806" t="s">
        <v>47</v>
      </c>
      <c r="B806">
        <v>2018514920</v>
      </c>
      <c r="C806" t="s">
        <v>696</v>
      </c>
      <c r="D806" t="s">
        <v>584</v>
      </c>
      <c r="E806" t="str">
        <f t="shared" si="24"/>
        <v>BRANDON WICKS</v>
      </c>
      <c r="F806" t="s">
        <v>63</v>
      </c>
      <c r="G806" t="s">
        <v>693</v>
      </c>
      <c r="I806" t="s">
        <v>387</v>
      </c>
      <c r="J806" t="s">
        <v>342</v>
      </c>
      <c r="K806" t="str">
        <f t="shared" si="25"/>
        <v>GREGORY TEIPEL</v>
      </c>
      <c r="L806" s="1">
        <v>45051</v>
      </c>
      <c r="M806" s="1">
        <v>45966</v>
      </c>
      <c r="N806" s="2">
        <v>25.73</v>
      </c>
      <c r="O806">
        <v>1</v>
      </c>
      <c r="P806" s="4">
        <v>0.15</v>
      </c>
      <c r="Q806" s="2">
        <v>0</v>
      </c>
      <c r="R806" s="2">
        <v>3.86</v>
      </c>
      <c r="S806" s="2">
        <v>3.86</v>
      </c>
    </row>
    <row r="807" spans="1:19" x14ac:dyDescent="0.25">
      <c r="A807" t="s">
        <v>47</v>
      </c>
      <c r="B807">
        <v>2018681161</v>
      </c>
      <c r="C807" t="s">
        <v>702</v>
      </c>
      <c r="D807" t="s">
        <v>703</v>
      </c>
      <c r="E807" t="str">
        <f t="shared" si="24"/>
        <v>NEIL HICKMAN</v>
      </c>
      <c r="G807" t="s">
        <v>704</v>
      </c>
      <c r="I807" t="s">
        <v>387</v>
      </c>
      <c r="J807" t="s">
        <v>342</v>
      </c>
      <c r="K807" t="str">
        <f t="shared" si="25"/>
        <v>GREGORY TEIPEL</v>
      </c>
      <c r="L807" s="1">
        <v>45082</v>
      </c>
      <c r="M807" s="1">
        <v>45966</v>
      </c>
      <c r="N807" s="2">
        <v>43.81</v>
      </c>
      <c r="O807">
        <v>1</v>
      </c>
      <c r="P807" s="4">
        <v>0.1</v>
      </c>
      <c r="Q807" s="2">
        <v>0</v>
      </c>
      <c r="R807" s="2">
        <v>4.38</v>
      </c>
      <c r="S807" s="2">
        <v>4.38</v>
      </c>
    </row>
    <row r="808" spans="1:19" x14ac:dyDescent="0.25">
      <c r="A808" t="s">
        <v>47</v>
      </c>
      <c r="B808">
        <v>2018732057</v>
      </c>
      <c r="C808" t="s">
        <v>708</v>
      </c>
      <c r="D808" t="s">
        <v>709</v>
      </c>
      <c r="E808" t="str">
        <f t="shared" si="24"/>
        <v>ALEXIS MARSELLA</v>
      </c>
      <c r="G808" t="s">
        <v>693</v>
      </c>
      <c r="I808" t="s">
        <v>387</v>
      </c>
      <c r="J808" t="s">
        <v>342</v>
      </c>
      <c r="K808" t="str">
        <f t="shared" si="25"/>
        <v>GREGORY TEIPEL</v>
      </c>
      <c r="L808" s="1">
        <v>45081</v>
      </c>
      <c r="M808" s="1">
        <v>45965</v>
      </c>
      <c r="N808" s="2">
        <v>10.54</v>
      </c>
      <c r="O808">
        <v>1</v>
      </c>
      <c r="P808" s="4">
        <v>0.15</v>
      </c>
      <c r="Q808" s="2">
        <v>0</v>
      </c>
      <c r="R808" s="2">
        <v>1.58</v>
      </c>
      <c r="S808" s="2">
        <v>1.58</v>
      </c>
    </row>
    <row r="809" spans="1:19" x14ac:dyDescent="0.25">
      <c r="A809" t="s">
        <v>47</v>
      </c>
      <c r="B809">
        <v>2018732058</v>
      </c>
      <c r="C809" t="s">
        <v>708</v>
      </c>
      <c r="D809" t="s">
        <v>709</v>
      </c>
      <c r="E809" t="str">
        <f t="shared" si="24"/>
        <v>ALEXIS MARSELLA</v>
      </c>
      <c r="G809" t="s">
        <v>704</v>
      </c>
      <c r="I809" t="s">
        <v>387</v>
      </c>
      <c r="J809" t="s">
        <v>342</v>
      </c>
      <c r="K809" t="str">
        <f t="shared" si="25"/>
        <v>GREGORY TEIPEL</v>
      </c>
      <c r="L809" s="1">
        <v>45081</v>
      </c>
      <c r="M809" s="1">
        <v>45965</v>
      </c>
      <c r="N809" s="2">
        <v>21.83</v>
      </c>
      <c r="O809">
        <v>1</v>
      </c>
      <c r="P809" s="4">
        <v>0.1</v>
      </c>
      <c r="Q809" s="2">
        <v>0</v>
      </c>
      <c r="R809" s="2">
        <v>2.1800000000000002</v>
      </c>
      <c r="S809" s="2">
        <v>2.1800000000000002</v>
      </c>
    </row>
    <row r="810" spans="1:19" x14ac:dyDescent="0.25">
      <c r="A810" t="s">
        <v>47</v>
      </c>
      <c r="B810">
        <v>2018786856</v>
      </c>
      <c r="C810" t="s">
        <v>710</v>
      </c>
      <c r="D810" t="s">
        <v>711</v>
      </c>
      <c r="E810" t="str">
        <f t="shared" si="24"/>
        <v>CHLOE TOPF</v>
      </c>
      <c r="G810" t="s">
        <v>704</v>
      </c>
      <c r="I810" t="s">
        <v>387</v>
      </c>
      <c r="J810" t="s">
        <v>342</v>
      </c>
      <c r="K810" t="str">
        <f t="shared" si="25"/>
        <v>GREGORY TEIPEL</v>
      </c>
      <c r="L810" s="1">
        <v>45081</v>
      </c>
      <c r="M810" s="1">
        <v>45965</v>
      </c>
      <c r="N810" s="2">
        <v>21.83</v>
      </c>
      <c r="O810">
        <v>1</v>
      </c>
      <c r="P810" s="4">
        <v>0.1</v>
      </c>
      <c r="Q810" s="2">
        <v>0</v>
      </c>
      <c r="R810" s="2">
        <v>2.1800000000000002</v>
      </c>
      <c r="S810" s="2">
        <v>2.1800000000000002</v>
      </c>
    </row>
    <row r="811" spans="1:19" x14ac:dyDescent="0.25">
      <c r="A811" t="s">
        <v>47</v>
      </c>
      <c r="B811">
        <v>2018857514</v>
      </c>
      <c r="C811" t="s">
        <v>443</v>
      </c>
      <c r="D811" t="s">
        <v>712</v>
      </c>
      <c r="E811" t="str">
        <f t="shared" si="24"/>
        <v>DEMARQEUS THOMAS</v>
      </c>
      <c r="G811" t="s">
        <v>693</v>
      </c>
      <c r="I811" t="s">
        <v>387</v>
      </c>
      <c r="J811" t="s">
        <v>342</v>
      </c>
      <c r="K811" t="str">
        <f t="shared" si="25"/>
        <v>GREGORY TEIPEL</v>
      </c>
      <c r="L811" s="1">
        <v>45078</v>
      </c>
      <c r="M811" s="1">
        <v>45962</v>
      </c>
      <c r="N811" s="2">
        <v>25.73</v>
      </c>
      <c r="O811">
        <v>1</v>
      </c>
      <c r="P811" s="4">
        <v>0.15</v>
      </c>
      <c r="Q811" s="2">
        <v>0</v>
      </c>
      <c r="R811" s="2">
        <v>3.86</v>
      </c>
      <c r="S811" s="2">
        <v>3.86</v>
      </c>
    </row>
    <row r="812" spans="1:19" x14ac:dyDescent="0.25">
      <c r="A812" t="s">
        <v>47</v>
      </c>
      <c r="B812">
        <v>2018857516</v>
      </c>
      <c r="C812" t="s">
        <v>443</v>
      </c>
      <c r="D812" t="s">
        <v>712</v>
      </c>
      <c r="E812" t="str">
        <f t="shared" si="24"/>
        <v>DEMARQEUS THOMAS</v>
      </c>
      <c r="G812" t="s">
        <v>704</v>
      </c>
      <c r="I812" t="s">
        <v>387</v>
      </c>
      <c r="J812" t="s">
        <v>342</v>
      </c>
      <c r="K812" t="str">
        <f t="shared" si="25"/>
        <v>GREGORY TEIPEL</v>
      </c>
      <c r="L812" s="1">
        <v>45078</v>
      </c>
      <c r="M812" s="1">
        <v>45962</v>
      </c>
      <c r="N812" s="2">
        <v>29.25</v>
      </c>
      <c r="O812">
        <v>1</v>
      </c>
      <c r="P812" s="4">
        <v>0.1</v>
      </c>
      <c r="Q812" s="2">
        <v>0</v>
      </c>
      <c r="R812" s="2">
        <v>2.92</v>
      </c>
      <c r="S812" s="2">
        <v>2.92</v>
      </c>
    </row>
    <row r="813" spans="1:19" x14ac:dyDescent="0.25">
      <c r="A813" t="s">
        <v>47</v>
      </c>
      <c r="B813">
        <v>2018933493</v>
      </c>
      <c r="C813" t="s">
        <v>201</v>
      </c>
      <c r="D813" t="s">
        <v>713</v>
      </c>
      <c r="E813" t="str">
        <f t="shared" si="24"/>
        <v>KRISTEN JOHNSON</v>
      </c>
      <c r="F813" t="s">
        <v>134</v>
      </c>
      <c r="G813" t="s">
        <v>693</v>
      </c>
      <c r="I813" t="s">
        <v>387</v>
      </c>
      <c r="J813" t="s">
        <v>342</v>
      </c>
      <c r="K813" t="str">
        <f t="shared" si="25"/>
        <v>GREGORY TEIPEL</v>
      </c>
      <c r="L813" s="1">
        <v>45112</v>
      </c>
      <c r="M813" s="1">
        <v>45966</v>
      </c>
      <c r="N813" s="2">
        <v>10.54</v>
      </c>
      <c r="O813">
        <v>1</v>
      </c>
      <c r="P813" s="4">
        <v>0.15</v>
      </c>
      <c r="Q813" s="2">
        <v>0</v>
      </c>
      <c r="R813" s="2">
        <v>1.58</v>
      </c>
      <c r="S813" s="2">
        <v>1.58</v>
      </c>
    </row>
    <row r="814" spans="1:19" x14ac:dyDescent="0.25">
      <c r="A814" t="s">
        <v>47</v>
      </c>
      <c r="B814">
        <v>2028041473</v>
      </c>
      <c r="C814" t="s">
        <v>811</v>
      </c>
      <c r="D814" t="s">
        <v>812</v>
      </c>
      <c r="E814" t="str">
        <f t="shared" si="24"/>
        <v>VIRGINIA HART</v>
      </c>
      <c r="F814" t="s">
        <v>51</v>
      </c>
      <c r="G814" t="s">
        <v>704</v>
      </c>
      <c r="I814" t="s">
        <v>387</v>
      </c>
      <c r="J814" t="s">
        <v>342</v>
      </c>
      <c r="K814" t="str">
        <f t="shared" si="25"/>
        <v>GREGORY TEIPEL</v>
      </c>
      <c r="L814" s="1">
        <v>45748</v>
      </c>
      <c r="M814" s="1">
        <v>45962</v>
      </c>
      <c r="N814" s="2">
        <v>99.25</v>
      </c>
      <c r="O814">
        <v>1</v>
      </c>
      <c r="P814" s="4">
        <v>0.9</v>
      </c>
      <c r="Q814" s="2">
        <v>0</v>
      </c>
      <c r="R814" s="2">
        <v>89.32</v>
      </c>
      <c r="S814" s="2">
        <v>89.32</v>
      </c>
    </row>
    <row r="815" spans="1:19" x14ac:dyDescent="0.25">
      <c r="A815" t="s">
        <v>47</v>
      </c>
      <c r="B815">
        <v>2017377178</v>
      </c>
      <c r="C815" t="s">
        <v>879</v>
      </c>
      <c r="D815" t="s">
        <v>880</v>
      </c>
      <c r="E815" t="str">
        <f t="shared" si="24"/>
        <v>HOLLY MILLER</v>
      </c>
      <c r="F815" t="s">
        <v>228</v>
      </c>
      <c r="G815" t="s">
        <v>878</v>
      </c>
      <c r="I815" t="s">
        <v>387</v>
      </c>
      <c r="J815" t="s">
        <v>342</v>
      </c>
      <c r="K815" t="str">
        <f t="shared" si="25"/>
        <v>GREGORY TEIPEL</v>
      </c>
      <c r="L815" s="1">
        <v>44958</v>
      </c>
      <c r="M815" s="1">
        <v>45962</v>
      </c>
      <c r="N815" s="2">
        <v>45.2</v>
      </c>
      <c r="O815">
        <v>1</v>
      </c>
      <c r="P815" s="4">
        <v>0.06</v>
      </c>
      <c r="Q815" s="2">
        <v>0</v>
      </c>
      <c r="R815" s="2">
        <v>2.71</v>
      </c>
      <c r="S815" s="2">
        <v>2.71</v>
      </c>
    </row>
    <row r="816" spans="1:19" x14ac:dyDescent="0.25">
      <c r="A816" t="s">
        <v>47</v>
      </c>
      <c r="B816">
        <v>2017535627</v>
      </c>
      <c r="C816" t="s">
        <v>443</v>
      </c>
      <c r="D816" t="s">
        <v>886</v>
      </c>
      <c r="E816" t="str">
        <f t="shared" si="24"/>
        <v>PATSY THOMAS</v>
      </c>
      <c r="F816" t="s">
        <v>228</v>
      </c>
      <c r="G816" t="s">
        <v>878</v>
      </c>
      <c r="I816" t="s">
        <v>387</v>
      </c>
      <c r="J816" t="s">
        <v>342</v>
      </c>
      <c r="K816" t="str">
        <f t="shared" si="25"/>
        <v>GREGORY TEIPEL</v>
      </c>
      <c r="L816" s="1">
        <v>44986</v>
      </c>
      <c r="M816" s="1">
        <v>45962</v>
      </c>
      <c r="N816" s="2">
        <v>56.71</v>
      </c>
      <c r="O816">
        <v>1</v>
      </c>
      <c r="P816" s="4">
        <v>0.06</v>
      </c>
      <c r="Q816" s="2">
        <v>0</v>
      </c>
      <c r="R816" s="2">
        <v>3.4</v>
      </c>
      <c r="S816" s="2">
        <v>3.4</v>
      </c>
    </row>
    <row r="817" spans="1:19" x14ac:dyDescent="0.25">
      <c r="A817" t="s">
        <v>47</v>
      </c>
      <c r="B817">
        <v>2018857515</v>
      </c>
      <c r="C817" t="s">
        <v>443</v>
      </c>
      <c r="D817" t="s">
        <v>712</v>
      </c>
      <c r="E817" t="str">
        <f t="shared" si="24"/>
        <v>DEMARQEUS THOMAS</v>
      </c>
      <c r="F817" t="s">
        <v>896</v>
      </c>
      <c r="G817" t="s">
        <v>878</v>
      </c>
      <c r="I817" t="s">
        <v>387</v>
      </c>
      <c r="J817" t="s">
        <v>342</v>
      </c>
      <c r="K817" t="str">
        <f t="shared" si="25"/>
        <v>GREGORY TEIPEL</v>
      </c>
      <c r="L817" s="1">
        <v>45078</v>
      </c>
      <c r="M817" s="1">
        <v>45962</v>
      </c>
      <c r="N817" s="2">
        <v>40.04</v>
      </c>
      <c r="O817">
        <v>1</v>
      </c>
      <c r="P817" s="4">
        <v>0.06</v>
      </c>
      <c r="Q817" s="2">
        <v>0</v>
      </c>
      <c r="R817" s="2">
        <v>2.4</v>
      </c>
      <c r="S817" s="2">
        <v>2.4</v>
      </c>
    </row>
    <row r="818" spans="1:19" x14ac:dyDescent="0.25">
      <c r="A818" t="s">
        <v>47</v>
      </c>
      <c r="B818">
        <v>2018954430</v>
      </c>
      <c r="C818" t="s">
        <v>899</v>
      </c>
      <c r="D818" t="s">
        <v>142</v>
      </c>
      <c r="E818" t="str">
        <f t="shared" si="24"/>
        <v>KIMBERLY KISLIA</v>
      </c>
      <c r="F818" t="s">
        <v>528</v>
      </c>
      <c r="G818" t="s">
        <v>878</v>
      </c>
      <c r="I818" t="s">
        <v>387</v>
      </c>
      <c r="J818" t="s">
        <v>342</v>
      </c>
      <c r="K818" t="str">
        <f t="shared" si="25"/>
        <v>GREGORY TEIPEL</v>
      </c>
      <c r="L818" s="1">
        <v>45111</v>
      </c>
      <c r="M818" s="1">
        <v>45965</v>
      </c>
      <c r="N818" s="2">
        <v>45.94</v>
      </c>
      <c r="O818">
        <v>1</v>
      </c>
      <c r="P818" s="4">
        <v>0.06</v>
      </c>
      <c r="Q818" s="2">
        <v>0</v>
      </c>
      <c r="R818" s="2">
        <v>2.76</v>
      </c>
      <c r="S818" s="2">
        <v>2.76</v>
      </c>
    </row>
    <row r="819" spans="1:19" x14ac:dyDescent="0.25">
      <c r="A819" t="s">
        <v>47</v>
      </c>
      <c r="B819">
        <v>2019934799</v>
      </c>
      <c r="C819" t="s">
        <v>522</v>
      </c>
      <c r="D819" t="s">
        <v>916</v>
      </c>
      <c r="E819" t="str">
        <f t="shared" si="24"/>
        <v>PATRICIA JACKSON</v>
      </c>
      <c r="F819" t="s">
        <v>572</v>
      </c>
      <c r="G819" t="s">
        <v>878</v>
      </c>
      <c r="I819" t="s">
        <v>387</v>
      </c>
      <c r="J819" t="s">
        <v>342</v>
      </c>
      <c r="K819" t="str">
        <f t="shared" si="25"/>
        <v>GREGORY TEIPEL</v>
      </c>
      <c r="L819" s="1">
        <v>45170</v>
      </c>
      <c r="M819" s="1">
        <v>45962</v>
      </c>
      <c r="N819" s="2">
        <v>40.090000000000003</v>
      </c>
      <c r="O819">
        <v>1</v>
      </c>
      <c r="P819" s="4">
        <v>0.06</v>
      </c>
      <c r="Q819" s="2">
        <v>0</v>
      </c>
      <c r="R819" s="2">
        <v>2.41</v>
      </c>
      <c r="S819" s="2">
        <v>2.41</v>
      </c>
    </row>
    <row r="820" spans="1:19" x14ac:dyDescent="0.25">
      <c r="A820" t="s">
        <v>47</v>
      </c>
      <c r="B820">
        <v>2021270859</v>
      </c>
      <c r="C820" t="s">
        <v>319</v>
      </c>
      <c r="D820" t="s">
        <v>946</v>
      </c>
      <c r="E820" t="str">
        <f t="shared" si="24"/>
        <v>ERICA WATTS</v>
      </c>
      <c r="F820" t="s">
        <v>589</v>
      </c>
      <c r="G820" t="s">
        <v>878</v>
      </c>
      <c r="I820" t="s">
        <v>387</v>
      </c>
      <c r="J820" t="s">
        <v>342</v>
      </c>
      <c r="K820" t="str">
        <f t="shared" si="25"/>
        <v>GREGORY TEIPEL</v>
      </c>
      <c r="L820" s="1">
        <v>45292</v>
      </c>
      <c r="M820" s="1">
        <v>45962</v>
      </c>
      <c r="N820" s="2">
        <v>59.07</v>
      </c>
      <c r="O820">
        <v>1</v>
      </c>
      <c r="P820" s="4">
        <v>0.06</v>
      </c>
      <c r="Q820" s="2">
        <v>0</v>
      </c>
      <c r="R820" s="2">
        <v>3.54</v>
      </c>
      <c r="S820" s="2">
        <v>3.54</v>
      </c>
    </row>
    <row r="821" spans="1:19" x14ac:dyDescent="0.25">
      <c r="A821" t="s">
        <v>47</v>
      </c>
      <c r="B821">
        <v>2018933494</v>
      </c>
      <c r="C821" t="s">
        <v>201</v>
      </c>
      <c r="D821" t="s">
        <v>713</v>
      </c>
      <c r="E821" t="str">
        <f t="shared" si="24"/>
        <v>KRISTEN JOHNSON</v>
      </c>
      <c r="F821" t="s">
        <v>134</v>
      </c>
      <c r="G821" t="s">
        <v>704</v>
      </c>
      <c r="I821" t="s">
        <v>387</v>
      </c>
      <c r="J821" t="s">
        <v>342</v>
      </c>
      <c r="K821" t="str">
        <f t="shared" si="25"/>
        <v>GREGORY TEIPEL</v>
      </c>
      <c r="L821" s="1">
        <v>45112</v>
      </c>
      <c r="M821" s="1">
        <v>45966</v>
      </c>
      <c r="N821" s="2">
        <v>21.83</v>
      </c>
      <c r="O821">
        <v>1</v>
      </c>
      <c r="P821" s="4">
        <v>0.1</v>
      </c>
      <c r="Q821" s="2">
        <v>0</v>
      </c>
      <c r="R821" s="2">
        <v>2.1800000000000002</v>
      </c>
      <c r="S821" s="2">
        <v>2.1800000000000002</v>
      </c>
    </row>
    <row r="822" spans="1:19" x14ac:dyDescent="0.25">
      <c r="A822" t="s">
        <v>47</v>
      </c>
      <c r="B822">
        <v>2019000830</v>
      </c>
      <c r="C822" t="s">
        <v>1154</v>
      </c>
      <c r="D822" t="s">
        <v>1155</v>
      </c>
      <c r="E822" t="str">
        <f t="shared" si="24"/>
        <v>BOBBIE BUERER</v>
      </c>
      <c r="F822" t="s">
        <v>228</v>
      </c>
      <c r="G822" t="s">
        <v>693</v>
      </c>
      <c r="I822" t="s">
        <v>387</v>
      </c>
      <c r="J822" t="s">
        <v>342</v>
      </c>
      <c r="K822" t="str">
        <f t="shared" si="25"/>
        <v>GREGORY TEIPEL</v>
      </c>
      <c r="L822" s="1">
        <v>45112</v>
      </c>
      <c r="M822" s="1">
        <v>45966</v>
      </c>
      <c r="N822" s="2">
        <v>25.73</v>
      </c>
      <c r="O822">
        <v>1</v>
      </c>
      <c r="P822" s="4">
        <v>0.15</v>
      </c>
      <c r="Q822" s="2">
        <v>0</v>
      </c>
      <c r="R822" s="2">
        <v>3.86</v>
      </c>
      <c r="S822" s="2">
        <v>3.86</v>
      </c>
    </row>
    <row r="823" spans="1:19" x14ac:dyDescent="0.25">
      <c r="A823" t="s">
        <v>47</v>
      </c>
      <c r="B823">
        <v>2019000831</v>
      </c>
      <c r="C823" t="s">
        <v>1154</v>
      </c>
      <c r="D823" t="s">
        <v>1155</v>
      </c>
      <c r="E823" t="str">
        <f t="shared" si="24"/>
        <v>BOBBIE BUERER</v>
      </c>
      <c r="F823" t="s">
        <v>228</v>
      </c>
      <c r="G823" t="s">
        <v>704</v>
      </c>
      <c r="I823" t="s">
        <v>387</v>
      </c>
      <c r="J823" t="s">
        <v>342</v>
      </c>
      <c r="K823" t="str">
        <f t="shared" si="25"/>
        <v>GREGORY TEIPEL</v>
      </c>
      <c r="L823" s="1">
        <v>45112</v>
      </c>
      <c r="M823" s="1">
        <v>45966</v>
      </c>
      <c r="N823" s="2">
        <v>21.83</v>
      </c>
      <c r="O823">
        <v>1</v>
      </c>
      <c r="P823" s="4">
        <v>0.1</v>
      </c>
      <c r="Q823" s="2">
        <v>0</v>
      </c>
      <c r="R823" s="2">
        <v>2.1800000000000002</v>
      </c>
      <c r="S823" s="2">
        <v>2.1800000000000002</v>
      </c>
    </row>
    <row r="824" spans="1:19" x14ac:dyDescent="0.25">
      <c r="A824" t="s">
        <v>47</v>
      </c>
      <c r="B824">
        <v>2019019276</v>
      </c>
      <c r="C824" t="s">
        <v>1156</v>
      </c>
      <c r="D824" t="s">
        <v>142</v>
      </c>
      <c r="E824" t="str">
        <f t="shared" si="24"/>
        <v>KIMBERLY SANDERS</v>
      </c>
      <c r="F824" t="s">
        <v>184</v>
      </c>
      <c r="G824" t="s">
        <v>701</v>
      </c>
      <c r="I824" t="s">
        <v>387</v>
      </c>
      <c r="J824" t="s">
        <v>342</v>
      </c>
      <c r="K824" t="str">
        <f t="shared" si="25"/>
        <v>GREGORY TEIPEL</v>
      </c>
      <c r="L824" s="1">
        <v>45112</v>
      </c>
      <c r="M824" s="1">
        <v>45966</v>
      </c>
      <c r="N824" s="2">
        <v>347.31</v>
      </c>
      <c r="O824">
        <v>1</v>
      </c>
      <c r="P824" s="4">
        <v>0.15</v>
      </c>
      <c r="Q824" s="2">
        <v>0</v>
      </c>
      <c r="R824" s="2">
        <v>52.1</v>
      </c>
      <c r="S824" s="2">
        <v>52.1</v>
      </c>
    </row>
    <row r="825" spans="1:19" x14ac:dyDescent="0.25">
      <c r="A825" t="s">
        <v>47</v>
      </c>
      <c r="B825">
        <v>2019110193</v>
      </c>
      <c r="C825" t="s">
        <v>1157</v>
      </c>
      <c r="D825" t="s">
        <v>267</v>
      </c>
      <c r="E825" t="str">
        <f t="shared" si="24"/>
        <v>TAYLOR DICKEY</v>
      </c>
      <c r="F825" t="s">
        <v>134</v>
      </c>
      <c r="G825" t="s">
        <v>693</v>
      </c>
      <c r="I825" t="s">
        <v>387</v>
      </c>
      <c r="J825" t="s">
        <v>342</v>
      </c>
      <c r="K825" t="str">
        <f t="shared" si="25"/>
        <v>GREGORY TEIPEL</v>
      </c>
      <c r="L825" s="1">
        <v>45112</v>
      </c>
      <c r="M825" s="1">
        <v>45966</v>
      </c>
      <c r="N825" s="2">
        <v>10.54</v>
      </c>
      <c r="O825">
        <v>1</v>
      </c>
      <c r="P825" s="4">
        <v>0.15</v>
      </c>
      <c r="Q825" s="2">
        <v>0</v>
      </c>
      <c r="R825" s="2">
        <v>1.58</v>
      </c>
      <c r="S825" s="2">
        <v>1.58</v>
      </c>
    </row>
    <row r="826" spans="1:19" x14ac:dyDescent="0.25">
      <c r="A826" t="s">
        <v>47</v>
      </c>
      <c r="B826">
        <v>2020428894</v>
      </c>
      <c r="C826" t="s">
        <v>1177</v>
      </c>
      <c r="D826" t="s">
        <v>605</v>
      </c>
      <c r="E826" t="str">
        <f t="shared" si="24"/>
        <v>TINA COIA</v>
      </c>
      <c r="F826" t="s">
        <v>572</v>
      </c>
      <c r="G826" t="s">
        <v>704</v>
      </c>
      <c r="I826" t="s">
        <v>387</v>
      </c>
      <c r="J826" t="s">
        <v>342</v>
      </c>
      <c r="K826" t="str">
        <f t="shared" si="25"/>
        <v>GREGORY TEIPEL</v>
      </c>
      <c r="L826" s="1">
        <v>45231</v>
      </c>
      <c r="M826" s="1">
        <v>45962</v>
      </c>
      <c r="N826" s="2">
        <v>99.25</v>
      </c>
      <c r="O826">
        <v>1</v>
      </c>
      <c r="P826" s="4">
        <v>0.1</v>
      </c>
      <c r="Q826" s="2">
        <v>0</v>
      </c>
      <c r="R826" s="2">
        <v>9.92</v>
      </c>
      <c r="S826" s="2">
        <v>9.92</v>
      </c>
    </row>
    <row r="827" spans="1:19" x14ac:dyDescent="0.25">
      <c r="A827" t="s">
        <v>47</v>
      </c>
      <c r="B827">
        <v>2020630240</v>
      </c>
      <c r="C827" t="s">
        <v>1180</v>
      </c>
      <c r="D827" t="s">
        <v>1181</v>
      </c>
      <c r="E827" t="str">
        <f t="shared" si="24"/>
        <v>LAUREN GARFIAS</v>
      </c>
      <c r="F827" t="s">
        <v>589</v>
      </c>
      <c r="G827" t="s">
        <v>704</v>
      </c>
      <c r="I827" t="s">
        <v>387</v>
      </c>
      <c r="J827" t="s">
        <v>342</v>
      </c>
      <c r="K827" t="str">
        <f t="shared" si="25"/>
        <v>GREGORY TEIPEL</v>
      </c>
      <c r="L827" s="1">
        <v>45261</v>
      </c>
      <c r="M827" s="1">
        <v>45962</v>
      </c>
      <c r="N827" s="2">
        <v>21.83</v>
      </c>
      <c r="O827">
        <v>1</v>
      </c>
      <c r="P827" s="4">
        <v>0.1</v>
      </c>
      <c r="Q827" s="2">
        <v>0</v>
      </c>
      <c r="R827" s="2">
        <v>2.1800000000000002</v>
      </c>
      <c r="S827" s="2">
        <v>2.1800000000000002</v>
      </c>
    </row>
    <row r="828" spans="1:19" x14ac:dyDescent="0.25">
      <c r="A828" t="s">
        <v>47</v>
      </c>
      <c r="B828">
        <v>2020636489</v>
      </c>
      <c r="C828" t="s">
        <v>1184</v>
      </c>
      <c r="D828" t="s">
        <v>466</v>
      </c>
      <c r="E828" t="str">
        <f t="shared" si="24"/>
        <v>TERESA STAMER</v>
      </c>
      <c r="F828" t="s">
        <v>203</v>
      </c>
      <c r="G828" t="s">
        <v>704</v>
      </c>
      <c r="I828" t="s">
        <v>387</v>
      </c>
      <c r="J828" t="s">
        <v>342</v>
      </c>
      <c r="K828" t="str">
        <f t="shared" si="25"/>
        <v>GREGORY TEIPEL</v>
      </c>
      <c r="L828" s="1">
        <v>45261</v>
      </c>
      <c r="M828" s="1">
        <v>45962</v>
      </c>
      <c r="N828" s="2">
        <v>99.25</v>
      </c>
      <c r="O828">
        <v>1</v>
      </c>
      <c r="P828" s="4">
        <v>0.1</v>
      </c>
      <c r="Q828" s="2">
        <v>0</v>
      </c>
      <c r="R828" s="2">
        <v>9.92</v>
      </c>
      <c r="S828" s="2">
        <v>9.92</v>
      </c>
    </row>
    <row r="829" spans="1:19" x14ac:dyDescent="0.25">
      <c r="A829" t="s">
        <v>47</v>
      </c>
      <c r="B829">
        <v>2020642766</v>
      </c>
      <c r="C829" t="s">
        <v>1185</v>
      </c>
      <c r="D829" t="s">
        <v>771</v>
      </c>
      <c r="E829" t="str">
        <f t="shared" si="24"/>
        <v>PAMELA SOLOMON</v>
      </c>
      <c r="F829" t="s">
        <v>572</v>
      </c>
      <c r="G829" t="s">
        <v>704</v>
      </c>
      <c r="I829" t="s">
        <v>387</v>
      </c>
      <c r="J829" t="s">
        <v>342</v>
      </c>
      <c r="K829" t="str">
        <f t="shared" si="25"/>
        <v>GREGORY TEIPEL</v>
      </c>
      <c r="L829" s="1">
        <v>45261</v>
      </c>
      <c r="M829" s="1">
        <v>45962</v>
      </c>
      <c r="N829" s="2">
        <v>99.25</v>
      </c>
      <c r="O829">
        <v>1</v>
      </c>
      <c r="P829" s="4">
        <v>0.1</v>
      </c>
      <c r="Q829" s="2">
        <v>0</v>
      </c>
      <c r="R829" s="2">
        <v>9.92</v>
      </c>
      <c r="S829" s="2">
        <v>9.92</v>
      </c>
    </row>
    <row r="830" spans="1:19" x14ac:dyDescent="0.25">
      <c r="A830" t="s">
        <v>47</v>
      </c>
      <c r="B830">
        <v>2020671549</v>
      </c>
      <c r="C830" t="s">
        <v>1186</v>
      </c>
      <c r="D830" t="s">
        <v>68</v>
      </c>
      <c r="E830" t="str">
        <f t="shared" si="24"/>
        <v>CHRISTINE SOICH</v>
      </c>
      <c r="F830" t="s">
        <v>51</v>
      </c>
      <c r="G830" t="s">
        <v>693</v>
      </c>
      <c r="I830" t="s">
        <v>387</v>
      </c>
      <c r="J830" t="s">
        <v>342</v>
      </c>
      <c r="K830" t="str">
        <f t="shared" si="25"/>
        <v>GREGORY TEIPEL</v>
      </c>
      <c r="L830" s="1">
        <v>45261</v>
      </c>
      <c r="M830" s="1">
        <v>45962</v>
      </c>
      <c r="N830" s="2">
        <v>25.73</v>
      </c>
      <c r="O830">
        <v>1</v>
      </c>
      <c r="P830" s="4">
        <v>0.15</v>
      </c>
      <c r="Q830" s="2">
        <v>0</v>
      </c>
      <c r="R830" s="2">
        <v>3.86</v>
      </c>
      <c r="S830" s="2">
        <v>3.86</v>
      </c>
    </row>
    <row r="831" spans="1:19" x14ac:dyDescent="0.25">
      <c r="A831" t="s">
        <v>47</v>
      </c>
      <c r="B831">
        <v>2020671551</v>
      </c>
      <c r="C831" t="s">
        <v>1186</v>
      </c>
      <c r="D831" t="s">
        <v>68</v>
      </c>
      <c r="E831" t="str">
        <f t="shared" si="24"/>
        <v>CHRISTINE SOICH</v>
      </c>
      <c r="F831" t="s">
        <v>51</v>
      </c>
      <c r="G831" t="s">
        <v>704</v>
      </c>
      <c r="I831" t="s">
        <v>387</v>
      </c>
      <c r="J831" t="s">
        <v>342</v>
      </c>
      <c r="K831" t="str">
        <f t="shared" si="25"/>
        <v>GREGORY TEIPEL</v>
      </c>
      <c r="L831" s="1">
        <v>45261</v>
      </c>
      <c r="M831" s="1">
        <v>45962</v>
      </c>
      <c r="N831" s="2">
        <v>21.83</v>
      </c>
      <c r="O831">
        <v>1</v>
      </c>
      <c r="P831" s="4">
        <v>0.1</v>
      </c>
      <c r="Q831" s="2">
        <v>0</v>
      </c>
      <c r="R831" s="2">
        <v>2.1800000000000002</v>
      </c>
      <c r="S831" s="2">
        <v>2.1800000000000002</v>
      </c>
    </row>
    <row r="832" spans="1:19" x14ac:dyDescent="0.25">
      <c r="A832" t="s">
        <v>47</v>
      </c>
      <c r="B832">
        <v>2020778080</v>
      </c>
      <c r="C832" t="s">
        <v>1192</v>
      </c>
      <c r="D832" t="s">
        <v>142</v>
      </c>
      <c r="E832" t="str">
        <f t="shared" si="24"/>
        <v>KIMBERLY HENDLEY</v>
      </c>
      <c r="F832" t="s">
        <v>203</v>
      </c>
      <c r="G832" t="s">
        <v>704</v>
      </c>
      <c r="I832" t="s">
        <v>387</v>
      </c>
      <c r="J832" t="s">
        <v>342</v>
      </c>
      <c r="K832" t="str">
        <f t="shared" si="25"/>
        <v>GREGORY TEIPEL</v>
      </c>
      <c r="L832" s="1">
        <v>45261</v>
      </c>
      <c r="M832" s="1">
        <v>45962</v>
      </c>
      <c r="N832" s="2">
        <v>22.88</v>
      </c>
      <c r="O832">
        <v>1</v>
      </c>
      <c r="P832" s="4">
        <v>0.1</v>
      </c>
      <c r="Q832" s="2">
        <v>0</v>
      </c>
      <c r="R832" s="2">
        <v>2.29</v>
      </c>
      <c r="S832" s="2">
        <v>2.29</v>
      </c>
    </row>
    <row r="833" spans="1:19" x14ac:dyDescent="0.25">
      <c r="A833" t="s">
        <v>47</v>
      </c>
      <c r="B833">
        <v>2020851320</v>
      </c>
      <c r="C833" t="s">
        <v>1194</v>
      </c>
      <c r="D833" t="s">
        <v>166</v>
      </c>
      <c r="E833" t="str">
        <f t="shared" si="24"/>
        <v>DAVID TUSING</v>
      </c>
      <c r="F833" t="s">
        <v>51</v>
      </c>
      <c r="G833" t="s">
        <v>704</v>
      </c>
      <c r="I833" t="s">
        <v>387</v>
      </c>
      <c r="J833" t="s">
        <v>342</v>
      </c>
      <c r="K833" t="str">
        <f t="shared" si="25"/>
        <v>GREGORY TEIPEL</v>
      </c>
      <c r="L833" s="1">
        <v>45296</v>
      </c>
      <c r="M833" s="1">
        <v>45966</v>
      </c>
      <c r="N833" s="2">
        <v>163.25</v>
      </c>
      <c r="O833">
        <v>1</v>
      </c>
      <c r="P833" s="4">
        <v>0.1</v>
      </c>
      <c r="Q833" s="2">
        <v>0</v>
      </c>
      <c r="R833" s="2">
        <v>16.32</v>
      </c>
      <c r="S833" s="2">
        <v>16.32</v>
      </c>
    </row>
    <row r="834" spans="1:19" x14ac:dyDescent="0.25">
      <c r="A834" t="s">
        <v>47</v>
      </c>
      <c r="B834">
        <v>2020918869</v>
      </c>
      <c r="C834" t="s">
        <v>1204</v>
      </c>
      <c r="D834" t="s">
        <v>1025</v>
      </c>
      <c r="E834" t="str">
        <f t="shared" ref="E834:E897" si="26">CONCATENATE(D834, " ",C834)</f>
        <v>SAVANNAH WELCH</v>
      </c>
      <c r="F834" t="s">
        <v>184</v>
      </c>
      <c r="G834" t="s">
        <v>704</v>
      </c>
      <c r="I834" t="s">
        <v>387</v>
      </c>
      <c r="J834" t="s">
        <v>342</v>
      </c>
      <c r="K834" t="str">
        <f t="shared" ref="K834:K897" si="27">CONCATENATE(J834, " ",I834)</f>
        <v>GREGORY TEIPEL</v>
      </c>
      <c r="L834" s="1">
        <v>45261</v>
      </c>
      <c r="M834" s="1">
        <v>45962</v>
      </c>
      <c r="N834" s="2">
        <v>21.83</v>
      </c>
      <c r="O834">
        <v>1</v>
      </c>
      <c r="P834" s="4">
        <v>0.1</v>
      </c>
      <c r="Q834" s="2">
        <v>0</v>
      </c>
      <c r="R834" s="2">
        <v>2.1800000000000002</v>
      </c>
      <c r="S834" s="2">
        <v>2.1800000000000002</v>
      </c>
    </row>
    <row r="835" spans="1:19" x14ac:dyDescent="0.25">
      <c r="A835" t="s">
        <v>47</v>
      </c>
      <c r="B835">
        <v>2020926732</v>
      </c>
      <c r="C835" t="s">
        <v>1205</v>
      </c>
      <c r="D835" t="s">
        <v>1206</v>
      </c>
      <c r="E835" t="str">
        <f t="shared" si="26"/>
        <v>EMMA HEITMAN</v>
      </c>
      <c r="F835" t="s">
        <v>589</v>
      </c>
      <c r="G835" t="s">
        <v>693</v>
      </c>
      <c r="I835" t="s">
        <v>387</v>
      </c>
      <c r="J835" t="s">
        <v>342</v>
      </c>
      <c r="K835" t="str">
        <f t="shared" si="27"/>
        <v>GREGORY TEIPEL</v>
      </c>
      <c r="L835" s="1">
        <v>45295</v>
      </c>
      <c r="M835" s="1">
        <v>45965</v>
      </c>
      <c r="N835" s="2">
        <v>85.53</v>
      </c>
      <c r="O835">
        <v>1</v>
      </c>
      <c r="P835" s="4">
        <v>0.15</v>
      </c>
      <c r="Q835" s="2">
        <v>0</v>
      </c>
      <c r="R835" s="2">
        <v>12.83</v>
      </c>
      <c r="S835" s="2">
        <v>12.83</v>
      </c>
    </row>
    <row r="836" spans="1:19" x14ac:dyDescent="0.25">
      <c r="A836" t="s">
        <v>47</v>
      </c>
      <c r="B836">
        <v>2020948947</v>
      </c>
      <c r="C836" t="s">
        <v>1207</v>
      </c>
      <c r="D836" t="s">
        <v>1208</v>
      </c>
      <c r="E836" t="str">
        <f t="shared" si="26"/>
        <v>JUSTIN DIMMITT</v>
      </c>
      <c r="F836" t="s">
        <v>589</v>
      </c>
      <c r="G836" t="s">
        <v>704</v>
      </c>
      <c r="I836" t="s">
        <v>387</v>
      </c>
      <c r="J836" t="s">
        <v>342</v>
      </c>
      <c r="K836" t="str">
        <f t="shared" si="27"/>
        <v>GREGORY TEIPEL</v>
      </c>
      <c r="L836" s="1">
        <v>45261</v>
      </c>
      <c r="M836" s="1">
        <v>45962</v>
      </c>
      <c r="N836" s="2">
        <v>43.81</v>
      </c>
      <c r="O836">
        <v>1</v>
      </c>
      <c r="P836" s="4">
        <v>0.1</v>
      </c>
      <c r="Q836" s="2">
        <v>0</v>
      </c>
      <c r="R836" s="2">
        <v>4.38</v>
      </c>
      <c r="S836" s="2">
        <v>4.38</v>
      </c>
    </row>
    <row r="837" spans="1:19" x14ac:dyDescent="0.25">
      <c r="A837" t="s">
        <v>47</v>
      </c>
      <c r="B837">
        <v>2021234695</v>
      </c>
      <c r="C837" t="s">
        <v>1228</v>
      </c>
      <c r="D837" t="s">
        <v>664</v>
      </c>
      <c r="E837" t="str">
        <f t="shared" si="26"/>
        <v>WENDY RAMBOLDT</v>
      </c>
      <c r="F837" t="s">
        <v>589</v>
      </c>
      <c r="G837" t="s">
        <v>701</v>
      </c>
      <c r="I837" t="s">
        <v>387</v>
      </c>
      <c r="J837" t="s">
        <v>342</v>
      </c>
      <c r="K837" t="str">
        <f t="shared" si="27"/>
        <v>GREGORY TEIPEL</v>
      </c>
      <c r="L837" s="1">
        <v>45290</v>
      </c>
      <c r="M837" s="1">
        <v>45960</v>
      </c>
      <c r="N837" s="2">
        <v>46.72</v>
      </c>
      <c r="O837">
        <v>1</v>
      </c>
      <c r="P837" s="4">
        <v>0.15</v>
      </c>
      <c r="Q837" s="2">
        <v>0</v>
      </c>
      <c r="R837" s="2">
        <v>7.01</v>
      </c>
      <c r="S837" s="2">
        <v>7.01</v>
      </c>
    </row>
    <row r="838" spans="1:19" x14ac:dyDescent="0.25">
      <c r="A838" t="s">
        <v>47</v>
      </c>
      <c r="B838">
        <v>2021245487</v>
      </c>
      <c r="C838" t="s">
        <v>319</v>
      </c>
      <c r="D838" t="s">
        <v>664</v>
      </c>
      <c r="E838" t="str">
        <f t="shared" si="26"/>
        <v>WENDY WATTS</v>
      </c>
      <c r="F838" t="s">
        <v>184</v>
      </c>
      <c r="G838" t="s">
        <v>704</v>
      </c>
      <c r="I838" t="s">
        <v>387</v>
      </c>
      <c r="J838" t="s">
        <v>342</v>
      </c>
      <c r="K838" t="str">
        <f t="shared" si="27"/>
        <v>GREGORY TEIPEL</v>
      </c>
      <c r="L838" s="1">
        <v>45295</v>
      </c>
      <c r="M838" s="1">
        <v>45965</v>
      </c>
      <c r="N838" s="2">
        <v>70.25</v>
      </c>
      <c r="O838">
        <v>1</v>
      </c>
      <c r="P838" s="4">
        <v>0.1</v>
      </c>
      <c r="Q838" s="2">
        <v>0</v>
      </c>
      <c r="R838" s="2">
        <v>7.02</v>
      </c>
      <c r="S838" s="2">
        <v>7.02</v>
      </c>
    </row>
    <row r="839" spans="1:19" x14ac:dyDescent="0.25">
      <c r="A839" t="s">
        <v>47</v>
      </c>
      <c r="B839">
        <v>2021270861</v>
      </c>
      <c r="C839" t="s">
        <v>319</v>
      </c>
      <c r="D839" t="s">
        <v>946</v>
      </c>
      <c r="E839" t="str">
        <f t="shared" si="26"/>
        <v>ERICA WATTS</v>
      </c>
      <c r="F839" t="s">
        <v>589</v>
      </c>
      <c r="G839" t="s">
        <v>704</v>
      </c>
      <c r="I839" t="s">
        <v>387</v>
      </c>
      <c r="J839" t="s">
        <v>342</v>
      </c>
      <c r="K839" t="str">
        <f t="shared" si="27"/>
        <v>GREGORY TEIPEL</v>
      </c>
      <c r="L839" s="1">
        <v>45292</v>
      </c>
      <c r="M839" s="1">
        <v>45962</v>
      </c>
      <c r="N839" s="2">
        <v>21.83</v>
      </c>
      <c r="O839">
        <v>1</v>
      </c>
      <c r="P839" s="4">
        <v>0.1</v>
      </c>
      <c r="Q839" s="2">
        <v>0</v>
      </c>
      <c r="R839" s="2">
        <v>2.1800000000000002</v>
      </c>
      <c r="S839" s="2">
        <v>2.1800000000000002</v>
      </c>
    </row>
    <row r="840" spans="1:19" x14ac:dyDescent="0.25">
      <c r="A840" t="s">
        <v>47</v>
      </c>
      <c r="B840">
        <v>2021270862</v>
      </c>
      <c r="C840" t="s">
        <v>319</v>
      </c>
      <c r="D840" t="s">
        <v>946</v>
      </c>
      <c r="E840" t="str">
        <f t="shared" si="26"/>
        <v>ERICA WATTS</v>
      </c>
      <c r="F840" t="s">
        <v>589</v>
      </c>
      <c r="G840" t="s">
        <v>693</v>
      </c>
      <c r="I840" t="s">
        <v>387</v>
      </c>
      <c r="J840" t="s">
        <v>342</v>
      </c>
      <c r="K840" t="str">
        <f t="shared" si="27"/>
        <v>GREGORY TEIPEL</v>
      </c>
      <c r="L840" s="1">
        <v>45292</v>
      </c>
      <c r="M840" s="1">
        <v>45962</v>
      </c>
      <c r="N840" s="2">
        <v>25.73</v>
      </c>
      <c r="O840">
        <v>1</v>
      </c>
      <c r="P840" s="4">
        <v>0.15</v>
      </c>
      <c r="Q840" s="2">
        <v>0</v>
      </c>
      <c r="R840" s="2">
        <v>3.86</v>
      </c>
      <c r="S840" s="2">
        <v>3.86</v>
      </c>
    </row>
    <row r="841" spans="1:19" x14ac:dyDescent="0.25">
      <c r="A841" t="s">
        <v>47</v>
      </c>
      <c r="B841">
        <v>2021279364</v>
      </c>
      <c r="C841" t="s">
        <v>1230</v>
      </c>
      <c r="D841" t="s">
        <v>1231</v>
      </c>
      <c r="E841" t="str">
        <f t="shared" si="26"/>
        <v>SHANNON BOWLING</v>
      </c>
      <c r="F841" t="s">
        <v>1232</v>
      </c>
      <c r="G841" t="s">
        <v>704</v>
      </c>
      <c r="I841" t="s">
        <v>387</v>
      </c>
      <c r="J841" t="s">
        <v>342</v>
      </c>
      <c r="K841" t="str">
        <f t="shared" si="27"/>
        <v>GREGORY TEIPEL</v>
      </c>
      <c r="L841" s="1">
        <v>45295</v>
      </c>
      <c r="M841" s="1">
        <v>45965</v>
      </c>
      <c r="N841" s="2">
        <v>214.17</v>
      </c>
      <c r="O841">
        <v>1</v>
      </c>
      <c r="P841" s="4">
        <v>0.1</v>
      </c>
      <c r="Q841" s="2">
        <v>0</v>
      </c>
      <c r="R841" s="2">
        <v>21.42</v>
      </c>
      <c r="S841" s="2">
        <v>21.42</v>
      </c>
    </row>
    <row r="842" spans="1:19" x14ac:dyDescent="0.25">
      <c r="A842" t="s">
        <v>47</v>
      </c>
      <c r="B842">
        <v>2022556491</v>
      </c>
      <c r="C842" t="s">
        <v>1241</v>
      </c>
      <c r="D842" t="s">
        <v>483</v>
      </c>
      <c r="E842" t="str">
        <f t="shared" si="26"/>
        <v>EMILY FITZPATRICK</v>
      </c>
      <c r="F842" t="s">
        <v>228</v>
      </c>
      <c r="G842" t="s">
        <v>701</v>
      </c>
      <c r="I842" t="s">
        <v>387</v>
      </c>
      <c r="J842" t="s">
        <v>342</v>
      </c>
      <c r="K842" t="str">
        <f t="shared" si="27"/>
        <v>GREGORY TEIPEL</v>
      </c>
      <c r="L842" s="1">
        <v>45416</v>
      </c>
      <c r="M842" s="1">
        <v>45965</v>
      </c>
      <c r="N842" s="2">
        <v>48.19</v>
      </c>
      <c r="O842">
        <v>1</v>
      </c>
      <c r="P842" s="4">
        <v>0.15</v>
      </c>
      <c r="Q842" s="2">
        <v>0</v>
      </c>
      <c r="R842" s="2">
        <v>7.23</v>
      </c>
      <c r="S842" s="2">
        <v>7.23</v>
      </c>
    </row>
    <row r="843" spans="1:19" x14ac:dyDescent="0.25">
      <c r="A843" t="s">
        <v>47</v>
      </c>
      <c r="B843">
        <v>2016472473</v>
      </c>
      <c r="C843" t="s">
        <v>109</v>
      </c>
      <c r="D843" t="s">
        <v>1293</v>
      </c>
      <c r="E843" t="str">
        <f t="shared" si="26"/>
        <v>GRAHAM KELLY</v>
      </c>
      <c r="F843" t="s">
        <v>120</v>
      </c>
      <c r="G843" t="s">
        <v>402</v>
      </c>
      <c r="I843" t="s">
        <v>387</v>
      </c>
      <c r="J843" t="s">
        <v>342</v>
      </c>
      <c r="K843" t="str">
        <f t="shared" si="27"/>
        <v>GREGORY TEIPEL</v>
      </c>
      <c r="L843" s="1">
        <v>44866</v>
      </c>
      <c r="M843" s="1">
        <v>45962</v>
      </c>
      <c r="N843" s="2">
        <v>55.33</v>
      </c>
      <c r="O843">
        <v>1</v>
      </c>
      <c r="P843" s="4">
        <v>0.1</v>
      </c>
      <c r="Q843" s="2">
        <v>0</v>
      </c>
      <c r="R843" s="2">
        <v>5.53</v>
      </c>
      <c r="S843" s="2">
        <v>5.53</v>
      </c>
    </row>
    <row r="844" spans="1:19" x14ac:dyDescent="0.25">
      <c r="A844" t="s">
        <v>47</v>
      </c>
      <c r="B844">
        <v>2016589853</v>
      </c>
      <c r="C844" t="s">
        <v>663</v>
      </c>
      <c r="D844" t="s">
        <v>501</v>
      </c>
      <c r="E844" t="str">
        <f t="shared" si="26"/>
        <v>LUCAS POWELL</v>
      </c>
      <c r="F844" t="s">
        <v>589</v>
      </c>
      <c r="G844" t="s">
        <v>402</v>
      </c>
      <c r="I844" t="s">
        <v>387</v>
      </c>
      <c r="J844" t="s">
        <v>342</v>
      </c>
      <c r="K844" t="str">
        <f t="shared" si="27"/>
        <v>GREGORY TEIPEL</v>
      </c>
      <c r="L844" s="1">
        <v>44866</v>
      </c>
      <c r="M844" s="1">
        <v>45962</v>
      </c>
      <c r="N844" s="2">
        <v>54.67</v>
      </c>
      <c r="O844">
        <v>1</v>
      </c>
      <c r="P844" s="4">
        <v>0.1</v>
      </c>
      <c r="Q844" s="2">
        <v>0</v>
      </c>
      <c r="R844" s="2">
        <v>5.47</v>
      </c>
      <c r="S844" s="2">
        <v>5.47</v>
      </c>
    </row>
    <row r="845" spans="1:19" x14ac:dyDescent="0.25">
      <c r="A845" t="s">
        <v>47</v>
      </c>
      <c r="B845">
        <v>2016712009</v>
      </c>
      <c r="C845" t="s">
        <v>1296</v>
      </c>
      <c r="D845" t="s">
        <v>1297</v>
      </c>
      <c r="E845" t="str">
        <f t="shared" si="26"/>
        <v>FELECIA DIXSON</v>
      </c>
      <c r="F845" t="s">
        <v>589</v>
      </c>
      <c r="G845" t="s">
        <v>412</v>
      </c>
      <c r="I845" t="s">
        <v>387</v>
      </c>
      <c r="J845" t="s">
        <v>342</v>
      </c>
      <c r="K845" t="str">
        <f t="shared" si="27"/>
        <v>GREGORY TEIPEL</v>
      </c>
      <c r="L845" s="1">
        <v>44896</v>
      </c>
      <c r="M845" s="1">
        <v>45962</v>
      </c>
      <c r="N845" s="2">
        <v>129.94999999999999</v>
      </c>
      <c r="O845">
        <v>1</v>
      </c>
      <c r="P845" s="4">
        <v>0.1</v>
      </c>
      <c r="Q845" s="2">
        <v>0</v>
      </c>
      <c r="R845" s="2">
        <v>13</v>
      </c>
      <c r="S845" s="2">
        <v>13</v>
      </c>
    </row>
    <row r="846" spans="1:19" x14ac:dyDescent="0.25">
      <c r="A846" t="s">
        <v>47</v>
      </c>
      <c r="B846">
        <v>2023647897</v>
      </c>
      <c r="C846" t="s">
        <v>1305</v>
      </c>
      <c r="D846" t="s">
        <v>1306</v>
      </c>
      <c r="E846" t="str">
        <f t="shared" si="26"/>
        <v>ZEEL ZAVERI</v>
      </c>
      <c r="F846" t="s">
        <v>184</v>
      </c>
      <c r="G846" t="s">
        <v>878</v>
      </c>
      <c r="I846" t="s">
        <v>387</v>
      </c>
      <c r="J846" t="s">
        <v>342</v>
      </c>
      <c r="K846" t="str">
        <f t="shared" si="27"/>
        <v>GREGORY TEIPEL</v>
      </c>
      <c r="L846" s="1">
        <v>45474</v>
      </c>
      <c r="M846" s="1">
        <v>45962</v>
      </c>
      <c r="N846" s="2">
        <v>50.03</v>
      </c>
      <c r="O846">
        <v>1</v>
      </c>
      <c r="P846" s="4">
        <v>0.06</v>
      </c>
      <c r="Q846" s="2">
        <v>0</v>
      </c>
      <c r="R846" s="2">
        <v>3</v>
      </c>
      <c r="S846" s="2">
        <v>3</v>
      </c>
    </row>
    <row r="847" spans="1:19" x14ac:dyDescent="0.25">
      <c r="A847" t="s">
        <v>47</v>
      </c>
      <c r="B847">
        <v>2016749528</v>
      </c>
      <c r="C847" t="s">
        <v>1460</v>
      </c>
      <c r="D847" t="s">
        <v>373</v>
      </c>
      <c r="E847" t="str">
        <f t="shared" si="26"/>
        <v>MELISSA BROCK</v>
      </c>
      <c r="F847" t="s">
        <v>203</v>
      </c>
      <c r="G847" t="s">
        <v>402</v>
      </c>
      <c r="I847" t="s">
        <v>387</v>
      </c>
      <c r="J847" t="s">
        <v>342</v>
      </c>
      <c r="K847" t="str">
        <f t="shared" si="27"/>
        <v>GREGORY TEIPEL</v>
      </c>
      <c r="L847" s="1">
        <v>44896</v>
      </c>
      <c r="M847" s="1">
        <v>45962</v>
      </c>
      <c r="N847" s="2">
        <v>171.34</v>
      </c>
      <c r="O847">
        <v>1</v>
      </c>
      <c r="P847" s="4">
        <v>0.1</v>
      </c>
      <c r="Q847" s="2">
        <v>0</v>
      </c>
      <c r="R847" s="2">
        <v>17.13</v>
      </c>
      <c r="S847" s="2">
        <v>17.13</v>
      </c>
    </row>
    <row r="848" spans="1:19" x14ac:dyDescent="0.25">
      <c r="A848" t="s">
        <v>47</v>
      </c>
      <c r="B848">
        <v>2016762022</v>
      </c>
      <c r="C848" t="s">
        <v>1461</v>
      </c>
      <c r="D848" t="s">
        <v>1462</v>
      </c>
      <c r="E848" t="str">
        <f t="shared" si="26"/>
        <v>CHASE STANTON</v>
      </c>
      <c r="F848" t="s">
        <v>589</v>
      </c>
      <c r="G848" t="s">
        <v>412</v>
      </c>
      <c r="I848" t="s">
        <v>387</v>
      </c>
      <c r="J848" t="s">
        <v>342</v>
      </c>
      <c r="K848" t="str">
        <f t="shared" si="27"/>
        <v>GREGORY TEIPEL</v>
      </c>
      <c r="L848" s="1">
        <v>44927</v>
      </c>
      <c r="M848" s="1">
        <v>45962</v>
      </c>
      <c r="N848" s="2">
        <v>19.55</v>
      </c>
      <c r="O848">
        <v>1</v>
      </c>
      <c r="P848" s="4">
        <v>0.1</v>
      </c>
      <c r="Q848" s="2">
        <v>0</v>
      </c>
      <c r="R848" s="2">
        <v>1.96</v>
      </c>
      <c r="S848" s="2">
        <v>1.96</v>
      </c>
    </row>
    <row r="849" spans="1:19" x14ac:dyDescent="0.25">
      <c r="A849" t="s">
        <v>47</v>
      </c>
      <c r="B849">
        <v>2016762023</v>
      </c>
      <c r="C849" t="s">
        <v>1461</v>
      </c>
      <c r="D849" t="s">
        <v>1462</v>
      </c>
      <c r="E849" t="str">
        <f t="shared" si="26"/>
        <v>CHASE STANTON</v>
      </c>
      <c r="F849" t="s">
        <v>589</v>
      </c>
      <c r="G849" t="s">
        <v>402</v>
      </c>
      <c r="I849" t="s">
        <v>387</v>
      </c>
      <c r="J849" t="s">
        <v>342</v>
      </c>
      <c r="K849" t="str">
        <f t="shared" si="27"/>
        <v>GREGORY TEIPEL</v>
      </c>
      <c r="L849" s="1">
        <v>44927</v>
      </c>
      <c r="M849" s="1">
        <v>45962</v>
      </c>
      <c r="N849" s="2">
        <v>55.75</v>
      </c>
      <c r="O849">
        <v>1</v>
      </c>
      <c r="P849" s="4">
        <v>0.1</v>
      </c>
      <c r="Q849" s="2">
        <v>0</v>
      </c>
      <c r="R849" s="2">
        <v>5.58</v>
      </c>
      <c r="S849" s="2">
        <v>5.58</v>
      </c>
    </row>
    <row r="850" spans="1:19" x14ac:dyDescent="0.25">
      <c r="A850" t="s">
        <v>47</v>
      </c>
      <c r="B850">
        <v>2016795959</v>
      </c>
      <c r="C850" t="s">
        <v>1463</v>
      </c>
      <c r="D850" t="s">
        <v>1464</v>
      </c>
      <c r="E850" t="str">
        <f t="shared" si="26"/>
        <v>LATINA WICKWARE</v>
      </c>
      <c r="F850" t="s">
        <v>568</v>
      </c>
      <c r="G850" t="s">
        <v>402</v>
      </c>
      <c r="I850" t="s">
        <v>387</v>
      </c>
      <c r="J850" t="s">
        <v>342</v>
      </c>
      <c r="K850" t="str">
        <f t="shared" si="27"/>
        <v>GREGORY TEIPEL</v>
      </c>
      <c r="L850" s="1">
        <v>44896</v>
      </c>
      <c r="M850" s="1">
        <v>45962</v>
      </c>
      <c r="N850" s="2">
        <v>71.62</v>
      </c>
      <c r="O850">
        <v>1</v>
      </c>
      <c r="P850" s="4">
        <v>0.1</v>
      </c>
      <c r="Q850" s="2">
        <v>0</v>
      </c>
      <c r="R850" s="2">
        <v>7.16</v>
      </c>
      <c r="S850" s="2">
        <v>7.16</v>
      </c>
    </row>
    <row r="851" spans="1:19" x14ac:dyDescent="0.25">
      <c r="A851" t="s">
        <v>47</v>
      </c>
      <c r="B851">
        <v>2016839116</v>
      </c>
      <c r="C851" t="s">
        <v>1026</v>
      </c>
      <c r="D851" t="s">
        <v>1466</v>
      </c>
      <c r="E851" t="str">
        <f t="shared" si="26"/>
        <v>SHELLEE WALKER</v>
      </c>
      <c r="F851" t="s">
        <v>184</v>
      </c>
      <c r="G851" t="s">
        <v>402</v>
      </c>
      <c r="I851" t="s">
        <v>387</v>
      </c>
      <c r="J851" t="s">
        <v>342</v>
      </c>
      <c r="K851" t="str">
        <f t="shared" si="27"/>
        <v>GREGORY TEIPEL</v>
      </c>
      <c r="L851" s="1">
        <v>44927</v>
      </c>
      <c r="M851" s="1">
        <v>45962</v>
      </c>
      <c r="N851" s="2">
        <v>68.53</v>
      </c>
      <c r="O851">
        <v>1</v>
      </c>
      <c r="P851" s="4">
        <v>0.1</v>
      </c>
      <c r="Q851" s="2">
        <v>0</v>
      </c>
      <c r="R851" s="2">
        <v>6.85</v>
      </c>
      <c r="S851" s="2">
        <v>6.85</v>
      </c>
    </row>
    <row r="852" spans="1:19" x14ac:dyDescent="0.25">
      <c r="A852" t="s">
        <v>47</v>
      </c>
      <c r="B852">
        <v>2016927272</v>
      </c>
      <c r="C852" t="s">
        <v>1467</v>
      </c>
      <c r="D852" t="s">
        <v>891</v>
      </c>
      <c r="E852" t="str">
        <f t="shared" si="26"/>
        <v>LINDA SWORD</v>
      </c>
      <c r="F852" t="s">
        <v>589</v>
      </c>
      <c r="G852" t="s">
        <v>402</v>
      </c>
      <c r="I852" t="s">
        <v>387</v>
      </c>
      <c r="J852" t="s">
        <v>342</v>
      </c>
      <c r="K852" t="str">
        <f t="shared" si="27"/>
        <v>GREGORY TEIPEL</v>
      </c>
      <c r="L852" s="1">
        <v>44894</v>
      </c>
      <c r="M852" s="1">
        <v>45959</v>
      </c>
      <c r="N852" s="2">
        <v>395.25</v>
      </c>
      <c r="O852">
        <v>1</v>
      </c>
      <c r="P852" s="4">
        <v>0.1</v>
      </c>
      <c r="Q852" s="2">
        <v>0</v>
      </c>
      <c r="R852" s="2">
        <v>39.520000000000003</v>
      </c>
      <c r="S852" s="2">
        <v>39.520000000000003</v>
      </c>
    </row>
    <row r="853" spans="1:19" x14ac:dyDescent="0.25">
      <c r="A853" t="s">
        <v>47</v>
      </c>
      <c r="B853">
        <v>2016945115</v>
      </c>
      <c r="C853" t="s">
        <v>1468</v>
      </c>
      <c r="D853" t="s">
        <v>1469</v>
      </c>
      <c r="E853" t="str">
        <f t="shared" si="26"/>
        <v>APRIL COX</v>
      </c>
      <c r="F853" t="s">
        <v>203</v>
      </c>
      <c r="G853" t="s">
        <v>412</v>
      </c>
      <c r="I853" t="s">
        <v>387</v>
      </c>
      <c r="J853" t="s">
        <v>342</v>
      </c>
      <c r="K853" t="str">
        <f t="shared" si="27"/>
        <v>GREGORY TEIPEL</v>
      </c>
      <c r="L853" s="1">
        <v>44896</v>
      </c>
      <c r="M853" s="1">
        <v>45962</v>
      </c>
      <c r="N853" s="2">
        <v>126</v>
      </c>
      <c r="O853">
        <v>1</v>
      </c>
      <c r="P853" s="4">
        <v>0.1</v>
      </c>
      <c r="Q853" s="2">
        <v>0</v>
      </c>
      <c r="R853" s="2">
        <v>12.6</v>
      </c>
      <c r="S853" s="2">
        <v>12.6</v>
      </c>
    </row>
    <row r="854" spans="1:19" x14ac:dyDescent="0.25">
      <c r="A854" t="s">
        <v>47</v>
      </c>
      <c r="B854">
        <v>2016992177</v>
      </c>
      <c r="C854" t="s">
        <v>1470</v>
      </c>
      <c r="D854" t="s">
        <v>168</v>
      </c>
      <c r="E854" t="str">
        <f t="shared" si="26"/>
        <v>JOHN FRANCO</v>
      </c>
      <c r="F854" t="s">
        <v>203</v>
      </c>
      <c r="G854" t="s">
        <v>402</v>
      </c>
      <c r="I854" t="s">
        <v>387</v>
      </c>
      <c r="J854" t="s">
        <v>342</v>
      </c>
      <c r="K854" t="str">
        <f t="shared" si="27"/>
        <v>GREGORY TEIPEL</v>
      </c>
      <c r="L854" s="1">
        <v>44927</v>
      </c>
      <c r="M854" s="1">
        <v>45962</v>
      </c>
      <c r="N854" s="2">
        <v>177.59</v>
      </c>
      <c r="O854">
        <v>1</v>
      </c>
      <c r="P854" s="4">
        <v>0.1</v>
      </c>
      <c r="Q854" s="2">
        <v>0</v>
      </c>
      <c r="R854" s="2">
        <v>17.760000000000002</v>
      </c>
      <c r="S854" s="2">
        <v>17.760000000000002</v>
      </c>
    </row>
    <row r="855" spans="1:19" x14ac:dyDescent="0.25">
      <c r="A855" t="s">
        <v>47</v>
      </c>
      <c r="B855">
        <v>2017028366</v>
      </c>
      <c r="C855" t="s">
        <v>1472</v>
      </c>
      <c r="D855" t="s">
        <v>489</v>
      </c>
      <c r="E855" t="str">
        <f t="shared" si="26"/>
        <v>REBECCA HARRELL</v>
      </c>
      <c r="F855" t="s">
        <v>203</v>
      </c>
      <c r="G855" t="s">
        <v>402</v>
      </c>
      <c r="I855" t="s">
        <v>387</v>
      </c>
      <c r="J855" t="s">
        <v>342</v>
      </c>
      <c r="K855" t="str">
        <f t="shared" si="27"/>
        <v>GREGORY TEIPEL</v>
      </c>
      <c r="L855" s="1">
        <v>44927</v>
      </c>
      <c r="M855" s="1">
        <v>45962</v>
      </c>
      <c r="N855" s="2">
        <v>139.25</v>
      </c>
      <c r="O855">
        <v>1</v>
      </c>
      <c r="P855" s="4">
        <v>0.1</v>
      </c>
      <c r="Q855" s="2">
        <v>0</v>
      </c>
      <c r="R855" s="2">
        <v>13.92</v>
      </c>
      <c r="S855" s="2">
        <v>13.92</v>
      </c>
    </row>
    <row r="856" spans="1:19" x14ac:dyDescent="0.25">
      <c r="A856" t="s">
        <v>47</v>
      </c>
      <c r="B856">
        <v>2017086044</v>
      </c>
      <c r="C856" t="s">
        <v>224</v>
      </c>
      <c r="D856" t="s">
        <v>798</v>
      </c>
      <c r="E856" t="str">
        <f t="shared" si="26"/>
        <v>CAMERON ROBINSON</v>
      </c>
      <c r="F856" t="s">
        <v>184</v>
      </c>
      <c r="G856" t="s">
        <v>402</v>
      </c>
      <c r="I856" t="s">
        <v>387</v>
      </c>
      <c r="J856" t="s">
        <v>342</v>
      </c>
      <c r="K856" t="str">
        <f t="shared" si="27"/>
        <v>GREGORY TEIPEL</v>
      </c>
      <c r="L856" s="1">
        <v>44927</v>
      </c>
      <c r="M856" s="1">
        <v>45962</v>
      </c>
      <c r="N856" s="2">
        <v>68.25</v>
      </c>
      <c r="O856">
        <v>1</v>
      </c>
      <c r="P856" s="4">
        <v>0.1</v>
      </c>
      <c r="Q856" s="2">
        <v>0</v>
      </c>
      <c r="R856" s="2">
        <v>6.82</v>
      </c>
      <c r="S856" s="2">
        <v>6.82</v>
      </c>
    </row>
    <row r="857" spans="1:19" x14ac:dyDescent="0.25">
      <c r="A857" t="s">
        <v>47</v>
      </c>
      <c r="B857">
        <v>2017745521</v>
      </c>
      <c r="C857" t="s">
        <v>1477</v>
      </c>
      <c r="D857" t="s">
        <v>916</v>
      </c>
      <c r="E857" t="str">
        <f t="shared" si="26"/>
        <v>PATRICIA WATSON</v>
      </c>
      <c r="F857" t="s">
        <v>184</v>
      </c>
      <c r="G857" t="s">
        <v>402</v>
      </c>
      <c r="I857" t="s">
        <v>387</v>
      </c>
      <c r="J857" t="s">
        <v>342</v>
      </c>
      <c r="K857" t="str">
        <f t="shared" si="27"/>
        <v>GREGORY TEIPEL</v>
      </c>
      <c r="L857" s="1">
        <v>44987</v>
      </c>
      <c r="M857" s="1">
        <v>45963</v>
      </c>
      <c r="N857" s="2">
        <v>48.23</v>
      </c>
      <c r="O857">
        <v>1</v>
      </c>
      <c r="P857" s="4">
        <v>0.1</v>
      </c>
      <c r="Q857" s="2">
        <v>0</v>
      </c>
      <c r="R857" s="2">
        <v>4.82</v>
      </c>
      <c r="S857" s="2">
        <v>4.82</v>
      </c>
    </row>
    <row r="858" spans="1:19" x14ac:dyDescent="0.25">
      <c r="A858" t="s">
        <v>47</v>
      </c>
      <c r="B858">
        <v>2017936268</v>
      </c>
      <c r="C858" t="s">
        <v>1478</v>
      </c>
      <c r="D858" t="s">
        <v>266</v>
      </c>
      <c r="E858" t="str">
        <f t="shared" si="26"/>
        <v>NANCY BOGENER</v>
      </c>
      <c r="F858" t="s">
        <v>589</v>
      </c>
      <c r="G858" t="s">
        <v>412</v>
      </c>
      <c r="I858" t="s">
        <v>387</v>
      </c>
      <c r="J858" t="s">
        <v>342</v>
      </c>
      <c r="K858" t="str">
        <f t="shared" si="27"/>
        <v>GREGORY TEIPEL</v>
      </c>
      <c r="L858" s="1">
        <v>45020</v>
      </c>
      <c r="M858" s="1">
        <v>45965</v>
      </c>
      <c r="N858" s="2">
        <v>83.59</v>
      </c>
      <c r="O858">
        <v>1</v>
      </c>
      <c r="P858" s="4">
        <v>0.1</v>
      </c>
      <c r="Q858" s="2">
        <v>0</v>
      </c>
      <c r="R858" s="2">
        <v>8.36</v>
      </c>
      <c r="S858" s="2">
        <v>8.36</v>
      </c>
    </row>
    <row r="859" spans="1:19" x14ac:dyDescent="0.25">
      <c r="A859" t="s">
        <v>47</v>
      </c>
      <c r="B859">
        <v>2018009596</v>
      </c>
      <c r="C859" t="s">
        <v>1207</v>
      </c>
      <c r="D859" t="s">
        <v>254</v>
      </c>
      <c r="E859" t="str">
        <f t="shared" si="26"/>
        <v>DONNA DIMMITT</v>
      </c>
      <c r="F859" t="s">
        <v>589</v>
      </c>
      <c r="G859" t="s">
        <v>412</v>
      </c>
      <c r="I859" t="s">
        <v>387</v>
      </c>
      <c r="J859" t="s">
        <v>342</v>
      </c>
      <c r="K859" t="str">
        <f t="shared" si="27"/>
        <v>GREGORY TEIPEL</v>
      </c>
      <c r="L859" s="1">
        <v>45020</v>
      </c>
      <c r="M859" s="1">
        <v>45965</v>
      </c>
      <c r="N859" s="2">
        <v>336.55</v>
      </c>
      <c r="O859">
        <v>1</v>
      </c>
      <c r="P859" s="4">
        <v>0.1</v>
      </c>
      <c r="Q859" s="2">
        <v>0</v>
      </c>
      <c r="R859" s="2">
        <v>33.659999999999997</v>
      </c>
      <c r="S859" s="2">
        <v>33.659999999999997</v>
      </c>
    </row>
    <row r="860" spans="1:19" x14ac:dyDescent="0.25">
      <c r="A860" t="s">
        <v>47</v>
      </c>
      <c r="B860">
        <v>2018034619</v>
      </c>
      <c r="C860" t="s">
        <v>675</v>
      </c>
      <c r="D860" t="s">
        <v>1479</v>
      </c>
      <c r="E860" t="str">
        <f t="shared" si="26"/>
        <v>ROSIE JORDAN</v>
      </c>
      <c r="F860" t="s">
        <v>184</v>
      </c>
      <c r="G860" t="s">
        <v>402</v>
      </c>
      <c r="I860" t="s">
        <v>387</v>
      </c>
      <c r="J860" t="s">
        <v>342</v>
      </c>
      <c r="K860" t="str">
        <f t="shared" si="27"/>
        <v>GREGORY TEIPEL</v>
      </c>
      <c r="L860" s="1">
        <v>45017</v>
      </c>
      <c r="M860" s="1">
        <v>45962</v>
      </c>
      <c r="N860" s="2">
        <v>85.16</v>
      </c>
      <c r="O860">
        <v>1</v>
      </c>
      <c r="P860" s="4">
        <v>0.1</v>
      </c>
      <c r="Q860" s="2">
        <v>0</v>
      </c>
      <c r="R860" s="2">
        <v>8.52</v>
      </c>
      <c r="S860" s="2">
        <v>8.52</v>
      </c>
    </row>
    <row r="861" spans="1:19" x14ac:dyDescent="0.25">
      <c r="A861" t="s">
        <v>47</v>
      </c>
      <c r="B861">
        <v>2018131060</v>
      </c>
      <c r="C861" t="s">
        <v>1480</v>
      </c>
      <c r="D861" t="s">
        <v>1481</v>
      </c>
      <c r="E861" t="str">
        <f t="shared" si="26"/>
        <v>LAURY SCHUETZ</v>
      </c>
      <c r="F861" t="s">
        <v>572</v>
      </c>
      <c r="G861" t="s">
        <v>412</v>
      </c>
      <c r="I861" t="s">
        <v>387</v>
      </c>
      <c r="J861" t="s">
        <v>342</v>
      </c>
      <c r="K861" t="str">
        <f t="shared" si="27"/>
        <v>GREGORY TEIPEL</v>
      </c>
      <c r="L861" s="1">
        <v>45018</v>
      </c>
      <c r="M861" s="1">
        <v>45963</v>
      </c>
      <c r="N861" s="2">
        <v>95.55</v>
      </c>
      <c r="O861">
        <v>1</v>
      </c>
      <c r="P861" s="4">
        <v>0.1</v>
      </c>
      <c r="Q861" s="2">
        <v>0</v>
      </c>
      <c r="R861" s="2">
        <v>9.56</v>
      </c>
      <c r="S861" s="2">
        <v>9.56</v>
      </c>
    </row>
    <row r="862" spans="1:19" x14ac:dyDescent="0.25">
      <c r="A862" t="s">
        <v>47</v>
      </c>
      <c r="B862">
        <v>2018192802</v>
      </c>
      <c r="C862" t="s">
        <v>1482</v>
      </c>
      <c r="D862" t="s">
        <v>373</v>
      </c>
      <c r="E862" t="str">
        <f t="shared" si="26"/>
        <v>MELISSA MERCER</v>
      </c>
      <c r="F862" t="s">
        <v>203</v>
      </c>
      <c r="G862" t="s">
        <v>412</v>
      </c>
      <c r="I862" t="s">
        <v>387</v>
      </c>
      <c r="J862" t="s">
        <v>342</v>
      </c>
      <c r="K862" t="str">
        <f t="shared" si="27"/>
        <v>GREGORY TEIPEL</v>
      </c>
      <c r="L862" s="1">
        <v>45015</v>
      </c>
      <c r="M862" s="1">
        <v>45960</v>
      </c>
      <c r="N862" s="2">
        <v>206.88</v>
      </c>
      <c r="O862">
        <v>1</v>
      </c>
      <c r="P862" s="4">
        <v>0.1</v>
      </c>
      <c r="Q862" s="2">
        <v>0</v>
      </c>
      <c r="R862" s="2">
        <v>20.69</v>
      </c>
      <c r="S862" s="2">
        <v>20.69</v>
      </c>
    </row>
    <row r="863" spans="1:19" x14ac:dyDescent="0.25">
      <c r="A863" t="s">
        <v>47</v>
      </c>
      <c r="B863">
        <v>2018385251</v>
      </c>
      <c r="C863" t="s">
        <v>1483</v>
      </c>
      <c r="D863" t="s">
        <v>1484</v>
      </c>
      <c r="E863" t="str">
        <f t="shared" si="26"/>
        <v>JOEL GRUENEICH</v>
      </c>
      <c r="F863" t="s">
        <v>452</v>
      </c>
      <c r="G863" t="s">
        <v>402</v>
      </c>
      <c r="I863" t="s">
        <v>387</v>
      </c>
      <c r="J863" t="s">
        <v>342</v>
      </c>
      <c r="K863" t="str">
        <f t="shared" si="27"/>
        <v>GREGORY TEIPEL</v>
      </c>
      <c r="L863" s="1">
        <v>45051</v>
      </c>
      <c r="M863" s="1">
        <v>45966</v>
      </c>
      <c r="N863" s="2">
        <v>266.12</v>
      </c>
      <c r="O863">
        <v>1</v>
      </c>
      <c r="P863" s="4">
        <v>0.1</v>
      </c>
      <c r="Q863" s="2">
        <v>0</v>
      </c>
      <c r="R863" s="2">
        <v>26.61</v>
      </c>
      <c r="S863" s="2">
        <v>26.61</v>
      </c>
    </row>
    <row r="864" spans="1:19" x14ac:dyDescent="0.25">
      <c r="A864" t="s">
        <v>47</v>
      </c>
      <c r="B864">
        <v>2018448688</v>
      </c>
      <c r="C864" t="s">
        <v>1367</v>
      </c>
      <c r="D864" t="s">
        <v>115</v>
      </c>
      <c r="E864" t="str">
        <f t="shared" si="26"/>
        <v>RYAN HENDERSON</v>
      </c>
      <c r="F864" t="s">
        <v>589</v>
      </c>
      <c r="G864" t="s">
        <v>402</v>
      </c>
      <c r="I864" t="s">
        <v>387</v>
      </c>
      <c r="J864" t="s">
        <v>342</v>
      </c>
      <c r="K864" t="str">
        <f t="shared" si="27"/>
        <v>GREGORY TEIPEL</v>
      </c>
      <c r="L864" s="1">
        <v>45051</v>
      </c>
      <c r="M864" s="1">
        <v>45966</v>
      </c>
      <c r="N864" s="2">
        <v>57.67</v>
      </c>
      <c r="O864">
        <v>1</v>
      </c>
      <c r="P864" s="4">
        <v>0.1</v>
      </c>
      <c r="Q864" s="2">
        <v>0</v>
      </c>
      <c r="R864" s="2">
        <v>5.77</v>
      </c>
      <c r="S864" s="2">
        <v>5.77</v>
      </c>
    </row>
    <row r="865" spans="1:19" x14ac:dyDescent="0.25">
      <c r="A865" t="s">
        <v>47</v>
      </c>
      <c r="B865">
        <v>2018514919</v>
      </c>
      <c r="C865" t="s">
        <v>696</v>
      </c>
      <c r="D865" t="s">
        <v>584</v>
      </c>
      <c r="E865" t="str">
        <f t="shared" si="26"/>
        <v>BRANDON WICKS</v>
      </c>
      <c r="F865" t="s">
        <v>63</v>
      </c>
      <c r="G865" t="s">
        <v>457</v>
      </c>
      <c r="I865" t="s">
        <v>387</v>
      </c>
      <c r="J865" t="s">
        <v>342</v>
      </c>
      <c r="K865" t="str">
        <f t="shared" si="27"/>
        <v>GREGORY TEIPEL</v>
      </c>
      <c r="L865" s="1">
        <v>45051</v>
      </c>
      <c r="M865" s="1">
        <v>45966</v>
      </c>
      <c r="N865" s="2">
        <v>22.98</v>
      </c>
      <c r="O865">
        <v>1</v>
      </c>
      <c r="P865" s="4">
        <v>0.1</v>
      </c>
      <c r="Q865" s="2">
        <v>0</v>
      </c>
      <c r="R865" s="2">
        <v>2.2999999999999998</v>
      </c>
      <c r="S865" s="2">
        <v>2.2999999999999998</v>
      </c>
    </row>
    <row r="866" spans="1:19" x14ac:dyDescent="0.25">
      <c r="A866" t="s">
        <v>47</v>
      </c>
      <c r="B866">
        <v>2018732056</v>
      </c>
      <c r="C866" t="s">
        <v>708</v>
      </c>
      <c r="D866" t="s">
        <v>709</v>
      </c>
      <c r="E866" t="str">
        <f t="shared" si="26"/>
        <v>ALEXIS MARSELLA</v>
      </c>
      <c r="G866" t="s">
        <v>412</v>
      </c>
      <c r="I866" t="s">
        <v>387</v>
      </c>
      <c r="J866" t="s">
        <v>342</v>
      </c>
      <c r="K866" t="str">
        <f t="shared" si="27"/>
        <v>GREGORY TEIPEL</v>
      </c>
      <c r="L866" s="1">
        <v>45081</v>
      </c>
      <c r="M866" s="1">
        <v>45965</v>
      </c>
      <c r="N866" s="2">
        <v>18.350000000000001</v>
      </c>
      <c r="O866">
        <v>1</v>
      </c>
      <c r="P866" s="4">
        <v>0.1</v>
      </c>
      <c r="Q866" s="2">
        <v>0</v>
      </c>
      <c r="R866" s="2">
        <v>1.84</v>
      </c>
      <c r="S866" s="2">
        <v>1.84</v>
      </c>
    </row>
    <row r="867" spans="1:19" x14ac:dyDescent="0.25">
      <c r="A867" t="s">
        <v>47</v>
      </c>
      <c r="B867">
        <v>2018857513</v>
      </c>
      <c r="C867" t="s">
        <v>443</v>
      </c>
      <c r="D867" t="s">
        <v>712</v>
      </c>
      <c r="E867" t="str">
        <f t="shared" si="26"/>
        <v>DEMARQEUS THOMAS</v>
      </c>
      <c r="G867" t="s">
        <v>412</v>
      </c>
      <c r="I867" t="s">
        <v>387</v>
      </c>
      <c r="J867" t="s">
        <v>342</v>
      </c>
      <c r="K867" t="str">
        <f t="shared" si="27"/>
        <v>GREGORY TEIPEL</v>
      </c>
      <c r="L867" s="1">
        <v>45078</v>
      </c>
      <c r="M867" s="1">
        <v>45962</v>
      </c>
      <c r="N867" s="2">
        <v>31.53</v>
      </c>
      <c r="O867">
        <v>1</v>
      </c>
      <c r="P867" s="4">
        <v>0.1</v>
      </c>
      <c r="Q867" s="2">
        <v>0</v>
      </c>
      <c r="R867" s="2">
        <v>3.15</v>
      </c>
      <c r="S867" s="2">
        <v>3.15</v>
      </c>
    </row>
    <row r="868" spans="1:19" x14ac:dyDescent="0.25">
      <c r="A868" t="s">
        <v>47</v>
      </c>
      <c r="B868">
        <v>2018933492</v>
      </c>
      <c r="C868" t="s">
        <v>201</v>
      </c>
      <c r="D868" t="s">
        <v>713</v>
      </c>
      <c r="E868" t="str">
        <f t="shared" si="26"/>
        <v>KRISTEN JOHNSON</v>
      </c>
      <c r="F868" t="s">
        <v>134</v>
      </c>
      <c r="G868" t="s">
        <v>412</v>
      </c>
      <c r="I868" t="s">
        <v>387</v>
      </c>
      <c r="J868" t="s">
        <v>342</v>
      </c>
      <c r="K868" t="str">
        <f t="shared" si="27"/>
        <v>GREGORY TEIPEL</v>
      </c>
      <c r="L868" s="1">
        <v>45112</v>
      </c>
      <c r="M868" s="1">
        <v>45966</v>
      </c>
      <c r="N868" s="2">
        <v>18.350000000000001</v>
      </c>
      <c r="O868">
        <v>1</v>
      </c>
      <c r="P868" s="4">
        <v>0.1</v>
      </c>
      <c r="Q868" s="2">
        <v>0</v>
      </c>
      <c r="R868" s="2">
        <v>1.84</v>
      </c>
      <c r="S868" s="2">
        <v>1.84</v>
      </c>
    </row>
    <row r="869" spans="1:19" x14ac:dyDescent="0.25">
      <c r="A869" t="s">
        <v>47</v>
      </c>
      <c r="B869">
        <v>2019000829</v>
      </c>
      <c r="C869" t="s">
        <v>1154</v>
      </c>
      <c r="D869" t="s">
        <v>1155</v>
      </c>
      <c r="E869" t="str">
        <f t="shared" si="26"/>
        <v>BOBBIE BUERER</v>
      </c>
      <c r="F869" t="s">
        <v>228</v>
      </c>
      <c r="G869" t="s">
        <v>412</v>
      </c>
      <c r="I869" t="s">
        <v>387</v>
      </c>
      <c r="J869" t="s">
        <v>342</v>
      </c>
      <c r="K869" t="str">
        <f t="shared" si="27"/>
        <v>GREGORY TEIPEL</v>
      </c>
      <c r="L869" s="1">
        <v>45112</v>
      </c>
      <c r="M869" s="1">
        <v>45966</v>
      </c>
      <c r="N869" s="2">
        <v>27.93</v>
      </c>
      <c r="O869">
        <v>1</v>
      </c>
      <c r="P869" s="4">
        <v>0.1</v>
      </c>
      <c r="Q869" s="2">
        <v>0</v>
      </c>
      <c r="R869" s="2">
        <v>2.79</v>
      </c>
      <c r="S869" s="2">
        <v>2.79</v>
      </c>
    </row>
    <row r="870" spans="1:19" x14ac:dyDescent="0.25">
      <c r="A870" t="s">
        <v>47</v>
      </c>
      <c r="B870">
        <v>2019110192</v>
      </c>
      <c r="C870" t="s">
        <v>1157</v>
      </c>
      <c r="D870" t="s">
        <v>267</v>
      </c>
      <c r="E870" t="str">
        <f t="shared" si="26"/>
        <v>TAYLOR DICKEY</v>
      </c>
      <c r="F870" t="s">
        <v>134</v>
      </c>
      <c r="G870" t="s">
        <v>402</v>
      </c>
      <c r="I870" t="s">
        <v>387</v>
      </c>
      <c r="J870" t="s">
        <v>342</v>
      </c>
      <c r="K870" t="str">
        <f t="shared" si="27"/>
        <v>GREGORY TEIPEL</v>
      </c>
      <c r="L870" s="1">
        <v>45112</v>
      </c>
      <c r="M870" s="1">
        <v>45966</v>
      </c>
      <c r="N870" s="2">
        <v>48.91</v>
      </c>
      <c r="O870">
        <v>1</v>
      </c>
      <c r="P870" s="4">
        <v>0.1</v>
      </c>
      <c r="Q870" s="2">
        <v>0</v>
      </c>
      <c r="R870" s="2">
        <v>4.8899999999999997</v>
      </c>
      <c r="S870" s="2">
        <v>4.8899999999999997</v>
      </c>
    </row>
    <row r="871" spans="1:19" x14ac:dyDescent="0.25">
      <c r="A871" t="s">
        <v>47</v>
      </c>
      <c r="B871">
        <v>2019334258</v>
      </c>
      <c r="C871" t="s">
        <v>149</v>
      </c>
      <c r="D871" t="s">
        <v>1487</v>
      </c>
      <c r="E871" t="str">
        <f t="shared" si="26"/>
        <v>BRENDA BAKER</v>
      </c>
      <c r="F871" t="s">
        <v>125</v>
      </c>
      <c r="G871" t="s">
        <v>457</v>
      </c>
      <c r="I871" t="s">
        <v>387</v>
      </c>
      <c r="J871" t="s">
        <v>342</v>
      </c>
      <c r="K871" t="str">
        <f t="shared" si="27"/>
        <v>GREGORY TEIPEL</v>
      </c>
      <c r="L871" s="1">
        <v>45139</v>
      </c>
      <c r="M871" s="1">
        <v>45962</v>
      </c>
      <c r="N871" s="2">
        <v>49.66</v>
      </c>
      <c r="O871">
        <v>1</v>
      </c>
      <c r="P871" s="4">
        <v>0.1</v>
      </c>
      <c r="Q871" s="2">
        <v>0</v>
      </c>
      <c r="R871" s="2">
        <v>4.97</v>
      </c>
      <c r="S871" s="2">
        <v>4.97</v>
      </c>
    </row>
    <row r="872" spans="1:19" x14ac:dyDescent="0.25">
      <c r="A872" t="s">
        <v>47</v>
      </c>
      <c r="B872">
        <v>2020630239</v>
      </c>
      <c r="C872" t="s">
        <v>1180</v>
      </c>
      <c r="D872" t="s">
        <v>1181</v>
      </c>
      <c r="E872" t="str">
        <f t="shared" si="26"/>
        <v>LAUREN GARFIAS</v>
      </c>
      <c r="F872" t="s">
        <v>589</v>
      </c>
      <c r="G872" t="s">
        <v>412</v>
      </c>
      <c r="I872" t="s">
        <v>387</v>
      </c>
      <c r="J872" t="s">
        <v>342</v>
      </c>
      <c r="K872" t="str">
        <f t="shared" si="27"/>
        <v>GREGORY TEIPEL</v>
      </c>
      <c r="L872" s="1">
        <v>45261</v>
      </c>
      <c r="M872" s="1">
        <v>45962</v>
      </c>
      <c r="N872" s="2">
        <v>28.3</v>
      </c>
      <c r="O872">
        <v>1</v>
      </c>
      <c r="P872" s="4">
        <v>0.1</v>
      </c>
      <c r="Q872" s="2">
        <v>0</v>
      </c>
      <c r="R872" s="2">
        <v>2.83</v>
      </c>
      <c r="S872" s="2">
        <v>2.83</v>
      </c>
    </row>
    <row r="873" spans="1:19" x14ac:dyDescent="0.25">
      <c r="A873" t="s">
        <v>47</v>
      </c>
      <c r="B873">
        <v>2020636488</v>
      </c>
      <c r="C873" t="s">
        <v>1184</v>
      </c>
      <c r="D873" t="s">
        <v>466</v>
      </c>
      <c r="E873" t="str">
        <f t="shared" si="26"/>
        <v>TERESA STAMER</v>
      </c>
      <c r="F873" t="s">
        <v>203</v>
      </c>
      <c r="G873" t="s">
        <v>412</v>
      </c>
      <c r="I873" t="s">
        <v>387</v>
      </c>
      <c r="J873" t="s">
        <v>342</v>
      </c>
      <c r="K873" t="str">
        <f t="shared" si="27"/>
        <v>GREGORY TEIPEL</v>
      </c>
      <c r="L873" s="1">
        <v>45261</v>
      </c>
      <c r="M873" s="1">
        <v>45962</v>
      </c>
      <c r="N873" s="2">
        <v>196.75</v>
      </c>
      <c r="O873">
        <v>1</v>
      </c>
      <c r="P873" s="4">
        <v>0.1</v>
      </c>
      <c r="Q873" s="2">
        <v>0</v>
      </c>
      <c r="R873" s="2">
        <v>19.68</v>
      </c>
      <c r="S873" s="2">
        <v>19.68</v>
      </c>
    </row>
    <row r="874" spans="1:19" x14ac:dyDescent="0.25">
      <c r="A874" t="s">
        <v>47</v>
      </c>
      <c r="B874">
        <v>2020642765</v>
      </c>
      <c r="C874" t="s">
        <v>1185</v>
      </c>
      <c r="D874" t="s">
        <v>771</v>
      </c>
      <c r="E874" t="str">
        <f t="shared" si="26"/>
        <v>PAMELA SOLOMON</v>
      </c>
      <c r="F874" t="s">
        <v>572</v>
      </c>
      <c r="G874" t="s">
        <v>412</v>
      </c>
      <c r="I874" t="s">
        <v>387</v>
      </c>
      <c r="J874" t="s">
        <v>342</v>
      </c>
      <c r="K874" t="str">
        <f t="shared" si="27"/>
        <v>GREGORY TEIPEL</v>
      </c>
      <c r="L874" s="1">
        <v>45261</v>
      </c>
      <c r="M874" s="1">
        <v>45962</v>
      </c>
      <c r="N874" s="2">
        <v>135.94999999999999</v>
      </c>
      <c r="O874">
        <v>1</v>
      </c>
      <c r="P874" s="4">
        <v>0.1</v>
      </c>
      <c r="Q874" s="2">
        <v>0</v>
      </c>
      <c r="R874" s="2">
        <v>13.6</v>
      </c>
      <c r="S874" s="2">
        <v>13.6</v>
      </c>
    </row>
    <row r="875" spans="1:19" x14ac:dyDescent="0.25">
      <c r="A875" t="s">
        <v>47</v>
      </c>
      <c r="B875">
        <v>2020800648</v>
      </c>
      <c r="C875" t="s">
        <v>1488</v>
      </c>
      <c r="D875" t="s">
        <v>373</v>
      </c>
      <c r="E875" t="str">
        <f t="shared" si="26"/>
        <v>MELISSA TOWNSEND</v>
      </c>
      <c r="F875" t="s">
        <v>228</v>
      </c>
      <c r="G875" t="s">
        <v>402</v>
      </c>
      <c r="I875" t="s">
        <v>387</v>
      </c>
      <c r="J875" t="s">
        <v>342</v>
      </c>
      <c r="K875" t="str">
        <f t="shared" si="27"/>
        <v>GREGORY TEIPEL</v>
      </c>
      <c r="L875" s="1">
        <v>45264</v>
      </c>
      <c r="M875" s="1">
        <v>45965</v>
      </c>
      <c r="N875" s="2">
        <v>104.71</v>
      </c>
      <c r="O875">
        <v>1</v>
      </c>
      <c r="P875" s="4">
        <v>0.1</v>
      </c>
      <c r="Q875" s="2">
        <v>0</v>
      </c>
      <c r="R875" s="2">
        <v>10.47</v>
      </c>
      <c r="S875" s="2">
        <v>10.47</v>
      </c>
    </row>
    <row r="876" spans="1:19" x14ac:dyDescent="0.25">
      <c r="A876" t="s">
        <v>47</v>
      </c>
      <c r="B876">
        <v>2020855884</v>
      </c>
      <c r="C876" t="s">
        <v>1489</v>
      </c>
      <c r="D876" t="s">
        <v>1240</v>
      </c>
      <c r="E876" t="str">
        <f t="shared" si="26"/>
        <v>JONI POORE</v>
      </c>
      <c r="F876" t="s">
        <v>184</v>
      </c>
      <c r="G876" t="s">
        <v>402</v>
      </c>
      <c r="I876" t="s">
        <v>387</v>
      </c>
      <c r="J876" t="s">
        <v>342</v>
      </c>
      <c r="K876" t="str">
        <f t="shared" si="27"/>
        <v>GREGORY TEIPEL</v>
      </c>
      <c r="L876" s="1">
        <v>45296</v>
      </c>
      <c r="M876" s="1">
        <v>45966</v>
      </c>
      <c r="N876" s="2">
        <v>99</v>
      </c>
      <c r="O876">
        <v>1</v>
      </c>
      <c r="P876" s="4">
        <v>0.1</v>
      </c>
      <c r="Q876" s="2">
        <v>0</v>
      </c>
      <c r="R876" s="2">
        <v>9.9</v>
      </c>
      <c r="S876" s="2">
        <v>9.9</v>
      </c>
    </row>
    <row r="877" spans="1:19" x14ac:dyDescent="0.25">
      <c r="A877" t="s">
        <v>47</v>
      </c>
      <c r="B877">
        <v>2020909068</v>
      </c>
      <c r="C877" t="s">
        <v>1490</v>
      </c>
      <c r="D877" t="s">
        <v>109</v>
      </c>
      <c r="E877" t="str">
        <f t="shared" si="26"/>
        <v>KELLY GALBRAITH</v>
      </c>
      <c r="F877" t="s">
        <v>1232</v>
      </c>
      <c r="G877" t="s">
        <v>402</v>
      </c>
      <c r="I877" t="s">
        <v>387</v>
      </c>
      <c r="J877" t="s">
        <v>342</v>
      </c>
      <c r="K877" t="str">
        <f t="shared" si="27"/>
        <v>GREGORY TEIPEL</v>
      </c>
      <c r="L877" s="1">
        <v>45261</v>
      </c>
      <c r="M877" s="1">
        <v>45962</v>
      </c>
      <c r="N877" s="2">
        <v>54.35</v>
      </c>
      <c r="O877">
        <v>1</v>
      </c>
      <c r="P877" s="4">
        <v>0.1</v>
      </c>
      <c r="Q877" s="2">
        <v>0</v>
      </c>
      <c r="R877" s="2">
        <v>5.44</v>
      </c>
      <c r="S877" s="2">
        <v>5.44</v>
      </c>
    </row>
    <row r="878" spans="1:19" x14ac:dyDescent="0.25">
      <c r="A878" t="s">
        <v>47</v>
      </c>
      <c r="B878">
        <v>2020926731</v>
      </c>
      <c r="C878" t="s">
        <v>1205</v>
      </c>
      <c r="D878" t="s">
        <v>1206</v>
      </c>
      <c r="E878" t="str">
        <f t="shared" si="26"/>
        <v>EMMA HEITMAN</v>
      </c>
      <c r="F878" t="s">
        <v>589</v>
      </c>
      <c r="G878" t="s">
        <v>402</v>
      </c>
      <c r="I878" t="s">
        <v>387</v>
      </c>
      <c r="J878" t="s">
        <v>342</v>
      </c>
      <c r="K878" t="str">
        <f t="shared" si="27"/>
        <v>GREGORY TEIPEL</v>
      </c>
      <c r="L878" s="1">
        <v>45295</v>
      </c>
      <c r="M878" s="1">
        <v>45965</v>
      </c>
      <c r="N878" s="2">
        <v>155.66999999999999</v>
      </c>
      <c r="O878">
        <v>1</v>
      </c>
      <c r="P878" s="4">
        <v>0.1</v>
      </c>
      <c r="Q878" s="2">
        <v>0</v>
      </c>
      <c r="R878" s="2">
        <v>15.57</v>
      </c>
      <c r="S878" s="2">
        <v>15.57</v>
      </c>
    </row>
    <row r="879" spans="1:19" x14ac:dyDescent="0.25">
      <c r="A879" t="s">
        <v>47</v>
      </c>
      <c r="B879">
        <v>2020933809</v>
      </c>
      <c r="C879" t="s">
        <v>1491</v>
      </c>
      <c r="D879" t="s">
        <v>1492</v>
      </c>
      <c r="E879" t="str">
        <f t="shared" si="26"/>
        <v>KRISTIE GOLDEN</v>
      </c>
      <c r="F879" t="s">
        <v>203</v>
      </c>
      <c r="G879" t="s">
        <v>412</v>
      </c>
      <c r="I879" t="s">
        <v>387</v>
      </c>
      <c r="J879" t="s">
        <v>342</v>
      </c>
      <c r="K879" t="str">
        <f t="shared" si="27"/>
        <v>GREGORY TEIPEL</v>
      </c>
      <c r="L879" s="1">
        <v>45295</v>
      </c>
      <c r="M879" s="1">
        <v>45965</v>
      </c>
      <c r="N879" s="2">
        <v>173.68</v>
      </c>
      <c r="O879">
        <v>1</v>
      </c>
      <c r="P879" s="4">
        <v>0.1</v>
      </c>
      <c r="Q879" s="2">
        <v>0</v>
      </c>
      <c r="R879" s="2">
        <v>17.37</v>
      </c>
      <c r="S879" s="2">
        <v>17.37</v>
      </c>
    </row>
    <row r="880" spans="1:19" x14ac:dyDescent="0.25">
      <c r="A880" t="s">
        <v>47</v>
      </c>
      <c r="B880">
        <v>2021110126</v>
      </c>
      <c r="C880" t="s">
        <v>1493</v>
      </c>
      <c r="D880" t="s">
        <v>212</v>
      </c>
      <c r="E880" t="str">
        <f t="shared" si="26"/>
        <v>GLORIA FREDRICKS</v>
      </c>
      <c r="F880" t="s">
        <v>228</v>
      </c>
      <c r="G880" t="s">
        <v>402</v>
      </c>
      <c r="I880" t="s">
        <v>387</v>
      </c>
      <c r="J880" t="s">
        <v>342</v>
      </c>
      <c r="K880" t="str">
        <f t="shared" si="27"/>
        <v>GREGORY TEIPEL</v>
      </c>
      <c r="L880" s="1">
        <v>45295</v>
      </c>
      <c r="M880" s="1">
        <v>45965</v>
      </c>
      <c r="N880" s="2">
        <v>93.13</v>
      </c>
      <c r="O880">
        <v>1</v>
      </c>
      <c r="P880" s="4">
        <v>0.1</v>
      </c>
      <c r="Q880" s="2">
        <v>0</v>
      </c>
      <c r="R880" s="2">
        <v>9.31</v>
      </c>
      <c r="S880" s="2">
        <v>9.31</v>
      </c>
    </row>
    <row r="881" spans="1:19" x14ac:dyDescent="0.25">
      <c r="A881" t="s">
        <v>47</v>
      </c>
      <c r="B881">
        <v>2021126685</v>
      </c>
      <c r="C881" t="s">
        <v>1494</v>
      </c>
      <c r="D881" t="s">
        <v>542</v>
      </c>
      <c r="E881" t="str">
        <f t="shared" si="26"/>
        <v>GARY ROYSTER</v>
      </c>
      <c r="F881" t="s">
        <v>184</v>
      </c>
      <c r="G881" t="s">
        <v>402</v>
      </c>
      <c r="I881" t="s">
        <v>387</v>
      </c>
      <c r="J881" t="s">
        <v>342</v>
      </c>
      <c r="K881" t="str">
        <f t="shared" si="27"/>
        <v>GREGORY TEIPEL</v>
      </c>
      <c r="L881" s="1">
        <v>45295</v>
      </c>
      <c r="M881" s="1">
        <v>45965</v>
      </c>
      <c r="N881" s="2">
        <v>104.41</v>
      </c>
      <c r="O881">
        <v>1</v>
      </c>
      <c r="P881" s="4">
        <v>0.1</v>
      </c>
      <c r="Q881" s="2">
        <v>0</v>
      </c>
      <c r="R881" s="2">
        <v>10.44</v>
      </c>
      <c r="S881" s="2">
        <v>10.44</v>
      </c>
    </row>
    <row r="882" spans="1:19" x14ac:dyDescent="0.25">
      <c r="A882" t="s">
        <v>47</v>
      </c>
      <c r="B882">
        <v>2021270860</v>
      </c>
      <c r="C882" t="s">
        <v>319</v>
      </c>
      <c r="D882" t="s">
        <v>946</v>
      </c>
      <c r="E882" t="str">
        <f t="shared" si="26"/>
        <v>ERICA WATTS</v>
      </c>
      <c r="F882" t="s">
        <v>589</v>
      </c>
      <c r="G882" t="s">
        <v>412</v>
      </c>
      <c r="I882" t="s">
        <v>387</v>
      </c>
      <c r="J882" t="s">
        <v>342</v>
      </c>
      <c r="K882" t="str">
        <f t="shared" si="27"/>
        <v>GREGORY TEIPEL</v>
      </c>
      <c r="L882" s="1">
        <v>45292</v>
      </c>
      <c r="M882" s="1">
        <v>45962</v>
      </c>
      <c r="N882" s="2">
        <v>29.28</v>
      </c>
      <c r="O882">
        <v>1</v>
      </c>
      <c r="P882" s="4">
        <v>0.1</v>
      </c>
      <c r="Q882" s="2">
        <v>0</v>
      </c>
      <c r="R882" s="2">
        <v>2.93</v>
      </c>
      <c r="S882" s="2">
        <v>2.93</v>
      </c>
    </row>
    <row r="883" spans="1:19" x14ac:dyDescent="0.25">
      <c r="A883" t="s">
        <v>47</v>
      </c>
      <c r="B883">
        <v>2021422022</v>
      </c>
      <c r="C883" t="s">
        <v>1495</v>
      </c>
      <c r="D883" t="s">
        <v>249</v>
      </c>
      <c r="E883" t="str">
        <f t="shared" si="26"/>
        <v>GEORGE JR</v>
      </c>
      <c r="F883" t="s">
        <v>228</v>
      </c>
      <c r="G883" t="s">
        <v>402</v>
      </c>
      <c r="I883" t="s">
        <v>387</v>
      </c>
      <c r="J883" t="s">
        <v>342</v>
      </c>
      <c r="K883" t="str">
        <f t="shared" si="27"/>
        <v>GREGORY TEIPEL</v>
      </c>
      <c r="L883" s="1">
        <v>45326</v>
      </c>
      <c r="M883" s="1">
        <v>45965</v>
      </c>
      <c r="N883" s="2">
        <v>286.69</v>
      </c>
      <c r="O883">
        <v>1</v>
      </c>
      <c r="P883" s="4">
        <v>0.1</v>
      </c>
      <c r="Q883" s="2">
        <v>0</v>
      </c>
      <c r="R883" s="2">
        <v>28.67</v>
      </c>
      <c r="S883" s="2">
        <v>28.67</v>
      </c>
    </row>
    <row r="884" spans="1:19" x14ac:dyDescent="0.25">
      <c r="A884" t="s">
        <v>47</v>
      </c>
      <c r="B884">
        <v>2021512637</v>
      </c>
      <c r="C884" t="s">
        <v>1496</v>
      </c>
      <c r="D884" t="s">
        <v>1434</v>
      </c>
      <c r="E884" t="str">
        <f t="shared" si="26"/>
        <v>STEPHANIE DUNCAN</v>
      </c>
      <c r="F884" t="s">
        <v>320</v>
      </c>
      <c r="G884" t="s">
        <v>402</v>
      </c>
      <c r="I884" t="s">
        <v>387</v>
      </c>
      <c r="J884" t="s">
        <v>342</v>
      </c>
      <c r="K884" t="str">
        <f t="shared" si="27"/>
        <v>GREGORY TEIPEL</v>
      </c>
      <c r="L884" s="1">
        <v>45326</v>
      </c>
      <c r="M884" s="1">
        <v>45965</v>
      </c>
      <c r="N884" s="2">
        <v>205.42</v>
      </c>
      <c r="O884">
        <v>1</v>
      </c>
      <c r="P884" s="4">
        <v>0.1</v>
      </c>
      <c r="Q884" s="2">
        <v>0</v>
      </c>
      <c r="R884" s="2">
        <v>20.54</v>
      </c>
      <c r="S884" s="2">
        <v>20.54</v>
      </c>
    </row>
    <row r="885" spans="1:19" x14ac:dyDescent="0.25">
      <c r="A885" t="s">
        <v>47</v>
      </c>
      <c r="B885">
        <v>2023647898</v>
      </c>
      <c r="C885" t="s">
        <v>1305</v>
      </c>
      <c r="D885" t="s">
        <v>1306</v>
      </c>
      <c r="E885" t="str">
        <f t="shared" si="26"/>
        <v>ZEEL ZAVERI</v>
      </c>
      <c r="F885" t="s">
        <v>184</v>
      </c>
      <c r="G885" t="s">
        <v>412</v>
      </c>
      <c r="I885" t="s">
        <v>387</v>
      </c>
      <c r="J885" t="s">
        <v>342</v>
      </c>
      <c r="K885" t="str">
        <f t="shared" si="27"/>
        <v>GREGORY TEIPEL</v>
      </c>
      <c r="L885" s="1">
        <v>45474</v>
      </c>
      <c r="M885" s="1">
        <v>45962</v>
      </c>
      <c r="N885" s="2">
        <v>28.75</v>
      </c>
      <c r="O885">
        <v>1</v>
      </c>
      <c r="P885" s="4">
        <v>0.1</v>
      </c>
      <c r="Q885" s="2">
        <v>0</v>
      </c>
      <c r="R885" s="2">
        <v>2.88</v>
      </c>
      <c r="S885" s="2">
        <v>2.88</v>
      </c>
    </row>
    <row r="886" spans="1:19" x14ac:dyDescent="0.25">
      <c r="A886" t="s">
        <v>47</v>
      </c>
      <c r="B886">
        <v>2024666422</v>
      </c>
      <c r="C886" t="s">
        <v>1499</v>
      </c>
      <c r="D886" t="s">
        <v>844</v>
      </c>
      <c r="E886" t="str">
        <f t="shared" si="26"/>
        <v>DENISE FUNDERBURGH</v>
      </c>
      <c r="F886" t="s">
        <v>228</v>
      </c>
      <c r="G886" t="s">
        <v>402</v>
      </c>
      <c r="I886" t="s">
        <v>387</v>
      </c>
      <c r="J886" t="s">
        <v>342</v>
      </c>
      <c r="K886" t="str">
        <f t="shared" si="27"/>
        <v>GREGORY TEIPEL</v>
      </c>
      <c r="L886" s="1">
        <v>45542</v>
      </c>
      <c r="M886" s="1">
        <v>45937</v>
      </c>
      <c r="N886" s="2">
        <v>-27.85</v>
      </c>
      <c r="O886">
        <v>1</v>
      </c>
      <c r="P886" s="4">
        <v>0.1</v>
      </c>
      <c r="Q886" s="2">
        <v>0</v>
      </c>
      <c r="R886" s="2">
        <v>-2.78</v>
      </c>
      <c r="S886" s="2">
        <v>-2.78</v>
      </c>
    </row>
    <row r="887" spans="1:19" x14ac:dyDescent="0.25">
      <c r="A887" t="s">
        <v>47</v>
      </c>
      <c r="B887">
        <v>2025832043</v>
      </c>
      <c r="C887" t="s">
        <v>1541</v>
      </c>
      <c r="D887" t="s">
        <v>633</v>
      </c>
      <c r="E887" t="str">
        <f t="shared" si="26"/>
        <v>MELANIE FLANAGAN</v>
      </c>
      <c r="F887" t="s">
        <v>203</v>
      </c>
      <c r="G887" t="s">
        <v>412</v>
      </c>
      <c r="I887" t="s">
        <v>387</v>
      </c>
      <c r="J887" t="s">
        <v>342</v>
      </c>
      <c r="K887" t="str">
        <f t="shared" si="27"/>
        <v>GREGORY TEIPEL</v>
      </c>
      <c r="L887" s="1">
        <v>45627</v>
      </c>
      <c r="M887" s="1">
        <v>45962</v>
      </c>
      <c r="N887" s="2">
        <v>75.13</v>
      </c>
      <c r="O887">
        <v>1</v>
      </c>
      <c r="P887" s="4">
        <v>0.75</v>
      </c>
      <c r="Q887" s="2">
        <v>0</v>
      </c>
      <c r="R887" s="2">
        <v>56.35</v>
      </c>
      <c r="S887" s="2">
        <v>56.35</v>
      </c>
    </row>
    <row r="888" spans="1:19" x14ac:dyDescent="0.25">
      <c r="A888" t="s">
        <v>47</v>
      </c>
      <c r="B888">
        <v>2026624654</v>
      </c>
      <c r="C888" t="s">
        <v>1630</v>
      </c>
      <c r="D888" t="s">
        <v>62</v>
      </c>
      <c r="E888" t="str">
        <f t="shared" si="26"/>
        <v>ALICIA MEYER</v>
      </c>
      <c r="F888" t="s">
        <v>228</v>
      </c>
      <c r="G888" t="s">
        <v>701</v>
      </c>
      <c r="I888" t="s">
        <v>387</v>
      </c>
      <c r="J888" t="s">
        <v>342</v>
      </c>
      <c r="K888" t="str">
        <f t="shared" si="27"/>
        <v>GREGORY TEIPEL</v>
      </c>
      <c r="L888" s="1">
        <v>45689</v>
      </c>
      <c r="M888" s="1">
        <v>45962</v>
      </c>
      <c r="N888" s="2">
        <v>145.41999999999999</v>
      </c>
      <c r="O888">
        <v>1</v>
      </c>
      <c r="P888" s="4">
        <v>0.7</v>
      </c>
      <c r="Q888" s="2">
        <v>0</v>
      </c>
      <c r="R888" s="2">
        <v>101.79</v>
      </c>
      <c r="S888" s="2">
        <v>101.79</v>
      </c>
    </row>
    <row r="889" spans="1:19" x14ac:dyDescent="0.25">
      <c r="A889" t="s">
        <v>47</v>
      </c>
      <c r="B889">
        <v>2029245573</v>
      </c>
      <c r="C889" t="s">
        <v>171</v>
      </c>
      <c r="D889" t="s">
        <v>415</v>
      </c>
      <c r="E889" t="str">
        <f t="shared" si="26"/>
        <v>RIGGINS JAMES</v>
      </c>
      <c r="F889" t="s">
        <v>134</v>
      </c>
      <c r="G889" t="s">
        <v>701</v>
      </c>
      <c r="I889" t="s">
        <v>387</v>
      </c>
      <c r="J889" t="s">
        <v>342</v>
      </c>
      <c r="K889" t="str">
        <f t="shared" si="27"/>
        <v>GREGORY TEIPEL</v>
      </c>
      <c r="L889" s="1">
        <v>45840</v>
      </c>
      <c r="M889" s="1">
        <v>45963</v>
      </c>
      <c r="N889" s="2">
        <v>61.82</v>
      </c>
      <c r="O889">
        <v>1</v>
      </c>
      <c r="P889" s="4">
        <v>0.7</v>
      </c>
      <c r="Q889" s="2">
        <v>43.27</v>
      </c>
      <c r="R889" s="2">
        <v>43.27</v>
      </c>
      <c r="S889" s="2">
        <v>0</v>
      </c>
    </row>
    <row r="890" spans="1:19" x14ac:dyDescent="0.25">
      <c r="A890" t="s">
        <v>47</v>
      </c>
      <c r="B890">
        <v>2026439085</v>
      </c>
      <c r="C890" t="s">
        <v>1911</v>
      </c>
      <c r="D890" t="s">
        <v>1912</v>
      </c>
      <c r="E890" t="str">
        <f t="shared" si="26"/>
        <v>LARRY GILLILAND</v>
      </c>
      <c r="F890" t="s">
        <v>125</v>
      </c>
      <c r="G890" t="s">
        <v>878</v>
      </c>
      <c r="I890" t="s">
        <v>387</v>
      </c>
      <c r="J890" t="s">
        <v>342</v>
      </c>
      <c r="K890" t="str">
        <f t="shared" si="27"/>
        <v>GREGORY TEIPEL</v>
      </c>
      <c r="L890" s="1">
        <v>45661</v>
      </c>
      <c r="M890" s="1">
        <v>45965</v>
      </c>
      <c r="N890" s="2">
        <v>122.21</v>
      </c>
      <c r="O890">
        <v>1</v>
      </c>
      <c r="P890" s="3">
        <v>0.375</v>
      </c>
      <c r="Q890" s="2">
        <v>0</v>
      </c>
      <c r="R890" s="2">
        <v>45.83</v>
      </c>
      <c r="S890" s="2">
        <v>45.83</v>
      </c>
    </row>
    <row r="891" spans="1:19" x14ac:dyDescent="0.25">
      <c r="A891" t="s">
        <v>47</v>
      </c>
      <c r="B891">
        <v>2029395478</v>
      </c>
      <c r="C891" t="s">
        <v>450</v>
      </c>
      <c r="D891" t="s">
        <v>451</v>
      </c>
      <c r="E891" t="str">
        <f t="shared" si="26"/>
        <v>DEPNER AUBREE</v>
      </c>
      <c r="F891" t="s">
        <v>452</v>
      </c>
      <c r="G891" t="s">
        <v>701</v>
      </c>
      <c r="I891" t="s">
        <v>387</v>
      </c>
      <c r="J891" t="s">
        <v>342</v>
      </c>
      <c r="K891" t="str">
        <f t="shared" si="27"/>
        <v>GREGORY TEIPEL</v>
      </c>
      <c r="L891" s="1">
        <v>45839</v>
      </c>
      <c r="M891" s="1">
        <v>45962</v>
      </c>
      <c r="N891" s="2">
        <v>51</v>
      </c>
      <c r="O891">
        <v>1</v>
      </c>
      <c r="P891" s="4">
        <v>0.7</v>
      </c>
      <c r="Q891" s="2">
        <v>35.700000000000003</v>
      </c>
      <c r="R891" s="2">
        <v>35.700000000000003</v>
      </c>
      <c r="S891" s="2">
        <v>0</v>
      </c>
    </row>
    <row r="892" spans="1:19" x14ac:dyDescent="0.25">
      <c r="A892" t="s">
        <v>47</v>
      </c>
      <c r="B892">
        <v>2029395480</v>
      </c>
      <c r="C892" t="s">
        <v>450</v>
      </c>
      <c r="D892" t="s">
        <v>451</v>
      </c>
      <c r="E892" t="str">
        <f t="shared" si="26"/>
        <v>DEPNER AUBREE</v>
      </c>
      <c r="F892" t="s">
        <v>452</v>
      </c>
      <c r="G892" t="s">
        <v>704</v>
      </c>
      <c r="I892" t="s">
        <v>387</v>
      </c>
      <c r="J892" t="s">
        <v>342</v>
      </c>
      <c r="K892" t="str">
        <f t="shared" si="27"/>
        <v>GREGORY TEIPEL</v>
      </c>
      <c r="L892" s="1">
        <v>45839</v>
      </c>
      <c r="M892" s="1">
        <v>45962</v>
      </c>
      <c r="N892" s="2">
        <v>117.08</v>
      </c>
      <c r="O892">
        <v>1</v>
      </c>
      <c r="P892" s="4">
        <v>0.9</v>
      </c>
      <c r="Q892" s="2">
        <v>105.37</v>
      </c>
      <c r="R892" s="2">
        <v>105.37</v>
      </c>
      <c r="S892" s="2">
        <v>0</v>
      </c>
    </row>
    <row r="893" spans="1:19" x14ac:dyDescent="0.25">
      <c r="A893" t="s">
        <v>47</v>
      </c>
      <c r="B893">
        <v>2016420080</v>
      </c>
      <c r="C893" t="s">
        <v>1006</v>
      </c>
      <c r="D893" t="s">
        <v>2061</v>
      </c>
      <c r="E893" t="str">
        <f t="shared" si="26"/>
        <v>DONNY CLARK</v>
      </c>
      <c r="F893" t="s">
        <v>320</v>
      </c>
      <c r="G893" t="s">
        <v>704</v>
      </c>
      <c r="I893" t="s">
        <v>387</v>
      </c>
      <c r="J893" t="s">
        <v>342</v>
      </c>
      <c r="K893" t="str">
        <f t="shared" si="27"/>
        <v>GREGORY TEIPEL</v>
      </c>
      <c r="L893" s="1">
        <v>44835</v>
      </c>
      <c r="M893" s="1">
        <v>45962</v>
      </c>
      <c r="N893" s="2">
        <v>194.88</v>
      </c>
      <c r="O893">
        <v>1</v>
      </c>
      <c r="P893" s="4">
        <v>0.1</v>
      </c>
      <c r="Q893" s="2">
        <v>0</v>
      </c>
      <c r="R893" s="2">
        <v>19.489999999999998</v>
      </c>
      <c r="S893" s="2">
        <v>19.489999999999998</v>
      </c>
    </row>
    <row r="894" spans="1:19" x14ac:dyDescent="0.25">
      <c r="A894" t="s">
        <v>47</v>
      </c>
      <c r="B894">
        <v>2016472475</v>
      </c>
      <c r="C894" t="s">
        <v>109</v>
      </c>
      <c r="D894" t="s">
        <v>1293</v>
      </c>
      <c r="E894" t="str">
        <f t="shared" si="26"/>
        <v>GRAHAM KELLY</v>
      </c>
      <c r="F894" t="s">
        <v>120</v>
      </c>
      <c r="G894" t="s">
        <v>704</v>
      </c>
      <c r="I894" t="s">
        <v>387</v>
      </c>
      <c r="J894" t="s">
        <v>342</v>
      </c>
      <c r="K894" t="str">
        <f t="shared" si="27"/>
        <v>GREGORY TEIPEL</v>
      </c>
      <c r="L894" s="1">
        <v>44866</v>
      </c>
      <c r="M894" s="1">
        <v>45962</v>
      </c>
      <c r="N894" s="2">
        <v>29.25</v>
      </c>
      <c r="O894">
        <v>1</v>
      </c>
      <c r="P894" s="4">
        <v>0.1</v>
      </c>
      <c r="Q894" s="2">
        <v>0</v>
      </c>
      <c r="R894" s="2">
        <v>2.92</v>
      </c>
      <c r="S894" s="2">
        <v>2.92</v>
      </c>
    </row>
    <row r="895" spans="1:19" x14ac:dyDescent="0.25">
      <c r="A895" t="s">
        <v>47</v>
      </c>
      <c r="B895">
        <v>2016589854</v>
      </c>
      <c r="C895" t="s">
        <v>663</v>
      </c>
      <c r="D895" t="s">
        <v>501</v>
      </c>
      <c r="E895" t="str">
        <f t="shared" si="26"/>
        <v>LUCAS POWELL</v>
      </c>
      <c r="F895" t="s">
        <v>589</v>
      </c>
      <c r="G895" t="s">
        <v>693</v>
      </c>
      <c r="I895" t="s">
        <v>387</v>
      </c>
      <c r="J895" t="s">
        <v>342</v>
      </c>
      <c r="K895" t="str">
        <f t="shared" si="27"/>
        <v>GREGORY TEIPEL</v>
      </c>
      <c r="L895" s="1">
        <v>44866</v>
      </c>
      <c r="M895" s="1">
        <v>45962</v>
      </c>
      <c r="N895" s="2">
        <v>25.73</v>
      </c>
      <c r="O895">
        <v>1</v>
      </c>
      <c r="P895" s="4">
        <v>0.15</v>
      </c>
      <c r="Q895" s="2">
        <v>0</v>
      </c>
      <c r="R895" s="2">
        <v>3.86</v>
      </c>
      <c r="S895" s="2">
        <v>3.86</v>
      </c>
    </row>
    <row r="896" spans="1:19" x14ac:dyDescent="0.25">
      <c r="A896" t="s">
        <v>47</v>
      </c>
      <c r="B896">
        <v>2016589855</v>
      </c>
      <c r="C896" t="s">
        <v>663</v>
      </c>
      <c r="D896" t="s">
        <v>501</v>
      </c>
      <c r="E896" t="str">
        <f t="shared" si="26"/>
        <v>LUCAS POWELL</v>
      </c>
      <c r="F896" t="s">
        <v>589</v>
      </c>
      <c r="G896" t="s">
        <v>704</v>
      </c>
      <c r="I896" t="s">
        <v>387</v>
      </c>
      <c r="J896" t="s">
        <v>342</v>
      </c>
      <c r="K896" t="str">
        <f t="shared" si="27"/>
        <v>GREGORY TEIPEL</v>
      </c>
      <c r="L896" s="1">
        <v>44866</v>
      </c>
      <c r="M896" s="1">
        <v>45962</v>
      </c>
      <c r="N896" s="2">
        <v>16.63</v>
      </c>
      <c r="O896">
        <v>1</v>
      </c>
      <c r="P896" s="4">
        <v>0.1</v>
      </c>
      <c r="Q896" s="2">
        <v>0</v>
      </c>
      <c r="R896" s="2">
        <v>1.66</v>
      </c>
      <c r="S896" s="2">
        <v>1.66</v>
      </c>
    </row>
    <row r="897" spans="1:19" x14ac:dyDescent="0.25">
      <c r="A897" t="s">
        <v>47</v>
      </c>
      <c r="B897">
        <v>2016762024</v>
      </c>
      <c r="C897" t="s">
        <v>1461</v>
      </c>
      <c r="D897" t="s">
        <v>1462</v>
      </c>
      <c r="E897" t="str">
        <f t="shared" si="26"/>
        <v>CHASE STANTON</v>
      </c>
      <c r="F897" t="s">
        <v>589</v>
      </c>
      <c r="G897" t="s">
        <v>693</v>
      </c>
      <c r="I897" t="s">
        <v>387</v>
      </c>
      <c r="J897" t="s">
        <v>342</v>
      </c>
      <c r="K897" t="str">
        <f t="shared" si="27"/>
        <v>GREGORY TEIPEL</v>
      </c>
      <c r="L897" s="1">
        <v>44927</v>
      </c>
      <c r="M897" s="1">
        <v>45962</v>
      </c>
      <c r="N897" s="2">
        <v>25.73</v>
      </c>
      <c r="O897">
        <v>1</v>
      </c>
      <c r="P897" s="4">
        <v>0.15</v>
      </c>
      <c r="Q897" s="2">
        <v>0</v>
      </c>
      <c r="R897" s="2">
        <v>3.86</v>
      </c>
      <c r="S897" s="2">
        <v>3.86</v>
      </c>
    </row>
    <row r="898" spans="1:19" x14ac:dyDescent="0.25">
      <c r="A898" t="s">
        <v>47</v>
      </c>
      <c r="B898">
        <v>2016772468</v>
      </c>
      <c r="C898" t="s">
        <v>436</v>
      </c>
      <c r="D898" t="s">
        <v>368</v>
      </c>
      <c r="E898" t="str">
        <f t="shared" ref="E898:E961" si="28">CONCATENATE(D898, " ",C898)</f>
        <v>CAROLYN SIMMONS</v>
      </c>
      <c r="F898" t="s">
        <v>203</v>
      </c>
      <c r="G898" t="s">
        <v>693</v>
      </c>
      <c r="I898" t="s">
        <v>387</v>
      </c>
      <c r="J898" t="s">
        <v>342</v>
      </c>
      <c r="K898" t="str">
        <f t="shared" ref="K898:K961" si="29">CONCATENATE(J898, " ",I898)</f>
        <v>GREGORY TEIPEL</v>
      </c>
      <c r="L898" s="1">
        <v>44927</v>
      </c>
      <c r="M898" s="1">
        <v>45962</v>
      </c>
      <c r="N898" s="2">
        <v>25.73</v>
      </c>
      <c r="O898">
        <v>1</v>
      </c>
      <c r="P898" s="4">
        <v>0.15</v>
      </c>
      <c r="Q898" s="2">
        <v>0</v>
      </c>
      <c r="R898" s="2">
        <v>3.86</v>
      </c>
      <c r="S898" s="2">
        <v>3.86</v>
      </c>
    </row>
    <row r="899" spans="1:19" x14ac:dyDescent="0.25">
      <c r="A899" t="s">
        <v>47</v>
      </c>
      <c r="B899">
        <v>2016772469</v>
      </c>
      <c r="C899" t="s">
        <v>436</v>
      </c>
      <c r="D899" t="s">
        <v>368</v>
      </c>
      <c r="E899" t="str">
        <f t="shared" si="28"/>
        <v>CAROLYN SIMMONS</v>
      </c>
      <c r="F899" t="s">
        <v>203</v>
      </c>
      <c r="G899" t="s">
        <v>704</v>
      </c>
      <c r="I899" t="s">
        <v>387</v>
      </c>
      <c r="J899" t="s">
        <v>342</v>
      </c>
      <c r="K899" t="str">
        <f t="shared" si="29"/>
        <v>GREGORY TEIPEL</v>
      </c>
      <c r="L899" s="1">
        <v>44927</v>
      </c>
      <c r="M899" s="1">
        <v>45962</v>
      </c>
      <c r="N899" s="2">
        <v>19.100000000000001</v>
      </c>
      <c r="O899">
        <v>1</v>
      </c>
      <c r="P899" s="4">
        <v>0.1</v>
      </c>
      <c r="Q899" s="2">
        <v>0</v>
      </c>
      <c r="R899" s="2">
        <v>1.91</v>
      </c>
      <c r="S899" s="2">
        <v>1.91</v>
      </c>
    </row>
    <row r="900" spans="1:19" x14ac:dyDescent="0.25">
      <c r="A900" t="s">
        <v>47</v>
      </c>
      <c r="B900">
        <v>2016795960</v>
      </c>
      <c r="C900" t="s">
        <v>1463</v>
      </c>
      <c r="D900" t="s">
        <v>1464</v>
      </c>
      <c r="E900" t="str">
        <f t="shared" si="28"/>
        <v>LATINA WICKWARE</v>
      </c>
      <c r="F900" t="s">
        <v>568</v>
      </c>
      <c r="G900" t="s">
        <v>693</v>
      </c>
      <c r="I900" t="s">
        <v>387</v>
      </c>
      <c r="J900" t="s">
        <v>342</v>
      </c>
      <c r="K900" t="str">
        <f t="shared" si="29"/>
        <v>GREGORY TEIPEL</v>
      </c>
      <c r="L900" s="1">
        <v>44896</v>
      </c>
      <c r="M900" s="1">
        <v>45962</v>
      </c>
      <c r="N900" s="2">
        <v>25.73</v>
      </c>
      <c r="O900">
        <v>1</v>
      </c>
      <c r="P900" s="4">
        <v>0.15</v>
      </c>
      <c r="Q900" s="2">
        <v>0</v>
      </c>
      <c r="R900" s="2">
        <v>3.86</v>
      </c>
      <c r="S900" s="2">
        <v>3.86</v>
      </c>
    </row>
    <row r="901" spans="1:19" x14ac:dyDescent="0.25">
      <c r="A901" t="s">
        <v>47</v>
      </c>
      <c r="B901">
        <v>2016826112</v>
      </c>
      <c r="C901" t="s">
        <v>2067</v>
      </c>
      <c r="D901" t="s">
        <v>1854</v>
      </c>
      <c r="E901" t="str">
        <f t="shared" si="28"/>
        <v>RENEE RITCHEY</v>
      </c>
      <c r="F901" t="s">
        <v>203</v>
      </c>
      <c r="G901" t="s">
        <v>693</v>
      </c>
      <c r="I901" t="s">
        <v>387</v>
      </c>
      <c r="J901" t="s">
        <v>342</v>
      </c>
      <c r="K901" t="str">
        <f t="shared" si="29"/>
        <v>GREGORY TEIPEL</v>
      </c>
      <c r="L901" s="1">
        <v>44896</v>
      </c>
      <c r="M901" s="1">
        <v>45962</v>
      </c>
      <c r="N901" s="2">
        <v>25.73</v>
      </c>
      <c r="O901">
        <v>1</v>
      </c>
      <c r="P901" s="4">
        <v>0.15</v>
      </c>
      <c r="Q901" s="2">
        <v>0</v>
      </c>
      <c r="R901" s="2">
        <v>3.86</v>
      </c>
      <c r="S901" s="2">
        <v>3.86</v>
      </c>
    </row>
    <row r="902" spans="1:19" x14ac:dyDescent="0.25">
      <c r="A902" t="s">
        <v>47</v>
      </c>
      <c r="B902">
        <v>2016826113</v>
      </c>
      <c r="C902" t="s">
        <v>2067</v>
      </c>
      <c r="D902" t="s">
        <v>1854</v>
      </c>
      <c r="E902" t="str">
        <f t="shared" si="28"/>
        <v>RENEE RITCHEY</v>
      </c>
      <c r="F902" t="s">
        <v>203</v>
      </c>
      <c r="G902" t="s">
        <v>704</v>
      </c>
      <c r="I902" t="s">
        <v>387</v>
      </c>
      <c r="J902" t="s">
        <v>342</v>
      </c>
      <c r="K902" t="str">
        <f t="shared" si="29"/>
        <v>GREGORY TEIPEL</v>
      </c>
      <c r="L902" s="1">
        <v>44896</v>
      </c>
      <c r="M902" s="1">
        <v>45962</v>
      </c>
      <c r="N902" s="2">
        <v>163.25</v>
      </c>
      <c r="O902">
        <v>1</v>
      </c>
      <c r="P902" s="4">
        <v>0.1</v>
      </c>
      <c r="Q902" s="2">
        <v>0</v>
      </c>
      <c r="R902" s="2">
        <v>16.32</v>
      </c>
      <c r="S902" s="2">
        <v>16.32</v>
      </c>
    </row>
    <row r="903" spans="1:19" x14ac:dyDescent="0.25">
      <c r="A903" t="s">
        <v>47</v>
      </c>
      <c r="B903">
        <v>2016839117</v>
      </c>
      <c r="C903" t="s">
        <v>1026</v>
      </c>
      <c r="D903" t="s">
        <v>1466</v>
      </c>
      <c r="E903" t="str">
        <f t="shared" si="28"/>
        <v>SHELLEE WALKER</v>
      </c>
      <c r="F903" t="s">
        <v>184</v>
      </c>
      <c r="G903" t="s">
        <v>693</v>
      </c>
      <c r="I903" t="s">
        <v>387</v>
      </c>
      <c r="J903" t="s">
        <v>342</v>
      </c>
      <c r="K903" t="str">
        <f t="shared" si="29"/>
        <v>GREGORY TEIPEL</v>
      </c>
      <c r="L903" s="1">
        <v>44927</v>
      </c>
      <c r="M903" s="1">
        <v>45962</v>
      </c>
      <c r="N903" s="2">
        <v>25.73</v>
      </c>
      <c r="O903">
        <v>1</v>
      </c>
      <c r="P903" s="4">
        <v>0.15</v>
      </c>
      <c r="Q903" s="2">
        <v>0</v>
      </c>
      <c r="R903" s="2">
        <v>3.86</v>
      </c>
      <c r="S903" s="2">
        <v>3.86</v>
      </c>
    </row>
    <row r="904" spans="1:19" x14ac:dyDescent="0.25">
      <c r="A904" t="s">
        <v>47</v>
      </c>
      <c r="B904">
        <v>2016945116</v>
      </c>
      <c r="C904" t="s">
        <v>1468</v>
      </c>
      <c r="D904" t="s">
        <v>1469</v>
      </c>
      <c r="E904" t="str">
        <f t="shared" si="28"/>
        <v>APRIL COX</v>
      </c>
      <c r="F904" t="s">
        <v>203</v>
      </c>
      <c r="G904" t="s">
        <v>693</v>
      </c>
      <c r="I904" t="s">
        <v>387</v>
      </c>
      <c r="J904" t="s">
        <v>342</v>
      </c>
      <c r="K904" t="str">
        <f t="shared" si="29"/>
        <v>GREGORY TEIPEL</v>
      </c>
      <c r="L904" s="1">
        <v>44896</v>
      </c>
      <c r="M904" s="1">
        <v>45962</v>
      </c>
      <c r="N904" s="2">
        <v>25.73</v>
      </c>
      <c r="O904">
        <v>1</v>
      </c>
      <c r="P904" s="4">
        <v>0.15</v>
      </c>
      <c r="Q904" s="2">
        <v>0</v>
      </c>
      <c r="R904" s="2">
        <v>3.86</v>
      </c>
      <c r="S904" s="2">
        <v>3.86</v>
      </c>
    </row>
    <row r="905" spans="1:19" x14ac:dyDescent="0.25">
      <c r="A905" t="s">
        <v>47</v>
      </c>
      <c r="B905">
        <v>2016945117</v>
      </c>
      <c r="C905" t="s">
        <v>1468</v>
      </c>
      <c r="D905" t="s">
        <v>1469</v>
      </c>
      <c r="E905" t="str">
        <f t="shared" si="28"/>
        <v>APRIL COX</v>
      </c>
      <c r="F905" t="s">
        <v>203</v>
      </c>
      <c r="G905" t="s">
        <v>704</v>
      </c>
      <c r="I905" t="s">
        <v>387</v>
      </c>
      <c r="J905" t="s">
        <v>342</v>
      </c>
      <c r="K905" t="str">
        <f t="shared" si="29"/>
        <v>GREGORY TEIPEL</v>
      </c>
      <c r="L905" s="1">
        <v>44896</v>
      </c>
      <c r="M905" s="1">
        <v>45962</v>
      </c>
      <c r="N905" s="2">
        <v>51.63</v>
      </c>
      <c r="O905">
        <v>1</v>
      </c>
      <c r="P905" s="4">
        <v>0.1</v>
      </c>
      <c r="Q905" s="2">
        <v>0</v>
      </c>
      <c r="R905" s="2">
        <v>5.16</v>
      </c>
      <c r="S905" s="2">
        <v>5.16</v>
      </c>
    </row>
    <row r="906" spans="1:19" x14ac:dyDescent="0.25">
      <c r="A906" t="s">
        <v>47</v>
      </c>
      <c r="B906">
        <v>2017008340</v>
      </c>
      <c r="C906" t="s">
        <v>2073</v>
      </c>
      <c r="D906" t="s">
        <v>1835</v>
      </c>
      <c r="E906" t="str">
        <f t="shared" si="28"/>
        <v>ALLISON WILDER</v>
      </c>
      <c r="F906" t="s">
        <v>125</v>
      </c>
      <c r="G906" t="s">
        <v>693</v>
      </c>
      <c r="I906" t="s">
        <v>387</v>
      </c>
      <c r="J906" t="s">
        <v>342</v>
      </c>
      <c r="K906" t="str">
        <f t="shared" si="29"/>
        <v>GREGORY TEIPEL</v>
      </c>
      <c r="L906" s="1">
        <v>44927</v>
      </c>
      <c r="M906" s="1">
        <v>45962</v>
      </c>
      <c r="N906" s="2">
        <v>25.73</v>
      </c>
      <c r="O906">
        <v>1</v>
      </c>
      <c r="P906" s="4">
        <v>0.15</v>
      </c>
      <c r="Q906" s="2">
        <v>0</v>
      </c>
      <c r="R906" s="2">
        <v>3.86</v>
      </c>
      <c r="S906" s="2">
        <v>3.86</v>
      </c>
    </row>
    <row r="907" spans="1:19" x14ac:dyDescent="0.25">
      <c r="A907" t="s">
        <v>47</v>
      </c>
      <c r="B907">
        <v>2017028367</v>
      </c>
      <c r="C907" t="s">
        <v>1472</v>
      </c>
      <c r="D907" t="s">
        <v>489</v>
      </c>
      <c r="E907" t="str">
        <f t="shared" si="28"/>
        <v>REBECCA HARRELL</v>
      </c>
      <c r="F907" t="s">
        <v>203</v>
      </c>
      <c r="G907" t="s">
        <v>693</v>
      </c>
      <c r="I907" t="s">
        <v>387</v>
      </c>
      <c r="J907" t="s">
        <v>342</v>
      </c>
      <c r="K907" t="str">
        <f t="shared" si="29"/>
        <v>GREGORY TEIPEL</v>
      </c>
      <c r="L907" s="1">
        <v>44927</v>
      </c>
      <c r="M907" s="1">
        <v>45962</v>
      </c>
      <c r="N907" s="2">
        <v>25.73</v>
      </c>
      <c r="O907">
        <v>1</v>
      </c>
      <c r="P907" s="4">
        <v>0.15</v>
      </c>
      <c r="Q907" s="2">
        <v>0</v>
      </c>
      <c r="R907" s="2">
        <v>3.86</v>
      </c>
      <c r="S907" s="2">
        <v>3.86</v>
      </c>
    </row>
    <row r="908" spans="1:19" x14ac:dyDescent="0.25">
      <c r="A908" t="s">
        <v>47</v>
      </c>
      <c r="B908">
        <v>2017028368</v>
      </c>
      <c r="C908" t="s">
        <v>1472</v>
      </c>
      <c r="D908" t="s">
        <v>489</v>
      </c>
      <c r="E908" t="str">
        <f t="shared" si="28"/>
        <v>REBECCA HARRELL</v>
      </c>
      <c r="F908" t="s">
        <v>203</v>
      </c>
      <c r="G908" t="s">
        <v>704</v>
      </c>
      <c r="I908" t="s">
        <v>387</v>
      </c>
      <c r="J908" t="s">
        <v>342</v>
      </c>
      <c r="K908" t="str">
        <f t="shared" si="29"/>
        <v>GREGORY TEIPEL</v>
      </c>
      <c r="L908" s="1">
        <v>44927</v>
      </c>
      <c r="M908" s="1">
        <v>45962</v>
      </c>
      <c r="N908" s="2">
        <v>24.35</v>
      </c>
      <c r="O908">
        <v>1</v>
      </c>
      <c r="P908" s="4">
        <v>0.1</v>
      </c>
      <c r="Q908" s="2">
        <v>0</v>
      </c>
      <c r="R908" s="2">
        <v>2.44</v>
      </c>
      <c r="S908" s="2">
        <v>2.44</v>
      </c>
    </row>
    <row r="909" spans="1:19" x14ac:dyDescent="0.25">
      <c r="A909" t="s">
        <v>47</v>
      </c>
      <c r="B909">
        <v>2017065971</v>
      </c>
      <c r="C909" t="s">
        <v>1894</v>
      </c>
      <c r="D909" t="s">
        <v>1601</v>
      </c>
      <c r="E909" t="str">
        <f t="shared" si="28"/>
        <v>PAULA BECK</v>
      </c>
      <c r="F909" t="s">
        <v>134</v>
      </c>
      <c r="G909" t="s">
        <v>693</v>
      </c>
      <c r="I909" t="s">
        <v>387</v>
      </c>
      <c r="J909" t="s">
        <v>342</v>
      </c>
      <c r="K909" t="str">
        <f t="shared" si="29"/>
        <v>GREGORY TEIPEL</v>
      </c>
      <c r="L909" s="1">
        <v>44927</v>
      </c>
      <c r="M909" s="1">
        <v>45962</v>
      </c>
      <c r="N909" s="2">
        <v>10.54</v>
      </c>
      <c r="O909">
        <v>1</v>
      </c>
      <c r="P909" s="4">
        <v>0.15</v>
      </c>
      <c r="Q909" s="2">
        <v>0</v>
      </c>
      <c r="R909" s="2">
        <v>1.58</v>
      </c>
      <c r="S909" s="2">
        <v>1.58</v>
      </c>
    </row>
    <row r="910" spans="1:19" x14ac:dyDescent="0.25">
      <c r="A910" t="s">
        <v>47</v>
      </c>
      <c r="B910">
        <v>2017086045</v>
      </c>
      <c r="C910" t="s">
        <v>224</v>
      </c>
      <c r="D910" t="s">
        <v>798</v>
      </c>
      <c r="E910" t="str">
        <f t="shared" si="28"/>
        <v>CAMERON ROBINSON</v>
      </c>
      <c r="F910" t="s">
        <v>184</v>
      </c>
      <c r="G910" t="s">
        <v>693</v>
      </c>
      <c r="I910" t="s">
        <v>387</v>
      </c>
      <c r="J910" t="s">
        <v>342</v>
      </c>
      <c r="K910" t="str">
        <f t="shared" si="29"/>
        <v>GREGORY TEIPEL</v>
      </c>
      <c r="L910" s="1">
        <v>44927</v>
      </c>
      <c r="M910" s="1">
        <v>45962</v>
      </c>
      <c r="N910" s="2">
        <v>25.73</v>
      </c>
      <c r="O910">
        <v>1</v>
      </c>
      <c r="P910" s="4">
        <v>0.15</v>
      </c>
      <c r="Q910" s="2">
        <v>0</v>
      </c>
      <c r="R910" s="2">
        <v>3.86</v>
      </c>
      <c r="S910" s="2">
        <v>3.86</v>
      </c>
    </row>
    <row r="911" spans="1:19" x14ac:dyDescent="0.25">
      <c r="A911" t="s">
        <v>47</v>
      </c>
      <c r="B911">
        <v>2017086047</v>
      </c>
      <c r="C911" t="s">
        <v>224</v>
      </c>
      <c r="D911" t="s">
        <v>798</v>
      </c>
      <c r="E911" t="str">
        <f t="shared" si="28"/>
        <v>CAMERON ROBINSON</v>
      </c>
      <c r="F911" t="s">
        <v>184</v>
      </c>
      <c r="G911" t="s">
        <v>704</v>
      </c>
      <c r="I911" t="s">
        <v>387</v>
      </c>
      <c r="J911" t="s">
        <v>342</v>
      </c>
      <c r="K911" t="str">
        <f t="shared" si="29"/>
        <v>GREGORY TEIPEL</v>
      </c>
      <c r="L911" s="1">
        <v>44927</v>
      </c>
      <c r="M911" s="1">
        <v>45962</v>
      </c>
      <c r="N911" s="2">
        <v>29.33</v>
      </c>
      <c r="O911">
        <v>1</v>
      </c>
      <c r="P911" s="4">
        <v>0.1</v>
      </c>
      <c r="Q911" s="2">
        <v>0</v>
      </c>
      <c r="R911" s="2">
        <v>2.93</v>
      </c>
      <c r="S911" s="2">
        <v>2.93</v>
      </c>
    </row>
    <row r="912" spans="1:19" x14ac:dyDescent="0.25">
      <c r="A912" t="s">
        <v>47</v>
      </c>
      <c r="B912">
        <v>2017383051</v>
      </c>
      <c r="C912" t="s">
        <v>2084</v>
      </c>
      <c r="D912" t="s">
        <v>80</v>
      </c>
      <c r="E912" t="str">
        <f t="shared" si="28"/>
        <v>ROGER PHELPS</v>
      </c>
      <c r="F912" t="s">
        <v>184</v>
      </c>
      <c r="G912" t="s">
        <v>704</v>
      </c>
      <c r="I912" t="s">
        <v>387</v>
      </c>
      <c r="J912" t="s">
        <v>342</v>
      </c>
      <c r="K912" t="str">
        <f t="shared" si="29"/>
        <v>GREGORY TEIPEL</v>
      </c>
      <c r="L912" s="1">
        <v>44959</v>
      </c>
      <c r="M912" s="1">
        <v>45963</v>
      </c>
      <c r="N912" s="2">
        <v>211.08</v>
      </c>
      <c r="O912">
        <v>1</v>
      </c>
      <c r="P912" s="4">
        <v>0.1</v>
      </c>
      <c r="Q912" s="2">
        <v>0</v>
      </c>
      <c r="R912" s="2">
        <v>21.11</v>
      </c>
      <c r="S912" s="2">
        <v>21.11</v>
      </c>
    </row>
    <row r="913" spans="1:19" x14ac:dyDescent="0.25">
      <c r="A913" t="s">
        <v>47</v>
      </c>
      <c r="B913">
        <v>2018022836</v>
      </c>
      <c r="C913" t="s">
        <v>2087</v>
      </c>
      <c r="D913" t="s">
        <v>247</v>
      </c>
      <c r="E913" t="str">
        <f t="shared" si="28"/>
        <v>JERRY PILKINGTON</v>
      </c>
      <c r="F913" t="s">
        <v>203</v>
      </c>
      <c r="G913" t="s">
        <v>704</v>
      </c>
      <c r="I913" t="s">
        <v>387</v>
      </c>
      <c r="J913" t="s">
        <v>342</v>
      </c>
      <c r="K913" t="str">
        <f t="shared" si="29"/>
        <v>GREGORY TEIPEL</v>
      </c>
      <c r="L913" s="1">
        <v>45020</v>
      </c>
      <c r="M913" s="1">
        <v>45965</v>
      </c>
      <c r="N913" s="2">
        <v>163.25</v>
      </c>
      <c r="O913">
        <v>1</v>
      </c>
      <c r="P913" s="4">
        <v>0.1</v>
      </c>
      <c r="Q913" s="2">
        <v>0</v>
      </c>
      <c r="R913" s="2">
        <v>16.32</v>
      </c>
      <c r="S913" s="2">
        <v>16.32</v>
      </c>
    </row>
    <row r="914" spans="1:19" x14ac:dyDescent="0.25">
      <c r="A914" t="s">
        <v>47</v>
      </c>
      <c r="B914">
        <v>2018131061</v>
      </c>
      <c r="C914" t="s">
        <v>1480</v>
      </c>
      <c r="D914" t="s">
        <v>1481</v>
      </c>
      <c r="E914" t="str">
        <f t="shared" si="28"/>
        <v>LAURY SCHUETZ</v>
      </c>
      <c r="F914" t="s">
        <v>572</v>
      </c>
      <c r="G914" t="s">
        <v>704</v>
      </c>
      <c r="I914" t="s">
        <v>387</v>
      </c>
      <c r="J914" t="s">
        <v>342</v>
      </c>
      <c r="K914" t="str">
        <f t="shared" si="29"/>
        <v>GREGORY TEIPEL</v>
      </c>
      <c r="L914" s="1">
        <v>45018</v>
      </c>
      <c r="M914" s="1">
        <v>45963</v>
      </c>
      <c r="N914" s="2">
        <v>36.54</v>
      </c>
      <c r="O914">
        <v>1</v>
      </c>
      <c r="P914" s="4">
        <v>0.1</v>
      </c>
      <c r="Q914" s="2">
        <v>0</v>
      </c>
      <c r="R914" s="2">
        <v>3.65</v>
      </c>
      <c r="S914" s="2">
        <v>3.65</v>
      </c>
    </row>
    <row r="915" spans="1:19" x14ac:dyDescent="0.25">
      <c r="A915" t="s">
        <v>47</v>
      </c>
      <c r="B915">
        <v>2018192803</v>
      </c>
      <c r="C915" t="s">
        <v>1482</v>
      </c>
      <c r="D915" t="s">
        <v>373</v>
      </c>
      <c r="E915" t="str">
        <f t="shared" si="28"/>
        <v>MELISSA MERCER</v>
      </c>
      <c r="F915" t="s">
        <v>203</v>
      </c>
      <c r="G915" t="s">
        <v>704</v>
      </c>
      <c r="I915" t="s">
        <v>387</v>
      </c>
      <c r="J915" t="s">
        <v>342</v>
      </c>
      <c r="K915" t="str">
        <f t="shared" si="29"/>
        <v>GREGORY TEIPEL</v>
      </c>
      <c r="L915" s="1">
        <v>45015</v>
      </c>
      <c r="M915" s="1">
        <v>45960</v>
      </c>
      <c r="N915" s="2">
        <v>75.44</v>
      </c>
      <c r="O915">
        <v>1</v>
      </c>
      <c r="P915" s="4">
        <v>0.1</v>
      </c>
      <c r="Q915" s="2">
        <v>0</v>
      </c>
      <c r="R915" s="2">
        <v>7.54</v>
      </c>
      <c r="S915" s="2">
        <v>7.54</v>
      </c>
    </row>
    <row r="916" spans="1:19" x14ac:dyDescent="0.25">
      <c r="A916" t="s">
        <v>47</v>
      </c>
      <c r="B916">
        <v>2018448689</v>
      </c>
      <c r="C916" t="s">
        <v>1367</v>
      </c>
      <c r="D916" t="s">
        <v>115</v>
      </c>
      <c r="E916" t="str">
        <f t="shared" si="28"/>
        <v>RYAN HENDERSON</v>
      </c>
      <c r="F916" t="s">
        <v>589</v>
      </c>
      <c r="G916" t="s">
        <v>693</v>
      </c>
      <c r="I916" t="s">
        <v>387</v>
      </c>
      <c r="J916" t="s">
        <v>342</v>
      </c>
      <c r="K916" t="str">
        <f t="shared" si="29"/>
        <v>GREGORY TEIPEL</v>
      </c>
      <c r="L916" s="1">
        <v>45051</v>
      </c>
      <c r="M916" s="1">
        <v>45966</v>
      </c>
      <c r="N916" s="2">
        <v>25.73</v>
      </c>
      <c r="O916">
        <v>1</v>
      </c>
      <c r="P916" s="4">
        <v>0.15</v>
      </c>
      <c r="Q916" s="2">
        <v>0</v>
      </c>
      <c r="R916" s="2">
        <v>3.86</v>
      </c>
      <c r="S916" s="2">
        <v>3.86</v>
      </c>
    </row>
    <row r="917" spans="1:19" x14ac:dyDescent="0.25">
      <c r="A917" t="s">
        <v>47</v>
      </c>
      <c r="B917">
        <v>2020435111</v>
      </c>
      <c r="C917" t="s">
        <v>354</v>
      </c>
      <c r="D917" t="s">
        <v>97</v>
      </c>
      <c r="E917" t="str">
        <f t="shared" si="28"/>
        <v>KAREN SMITH</v>
      </c>
      <c r="F917" t="s">
        <v>184</v>
      </c>
      <c r="G917" t="s">
        <v>2100</v>
      </c>
      <c r="I917" t="s">
        <v>387</v>
      </c>
      <c r="J917" t="s">
        <v>342</v>
      </c>
      <c r="K917" t="str">
        <f t="shared" si="29"/>
        <v>GREGORY TEIPEL</v>
      </c>
      <c r="L917" s="1">
        <v>45231</v>
      </c>
      <c r="M917" s="1">
        <v>45962</v>
      </c>
      <c r="N917" s="2">
        <v>15</v>
      </c>
      <c r="O917">
        <v>1</v>
      </c>
      <c r="P917" s="4">
        <v>0.05</v>
      </c>
      <c r="Q917" s="2">
        <v>0</v>
      </c>
      <c r="R917" s="2">
        <v>0.75</v>
      </c>
      <c r="S917" s="2">
        <v>0.75</v>
      </c>
    </row>
    <row r="918" spans="1:19" x14ac:dyDescent="0.25">
      <c r="A918" t="s">
        <v>47</v>
      </c>
      <c r="B918">
        <v>2021178706</v>
      </c>
      <c r="C918" t="s">
        <v>2104</v>
      </c>
      <c r="D918" t="s">
        <v>2105</v>
      </c>
      <c r="E918" t="str">
        <f t="shared" si="28"/>
        <v>DOLORES DUNBAR</v>
      </c>
      <c r="F918" t="s">
        <v>203</v>
      </c>
      <c r="G918" t="s">
        <v>1147</v>
      </c>
      <c r="I918" t="s">
        <v>387</v>
      </c>
      <c r="J918" t="s">
        <v>342</v>
      </c>
      <c r="K918" t="str">
        <f t="shared" si="29"/>
        <v>GREGORY TEIPEL</v>
      </c>
      <c r="L918" s="1">
        <v>45295</v>
      </c>
      <c r="M918" s="1">
        <v>45965</v>
      </c>
      <c r="N918" s="2">
        <v>15</v>
      </c>
      <c r="O918">
        <v>1</v>
      </c>
      <c r="P918" s="4">
        <v>0.1</v>
      </c>
      <c r="Q918" s="2">
        <v>0</v>
      </c>
      <c r="R918" s="2">
        <v>1.5</v>
      </c>
      <c r="S918" s="2">
        <v>1.5</v>
      </c>
    </row>
    <row r="919" spans="1:19" x14ac:dyDescent="0.25">
      <c r="A919" t="s">
        <v>47</v>
      </c>
      <c r="B919">
        <v>2021211892</v>
      </c>
      <c r="C919" t="s">
        <v>2106</v>
      </c>
      <c r="D919" t="s">
        <v>1484</v>
      </c>
      <c r="E919" t="str">
        <f t="shared" si="28"/>
        <v>JOEL HOPPER</v>
      </c>
      <c r="F919" t="s">
        <v>134</v>
      </c>
      <c r="G919" t="s">
        <v>2103</v>
      </c>
      <c r="I919" t="s">
        <v>387</v>
      </c>
      <c r="J919" t="s">
        <v>342</v>
      </c>
      <c r="K919" t="str">
        <f t="shared" si="29"/>
        <v>GREGORY TEIPEL</v>
      </c>
      <c r="L919" s="1">
        <v>45292</v>
      </c>
      <c r="M919" s="1">
        <v>45962</v>
      </c>
      <c r="N919" s="2">
        <v>15</v>
      </c>
      <c r="O919">
        <v>1</v>
      </c>
      <c r="P919" s="4">
        <v>0.27</v>
      </c>
      <c r="Q919" s="2">
        <v>0</v>
      </c>
      <c r="R919" s="2">
        <v>4.05</v>
      </c>
      <c r="S919" s="2">
        <v>4.05</v>
      </c>
    </row>
    <row r="920" spans="1:19" x14ac:dyDescent="0.25">
      <c r="A920" t="s">
        <v>47</v>
      </c>
      <c r="B920">
        <v>2030074689</v>
      </c>
      <c r="C920" t="s">
        <v>373</v>
      </c>
      <c r="D920" t="s">
        <v>537</v>
      </c>
      <c r="E920" t="str">
        <f t="shared" si="28"/>
        <v>O'BRIEN MELISSA</v>
      </c>
      <c r="F920" t="s">
        <v>228</v>
      </c>
      <c r="G920" t="s">
        <v>701</v>
      </c>
      <c r="I920" t="s">
        <v>387</v>
      </c>
      <c r="J920" t="s">
        <v>342</v>
      </c>
      <c r="K920" t="str">
        <f t="shared" si="29"/>
        <v>GREGORY TEIPEL</v>
      </c>
      <c r="L920" s="1">
        <v>45870</v>
      </c>
      <c r="M920" s="1">
        <v>45962</v>
      </c>
      <c r="N920" s="2">
        <v>183.13</v>
      </c>
      <c r="O920">
        <v>1</v>
      </c>
      <c r="P920" s="4">
        <v>0.7</v>
      </c>
      <c r="Q920" s="2">
        <v>128.19</v>
      </c>
      <c r="R920" s="2">
        <v>128.19</v>
      </c>
      <c r="S920" s="2">
        <v>0</v>
      </c>
    </row>
    <row r="921" spans="1:19" x14ac:dyDescent="0.25">
      <c r="A921" t="s">
        <v>47</v>
      </c>
      <c r="B921">
        <v>2028567647</v>
      </c>
      <c r="C921" t="s">
        <v>696</v>
      </c>
      <c r="D921" t="s">
        <v>1299</v>
      </c>
      <c r="E921" t="str">
        <f t="shared" si="28"/>
        <v>KYLE WICKS</v>
      </c>
      <c r="F921" t="s">
        <v>63</v>
      </c>
      <c r="G921" t="s">
        <v>878</v>
      </c>
      <c r="I921" t="s">
        <v>387</v>
      </c>
      <c r="J921" t="s">
        <v>342</v>
      </c>
      <c r="K921" t="str">
        <f t="shared" si="29"/>
        <v>GREGORY TEIPEL</v>
      </c>
      <c r="L921" s="1">
        <v>45778</v>
      </c>
      <c r="M921" s="1">
        <v>45962</v>
      </c>
      <c r="N921" s="2">
        <v>64.34</v>
      </c>
      <c r="O921">
        <v>1</v>
      </c>
      <c r="P921" s="3">
        <v>0.375</v>
      </c>
      <c r="Q921" s="2">
        <v>0</v>
      </c>
      <c r="R921" s="2">
        <v>24.13</v>
      </c>
      <c r="S921" s="2">
        <v>24.13</v>
      </c>
    </row>
    <row r="922" spans="1:19" x14ac:dyDescent="0.25">
      <c r="A922" t="s">
        <v>47</v>
      </c>
      <c r="B922">
        <v>2028567758</v>
      </c>
      <c r="C922" t="s">
        <v>696</v>
      </c>
      <c r="D922" t="s">
        <v>584</v>
      </c>
      <c r="E922" t="str">
        <f t="shared" si="28"/>
        <v>BRANDON WICKS</v>
      </c>
      <c r="F922" t="s">
        <v>63</v>
      </c>
      <c r="G922" t="s">
        <v>878</v>
      </c>
      <c r="I922" t="s">
        <v>387</v>
      </c>
      <c r="J922" t="s">
        <v>342</v>
      </c>
      <c r="K922" t="str">
        <f t="shared" si="29"/>
        <v>GREGORY TEIPEL</v>
      </c>
      <c r="L922" s="1">
        <v>45778</v>
      </c>
      <c r="M922" s="1">
        <v>45962</v>
      </c>
      <c r="N922" s="2">
        <v>64.34</v>
      </c>
      <c r="O922">
        <v>1</v>
      </c>
      <c r="P922" s="3">
        <v>0.375</v>
      </c>
      <c r="Q922" s="2">
        <v>0</v>
      </c>
      <c r="R922" s="2">
        <v>24.13</v>
      </c>
      <c r="S922" s="2">
        <v>24.13</v>
      </c>
    </row>
    <row r="923" spans="1:19" x14ac:dyDescent="0.25">
      <c r="A923" t="s">
        <v>47</v>
      </c>
      <c r="B923">
        <v>2029245575</v>
      </c>
      <c r="C923" t="s">
        <v>171</v>
      </c>
      <c r="D923" t="s">
        <v>415</v>
      </c>
      <c r="E923" t="str">
        <f t="shared" si="28"/>
        <v>RIGGINS JAMES</v>
      </c>
      <c r="F923" t="s">
        <v>134</v>
      </c>
      <c r="G923" t="s">
        <v>878</v>
      </c>
      <c r="I923" t="s">
        <v>387</v>
      </c>
      <c r="J923" t="s">
        <v>342</v>
      </c>
      <c r="K923" t="str">
        <f t="shared" si="29"/>
        <v>GREGORY TEIPEL</v>
      </c>
      <c r="L923" s="1">
        <v>45840</v>
      </c>
      <c r="M923" s="1">
        <v>45963</v>
      </c>
      <c r="N923" s="2">
        <v>175.65</v>
      </c>
      <c r="O923">
        <v>1</v>
      </c>
      <c r="P923" s="3">
        <v>0.375</v>
      </c>
      <c r="Q923" s="2">
        <v>65.87</v>
      </c>
      <c r="R923" s="2">
        <v>65.87</v>
      </c>
      <c r="S923" s="2">
        <v>0</v>
      </c>
    </row>
    <row r="924" spans="1:19" x14ac:dyDescent="0.25">
      <c r="A924" t="s">
        <v>47</v>
      </c>
      <c r="B924">
        <v>2016472474</v>
      </c>
      <c r="C924" t="s">
        <v>109</v>
      </c>
      <c r="D924" t="s">
        <v>1293</v>
      </c>
      <c r="E924" t="str">
        <f t="shared" si="28"/>
        <v>GRAHAM KELLY</v>
      </c>
      <c r="F924" t="s">
        <v>120</v>
      </c>
      <c r="G924" t="s">
        <v>878</v>
      </c>
      <c r="I924" t="s">
        <v>387</v>
      </c>
      <c r="J924" t="s">
        <v>342</v>
      </c>
      <c r="K924" t="str">
        <f t="shared" si="29"/>
        <v>GREGORY TEIPEL</v>
      </c>
      <c r="L924" s="1">
        <v>44866</v>
      </c>
      <c r="M924" s="1">
        <v>45962</v>
      </c>
      <c r="N924" s="2">
        <v>44.71</v>
      </c>
      <c r="O924">
        <v>1</v>
      </c>
      <c r="P924" s="4">
        <v>0.06</v>
      </c>
      <c r="Q924" s="2">
        <v>0</v>
      </c>
      <c r="R924" s="2">
        <v>2.68</v>
      </c>
      <c r="S924" s="2">
        <v>2.68</v>
      </c>
    </row>
    <row r="925" spans="1:19" x14ac:dyDescent="0.25">
      <c r="A925" t="s">
        <v>47</v>
      </c>
      <c r="B925">
        <v>2016795961</v>
      </c>
      <c r="C925" t="s">
        <v>1463</v>
      </c>
      <c r="D925" t="s">
        <v>1464</v>
      </c>
      <c r="E925" t="str">
        <f t="shared" si="28"/>
        <v>LATINA WICKWARE</v>
      </c>
      <c r="F925" t="s">
        <v>568</v>
      </c>
      <c r="G925" t="s">
        <v>878</v>
      </c>
      <c r="I925" t="s">
        <v>387</v>
      </c>
      <c r="J925" t="s">
        <v>342</v>
      </c>
      <c r="K925" t="str">
        <f t="shared" si="29"/>
        <v>GREGORY TEIPEL</v>
      </c>
      <c r="L925" s="1">
        <v>44896</v>
      </c>
      <c r="M925" s="1">
        <v>45962</v>
      </c>
      <c r="N925" s="2">
        <v>33.19</v>
      </c>
      <c r="O925">
        <v>1</v>
      </c>
      <c r="P925" s="4">
        <v>0.06</v>
      </c>
      <c r="Q925" s="2">
        <v>0</v>
      </c>
      <c r="R925" s="2">
        <v>1.99</v>
      </c>
      <c r="S925" s="2">
        <v>1.99</v>
      </c>
    </row>
    <row r="926" spans="1:19" x14ac:dyDescent="0.25">
      <c r="A926" t="s">
        <v>47</v>
      </c>
      <c r="B926">
        <v>2016839118</v>
      </c>
      <c r="C926" t="s">
        <v>1026</v>
      </c>
      <c r="D926" t="s">
        <v>1466</v>
      </c>
      <c r="E926" t="str">
        <f t="shared" si="28"/>
        <v>SHELLEE WALKER</v>
      </c>
      <c r="F926" t="s">
        <v>184</v>
      </c>
      <c r="G926" t="s">
        <v>878</v>
      </c>
      <c r="I926" t="s">
        <v>387</v>
      </c>
      <c r="J926" t="s">
        <v>342</v>
      </c>
      <c r="K926" t="str">
        <f t="shared" si="29"/>
        <v>GREGORY TEIPEL</v>
      </c>
      <c r="L926" s="1">
        <v>44927</v>
      </c>
      <c r="M926" s="1">
        <v>45962</v>
      </c>
      <c r="N926" s="2">
        <v>40.21</v>
      </c>
      <c r="O926">
        <v>1</v>
      </c>
      <c r="P926" s="4">
        <v>0.06</v>
      </c>
      <c r="Q926" s="2">
        <v>0</v>
      </c>
      <c r="R926" s="2">
        <v>2.41</v>
      </c>
      <c r="S926" s="2">
        <v>2.41</v>
      </c>
    </row>
    <row r="927" spans="1:19" x14ac:dyDescent="0.25">
      <c r="A927" t="s">
        <v>47</v>
      </c>
      <c r="B927">
        <v>2017086046</v>
      </c>
      <c r="C927" t="s">
        <v>224</v>
      </c>
      <c r="D927" t="s">
        <v>798</v>
      </c>
      <c r="E927" t="str">
        <f t="shared" si="28"/>
        <v>CAMERON ROBINSON</v>
      </c>
      <c r="F927" t="s">
        <v>184</v>
      </c>
      <c r="G927" t="s">
        <v>878</v>
      </c>
      <c r="I927" t="s">
        <v>387</v>
      </c>
      <c r="J927" t="s">
        <v>342</v>
      </c>
      <c r="K927" t="str">
        <f t="shared" si="29"/>
        <v>GREGORY TEIPEL</v>
      </c>
      <c r="L927" s="1">
        <v>44927</v>
      </c>
      <c r="M927" s="1">
        <v>45962</v>
      </c>
      <c r="N927" s="2">
        <v>31.71</v>
      </c>
      <c r="O927">
        <v>1</v>
      </c>
      <c r="P927" s="4">
        <v>0.06</v>
      </c>
      <c r="Q927" s="2">
        <v>0</v>
      </c>
      <c r="R927" s="2">
        <v>1.9</v>
      </c>
      <c r="S927" s="2">
        <v>1.9</v>
      </c>
    </row>
    <row r="928" spans="1:19" x14ac:dyDescent="0.25">
      <c r="A928" t="s">
        <v>47</v>
      </c>
      <c r="B928">
        <v>2029428214</v>
      </c>
      <c r="C928" t="s">
        <v>91</v>
      </c>
      <c r="D928" t="s">
        <v>454</v>
      </c>
      <c r="E928" t="str">
        <f t="shared" si="28"/>
        <v>II MICHAEL</v>
      </c>
      <c r="F928" t="s">
        <v>228</v>
      </c>
      <c r="G928" t="s">
        <v>878</v>
      </c>
      <c r="I928" t="s">
        <v>387</v>
      </c>
      <c r="J928" t="s">
        <v>342</v>
      </c>
      <c r="K928" t="str">
        <f t="shared" si="29"/>
        <v>GREGORY TEIPEL</v>
      </c>
      <c r="L928" s="1">
        <v>45839</v>
      </c>
      <c r="M928" s="1">
        <v>45962</v>
      </c>
      <c r="N928" s="2">
        <v>173.38</v>
      </c>
      <c r="O928">
        <v>1</v>
      </c>
      <c r="P928" s="3">
        <v>0.375</v>
      </c>
      <c r="Q928" s="2">
        <v>65.02</v>
      </c>
      <c r="R928" s="2">
        <v>65.02</v>
      </c>
      <c r="S928" s="2">
        <v>0</v>
      </c>
    </row>
    <row r="929" spans="1:19" x14ac:dyDescent="0.25">
      <c r="A929" t="s">
        <v>47</v>
      </c>
      <c r="B929">
        <v>2029622398</v>
      </c>
      <c r="C929" t="s">
        <v>373</v>
      </c>
      <c r="D929" t="s">
        <v>598</v>
      </c>
      <c r="E929" t="str">
        <f t="shared" si="28"/>
        <v>ANDERSON MELISSA</v>
      </c>
      <c r="F929" t="s">
        <v>203</v>
      </c>
      <c r="G929" t="s">
        <v>878</v>
      </c>
      <c r="I929" t="s">
        <v>387</v>
      </c>
      <c r="J929" t="s">
        <v>342</v>
      </c>
      <c r="K929" t="str">
        <f t="shared" si="29"/>
        <v>GREGORY TEIPEL</v>
      </c>
      <c r="L929" s="1">
        <v>45839</v>
      </c>
      <c r="M929" s="1">
        <v>45962</v>
      </c>
      <c r="N929" s="2">
        <v>58.58</v>
      </c>
      <c r="O929">
        <v>1</v>
      </c>
      <c r="P929" s="3">
        <v>0.375</v>
      </c>
      <c r="Q929" s="2">
        <v>21.97</v>
      </c>
      <c r="R929" s="2">
        <v>21.97</v>
      </c>
      <c r="S929" s="2">
        <v>0</v>
      </c>
    </row>
    <row r="930" spans="1:19" x14ac:dyDescent="0.25">
      <c r="A930" t="s">
        <v>47</v>
      </c>
      <c r="B930">
        <v>2029787707</v>
      </c>
      <c r="C930" t="s">
        <v>95</v>
      </c>
      <c r="D930" t="s">
        <v>386</v>
      </c>
      <c r="E930" t="str">
        <f t="shared" si="28"/>
        <v>BRANSFORD ELIZABETH</v>
      </c>
      <c r="F930" t="s">
        <v>51</v>
      </c>
      <c r="G930" t="s">
        <v>878</v>
      </c>
      <c r="I930" t="s">
        <v>387</v>
      </c>
      <c r="J930" t="s">
        <v>342</v>
      </c>
      <c r="K930" t="str">
        <f t="shared" si="29"/>
        <v>GREGORY TEIPEL</v>
      </c>
      <c r="L930" s="1">
        <v>45870</v>
      </c>
      <c r="M930" s="1">
        <v>45962</v>
      </c>
      <c r="N930" s="2">
        <v>59.67</v>
      </c>
      <c r="O930">
        <v>1</v>
      </c>
      <c r="P930" s="3">
        <v>0.375</v>
      </c>
      <c r="Q930" s="2">
        <v>22.38</v>
      </c>
      <c r="R930" s="2">
        <v>22.38</v>
      </c>
      <c r="S930" s="2">
        <v>0</v>
      </c>
    </row>
    <row r="931" spans="1:19" x14ac:dyDescent="0.25">
      <c r="A931" t="s">
        <v>47</v>
      </c>
      <c r="B931">
        <v>2030283762</v>
      </c>
      <c r="C931" t="s">
        <v>1612</v>
      </c>
      <c r="D931" t="s">
        <v>2242</v>
      </c>
      <c r="E931" t="str">
        <f t="shared" si="28"/>
        <v>STONE CRAIG</v>
      </c>
      <c r="F931" t="s">
        <v>151</v>
      </c>
      <c r="G931" t="s">
        <v>704</v>
      </c>
      <c r="I931" t="s">
        <v>387</v>
      </c>
      <c r="J931" t="s">
        <v>342</v>
      </c>
      <c r="K931" t="str">
        <f t="shared" si="29"/>
        <v>GREGORY TEIPEL</v>
      </c>
      <c r="L931" s="1">
        <v>45871</v>
      </c>
      <c r="M931" s="1">
        <v>45963</v>
      </c>
      <c r="N931" s="2">
        <v>60.67</v>
      </c>
      <c r="O931">
        <v>1</v>
      </c>
      <c r="P931" s="4">
        <v>0.9</v>
      </c>
      <c r="Q931" s="2">
        <v>54.6</v>
      </c>
      <c r="R931" s="2">
        <v>54.6</v>
      </c>
      <c r="S931" s="2">
        <v>0</v>
      </c>
    </row>
    <row r="932" spans="1:19" x14ac:dyDescent="0.25">
      <c r="A932" t="s">
        <v>47</v>
      </c>
      <c r="B932">
        <v>2025410372</v>
      </c>
      <c r="C932" t="s">
        <v>1227</v>
      </c>
      <c r="D932" t="s">
        <v>312</v>
      </c>
      <c r="E932" t="str">
        <f t="shared" si="28"/>
        <v>AMANDA MURRAY</v>
      </c>
      <c r="F932" t="s">
        <v>278</v>
      </c>
      <c r="G932" t="s">
        <v>701</v>
      </c>
      <c r="I932" t="s">
        <v>387</v>
      </c>
      <c r="J932" t="s">
        <v>342</v>
      </c>
      <c r="K932" t="str">
        <f t="shared" si="29"/>
        <v>GREGORY TEIPEL</v>
      </c>
      <c r="L932" s="1">
        <v>45597</v>
      </c>
      <c r="M932" s="1">
        <v>45962</v>
      </c>
      <c r="N932" s="2">
        <v>66.12</v>
      </c>
      <c r="O932">
        <v>1</v>
      </c>
      <c r="P932" s="4">
        <v>0.7</v>
      </c>
      <c r="Q932" s="2">
        <v>0</v>
      </c>
      <c r="R932" s="2">
        <v>46.28</v>
      </c>
      <c r="S932" s="2">
        <v>46.28</v>
      </c>
    </row>
    <row r="933" spans="1:19" x14ac:dyDescent="0.25">
      <c r="A933" t="s">
        <v>47</v>
      </c>
      <c r="B933">
        <v>2025832042</v>
      </c>
      <c r="C933" t="s">
        <v>1541</v>
      </c>
      <c r="D933" t="s">
        <v>633</v>
      </c>
      <c r="E933" t="str">
        <f t="shared" si="28"/>
        <v>MELANIE FLANAGAN</v>
      </c>
      <c r="F933" t="s">
        <v>203</v>
      </c>
      <c r="G933" t="s">
        <v>704</v>
      </c>
      <c r="I933" t="s">
        <v>387</v>
      </c>
      <c r="J933" t="s">
        <v>342</v>
      </c>
      <c r="K933" t="str">
        <f t="shared" si="29"/>
        <v>GREGORY TEIPEL</v>
      </c>
      <c r="L933" s="1">
        <v>45627</v>
      </c>
      <c r="M933" s="1">
        <v>45962</v>
      </c>
      <c r="N933" s="2">
        <v>51.63</v>
      </c>
      <c r="O933">
        <v>1</v>
      </c>
      <c r="P933" s="4">
        <v>0.9</v>
      </c>
      <c r="Q933" s="2">
        <v>0</v>
      </c>
      <c r="R933" s="2">
        <v>46.47</v>
      </c>
      <c r="S933" s="2">
        <v>46.47</v>
      </c>
    </row>
    <row r="934" spans="1:19" x14ac:dyDescent="0.25">
      <c r="A934" t="s">
        <v>47</v>
      </c>
      <c r="B934">
        <v>2020435110</v>
      </c>
      <c r="C934" t="s">
        <v>354</v>
      </c>
      <c r="D934" t="s">
        <v>97</v>
      </c>
      <c r="E934" t="str">
        <f t="shared" si="28"/>
        <v>KAREN SMITH</v>
      </c>
      <c r="F934" t="s">
        <v>184</v>
      </c>
      <c r="G934" t="s">
        <v>1781</v>
      </c>
      <c r="I934" t="s">
        <v>387</v>
      </c>
      <c r="J934" t="s">
        <v>342</v>
      </c>
      <c r="K934" t="str">
        <f t="shared" si="29"/>
        <v>GREGORY TEIPEL</v>
      </c>
      <c r="L934" s="1">
        <v>45231</v>
      </c>
      <c r="M934" s="1">
        <v>45962</v>
      </c>
      <c r="N934" s="2">
        <v>132.06</v>
      </c>
      <c r="O934">
        <v>1</v>
      </c>
      <c r="P934" s="4">
        <v>0.05</v>
      </c>
      <c r="Q934" s="2">
        <v>0</v>
      </c>
      <c r="R934" s="2">
        <v>6.6</v>
      </c>
      <c r="S934" s="2">
        <v>6.6</v>
      </c>
    </row>
    <row r="935" spans="1:19" x14ac:dyDescent="0.25">
      <c r="A935" t="s">
        <v>47</v>
      </c>
      <c r="B935">
        <v>2020671550</v>
      </c>
      <c r="C935" t="s">
        <v>1186</v>
      </c>
      <c r="D935" t="s">
        <v>68</v>
      </c>
      <c r="E935" t="str">
        <f t="shared" si="28"/>
        <v>CHRISTINE SOICH</v>
      </c>
      <c r="F935" t="s">
        <v>51</v>
      </c>
      <c r="G935" t="s">
        <v>1781</v>
      </c>
      <c r="I935" t="s">
        <v>387</v>
      </c>
      <c r="J935" t="s">
        <v>342</v>
      </c>
      <c r="K935" t="str">
        <f t="shared" si="29"/>
        <v>GREGORY TEIPEL</v>
      </c>
      <c r="L935" s="1">
        <v>45261</v>
      </c>
      <c r="M935" s="1">
        <v>45962</v>
      </c>
      <c r="N935" s="2">
        <v>75.430000000000007</v>
      </c>
      <c r="O935">
        <v>1</v>
      </c>
      <c r="P935" s="4">
        <v>0.05</v>
      </c>
      <c r="Q935" s="2">
        <v>0</v>
      </c>
      <c r="R935" s="2">
        <v>3.77</v>
      </c>
      <c r="S935" s="2">
        <v>3.77</v>
      </c>
    </row>
    <row r="936" spans="1:19" x14ac:dyDescent="0.25">
      <c r="A936" t="s">
        <v>47</v>
      </c>
      <c r="B936">
        <v>2020851321</v>
      </c>
      <c r="C936" t="s">
        <v>1194</v>
      </c>
      <c r="D936" t="s">
        <v>166</v>
      </c>
      <c r="E936" t="str">
        <f t="shared" si="28"/>
        <v>DAVID TUSING</v>
      </c>
      <c r="F936" t="s">
        <v>51</v>
      </c>
      <c r="G936" t="s">
        <v>1152</v>
      </c>
      <c r="I936" t="s">
        <v>387</v>
      </c>
      <c r="J936" t="s">
        <v>342</v>
      </c>
      <c r="K936" t="str">
        <f t="shared" si="29"/>
        <v>GREGORY TEIPEL</v>
      </c>
      <c r="L936" s="1">
        <v>45296</v>
      </c>
      <c r="M936" s="1">
        <v>45966</v>
      </c>
      <c r="N936" s="2">
        <v>178</v>
      </c>
      <c r="O936">
        <v>1</v>
      </c>
      <c r="P936" s="4">
        <v>0.1</v>
      </c>
      <c r="Q936" s="2">
        <v>0</v>
      </c>
      <c r="R936" s="2">
        <v>17.8</v>
      </c>
      <c r="S936" s="2">
        <v>17.8</v>
      </c>
    </row>
    <row r="937" spans="1:19" x14ac:dyDescent="0.25">
      <c r="A937" t="s">
        <v>47</v>
      </c>
      <c r="B937">
        <v>2021178705</v>
      </c>
      <c r="C937" t="s">
        <v>2104</v>
      </c>
      <c r="D937" t="s">
        <v>2105</v>
      </c>
      <c r="E937" t="str">
        <f t="shared" si="28"/>
        <v>DOLORES DUNBAR</v>
      </c>
      <c r="F937" t="s">
        <v>203</v>
      </c>
      <c r="G937" t="s">
        <v>1152</v>
      </c>
      <c r="I937" t="s">
        <v>387</v>
      </c>
      <c r="J937" t="s">
        <v>342</v>
      </c>
      <c r="K937" t="str">
        <f t="shared" si="29"/>
        <v>GREGORY TEIPEL</v>
      </c>
      <c r="L937" s="1">
        <v>45295</v>
      </c>
      <c r="M937" s="1">
        <v>45965</v>
      </c>
      <c r="N937" s="2">
        <v>319.83999999999997</v>
      </c>
      <c r="O937">
        <v>1</v>
      </c>
      <c r="P937" s="4">
        <v>0.1</v>
      </c>
      <c r="Q937" s="2">
        <v>0</v>
      </c>
      <c r="R937" s="2">
        <v>31.98</v>
      </c>
      <c r="S937" s="2">
        <v>31.98</v>
      </c>
    </row>
    <row r="938" spans="1:19" x14ac:dyDescent="0.25">
      <c r="A938" t="s">
        <v>47</v>
      </c>
      <c r="B938">
        <v>2029166813</v>
      </c>
      <c r="C938" t="s">
        <v>397</v>
      </c>
      <c r="D938" t="s">
        <v>294</v>
      </c>
      <c r="E938" t="str">
        <f t="shared" si="28"/>
        <v>LAURA ENGLISH</v>
      </c>
      <c r="F938" t="s">
        <v>398</v>
      </c>
      <c r="G938" t="s">
        <v>394</v>
      </c>
      <c r="I938" t="s">
        <v>399</v>
      </c>
      <c r="J938" t="s">
        <v>400</v>
      </c>
      <c r="K938" t="str">
        <f t="shared" si="29"/>
        <v>Heather Geske</v>
      </c>
      <c r="L938" s="1">
        <v>45813</v>
      </c>
      <c r="M938" s="1">
        <v>45966</v>
      </c>
      <c r="N938" s="2">
        <v>23.53</v>
      </c>
      <c r="O938">
        <v>1</v>
      </c>
      <c r="P938" s="4">
        <v>0.75</v>
      </c>
      <c r="Q938" s="2">
        <v>17.649999999999999</v>
      </c>
      <c r="R938" s="2">
        <v>17.649999999999999</v>
      </c>
      <c r="S938" s="2">
        <v>0</v>
      </c>
    </row>
    <row r="939" spans="1:19" x14ac:dyDescent="0.25">
      <c r="A939" t="s">
        <v>47</v>
      </c>
      <c r="B939">
        <v>2029251129</v>
      </c>
      <c r="C939" t="s">
        <v>416</v>
      </c>
      <c r="D939" t="s">
        <v>417</v>
      </c>
      <c r="E939" t="str">
        <f t="shared" si="28"/>
        <v>FONTAINE JILL</v>
      </c>
      <c r="F939" t="s">
        <v>398</v>
      </c>
      <c r="G939" t="s">
        <v>394</v>
      </c>
      <c r="I939" t="s">
        <v>399</v>
      </c>
      <c r="J939" t="s">
        <v>400</v>
      </c>
      <c r="K939" t="str">
        <f t="shared" si="29"/>
        <v>Heather Geske</v>
      </c>
      <c r="L939" s="1">
        <v>45839</v>
      </c>
      <c r="M939" s="1">
        <v>45962</v>
      </c>
      <c r="N939" s="2">
        <v>38.229999999999997</v>
      </c>
      <c r="O939">
        <v>1</v>
      </c>
      <c r="P939" s="4">
        <v>0.75</v>
      </c>
      <c r="Q939" s="2">
        <v>28.67</v>
      </c>
      <c r="R939" s="2">
        <v>28.67</v>
      </c>
      <c r="S939" s="2">
        <v>0</v>
      </c>
    </row>
    <row r="940" spans="1:19" x14ac:dyDescent="0.25">
      <c r="A940" t="s">
        <v>47</v>
      </c>
      <c r="B940">
        <v>2029594986</v>
      </c>
      <c r="C940" t="s">
        <v>477</v>
      </c>
      <c r="D940" t="s">
        <v>478</v>
      </c>
      <c r="E940" t="str">
        <f t="shared" si="28"/>
        <v>HINES KATHERINE</v>
      </c>
      <c r="F940" t="s">
        <v>398</v>
      </c>
      <c r="G940" t="s">
        <v>394</v>
      </c>
      <c r="I940" t="s">
        <v>399</v>
      </c>
      <c r="J940" t="s">
        <v>400</v>
      </c>
      <c r="K940" t="str">
        <f t="shared" si="29"/>
        <v>Heather Geske</v>
      </c>
      <c r="L940" s="1">
        <v>45839</v>
      </c>
      <c r="M940" s="1">
        <v>45962</v>
      </c>
      <c r="N940" s="2">
        <v>23.38</v>
      </c>
      <c r="O940">
        <v>1</v>
      </c>
      <c r="P940" s="4">
        <v>0.75</v>
      </c>
      <c r="Q940" s="2">
        <v>17.54</v>
      </c>
      <c r="R940" s="2">
        <v>17.54</v>
      </c>
      <c r="S940" s="2">
        <v>0</v>
      </c>
    </row>
    <row r="941" spans="1:19" x14ac:dyDescent="0.25">
      <c r="A941" t="s">
        <v>47</v>
      </c>
      <c r="B941">
        <v>2029617313</v>
      </c>
      <c r="C941" t="s">
        <v>481</v>
      </c>
      <c r="D941" t="s">
        <v>482</v>
      </c>
      <c r="E941" t="str">
        <f t="shared" si="28"/>
        <v>MACK STACY</v>
      </c>
      <c r="F941" t="s">
        <v>398</v>
      </c>
      <c r="G941" t="s">
        <v>402</v>
      </c>
      <c r="I941" t="s">
        <v>399</v>
      </c>
      <c r="J941" t="s">
        <v>400</v>
      </c>
      <c r="K941" t="str">
        <f t="shared" si="29"/>
        <v>Heather Geske</v>
      </c>
      <c r="L941" s="1">
        <v>45842</v>
      </c>
      <c r="M941" s="1">
        <v>45965</v>
      </c>
      <c r="N941" s="2">
        <v>52.04</v>
      </c>
      <c r="O941">
        <v>1</v>
      </c>
      <c r="P941" s="4">
        <v>0.9</v>
      </c>
      <c r="Q941" s="2">
        <v>46.84</v>
      </c>
      <c r="R941" s="2">
        <v>46.84</v>
      </c>
      <c r="S941" s="2">
        <v>0</v>
      </c>
    </row>
    <row r="942" spans="1:19" x14ac:dyDescent="0.25">
      <c r="A942" t="s">
        <v>47</v>
      </c>
      <c r="B942">
        <v>2029619221</v>
      </c>
      <c r="C942" t="s">
        <v>483</v>
      </c>
      <c r="D942" t="s">
        <v>484</v>
      </c>
      <c r="E942" t="str">
        <f t="shared" si="28"/>
        <v>WHITAKER EMILY</v>
      </c>
      <c r="F942" t="s">
        <v>398</v>
      </c>
      <c r="G942" t="s">
        <v>457</v>
      </c>
      <c r="I942" t="s">
        <v>399</v>
      </c>
      <c r="J942" t="s">
        <v>400</v>
      </c>
      <c r="K942" t="str">
        <f t="shared" si="29"/>
        <v>Heather Geske</v>
      </c>
      <c r="L942" s="1">
        <v>45870</v>
      </c>
      <c r="M942" s="1">
        <v>45962</v>
      </c>
      <c r="N942" s="2">
        <v>20.76</v>
      </c>
      <c r="O942">
        <v>1</v>
      </c>
      <c r="P942" s="4">
        <v>0.65</v>
      </c>
      <c r="Q942" s="2">
        <v>13.49</v>
      </c>
      <c r="R942" s="2">
        <v>13.49</v>
      </c>
      <c r="S942" s="2">
        <v>0</v>
      </c>
    </row>
    <row r="943" spans="1:19" x14ac:dyDescent="0.25">
      <c r="A943" t="s">
        <v>47</v>
      </c>
      <c r="B943">
        <v>2029962419</v>
      </c>
      <c r="C943" t="s">
        <v>251</v>
      </c>
      <c r="D943" t="s">
        <v>520</v>
      </c>
      <c r="E943" t="str">
        <f t="shared" si="28"/>
        <v>PARKER ROBERT</v>
      </c>
      <c r="F943" t="s">
        <v>278</v>
      </c>
      <c r="G943" t="s">
        <v>394</v>
      </c>
      <c r="I943" t="s">
        <v>399</v>
      </c>
      <c r="J943" t="s">
        <v>400</v>
      </c>
      <c r="K943" t="str">
        <f t="shared" si="29"/>
        <v>Heather Geske</v>
      </c>
      <c r="L943" s="1">
        <v>45870</v>
      </c>
      <c r="M943" s="1">
        <v>45962</v>
      </c>
      <c r="N943" s="2">
        <v>86.14</v>
      </c>
      <c r="O943">
        <v>1</v>
      </c>
      <c r="P943" s="4">
        <v>0.75</v>
      </c>
      <c r="Q943" s="2">
        <v>64.599999999999994</v>
      </c>
      <c r="R943" s="2">
        <v>64.599999999999994</v>
      </c>
      <c r="S943" s="2">
        <v>0</v>
      </c>
    </row>
    <row r="944" spans="1:19" x14ac:dyDescent="0.25">
      <c r="A944" t="s">
        <v>47</v>
      </c>
      <c r="B944">
        <v>2029985834</v>
      </c>
      <c r="C944" t="s">
        <v>521</v>
      </c>
      <c r="D944" t="s">
        <v>522</v>
      </c>
      <c r="E944" t="str">
        <f t="shared" si="28"/>
        <v>JACKSON DARLA</v>
      </c>
      <c r="F944" t="s">
        <v>398</v>
      </c>
      <c r="G944" t="s">
        <v>457</v>
      </c>
      <c r="I944" t="s">
        <v>399</v>
      </c>
      <c r="J944" t="s">
        <v>400</v>
      </c>
      <c r="K944" t="str">
        <f t="shared" si="29"/>
        <v>Heather Geske</v>
      </c>
      <c r="L944" s="1">
        <v>45870</v>
      </c>
      <c r="M944" s="1">
        <v>45962</v>
      </c>
      <c r="N944" s="2">
        <v>96.73</v>
      </c>
      <c r="O944">
        <v>1</v>
      </c>
      <c r="P944" s="4">
        <v>0.65</v>
      </c>
      <c r="Q944" s="2">
        <v>62.87</v>
      </c>
      <c r="R944" s="2">
        <v>62.87</v>
      </c>
      <c r="S944" s="2">
        <v>0</v>
      </c>
    </row>
    <row r="945" spans="1:19" x14ac:dyDescent="0.25">
      <c r="A945" t="s">
        <v>47</v>
      </c>
      <c r="B945">
        <v>2030032830</v>
      </c>
      <c r="C945" t="s">
        <v>529</v>
      </c>
      <c r="D945" t="s">
        <v>530</v>
      </c>
      <c r="E945" t="str">
        <f t="shared" si="28"/>
        <v>LEVIN REGALADO</v>
      </c>
      <c r="F945" t="s">
        <v>228</v>
      </c>
      <c r="G945" t="s">
        <v>412</v>
      </c>
      <c r="I945" t="s">
        <v>399</v>
      </c>
      <c r="J945" t="s">
        <v>400</v>
      </c>
      <c r="K945" t="str">
        <f t="shared" si="29"/>
        <v>Heather Geske</v>
      </c>
      <c r="L945" s="1">
        <v>45870</v>
      </c>
      <c r="M945" s="1">
        <v>45962</v>
      </c>
      <c r="N945" s="2">
        <v>21.4</v>
      </c>
      <c r="O945">
        <v>1</v>
      </c>
      <c r="P945" s="4">
        <v>0.75</v>
      </c>
      <c r="Q945" s="2">
        <v>16.05</v>
      </c>
      <c r="R945" s="2">
        <v>16.05</v>
      </c>
      <c r="S945" s="2">
        <v>0</v>
      </c>
    </row>
    <row r="946" spans="1:19" x14ac:dyDescent="0.25">
      <c r="A946" t="s">
        <v>47</v>
      </c>
      <c r="B946">
        <v>2030068616</v>
      </c>
      <c r="C946" t="s">
        <v>531</v>
      </c>
      <c r="D946" t="s">
        <v>532</v>
      </c>
      <c r="E946" t="str">
        <f t="shared" si="28"/>
        <v>RUDESILL CECILIA</v>
      </c>
      <c r="F946" t="s">
        <v>398</v>
      </c>
      <c r="G946" t="s">
        <v>394</v>
      </c>
      <c r="I946" t="s">
        <v>399</v>
      </c>
      <c r="J946" t="s">
        <v>400</v>
      </c>
      <c r="K946" t="str">
        <f t="shared" si="29"/>
        <v>Heather Geske</v>
      </c>
      <c r="L946" s="1">
        <v>45870</v>
      </c>
      <c r="M946" s="1">
        <v>45962</v>
      </c>
      <c r="N946" s="2">
        <v>13.42</v>
      </c>
      <c r="O946">
        <v>1</v>
      </c>
      <c r="P946" s="4">
        <v>0.75</v>
      </c>
      <c r="Q946" s="2">
        <v>10.06</v>
      </c>
      <c r="R946" s="2">
        <v>10.06</v>
      </c>
      <c r="S946" s="2">
        <v>0</v>
      </c>
    </row>
    <row r="947" spans="1:19" x14ac:dyDescent="0.25">
      <c r="A947" t="s">
        <v>47</v>
      </c>
      <c r="B947">
        <v>2030199399</v>
      </c>
      <c r="C947" t="s">
        <v>554</v>
      </c>
      <c r="D947" t="s">
        <v>555</v>
      </c>
      <c r="E947" t="str">
        <f t="shared" si="28"/>
        <v>BURKE ALANA</v>
      </c>
      <c r="F947" t="s">
        <v>398</v>
      </c>
      <c r="G947" t="s">
        <v>394</v>
      </c>
      <c r="I947" t="s">
        <v>399</v>
      </c>
      <c r="J947" t="s">
        <v>400</v>
      </c>
      <c r="K947" t="str">
        <f t="shared" si="29"/>
        <v>Heather Geske</v>
      </c>
      <c r="L947" s="1">
        <v>45870</v>
      </c>
      <c r="M947" s="1">
        <v>45962</v>
      </c>
      <c r="N947" s="2">
        <v>7.66</v>
      </c>
      <c r="O947">
        <v>1</v>
      </c>
      <c r="P947" s="4">
        <v>0.75</v>
      </c>
      <c r="Q947" s="2">
        <v>5.74</v>
      </c>
      <c r="R947" s="2">
        <v>5.74</v>
      </c>
      <c r="S947" s="2">
        <v>0</v>
      </c>
    </row>
    <row r="948" spans="1:19" x14ac:dyDescent="0.25">
      <c r="A948" t="s">
        <v>47</v>
      </c>
      <c r="B948">
        <v>2030221959</v>
      </c>
      <c r="C948" t="s">
        <v>266</v>
      </c>
      <c r="D948" t="s">
        <v>563</v>
      </c>
      <c r="E948" t="str">
        <f t="shared" si="28"/>
        <v>FREEMAN NANCY</v>
      </c>
      <c r="F948" t="s">
        <v>398</v>
      </c>
      <c r="G948" t="s">
        <v>394</v>
      </c>
      <c r="I948" t="s">
        <v>399</v>
      </c>
      <c r="J948" t="s">
        <v>400</v>
      </c>
      <c r="K948" t="str">
        <f t="shared" si="29"/>
        <v>Heather Geske</v>
      </c>
      <c r="L948" s="1">
        <v>45870</v>
      </c>
      <c r="M948" s="1">
        <v>45962</v>
      </c>
      <c r="N948" s="2">
        <v>42.85</v>
      </c>
      <c r="O948">
        <v>1</v>
      </c>
      <c r="P948" s="4">
        <v>0.75</v>
      </c>
      <c r="Q948" s="2">
        <v>32.14</v>
      </c>
      <c r="R948" s="2">
        <v>32.14</v>
      </c>
      <c r="S948" s="2">
        <v>0</v>
      </c>
    </row>
    <row r="949" spans="1:19" x14ac:dyDescent="0.25">
      <c r="A949" t="s">
        <v>47</v>
      </c>
      <c r="B949">
        <v>2030489805</v>
      </c>
      <c r="C949" t="s">
        <v>580</v>
      </c>
      <c r="D949" t="s">
        <v>608</v>
      </c>
      <c r="E949" t="str">
        <f t="shared" si="28"/>
        <v>HOLCOMB BRENT</v>
      </c>
      <c r="F949" t="s">
        <v>398</v>
      </c>
      <c r="G949" t="s">
        <v>402</v>
      </c>
      <c r="I949" t="s">
        <v>399</v>
      </c>
      <c r="J949" t="s">
        <v>400</v>
      </c>
      <c r="K949" t="str">
        <f t="shared" si="29"/>
        <v>Heather Geske</v>
      </c>
      <c r="L949" s="1">
        <v>45901</v>
      </c>
      <c r="M949" s="1">
        <v>45962</v>
      </c>
      <c r="N949" s="2">
        <v>42.82</v>
      </c>
      <c r="O949">
        <v>1</v>
      </c>
      <c r="P949" s="4">
        <v>0.9</v>
      </c>
      <c r="Q949" s="2">
        <v>38.54</v>
      </c>
      <c r="R949" s="2">
        <v>38.54</v>
      </c>
      <c r="S949" s="2">
        <v>0</v>
      </c>
    </row>
    <row r="950" spans="1:19" x14ac:dyDescent="0.25">
      <c r="A950" t="s">
        <v>47</v>
      </c>
      <c r="B950">
        <v>2030678355</v>
      </c>
      <c r="C950" t="s">
        <v>637</v>
      </c>
      <c r="D950" t="s">
        <v>638</v>
      </c>
      <c r="E950" t="str">
        <f t="shared" si="28"/>
        <v>GUILFOYLE MEGHAN</v>
      </c>
      <c r="F950" t="s">
        <v>398</v>
      </c>
      <c r="G950" t="s">
        <v>402</v>
      </c>
      <c r="I950" t="s">
        <v>399</v>
      </c>
      <c r="J950" t="s">
        <v>400</v>
      </c>
      <c r="K950" t="str">
        <f t="shared" si="29"/>
        <v>Heather Geske</v>
      </c>
      <c r="L950" s="1">
        <v>45901</v>
      </c>
      <c r="M950" s="1">
        <v>45962</v>
      </c>
      <c r="N950" s="2">
        <v>24.59</v>
      </c>
      <c r="O950">
        <v>1</v>
      </c>
      <c r="P950" s="4">
        <v>0.9</v>
      </c>
      <c r="Q950" s="2">
        <v>22.13</v>
      </c>
      <c r="R950" s="2">
        <v>22.13</v>
      </c>
      <c r="S950" s="2">
        <v>0</v>
      </c>
    </row>
    <row r="951" spans="1:19" x14ac:dyDescent="0.25">
      <c r="A951" t="s">
        <v>47</v>
      </c>
      <c r="B951">
        <v>2030686026</v>
      </c>
      <c r="C951" t="s">
        <v>643</v>
      </c>
      <c r="D951" t="s">
        <v>644</v>
      </c>
      <c r="E951" t="str">
        <f t="shared" si="28"/>
        <v>LINDBLAD JONAH</v>
      </c>
      <c r="F951" t="s">
        <v>398</v>
      </c>
      <c r="G951" t="s">
        <v>402</v>
      </c>
      <c r="I951" t="s">
        <v>399</v>
      </c>
      <c r="J951" t="s">
        <v>400</v>
      </c>
      <c r="K951" t="str">
        <f t="shared" si="29"/>
        <v>Heather Geske</v>
      </c>
      <c r="L951" s="1">
        <v>45901</v>
      </c>
      <c r="M951" s="1">
        <v>45962</v>
      </c>
      <c r="N951" s="2">
        <v>39.17</v>
      </c>
      <c r="O951">
        <v>1</v>
      </c>
      <c r="P951" s="4">
        <v>0.9</v>
      </c>
      <c r="Q951" s="2">
        <v>35.25</v>
      </c>
      <c r="R951" s="2">
        <v>35.25</v>
      </c>
      <c r="S951" s="2">
        <v>0</v>
      </c>
    </row>
    <row r="952" spans="1:19" x14ac:dyDescent="0.25">
      <c r="A952" t="s">
        <v>47</v>
      </c>
      <c r="B952">
        <v>2030686939</v>
      </c>
      <c r="C952" t="s">
        <v>489</v>
      </c>
      <c r="D952" t="s">
        <v>645</v>
      </c>
      <c r="E952" t="str">
        <f t="shared" si="28"/>
        <v>PHILLIPS REBECCA</v>
      </c>
      <c r="F952" t="s">
        <v>398</v>
      </c>
      <c r="G952" t="s">
        <v>402</v>
      </c>
      <c r="I952" t="s">
        <v>399</v>
      </c>
      <c r="J952" t="s">
        <v>400</v>
      </c>
      <c r="K952" t="str">
        <f t="shared" si="29"/>
        <v>Heather Geske</v>
      </c>
      <c r="L952" s="1">
        <v>45901</v>
      </c>
      <c r="M952" s="1">
        <v>45962</v>
      </c>
      <c r="N952" s="2">
        <v>31.5</v>
      </c>
      <c r="O952">
        <v>1</v>
      </c>
      <c r="P952" s="4">
        <v>0.9</v>
      </c>
      <c r="Q952" s="2">
        <v>28.35</v>
      </c>
      <c r="R952" s="2">
        <v>28.35</v>
      </c>
      <c r="S952" s="2">
        <v>0</v>
      </c>
    </row>
    <row r="953" spans="1:19" x14ac:dyDescent="0.25">
      <c r="A953" t="s">
        <v>47</v>
      </c>
      <c r="B953">
        <v>2030720376</v>
      </c>
      <c r="C953" t="s">
        <v>294</v>
      </c>
      <c r="D953" t="s">
        <v>662</v>
      </c>
      <c r="E953" t="str">
        <f t="shared" si="28"/>
        <v>RIEDEL LAURA</v>
      </c>
      <c r="F953" t="s">
        <v>398</v>
      </c>
      <c r="G953" t="s">
        <v>457</v>
      </c>
      <c r="I953" t="s">
        <v>399</v>
      </c>
      <c r="J953" t="s">
        <v>400</v>
      </c>
      <c r="K953" t="str">
        <f t="shared" si="29"/>
        <v>Heather Geske</v>
      </c>
      <c r="L953" s="1">
        <v>45901</v>
      </c>
      <c r="M953" s="1">
        <v>45962</v>
      </c>
      <c r="N953" s="2">
        <v>59.03</v>
      </c>
      <c r="O953">
        <v>1</v>
      </c>
      <c r="P953" s="4">
        <v>0.65</v>
      </c>
      <c r="Q953" s="2">
        <v>38.369999999999997</v>
      </c>
      <c r="R953" s="2">
        <v>38.369999999999997</v>
      </c>
      <c r="S953" s="2">
        <v>0</v>
      </c>
    </row>
    <row r="954" spans="1:19" x14ac:dyDescent="0.25">
      <c r="A954" t="s">
        <v>47</v>
      </c>
      <c r="B954">
        <v>2030779466</v>
      </c>
      <c r="C954" t="s">
        <v>668</v>
      </c>
      <c r="D954" t="s">
        <v>669</v>
      </c>
      <c r="E954" t="str">
        <f t="shared" si="28"/>
        <v>AYALA JEAN</v>
      </c>
      <c r="F954" t="s">
        <v>398</v>
      </c>
      <c r="G954" t="s">
        <v>394</v>
      </c>
      <c r="I954" t="s">
        <v>399</v>
      </c>
      <c r="J954" t="s">
        <v>400</v>
      </c>
      <c r="K954" t="str">
        <f t="shared" si="29"/>
        <v>Heather Geske</v>
      </c>
      <c r="L954" s="1">
        <v>45901</v>
      </c>
      <c r="M954" s="1">
        <v>45962</v>
      </c>
      <c r="N954" s="2">
        <v>33.01</v>
      </c>
      <c r="O954">
        <v>1</v>
      </c>
      <c r="P954" s="4">
        <v>0.75</v>
      </c>
      <c r="Q954" s="2">
        <v>24.76</v>
      </c>
      <c r="R954" s="2">
        <v>24.76</v>
      </c>
      <c r="S954" s="2">
        <v>0</v>
      </c>
    </row>
    <row r="955" spans="1:19" x14ac:dyDescent="0.25">
      <c r="A955" t="s">
        <v>47</v>
      </c>
      <c r="B955">
        <v>2030788953</v>
      </c>
      <c r="C955" t="s">
        <v>72</v>
      </c>
      <c r="D955" t="s">
        <v>670</v>
      </c>
      <c r="E955" t="str">
        <f t="shared" si="28"/>
        <v>HILDEBRAND ANDREW</v>
      </c>
      <c r="F955" t="s">
        <v>398</v>
      </c>
      <c r="G955" t="s">
        <v>457</v>
      </c>
      <c r="I955" t="s">
        <v>399</v>
      </c>
      <c r="J955" t="s">
        <v>400</v>
      </c>
      <c r="K955" t="str">
        <f t="shared" si="29"/>
        <v>Heather Geske</v>
      </c>
      <c r="L955" s="1">
        <v>45901</v>
      </c>
      <c r="M955" s="1">
        <v>45962</v>
      </c>
      <c r="N955" s="2">
        <v>9.3800000000000008</v>
      </c>
      <c r="O955">
        <v>1</v>
      </c>
      <c r="P955" s="4">
        <v>0.65</v>
      </c>
      <c r="Q955" s="2">
        <v>6.1</v>
      </c>
      <c r="R955" s="2">
        <v>6.1</v>
      </c>
      <c r="S955" s="2">
        <v>0</v>
      </c>
    </row>
    <row r="956" spans="1:19" x14ac:dyDescent="0.25">
      <c r="A956" t="s">
        <v>47</v>
      </c>
      <c r="B956">
        <v>2027444601</v>
      </c>
      <c r="C956" t="s">
        <v>730</v>
      </c>
      <c r="D956" t="s">
        <v>731</v>
      </c>
      <c r="E956" t="str">
        <f t="shared" si="28"/>
        <v>LESLIE FINCH</v>
      </c>
      <c r="F956" t="s">
        <v>398</v>
      </c>
      <c r="G956" t="s">
        <v>701</v>
      </c>
      <c r="I956" t="s">
        <v>399</v>
      </c>
      <c r="J956" t="s">
        <v>400</v>
      </c>
      <c r="K956" t="str">
        <f t="shared" si="29"/>
        <v>Heather Geske</v>
      </c>
      <c r="L956" s="1">
        <v>45717</v>
      </c>
      <c r="M956" s="1">
        <v>45962</v>
      </c>
      <c r="N956" s="2">
        <v>9.1</v>
      </c>
      <c r="O956">
        <v>1</v>
      </c>
      <c r="P956" s="4">
        <v>0.7</v>
      </c>
      <c r="Q956" s="2">
        <v>0</v>
      </c>
      <c r="R956" s="2">
        <v>6.37</v>
      </c>
      <c r="S956" s="2">
        <v>6.37</v>
      </c>
    </row>
    <row r="957" spans="1:19" x14ac:dyDescent="0.25">
      <c r="A957" t="s">
        <v>47</v>
      </c>
      <c r="B957">
        <v>2027770313</v>
      </c>
      <c r="C957" t="s">
        <v>763</v>
      </c>
      <c r="D957" t="s">
        <v>540</v>
      </c>
      <c r="E957" t="str">
        <f t="shared" si="28"/>
        <v>AMBER MCMURDO</v>
      </c>
      <c r="F957" t="s">
        <v>398</v>
      </c>
      <c r="G957" t="s">
        <v>701</v>
      </c>
      <c r="I957" t="s">
        <v>399</v>
      </c>
      <c r="J957" t="s">
        <v>400</v>
      </c>
      <c r="K957" t="str">
        <f t="shared" si="29"/>
        <v>Heather Geske</v>
      </c>
      <c r="L957" s="1">
        <v>45748</v>
      </c>
      <c r="M957" s="1">
        <v>45962</v>
      </c>
      <c r="N957" s="2">
        <v>9.6999999999999993</v>
      </c>
      <c r="O957">
        <v>1</v>
      </c>
      <c r="P957" s="4">
        <v>0.7</v>
      </c>
      <c r="Q957" s="2">
        <v>0</v>
      </c>
      <c r="R957" s="2">
        <v>6.79</v>
      </c>
      <c r="S957" s="2">
        <v>6.79</v>
      </c>
    </row>
    <row r="958" spans="1:19" x14ac:dyDescent="0.25">
      <c r="A958" t="s">
        <v>47</v>
      </c>
      <c r="B958">
        <v>2027920263</v>
      </c>
      <c r="C958" t="s">
        <v>781</v>
      </c>
      <c r="D958" t="s">
        <v>266</v>
      </c>
      <c r="E958" t="str">
        <f t="shared" si="28"/>
        <v>NANCY LUTES</v>
      </c>
      <c r="F958" t="s">
        <v>398</v>
      </c>
      <c r="G958" t="s">
        <v>701</v>
      </c>
      <c r="I958" t="s">
        <v>399</v>
      </c>
      <c r="J958" t="s">
        <v>400</v>
      </c>
      <c r="K958" t="str">
        <f t="shared" si="29"/>
        <v>Heather Geske</v>
      </c>
      <c r="L958" s="1">
        <v>45744</v>
      </c>
      <c r="M958" s="1">
        <v>45958</v>
      </c>
      <c r="N958" s="2">
        <v>9.1</v>
      </c>
      <c r="O958">
        <v>1</v>
      </c>
      <c r="P958" s="4">
        <v>0.7</v>
      </c>
      <c r="Q958" s="2">
        <v>0</v>
      </c>
      <c r="R958" s="2">
        <v>6.37</v>
      </c>
      <c r="S958" s="2">
        <v>6.37</v>
      </c>
    </row>
    <row r="959" spans="1:19" x14ac:dyDescent="0.25">
      <c r="A959" t="s">
        <v>47</v>
      </c>
      <c r="B959">
        <v>2027936971</v>
      </c>
      <c r="C959" t="s">
        <v>784</v>
      </c>
      <c r="D959" t="s">
        <v>785</v>
      </c>
      <c r="E959" t="str">
        <f t="shared" si="28"/>
        <v>BECKY SKIPWORTH</v>
      </c>
      <c r="F959" t="s">
        <v>398</v>
      </c>
      <c r="G959" t="s">
        <v>701</v>
      </c>
      <c r="I959" t="s">
        <v>399</v>
      </c>
      <c r="J959" t="s">
        <v>400</v>
      </c>
      <c r="K959" t="str">
        <f t="shared" si="29"/>
        <v>Heather Geske</v>
      </c>
      <c r="L959" s="1">
        <v>45748</v>
      </c>
      <c r="M959" s="1">
        <v>45962</v>
      </c>
      <c r="N959" s="2">
        <v>27.38</v>
      </c>
      <c r="O959">
        <v>1</v>
      </c>
      <c r="P959" s="4">
        <v>0.7</v>
      </c>
      <c r="Q959" s="2">
        <v>0</v>
      </c>
      <c r="R959" s="2">
        <v>19.170000000000002</v>
      </c>
      <c r="S959" s="2">
        <v>19.170000000000002</v>
      </c>
    </row>
    <row r="960" spans="1:19" x14ac:dyDescent="0.25">
      <c r="A960" t="s">
        <v>47</v>
      </c>
      <c r="B960">
        <v>2028146462</v>
      </c>
      <c r="C960" t="s">
        <v>835</v>
      </c>
      <c r="D960" t="s">
        <v>836</v>
      </c>
      <c r="E960" t="str">
        <f t="shared" si="28"/>
        <v>BRITTANY LABORDE</v>
      </c>
      <c r="F960" t="s">
        <v>398</v>
      </c>
      <c r="G960" t="s">
        <v>701</v>
      </c>
      <c r="I960" t="s">
        <v>399</v>
      </c>
      <c r="J960" t="s">
        <v>400</v>
      </c>
      <c r="K960" t="str">
        <f t="shared" si="29"/>
        <v>Heather Geske</v>
      </c>
      <c r="L960" s="1">
        <v>45752</v>
      </c>
      <c r="M960" s="1">
        <v>45966</v>
      </c>
      <c r="N960" s="2">
        <v>9.6999999999999993</v>
      </c>
      <c r="O960">
        <v>1</v>
      </c>
      <c r="P960" s="4">
        <v>0.7</v>
      </c>
      <c r="Q960" s="2">
        <v>0</v>
      </c>
      <c r="R960" s="2">
        <v>6.79</v>
      </c>
      <c r="S960" s="2">
        <v>6.79</v>
      </c>
    </row>
    <row r="961" spans="1:19" x14ac:dyDescent="0.25">
      <c r="A961" t="s">
        <v>47</v>
      </c>
      <c r="B961">
        <v>2026133158</v>
      </c>
      <c r="C961" t="s">
        <v>1433</v>
      </c>
      <c r="D961" t="s">
        <v>1434</v>
      </c>
      <c r="E961" t="str">
        <f t="shared" si="28"/>
        <v>STEPHANIE RIVERA</v>
      </c>
      <c r="F961" t="s">
        <v>398</v>
      </c>
      <c r="G961" t="s">
        <v>701</v>
      </c>
      <c r="I961" t="s">
        <v>399</v>
      </c>
      <c r="J961" t="s">
        <v>400</v>
      </c>
      <c r="K961" t="str">
        <f t="shared" si="29"/>
        <v>Heather Geske</v>
      </c>
      <c r="L961" s="1">
        <v>45658</v>
      </c>
      <c r="M961" s="1">
        <v>45962</v>
      </c>
      <c r="N961" s="2">
        <v>9.1</v>
      </c>
      <c r="O961">
        <v>1</v>
      </c>
      <c r="P961" s="4">
        <v>0.7</v>
      </c>
      <c r="Q961" s="2">
        <v>0</v>
      </c>
      <c r="R961" s="2">
        <v>6.37</v>
      </c>
      <c r="S961" s="2">
        <v>6.37</v>
      </c>
    </row>
    <row r="962" spans="1:19" x14ac:dyDescent="0.25">
      <c r="A962" t="s">
        <v>47</v>
      </c>
      <c r="B962">
        <v>2026163639</v>
      </c>
      <c r="C962" t="s">
        <v>1444</v>
      </c>
      <c r="D962" t="s">
        <v>885</v>
      </c>
      <c r="E962" t="str">
        <f t="shared" ref="E962:E1025" si="30">CONCATENATE(D962, " ",C962)</f>
        <v>CHERYL MECHALKE</v>
      </c>
      <c r="F962" t="s">
        <v>398</v>
      </c>
      <c r="G962" t="s">
        <v>701</v>
      </c>
      <c r="I962" t="s">
        <v>399</v>
      </c>
      <c r="J962" t="s">
        <v>400</v>
      </c>
      <c r="K962" t="str">
        <f t="shared" ref="K962:K1025" si="31">CONCATENATE(J962, " ",I962)</f>
        <v>Heather Geske</v>
      </c>
      <c r="L962" s="1">
        <v>45658</v>
      </c>
      <c r="M962" s="1">
        <v>45962</v>
      </c>
      <c r="N962" s="2">
        <v>9.1</v>
      </c>
      <c r="O962">
        <v>1</v>
      </c>
      <c r="P962" s="4">
        <v>0.7</v>
      </c>
      <c r="Q962" s="2">
        <v>0</v>
      </c>
      <c r="R962" s="2">
        <v>6.37</v>
      </c>
      <c r="S962" s="2">
        <v>6.37</v>
      </c>
    </row>
    <row r="963" spans="1:19" x14ac:dyDescent="0.25">
      <c r="A963" t="s">
        <v>47</v>
      </c>
      <c r="B963">
        <v>2026171510</v>
      </c>
      <c r="C963" t="s">
        <v>1449</v>
      </c>
      <c r="D963" t="s">
        <v>1450</v>
      </c>
      <c r="E963" t="str">
        <f t="shared" si="30"/>
        <v>KURT DODDS</v>
      </c>
      <c r="F963" t="s">
        <v>398</v>
      </c>
      <c r="G963" t="s">
        <v>701</v>
      </c>
      <c r="I963" t="s">
        <v>399</v>
      </c>
      <c r="J963" t="s">
        <v>400</v>
      </c>
      <c r="K963" t="str">
        <f t="shared" si="31"/>
        <v>Heather Geske</v>
      </c>
      <c r="L963" s="1">
        <v>45658</v>
      </c>
      <c r="M963" s="1">
        <v>45962</v>
      </c>
      <c r="N963" s="2">
        <v>29.2</v>
      </c>
      <c r="O963">
        <v>1</v>
      </c>
      <c r="P963" s="4">
        <v>0.7</v>
      </c>
      <c r="Q963" s="2">
        <v>0</v>
      </c>
      <c r="R963" s="2">
        <v>20.440000000000001</v>
      </c>
      <c r="S963" s="2">
        <v>20.440000000000001</v>
      </c>
    </row>
    <row r="964" spans="1:19" x14ac:dyDescent="0.25">
      <c r="A964" t="s">
        <v>47</v>
      </c>
      <c r="B964">
        <v>2026213032</v>
      </c>
      <c r="C964" t="s">
        <v>1575</v>
      </c>
      <c r="D964" t="s">
        <v>928</v>
      </c>
      <c r="E964" t="str">
        <f t="shared" si="30"/>
        <v>TYLER DANILUK</v>
      </c>
      <c r="F964" t="s">
        <v>125</v>
      </c>
      <c r="G964" t="s">
        <v>693</v>
      </c>
      <c r="I964" t="s">
        <v>399</v>
      </c>
      <c r="J964" t="s">
        <v>400</v>
      </c>
      <c r="K964" t="str">
        <f t="shared" si="31"/>
        <v>Heather Geske</v>
      </c>
      <c r="L964" s="1">
        <v>45658</v>
      </c>
      <c r="M964" s="1">
        <v>45962</v>
      </c>
      <c r="N964" s="2">
        <v>25.73</v>
      </c>
      <c r="O964">
        <v>1</v>
      </c>
      <c r="P964" s="4">
        <v>0.7</v>
      </c>
      <c r="Q964" s="2">
        <v>0</v>
      </c>
      <c r="R964" s="2">
        <v>18.010000000000002</v>
      </c>
      <c r="S964" s="2">
        <v>18.010000000000002</v>
      </c>
    </row>
    <row r="965" spans="1:19" x14ac:dyDescent="0.25">
      <c r="A965" t="s">
        <v>47</v>
      </c>
      <c r="B965">
        <v>2026213033</v>
      </c>
      <c r="C965" t="s">
        <v>1575</v>
      </c>
      <c r="D965" t="s">
        <v>928</v>
      </c>
      <c r="E965" t="str">
        <f t="shared" si="30"/>
        <v>TYLER DANILUK</v>
      </c>
      <c r="F965" t="s">
        <v>125</v>
      </c>
      <c r="G965" t="s">
        <v>701</v>
      </c>
      <c r="I965" t="s">
        <v>399</v>
      </c>
      <c r="J965" t="s">
        <v>400</v>
      </c>
      <c r="K965" t="str">
        <f t="shared" si="31"/>
        <v>Heather Geske</v>
      </c>
      <c r="L965" s="1">
        <v>45658</v>
      </c>
      <c r="M965" s="1">
        <v>45962</v>
      </c>
      <c r="N965" s="2">
        <v>8.1</v>
      </c>
      <c r="O965">
        <v>1</v>
      </c>
      <c r="P965" s="4">
        <v>0.7</v>
      </c>
      <c r="Q965" s="2">
        <v>0</v>
      </c>
      <c r="R965" s="2">
        <v>5.67</v>
      </c>
      <c r="S965" s="2">
        <v>5.67</v>
      </c>
    </row>
    <row r="966" spans="1:19" x14ac:dyDescent="0.25">
      <c r="A966" t="s">
        <v>47</v>
      </c>
      <c r="B966">
        <v>2026370402</v>
      </c>
      <c r="C966" t="s">
        <v>1598</v>
      </c>
      <c r="D966" t="s">
        <v>1599</v>
      </c>
      <c r="E966" t="str">
        <f t="shared" si="30"/>
        <v>SHANE TRICHE</v>
      </c>
      <c r="F966" t="s">
        <v>398</v>
      </c>
      <c r="G966" t="s">
        <v>701</v>
      </c>
      <c r="I966" t="s">
        <v>399</v>
      </c>
      <c r="J966" t="s">
        <v>400</v>
      </c>
      <c r="K966" t="str">
        <f t="shared" si="31"/>
        <v>Heather Geske</v>
      </c>
      <c r="L966" s="1">
        <v>45658</v>
      </c>
      <c r="M966" s="1">
        <v>45962</v>
      </c>
      <c r="N966" s="2">
        <v>18.2</v>
      </c>
      <c r="O966">
        <v>1</v>
      </c>
      <c r="P966" s="4">
        <v>0.7</v>
      </c>
      <c r="Q966" s="2">
        <v>0</v>
      </c>
      <c r="R966" s="2">
        <v>12.74</v>
      </c>
      <c r="S966" s="2">
        <v>12.74</v>
      </c>
    </row>
    <row r="967" spans="1:19" x14ac:dyDescent="0.25">
      <c r="A967" t="s">
        <v>47</v>
      </c>
      <c r="B967">
        <v>2026380890</v>
      </c>
      <c r="C967" t="s">
        <v>1600</v>
      </c>
      <c r="D967" t="s">
        <v>1601</v>
      </c>
      <c r="E967" t="str">
        <f t="shared" si="30"/>
        <v>PAULA SCARBOROUGH</v>
      </c>
      <c r="F967" t="s">
        <v>398</v>
      </c>
      <c r="G967" t="s">
        <v>701</v>
      </c>
      <c r="I967" t="s">
        <v>399</v>
      </c>
      <c r="J967" t="s">
        <v>400</v>
      </c>
      <c r="K967" t="str">
        <f t="shared" si="31"/>
        <v>Heather Geske</v>
      </c>
      <c r="L967" s="1">
        <v>45658</v>
      </c>
      <c r="M967" s="1">
        <v>45962</v>
      </c>
      <c r="N967" s="2">
        <v>9.1</v>
      </c>
      <c r="O967">
        <v>1</v>
      </c>
      <c r="P967" s="4">
        <v>0.7</v>
      </c>
      <c r="Q967" s="2">
        <v>0</v>
      </c>
      <c r="R967" s="2">
        <v>6.37</v>
      </c>
      <c r="S967" s="2">
        <v>6.37</v>
      </c>
    </row>
    <row r="968" spans="1:19" x14ac:dyDescent="0.25">
      <c r="A968" t="s">
        <v>47</v>
      </c>
      <c r="B968">
        <v>2026439224</v>
      </c>
      <c r="C968" t="s">
        <v>1605</v>
      </c>
      <c r="D968" t="s">
        <v>1606</v>
      </c>
      <c r="E968" t="str">
        <f t="shared" si="30"/>
        <v>VERONICA CHESNOKOV</v>
      </c>
      <c r="F968" t="s">
        <v>398</v>
      </c>
      <c r="G968" t="s">
        <v>701</v>
      </c>
      <c r="I968" t="s">
        <v>399</v>
      </c>
      <c r="J968" t="s">
        <v>400</v>
      </c>
      <c r="K968" t="str">
        <f t="shared" si="31"/>
        <v>Heather Geske</v>
      </c>
      <c r="L968" s="1">
        <v>45661</v>
      </c>
      <c r="M968" s="1">
        <v>45965</v>
      </c>
      <c r="N968" s="2">
        <v>9.6999999999999993</v>
      </c>
      <c r="O968">
        <v>1</v>
      </c>
      <c r="P968" s="4">
        <v>0.7</v>
      </c>
      <c r="Q968" s="2">
        <v>0</v>
      </c>
      <c r="R968" s="2">
        <v>6.79</v>
      </c>
      <c r="S968" s="2">
        <v>6.79</v>
      </c>
    </row>
    <row r="969" spans="1:19" x14ac:dyDescent="0.25">
      <c r="A969" t="s">
        <v>47</v>
      </c>
      <c r="B969">
        <v>2026439225</v>
      </c>
      <c r="C969" t="s">
        <v>1605</v>
      </c>
      <c r="D969" t="s">
        <v>1606</v>
      </c>
      <c r="E969" t="str">
        <f t="shared" si="30"/>
        <v>VERONICA CHESNOKOV</v>
      </c>
      <c r="F969" t="s">
        <v>398</v>
      </c>
      <c r="G969" t="s">
        <v>693</v>
      </c>
      <c r="I969" t="s">
        <v>399</v>
      </c>
      <c r="J969" t="s">
        <v>400</v>
      </c>
      <c r="K969" t="str">
        <f t="shared" si="31"/>
        <v>Heather Geske</v>
      </c>
      <c r="L969" s="1">
        <v>45661</v>
      </c>
      <c r="M969" s="1">
        <v>45965</v>
      </c>
      <c r="N969" s="2">
        <v>6.3</v>
      </c>
      <c r="O969">
        <v>1</v>
      </c>
      <c r="P969" s="4">
        <v>0.7</v>
      </c>
      <c r="Q969" s="2">
        <v>0</v>
      </c>
      <c r="R969" s="2">
        <v>4.41</v>
      </c>
      <c r="S969" s="2">
        <v>4.41</v>
      </c>
    </row>
    <row r="970" spans="1:19" x14ac:dyDescent="0.25">
      <c r="A970" t="s">
        <v>47</v>
      </c>
      <c r="B970">
        <v>2026493067</v>
      </c>
      <c r="C970" t="s">
        <v>1609</v>
      </c>
      <c r="D970" t="s">
        <v>812</v>
      </c>
      <c r="E970" t="str">
        <f t="shared" si="30"/>
        <v>VIRGINIA ALONZO</v>
      </c>
      <c r="F970" t="s">
        <v>203</v>
      </c>
      <c r="G970" t="s">
        <v>701</v>
      </c>
      <c r="I970" t="s">
        <v>399</v>
      </c>
      <c r="J970" t="s">
        <v>400</v>
      </c>
      <c r="K970" t="str">
        <f t="shared" si="31"/>
        <v>Heather Geske</v>
      </c>
      <c r="L970" s="1">
        <v>45693</v>
      </c>
      <c r="M970" s="1">
        <v>45966</v>
      </c>
      <c r="N970" s="2">
        <v>40</v>
      </c>
      <c r="O970">
        <v>1</v>
      </c>
      <c r="P970" s="4">
        <v>0.7</v>
      </c>
      <c r="Q970" s="2">
        <v>0</v>
      </c>
      <c r="R970" s="2">
        <v>28</v>
      </c>
      <c r="S970" s="2">
        <v>28</v>
      </c>
    </row>
    <row r="971" spans="1:19" x14ac:dyDescent="0.25">
      <c r="A971" t="s">
        <v>47</v>
      </c>
      <c r="B971">
        <v>2026605719</v>
      </c>
      <c r="C971" t="s">
        <v>1620</v>
      </c>
      <c r="D971" t="s">
        <v>1238</v>
      </c>
      <c r="E971" t="str">
        <f t="shared" si="30"/>
        <v>ETHAN FARNSWORTH</v>
      </c>
      <c r="F971" t="s">
        <v>398</v>
      </c>
      <c r="G971" t="s">
        <v>701</v>
      </c>
      <c r="I971" t="s">
        <v>399</v>
      </c>
      <c r="J971" t="s">
        <v>400</v>
      </c>
      <c r="K971" t="str">
        <f t="shared" si="31"/>
        <v>Heather Geske</v>
      </c>
      <c r="L971" s="1">
        <v>45689</v>
      </c>
      <c r="M971" s="1">
        <v>45962</v>
      </c>
      <c r="N971" s="2">
        <v>9.1</v>
      </c>
      <c r="O971">
        <v>1</v>
      </c>
      <c r="P971" s="4">
        <v>0.7</v>
      </c>
      <c r="Q971" s="2">
        <v>0</v>
      </c>
      <c r="R971" s="2">
        <v>6.37</v>
      </c>
      <c r="S971" s="2">
        <v>6.37</v>
      </c>
    </row>
    <row r="972" spans="1:19" x14ac:dyDescent="0.25">
      <c r="A972" t="s">
        <v>47</v>
      </c>
      <c r="B972">
        <v>2026608092</v>
      </c>
      <c r="C972" t="s">
        <v>1622</v>
      </c>
      <c r="D972" t="s">
        <v>700</v>
      </c>
      <c r="E972" t="str">
        <f t="shared" si="30"/>
        <v>JULIE RIO-COOPER</v>
      </c>
      <c r="F972" t="s">
        <v>398</v>
      </c>
      <c r="G972" t="s">
        <v>701</v>
      </c>
      <c r="I972" t="s">
        <v>399</v>
      </c>
      <c r="J972" t="s">
        <v>400</v>
      </c>
      <c r="K972" t="str">
        <f t="shared" si="31"/>
        <v>Heather Geske</v>
      </c>
      <c r="L972" s="1">
        <v>45689</v>
      </c>
      <c r="M972" s="1">
        <v>45962</v>
      </c>
      <c r="N972" s="2">
        <v>9.1</v>
      </c>
      <c r="O972">
        <v>1</v>
      </c>
      <c r="P972" s="4">
        <v>0.7</v>
      </c>
      <c r="Q972" s="2">
        <v>0</v>
      </c>
      <c r="R972" s="2">
        <v>6.37</v>
      </c>
      <c r="S972" s="2">
        <v>6.37</v>
      </c>
    </row>
    <row r="973" spans="1:19" x14ac:dyDescent="0.25">
      <c r="A973" t="s">
        <v>47</v>
      </c>
      <c r="B973">
        <v>2026615269</v>
      </c>
      <c r="C973" t="s">
        <v>1624</v>
      </c>
      <c r="D973" t="s">
        <v>1625</v>
      </c>
      <c r="E973" t="str">
        <f t="shared" si="30"/>
        <v>PIERRE BOUCHARD</v>
      </c>
      <c r="F973" t="s">
        <v>398</v>
      </c>
      <c r="G973" t="s">
        <v>701</v>
      </c>
      <c r="I973" t="s">
        <v>399</v>
      </c>
      <c r="J973" t="s">
        <v>400</v>
      </c>
      <c r="K973" t="str">
        <f t="shared" si="31"/>
        <v>Heather Geske</v>
      </c>
      <c r="L973" s="1">
        <v>45689</v>
      </c>
      <c r="M973" s="1">
        <v>45962</v>
      </c>
      <c r="N973" s="2">
        <v>9.1</v>
      </c>
      <c r="O973">
        <v>1</v>
      </c>
      <c r="P973" s="4">
        <v>0.7</v>
      </c>
      <c r="Q973" s="2">
        <v>0</v>
      </c>
      <c r="R973" s="2">
        <v>6.37</v>
      </c>
      <c r="S973" s="2">
        <v>6.37</v>
      </c>
    </row>
    <row r="974" spans="1:19" x14ac:dyDescent="0.25">
      <c r="A974" t="s">
        <v>47</v>
      </c>
      <c r="B974">
        <v>2026627935</v>
      </c>
      <c r="C974" t="s">
        <v>1631</v>
      </c>
      <c r="D974" t="s">
        <v>196</v>
      </c>
      <c r="E974" t="str">
        <f t="shared" si="30"/>
        <v>JEFFREY SALAZAR</v>
      </c>
      <c r="F974" t="s">
        <v>398</v>
      </c>
      <c r="G974" t="s">
        <v>701</v>
      </c>
      <c r="I974" t="s">
        <v>399</v>
      </c>
      <c r="J974" t="s">
        <v>400</v>
      </c>
      <c r="K974" t="str">
        <f t="shared" si="31"/>
        <v>Heather Geske</v>
      </c>
      <c r="L974" s="1">
        <v>45689</v>
      </c>
      <c r="M974" s="1">
        <v>45962</v>
      </c>
      <c r="N974" s="2">
        <v>18.2</v>
      </c>
      <c r="O974">
        <v>1</v>
      </c>
      <c r="P974" s="4">
        <v>0.7</v>
      </c>
      <c r="Q974" s="2">
        <v>0</v>
      </c>
      <c r="R974" s="2">
        <v>12.74</v>
      </c>
      <c r="S974" s="2">
        <v>12.74</v>
      </c>
    </row>
    <row r="975" spans="1:19" x14ac:dyDescent="0.25">
      <c r="A975" t="s">
        <v>47</v>
      </c>
      <c r="B975">
        <v>2026735220</v>
      </c>
      <c r="C975" t="s">
        <v>1641</v>
      </c>
      <c r="D975" t="s">
        <v>1642</v>
      </c>
      <c r="E975" t="str">
        <f t="shared" si="30"/>
        <v>BOBBI CHAMBERS</v>
      </c>
      <c r="F975" t="s">
        <v>398</v>
      </c>
      <c r="G975" t="s">
        <v>701</v>
      </c>
      <c r="I975" t="s">
        <v>399</v>
      </c>
      <c r="J975" t="s">
        <v>400</v>
      </c>
      <c r="K975" t="str">
        <f t="shared" si="31"/>
        <v>Heather Geske</v>
      </c>
      <c r="L975" s="1">
        <v>45689</v>
      </c>
      <c r="M975" s="1">
        <v>45962</v>
      </c>
      <c r="N975" s="2">
        <v>9.1</v>
      </c>
      <c r="O975">
        <v>1</v>
      </c>
      <c r="P975" s="4">
        <v>0.7</v>
      </c>
      <c r="Q975" s="2">
        <v>0</v>
      </c>
      <c r="R975" s="2">
        <v>6.37</v>
      </c>
      <c r="S975" s="2">
        <v>6.37</v>
      </c>
    </row>
    <row r="976" spans="1:19" x14ac:dyDescent="0.25">
      <c r="A976" t="s">
        <v>47</v>
      </c>
      <c r="B976">
        <v>2026762617</v>
      </c>
      <c r="C976" t="s">
        <v>1646</v>
      </c>
      <c r="D976" t="s">
        <v>70</v>
      </c>
      <c r="E976" t="str">
        <f t="shared" si="30"/>
        <v>JASON SCHROEDER</v>
      </c>
      <c r="F976" t="s">
        <v>228</v>
      </c>
      <c r="G976" t="s">
        <v>701</v>
      </c>
      <c r="I976" t="s">
        <v>399</v>
      </c>
      <c r="J976" t="s">
        <v>400</v>
      </c>
      <c r="K976" t="str">
        <f t="shared" si="31"/>
        <v>Heather Geske</v>
      </c>
      <c r="L976" s="1">
        <v>45693</v>
      </c>
      <c r="M976" s="1">
        <v>45966</v>
      </c>
      <c r="N976" s="2">
        <v>58.24</v>
      </c>
      <c r="O976">
        <v>1</v>
      </c>
      <c r="P976" s="4">
        <v>0.7</v>
      </c>
      <c r="Q976" s="2">
        <v>0</v>
      </c>
      <c r="R976" s="2">
        <v>40.770000000000003</v>
      </c>
      <c r="S976" s="2">
        <v>40.770000000000003</v>
      </c>
    </row>
    <row r="977" spans="1:19" x14ac:dyDescent="0.25">
      <c r="A977" t="s">
        <v>47</v>
      </c>
      <c r="B977">
        <v>2028685966</v>
      </c>
      <c r="C977" t="s">
        <v>1386</v>
      </c>
      <c r="D977" t="s">
        <v>1711</v>
      </c>
      <c r="E977" t="str">
        <f t="shared" si="30"/>
        <v>HEATHER GESKE</v>
      </c>
      <c r="F977" t="s">
        <v>398</v>
      </c>
      <c r="G977" t="s">
        <v>693</v>
      </c>
      <c r="I977" t="s">
        <v>399</v>
      </c>
      <c r="J977" t="s">
        <v>400</v>
      </c>
      <c r="K977" t="str">
        <f t="shared" si="31"/>
        <v>Heather Geske</v>
      </c>
      <c r="L977" s="1">
        <v>45778</v>
      </c>
      <c r="M977" s="1">
        <v>45962</v>
      </c>
      <c r="N977" s="2">
        <v>12.6</v>
      </c>
      <c r="O977">
        <v>1</v>
      </c>
      <c r="P977" s="4">
        <v>0.7</v>
      </c>
      <c r="Q977" s="2">
        <v>0</v>
      </c>
      <c r="R977" s="2">
        <v>8.82</v>
      </c>
      <c r="S977" s="2">
        <v>8.82</v>
      </c>
    </row>
    <row r="978" spans="1:19" x14ac:dyDescent="0.25">
      <c r="A978" t="s">
        <v>47</v>
      </c>
      <c r="B978">
        <v>2028697233</v>
      </c>
      <c r="C978" t="s">
        <v>879</v>
      </c>
      <c r="D978" t="s">
        <v>1713</v>
      </c>
      <c r="E978" t="str">
        <f t="shared" si="30"/>
        <v>GABRIELLA MILLER</v>
      </c>
      <c r="F978" t="s">
        <v>398</v>
      </c>
      <c r="G978" t="s">
        <v>701</v>
      </c>
      <c r="I978" t="s">
        <v>399</v>
      </c>
      <c r="J978" t="s">
        <v>400</v>
      </c>
      <c r="K978" t="str">
        <f t="shared" si="31"/>
        <v>Heather Geske</v>
      </c>
      <c r="L978" s="1">
        <v>45778</v>
      </c>
      <c r="M978" s="1">
        <v>45962</v>
      </c>
      <c r="N978" s="2">
        <v>9.6999999999999993</v>
      </c>
      <c r="O978">
        <v>1</v>
      </c>
      <c r="P978" s="4">
        <v>0.7</v>
      </c>
      <c r="Q978" s="2">
        <v>0</v>
      </c>
      <c r="R978" s="2">
        <v>6.79</v>
      </c>
      <c r="S978" s="2">
        <v>6.79</v>
      </c>
    </row>
    <row r="979" spans="1:19" x14ac:dyDescent="0.25">
      <c r="A979" t="s">
        <v>47</v>
      </c>
      <c r="B979">
        <v>2026163638</v>
      </c>
      <c r="C979" t="s">
        <v>1444</v>
      </c>
      <c r="D979" t="s">
        <v>885</v>
      </c>
      <c r="E979" t="str">
        <f t="shared" si="30"/>
        <v>CHERYL MECHALKE</v>
      </c>
      <c r="F979" t="s">
        <v>398</v>
      </c>
      <c r="G979" t="s">
        <v>956</v>
      </c>
      <c r="I979" t="s">
        <v>399</v>
      </c>
      <c r="J979" t="s">
        <v>400</v>
      </c>
      <c r="K979" t="str">
        <f t="shared" si="31"/>
        <v>Heather Geske</v>
      </c>
      <c r="L979" s="1">
        <v>45658</v>
      </c>
      <c r="M979" s="1">
        <v>45962</v>
      </c>
      <c r="N979" s="2">
        <v>32.03</v>
      </c>
      <c r="O979">
        <v>1</v>
      </c>
      <c r="P979" s="4">
        <v>0.38</v>
      </c>
      <c r="Q979" s="2">
        <v>0</v>
      </c>
      <c r="R979" s="2">
        <v>12.17</v>
      </c>
      <c r="S979" s="2">
        <v>12.17</v>
      </c>
    </row>
    <row r="980" spans="1:19" x14ac:dyDescent="0.25">
      <c r="A980" t="s">
        <v>47</v>
      </c>
      <c r="B980">
        <v>2026171509</v>
      </c>
      <c r="C980" t="s">
        <v>1449</v>
      </c>
      <c r="D980" t="s">
        <v>1450</v>
      </c>
      <c r="E980" t="str">
        <f t="shared" si="30"/>
        <v>KURT DODDS</v>
      </c>
      <c r="F980" t="s">
        <v>398</v>
      </c>
      <c r="G980" t="s">
        <v>956</v>
      </c>
      <c r="I980" t="s">
        <v>399</v>
      </c>
      <c r="J980" t="s">
        <v>400</v>
      </c>
      <c r="K980" t="str">
        <f t="shared" si="31"/>
        <v>Heather Geske</v>
      </c>
      <c r="L980" s="1">
        <v>45658</v>
      </c>
      <c r="M980" s="1">
        <v>45962</v>
      </c>
      <c r="N980" s="2">
        <v>67.69</v>
      </c>
      <c r="O980">
        <v>1</v>
      </c>
      <c r="P980" s="4">
        <v>0.38</v>
      </c>
      <c r="Q980" s="2">
        <v>0</v>
      </c>
      <c r="R980" s="2">
        <v>25.72</v>
      </c>
      <c r="S980" s="2">
        <v>25.72</v>
      </c>
    </row>
    <row r="981" spans="1:19" x14ac:dyDescent="0.25">
      <c r="A981" t="s">
        <v>47</v>
      </c>
      <c r="B981">
        <v>2026370401</v>
      </c>
      <c r="C981" t="s">
        <v>1598</v>
      </c>
      <c r="D981" t="s">
        <v>1599</v>
      </c>
      <c r="E981" t="str">
        <f t="shared" si="30"/>
        <v>SHANE TRICHE</v>
      </c>
      <c r="F981" t="s">
        <v>398</v>
      </c>
      <c r="G981" t="s">
        <v>956</v>
      </c>
      <c r="I981" t="s">
        <v>399</v>
      </c>
      <c r="J981" t="s">
        <v>400</v>
      </c>
      <c r="K981" t="str">
        <f t="shared" si="31"/>
        <v>Heather Geske</v>
      </c>
      <c r="L981" s="1">
        <v>45658</v>
      </c>
      <c r="M981" s="1">
        <v>45962</v>
      </c>
      <c r="N981" s="2">
        <v>45.06</v>
      </c>
      <c r="O981">
        <v>1</v>
      </c>
      <c r="P981" s="4">
        <v>0.38</v>
      </c>
      <c r="Q981" s="2">
        <v>0</v>
      </c>
      <c r="R981" s="2">
        <v>17.12</v>
      </c>
      <c r="S981" s="2">
        <v>17.12</v>
      </c>
    </row>
    <row r="982" spans="1:19" x14ac:dyDescent="0.25">
      <c r="A982" t="s">
        <v>47</v>
      </c>
      <c r="B982">
        <v>2026380892</v>
      </c>
      <c r="C982" t="s">
        <v>1600</v>
      </c>
      <c r="D982" t="s">
        <v>1601</v>
      </c>
      <c r="E982" t="str">
        <f t="shared" si="30"/>
        <v>PAULA SCARBOROUGH</v>
      </c>
      <c r="F982" t="s">
        <v>398</v>
      </c>
      <c r="G982" t="s">
        <v>956</v>
      </c>
      <c r="I982" t="s">
        <v>399</v>
      </c>
      <c r="J982" t="s">
        <v>400</v>
      </c>
      <c r="K982" t="str">
        <f t="shared" si="31"/>
        <v>Heather Geske</v>
      </c>
      <c r="L982" s="1">
        <v>45658</v>
      </c>
      <c r="M982" s="1">
        <v>45962</v>
      </c>
      <c r="N982" s="2">
        <v>48.18</v>
      </c>
      <c r="O982">
        <v>1</v>
      </c>
      <c r="P982" s="4">
        <v>0.38</v>
      </c>
      <c r="Q982" s="2">
        <v>0</v>
      </c>
      <c r="R982" s="2">
        <v>18.309999999999999</v>
      </c>
      <c r="S982" s="2">
        <v>18.309999999999999</v>
      </c>
    </row>
    <row r="983" spans="1:19" x14ac:dyDescent="0.25">
      <c r="A983" t="s">
        <v>47</v>
      </c>
      <c r="B983">
        <v>2026439223</v>
      </c>
      <c r="C983" t="s">
        <v>1605</v>
      </c>
      <c r="D983" t="s">
        <v>1606</v>
      </c>
      <c r="E983" t="str">
        <f t="shared" si="30"/>
        <v>VERONICA CHESNOKOV</v>
      </c>
      <c r="F983" t="s">
        <v>398</v>
      </c>
      <c r="G983" t="s">
        <v>956</v>
      </c>
      <c r="I983" t="s">
        <v>399</v>
      </c>
      <c r="J983" t="s">
        <v>400</v>
      </c>
      <c r="K983" t="str">
        <f t="shared" si="31"/>
        <v>Heather Geske</v>
      </c>
      <c r="L983" s="1">
        <v>45661</v>
      </c>
      <c r="M983" s="1">
        <v>45965</v>
      </c>
      <c r="N983" s="2">
        <v>19.2</v>
      </c>
      <c r="O983">
        <v>1</v>
      </c>
      <c r="P983" s="4">
        <v>0.38</v>
      </c>
      <c r="Q983" s="2">
        <v>0</v>
      </c>
      <c r="R983" s="2">
        <v>7.3</v>
      </c>
      <c r="S983" s="2">
        <v>7.3</v>
      </c>
    </row>
    <row r="984" spans="1:19" x14ac:dyDescent="0.25">
      <c r="A984" t="s">
        <v>47</v>
      </c>
      <c r="B984">
        <v>2026493066</v>
      </c>
      <c r="C984" t="s">
        <v>1609</v>
      </c>
      <c r="D984" t="s">
        <v>812</v>
      </c>
      <c r="E984" t="str">
        <f t="shared" si="30"/>
        <v>VIRGINIA ALONZO</v>
      </c>
      <c r="F984" t="s">
        <v>203</v>
      </c>
      <c r="G984" t="s">
        <v>956</v>
      </c>
      <c r="I984" t="s">
        <v>399</v>
      </c>
      <c r="J984" t="s">
        <v>400</v>
      </c>
      <c r="K984" t="str">
        <f t="shared" si="31"/>
        <v>Heather Geske</v>
      </c>
      <c r="L984" s="1">
        <v>45693</v>
      </c>
      <c r="M984" s="1">
        <v>45966</v>
      </c>
      <c r="N984" s="2">
        <v>24.61</v>
      </c>
      <c r="O984">
        <v>1</v>
      </c>
      <c r="P984" s="4">
        <v>0.38</v>
      </c>
      <c r="Q984" s="2">
        <v>0</v>
      </c>
      <c r="R984" s="2">
        <v>9.35</v>
      </c>
      <c r="S984" s="2">
        <v>9.35</v>
      </c>
    </row>
    <row r="985" spans="1:19" x14ac:dyDescent="0.25">
      <c r="A985" t="s">
        <v>47</v>
      </c>
      <c r="B985">
        <v>2026615270</v>
      </c>
      <c r="C985" t="s">
        <v>1624</v>
      </c>
      <c r="D985" t="s">
        <v>1625</v>
      </c>
      <c r="E985" t="str">
        <f t="shared" si="30"/>
        <v>PIERRE BOUCHARD</v>
      </c>
      <c r="F985" t="s">
        <v>398</v>
      </c>
      <c r="G985" t="s">
        <v>956</v>
      </c>
      <c r="I985" t="s">
        <v>399</v>
      </c>
      <c r="J985" t="s">
        <v>400</v>
      </c>
      <c r="K985" t="str">
        <f t="shared" si="31"/>
        <v>Heather Geske</v>
      </c>
      <c r="L985" s="1">
        <v>45689</v>
      </c>
      <c r="M985" s="1">
        <v>45962</v>
      </c>
      <c r="N985" s="2">
        <v>29.31</v>
      </c>
      <c r="O985">
        <v>1</v>
      </c>
      <c r="P985" s="4">
        <v>0.38</v>
      </c>
      <c r="Q985" s="2">
        <v>0</v>
      </c>
      <c r="R985" s="2">
        <v>11.14</v>
      </c>
      <c r="S985" s="2">
        <v>11.14</v>
      </c>
    </row>
    <row r="986" spans="1:19" x14ac:dyDescent="0.25">
      <c r="A986" t="s">
        <v>47</v>
      </c>
      <c r="B986">
        <v>2026812434</v>
      </c>
      <c r="C986" t="s">
        <v>1760</v>
      </c>
      <c r="D986" t="s">
        <v>1761</v>
      </c>
      <c r="E986" t="str">
        <f t="shared" si="30"/>
        <v>FIDEL JIMENEZ</v>
      </c>
      <c r="F986" t="s">
        <v>398</v>
      </c>
      <c r="G986" t="s">
        <v>956</v>
      </c>
      <c r="I986" t="s">
        <v>399</v>
      </c>
      <c r="J986" t="s">
        <v>400</v>
      </c>
      <c r="K986" t="str">
        <f t="shared" si="31"/>
        <v>Heather Geske</v>
      </c>
      <c r="L986" s="1">
        <v>45690</v>
      </c>
      <c r="M986" s="1">
        <v>45963</v>
      </c>
      <c r="N986" s="2">
        <v>50.18</v>
      </c>
      <c r="O986">
        <v>1</v>
      </c>
      <c r="P986" s="4">
        <v>0.38</v>
      </c>
      <c r="Q986" s="2">
        <v>0</v>
      </c>
      <c r="R986" s="2">
        <v>19.07</v>
      </c>
      <c r="S986" s="2">
        <v>19.07</v>
      </c>
    </row>
    <row r="987" spans="1:19" x14ac:dyDescent="0.25">
      <c r="A987" t="s">
        <v>47</v>
      </c>
      <c r="B987">
        <v>2027054935</v>
      </c>
      <c r="C987" t="s">
        <v>1762</v>
      </c>
      <c r="D987" t="s">
        <v>1763</v>
      </c>
      <c r="E987" t="str">
        <f t="shared" si="30"/>
        <v>ANJA BRANNSTROM</v>
      </c>
      <c r="F987" t="s">
        <v>398</v>
      </c>
      <c r="G987" t="s">
        <v>956</v>
      </c>
      <c r="I987" t="s">
        <v>399</v>
      </c>
      <c r="J987" t="s">
        <v>400</v>
      </c>
      <c r="K987" t="str">
        <f t="shared" si="31"/>
        <v>Heather Geske</v>
      </c>
      <c r="L987" s="1">
        <v>45717</v>
      </c>
      <c r="M987" s="1">
        <v>45962</v>
      </c>
      <c r="N987" s="2">
        <v>35.229999999999997</v>
      </c>
      <c r="O987">
        <v>1</v>
      </c>
      <c r="P987" s="4">
        <v>0.38</v>
      </c>
      <c r="Q987" s="2">
        <v>0</v>
      </c>
      <c r="R987" s="2">
        <v>13.39</v>
      </c>
      <c r="S987" s="2">
        <v>13.39</v>
      </c>
    </row>
    <row r="988" spans="1:19" x14ac:dyDescent="0.25">
      <c r="A988" t="s">
        <v>47</v>
      </c>
      <c r="B988">
        <v>2027111902</v>
      </c>
      <c r="C988" t="s">
        <v>1766</v>
      </c>
      <c r="D988" t="s">
        <v>489</v>
      </c>
      <c r="E988" t="str">
        <f t="shared" si="30"/>
        <v>REBECCA ANDRUSZKA</v>
      </c>
      <c r="F988" t="s">
        <v>398</v>
      </c>
      <c r="G988" t="s">
        <v>956</v>
      </c>
      <c r="I988" t="s">
        <v>399</v>
      </c>
      <c r="J988" t="s">
        <v>400</v>
      </c>
      <c r="K988" t="str">
        <f t="shared" si="31"/>
        <v>Heather Geske</v>
      </c>
      <c r="L988" s="1">
        <v>45717</v>
      </c>
      <c r="M988" s="1">
        <v>45962</v>
      </c>
      <c r="N988" s="2">
        <v>29.31</v>
      </c>
      <c r="O988">
        <v>1</v>
      </c>
      <c r="P988" s="4">
        <v>0.38</v>
      </c>
      <c r="Q988" s="2">
        <v>0</v>
      </c>
      <c r="R988" s="2">
        <v>11.14</v>
      </c>
      <c r="S988" s="2">
        <v>11.14</v>
      </c>
    </row>
    <row r="989" spans="1:19" x14ac:dyDescent="0.25">
      <c r="A989" t="s">
        <v>47</v>
      </c>
      <c r="B989">
        <v>2027770311</v>
      </c>
      <c r="C989" t="s">
        <v>763</v>
      </c>
      <c r="D989" t="s">
        <v>540</v>
      </c>
      <c r="E989" t="str">
        <f t="shared" si="30"/>
        <v>AMBER MCMURDO</v>
      </c>
      <c r="F989" t="s">
        <v>398</v>
      </c>
      <c r="G989" t="s">
        <v>956</v>
      </c>
      <c r="I989" t="s">
        <v>399</v>
      </c>
      <c r="J989" t="s">
        <v>400</v>
      </c>
      <c r="K989" t="str">
        <f t="shared" si="31"/>
        <v>Heather Geske</v>
      </c>
      <c r="L989" s="1">
        <v>45748</v>
      </c>
      <c r="M989" s="1">
        <v>45962</v>
      </c>
      <c r="N989" s="2">
        <v>23.69</v>
      </c>
      <c r="O989">
        <v>1</v>
      </c>
      <c r="P989" s="4">
        <v>0.38</v>
      </c>
      <c r="Q989" s="2">
        <v>0</v>
      </c>
      <c r="R989" s="2">
        <v>9</v>
      </c>
      <c r="S989" s="2">
        <v>9</v>
      </c>
    </row>
    <row r="990" spans="1:19" x14ac:dyDescent="0.25">
      <c r="A990" t="s">
        <v>47</v>
      </c>
      <c r="B990">
        <v>2028146461</v>
      </c>
      <c r="C990" t="s">
        <v>835</v>
      </c>
      <c r="D990" t="s">
        <v>836</v>
      </c>
      <c r="E990" t="str">
        <f t="shared" si="30"/>
        <v>BRITTANY LABORDE</v>
      </c>
      <c r="F990" t="s">
        <v>398</v>
      </c>
      <c r="G990" t="s">
        <v>956</v>
      </c>
      <c r="I990" t="s">
        <v>399</v>
      </c>
      <c r="J990" t="s">
        <v>400</v>
      </c>
      <c r="K990" t="str">
        <f t="shared" si="31"/>
        <v>Heather Geske</v>
      </c>
      <c r="L990" s="1">
        <v>45752</v>
      </c>
      <c r="M990" s="1">
        <v>45966</v>
      </c>
      <c r="N990" s="2">
        <v>23.69</v>
      </c>
      <c r="O990">
        <v>1</v>
      </c>
      <c r="P990" s="4">
        <v>0.38</v>
      </c>
      <c r="Q990" s="2">
        <v>0</v>
      </c>
      <c r="R990" s="2">
        <v>9</v>
      </c>
      <c r="S990" s="2">
        <v>9</v>
      </c>
    </row>
    <row r="991" spans="1:19" x14ac:dyDescent="0.25">
      <c r="A991" t="s">
        <v>47</v>
      </c>
      <c r="B991">
        <v>2028697232</v>
      </c>
      <c r="C991" t="s">
        <v>879</v>
      </c>
      <c r="D991" t="s">
        <v>1713</v>
      </c>
      <c r="E991" t="str">
        <f t="shared" si="30"/>
        <v>GABRIELLA MILLER</v>
      </c>
      <c r="F991" t="s">
        <v>398</v>
      </c>
      <c r="G991" t="s">
        <v>956</v>
      </c>
      <c r="I991" t="s">
        <v>399</v>
      </c>
      <c r="J991" t="s">
        <v>400</v>
      </c>
      <c r="K991" t="str">
        <f t="shared" si="31"/>
        <v>Heather Geske</v>
      </c>
      <c r="L991" s="1">
        <v>45778</v>
      </c>
      <c r="M991" s="1">
        <v>45962</v>
      </c>
      <c r="N991" s="2">
        <v>16.91</v>
      </c>
      <c r="O991">
        <v>1</v>
      </c>
      <c r="P991" s="4">
        <v>0.38</v>
      </c>
      <c r="Q991" s="2">
        <v>0</v>
      </c>
      <c r="R991" s="2">
        <v>6.43</v>
      </c>
      <c r="S991" s="2">
        <v>6.43</v>
      </c>
    </row>
    <row r="992" spans="1:19" x14ac:dyDescent="0.25">
      <c r="A992" t="s">
        <v>47</v>
      </c>
      <c r="B992">
        <v>2029011867</v>
      </c>
      <c r="C992" t="s">
        <v>1792</v>
      </c>
      <c r="D992" t="s">
        <v>1793</v>
      </c>
      <c r="E992" t="str">
        <f t="shared" si="30"/>
        <v>CHELSEA SARVER</v>
      </c>
      <c r="F992" t="s">
        <v>398</v>
      </c>
      <c r="G992" t="s">
        <v>956</v>
      </c>
      <c r="I992" t="s">
        <v>399</v>
      </c>
      <c r="J992" t="s">
        <v>400</v>
      </c>
      <c r="K992" t="str">
        <f t="shared" si="31"/>
        <v>Heather Geske</v>
      </c>
      <c r="L992" s="1">
        <v>45809</v>
      </c>
      <c r="M992" s="1">
        <v>45962</v>
      </c>
      <c r="N992" s="2">
        <v>33.31</v>
      </c>
      <c r="O992">
        <v>1</v>
      </c>
      <c r="P992" s="4">
        <v>0.38</v>
      </c>
      <c r="Q992" s="2">
        <v>12.66</v>
      </c>
      <c r="R992" s="2">
        <v>12.66</v>
      </c>
      <c r="S992" s="2">
        <v>0</v>
      </c>
    </row>
    <row r="993" spans="1:19" x14ac:dyDescent="0.25">
      <c r="A993" t="s">
        <v>47</v>
      </c>
      <c r="B993">
        <v>2029166811</v>
      </c>
      <c r="C993" t="s">
        <v>397</v>
      </c>
      <c r="D993" t="s">
        <v>294</v>
      </c>
      <c r="E993" t="str">
        <f t="shared" si="30"/>
        <v>LAURA ENGLISH</v>
      </c>
      <c r="F993" t="s">
        <v>398</v>
      </c>
      <c r="G993" t="s">
        <v>956</v>
      </c>
      <c r="I993" t="s">
        <v>399</v>
      </c>
      <c r="J993" t="s">
        <v>400</v>
      </c>
      <c r="K993" t="str">
        <f t="shared" si="31"/>
        <v>Heather Geske</v>
      </c>
      <c r="L993" s="1">
        <v>45813</v>
      </c>
      <c r="M993" s="1">
        <v>45966</v>
      </c>
      <c r="N993" s="2">
        <v>33.65</v>
      </c>
      <c r="O993">
        <v>1</v>
      </c>
      <c r="P993" s="4">
        <v>0.38</v>
      </c>
      <c r="Q993" s="2">
        <v>12.79</v>
      </c>
      <c r="R993" s="2">
        <v>12.79</v>
      </c>
      <c r="S993" s="2">
        <v>0</v>
      </c>
    </row>
    <row r="994" spans="1:19" x14ac:dyDescent="0.25">
      <c r="A994" t="s">
        <v>47</v>
      </c>
      <c r="B994">
        <v>2026133159</v>
      </c>
      <c r="C994" t="s">
        <v>1433</v>
      </c>
      <c r="D994" t="s">
        <v>1434</v>
      </c>
      <c r="E994" t="str">
        <f t="shared" si="30"/>
        <v>STEPHANIE RIVERA</v>
      </c>
      <c r="F994" t="s">
        <v>398</v>
      </c>
      <c r="G994" t="s">
        <v>457</v>
      </c>
      <c r="I994" t="s">
        <v>399</v>
      </c>
      <c r="J994" t="s">
        <v>400</v>
      </c>
      <c r="K994" t="str">
        <f t="shared" si="31"/>
        <v>Heather Geske</v>
      </c>
      <c r="L994" s="1">
        <v>45658</v>
      </c>
      <c r="M994" s="1">
        <v>45962</v>
      </c>
      <c r="N994" s="2">
        <v>29.95</v>
      </c>
      <c r="O994">
        <v>1</v>
      </c>
      <c r="P994" s="4">
        <v>0.65</v>
      </c>
      <c r="Q994" s="2">
        <v>0</v>
      </c>
      <c r="R994" s="2">
        <v>19.47</v>
      </c>
      <c r="S994" s="2">
        <v>19.47</v>
      </c>
    </row>
    <row r="995" spans="1:19" x14ac:dyDescent="0.25">
      <c r="A995" t="s">
        <v>47</v>
      </c>
      <c r="B995">
        <v>2026163640</v>
      </c>
      <c r="C995" t="s">
        <v>1444</v>
      </c>
      <c r="D995" t="s">
        <v>885</v>
      </c>
      <c r="E995" t="str">
        <f t="shared" si="30"/>
        <v>CHERYL MECHALKE</v>
      </c>
      <c r="F995" t="s">
        <v>398</v>
      </c>
      <c r="G995" t="s">
        <v>457</v>
      </c>
      <c r="I995" t="s">
        <v>399</v>
      </c>
      <c r="J995" t="s">
        <v>400</v>
      </c>
      <c r="K995" t="str">
        <f t="shared" si="31"/>
        <v>Heather Geske</v>
      </c>
      <c r="L995" s="1">
        <v>45658</v>
      </c>
      <c r="M995" s="1">
        <v>45962</v>
      </c>
      <c r="N995" s="2">
        <v>42.13</v>
      </c>
      <c r="O995">
        <v>1</v>
      </c>
      <c r="P995" s="4">
        <v>0.65</v>
      </c>
      <c r="Q995" s="2">
        <v>0</v>
      </c>
      <c r="R995" s="2">
        <v>27.38</v>
      </c>
      <c r="S995" s="2">
        <v>27.38</v>
      </c>
    </row>
    <row r="996" spans="1:19" x14ac:dyDescent="0.25">
      <c r="A996" t="s">
        <v>47</v>
      </c>
      <c r="B996">
        <v>2026171511</v>
      </c>
      <c r="C996" t="s">
        <v>1449</v>
      </c>
      <c r="D996" t="s">
        <v>1450</v>
      </c>
      <c r="E996" t="str">
        <f t="shared" si="30"/>
        <v>KURT DODDS</v>
      </c>
      <c r="F996" t="s">
        <v>398</v>
      </c>
      <c r="G996" t="s">
        <v>457</v>
      </c>
      <c r="I996" t="s">
        <v>399</v>
      </c>
      <c r="J996" t="s">
        <v>400</v>
      </c>
      <c r="K996" t="str">
        <f t="shared" si="31"/>
        <v>Heather Geske</v>
      </c>
      <c r="L996" s="1">
        <v>45658</v>
      </c>
      <c r="M996" s="1">
        <v>45962</v>
      </c>
      <c r="N996" s="2">
        <v>119.73</v>
      </c>
      <c r="O996">
        <v>1</v>
      </c>
      <c r="P996" s="4">
        <v>0.65</v>
      </c>
      <c r="Q996" s="2">
        <v>0</v>
      </c>
      <c r="R996" s="2">
        <v>77.819999999999993</v>
      </c>
      <c r="S996" s="2">
        <v>77.819999999999993</v>
      </c>
    </row>
    <row r="997" spans="1:19" x14ac:dyDescent="0.25">
      <c r="A997" t="s">
        <v>47</v>
      </c>
      <c r="B997">
        <v>2029011868</v>
      </c>
      <c r="C997" t="s">
        <v>1792</v>
      </c>
      <c r="D997" t="s">
        <v>1793</v>
      </c>
      <c r="E997" t="str">
        <f t="shared" si="30"/>
        <v>CHELSEA SARVER</v>
      </c>
      <c r="F997" t="s">
        <v>398</v>
      </c>
      <c r="G997" t="s">
        <v>701</v>
      </c>
      <c r="I997" t="s">
        <v>399</v>
      </c>
      <c r="J997" t="s">
        <v>400</v>
      </c>
      <c r="K997" t="str">
        <f t="shared" si="31"/>
        <v>Heather Geske</v>
      </c>
      <c r="L997" s="1">
        <v>45809</v>
      </c>
      <c r="M997" s="1">
        <v>45962</v>
      </c>
      <c r="N997" s="2">
        <v>9.6999999999999993</v>
      </c>
      <c r="O997">
        <v>1</v>
      </c>
      <c r="P997" s="4">
        <v>0.7</v>
      </c>
      <c r="Q997" s="2">
        <v>6.79</v>
      </c>
      <c r="R997" s="2">
        <v>6.79</v>
      </c>
      <c r="S997" s="2">
        <v>0</v>
      </c>
    </row>
    <row r="998" spans="1:19" x14ac:dyDescent="0.25">
      <c r="A998" t="s">
        <v>47</v>
      </c>
      <c r="B998">
        <v>2029029117</v>
      </c>
      <c r="C998" t="s">
        <v>1846</v>
      </c>
      <c r="D998" t="s">
        <v>390</v>
      </c>
      <c r="E998" t="str">
        <f t="shared" si="30"/>
        <v>ERIC BLOOM</v>
      </c>
      <c r="F998" t="s">
        <v>398</v>
      </c>
      <c r="G998" t="s">
        <v>701</v>
      </c>
      <c r="I998" t="s">
        <v>399</v>
      </c>
      <c r="J998" t="s">
        <v>400</v>
      </c>
      <c r="K998" t="str">
        <f t="shared" si="31"/>
        <v>Heather Geske</v>
      </c>
      <c r="L998" s="1">
        <v>45809</v>
      </c>
      <c r="M998" s="1">
        <v>45962</v>
      </c>
      <c r="N998" s="2">
        <v>9.6999999999999993</v>
      </c>
      <c r="O998">
        <v>1</v>
      </c>
      <c r="P998" s="4">
        <v>0.7</v>
      </c>
      <c r="Q998" s="2">
        <v>6.79</v>
      </c>
      <c r="R998" s="2">
        <v>6.79</v>
      </c>
      <c r="S998" s="2">
        <v>0</v>
      </c>
    </row>
    <row r="999" spans="1:19" x14ac:dyDescent="0.25">
      <c r="A999" t="s">
        <v>47</v>
      </c>
      <c r="B999">
        <v>2029031323</v>
      </c>
      <c r="C999" t="s">
        <v>1847</v>
      </c>
      <c r="D999" t="s">
        <v>95</v>
      </c>
      <c r="E999" t="str">
        <f t="shared" si="30"/>
        <v>ELIZABETH AUSTIN</v>
      </c>
      <c r="F999" t="s">
        <v>398</v>
      </c>
      <c r="G999" t="s">
        <v>701</v>
      </c>
      <c r="I999" t="s">
        <v>399</v>
      </c>
      <c r="J999" t="s">
        <v>400</v>
      </c>
      <c r="K999" t="str">
        <f t="shared" si="31"/>
        <v>Heather Geske</v>
      </c>
      <c r="L999" s="1">
        <v>45809</v>
      </c>
      <c r="M999" s="1">
        <v>45962</v>
      </c>
      <c r="N999" s="2">
        <v>9.6999999999999993</v>
      </c>
      <c r="O999">
        <v>1</v>
      </c>
      <c r="P999" s="4">
        <v>0.7</v>
      </c>
      <c r="Q999" s="2">
        <v>6.79</v>
      </c>
      <c r="R999" s="2">
        <v>6.79</v>
      </c>
      <c r="S999" s="2">
        <v>0</v>
      </c>
    </row>
    <row r="1000" spans="1:19" x14ac:dyDescent="0.25">
      <c r="A1000" t="s">
        <v>47</v>
      </c>
      <c r="B1000">
        <v>2029166812</v>
      </c>
      <c r="C1000" t="s">
        <v>397</v>
      </c>
      <c r="D1000" t="s">
        <v>294</v>
      </c>
      <c r="E1000" t="str">
        <f t="shared" si="30"/>
        <v>LAURA ENGLISH</v>
      </c>
      <c r="F1000" t="s">
        <v>398</v>
      </c>
      <c r="G1000" t="s">
        <v>701</v>
      </c>
      <c r="I1000" t="s">
        <v>399</v>
      </c>
      <c r="J1000" t="s">
        <v>400</v>
      </c>
      <c r="K1000" t="str">
        <f t="shared" si="31"/>
        <v>Heather Geske</v>
      </c>
      <c r="L1000" s="1">
        <v>45813</v>
      </c>
      <c r="M1000" s="1">
        <v>45966</v>
      </c>
      <c r="N1000" s="2">
        <v>9.1</v>
      </c>
      <c r="O1000">
        <v>1</v>
      </c>
      <c r="P1000" s="4">
        <v>0.7</v>
      </c>
      <c r="Q1000" s="2">
        <v>6.37</v>
      </c>
      <c r="R1000" s="2">
        <v>6.37</v>
      </c>
      <c r="S1000" s="2">
        <v>0</v>
      </c>
    </row>
    <row r="1001" spans="1:19" x14ac:dyDescent="0.25">
      <c r="A1001" t="s">
        <v>47</v>
      </c>
      <c r="B1001">
        <v>2029251128</v>
      </c>
      <c r="C1001" t="s">
        <v>416</v>
      </c>
      <c r="D1001" t="s">
        <v>417</v>
      </c>
      <c r="E1001" t="str">
        <f t="shared" si="30"/>
        <v>FONTAINE JILL</v>
      </c>
      <c r="F1001" t="s">
        <v>398</v>
      </c>
      <c r="G1001" t="s">
        <v>701</v>
      </c>
      <c r="I1001" t="s">
        <v>399</v>
      </c>
      <c r="J1001" t="s">
        <v>400</v>
      </c>
      <c r="K1001" t="str">
        <f t="shared" si="31"/>
        <v>Heather Geske</v>
      </c>
      <c r="L1001" s="1">
        <v>45839</v>
      </c>
      <c r="M1001" s="1">
        <v>45962</v>
      </c>
      <c r="N1001" s="2">
        <v>9.1</v>
      </c>
      <c r="O1001">
        <v>1</v>
      </c>
      <c r="P1001" s="4">
        <v>0.7</v>
      </c>
      <c r="Q1001" s="2">
        <v>6.37</v>
      </c>
      <c r="R1001" s="2">
        <v>6.37</v>
      </c>
      <c r="S1001" s="2">
        <v>0</v>
      </c>
    </row>
    <row r="1002" spans="1:19" x14ac:dyDescent="0.25">
      <c r="A1002" t="s">
        <v>47</v>
      </c>
      <c r="B1002">
        <v>2026493065</v>
      </c>
      <c r="C1002" t="s">
        <v>1609</v>
      </c>
      <c r="D1002" t="s">
        <v>812</v>
      </c>
      <c r="E1002" t="str">
        <f t="shared" si="30"/>
        <v>VIRGINIA ALONZO</v>
      </c>
      <c r="F1002" t="s">
        <v>203</v>
      </c>
      <c r="G1002" t="s">
        <v>878</v>
      </c>
      <c r="I1002" t="s">
        <v>399</v>
      </c>
      <c r="J1002" t="s">
        <v>400</v>
      </c>
      <c r="K1002" t="str">
        <f t="shared" si="31"/>
        <v>Heather Geske</v>
      </c>
      <c r="L1002" s="1">
        <v>45693</v>
      </c>
      <c r="M1002" s="1">
        <v>45966</v>
      </c>
      <c r="N1002" s="2">
        <v>37.869999999999997</v>
      </c>
      <c r="O1002">
        <v>1</v>
      </c>
      <c r="P1002" s="3">
        <v>0.375</v>
      </c>
      <c r="Q1002" s="2">
        <v>0</v>
      </c>
      <c r="R1002" s="2">
        <v>14.2</v>
      </c>
      <c r="S1002" s="2">
        <v>14.2</v>
      </c>
    </row>
    <row r="1003" spans="1:19" x14ac:dyDescent="0.25">
      <c r="A1003" t="s">
        <v>47</v>
      </c>
      <c r="B1003">
        <v>2026213034</v>
      </c>
      <c r="C1003" t="s">
        <v>1575</v>
      </c>
      <c r="D1003" t="s">
        <v>928</v>
      </c>
      <c r="E1003" t="str">
        <f t="shared" si="30"/>
        <v>TYLER DANILUK</v>
      </c>
      <c r="F1003" t="s">
        <v>125</v>
      </c>
      <c r="G1003" t="s">
        <v>457</v>
      </c>
      <c r="I1003" t="s">
        <v>399</v>
      </c>
      <c r="J1003" t="s">
        <v>400</v>
      </c>
      <c r="K1003" t="str">
        <f t="shared" si="31"/>
        <v>Heather Geske</v>
      </c>
      <c r="L1003" s="1">
        <v>45658</v>
      </c>
      <c r="M1003" s="1">
        <v>45962</v>
      </c>
      <c r="N1003" s="2">
        <v>21.09</v>
      </c>
      <c r="O1003">
        <v>1</v>
      </c>
      <c r="P1003" s="4">
        <v>0.65</v>
      </c>
      <c r="Q1003" s="2">
        <v>0</v>
      </c>
      <c r="R1003" s="2">
        <v>13.71</v>
      </c>
      <c r="S1003" s="2">
        <v>13.71</v>
      </c>
    </row>
    <row r="1004" spans="1:19" x14ac:dyDescent="0.25">
      <c r="A1004" t="s">
        <v>47</v>
      </c>
      <c r="B1004">
        <v>2026370403</v>
      </c>
      <c r="C1004" t="s">
        <v>1598</v>
      </c>
      <c r="D1004" t="s">
        <v>1599</v>
      </c>
      <c r="E1004" t="str">
        <f t="shared" si="30"/>
        <v>SHANE TRICHE</v>
      </c>
      <c r="F1004" t="s">
        <v>398</v>
      </c>
      <c r="G1004" t="s">
        <v>402</v>
      </c>
      <c r="I1004" t="s">
        <v>399</v>
      </c>
      <c r="J1004" t="s">
        <v>400</v>
      </c>
      <c r="K1004" t="str">
        <f t="shared" si="31"/>
        <v>Heather Geske</v>
      </c>
      <c r="L1004" s="1">
        <v>45658</v>
      </c>
      <c r="M1004" s="1">
        <v>45962</v>
      </c>
      <c r="N1004" s="2">
        <v>82.06</v>
      </c>
      <c r="O1004">
        <v>1</v>
      </c>
      <c r="P1004" s="4">
        <v>0.9</v>
      </c>
      <c r="Q1004" s="2">
        <v>0</v>
      </c>
      <c r="R1004" s="2">
        <v>73.849999999999994</v>
      </c>
      <c r="S1004" s="2">
        <v>73.849999999999994</v>
      </c>
    </row>
    <row r="1005" spans="1:19" x14ac:dyDescent="0.25">
      <c r="A1005" t="s">
        <v>47</v>
      </c>
      <c r="B1005">
        <v>2026380891</v>
      </c>
      <c r="C1005" t="s">
        <v>1600</v>
      </c>
      <c r="D1005" t="s">
        <v>1601</v>
      </c>
      <c r="E1005" t="str">
        <f t="shared" si="30"/>
        <v>PAULA SCARBOROUGH</v>
      </c>
      <c r="F1005" t="s">
        <v>398</v>
      </c>
      <c r="G1005" t="s">
        <v>457</v>
      </c>
      <c r="I1005" t="s">
        <v>399</v>
      </c>
      <c r="J1005" t="s">
        <v>400</v>
      </c>
      <c r="K1005" t="str">
        <f t="shared" si="31"/>
        <v>Heather Geske</v>
      </c>
      <c r="L1005" s="1">
        <v>45658</v>
      </c>
      <c r="M1005" s="1">
        <v>45962</v>
      </c>
      <c r="N1005" s="2">
        <v>40.119999999999997</v>
      </c>
      <c r="O1005">
        <v>1</v>
      </c>
      <c r="P1005" s="4">
        <v>0.65</v>
      </c>
      <c r="Q1005" s="2">
        <v>0</v>
      </c>
      <c r="R1005" s="2">
        <v>26.08</v>
      </c>
      <c r="S1005" s="2">
        <v>26.08</v>
      </c>
    </row>
    <row r="1006" spans="1:19" x14ac:dyDescent="0.25">
      <c r="A1006" t="s">
        <v>47</v>
      </c>
      <c r="B1006">
        <v>2026439226</v>
      </c>
      <c r="C1006" t="s">
        <v>1605</v>
      </c>
      <c r="D1006" t="s">
        <v>1606</v>
      </c>
      <c r="E1006" t="str">
        <f t="shared" si="30"/>
        <v>VERONICA CHESNOKOV</v>
      </c>
      <c r="F1006" t="s">
        <v>398</v>
      </c>
      <c r="G1006" t="s">
        <v>402</v>
      </c>
      <c r="I1006" t="s">
        <v>399</v>
      </c>
      <c r="J1006" t="s">
        <v>400</v>
      </c>
      <c r="K1006" t="str">
        <f t="shared" si="31"/>
        <v>Heather Geske</v>
      </c>
      <c r="L1006" s="1">
        <v>45661</v>
      </c>
      <c r="M1006" s="1">
        <v>45965</v>
      </c>
      <c r="N1006" s="2">
        <v>45.16</v>
      </c>
      <c r="O1006">
        <v>1</v>
      </c>
      <c r="P1006" s="4">
        <v>0.9</v>
      </c>
      <c r="Q1006" s="2">
        <v>0</v>
      </c>
      <c r="R1006" s="2">
        <v>40.64</v>
      </c>
      <c r="S1006" s="2">
        <v>40.64</v>
      </c>
    </row>
    <row r="1007" spans="1:19" x14ac:dyDescent="0.25">
      <c r="A1007" t="s">
        <v>47</v>
      </c>
      <c r="B1007">
        <v>2026493068</v>
      </c>
      <c r="C1007" t="s">
        <v>1609</v>
      </c>
      <c r="D1007" t="s">
        <v>812</v>
      </c>
      <c r="E1007" t="str">
        <f t="shared" si="30"/>
        <v>VIRGINIA ALONZO</v>
      </c>
      <c r="F1007" t="s">
        <v>203</v>
      </c>
      <c r="G1007" t="s">
        <v>412</v>
      </c>
      <c r="I1007" t="s">
        <v>399</v>
      </c>
      <c r="J1007" t="s">
        <v>400</v>
      </c>
      <c r="K1007" t="str">
        <f t="shared" si="31"/>
        <v>Heather Geske</v>
      </c>
      <c r="L1007" s="1">
        <v>45693</v>
      </c>
      <c r="M1007" s="1">
        <v>45966</v>
      </c>
      <c r="N1007" s="2">
        <v>66.52</v>
      </c>
      <c r="O1007">
        <v>1</v>
      </c>
      <c r="P1007" s="4">
        <v>0.75</v>
      </c>
      <c r="Q1007" s="2">
        <v>0</v>
      </c>
      <c r="R1007" s="2">
        <v>49.89</v>
      </c>
      <c r="S1007" s="2">
        <v>49.89</v>
      </c>
    </row>
    <row r="1008" spans="1:19" x14ac:dyDescent="0.25">
      <c r="A1008" t="s">
        <v>47</v>
      </c>
      <c r="B1008">
        <v>2026605720</v>
      </c>
      <c r="C1008" t="s">
        <v>1620</v>
      </c>
      <c r="D1008" t="s">
        <v>1238</v>
      </c>
      <c r="E1008" t="str">
        <f t="shared" si="30"/>
        <v>ETHAN FARNSWORTH</v>
      </c>
      <c r="F1008" t="s">
        <v>398</v>
      </c>
      <c r="G1008" t="s">
        <v>457</v>
      </c>
      <c r="I1008" t="s">
        <v>399</v>
      </c>
      <c r="J1008" t="s">
        <v>400</v>
      </c>
      <c r="K1008" t="str">
        <f t="shared" si="31"/>
        <v>Heather Geske</v>
      </c>
      <c r="L1008" s="1">
        <v>45689</v>
      </c>
      <c r="M1008" s="1">
        <v>45962</v>
      </c>
      <c r="N1008" s="2">
        <v>11.98</v>
      </c>
      <c r="O1008">
        <v>1</v>
      </c>
      <c r="P1008" s="4">
        <v>0.65</v>
      </c>
      <c r="Q1008" s="2">
        <v>0</v>
      </c>
      <c r="R1008" s="2">
        <v>7.79</v>
      </c>
      <c r="S1008" s="2">
        <v>7.79</v>
      </c>
    </row>
    <row r="1009" spans="1:19" x14ac:dyDescent="0.25">
      <c r="A1009" t="s">
        <v>47</v>
      </c>
      <c r="B1009">
        <v>2026615271</v>
      </c>
      <c r="C1009" t="s">
        <v>1624</v>
      </c>
      <c r="D1009" t="s">
        <v>1625</v>
      </c>
      <c r="E1009" t="str">
        <f t="shared" si="30"/>
        <v>PIERRE BOUCHARD</v>
      </c>
      <c r="F1009" t="s">
        <v>398</v>
      </c>
      <c r="G1009" t="s">
        <v>457</v>
      </c>
      <c r="I1009" t="s">
        <v>399</v>
      </c>
      <c r="J1009" t="s">
        <v>400</v>
      </c>
      <c r="K1009" t="str">
        <f t="shared" si="31"/>
        <v>Heather Geske</v>
      </c>
      <c r="L1009" s="1">
        <v>45689</v>
      </c>
      <c r="M1009" s="1">
        <v>45962</v>
      </c>
      <c r="N1009" s="2">
        <v>31.48</v>
      </c>
      <c r="O1009">
        <v>1</v>
      </c>
      <c r="P1009" s="4">
        <v>0.65</v>
      </c>
      <c r="Q1009" s="2">
        <v>0</v>
      </c>
      <c r="R1009" s="2">
        <v>20.46</v>
      </c>
      <c r="S1009" s="2">
        <v>20.46</v>
      </c>
    </row>
    <row r="1010" spans="1:19" x14ac:dyDescent="0.25">
      <c r="A1010" t="s">
        <v>47</v>
      </c>
      <c r="B1010">
        <v>2026735219</v>
      </c>
      <c r="C1010" t="s">
        <v>1641</v>
      </c>
      <c r="D1010" t="s">
        <v>1642</v>
      </c>
      <c r="E1010" t="str">
        <f t="shared" si="30"/>
        <v>BOBBI CHAMBERS</v>
      </c>
      <c r="F1010" t="s">
        <v>398</v>
      </c>
      <c r="G1010" t="s">
        <v>457</v>
      </c>
      <c r="I1010" t="s">
        <v>399</v>
      </c>
      <c r="J1010" t="s">
        <v>400</v>
      </c>
      <c r="K1010" t="str">
        <f t="shared" si="31"/>
        <v>Heather Geske</v>
      </c>
      <c r="L1010" s="1">
        <v>45689</v>
      </c>
      <c r="M1010" s="1">
        <v>45962</v>
      </c>
      <c r="N1010" s="2">
        <v>46.03</v>
      </c>
      <c r="O1010">
        <v>1</v>
      </c>
      <c r="P1010" s="4">
        <v>0.65</v>
      </c>
      <c r="Q1010" s="2">
        <v>0</v>
      </c>
      <c r="R1010" s="2">
        <v>29.92</v>
      </c>
      <c r="S1010" s="2">
        <v>29.92</v>
      </c>
    </row>
    <row r="1011" spans="1:19" x14ac:dyDescent="0.25">
      <c r="A1011" t="s">
        <v>47</v>
      </c>
      <c r="B1011">
        <v>2026762618</v>
      </c>
      <c r="C1011" t="s">
        <v>1646</v>
      </c>
      <c r="D1011" t="s">
        <v>70</v>
      </c>
      <c r="E1011" t="str">
        <f t="shared" si="30"/>
        <v>JASON SCHROEDER</v>
      </c>
      <c r="F1011" t="s">
        <v>228</v>
      </c>
      <c r="G1011" t="s">
        <v>412</v>
      </c>
      <c r="I1011" t="s">
        <v>399</v>
      </c>
      <c r="J1011" t="s">
        <v>400</v>
      </c>
      <c r="K1011" t="str">
        <f t="shared" si="31"/>
        <v>Heather Geske</v>
      </c>
      <c r="L1011" s="1">
        <v>45693</v>
      </c>
      <c r="M1011" s="1">
        <v>45966</v>
      </c>
      <c r="N1011" s="2">
        <v>58.98</v>
      </c>
      <c r="O1011">
        <v>1</v>
      </c>
      <c r="P1011" s="4">
        <v>0.75</v>
      </c>
      <c r="Q1011" s="2">
        <v>0</v>
      </c>
      <c r="R1011" s="2">
        <v>44.24</v>
      </c>
      <c r="S1011" s="2">
        <v>44.24</v>
      </c>
    </row>
    <row r="1012" spans="1:19" x14ac:dyDescent="0.25">
      <c r="A1012" t="s">
        <v>47</v>
      </c>
      <c r="B1012">
        <v>2026811339</v>
      </c>
      <c r="C1012" t="s">
        <v>1921</v>
      </c>
      <c r="D1012" t="s">
        <v>264</v>
      </c>
      <c r="E1012" t="str">
        <f t="shared" si="30"/>
        <v>KEITH HAAS</v>
      </c>
      <c r="F1012" t="s">
        <v>398</v>
      </c>
      <c r="G1012" t="s">
        <v>457</v>
      </c>
      <c r="I1012" t="s">
        <v>399</v>
      </c>
      <c r="J1012" t="s">
        <v>400</v>
      </c>
      <c r="K1012" t="str">
        <f t="shared" si="31"/>
        <v>Heather Geske</v>
      </c>
      <c r="L1012" s="1">
        <v>45690</v>
      </c>
      <c r="M1012" s="1">
        <v>45963</v>
      </c>
      <c r="N1012" s="2">
        <v>49.81</v>
      </c>
      <c r="O1012">
        <v>1</v>
      </c>
      <c r="P1012" s="4">
        <v>0.65</v>
      </c>
      <c r="Q1012" s="2">
        <v>0</v>
      </c>
      <c r="R1012" s="2">
        <v>32.380000000000003</v>
      </c>
      <c r="S1012" s="2">
        <v>32.380000000000003</v>
      </c>
    </row>
    <row r="1013" spans="1:19" x14ac:dyDescent="0.25">
      <c r="A1013" t="s">
        <v>47</v>
      </c>
      <c r="B1013">
        <v>2026812433</v>
      </c>
      <c r="C1013" t="s">
        <v>1760</v>
      </c>
      <c r="D1013" t="s">
        <v>1761</v>
      </c>
      <c r="E1013" t="str">
        <f t="shared" si="30"/>
        <v>FIDEL JIMENEZ</v>
      </c>
      <c r="F1013" t="s">
        <v>398</v>
      </c>
      <c r="G1013" t="s">
        <v>457</v>
      </c>
      <c r="I1013" t="s">
        <v>399</v>
      </c>
      <c r="J1013" t="s">
        <v>400</v>
      </c>
      <c r="K1013" t="str">
        <f t="shared" si="31"/>
        <v>Heather Geske</v>
      </c>
      <c r="L1013" s="1">
        <v>45690</v>
      </c>
      <c r="M1013" s="1">
        <v>45963</v>
      </c>
      <c r="N1013" s="2">
        <v>91.88</v>
      </c>
      <c r="O1013">
        <v>1</v>
      </c>
      <c r="P1013" s="4">
        <v>0.65</v>
      </c>
      <c r="Q1013" s="2">
        <v>0</v>
      </c>
      <c r="R1013" s="2">
        <v>59.72</v>
      </c>
      <c r="S1013" s="2">
        <v>59.72</v>
      </c>
    </row>
    <row r="1014" spans="1:19" x14ac:dyDescent="0.25">
      <c r="A1014" t="s">
        <v>47</v>
      </c>
      <c r="B1014">
        <v>2027054937</v>
      </c>
      <c r="C1014" t="s">
        <v>1762</v>
      </c>
      <c r="D1014" t="s">
        <v>1763</v>
      </c>
      <c r="E1014" t="str">
        <f t="shared" si="30"/>
        <v>ANJA BRANNSTROM</v>
      </c>
      <c r="F1014" t="s">
        <v>398</v>
      </c>
      <c r="G1014" t="s">
        <v>457</v>
      </c>
      <c r="I1014" t="s">
        <v>399</v>
      </c>
      <c r="J1014" t="s">
        <v>400</v>
      </c>
      <c r="K1014" t="str">
        <f t="shared" si="31"/>
        <v>Heather Geske</v>
      </c>
      <c r="L1014" s="1">
        <v>45717</v>
      </c>
      <c r="M1014" s="1">
        <v>45962</v>
      </c>
      <c r="N1014" s="2">
        <v>39.880000000000003</v>
      </c>
      <c r="O1014">
        <v>1</v>
      </c>
      <c r="P1014" s="4">
        <v>0.65</v>
      </c>
      <c r="Q1014" s="2">
        <v>0</v>
      </c>
      <c r="R1014" s="2">
        <v>25.92</v>
      </c>
      <c r="S1014" s="2">
        <v>25.92</v>
      </c>
    </row>
    <row r="1015" spans="1:19" x14ac:dyDescent="0.25">
      <c r="A1015" t="s">
        <v>47</v>
      </c>
      <c r="B1015">
        <v>2027111900</v>
      </c>
      <c r="C1015" t="s">
        <v>1766</v>
      </c>
      <c r="D1015" t="s">
        <v>489</v>
      </c>
      <c r="E1015" t="str">
        <f t="shared" si="30"/>
        <v>REBECCA ANDRUSZKA</v>
      </c>
      <c r="F1015" t="s">
        <v>398</v>
      </c>
      <c r="G1015" t="s">
        <v>457</v>
      </c>
      <c r="I1015" t="s">
        <v>399</v>
      </c>
      <c r="J1015" t="s">
        <v>400</v>
      </c>
      <c r="K1015" t="str">
        <f t="shared" si="31"/>
        <v>Heather Geske</v>
      </c>
      <c r="L1015" s="1">
        <v>45717</v>
      </c>
      <c r="M1015" s="1">
        <v>45962</v>
      </c>
      <c r="N1015" s="2">
        <v>28.03</v>
      </c>
      <c r="O1015">
        <v>1</v>
      </c>
      <c r="P1015" s="4">
        <v>0.65</v>
      </c>
      <c r="Q1015" s="2">
        <v>0</v>
      </c>
      <c r="R1015" s="2">
        <v>18.22</v>
      </c>
      <c r="S1015" s="2">
        <v>18.22</v>
      </c>
    </row>
    <row r="1016" spans="1:19" x14ac:dyDescent="0.25">
      <c r="A1016" t="s">
        <v>47</v>
      </c>
      <c r="B1016">
        <v>2027444602</v>
      </c>
      <c r="C1016" t="s">
        <v>730</v>
      </c>
      <c r="D1016" t="s">
        <v>731</v>
      </c>
      <c r="E1016" t="str">
        <f t="shared" si="30"/>
        <v>LESLIE FINCH</v>
      </c>
      <c r="F1016" t="s">
        <v>398</v>
      </c>
      <c r="G1016" t="s">
        <v>457</v>
      </c>
      <c r="I1016" t="s">
        <v>399</v>
      </c>
      <c r="J1016" t="s">
        <v>400</v>
      </c>
      <c r="K1016" t="str">
        <f t="shared" si="31"/>
        <v>Heather Geske</v>
      </c>
      <c r="L1016" s="1">
        <v>45717</v>
      </c>
      <c r="M1016" s="1">
        <v>45962</v>
      </c>
      <c r="N1016" s="2">
        <v>59.63</v>
      </c>
      <c r="O1016">
        <v>1</v>
      </c>
      <c r="P1016" s="4">
        <v>0.65</v>
      </c>
      <c r="Q1016" s="2">
        <v>0</v>
      </c>
      <c r="R1016" s="2">
        <v>38.76</v>
      </c>
      <c r="S1016" s="2">
        <v>38.76</v>
      </c>
    </row>
    <row r="1017" spans="1:19" x14ac:dyDescent="0.25">
      <c r="A1017" t="s">
        <v>47</v>
      </c>
      <c r="B1017">
        <v>2027770312</v>
      </c>
      <c r="C1017" t="s">
        <v>763</v>
      </c>
      <c r="D1017" t="s">
        <v>540</v>
      </c>
      <c r="E1017" t="str">
        <f t="shared" si="30"/>
        <v>AMBER MCMURDO</v>
      </c>
      <c r="F1017" t="s">
        <v>398</v>
      </c>
      <c r="G1017" t="s">
        <v>457</v>
      </c>
      <c r="I1017" t="s">
        <v>399</v>
      </c>
      <c r="J1017" t="s">
        <v>400</v>
      </c>
      <c r="K1017" t="str">
        <f t="shared" si="31"/>
        <v>Heather Geske</v>
      </c>
      <c r="L1017" s="1">
        <v>45748</v>
      </c>
      <c r="M1017" s="1">
        <v>45962</v>
      </c>
      <c r="N1017" s="2">
        <v>8.41</v>
      </c>
      <c r="O1017">
        <v>1</v>
      </c>
      <c r="P1017" s="4">
        <v>0.65</v>
      </c>
      <c r="Q1017" s="2">
        <v>0</v>
      </c>
      <c r="R1017" s="2">
        <v>5.47</v>
      </c>
      <c r="S1017" s="2">
        <v>5.47</v>
      </c>
    </row>
    <row r="1018" spans="1:19" x14ac:dyDescent="0.25">
      <c r="A1018" t="s">
        <v>47</v>
      </c>
      <c r="B1018">
        <v>2027920264</v>
      </c>
      <c r="C1018" t="s">
        <v>781</v>
      </c>
      <c r="D1018" t="s">
        <v>266</v>
      </c>
      <c r="E1018" t="str">
        <f t="shared" si="30"/>
        <v>NANCY LUTES</v>
      </c>
      <c r="F1018" t="s">
        <v>398</v>
      </c>
      <c r="G1018" t="s">
        <v>457</v>
      </c>
      <c r="I1018" t="s">
        <v>399</v>
      </c>
      <c r="J1018" t="s">
        <v>400</v>
      </c>
      <c r="K1018" t="str">
        <f t="shared" si="31"/>
        <v>Heather Geske</v>
      </c>
      <c r="L1018" s="1">
        <v>45744</v>
      </c>
      <c r="M1018" s="1">
        <v>45958</v>
      </c>
      <c r="N1018" s="2">
        <v>65.28</v>
      </c>
      <c r="O1018">
        <v>1</v>
      </c>
      <c r="P1018" s="4">
        <v>0.65</v>
      </c>
      <c r="Q1018" s="2">
        <v>0</v>
      </c>
      <c r="R1018" s="2">
        <v>42.43</v>
      </c>
      <c r="S1018" s="2">
        <v>42.43</v>
      </c>
    </row>
    <row r="1019" spans="1:19" x14ac:dyDescent="0.25">
      <c r="A1019" t="s">
        <v>47</v>
      </c>
      <c r="B1019">
        <v>2027936972</v>
      </c>
      <c r="C1019" t="s">
        <v>784</v>
      </c>
      <c r="D1019" t="s">
        <v>785</v>
      </c>
      <c r="E1019" t="str">
        <f t="shared" si="30"/>
        <v>BECKY SKIPWORTH</v>
      </c>
      <c r="F1019" t="s">
        <v>398</v>
      </c>
      <c r="G1019" t="s">
        <v>457</v>
      </c>
      <c r="I1019" t="s">
        <v>399</v>
      </c>
      <c r="J1019" t="s">
        <v>400</v>
      </c>
      <c r="K1019" t="str">
        <f t="shared" si="31"/>
        <v>Heather Geske</v>
      </c>
      <c r="L1019" s="1">
        <v>45748</v>
      </c>
      <c r="M1019" s="1">
        <v>45962</v>
      </c>
      <c r="N1019" s="2">
        <v>57.48</v>
      </c>
      <c r="O1019">
        <v>1</v>
      </c>
      <c r="P1019" s="4">
        <v>0.65</v>
      </c>
      <c r="Q1019" s="2">
        <v>0</v>
      </c>
      <c r="R1019" s="2">
        <v>37.36</v>
      </c>
      <c r="S1019" s="2">
        <v>37.36</v>
      </c>
    </row>
    <row r="1020" spans="1:19" x14ac:dyDescent="0.25">
      <c r="A1020" t="s">
        <v>47</v>
      </c>
      <c r="B1020">
        <v>2028697234</v>
      </c>
      <c r="C1020" t="s">
        <v>879</v>
      </c>
      <c r="D1020" t="s">
        <v>1713</v>
      </c>
      <c r="E1020" t="str">
        <f t="shared" si="30"/>
        <v>GABRIELLA MILLER</v>
      </c>
      <c r="F1020" t="s">
        <v>398</v>
      </c>
      <c r="G1020" t="s">
        <v>402</v>
      </c>
      <c r="I1020" t="s">
        <v>399</v>
      </c>
      <c r="J1020" t="s">
        <v>400</v>
      </c>
      <c r="K1020" t="str">
        <f t="shared" si="31"/>
        <v>Heather Geske</v>
      </c>
      <c r="L1020" s="1">
        <v>45778</v>
      </c>
      <c r="M1020" s="1">
        <v>45962</v>
      </c>
      <c r="N1020" s="2">
        <v>25</v>
      </c>
      <c r="O1020">
        <v>1</v>
      </c>
      <c r="P1020" s="4">
        <v>0.9</v>
      </c>
      <c r="Q1020" s="2">
        <v>0</v>
      </c>
      <c r="R1020" s="2">
        <v>22.5</v>
      </c>
      <c r="S1020" s="2">
        <v>22.5</v>
      </c>
    </row>
    <row r="1021" spans="1:19" x14ac:dyDescent="0.25">
      <c r="A1021" t="s">
        <v>47</v>
      </c>
      <c r="B1021">
        <v>2029011869</v>
      </c>
      <c r="C1021" t="s">
        <v>1792</v>
      </c>
      <c r="D1021" t="s">
        <v>1793</v>
      </c>
      <c r="E1021" t="str">
        <f t="shared" si="30"/>
        <v>CHELSEA SARVER</v>
      </c>
      <c r="F1021" t="s">
        <v>398</v>
      </c>
      <c r="G1021" t="s">
        <v>457</v>
      </c>
      <c r="I1021" t="s">
        <v>399</v>
      </c>
      <c r="J1021" t="s">
        <v>400</v>
      </c>
      <c r="K1021" t="str">
        <f t="shared" si="31"/>
        <v>Heather Geske</v>
      </c>
      <c r="L1021" s="1">
        <v>45809</v>
      </c>
      <c r="M1021" s="1">
        <v>45962</v>
      </c>
      <c r="N1021" s="2">
        <v>22.18</v>
      </c>
      <c r="O1021">
        <v>1</v>
      </c>
      <c r="P1021" s="4">
        <v>0.65</v>
      </c>
      <c r="Q1021" s="2">
        <v>14.42</v>
      </c>
      <c r="R1021" s="2">
        <v>14.42</v>
      </c>
      <c r="S1021" s="2">
        <v>0</v>
      </c>
    </row>
    <row r="1022" spans="1:19" x14ac:dyDescent="0.25">
      <c r="A1022" t="s">
        <v>47</v>
      </c>
      <c r="B1022">
        <v>2029029116</v>
      </c>
      <c r="C1022" t="s">
        <v>1846</v>
      </c>
      <c r="D1022" t="s">
        <v>390</v>
      </c>
      <c r="E1022" t="str">
        <f t="shared" si="30"/>
        <v>ERIC BLOOM</v>
      </c>
      <c r="F1022" t="s">
        <v>398</v>
      </c>
      <c r="G1022" t="s">
        <v>457</v>
      </c>
      <c r="I1022" t="s">
        <v>399</v>
      </c>
      <c r="J1022" t="s">
        <v>400</v>
      </c>
      <c r="K1022" t="str">
        <f t="shared" si="31"/>
        <v>Heather Geske</v>
      </c>
      <c r="L1022" s="1">
        <v>45809</v>
      </c>
      <c r="M1022" s="1">
        <v>45962</v>
      </c>
      <c r="N1022" s="2">
        <v>40.26</v>
      </c>
      <c r="O1022">
        <v>1</v>
      </c>
      <c r="P1022" s="4">
        <v>0.65</v>
      </c>
      <c r="Q1022" s="2">
        <v>26.17</v>
      </c>
      <c r="R1022" s="2">
        <v>26.17</v>
      </c>
      <c r="S1022" s="2">
        <v>0</v>
      </c>
    </row>
    <row r="1023" spans="1:19" x14ac:dyDescent="0.25">
      <c r="A1023" t="s">
        <v>47</v>
      </c>
      <c r="B1023">
        <v>2029031324</v>
      </c>
      <c r="C1023" t="s">
        <v>1847</v>
      </c>
      <c r="D1023" t="s">
        <v>95</v>
      </c>
      <c r="E1023" t="str">
        <f t="shared" si="30"/>
        <v>ELIZABETH AUSTIN</v>
      </c>
      <c r="F1023" t="s">
        <v>398</v>
      </c>
      <c r="G1023" t="s">
        <v>394</v>
      </c>
      <c r="I1023" t="s">
        <v>399</v>
      </c>
      <c r="J1023" t="s">
        <v>400</v>
      </c>
      <c r="K1023" t="str">
        <f t="shared" si="31"/>
        <v>Heather Geske</v>
      </c>
      <c r="L1023" s="1">
        <v>45809</v>
      </c>
      <c r="M1023" s="1">
        <v>45962</v>
      </c>
      <c r="N1023" s="2">
        <v>13.21</v>
      </c>
      <c r="O1023">
        <v>1</v>
      </c>
      <c r="P1023" s="4">
        <v>0.75</v>
      </c>
      <c r="Q1023" s="2">
        <v>9.91</v>
      </c>
      <c r="R1023" s="2">
        <v>9.91</v>
      </c>
      <c r="S1023" s="2">
        <v>0</v>
      </c>
    </row>
    <row r="1024" spans="1:19" x14ac:dyDescent="0.25">
      <c r="A1024" t="s">
        <v>47</v>
      </c>
      <c r="B1024">
        <v>2029617310</v>
      </c>
      <c r="C1024" t="s">
        <v>481</v>
      </c>
      <c r="D1024" t="s">
        <v>482</v>
      </c>
      <c r="E1024" t="str">
        <f t="shared" si="30"/>
        <v>MACK STACY</v>
      </c>
      <c r="F1024" t="s">
        <v>398</v>
      </c>
      <c r="G1024" t="s">
        <v>956</v>
      </c>
      <c r="I1024" t="s">
        <v>399</v>
      </c>
      <c r="J1024" t="s">
        <v>400</v>
      </c>
      <c r="K1024" t="str">
        <f t="shared" si="31"/>
        <v>Heather Geske</v>
      </c>
      <c r="L1024" s="1">
        <v>45842</v>
      </c>
      <c r="M1024" s="1">
        <v>45965</v>
      </c>
      <c r="N1024" s="2">
        <v>29.61</v>
      </c>
      <c r="O1024">
        <v>1</v>
      </c>
      <c r="P1024" s="4">
        <v>0.38</v>
      </c>
      <c r="Q1024" s="2">
        <v>11.25</v>
      </c>
      <c r="R1024" s="2">
        <v>11.25</v>
      </c>
      <c r="S1024" s="2">
        <v>0</v>
      </c>
    </row>
    <row r="1025" spans="1:19" x14ac:dyDescent="0.25">
      <c r="A1025" t="s">
        <v>47</v>
      </c>
      <c r="B1025">
        <v>2029619219</v>
      </c>
      <c r="C1025" t="s">
        <v>483</v>
      </c>
      <c r="D1025" t="s">
        <v>484</v>
      </c>
      <c r="E1025" t="str">
        <f t="shared" si="30"/>
        <v>WHITAKER EMILY</v>
      </c>
      <c r="F1025" t="s">
        <v>398</v>
      </c>
      <c r="G1025" t="s">
        <v>956</v>
      </c>
      <c r="I1025" t="s">
        <v>399</v>
      </c>
      <c r="J1025" t="s">
        <v>400</v>
      </c>
      <c r="K1025" t="str">
        <f t="shared" si="31"/>
        <v>Heather Geske</v>
      </c>
      <c r="L1025" s="1">
        <v>45870</v>
      </c>
      <c r="M1025" s="1">
        <v>45962</v>
      </c>
      <c r="N1025" s="2">
        <v>23.69</v>
      </c>
      <c r="O1025">
        <v>1</v>
      </c>
      <c r="P1025" s="4">
        <v>0.38</v>
      </c>
      <c r="Q1025" s="2">
        <v>9</v>
      </c>
      <c r="R1025" s="2">
        <v>9</v>
      </c>
      <c r="S1025" s="2">
        <v>0</v>
      </c>
    </row>
    <row r="1026" spans="1:19" x14ac:dyDescent="0.25">
      <c r="A1026" t="s">
        <v>47</v>
      </c>
      <c r="B1026">
        <v>2030489803</v>
      </c>
      <c r="C1026" t="s">
        <v>580</v>
      </c>
      <c r="D1026" t="s">
        <v>608</v>
      </c>
      <c r="E1026" t="str">
        <f t="shared" ref="E1026:E1089" si="32">CONCATENATE(D1026, " ",C1026)</f>
        <v>HOLCOMB BRENT</v>
      </c>
      <c r="F1026" t="s">
        <v>398</v>
      </c>
      <c r="G1026" t="s">
        <v>956</v>
      </c>
      <c r="I1026" t="s">
        <v>399</v>
      </c>
      <c r="J1026" t="s">
        <v>400</v>
      </c>
      <c r="K1026" t="str">
        <f t="shared" ref="K1026:K1089" si="33">CONCATENATE(J1026, " ",I1026)</f>
        <v>Heather Geske</v>
      </c>
      <c r="L1026" s="1">
        <v>45901</v>
      </c>
      <c r="M1026" s="1">
        <v>45962</v>
      </c>
      <c r="N1026" s="2">
        <v>16.91</v>
      </c>
      <c r="O1026">
        <v>1</v>
      </c>
      <c r="P1026" s="4">
        <v>0.38</v>
      </c>
      <c r="Q1026" s="2">
        <v>6.43</v>
      </c>
      <c r="R1026" s="2">
        <v>6.43</v>
      </c>
      <c r="S1026" s="2">
        <v>0</v>
      </c>
    </row>
    <row r="1027" spans="1:19" x14ac:dyDescent="0.25">
      <c r="A1027" t="s">
        <v>47</v>
      </c>
      <c r="B1027">
        <v>2026605718</v>
      </c>
      <c r="C1027" t="s">
        <v>1620</v>
      </c>
      <c r="D1027" t="s">
        <v>1238</v>
      </c>
      <c r="E1027" t="str">
        <f t="shared" si="32"/>
        <v>ETHAN FARNSWORTH</v>
      </c>
      <c r="F1027" t="s">
        <v>398</v>
      </c>
      <c r="G1027" t="s">
        <v>878</v>
      </c>
      <c r="I1027" t="s">
        <v>399</v>
      </c>
      <c r="J1027" t="s">
        <v>400</v>
      </c>
      <c r="K1027" t="str">
        <f t="shared" si="33"/>
        <v>Heather Geske</v>
      </c>
      <c r="L1027" s="1">
        <v>45689</v>
      </c>
      <c r="M1027" s="1">
        <v>45962</v>
      </c>
      <c r="N1027" s="2">
        <v>29.18</v>
      </c>
      <c r="O1027">
        <v>1</v>
      </c>
      <c r="P1027" s="3">
        <v>0.375</v>
      </c>
      <c r="Q1027" s="2">
        <v>0</v>
      </c>
      <c r="R1027" s="2">
        <v>10.94</v>
      </c>
      <c r="S1027" s="2">
        <v>10.94</v>
      </c>
    </row>
    <row r="1028" spans="1:19" x14ac:dyDescent="0.25">
      <c r="A1028" t="s">
        <v>47</v>
      </c>
      <c r="B1028">
        <v>2026608091</v>
      </c>
      <c r="C1028" t="s">
        <v>1622</v>
      </c>
      <c r="D1028" t="s">
        <v>700</v>
      </c>
      <c r="E1028" t="str">
        <f t="shared" si="32"/>
        <v>JULIE RIO-COOPER</v>
      </c>
      <c r="F1028" t="s">
        <v>398</v>
      </c>
      <c r="G1028" t="s">
        <v>878</v>
      </c>
      <c r="I1028" t="s">
        <v>399</v>
      </c>
      <c r="J1028" t="s">
        <v>400</v>
      </c>
      <c r="K1028" t="str">
        <f t="shared" si="33"/>
        <v>Heather Geske</v>
      </c>
      <c r="L1028" s="1">
        <v>45689</v>
      </c>
      <c r="M1028" s="1">
        <v>45962</v>
      </c>
      <c r="N1028" s="2">
        <v>38.74</v>
      </c>
      <c r="O1028">
        <v>1</v>
      </c>
      <c r="P1028" s="3">
        <v>0.375</v>
      </c>
      <c r="Q1028" s="2">
        <v>0</v>
      </c>
      <c r="R1028" s="2">
        <v>14.53</v>
      </c>
      <c r="S1028" s="2">
        <v>14.53</v>
      </c>
    </row>
    <row r="1029" spans="1:19" x14ac:dyDescent="0.25">
      <c r="A1029" t="s">
        <v>47</v>
      </c>
      <c r="B1029">
        <v>2026627934</v>
      </c>
      <c r="C1029" t="s">
        <v>1631</v>
      </c>
      <c r="D1029" t="s">
        <v>196</v>
      </c>
      <c r="E1029" t="str">
        <f t="shared" si="32"/>
        <v>JEFFREY SALAZAR</v>
      </c>
      <c r="F1029" t="s">
        <v>398</v>
      </c>
      <c r="G1029" t="s">
        <v>878</v>
      </c>
      <c r="I1029" t="s">
        <v>399</v>
      </c>
      <c r="J1029" t="s">
        <v>400</v>
      </c>
      <c r="K1029" t="str">
        <f t="shared" si="33"/>
        <v>Heather Geske</v>
      </c>
      <c r="L1029" s="1">
        <v>45689</v>
      </c>
      <c r="M1029" s="1">
        <v>45962</v>
      </c>
      <c r="N1029" s="2">
        <v>79.06</v>
      </c>
      <c r="O1029">
        <v>1</v>
      </c>
      <c r="P1029" s="3">
        <v>0.375</v>
      </c>
      <c r="Q1029" s="2">
        <v>0</v>
      </c>
      <c r="R1029" s="2">
        <v>29.65</v>
      </c>
      <c r="S1029" s="2">
        <v>29.65</v>
      </c>
    </row>
    <row r="1030" spans="1:19" x14ac:dyDescent="0.25">
      <c r="A1030" t="s">
        <v>47</v>
      </c>
      <c r="B1030">
        <v>2026762616</v>
      </c>
      <c r="C1030" t="s">
        <v>1646</v>
      </c>
      <c r="D1030" t="s">
        <v>70</v>
      </c>
      <c r="E1030" t="str">
        <f t="shared" si="32"/>
        <v>JASON SCHROEDER</v>
      </c>
      <c r="F1030" t="s">
        <v>228</v>
      </c>
      <c r="G1030" t="s">
        <v>878</v>
      </c>
      <c r="I1030" t="s">
        <v>399</v>
      </c>
      <c r="J1030" t="s">
        <v>400</v>
      </c>
      <c r="K1030" t="str">
        <f t="shared" si="33"/>
        <v>Heather Geske</v>
      </c>
      <c r="L1030" s="1">
        <v>45693</v>
      </c>
      <c r="M1030" s="1">
        <v>45966</v>
      </c>
      <c r="N1030" s="2">
        <v>57.11</v>
      </c>
      <c r="O1030">
        <v>1</v>
      </c>
      <c r="P1030" s="3">
        <v>0.375</v>
      </c>
      <c r="Q1030" s="2">
        <v>0</v>
      </c>
      <c r="R1030" s="2">
        <v>21.42</v>
      </c>
      <c r="S1030" s="2">
        <v>21.42</v>
      </c>
    </row>
    <row r="1031" spans="1:19" x14ac:dyDescent="0.25">
      <c r="A1031" t="s">
        <v>47</v>
      </c>
      <c r="B1031">
        <v>2026812431</v>
      </c>
      <c r="C1031" t="s">
        <v>1760</v>
      </c>
      <c r="D1031" t="s">
        <v>1761</v>
      </c>
      <c r="E1031" t="str">
        <f t="shared" si="32"/>
        <v>FIDEL JIMENEZ</v>
      </c>
      <c r="F1031" t="s">
        <v>398</v>
      </c>
      <c r="G1031" t="s">
        <v>878</v>
      </c>
      <c r="I1031" t="s">
        <v>399</v>
      </c>
      <c r="J1031" t="s">
        <v>400</v>
      </c>
      <c r="K1031" t="str">
        <f t="shared" si="33"/>
        <v>Heather Geske</v>
      </c>
      <c r="L1031" s="1">
        <v>45690</v>
      </c>
      <c r="M1031" s="1">
        <v>45963</v>
      </c>
      <c r="N1031" s="2">
        <v>158.06</v>
      </c>
      <c r="O1031">
        <v>1</v>
      </c>
      <c r="P1031" s="3">
        <v>0.375</v>
      </c>
      <c r="Q1031" s="2">
        <v>0</v>
      </c>
      <c r="R1031" s="2">
        <v>59.27</v>
      </c>
      <c r="S1031" s="2">
        <v>59.27</v>
      </c>
    </row>
    <row r="1032" spans="1:19" x14ac:dyDescent="0.25">
      <c r="A1032" t="s">
        <v>47</v>
      </c>
      <c r="B1032">
        <v>2027111901</v>
      </c>
      <c r="C1032" t="s">
        <v>1766</v>
      </c>
      <c r="D1032" t="s">
        <v>489</v>
      </c>
      <c r="E1032" t="str">
        <f t="shared" si="32"/>
        <v>REBECCA ANDRUSZKA</v>
      </c>
      <c r="F1032" t="s">
        <v>398</v>
      </c>
      <c r="G1032" t="s">
        <v>878</v>
      </c>
      <c r="I1032" t="s">
        <v>399</v>
      </c>
      <c r="J1032" t="s">
        <v>400</v>
      </c>
      <c r="K1032" t="str">
        <f t="shared" si="33"/>
        <v>Heather Geske</v>
      </c>
      <c r="L1032" s="1">
        <v>45717</v>
      </c>
      <c r="M1032" s="1">
        <v>45962</v>
      </c>
      <c r="N1032" s="2">
        <v>53.08</v>
      </c>
      <c r="O1032">
        <v>1</v>
      </c>
      <c r="P1032" s="3">
        <v>0.375</v>
      </c>
      <c r="Q1032" s="2">
        <v>0</v>
      </c>
      <c r="R1032" s="2">
        <v>19.899999999999999</v>
      </c>
      <c r="S1032" s="2">
        <v>19.899999999999999</v>
      </c>
    </row>
    <row r="1033" spans="1:19" x14ac:dyDescent="0.25">
      <c r="A1033" t="s">
        <v>47</v>
      </c>
      <c r="B1033">
        <v>2027444603</v>
      </c>
      <c r="C1033" t="s">
        <v>730</v>
      </c>
      <c r="D1033" t="s">
        <v>731</v>
      </c>
      <c r="E1033" t="str">
        <f t="shared" si="32"/>
        <v>LESLIE FINCH</v>
      </c>
      <c r="F1033" t="s">
        <v>398</v>
      </c>
      <c r="G1033" t="s">
        <v>878</v>
      </c>
      <c r="I1033" t="s">
        <v>399</v>
      </c>
      <c r="J1033" t="s">
        <v>400</v>
      </c>
      <c r="K1033" t="str">
        <f t="shared" si="33"/>
        <v>Heather Geske</v>
      </c>
      <c r="L1033" s="1">
        <v>45717</v>
      </c>
      <c r="M1033" s="1">
        <v>45962</v>
      </c>
      <c r="N1033" s="2">
        <v>53.08</v>
      </c>
      <c r="O1033">
        <v>1</v>
      </c>
      <c r="P1033" s="3">
        <v>0.375</v>
      </c>
      <c r="Q1033" s="2">
        <v>0</v>
      </c>
      <c r="R1033" s="2">
        <v>19.899999999999999</v>
      </c>
      <c r="S1033" s="2">
        <v>19.899999999999999</v>
      </c>
    </row>
    <row r="1034" spans="1:19" x14ac:dyDescent="0.25">
      <c r="A1034" t="s">
        <v>47</v>
      </c>
      <c r="B1034">
        <v>2027920262</v>
      </c>
      <c r="C1034" t="s">
        <v>781</v>
      </c>
      <c r="D1034" t="s">
        <v>266</v>
      </c>
      <c r="E1034" t="str">
        <f t="shared" si="32"/>
        <v>NANCY LUTES</v>
      </c>
      <c r="F1034" t="s">
        <v>398</v>
      </c>
      <c r="G1034" t="s">
        <v>878</v>
      </c>
      <c r="I1034" t="s">
        <v>399</v>
      </c>
      <c r="J1034" t="s">
        <v>400</v>
      </c>
      <c r="K1034" t="str">
        <f t="shared" si="33"/>
        <v>Heather Geske</v>
      </c>
      <c r="L1034" s="1">
        <v>45744</v>
      </c>
      <c r="M1034" s="1">
        <v>45958</v>
      </c>
      <c r="N1034" s="2">
        <v>53.08</v>
      </c>
      <c r="O1034">
        <v>1</v>
      </c>
      <c r="P1034" s="3">
        <v>0.375</v>
      </c>
      <c r="Q1034" s="2">
        <v>0</v>
      </c>
      <c r="R1034" s="2">
        <v>19.899999999999999</v>
      </c>
      <c r="S1034" s="2">
        <v>19.899999999999999</v>
      </c>
    </row>
    <row r="1035" spans="1:19" x14ac:dyDescent="0.25">
      <c r="A1035" t="s">
        <v>47</v>
      </c>
      <c r="B1035">
        <v>2029489690</v>
      </c>
      <c r="C1035" t="s">
        <v>168</v>
      </c>
      <c r="D1035" t="s">
        <v>1999</v>
      </c>
      <c r="E1035" t="str">
        <f t="shared" si="32"/>
        <v>FOLSOM JOHN</v>
      </c>
      <c r="F1035" t="s">
        <v>398</v>
      </c>
      <c r="G1035" t="s">
        <v>701</v>
      </c>
      <c r="I1035" t="s">
        <v>399</v>
      </c>
      <c r="J1035" t="s">
        <v>400</v>
      </c>
      <c r="K1035" t="str">
        <f t="shared" si="33"/>
        <v>Heather Geske</v>
      </c>
      <c r="L1035" s="1">
        <v>45839</v>
      </c>
      <c r="M1035" s="1">
        <v>45962</v>
      </c>
      <c r="N1035" s="2">
        <v>18.2</v>
      </c>
      <c r="O1035">
        <v>1</v>
      </c>
      <c r="P1035" s="4">
        <v>0.7</v>
      </c>
      <c r="Q1035" s="2">
        <v>12.74</v>
      </c>
      <c r="R1035" s="2">
        <v>12.74</v>
      </c>
      <c r="S1035" s="2">
        <v>0</v>
      </c>
    </row>
    <row r="1036" spans="1:19" x14ac:dyDescent="0.25">
      <c r="A1036" t="s">
        <v>47</v>
      </c>
      <c r="B1036">
        <v>2029594985</v>
      </c>
      <c r="C1036" t="s">
        <v>477</v>
      </c>
      <c r="D1036" t="s">
        <v>478</v>
      </c>
      <c r="E1036" t="str">
        <f t="shared" si="32"/>
        <v>HINES KATHERINE</v>
      </c>
      <c r="F1036" t="s">
        <v>398</v>
      </c>
      <c r="G1036" t="s">
        <v>701</v>
      </c>
      <c r="I1036" t="s">
        <v>399</v>
      </c>
      <c r="J1036" t="s">
        <v>400</v>
      </c>
      <c r="K1036" t="str">
        <f t="shared" si="33"/>
        <v>Heather Geske</v>
      </c>
      <c r="L1036" s="1">
        <v>45839</v>
      </c>
      <c r="M1036" s="1">
        <v>45962</v>
      </c>
      <c r="N1036" s="2">
        <v>18.28</v>
      </c>
      <c r="O1036">
        <v>1</v>
      </c>
      <c r="P1036" s="4">
        <v>0.7</v>
      </c>
      <c r="Q1036" s="2">
        <v>12.8</v>
      </c>
      <c r="R1036" s="2">
        <v>12.8</v>
      </c>
      <c r="S1036" s="2">
        <v>0</v>
      </c>
    </row>
    <row r="1037" spans="1:19" x14ac:dyDescent="0.25">
      <c r="A1037" t="s">
        <v>47</v>
      </c>
      <c r="B1037">
        <v>2029598028</v>
      </c>
      <c r="C1037" t="s">
        <v>2013</v>
      </c>
      <c r="D1037" t="s">
        <v>2014</v>
      </c>
      <c r="E1037" t="str">
        <f t="shared" si="32"/>
        <v>CARRERAS SHAREN</v>
      </c>
      <c r="F1037" t="s">
        <v>398</v>
      </c>
      <c r="G1037" t="s">
        <v>701</v>
      </c>
      <c r="I1037" t="s">
        <v>399</v>
      </c>
      <c r="J1037" t="s">
        <v>400</v>
      </c>
      <c r="K1037" t="str">
        <f t="shared" si="33"/>
        <v>Heather Geske</v>
      </c>
      <c r="L1037" s="1">
        <v>45839</v>
      </c>
      <c r="M1037" s="1">
        <v>45962</v>
      </c>
      <c r="N1037" s="2">
        <v>18.2</v>
      </c>
      <c r="O1037">
        <v>1</v>
      </c>
      <c r="P1037" s="4">
        <v>0.7</v>
      </c>
      <c r="Q1037" s="2">
        <v>12.74</v>
      </c>
      <c r="R1037" s="2">
        <v>12.74</v>
      </c>
      <c r="S1037" s="2">
        <v>0</v>
      </c>
    </row>
    <row r="1038" spans="1:19" x14ac:dyDescent="0.25">
      <c r="A1038" t="s">
        <v>47</v>
      </c>
      <c r="B1038">
        <v>2029617312</v>
      </c>
      <c r="C1038" t="s">
        <v>481</v>
      </c>
      <c r="D1038" t="s">
        <v>482</v>
      </c>
      <c r="E1038" t="str">
        <f t="shared" si="32"/>
        <v>MACK STACY</v>
      </c>
      <c r="F1038" t="s">
        <v>398</v>
      </c>
      <c r="G1038" t="s">
        <v>701</v>
      </c>
      <c r="I1038" t="s">
        <v>399</v>
      </c>
      <c r="J1038" t="s">
        <v>400</v>
      </c>
      <c r="K1038" t="str">
        <f t="shared" si="33"/>
        <v>Heather Geske</v>
      </c>
      <c r="L1038" s="1">
        <v>45842</v>
      </c>
      <c r="M1038" s="1">
        <v>45965</v>
      </c>
      <c r="N1038" s="2">
        <v>9.1</v>
      </c>
      <c r="O1038">
        <v>1</v>
      </c>
      <c r="P1038" s="4">
        <v>0.7</v>
      </c>
      <c r="Q1038" s="2">
        <v>6.37</v>
      </c>
      <c r="R1038" s="2">
        <v>6.37</v>
      </c>
      <c r="S1038" s="2">
        <v>0</v>
      </c>
    </row>
    <row r="1039" spans="1:19" x14ac:dyDescent="0.25">
      <c r="A1039" t="s">
        <v>47</v>
      </c>
      <c r="B1039">
        <v>2029619220</v>
      </c>
      <c r="C1039" t="s">
        <v>483</v>
      </c>
      <c r="D1039" t="s">
        <v>484</v>
      </c>
      <c r="E1039" t="str">
        <f t="shared" si="32"/>
        <v>WHITAKER EMILY</v>
      </c>
      <c r="F1039" t="s">
        <v>398</v>
      </c>
      <c r="G1039" t="s">
        <v>701</v>
      </c>
      <c r="I1039" t="s">
        <v>399</v>
      </c>
      <c r="J1039" t="s">
        <v>400</v>
      </c>
      <c r="K1039" t="str">
        <f t="shared" si="33"/>
        <v>Heather Geske</v>
      </c>
      <c r="L1039" s="1">
        <v>45870</v>
      </c>
      <c r="M1039" s="1">
        <v>45962</v>
      </c>
      <c r="N1039" s="2">
        <v>9.1</v>
      </c>
      <c r="O1039">
        <v>1</v>
      </c>
      <c r="P1039" s="4">
        <v>0.7</v>
      </c>
      <c r="Q1039" s="2">
        <v>6.37</v>
      </c>
      <c r="R1039" s="2">
        <v>6.37</v>
      </c>
      <c r="S1039" s="2">
        <v>0</v>
      </c>
    </row>
    <row r="1040" spans="1:19" x14ac:dyDescent="0.25">
      <c r="A1040" t="s">
        <v>47</v>
      </c>
      <c r="B1040">
        <v>2030678353</v>
      </c>
      <c r="C1040" t="s">
        <v>637</v>
      </c>
      <c r="D1040" t="s">
        <v>638</v>
      </c>
      <c r="E1040" t="str">
        <f t="shared" si="32"/>
        <v>GUILFOYLE MEGHAN</v>
      </c>
      <c r="F1040" t="s">
        <v>398</v>
      </c>
      <c r="G1040" t="s">
        <v>956</v>
      </c>
      <c r="I1040" t="s">
        <v>399</v>
      </c>
      <c r="J1040" t="s">
        <v>400</v>
      </c>
      <c r="K1040" t="str">
        <f t="shared" si="33"/>
        <v>Heather Geske</v>
      </c>
      <c r="L1040" s="1">
        <v>45901</v>
      </c>
      <c r="M1040" s="1">
        <v>45962</v>
      </c>
      <c r="N1040" s="2">
        <v>16.91</v>
      </c>
      <c r="O1040">
        <v>1</v>
      </c>
      <c r="P1040" s="4">
        <v>0.38</v>
      </c>
      <c r="Q1040" s="2">
        <v>6.43</v>
      </c>
      <c r="R1040" s="2">
        <v>6.43</v>
      </c>
      <c r="S1040" s="2">
        <v>0</v>
      </c>
    </row>
    <row r="1041" spans="1:19" x14ac:dyDescent="0.25">
      <c r="A1041" t="s">
        <v>47</v>
      </c>
      <c r="B1041">
        <v>2030686023</v>
      </c>
      <c r="C1041" t="s">
        <v>643</v>
      </c>
      <c r="D1041" t="s">
        <v>644</v>
      </c>
      <c r="E1041" t="str">
        <f t="shared" si="32"/>
        <v>LINDBLAD JONAH</v>
      </c>
      <c r="F1041" t="s">
        <v>398</v>
      </c>
      <c r="G1041" t="s">
        <v>956</v>
      </c>
      <c r="I1041" t="s">
        <v>399</v>
      </c>
      <c r="J1041" t="s">
        <v>400</v>
      </c>
      <c r="K1041" t="str">
        <f t="shared" si="33"/>
        <v>Heather Geske</v>
      </c>
      <c r="L1041" s="1">
        <v>45901</v>
      </c>
      <c r="M1041" s="1">
        <v>45962</v>
      </c>
      <c r="N1041" s="2">
        <v>17.079999999999998</v>
      </c>
      <c r="O1041">
        <v>1</v>
      </c>
      <c r="P1041" s="4">
        <v>0.38</v>
      </c>
      <c r="Q1041" s="2">
        <v>6.49</v>
      </c>
      <c r="R1041" s="2">
        <v>6.49</v>
      </c>
      <c r="S1041" s="2">
        <v>0</v>
      </c>
    </row>
    <row r="1042" spans="1:19" x14ac:dyDescent="0.25">
      <c r="A1042" t="s">
        <v>47</v>
      </c>
      <c r="B1042">
        <v>2030686940</v>
      </c>
      <c r="C1042" t="s">
        <v>489</v>
      </c>
      <c r="D1042" t="s">
        <v>645</v>
      </c>
      <c r="E1042" t="str">
        <f t="shared" si="32"/>
        <v>PHILLIPS REBECCA</v>
      </c>
      <c r="F1042" t="s">
        <v>398</v>
      </c>
      <c r="G1042" t="s">
        <v>956</v>
      </c>
      <c r="I1042" t="s">
        <v>399</v>
      </c>
      <c r="J1042" t="s">
        <v>400</v>
      </c>
      <c r="K1042" t="str">
        <f t="shared" si="33"/>
        <v>Heather Geske</v>
      </c>
      <c r="L1042" s="1">
        <v>45901</v>
      </c>
      <c r="M1042" s="1">
        <v>45962</v>
      </c>
      <c r="N1042" s="2">
        <v>23.69</v>
      </c>
      <c r="O1042">
        <v>1</v>
      </c>
      <c r="P1042" s="4">
        <v>0.38</v>
      </c>
      <c r="Q1042" s="2">
        <v>9</v>
      </c>
      <c r="R1042" s="2">
        <v>9</v>
      </c>
      <c r="S1042" s="2">
        <v>0</v>
      </c>
    </row>
    <row r="1043" spans="1:19" x14ac:dyDescent="0.25">
      <c r="A1043" t="s">
        <v>47</v>
      </c>
      <c r="B1043">
        <v>2029971836</v>
      </c>
      <c r="C1043" t="s">
        <v>245</v>
      </c>
      <c r="D1043" t="s">
        <v>2127</v>
      </c>
      <c r="E1043" t="str">
        <f t="shared" si="32"/>
        <v>CORNELISON DEBRA</v>
      </c>
      <c r="F1043" t="s">
        <v>398</v>
      </c>
      <c r="G1043" t="s">
        <v>701</v>
      </c>
      <c r="I1043" t="s">
        <v>399</v>
      </c>
      <c r="J1043" t="s">
        <v>400</v>
      </c>
      <c r="K1043" t="str">
        <f t="shared" si="33"/>
        <v>Heather Geske</v>
      </c>
      <c r="L1043" s="1">
        <v>45870</v>
      </c>
      <c r="M1043" s="1">
        <v>45962</v>
      </c>
      <c r="N1043" s="2">
        <v>8.49</v>
      </c>
      <c r="O1043">
        <v>1</v>
      </c>
      <c r="P1043" s="4">
        <v>0.7</v>
      </c>
      <c r="Q1043" s="2">
        <v>5.94</v>
      </c>
      <c r="R1043" s="2">
        <v>5.94</v>
      </c>
      <c r="S1043" s="2">
        <v>0</v>
      </c>
    </row>
    <row r="1044" spans="1:19" x14ac:dyDescent="0.25">
      <c r="A1044" t="s">
        <v>47</v>
      </c>
      <c r="B1044">
        <v>2029985833</v>
      </c>
      <c r="C1044" t="s">
        <v>521</v>
      </c>
      <c r="D1044" t="s">
        <v>522</v>
      </c>
      <c r="E1044" t="str">
        <f t="shared" si="32"/>
        <v>JACKSON DARLA</v>
      </c>
      <c r="F1044" t="s">
        <v>398</v>
      </c>
      <c r="G1044" t="s">
        <v>701</v>
      </c>
      <c r="I1044" t="s">
        <v>399</v>
      </c>
      <c r="J1044" t="s">
        <v>400</v>
      </c>
      <c r="K1044" t="str">
        <f t="shared" si="33"/>
        <v>Heather Geske</v>
      </c>
      <c r="L1044" s="1">
        <v>45870</v>
      </c>
      <c r="M1044" s="1">
        <v>45962</v>
      </c>
      <c r="N1044" s="2">
        <v>9.1</v>
      </c>
      <c r="O1044">
        <v>1</v>
      </c>
      <c r="P1044" s="4">
        <v>0.7</v>
      </c>
      <c r="Q1044" s="2">
        <v>6.37</v>
      </c>
      <c r="R1044" s="2">
        <v>6.37</v>
      </c>
      <c r="S1044" s="2">
        <v>0</v>
      </c>
    </row>
    <row r="1045" spans="1:19" x14ac:dyDescent="0.25">
      <c r="A1045" t="s">
        <v>47</v>
      </c>
      <c r="B1045">
        <v>2030032829</v>
      </c>
      <c r="C1045" t="s">
        <v>529</v>
      </c>
      <c r="D1045" t="s">
        <v>530</v>
      </c>
      <c r="E1045" t="str">
        <f t="shared" si="32"/>
        <v>LEVIN REGALADO</v>
      </c>
      <c r="F1045" t="s">
        <v>228</v>
      </c>
      <c r="G1045" t="s">
        <v>701</v>
      </c>
      <c r="I1045" t="s">
        <v>399</v>
      </c>
      <c r="J1045" t="s">
        <v>400</v>
      </c>
      <c r="K1045" t="str">
        <f t="shared" si="33"/>
        <v>Heather Geske</v>
      </c>
      <c r="L1045" s="1">
        <v>45870</v>
      </c>
      <c r="M1045" s="1">
        <v>45962</v>
      </c>
      <c r="N1045" s="2">
        <v>58.24</v>
      </c>
      <c r="O1045">
        <v>1</v>
      </c>
      <c r="P1045" s="4">
        <v>0.7</v>
      </c>
      <c r="Q1045" s="2">
        <v>40.770000000000003</v>
      </c>
      <c r="R1045" s="2">
        <v>40.770000000000003</v>
      </c>
      <c r="S1045" s="2">
        <v>0</v>
      </c>
    </row>
    <row r="1046" spans="1:19" x14ac:dyDescent="0.25">
      <c r="A1046" t="s">
        <v>47</v>
      </c>
      <c r="B1046">
        <v>2030068615</v>
      </c>
      <c r="C1046" t="s">
        <v>531</v>
      </c>
      <c r="D1046" t="s">
        <v>532</v>
      </c>
      <c r="E1046" t="str">
        <f t="shared" si="32"/>
        <v>RUDESILL CECILIA</v>
      </c>
      <c r="F1046" t="s">
        <v>398</v>
      </c>
      <c r="G1046" t="s">
        <v>701</v>
      </c>
      <c r="I1046" t="s">
        <v>399</v>
      </c>
      <c r="J1046" t="s">
        <v>400</v>
      </c>
      <c r="K1046" t="str">
        <f t="shared" si="33"/>
        <v>Heather Geske</v>
      </c>
      <c r="L1046" s="1">
        <v>45870</v>
      </c>
      <c r="M1046" s="1">
        <v>45962</v>
      </c>
      <c r="N1046" s="2">
        <v>18.2</v>
      </c>
      <c r="O1046">
        <v>1</v>
      </c>
      <c r="P1046" s="4">
        <v>0.7</v>
      </c>
      <c r="Q1046" s="2">
        <v>12.74</v>
      </c>
      <c r="R1046" s="2">
        <v>12.74</v>
      </c>
      <c r="S1046" s="2">
        <v>0</v>
      </c>
    </row>
    <row r="1047" spans="1:19" x14ac:dyDescent="0.25">
      <c r="A1047" t="s">
        <v>47</v>
      </c>
      <c r="B1047">
        <v>2028685965</v>
      </c>
      <c r="C1047" t="s">
        <v>1386</v>
      </c>
      <c r="D1047" t="s">
        <v>1711</v>
      </c>
      <c r="E1047" t="str">
        <f t="shared" si="32"/>
        <v>HEATHER GESKE</v>
      </c>
      <c r="F1047" t="s">
        <v>398</v>
      </c>
      <c r="G1047" t="s">
        <v>878</v>
      </c>
      <c r="I1047" t="s">
        <v>399</v>
      </c>
      <c r="J1047" t="s">
        <v>400</v>
      </c>
      <c r="K1047" t="str">
        <f t="shared" si="33"/>
        <v>Heather Geske</v>
      </c>
      <c r="L1047" s="1">
        <v>45778</v>
      </c>
      <c r="M1047" s="1">
        <v>45962</v>
      </c>
      <c r="N1047" s="2">
        <v>120.25</v>
      </c>
      <c r="O1047">
        <v>1</v>
      </c>
      <c r="P1047" s="3">
        <v>0.375</v>
      </c>
      <c r="Q1047" s="2">
        <v>0</v>
      </c>
      <c r="R1047" s="2">
        <v>45.09</v>
      </c>
      <c r="S1047" s="2">
        <v>45.09</v>
      </c>
    </row>
    <row r="1048" spans="1:19" x14ac:dyDescent="0.25">
      <c r="A1048" t="s">
        <v>47</v>
      </c>
      <c r="B1048">
        <v>2028697231</v>
      </c>
      <c r="C1048" t="s">
        <v>879</v>
      </c>
      <c r="D1048" t="s">
        <v>1713</v>
      </c>
      <c r="E1048" t="str">
        <f t="shared" si="32"/>
        <v>GABRIELLA MILLER</v>
      </c>
      <c r="F1048" t="s">
        <v>398</v>
      </c>
      <c r="G1048" t="s">
        <v>878</v>
      </c>
      <c r="I1048" t="s">
        <v>399</v>
      </c>
      <c r="J1048" t="s">
        <v>400</v>
      </c>
      <c r="K1048" t="str">
        <f t="shared" si="33"/>
        <v>Heather Geske</v>
      </c>
      <c r="L1048" s="1">
        <v>45778</v>
      </c>
      <c r="M1048" s="1">
        <v>45962</v>
      </c>
      <c r="N1048" s="2">
        <v>29.18</v>
      </c>
      <c r="O1048">
        <v>1</v>
      </c>
      <c r="P1048" s="3">
        <v>0.375</v>
      </c>
      <c r="Q1048" s="2">
        <v>0</v>
      </c>
      <c r="R1048" s="2">
        <v>10.94</v>
      </c>
      <c r="S1048" s="2">
        <v>10.94</v>
      </c>
    </row>
    <row r="1049" spans="1:19" x14ac:dyDescent="0.25">
      <c r="A1049" t="s">
        <v>47</v>
      </c>
      <c r="B1049">
        <v>2028798469</v>
      </c>
      <c r="C1049" t="s">
        <v>2014</v>
      </c>
      <c r="D1049" t="s">
        <v>2013</v>
      </c>
      <c r="E1049" t="str">
        <f t="shared" si="32"/>
        <v>SHAREN CARRERAS</v>
      </c>
      <c r="F1049" t="s">
        <v>398</v>
      </c>
      <c r="G1049" t="s">
        <v>878</v>
      </c>
      <c r="I1049" t="s">
        <v>399</v>
      </c>
      <c r="J1049" t="s">
        <v>400</v>
      </c>
      <c r="K1049" t="str">
        <f t="shared" si="33"/>
        <v>Heather Geske</v>
      </c>
      <c r="L1049" s="1">
        <v>45809</v>
      </c>
      <c r="M1049" s="1">
        <v>45962</v>
      </c>
      <c r="N1049" s="2">
        <v>120.25</v>
      </c>
      <c r="O1049">
        <v>1</v>
      </c>
      <c r="P1049" s="3">
        <v>0.375</v>
      </c>
      <c r="Q1049" s="2">
        <v>45.09</v>
      </c>
      <c r="R1049" s="2">
        <v>45.09</v>
      </c>
      <c r="S1049" s="2">
        <v>0</v>
      </c>
    </row>
    <row r="1050" spans="1:19" x14ac:dyDescent="0.25">
      <c r="A1050" t="s">
        <v>47</v>
      </c>
      <c r="B1050">
        <v>2029031322</v>
      </c>
      <c r="C1050" t="s">
        <v>1847</v>
      </c>
      <c r="D1050" t="s">
        <v>95</v>
      </c>
      <c r="E1050" t="str">
        <f t="shared" si="32"/>
        <v>ELIZABETH AUSTIN</v>
      </c>
      <c r="F1050" t="s">
        <v>398</v>
      </c>
      <c r="G1050" t="s">
        <v>878</v>
      </c>
      <c r="I1050" t="s">
        <v>399</v>
      </c>
      <c r="J1050" t="s">
        <v>400</v>
      </c>
      <c r="K1050" t="str">
        <f t="shared" si="33"/>
        <v>Heather Geske</v>
      </c>
      <c r="L1050" s="1">
        <v>45809</v>
      </c>
      <c r="M1050" s="1">
        <v>45962</v>
      </c>
      <c r="N1050" s="2">
        <v>62.45</v>
      </c>
      <c r="O1050">
        <v>1</v>
      </c>
      <c r="P1050" s="3">
        <v>0.375</v>
      </c>
      <c r="Q1050" s="2">
        <v>23.42</v>
      </c>
      <c r="R1050" s="2">
        <v>23.42</v>
      </c>
      <c r="S1050" s="2">
        <v>0</v>
      </c>
    </row>
    <row r="1051" spans="1:19" x14ac:dyDescent="0.25">
      <c r="A1051" t="s">
        <v>47</v>
      </c>
      <c r="B1051">
        <v>2026493069</v>
      </c>
      <c r="C1051" t="s">
        <v>1609</v>
      </c>
      <c r="D1051" t="s">
        <v>812</v>
      </c>
      <c r="E1051" t="str">
        <f t="shared" si="32"/>
        <v>VIRGINIA ALONZO</v>
      </c>
      <c r="F1051" t="s">
        <v>203</v>
      </c>
      <c r="G1051" t="s">
        <v>1148</v>
      </c>
      <c r="I1051" t="s">
        <v>399</v>
      </c>
      <c r="J1051" t="s">
        <v>400</v>
      </c>
      <c r="K1051" t="str">
        <f t="shared" si="33"/>
        <v>Heather Geske</v>
      </c>
      <c r="L1051" s="1">
        <v>45693</v>
      </c>
      <c r="M1051" s="1">
        <v>45966</v>
      </c>
      <c r="N1051" s="2">
        <v>15</v>
      </c>
      <c r="O1051">
        <v>1</v>
      </c>
      <c r="P1051" s="4">
        <v>0.38</v>
      </c>
      <c r="Q1051" s="2">
        <v>0</v>
      </c>
      <c r="R1051" s="2">
        <v>5.7</v>
      </c>
      <c r="S1051" s="2">
        <v>5.7</v>
      </c>
    </row>
    <row r="1052" spans="1:19" x14ac:dyDescent="0.25">
      <c r="A1052" t="s">
        <v>47</v>
      </c>
      <c r="B1052">
        <v>2029251127</v>
      </c>
      <c r="C1052" t="s">
        <v>416</v>
      </c>
      <c r="D1052" t="s">
        <v>417</v>
      </c>
      <c r="E1052" t="str">
        <f t="shared" si="32"/>
        <v>FONTAINE JILL</v>
      </c>
      <c r="F1052" t="s">
        <v>398</v>
      </c>
      <c r="G1052" t="s">
        <v>878</v>
      </c>
      <c r="I1052" t="s">
        <v>399</v>
      </c>
      <c r="J1052" t="s">
        <v>400</v>
      </c>
      <c r="K1052" t="str">
        <f t="shared" si="33"/>
        <v>Heather Geske</v>
      </c>
      <c r="L1052" s="1">
        <v>45839</v>
      </c>
      <c r="M1052" s="1">
        <v>45962</v>
      </c>
      <c r="N1052" s="2">
        <v>63.62</v>
      </c>
      <c r="O1052">
        <v>1</v>
      </c>
      <c r="P1052" s="3">
        <v>0.375</v>
      </c>
      <c r="Q1052" s="2">
        <v>23.86</v>
      </c>
      <c r="R1052" s="2">
        <v>23.86</v>
      </c>
      <c r="S1052" s="2">
        <v>0</v>
      </c>
    </row>
    <row r="1053" spans="1:19" x14ac:dyDescent="0.25">
      <c r="A1053" t="s">
        <v>47</v>
      </c>
      <c r="B1053">
        <v>2029489689</v>
      </c>
      <c r="C1053" t="s">
        <v>168</v>
      </c>
      <c r="D1053" t="s">
        <v>1999</v>
      </c>
      <c r="E1053" t="str">
        <f t="shared" si="32"/>
        <v>FOLSOM JOHN</v>
      </c>
      <c r="F1053" t="s">
        <v>398</v>
      </c>
      <c r="G1053" t="s">
        <v>878</v>
      </c>
      <c r="I1053" t="s">
        <v>399</v>
      </c>
      <c r="J1053" t="s">
        <v>400</v>
      </c>
      <c r="K1053" t="str">
        <f t="shared" si="33"/>
        <v>Heather Geske</v>
      </c>
      <c r="L1053" s="1">
        <v>45839</v>
      </c>
      <c r="M1053" s="1">
        <v>45962</v>
      </c>
      <c r="N1053" s="2">
        <v>122.49</v>
      </c>
      <c r="O1053">
        <v>1</v>
      </c>
      <c r="P1053" s="3">
        <v>0.375</v>
      </c>
      <c r="Q1053" s="2">
        <v>45.93</v>
      </c>
      <c r="R1053" s="2">
        <v>45.93</v>
      </c>
      <c r="S1053" s="2">
        <v>0</v>
      </c>
    </row>
    <row r="1054" spans="1:19" x14ac:dyDescent="0.25">
      <c r="A1054" t="s">
        <v>47</v>
      </c>
      <c r="B1054">
        <v>2029594984</v>
      </c>
      <c r="C1054" t="s">
        <v>477</v>
      </c>
      <c r="D1054" t="s">
        <v>478</v>
      </c>
      <c r="E1054" t="str">
        <f t="shared" si="32"/>
        <v>HINES KATHERINE</v>
      </c>
      <c r="F1054" t="s">
        <v>398</v>
      </c>
      <c r="G1054" t="s">
        <v>878</v>
      </c>
      <c r="I1054" t="s">
        <v>399</v>
      </c>
      <c r="J1054" t="s">
        <v>400</v>
      </c>
      <c r="K1054" t="str">
        <f t="shared" si="33"/>
        <v>Heather Geske</v>
      </c>
      <c r="L1054" s="1">
        <v>45839</v>
      </c>
      <c r="M1054" s="1">
        <v>45962</v>
      </c>
      <c r="N1054" s="2">
        <v>125.4</v>
      </c>
      <c r="O1054">
        <v>1</v>
      </c>
      <c r="P1054" s="3">
        <v>0.375</v>
      </c>
      <c r="Q1054" s="2">
        <v>47.02</v>
      </c>
      <c r="R1054" s="2">
        <v>47.02</v>
      </c>
      <c r="S1054" s="2">
        <v>0</v>
      </c>
    </row>
    <row r="1055" spans="1:19" x14ac:dyDescent="0.25">
      <c r="A1055" t="s">
        <v>47</v>
      </c>
      <c r="B1055">
        <v>2029617311</v>
      </c>
      <c r="C1055" t="s">
        <v>481</v>
      </c>
      <c r="D1055" t="s">
        <v>482</v>
      </c>
      <c r="E1055" t="str">
        <f t="shared" si="32"/>
        <v>MACK STACY</v>
      </c>
      <c r="F1055" t="s">
        <v>398</v>
      </c>
      <c r="G1055" t="s">
        <v>878</v>
      </c>
      <c r="I1055" t="s">
        <v>399</v>
      </c>
      <c r="J1055" t="s">
        <v>400</v>
      </c>
      <c r="K1055" t="str">
        <f t="shared" si="33"/>
        <v>Heather Geske</v>
      </c>
      <c r="L1055" s="1">
        <v>45842</v>
      </c>
      <c r="M1055" s="1">
        <v>45965</v>
      </c>
      <c r="N1055" s="2">
        <v>39.590000000000003</v>
      </c>
      <c r="O1055">
        <v>1</v>
      </c>
      <c r="P1055" s="3">
        <v>0.375</v>
      </c>
      <c r="Q1055" s="2">
        <v>14.85</v>
      </c>
      <c r="R1055" s="2">
        <v>14.85</v>
      </c>
      <c r="S1055" s="2">
        <v>0</v>
      </c>
    </row>
    <row r="1056" spans="1:19" x14ac:dyDescent="0.25">
      <c r="A1056" t="s">
        <v>47</v>
      </c>
      <c r="B1056">
        <v>2029962418</v>
      </c>
      <c r="C1056" t="s">
        <v>251</v>
      </c>
      <c r="D1056" t="s">
        <v>520</v>
      </c>
      <c r="E1056" t="str">
        <f t="shared" si="32"/>
        <v>PARKER ROBERT</v>
      </c>
      <c r="F1056" t="s">
        <v>278</v>
      </c>
      <c r="G1056" t="s">
        <v>878</v>
      </c>
      <c r="I1056" t="s">
        <v>399</v>
      </c>
      <c r="J1056" t="s">
        <v>400</v>
      </c>
      <c r="K1056" t="str">
        <f t="shared" si="33"/>
        <v>Heather Geske</v>
      </c>
      <c r="L1056" s="1">
        <v>45870</v>
      </c>
      <c r="M1056" s="1">
        <v>45962</v>
      </c>
      <c r="N1056" s="2">
        <v>71.28</v>
      </c>
      <c r="O1056">
        <v>1</v>
      </c>
      <c r="P1056" s="3">
        <v>0.375</v>
      </c>
      <c r="Q1056" s="2">
        <v>26.73</v>
      </c>
      <c r="R1056" s="2">
        <v>26.73</v>
      </c>
      <c r="S1056" s="2">
        <v>0</v>
      </c>
    </row>
    <row r="1057" spans="1:19" x14ac:dyDescent="0.25">
      <c r="A1057" t="s">
        <v>47</v>
      </c>
      <c r="B1057">
        <v>2029971837</v>
      </c>
      <c r="C1057" t="s">
        <v>245</v>
      </c>
      <c r="D1057" t="s">
        <v>2127</v>
      </c>
      <c r="E1057" t="str">
        <f t="shared" si="32"/>
        <v>CORNELISON DEBRA</v>
      </c>
      <c r="F1057" t="s">
        <v>398</v>
      </c>
      <c r="G1057" t="s">
        <v>878</v>
      </c>
      <c r="I1057" t="s">
        <v>399</v>
      </c>
      <c r="J1057" t="s">
        <v>400</v>
      </c>
      <c r="K1057" t="str">
        <f t="shared" si="33"/>
        <v>Heather Geske</v>
      </c>
      <c r="L1057" s="1">
        <v>45870</v>
      </c>
      <c r="M1057" s="1">
        <v>45962</v>
      </c>
      <c r="N1057" s="2">
        <v>37.51</v>
      </c>
      <c r="O1057">
        <v>1</v>
      </c>
      <c r="P1057" s="3">
        <v>0.375</v>
      </c>
      <c r="Q1057" s="2">
        <v>14.07</v>
      </c>
      <c r="R1057" s="2">
        <v>14.07</v>
      </c>
      <c r="S1057" s="2">
        <v>0</v>
      </c>
    </row>
    <row r="1058" spans="1:19" x14ac:dyDescent="0.25">
      <c r="A1058" t="s">
        <v>47</v>
      </c>
      <c r="B1058">
        <v>2030199398</v>
      </c>
      <c r="C1058" t="s">
        <v>554</v>
      </c>
      <c r="D1058" t="s">
        <v>555</v>
      </c>
      <c r="E1058" t="str">
        <f t="shared" si="32"/>
        <v>BURKE ALANA</v>
      </c>
      <c r="F1058" t="s">
        <v>398</v>
      </c>
      <c r="G1058" t="s">
        <v>701</v>
      </c>
      <c r="I1058" t="s">
        <v>399</v>
      </c>
      <c r="J1058" t="s">
        <v>400</v>
      </c>
      <c r="K1058" t="str">
        <f t="shared" si="33"/>
        <v>Heather Geske</v>
      </c>
      <c r="L1058" s="1">
        <v>45870</v>
      </c>
      <c r="M1058" s="1">
        <v>45962</v>
      </c>
      <c r="N1058" s="2">
        <v>9.1</v>
      </c>
      <c r="O1058">
        <v>1</v>
      </c>
      <c r="P1058" s="4">
        <v>0.7</v>
      </c>
      <c r="Q1058" s="2">
        <v>6.37</v>
      </c>
      <c r="R1058" s="2">
        <v>6.37</v>
      </c>
      <c r="S1058" s="2">
        <v>0</v>
      </c>
    </row>
    <row r="1059" spans="1:19" x14ac:dyDescent="0.25">
      <c r="A1059" t="s">
        <v>47</v>
      </c>
      <c r="B1059">
        <v>2030221958</v>
      </c>
      <c r="C1059" t="s">
        <v>266</v>
      </c>
      <c r="D1059" t="s">
        <v>563</v>
      </c>
      <c r="E1059" t="str">
        <f t="shared" si="32"/>
        <v>FREEMAN NANCY</v>
      </c>
      <c r="F1059" t="s">
        <v>398</v>
      </c>
      <c r="G1059" t="s">
        <v>701</v>
      </c>
      <c r="I1059" t="s">
        <v>399</v>
      </c>
      <c r="J1059" t="s">
        <v>400</v>
      </c>
      <c r="K1059" t="str">
        <f t="shared" si="33"/>
        <v>Heather Geske</v>
      </c>
      <c r="L1059" s="1">
        <v>45870</v>
      </c>
      <c r="M1059" s="1">
        <v>45962</v>
      </c>
      <c r="N1059" s="2">
        <v>18.28</v>
      </c>
      <c r="O1059">
        <v>1</v>
      </c>
      <c r="P1059" s="4">
        <v>0.7</v>
      </c>
      <c r="Q1059" s="2">
        <v>12.8</v>
      </c>
      <c r="R1059" s="2">
        <v>12.8</v>
      </c>
      <c r="S1059" s="2">
        <v>0</v>
      </c>
    </row>
    <row r="1060" spans="1:19" x14ac:dyDescent="0.25">
      <c r="A1060" t="s">
        <v>47</v>
      </c>
      <c r="B1060">
        <v>2030453868</v>
      </c>
      <c r="C1060" t="s">
        <v>1636</v>
      </c>
      <c r="D1060" t="s">
        <v>2251</v>
      </c>
      <c r="E1060" t="str">
        <f t="shared" si="32"/>
        <v>NEIGHBORS DEANNA</v>
      </c>
      <c r="F1060" t="s">
        <v>398</v>
      </c>
      <c r="G1060" t="s">
        <v>701</v>
      </c>
      <c r="I1060" t="s">
        <v>399</v>
      </c>
      <c r="J1060" t="s">
        <v>400</v>
      </c>
      <c r="K1060" t="str">
        <f t="shared" si="33"/>
        <v>Heather Geske</v>
      </c>
      <c r="L1060" s="1">
        <v>45901</v>
      </c>
      <c r="M1060" s="1">
        <v>45962</v>
      </c>
      <c r="N1060" s="2">
        <v>9.1</v>
      </c>
      <c r="O1060">
        <v>1</v>
      </c>
      <c r="P1060" s="4">
        <v>0.7</v>
      </c>
      <c r="Q1060" s="2">
        <v>6.37</v>
      </c>
      <c r="R1060" s="2">
        <v>6.37</v>
      </c>
      <c r="S1060" s="2">
        <v>0</v>
      </c>
    </row>
    <row r="1061" spans="1:19" x14ac:dyDescent="0.25">
      <c r="A1061" t="s">
        <v>47</v>
      </c>
      <c r="B1061">
        <v>2030489804</v>
      </c>
      <c r="C1061" t="s">
        <v>580</v>
      </c>
      <c r="D1061" t="s">
        <v>608</v>
      </c>
      <c r="E1061" t="str">
        <f t="shared" si="32"/>
        <v>HOLCOMB BRENT</v>
      </c>
      <c r="F1061" t="s">
        <v>398</v>
      </c>
      <c r="G1061" t="s">
        <v>701</v>
      </c>
      <c r="I1061" t="s">
        <v>399</v>
      </c>
      <c r="J1061" t="s">
        <v>400</v>
      </c>
      <c r="K1061" t="str">
        <f t="shared" si="33"/>
        <v>Heather Geske</v>
      </c>
      <c r="L1061" s="1">
        <v>45901</v>
      </c>
      <c r="M1061" s="1">
        <v>45962</v>
      </c>
      <c r="N1061" s="2">
        <v>9.1</v>
      </c>
      <c r="O1061">
        <v>1</v>
      </c>
      <c r="P1061" s="4">
        <v>0.7</v>
      </c>
      <c r="Q1061" s="2">
        <v>6.37</v>
      </c>
      <c r="R1061" s="2">
        <v>6.37</v>
      </c>
      <c r="S1061" s="2">
        <v>0</v>
      </c>
    </row>
    <row r="1062" spans="1:19" x14ac:dyDescent="0.25">
      <c r="A1062" t="s">
        <v>47</v>
      </c>
      <c r="B1062">
        <v>2026811338</v>
      </c>
      <c r="C1062" t="s">
        <v>1921</v>
      </c>
      <c r="D1062" t="s">
        <v>264</v>
      </c>
      <c r="E1062" t="str">
        <f t="shared" si="32"/>
        <v>KEITH HAAS</v>
      </c>
      <c r="F1062" t="s">
        <v>398</v>
      </c>
      <c r="G1062" t="s">
        <v>701</v>
      </c>
      <c r="I1062" t="s">
        <v>399</v>
      </c>
      <c r="J1062" t="s">
        <v>400</v>
      </c>
      <c r="K1062" t="str">
        <f t="shared" si="33"/>
        <v>Heather Geske</v>
      </c>
      <c r="L1062" s="1">
        <v>45690</v>
      </c>
      <c r="M1062" s="1">
        <v>45963</v>
      </c>
      <c r="N1062" s="2">
        <v>9.6999999999999993</v>
      </c>
      <c r="O1062">
        <v>1</v>
      </c>
      <c r="P1062" s="4">
        <v>0.7</v>
      </c>
      <c r="Q1062" s="2">
        <v>0</v>
      </c>
      <c r="R1062" s="2">
        <v>6.79</v>
      </c>
      <c r="S1062" s="2">
        <v>6.79</v>
      </c>
    </row>
    <row r="1063" spans="1:19" x14ac:dyDescent="0.25">
      <c r="A1063" t="s">
        <v>47</v>
      </c>
      <c r="B1063">
        <v>2026812432</v>
      </c>
      <c r="C1063" t="s">
        <v>1760</v>
      </c>
      <c r="D1063" t="s">
        <v>1761</v>
      </c>
      <c r="E1063" t="str">
        <f t="shared" si="32"/>
        <v>FIDEL JIMENEZ</v>
      </c>
      <c r="F1063" t="s">
        <v>398</v>
      </c>
      <c r="G1063" t="s">
        <v>701</v>
      </c>
      <c r="I1063" t="s">
        <v>399</v>
      </c>
      <c r="J1063" t="s">
        <v>400</v>
      </c>
      <c r="K1063" t="str">
        <f t="shared" si="33"/>
        <v>Heather Geske</v>
      </c>
      <c r="L1063" s="1">
        <v>45690</v>
      </c>
      <c r="M1063" s="1">
        <v>45963</v>
      </c>
      <c r="N1063" s="2">
        <v>29.2</v>
      </c>
      <c r="O1063">
        <v>1</v>
      </c>
      <c r="P1063" s="4">
        <v>0.7</v>
      </c>
      <c r="Q1063" s="2">
        <v>0</v>
      </c>
      <c r="R1063" s="2">
        <v>20.440000000000001</v>
      </c>
      <c r="S1063" s="2">
        <v>20.440000000000001</v>
      </c>
    </row>
    <row r="1064" spans="1:19" x14ac:dyDescent="0.25">
      <c r="A1064" t="s">
        <v>47</v>
      </c>
      <c r="B1064">
        <v>2026836407</v>
      </c>
      <c r="C1064" t="s">
        <v>1896</v>
      </c>
      <c r="D1064" t="s">
        <v>2317</v>
      </c>
      <c r="E1064" t="str">
        <f t="shared" si="32"/>
        <v>ROWAN MCDANIEL</v>
      </c>
      <c r="F1064" t="s">
        <v>1277</v>
      </c>
      <c r="G1064" t="s">
        <v>701</v>
      </c>
      <c r="I1064" t="s">
        <v>399</v>
      </c>
      <c r="J1064" t="s">
        <v>400</v>
      </c>
      <c r="K1064" t="str">
        <f t="shared" si="33"/>
        <v>Heather Geske</v>
      </c>
      <c r="L1064" s="1">
        <v>45691</v>
      </c>
      <c r="M1064" s="1">
        <v>45964</v>
      </c>
      <c r="N1064" s="2">
        <v>15.29</v>
      </c>
      <c r="O1064">
        <v>1</v>
      </c>
      <c r="P1064" s="4">
        <v>0.7</v>
      </c>
      <c r="Q1064" s="2">
        <v>0</v>
      </c>
      <c r="R1064" s="2">
        <v>10.7</v>
      </c>
      <c r="S1064" s="2">
        <v>10.7</v>
      </c>
    </row>
    <row r="1065" spans="1:19" x14ac:dyDescent="0.25">
      <c r="A1065" t="s">
        <v>47</v>
      </c>
      <c r="B1065">
        <v>2027054936</v>
      </c>
      <c r="C1065" t="s">
        <v>1762</v>
      </c>
      <c r="D1065" t="s">
        <v>1763</v>
      </c>
      <c r="E1065" t="str">
        <f t="shared" si="32"/>
        <v>ANJA BRANNSTROM</v>
      </c>
      <c r="F1065" t="s">
        <v>398</v>
      </c>
      <c r="G1065" t="s">
        <v>701</v>
      </c>
      <c r="I1065" t="s">
        <v>399</v>
      </c>
      <c r="J1065" t="s">
        <v>400</v>
      </c>
      <c r="K1065" t="str">
        <f t="shared" si="33"/>
        <v>Heather Geske</v>
      </c>
      <c r="L1065" s="1">
        <v>45717</v>
      </c>
      <c r="M1065" s="1">
        <v>45962</v>
      </c>
      <c r="N1065" s="2">
        <v>9.6999999999999993</v>
      </c>
      <c r="O1065">
        <v>1</v>
      </c>
      <c r="P1065" s="4">
        <v>0.7</v>
      </c>
      <c r="Q1065" s="2">
        <v>0</v>
      </c>
      <c r="R1065" s="2">
        <v>6.79</v>
      </c>
      <c r="S1065" s="2">
        <v>6.79</v>
      </c>
    </row>
    <row r="1066" spans="1:19" x14ac:dyDescent="0.25">
      <c r="A1066" t="s">
        <v>47</v>
      </c>
      <c r="B1066">
        <v>2027111899</v>
      </c>
      <c r="C1066" t="s">
        <v>1766</v>
      </c>
      <c r="D1066" t="s">
        <v>489</v>
      </c>
      <c r="E1066" t="str">
        <f t="shared" si="32"/>
        <v>REBECCA ANDRUSZKA</v>
      </c>
      <c r="F1066" t="s">
        <v>398</v>
      </c>
      <c r="G1066" t="s">
        <v>701</v>
      </c>
      <c r="I1066" t="s">
        <v>399</v>
      </c>
      <c r="J1066" t="s">
        <v>400</v>
      </c>
      <c r="K1066" t="str">
        <f t="shared" si="33"/>
        <v>Heather Geske</v>
      </c>
      <c r="L1066" s="1">
        <v>45717</v>
      </c>
      <c r="M1066" s="1">
        <v>45962</v>
      </c>
      <c r="N1066" s="2">
        <v>9.6999999999999993</v>
      </c>
      <c r="O1066">
        <v>1</v>
      </c>
      <c r="P1066" s="4">
        <v>0.7</v>
      </c>
      <c r="Q1066" s="2">
        <v>0</v>
      </c>
      <c r="R1066" s="2">
        <v>6.79</v>
      </c>
      <c r="S1066" s="2">
        <v>6.79</v>
      </c>
    </row>
    <row r="1067" spans="1:19" x14ac:dyDescent="0.25">
      <c r="A1067" t="s">
        <v>47</v>
      </c>
      <c r="B1067">
        <v>2030678354</v>
      </c>
      <c r="C1067" t="s">
        <v>637</v>
      </c>
      <c r="D1067" t="s">
        <v>638</v>
      </c>
      <c r="E1067" t="str">
        <f t="shared" si="32"/>
        <v>GUILFOYLE MEGHAN</v>
      </c>
      <c r="F1067" t="s">
        <v>398</v>
      </c>
      <c r="G1067" t="s">
        <v>701</v>
      </c>
      <c r="I1067" t="s">
        <v>399</v>
      </c>
      <c r="J1067" t="s">
        <v>400</v>
      </c>
      <c r="K1067" t="str">
        <f t="shared" si="33"/>
        <v>Heather Geske</v>
      </c>
      <c r="L1067" s="1">
        <v>45901</v>
      </c>
      <c r="M1067" s="1">
        <v>45962</v>
      </c>
      <c r="N1067" s="2">
        <v>9.1</v>
      </c>
      <c r="O1067">
        <v>1</v>
      </c>
      <c r="P1067" s="4">
        <v>0.7</v>
      </c>
      <c r="Q1067" s="2">
        <v>6.37</v>
      </c>
      <c r="R1067" s="2">
        <v>6.37</v>
      </c>
      <c r="S1067" s="2">
        <v>0</v>
      </c>
    </row>
    <row r="1068" spans="1:19" x14ac:dyDescent="0.25">
      <c r="A1068" t="s">
        <v>47</v>
      </c>
      <c r="B1068">
        <v>2030686025</v>
      </c>
      <c r="C1068" t="s">
        <v>643</v>
      </c>
      <c r="D1068" t="s">
        <v>644</v>
      </c>
      <c r="E1068" t="str">
        <f t="shared" si="32"/>
        <v>LINDBLAD JONAH</v>
      </c>
      <c r="F1068" t="s">
        <v>398</v>
      </c>
      <c r="G1068" t="s">
        <v>701</v>
      </c>
      <c r="I1068" t="s">
        <v>399</v>
      </c>
      <c r="J1068" t="s">
        <v>400</v>
      </c>
      <c r="K1068" t="str">
        <f t="shared" si="33"/>
        <v>Heather Geske</v>
      </c>
      <c r="L1068" s="1">
        <v>45901</v>
      </c>
      <c r="M1068" s="1">
        <v>45962</v>
      </c>
      <c r="N1068" s="2">
        <v>9.1</v>
      </c>
      <c r="O1068">
        <v>1</v>
      </c>
      <c r="P1068" s="4">
        <v>0.7</v>
      </c>
      <c r="Q1068" s="2">
        <v>6.37</v>
      </c>
      <c r="R1068" s="2">
        <v>6.37</v>
      </c>
      <c r="S1068" s="2">
        <v>0</v>
      </c>
    </row>
    <row r="1069" spans="1:19" x14ac:dyDescent="0.25">
      <c r="A1069" t="s">
        <v>47</v>
      </c>
      <c r="B1069">
        <v>2030686941</v>
      </c>
      <c r="C1069" t="s">
        <v>489</v>
      </c>
      <c r="D1069" t="s">
        <v>645</v>
      </c>
      <c r="E1069" t="str">
        <f t="shared" si="32"/>
        <v>PHILLIPS REBECCA</v>
      </c>
      <c r="F1069" t="s">
        <v>398</v>
      </c>
      <c r="G1069" t="s">
        <v>701</v>
      </c>
      <c r="I1069" t="s">
        <v>399</v>
      </c>
      <c r="J1069" t="s">
        <v>400</v>
      </c>
      <c r="K1069" t="str">
        <f t="shared" si="33"/>
        <v>Heather Geske</v>
      </c>
      <c r="L1069" s="1">
        <v>45901</v>
      </c>
      <c r="M1069" s="1">
        <v>45962</v>
      </c>
      <c r="N1069" s="2">
        <v>9.6999999999999993</v>
      </c>
      <c r="O1069">
        <v>1</v>
      </c>
      <c r="P1069" s="4">
        <v>0.7</v>
      </c>
      <c r="Q1069" s="2">
        <v>6.79</v>
      </c>
      <c r="R1069" s="2">
        <v>6.79</v>
      </c>
      <c r="S1069" s="2">
        <v>0</v>
      </c>
    </row>
    <row r="1070" spans="1:19" x14ac:dyDescent="0.25">
      <c r="A1070" t="s">
        <v>47</v>
      </c>
      <c r="B1070">
        <v>2030720375</v>
      </c>
      <c r="C1070" t="s">
        <v>294</v>
      </c>
      <c r="D1070" t="s">
        <v>662</v>
      </c>
      <c r="E1070" t="str">
        <f t="shared" si="32"/>
        <v>RIEDEL LAURA</v>
      </c>
      <c r="F1070" t="s">
        <v>398</v>
      </c>
      <c r="G1070" t="s">
        <v>701</v>
      </c>
      <c r="I1070" t="s">
        <v>399</v>
      </c>
      <c r="J1070" t="s">
        <v>400</v>
      </c>
      <c r="K1070" t="str">
        <f t="shared" si="33"/>
        <v>Heather Geske</v>
      </c>
      <c r="L1070" s="1">
        <v>45901</v>
      </c>
      <c r="M1070" s="1">
        <v>45962</v>
      </c>
      <c r="N1070" s="2">
        <v>9.1</v>
      </c>
      <c r="O1070">
        <v>1</v>
      </c>
      <c r="P1070" s="4">
        <v>0.7</v>
      </c>
      <c r="Q1070" s="2">
        <v>6.37</v>
      </c>
      <c r="R1070" s="2">
        <v>6.37</v>
      </c>
      <c r="S1070" s="2">
        <v>0</v>
      </c>
    </row>
    <row r="1071" spans="1:19" x14ac:dyDescent="0.25">
      <c r="A1071" t="s">
        <v>47</v>
      </c>
      <c r="B1071">
        <v>2030779465</v>
      </c>
      <c r="C1071" t="s">
        <v>668</v>
      </c>
      <c r="D1071" t="s">
        <v>669</v>
      </c>
      <c r="E1071" t="str">
        <f t="shared" si="32"/>
        <v>AYALA JEAN</v>
      </c>
      <c r="F1071" t="s">
        <v>398</v>
      </c>
      <c r="G1071" t="s">
        <v>701</v>
      </c>
      <c r="I1071" t="s">
        <v>399</v>
      </c>
      <c r="J1071" t="s">
        <v>400</v>
      </c>
      <c r="K1071" t="str">
        <f t="shared" si="33"/>
        <v>Heather Geske</v>
      </c>
      <c r="L1071" s="1">
        <v>45901</v>
      </c>
      <c r="M1071" s="1">
        <v>45962</v>
      </c>
      <c r="N1071" s="2">
        <v>9.1</v>
      </c>
      <c r="O1071">
        <v>1</v>
      </c>
      <c r="P1071" s="4">
        <v>0.7</v>
      </c>
      <c r="Q1071" s="2">
        <v>6.37</v>
      </c>
      <c r="R1071" s="2">
        <v>6.37</v>
      </c>
      <c r="S1071" s="2">
        <v>0</v>
      </c>
    </row>
    <row r="1072" spans="1:19" x14ac:dyDescent="0.25">
      <c r="A1072" t="s">
        <v>47</v>
      </c>
      <c r="B1072">
        <v>2030788952</v>
      </c>
      <c r="C1072" t="s">
        <v>72</v>
      </c>
      <c r="D1072" t="s">
        <v>670</v>
      </c>
      <c r="E1072" t="str">
        <f t="shared" si="32"/>
        <v>HILDEBRAND ANDREW</v>
      </c>
      <c r="F1072" t="s">
        <v>398</v>
      </c>
      <c r="G1072" t="s">
        <v>701</v>
      </c>
      <c r="I1072" t="s">
        <v>399</v>
      </c>
      <c r="J1072" t="s">
        <v>400</v>
      </c>
      <c r="K1072" t="str">
        <f t="shared" si="33"/>
        <v>Heather Geske</v>
      </c>
      <c r="L1072" s="1">
        <v>45901</v>
      </c>
      <c r="M1072" s="1">
        <v>45962</v>
      </c>
      <c r="N1072" s="2">
        <v>9.1</v>
      </c>
      <c r="O1072">
        <v>1</v>
      </c>
      <c r="P1072" s="4">
        <v>0.7</v>
      </c>
      <c r="Q1072" s="2">
        <v>6.37</v>
      </c>
      <c r="R1072" s="2">
        <v>6.37</v>
      </c>
      <c r="S1072" s="2">
        <v>0</v>
      </c>
    </row>
    <row r="1073" spans="1:19" x14ac:dyDescent="0.25">
      <c r="A1073" t="s">
        <v>47</v>
      </c>
      <c r="B1073">
        <v>2030068614</v>
      </c>
      <c r="C1073" t="s">
        <v>531</v>
      </c>
      <c r="D1073" t="s">
        <v>532</v>
      </c>
      <c r="E1073" t="str">
        <f t="shared" si="32"/>
        <v>RUDESILL CECILIA</v>
      </c>
      <c r="F1073" t="s">
        <v>398</v>
      </c>
      <c r="G1073" t="s">
        <v>878</v>
      </c>
      <c r="I1073" t="s">
        <v>399</v>
      </c>
      <c r="J1073" t="s">
        <v>400</v>
      </c>
      <c r="K1073" t="str">
        <f t="shared" si="33"/>
        <v>Heather Geske</v>
      </c>
      <c r="L1073" s="1">
        <v>45870</v>
      </c>
      <c r="M1073" s="1">
        <v>45962</v>
      </c>
      <c r="N1073" s="2">
        <v>138.78</v>
      </c>
      <c r="O1073">
        <v>1</v>
      </c>
      <c r="P1073" s="3">
        <v>0.375</v>
      </c>
      <c r="Q1073" s="2">
        <v>52.04</v>
      </c>
      <c r="R1073" s="2">
        <v>52.04</v>
      </c>
      <c r="S1073" s="2">
        <v>0</v>
      </c>
    </row>
    <row r="1074" spans="1:19" x14ac:dyDescent="0.25">
      <c r="A1074" t="s">
        <v>47</v>
      </c>
      <c r="B1074">
        <v>2030199397</v>
      </c>
      <c r="C1074" t="s">
        <v>554</v>
      </c>
      <c r="D1074" t="s">
        <v>555</v>
      </c>
      <c r="E1074" t="str">
        <f t="shared" si="32"/>
        <v>BURKE ALANA</v>
      </c>
      <c r="F1074" t="s">
        <v>398</v>
      </c>
      <c r="G1074" t="s">
        <v>878</v>
      </c>
      <c r="I1074" t="s">
        <v>399</v>
      </c>
      <c r="J1074" t="s">
        <v>400</v>
      </c>
      <c r="K1074" t="str">
        <f t="shared" si="33"/>
        <v>Heather Geske</v>
      </c>
      <c r="L1074" s="1">
        <v>45870</v>
      </c>
      <c r="M1074" s="1">
        <v>45962</v>
      </c>
      <c r="N1074" s="2">
        <v>63.62</v>
      </c>
      <c r="O1074">
        <v>1</v>
      </c>
      <c r="P1074" s="3">
        <v>0.375</v>
      </c>
      <c r="Q1074" s="2">
        <v>23.86</v>
      </c>
      <c r="R1074" s="2">
        <v>23.86</v>
      </c>
      <c r="S1074" s="2">
        <v>0</v>
      </c>
    </row>
    <row r="1075" spans="1:19" x14ac:dyDescent="0.25">
      <c r="A1075" t="s">
        <v>47</v>
      </c>
      <c r="B1075">
        <v>2030221957</v>
      </c>
      <c r="C1075" t="s">
        <v>266</v>
      </c>
      <c r="D1075" t="s">
        <v>563</v>
      </c>
      <c r="E1075" t="str">
        <f t="shared" si="32"/>
        <v>FREEMAN NANCY</v>
      </c>
      <c r="F1075" t="s">
        <v>398</v>
      </c>
      <c r="G1075" t="s">
        <v>878</v>
      </c>
      <c r="I1075" t="s">
        <v>399</v>
      </c>
      <c r="J1075" t="s">
        <v>400</v>
      </c>
      <c r="K1075" t="str">
        <f t="shared" si="33"/>
        <v>Heather Geske</v>
      </c>
      <c r="L1075" s="1">
        <v>45870</v>
      </c>
      <c r="M1075" s="1">
        <v>45962</v>
      </c>
      <c r="N1075" s="2">
        <v>125.4</v>
      </c>
      <c r="O1075">
        <v>1</v>
      </c>
      <c r="P1075" s="3">
        <v>0.375</v>
      </c>
      <c r="Q1075" s="2">
        <v>47.02</v>
      </c>
      <c r="R1075" s="2">
        <v>47.02</v>
      </c>
      <c r="S1075" s="2">
        <v>0</v>
      </c>
    </row>
    <row r="1076" spans="1:19" x14ac:dyDescent="0.25">
      <c r="A1076" t="s">
        <v>47</v>
      </c>
      <c r="B1076">
        <v>2030453867</v>
      </c>
      <c r="C1076" t="s">
        <v>1636</v>
      </c>
      <c r="D1076" t="s">
        <v>2251</v>
      </c>
      <c r="E1076" t="str">
        <f t="shared" si="32"/>
        <v>NEIGHBORS DEANNA</v>
      </c>
      <c r="F1076" t="s">
        <v>398</v>
      </c>
      <c r="G1076" t="s">
        <v>878</v>
      </c>
      <c r="I1076" t="s">
        <v>399</v>
      </c>
      <c r="J1076" t="s">
        <v>400</v>
      </c>
      <c r="K1076" t="str">
        <f t="shared" si="33"/>
        <v>Heather Geske</v>
      </c>
      <c r="L1076" s="1">
        <v>45901</v>
      </c>
      <c r="M1076" s="1">
        <v>45962</v>
      </c>
      <c r="N1076" s="2">
        <v>63.62</v>
      </c>
      <c r="O1076">
        <v>1</v>
      </c>
      <c r="P1076" s="3">
        <v>0.375</v>
      </c>
      <c r="Q1076" s="2">
        <v>23.86</v>
      </c>
      <c r="R1076" s="2">
        <v>23.86</v>
      </c>
      <c r="S1076" s="2">
        <v>0</v>
      </c>
    </row>
    <row r="1077" spans="1:19" x14ac:dyDescent="0.25">
      <c r="A1077" t="s">
        <v>47</v>
      </c>
      <c r="B1077">
        <v>2030678352</v>
      </c>
      <c r="C1077" t="s">
        <v>637</v>
      </c>
      <c r="D1077" t="s">
        <v>638</v>
      </c>
      <c r="E1077" t="str">
        <f t="shared" si="32"/>
        <v>GUILFOYLE MEGHAN</v>
      </c>
      <c r="F1077" t="s">
        <v>398</v>
      </c>
      <c r="G1077" t="s">
        <v>878</v>
      </c>
      <c r="I1077" t="s">
        <v>399</v>
      </c>
      <c r="J1077" t="s">
        <v>400</v>
      </c>
      <c r="K1077" t="str">
        <f t="shared" si="33"/>
        <v>Heather Geske</v>
      </c>
      <c r="L1077" s="1">
        <v>45901</v>
      </c>
      <c r="M1077" s="1">
        <v>45962</v>
      </c>
      <c r="N1077" s="2">
        <v>37.51</v>
      </c>
      <c r="O1077">
        <v>1</v>
      </c>
      <c r="P1077" s="3">
        <v>0.375</v>
      </c>
      <c r="Q1077" s="2">
        <v>14.07</v>
      </c>
      <c r="R1077" s="2">
        <v>14.07</v>
      </c>
      <c r="S1077" s="2">
        <v>0</v>
      </c>
    </row>
    <row r="1078" spans="1:19" x14ac:dyDescent="0.25">
      <c r="A1078" t="s">
        <v>47</v>
      </c>
      <c r="B1078">
        <v>2030686024</v>
      </c>
      <c r="C1078" t="s">
        <v>643</v>
      </c>
      <c r="D1078" t="s">
        <v>644</v>
      </c>
      <c r="E1078" t="str">
        <f t="shared" si="32"/>
        <v>LINDBLAD JONAH</v>
      </c>
      <c r="F1078" t="s">
        <v>398</v>
      </c>
      <c r="G1078" t="s">
        <v>878</v>
      </c>
      <c r="I1078" t="s">
        <v>399</v>
      </c>
      <c r="J1078" t="s">
        <v>400</v>
      </c>
      <c r="K1078" t="str">
        <f t="shared" si="33"/>
        <v>Heather Geske</v>
      </c>
      <c r="L1078" s="1">
        <v>45901</v>
      </c>
      <c r="M1078" s="1">
        <v>45962</v>
      </c>
      <c r="N1078" s="2">
        <v>39.590000000000003</v>
      </c>
      <c r="O1078">
        <v>1</v>
      </c>
      <c r="P1078" s="3">
        <v>0.375</v>
      </c>
      <c r="Q1078" s="2">
        <v>14.85</v>
      </c>
      <c r="R1078" s="2">
        <v>14.85</v>
      </c>
      <c r="S1078" s="2">
        <v>0</v>
      </c>
    </row>
    <row r="1079" spans="1:19" x14ac:dyDescent="0.25">
      <c r="A1079" t="s">
        <v>47</v>
      </c>
      <c r="B1079">
        <v>2030686942</v>
      </c>
      <c r="C1079" t="s">
        <v>489</v>
      </c>
      <c r="D1079" t="s">
        <v>645</v>
      </c>
      <c r="E1079" t="str">
        <f t="shared" si="32"/>
        <v>PHILLIPS REBECCA</v>
      </c>
      <c r="F1079" t="s">
        <v>398</v>
      </c>
      <c r="G1079" t="s">
        <v>878</v>
      </c>
      <c r="I1079" t="s">
        <v>399</v>
      </c>
      <c r="J1079" t="s">
        <v>400</v>
      </c>
      <c r="K1079" t="str">
        <f t="shared" si="33"/>
        <v>Heather Geske</v>
      </c>
      <c r="L1079" s="1">
        <v>45901</v>
      </c>
      <c r="M1079" s="1">
        <v>45962</v>
      </c>
      <c r="N1079" s="2">
        <v>63.62</v>
      </c>
      <c r="O1079">
        <v>1</v>
      </c>
      <c r="P1079" s="3">
        <v>0.375</v>
      </c>
      <c r="Q1079" s="2">
        <v>23.86</v>
      </c>
      <c r="R1079" s="2">
        <v>23.86</v>
      </c>
      <c r="S1079" s="2">
        <v>0</v>
      </c>
    </row>
    <row r="1080" spans="1:19" x14ac:dyDescent="0.25">
      <c r="A1080" t="s">
        <v>47</v>
      </c>
      <c r="B1080">
        <v>2030720374</v>
      </c>
      <c r="C1080" t="s">
        <v>294</v>
      </c>
      <c r="D1080" t="s">
        <v>662</v>
      </c>
      <c r="E1080" t="str">
        <f t="shared" si="32"/>
        <v>RIEDEL LAURA</v>
      </c>
      <c r="F1080" t="s">
        <v>398</v>
      </c>
      <c r="G1080" t="s">
        <v>878</v>
      </c>
      <c r="I1080" t="s">
        <v>399</v>
      </c>
      <c r="J1080" t="s">
        <v>400</v>
      </c>
      <c r="K1080" t="str">
        <f t="shared" si="33"/>
        <v>Heather Geske</v>
      </c>
      <c r="L1080" s="1">
        <v>45901</v>
      </c>
      <c r="M1080" s="1">
        <v>45962</v>
      </c>
      <c r="N1080" s="2">
        <v>54.2</v>
      </c>
      <c r="O1080">
        <v>1</v>
      </c>
      <c r="P1080" s="3">
        <v>0.375</v>
      </c>
      <c r="Q1080" s="2">
        <v>20.32</v>
      </c>
      <c r="R1080" s="2">
        <v>20.32</v>
      </c>
      <c r="S1080" s="2">
        <v>0</v>
      </c>
    </row>
    <row r="1081" spans="1:19" x14ac:dyDescent="0.25">
      <c r="A1081" t="s">
        <v>47</v>
      </c>
      <c r="B1081">
        <v>2030779467</v>
      </c>
      <c r="C1081" t="s">
        <v>668</v>
      </c>
      <c r="D1081" t="s">
        <v>669</v>
      </c>
      <c r="E1081" t="str">
        <f t="shared" si="32"/>
        <v>AYALA JEAN</v>
      </c>
      <c r="F1081" t="s">
        <v>398</v>
      </c>
      <c r="G1081" t="s">
        <v>878</v>
      </c>
      <c r="I1081" t="s">
        <v>399</v>
      </c>
      <c r="J1081" t="s">
        <v>400</v>
      </c>
      <c r="K1081" t="str">
        <f t="shared" si="33"/>
        <v>Heather Geske</v>
      </c>
      <c r="L1081" s="1">
        <v>45901</v>
      </c>
      <c r="M1081" s="1">
        <v>45962</v>
      </c>
      <c r="N1081" s="2">
        <v>54.57</v>
      </c>
      <c r="O1081">
        <v>1</v>
      </c>
      <c r="P1081" s="3">
        <v>0.375</v>
      </c>
      <c r="Q1081" s="2">
        <v>20.46</v>
      </c>
      <c r="R1081" s="2">
        <v>20.46</v>
      </c>
      <c r="S1081" s="2">
        <v>0</v>
      </c>
    </row>
    <row r="1082" spans="1:19" x14ac:dyDescent="0.25">
      <c r="A1082" t="s">
        <v>47</v>
      </c>
      <c r="B1082">
        <v>2030788954</v>
      </c>
      <c r="C1082" t="s">
        <v>72</v>
      </c>
      <c r="D1082" t="s">
        <v>670</v>
      </c>
      <c r="E1082" t="str">
        <f t="shared" si="32"/>
        <v>HILDEBRAND ANDREW</v>
      </c>
      <c r="F1082" t="s">
        <v>398</v>
      </c>
      <c r="G1082" t="s">
        <v>878</v>
      </c>
      <c r="I1082" t="s">
        <v>399</v>
      </c>
      <c r="J1082" t="s">
        <v>400</v>
      </c>
      <c r="K1082" t="str">
        <f t="shared" si="33"/>
        <v>Heather Geske</v>
      </c>
      <c r="L1082" s="1">
        <v>45901</v>
      </c>
      <c r="M1082" s="1">
        <v>45962</v>
      </c>
      <c r="N1082" s="2">
        <v>29.82</v>
      </c>
      <c r="O1082">
        <v>1</v>
      </c>
      <c r="P1082" s="3">
        <v>0.375</v>
      </c>
      <c r="Q1082" s="2">
        <v>11.18</v>
      </c>
      <c r="R1082" s="2">
        <v>11.18</v>
      </c>
      <c r="S1082" s="2">
        <v>0</v>
      </c>
    </row>
    <row r="1083" spans="1:19" x14ac:dyDescent="0.25">
      <c r="A1083" t="s">
        <v>47</v>
      </c>
      <c r="B1083">
        <v>2028943738</v>
      </c>
      <c r="C1083" t="s">
        <v>362</v>
      </c>
      <c r="D1083" t="s">
        <v>363</v>
      </c>
      <c r="E1083" t="str">
        <f t="shared" si="32"/>
        <v>JIANDUAN PAN</v>
      </c>
      <c r="F1083" t="s">
        <v>364</v>
      </c>
      <c r="G1083" t="s">
        <v>64</v>
      </c>
      <c r="I1083" t="s">
        <v>365</v>
      </c>
      <c r="J1083" t="s">
        <v>366</v>
      </c>
      <c r="K1083" t="str">
        <f t="shared" si="33"/>
        <v>Heidi Berthelsen</v>
      </c>
      <c r="L1083" s="1">
        <v>45809</v>
      </c>
      <c r="M1083" s="1">
        <v>45962</v>
      </c>
      <c r="N1083" s="2">
        <v>92.55</v>
      </c>
      <c r="O1083">
        <v>1</v>
      </c>
      <c r="P1083" s="4">
        <v>0.6</v>
      </c>
      <c r="Q1083" s="2">
        <v>55.53</v>
      </c>
      <c r="R1083" s="2">
        <v>55.53</v>
      </c>
      <c r="S1083" s="2">
        <v>0</v>
      </c>
    </row>
    <row r="1084" spans="1:19" x14ac:dyDescent="0.25">
      <c r="A1084" t="s">
        <v>47</v>
      </c>
      <c r="B1084">
        <v>2028707012</v>
      </c>
      <c r="C1084" t="s">
        <v>547</v>
      </c>
      <c r="D1084" t="s">
        <v>561</v>
      </c>
      <c r="E1084" t="str">
        <f t="shared" si="32"/>
        <v>CARSON GREEN</v>
      </c>
      <c r="F1084" t="s">
        <v>572</v>
      </c>
      <c r="G1084" t="s">
        <v>701</v>
      </c>
      <c r="I1084" t="s">
        <v>365</v>
      </c>
      <c r="J1084" t="s">
        <v>366</v>
      </c>
      <c r="K1084" t="str">
        <f t="shared" si="33"/>
        <v>Heidi Berthelsen</v>
      </c>
      <c r="L1084" s="1">
        <v>45779</v>
      </c>
      <c r="M1084" s="1">
        <v>45963</v>
      </c>
      <c r="N1084" s="2">
        <v>35.04</v>
      </c>
      <c r="O1084">
        <v>1</v>
      </c>
      <c r="P1084" s="4">
        <v>0.7</v>
      </c>
      <c r="Q1084" s="2">
        <v>0</v>
      </c>
      <c r="R1084" s="2">
        <v>24.53</v>
      </c>
      <c r="S1084" s="2">
        <v>24.53</v>
      </c>
    </row>
    <row r="1085" spans="1:19" x14ac:dyDescent="0.25">
      <c r="A1085" t="s">
        <v>47</v>
      </c>
      <c r="B1085">
        <v>2029037968</v>
      </c>
      <c r="C1085" t="s">
        <v>1794</v>
      </c>
      <c r="D1085" t="s">
        <v>605</v>
      </c>
      <c r="E1085" t="str">
        <f t="shared" si="32"/>
        <v>TINA KIRSCH</v>
      </c>
      <c r="F1085" t="s">
        <v>1232</v>
      </c>
      <c r="G1085" t="s">
        <v>956</v>
      </c>
      <c r="I1085" t="s">
        <v>365</v>
      </c>
      <c r="J1085" t="s">
        <v>366</v>
      </c>
      <c r="K1085" t="str">
        <f t="shared" si="33"/>
        <v>Heidi Berthelsen</v>
      </c>
      <c r="L1085" s="1">
        <v>45809</v>
      </c>
      <c r="M1085" s="1">
        <v>45962</v>
      </c>
      <c r="N1085" s="2">
        <v>24.22</v>
      </c>
      <c r="O1085">
        <v>1</v>
      </c>
      <c r="P1085" s="4">
        <v>0.38</v>
      </c>
      <c r="Q1085" s="2">
        <v>9.1999999999999993</v>
      </c>
      <c r="R1085" s="2">
        <v>9.1999999999999993</v>
      </c>
      <c r="S1085" s="2">
        <v>0</v>
      </c>
    </row>
    <row r="1086" spans="1:19" x14ac:dyDescent="0.25">
      <c r="A1086" t="s">
        <v>47</v>
      </c>
      <c r="B1086">
        <v>2028943737</v>
      </c>
      <c r="C1086" t="s">
        <v>362</v>
      </c>
      <c r="D1086" t="s">
        <v>363</v>
      </c>
      <c r="E1086" t="str">
        <f t="shared" si="32"/>
        <v>JIANDUAN PAN</v>
      </c>
      <c r="F1086" t="s">
        <v>364</v>
      </c>
      <c r="G1086" t="s">
        <v>861</v>
      </c>
      <c r="I1086" t="s">
        <v>365</v>
      </c>
      <c r="J1086" t="s">
        <v>366</v>
      </c>
      <c r="K1086" t="str">
        <f t="shared" si="33"/>
        <v>Heidi Berthelsen</v>
      </c>
      <c r="L1086" s="1">
        <v>45809</v>
      </c>
      <c r="M1086" s="1">
        <v>45962</v>
      </c>
      <c r="N1086" s="2">
        <v>85.53</v>
      </c>
      <c r="O1086">
        <v>1</v>
      </c>
      <c r="P1086" s="4">
        <v>0.7</v>
      </c>
      <c r="Q1086" s="2">
        <v>59.87</v>
      </c>
      <c r="R1086" s="2">
        <v>59.87</v>
      </c>
      <c r="S1086" s="2">
        <v>0</v>
      </c>
    </row>
    <row r="1087" spans="1:19" x14ac:dyDescent="0.25">
      <c r="A1087" t="s">
        <v>47</v>
      </c>
      <c r="B1087">
        <v>2028707013</v>
      </c>
      <c r="C1087" t="s">
        <v>547</v>
      </c>
      <c r="D1087" t="s">
        <v>561</v>
      </c>
      <c r="E1087" t="str">
        <f t="shared" si="32"/>
        <v>CARSON GREEN</v>
      </c>
      <c r="F1087" t="s">
        <v>572</v>
      </c>
      <c r="G1087" t="s">
        <v>412</v>
      </c>
      <c r="I1087" t="s">
        <v>365</v>
      </c>
      <c r="J1087" t="s">
        <v>366</v>
      </c>
      <c r="K1087" t="str">
        <f t="shared" si="33"/>
        <v>Heidi Berthelsen</v>
      </c>
      <c r="L1087" s="1">
        <v>45779</v>
      </c>
      <c r="M1087" s="1">
        <v>45963</v>
      </c>
      <c r="N1087" s="2">
        <v>27.78</v>
      </c>
      <c r="O1087">
        <v>1</v>
      </c>
      <c r="P1087" s="4">
        <v>0.75</v>
      </c>
      <c r="Q1087" s="2">
        <v>0</v>
      </c>
      <c r="R1087" s="2">
        <v>20.84</v>
      </c>
      <c r="S1087" s="2">
        <v>20.84</v>
      </c>
    </row>
    <row r="1088" spans="1:19" x14ac:dyDescent="0.25">
      <c r="A1088" t="s">
        <v>47</v>
      </c>
      <c r="B1088">
        <v>2029037969</v>
      </c>
      <c r="C1088" t="s">
        <v>1794</v>
      </c>
      <c r="D1088" t="s">
        <v>605</v>
      </c>
      <c r="E1088" t="str">
        <f t="shared" si="32"/>
        <v>TINA KIRSCH</v>
      </c>
      <c r="F1088" t="s">
        <v>1232</v>
      </c>
      <c r="G1088" t="s">
        <v>402</v>
      </c>
      <c r="I1088" t="s">
        <v>365</v>
      </c>
      <c r="J1088" t="s">
        <v>366</v>
      </c>
      <c r="K1088" t="str">
        <f t="shared" si="33"/>
        <v>Heidi Berthelsen</v>
      </c>
      <c r="L1088" s="1">
        <v>45809</v>
      </c>
      <c r="M1088" s="1">
        <v>45962</v>
      </c>
      <c r="N1088" s="2">
        <v>104.44</v>
      </c>
      <c r="O1088">
        <v>1</v>
      </c>
      <c r="P1088" s="4">
        <v>0.9</v>
      </c>
      <c r="Q1088" s="2">
        <v>94</v>
      </c>
      <c r="R1088" s="2">
        <v>94</v>
      </c>
      <c r="S1088" s="2">
        <v>0</v>
      </c>
    </row>
    <row r="1089" spans="1:19" x14ac:dyDescent="0.25">
      <c r="A1089" t="s">
        <v>47</v>
      </c>
      <c r="B1089">
        <v>2029037970</v>
      </c>
      <c r="C1089" t="s">
        <v>1794</v>
      </c>
      <c r="D1089" t="s">
        <v>605</v>
      </c>
      <c r="E1089" t="str">
        <f t="shared" si="32"/>
        <v>TINA KIRSCH</v>
      </c>
      <c r="F1089" t="s">
        <v>1232</v>
      </c>
      <c r="G1089" t="s">
        <v>1148</v>
      </c>
      <c r="I1089" t="s">
        <v>365</v>
      </c>
      <c r="J1089" t="s">
        <v>366</v>
      </c>
      <c r="K1089" t="str">
        <f t="shared" si="33"/>
        <v>Heidi Berthelsen</v>
      </c>
      <c r="L1089" s="1">
        <v>45809</v>
      </c>
      <c r="M1089" s="1">
        <v>45962</v>
      </c>
      <c r="N1089" s="2">
        <v>15</v>
      </c>
      <c r="O1089">
        <v>1</v>
      </c>
      <c r="P1089" s="4">
        <v>0.38</v>
      </c>
      <c r="Q1089" s="2">
        <v>5.7</v>
      </c>
      <c r="R1089" s="2">
        <v>5.7</v>
      </c>
      <c r="S1089" s="2">
        <v>0</v>
      </c>
    </row>
    <row r="1090" spans="1:19" x14ac:dyDescent="0.25">
      <c r="A1090" t="s">
        <v>47</v>
      </c>
      <c r="B1090">
        <v>2029761816</v>
      </c>
      <c r="C1090" t="s">
        <v>514</v>
      </c>
      <c r="D1090" t="s">
        <v>515</v>
      </c>
      <c r="E1090" t="str">
        <f t="shared" ref="E1090:E1153" si="34">CONCATENATE(D1090, " ",C1090)</f>
        <v>MORENO NICKOLAS</v>
      </c>
      <c r="F1090" t="s">
        <v>278</v>
      </c>
      <c r="G1090" t="s">
        <v>394</v>
      </c>
      <c r="I1090" t="s">
        <v>516</v>
      </c>
      <c r="J1090" t="s">
        <v>234</v>
      </c>
      <c r="K1090" t="str">
        <f t="shared" ref="K1090:K1153" si="35">CONCATENATE(J1090, " ",I1090)</f>
        <v>JACOB YALE</v>
      </c>
      <c r="L1090" s="1">
        <v>45841</v>
      </c>
      <c r="M1090" s="1">
        <v>45964</v>
      </c>
      <c r="N1090" s="2">
        <v>9.85</v>
      </c>
      <c r="O1090">
        <v>1</v>
      </c>
      <c r="P1090" s="4">
        <v>0.75</v>
      </c>
      <c r="Q1090" s="2">
        <v>7.39</v>
      </c>
      <c r="R1090" s="2">
        <v>7.39</v>
      </c>
      <c r="S1090" s="2">
        <v>0</v>
      </c>
    </row>
    <row r="1091" spans="1:19" x14ac:dyDescent="0.25">
      <c r="A1091" t="s">
        <v>47</v>
      </c>
      <c r="B1091">
        <v>2030239836</v>
      </c>
      <c r="C1091" t="s">
        <v>489</v>
      </c>
      <c r="D1091" t="s">
        <v>569</v>
      </c>
      <c r="E1091" t="str">
        <f t="shared" si="34"/>
        <v>PENNINGROTH REBECCA</v>
      </c>
      <c r="F1091" t="s">
        <v>278</v>
      </c>
      <c r="G1091" t="s">
        <v>394</v>
      </c>
      <c r="I1091" t="s">
        <v>516</v>
      </c>
      <c r="J1091" t="s">
        <v>234</v>
      </c>
      <c r="K1091" t="str">
        <f t="shared" si="35"/>
        <v>JACOB YALE</v>
      </c>
      <c r="L1091" s="1">
        <v>45870</v>
      </c>
      <c r="M1091" s="1">
        <v>45962</v>
      </c>
      <c r="N1091" s="2">
        <v>66.73</v>
      </c>
      <c r="O1091">
        <v>1</v>
      </c>
      <c r="P1091" s="4">
        <v>0.75</v>
      </c>
      <c r="Q1091" s="2">
        <v>50.05</v>
      </c>
      <c r="R1091" s="2">
        <v>50.05</v>
      </c>
      <c r="S1091" s="2">
        <v>0</v>
      </c>
    </row>
    <row r="1092" spans="1:19" x14ac:dyDescent="0.25">
      <c r="A1092" t="s">
        <v>47</v>
      </c>
      <c r="B1092">
        <v>2027868982</v>
      </c>
      <c r="C1092" t="s">
        <v>774</v>
      </c>
      <c r="D1092" t="s">
        <v>775</v>
      </c>
      <c r="E1092" t="str">
        <f t="shared" si="34"/>
        <v>BOGAC EDIZER</v>
      </c>
      <c r="F1092" t="s">
        <v>228</v>
      </c>
      <c r="G1092" t="s">
        <v>701</v>
      </c>
      <c r="I1092" t="s">
        <v>516</v>
      </c>
      <c r="J1092" t="s">
        <v>234</v>
      </c>
      <c r="K1092" t="str">
        <f t="shared" si="35"/>
        <v>JACOB YALE</v>
      </c>
      <c r="L1092" s="1">
        <v>45748</v>
      </c>
      <c r="M1092" s="1">
        <v>45962</v>
      </c>
      <c r="N1092" s="2">
        <v>15.75</v>
      </c>
      <c r="O1092">
        <v>1</v>
      </c>
      <c r="P1092" s="4">
        <v>0.7</v>
      </c>
      <c r="Q1092" s="2">
        <v>0</v>
      </c>
      <c r="R1092" s="2">
        <v>11.02</v>
      </c>
      <c r="S1092" s="2">
        <v>11.02</v>
      </c>
    </row>
    <row r="1093" spans="1:19" x14ac:dyDescent="0.25">
      <c r="A1093" t="s">
        <v>47</v>
      </c>
      <c r="B1093">
        <v>2027956292</v>
      </c>
      <c r="C1093" t="s">
        <v>788</v>
      </c>
      <c r="D1093" t="s">
        <v>789</v>
      </c>
      <c r="E1093" t="str">
        <f t="shared" si="34"/>
        <v>KAYLA KRUM</v>
      </c>
      <c r="F1093" t="s">
        <v>425</v>
      </c>
      <c r="G1093" t="s">
        <v>701</v>
      </c>
      <c r="I1093" t="s">
        <v>516</v>
      </c>
      <c r="J1093" t="s">
        <v>234</v>
      </c>
      <c r="K1093" t="str">
        <f t="shared" si="35"/>
        <v>JACOB YALE</v>
      </c>
      <c r="L1093" s="1">
        <v>45748</v>
      </c>
      <c r="M1093" s="1">
        <v>45962</v>
      </c>
      <c r="N1093" s="2">
        <v>65.510000000000005</v>
      </c>
      <c r="O1093">
        <v>1</v>
      </c>
      <c r="P1093" s="4">
        <v>0.7</v>
      </c>
      <c r="Q1093" s="2">
        <v>0</v>
      </c>
      <c r="R1093" s="2">
        <v>45.86</v>
      </c>
      <c r="S1093" s="2">
        <v>45.86</v>
      </c>
    </row>
    <row r="1094" spans="1:19" x14ac:dyDescent="0.25">
      <c r="A1094" t="s">
        <v>47</v>
      </c>
      <c r="B1094">
        <v>2028207400</v>
      </c>
      <c r="C1094" t="s">
        <v>849</v>
      </c>
      <c r="D1094" t="s">
        <v>220</v>
      </c>
      <c r="E1094" t="str">
        <f t="shared" si="34"/>
        <v>MARK KUNZ</v>
      </c>
      <c r="F1094" t="s">
        <v>228</v>
      </c>
      <c r="G1094" t="s">
        <v>701</v>
      </c>
      <c r="I1094" t="s">
        <v>516</v>
      </c>
      <c r="J1094" t="s">
        <v>234</v>
      </c>
      <c r="K1094" t="str">
        <f t="shared" si="35"/>
        <v>JACOB YALE</v>
      </c>
      <c r="L1094" s="1">
        <v>45778</v>
      </c>
      <c r="M1094" s="1">
        <v>45962</v>
      </c>
      <c r="N1094" s="2">
        <v>79.34</v>
      </c>
      <c r="O1094">
        <v>1</v>
      </c>
      <c r="P1094" s="4">
        <v>0.7</v>
      </c>
      <c r="Q1094" s="2">
        <v>0</v>
      </c>
      <c r="R1094" s="2">
        <v>55.54</v>
      </c>
      <c r="S1094" s="2">
        <v>55.54</v>
      </c>
    </row>
    <row r="1095" spans="1:19" x14ac:dyDescent="0.25">
      <c r="A1095" t="s">
        <v>47</v>
      </c>
      <c r="B1095">
        <v>2028278041</v>
      </c>
      <c r="C1095" t="s">
        <v>853</v>
      </c>
      <c r="D1095" t="s">
        <v>854</v>
      </c>
      <c r="E1095" t="str">
        <f t="shared" si="34"/>
        <v>JESSICA BURRIS</v>
      </c>
      <c r="F1095" t="s">
        <v>228</v>
      </c>
      <c r="G1095" t="s">
        <v>701</v>
      </c>
      <c r="I1095" t="s">
        <v>516</v>
      </c>
      <c r="J1095" t="s">
        <v>234</v>
      </c>
      <c r="K1095" t="str">
        <f t="shared" si="35"/>
        <v>JACOB YALE</v>
      </c>
      <c r="L1095" s="1">
        <v>45778</v>
      </c>
      <c r="M1095" s="1">
        <v>45962</v>
      </c>
      <c r="N1095" s="2">
        <v>57.35</v>
      </c>
      <c r="O1095">
        <v>1</v>
      </c>
      <c r="P1095" s="4">
        <v>0.7</v>
      </c>
      <c r="Q1095" s="2">
        <v>0</v>
      </c>
      <c r="R1095" s="2">
        <v>40.14</v>
      </c>
      <c r="S1095" s="2">
        <v>40.14</v>
      </c>
    </row>
    <row r="1096" spans="1:19" x14ac:dyDescent="0.25">
      <c r="A1096" t="s">
        <v>47</v>
      </c>
      <c r="B1096">
        <v>2026548461</v>
      </c>
      <c r="C1096" t="s">
        <v>1613</v>
      </c>
      <c r="D1096" t="s">
        <v>1614</v>
      </c>
      <c r="E1096" t="str">
        <f t="shared" si="34"/>
        <v>ROBYN STOETZEL</v>
      </c>
      <c r="F1096" t="s">
        <v>228</v>
      </c>
      <c r="G1096" t="s">
        <v>701</v>
      </c>
      <c r="I1096" t="s">
        <v>516</v>
      </c>
      <c r="J1096" t="s">
        <v>234</v>
      </c>
      <c r="K1096" t="str">
        <f t="shared" si="35"/>
        <v>JACOB YALE</v>
      </c>
      <c r="L1096" s="1">
        <v>45689</v>
      </c>
      <c r="M1096" s="1">
        <v>45962</v>
      </c>
      <c r="N1096" s="2">
        <v>198.36</v>
      </c>
      <c r="O1096">
        <v>1</v>
      </c>
      <c r="P1096" s="4">
        <v>0.7</v>
      </c>
      <c r="Q1096" s="2">
        <v>0</v>
      </c>
      <c r="R1096" s="2">
        <v>138.85</v>
      </c>
      <c r="S1096" s="2">
        <v>138.85</v>
      </c>
    </row>
    <row r="1097" spans="1:19" x14ac:dyDescent="0.25">
      <c r="A1097" t="s">
        <v>47</v>
      </c>
      <c r="B1097">
        <v>2026549078</v>
      </c>
      <c r="C1097" t="s">
        <v>1613</v>
      </c>
      <c r="D1097" t="s">
        <v>1615</v>
      </c>
      <c r="E1097" t="str">
        <f t="shared" si="34"/>
        <v>TYLLER STOETZEL</v>
      </c>
      <c r="F1097" t="s">
        <v>228</v>
      </c>
      <c r="G1097" t="s">
        <v>701</v>
      </c>
      <c r="I1097" t="s">
        <v>516</v>
      </c>
      <c r="J1097" t="s">
        <v>234</v>
      </c>
      <c r="K1097" t="str">
        <f t="shared" si="35"/>
        <v>JACOB YALE</v>
      </c>
      <c r="L1097" s="1">
        <v>45689</v>
      </c>
      <c r="M1097" s="1">
        <v>45962</v>
      </c>
      <c r="N1097" s="2">
        <v>28.9</v>
      </c>
      <c r="O1097">
        <v>1</v>
      </c>
      <c r="P1097" s="4">
        <v>0.7</v>
      </c>
      <c r="Q1097" s="2">
        <v>0</v>
      </c>
      <c r="R1097" s="2">
        <v>20.23</v>
      </c>
      <c r="S1097" s="2">
        <v>20.23</v>
      </c>
    </row>
    <row r="1098" spans="1:19" x14ac:dyDescent="0.25">
      <c r="A1098" t="s">
        <v>47</v>
      </c>
      <c r="B1098">
        <v>2026593656</v>
      </c>
      <c r="C1098" t="s">
        <v>1618</v>
      </c>
      <c r="D1098" t="s">
        <v>1619</v>
      </c>
      <c r="E1098" t="str">
        <f t="shared" si="34"/>
        <v>LOGAN PEIFER</v>
      </c>
      <c r="F1098" t="s">
        <v>125</v>
      </c>
      <c r="G1098" t="s">
        <v>701</v>
      </c>
      <c r="I1098" t="s">
        <v>516</v>
      </c>
      <c r="J1098" t="s">
        <v>234</v>
      </c>
      <c r="K1098" t="str">
        <f t="shared" si="35"/>
        <v>JACOB YALE</v>
      </c>
      <c r="L1098" s="1">
        <v>45689</v>
      </c>
      <c r="M1098" s="1">
        <v>45962</v>
      </c>
      <c r="N1098" s="2">
        <v>8.59</v>
      </c>
      <c r="O1098">
        <v>1</v>
      </c>
      <c r="P1098" s="4">
        <v>0.7</v>
      </c>
      <c r="Q1098" s="2">
        <v>0</v>
      </c>
      <c r="R1098" s="2">
        <v>6.01</v>
      </c>
      <c r="S1098" s="2">
        <v>6.01</v>
      </c>
    </row>
    <row r="1099" spans="1:19" x14ac:dyDescent="0.25">
      <c r="A1099" t="s">
        <v>47</v>
      </c>
      <c r="B1099">
        <v>2026637549</v>
      </c>
      <c r="C1099" t="s">
        <v>1632</v>
      </c>
      <c r="D1099" t="s">
        <v>1633</v>
      </c>
      <c r="E1099" t="str">
        <f t="shared" si="34"/>
        <v>ANITA WENGERSKI</v>
      </c>
      <c r="F1099" t="s">
        <v>228</v>
      </c>
      <c r="G1099" t="s">
        <v>701</v>
      </c>
      <c r="I1099" t="s">
        <v>516</v>
      </c>
      <c r="J1099" t="s">
        <v>234</v>
      </c>
      <c r="K1099" t="str">
        <f t="shared" si="35"/>
        <v>JACOB YALE</v>
      </c>
      <c r="L1099" s="1">
        <v>45689</v>
      </c>
      <c r="M1099" s="1">
        <v>45962</v>
      </c>
      <c r="N1099" s="2">
        <v>11.5</v>
      </c>
      <c r="O1099">
        <v>1</v>
      </c>
      <c r="P1099" s="4">
        <v>0.7</v>
      </c>
      <c r="Q1099" s="2">
        <v>0</v>
      </c>
      <c r="R1099" s="2">
        <v>8.0500000000000007</v>
      </c>
      <c r="S1099" s="2">
        <v>8.0500000000000007</v>
      </c>
    </row>
    <row r="1100" spans="1:19" x14ac:dyDescent="0.25">
      <c r="A1100" t="s">
        <v>47</v>
      </c>
      <c r="B1100">
        <v>2026653706</v>
      </c>
      <c r="C1100" t="s">
        <v>1634</v>
      </c>
      <c r="D1100" t="s">
        <v>290</v>
      </c>
      <c r="E1100" t="str">
        <f t="shared" si="34"/>
        <v>AMY LAZZARETTI</v>
      </c>
      <c r="F1100" t="s">
        <v>228</v>
      </c>
      <c r="G1100" t="s">
        <v>701</v>
      </c>
      <c r="I1100" t="s">
        <v>516</v>
      </c>
      <c r="J1100" t="s">
        <v>234</v>
      </c>
      <c r="K1100" t="str">
        <f t="shared" si="35"/>
        <v>JACOB YALE</v>
      </c>
      <c r="L1100" s="1">
        <v>45689</v>
      </c>
      <c r="M1100" s="1">
        <v>45962</v>
      </c>
      <c r="N1100" s="2">
        <v>11.5</v>
      </c>
      <c r="O1100">
        <v>1</v>
      </c>
      <c r="P1100" s="4">
        <v>0.7</v>
      </c>
      <c r="Q1100" s="2">
        <v>0</v>
      </c>
      <c r="R1100" s="2">
        <v>8.0500000000000007</v>
      </c>
      <c r="S1100" s="2">
        <v>8.0500000000000007</v>
      </c>
    </row>
    <row r="1101" spans="1:19" x14ac:dyDescent="0.25">
      <c r="A1101" t="s">
        <v>47</v>
      </c>
      <c r="B1101">
        <v>2026637550</v>
      </c>
      <c r="C1101" t="s">
        <v>1632</v>
      </c>
      <c r="D1101" t="s">
        <v>1633</v>
      </c>
      <c r="E1101" t="str">
        <f t="shared" si="34"/>
        <v>ANITA WENGERSKI</v>
      </c>
      <c r="F1101" t="s">
        <v>228</v>
      </c>
      <c r="G1101" t="s">
        <v>878</v>
      </c>
      <c r="I1101" t="s">
        <v>516</v>
      </c>
      <c r="J1101" t="s">
        <v>234</v>
      </c>
      <c r="K1101" t="str">
        <f t="shared" si="35"/>
        <v>JACOB YALE</v>
      </c>
      <c r="L1101" s="1">
        <v>45689</v>
      </c>
      <c r="M1101" s="1">
        <v>45962</v>
      </c>
      <c r="N1101" s="2">
        <v>48.61</v>
      </c>
      <c r="O1101">
        <v>1</v>
      </c>
      <c r="P1101" s="3">
        <v>0.375</v>
      </c>
      <c r="Q1101" s="2">
        <v>0</v>
      </c>
      <c r="R1101" s="2">
        <v>18.23</v>
      </c>
      <c r="S1101" s="2">
        <v>18.23</v>
      </c>
    </row>
    <row r="1102" spans="1:19" x14ac:dyDescent="0.25">
      <c r="A1102" t="s">
        <v>47</v>
      </c>
      <c r="B1102">
        <v>2026652335</v>
      </c>
      <c r="C1102" t="s">
        <v>1946</v>
      </c>
      <c r="D1102" t="s">
        <v>1947</v>
      </c>
      <c r="E1102" t="str">
        <f t="shared" si="34"/>
        <v>REED CAVI</v>
      </c>
      <c r="F1102" t="s">
        <v>228</v>
      </c>
      <c r="G1102" t="s">
        <v>878</v>
      </c>
      <c r="I1102" t="s">
        <v>516</v>
      </c>
      <c r="J1102" t="s">
        <v>234</v>
      </c>
      <c r="K1102" t="str">
        <f t="shared" si="35"/>
        <v>JACOB YALE</v>
      </c>
      <c r="L1102" s="1">
        <v>45689</v>
      </c>
      <c r="M1102" s="1">
        <v>45962</v>
      </c>
      <c r="N1102" s="2">
        <v>142.13</v>
      </c>
      <c r="O1102">
        <v>1</v>
      </c>
      <c r="P1102" s="3">
        <v>0.375</v>
      </c>
      <c r="Q1102" s="2">
        <v>0</v>
      </c>
      <c r="R1102" s="2">
        <v>53.3</v>
      </c>
      <c r="S1102" s="2">
        <v>53.3</v>
      </c>
    </row>
    <row r="1103" spans="1:19" x14ac:dyDescent="0.25">
      <c r="A1103" t="s">
        <v>47</v>
      </c>
      <c r="B1103">
        <v>2026653705</v>
      </c>
      <c r="C1103" t="s">
        <v>1634</v>
      </c>
      <c r="D1103" t="s">
        <v>290</v>
      </c>
      <c r="E1103" t="str">
        <f t="shared" si="34"/>
        <v>AMY LAZZARETTI</v>
      </c>
      <c r="F1103" t="s">
        <v>228</v>
      </c>
      <c r="G1103" t="s">
        <v>878</v>
      </c>
      <c r="I1103" t="s">
        <v>516</v>
      </c>
      <c r="J1103" t="s">
        <v>234</v>
      </c>
      <c r="K1103" t="str">
        <f t="shared" si="35"/>
        <v>JACOB YALE</v>
      </c>
      <c r="L1103" s="1">
        <v>45689</v>
      </c>
      <c r="M1103" s="1">
        <v>45962</v>
      </c>
      <c r="N1103" s="2">
        <v>48.61</v>
      </c>
      <c r="O1103">
        <v>1</v>
      </c>
      <c r="P1103" s="3">
        <v>0.375</v>
      </c>
      <c r="Q1103" s="2">
        <v>0</v>
      </c>
      <c r="R1103" s="2">
        <v>18.23</v>
      </c>
      <c r="S1103" s="2">
        <v>18.23</v>
      </c>
    </row>
    <row r="1104" spans="1:19" x14ac:dyDescent="0.25">
      <c r="A1104" t="s">
        <v>47</v>
      </c>
      <c r="B1104">
        <v>2026699527</v>
      </c>
      <c r="C1104" t="s">
        <v>1948</v>
      </c>
      <c r="D1104" t="s">
        <v>1949</v>
      </c>
      <c r="E1104" t="str">
        <f t="shared" si="34"/>
        <v>ELISE ORZECHOWSKI</v>
      </c>
      <c r="F1104" t="s">
        <v>228</v>
      </c>
      <c r="G1104" t="s">
        <v>878</v>
      </c>
      <c r="I1104" t="s">
        <v>516</v>
      </c>
      <c r="J1104" t="s">
        <v>234</v>
      </c>
      <c r="K1104" t="str">
        <f t="shared" si="35"/>
        <v>JACOB YALE</v>
      </c>
      <c r="L1104" s="1">
        <v>45689</v>
      </c>
      <c r="M1104" s="1">
        <v>45962</v>
      </c>
      <c r="N1104" s="2">
        <v>124.13</v>
      </c>
      <c r="O1104">
        <v>1</v>
      </c>
      <c r="P1104" s="3">
        <v>0.375</v>
      </c>
      <c r="Q1104" s="2">
        <v>0</v>
      </c>
      <c r="R1104" s="2">
        <v>46.55</v>
      </c>
      <c r="S1104" s="2">
        <v>46.55</v>
      </c>
    </row>
    <row r="1105" spans="1:19" x14ac:dyDescent="0.25">
      <c r="A1105" t="s">
        <v>47</v>
      </c>
      <c r="B1105">
        <v>2026781461</v>
      </c>
      <c r="C1105" t="s">
        <v>1951</v>
      </c>
      <c r="D1105" t="s">
        <v>1299</v>
      </c>
      <c r="E1105" t="str">
        <f t="shared" si="34"/>
        <v>KYLE RABIN</v>
      </c>
      <c r="F1105" t="s">
        <v>228</v>
      </c>
      <c r="G1105" t="s">
        <v>878</v>
      </c>
      <c r="I1105" t="s">
        <v>516</v>
      </c>
      <c r="J1105" t="s">
        <v>234</v>
      </c>
      <c r="K1105" t="str">
        <f t="shared" si="35"/>
        <v>JACOB YALE</v>
      </c>
      <c r="L1105" s="1">
        <v>45689</v>
      </c>
      <c r="M1105" s="1">
        <v>45962</v>
      </c>
      <c r="N1105" s="2">
        <v>51.01</v>
      </c>
      <c r="O1105">
        <v>1</v>
      </c>
      <c r="P1105" s="3">
        <v>0.375</v>
      </c>
      <c r="Q1105" s="2">
        <v>0</v>
      </c>
      <c r="R1105" s="2">
        <v>19.13</v>
      </c>
      <c r="S1105" s="2">
        <v>19.13</v>
      </c>
    </row>
    <row r="1106" spans="1:19" x14ac:dyDescent="0.25">
      <c r="A1106" t="s">
        <v>47</v>
      </c>
      <c r="B1106">
        <v>2026836000</v>
      </c>
      <c r="C1106" t="s">
        <v>1952</v>
      </c>
      <c r="D1106" t="s">
        <v>1953</v>
      </c>
      <c r="E1106" t="str">
        <f t="shared" si="34"/>
        <v>SARAI CALDERON</v>
      </c>
      <c r="F1106" t="s">
        <v>228</v>
      </c>
      <c r="G1106" t="s">
        <v>878</v>
      </c>
      <c r="I1106" t="s">
        <v>516</v>
      </c>
      <c r="J1106" t="s">
        <v>234</v>
      </c>
      <c r="K1106" t="str">
        <f t="shared" si="35"/>
        <v>JACOB YALE</v>
      </c>
      <c r="L1106" s="1">
        <v>45689</v>
      </c>
      <c r="M1106" s="1">
        <v>45962</v>
      </c>
      <c r="N1106" s="2">
        <v>57.11</v>
      </c>
      <c r="O1106">
        <v>1</v>
      </c>
      <c r="P1106" s="3">
        <v>0.375</v>
      </c>
      <c r="Q1106" s="2">
        <v>0</v>
      </c>
      <c r="R1106" s="2">
        <v>21.42</v>
      </c>
      <c r="S1106" s="2">
        <v>21.42</v>
      </c>
    </row>
    <row r="1107" spans="1:19" x14ac:dyDescent="0.25">
      <c r="A1107" t="s">
        <v>47</v>
      </c>
      <c r="B1107">
        <v>2027236552</v>
      </c>
      <c r="C1107" t="s">
        <v>1967</v>
      </c>
      <c r="D1107" t="s">
        <v>168</v>
      </c>
      <c r="E1107" t="str">
        <f t="shared" si="34"/>
        <v>JOHN HEAVRIN</v>
      </c>
      <c r="F1107" t="s">
        <v>228</v>
      </c>
      <c r="G1107" t="s">
        <v>878</v>
      </c>
      <c r="I1107" t="s">
        <v>516</v>
      </c>
      <c r="J1107" t="s">
        <v>234</v>
      </c>
      <c r="K1107" t="str">
        <f t="shared" si="35"/>
        <v>JACOB YALE</v>
      </c>
      <c r="L1107" s="1">
        <v>45717</v>
      </c>
      <c r="M1107" s="1">
        <v>45962</v>
      </c>
      <c r="N1107" s="2">
        <v>51.86</v>
      </c>
      <c r="O1107">
        <v>1</v>
      </c>
      <c r="P1107" s="3">
        <v>0.375</v>
      </c>
      <c r="Q1107" s="2">
        <v>0</v>
      </c>
      <c r="R1107" s="2">
        <v>19.45</v>
      </c>
      <c r="S1107" s="2">
        <v>19.45</v>
      </c>
    </row>
    <row r="1108" spans="1:19" x14ac:dyDescent="0.25">
      <c r="A1108" t="s">
        <v>47</v>
      </c>
      <c r="B1108">
        <v>2027868981</v>
      </c>
      <c r="C1108" t="s">
        <v>774</v>
      </c>
      <c r="D1108" t="s">
        <v>775</v>
      </c>
      <c r="E1108" t="str">
        <f t="shared" si="34"/>
        <v>BOGAC EDIZER</v>
      </c>
      <c r="F1108" t="s">
        <v>228</v>
      </c>
      <c r="G1108" t="s">
        <v>878</v>
      </c>
      <c r="I1108" t="s">
        <v>516</v>
      </c>
      <c r="J1108" t="s">
        <v>234</v>
      </c>
      <c r="K1108" t="str">
        <f t="shared" si="35"/>
        <v>JACOB YALE</v>
      </c>
      <c r="L1108" s="1">
        <v>45748</v>
      </c>
      <c r="M1108" s="1">
        <v>45962</v>
      </c>
      <c r="N1108" s="2">
        <v>150.44999999999999</v>
      </c>
      <c r="O1108">
        <v>1</v>
      </c>
      <c r="P1108" s="3">
        <v>0.375</v>
      </c>
      <c r="Q1108" s="2">
        <v>0</v>
      </c>
      <c r="R1108" s="2">
        <v>56.42</v>
      </c>
      <c r="S1108" s="2">
        <v>56.42</v>
      </c>
    </row>
    <row r="1109" spans="1:19" x14ac:dyDescent="0.25">
      <c r="A1109" t="s">
        <v>47</v>
      </c>
      <c r="B1109">
        <v>2027932280</v>
      </c>
      <c r="C1109" t="s">
        <v>1980</v>
      </c>
      <c r="D1109" t="s">
        <v>1981</v>
      </c>
      <c r="E1109" t="str">
        <f t="shared" si="34"/>
        <v>REGINA HOWE</v>
      </c>
      <c r="F1109" t="s">
        <v>228</v>
      </c>
      <c r="G1109" t="s">
        <v>878</v>
      </c>
      <c r="I1109" t="s">
        <v>516</v>
      </c>
      <c r="J1109" t="s">
        <v>234</v>
      </c>
      <c r="K1109" t="str">
        <f t="shared" si="35"/>
        <v>JACOB YALE</v>
      </c>
      <c r="L1109" s="1">
        <v>45778</v>
      </c>
      <c r="M1109" s="1">
        <v>45962</v>
      </c>
      <c r="N1109" s="2">
        <v>70.010000000000005</v>
      </c>
      <c r="O1109">
        <v>1</v>
      </c>
      <c r="P1109" s="3">
        <v>0.375</v>
      </c>
      <c r="Q1109" s="2">
        <v>0</v>
      </c>
      <c r="R1109" s="2">
        <v>26.25</v>
      </c>
      <c r="S1109" s="2">
        <v>26.25</v>
      </c>
    </row>
    <row r="1110" spans="1:19" x14ac:dyDescent="0.25">
      <c r="A1110" t="s">
        <v>47</v>
      </c>
      <c r="B1110">
        <v>2027943424</v>
      </c>
      <c r="C1110" t="s">
        <v>1983</v>
      </c>
      <c r="D1110" t="s">
        <v>1916</v>
      </c>
      <c r="E1110" t="str">
        <f t="shared" si="34"/>
        <v>ZACHARY BATIO</v>
      </c>
      <c r="F1110" t="s">
        <v>228</v>
      </c>
      <c r="G1110" t="s">
        <v>878</v>
      </c>
      <c r="I1110" t="s">
        <v>516</v>
      </c>
      <c r="J1110" t="s">
        <v>234</v>
      </c>
      <c r="K1110" t="str">
        <f t="shared" si="35"/>
        <v>JACOB YALE</v>
      </c>
      <c r="L1110" s="1">
        <v>45748</v>
      </c>
      <c r="M1110" s="1">
        <v>45962</v>
      </c>
      <c r="N1110" s="2">
        <v>22.52</v>
      </c>
      <c r="O1110">
        <v>1</v>
      </c>
      <c r="P1110" s="3">
        <v>0.375</v>
      </c>
      <c r="Q1110" s="2">
        <v>0</v>
      </c>
      <c r="R1110" s="2">
        <v>8.44</v>
      </c>
      <c r="S1110" s="2">
        <v>8.44</v>
      </c>
    </row>
    <row r="1111" spans="1:19" x14ac:dyDescent="0.25">
      <c r="A1111" t="s">
        <v>47</v>
      </c>
      <c r="B1111">
        <v>2029292630</v>
      </c>
      <c r="C1111" t="s">
        <v>234</v>
      </c>
      <c r="D1111" t="s">
        <v>516</v>
      </c>
      <c r="E1111" t="str">
        <f t="shared" si="34"/>
        <v>YALE JACOB</v>
      </c>
      <c r="F1111" t="s">
        <v>228</v>
      </c>
      <c r="G1111" t="s">
        <v>701</v>
      </c>
      <c r="I1111" t="s">
        <v>516</v>
      </c>
      <c r="J1111" t="s">
        <v>234</v>
      </c>
      <c r="K1111" t="str">
        <f t="shared" si="35"/>
        <v>JACOB YALE</v>
      </c>
      <c r="L1111" s="1">
        <v>45839</v>
      </c>
      <c r="M1111" s="1">
        <v>45962</v>
      </c>
      <c r="N1111" s="2">
        <v>34</v>
      </c>
      <c r="O1111">
        <v>1</v>
      </c>
      <c r="P1111" s="4">
        <v>0.7</v>
      </c>
      <c r="Q1111" s="2">
        <v>23.8</v>
      </c>
      <c r="R1111" s="2">
        <v>23.8</v>
      </c>
      <c r="S1111" s="2">
        <v>0</v>
      </c>
    </row>
    <row r="1112" spans="1:19" x14ac:dyDescent="0.25">
      <c r="A1112" t="s">
        <v>47</v>
      </c>
      <c r="B1112">
        <v>2030851909</v>
      </c>
      <c r="C1112" t="s">
        <v>2053</v>
      </c>
      <c r="D1112" t="s">
        <v>798</v>
      </c>
      <c r="E1112" t="str">
        <f t="shared" si="34"/>
        <v>CAMERON PIESENS</v>
      </c>
      <c r="F1112" t="s">
        <v>228</v>
      </c>
      <c r="G1112" t="s">
        <v>1152</v>
      </c>
      <c r="I1112" t="s">
        <v>516</v>
      </c>
      <c r="J1112" t="s">
        <v>234</v>
      </c>
      <c r="K1112" t="str">
        <f t="shared" si="35"/>
        <v>JACOB YALE</v>
      </c>
      <c r="L1112" s="1">
        <v>45904</v>
      </c>
      <c r="M1112" s="1">
        <v>45965</v>
      </c>
      <c r="N1112" s="2">
        <v>238.03</v>
      </c>
      <c r="O1112">
        <v>1</v>
      </c>
      <c r="P1112" s="4">
        <v>0.38</v>
      </c>
      <c r="Q1112" s="2">
        <v>90.45</v>
      </c>
      <c r="R1112" s="2">
        <v>90.45</v>
      </c>
      <c r="S1112" s="2">
        <v>0</v>
      </c>
    </row>
    <row r="1113" spans="1:19" x14ac:dyDescent="0.25">
      <c r="A1113" t="s">
        <v>47</v>
      </c>
      <c r="B1113">
        <v>2030851910</v>
      </c>
      <c r="C1113" t="s">
        <v>2053</v>
      </c>
      <c r="D1113" t="s">
        <v>798</v>
      </c>
      <c r="E1113" t="str">
        <f t="shared" si="34"/>
        <v>CAMERON PIESENS</v>
      </c>
      <c r="F1113" t="s">
        <v>228</v>
      </c>
      <c r="G1113" t="s">
        <v>1150</v>
      </c>
      <c r="I1113" t="s">
        <v>516</v>
      </c>
      <c r="J1113" t="s">
        <v>234</v>
      </c>
      <c r="K1113" t="str">
        <f t="shared" si="35"/>
        <v>JACOB YALE</v>
      </c>
      <c r="L1113" s="1">
        <v>45904</v>
      </c>
      <c r="M1113" s="1">
        <v>45965</v>
      </c>
      <c r="N1113" s="2">
        <v>7.09</v>
      </c>
      <c r="O1113">
        <v>1</v>
      </c>
      <c r="P1113" s="4">
        <v>0.38</v>
      </c>
      <c r="Q1113" s="2">
        <v>2.69</v>
      </c>
      <c r="R1113" s="2">
        <v>2.69</v>
      </c>
      <c r="S1113" s="2">
        <v>0</v>
      </c>
    </row>
    <row r="1114" spans="1:19" x14ac:dyDescent="0.25">
      <c r="A1114" t="s">
        <v>47</v>
      </c>
      <c r="B1114">
        <v>2029761815</v>
      </c>
      <c r="C1114" t="s">
        <v>514</v>
      </c>
      <c r="D1114" t="s">
        <v>515</v>
      </c>
      <c r="E1114" t="str">
        <f t="shared" si="34"/>
        <v>MORENO NICKOLAS</v>
      </c>
      <c r="F1114" t="s">
        <v>278</v>
      </c>
      <c r="G1114" t="s">
        <v>701</v>
      </c>
      <c r="I1114" t="s">
        <v>516</v>
      </c>
      <c r="J1114" t="s">
        <v>234</v>
      </c>
      <c r="K1114" t="str">
        <f t="shared" si="35"/>
        <v>JACOB YALE</v>
      </c>
      <c r="L1114" s="1">
        <v>45841</v>
      </c>
      <c r="M1114" s="1">
        <v>45964</v>
      </c>
      <c r="N1114" s="2">
        <v>45.46</v>
      </c>
      <c r="O1114">
        <v>1</v>
      </c>
      <c r="P1114" s="4">
        <v>0.7</v>
      </c>
      <c r="Q1114" s="2">
        <v>31.82</v>
      </c>
      <c r="R1114" s="2">
        <v>31.82</v>
      </c>
      <c r="S1114" s="2">
        <v>0</v>
      </c>
    </row>
    <row r="1115" spans="1:19" x14ac:dyDescent="0.25">
      <c r="A1115" t="s">
        <v>47</v>
      </c>
      <c r="B1115">
        <v>2029826882</v>
      </c>
      <c r="C1115" t="s">
        <v>477</v>
      </c>
      <c r="D1115" t="s">
        <v>2112</v>
      </c>
      <c r="E1115" t="str">
        <f t="shared" si="34"/>
        <v>ESPARRA KATHERINE</v>
      </c>
      <c r="F1115" t="s">
        <v>125</v>
      </c>
      <c r="G1115" t="s">
        <v>701</v>
      </c>
      <c r="I1115" t="s">
        <v>516</v>
      </c>
      <c r="J1115" t="s">
        <v>234</v>
      </c>
      <c r="K1115" t="str">
        <f t="shared" si="35"/>
        <v>JACOB YALE</v>
      </c>
      <c r="L1115" s="1">
        <v>45870</v>
      </c>
      <c r="M1115" s="1">
        <v>45962</v>
      </c>
      <c r="N1115" s="2">
        <v>14.2</v>
      </c>
      <c r="O1115">
        <v>1</v>
      </c>
      <c r="P1115" s="4">
        <v>0.7</v>
      </c>
      <c r="Q1115" s="2">
        <v>9.94</v>
      </c>
      <c r="R1115" s="2">
        <v>9.94</v>
      </c>
      <c r="S1115" s="2">
        <v>0</v>
      </c>
    </row>
    <row r="1116" spans="1:19" x14ac:dyDescent="0.25">
      <c r="A1116" t="s">
        <v>47</v>
      </c>
      <c r="B1116">
        <v>2029944314</v>
      </c>
      <c r="C1116" t="s">
        <v>633</v>
      </c>
      <c r="D1116" t="s">
        <v>1255</v>
      </c>
      <c r="E1116" t="str">
        <f t="shared" si="34"/>
        <v>EDWARDS MELANIE</v>
      </c>
      <c r="F1116" t="s">
        <v>228</v>
      </c>
      <c r="G1116" t="s">
        <v>701</v>
      </c>
      <c r="I1116" t="s">
        <v>516</v>
      </c>
      <c r="J1116" t="s">
        <v>234</v>
      </c>
      <c r="K1116" t="str">
        <f t="shared" si="35"/>
        <v>JACOB YALE</v>
      </c>
      <c r="L1116" s="1">
        <v>45870</v>
      </c>
      <c r="M1116" s="1">
        <v>45962</v>
      </c>
      <c r="N1116" s="2">
        <v>15.75</v>
      </c>
      <c r="O1116">
        <v>1</v>
      </c>
      <c r="P1116" s="4">
        <v>0.7</v>
      </c>
      <c r="Q1116" s="2">
        <v>11.02</v>
      </c>
      <c r="R1116" s="2">
        <v>11.02</v>
      </c>
      <c r="S1116" s="2">
        <v>0</v>
      </c>
    </row>
    <row r="1117" spans="1:19" x14ac:dyDescent="0.25">
      <c r="A1117" t="s">
        <v>47</v>
      </c>
      <c r="B1117">
        <v>2029973525</v>
      </c>
      <c r="C1117" t="s">
        <v>2128</v>
      </c>
      <c r="D1117" t="s">
        <v>309</v>
      </c>
      <c r="E1117" t="str">
        <f t="shared" si="34"/>
        <v>WOODS MARISSA</v>
      </c>
      <c r="F1117" t="s">
        <v>228</v>
      </c>
      <c r="G1117" t="s">
        <v>701</v>
      </c>
      <c r="I1117" t="s">
        <v>516</v>
      </c>
      <c r="J1117" t="s">
        <v>234</v>
      </c>
      <c r="K1117" t="str">
        <f t="shared" si="35"/>
        <v>JACOB YALE</v>
      </c>
      <c r="L1117" s="1">
        <v>45870</v>
      </c>
      <c r="M1117" s="1">
        <v>45962</v>
      </c>
      <c r="N1117" s="2">
        <v>74</v>
      </c>
      <c r="O1117">
        <v>1</v>
      </c>
      <c r="P1117" s="4">
        <v>0.7</v>
      </c>
      <c r="Q1117" s="2">
        <v>51.8</v>
      </c>
      <c r="R1117" s="2">
        <v>51.8</v>
      </c>
      <c r="S1117" s="2">
        <v>0</v>
      </c>
    </row>
    <row r="1118" spans="1:19" x14ac:dyDescent="0.25">
      <c r="A1118" t="s">
        <v>47</v>
      </c>
      <c r="B1118">
        <v>2029982793</v>
      </c>
      <c r="C1118" t="s">
        <v>548</v>
      </c>
      <c r="D1118" t="s">
        <v>2131</v>
      </c>
      <c r="E1118" t="str">
        <f t="shared" si="34"/>
        <v>RAMOS MEGAN</v>
      </c>
      <c r="F1118" t="s">
        <v>228</v>
      </c>
      <c r="G1118" t="s">
        <v>701</v>
      </c>
      <c r="I1118" t="s">
        <v>516</v>
      </c>
      <c r="J1118" t="s">
        <v>234</v>
      </c>
      <c r="K1118" t="str">
        <f t="shared" si="35"/>
        <v>JACOB YALE</v>
      </c>
      <c r="L1118" s="1">
        <v>45901</v>
      </c>
      <c r="M1118" s="1">
        <v>45962</v>
      </c>
      <c r="N1118" s="2">
        <v>46.46</v>
      </c>
      <c r="O1118">
        <v>1</v>
      </c>
      <c r="P1118" s="4">
        <v>0.7</v>
      </c>
      <c r="Q1118" s="2">
        <v>32.520000000000003</v>
      </c>
      <c r="R1118" s="2">
        <v>32.520000000000003</v>
      </c>
      <c r="S1118" s="2">
        <v>0</v>
      </c>
    </row>
    <row r="1119" spans="1:19" x14ac:dyDescent="0.25">
      <c r="A1119" t="s">
        <v>47</v>
      </c>
      <c r="B1119">
        <v>2030126257</v>
      </c>
      <c r="C1119" t="s">
        <v>2149</v>
      </c>
      <c r="D1119" t="s">
        <v>2150</v>
      </c>
      <c r="E1119" t="str">
        <f t="shared" si="34"/>
        <v>CASTLEMAN OWEN</v>
      </c>
      <c r="F1119" t="s">
        <v>125</v>
      </c>
      <c r="G1119" t="s">
        <v>701</v>
      </c>
      <c r="I1119" t="s">
        <v>516</v>
      </c>
      <c r="J1119" t="s">
        <v>234</v>
      </c>
      <c r="K1119" t="str">
        <f t="shared" si="35"/>
        <v>JACOB YALE</v>
      </c>
      <c r="L1119" s="1">
        <v>45870</v>
      </c>
      <c r="M1119" s="1">
        <v>45962</v>
      </c>
      <c r="N1119" s="2">
        <v>63.95</v>
      </c>
      <c r="O1119">
        <v>1</v>
      </c>
      <c r="P1119" s="4">
        <v>0.7</v>
      </c>
      <c r="Q1119" s="2">
        <v>44.76</v>
      </c>
      <c r="R1119" s="2">
        <v>44.76</v>
      </c>
      <c r="S1119" s="2">
        <v>0</v>
      </c>
    </row>
    <row r="1120" spans="1:19" x14ac:dyDescent="0.25">
      <c r="A1120" t="s">
        <v>47</v>
      </c>
      <c r="B1120">
        <v>2030128664</v>
      </c>
      <c r="C1120" t="s">
        <v>2151</v>
      </c>
      <c r="D1120" t="s">
        <v>2152</v>
      </c>
      <c r="E1120" t="str">
        <f t="shared" si="34"/>
        <v>LLERANDI JON-CARLOS</v>
      </c>
      <c r="F1120" t="s">
        <v>125</v>
      </c>
      <c r="G1120" t="s">
        <v>701</v>
      </c>
      <c r="I1120" t="s">
        <v>516</v>
      </c>
      <c r="J1120" t="s">
        <v>234</v>
      </c>
      <c r="K1120" t="str">
        <f t="shared" si="35"/>
        <v>JACOB YALE</v>
      </c>
      <c r="L1120" s="1">
        <v>45870</v>
      </c>
      <c r="M1120" s="1">
        <v>45962</v>
      </c>
      <c r="N1120" s="2">
        <v>11.02</v>
      </c>
      <c r="O1120">
        <v>1</v>
      </c>
      <c r="P1120" s="4">
        <v>0.7</v>
      </c>
      <c r="Q1120" s="2">
        <v>7.71</v>
      </c>
      <c r="R1120" s="2">
        <v>7.71</v>
      </c>
      <c r="S1120" s="2">
        <v>0</v>
      </c>
    </row>
    <row r="1121" spans="1:19" x14ac:dyDescent="0.25">
      <c r="A1121" t="s">
        <v>47</v>
      </c>
      <c r="B1121">
        <v>2028087322</v>
      </c>
      <c r="C1121" t="s">
        <v>2156</v>
      </c>
      <c r="D1121" t="s">
        <v>1989</v>
      </c>
      <c r="E1121" t="str">
        <f t="shared" si="34"/>
        <v>BROOKE SHIPBAUGH</v>
      </c>
      <c r="F1121" t="s">
        <v>228</v>
      </c>
      <c r="G1121" t="s">
        <v>878</v>
      </c>
      <c r="I1121" t="s">
        <v>516</v>
      </c>
      <c r="J1121" t="s">
        <v>234</v>
      </c>
      <c r="K1121" t="str">
        <f t="shared" si="35"/>
        <v>JACOB YALE</v>
      </c>
      <c r="L1121" s="1">
        <v>45745</v>
      </c>
      <c r="M1121" s="1">
        <v>45959</v>
      </c>
      <c r="N1121" s="2">
        <v>22.52</v>
      </c>
      <c r="O1121">
        <v>1</v>
      </c>
      <c r="P1121" s="3">
        <v>0.375</v>
      </c>
      <c r="Q1121" s="2">
        <v>0</v>
      </c>
      <c r="R1121" s="2">
        <v>8.44</v>
      </c>
      <c r="S1121" s="2">
        <v>8.44</v>
      </c>
    </row>
    <row r="1122" spans="1:19" x14ac:dyDescent="0.25">
      <c r="A1122" t="s">
        <v>47</v>
      </c>
      <c r="B1122">
        <v>2030851912</v>
      </c>
      <c r="C1122" t="s">
        <v>2053</v>
      </c>
      <c r="D1122" t="s">
        <v>798</v>
      </c>
      <c r="E1122" t="str">
        <f t="shared" si="34"/>
        <v>CAMERON PIESENS</v>
      </c>
      <c r="F1122" t="s">
        <v>228</v>
      </c>
      <c r="G1122" t="s">
        <v>1147</v>
      </c>
      <c r="I1122" t="s">
        <v>516</v>
      </c>
      <c r="J1122" t="s">
        <v>234</v>
      </c>
      <c r="K1122" t="str">
        <f t="shared" si="35"/>
        <v>JACOB YALE</v>
      </c>
      <c r="L1122" s="1">
        <v>45904</v>
      </c>
      <c r="M1122" s="1">
        <v>45965</v>
      </c>
      <c r="N1122" s="2">
        <v>15</v>
      </c>
      <c r="O1122">
        <v>1</v>
      </c>
      <c r="P1122" s="4">
        <v>0.38</v>
      </c>
      <c r="Q1122" s="2">
        <v>5.7</v>
      </c>
      <c r="R1122" s="2">
        <v>5.7</v>
      </c>
      <c r="S1122" s="2">
        <v>0</v>
      </c>
    </row>
    <row r="1123" spans="1:19" x14ac:dyDescent="0.25">
      <c r="A1123" t="s">
        <v>47</v>
      </c>
      <c r="B1123">
        <v>2029292631</v>
      </c>
      <c r="C1123" t="s">
        <v>234</v>
      </c>
      <c r="D1123" t="s">
        <v>516</v>
      </c>
      <c r="E1123" t="str">
        <f t="shared" si="34"/>
        <v>YALE JACOB</v>
      </c>
      <c r="F1123" t="s">
        <v>228</v>
      </c>
      <c r="G1123" t="s">
        <v>878</v>
      </c>
      <c r="I1123" t="s">
        <v>516</v>
      </c>
      <c r="J1123" t="s">
        <v>234</v>
      </c>
      <c r="K1123" t="str">
        <f t="shared" si="35"/>
        <v>JACOB YALE</v>
      </c>
      <c r="L1123" s="1">
        <v>45839</v>
      </c>
      <c r="M1123" s="1">
        <v>45962</v>
      </c>
      <c r="N1123" s="2">
        <v>33.409999999999997</v>
      </c>
      <c r="O1123">
        <v>1</v>
      </c>
      <c r="P1123" s="3">
        <v>0.375</v>
      </c>
      <c r="Q1123" s="2">
        <v>12.53</v>
      </c>
      <c r="R1123" s="2">
        <v>12.53</v>
      </c>
      <c r="S1123" s="2">
        <v>0</v>
      </c>
    </row>
    <row r="1124" spans="1:19" x14ac:dyDescent="0.25">
      <c r="A1124" t="s">
        <v>47</v>
      </c>
      <c r="B1124">
        <v>2029761817</v>
      </c>
      <c r="C1124" t="s">
        <v>514</v>
      </c>
      <c r="D1124" t="s">
        <v>515</v>
      </c>
      <c r="E1124" t="str">
        <f t="shared" si="34"/>
        <v>MORENO NICKOLAS</v>
      </c>
      <c r="F1124" t="s">
        <v>278</v>
      </c>
      <c r="G1124" t="s">
        <v>878</v>
      </c>
      <c r="I1124" t="s">
        <v>516</v>
      </c>
      <c r="J1124" t="s">
        <v>234</v>
      </c>
      <c r="K1124" t="str">
        <f t="shared" si="35"/>
        <v>JACOB YALE</v>
      </c>
      <c r="L1124" s="1">
        <v>45841</v>
      </c>
      <c r="M1124" s="1">
        <v>45964</v>
      </c>
      <c r="N1124" s="2">
        <v>18.989999999999998</v>
      </c>
      <c r="O1124">
        <v>1</v>
      </c>
      <c r="P1124" s="3">
        <v>0.375</v>
      </c>
      <c r="Q1124" s="2">
        <v>7.12</v>
      </c>
      <c r="R1124" s="2">
        <v>7.12</v>
      </c>
      <c r="S1124" s="2">
        <v>0</v>
      </c>
    </row>
    <row r="1125" spans="1:19" x14ac:dyDescent="0.25">
      <c r="A1125" t="s">
        <v>47</v>
      </c>
      <c r="B1125">
        <v>2029944313</v>
      </c>
      <c r="C1125" t="s">
        <v>633</v>
      </c>
      <c r="D1125" t="s">
        <v>1255</v>
      </c>
      <c r="E1125" t="str">
        <f t="shared" si="34"/>
        <v>EDWARDS MELANIE</v>
      </c>
      <c r="F1125" t="s">
        <v>228</v>
      </c>
      <c r="G1125" t="s">
        <v>878</v>
      </c>
      <c r="I1125" t="s">
        <v>516</v>
      </c>
      <c r="J1125" t="s">
        <v>234</v>
      </c>
      <c r="K1125" t="str">
        <f t="shared" si="35"/>
        <v>JACOB YALE</v>
      </c>
      <c r="L1125" s="1">
        <v>45870</v>
      </c>
      <c r="M1125" s="1">
        <v>45962</v>
      </c>
      <c r="N1125" s="2">
        <v>149.87</v>
      </c>
      <c r="O1125">
        <v>1</v>
      </c>
      <c r="P1125" s="3">
        <v>0.375</v>
      </c>
      <c r="Q1125" s="2">
        <v>56.2</v>
      </c>
      <c r="R1125" s="2">
        <v>56.2</v>
      </c>
      <c r="S1125" s="2">
        <v>0</v>
      </c>
    </row>
    <row r="1126" spans="1:19" x14ac:dyDescent="0.25">
      <c r="A1126" t="s">
        <v>47</v>
      </c>
      <c r="B1126">
        <v>2030227223</v>
      </c>
      <c r="C1126" t="s">
        <v>981</v>
      </c>
      <c r="D1126" t="s">
        <v>2233</v>
      </c>
      <c r="E1126" t="str">
        <f t="shared" si="34"/>
        <v>STERLING RACHEL</v>
      </c>
      <c r="F1126" t="s">
        <v>76</v>
      </c>
      <c r="G1126" t="s">
        <v>701</v>
      </c>
      <c r="I1126" t="s">
        <v>516</v>
      </c>
      <c r="J1126" t="s">
        <v>234</v>
      </c>
      <c r="K1126" t="str">
        <f t="shared" si="35"/>
        <v>JACOB YALE</v>
      </c>
      <c r="L1126" s="1">
        <v>45870</v>
      </c>
      <c r="M1126" s="1">
        <v>45962</v>
      </c>
      <c r="N1126" s="2">
        <v>48.9</v>
      </c>
      <c r="O1126">
        <v>1</v>
      </c>
      <c r="P1126" s="4">
        <v>0.7</v>
      </c>
      <c r="Q1126" s="2">
        <v>34.229999999999997</v>
      </c>
      <c r="R1126" s="2">
        <v>34.229999999999997</v>
      </c>
      <c r="S1126" s="2">
        <v>0</v>
      </c>
    </row>
    <row r="1127" spans="1:19" x14ac:dyDescent="0.25">
      <c r="A1127" t="s">
        <v>47</v>
      </c>
      <c r="B1127">
        <v>2030239835</v>
      </c>
      <c r="C1127" t="s">
        <v>489</v>
      </c>
      <c r="D1127" t="s">
        <v>569</v>
      </c>
      <c r="E1127" t="str">
        <f t="shared" si="34"/>
        <v>PENNINGROTH REBECCA</v>
      </c>
      <c r="F1127" t="s">
        <v>278</v>
      </c>
      <c r="G1127" t="s">
        <v>701</v>
      </c>
      <c r="I1127" t="s">
        <v>516</v>
      </c>
      <c r="J1127" t="s">
        <v>234</v>
      </c>
      <c r="K1127" t="str">
        <f t="shared" si="35"/>
        <v>JACOB YALE</v>
      </c>
      <c r="L1127" s="1">
        <v>45870</v>
      </c>
      <c r="M1127" s="1">
        <v>45962</v>
      </c>
      <c r="N1127" s="2">
        <v>186.78</v>
      </c>
      <c r="O1127">
        <v>1</v>
      </c>
      <c r="P1127" s="4">
        <v>0.7</v>
      </c>
      <c r="Q1127" s="2">
        <v>130.75</v>
      </c>
      <c r="R1127" s="2">
        <v>130.75</v>
      </c>
      <c r="S1127" s="2">
        <v>0</v>
      </c>
    </row>
    <row r="1128" spans="1:19" x14ac:dyDescent="0.25">
      <c r="A1128" t="s">
        <v>47</v>
      </c>
      <c r="B1128">
        <v>2030499770</v>
      </c>
      <c r="C1128" t="s">
        <v>2263</v>
      </c>
      <c r="D1128" t="s">
        <v>177</v>
      </c>
      <c r="E1128" t="str">
        <f t="shared" si="34"/>
        <v>ARNOLD WENDELL</v>
      </c>
      <c r="F1128" t="s">
        <v>125</v>
      </c>
      <c r="G1128" t="s">
        <v>701</v>
      </c>
      <c r="I1128" t="s">
        <v>516</v>
      </c>
      <c r="J1128" t="s">
        <v>234</v>
      </c>
      <c r="K1128" t="str">
        <f t="shared" si="35"/>
        <v>JACOB YALE</v>
      </c>
      <c r="L1128" s="1">
        <v>45901</v>
      </c>
      <c r="M1128" s="1">
        <v>45962</v>
      </c>
      <c r="N1128" s="2">
        <v>30.86</v>
      </c>
      <c r="O1128">
        <v>1</v>
      </c>
      <c r="P1128" s="4">
        <v>0.7</v>
      </c>
      <c r="Q1128" s="2">
        <v>21.6</v>
      </c>
      <c r="R1128" s="2">
        <v>21.6</v>
      </c>
      <c r="S1128" s="2">
        <v>0</v>
      </c>
    </row>
    <row r="1129" spans="1:19" x14ac:dyDescent="0.25">
      <c r="A1129" t="s">
        <v>47</v>
      </c>
      <c r="B1129">
        <v>2030579017</v>
      </c>
      <c r="C1129" t="s">
        <v>2274</v>
      </c>
      <c r="D1129" t="s">
        <v>2275</v>
      </c>
      <c r="E1129" t="str">
        <f t="shared" si="34"/>
        <v>CALKINS DUSTIN</v>
      </c>
      <c r="F1129" t="s">
        <v>528</v>
      </c>
      <c r="G1129" t="s">
        <v>701</v>
      </c>
      <c r="I1129" t="s">
        <v>516</v>
      </c>
      <c r="J1129" t="s">
        <v>234</v>
      </c>
      <c r="K1129" t="str">
        <f t="shared" si="35"/>
        <v>JACOB YALE</v>
      </c>
      <c r="L1129" s="1">
        <v>45901</v>
      </c>
      <c r="M1129" s="1">
        <v>45962</v>
      </c>
      <c r="N1129" s="2">
        <v>109.25</v>
      </c>
      <c r="O1129">
        <v>1</v>
      </c>
      <c r="P1129" s="4">
        <v>0.7</v>
      </c>
      <c r="Q1129" s="2">
        <v>76.48</v>
      </c>
      <c r="R1129" s="2">
        <v>76.48</v>
      </c>
      <c r="S1129" s="2">
        <v>0</v>
      </c>
    </row>
    <row r="1130" spans="1:19" x14ac:dyDescent="0.25">
      <c r="A1130" t="s">
        <v>47</v>
      </c>
      <c r="B1130">
        <v>2026836001</v>
      </c>
      <c r="C1130" t="s">
        <v>1952</v>
      </c>
      <c r="D1130" t="s">
        <v>1953</v>
      </c>
      <c r="E1130" t="str">
        <f t="shared" si="34"/>
        <v>SARAI CALDERON</v>
      </c>
      <c r="F1130" t="s">
        <v>228</v>
      </c>
      <c r="G1130" t="s">
        <v>701</v>
      </c>
      <c r="I1130" t="s">
        <v>516</v>
      </c>
      <c r="J1130" t="s">
        <v>234</v>
      </c>
      <c r="K1130" t="str">
        <f t="shared" si="35"/>
        <v>JACOB YALE</v>
      </c>
      <c r="L1130" s="1">
        <v>45689</v>
      </c>
      <c r="M1130" s="1">
        <v>45962</v>
      </c>
      <c r="N1130" s="2">
        <v>58.24</v>
      </c>
      <c r="O1130">
        <v>1</v>
      </c>
      <c r="P1130" s="4">
        <v>0.7</v>
      </c>
      <c r="Q1130" s="2">
        <v>0</v>
      </c>
      <c r="R1130" s="2">
        <v>40.770000000000003</v>
      </c>
      <c r="S1130" s="2">
        <v>40.770000000000003</v>
      </c>
    </row>
    <row r="1131" spans="1:19" x14ac:dyDescent="0.25">
      <c r="A1131" t="s">
        <v>47</v>
      </c>
      <c r="B1131">
        <v>2027236553</v>
      </c>
      <c r="C1131" t="s">
        <v>1967</v>
      </c>
      <c r="D1131" t="s">
        <v>168</v>
      </c>
      <c r="E1131" t="str">
        <f t="shared" si="34"/>
        <v>JOHN HEAVRIN</v>
      </c>
      <c r="F1131" t="s">
        <v>228</v>
      </c>
      <c r="G1131" t="s">
        <v>701</v>
      </c>
      <c r="I1131" t="s">
        <v>516</v>
      </c>
      <c r="J1131" t="s">
        <v>234</v>
      </c>
      <c r="K1131" t="str">
        <f t="shared" si="35"/>
        <v>JACOB YALE</v>
      </c>
      <c r="L1131" s="1">
        <v>45717</v>
      </c>
      <c r="M1131" s="1">
        <v>45962</v>
      </c>
      <c r="N1131" s="2">
        <v>52</v>
      </c>
      <c r="O1131">
        <v>1</v>
      </c>
      <c r="P1131" s="4">
        <v>0.7</v>
      </c>
      <c r="Q1131" s="2">
        <v>0</v>
      </c>
      <c r="R1131" s="2">
        <v>36.4</v>
      </c>
      <c r="S1131" s="2">
        <v>36.4</v>
      </c>
    </row>
    <row r="1132" spans="1:19" x14ac:dyDescent="0.25">
      <c r="A1132" t="s">
        <v>47</v>
      </c>
      <c r="B1132">
        <v>2027336918</v>
      </c>
      <c r="C1132" t="s">
        <v>2335</v>
      </c>
      <c r="D1132" t="s">
        <v>340</v>
      </c>
      <c r="E1132" t="str">
        <f t="shared" si="34"/>
        <v>GAVIN ZAWACKI</v>
      </c>
      <c r="F1132" t="s">
        <v>228</v>
      </c>
      <c r="G1132" t="s">
        <v>701</v>
      </c>
      <c r="I1132" t="s">
        <v>516</v>
      </c>
      <c r="J1132" t="s">
        <v>234</v>
      </c>
      <c r="K1132" t="str">
        <f t="shared" si="35"/>
        <v>JACOB YALE</v>
      </c>
      <c r="L1132" s="1">
        <v>45748</v>
      </c>
      <c r="M1132" s="1">
        <v>45962</v>
      </c>
      <c r="N1132" s="2">
        <v>46.46</v>
      </c>
      <c r="O1132">
        <v>1</v>
      </c>
      <c r="P1132" s="4">
        <v>0.7</v>
      </c>
      <c r="Q1132" s="2">
        <v>0</v>
      </c>
      <c r="R1132" s="2">
        <v>32.520000000000003</v>
      </c>
      <c r="S1132" s="2">
        <v>32.520000000000003</v>
      </c>
    </row>
    <row r="1133" spans="1:19" x14ac:dyDescent="0.25">
      <c r="A1133" t="s">
        <v>47</v>
      </c>
      <c r="B1133">
        <v>2029982794</v>
      </c>
      <c r="C1133" t="s">
        <v>548</v>
      </c>
      <c r="D1133" t="s">
        <v>2131</v>
      </c>
      <c r="E1133" t="str">
        <f t="shared" si="34"/>
        <v>RAMOS MEGAN</v>
      </c>
      <c r="F1133" t="s">
        <v>228</v>
      </c>
      <c r="G1133" t="s">
        <v>878</v>
      </c>
      <c r="I1133" t="s">
        <v>516</v>
      </c>
      <c r="J1133" t="s">
        <v>234</v>
      </c>
      <c r="K1133" t="str">
        <f t="shared" si="35"/>
        <v>JACOB YALE</v>
      </c>
      <c r="L1133" s="1">
        <v>45901</v>
      </c>
      <c r="M1133" s="1">
        <v>45962</v>
      </c>
      <c r="N1133" s="2">
        <v>53.87</v>
      </c>
      <c r="O1133">
        <v>1</v>
      </c>
      <c r="P1133" s="3">
        <v>0.375</v>
      </c>
      <c r="Q1133" s="2">
        <v>20.2</v>
      </c>
      <c r="R1133" s="2">
        <v>20.2</v>
      </c>
      <c r="S1133" s="2">
        <v>0</v>
      </c>
    </row>
    <row r="1134" spans="1:19" x14ac:dyDescent="0.25">
      <c r="A1134" t="s">
        <v>47</v>
      </c>
      <c r="B1134">
        <v>2030227224</v>
      </c>
      <c r="C1134" t="s">
        <v>981</v>
      </c>
      <c r="D1134" t="s">
        <v>2233</v>
      </c>
      <c r="E1134" t="str">
        <f t="shared" si="34"/>
        <v>STERLING RACHEL</v>
      </c>
      <c r="F1134" t="s">
        <v>76</v>
      </c>
      <c r="G1134" t="s">
        <v>878</v>
      </c>
      <c r="I1134" t="s">
        <v>516</v>
      </c>
      <c r="J1134" t="s">
        <v>234</v>
      </c>
      <c r="K1134" t="str">
        <f t="shared" si="35"/>
        <v>JACOB YALE</v>
      </c>
      <c r="L1134" s="1">
        <v>45870</v>
      </c>
      <c r="M1134" s="1">
        <v>45962</v>
      </c>
      <c r="N1134" s="2">
        <v>25.31</v>
      </c>
      <c r="O1134">
        <v>1</v>
      </c>
      <c r="P1134" s="3">
        <v>0.375</v>
      </c>
      <c r="Q1134" s="2">
        <v>9.49</v>
      </c>
      <c r="R1134" s="2">
        <v>9.49</v>
      </c>
      <c r="S1134" s="2">
        <v>0</v>
      </c>
    </row>
    <row r="1135" spans="1:19" x14ac:dyDescent="0.25">
      <c r="A1135" t="s">
        <v>47</v>
      </c>
      <c r="B1135">
        <v>2030499771</v>
      </c>
      <c r="C1135" t="s">
        <v>2263</v>
      </c>
      <c r="D1135" t="s">
        <v>177</v>
      </c>
      <c r="E1135" t="str">
        <f t="shared" si="34"/>
        <v>ARNOLD WENDELL</v>
      </c>
      <c r="F1135" t="s">
        <v>125</v>
      </c>
      <c r="G1135" t="s">
        <v>878</v>
      </c>
      <c r="I1135" t="s">
        <v>516</v>
      </c>
      <c r="J1135" t="s">
        <v>234</v>
      </c>
      <c r="K1135" t="str">
        <f t="shared" si="35"/>
        <v>JACOB YALE</v>
      </c>
      <c r="L1135" s="1">
        <v>45901</v>
      </c>
      <c r="M1135" s="1">
        <v>45962</v>
      </c>
      <c r="N1135" s="2">
        <v>52.62</v>
      </c>
      <c r="O1135">
        <v>1</v>
      </c>
      <c r="P1135" s="3">
        <v>0.375</v>
      </c>
      <c r="Q1135" s="2">
        <v>19.73</v>
      </c>
      <c r="R1135" s="2">
        <v>19.73</v>
      </c>
      <c r="S1135" s="2">
        <v>0</v>
      </c>
    </row>
    <row r="1136" spans="1:19" x14ac:dyDescent="0.25">
      <c r="A1136" t="s">
        <v>47</v>
      </c>
      <c r="B1136">
        <v>2030851911</v>
      </c>
      <c r="C1136" t="s">
        <v>2053</v>
      </c>
      <c r="D1136" t="s">
        <v>798</v>
      </c>
      <c r="E1136" t="str">
        <f t="shared" si="34"/>
        <v>CAMERON PIESENS</v>
      </c>
      <c r="F1136" t="s">
        <v>228</v>
      </c>
      <c r="G1136" t="s">
        <v>878</v>
      </c>
      <c r="I1136" t="s">
        <v>516</v>
      </c>
      <c r="J1136" t="s">
        <v>234</v>
      </c>
      <c r="K1136" t="str">
        <f t="shared" si="35"/>
        <v>JACOB YALE</v>
      </c>
      <c r="L1136" s="1">
        <v>45904</v>
      </c>
      <c r="M1136" s="1">
        <v>45965</v>
      </c>
      <c r="N1136" s="2">
        <v>53.87</v>
      </c>
      <c r="O1136">
        <v>1</v>
      </c>
      <c r="P1136" s="3">
        <v>0.375</v>
      </c>
      <c r="Q1136" s="2">
        <v>20.2</v>
      </c>
      <c r="R1136" s="2">
        <v>20.2</v>
      </c>
      <c r="S1136" s="2">
        <v>0</v>
      </c>
    </row>
    <row r="1137" spans="1:19" x14ac:dyDescent="0.25">
      <c r="A1137" t="s">
        <v>47</v>
      </c>
      <c r="B1137">
        <v>2029292997</v>
      </c>
      <c r="C1137" t="s">
        <v>432</v>
      </c>
      <c r="D1137" t="s">
        <v>433</v>
      </c>
      <c r="E1137" t="str">
        <f t="shared" si="34"/>
        <v>TREVINO ANNETTE</v>
      </c>
      <c r="F1137" t="s">
        <v>203</v>
      </c>
      <c r="G1137" t="s">
        <v>394</v>
      </c>
      <c r="I1137" t="s">
        <v>434</v>
      </c>
      <c r="J1137" t="s">
        <v>435</v>
      </c>
      <c r="K1137" t="str">
        <f t="shared" si="35"/>
        <v>Jake Shulman</v>
      </c>
      <c r="L1137" s="1">
        <v>45839</v>
      </c>
      <c r="M1137" s="1">
        <v>45962</v>
      </c>
      <c r="N1137" s="2">
        <v>56.1</v>
      </c>
      <c r="O1137">
        <v>1</v>
      </c>
      <c r="P1137" s="4">
        <v>0.75</v>
      </c>
      <c r="Q1137" s="2">
        <v>42.08</v>
      </c>
      <c r="R1137" s="2">
        <v>42.08</v>
      </c>
      <c r="S1137" s="2">
        <v>0</v>
      </c>
    </row>
    <row r="1138" spans="1:19" x14ac:dyDescent="0.25">
      <c r="A1138" t="s">
        <v>47</v>
      </c>
      <c r="B1138">
        <v>2029467188</v>
      </c>
      <c r="C1138" t="s">
        <v>208</v>
      </c>
      <c r="D1138" t="s">
        <v>247</v>
      </c>
      <c r="E1138" t="str">
        <f t="shared" si="34"/>
        <v>JERRY JONES</v>
      </c>
      <c r="F1138" t="s">
        <v>203</v>
      </c>
      <c r="G1138" t="s">
        <v>394</v>
      </c>
      <c r="I1138" t="s">
        <v>434</v>
      </c>
      <c r="J1138" t="s">
        <v>435</v>
      </c>
      <c r="K1138" t="str">
        <f t="shared" si="35"/>
        <v>Jake Shulman</v>
      </c>
      <c r="L1138" s="1">
        <v>45839</v>
      </c>
      <c r="M1138" s="1">
        <v>45962</v>
      </c>
      <c r="N1138" s="2">
        <v>27.68</v>
      </c>
      <c r="O1138">
        <v>1</v>
      </c>
      <c r="P1138" s="4">
        <v>0.75</v>
      </c>
      <c r="Q1138" s="2">
        <v>20.76</v>
      </c>
      <c r="R1138" s="2">
        <v>20.76</v>
      </c>
      <c r="S1138" s="2">
        <v>0</v>
      </c>
    </row>
    <row r="1139" spans="1:19" x14ac:dyDescent="0.25">
      <c r="A1139" t="s">
        <v>47</v>
      </c>
      <c r="B1139">
        <v>2030100065</v>
      </c>
      <c r="C1139" t="s">
        <v>540</v>
      </c>
      <c r="D1139" t="s">
        <v>541</v>
      </c>
      <c r="E1139" t="str">
        <f t="shared" si="34"/>
        <v>RASMUSSEN AMBER</v>
      </c>
      <c r="F1139" t="s">
        <v>228</v>
      </c>
      <c r="G1139" t="s">
        <v>394</v>
      </c>
      <c r="I1139" t="s">
        <v>434</v>
      </c>
      <c r="J1139" t="s">
        <v>435</v>
      </c>
      <c r="K1139" t="str">
        <f t="shared" si="35"/>
        <v>Jake Shulman</v>
      </c>
      <c r="L1139" s="1">
        <v>45870</v>
      </c>
      <c r="M1139" s="1">
        <v>45962</v>
      </c>
      <c r="N1139" s="2">
        <v>21.78</v>
      </c>
      <c r="O1139">
        <v>1</v>
      </c>
      <c r="P1139" s="4">
        <v>0.75</v>
      </c>
      <c r="Q1139" s="2">
        <v>16.34</v>
      </c>
      <c r="R1139" s="2">
        <v>16.34</v>
      </c>
      <c r="S1139" s="2">
        <v>0</v>
      </c>
    </row>
    <row r="1140" spans="1:19" x14ac:dyDescent="0.25">
      <c r="A1140" t="s">
        <v>47</v>
      </c>
      <c r="B1140">
        <v>2030392318</v>
      </c>
      <c r="C1140" t="s">
        <v>596</v>
      </c>
      <c r="D1140" t="s">
        <v>597</v>
      </c>
      <c r="E1140" t="str">
        <f t="shared" si="34"/>
        <v>BATTS SARA</v>
      </c>
      <c r="F1140" t="s">
        <v>203</v>
      </c>
      <c r="G1140" t="s">
        <v>394</v>
      </c>
      <c r="I1140" t="s">
        <v>434</v>
      </c>
      <c r="J1140" t="s">
        <v>435</v>
      </c>
      <c r="K1140" t="str">
        <f t="shared" si="35"/>
        <v>Jake Shulman</v>
      </c>
      <c r="L1140" s="1">
        <v>45901</v>
      </c>
      <c r="M1140" s="1">
        <v>45962</v>
      </c>
      <c r="N1140" s="2">
        <v>40.880000000000003</v>
      </c>
      <c r="O1140">
        <v>1</v>
      </c>
      <c r="P1140" s="4">
        <v>0.75</v>
      </c>
      <c r="Q1140" s="2">
        <v>30.66</v>
      </c>
      <c r="R1140" s="2">
        <v>30.66</v>
      </c>
      <c r="S1140" s="2">
        <v>0</v>
      </c>
    </row>
    <row r="1141" spans="1:19" x14ac:dyDescent="0.25">
      <c r="A1141" t="s">
        <v>47</v>
      </c>
      <c r="B1141">
        <v>2030441837</v>
      </c>
      <c r="C1141" t="s">
        <v>601</v>
      </c>
      <c r="D1141" t="s">
        <v>267</v>
      </c>
      <c r="E1141" t="str">
        <f t="shared" si="34"/>
        <v>TAYLOR ALEX</v>
      </c>
      <c r="F1141" t="s">
        <v>557</v>
      </c>
      <c r="G1141" t="s">
        <v>394</v>
      </c>
      <c r="I1141" t="s">
        <v>434</v>
      </c>
      <c r="J1141" t="s">
        <v>435</v>
      </c>
      <c r="K1141" t="str">
        <f t="shared" si="35"/>
        <v>Jake Shulman</v>
      </c>
      <c r="L1141" s="1">
        <v>45901</v>
      </c>
      <c r="M1141" s="1">
        <v>45962</v>
      </c>
      <c r="N1141" s="2">
        <v>18.07</v>
      </c>
      <c r="O1141">
        <v>1</v>
      </c>
      <c r="P1141" s="4">
        <v>0.75</v>
      </c>
      <c r="Q1141" s="2">
        <v>13.55</v>
      </c>
      <c r="R1141" s="2">
        <v>13.55</v>
      </c>
      <c r="S1141" s="2">
        <v>0</v>
      </c>
    </row>
    <row r="1142" spans="1:19" x14ac:dyDescent="0.25">
      <c r="A1142" t="s">
        <v>47</v>
      </c>
      <c r="B1142">
        <v>2030714656</v>
      </c>
      <c r="C1142" t="s">
        <v>656</v>
      </c>
      <c r="D1142" t="s">
        <v>657</v>
      </c>
      <c r="E1142" t="str">
        <f t="shared" si="34"/>
        <v>CURRIER NICHOLAS</v>
      </c>
      <c r="F1142" t="s">
        <v>557</v>
      </c>
      <c r="G1142" t="s">
        <v>394</v>
      </c>
      <c r="I1142" t="s">
        <v>434</v>
      </c>
      <c r="J1142" t="s">
        <v>435</v>
      </c>
      <c r="K1142" t="str">
        <f t="shared" si="35"/>
        <v>Jake Shulman</v>
      </c>
      <c r="L1142" s="1">
        <v>45901</v>
      </c>
      <c r="M1142" s="1">
        <v>45962</v>
      </c>
      <c r="N1142" s="2">
        <v>195.58</v>
      </c>
      <c r="O1142">
        <v>1</v>
      </c>
      <c r="P1142" s="4">
        <v>0.75</v>
      </c>
      <c r="Q1142" s="2">
        <v>146.68</v>
      </c>
      <c r="R1142" s="2">
        <v>146.68</v>
      </c>
      <c r="S1142" s="2">
        <v>0</v>
      </c>
    </row>
    <row r="1143" spans="1:19" x14ac:dyDescent="0.25">
      <c r="A1143" t="s">
        <v>47</v>
      </c>
      <c r="B1143">
        <v>2027980063</v>
      </c>
      <c r="C1143" t="s">
        <v>793</v>
      </c>
      <c r="D1143" t="s">
        <v>230</v>
      </c>
      <c r="E1143" t="str">
        <f t="shared" si="34"/>
        <v>STEVEN MARVIN</v>
      </c>
      <c r="F1143" t="s">
        <v>228</v>
      </c>
      <c r="G1143" t="s">
        <v>701</v>
      </c>
      <c r="I1143" t="s">
        <v>434</v>
      </c>
      <c r="J1143" t="s">
        <v>435</v>
      </c>
      <c r="K1143" t="str">
        <f t="shared" si="35"/>
        <v>Jake Shulman</v>
      </c>
      <c r="L1143" s="1">
        <v>45748</v>
      </c>
      <c r="M1143" s="1">
        <v>45962</v>
      </c>
      <c r="N1143" s="2">
        <v>31.6</v>
      </c>
      <c r="O1143">
        <v>1</v>
      </c>
      <c r="P1143" s="4">
        <v>0.7</v>
      </c>
      <c r="Q1143" s="2">
        <v>0</v>
      </c>
      <c r="R1143" s="2">
        <v>22.12</v>
      </c>
      <c r="S1143" s="2">
        <v>22.12</v>
      </c>
    </row>
    <row r="1144" spans="1:19" x14ac:dyDescent="0.25">
      <c r="A1144" t="s">
        <v>47</v>
      </c>
      <c r="B1144">
        <v>2028170130</v>
      </c>
      <c r="C1144" t="s">
        <v>846</v>
      </c>
      <c r="D1144" t="s">
        <v>270</v>
      </c>
      <c r="E1144" t="str">
        <f t="shared" si="34"/>
        <v>DANIEL WINGARD</v>
      </c>
      <c r="F1144" t="s">
        <v>228</v>
      </c>
      <c r="G1144" t="s">
        <v>701</v>
      </c>
      <c r="I1144" t="s">
        <v>434</v>
      </c>
      <c r="J1144" t="s">
        <v>435</v>
      </c>
      <c r="K1144" t="str">
        <f t="shared" si="35"/>
        <v>Jake Shulman</v>
      </c>
      <c r="L1144" s="1">
        <v>45778</v>
      </c>
      <c r="M1144" s="1">
        <v>45962</v>
      </c>
      <c r="N1144" s="2">
        <v>11.5</v>
      </c>
      <c r="O1144">
        <v>1</v>
      </c>
      <c r="P1144" s="4">
        <v>0.7</v>
      </c>
      <c r="Q1144" s="2">
        <v>0</v>
      </c>
      <c r="R1144" s="2">
        <v>8.0500000000000007</v>
      </c>
      <c r="S1144" s="2">
        <v>8.0500000000000007</v>
      </c>
    </row>
    <row r="1145" spans="1:19" x14ac:dyDescent="0.25">
      <c r="A1145" t="s">
        <v>47</v>
      </c>
      <c r="B1145">
        <v>2028323885</v>
      </c>
      <c r="C1145" t="s">
        <v>867</v>
      </c>
      <c r="D1145" t="s">
        <v>868</v>
      </c>
      <c r="E1145" t="str">
        <f t="shared" si="34"/>
        <v>KATE WEEKS</v>
      </c>
      <c r="F1145" t="s">
        <v>228</v>
      </c>
      <c r="G1145" t="s">
        <v>701</v>
      </c>
      <c r="I1145" t="s">
        <v>434</v>
      </c>
      <c r="J1145" t="s">
        <v>435</v>
      </c>
      <c r="K1145" t="str">
        <f t="shared" si="35"/>
        <v>Jake Shulman</v>
      </c>
      <c r="L1145" s="1">
        <v>45778</v>
      </c>
      <c r="M1145" s="1">
        <v>45962</v>
      </c>
      <c r="N1145" s="2">
        <v>95.44</v>
      </c>
      <c r="O1145">
        <v>1</v>
      </c>
      <c r="P1145" s="4">
        <v>0.7</v>
      </c>
      <c r="Q1145" s="2">
        <v>0</v>
      </c>
      <c r="R1145" s="2">
        <v>66.81</v>
      </c>
      <c r="S1145" s="2">
        <v>66.81</v>
      </c>
    </row>
    <row r="1146" spans="1:19" x14ac:dyDescent="0.25">
      <c r="A1146" t="s">
        <v>47</v>
      </c>
      <c r="B1146">
        <v>2028447272</v>
      </c>
      <c r="C1146" t="s">
        <v>1663</v>
      </c>
      <c r="D1146" t="s">
        <v>258</v>
      </c>
      <c r="E1146" t="str">
        <f t="shared" si="34"/>
        <v>RUSSELL PURDY</v>
      </c>
      <c r="F1146" t="s">
        <v>228</v>
      </c>
      <c r="G1146" t="s">
        <v>701</v>
      </c>
      <c r="I1146" t="s">
        <v>434</v>
      </c>
      <c r="J1146" t="s">
        <v>435</v>
      </c>
      <c r="K1146" t="str">
        <f t="shared" si="35"/>
        <v>Jake Shulman</v>
      </c>
      <c r="L1146" s="1">
        <v>45778</v>
      </c>
      <c r="M1146" s="1">
        <v>45962</v>
      </c>
      <c r="N1146" s="2">
        <v>26.5</v>
      </c>
      <c r="O1146">
        <v>1</v>
      </c>
      <c r="P1146" s="4">
        <v>0.7</v>
      </c>
      <c r="Q1146" s="2">
        <v>0</v>
      </c>
      <c r="R1146" s="2">
        <v>18.55</v>
      </c>
      <c r="S1146" s="2">
        <v>18.55</v>
      </c>
    </row>
    <row r="1147" spans="1:19" x14ac:dyDescent="0.25">
      <c r="A1147" t="s">
        <v>47</v>
      </c>
      <c r="B1147">
        <v>2028549720</v>
      </c>
      <c r="C1147" t="s">
        <v>1675</v>
      </c>
      <c r="D1147" t="s">
        <v>1676</v>
      </c>
      <c r="E1147" t="str">
        <f t="shared" si="34"/>
        <v>ANNE CARVETH</v>
      </c>
      <c r="F1147" t="s">
        <v>228</v>
      </c>
      <c r="G1147" t="s">
        <v>701</v>
      </c>
      <c r="I1147" t="s">
        <v>434</v>
      </c>
      <c r="J1147" t="s">
        <v>435</v>
      </c>
      <c r="K1147" t="str">
        <f t="shared" si="35"/>
        <v>Jake Shulman</v>
      </c>
      <c r="L1147" s="1">
        <v>45778</v>
      </c>
      <c r="M1147" s="1">
        <v>45962</v>
      </c>
      <c r="N1147" s="2">
        <v>31.6</v>
      </c>
      <c r="O1147">
        <v>1</v>
      </c>
      <c r="P1147" s="4">
        <v>0.7</v>
      </c>
      <c r="Q1147" s="2">
        <v>0</v>
      </c>
      <c r="R1147" s="2">
        <v>22.12</v>
      </c>
      <c r="S1147" s="2">
        <v>22.12</v>
      </c>
    </row>
    <row r="1148" spans="1:19" x14ac:dyDescent="0.25">
      <c r="A1148" t="s">
        <v>47</v>
      </c>
      <c r="B1148">
        <v>2028612406</v>
      </c>
      <c r="C1148" t="s">
        <v>1688</v>
      </c>
      <c r="D1148" t="s">
        <v>521</v>
      </c>
      <c r="E1148" t="str">
        <f t="shared" si="34"/>
        <v>DARLA MCADAMS</v>
      </c>
      <c r="F1148" t="s">
        <v>203</v>
      </c>
      <c r="G1148" t="s">
        <v>701</v>
      </c>
      <c r="I1148" t="s">
        <v>434</v>
      </c>
      <c r="J1148" t="s">
        <v>435</v>
      </c>
      <c r="K1148" t="str">
        <f t="shared" si="35"/>
        <v>Jake Shulman</v>
      </c>
      <c r="L1148" s="1">
        <v>45778</v>
      </c>
      <c r="M1148" s="1">
        <v>45962</v>
      </c>
      <c r="N1148" s="2">
        <v>73.22</v>
      </c>
      <c r="O1148">
        <v>1</v>
      </c>
      <c r="P1148" s="4">
        <v>0.7</v>
      </c>
      <c r="Q1148" s="2">
        <v>0</v>
      </c>
      <c r="R1148" s="2">
        <v>51.25</v>
      </c>
      <c r="S1148" s="2">
        <v>51.25</v>
      </c>
    </row>
    <row r="1149" spans="1:19" x14ac:dyDescent="0.25">
      <c r="A1149" t="s">
        <v>47</v>
      </c>
      <c r="B1149">
        <v>2028847739</v>
      </c>
      <c r="C1149" t="s">
        <v>1814</v>
      </c>
      <c r="D1149" t="s">
        <v>1815</v>
      </c>
      <c r="E1149" t="str">
        <f t="shared" si="34"/>
        <v>ADRIAN WHEATON</v>
      </c>
      <c r="F1149" t="s">
        <v>203</v>
      </c>
      <c r="G1149" t="s">
        <v>701</v>
      </c>
      <c r="I1149" t="s">
        <v>434</v>
      </c>
      <c r="J1149" t="s">
        <v>435</v>
      </c>
      <c r="K1149" t="str">
        <f t="shared" si="35"/>
        <v>Jake Shulman</v>
      </c>
      <c r="L1149" s="1">
        <v>45809</v>
      </c>
      <c r="M1149" s="1">
        <v>45962</v>
      </c>
      <c r="N1149" s="2">
        <v>31</v>
      </c>
      <c r="O1149">
        <v>1</v>
      </c>
      <c r="P1149" s="4">
        <v>0.7</v>
      </c>
      <c r="Q1149" s="2">
        <v>0</v>
      </c>
      <c r="R1149" s="2">
        <v>21.7</v>
      </c>
      <c r="S1149" s="2">
        <v>21.7</v>
      </c>
    </row>
    <row r="1150" spans="1:19" x14ac:dyDescent="0.25">
      <c r="A1150" t="s">
        <v>47</v>
      </c>
      <c r="B1150">
        <v>2028912169</v>
      </c>
      <c r="C1150" t="s">
        <v>1823</v>
      </c>
      <c r="D1150" t="s">
        <v>1824</v>
      </c>
      <c r="E1150" t="str">
        <f t="shared" si="34"/>
        <v>RIZWAN ALIKHAN</v>
      </c>
      <c r="F1150" t="s">
        <v>125</v>
      </c>
      <c r="G1150" t="s">
        <v>701</v>
      </c>
      <c r="I1150" t="s">
        <v>434</v>
      </c>
      <c r="J1150" t="s">
        <v>435</v>
      </c>
      <c r="K1150" t="str">
        <f t="shared" si="35"/>
        <v>Jake Shulman</v>
      </c>
      <c r="L1150" s="1">
        <v>45809</v>
      </c>
      <c r="M1150" s="1">
        <v>45962</v>
      </c>
      <c r="N1150" s="2">
        <v>33.54</v>
      </c>
      <c r="O1150">
        <v>1</v>
      </c>
      <c r="P1150" s="4">
        <v>0.7</v>
      </c>
      <c r="Q1150" s="2">
        <v>0</v>
      </c>
      <c r="R1150" s="2">
        <v>23.48</v>
      </c>
      <c r="S1150" s="2">
        <v>23.48</v>
      </c>
    </row>
    <row r="1151" spans="1:19" x14ac:dyDescent="0.25">
      <c r="A1151" t="s">
        <v>47</v>
      </c>
      <c r="B1151">
        <v>2029210003</v>
      </c>
      <c r="C1151" t="s">
        <v>1024</v>
      </c>
      <c r="D1151" t="s">
        <v>1357</v>
      </c>
      <c r="E1151" t="str">
        <f t="shared" si="34"/>
        <v>LORA LESTER</v>
      </c>
      <c r="F1151" t="s">
        <v>425</v>
      </c>
      <c r="G1151" t="s">
        <v>701</v>
      </c>
      <c r="I1151" t="s">
        <v>434</v>
      </c>
      <c r="J1151" t="s">
        <v>435</v>
      </c>
      <c r="K1151" t="str">
        <f t="shared" si="35"/>
        <v>Jake Shulman</v>
      </c>
      <c r="L1151" s="1">
        <v>45809</v>
      </c>
      <c r="M1151" s="1">
        <v>45962</v>
      </c>
      <c r="N1151" s="2">
        <v>85.63</v>
      </c>
      <c r="O1151">
        <v>1</v>
      </c>
      <c r="P1151" s="4">
        <v>0.7</v>
      </c>
      <c r="Q1151" s="2">
        <v>59.94</v>
      </c>
      <c r="R1151" s="2">
        <v>59.94</v>
      </c>
      <c r="S1151" s="2">
        <v>0</v>
      </c>
    </row>
    <row r="1152" spans="1:19" x14ac:dyDescent="0.25">
      <c r="A1152" t="s">
        <v>47</v>
      </c>
      <c r="B1152">
        <v>2029215890</v>
      </c>
      <c r="C1152" t="s">
        <v>1865</v>
      </c>
      <c r="D1152" t="s">
        <v>982</v>
      </c>
      <c r="E1152" t="str">
        <f t="shared" si="34"/>
        <v>MICHELLE DAGENAIS</v>
      </c>
      <c r="F1152" t="s">
        <v>125</v>
      </c>
      <c r="G1152" t="s">
        <v>701</v>
      </c>
      <c r="I1152" t="s">
        <v>434</v>
      </c>
      <c r="J1152" t="s">
        <v>435</v>
      </c>
      <c r="K1152" t="str">
        <f t="shared" si="35"/>
        <v>Jake Shulman</v>
      </c>
      <c r="L1152" s="1">
        <v>45809</v>
      </c>
      <c r="M1152" s="1">
        <v>45962</v>
      </c>
      <c r="N1152" s="2">
        <v>77.430000000000007</v>
      </c>
      <c r="O1152">
        <v>1</v>
      </c>
      <c r="P1152" s="4">
        <v>0.7</v>
      </c>
      <c r="Q1152" s="2">
        <v>54.2</v>
      </c>
      <c r="R1152" s="2">
        <v>54.2</v>
      </c>
      <c r="S1152" s="2">
        <v>0</v>
      </c>
    </row>
    <row r="1153" spans="1:19" x14ac:dyDescent="0.25">
      <c r="A1153" t="s">
        <v>47</v>
      </c>
      <c r="B1153">
        <v>2029781748</v>
      </c>
      <c r="C1153" t="s">
        <v>968</v>
      </c>
      <c r="D1153" t="s">
        <v>1936</v>
      </c>
      <c r="E1153" t="str">
        <f t="shared" si="34"/>
        <v>DRY EVAN</v>
      </c>
      <c r="F1153" t="s">
        <v>125</v>
      </c>
      <c r="G1153" t="s">
        <v>956</v>
      </c>
      <c r="I1153" t="s">
        <v>434</v>
      </c>
      <c r="J1153" t="s">
        <v>435</v>
      </c>
      <c r="K1153" t="str">
        <f t="shared" si="35"/>
        <v>Jake Shulman</v>
      </c>
      <c r="L1153" s="1">
        <v>45842</v>
      </c>
      <c r="M1153" s="1">
        <v>45965</v>
      </c>
      <c r="N1153" s="2">
        <v>8.92</v>
      </c>
      <c r="O1153">
        <v>1</v>
      </c>
      <c r="P1153" s="4">
        <v>0.38</v>
      </c>
      <c r="Q1153" s="2">
        <v>3.39</v>
      </c>
      <c r="R1153" s="2">
        <v>3.39</v>
      </c>
      <c r="S1153" s="2">
        <v>0</v>
      </c>
    </row>
    <row r="1154" spans="1:19" x14ac:dyDescent="0.25">
      <c r="A1154" t="s">
        <v>47</v>
      </c>
      <c r="B1154">
        <v>2027916436</v>
      </c>
      <c r="C1154" t="s">
        <v>1979</v>
      </c>
      <c r="D1154" t="s">
        <v>72</v>
      </c>
      <c r="E1154" t="str">
        <f t="shared" ref="E1154:E1217" si="36">CONCATENATE(D1154, " ",C1154)</f>
        <v>ANDREW ZESSAR</v>
      </c>
      <c r="F1154" t="s">
        <v>228</v>
      </c>
      <c r="G1154" t="s">
        <v>878</v>
      </c>
      <c r="I1154" t="s">
        <v>434</v>
      </c>
      <c r="J1154" t="s">
        <v>435</v>
      </c>
      <c r="K1154" t="str">
        <f t="shared" ref="K1154:K1217" si="37">CONCATENATE(J1154, " ",I1154)</f>
        <v>Jake Shulman</v>
      </c>
      <c r="L1154" s="1">
        <v>45748</v>
      </c>
      <c r="M1154" s="1">
        <v>45962</v>
      </c>
      <c r="N1154" s="2">
        <v>22.52</v>
      </c>
      <c r="O1154">
        <v>1</v>
      </c>
      <c r="P1154" s="3">
        <v>0.375</v>
      </c>
      <c r="Q1154" s="2">
        <v>0</v>
      </c>
      <c r="R1154" s="2">
        <v>8.44</v>
      </c>
      <c r="S1154" s="2">
        <v>8.44</v>
      </c>
    </row>
    <row r="1155" spans="1:19" x14ac:dyDescent="0.25">
      <c r="A1155" t="s">
        <v>47</v>
      </c>
      <c r="B1155">
        <v>2027980064</v>
      </c>
      <c r="C1155" t="s">
        <v>793</v>
      </c>
      <c r="D1155" t="s">
        <v>230</v>
      </c>
      <c r="E1155" t="str">
        <f t="shared" si="36"/>
        <v>STEVEN MARVIN</v>
      </c>
      <c r="F1155" t="s">
        <v>228</v>
      </c>
      <c r="G1155" t="s">
        <v>878</v>
      </c>
      <c r="I1155" t="s">
        <v>434</v>
      </c>
      <c r="J1155" t="s">
        <v>435</v>
      </c>
      <c r="K1155" t="str">
        <f t="shared" si="37"/>
        <v>Jake Shulman</v>
      </c>
      <c r="L1155" s="1">
        <v>45748</v>
      </c>
      <c r="M1155" s="1">
        <v>45962</v>
      </c>
      <c r="N1155" s="2">
        <v>48.61</v>
      </c>
      <c r="O1155">
        <v>1</v>
      </c>
      <c r="P1155" s="3">
        <v>0.375</v>
      </c>
      <c r="Q1155" s="2">
        <v>0</v>
      </c>
      <c r="R1155" s="2">
        <v>18.23</v>
      </c>
      <c r="S1155" s="2">
        <v>18.23</v>
      </c>
    </row>
    <row r="1156" spans="1:19" x14ac:dyDescent="0.25">
      <c r="A1156" t="s">
        <v>47</v>
      </c>
      <c r="B1156">
        <v>2028037551</v>
      </c>
      <c r="C1156" t="s">
        <v>442</v>
      </c>
      <c r="D1156" t="s">
        <v>522</v>
      </c>
      <c r="E1156" t="str">
        <f t="shared" si="36"/>
        <v>JACKSON KRAMER</v>
      </c>
      <c r="F1156" t="s">
        <v>228</v>
      </c>
      <c r="G1156" t="s">
        <v>878</v>
      </c>
      <c r="I1156" t="s">
        <v>434</v>
      </c>
      <c r="J1156" t="s">
        <v>435</v>
      </c>
      <c r="K1156" t="str">
        <f t="shared" si="37"/>
        <v>Jake Shulman</v>
      </c>
      <c r="L1156" s="1">
        <v>45748</v>
      </c>
      <c r="M1156" s="1">
        <v>45962</v>
      </c>
      <c r="N1156" s="2">
        <v>22.52</v>
      </c>
      <c r="O1156">
        <v>1</v>
      </c>
      <c r="P1156" s="3">
        <v>0.375</v>
      </c>
      <c r="Q1156" s="2">
        <v>0</v>
      </c>
      <c r="R1156" s="2">
        <v>8.44</v>
      </c>
      <c r="S1156" s="2">
        <v>8.44</v>
      </c>
    </row>
    <row r="1157" spans="1:19" x14ac:dyDescent="0.25">
      <c r="A1157" t="s">
        <v>47</v>
      </c>
      <c r="B1157">
        <v>2029292996</v>
      </c>
      <c r="C1157" t="s">
        <v>432</v>
      </c>
      <c r="D1157" t="s">
        <v>433</v>
      </c>
      <c r="E1157" t="str">
        <f t="shared" si="36"/>
        <v>TREVINO ANNETTE</v>
      </c>
      <c r="F1157" t="s">
        <v>203</v>
      </c>
      <c r="G1157" t="s">
        <v>701</v>
      </c>
      <c r="I1157" t="s">
        <v>434</v>
      </c>
      <c r="J1157" t="s">
        <v>435</v>
      </c>
      <c r="K1157" t="str">
        <f t="shared" si="37"/>
        <v>Jake Shulman</v>
      </c>
      <c r="L1157" s="1">
        <v>45839</v>
      </c>
      <c r="M1157" s="1">
        <v>45962</v>
      </c>
      <c r="N1157" s="2">
        <v>83</v>
      </c>
      <c r="O1157">
        <v>1</v>
      </c>
      <c r="P1157" s="4">
        <v>0.7</v>
      </c>
      <c r="Q1157" s="2">
        <v>58.1</v>
      </c>
      <c r="R1157" s="2">
        <v>58.1</v>
      </c>
      <c r="S1157" s="2">
        <v>0</v>
      </c>
    </row>
    <row r="1158" spans="1:19" x14ac:dyDescent="0.25">
      <c r="A1158" t="s">
        <v>47</v>
      </c>
      <c r="B1158">
        <v>2029396191</v>
      </c>
      <c r="C1158" t="s">
        <v>533</v>
      </c>
      <c r="D1158" t="s">
        <v>803</v>
      </c>
      <c r="E1158" t="str">
        <f t="shared" si="36"/>
        <v>BROWN ASHLEY</v>
      </c>
      <c r="F1158" t="s">
        <v>228</v>
      </c>
      <c r="G1158" t="s">
        <v>701</v>
      </c>
      <c r="I1158" t="s">
        <v>434</v>
      </c>
      <c r="J1158" t="s">
        <v>435</v>
      </c>
      <c r="K1158" t="str">
        <f t="shared" si="37"/>
        <v>Jake Shulman</v>
      </c>
      <c r="L1158" s="1">
        <v>45839</v>
      </c>
      <c r="M1158" s="1">
        <v>45962</v>
      </c>
      <c r="N1158" s="2">
        <v>35.700000000000003</v>
      </c>
      <c r="O1158">
        <v>1</v>
      </c>
      <c r="P1158" s="4">
        <v>0.7</v>
      </c>
      <c r="Q1158" s="2">
        <v>24.99</v>
      </c>
      <c r="R1158" s="2">
        <v>24.99</v>
      </c>
      <c r="S1158" s="2">
        <v>0</v>
      </c>
    </row>
    <row r="1159" spans="1:19" x14ac:dyDescent="0.25">
      <c r="A1159" t="s">
        <v>47</v>
      </c>
      <c r="B1159">
        <v>2029467187</v>
      </c>
      <c r="C1159" t="s">
        <v>208</v>
      </c>
      <c r="D1159" t="s">
        <v>247</v>
      </c>
      <c r="E1159" t="str">
        <f t="shared" si="36"/>
        <v>JERRY JONES</v>
      </c>
      <c r="F1159" t="s">
        <v>203</v>
      </c>
      <c r="G1159" t="s">
        <v>701</v>
      </c>
      <c r="I1159" t="s">
        <v>434</v>
      </c>
      <c r="J1159" t="s">
        <v>435</v>
      </c>
      <c r="K1159" t="str">
        <f t="shared" si="37"/>
        <v>Jake Shulman</v>
      </c>
      <c r="L1159" s="1">
        <v>45839</v>
      </c>
      <c r="M1159" s="1">
        <v>45962</v>
      </c>
      <c r="N1159" s="2">
        <v>28.38</v>
      </c>
      <c r="O1159">
        <v>1</v>
      </c>
      <c r="P1159" s="4">
        <v>0.7</v>
      </c>
      <c r="Q1159" s="2">
        <v>19.87</v>
      </c>
      <c r="R1159" s="2">
        <v>19.87</v>
      </c>
      <c r="S1159" s="2">
        <v>0</v>
      </c>
    </row>
    <row r="1160" spans="1:19" x14ac:dyDescent="0.25">
      <c r="A1160" t="s">
        <v>47</v>
      </c>
      <c r="B1160">
        <v>2029874507</v>
      </c>
      <c r="C1160" t="s">
        <v>2118</v>
      </c>
      <c r="D1160" t="s">
        <v>1365</v>
      </c>
      <c r="E1160" t="str">
        <f t="shared" si="36"/>
        <v>LAWRENCE AKEEM</v>
      </c>
      <c r="F1160" t="s">
        <v>203</v>
      </c>
      <c r="G1160" t="s">
        <v>701</v>
      </c>
      <c r="I1160" t="s">
        <v>434</v>
      </c>
      <c r="J1160" t="s">
        <v>435</v>
      </c>
      <c r="K1160" t="str">
        <f t="shared" si="37"/>
        <v>Jake Shulman</v>
      </c>
      <c r="L1160" s="1">
        <v>45870</v>
      </c>
      <c r="M1160" s="1">
        <v>45962</v>
      </c>
      <c r="N1160" s="2">
        <v>28.38</v>
      </c>
      <c r="O1160">
        <v>1</v>
      </c>
      <c r="P1160" s="4">
        <v>0.7</v>
      </c>
      <c r="Q1160" s="2">
        <v>19.87</v>
      </c>
      <c r="R1160" s="2">
        <v>19.87</v>
      </c>
      <c r="S1160" s="2">
        <v>0</v>
      </c>
    </row>
    <row r="1161" spans="1:19" x14ac:dyDescent="0.25">
      <c r="A1161" t="s">
        <v>47</v>
      </c>
      <c r="B1161">
        <v>2029935617</v>
      </c>
      <c r="C1161" t="s">
        <v>2121</v>
      </c>
      <c r="D1161" t="s">
        <v>2122</v>
      </c>
      <c r="E1161" t="str">
        <f t="shared" si="36"/>
        <v>THONE CINDI</v>
      </c>
      <c r="F1161" t="s">
        <v>125</v>
      </c>
      <c r="G1161" t="s">
        <v>701</v>
      </c>
      <c r="I1161" t="s">
        <v>434</v>
      </c>
      <c r="J1161" t="s">
        <v>435</v>
      </c>
      <c r="K1161" t="str">
        <f t="shared" si="37"/>
        <v>Jake Shulman</v>
      </c>
      <c r="L1161" s="1">
        <v>45870</v>
      </c>
      <c r="M1161" s="1">
        <v>45962</v>
      </c>
      <c r="N1161" s="2">
        <v>10.29</v>
      </c>
      <c r="O1161">
        <v>1</v>
      </c>
      <c r="P1161" s="4">
        <v>0.7</v>
      </c>
      <c r="Q1161" s="2">
        <v>7.2</v>
      </c>
      <c r="R1161" s="2">
        <v>7.2</v>
      </c>
      <c r="S1161" s="2">
        <v>0</v>
      </c>
    </row>
    <row r="1162" spans="1:19" x14ac:dyDescent="0.25">
      <c r="A1162" t="s">
        <v>47</v>
      </c>
      <c r="B1162">
        <v>2030100064</v>
      </c>
      <c r="C1162" t="s">
        <v>540</v>
      </c>
      <c r="D1162" t="s">
        <v>541</v>
      </c>
      <c r="E1162" t="str">
        <f t="shared" si="36"/>
        <v>RASMUSSEN AMBER</v>
      </c>
      <c r="F1162" t="s">
        <v>228</v>
      </c>
      <c r="G1162" t="s">
        <v>701</v>
      </c>
      <c r="I1162" t="s">
        <v>434</v>
      </c>
      <c r="J1162" t="s">
        <v>435</v>
      </c>
      <c r="K1162" t="str">
        <f t="shared" si="37"/>
        <v>Jake Shulman</v>
      </c>
      <c r="L1162" s="1">
        <v>45870</v>
      </c>
      <c r="M1162" s="1">
        <v>45962</v>
      </c>
      <c r="N1162" s="2">
        <v>47.69</v>
      </c>
      <c r="O1162">
        <v>1</v>
      </c>
      <c r="P1162" s="4">
        <v>0.7</v>
      </c>
      <c r="Q1162" s="2">
        <v>33.380000000000003</v>
      </c>
      <c r="R1162" s="2">
        <v>33.380000000000003</v>
      </c>
      <c r="S1162" s="2">
        <v>0</v>
      </c>
    </row>
    <row r="1163" spans="1:19" x14ac:dyDescent="0.25">
      <c r="A1163" t="s">
        <v>47</v>
      </c>
      <c r="B1163">
        <v>2028170131</v>
      </c>
      <c r="C1163" t="s">
        <v>846</v>
      </c>
      <c r="D1163" t="s">
        <v>270</v>
      </c>
      <c r="E1163" t="str">
        <f t="shared" si="36"/>
        <v>DANIEL WINGARD</v>
      </c>
      <c r="F1163" t="s">
        <v>228</v>
      </c>
      <c r="G1163" t="s">
        <v>878</v>
      </c>
      <c r="I1163" t="s">
        <v>434</v>
      </c>
      <c r="J1163" t="s">
        <v>435</v>
      </c>
      <c r="K1163" t="str">
        <f t="shared" si="37"/>
        <v>Jake Shulman</v>
      </c>
      <c r="L1163" s="1">
        <v>45778</v>
      </c>
      <c r="M1163" s="1">
        <v>45962</v>
      </c>
      <c r="N1163" s="2">
        <v>57.19</v>
      </c>
      <c r="O1163">
        <v>1</v>
      </c>
      <c r="P1163" s="3">
        <v>0.375</v>
      </c>
      <c r="Q1163" s="2">
        <v>0</v>
      </c>
      <c r="R1163" s="2">
        <v>21.45</v>
      </c>
      <c r="S1163" s="2">
        <v>21.45</v>
      </c>
    </row>
    <row r="1164" spans="1:19" x14ac:dyDescent="0.25">
      <c r="A1164" t="s">
        <v>47</v>
      </c>
      <c r="B1164">
        <v>2028323884</v>
      </c>
      <c r="C1164" t="s">
        <v>867</v>
      </c>
      <c r="D1164" t="s">
        <v>868</v>
      </c>
      <c r="E1164" t="str">
        <f t="shared" si="36"/>
        <v>KATE WEEKS</v>
      </c>
      <c r="F1164" t="s">
        <v>228</v>
      </c>
      <c r="G1164" t="s">
        <v>878</v>
      </c>
      <c r="I1164" t="s">
        <v>434</v>
      </c>
      <c r="J1164" t="s">
        <v>435</v>
      </c>
      <c r="K1164" t="str">
        <f t="shared" si="37"/>
        <v>Jake Shulman</v>
      </c>
      <c r="L1164" s="1">
        <v>45778</v>
      </c>
      <c r="M1164" s="1">
        <v>45962</v>
      </c>
      <c r="N1164" s="2">
        <v>57.19</v>
      </c>
      <c r="O1164">
        <v>1</v>
      </c>
      <c r="P1164" s="3">
        <v>0.375</v>
      </c>
      <c r="Q1164" s="2">
        <v>0</v>
      </c>
      <c r="R1164" s="2">
        <v>21.45</v>
      </c>
      <c r="S1164" s="2">
        <v>21.45</v>
      </c>
    </row>
    <row r="1165" spans="1:19" x14ac:dyDescent="0.25">
      <c r="A1165" t="s">
        <v>47</v>
      </c>
      <c r="B1165">
        <v>2028549719</v>
      </c>
      <c r="C1165" t="s">
        <v>1675</v>
      </c>
      <c r="D1165" t="s">
        <v>1676</v>
      </c>
      <c r="E1165" t="str">
        <f t="shared" si="36"/>
        <v>ANNE CARVETH</v>
      </c>
      <c r="F1165" t="s">
        <v>228</v>
      </c>
      <c r="G1165" t="s">
        <v>878</v>
      </c>
      <c r="I1165" t="s">
        <v>434</v>
      </c>
      <c r="J1165" t="s">
        <v>435</v>
      </c>
      <c r="K1165" t="str">
        <f t="shared" si="37"/>
        <v>Jake Shulman</v>
      </c>
      <c r="L1165" s="1">
        <v>45778</v>
      </c>
      <c r="M1165" s="1">
        <v>45962</v>
      </c>
      <c r="N1165" s="2">
        <v>57.19</v>
      </c>
      <c r="O1165">
        <v>1</v>
      </c>
      <c r="P1165" s="3">
        <v>0.375</v>
      </c>
      <c r="Q1165" s="2">
        <v>0</v>
      </c>
      <c r="R1165" s="2">
        <v>21.45</v>
      </c>
      <c r="S1165" s="2">
        <v>21.45</v>
      </c>
    </row>
    <row r="1166" spans="1:19" x14ac:dyDescent="0.25">
      <c r="A1166" t="s">
        <v>47</v>
      </c>
      <c r="B1166">
        <v>2028576735</v>
      </c>
      <c r="C1166" t="s">
        <v>2161</v>
      </c>
      <c r="D1166" t="s">
        <v>251</v>
      </c>
      <c r="E1166" t="str">
        <f t="shared" si="36"/>
        <v>ROBERT SCHLESS</v>
      </c>
      <c r="F1166" t="s">
        <v>228</v>
      </c>
      <c r="G1166" t="s">
        <v>878</v>
      </c>
      <c r="I1166" t="s">
        <v>434</v>
      </c>
      <c r="J1166" t="s">
        <v>435</v>
      </c>
      <c r="K1166" t="str">
        <f t="shared" si="37"/>
        <v>Jake Shulman</v>
      </c>
      <c r="L1166" s="1">
        <v>45778</v>
      </c>
      <c r="M1166" s="1">
        <v>45962</v>
      </c>
      <c r="N1166" s="2">
        <v>22.52</v>
      </c>
      <c r="O1166">
        <v>1</v>
      </c>
      <c r="P1166" s="3">
        <v>0.375</v>
      </c>
      <c r="Q1166" s="2">
        <v>0</v>
      </c>
      <c r="R1166" s="2">
        <v>8.44</v>
      </c>
      <c r="S1166" s="2">
        <v>8.44</v>
      </c>
    </row>
    <row r="1167" spans="1:19" x14ac:dyDescent="0.25">
      <c r="A1167" t="s">
        <v>47</v>
      </c>
      <c r="B1167">
        <v>2028740416</v>
      </c>
      <c r="C1167" t="s">
        <v>2171</v>
      </c>
      <c r="D1167" t="s">
        <v>342</v>
      </c>
      <c r="E1167" t="str">
        <f t="shared" si="36"/>
        <v>GREGORY SEAMAN</v>
      </c>
      <c r="F1167" t="s">
        <v>228</v>
      </c>
      <c r="G1167" t="s">
        <v>878</v>
      </c>
      <c r="I1167" t="s">
        <v>434</v>
      </c>
      <c r="J1167" t="s">
        <v>435</v>
      </c>
      <c r="K1167" t="str">
        <f t="shared" si="37"/>
        <v>Jake Shulman</v>
      </c>
      <c r="L1167" s="1">
        <v>45780</v>
      </c>
      <c r="M1167" s="1">
        <v>45964</v>
      </c>
      <c r="N1167" s="2">
        <v>113.66</v>
      </c>
      <c r="O1167">
        <v>1</v>
      </c>
      <c r="P1167" s="3">
        <v>0.375</v>
      </c>
      <c r="Q1167" s="2">
        <v>0</v>
      </c>
      <c r="R1167" s="2">
        <v>42.62</v>
      </c>
      <c r="S1167" s="2">
        <v>42.62</v>
      </c>
    </row>
    <row r="1168" spans="1:19" x14ac:dyDescent="0.25">
      <c r="A1168" t="s">
        <v>47</v>
      </c>
      <c r="B1168">
        <v>2028847738</v>
      </c>
      <c r="C1168" t="s">
        <v>1814</v>
      </c>
      <c r="D1168" t="s">
        <v>1815</v>
      </c>
      <c r="E1168" t="str">
        <f t="shared" si="36"/>
        <v>ADRIAN WHEATON</v>
      </c>
      <c r="F1168" t="s">
        <v>203</v>
      </c>
      <c r="G1168" t="s">
        <v>878</v>
      </c>
      <c r="I1168" t="s">
        <v>434</v>
      </c>
      <c r="J1168" t="s">
        <v>435</v>
      </c>
      <c r="K1168" t="str">
        <f t="shared" si="37"/>
        <v>Jake Shulman</v>
      </c>
      <c r="L1168" s="1">
        <v>45809</v>
      </c>
      <c r="M1168" s="1">
        <v>45962</v>
      </c>
      <c r="N1168" s="2">
        <v>27.95</v>
      </c>
      <c r="O1168">
        <v>1</v>
      </c>
      <c r="P1168" s="3">
        <v>0.375</v>
      </c>
      <c r="Q1168" s="2">
        <v>0</v>
      </c>
      <c r="R1168" s="2">
        <v>10.48</v>
      </c>
      <c r="S1168" s="2">
        <v>10.48</v>
      </c>
    </row>
    <row r="1169" spans="1:19" x14ac:dyDescent="0.25">
      <c r="A1169" t="s">
        <v>47</v>
      </c>
      <c r="B1169">
        <v>2028912170</v>
      </c>
      <c r="C1169" t="s">
        <v>1823</v>
      </c>
      <c r="D1169" t="s">
        <v>1824</v>
      </c>
      <c r="E1169" t="str">
        <f t="shared" si="36"/>
        <v>RIZWAN ALIKHAN</v>
      </c>
      <c r="F1169" t="s">
        <v>125</v>
      </c>
      <c r="G1169" t="s">
        <v>878</v>
      </c>
      <c r="I1169" t="s">
        <v>434</v>
      </c>
      <c r="J1169" t="s">
        <v>435</v>
      </c>
      <c r="K1169" t="str">
        <f t="shared" si="37"/>
        <v>Jake Shulman</v>
      </c>
      <c r="L1169" s="1">
        <v>45809</v>
      </c>
      <c r="M1169" s="1">
        <v>45962</v>
      </c>
      <c r="N1169" s="2">
        <v>65.2</v>
      </c>
      <c r="O1169">
        <v>1</v>
      </c>
      <c r="P1169" s="3">
        <v>0.375</v>
      </c>
      <c r="Q1169" s="2">
        <v>0</v>
      </c>
      <c r="R1169" s="2">
        <v>24.45</v>
      </c>
      <c r="S1169" s="2">
        <v>24.45</v>
      </c>
    </row>
    <row r="1170" spans="1:19" x14ac:dyDescent="0.25">
      <c r="A1170" t="s">
        <v>47</v>
      </c>
      <c r="B1170">
        <v>2029210002</v>
      </c>
      <c r="C1170" t="s">
        <v>1024</v>
      </c>
      <c r="D1170" t="s">
        <v>1357</v>
      </c>
      <c r="E1170" t="str">
        <f t="shared" si="36"/>
        <v>LORA LESTER</v>
      </c>
      <c r="F1170" t="s">
        <v>425</v>
      </c>
      <c r="G1170" t="s">
        <v>878</v>
      </c>
      <c r="I1170" t="s">
        <v>434</v>
      </c>
      <c r="J1170" t="s">
        <v>435</v>
      </c>
      <c r="K1170" t="str">
        <f t="shared" si="37"/>
        <v>Jake Shulman</v>
      </c>
      <c r="L1170" s="1">
        <v>45809</v>
      </c>
      <c r="M1170" s="1">
        <v>45962</v>
      </c>
      <c r="N1170" s="2">
        <v>50.54</v>
      </c>
      <c r="O1170">
        <v>1</v>
      </c>
      <c r="P1170" s="3">
        <v>0.375</v>
      </c>
      <c r="Q1170" s="2">
        <v>18.95</v>
      </c>
      <c r="R1170" s="2">
        <v>18.95</v>
      </c>
      <c r="S1170" s="2">
        <v>0</v>
      </c>
    </row>
    <row r="1171" spans="1:19" x14ac:dyDescent="0.25">
      <c r="A1171" t="s">
        <v>47</v>
      </c>
      <c r="B1171">
        <v>2029781749</v>
      </c>
      <c r="C1171" t="s">
        <v>968</v>
      </c>
      <c r="D1171" t="s">
        <v>1936</v>
      </c>
      <c r="E1171" t="str">
        <f t="shared" si="36"/>
        <v>DRY EVAN</v>
      </c>
      <c r="F1171" t="s">
        <v>125</v>
      </c>
      <c r="G1171" t="s">
        <v>1148</v>
      </c>
      <c r="I1171" t="s">
        <v>434</v>
      </c>
      <c r="J1171" t="s">
        <v>435</v>
      </c>
      <c r="K1171" t="str">
        <f t="shared" si="37"/>
        <v>Jake Shulman</v>
      </c>
      <c r="L1171" s="1">
        <v>45842</v>
      </c>
      <c r="M1171" s="1">
        <v>45965</v>
      </c>
      <c r="N1171" s="2">
        <v>15</v>
      </c>
      <c r="O1171">
        <v>1</v>
      </c>
      <c r="P1171" s="4">
        <v>0.38</v>
      </c>
      <c r="Q1171" s="2">
        <v>5.7</v>
      </c>
      <c r="R1171" s="2">
        <v>5.7</v>
      </c>
      <c r="S1171" s="2">
        <v>0</v>
      </c>
    </row>
    <row r="1172" spans="1:19" x14ac:dyDescent="0.25">
      <c r="A1172" t="s">
        <v>47</v>
      </c>
      <c r="B1172">
        <v>2030711963</v>
      </c>
      <c r="C1172" t="s">
        <v>2185</v>
      </c>
      <c r="D1172" t="s">
        <v>2186</v>
      </c>
      <c r="E1172" t="str">
        <f t="shared" si="36"/>
        <v>BAHADOR AMIRREZA</v>
      </c>
      <c r="F1172" t="s">
        <v>125</v>
      </c>
      <c r="G1172" t="s">
        <v>2098</v>
      </c>
      <c r="I1172" t="s">
        <v>434</v>
      </c>
      <c r="J1172" t="s">
        <v>435</v>
      </c>
      <c r="K1172" t="str">
        <f t="shared" si="37"/>
        <v>Jake Shulman</v>
      </c>
      <c r="L1172" s="1">
        <v>45901</v>
      </c>
      <c r="M1172" s="1">
        <v>45962</v>
      </c>
      <c r="N1172" s="2">
        <v>15</v>
      </c>
      <c r="O1172">
        <v>1</v>
      </c>
      <c r="P1172" s="4">
        <v>0.28999999999999998</v>
      </c>
      <c r="Q1172" s="2">
        <v>0</v>
      </c>
      <c r="R1172" s="2">
        <v>4.3499999999999996</v>
      </c>
      <c r="S1172" s="2">
        <v>4.3499999999999996</v>
      </c>
    </row>
    <row r="1173" spans="1:19" x14ac:dyDescent="0.25">
      <c r="A1173" t="s">
        <v>47</v>
      </c>
      <c r="B1173">
        <v>2029721649</v>
      </c>
      <c r="C1173" t="s">
        <v>2216</v>
      </c>
      <c r="D1173" t="s">
        <v>2217</v>
      </c>
      <c r="E1173" t="str">
        <f t="shared" si="36"/>
        <v>JENNINGS TROY</v>
      </c>
      <c r="F1173" t="s">
        <v>203</v>
      </c>
      <c r="G1173" t="s">
        <v>878</v>
      </c>
      <c r="I1173" t="s">
        <v>434</v>
      </c>
      <c r="J1173" t="s">
        <v>435</v>
      </c>
      <c r="K1173" t="str">
        <f t="shared" si="37"/>
        <v>Jake Shulman</v>
      </c>
      <c r="L1173" s="1">
        <v>45839</v>
      </c>
      <c r="M1173" s="1">
        <v>45962</v>
      </c>
      <c r="N1173" s="2">
        <v>23.39</v>
      </c>
      <c r="O1173">
        <v>1</v>
      </c>
      <c r="P1173" s="3">
        <v>0.375</v>
      </c>
      <c r="Q1173" s="2">
        <v>8.77</v>
      </c>
      <c r="R1173" s="2">
        <v>8.77</v>
      </c>
      <c r="S1173" s="2">
        <v>0</v>
      </c>
    </row>
    <row r="1174" spans="1:19" x14ac:dyDescent="0.25">
      <c r="A1174" t="s">
        <v>47</v>
      </c>
      <c r="B1174">
        <v>2029874506</v>
      </c>
      <c r="C1174" t="s">
        <v>2118</v>
      </c>
      <c r="D1174" t="s">
        <v>1365</v>
      </c>
      <c r="E1174" t="str">
        <f t="shared" si="36"/>
        <v>LAWRENCE AKEEM</v>
      </c>
      <c r="F1174" t="s">
        <v>203</v>
      </c>
      <c r="G1174" t="s">
        <v>878</v>
      </c>
      <c r="I1174" t="s">
        <v>434</v>
      </c>
      <c r="J1174" t="s">
        <v>435</v>
      </c>
      <c r="K1174" t="str">
        <f t="shared" si="37"/>
        <v>Jake Shulman</v>
      </c>
      <c r="L1174" s="1">
        <v>45870</v>
      </c>
      <c r="M1174" s="1">
        <v>45962</v>
      </c>
      <c r="N1174" s="2">
        <v>28.38</v>
      </c>
      <c r="O1174">
        <v>1</v>
      </c>
      <c r="P1174" s="3">
        <v>0.375</v>
      </c>
      <c r="Q1174" s="2">
        <v>10.64</v>
      </c>
      <c r="R1174" s="2">
        <v>10.64</v>
      </c>
      <c r="S1174" s="2">
        <v>0</v>
      </c>
    </row>
    <row r="1175" spans="1:19" x14ac:dyDescent="0.25">
      <c r="A1175" t="s">
        <v>47</v>
      </c>
      <c r="B1175">
        <v>2030245942</v>
      </c>
      <c r="C1175" t="s">
        <v>1776</v>
      </c>
      <c r="D1175" t="s">
        <v>2237</v>
      </c>
      <c r="E1175" t="str">
        <f t="shared" si="36"/>
        <v>LOWRY JOHNATHAN</v>
      </c>
      <c r="F1175" t="s">
        <v>203</v>
      </c>
      <c r="G1175" t="s">
        <v>701</v>
      </c>
      <c r="I1175" t="s">
        <v>434</v>
      </c>
      <c r="J1175" t="s">
        <v>435</v>
      </c>
      <c r="K1175" t="str">
        <f t="shared" si="37"/>
        <v>Jake Shulman</v>
      </c>
      <c r="L1175" s="1">
        <v>45870</v>
      </c>
      <c r="M1175" s="1">
        <v>45962</v>
      </c>
      <c r="N1175" s="2">
        <v>55.89</v>
      </c>
      <c r="O1175">
        <v>1</v>
      </c>
      <c r="P1175" s="4">
        <v>0.7</v>
      </c>
      <c r="Q1175" s="2">
        <v>39.119999999999997</v>
      </c>
      <c r="R1175" s="2">
        <v>39.119999999999997</v>
      </c>
      <c r="S1175" s="2">
        <v>0</v>
      </c>
    </row>
    <row r="1176" spans="1:19" x14ac:dyDescent="0.25">
      <c r="A1176" t="s">
        <v>47</v>
      </c>
      <c r="B1176">
        <v>2030260596</v>
      </c>
      <c r="C1176" t="s">
        <v>2238</v>
      </c>
      <c r="D1176" t="s">
        <v>2239</v>
      </c>
      <c r="E1176" t="str">
        <f t="shared" si="36"/>
        <v>NESBITT KAMEY</v>
      </c>
      <c r="F1176" t="s">
        <v>125</v>
      </c>
      <c r="G1176" t="s">
        <v>701</v>
      </c>
      <c r="I1176" t="s">
        <v>434</v>
      </c>
      <c r="J1176" t="s">
        <v>435</v>
      </c>
      <c r="K1176" t="str">
        <f t="shared" si="37"/>
        <v>Jake Shulman</v>
      </c>
      <c r="L1176" s="1">
        <v>45871</v>
      </c>
      <c r="M1176" s="1">
        <v>45963</v>
      </c>
      <c r="N1176" s="2">
        <v>10.29</v>
      </c>
      <c r="O1176">
        <v>1</v>
      </c>
      <c r="P1176" s="4">
        <v>0.7</v>
      </c>
      <c r="Q1176" s="2">
        <v>7.2</v>
      </c>
      <c r="R1176" s="2">
        <v>7.2</v>
      </c>
      <c r="S1176" s="2">
        <v>0</v>
      </c>
    </row>
    <row r="1177" spans="1:19" x14ac:dyDescent="0.25">
      <c r="A1177" t="s">
        <v>47</v>
      </c>
      <c r="B1177">
        <v>2030392317</v>
      </c>
      <c r="C1177" t="s">
        <v>596</v>
      </c>
      <c r="D1177" t="s">
        <v>597</v>
      </c>
      <c r="E1177" t="str">
        <f t="shared" si="36"/>
        <v>BATTS SARA</v>
      </c>
      <c r="F1177" t="s">
        <v>203</v>
      </c>
      <c r="G1177" t="s">
        <v>701</v>
      </c>
      <c r="I1177" t="s">
        <v>434</v>
      </c>
      <c r="J1177" t="s">
        <v>435</v>
      </c>
      <c r="K1177" t="str">
        <f t="shared" si="37"/>
        <v>Jake Shulman</v>
      </c>
      <c r="L1177" s="1">
        <v>45901</v>
      </c>
      <c r="M1177" s="1">
        <v>45962</v>
      </c>
      <c r="N1177" s="2">
        <v>141.47</v>
      </c>
      <c r="O1177">
        <v>1</v>
      </c>
      <c r="P1177" s="4">
        <v>0.7</v>
      </c>
      <c r="Q1177" s="2">
        <v>99.03</v>
      </c>
      <c r="R1177" s="2">
        <v>99.03</v>
      </c>
      <c r="S1177" s="2">
        <v>0</v>
      </c>
    </row>
    <row r="1178" spans="1:19" x14ac:dyDescent="0.25">
      <c r="A1178" t="s">
        <v>47</v>
      </c>
      <c r="B1178">
        <v>2030671135</v>
      </c>
      <c r="C1178" t="s">
        <v>1614</v>
      </c>
      <c r="D1178" t="s">
        <v>2288</v>
      </c>
      <c r="E1178" t="str">
        <f t="shared" si="36"/>
        <v>KUKER ROBYN</v>
      </c>
      <c r="F1178" t="s">
        <v>425</v>
      </c>
      <c r="G1178" t="s">
        <v>701</v>
      </c>
      <c r="I1178" t="s">
        <v>434</v>
      </c>
      <c r="J1178" t="s">
        <v>435</v>
      </c>
      <c r="K1178" t="str">
        <f t="shared" si="37"/>
        <v>Jake Shulman</v>
      </c>
      <c r="L1178" s="1">
        <v>45901</v>
      </c>
      <c r="M1178" s="1">
        <v>45962</v>
      </c>
      <c r="N1178" s="2">
        <v>29.1</v>
      </c>
      <c r="O1178">
        <v>1</v>
      </c>
      <c r="P1178" s="4">
        <v>0.7</v>
      </c>
      <c r="Q1178" s="2">
        <v>20.37</v>
      </c>
      <c r="R1178" s="2">
        <v>20.37</v>
      </c>
      <c r="S1178" s="2">
        <v>0</v>
      </c>
    </row>
    <row r="1179" spans="1:19" x14ac:dyDescent="0.25">
      <c r="A1179" t="s">
        <v>47</v>
      </c>
      <c r="B1179">
        <v>2030714655</v>
      </c>
      <c r="C1179" t="s">
        <v>656</v>
      </c>
      <c r="D1179" t="s">
        <v>657</v>
      </c>
      <c r="E1179" t="str">
        <f t="shared" si="36"/>
        <v>CURRIER NICHOLAS</v>
      </c>
      <c r="F1179" t="s">
        <v>557</v>
      </c>
      <c r="G1179" t="s">
        <v>742</v>
      </c>
      <c r="I1179" t="s">
        <v>434</v>
      </c>
      <c r="J1179" t="s">
        <v>435</v>
      </c>
      <c r="K1179" t="str">
        <f t="shared" si="37"/>
        <v>Jake Shulman</v>
      </c>
      <c r="L1179" s="1">
        <v>45901</v>
      </c>
      <c r="M1179" s="1">
        <v>45962</v>
      </c>
      <c r="N1179" s="2">
        <v>22.02</v>
      </c>
      <c r="O1179">
        <v>1</v>
      </c>
      <c r="P1179" s="4">
        <v>0.42</v>
      </c>
      <c r="Q1179" s="2">
        <v>9.25</v>
      </c>
      <c r="R1179" s="2">
        <v>9.25</v>
      </c>
      <c r="S1179" s="2">
        <v>0</v>
      </c>
    </row>
    <row r="1180" spans="1:19" x14ac:dyDescent="0.25">
      <c r="A1180" t="s">
        <v>47</v>
      </c>
      <c r="B1180">
        <v>2030260595</v>
      </c>
      <c r="C1180" t="s">
        <v>2238</v>
      </c>
      <c r="D1180" t="s">
        <v>2239</v>
      </c>
      <c r="E1180" t="str">
        <f t="shared" si="36"/>
        <v>NESBITT KAMEY</v>
      </c>
      <c r="F1180" t="s">
        <v>125</v>
      </c>
      <c r="G1180" t="s">
        <v>878</v>
      </c>
      <c r="I1180" t="s">
        <v>434</v>
      </c>
      <c r="J1180" t="s">
        <v>435</v>
      </c>
      <c r="K1180" t="str">
        <f t="shared" si="37"/>
        <v>Jake Shulman</v>
      </c>
      <c r="L1180" s="1">
        <v>45871</v>
      </c>
      <c r="M1180" s="1">
        <v>45963</v>
      </c>
      <c r="N1180" s="2">
        <v>24.54</v>
      </c>
      <c r="O1180">
        <v>1</v>
      </c>
      <c r="P1180" s="3">
        <v>0.375</v>
      </c>
      <c r="Q1180" s="2">
        <v>9.1999999999999993</v>
      </c>
      <c r="R1180" s="2">
        <v>9.1999999999999993</v>
      </c>
      <c r="S1180" s="2">
        <v>0</v>
      </c>
    </row>
    <row r="1181" spans="1:19" x14ac:dyDescent="0.25">
      <c r="A1181" t="s">
        <v>47</v>
      </c>
      <c r="B1181">
        <v>2030846046</v>
      </c>
      <c r="C1181" t="s">
        <v>990</v>
      </c>
      <c r="D1181" t="s">
        <v>991</v>
      </c>
      <c r="E1181" t="str">
        <f t="shared" si="36"/>
        <v>CARL SLUDER</v>
      </c>
      <c r="F1181" t="s">
        <v>228</v>
      </c>
      <c r="G1181" t="s">
        <v>701</v>
      </c>
      <c r="I1181" t="s">
        <v>992</v>
      </c>
      <c r="J1181" t="s">
        <v>993</v>
      </c>
      <c r="K1181" t="str">
        <f t="shared" si="37"/>
        <v>James Allen</v>
      </c>
      <c r="L1181" s="1">
        <v>45905</v>
      </c>
      <c r="M1181" s="1">
        <v>45966</v>
      </c>
      <c r="N1181" s="2">
        <v>19</v>
      </c>
      <c r="O1181">
        <v>1</v>
      </c>
      <c r="P1181" s="4">
        <v>0.7</v>
      </c>
      <c r="Q1181" s="2">
        <v>13.3</v>
      </c>
      <c r="R1181" s="2">
        <v>13.3</v>
      </c>
      <c r="S1181" s="2">
        <v>0</v>
      </c>
    </row>
    <row r="1182" spans="1:19" x14ac:dyDescent="0.25">
      <c r="A1182" t="s">
        <v>47</v>
      </c>
      <c r="B1182">
        <v>2028707513</v>
      </c>
      <c r="C1182" t="s">
        <v>1714</v>
      </c>
      <c r="D1182" t="s">
        <v>1715</v>
      </c>
      <c r="E1182" t="str">
        <f t="shared" si="36"/>
        <v>GINA PISANO</v>
      </c>
      <c r="F1182" t="s">
        <v>228</v>
      </c>
      <c r="G1182" t="s">
        <v>701</v>
      </c>
      <c r="I1182" t="s">
        <v>992</v>
      </c>
      <c r="J1182" t="s">
        <v>993</v>
      </c>
      <c r="K1182" t="str">
        <f t="shared" si="37"/>
        <v>James Allen</v>
      </c>
      <c r="L1182" s="1">
        <v>45779</v>
      </c>
      <c r="M1182" s="1">
        <v>45963</v>
      </c>
      <c r="N1182" s="2">
        <v>28</v>
      </c>
      <c r="O1182">
        <v>1</v>
      </c>
      <c r="P1182" s="4">
        <v>0.7</v>
      </c>
      <c r="Q1182" s="2">
        <v>0</v>
      </c>
      <c r="R1182" s="2">
        <v>19.600000000000001</v>
      </c>
      <c r="S1182" s="2">
        <v>19.600000000000001</v>
      </c>
    </row>
    <row r="1183" spans="1:19" x14ac:dyDescent="0.25">
      <c r="A1183" t="s">
        <v>47</v>
      </c>
      <c r="B1183">
        <v>2029246956</v>
      </c>
      <c r="C1183" t="s">
        <v>1869</v>
      </c>
      <c r="D1183" t="s">
        <v>97</v>
      </c>
      <c r="E1183" t="str">
        <f t="shared" si="36"/>
        <v>KAREN KASINGER</v>
      </c>
      <c r="F1183" t="s">
        <v>228</v>
      </c>
      <c r="G1183" t="s">
        <v>701</v>
      </c>
      <c r="I1183" t="s">
        <v>992</v>
      </c>
      <c r="J1183" t="s">
        <v>993</v>
      </c>
      <c r="K1183" t="str">
        <f t="shared" si="37"/>
        <v>James Allen</v>
      </c>
      <c r="L1183" s="1">
        <v>45811</v>
      </c>
      <c r="M1183" s="1">
        <v>45964</v>
      </c>
      <c r="N1183" s="2">
        <v>28</v>
      </c>
      <c r="O1183">
        <v>1</v>
      </c>
      <c r="P1183" s="4">
        <v>0.7</v>
      </c>
      <c r="Q1183" s="2">
        <v>19.600000000000001</v>
      </c>
      <c r="R1183" s="2">
        <v>19.600000000000001</v>
      </c>
      <c r="S1183" s="2">
        <v>0</v>
      </c>
    </row>
    <row r="1184" spans="1:19" x14ac:dyDescent="0.25">
      <c r="A1184" t="s">
        <v>47</v>
      </c>
      <c r="B1184">
        <v>2029733877</v>
      </c>
      <c r="C1184" t="s">
        <v>2045</v>
      </c>
      <c r="D1184" t="s">
        <v>2046</v>
      </c>
      <c r="E1184" t="str">
        <f t="shared" si="36"/>
        <v>BRUNS RITA</v>
      </c>
      <c r="F1184" t="s">
        <v>228</v>
      </c>
      <c r="G1184" t="s">
        <v>701</v>
      </c>
      <c r="I1184" t="s">
        <v>992</v>
      </c>
      <c r="J1184" t="s">
        <v>993</v>
      </c>
      <c r="K1184" t="str">
        <f t="shared" si="37"/>
        <v>James Allen</v>
      </c>
      <c r="L1184" s="1">
        <v>45841</v>
      </c>
      <c r="M1184" s="1">
        <v>45964</v>
      </c>
      <c r="N1184" s="2">
        <v>31.6</v>
      </c>
      <c r="O1184">
        <v>1</v>
      </c>
      <c r="P1184" s="4">
        <v>0.7</v>
      </c>
      <c r="Q1184" s="2">
        <v>22.12</v>
      </c>
      <c r="R1184" s="2">
        <v>22.12</v>
      </c>
      <c r="S1184" s="2">
        <v>0</v>
      </c>
    </row>
    <row r="1185" spans="1:19" x14ac:dyDescent="0.25">
      <c r="A1185" t="s">
        <v>47</v>
      </c>
      <c r="B1185">
        <v>2028914240</v>
      </c>
      <c r="C1185" t="s">
        <v>2174</v>
      </c>
      <c r="D1185" t="s">
        <v>2027</v>
      </c>
      <c r="E1185" t="str">
        <f t="shared" si="36"/>
        <v>SAMANTHA CASTELLO</v>
      </c>
      <c r="F1185" t="s">
        <v>228</v>
      </c>
      <c r="G1185" t="s">
        <v>878</v>
      </c>
      <c r="I1185" t="s">
        <v>992</v>
      </c>
      <c r="J1185" t="s">
        <v>993</v>
      </c>
      <c r="K1185" t="str">
        <f t="shared" si="37"/>
        <v>James Allen</v>
      </c>
      <c r="L1185" s="1">
        <v>45809</v>
      </c>
      <c r="M1185" s="1">
        <v>45962</v>
      </c>
      <c r="N1185" s="2">
        <v>38.44</v>
      </c>
      <c r="O1185">
        <v>1</v>
      </c>
      <c r="P1185" s="3">
        <v>0.375</v>
      </c>
      <c r="Q1185" s="2">
        <v>14.42</v>
      </c>
      <c r="R1185" s="2">
        <v>14.42</v>
      </c>
      <c r="S1185" s="2">
        <v>0</v>
      </c>
    </row>
    <row r="1186" spans="1:19" x14ac:dyDescent="0.25">
      <c r="A1186" t="s">
        <v>47</v>
      </c>
      <c r="B1186">
        <v>2030743616</v>
      </c>
      <c r="C1186" t="s">
        <v>1035</v>
      </c>
      <c r="D1186" t="s">
        <v>2354</v>
      </c>
      <c r="E1186" t="str">
        <f t="shared" si="36"/>
        <v>LOZADAI YOLANDA</v>
      </c>
      <c r="F1186" t="s">
        <v>228</v>
      </c>
      <c r="G1186" t="s">
        <v>701</v>
      </c>
      <c r="I1186" t="s">
        <v>992</v>
      </c>
      <c r="J1186" t="s">
        <v>993</v>
      </c>
      <c r="K1186" t="str">
        <f t="shared" si="37"/>
        <v>James Allen</v>
      </c>
      <c r="L1186" s="1">
        <v>45898</v>
      </c>
      <c r="M1186" s="1">
        <v>45959</v>
      </c>
      <c r="N1186" s="2">
        <v>11.5</v>
      </c>
      <c r="O1186">
        <v>1</v>
      </c>
      <c r="P1186" s="4">
        <v>0.7</v>
      </c>
      <c r="Q1186" s="2">
        <v>8.0500000000000007</v>
      </c>
      <c r="R1186" s="2">
        <v>8.0500000000000007</v>
      </c>
      <c r="S1186" s="2">
        <v>0</v>
      </c>
    </row>
    <row r="1187" spans="1:19" x14ac:dyDescent="0.25">
      <c r="A1187" t="s">
        <v>47</v>
      </c>
      <c r="B1187">
        <v>2030743615</v>
      </c>
      <c r="C1187" t="s">
        <v>1035</v>
      </c>
      <c r="D1187" t="s">
        <v>2354</v>
      </c>
      <c r="E1187" t="str">
        <f t="shared" si="36"/>
        <v>LOZADAI YOLANDA</v>
      </c>
      <c r="F1187" t="s">
        <v>228</v>
      </c>
      <c r="G1187" t="s">
        <v>878</v>
      </c>
      <c r="I1187" t="s">
        <v>992</v>
      </c>
      <c r="J1187" t="s">
        <v>993</v>
      </c>
      <c r="K1187" t="str">
        <f t="shared" si="37"/>
        <v>James Allen</v>
      </c>
      <c r="L1187" s="1">
        <v>45898</v>
      </c>
      <c r="M1187" s="1">
        <v>45959</v>
      </c>
      <c r="N1187" s="2">
        <v>77.48</v>
      </c>
      <c r="O1187">
        <v>1</v>
      </c>
      <c r="P1187" s="3">
        <v>0.375</v>
      </c>
      <c r="Q1187" s="2">
        <v>29.06</v>
      </c>
      <c r="R1187" s="2">
        <v>29.06</v>
      </c>
      <c r="S1187" s="2">
        <v>0</v>
      </c>
    </row>
    <row r="1188" spans="1:19" x14ac:dyDescent="0.25">
      <c r="A1188" t="s">
        <v>47</v>
      </c>
      <c r="B1188">
        <v>2030199536</v>
      </c>
      <c r="C1188" t="s">
        <v>166</v>
      </c>
      <c r="D1188" t="s">
        <v>556</v>
      </c>
      <c r="E1188" t="str">
        <f t="shared" si="36"/>
        <v>HILFIKER DAVID</v>
      </c>
      <c r="F1188" t="s">
        <v>557</v>
      </c>
      <c r="G1188" t="s">
        <v>394</v>
      </c>
      <c r="I1188" t="s">
        <v>558</v>
      </c>
      <c r="J1188" t="s">
        <v>559</v>
      </c>
      <c r="K1188" t="str">
        <f t="shared" si="37"/>
        <v>JARED KINYUA</v>
      </c>
      <c r="L1188" s="1">
        <v>45868</v>
      </c>
      <c r="M1188" s="1">
        <v>45960</v>
      </c>
      <c r="N1188" s="2">
        <v>152.33000000000001</v>
      </c>
      <c r="O1188">
        <v>1</v>
      </c>
      <c r="P1188" s="4">
        <v>0.75</v>
      </c>
      <c r="Q1188" s="2">
        <v>114.25</v>
      </c>
      <c r="R1188" s="2">
        <v>114.25</v>
      </c>
      <c r="S1188" s="2">
        <v>0</v>
      </c>
    </row>
    <row r="1189" spans="1:19" x14ac:dyDescent="0.25">
      <c r="A1189" t="s">
        <v>47</v>
      </c>
      <c r="B1189">
        <v>2030707327</v>
      </c>
      <c r="C1189" t="s">
        <v>654</v>
      </c>
      <c r="D1189" t="s">
        <v>655</v>
      </c>
      <c r="E1189" t="str">
        <f t="shared" si="36"/>
        <v>YEOUN SUNG</v>
      </c>
      <c r="F1189" t="s">
        <v>398</v>
      </c>
      <c r="G1189" t="s">
        <v>402</v>
      </c>
      <c r="I1189" t="s">
        <v>558</v>
      </c>
      <c r="J1189" t="s">
        <v>559</v>
      </c>
      <c r="K1189" t="str">
        <f t="shared" si="37"/>
        <v>JARED KINYUA</v>
      </c>
      <c r="L1189" s="1">
        <v>45896</v>
      </c>
      <c r="M1189" s="1">
        <v>45957</v>
      </c>
      <c r="N1189" s="2">
        <v>54.21</v>
      </c>
      <c r="O1189">
        <v>1</v>
      </c>
      <c r="P1189" s="4">
        <v>0.9</v>
      </c>
      <c r="Q1189" s="2">
        <v>48.79</v>
      </c>
      <c r="R1189" s="2">
        <v>48.79</v>
      </c>
      <c r="S1189" s="2">
        <v>0</v>
      </c>
    </row>
    <row r="1190" spans="1:19" x14ac:dyDescent="0.25">
      <c r="A1190" t="s">
        <v>47</v>
      </c>
      <c r="B1190">
        <v>2029646226</v>
      </c>
      <c r="C1190" t="s">
        <v>1119</v>
      </c>
      <c r="D1190" t="s">
        <v>1120</v>
      </c>
      <c r="E1190" t="str">
        <f t="shared" si="36"/>
        <v>POOLE COLLETTE</v>
      </c>
      <c r="F1190" t="s">
        <v>151</v>
      </c>
      <c r="G1190" t="s">
        <v>1097</v>
      </c>
      <c r="I1190" t="s">
        <v>558</v>
      </c>
      <c r="J1190" t="s">
        <v>559</v>
      </c>
      <c r="K1190" t="str">
        <f t="shared" si="37"/>
        <v>JARED KINYUA</v>
      </c>
      <c r="L1190" s="1">
        <v>45834</v>
      </c>
      <c r="M1190" s="1">
        <v>45956</v>
      </c>
      <c r="N1190" s="2">
        <v>13.99</v>
      </c>
      <c r="O1190">
        <v>1</v>
      </c>
      <c r="P1190" s="4">
        <v>0.47</v>
      </c>
      <c r="Q1190" s="2">
        <v>6.58</v>
      </c>
      <c r="R1190" s="2">
        <v>6.58</v>
      </c>
      <c r="S1190" s="2">
        <v>0</v>
      </c>
    </row>
    <row r="1191" spans="1:19" x14ac:dyDescent="0.25">
      <c r="A1191" t="s">
        <v>47</v>
      </c>
      <c r="B1191">
        <v>2025535694</v>
      </c>
      <c r="C1191" t="s">
        <v>1361</v>
      </c>
      <c r="D1191" t="s">
        <v>1362</v>
      </c>
      <c r="E1191" t="str">
        <f t="shared" si="36"/>
        <v>TINYA JACKSON-EILAND</v>
      </c>
      <c r="F1191" t="s">
        <v>125</v>
      </c>
      <c r="G1191" t="s">
        <v>878</v>
      </c>
      <c r="I1191" t="s">
        <v>558</v>
      </c>
      <c r="J1191" t="s">
        <v>559</v>
      </c>
      <c r="K1191" t="str">
        <f t="shared" si="37"/>
        <v>JARED KINYUA</v>
      </c>
      <c r="L1191" s="1">
        <v>45595</v>
      </c>
      <c r="M1191" s="1">
        <v>45960</v>
      </c>
      <c r="N1191" s="2">
        <v>52.6</v>
      </c>
      <c r="O1191">
        <v>1</v>
      </c>
      <c r="P1191" s="3">
        <v>0.375</v>
      </c>
      <c r="Q1191" s="2">
        <v>0</v>
      </c>
      <c r="R1191" s="2">
        <v>19.72</v>
      </c>
      <c r="S1191" s="2">
        <v>19.72</v>
      </c>
    </row>
    <row r="1192" spans="1:19" x14ac:dyDescent="0.25">
      <c r="A1192" t="s">
        <v>47</v>
      </c>
      <c r="B1192">
        <v>2026588333</v>
      </c>
      <c r="C1192" t="s">
        <v>1368</v>
      </c>
      <c r="D1192" t="s">
        <v>142</v>
      </c>
      <c r="E1192" t="str">
        <f t="shared" si="36"/>
        <v>KIMBERLY WILLIAMS</v>
      </c>
      <c r="F1192" t="s">
        <v>76</v>
      </c>
      <c r="G1192" t="s">
        <v>701</v>
      </c>
      <c r="I1192" t="s">
        <v>558</v>
      </c>
      <c r="J1192" t="s">
        <v>559</v>
      </c>
      <c r="K1192" t="str">
        <f t="shared" si="37"/>
        <v>JARED KINYUA</v>
      </c>
      <c r="L1192" s="1">
        <v>45689</v>
      </c>
      <c r="M1192" s="1">
        <v>45962</v>
      </c>
      <c r="N1192" s="2">
        <v>89.8</v>
      </c>
      <c r="O1192">
        <v>1</v>
      </c>
      <c r="P1192" s="4">
        <v>0.7</v>
      </c>
      <c r="Q1192" s="2">
        <v>0</v>
      </c>
      <c r="R1192" s="2">
        <v>62.86</v>
      </c>
      <c r="S1192" s="2">
        <v>62.86</v>
      </c>
    </row>
    <row r="1193" spans="1:19" x14ac:dyDescent="0.25">
      <c r="A1193" t="s">
        <v>47</v>
      </c>
      <c r="B1193">
        <v>2025366542</v>
      </c>
      <c r="C1193" t="s">
        <v>1733</v>
      </c>
      <c r="D1193" t="s">
        <v>1734</v>
      </c>
      <c r="E1193" t="str">
        <f t="shared" si="36"/>
        <v>JESSE LANDRY</v>
      </c>
      <c r="F1193" t="s">
        <v>151</v>
      </c>
      <c r="G1193" t="s">
        <v>956</v>
      </c>
      <c r="I1193" t="s">
        <v>558</v>
      </c>
      <c r="J1193" t="s">
        <v>559</v>
      </c>
      <c r="K1193" t="str">
        <f t="shared" si="37"/>
        <v>JARED KINYUA</v>
      </c>
      <c r="L1193" s="1">
        <v>45597</v>
      </c>
      <c r="M1193" s="1">
        <v>45962</v>
      </c>
      <c r="N1193" s="2">
        <v>55.07</v>
      </c>
      <c r="O1193">
        <v>1</v>
      </c>
      <c r="P1193" s="4">
        <v>0.38</v>
      </c>
      <c r="Q1193" s="2">
        <v>0</v>
      </c>
      <c r="R1193" s="2">
        <v>20.93</v>
      </c>
      <c r="S1193" s="2">
        <v>20.93</v>
      </c>
    </row>
    <row r="1194" spans="1:19" x14ac:dyDescent="0.25">
      <c r="A1194" t="s">
        <v>47</v>
      </c>
      <c r="B1194">
        <v>2025967188</v>
      </c>
      <c r="C1194" t="s">
        <v>369</v>
      </c>
      <c r="D1194" t="s">
        <v>1746</v>
      </c>
      <c r="E1194" t="str">
        <f t="shared" si="36"/>
        <v>JUWAN BROOKS</v>
      </c>
      <c r="F1194" t="s">
        <v>151</v>
      </c>
      <c r="G1194" t="s">
        <v>956</v>
      </c>
      <c r="I1194" t="s">
        <v>558</v>
      </c>
      <c r="J1194" t="s">
        <v>559</v>
      </c>
      <c r="K1194" t="str">
        <f t="shared" si="37"/>
        <v>JARED KINYUA</v>
      </c>
      <c r="L1194" s="1">
        <v>45626</v>
      </c>
      <c r="M1194" s="1">
        <v>45960</v>
      </c>
      <c r="N1194" s="2">
        <v>20.97</v>
      </c>
      <c r="O1194">
        <v>1</v>
      </c>
      <c r="P1194" s="4">
        <v>0.38</v>
      </c>
      <c r="Q1194" s="2">
        <v>0</v>
      </c>
      <c r="R1194" s="2">
        <v>7.97</v>
      </c>
      <c r="S1194" s="2">
        <v>7.97</v>
      </c>
    </row>
    <row r="1195" spans="1:19" x14ac:dyDescent="0.25">
      <c r="A1195" t="s">
        <v>47</v>
      </c>
      <c r="B1195">
        <v>2026588334</v>
      </c>
      <c r="C1195" t="s">
        <v>1368</v>
      </c>
      <c r="D1195" t="s">
        <v>142</v>
      </c>
      <c r="E1195" t="str">
        <f t="shared" si="36"/>
        <v>KIMBERLY WILLIAMS</v>
      </c>
      <c r="F1195" t="s">
        <v>76</v>
      </c>
      <c r="G1195" t="s">
        <v>956</v>
      </c>
      <c r="I1195" t="s">
        <v>558</v>
      </c>
      <c r="J1195" t="s">
        <v>559</v>
      </c>
      <c r="K1195" t="str">
        <f t="shared" si="37"/>
        <v>JARED KINYUA</v>
      </c>
      <c r="L1195" s="1">
        <v>45689</v>
      </c>
      <c r="M1195" s="1">
        <v>45962</v>
      </c>
      <c r="N1195" s="2">
        <v>32.4</v>
      </c>
      <c r="O1195">
        <v>1</v>
      </c>
      <c r="P1195" s="4">
        <v>0.38</v>
      </c>
      <c r="Q1195" s="2">
        <v>0</v>
      </c>
      <c r="R1195" s="2">
        <v>12.31</v>
      </c>
      <c r="S1195" s="2">
        <v>12.31</v>
      </c>
    </row>
    <row r="1196" spans="1:19" x14ac:dyDescent="0.25">
      <c r="A1196" t="s">
        <v>47</v>
      </c>
      <c r="B1196">
        <v>2029204336</v>
      </c>
      <c r="C1196" t="s">
        <v>1864</v>
      </c>
      <c r="D1196" t="s">
        <v>171</v>
      </c>
      <c r="E1196" t="str">
        <f t="shared" si="36"/>
        <v>JAMES GOODSON</v>
      </c>
      <c r="F1196" t="s">
        <v>164</v>
      </c>
      <c r="G1196" t="s">
        <v>701</v>
      </c>
      <c r="I1196" t="s">
        <v>558</v>
      </c>
      <c r="J1196" t="s">
        <v>559</v>
      </c>
      <c r="K1196" t="str">
        <f t="shared" si="37"/>
        <v>JARED KINYUA</v>
      </c>
      <c r="L1196" s="1">
        <v>45808</v>
      </c>
      <c r="M1196" s="1">
        <v>45960</v>
      </c>
      <c r="N1196" s="2">
        <v>34.03</v>
      </c>
      <c r="O1196">
        <v>1</v>
      </c>
      <c r="P1196" s="4">
        <v>0.7</v>
      </c>
      <c r="Q1196" s="2">
        <v>23.82</v>
      </c>
      <c r="R1196" s="2">
        <v>23.82</v>
      </c>
      <c r="S1196" s="2">
        <v>0</v>
      </c>
    </row>
    <row r="1197" spans="1:19" x14ac:dyDescent="0.25">
      <c r="A1197" t="s">
        <v>47</v>
      </c>
      <c r="B1197">
        <v>2025967187</v>
      </c>
      <c r="C1197" t="s">
        <v>369</v>
      </c>
      <c r="D1197" t="s">
        <v>1746</v>
      </c>
      <c r="E1197" t="str">
        <f t="shared" si="36"/>
        <v>JUWAN BROOKS</v>
      </c>
      <c r="F1197" t="s">
        <v>151</v>
      </c>
      <c r="G1197" t="s">
        <v>878</v>
      </c>
      <c r="I1197" t="s">
        <v>558</v>
      </c>
      <c r="J1197" t="s">
        <v>559</v>
      </c>
      <c r="K1197" t="str">
        <f t="shared" si="37"/>
        <v>JARED KINYUA</v>
      </c>
      <c r="L1197" s="1">
        <v>45626</v>
      </c>
      <c r="M1197" s="1">
        <v>45960</v>
      </c>
      <c r="N1197" s="2">
        <v>30.46</v>
      </c>
      <c r="O1197">
        <v>1</v>
      </c>
      <c r="P1197" s="3">
        <v>0.375</v>
      </c>
      <c r="Q1197" s="2">
        <v>0</v>
      </c>
      <c r="R1197" s="2">
        <v>11.42</v>
      </c>
      <c r="S1197" s="2">
        <v>11.42</v>
      </c>
    </row>
    <row r="1198" spans="1:19" x14ac:dyDescent="0.25">
      <c r="A1198" t="s">
        <v>47</v>
      </c>
      <c r="B1198">
        <v>2026588332</v>
      </c>
      <c r="C1198" t="s">
        <v>1368</v>
      </c>
      <c r="D1198" t="s">
        <v>142</v>
      </c>
      <c r="E1198" t="str">
        <f t="shared" si="36"/>
        <v>KIMBERLY WILLIAMS</v>
      </c>
      <c r="F1198" t="s">
        <v>76</v>
      </c>
      <c r="G1198" t="s">
        <v>878</v>
      </c>
      <c r="I1198" t="s">
        <v>558</v>
      </c>
      <c r="J1198" t="s">
        <v>559</v>
      </c>
      <c r="K1198" t="str">
        <f t="shared" si="37"/>
        <v>JARED KINYUA</v>
      </c>
      <c r="L1198" s="1">
        <v>45689</v>
      </c>
      <c r="M1198" s="1">
        <v>45962</v>
      </c>
      <c r="N1198" s="2">
        <v>30.99</v>
      </c>
      <c r="O1198">
        <v>1</v>
      </c>
      <c r="P1198" s="3">
        <v>0.375</v>
      </c>
      <c r="Q1198" s="2">
        <v>0</v>
      </c>
      <c r="R1198" s="2">
        <v>11.62</v>
      </c>
      <c r="S1198" s="2">
        <v>11.62</v>
      </c>
    </row>
    <row r="1199" spans="1:19" x14ac:dyDescent="0.25">
      <c r="A1199" t="s">
        <v>47</v>
      </c>
      <c r="B1199">
        <v>2030707329</v>
      </c>
      <c r="C1199" t="s">
        <v>654</v>
      </c>
      <c r="D1199" t="s">
        <v>655</v>
      </c>
      <c r="E1199" t="str">
        <f t="shared" si="36"/>
        <v>YEOUN SUNG</v>
      </c>
      <c r="F1199" t="s">
        <v>398</v>
      </c>
      <c r="G1199" t="s">
        <v>956</v>
      </c>
      <c r="I1199" t="s">
        <v>558</v>
      </c>
      <c r="J1199" t="s">
        <v>559</v>
      </c>
      <c r="K1199" t="str">
        <f t="shared" si="37"/>
        <v>JARED KINYUA</v>
      </c>
      <c r="L1199" s="1">
        <v>45896</v>
      </c>
      <c r="M1199" s="1">
        <v>45957</v>
      </c>
      <c r="N1199" s="2">
        <v>31.07</v>
      </c>
      <c r="O1199">
        <v>1</v>
      </c>
      <c r="P1199" s="4">
        <v>0.38</v>
      </c>
      <c r="Q1199" s="2">
        <v>11.81</v>
      </c>
      <c r="R1199" s="2">
        <v>11.81</v>
      </c>
      <c r="S1199" s="2">
        <v>0</v>
      </c>
    </row>
    <row r="1200" spans="1:19" x14ac:dyDescent="0.25">
      <c r="A1200" t="s">
        <v>47</v>
      </c>
      <c r="B1200">
        <v>2029204335</v>
      </c>
      <c r="C1200" t="s">
        <v>1864</v>
      </c>
      <c r="D1200" t="s">
        <v>171</v>
      </c>
      <c r="E1200" t="str">
        <f t="shared" si="36"/>
        <v>JAMES GOODSON</v>
      </c>
      <c r="F1200" t="s">
        <v>164</v>
      </c>
      <c r="G1200" t="s">
        <v>878</v>
      </c>
      <c r="I1200" t="s">
        <v>558</v>
      </c>
      <c r="J1200" t="s">
        <v>559</v>
      </c>
      <c r="K1200" t="str">
        <f t="shared" si="37"/>
        <v>JARED KINYUA</v>
      </c>
      <c r="L1200" s="1">
        <v>45808</v>
      </c>
      <c r="M1200" s="1">
        <v>45960</v>
      </c>
      <c r="N1200" s="2">
        <v>34.28</v>
      </c>
      <c r="O1200">
        <v>1</v>
      </c>
      <c r="P1200" s="3">
        <v>0.375</v>
      </c>
      <c r="Q1200" s="2">
        <v>12.86</v>
      </c>
      <c r="R1200" s="2">
        <v>12.86</v>
      </c>
      <c r="S1200" s="2">
        <v>0</v>
      </c>
    </row>
    <row r="1201" spans="1:19" x14ac:dyDescent="0.25">
      <c r="A1201" t="s">
        <v>47</v>
      </c>
      <c r="B1201">
        <v>2025366543</v>
      </c>
      <c r="C1201" t="s">
        <v>1733</v>
      </c>
      <c r="D1201" t="s">
        <v>1734</v>
      </c>
      <c r="E1201" t="str">
        <f t="shared" si="36"/>
        <v>JESSE LANDRY</v>
      </c>
      <c r="F1201" t="s">
        <v>151</v>
      </c>
      <c r="G1201" t="s">
        <v>1148</v>
      </c>
      <c r="I1201" t="s">
        <v>558</v>
      </c>
      <c r="J1201" t="s">
        <v>559</v>
      </c>
      <c r="K1201" t="str">
        <f t="shared" si="37"/>
        <v>JARED KINYUA</v>
      </c>
      <c r="L1201" s="1">
        <v>45597</v>
      </c>
      <c r="M1201" s="1">
        <v>45962</v>
      </c>
      <c r="N1201" s="2">
        <v>15</v>
      </c>
      <c r="O1201">
        <v>1</v>
      </c>
      <c r="P1201" s="4">
        <v>0.38</v>
      </c>
      <c r="Q1201" s="2">
        <v>0</v>
      </c>
      <c r="R1201" s="2">
        <v>5.7</v>
      </c>
      <c r="S1201" s="2">
        <v>5.7</v>
      </c>
    </row>
    <row r="1202" spans="1:19" x14ac:dyDescent="0.25">
      <c r="A1202" t="s">
        <v>47</v>
      </c>
      <c r="B1202">
        <v>2025967189</v>
      </c>
      <c r="C1202" t="s">
        <v>369</v>
      </c>
      <c r="D1202" t="s">
        <v>1746</v>
      </c>
      <c r="E1202" t="str">
        <f t="shared" si="36"/>
        <v>JUWAN BROOKS</v>
      </c>
      <c r="F1202" t="s">
        <v>151</v>
      </c>
      <c r="G1202" t="s">
        <v>1148</v>
      </c>
      <c r="I1202" t="s">
        <v>558</v>
      </c>
      <c r="J1202" t="s">
        <v>559</v>
      </c>
      <c r="K1202" t="str">
        <f t="shared" si="37"/>
        <v>JARED KINYUA</v>
      </c>
      <c r="L1202" s="1">
        <v>45626</v>
      </c>
      <c r="M1202" s="1">
        <v>45960</v>
      </c>
      <c r="N1202" s="2">
        <v>15</v>
      </c>
      <c r="O1202">
        <v>1</v>
      </c>
      <c r="P1202" s="4">
        <v>0.38</v>
      </c>
      <c r="Q1202" s="2">
        <v>0</v>
      </c>
      <c r="R1202" s="2">
        <v>5.7</v>
      </c>
      <c r="S1202" s="2">
        <v>5.7</v>
      </c>
    </row>
    <row r="1203" spans="1:19" x14ac:dyDescent="0.25">
      <c r="A1203" t="s">
        <v>47</v>
      </c>
      <c r="B1203">
        <v>2026588335</v>
      </c>
      <c r="C1203" t="s">
        <v>1368</v>
      </c>
      <c r="D1203" t="s">
        <v>142</v>
      </c>
      <c r="E1203" t="str">
        <f t="shared" si="36"/>
        <v>KIMBERLY WILLIAMS</v>
      </c>
      <c r="F1203" t="s">
        <v>76</v>
      </c>
      <c r="G1203" t="s">
        <v>1148</v>
      </c>
      <c r="I1203" t="s">
        <v>558</v>
      </c>
      <c r="J1203" t="s">
        <v>559</v>
      </c>
      <c r="K1203" t="str">
        <f t="shared" si="37"/>
        <v>JARED KINYUA</v>
      </c>
      <c r="L1203" s="1">
        <v>45689</v>
      </c>
      <c r="M1203" s="1">
        <v>45962</v>
      </c>
      <c r="N1203" s="2">
        <v>15</v>
      </c>
      <c r="O1203">
        <v>1</v>
      </c>
      <c r="P1203" s="4">
        <v>0.38</v>
      </c>
      <c r="Q1203" s="2">
        <v>0</v>
      </c>
      <c r="R1203" s="2">
        <v>5.7</v>
      </c>
      <c r="S1203" s="2">
        <v>5.7</v>
      </c>
    </row>
    <row r="1204" spans="1:19" x14ac:dyDescent="0.25">
      <c r="A1204" t="s">
        <v>47</v>
      </c>
      <c r="B1204">
        <v>2025082288</v>
      </c>
      <c r="C1204" t="s">
        <v>803</v>
      </c>
      <c r="D1204" t="s">
        <v>166</v>
      </c>
      <c r="E1204" t="str">
        <f t="shared" si="36"/>
        <v>DAVID BROWN</v>
      </c>
      <c r="F1204" t="s">
        <v>125</v>
      </c>
      <c r="G1204" t="s">
        <v>701</v>
      </c>
      <c r="I1204" t="s">
        <v>558</v>
      </c>
      <c r="J1204" t="s">
        <v>559</v>
      </c>
      <c r="K1204" t="str">
        <f t="shared" si="37"/>
        <v>JARED KINYUA</v>
      </c>
      <c r="L1204" s="1">
        <v>45564</v>
      </c>
      <c r="M1204" s="1">
        <v>45959</v>
      </c>
      <c r="N1204" s="2">
        <v>34.159999999999997</v>
      </c>
      <c r="O1204">
        <v>1</v>
      </c>
      <c r="P1204" s="4">
        <v>0.15</v>
      </c>
      <c r="Q1204" s="2">
        <v>0</v>
      </c>
      <c r="R1204" s="2">
        <v>5.12</v>
      </c>
      <c r="S1204" s="2">
        <v>5.12</v>
      </c>
    </row>
    <row r="1205" spans="1:19" x14ac:dyDescent="0.25">
      <c r="A1205" t="s">
        <v>47</v>
      </c>
      <c r="B1205">
        <v>2030199535</v>
      </c>
      <c r="C1205" t="s">
        <v>166</v>
      </c>
      <c r="D1205" t="s">
        <v>556</v>
      </c>
      <c r="E1205" t="str">
        <f t="shared" si="36"/>
        <v>HILFIKER DAVID</v>
      </c>
      <c r="F1205" t="s">
        <v>557</v>
      </c>
      <c r="G1205" t="s">
        <v>742</v>
      </c>
      <c r="I1205" t="s">
        <v>558</v>
      </c>
      <c r="J1205" t="s">
        <v>559</v>
      </c>
      <c r="K1205" t="str">
        <f t="shared" si="37"/>
        <v>JARED KINYUA</v>
      </c>
      <c r="L1205" s="1">
        <v>45868</v>
      </c>
      <c r="M1205" s="1">
        <v>45960</v>
      </c>
      <c r="N1205" s="2">
        <v>22.02</v>
      </c>
      <c r="O1205">
        <v>1</v>
      </c>
      <c r="P1205" s="4">
        <v>0.42</v>
      </c>
      <c r="Q1205" s="2">
        <v>9.25</v>
      </c>
      <c r="R1205" s="2">
        <v>9.25</v>
      </c>
      <c r="S1205" s="2">
        <v>0</v>
      </c>
    </row>
    <row r="1206" spans="1:19" x14ac:dyDescent="0.25">
      <c r="A1206" t="s">
        <v>47</v>
      </c>
      <c r="B1206">
        <v>2030285553</v>
      </c>
      <c r="C1206" t="s">
        <v>95</v>
      </c>
      <c r="D1206" t="s">
        <v>2243</v>
      </c>
      <c r="E1206" t="str">
        <f t="shared" si="36"/>
        <v>SPRINGMAN ELIZABETH</v>
      </c>
      <c r="F1206" t="s">
        <v>557</v>
      </c>
      <c r="G1206" t="s">
        <v>742</v>
      </c>
      <c r="I1206" t="s">
        <v>558</v>
      </c>
      <c r="J1206" t="s">
        <v>559</v>
      </c>
      <c r="K1206" t="str">
        <f t="shared" si="37"/>
        <v>JARED KINYUA</v>
      </c>
      <c r="L1206" s="1">
        <v>45871</v>
      </c>
      <c r="M1206" s="1">
        <v>45963</v>
      </c>
      <c r="N1206" s="2">
        <v>86.66</v>
      </c>
      <c r="O1206">
        <v>1</v>
      </c>
      <c r="P1206" s="4">
        <v>0.42</v>
      </c>
      <c r="Q1206" s="2">
        <v>36.4</v>
      </c>
      <c r="R1206" s="2">
        <v>36.4</v>
      </c>
      <c r="S1206" s="2">
        <v>0</v>
      </c>
    </row>
    <row r="1207" spans="1:19" x14ac:dyDescent="0.25">
      <c r="A1207" t="s">
        <v>47</v>
      </c>
      <c r="B1207">
        <v>2025366541</v>
      </c>
      <c r="C1207" t="s">
        <v>1733</v>
      </c>
      <c r="D1207" t="s">
        <v>1734</v>
      </c>
      <c r="E1207" t="str">
        <f t="shared" si="36"/>
        <v>JESSE LANDRY</v>
      </c>
      <c r="F1207" t="s">
        <v>151</v>
      </c>
      <c r="G1207" t="s">
        <v>701</v>
      </c>
      <c r="I1207" t="s">
        <v>558</v>
      </c>
      <c r="J1207" t="s">
        <v>559</v>
      </c>
      <c r="K1207" t="str">
        <f t="shared" si="37"/>
        <v>JARED KINYUA</v>
      </c>
      <c r="L1207" s="1">
        <v>45597</v>
      </c>
      <c r="M1207" s="1">
        <v>45962</v>
      </c>
      <c r="N1207" s="2">
        <v>46.17</v>
      </c>
      <c r="O1207">
        <v>1</v>
      </c>
      <c r="P1207" s="4">
        <v>0.7</v>
      </c>
      <c r="Q1207" s="2">
        <v>0</v>
      </c>
      <c r="R1207" s="2">
        <v>32.32</v>
      </c>
      <c r="S1207" s="2">
        <v>32.32</v>
      </c>
    </row>
    <row r="1208" spans="1:19" x14ac:dyDescent="0.25">
      <c r="A1208" t="s">
        <v>47</v>
      </c>
      <c r="B1208">
        <v>2025535693</v>
      </c>
      <c r="C1208" t="s">
        <v>1361</v>
      </c>
      <c r="D1208" t="s">
        <v>1362</v>
      </c>
      <c r="E1208" t="str">
        <f t="shared" si="36"/>
        <v>TINYA JACKSON-EILAND</v>
      </c>
      <c r="F1208" t="s">
        <v>125</v>
      </c>
      <c r="G1208" t="s">
        <v>701</v>
      </c>
      <c r="I1208" t="s">
        <v>558</v>
      </c>
      <c r="J1208" t="s">
        <v>559</v>
      </c>
      <c r="K1208" t="str">
        <f t="shared" si="37"/>
        <v>JARED KINYUA</v>
      </c>
      <c r="L1208" s="1">
        <v>45595</v>
      </c>
      <c r="M1208" s="1">
        <v>45960</v>
      </c>
      <c r="N1208" s="2">
        <v>31.1</v>
      </c>
      <c r="O1208">
        <v>1</v>
      </c>
      <c r="P1208" s="4">
        <v>0.7</v>
      </c>
      <c r="Q1208" s="2">
        <v>0</v>
      </c>
      <c r="R1208" s="2">
        <v>21.77</v>
      </c>
      <c r="S1208" s="2">
        <v>21.77</v>
      </c>
    </row>
    <row r="1209" spans="1:19" x14ac:dyDescent="0.25">
      <c r="A1209" t="s">
        <v>47</v>
      </c>
      <c r="B1209">
        <v>2030694666</v>
      </c>
      <c r="C1209" t="s">
        <v>2346</v>
      </c>
      <c r="D1209" t="s">
        <v>2347</v>
      </c>
      <c r="E1209" t="str">
        <f t="shared" si="36"/>
        <v>GARRETT ANGILA</v>
      </c>
      <c r="F1209" t="s">
        <v>120</v>
      </c>
      <c r="G1209" t="s">
        <v>701</v>
      </c>
      <c r="I1209" t="s">
        <v>558</v>
      </c>
      <c r="J1209" t="s">
        <v>559</v>
      </c>
      <c r="K1209" t="str">
        <f t="shared" si="37"/>
        <v>JARED KINYUA</v>
      </c>
      <c r="L1209" s="1">
        <v>45896</v>
      </c>
      <c r="M1209" s="1">
        <v>45957</v>
      </c>
      <c r="N1209" s="2">
        <v>26.32</v>
      </c>
      <c r="O1209">
        <v>1</v>
      </c>
      <c r="P1209" s="4">
        <v>0.7</v>
      </c>
      <c r="Q1209" s="2">
        <v>18.420000000000002</v>
      </c>
      <c r="R1209" s="2">
        <v>18.420000000000002</v>
      </c>
      <c r="S1209" s="2">
        <v>0</v>
      </c>
    </row>
    <row r="1210" spans="1:19" x14ac:dyDescent="0.25">
      <c r="A1210" t="s">
        <v>47</v>
      </c>
      <c r="B1210">
        <v>2030707328</v>
      </c>
      <c r="C1210" t="s">
        <v>654</v>
      </c>
      <c r="D1210" t="s">
        <v>655</v>
      </c>
      <c r="E1210" t="str">
        <f t="shared" si="36"/>
        <v>YEOUN SUNG</v>
      </c>
      <c r="F1210" t="s">
        <v>398</v>
      </c>
      <c r="G1210" t="s">
        <v>701</v>
      </c>
      <c r="I1210" t="s">
        <v>558</v>
      </c>
      <c r="J1210" t="s">
        <v>559</v>
      </c>
      <c r="K1210" t="str">
        <f t="shared" si="37"/>
        <v>JARED KINYUA</v>
      </c>
      <c r="L1210" s="1">
        <v>45896</v>
      </c>
      <c r="M1210" s="1">
        <v>45957</v>
      </c>
      <c r="N1210" s="2">
        <v>19.489999999999998</v>
      </c>
      <c r="O1210">
        <v>1</v>
      </c>
      <c r="P1210" s="4">
        <v>0.7</v>
      </c>
      <c r="Q1210" s="2">
        <v>13.64</v>
      </c>
      <c r="R1210" s="2">
        <v>13.64</v>
      </c>
      <c r="S1210" s="2">
        <v>0</v>
      </c>
    </row>
    <row r="1211" spans="1:19" x14ac:dyDescent="0.25">
      <c r="A1211" t="s">
        <v>47</v>
      </c>
      <c r="B1211">
        <v>2030748533</v>
      </c>
      <c r="C1211" t="s">
        <v>348</v>
      </c>
      <c r="D1211" t="s">
        <v>2355</v>
      </c>
      <c r="E1211" t="str">
        <f t="shared" si="36"/>
        <v>JR. KENNETH</v>
      </c>
      <c r="F1211" t="s">
        <v>213</v>
      </c>
      <c r="G1211" t="s">
        <v>701</v>
      </c>
      <c r="I1211" t="s">
        <v>558</v>
      </c>
      <c r="J1211" t="s">
        <v>559</v>
      </c>
      <c r="K1211" t="str">
        <f t="shared" si="37"/>
        <v>JARED KINYUA</v>
      </c>
      <c r="L1211" s="1">
        <v>45898</v>
      </c>
      <c r="M1211" s="1">
        <v>45959</v>
      </c>
      <c r="N1211" s="2">
        <v>39.25</v>
      </c>
      <c r="O1211">
        <v>1</v>
      </c>
      <c r="P1211" s="4">
        <v>0.7</v>
      </c>
      <c r="Q1211" s="2">
        <v>27.48</v>
      </c>
      <c r="R1211" s="2">
        <v>27.48</v>
      </c>
      <c r="S1211" s="2">
        <v>0</v>
      </c>
    </row>
    <row r="1212" spans="1:19" x14ac:dyDescent="0.25">
      <c r="A1212" t="s">
        <v>47</v>
      </c>
      <c r="B1212">
        <v>2030694665</v>
      </c>
      <c r="C1212" t="s">
        <v>2346</v>
      </c>
      <c r="D1212" t="s">
        <v>2347</v>
      </c>
      <c r="E1212" t="str">
        <f t="shared" si="36"/>
        <v>GARRETT ANGILA</v>
      </c>
      <c r="F1212" t="s">
        <v>120</v>
      </c>
      <c r="G1212" t="s">
        <v>878</v>
      </c>
      <c r="I1212" t="s">
        <v>558</v>
      </c>
      <c r="J1212" t="s">
        <v>559</v>
      </c>
      <c r="K1212" t="str">
        <f t="shared" si="37"/>
        <v>JARED KINYUA</v>
      </c>
      <c r="L1212" s="1">
        <v>45896</v>
      </c>
      <c r="M1212" s="1">
        <v>45957</v>
      </c>
      <c r="N1212" s="2">
        <v>67.56</v>
      </c>
      <c r="O1212">
        <v>1</v>
      </c>
      <c r="P1212" s="3">
        <v>0.375</v>
      </c>
      <c r="Q1212" s="2">
        <v>25.34</v>
      </c>
      <c r="R1212" s="2">
        <v>25.34</v>
      </c>
      <c r="S1212" s="2">
        <v>0</v>
      </c>
    </row>
    <row r="1213" spans="1:19" x14ac:dyDescent="0.25">
      <c r="A1213" t="s">
        <v>47</v>
      </c>
      <c r="B1213">
        <v>2016826732</v>
      </c>
      <c r="C1213" t="s">
        <v>67</v>
      </c>
      <c r="D1213" t="s">
        <v>68</v>
      </c>
      <c r="E1213" t="str">
        <f t="shared" si="36"/>
        <v>CHRISTINE VILLONE</v>
      </c>
      <c r="F1213" t="s">
        <v>51</v>
      </c>
      <c r="G1213" t="s">
        <v>64</v>
      </c>
      <c r="I1213" t="s">
        <v>69</v>
      </c>
      <c r="J1213" t="s">
        <v>70</v>
      </c>
      <c r="K1213" t="str">
        <f t="shared" si="37"/>
        <v>JASON HOFFMANN</v>
      </c>
      <c r="L1213" s="1">
        <v>44896</v>
      </c>
      <c r="M1213" s="1">
        <v>45962</v>
      </c>
      <c r="N1213" s="2">
        <v>92.55</v>
      </c>
      <c r="O1213">
        <v>1</v>
      </c>
      <c r="P1213" s="3">
        <v>6.5000000000000002E-2</v>
      </c>
      <c r="Q1213" s="2">
        <v>0</v>
      </c>
      <c r="R1213" s="2">
        <v>6.02</v>
      </c>
      <c r="S1213" s="2">
        <v>6.02</v>
      </c>
    </row>
    <row r="1214" spans="1:19" x14ac:dyDescent="0.25">
      <c r="A1214" t="s">
        <v>47</v>
      </c>
      <c r="B1214">
        <v>2016935978</v>
      </c>
      <c r="C1214" t="s">
        <v>79</v>
      </c>
      <c r="D1214" t="s">
        <v>80</v>
      </c>
      <c r="E1214" t="str">
        <f t="shared" si="36"/>
        <v>ROGER HUNTER</v>
      </c>
      <c r="F1214" t="s">
        <v>51</v>
      </c>
      <c r="G1214" t="s">
        <v>64</v>
      </c>
      <c r="I1214" t="s">
        <v>69</v>
      </c>
      <c r="J1214" t="s">
        <v>70</v>
      </c>
      <c r="K1214" t="str">
        <f t="shared" si="37"/>
        <v>JASON HOFFMANN</v>
      </c>
      <c r="L1214" s="1">
        <v>44927</v>
      </c>
      <c r="M1214" s="1">
        <v>45962</v>
      </c>
      <c r="N1214" s="2">
        <v>92.55</v>
      </c>
      <c r="O1214">
        <v>1</v>
      </c>
      <c r="P1214" s="3">
        <v>6.5000000000000002E-2</v>
      </c>
      <c r="Q1214" s="2">
        <v>0</v>
      </c>
      <c r="R1214" s="2">
        <v>6.02</v>
      </c>
      <c r="S1214" s="2">
        <v>6.02</v>
      </c>
    </row>
    <row r="1215" spans="1:19" x14ac:dyDescent="0.25">
      <c r="A1215" t="s">
        <v>47</v>
      </c>
      <c r="B1215">
        <v>2016961059</v>
      </c>
      <c r="C1215" t="s">
        <v>86</v>
      </c>
      <c r="D1215" t="s">
        <v>87</v>
      </c>
      <c r="E1215" t="str">
        <f t="shared" si="36"/>
        <v>CHRISTOPHER HORTON</v>
      </c>
      <c r="F1215" t="s">
        <v>51</v>
      </c>
      <c r="G1215" t="s">
        <v>64</v>
      </c>
      <c r="I1215" t="s">
        <v>69</v>
      </c>
      <c r="J1215" t="s">
        <v>70</v>
      </c>
      <c r="K1215" t="str">
        <f t="shared" si="37"/>
        <v>JASON HOFFMANN</v>
      </c>
      <c r="L1215" s="1">
        <v>44927</v>
      </c>
      <c r="M1215" s="1">
        <v>45962</v>
      </c>
      <c r="N1215" s="2">
        <v>75.75</v>
      </c>
      <c r="O1215">
        <v>1</v>
      </c>
      <c r="P1215" s="3">
        <v>6.5000000000000002E-2</v>
      </c>
      <c r="Q1215" s="2">
        <v>0</v>
      </c>
      <c r="R1215" s="2">
        <v>4.92</v>
      </c>
      <c r="S1215" s="2">
        <v>4.92</v>
      </c>
    </row>
    <row r="1216" spans="1:19" x14ac:dyDescent="0.25">
      <c r="A1216" t="s">
        <v>47</v>
      </c>
      <c r="B1216">
        <v>2017052528</v>
      </c>
      <c r="C1216" t="s">
        <v>92</v>
      </c>
      <c r="D1216" t="s">
        <v>93</v>
      </c>
      <c r="E1216" t="str">
        <f t="shared" si="36"/>
        <v>STEPHEN DOUGLASS</v>
      </c>
      <c r="F1216" t="s">
        <v>51</v>
      </c>
      <c r="G1216" t="s">
        <v>64</v>
      </c>
      <c r="I1216" t="s">
        <v>69</v>
      </c>
      <c r="J1216" t="s">
        <v>70</v>
      </c>
      <c r="K1216" t="str">
        <f t="shared" si="37"/>
        <v>JASON HOFFMANN</v>
      </c>
      <c r="L1216" s="1">
        <v>44927</v>
      </c>
      <c r="M1216" s="1">
        <v>45962</v>
      </c>
      <c r="N1216" s="2">
        <v>52.69</v>
      </c>
      <c r="O1216">
        <v>1</v>
      </c>
      <c r="P1216" s="3">
        <v>6.5000000000000002E-2</v>
      </c>
      <c r="Q1216" s="2">
        <v>0</v>
      </c>
      <c r="R1216" s="2">
        <v>3.42</v>
      </c>
      <c r="S1216" s="2">
        <v>3.42</v>
      </c>
    </row>
    <row r="1217" spans="1:19" x14ac:dyDescent="0.25">
      <c r="A1217" t="s">
        <v>47</v>
      </c>
      <c r="B1217">
        <v>2017077532</v>
      </c>
      <c r="C1217" t="s">
        <v>94</v>
      </c>
      <c r="D1217" t="s">
        <v>95</v>
      </c>
      <c r="E1217" t="str">
        <f t="shared" si="36"/>
        <v>ELIZABETH FRAATZ</v>
      </c>
      <c r="F1217" t="s">
        <v>51</v>
      </c>
      <c r="G1217" t="s">
        <v>64</v>
      </c>
      <c r="I1217" t="s">
        <v>69</v>
      </c>
      <c r="J1217" t="s">
        <v>70</v>
      </c>
      <c r="K1217" t="str">
        <f t="shared" si="37"/>
        <v>JASON HOFFMANN</v>
      </c>
      <c r="L1217" s="1">
        <v>44927</v>
      </c>
      <c r="M1217" s="1">
        <v>45962</v>
      </c>
      <c r="N1217" s="2">
        <v>52.69</v>
      </c>
      <c r="O1217">
        <v>1</v>
      </c>
      <c r="P1217" s="3">
        <v>6.5000000000000002E-2</v>
      </c>
      <c r="Q1217" s="2">
        <v>0</v>
      </c>
      <c r="R1217" s="2">
        <v>3.42</v>
      </c>
      <c r="S1217" s="2">
        <v>3.42</v>
      </c>
    </row>
    <row r="1218" spans="1:19" x14ac:dyDescent="0.25">
      <c r="A1218" t="s">
        <v>47</v>
      </c>
      <c r="B1218">
        <v>2017126555</v>
      </c>
      <c r="C1218" t="s">
        <v>96</v>
      </c>
      <c r="D1218" t="s">
        <v>97</v>
      </c>
      <c r="E1218" t="str">
        <f t="shared" ref="E1218:E1281" si="38">CONCATENATE(D1218, " ",C1218)</f>
        <v>KAREN LUCEY</v>
      </c>
      <c r="F1218" t="s">
        <v>51</v>
      </c>
      <c r="G1218" t="s">
        <v>64</v>
      </c>
      <c r="I1218" t="s">
        <v>69</v>
      </c>
      <c r="J1218" t="s">
        <v>70</v>
      </c>
      <c r="K1218" t="str">
        <f t="shared" ref="K1218:K1281" si="39">CONCATENATE(J1218, " ",I1218)</f>
        <v>JASON HOFFMANN</v>
      </c>
      <c r="L1218" s="1">
        <v>44958</v>
      </c>
      <c r="M1218" s="1">
        <v>45962</v>
      </c>
      <c r="N1218" s="2">
        <v>92.55</v>
      </c>
      <c r="O1218">
        <v>1</v>
      </c>
      <c r="P1218" s="3">
        <v>6.5000000000000002E-2</v>
      </c>
      <c r="Q1218" s="2">
        <v>0</v>
      </c>
      <c r="R1218" s="2">
        <v>6.02</v>
      </c>
      <c r="S1218" s="2">
        <v>6.02</v>
      </c>
    </row>
    <row r="1219" spans="1:19" x14ac:dyDescent="0.25">
      <c r="A1219" t="s">
        <v>47</v>
      </c>
      <c r="B1219">
        <v>2018802741</v>
      </c>
      <c r="C1219" t="s">
        <v>101</v>
      </c>
      <c r="D1219" t="s">
        <v>102</v>
      </c>
      <c r="E1219" t="str">
        <f t="shared" si="38"/>
        <v>MARY DALTON</v>
      </c>
      <c r="F1219" t="s">
        <v>51</v>
      </c>
      <c r="G1219" t="s">
        <v>64</v>
      </c>
      <c r="I1219" t="s">
        <v>69</v>
      </c>
      <c r="J1219" t="s">
        <v>70</v>
      </c>
      <c r="K1219" t="str">
        <f t="shared" si="39"/>
        <v>JASON HOFFMANN</v>
      </c>
      <c r="L1219" s="1">
        <v>45078</v>
      </c>
      <c r="M1219" s="1">
        <v>45962</v>
      </c>
      <c r="N1219" s="2">
        <v>52.69</v>
      </c>
      <c r="O1219">
        <v>1</v>
      </c>
      <c r="P1219" s="3">
        <v>6.5000000000000002E-2</v>
      </c>
      <c r="Q1219" s="2">
        <v>0</v>
      </c>
      <c r="R1219" s="2">
        <v>3.42</v>
      </c>
      <c r="S1219" s="2">
        <v>3.42</v>
      </c>
    </row>
    <row r="1220" spans="1:19" x14ac:dyDescent="0.25">
      <c r="A1220" t="s">
        <v>47</v>
      </c>
      <c r="B1220">
        <v>2019754489</v>
      </c>
      <c r="C1220" t="s">
        <v>105</v>
      </c>
      <c r="D1220" t="s">
        <v>106</v>
      </c>
      <c r="E1220" t="str">
        <f t="shared" si="38"/>
        <v>DOUGLAS WOLFF</v>
      </c>
      <c r="F1220" t="s">
        <v>51</v>
      </c>
      <c r="G1220" t="s">
        <v>64</v>
      </c>
      <c r="I1220" t="s">
        <v>69</v>
      </c>
      <c r="J1220" t="s">
        <v>70</v>
      </c>
      <c r="K1220" t="str">
        <f t="shared" si="39"/>
        <v>JASON HOFFMANN</v>
      </c>
      <c r="L1220" s="1">
        <v>45170</v>
      </c>
      <c r="M1220" s="1">
        <v>45962</v>
      </c>
      <c r="N1220" s="2">
        <v>52.69</v>
      </c>
      <c r="O1220">
        <v>1</v>
      </c>
      <c r="P1220" s="3">
        <v>6.5000000000000002E-2</v>
      </c>
      <c r="Q1220" s="2">
        <v>0</v>
      </c>
      <c r="R1220" s="2">
        <v>3.42</v>
      </c>
      <c r="S1220" s="2">
        <v>3.42</v>
      </c>
    </row>
    <row r="1221" spans="1:19" x14ac:dyDescent="0.25">
      <c r="A1221" t="s">
        <v>47</v>
      </c>
      <c r="B1221">
        <v>2020950689</v>
      </c>
      <c r="C1221" t="s">
        <v>130</v>
      </c>
      <c r="D1221" t="s">
        <v>131</v>
      </c>
      <c r="E1221" t="str">
        <f t="shared" si="38"/>
        <v>RICHARD BAXTER</v>
      </c>
      <c r="F1221" t="s">
        <v>51</v>
      </c>
      <c r="G1221" t="s">
        <v>64</v>
      </c>
      <c r="I1221" t="s">
        <v>69</v>
      </c>
      <c r="J1221" t="s">
        <v>70</v>
      </c>
      <c r="K1221" t="str">
        <f t="shared" si="39"/>
        <v>JASON HOFFMANN</v>
      </c>
      <c r="L1221" s="1">
        <v>45292</v>
      </c>
      <c r="M1221" s="1">
        <v>45962</v>
      </c>
      <c r="N1221" s="2">
        <v>92.55</v>
      </c>
      <c r="O1221">
        <v>1</v>
      </c>
      <c r="P1221" s="3">
        <v>6.5000000000000002E-2</v>
      </c>
      <c r="Q1221" s="2">
        <v>0</v>
      </c>
      <c r="R1221" s="2">
        <v>6.02</v>
      </c>
      <c r="S1221" s="2">
        <v>6.02</v>
      </c>
    </row>
    <row r="1222" spans="1:19" x14ac:dyDescent="0.25">
      <c r="A1222" t="s">
        <v>47</v>
      </c>
      <c r="B1222">
        <v>2020956079</v>
      </c>
      <c r="C1222" t="s">
        <v>135</v>
      </c>
      <c r="D1222" t="s">
        <v>136</v>
      </c>
      <c r="E1222" t="str">
        <f t="shared" si="38"/>
        <v>ZESSIL SCHWARTZ</v>
      </c>
      <c r="F1222" t="s">
        <v>51</v>
      </c>
      <c r="G1222" t="s">
        <v>64</v>
      </c>
      <c r="I1222" t="s">
        <v>69</v>
      </c>
      <c r="J1222" t="s">
        <v>70</v>
      </c>
      <c r="K1222" t="str">
        <f t="shared" si="39"/>
        <v>JASON HOFFMANN</v>
      </c>
      <c r="L1222" s="1">
        <v>45261</v>
      </c>
      <c r="M1222" s="1">
        <v>45962</v>
      </c>
      <c r="N1222" s="2">
        <v>75.75</v>
      </c>
      <c r="O1222">
        <v>1</v>
      </c>
      <c r="P1222" s="3">
        <v>6.5000000000000002E-2</v>
      </c>
      <c r="Q1222" s="2">
        <v>0</v>
      </c>
      <c r="R1222" s="2">
        <v>4.92</v>
      </c>
      <c r="S1222" s="2">
        <v>4.92</v>
      </c>
    </row>
    <row r="1223" spans="1:19" x14ac:dyDescent="0.25">
      <c r="A1223" t="s">
        <v>47</v>
      </c>
      <c r="B1223">
        <v>2021024047</v>
      </c>
      <c r="C1223" t="s">
        <v>139</v>
      </c>
      <c r="D1223" t="s">
        <v>140</v>
      </c>
      <c r="E1223" t="str">
        <f t="shared" si="38"/>
        <v>RALPH ROSA</v>
      </c>
      <c r="F1223" t="s">
        <v>51</v>
      </c>
      <c r="G1223" t="s">
        <v>64</v>
      </c>
      <c r="I1223" t="s">
        <v>69</v>
      </c>
      <c r="J1223" t="s">
        <v>70</v>
      </c>
      <c r="K1223" t="str">
        <f t="shared" si="39"/>
        <v>JASON HOFFMANN</v>
      </c>
      <c r="L1223" s="1">
        <v>45292</v>
      </c>
      <c r="M1223" s="1">
        <v>45962</v>
      </c>
      <c r="N1223" s="2">
        <v>75.75</v>
      </c>
      <c r="O1223">
        <v>1</v>
      </c>
      <c r="P1223" s="3">
        <v>6.5000000000000002E-2</v>
      </c>
      <c r="Q1223" s="2">
        <v>0</v>
      </c>
      <c r="R1223" s="2">
        <v>4.92</v>
      </c>
      <c r="S1223" s="2">
        <v>4.92</v>
      </c>
    </row>
    <row r="1224" spans="1:19" x14ac:dyDescent="0.25">
      <c r="A1224" t="s">
        <v>47</v>
      </c>
      <c r="B1224">
        <v>2021055299</v>
      </c>
      <c r="C1224" t="s">
        <v>145</v>
      </c>
      <c r="D1224" t="s">
        <v>146</v>
      </c>
      <c r="E1224" t="str">
        <f t="shared" si="38"/>
        <v>JOANNE STEWART</v>
      </c>
      <c r="F1224" t="s">
        <v>51</v>
      </c>
      <c r="G1224" t="s">
        <v>64</v>
      </c>
      <c r="I1224" t="s">
        <v>69</v>
      </c>
      <c r="J1224" t="s">
        <v>70</v>
      </c>
      <c r="K1224" t="str">
        <f t="shared" si="39"/>
        <v>JASON HOFFMANN</v>
      </c>
      <c r="L1224" s="1">
        <v>45292</v>
      </c>
      <c r="M1224" s="1">
        <v>45962</v>
      </c>
      <c r="N1224" s="2">
        <v>52.69</v>
      </c>
      <c r="O1224">
        <v>1</v>
      </c>
      <c r="P1224" s="3">
        <v>6.5000000000000002E-2</v>
      </c>
      <c r="Q1224" s="2">
        <v>0</v>
      </c>
      <c r="R1224" s="2">
        <v>3.42</v>
      </c>
      <c r="S1224" s="2">
        <v>3.42</v>
      </c>
    </row>
    <row r="1225" spans="1:19" x14ac:dyDescent="0.25">
      <c r="A1225" t="s">
        <v>47</v>
      </c>
      <c r="B1225">
        <v>2021116471</v>
      </c>
      <c r="C1225" t="s">
        <v>152</v>
      </c>
      <c r="D1225" t="s">
        <v>153</v>
      </c>
      <c r="E1225" t="str">
        <f t="shared" si="38"/>
        <v>MANUEL ALARCON</v>
      </c>
      <c r="F1225" t="s">
        <v>51</v>
      </c>
      <c r="G1225" t="s">
        <v>53</v>
      </c>
      <c r="I1225" t="s">
        <v>69</v>
      </c>
      <c r="J1225" t="s">
        <v>70</v>
      </c>
      <c r="K1225" t="str">
        <f t="shared" si="39"/>
        <v>JASON HOFFMANN</v>
      </c>
      <c r="L1225" s="1">
        <v>45292</v>
      </c>
      <c r="M1225" s="1">
        <v>45962</v>
      </c>
      <c r="N1225" s="2">
        <v>68.52</v>
      </c>
      <c r="O1225">
        <v>1</v>
      </c>
      <c r="P1225" s="3">
        <v>6.5000000000000002E-2</v>
      </c>
      <c r="Q1225" s="2">
        <v>0</v>
      </c>
      <c r="R1225" s="2">
        <v>4.45</v>
      </c>
      <c r="S1225" s="2">
        <v>4.45</v>
      </c>
    </row>
    <row r="1226" spans="1:19" x14ac:dyDescent="0.25">
      <c r="A1226" t="s">
        <v>47</v>
      </c>
      <c r="B1226">
        <v>2021122906</v>
      </c>
      <c r="C1226" t="s">
        <v>154</v>
      </c>
      <c r="D1226" t="s">
        <v>155</v>
      </c>
      <c r="E1226" t="str">
        <f t="shared" si="38"/>
        <v>NOLAN MANCIA</v>
      </c>
      <c r="F1226" t="s">
        <v>51</v>
      </c>
      <c r="G1226" t="s">
        <v>64</v>
      </c>
      <c r="I1226" t="s">
        <v>69</v>
      </c>
      <c r="J1226" t="s">
        <v>70</v>
      </c>
      <c r="K1226" t="str">
        <f t="shared" si="39"/>
        <v>JASON HOFFMANN</v>
      </c>
      <c r="L1226" s="1">
        <v>45292</v>
      </c>
      <c r="M1226" s="1">
        <v>45962</v>
      </c>
      <c r="N1226" s="2">
        <v>75.75</v>
      </c>
      <c r="O1226">
        <v>1</v>
      </c>
      <c r="P1226" s="3">
        <v>6.5000000000000002E-2</v>
      </c>
      <c r="Q1226" s="2">
        <v>0</v>
      </c>
      <c r="R1226" s="2">
        <v>4.92</v>
      </c>
      <c r="S1226" s="2">
        <v>4.92</v>
      </c>
    </row>
    <row r="1227" spans="1:19" x14ac:dyDescent="0.25">
      <c r="A1227" t="s">
        <v>47</v>
      </c>
      <c r="B1227">
        <v>2021124358</v>
      </c>
      <c r="C1227" t="s">
        <v>156</v>
      </c>
      <c r="D1227" t="s">
        <v>157</v>
      </c>
      <c r="E1227" t="str">
        <f t="shared" si="38"/>
        <v>KARILYN KIESS</v>
      </c>
      <c r="F1227" t="s">
        <v>51</v>
      </c>
      <c r="G1227" t="s">
        <v>64</v>
      </c>
      <c r="I1227" t="s">
        <v>69</v>
      </c>
      <c r="J1227" t="s">
        <v>70</v>
      </c>
      <c r="K1227" t="str">
        <f t="shared" si="39"/>
        <v>JASON HOFFMANN</v>
      </c>
      <c r="L1227" s="1">
        <v>45292</v>
      </c>
      <c r="M1227" s="1">
        <v>45962</v>
      </c>
      <c r="N1227" s="2">
        <v>52.69</v>
      </c>
      <c r="O1227">
        <v>1</v>
      </c>
      <c r="P1227" s="3">
        <v>6.5000000000000002E-2</v>
      </c>
      <c r="Q1227" s="2">
        <v>0</v>
      </c>
      <c r="R1227" s="2">
        <v>3.42</v>
      </c>
      <c r="S1227" s="2">
        <v>3.42</v>
      </c>
    </row>
    <row r="1228" spans="1:19" x14ac:dyDescent="0.25">
      <c r="A1228" t="s">
        <v>47</v>
      </c>
      <c r="B1228">
        <v>2021764695</v>
      </c>
      <c r="C1228" t="s">
        <v>161</v>
      </c>
      <c r="D1228" t="s">
        <v>78</v>
      </c>
      <c r="E1228" t="str">
        <f t="shared" si="38"/>
        <v>PATRICK BREEDY</v>
      </c>
      <c r="F1228" t="s">
        <v>51</v>
      </c>
      <c r="G1228" t="s">
        <v>64</v>
      </c>
      <c r="I1228" t="s">
        <v>69</v>
      </c>
      <c r="J1228" t="s">
        <v>70</v>
      </c>
      <c r="K1228" t="str">
        <f t="shared" si="39"/>
        <v>JASON HOFFMANN</v>
      </c>
      <c r="L1228" s="1">
        <v>45352</v>
      </c>
      <c r="M1228" s="1">
        <v>45962</v>
      </c>
      <c r="N1228" s="2">
        <v>52.69</v>
      </c>
      <c r="O1228">
        <v>1</v>
      </c>
      <c r="P1228" s="3">
        <v>6.5000000000000002E-2</v>
      </c>
      <c r="Q1228" s="2">
        <v>0</v>
      </c>
      <c r="R1228" s="2">
        <v>3.42</v>
      </c>
      <c r="S1228" s="2">
        <v>3.42</v>
      </c>
    </row>
    <row r="1229" spans="1:19" x14ac:dyDescent="0.25">
      <c r="A1229" t="s">
        <v>47</v>
      </c>
      <c r="B1229">
        <v>2022933292</v>
      </c>
      <c r="C1229" t="s">
        <v>180</v>
      </c>
      <c r="D1229" t="s">
        <v>181</v>
      </c>
      <c r="E1229" t="str">
        <f t="shared" si="38"/>
        <v>SOFIA GRUSKIN</v>
      </c>
      <c r="F1229" t="s">
        <v>51</v>
      </c>
      <c r="G1229" t="s">
        <v>64</v>
      </c>
      <c r="I1229" t="s">
        <v>69</v>
      </c>
      <c r="J1229" t="s">
        <v>70</v>
      </c>
      <c r="K1229" t="str">
        <f t="shared" si="39"/>
        <v>JASON HOFFMANN</v>
      </c>
      <c r="L1229" s="1">
        <v>45444</v>
      </c>
      <c r="M1229" s="1">
        <v>45962</v>
      </c>
      <c r="N1229" s="2">
        <v>75.75</v>
      </c>
      <c r="O1229">
        <v>1</v>
      </c>
      <c r="P1229" s="3">
        <v>6.5000000000000002E-2</v>
      </c>
      <c r="Q1229" s="2">
        <v>0</v>
      </c>
      <c r="R1229" s="2">
        <v>4.92</v>
      </c>
      <c r="S1229" s="2">
        <v>4.92</v>
      </c>
    </row>
    <row r="1230" spans="1:19" x14ac:dyDescent="0.25">
      <c r="A1230" t="s">
        <v>47</v>
      </c>
      <c r="B1230">
        <v>2025786350</v>
      </c>
      <c r="C1230" t="s">
        <v>257</v>
      </c>
      <c r="D1230" t="s">
        <v>258</v>
      </c>
      <c r="E1230" t="str">
        <f t="shared" si="38"/>
        <v>RUSSELL GRAY</v>
      </c>
      <c r="F1230" t="s">
        <v>51</v>
      </c>
      <c r="G1230" t="s">
        <v>64</v>
      </c>
      <c r="I1230" t="s">
        <v>69</v>
      </c>
      <c r="J1230" t="s">
        <v>70</v>
      </c>
      <c r="K1230" t="str">
        <f t="shared" si="39"/>
        <v>JASON HOFFMANN</v>
      </c>
      <c r="L1230" s="1">
        <v>45627</v>
      </c>
      <c r="M1230" s="1">
        <v>45962</v>
      </c>
      <c r="N1230" s="2">
        <v>52.69</v>
      </c>
      <c r="O1230">
        <v>1</v>
      </c>
      <c r="P1230" s="4">
        <v>0.6</v>
      </c>
      <c r="Q1230" s="2">
        <v>0</v>
      </c>
      <c r="R1230" s="2">
        <v>31.61</v>
      </c>
      <c r="S1230" s="2">
        <v>31.61</v>
      </c>
    </row>
    <row r="1231" spans="1:19" x14ac:dyDescent="0.25">
      <c r="A1231" t="s">
        <v>47</v>
      </c>
      <c r="B1231">
        <v>2025845087</v>
      </c>
      <c r="C1231" t="s">
        <v>263</v>
      </c>
      <c r="D1231" t="s">
        <v>264</v>
      </c>
      <c r="E1231" t="str">
        <f t="shared" si="38"/>
        <v>KEITH OLSSON</v>
      </c>
      <c r="F1231" t="s">
        <v>51</v>
      </c>
      <c r="G1231" t="s">
        <v>64</v>
      </c>
      <c r="I1231" t="s">
        <v>69</v>
      </c>
      <c r="J1231" t="s">
        <v>70</v>
      </c>
      <c r="K1231" t="str">
        <f t="shared" si="39"/>
        <v>JASON HOFFMANN</v>
      </c>
      <c r="L1231" s="1">
        <v>45658</v>
      </c>
      <c r="M1231" s="1">
        <v>45962</v>
      </c>
      <c r="N1231" s="2">
        <v>75.75</v>
      </c>
      <c r="O1231">
        <v>1</v>
      </c>
      <c r="P1231" s="4">
        <v>0.6</v>
      </c>
      <c r="Q1231" s="2">
        <v>0</v>
      </c>
      <c r="R1231" s="2">
        <v>45.45</v>
      </c>
      <c r="S1231" s="2">
        <v>45.45</v>
      </c>
    </row>
    <row r="1232" spans="1:19" x14ac:dyDescent="0.25">
      <c r="A1232" t="s">
        <v>47</v>
      </c>
      <c r="B1232">
        <v>2026243457</v>
      </c>
      <c r="C1232" t="s">
        <v>302</v>
      </c>
      <c r="D1232" t="s">
        <v>303</v>
      </c>
      <c r="E1232" t="str">
        <f t="shared" si="38"/>
        <v>RAYMOND WU</v>
      </c>
      <c r="F1232" t="s">
        <v>51</v>
      </c>
      <c r="G1232" t="s">
        <v>64</v>
      </c>
      <c r="I1232" t="s">
        <v>69</v>
      </c>
      <c r="J1232" t="s">
        <v>70</v>
      </c>
      <c r="K1232" t="str">
        <f t="shared" si="39"/>
        <v>JASON HOFFMANN</v>
      </c>
      <c r="L1232" s="1">
        <v>45658</v>
      </c>
      <c r="M1232" s="1">
        <v>45962</v>
      </c>
      <c r="N1232" s="2">
        <v>52.69</v>
      </c>
      <c r="O1232">
        <v>1</v>
      </c>
      <c r="P1232" s="4">
        <v>0.6</v>
      </c>
      <c r="Q1232" s="2">
        <v>0</v>
      </c>
      <c r="R1232" s="2">
        <v>31.61</v>
      </c>
      <c r="S1232" s="2">
        <v>31.61</v>
      </c>
    </row>
    <row r="1233" spans="1:19" x14ac:dyDescent="0.25">
      <c r="A1233" t="s">
        <v>47</v>
      </c>
      <c r="B1233">
        <v>2026246537</v>
      </c>
      <c r="C1233" t="s">
        <v>306</v>
      </c>
      <c r="D1233" t="s">
        <v>104</v>
      </c>
      <c r="E1233" t="str">
        <f t="shared" si="38"/>
        <v>SARAH YODER</v>
      </c>
      <c r="F1233" t="s">
        <v>51</v>
      </c>
      <c r="G1233" t="s">
        <v>64</v>
      </c>
      <c r="I1233" t="s">
        <v>69</v>
      </c>
      <c r="J1233" t="s">
        <v>70</v>
      </c>
      <c r="K1233" t="str">
        <f t="shared" si="39"/>
        <v>JASON HOFFMANN</v>
      </c>
      <c r="L1233" s="1">
        <v>45658</v>
      </c>
      <c r="M1233" s="1">
        <v>45962</v>
      </c>
      <c r="N1233" s="2">
        <v>42.45</v>
      </c>
      <c r="O1233">
        <v>1</v>
      </c>
      <c r="P1233" s="4">
        <v>0.6</v>
      </c>
      <c r="Q1233" s="2">
        <v>0</v>
      </c>
      <c r="R1233" s="2">
        <v>25.47</v>
      </c>
      <c r="S1233" s="2">
        <v>25.47</v>
      </c>
    </row>
    <row r="1234" spans="1:19" x14ac:dyDescent="0.25">
      <c r="A1234" t="s">
        <v>47</v>
      </c>
      <c r="B1234">
        <v>2027417500</v>
      </c>
      <c r="C1234" t="s">
        <v>323</v>
      </c>
      <c r="D1234" t="s">
        <v>324</v>
      </c>
      <c r="E1234" t="str">
        <f t="shared" si="38"/>
        <v>EVONNE SNYDER</v>
      </c>
      <c r="F1234" t="s">
        <v>51</v>
      </c>
      <c r="G1234" t="s">
        <v>64</v>
      </c>
      <c r="I1234" t="s">
        <v>69</v>
      </c>
      <c r="J1234" t="s">
        <v>70</v>
      </c>
      <c r="K1234" t="str">
        <f t="shared" si="39"/>
        <v>JASON HOFFMANN</v>
      </c>
      <c r="L1234" s="1">
        <v>45717</v>
      </c>
      <c r="M1234" s="1">
        <v>45962</v>
      </c>
      <c r="N1234" s="2">
        <v>75.75</v>
      </c>
      <c r="O1234">
        <v>1</v>
      </c>
      <c r="P1234" s="4">
        <v>0.6</v>
      </c>
      <c r="Q1234" s="2">
        <v>0</v>
      </c>
      <c r="R1234" s="2">
        <v>45.45</v>
      </c>
      <c r="S1234" s="2">
        <v>45.45</v>
      </c>
    </row>
    <row r="1235" spans="1:19" x14ac:dyDescent="0.25">
      <c r="A1235" t="s">
        <v>47</v>
      </c>
      <c r="B1235">
        <v>2027434296</v>
      </c>
      <c r="C1235" t="s">
        <v>201</v>
      </c>
      <c r="D1235" t="s">
        <v>325</v>
      </c>
      <c r="E1235" t="str">
        <f t="shared" si="38"/>
        <v>ALEXANDRA JOHNSON</v>
      </c>
      <c r="F1235" t="s">
        <v>51</v>
      </c>
      <c r="G1235" t="s">
        <v>64</v>
      </c>
      <c r="I1235" t="s">
        <v>69</v>
      </c>
      <c r="J1235" t="s">
        <v>70</v>
      </c>
      <c r="K1235" t="str">
        <f t="shared" si="39"/>
        <v>JASON HOFFMANN</v>
      </c>
      <c r="L1235" s="1">
        <v>45717</v>
      </c>
      <c r="M1235" s="1">
        <v>45962</v>
      </c>
      <c r="N1235" s="2">
        <v>52.69</v>
      </c>
      <c r="O1235">
        <v>1</v>
      </c>
      <c r="P1235" s="4">
        <v>0.6</v>
      </c>
      <c r="Q1235" s="2">
        <v>0</v>
      </c>
      <c r="R1235" s="2">
        <v>31.61</v>
      </c>
      <c r="S1235" s="2">
        <v>31.61</v>
      </c>
    </row>
    <row r="1236" spans="1:19" x14ac:dyDescent="0.25">
      <c r="A1236" t="s">
        <v>47</v>
      </c>
      <c r="B1236">
        <v>2028015540</v>
      </c>
      <c r="C1236" t="s">
        <v>333</v>
      </c>
      <c r="D1236" t="s">
        <v>73</v>
      </c>
      <c r="E1236" t="str">
        <f t="shared" si="38"/>
        <v>ADAM WILKINS</v>
      </c>
      <c r="F1236" t="s">
        <v>51</v>
      </c>
      <c r="G1236" t="s">
        <v>64</v>
      </c>
      <c r="I1236" t="s">
        <v>69</v>
      </c>
      <c r="J1236" t="s">
        <v>70</v>
      </c>
      <c r="K1236" t="str">
        <f t="shared" si="39"/>
        <v>JASON HOFFMANN</v>
      </c>
      <c r="L1236" s="1">
        <v>45748</v>
      </c>
      <c r="M1236" s="1">
        <v>45962</v>
      </c>
      <c r="N1236" s="2">
        <v>92.55</v>
      </c>
      <c r="O1236">
        <v>1</v>
      </c>
      <c r="P1236" s="4">
        <v>0.6</v>
      </c>
      <c r="Q1236" s="2">
        <v>0</v>
      </c>
      <c r="R1236" s="2">
        <v>55.53</v>
      </c>
      <c r="S1236" s="2">
        <v>55.53</v>
      </c>
    </row>
    <row r="1237" spans="1:19" x14ac:dyDescent="0.25">
      <c r="A1237" t="s">
        <v>47</v>
      </c>
      <c r="B1237">
        <v>2018749140</v>
      </c>
      <c r="C1237" t="s">
        <v>897</v>
      </c>
      <c r="D1237" t="s">
        <v>898</v>
      </c>
      <c r="E1237" t="str">
        <f t="shared" si="38"/>
        <v>LANCELOT SPIKER</v>
      </c>
      <c r="F1237" t="s">
        <v>51</v>
      </c>
      <c r="G1237" t="s">
        <v>878</v>
      </c>
      <c r="I1237" t="s">
        <v>69</v>
      </c>
      <c r="J1237" t="s">
        <v>70</v>
      </c>
      <c r="K1237" t="str">
        <f t="shared" si="39"/>
        <v>JASON HOFFMANN</v>
      </c>
      <c r="L1237" s="1">
        <v>45078</v>
      </c>
      <c r="M1237" s="1">
        <v>45962</v>
      </c>
      <c r="N1237" s="2">
        <v>35.979999999999997</v>
      </c>
      <c r="O1237">
        <v>1</v>
      </c>
      <c r="P1237" s="4">
        <v>0.06</v>
      </c>
      <c r="Q1237" s="2">
        <v>0</v>
      </c>
      <c r="R1237" s="2">
        <v>2.16</v>
      </c>
      <c r="S1237" s="2">
        <v>2.16</v>
      </c>
    </row>
    <row r="1238" spans="1:19" x14ac:dyDescent="0.25">
      <c r="A1238" t="s">
        <v>47</v>
      </c>
      <c r="B1238">
        <v>2019186244</v>
      </c>
      <c r="C1238" t="s">
        <v>906</v>
      </c>
      <c r="D1238" t="s">
        <v>907</v>
      </c>
      <c r="E1238" t="str">
        <f t="shared" si="38"/>
        <v>TARA OWENS</v>
      </c>
      <c r="F1238" t="s">
        <v>51</v>
      </c>
      <c r="G1238" t="s">
        <v>878</v>
      </c>
      <c r="I1238" t="s">
        <v>69</v>
      </c>
      <c r="J1238" t="s">
        <v>70</v>
      </c>
      <c r="K1238" t="str">
        <f t="shared" si="39"/>
        <v>JASON HOFFMANN</v>
      </c>
      <c r="L1238" s="1">
        <v>45108</v>
      </c>
      <c r="M1238" s="1">
        <v>45962</v>
      </c>
      <c r="N1238" s="2">
        <v>30.12</v>
      </c>
      <c r="O1238">
        <v>1</v>
      </c>
      <c r="P1238" s="4">
        <v>0.06</v>
      </c>
      <c r="Q1238" s="2">
        <v>0</v>
      </c>
      <c r="R1238" s="2">
        <v>1.81</v>
      </c>
      <c r="S1238" s="2">
        <v>1.81</v>
      </c>
    </row>
    <row r="1239" spans="1:19" x14ac:dyDescent="0.25">
      <c r="A1239" t="s">
        <v>47</v>
      </c>
      <c r="B1239">
        <v>2020950690</v>
      </c>
      <c r="C1239" t="s">
        <v>130</v>
      </c>
      <c r="D1239" t="s">
        <v>131</v>
      </c>
      <c r="E1239" t="str">
        <f t="shared" si="38"/>
        <v>RICHARD BAXTER</v>
      </c>
      <c r="F1239" t="s">
        <v>51</v>
      </c>
      <c r="G1239" t="s">
        <v>878</v>
      </c>
      <c r="I1239" t="s">
        <v>69</v>
      </c>
      <c r="J1239" t="s">
        <v>70</v>
      </c>
      <c r="K1239" t="str">
        <f t="shared" si="39"/>
        <v>JASON HOFFMANN</v>
      </c>
      <c r="L1239" s="1">
        <v>45292</v>
      </c>
      <c r="M1239" s="1">
        <v>45962</v>
      </c>
      <c r="N1239" s="2">
        <v>134.52000000000001</v>
      </c>
      <c r="O1239">
        <v>1</v>
      </c>
      <c r="P1239" s="4">
        <v>0.06</v>
      </c>
      <c r="Q1239" s="2">
        <v>0</v>
      </c>
      <c r="R1239" s="2">
        <v>8.07</v>
      </c>
      <c r="S1239" s="2">
        <v>8.07</v>
      </c>
    </row>
    <row r="1240" spans="1:19" x14ac:dyDescent="0.25">
      <c r="A1240" t="s">
        <v>47</v>
      </c>
      <c r="B1240">
        <v>2019334182</v>
      </c>
      <c r="C1240" t="s">
        <v>1161</v>
      </c>
      <c r="D1240" t="s">
        <v>93</v>
      </c>
      <c r="E1240" t="str">
        <f t="shared" si="38"/>
        <v>STEPHEN WEBER</v>
      </c>
      <c r="F1240" t="s">
        <v>896</v>
      </c>
      <c r="G1240" t="s">
        <v>701</v>
      </c>
      <c r="I1240" t="s">
        <v>69</v>
      </c>
      <c r="J1240" t="s">
        <v>70</v>
      </c>
      <c r="K1240" t="str">
        <f t="shared" si="39"/>
        <v>JASON HOFFMANN</v>
      </c>
      <c r="L1240" s="1">
        <v>45139</v>
      </c>
      <c r="M1240" s="1">
        <v>45962</v>
      </c>
      <c r="N1240" s="2">
        <v>100.6</v>
      </c>
      <c r="O1240">
        <v>1</v>
      </c>
      <c r="P1240" s="4">
        <v>0.15</v>
      </c>
      <c r="Q1240" s="2">
        <v>0</v>
      </c>
      <c r="R1240" s="2">
        <v>15.09</v>
      </c>
      <c r="S1240" s="2">
        <v>15.09</v>
      </c>
    </row>
    <row r="1241" spans="1:19" x14ac:dyDescent="0.25">
      <c r="A1241" t="s">
        <v>47</v>
      </c>
      <c r="B1241">
        <v>2020697086</v>
      </c>
      <c r="C1241" t="s">
        <v>937</v>
      </c>
      <c r="D1241" t="s">
        <v>584</v>
      </c>
      <c r="E1241" t="str">
        <f t="shared" si="38"/>
        <v>BRANDON BOWERS</v>
      </c>
      <c r="F1241" t="s">
        <v>896</v>
      </c>
      <c r="G1241" t="s">
        <v>701</v>
      </c>
      <c r="I1241" t="s">
        <v>69</v>
      </c>
      <c r="J1241" t="s">
        <v>70</v>
      </c>
      <c r="K1241" t="str">
        <f t="shared" si="39"/>
        <v>JASON HOFFMANN</v>
      </c>
      <c r="L1241" s="1">
        <v>45261</v>
      </c>
      <c r="M1241" s="1">
        <v>45962</v>
      </c>
      <c r="N1241" s="2">
        <v>52.36</v>
      </c>
      <c r="O1241">
        <v>1</v>
      </c>
      <c r="P1241" s="4">
        <v>0.15</v>
      </c>
      <c r="Q1241" s="2">
        <v>0</v>
      </c>
      <c r="R1241" s="2">
        <v>7.85</v>
      </c>
      <c r="S1241" s="2">
        <v>7.85</v>
      </c>
    </row>
    <row r="1242" spans="1:19" x14ac:dyDescent="0.25">
      <c r="A1242" t="s">
        <v>47</v>
      </c>
      <c r="B1242">
        <v>2021024048</v>
      </c>
      <c r="C1242" t="s">
        <v>139</v>
      </c>
      <c r="D1242" t="s">
        <v>140</v>
      </c>
      <c r="E1242" t="str">
        <f t="shared" si="38"/>
        <v>RALPH ROSA</v>
      </c>
      <c r="F1242" t="s">
        <v>51</v>
      </c>
      <c r="G1242" t="s">
        <v>693</v>
      </c>
      <c r="I1242" t="s">
        <v>69</v>
      </c>
      <c r="J1242" t="s">
        <v>70</v>
      </c>
      <c r="K1242" t="str">
        <f t="shared" si="39"/>
        <v>JASON HOFFMANN</v>
      </c>
      <c r="L1242" s="1">
        <v>45292</v>
      </c>
      <c r="M1242" s="1">
        <v>45962</v>
      </c>
      <c r="N1242" s="2">
        <v>51.46</v>
      </c>
      <c r="O1242">
        <v>1</v>
      </c>
      <c r="P1242" s="4">
        <v>0.15</v>
      </c>
      <c r="Q1242" s="2">
        <v>0</v>
      </c>
      <c r="R1242" s="2">
        <v>7.72</v>
      </c>
      <c r="S1242" s="2">
        <v>7.72</v>
      </c>
    </row>
    <row r="1243" spans="1:19" x14ac:dyDescent="0.25">
      <c r="A1243" t="s">
        <v>47</v>
      </c>
      <c r="B1243">
        <v>2021055300</v>
      </c>
      <c r="C1243" t="s">
        <v>145</v>
      </c>
      <c r="D1243" t="s">
        <v>146</v>
      </c>
      <c r="E1243" t="str">
        <f t="shared" si="38"/>
        <v>JOANNE STEWART</v>
      </c>
      <c r="F1243" t="s">
        <v>51</v>
      </c>
      <c r="G1243" t="s">
        <v>693</v>
      </c>
      <c r="I1243" t="s">
        <v>69</v>
      </c>
      <c r="J1243" t="s">
        <v>70</v>
      </c>
      <c r="K1243" t="str">
        <f t="shared" si="39"/>
        <v>JASON HOFFMANN</v>
      </c>
      <c r="L1243" s="1">
        <v>45292</v>
      </c>
      <c r="M1243" s="1">
        <v>45962</v>
      </c>
      <c r="N1243" s="2">
        <v>25.73</v>
      </c>
      <c r="O1243">
        <v>1</v>
      </c>
      <c r="P1243" s="4">
        <v>0.15</v>
      </c>
      <c r="Q1243" s="2">
        <v>0</v>
      </c>
      <c r="R1243" s="2">
        <v>3.86</v>
      </c>
      <c r="S1243" s="2">
        <v>3.86</v>
      </c>
    </row>
    <row r="1244" spans="1:19" x14ac:dyDescent="0.25">
      <c r="A1244" t="s">
        <v>47</v>
      </c>
      <c r="B1244">
        <v>2021099886</v>
      </c>
      <c r="C1244" t="s">
        <v>1217</v>
      </c>
      <c r="D1244" t="s">
        <v>797</v>
      </c>
      <c r="E1244" t="str">
        <f t="shared" si="38"/>
        <v>JENNIFER RODDEN</v>
      </c>
      <c r="F1244" t="s">
        <v>125</v>
      </c>
      <c r="G1244" t="s">
        <v>701</v>
      </c>
      <c r="I1244" t="s">
        <v>69</v>
      </c>
      <c r="J1244" t="s">
        <v>70</v>
      </c>
      <c r="K1244" t="str">
        <f t="shared" si="39"/>
        <v>JASON HOFFMANN</v>
      </c>
      <c r="L1244" s="1">
        <v>45292</v>
      </c>
      <c r="M1244" s="1">
        <v>45962</v>
      </c>
      <c r="N1244" s="2">
        <v>73.37</v>
      </c>
      <c r="O1244">
        <v>1</v>
      </c>
      <c r="P1244" s="4">
        <v>0.15</v>
      </c>
      <c r="Q1244" s="2">
        <v>0</v>
      </c>
      <c r="R1244" s="2">
        <v>11.01</v>
      </c>
      <c r="S1244" s="2">
        <v>11.01</v>
      </c>
    </row>
    <row r="1245" spans="1:19" x14ac:dyDescent="0.25">
      <c r="A1245" t="s">
        <v>47</v>
      </c>
      <c r="B1245">
        <v>2021116472</v>
      </c>
      <c r="C1245" t="s">
        <v>152</v>
      </c>
      <c r="D1245" t="s">
        <v>153</v>
      </c>
      <c r="E1245" t="str">
        <f t="shared" si="38"/>
        <v>MANUEL ALARCON</v>
      </c>
      <c r="F1245" t="s">
        <v>51</v>
      </c>
      <c r="G1245" t="s">
        <v>693</v>
      </c>
      <c r="I1245" t="s">
        <v>69</v>
      </c>
      <c r="J1245" t="s">
        <v>70</v>
      </c>
      <c r="K1245" t="str">
        <f t="shared" si="39"/>
        <v>JASON HOFFMANN</v>
      </c>
      <c r="L1245" s="1">
        <v>45292</v>
      </c>
      <c r="M1245" s="1">
        <v>45962</v>
      </c>
      <c r="N1245" s="2">
        <v>25.73</v>
      </c>
      <c r="O1245">
        <v>1</v>
      </c>
      <c r="P1245" s="4">
        <v>0.15</v>
      </c>
      <c r="Q1245" s="2">
        <v>0</v>
      </c>
      <c r="R1245" s="2">
        <v>3.86</v>
      </c>
      <c r="S1245" s="2">
        <v>3.86</v>
      </c>
    </row>
    <row r="1246" spans="1:19" x14ac:dyDescent="0.25">
      <c r="A1246" t="s">
        <v>47</v>
      </c>
      <c r="B1246">
        <v>2021137941</v>
      </c>
      <c r="C1246" t="s">
        <v>1222</v>
      </c>
      <c r="D1246" t="s">
        <v>962</v>
      </c>
      <c r="E1246" t="str">
        <f t="shared" si="38"/>
        <v>PAUL STEAD</v>
      </c>
      <c r="F1246" t="s">
        <v>51</v>
      </c>
      <c r="G1246" t="s">
        <v>693</v>
      </c>
      <c r="I1246" t="s">
        <v>69</v>
      </c>
      <c r="J1246" t="s">
        <v>70</v>
      </c>
      <c r="K1246" t="str">
        <f t="shared" si="39"/>
        <v>JASON HOFFMANN</v>
      </c>
      <c r="L1246" s="1">
        <v>45323</v>
      </c>
      <c r="M1246" s="1">
        <v>45962</v>
      </c>
      <c r="N1246" s="2">
        <v>25.73</v>
      </c>
      <c r="O1246">
        <v>1</v>
      </c>
      <c r="P1246" s="4">
        <v>0.15</v>
      </c>
      <c r="Q1246" s="2">
        <v>0</v>
      </c>
      <c r="R1246" s="2">
        <v>3.86</v>
      </c>
      <c r="S1246" s="2">
        <v>3.86</v>
      </c>
    </row>
    <row r="1247" spans="1:19" x14ac:dyDescent="0.25">
      <c r="A1247" t="s">
        <v>47</v>
      </c>
      <c r="B1247">
        <v>2022463458</v>
      </c>
      <c r="C1247" t="s">
        <v>1239</v>
      </c>
      <c r="D1247" t="s">
        <v>1240</v>
      </c>
      <c r="E1247" t="str">
        <f t="shared" si="38"/>
        <v>JONI WESTAWSKI</v>
      </c>
      <c r="F1247" t="s">
        <v>125</v>
      </c>
      <c r="G1247" t="s">
        <v>701</v>
      </c>
      <c r="I1247" t="s">
        <v>69</v>
      </c>
      <c r="J1247" t="s">
        <v>70</v>
      </c>
      <c r="K1247" t="str">
        <f t="shared" si="39"/>
        <v>JASON HOFFMANN</v>
      </c>
      <c r="L1247" s="1">
        <v>45383</v>
      </c>
      <c r="M1247" s="1">
        <v>45962</v>
      </c>
      <c r="N1247" s="2">
        <v>79.819999999999993</v>
      </c>
      <c r="O1247">
        <v>1</v>
      </c>
      <c r="P1247" s="4">
        <v>0.15</v>
      </c>
      <c r="Q1247" s="2">
        <v>0</v>
      </c>
      <c r="R1247" s="2">
        <v>11.97</v>
      </c>
      <c r="S1247" s="2">
        <v>11.97</v>
      </c>
    </row>
    <row r="1248" spans="1:19" x14ac:dyDescent="0.25">
      <c r="A1248" t="s">
        <v>47</v>
      </c>
      <c r="B1248">
        <v>2025550301</v>
      </c>
      <c r="C1248" t="s">
        <v>1365</v>
      </c>
      <c r="D1248" t="s">
        <v>1208</v>
      </c>
      <c r="E1248" t="str">
        <f t="shared" si="38"/>
        <v>JUSTIN LAWRENCE</v>
      </c>
      <c r="F1248" t="s">
        <v>125</v>
      </c>
      <c r="G1248" t="s">
        <v>878</v>
      </c>
      <c r="I1248" t="s">
        <v>69</v>
      </c>
      <c r="J1248" t="s">
        <v>70</v>
      </c>
      <c r="K1248" t="str">
        <f t="shared" si="39"/>
        <v>JASON HOFFMANN</v>
      </c>
      <c r="L1248" s="1">
        <v>45597</v>
      </c>
      <c r="M1248" s="1">
        <v>45962</v>
      </c>
      <c r="N1248" s="2">
        <v>37.130000000000003</v>
      </c>
      <c r="O1248">
        <v>1</v>
      </c>
      <c r="P1248" s="3">
        <v>0.375</v>
      </c>
      <c r="Q1248" s="2">
        <v>0</v>
      </c>
      <c r="R1248" s="2">
        <v>13.92</v>
      </c>
      <c r="S1248" s="2">
        <v>13.92</v>
      </c>
    </row>
    <row r="1249" spans="1:19" x14ac:dyDescent="0.25">
      <c r="A1249" t="s">
        <v>47</v>
      </c>
      <c r="B1249">
        <v>2026198963</v>
      </c>
      <c r="C1249" t="s">
        <v>1569</v>
      </c>
      <c r="D1249" t="s">
        <v>548</v>
      </c>
      <c r="E1249" t="str">
        <f t="shared" si="38"/>
        <v>MEGAN HAINES</v>
      </c>
      <c r="F1249" t="s">
        <v>203</v>
      </c>
      <c r="G1249" t="s">
        <v>701</v>
      </c>
      <c r="I1249" t="s">
        <v>69</v>
      </c>
      <c r="J1249" t="s">
        <v>70</v>
      </c>
      <c r="K1249" t="str">
        <f t="shared" si="39"/>
        <v>JASON HOFFMANN</v>
      </c>
      <c r="L1249" s="1">
        <v>45658</v>
      </c>
      <c r="M1249" s="1">
        <v>45962</v>
      </c>
      <c r="N1249" s="2">
        <v>198.42</v>
      </c>
      <c r="O1249">
        <v>1</v>
      </c>
      <c r="P1249" s="4">
        <v>0.7</v>
      </c>
      <c r="Q1249" s="2">
        <v>0</v>
      </c>
      <c r="R1249" s="2">
        <v>138.88999999999999</v>
      </c>
      <c r="S1249" s="2">
        <v>138.88999999999999</v>
      </c>
    </row>
    <row r="1250" spans="1:19" x14ac:dyDescent="0.25">
      <c r="A1250" t="s">
        <v>47</v>
      </c>
      <c r="B1250">
        <v>2016548251</v>
      </c>
      <c r="C1250" t="s">
        <v>903</v>
      </c>
      <c r="D1250" t="s">
        <v>1181</v>
      </c>
      <c r="E1250" t="str">
        <f t="shared" si="38"/>
        <v>LAUREN COLEMAN</v>
      </c>
      <c r="F1250" t="s">
        <v>896</v>
      </c>
      <c r="G1250" t="s">
        <v>701</v>
      </c>
      <c r="I1250" t="s">
        <v>69</v>
      </c>
      <c r="J1250" t="s">
        <v>70</v>
      </c>
      <c r="K1250" t="str">
        <f t="shared" si="39"/>
        <v>JASON HOFFMANN</v>
      </c>
      <c r="L1250" s="1">
        <v>44866</v>
      </c>
      <c r="M1250" s="1">
        <v>45962</v>
      </c>
      <c r="N1250" s="2">
        <v>100.6</v>
      </c>
      <c r="O1250">
        <v>1</v>
      </c>
      <c r="P1250" s="4">
        <v>0.15</v>
      </c>
      <c r="Q1250" s="2">
        <v>0</v>
      </c>
      <c r="R1250" s="2">
        <v>15.09</v>
      </c>
      <c r="S1250" s="2">
        <v>15.09</v>
      </c>
    </row>
    <row r="1251" spans="1:19" x14ac:dyDescent="0.25">
      <c r="A1251" t="s">
        <v>47</v>
      </c>
      <c r="B1251">
        <v>2017007234</v>
      </c>
      <c r="C1251" t="s">
        <v>1128</v>
      </c>
      <c r="D1251" t="s">
        <v>909</v>
      </c>
      <c r="E1251" t="str">
        <f t="shared" si="38"/>
        <v>ALEXANDER TATE</v>
      </c>
      <c r="F1251" t="s">
        <v>1225</v>
      </c>
      <c r="G1251" t="s">
        <v>693</v>
      </c>
      <c r="I1251" t="s">
        <v>69</v>
      </c>
      <c r="J1251" t="s">
        <v>70</v>
      </c>
      <c r="K1251" t="str">
        <f t="shared" si="39"/>
        <v>JASON HOFFMANN</v>
      </c>
      <c r="L1251" s="1">
        <v>44927</v>
      </c>
      <c r="M1251" s="1">
        <v>45962</v>
      </c>
      <c r="N1251" s="2">
        <v>25.15</v>
      </c>
      <c r="O1251">
        <v>1</v>
      </c>
      <c r="P1251" s="4">
        <v>0.15</v>
      </c>
      <c r="Q1251" s="2">
        <v>0</v>
      </c>
      <c r="R1251" s="2">
        <v>3.77</v>
      </c>
      <c r="S1251" s="2">
        <v>3.77</v>
      </c>
    </row>
    <row r="1252" spans="1:19" x14ac:dyDescent="0.25">
      <c r="A1252" t="s">
        <v>47</v>
      </c>
      <c r="B1252">
        <v>2017104984</v>
      </c>
      <c r="C1252" t="s">
        <v>2078</v>
      </c>
      <c r="D1252" t="s">
        <v>916</v>
      </c>
      <c r="E1252" t="str">
        <f t="shared" si="38"/>
        <v>PATRICIA ROBAYO</v>
      </c>
      <c r="F1252" t="s">
        <v>76</v>
      </c>
      <c r="G1252" t="s">
        <v>701</v>
      </c>
      <c r="I1252" t="s">
        <v>69</v>
      </c>
      <c r="J1252" t="s">
        <v>70</v>
      </c>
      <c r="K1252" t="str">
        <f t="shared" si="39"/>
        <v>JASON HOFFMANN</v>
      </c>
      <c r="L1252" s="1">
        <v>44927</v>
      </c>
      <c r="M1252" s="1">
        <v>45962</v>
      </c>
      <c r="N1252" s="2">
        <v>71.86</v>
      </c>
      <c r="O1252">
        <v>1</v>
      </c>
      <c r="P1252" s="4">
        <v>0.15</v>
      </c>
      <c r="Q1252" s="2">
        <v>0</v>
      </c>
      <c r="R1252" s="2">
        <v>10.78</v>
      </c>
      <c r="S1252" s="2">
        <v>10.78</v>
      </c>
    </row>
    <row r="1253" spans="1:19" x14ac:dyDescent="0.25">
      <c r="A1253" t="s">
        <v>47</v>
      </c>
      <c r="B1253">
        <v>2017355242</v>
      </c>
      <c r="C1253" t="s">
        <v>2081</v>
      </c>
      <c r="D1253" t="s">
        <v>142</v>
      </c>
      <c r="E1253" t="str">
        <f t="shared" si="38"/>
        <v>KIMBERLY JUSTICE-BOWERS</v>
      </c>
      <c r="F1253" t="s">
        <v>896</v>
      </c>
      <c r="G1253" t="s">
        <v>701</v>
      </c>
      <c r="I1253" t="s">
        <v>69</v>
      </c>
      <c r="J1253" t="s">
        <v>70</v>
      </c>
      <c r="K1253" t="str">
        <f t="shared" si="39"/>
        <v>JASON HOFFMANN</v>
      </c>
      <c r="L1253" s="1">
        <v>44958</v>
      </c>
      <c r="M1253" s="1">
        <v>45962</v>
      </c>
      <c r="N1253" s="2">
        <v>166.17</v>
      </c>
      <c r="O1253">
        <v>1</v>
      </c>
      <c r="P1253" s="4">
        <v>0.15</v>
      </c>
      <c r="Q1253" s="2">
        <v>0</v>
      </c>
      <c r="R1253" s="2">
        <v>24.93</v>
      </c>
      <c r="S1253" s="2">
        <v>24.93</v>
      </c>
    </row>
    <row r="1254" spans="1:19" x14ac:dyDescent="0.25">
      <c r="A1254" t="s">
        <v>47</v>
      </c>
      <c r="B1254">
        <v>2016167893</v>
      </c>
      <c r="C1254" t="s">
        <v>2190</v>
      </c>
      <c r="D1254" t="s">
        <v>262</v>
      </c>
      <c r="E1254" t="str">
        <f t="shared" si="38"/>
        <v>NICOLE COPELAND</v>
      </c>
      <c r="G1254" t="s">
        <v>878</v>
      </c>
      <c r="I1254" t="s">
        <v>69</v>
      </c>
      <c r="J1254" t="s">
        <v>70</v>
      </c>
      <c r="K1254" t="str">
        <f t="shared" si="39"/>
        <v>JASON HOFFMANN</v>
      </c>
      <c r="L1254" s="1">
        <v>44806</v>
      </c>
      <c r="M1254" s="1">
        <v>45963</v>
      </c>
      <c r="N1254" s="2">
        <v>36.11</v>
      </c>
      <c r="O1254">
        <v>1</v>
      </c>
      <c r="P1254" s="4">
        <v>0.06</v>
      </c>
      <c r="Q1254" s="2">
        <v>0</v>
      </c>
      <c r="R1254" s="2">
        <v>2.17</v>
      </c>
      <c r="S1254" s="2">
        <v>2.17</v>
      </c>
    </row>
    <row r="1255" spans="1:19" x14ac:dyDescent="0.25">
      <c r="A1255" t="s">
        <v>47</v>
      </c>
      <c r="B1255">
        <v>2017004636</v>
      </c>
      <c r="C1255" t="s">
        <v>954</v>
      </c>
      <c r="D1255" t="s">
        <v>848</v>
      </c>
      <c r="E1255" t="str">
        <f t="shared" si="38"/>
        <v>CHRISTINA POST</v>
      </c>
      <c r="F1255" t="s">
        <v>51</v>
      </c>
      <c r="G1255" t="s">
        <v>878</v>
      </c>
      <c r="I1255" t="s">
        <v>69</v>
      </c>
      <c r="J1255" t="s">
        <v>70</v>
      </c>
      <c r="K1255" t="str">
        <f t="shared" si="39"/>
        <v>JASON HOFFMANN</v>
      </c>
      <c r="L1255" s="1">
        <v>44927</v>
      </c>
      <c r="M1255" s="1">
        <v>45962</v>
      </c>
      <c r="N1255" s="2">
        <v>39.979999999999997</v>
      </c>
      <c r="O1255">
        <v>1</v>
      </c>
      <c r="P1255" s="4">
        <v>0.06</v>
      </c>
      <c r="Q1255" s="2">
        <v>0</v>
      </c>
      <c r="R1255" s="2">
        <v>2.4</v>
      </c>
      <c r="S1255" s="2">
        <v>2.4</v>
      </c>
    </row>
    <row r="1256" spans="1:19" x14ac:dyDescent="0.25">
      <c r="A1256" t="s">
        <v>47</v>
      </c>
      <c r="B1256">
        <v>2017077534</v>
      </c>
      <c r="C1256" t="s">
        <v>94</v>
      </c>
      <c r="D1256" t="s">
        <v>95</v>
      </c>
      <c r="E1256" t="str">
        <f t="shared" si="38"/>
        <v>ELIZABETH FRAATZ</v>
      </c>
      <c r="F1256" t="s">
        <v>51</v>
      </c>
      <c r="G1256" t="s">
        <v>878</v>
      </c>
      <c r="I1256" t="s">
        <v>69</v>
      </c>
      <c r="J1256" t="s">
        <v>70</v>
      </c>
      <c r="K1256" t="str">
        <f t="shared" si="39"/>
        <v>JASON HOFFMANN</v>
      </c>
      <c r="L1256" s="1">
        <v>44927</v>
      </c>
      <c r="M1256" s="1">
        <v>45962</v>
      </c>
      <c r="N1256" s="2">
        <v>53.08</v>
      </c>
      <c r="O1256">
        <v>1</v>
      </c>
      <c r="P1256" s="4">
        <v>0.06</v>
      </c>
      <c r="Q1256" s="2">
        <v>0</v>
      </c>
      <c r="R1256" s="2">
        <v>3.18</v>
      </c>
      <c r="S1256" s="2">
        <v>3.18</v>
      </c>
    </row>
    <row r="1257" spans="1:19" x14ac:dyDescent="0.25">
      <c r="A1257" t="s">
        <v>47</v>
      </c>
      <c r="B1257">
        <v>2025550300</v>
      </c>
      <c r="C1257" t="s">
        <v>1365</v>
      </c>
      <c r="D1257" t="s">
        <v>1208</v>
      </c>
      <c r="E1257" t="str">
        <f t="shared" si="38"/>
        <v>JUSTIN LAWRENCE</v>
      </c>
      <c r="F1257" t="s">
        <v>125</v>
      </c>
      <c r="G1257" t="s">
        <v>701</v>
      </c>
      <c r="I1257" t="s">
        <v>69</v>
      </c>
      <c r="J1257" t="s">
        <v>70</v>
      </c>
      <c r="K1257" t="str">
        <f t="shared" si="39"/>
        <v>JASON HOFFMANN</v>
      </c>
      <c r="L1257" s="1">
        <v>45597</v>
      </c>
      <c r="M1257" s="1">
        <v>45962</v>
      </c>
      <c r="N1257" s="2">
        <v>45.51</v>
      </c>
      <c r="O1257">
        <v>1</v>
      </c>
      <c r="P1257" s="4">
        <v>0.7</v>
      </c>
      <c r="Q1257" s="2">
        <v>0</v>
      </c>
      <c r="R1257" s="2">
        <v>31.86</v>
      </c>
      <c r="S1257" s="2">
        <v>31.86</v>
      </c>
    </row>
    <row r="1258" spans="1:19" x14ac:dyDescent="0.25">
      <c r="A1258" t="s">
        <v>47</v>
      </c>
      <c r="B1258">
        <v>2025845088</v>
      </c>
      <c r="C1258" t="s">
        <v>263</v>
      </c>
      <c r="D1258" t="s">
        <v>264</v>
      </c>
      <c r="E1258" t="str">
        <f t="shared" si="38"/>
        <v>KEITH OLSSON</v>
      </c>
      <c r="F1258" t="s">
        <v>51</v>
      </c>
      <c r="G1258" t="s">
        <v>693</v>
      </c>
      <c r="I1258" t="s">
        <v>69</v>
      </c>
      <c r="J1258" t="s">
        <v>70</v>
      </c>
      <c r="K1258" t="str">
        <f t="shared" si="39"/>
        <v>JASON HOFFMANN</v>
      </c>
      <c r="L1258" s="1">
        <v>45658</v>
      </c>
      <c r="M1258" s="1">
        <v>45962</v>
      </c>
      <c r="N1258" s="2">
        <v>51.46</v>
      </c>
      <c r="O1258">
        <v>1</v>
      </c>
      <c r="P1258" s="4">
        <v>0.7</v>
      </c>
      <c r="Q1258" s="2">
        <v>0</v>
      </c>
      <c r="R1258" s="2">
        <v>36.020000000000003</v>
      </c>
      <c r="S1258" s="2">
        <v>36.020000000000003</v>
      </c>
    </row>
    <row r="1259" spans="1:19" x14ac:dyDescent="0.25">
      <c r="A1259" t="s">
        <v>47</v>
      </c>
      <c r="B1259">
        <v>2029692901</v>
      </c>
      <c r="C1259" t="s">
        <v>70</v>
      </c>
      <c r="D1259" t="s">
        <v>2035</v>
      </c>
      <c r="E1259" t="str">
        <f t="shared" si="38"/>
        <v>ROLLER JASON</v>
      </c>
      <c r="F1259" t="s">
        <v>164</v>
      </c>
      <c r="G1259" t="s">
        <v>701</v>
      </c>
      <c r="I1259" t="s">
        <v>2036</v>
      </c>
      <c r="J1259" t="s">
        <v>2037</v>
      </c>
      <c r="K1259" t="str">
        <f t="shared" si="39"/>
        <v>Jason Roller</v>
      </c>
      <c r="L1259" s="1">
        <v>45836</v>
      </c>
      <c r="M1259" s="1">
        <v>45958</v>
      </c>
      <c r="N1259" s="2">
        <v>15.18</v>
      </c>
      <c r="O1259">
        <v>1</v>
      </c>
      <c r="P1259" s="4">
        <v>0.7</v>
      </c>
      <c r="Q1259" s="2">
        <v>10.63</v>
      </c>
      <c r="R1259" s="2">
        <v>10.63</v>
      </c>
      <c r="S1259" s="2">
        <v>0</v>
      </c>
    </row>
    <row r="1260" spans="1:19" x14ac:dyDescent="0.25">
      <c r="A1260" t="s">
        <v>47</v>
      </c>
      <c r="B1260">
        <v>2030625302</v>
      </c>
      <c r="C1260" t="s">
        <v>2050</v>
      </c>
      <c r="D1260" t="s">
        <v>811</v>
      </c>
      <c r="E1260" t="str">
        <f t="shared" si="38"/>
        <v>HART BRAXTON</v>
      </c>
      <c r="F1260" t="s">
        <v>228</v>
      </c>
      <c r="G1260" t="s">
        <v>1152</v>
      </c>
      <c r="I1260" t="s">
        <v>2036</v>
      </c>
      <c r="J1260" t="s">
        <v>2037</v>
      </c>
      <c r="K1260" t="str">
        <f t="shared" si="39"/>
        <v>Jason Roller</v>
      </c>
      <c r="L1260" s="1">
        <v>45901</v>
      </c>
      <c r="M1260" s="1">
        <v>45962</v>
      </c>
      <c r="N1260" s="2">
        <v>131.32</v>
      </c>
      <c r="O1260">
        <v>1</v>
      </c>
      <c r="P1260" s="4">
        <v>0.38</v>
      </c>
      <c r="Q1260" s="2">
        <v>49.9</v>
      </c>
      <c r="R1260" s="2">
        <v>49.9</v>
      </c>
      <c r="S1260" s="2">
        <v>0</v>
      </c>
    </row>
    <row r="1261" spans="1:19" x14ac:dyDescent="0.25">
      <c r="A1261" t="s">
        <v>47</v>
      </c>
      <c r="B1261">
        <v>2030625303</v>
      </c>
      <c r="C1261" t="s">
        <v>2050</v>
      </c>
      <c r="D1261" t="s">
        <v>811</v>
      </c>
      <c r="E1261" t="str">
        <f t="shared" si="38"/>
        <v>HART BRAXTON</v>
      </c>
      <c r="F1261" t="s">
        <v>228</v>
      </c>
      <c r="G1261" t="s">
        <v>1150</v>
      </c>
      <c r="I1261" t="s">
        <v>2036</v>
      </c>
      <c r="J1261" t="s">
        <v>2037</v>
      </c>
      <c r="K1261" t="str">
        <f t="shared" si="39"/>
        <v>Jason Roller</v>
      </c>
      <c r="L1261" s="1">
        <v>45901</v>
      </c>
      <c r="M1261" s="1">
        <v>45962</v>
      </c>
      <c r="N1261" s="2">
        <v>7.09</v>
      </c>
      <c r="O1261">
        <v>1</v>
      </c>
      <c r="P1261" s="4">
        <v>0.38</v>
      </c>
      <c r="Q1261" s="2">
        <v>2.69</v>
      </c>
      <c r="R1261" s="2">
        <v>2.69</v>
      </c>
      <c r="S1261" s="2">
        <v>0</v>
      </c>
    </row>
    <row r="1262" spans="1:19" x14ac:dyDescent="0.25">
      <c r="A1262" t="s">
        <v>47</v>
      </c>
      <c r="B1262">
        <v>2029834545</v>
      </c>
      <c r="C1262" t="s">
        <v>2113</v>
      </c>
      <c r="D1262" t="s">
        <v>2114</v>
      </c>
      <c r="E1262" t="str">
        <f t="shared" si="38"/>
        <v>ROUSSEAU MIKESTAEL</v>
      </c>
      <c r="F1262" t="s">
        <v>228</v>
      </c>
      <c r="G1262" t="s">
        <v>701</v>
      </c>
      <c r="I1262" t="s">
        <v>2036</v>
      </c>
      <c r="J1262" t="s">
        <v>2037</v>
      </c>
      <c r="K1262" t="str">
        <f t="shared" si="39"/>
        <v>Jason Roller</v>
      </c>
      <c r="L1262" s="1">
        <v>45870</v>
      </c>
      <c r="M1262" s="1">
        <v>45962</v>
      </c>
      <c r="N1262" s="2">
        <v>86.32</v>
      </c>
      <c r="O1262">
        <v>1</v>
      </c>
      <c r="P1262" s="4">
        <v>0.7</v>
      </c>
      <c r="Q1262" s="2">
        <v>60.42</v>
      </c>
      <c r="R1262" s="2">
        <v>60.42</v>
      </c>
      <c r="S1262" s="2">
        <v>0</v>
      </c>
    </row>
    <row r="1263" spans="1:19" x14ac:dyDescent="0.25">
      <c r="A1263" t="s">
        <v>47</v>
      </c>
      <c r="B1263">
        <v>2029854213</v>
      </c>
      <c r="C1263" t="s">
        <v>1048</v>
      </c>
      <c r="D1263" t="s">
        <v>2116</v>
      </c>
      <c r="E1263" t="str">
        <f t="shared" si="38"/>
        <v>CRUMP MICHELE</v>
      </c>
      <c r="F1263" t="s">
        <v>228</v>
      </c>
      <c r="G1263" t="s">
        <v>701</v>
      </c>
      <c r="I1263" t="s">
        <v>2036</v>
      </c>
      <c r="J1263" t="s">
        <v>2037</v>
      </c>
      <c r="K1263" t="str">
        <f t="shared" si="39"/>
        <v>Jason Roller</v>
      </c>
      <c r="L1263" s="1">
        <v>45901</v>
      </c>
      <c r="M1263" s="1">
        <v>45962</v>
      </c>
      <c r="N1263" s="2">
        <v>208.32</v>
      </c>
      <c r="O1263">
        <v>1</v>
      </c>
      <c r="P1263" s="4">
        <v>0.7</v>
      </c>
      <c r="Q1263" s="2">
        <v>145.82</v>
      </c>
      <c r="R1263" s="2">
        <v>145.82</v>
      </c>
      <c r="S1263" s="2">
        <v>0</v>
      </c>
    </row>
    <row r="1264" spans="1:19" x14ac:dyDescent="0.25">
      <c r="A1264" t="s">
        <v>47</v>
      </c>
      <c r="B1264">
        <v>2029868974</v>
      </c>
      <c r="C1264" t="s">
        <v>1457</v>
      </c>
      <c r="D1264" t="s">
        <v>2117</v>
      </c>
      <c r="E1264" t="str">
        <f t="shared" si="38"/>
        <v>MOAG TRACY</v>
      </c>
      <c r="F1264" t="s">
        <v>228</v>
      </c>
      <c r="G1264" t="s">
        <v>701</v>
      </c>
      <c r="I1264" t="s">
        <v>2036</v>
      </c>
      <c r="J1264" t="s">
        <v>2037</v>
      </c>
      <c r="K1264" t="str">
        <f t="shared" si="39"/>
        <v>Jason Roller</v>
      </c>
      <c r="L1264" s="1">
        <v>45870</v>
      </c>
      <c r="M1264" s="1">
        <v>45962</v>
      </c>
      <c r="N1264" s="2">
        <v>51</v>
      </c>
      <c r="O1264">
        <v>1</v>
      </c>
      <c r="P1264" s="4">
        <v>0.7</v>
      </c>
      <c r="Q1264" s="2">
        <v>35.700000000000003</v>
      </c>
      <c r="R1264" s="2">
        <v>35.700000000000003</v>
      </c>
      <c r="S1264" s="2">
        <v>0</v>
      </c>
    </row>
    <row r="1265" spans="1:19" x14ac:dyDescent="0.25">
      <c r="A1265" t="s">
        <v>47</v>
      </c>
      <c r="B1265">
        <v>2029880810</v>
      </c>
      <c r="C1265" t="s">
        <v>2119</v>
      </c>
      <c r="D1265" t="s">
        <v>1368</v>
      </c>
      <c r="E1265" t="str">
        <f t="shared" si="38"/>
        <v>WILLIAMS DEBBIANN</v>
      </c>
      <c r="F1265" t="s">
        <v>228</v>
      </c>
      <c r="G1265" t="s">
        <v>701</v>
      </c>
      <c r="I1265" t="s">
        <v>2036</v>
      </c>
      <c r="J1265" t="s">
        <v>2037</v>
      </c>
      <c r="K1265" t="str">
        <f t="shared" si="39"/>
        <v>Jason Roller</v>
      </c>
      <c r="L1265" s="1">
        <v>45870</v>
      </c>
      <c r="M1265" s="1">
        <v>45962</v>
      </c>
      <c r="N1265" s="2">
        <v>102.7</v>
      </c>
      <c r="O1265">
        <v>1</v>
      </c>
      <c r="P1265" s="4">
        <v>0.7</v>
      </c>
      <c r="Q1265" s="2">
        <v>71.89</v>
      </c>
      <c r="R1265" s="2">
        <v>71.89</v>
      </c>
      <c r="S1265" s="2">
        <v>0</v>
      </c>
    </row>
    <row r="1266" spans="1:19" x14ac:dyDescent="0.25">
      <c r="A1266" t="s">
        <v>47</v>
      </c>
      <c r="B1266">
        <v>2029924156</v>
      </c>
      <c r="C1266" t="s">
        <v>127</v>
      </c>
      <c r="D1266" t="s">
        <v>443</v>
      </c>
      <c r="E1266" t="str">
        <f t="shared" si="38"/>
        <v>THOMAS KATHLEEN</v>
      </c>
      <c r="F1266" t="s">
        <v>228</v>
      </c>
      <c r="G1266" t="s">
        <v>701</v>
      </c>
      <c r="I1266" t="s">
        <v>2036</v>
      </c>
      <c r="J1266" t="s">
        <v>2037</v>
      </c>
      <c r="K1266" t="str">
        <f t="shared" si="39"/>
        <v>Jason Roller</v>
      </c>
      <c r="L1266" s="1">
        <v>45870</v>
      </c>
      <c r="M1266" s="1">
        <v>45962</v>
      </c>
      <c r="N1266" s="2">
        <v>117.6</v>
      </c>
      <c r="O1266">
        <v>1</v>
      </c>
      <c r="P1266" s="4">
        <v>0.7</v>
      </c>
      <c r="Q1266" s="2">
        <v>82.32</v>
      </c>
      <c r="R1266" s="2">
        <v>82.32</v>
      </c>
      <c r="S1266" s="2">
        <v>0</v>
      </c>
    </row>
    <row r="1267" spans="1:19" x14ac:dyDescent="0.25">
      <c r="A1267" t="s">
        <v>47</v>
      </c>
      <c r="B1267">
        <v>2030625306</v>
      </c>
      <c r="C1267" t="s">
        <v>2050</v>
      </c>
      <c r="D1267" t="s">
        <v>811</v>
      </c>
      <c r="E1267" t="str">
        <f t="shared" si="38"/>
        <v>HART BRAXTON</v>
      </c>
      <c r="F1267" t="s">
        <v>228</v>
      </c>
      <c r="G1267" t="s">
        <v>1147</v>
      </c>
      <c r="I1267" t="s">
        <v>2036</v>
      </c>
      <c r="J1267" t="s">
        <v>2037</v>
      </c>
      <c r="K1267" t="str">
        <f t="shared" si="39"/>
        <v>Jason Roller</v>
      </c>
      <c r="L1267" s="1">
        <v>45901</v>
      </c>
      <c r="M1267" s="1">
        <v>45962</v>
      </c>
      <c r="N1267" s="2">
        <v>15</v>
      </c>
      <c r="O1267">
        <v>1</v>
      </c>
      <c r="P1267" s="4">
        <v>0.38</v>
      </c>
      <c r="Q1267" s="2">
        <v>5.7</v>
      </c>
      <c r="R1267" s="2">
        <v>5.7</v>
      </c>
      <c r="S1267" s="2">
        <v>0</v>
      </c>
    </row>
    <row r="1268" spans="1:19" x14ac:dyDescent="0.25">
      <c r="A1268" t="s">
        <v>47</v>
      </c>
      <c r="B1268">
        <v>2029854212</v>
      </c>
      <c r="C1268" t="s">
        <v>1048</v>
      </c>
      <c r="D1268" t="s">
        <v>2116</v>
      </c>
      <c r="E1268" t="str">
        <f t="shared" si="38"/>
        <v>CRUMP MICHELE</v>
      </c>
      <c r="F1268" t="s">
        <v>228</v>
      </c>
      <c r="G1268" t="s">
        <v>878</v>
      </c>
      <c r="I1268" t="s">
        <v>2036</v>
      </c>
      <c r="J1268" t="s">
        <v>2037</v>
      </c>
      <c r="K1268" t="str">
        <f t="shared" si="39"/>
        <v>Jason Roller</v>
      </c>
      <c r="L1268" s="1">
        <v>45901</v>
      </c>
      <c r="M1268" s="1">
        <v>45962</v>
      </c>
      <c r="N1268" s="2">
        <v>77.48</v>
      </c>
      <c r="O1268">
        <v>1</v>
      </c>
      <c r="P1268" s="3">
        <v>0.375</v>
      </c>
      <c r="Q1268" s="2">
        <v>29.06</v>
      </c>
      <c r="R1268" s="2">
        <v>29.06</v>
      </c>
      <c r="S1268" s="2">
        <v>0</v>
      </c>
    </row>
    <row r="1269" spans="1:19" x14ac:dyDescent="0.25">
      <c r="A1269" t="s">
        <v>47</v>
      </c>
      <c r="B1269">
        <v>2029880811</v>
      </c>
      <c r="C1269" t="s">
        <v>2119</v>
      </c>
      <c r="D1269" t="s">
        <v>1368</v>
      </c>
      <c r="E1269" t="str">
        <f t="shared" si="38"/>
        <v>WILLIAMS DEBBIANN</v>
      </c>
      <c r="F1269" t="s">
        <v>228</v>
      </c>
      <c r="G1269" t="s">
        <v>878</v>
      </c>
      <c r="I1269" t="s">
        <v>2036</v>
      </c>
      <c r="J1269" t="s">
        <v>2037</v>
      </c>
      <c r="K1269" t="str">
        <f t="shared" si="39"/>
        <v>Jason Roller</v>
      </c>
      <c r="L1269" s="1">
        <v>45870</v>
      </c>
      <c r="M1269" s="1">
        <v>45962</v>
      </c>
      <c r="N1269" s="2">
        <v>77.48</v>
      </c>
      <c r="O1269">
        <v>1</v>
      </c>
      <c r="P1269" s="3">
        <v>0.375</v>
      </c>
      <c r="Q1269" s="2">
        <v>29.06</v>
      </c>
      <c r="R1269" s="2">
        <v>29.06</v>
      </c>
      <c r="S1269" s="2">
        <v>0</v>
      </c>
    </row>
    <row r="1270" spans="1:19" x14ac:dyDescent="0.25">
      <c r="A1270" t="s">
        <v>47</v>
      </c>
      <c r="B1270">
        <v>2030192704</v>
      </c>
      <c r="C1270" t="s">
        <v>729</v>
      </c>
      <c r="D1270" t="s">
        <v>2114</v>
      </c>
      <c r="E1270" t="str">
        <f t="shared" si="38"/>
        <v>ROUSSEAU CHRISTIAN</v>
      </c>
      <c r="F1270" t="s">
        <v>228</v>
      </c>
      <c r="G1270" t="s">
        <v>701</v>
      </c>
      <c r="I1270" t="s">
        <v>2036</v>
      </c>
      <c r="J1270" t="s">
        <v>2037</v>
      </c>
      <c r="K1270" t="str">
        <f t="shared" si="39"/>
        <v>Jason Roller</v>
      </c>
      <c r="L1270" s="1">
        <v>45870</v>
      </c>
      <c r="M1270" s="1">
        <v>45962</v>
      </c>
      <c r="N1270" s="2">
        <v>72.760000000000005</v>
      </c>
      <c r="O1270">
        <v>1</v>
      </c>
      <c r="P1270" s="4">
        <v>0.7</v>
      </c>
      <c r="Q1270" s="2">
        <v>50.93</v>
      </c>
      <c r="R1270" s="2">
        <v>50.93</v>
      </c>
      <c r="S1270" s="2">
        <v>0</v>
      </c>
    </row>
    <row r="1271" spans="1:19" x14ac:dyDescent="0.25">
      <c r="A1271" t="s">
        <v>47</v>
      </c>
      <c r="B1271">
        <v>2030461584</v>
      </c>
      <c r="C1271" t="s">
        <v>984</v>
      </c>
      <c r="D1271" t="s">
        <v>2252</v>
      </c>
      <c r="E1271" t="str">
        <f t="shared" si="38"/>
        <v>PRENDIVILLE-WELTER MAUREEN</v>
      </c>
      <c r="F1271" t="s">
        <v>228</v>
      </c>
      <c r="G1271" t="s">
        <v>701</v>
      </c>
      <c r="I1271" t="s">
        <v>2036</v>
      </c>
      <c r="J1271" t="s">
        <v>2037</v>
      </c>
      <c r="K1271" t="str">
        <f t="shared" si="39"/>
        <v>Jason Roller</v>
      </c>
      <c r="L1271" s="1">
        <v>45901</v>
      </c>
      <c r="M1271" s="1">
        <v>45962</v>
      </c>
      <c r="N1271" s="2">
        <v>355.56</v>
      </c>
      <c r="O1271">
        <v>1</v>
      </c>
      <c r="P1271" s="4">
        <v>0.7</v>
      </c>
      <c r="Q1271" s="2">
        <v>248.89</v>
      </c>
      <c r="R1271" s="2">
        <v>248.89</v>
      </c>
      <c r="S1271" s="2">
        <v>0</v>
      </c>
    </row>
    <row r="1272" spans="1:19" x14ac:dyDescent="0.25">
      <c r="A1272" t="s">
        <v>47</v>
      </c>
      <c r="B1272">
        <v>2030483255</v>
      </c>
      <c r="C1272" t="s">
        <v>220</v>
      </c>
      <c r="D1272" t="s">
        <v>2255</v>
      </c>
      <c r="E1272" t="str">
        <f t="shared" si="38"/>
        <v>SPORLE MARK</v>
      </c>
      <c r="F1272" t="s">
        <v>528</v>
      </c>
      <c r="G1272" t="s">
        <v>701</v>
      </c>
      <c r="I1272" t="s">
        <v>2036</v>
      </c>
      <c r="J1272" t="s">
        <v>2037</v>
      </c>
      <c r="K1272" t="str">
        <f t="shared" si="39"/>
        <v>Jason Roller</v>
      </c>
      <c r="L1272" s="1">
        <v>45901</v>
      </c>
      <c r="M1272" s="1">
        <v>45962</v>
      </c>
      <c r="N1272" s="2">
        <v>347.55</v>
      </c>
      <c r="O1272">
        <v>1</v>
      </c>
      <c r="P1272" s="4">
        <v>0.7</v>
      </c>
      <c r="Q1272" s="2">
        <v>243.28</v>
      </c>
      <c r="R1272" s="2">
        <v>243.28</v>
      </c>
      <c r="S1272" s="2">
        <v>0</v>
      </c>
    </row>
    <row r="1273" spans="1:19" x14ac:dyDescent="0.25">
      <c r="A1273" t="s">
        <v>47</v>
      </c>
      <c r="B1273">
        <v>2030492042</v>
      </c>
      <c r="C1273" t="s">
        <v>171</v>
      </c>
      <c r="D1273" t="s">
        <v>2262</v>
      </c>
      <c r="E1273" t="str">
        <f t="shared" si="38"/>
        <v>LINDNER JAMES</v>
      </c>
      <c r="F1273" t="s">
        <v>528</v>
      </c>
      <c r="G1273" t="s">
        <v>701</v>
      </c>
      <c r="I1273" t="s">
        <v>2036</v>
      </c>
      <c r="J1273" t="s">
        <v>2037</v>
      </c>
      <c r="K1273" t="str">
        <f t="shared" si="39"/>
        <v>Jason Roller</v>
      </c>
      <c r="L1273" s="1">
        <v>45901</v>
      </c>
      <c r="M1273" s="1">
        <v>45962</v>
      </c>
      <c r="N1273" s="2">
        <v>209.72</v>
      </c>
      <c r="O1273">
        <v>1</v>
      </c>
      <c r="P1273" s="4">
        <v>0.7</v>
      </c>
      <c r="Q1273" s="2">
        <v>146.80000000000001</v>
      </c>
      <c r="R1273" s="2">
        <v>146.80000000000001</v>
      </c>
      <c r="S1273" s="2">
        <v>0</v>
      </c>
    </row>
    <row r="1274" spans="1:19" x14ac:dyDescent="0.25">
      <c r="A1274" t="s">
        <v>47</v>
      </c>
      <c r="B1274">
        <v>2030578219</v>
      </c>
      <c r="C1274" t="s">
        <v>1434</v>
      </c>
      <c r="D1274" t="s">
        <v>1368</v>
      </c>
      <c r="E1274" t="str">
        <f t="shared" si="38"/>
        <v>WILLIAMS STEPHANIE</v>
      </c>
      <c r="F1274" t="s">
        <v>228</v>
      </c>
      <c r="G1274" t="s">
        <v>701</v>
      </c>
      <c r="I1274" t="s">
        <v>2036</v>
      </c>
      <c r="J1274" t="s">
        <v>2037</v>
      </c>
      <c r="K1274" t="str">
        <f t="shared" si="39"/>
        <v>Jason Roller</v>
      </c>
      <c r="L1274" s="1">
        <v>45901</v>
      </c>
      <c r="M1274" s="1">
        <v>45962</v>
      </c>
      <c r="N1274" s="2">
        <v>34</v>
      </c>
      <c r="O1274">
        <v>1</v>
      </c>
      <c r="P1274" s="4">
        <v>0.7</v>
      </c>
      <c r="Q1274" s="2">
        <v>23.8</v>
      </c>
      <c r="R1274" s="2">
        <v>23.8</v>
      </c>
      <c r="S1274" s="2">
        <v>0</v>
      </c>
    </row>
    <row r="1275" spans="1:19" x14ac:dyDescent="0.25">
      <c r="A1275" t="s">
        <v>47</v>
      </c>
      <c r="B1275">
        <v>2030625305</v>
      </c>
      <c r="C1275" t="s">
        <v>2050</v>
      </c>
      <c r="D1275" t="s">
        <v>811</v>
      </c>
      <c r="E1275" t="str">
        <f t="shared" si="38"/>
        <v>HART BRAXTON</v>
      </c>
      <c r="F1275" t="s">
        <v>228</v>
      </c>
      <c r="G1275" t="s">
        <v>701</v>
      </c>
      <c r="I1275" t="s">
        <v>2036</v>
      </c>
      <c r="J1275" t="s">
        <v>2037</v>
      </c>
      <c r="K1275" t="str">
        <f t="shared" si="39"/>
        <v>Jason Roller</v>
      </c>
      <c r="L1275" s="1">
        <v>45901</v>
      </c>
      <c r="M1275" s="1">
        <v>45962</v>
      </c>
      <c r="N1275" s="2">
        <v>59.4</v>
      </c>
      <c r="O1275">
        <v>1</v>
      </c>
      <c r="P1275" s="4">
        <v>0.7</v>
      </c>
      <c r="Q1275" s="2">
        <v>41.58</v>
      </c>
      <c r="R1275" s="2">
        <v>41.58</v>
      </c>
      <c r="S1275" s="2">
        <v>0</v>
      </c>
    </row>
    <row r="1276" spans="1:19" x14ac:dyDescent="0.25">
      <c r="A1276" t="s">
        <v>47</v>
      </c>
      <c r="B1276">
        <v>2030461585</v>
      </c>
      <c r="C1276" t="s">
        <v>984</v>
      </c>
      <c r="D1276" t="s">
        <v>2252</v>
      </c>
      <c r="E1276" t="str">
        <f t="shared" si="38"/>
        <v>PRENDIVILLE-WELTER MAUREEN</v>
      </c>
      <c r="F1276" t="s">
        <v>228</v>
      </c>
      <c r="G1276" t="s">
        <v>878</v>
      </c>
      <c r="I1276" t="s">
        <v>2036</v>
      </c>
      <c r="J1276" t="s">
        <v>2037</v>
      </c>
      <c r="K1276" t="str">
        <f t="shared" si="39"/>
        <v>Jason Roller</v>
      </c>
      <c r="L1276" s="1">
        <v>45901</v>
      </c>
      <c r="M1276" s="1">
        <v>45962</v>
      </c>
      <c r="N1276" s="2">
        <v>77.48</v>
      </c>
      <c r="O1276">
        <v>1</v>
      </c>
      <c r="P1276" s="3">
        <v>0.375</v>
      </c>
      <c r="Q1276" s="2">
        <v>29.06</v>
      </c>
      <c r="R1276" s="2">
        <v>29.06</v>
      </c>
      <c r="S1276" s="2">
        <v>0</v>
      </c>
    </row>
    <row r="1277" spans="1:19" x14ac:dyDescent="0.25">
      <c r="A1277" t="s">
        <v>47</v>
      </c>
      <c r="B1277">
        <v>2030483256</v>
      </c>
      <c r="C1277" t="s">
        <v>220</v>
      </c>
      <c r="D1277" t="s">
        <v>2255</v>
      </c>
      <c r="E1277" t="str">
        <f t="shared" si="38"/>
        <v>SPORLE MARK</v>
      </c>
      <c r="F1277" t="s">
        <v>528</v>
      </c>
      <c r="G1277" t="s">
        <v>878</v>
      </c>
      <c r="I1277" t="s">
        <v>2036</v>
      </c>
      <c r="J1277" t="s">
        <v>2037</v>
      </c>
      <c r="K1277" t="str">
        <f t="shared" si="39"/>
        <v>Jason Roller</v>
      </c>
      <c r="L1277" s="1">
        <v>45901</v>
      </c>
      <c r="M1277" s="1">
        <v>45962</v>
      </c>
      <c r="N1277" s="2">
        <v>79.739999999999995</v>
      </c>
      <c r="O1277">
        <v>1</v>
      </c>
      <c r="P1277" s="3">
        <v>0.375</v>
      </c>
      <c r="Q1277" s="2">
        <v>29.9</v>
      </c>
      <c r="R1277" s="2">
        <v>29.9</v>
      </c>
      <c r="S1277" s="2">
        <v>0</v>
      </c>
    </row>
    <row r="1278" spans="1:19" x14ac:dyDescent="0.25">
      <c r="A1278" t="s">
        <v>47</v>
      </c>
      <c r="B1278">
        <v>2030492043</v>
      </c>
      <c r="C1278" t="s">
        <v>171</v>
      </c>
      <c r="D1278" t="s">
        <v>2262</v>
      </c>
      <c r="E1278" t="str">
        <f t="shared" si="38"/>
        <v>LINDNER JAMES</v>
      </c>
      <c r="F1278" t="s">
        <v>528</v>
      </c>
      <c r="G1278" t="s">
        <v>878</v>
      </c>
      <c r="I1278" t="s">
        <v>2036</v>
      </c>
      <c r="J1278" t="s">
        <v>2037</v>
      </c>
      <c r="K1278" t="str">
        <f t="shared" si="39"/>
        <v>Jason Roller</v>
      </c>
      <c r="L1278" s="1">
        <v>45901</v>
      </c>
      <c r="M1278" s="1">
        <v>45962</v>
      </c>
      <c r="N1278" s="2">
        <v>79.739999999999995</v>
      </c>
      <c r="O1278">
        <v>1</v>
      </c>
      <c r="P1278" s="3">
        <v>0.375</v>
      </c>
      <c r="Q1278" s="2">
        <v>29.9</v>
      </c>
      <c r="R1278" s="2">
        <v>29.9</v>
      </c>
      <c r="S1278" s="2">
        <v>0</v>
      </c>
    </row>
    <row r="1279" spans="1:19" x14ac:dyDescent="0.25">
      <c r="A1279" t="s">
        <v>47</v>
      </c>
      <c r="B1279">
        <v>2030578218</v>
      </c>
      <c r="C1279" t="s">
        <v>1434</v>
      </c>
      <c r="D1279" t="s">
        <v>1368</v>
      </c>
      <c r="E1279" t="str">
        <f t="shared" si="38"/>
        <v>WILLIAMS STEPHANIE</v>
      </c>
      <c r="F1279" t="s">
        <v>228</v>
      </c>
      <c r="G1279" t="s">
        <v>878</v>
      </c>
      <c r="I1279" t="s">
        <v>2036</v>
      </c>
      <c r="J1279" t="s">
        <v>2037</v>
      </c>
      <c r="K1279" t="str">
        <f t="shared" si="39"/>
        <v>Jason Roller</v>
      </c>
      <c r="L1279" s="1">
        <v>45901</v>
      </c>
      <c r="M1279" s="1">
        <v>45962</v>
      </c>
      <c r="N1279" s="2">
        <v>77.48</v>
      </c>
      <c r="O1279">
        <v>1</v>
      </c>
      <c r="P1279" s="3">
        <v>0.375</v>
      </c>
      <c r="Q1279" s="2">
        <v>29.06</v>
      </c>
      <c r="R1279" s="2">
        <v>29.06</v>
      </c>
      <c r="S1279" s="2">
        <v>0</v>
      </c>
    </row>
    <row r="1280" spans="1:19" x14ac:dyDescent="0.25">
      <c r="A1280" t="s">
        <v>47</v>
      </c>
      <c r="B1280">
        <v>2030625304</v>
      </c>
      <c r="C1280" t="s">
        <v>2050</v>
      </c>
      <c r="D1280" t="s">
        <v>811</v>
      </c>
      <c r="E1280" t="str">
        <f t="shared" si="38"/>
        <v>HART BRAXTON</v>
      </c>
      <c r="F1280" t="s">
        <v>228</v>
      </c>
      <c r="G1280" t="s">
        <v>878</v>
      </c>
      <c r="I1280" t="s">
        <v>2036</v>
      </c>
      <c r="J1280" t="s">
        <v>2037</v>
      </c>
      <c r="K1280" t="str">
        <f t="shared" si="39"/>
        <v>Jason Roller</v>
      </c>
      <c r="L1280" s="1">
        <v>45901</v>
      </c>
      <c r="M1280" s="1">
        <v>45962</v>
      </c>
      <c r="N1280" s="2">
        <v>77.48</v>
      </c>
      <c r="O1280">
        <v>1</v>
      </c>
      <c r="P1280" s="3">
        <v>0.375</v>
      </c>
      <c r="Q1280" s="2">
        <v>29.06</v>
      </c>
      <c r="R1280" s="2">
        <v>29.06</v>
      </c>
      <c r="S1280" s="2">
        <v>0</v>
      </c>
    </row>
    <row r="1281" spans="1:19" x14ac:dyDescent="0.25">
      <c r="A1281" t="s">
        <v>47</v>
      </c>
      <c r="B1281">
        <v>2031032748</v>
      </c>
      <c r="C1281" t="s">
        <v>2369</v>
      </c>
      <c r="D1281" t="s">
        <v>1175</v>
      </c>
      <c r="E1281" t="str">
        <f t="shared" si="38"/>
        <v>BRUCE GEISEN</v>
      </c>
      <c r="F1281" t="s">
        <v>228</v>
      </c>
      <c r="G1281" t="s">
        <v>878</v>
      </c>
      <c r="I1281" t="s">
        <v>2036</v>
      </c>
      <c r="J1281" t="s">
        <v>2037</v>
      </c>
      <c r="K1281" t="str">
        <f t="shared" si="39"/>
        <v>Jason Roller</v>
      </c>
      <c r="L1281" s="1">
        <v>45931</v>
      </c>
      <c r="M1281" s="1">
        <v>45962</v>
      </c>
      <c r="N1281" s="2">
        <v>-77.48</v>
      </c>
      <c r="O1281">
        <v>1</v>
      </c>
      <c r="P1281" s="3">
        <v>0.375</v>
      </c>
      <c r="Q1281" s="2">
        <v>0</v>
      </c>
      <c r="R1281" s="2">
        <v>-29.06</v>
      </c>
      <c r="S1281" s="2">
        <v>-29.06</v>
      </c>
    </row>
    <row r="1282" spans="1:19" x14ac:dyDescent="0.25">
      <c r="A1282" t="s">
        <v>47</v>
      </c>
      <c r="B1282">
        <v>2029946799</v>
      </c>
      <c r="C1282" t="s">
        <v>2123</v>
      </c>
      <c r="D1282" t="s">
        <v>1178</v>
      </c>
      <c r="E1282" t="str">
        <f t="shared" ref="E1282:E1345" si="40">CONCATENATE(D1282, " ",C1282)</f>
        <v>KHOURY RULA</v>
      </c>
      <c r="F1282" t="s">
        <v>228</v>
      </c>
      <c r="G1282" t="s">
        <v>701</v>
      </c>
      <c r="I1282" t="s">
        <v>2124</v>
      </c>
      <c r="J1282" t="s">
        <v>2125</v>
      </c>
      <c r="K1282" t="str">
        <f t="shared" ref="K1282:K1345" si="41">CONCATENATE(J1282, " ",I1282)</f>
        <v>Jeffrey Horn</v>
      </c>
      <c r="L1282" s="1">
        <v>45870</v>
      </c>
      <c r="M1282" s="1">
        <v>45962</v>
      </c>
      <c r="N1282" s="2">
        <v>114.24</v>
      </c>
      <c r="O1282">
        <v>1</v>
      </c>
      <c r="P1282" s="4">
        <v>0.7</v>
      </c>
      <c r="Q1282" s="2">
        <v>79.97</v>
      </c>
      <c r="R1282" s="2">
        <v>79.97</v>
      </c>
      <c r="S1282" s="2">
        <v>0</v>
      </c>
    </row>
    <row r="1283" spans="1:19" x14ac:dyDescent="0.25">
      <c r="A1283" t="s">
        <v>47</v>
      </c>
      <c r="B1283">
        <v>2029596233</v>
      </c>
      <c r="C1283" t="s">
        <v>378</v>
      </c>
      <c r="D1283" t="s">
        <v>379</v>
      </c>
      <c r="E1283" t="str">
        <f t="shared" si="40"/>
        <v>ELLINGER WRIGHT</v>
      </c>
      <c r="F1283" t="s">
        <v>252</v>
      </c>
      <c r="G1283" t="s">
        <v>64</v>
      </c>
      <c r="I1283" t="s">
        <v>380</v>
      </c>
      <c r="J1283" t="s">
        <v>381</v>
      </c>
      <c r="K1283" t="str">
        <f t="shared" si="41"/>
        <v>Jennifer Halsaver</v>
      </c>
      <c r="L1283" s="1">
        <v>45839</v>
      </c>
      <c r="M1283" s="1">
        <v>45962</v>
      </c>
      <c r="N1283" s="2">
        <v>54.66</v>
      </c>
      <c r="O1283">
        <v>1</v>
      </c>
      <c r="P1283" s="4">
        <v>0.6</v>
      </c>
      <c r="Q1283" s="2">
        <v>32.799999999999997</v>
      </c>
      <c r="R1283" s="2">
        <v>32.799999999999997</v>
      </c>
      <c r="S1283" s="2">
        <v>0</v>
      </c>
    </row>
    <row r="1284" spans="1:19" x14ac:dyDescent="0.25">
      <c r="A1284" t="s">
        <v>47</v>
      </c>
      <c r="B1284">
        <v>2029596234</v>
      </c>
      <c r="C1284" t="s">
        <v>378</v>
      </c>
      <c r="D1284" t="s">
        <v>379</v>
      </c>
      <c r="E1284" t="str">
        <f t="shared" si="40"/>
        <v>ELLINGER WRIGHT</v>
      </c>
      <c r="F1284" t="s">
        <v>252</v>
      </c>
      <c r="G1284" t="s">
        <v>394</v>
      </c>
      <c r="I1284" t="s">
        <v>380</v>
      </c>
      <c r="J1284" t="s">
        <v>381</v>
      </c>
      <c r="K1284" t="str">
        <f t="shared" si="41"/>
        <v>Jennifer Halsaver</v>
      </c>
      <c r="L1284" s="1">
        <v>45839</v>
      </c>
      <c r="M1284" s="1">
        <v>45962</v>
      </c>
      <c r="N1284" s="2">
        <v>67.33</v>
      </c>
      <c r="O1284">
        <v>1</v>
      </c>
      <c r="P1284" s="4">
        <v>0.75</v>
      </c>
      <c r="Q1284" s="2">
        <v>50.5</v>
      </c>
      <c r="R1284" s="2">
        <v>50.5</v>
      </c>
      <c r="S1284" s="2">
        <v>0</v>
      </c>
    </row>
    <row r="1285" spans="1:19" x14ac:dyDescent="0.25">
      <c r="A1285" t="s">
        <v>47</v>
      </c>
      <c r="B1285">
        <v>2029654978</v>
      </c>
      <c r="C1285" t="s">
        <v>251</v>
      </c>
      <c r="D1285" t="s">
        <v>485</v>
      </c>
      <c r="E1285" t="str">
        <f t="shared" si="40"/>
        <v>WOODRUFF ROBERT</v>
      </c>
      <c r="F1285" t="s">
        <v>252</v>
      </c>
      <c r="G1285" t="s">
        <v>394</v>
      </c>
      <c r="I1285" t="s">
        <v>380</v>
      </c>
      <c r="J1285" t="s">
        <v>381</v>
      </c>
      <c r="K1285" t="str">
        <f t="shared" si="41"/>
        <v>Jennifer Halsaver</v>
      </c>
      <c r="L1285" s="1">
        <v>45839</v>
      </c>
      <c r="M1285" s="1">
        <v>45962</v>
      </c>
      <c r="N1285" s="2">
        <v>151</v>
      </c>
      <c r="O1285">
        <v>1</v>
      </c>
      <c r="P1285" s="4">
        <v>0.75</v>
      </c>
      <c r="Q1285" s="2">
        <v>113.25</v>
      </c>
      <c r="R1285" s="2">
        <v>113.25</v>
      </c>
      <c r="S1285" s="2">
        <v>0</v>
      </c>
    </row>
    <row r="1286" spans="1:19" x14ac:dyDescent="0.25">
      <c r="A1286" t="s">
        <v>47</v>
      </c>
      <c r="B1286">
        <v>2030127212</v>
      </c>
      <c r="C1286" t="s">
        <v>542</v>
      </c>
      <c r="D1286" t="s">
        <v>543</v>
      </c>
      <c r="E1286" t="str">
        <f t="shared" si="40"/>
        <v>HUMMEL GARY</v>
      </c>
      <c r="F1286" t="s">
        <v>252</v>
      </c>
      <c r="G1286" t="s">
        <v>394</v>
      </c>
      <c r="I1286" t="s">
        <v>380</v>
      </c>
      <c r="J1286" t="s">
        <v>381</v>
      </c>
      <c r="K1286" t="str">
        <f t="shared" si="41"/>
        <v>Jennifer Halsaver</v>
      </c>
      <c r="L1286" s="1">
        <v>45870</v>
      </c>
      <c r="M1286" s="1">
        <v>45962</v>
      </c>
      <c r="N1286" s="2">
        <v>86.14</v>
      </c>
      <c r="O1286">
        <v>1</v>
      </c>
      <c r="P1286" s="4">
        <v>0.75</v>
      </c>
      <c r="Q1286" s="2">
        <v>64.599999999999994</v>
      </c>
      <c r="R1286" s="2">
        <v>64.599999999999994</v>
      </c>
      <c r="S1286" s="2">
        <v>0</v>
      </c>
    </row>
    <row r="1287" spans="1:19" x14ac:dyDescent="0.25">
      <c r="A1287" t="s">
        <v>47</v>
      </c>
      <c r="B1287">
        <v>2030552138</v>
      </c>
      <c r="C1287" t="s">
        <v>579</v>
      </c>
      <c r="D1287" t="s">
        <v>614</v>
      </c>
      <c r="E1287" t="str">
        <f t="shared" si="40"/>
        <v>LIST JEREMY</v>
      </c>
      <c r="F1287" t="s">
        <v>252</v>
      </c>
      <c r="G1287" t="s">
        <v>412</v>
      </c>
      <c r="I1287" t="s">
        <v>380</v>
      </c>
      <c r="J1287" t="s">
        <v>381</v>
      </c>
      <c r="K1287" t="str">
        <f t="shared" si="41"/>
        <v>Jennifer Halsaver</v>
      </c>
      <c r="L1287" s="1">
        <v>45901</v>
      </c>
      <c r="M1287" s="1">
        <v>45962</v>
      </c>
      <c r="N1287" s="2">
        <v>20.6</v>
      </c>
      <c r="O1287">
        <v>1</v>
      </c>
      <c r="P1287" s="4">
        <v>0.75</v>
      </c>
      <c r="Q1287" s="2">
        <v>15.45</v>
      </c>
      <c r="R1287" s="2">
        <v>15.45</v>
      </c>
      <c r="S1287" s="2">
        <v>0</v>
      </c>
    </row>
    <row r="1288" spans="1:19" x14ac:dyDescent="0.25">
      <c r="A1288" t="s">
        <v>47</v>
      </c>
      <c r="B1288">
        <v>2030687069</v>
      </c>
      <c r="C1288" t="s">
        <v>97</v>
      </c>
      <c r="D1288" t="s">
        <v>646</v>
      </c>
      <c r="E1288" t="str">
        <f t="shared" si="40"/>
        <v>NADER KAREN</v>
      </c>
      <c r="F1288" t="s">
        <v>252</v>
      </c>
      <c r="G1288" t="s">
        <v>394</v>
      </c>
      <c r="I1288" t="s">
        <v>380</v>
      </c>
      <c r="J1288" t="s">
        <v>381</v>
      </c>
      <c r="K1288" t="str">
        <f t="shared" si="41"/>
        <v>Jennifer Halsaver</v>
      </c>
      <c r="L1288" s="1">
        <v>45901</v>
      </c>
      <c r="M1288" s="1">
        <v>45962</v>
      </c>
      <c r="N1288" s="2">
        <v>40.4</v>
      </c>
      <c r="O1288">
        <v>1</v>
      </c>
      <c r="P1288" s="4">
        <v>0.75</v>
      </c>
      <c r="Q1288" s="2">
        <v>30.3</v>
      </c>
      <c r="R1288" s="2">
        <v>30.3</v>
      </c>
      <c r="S1288" s="2">
        <v>0</v>
      </c>
    </row>
    <row r="1289" spans="1:19" x14ac:dyDescent="0.25">
      <c r="A1289" t="s">
        <v>47</v>
      </c>
      <c r="B1289">
        <v>2030694348</v>
      </c>
      <c r="C1289" t="s">
        <v>325</v>
      </c>
      <c r="D1289" t="s">
        <v>649</v>
      </c>
      <c r="E1289" t="str">
        <f t="shared" si="40"/>
        <v>FRASER ALEXANDRA</v>
      </c>
      <c r="F1289" t="s">
        <v>252</v>
      </c>
      <c r="G1289" t="s">
        <v>394</v>
      </c>
      <c r="I1289" t="s">
        <v>380</v>
      </c>
      <c r="J1289" t="s">
        <v>381</v>
      </c>
      <c r="K1289" t="str">
        <f t="shared" si="41"/>
        <v>Jennifer Halsaver</v>
      </c>
      <c r="L1289" s="1">
        <v>45901</v>
      </c>
      <c r="M1289" s="1">
        <v>45962</v>
      </c>
      <c r="N1289" s="2">
        <v>42.28</v>
      </c>
      <c r="O1289">
        <v>1</v>
      </c>
      <c r="P1289" s="4">
        <v>0.75</v>
      </c>
      <c r="Q1289" s="2">
        <v>31.71</v>
      </c>
      <c r="R1289" s="2">
        <v>31.71</v>
      </c>
      <c r="S1289" s="2">
        <v>0</v>
      </c>
    </row>
    <row r="1290" spans="1:19" x14ac:dyDescent="0.25">
      <c r="A1290" t="s">
        <v>47</v>
      </c>
      <c r="B1290">
        <v>2030801742</v>
      </c>
      <c r="C1290" t="s">
        <v>671</v>
      </c>
      <c r="D1290" t="s">
        <v>672</v>
      </c>
      <c r="E1290" t="str">
        <f t="shared" si="40"/>
        <v>HARRISON THURSTON</v>
      </c>
      <c r="F1290" t="s">
        <v>252</v>
      </c>
      <c r="G1290" t="s">
        <v>394</v>
      </c>
      <c r="I1290" t="s">
        <v>380</v>
      </c>
      <c r="J1290" t="s">
        <v>381</v>
      </c>
      <c r="K1290" t="str">
        <f t="shared" si="41"/>
        <v>Jennifer Halsaver</v>
      </c>
      <c r="L1290" s="1">
        <v>45901</v>
      </c>
      <c r="M1290" s="1">
        <v>45962</v>
      </c>
      <c r="N1290" s="2">
        <v>12.64</v>
      </c>
      <c r="O1290">
        <v>1</v>
      </c>
      <c r="P1290" s="4">
        <v>0.75</v>
      </c>
      <c r="Q1290" s="2">
        <v>9.48</v>
      </c>
      <c r="R1290" s="2">
        <v>9.48</v>
      </c>
      <c r="S1290" s="2">
        <v>0</v>
      </c>
    </row>
    <row r="1291" spans="1:19" x14ac:dyDescent="0.25">
      <c r="A1291" t="s">
        <v>47</v>
      </c>
      <c r="B1291">
        <v>2030640531</v>
      </c>
      <c r="C1291" t="s">
        <v>251</v>
      </c>
      <c r="D1291" t="s">
        <v>485</v>
      </c>
      <c r="E1291" t="str">
        <f t="shared" si="40"/>
        <v>WOODRUFF ROBERT</v>
      </c>
      <c r="F1291" t="s">
        <v>252</v>
      </c>
      <c r="G1291" t="s">
        <v>1041</v>
      </c>
      <c r="I1291" t="s">
        <v>380</v>
      </c>
      <c r="J1291" t="s">
        <v>381</v>
      </c>
      <c r="K1291" t="str">
        <f t="shared" si="41"/>
        <v>Jennifer Halsaver</v>
      </c>
      <c r="L1291" s="1">
        <v>45901</v>
      </c>
      <c r="M1291" s="1">
        <v>45962</v>
      </c>
      <c r="N1291" s="2">
        <v>631.49</v>
      </c>
      <c r="O1291">
        <v>1</v>
      </c>
      <c r="P1291" s="4">
        <v>0.19</v>
      </c>
      <c r="Q1291" s="2">
        <v>119.98</v>
      </c>
      <c r="R1291" s="2">
        <v>119.98</v>
      </c>
      <c r="S1291" s="2">
        <v>0</v>
      </c>
    </row>
    <row r="1292" spans="1:19" x14ac:dyDescent="0.25">
      <c r="A1292" t="s">
        <v>47</v>
      </c>
      <c r="B1292">
        <v>2030674187</v>
      </c>
      <c r="C1292" t="s">
        <v>390</v>
      </c>
      <c r="D1292" t="s">
        <v>149</v>
      </c>
      <c r="E1292" t="str">
        <f t="shared" si="40"/>
        <v>BAKER ERIC</v>
      </c>
      <c r="F1292" t="s">
        <v>252</v>
      </c>
      <c r="G1292" t="s">
        <v>1041</v>
      </c>
      <c r="I1292" t="s">
        <v>380</v>
      </c>
      <c r="J1292" t="s">
        <v>381</v>
      </c>
      <c r="K1292" t="str">
        <f t="shared" si="41"/>
        <v>Jennifer Halsaver</v>
      </c>
      <c r="L1292" s="1">
        <v>45901</v>
      </c>
      <c r="M1292" s="1">
        <v>45962</v>
      </c>
      <c r="N1292" s="2">
        <v>219.24</v>
      </c>
      <c r="O1292">
        <v>1</v>
      </c>
      <c r="P1292" s="4">
        <v>0.19</v>
      </c>
      <c r="Q1292" s="2">
        <v>41.66</v>
      </c>
      <c r="R1292" s="2">
        <v>41.66</v>
      </c>
      <c r="S1292" s="2">
        <v>0</v>
      </c>
    </row>
    <row r="1293" spans="1:19" x14ac:dyDescent="0.25">
      <c r="A1293" t="s">
        <v>47</v>
      </c>
      <c r="B1293">
        <v>2030694346</v>
      </c>
      <c r="C1293" t="s">
        <v>325</v>
      </c>
      <c r="D1293" t="s">
        <v>649</v>
      </c>
      <c r="E1293" t="str">
        <f t="shared" si="40"/>
        <v>FRASER ALEXANDRA</v>
      </c>
      <c r="F1293" t="s">
        <v>252</v>
      </c>
      <c r="G1293" t="s">
        <v>1041</v>
      </c>
      <c r="I1293" t="s">
        <v>380</v>
      </c>
      <c r="J1293" t="s">
        <v>381</v>
      </c>
      <c r="K1293" t="str">
        <f t="shared" si="41"/>
        <v>Jennifer Halsaver</v>
      </c>
      <c r="L1293" s="1">
        <v>45901</v>
      </c>
      <c r="M1293" s="1">
        <v>45962</v>
      </c>
      <c r="N1293" s="2">
        <v>248.82</v>
      </c>
      <c r="O1293">
        <v>1</v>
      </c>
      <c r="P1293" s="4">
        <v>0.19</v>
      </c>
      <c r="Q1293" s="2">
        <v>47.28</v>
      </c>
      <c r="R1293" s="2">
        <v>47.28</v>
      </c>
      <c r="S1293" s="2">
        <v>0</v>
      </c>
    </row>
    <row r="1294" spans="1:19" x14ac:dyDescent="0.25">
      <c r="A1294" t="s">
        <v>47</v>
      </c>
      <c r="B1294">
        <v>2029613747</v>
      </c>
      <c r="C1294" t="s">
        <v>2015</v>
      </c>
      <c r="D1294" t="s">
        <v>2016</v>
      </c>
      <c r="E1294" t="str">
        <f t="shared" si="40"/>
        <v>ESPOSITO GABRIELLE</v>
      </c>
      <c r="F1294" t="s">
        <v>252</v>
      </c>
      <c r="G1294" t="s">
        <v>701</v>
      </c>
      <c r="I1294" t="s">
        <v>380</v>
      </c>
      <c r="J1294" t="s">
        <v>381</v>
      </c>
      <c r="K1294" t="str">
        <f t="shared" si="41"/>
        <v>Jennifer Halsaver</v>
      </c>
      <c r="L1294" s="1">
        <v>45839</v>
      </c>
      <c r="M1294" s="1">
        <v>45962</v>
      </c>
      <c r="N1294" s="2">
        <v>67.2</v>
      </c>
      <c r="O1294">
        <v>1</v>
      </c>
      <c r="P1294" s="4">
        <v>0.7</v>
      </c>
      <c r="Q1294" s="2">
        <v>47.04</v>
      </c>
      <c r="R1294" s="2">
        <v>47.04</v>
      </c>
      <c r="S1294" s="2">
        <v>0</v>
      </c>
    </row>
    <row r="1295" spans="1:19" x14ac:dyDescent="0.25">
      <c r="A1295" t="s">
        <v>47</v>
      </c>
      <c r="B1295">
        <v>2029654979</v>
      </c>
      <c r="C1295" t="s">
        <v>251</v>
      </c>
      <c r="D1295" t="s">
        <v>485</v>
      </c>
      <c r="E1295" t="str">
        <f t="shared" si="40"/>
        <v>WOODRUFF ROBERT</v>
      </c>
      <c r="F1295" t="s">
        <v>252</v>
      </c>
      <c r="G1295" t="s">
        <v>701</v>
      </c>
      <c r="I1295" t="s">
        <v>380</v>
      </c>
      <c r="J1295" t="s">
        <v>381</v>
      </c>
      <c r="K1295" t="str">
        <f t="shared" si="41"/>
        <v>Jennifer Halsaver</v>
      </c>
      <c r="L1295" s="1">
        <v>45839</v>
      </c>
      <c r="M1295" s="1">
        <v>45962</v>
      </c>
      <c r="N1295" s="2">
        <v>19.46</v>
      </c>
      <c r="O1295">
        <v>1</v>
      </c>
      <c r="P1295" s="4">
        <v>0.7</v>
      </c>
      <c r="Q1295" s="2">
        <v>13.62</v>
      </c>
      <c r="R1295" s="2">
        <v>13.62</v>
      </c>
      <c r="S1295" s="2">
        <v>0</v>
      </c>
    </row>
    <row r="1296" spans="1:19" x14ac:dyDescent="0.25">
      <c r="A1296" t="s">
        <v>47</v>
      </c>
      <c r="B1296">
        <v>2029846252</v>
      </c>
      <c r="C1296" t="s">
        <v>1934</v>
      </c>
      <c r="D1296" t="s">
        <v>2115</v>
      </c>
      <c r="E1296" t="str">
        <f t="shared" si="40"/>
        <v>MYERS KEVIN</v>
      </c>
      <c r="F1296" t="s">
        <v>252</v>
      </c>
      <c r="G1296" t="s">
        <v>701</v>
      </c>
      <c r="I1296" t="s">
        <v>380</v>
      </c>
      <c r="J1296" t="s">
        <v>381</v>
      </c>
      <c r="K1296" t="str">
        <f t="shared" si="41"/>
        <v>Jennifer Halsaver</v>
      </c>
      <c r="L1296" s="1">
        <v>45870</v>
      </c>
      <c r="M1296" s="1">
        <v>45962</v>
      </c>
      <c r="N1296" s="2">
        <v>254.94</v>
      </c>
      <c r="O1296">
        <v>1</v>
      </c>
      <c r="P1296" s="4">
        <v>0.7</v>
      </c>
      <c r="Q1296" s="2">
        <v>178.46</v>
      </c>
      <c r="R1296" s="2">
        <v>178.46</v>
      </c>
      <c r="S1296" s="2">
        <v>0</v>
      </c>
    </row>
    <row r="1297" spans="1:19" x14ac:dyDescent="0.25">
      <c r="A1297" t="s">
        <v>47</v>
      </c>
      <c r="B1297">
        <v>2029989548</v>
      </c>
      <c r="C1297" t="s">
        <v>2132</v>
      </c>
      <c r="D1297" t="s">
        <v>2133</v>
      </c>
      <c r="E1297" t="str">
        <f t="shared" si="40"/>
        <v>HOUY JOAN</v>
      </c>
      <c r="F1297" t="s">
        <v>252</v>
      </c>
      <c r="G1297" t="s">
        <v>701</v>
      </c>
      <c r="I1297" t="s">
        <v>380</v>
      </c>
      <c r="J1297" t="s">
        <v>381</v>
      </c>
      <c r="K1297" t="str">
        <f t="shared" si="41"/>
        <v>Jennifer Halsaver</v>
      </c>
      <c r="L1297" s="1">
        <v>45870</v>
      </c>
      <c r="M1297" s="1">
        <v>45962</v>
      </c>
      <c r="N1297" s="2">
        <v>44</v>
      </c>
      <c r="O1297">
        <v>1</v>
      </c>
      <c r="P1297" s="4">
        <v>0.7</v>
      </c>
      <c r="Q1297" s="2">
        <v>30.8</v>
      </c>
      <c r="R1297" s="2">
        <v>30.8</v>
      </c>
      <c r="S1297" s="2">
        <v>0</v>
      </c>
    </row>
    <row r="1298" spans="1:19" x14ac:dyDescent="0.25">
      <c r="A1298" t="s">
        <v>47</v>
      </c>
      <c r="B1298">
        <v>2030127211</v>
      </c>
      <c r="C1298" t="s">
        <v>542</v>
      </c>
      <c r="D1298" t="s">
        <v>543</v>
      </c>
      <c r="E1298" t="str">
        <f t="shared" si="40"/>
        <v>HUMMEL GARY</v>
      </c>
      <c r="F1298" t="s">
        <v>252</v>
      </c>
      <c r="G1298" t="s">
        <v>701</v>
      </c>
      <c r="I1298" t="s">
        <v>380</v>
      </c>
      <c r="J1298" t="s">
        <v>381</v>
      </c>
      <c r="K1298" t="str">
        <f t="shared" si="41"/>
        <v>Jennifer Halsaver</v>
      </c>
      <c r="L1298" s="1">
        <v>45870</v>
      </c>
      <c r="M1298" s="1">
        <v>45962</v>
      </c>
      <c r="N1298" s="2">
        <v>98.08</v>
      </c>
      <c r="O1298">
        <v>1</v>
      </c>
      <c r="P1298" s="4">
        <v>0.7</v>
      </c>
      <c r="Q1298" s="2">
        <v>68.66</v>
      </c>
      <c r="R1298" s="2">
        <v>68.66</v>
      </c>
      <c r="S1298" s="2">
        <v>0</v>
      </c>
    </row>
    <row r="1299" spans="1:19" x14ac:dyDescent="0.25">
      <c r="A1299" t="s">
        <v>47</v>
      </c>
      <c r="B1299">
        <v>2030640532</v>
      </c>
      <c r="C1299" t="s">
        <v>251</v>
      </c>
      <c r="D1299" t="s">
        <v>485</v>
      </c>
      <c r="E1299" t="str">
        <f t="shared" si="40"/>
        <v>WOODRUFF ROBERT</v>
      </c>
      <c r="F1299" t="s">
        <v>252</v>
      </c>
      <c r="G1299" t="s">
        <v>2102</v>
      </c>
      <c r="I1299" t="s">
        <v>380</v>
      </c>
      <c r="J1299" t="s">
        <v>381</v>
      </c>
      <c r="K1299" t="str">
        <f t="shared" si="41"/>
        <v>Jennifer Halsaver</v>
      </c>
      <c r="L1299" s="1">
        <v>45901</v>
      </c>
      <c r="M1299" s="1">
        <v>45962</v>
      </c>
      <c r="N1299" s="2">
        <v>15</v>
      </c>
      <c r="O1299">
        <v>1</v>
      </c>
      <c r="P1299" s="4">
        <v>0.19</v>
      </c>
      <c r="Q1299" s="2">
        <v>2.85</v>
      </c>
      <c r="R1299" s="2">
        <v>2.85</v>
      </c>
      <c r="S1299" s="2">
        <v>0</v>
      </c>
    </row>
    <row r="1300" spans="1:19" x14ac:dyDescent="0.25">
      <c r="A1300" t="s">
        <v>47</v>
      </c>
      <c r="B1300">
        <v>2030674188</v>
      </c>
      <c r="C1300" t="s">
        <v>390</v>
      </c>
      <c r="D1300" t="s">
        <v>149</v>
      </c>
      <c r="E1300" t="str">
        <f t="shared" si="40"/>
        <v>BAKER ERIC</v>
      </c>
      <c r="F1300" t="s">
        <v>252</v>
      </c>
      <c r="G1300" t="s">
        <v>2102</v>
      </c>
      <c r="I1300" t="s">
        <v>380</v>
      </c>
      <c r="J1300" t="s">
        <v>381</v>
      </c>
      <c r="K1300" t="str">
        <f t="shared" si="41"/>
        <v>Jennifer Halsaver</v>
      </c>
      <c r="L1300" s="1">
        <v>45901</v>
      </c>
      <c r="M1300" s="1">
        <v>45962</v>
      </c>
      <c r="N1300" s="2">
        <v>15</v>
      </c>
      <c r="O1300">
        <v>1</v>
      </c>
      <c r="P1300" s="4">
        <v>0.19</v>
      </c>
      <c r="Q1300" s="2">
        <v>2.85</v>
      </c>
      <c r="R1300" s="2">
        <v>2.85</v>
      </c>
      <c r="S1300" s="2">
        <v>0</v>
      </c>
    </row>
    <row r="1301" spans="1:19" x14ac:dyDescent="0.25">
      <c r="A1301" t="s">
        <v>47</v>
      </c>
      <c r="B1301">
        <v>2030694349</v>
      </c>
      <c r="C1301" t="s">
        <v>325</v>
      </c>
      <c r="D1301" t="s">
        <v>649</v>
      </c>
      <c r="E1301" t="str">
        <f t="shared" si="40"/>
        <v>FRASER ALEXANDRA</v>
      </c>
      <c r="F1301" t="s">
        <v>252</v>
      </c>
      <c r="G1301" t="s">
        <v>2102</v>
      </c>
      <c r="I1301" t="s">
        <v>380</v>
      </c>
      <c r="J1301" t="s">
        <v>381</v>
      </c>
      <c r="K1301" t="str">
        <f t="shared" si="41"/>
        <v>Jennifer Halsaver</v>
      </c>
      <c r="L1301" s="1">
        <v>45901</v>
      </c>
      <c r="M1301" s="1">
        <v>45962</v>
      </c>
      <c r="N1301" s="2">
        <v>15</v>
      </c>
      <c r="O1301">
        <v>1</v>
      </c>
      <c r="P1301" s="4">
        <v>0.19</v>
      </c>
      <c r="Q1301" s="2">
        <v>2.85</v>
      </c>
      <c r="R1301" s="2">
        <v>2.85</v>
      </c>
      <c r="S1301" s="2">
        <v>0</v>
      </c>
    </row>
    <row r="1302" spans="1:19" x14ac:dyDescent="0.25">
      <c r="A1302" t="s">
        <v>47</v>
      </c>
      <c r="B1302">
        <v>2029596235</v>
      </c>
      <c r="C1302" t="s">
        <v>378</v>
      </c>
      <c r="D1302" t="s">
        <v>379</v>
      </c>
      <c r="E1302" t="str">
        <f t="shared" si="40"/>
        <v>ELLINGER WRIGHT</v>
      </c>
      <c r="F1302" t="s">
        <v>252</v>
      </c>
      <c r="G1302" t="s">
        <v>878</v>
      </c>
      <c r="I1302" t="s">
        <v>380</v>
      </c>
      <c r="J1302" t="s">
        <v>381</v>
      </c>
      <c r="K1302" t="str">
        <f t="shared" si="41"/>
        <v>Jennifer Halsaver</v>
      </c>
      <c r="L1302" s="1">
        <v>45839</v>
      </c>
      <c r="M1302" s="1">
        <v>45962</v>
      </c>
      <c r="N1302" s="2">
        <v>54.54</v>
      </c>
      <c r="O1302">
        <v>1</v>
      </c>
      <c r="P1302" s="3">
        <v>0.375</v>
      </c>
      <c r="Q1302" s="2">
        <v>20.45</v>
      </c>
      <c r="R1302" s="2">
        <v>20.45</v>
      </c>
      <c r="S1302" s="2">
        <v>0</v>
      </c>
    </row>
    <row r="1303" spans="1:19" x14ac:dyDescent="0.25">
      <c r="A1303" t="s">
        <v>47</v>
      </c>
      <c r="B1303">
        <v>2029613746</v>
      </c>
      <c r="C1303" t="s">
        <v>2015</v>
      </c>
      <c r="D1303" t="s">
        <v>2016</v>
      </c>
      <c r="E1303" t="str">
        <f t="shared" si="40"/>
        <v>ESPOSITO GABRIELLE</v>
      </c>
      <c r="F1303" t="s">
        <v>252</v>
      </c>
      <c r="G1303" t="s">
        <v>878</v>
      </c>
      <c r="I1303" t="s">
        <v>380</v>
      </c>
      <c r="J1303" t="s">
        <v>381</v>
      </c>
      <c r="K1303" t="str">
        <f t="shared" si="41"/>
        <v>Jennifer Halsaver</v>
      </c>
      <c r="L1303" s="1">
        <v>45839</v>
      </c>
      <c r="M1303" s="1">
        <v>45962</v>
      </c>
      <c r="N1303" s="2">
        <v>38.39</v>
      </c>
      <c r="O1303">
        <v>1</v>
      </c>
      <c r="P1303" s="3">
        <v>0.375</v>
      </c>
      <c r="Q1303" s="2">
        <v>14.4</v>
      </c>
      <c r="R1303" s="2">
        <v>14.4</v>
      </c>
      <c r="S1303" s="2">
        <v>0</v>
      </c>
    </row>
    <row r="1304" spans="1:19" x14ac:dyDescent="0.25">
      <c r="A1304" t="s">
        <v>47</v>
      </c>
      <c r="B1304">
        <v>2029846251</v>
      </c>
      <c r="C1304" t="s">
        <v>1934</v>
      </c>
      <c r="D1304" t="s">
        <v>2115</v>
      </c>
      <c r="E1304" t="str">
        <f t="shared" si="40"/>
        <v>MYERS KEVIN</v>
      </c>
      <c r="F1304" t="s">
        <v>252</v>
      </c>
      <c r="G1304" t="s">
        <v>878</v>
      </c>
      <c r="I1304" t="s">
        <v>380</v>
      </c>
      <c r="J1304" t="s">
        <v>381</v>
      </c>
      <c r="K1304" t="str">
        <f t="shared" si="41"/>
        <v>Jennifer Halsaver</v>
      </c>
      <c r="L1304" s="1">
        <v>45870</v>
      </c>
      <c r="M1304" s="1">
        <v>45962</v>
      </c>
      <c r="N1304" s="2">
        <v>74.16</v>
      </c>
      <c r="O1304">
        <v>1</v>
      </c>
      <c r="P1304" s="3">
        <v>0.375</v>
      </c>
      <c r="Q1304" s="2">
        <v>27.81</v>
      </c>
      <c r="R1304" s="2">
        <v>27.81</v>
      </c>
      <c r="S1304" s="2">
        <v>0</v>
      </c>
    </row>
    <row r="1305" spans="1:19" x14ac:dyDescent="0.25">
      <c r="A1305" t="s">
        <v>47</v>
      </c>
      <c r="B1305">
        <v>2030490467</v>
      </c>
      <c r="C1305" t="s">
        <v>270</v>
      </c>
      <c r="D1305" t="s">
        <v>2259</v>
      </c>
      <c r="E1305" t="str">
        <f t="shared" si="40"/>
        <v>WARDLOW DANIEL</v>
      </c>
      <c r="F1305" t="s">
        <v>252</v>
      </c>
      <c r="G1305" t="s">
        <v>701</v>
      </c>
      <c r="I1305" t="s">
        <v>380</v>
      </c>
      <c r="J1305" t="s">
        <v>381</v>
      </c>
      <c r="K1305" t="str">
        <f t="shared" si="41"/>
        <v>Jennifer Halsaver</v>
      </c>
      <c r="L1305" s="1">
        <v>45901</v>
      </c>
      <c r="M1305" s="1">
        <v>45962</v>
      </c>
      <c r="N1305" s="2">
        <v>65.819999999999993</v>
      </c>
      <c r="O1305">
        <v>1</v>
      </c>
      <c r="P1305" s="4">
        <v>0.7</v>
      </c>
      <c r="Q1305" s="2">
        <v>46.07</v>
      </c>
      <c r="R1305" s="2">
        <v>46.07</v>
      </c>
      <c r="S1305" s="2">
        <v>0</v>
      </c>
    </row>
    <row r="1306" spans="1:19" x14ac:dyDescent="0.25">
      <c r="A1306" t="s">
        <v>47</v>
      </c>
      <c r="B1306">
        <v>2030552136</v>
      </c>
      <c r="C1306" t="s">
        <v>579</v>
      </c>
      <c r="D1306" t="s">
        <v>614</v>
      </c>
      <c r="E1306" t="str">
        <f t="shared" si="40"/>
        <v>LIST JEREMY</v>
      </c>
      <c r="F1306" t="s">
        <v>252</v>
      </c>
      <c r="G1306" t="s">
        <v>701</v>
      </c>
      <c r="I1306" t="s">
        <v>380</v>
      </c>
      <c r="J1306" t="s">
        <v>381</v>
      </c>
      <c r="K1306" t="str">
        <f t="shared" si="41"/>
        <v>Jennifer Halsaver</v>
      </c>
      <c r="L1306" s="1">
        <v>45901</v>
      </c>
      <c r="M1306" s="1">
        <v>45962</v>
      </c>
      <c r="N1306" s="2">
        <v>65.48</v>
      </c>
      <c r="O1306">
        <v>1</v>
      </c>
      <c r="P1306" s="4">
        <v>0.7</v>
      </c>
      <c r="Q1306" s="2">
        <v>45.84</v>
      </c>
      <c r="R1306" s="2">
        <v>45.84</v>
      </c>
      <c r="S1306" s="2">
        <v>0</v>
      </c>
    </row>
    <row r="1307" spans="1:19" x14ac:dyDescent="0.25">
      <c r="A1307" t="s">
        <v>47</v>
      </c>
      <c r="B1307">
        <v>2030552137</v>
      </c>
      <c r="C1307" t="s">
        <v>579</v>
      </c>
      <c r="D1307" t="s">
        <v>614</v>
      </c>
      <c r="E1307" t="str">
        <f t="shared" si="40"/>
        <v>LIST JEREMY</v>
      </c>
      <c r="F1307" t="s">
        <v>252</v>
      </c>
      <c r="G1307" t="s">
        <v>704</v>
      </c>
      <c r="I1307" t="s">
        <v>380</v>
      </c>
      <c r="J1307" t="s">
        <v>381</v>
      </c>
      <c r="K1307" t="str">
        <f t="shared" si="41"/>
        <v>Jennifer Halsaver</v>
      </c>
      <c r="L1307" s="1">
        <v>45901</v>
      </c>
      <c r="M1307" s="1">
        <v>45962</v>
      </c>
      <c r="N1307" s="2">
        <v>16.63</v>
      </c>
      <c r="O1307">
        <v>1</v>
      </c>
      <c r="P1307" s="4">
        <v>0.9</v>
      </c>
      <c r="Q1307" s="2">
        <v>14.97</v>
      </c>
      <c r="R1307" s="2">
        <v>14.97</v>
      </c>
      <c r="S1307" s="2">
        <v>0</v>
      </c>
    </row>
    <row r="1308" spans="1:19" x14ac:dyDescent="0.25">
      <c r="A1308" t="s">
        <v>47</v>
      </c>
      <c r="B1308">
        <v>2030687068</v>
      </c>
      <c r="C1308" t="s">
        <v>97</v>
      </c>
      <c r="D1308" t="s">
        <v>646</v>
      </c>
      <c r="E1308" t="str">
        <f t="shared" si="40"/>
        <v>NADER KAREN</v>
      </c>
      <c r="F1308" t="s">
        <v>252</v>
      </c>
      <c r="G1308" t="s">
        <v>701</v>
      </c>
      <c r="I1308" t="s">
        <v>380</v>
      </c>
      <c r="J1308" t="s">
        <v>381</v>
      </c>
      <c r="K1308" t="str">
        <f t="shared" si="41"/>
        <v>Jennifer Halsaver</v>
      </c>
      <c r="L1308" s="1">
        <v>45901</v>
      </c>
      <c r="M1308" s="1">
        <v>45962</v>
      </c>
      <c r="N1308" s="2">
        <v>53.04</v>
      </c>
      <c r="O1308">
        <v>1</v>
      </c>
      <c r="P1308" s="4">
        <v>0.7</v>
      </c>
      <c r="Q1308" s="2">
        <v>37.130000000000003</v>
      </c>
      <c r="R1308" s="2">
        <v>37.130000000000003</v>
      </c>
      <c r="S1308" s="2">
        <v>0</v>
      </c>
    </row>
    <row r="1309" spans="1:19" x14ac:dyDescent="0.25">
      <c r="A1309" t="s">
        <v>47</v>
      </c>
      <c r="B1309">
        <v>2030694347</v>
      </c>
      <c r="C1309" t="s">
        <v>325</v>
      </c>
      <c r="D1309" t="s">
        <v>649</v>
      </c>
      <c r="E1309" t="str">
        <f t="shared" si="40"/>
        <v>FRASER ALEXANDRA</v>
      </c>
      <c r="F1309" t="s">
        <v>252</v>
      </c>
      <c r="G1309" t="s">
        <v>701</v>
      </c>
      <c r="I1309" t="s">
        <v>380</v>
      </c>
      <c r="J1309" t="s">
        <v>381</v>
      </c>
      <c r="K1309" t="str">
        <f t="shared" si="41"/>
        <v>Jennifer Halsaver</v>
      </c>
      <c r="L1309" s="1">
        <v>45901</v>
      </c>
      <c r="M1309" s="1">
        <v>45962</v>
      </c>
      <c r="N1309" s="2">
        <v>53.04</v>
      </c>
      <c r="O1309">
        <v>1</v>
      </c>
      <c r="P1309" s="4">
        <v>0.7</v>
      </c>
      <c r="Q1309" s="2">
        <v>37.130000000000003</v>
      </c>
      <c r="R1309" s="2">
        <v>37.130000000000003</v>
      </c>
      <c r="S1309" s="2">
        <v>0</v>
      </c>
    </row>
    <row r="1310" spans="1:19" x14ac:dyDescent="0.25">
      <c r="A1310" t="s">
        <v>47</v>
      </c>
      <c r="B1310">
        <v>2030552139</v>
      </c>
      <c r="C1310" t="s">
        <v>579</v>
      </c>
      <c r="D1310" t="s">
        <v>614</v>
      </c>
      <c r="E1310" t="str">
        <f t="shared" si="40"/>
        <v>LIST JEREMY</v>
      </c>
      <c r="F1310" t="s">
        <v>252</v>
      </c>
      <c r="G1310" t="s">
        <v>878</v>
      </c>
      <c r="I1310" t="s">
        <v>380</v>
      </c>
      <c r="J1310" t="s">
        <v>381</v>
      </c>
      <c r="K1310" t="str">
        <f t="shared" si="41"/>
        <v>Jennifer Halsaver</v>
      </c>
      <c r="L1310" s="1">
        <v>45901</v>
      </c>
      <c r="M1310" s="1">
        <v>45962</v>
      </c>
      <c r="N1310" s="2">
        <v>54.54</v>
      </c>
      <c r="O1310">
        <v>1</v>
      </c>
      <c r="P1310" s="3">
        <v>0.375</v>
      </c>
      <c r="Q1310" s="2">
        <v>20.45</v>
      </c>
      <c r="R1310" s="2">
        <v>20.45</v>
      </c>
      <c r="S1310" s="2">
        <v>0</v>
      </c>
    </row>
    <row r="1311" spans="1:19" x14ac:dyDescent="0.25">
      <c r="A1311" t="s">
        <v>47</v>
      </c>
      <c r="B1311">
        <v>2030801743</v>
      </c>
      <c r="C1311" t="s">
        <v>671</v>
      </c>
      <c r="D1311" t="s">
        <v>672</v>
      </c>
      <c r="E1311" t="str">
        <f t="shared" si="40"/>
        <v>HARRISON THURSTON</v>
      </c>
      <c r="F1311" t="s">
        <v>252</v>
      </c>
      <c r="G1311" t="s">
        <v>878</v>
      </c>
      <c r="I1311" t="s">
        <v>380</v>
      </c>
      <c r="J1311" t="s">
        <v>381</v>
      </c>
      <c r="K1311" t="str">
        <f t="shared" si="41"/>
        <v>Jennifer Halsaver</v>
      </c>
      <c r="L1311" s="1">
        <v>45901</v>
      </c>
      <c r="M1311" s="1">
        <v>45962</v>
      </c>
      <c r="N1311" s="2">
        <v>38.39</v>
      </c>
      <c r="O1311">
        <v>1</v>
      </c>
      <c r="P1311" s="3">
        <v>0.375</v>
      </c>
      <c r="Q1311" s="2">
        <v>14.4</v>
      </c>
      <c r="R1311" s="2">
        <v>14.4</v>
      </c>
      <c r="S1311" s="2">
        <v>0</v>
      </c>
    </row>
    <row r="1312" spans="1:19" x14ac:dyDescent="0.25">
      <c r="A1312" t="s">
        <v>47</v>
      </c>
      <c r="B1312">
        <v>2030762530</v>
      </c>
      <c r="C1312" t="s">
        <v>1083</v>
      </c>
      <c r="D1312" t="s">
        <v>1084</v>
      </c>
      <c r="E1312" t="str">
        <f t="shared" si="40"/>
        <v>III PHILLIP</v>
      </c>
      <c r="F1312" t="s">
        <v>252</v>
      </c>
      <c r="G1312" t="s">
        <v>1041</v>
      </c>
      <c r="I1312" t="s">
        <v>1085</v>
      </c>
      <c r="J1312" t="s">
        <v>1086</v>
      </c>
      <c r="K1312" t="str">
        <f t="shared" si="41"/>
        <v>Jill Shepard</v>
      </c>
      <c r="L1312" s="1">
        <v>45899</v>
      </c>
      <c r="M1312" s="1">
        <v>45960</v>
      </c>
      <c r="N1312" s="2">
        <v>90.98</v>
      </c>
      <c r="O1312">
        <v>1</v>
      </c>
      <c r="P1312" s="4">
        <v>0.19</v>
      </c>
      <c r="Q1312" s="2">
        <v>17.29</v>
      </c>
      <c r="R1312" s="2">
        <v>17.29</v>
      </c>
      <c r="S1312" s="2">
        <v>0</v>
      </c>
    </row>
    <row r="1313" spans="1:19" x14ac:dyDescent="0.25">
      <c r="A1313" t="s">
        <v>47</v>
      </c>
      <c r="B1313">
        <v>2030762532</v>
      </c>
      <c r="C1313" t="s">
        <v>1083</v>
      </c>
      <c r="D1313" t="s">
        <v>1084</v>
      </c>
      <c r="E1313" t="str">
        <f t="shared" si="40"/>
        <v>III PHILLIP</v>
      </c>
      <c r="F1313" t="s">
        <v>252</v>
      </c>
      <c r="G1313" t="s">
        <v>2102</v>
      </c>
      <c r="I1313" t="s">
        <v>1085</v>
      </c>
      <c r="J1313" t="s">
        <v>1086</v>
      </c>
      <c r="K1313" t="str">
        <f t="shared" si="41"/>
        <v>Jill Shepard</v>
      </c>
      <c r="L1313" s="1">
        <v>45899</v>
      </c>
      <c r="M1313" s="1">
        <v>45960</v>
      </c>
      <c r="N1313" s="2">
        <v>15</v>
      </c>
      <c r="O1313">
        <v>1</v>
      </c>
      <c r="P1313" s="4">
        <v>0.19</v>
      </c>
      <c r="Q1313" s="2">
        <v>2.85</v>
      </c>
      <c r="R1313" s="2">
        <v>2.85</v>
      </c>
      <c r="S1313" s="2">
        <v>0</v>
      </c>
    </row>
    <row r="1314" spans="1:19" x14ac:dyDescent="0.25">
      <c r="A1314" t="s">
        <v>47</v>
      </c>
      <c r="B1314">
        <v>2030762531</v>
      </c>
      <c r="C1314" t="s">
        <v>1083</v>
      </c>
      <c r="D1314" t="s">
        <v>1084</v>
      </c>
      <c r="E1314" t="str">
        <f t="shared" si="40"/>
        <v>III PHILLIP</v>
      </c>
      <c r="F1314" t="s">
        <v>252</v>
      </c>
      <c r="G1314" t="s">
        <v>701</v>
      </c>
      <c r="I1314" t="s">
        <v>1085</v>
      </c>
      <c r="J1314" t="s">
        <v>1086</v>
      </c>
      <c r="K1314" t="str">
        <f t="shared" si="41"/>
        <v>Jill Shepard</v>
      </c>
      <c r="L1314" s="1">
        <v>45899</v>
      </c>
      <c r="M1314" s="1">
        <v>45960</v>
      </c>
      <c r="N1314" s="2">
        <v>30.51</v>
      </c>
      <c r="O1314">
        <v>1</v>
      </c>
      <c r="P1314" s="4">
        <v>0.7</v>
      </c>
      <c r="Q1314" s="2">
        <v>21.36</v>
      </c>
      <c r="R1314" s="2">
        <v>21.36</v>
      </c>
      <c r="S1314" s="2">
        <v>0</v>
      </c>
    </row>
    <row r="1315" spans="1:19" x14ac:dyDescent="0.25">
      <c r="A1315" t="s">
        <v>47</v>
      </c>
      <c r="B1315">
        <v>2029615823</v>
      </c>
      <c r="C1315" t="s">
        <v>801</v>
      </c>
      <c r="D1315" t="s">
        <v>2017</v>
      </c>
      <c r="E1315" t="str">
        <f t="shared" si="40"/>
        <v>SCHNEIDER LORI</v>
      </c>
      <c r="F1315" t="s">
        <v>425</v>
      </c>
      <c r="G1315" t="s">
        <v>701</v>
      </c>
      <c r="I1315" t="s">
        <v>2018</v>
      </c>
      <c r="J1315" t="s">
        <v>2019</v>
      </c>
      <c r="K1315" t="str">
        <f t="shared" si="41"/>
        <v>Joel Lee</v>
      </c>
      <c r="L1315" s="1">
        <v>45870</v>
      </c>
      <c r="M1315" s="1">
        <v>45962</v>
      </c>
      <c r="N1315" s="2">
        <v>261.36</v>
      </c>
      <c r="O1315">
        <v>1</v>
      </c>
      <c r="P1315" s="4">
        <v>0.7</v>
      </c>
      <c r="Q1315" s="2">
        <v>182.95</v>
      </c>
      <c r="R1315" s="2">
        <v>182.95</v>
      </c>
      <c r="S1315" s="2">
        <v>0</v>
      </c>
    </row>
    <row r="1316" spans="1:19" x14ac:dyDescent="0.25">
      <c r="A1316" t="s">
        <v>47</v>
      </c>
      <c r="B1316">
        <v>2029615822</v>
      </c>
      <c r="C1316" t="s">
        <v>801</v>
      </c>
      <c r="D1316" t="s">
        <v>2017</v>
      </c>
      <c r="E1316" t="str">
        <f t="shared" si="40"/>
        <v>SCHNEIDER LORI</v>
      </c>
      <c r="F1316" t="s">
        <v>425</v>
      </c>
      <c r="G1316" t="s">
        <v>878</v>
      </c>
      <c r="I1316" t="s">
        <v>2018</v>
      </c>
      <c r="J1316" t="s">
        <v>2019</v>
      </c>
      <c r="K1316" t="str">
        <f t="shared" si="41"/>
        <v>Joel Lee</v>
      </c>
      <c r="L1316" s="1">
        <v>45870</v>
      </c>
      <c r="M1316" s="1">
        <v>45962</v>
      </c>
      <c r="N1316" s="2">
        <v>101.25</v>
      </c>
      <c r="O1316">
        <v>1</v>
      </c>
      <c r="P1316" s="3">
        <v>0.375</v>
      </c>
      <c r="Q1316" s="2">
        <v>37.97</v>
      </c>
      <c r="R1316" s="2">
        <v>37.97</v>
      </c>
      <c r="S1316" s="2">
        <v>0</v>
      </c>
    </row>
    <row r="1317" spans="1:19" x14ac:dyDescent="0.25">
      <c r="A1317" t="s">
        <v>47</v>
      </c>
      <c r="B1317">
        <v>2022591612</v>
      </c>
      <c r="C1317" t="s">
        <v>165</v>
      </c>
      <c r="D1317" t="s">
        <v>166</v>
      </c>
      <c r="E1317" t="str">
        <f t="shared" si="40"/>
        <v>DAVID MOUGHALIAN</v>
      </c>
      <c r="F1317" t="s">
        <v>51</v>
      </c>
      <c r="G1317" t="s">
        <v>53</v>
      </c>
      <c r="I1317" t="s">
        <v>167</v>
      </c>
      <c r="J1317" t="s">
        <v>168</v>
      </c>
      <c r="K1317" t="str">
        <f t="shared" si="41"/>
        <v>JOHN ROKEN</v>
      </c>
      <c r="L1317" s="1">
        <v>45413</v>
      </c>
      <c r="M1317" s="1">
        <v>45962</v>
      </c>
      <c r="N1317" s="2">
        <v>109.84</v>
      </c>
      <c r="O1317">
        <v>1</v>
      </c>
      <c r="P1317" s="3">
        <v>6.5000000000000002E-2</v>
      </c>
      <c r="Q1317" s="2">
        <v>0</v>
      </c>
      <c r="R1317" s="2">
        <v>7.14</v>
      </c>
      <c r="S1317" s="2">
        <v>7.14</v>
      </c>
    </row>
    <row r="1318" spans="1:19" x14ac:dyDescent="0.25">
      <c r="A1318" t="s">
        <v>47</v>
      </c>
      <c r="B1318">
        <v>2022606711</v>
      </c>
      <c r="C1318" t="s">
        <v>169</v>
      </c>
      <c r="D1318" t="s">
        <v>166</v>
      </c>
      <c r="E1318" t="str">
        <f t="shared" si="40"/>
        <v>DAVID BOGACZYK</v>
      </c>
      <c r="F1318" t="s">
        <v>51</v>
      </c>
      <c r="G1318" t="s">
        <v>53</v>
      </c>
      <c r="I1318" t="s">
        <v>167</v>
      </c>
      <c r="J1318" t="s">
        <v>168</v>
      </c>
      <c r="K1318" t="str">
        <f t="shared" si="41"/>
        <v>JOHN ROKEN</v>
      </c>
      <c r="L1318" s="1">
        <v>45413</v>
      </c>
      <c r="M1318" s="1">
        <v>45962</v>
      </c>
      <c r="N1318" s="2">
        <v>109.84</v>
      </c>
      <c r="O1318">
        <v>1</v>
      </c>
      <c r="P1318" s="3">
        <v>6.5000000000000002E-2</v>
      </c>
      <c r="Q1318" s="2">
        <v>0</v>
      </c>
      <c r="R1318" s="2">
        <v>7.14</v>
      </c>
      <c r="S1318" s="2">
        <v>7.14</v>
      </c>
    </row>
    <row r="1319" spans="1:19" x14ac:dyDescent="0.25">
      <c r="A1319" t="s">
        <v>47</v>
      </c>
      <c r="B1319">
        <v>2022628382</v>
      </c>
      <c r="C1319" t="s">
        <v>170</v>
      </c>
      <c r="D1319" t="s">
        <v>171</v>
      </c>
      <c r="E1319" t="str">
        <f t="shared" si="40"/>
        <v>JAMES INGLETT</v>
      </c>
      <c r="F1319" t="s">
        <v>120</v>
      </c>
      <c r="G1319" t="s">
        <v>64</v>
      </c>
      <c r="I1319" t="s">
        <v>167</v>
      </c>
      <c r="J1319" t="s">
        <v>168</v>
      </c>
      <c r="K1319" t="str">
        <f t="shared" si="41"/>
        <v>JOHN ROKEN</v>
      </c>
      <c r="L1319" s="1">
        <v>45413</v>
      </c>
      <c r="M1319" s="1">
        <v>45962</v>
      </c>
      <c r="N1319" s="2">
        <v>40.159999999999997</v>
      </c>
      <c r="O1319">
        <v>1</v>
      </c>
      <c r="P1319" s="3">
        <v>6.5000000000000002E-2</v>
      </c>
      <c r="Q1319" s="2">
        <v>0</v>
      </c>
      <c r="R1319" s="2">
        <v>2.61</v>
      </c>
      <c r="S1319" s="2">
        <v>2.61</v>
      </c>
    </row>
    <row r="1320" spans="1:19" x14ac:dyDescent="0.25">
      <c r="A1320" t="s">
        <v>47</v>
      </c>
      <c r="B1320">
        <v>2022693240</v>
      </c>
      <c r="C1320" t="s">
        <v>172</v>
      </c>
      <c r="D1320" t="s">
        <v>168</v>
      </c>
      <c r="E1320" t="str">
        <f t="shared" si="40"/>
        <v>JOHN MAYES</v>
      </c>
      <c r="F1320" t="s">
        <v>120</v>
      </c>
      <c r="G1320" t="s">
        <v>64</v>
      </c>
      <c r="I1320" t="s">
        <v>167</v>
      </c>
      <c r="J1320" t="s">
        <v>168</v>
      </c>
      <c r="K1320" t="str">
        <f t="shared" si="41"/>
        <v>JOHN ROKEN</v>
      </c>
      <c r="L1320" s="1">
        <v>45413</v>
      </c>
      <c r="M1320" s="1">
        <v>45962</v>
      </c>
      <c r="N1320" s="2">
        <v>46.45</v>
      </c>
      <c r="O1320">
        <v>1</v>
      </c>
      <c r="P1320" s="3">
        <v>6.5000000000000002E-2</v>
      </c>
      <c r="Q1320" s="2">
        <v>0</v>
      </c>
      <c r="R1320" s="2">
        <v>3.02</v>
      </c>
      <c r="S1320" s="2">
        <v>3.02</v>
      </c>
    </row>
    <row r="1321" spans="1:19" x14ac:dyDescent="0.25">
      <c r="A1321" t="s">
        <v>47</v>
      </c>
      <c r="B1321">
        <v>2022716061</v>
      </c>
      <c r="C1321" t="s">
        <v>173</v>
      </c>
      <c r="D1321" t="s">
        <v>174</v>
      </c>
      <c r="E1321" t="str">
        <f t="shared" si="40"/>
        <v>JON SCZEPKOWSKI</v>
      </c>
      <c r="F1321" t="s">
        <v>51</v>
      </c>
      <c r="G1321" t="s">
        <v>64</v>
      </c>
      <c r="I1321" t="s">
        <v>167</v>
      </c>
      <c r="J1321" t="s">
        <v>168</v>
      </c>
      <c r="K1321" t="str">
        <f t="shared" si="41"/>
        <v>JOHN ROKEN</v>
      </c>
      <c r="L1321" s="1">
        <v>45413</v>
      </c>
      <c r="M1321" s="1">
        <v>45962</v>
      </c>
      <c r="N1321" s="2">
        <v>40.159999999999997</v>
      </c>
      <c r="O1321">
        <v>1</v>
      </c>
      <c r="P1321" s="3">
        <v>6.5000000000000002E-2</v>
      </c>
      <c r="Q1321" s="2">
        <v>0</v>
      </c>
      <c r="R1321" s="2">
        <v>2.61</v>
      </c>
      <c r="S1321" s="2">
        <v>2.61</v>
      </c>
    </row>
    <row r="1322" spans="1:19" x14ac:dyDescent="0.25">
      <c r="A1322" t="s">
        <v>47</v>
      </c>
      <c r="B1322">
        <v>2022720084</v>
      </c>
      <c r="C1322" t="s">
        <v>175</v>
      </c>
      <c r="D1322" t="s">
        <v>115</v>
      </c>
      <c r="E1322" t="str">
        <f t="shared" si="40"/>
        <v>RYAN STARCZEWSKI</v>
      </c>
      <c r="F1322" t="s">
        <v>51</v>
      </c>
      <c r="G1322" t="s">
        <v>83</v>
      </c>
      <c r="I1322" t="s">
        <v>167</v>
      </c>
      <c r="J1322" t="s">
        <v>168</v>
      </c>
      <c r="K1322" t="str">
        <f t="shared" si="41"/>
        <v>JOHN ROKEN</v>
      </c>
      <c r="L1322" s="1">
        <v>45413</v>
      </c>
      <c r="M1322" s="1">
        <v>45962</v>
      </c>
      <c r="N1322" s="2">
        <v>41.81</v>
      </c>
      <c r="O1322">
        <v>1</v>
      </c>
      <c r="P1322" s="3">
        <v>6.5000000000000002E-2</v>
      </c>
      <c r="Q1322" s="2">
        <v>0</v>
      </c>
      <c r="R1322" s="2">
        <v>2.72</v>
      </c>
      <c r="S1322" s="2">
        <v>2.72</v>
      </c>
    </row>
    <row r="1323" spans="1:19" x14ac:dyDescent="0.25">
      <c r="A1323" t="s">
        <v>47</v>
      </c>
      <c r="B1323">
        <v>2022721020</v>
      </c>
      <c r="C1323" t="s">
        <v>176</v>
      </c>
      <c r="D1323" t="s">
        <v>91</v>
      </c>
      <c r="E1323" t="str">
        <f t="shared" si="40"/>
        <v>MICHAEL LARKIN</v>
      </c>
      <c r="F1323" t="s">
        <v>51</v>
      </c>
      <c r="G1323" t="s">
        <v>64</v>
      </c>
      <c r="I1323" t="s">
        <v>167</v>
      </c>
      <c r="J1323" t="s">
        <v>168</v>
      </c>
      <c r="K1323" t="str">
        <f t="shared" si="41"/>
        <v>JOHN ROKEN</v>
      </c>
      <c r="L1323" s="1">
        <v>45413</v>
      </c>
      <c r="M1323" s="1">
        <v>45962</v>
      </c>
      <c r="N1323" s="2">
        <v>40.159999999999997</v>
      </c>
      <c r="O1323">
        <v>1</v>
      </c>
      <c r="P1323" s="3">
        <v>6.5000000000000002E-2</v>
      </c>
      <c r="Q1323" s="2">
        <v>0</v>
      </c>
      <c r="R1323" s="2">
        <v>2.61</v>
      </c>
      <c r="S1323" s="2">
        <v>2.61</v>
      </c>
    </row>
    <row r="1324" spans="1:19" x14ac:dyDescent="0.25">
      <c r="A1324" t="s">
        <v>47</v>
      </c>
      <c r="B1324">
        <v>2022762386</v>
      </c>
      <c r="C1324" t="s">
        <v>177</v>
      </c>
      <c r="D1324" t="s">
        <v>178</v>
      </c>
      <c r="E1324" t="str">
        <f t="shared" si="40"/>
        <v>SHIRLEYANN ARNOLD</v>
      </c>
      <c r="F1324" t="s">
        <v>51</v>
      </c>
      <c r="G1324" t="s">
        <v>53</v>
      </c>
      <c r="I1324" t="s">
        <v>167</v>
      </c>
      <c r="J1324" t="s">
        <v>168</v>
      </c>
      <c r="K1324" t="str">
        <f t="shared" si="41"/>
        <v>JOHN ROKEN</v>
      </c>
      <c r="L1324" s="1">
        <v>45413</v>
      </c>
      <c r="M1324" s="1">
        <v>45962</v>
      </c>
      <c r="N1324" s="2">
        <v>112.47</v>
      </c>
      <c r="O1324">
        <v>1</v>
      </c>
      <c r="P1324" s="3">
        <v>6.5000000000000002E-2</v>
      </c>
      <c r="Q1324" s="2">
        <v>0</v>
      </c>
      <c r="R1324" s="2">
        <v>7.31</v>
      </c>
      <c r="S1324" s="2">
        <v>7.31</v>
      </c>
    </row>
    <row r="1325" spans="1:19" x14ac:dyDescent="0.25">
      <c r="A1325" t="s">
        <v>47</v>
      </c>
      <c r="B1325">
        <v>2022836634</v>
      </c>
      <c r="C1325" t="s">
        <v>179</v>
      </c>
      <c r="D1325" t="s">
        <v>91</v>
      </c>
      <c r="E1325" t="str">
        <f t="shared" si="40"/>
        <v>MICHAEL WAGENHOFFER</v>
      </c>
      <c r="F1325" t="s">
        <v>51</v>
      </c>
      <c r="G1325" t="s">
        <v>53</v>
      </c>
      <c r="I1325" t="s">
        <v>167</v>
      </c>
      <c r="J1325" t="s">
        <v>168</v>
      </c>
      <c r="K1325" t="str">
        <f t="shared" si="41"/>
        <v>JOHN ROKEN</v>
      </c>
      <c r="L1325" s="1">
        <v>45413</v>
      </c>
      <c r="M1325" s="1">
        <v>45962</v>
      </c>
      <c r="N1325" s="2">
        <v>109.84</v>
      </c>
      <c r="O1325">
        <v>1</v>
      </c>
      <c r="P1325" s="3">
        <v>6.5000000000000002E-2</v>
      </c>
      <c r="Q1325" s="2">
        <v>0</v>
      </c>
      <c r="R1325" s="2">
        <v>7.14</v>
      </c>
      <c r="S1325" s="2">
        <v>7.14</v>
      </c>
    </row>
    <row r="1326" spans="1:19" x14ac:dyDescent="0.25">
      <c r="A1326" t="s">
        <v>47</v>
      </c>
      <c r="B1326">
        <v>2023461093</v>
      </c>
      <c r="C1326" t="s">
        <v>193</v>
      </c>
      <c r="D1326" t="s">
        <v>194</v>
      </c>
      <c r="E1326" t="str">
        <f t="shared" si="40"/>
        <v>ALAN GRICK</v>
      </c>
      <c r="F1326" t="s">
        <v>51</v>
      </c>
      <c r="G1326" t="s">
        <v>64</v>
      </c>
      <c r="I1326" t="s">
        <v>167</v>
      </c>
      <c r="J1326" t="s">
        <v>168</v>
      </c>
      <c r="K1326" t="str">
        <f t="shared" si="41"/>
        <v>JOHN ROKEN</v>
      </c>
      <c r="L1326" s="1">
        <v>45474</v>
      </c>
      <c r="M1326" s="1">
        <v>45962</v>
      </c>
      <c r="N1326" s="2">
        <v>56.69</v>
      </c>
      <c r="O1326">
        <v>1</v>
      </c>
      <c r="P1326" s="3">
        <v>6.5000000000000002E-2</v>
      </c>
      <c r="Q1326" s="2">
        <v>0</v>
      </c>
      <c r="R1326" s="2">
        <v>3.68</v>
      </c>
      <c r="S1326" s="2">
        <v>3.68</v>
      </c>
    </row>
    <row r="1327" spans="1:19" x14ac:dyDescent="0.25">
      <c r="A1327" t="s">
        <v>47</v>
      </c>
      <c r="B1327">
        <v>2023562304</v>
      </c>
      <c r="C1327" t="s">
        <v>195</v>
      </c>
      <c r="D1327" t="s">
        <v>196</v>
      </c>
      <c r="E1327" t="str">
        <f t="shared" si="40"/>
        <v>JEFFREY HARVEY</v>
      </c>
      <c r="F1327" t="s">
        <v>51</v>
      </c>
      <c r="G1327" t="s">
        <v>64</v>
      </c>
      <c r="I1327" t="s">
        <v>167</v>
      </c>
      <c r="J1327" t="s">
        <v>168</v>
      </c>
      <c r="K1327" t="str">
        <f t="shared" si="41"/>
        <v>JOHN ROKEN</v>
      </c>
      <c r="L1327" s="1">
        <v>45474</v>
      </c>
      <c r="M1327" s="1">
        <v>45962</v>
      </c>
      <c r="N1327" s="2">
        <v>46.45</v>
      </c>
      <c r="O1327">
        <v>1</v>
      </c>
      <c r="P1327" s="3">
        <v>6.5000000000000002E-2</v>
      </c>
      <c r="Q1327" s="2">
        <v>0</v>
      </c>
      <c r="R1327" s="2">
        <v>3.02</v>
      </c>
      <c r="S1327" s="2">
        <v>3.02</v>
      </c>
    </row>
    <row r="1328" spans="1:19" x14ac:dyDescent="0.25">
      <c r="A1328" t="s">
        <v>47</v>
      </c>
      <c r="B1328">
        <v>2023668688</v>
      </c>
      <c r="C1328" t="s">
        <v>199</v>
      </c>
      <c r="D1328" t="s">
        <v>200</v>
      </c>
      <c r="E1328" t="str">
        <f t="shared" si="40"/>
        <v>PENNY MURPHREE</v>
      </c>
      <c r="F1328" t="s">
        <v>184</v>
      </c>
      <c r="G1328" t="s">
        <v>64</v>
      </c>
      <c r="I1328" t="s">
        <v>167</v>
      </c>
      <c r="J1328" t="s">
        <v>168</v>
      </c>
      <c r="K1328" t="str">
        <f t="shared" si="41"/>
        <v>JOHN ROKEN</v>
      </c>
      <c r="L1328" s="1">
        <v>45474</v>
      </c>
      <c r="M1328" s="1">
        <v>45962</v>
      </c>
      <c r="N1328" s="2">
        <v>40.159999999999997</v>
      </c>
      <c r="O1328">
        <v>1</v>
      </c>
      <c r="P1328" s="3">
        <v>6.5000000000000002E-2</v>
      </c>
      <c r="Q1328" s="2">
        <v>0</v>
      </c>
      <c r="R1328" s="2">
        <v>2.61</v>
      </c>
      <c r="S1328" s="2">
        <v>2.61</v>
      </c>
    </row>
    <row r="1329" spans="1:19" x14ac:dyDescent="0.25">
      <c r="A1329" t="s">
        <v>47</v>
      </c>
      <c r="B1329">
        <v>2023719131</v>
      </c>
      <c r="C1329" t="s">
        <v>201</v>
      </c>
      <c r="D1329" t="s">
        <v>202</v>
      </c>
      <c r="E1329" t="str">
        <f t="shared" si="40"/>
        <v>BENNY JOHNSON</v>
      </c>
      <c r="F1329" t="s">
        <v>203</v>
      </c>
      <c r="G1329" t="s">
        <v>64</v>
      </c>
      <c r="I1329" t="s">
        <v>167</v>
      </c>
      <c r="J1329" t="s">
        <v>168</v>
      </c>
      <c r="K1329" t="str">
        <f t="shared" si="41"/>
        <v>JOHN ROKEN</v>
      </c>
      <c r="L1329" s="1">
        <v>45474</v>
      </c>
      <c r="M1329" s="1">
        <v>45962</v>
      </c>
      <c r="N1329" s="2">
        <v>96.55</v>
      </c>
      <c r="O1329">
        <v>1</v>
      </c>
      <c r="P1329" s="3">
        <v>6.5000000000000002E-2</v>
      </c>
      <c r="Q1329" s="2">
        <v>0</v>
      </c>
      <c r="R1329" s="2">
        <v>6.28</v>
      </c>
      <c r="S1329" s="2">
        <v>6.28</v>
      </c>
    </row>
    <row r="1330" spans="1:19" x14ac:dyDescent="0.25">
      <c r="A1330" t="s">
        <v>47</v>
      </c>
      <c r="B1330">
        <v>2024922646</v>
      </c>
      <c r="C1330" t="s">
        <v>237</v>
      </c>
      <c r="D1330" t="s">
        <v>87</v>
      </c>
      <c r="E1330" t="str">
        <f t="shared" si="40"/>
        <v>CHRISTOPHER HOOPER</v>
      </c>
      <c r="F1330" t="s">
        <v>184</v>
      </c>
      <c r="G1330" t="s">
        <v>64</v>
      </c>
      <c r="I1330" t="s">
        <v>167</v>
      </c>
      <c r="J1330" t="s">
        <v>168</v>
      </c>
      <c r="K1330" t="str">
        <f t="shared" si="41"/>
        <v>JOHN ROKEN</v>
      </c>
      <c r="L1330" s="1">
        <v>45566</v>
      </c>
      <c r="M1330" s="1">
        <v>45962</v>
      </c>
      <c r="N1330" s="2">
        <v>46.45</v>
      </c>
      <c r="O1330">
        <v>1</v>
      </c>
      <c r="P1330" s="3">
        <v>6.5000000000000002E-2</v>
      </c>
      <c r="Q1330" s="2">
        <v>0</v>
      </c>
      <c r="R1330" s="2">
        <v>3.02</v>
      </c>
      <c r="S1330" s="2">
        <v>3.02</v>
      </c>
    </row>
    <row r="1331" spans="1:19" x14ac:dyDescent="0.25">
      <c r="A1331" t="s">
        <v>47</v>
      </c>
      <c r="B1331">
        <v>2025103372</v>
      </c>
      <c r="C1331" t="s">
        <v>242</v>
      </c>
      <c r="D1331" t="s">
        <v>171</v>
      </c>
      <c r="E1331" t="str">
        <f t="shared" si="40"/>
        <v>JAMES MORGAN</v>
      </c>
      <c r="F1331" t="s">
        <v>184</v>
      </c>
      <c r="G1331" t="s">
        <v>64</v>
      </c>
      <c r="I1331" t="s">
        <v>167</v>
      </c>
      <c r="J1331" t="s">
        <v>168</v>
      </c>
      <c r="K1331" t="str">
        <f t="shared" si="41"/>
        <v>JOHN ROKEN</v>
      </c>
      <c r="L1331" s="1">
        <v>45566</v>
      </c>
      <c r="M1331" s="1">
        <v>45931</v>
      </c>
      <c r="N1331" s="2">
        <v>51.62</v>
      </c>
      <c r="O1331">
        <v>1</v>
      </c>
      <c r="P1331" s="4">
        <v>0.6</v>
      </c>
      <c r="Q1331" s="2">
        <v>0</v>
      </c>
      <c r="R1331" s="2">
        <v>30.97</v>
      </c>
      <c r="S1331" s="2">
        <v>30.97</v>
      </c>
    </row>
    <row r="1332" spans="1:19" x14ac:dyDescent="0.25">
      <c r="A1332" t="s">
        <v>47</v>
      </c>
      <c r="B1332">
        <v>2025103372</v>
      </c>
      <c r="C1332" t="s">
        <v>242</v>
      </c>
      <c r="D1332" t="s">
        <v>171</v>
      </c>
      <c r="E1332" t="str">
        <f t="shared" si="40"/>
        <v>JAMES MORGAN</v>
      </c>
      <c r="F1332" t="s">
        <v>184</v>
      </c>
      <c r="G1332" t="s">
        <v>64</v>
      </c>
      <c r="I1332" t="s">
        <v>167</v>
      </c>
      <c r="J1332" t="s">
        <v>168</v>
      </c>
      <c r="K1332" t="str">
        <f t="shared" si="41"/>
        <v>JOHN ROKEN</v>
      </c>
      <c r="L1332" s="1">
        <v>45566</v>
      </c>
      <c r="M1332" s="1">
        <v>45962</v>
      </c>
      <c r="N1332" s="2">
        <v>51.62</v>
      </c>
      <c r="O1332">
        <v>1</v>
      </c>
      <c r="P1332" s="3">
        <v>6.5000000000000002E-2</v>
      </c>
      <c r="Q1332" s="2">
        <v>0</v>
      </c>
      <c r="R1332" s="2">
        <v>3.36</v>
      </c>
      <c r="S1332" s="2">
        <v>3.36</v>
      </c>
    </row>
    <row r="1333" spans="1:19" x14ac:dyDescent="0.25">
      <c r="A1333" t="s">
        <v>47</v>
      </c>
      <c r="B1333">
        <v>2025934064</v>
      </c>
      <c r="C1333" t="s">
        <v>273</v>
      </c>
      <c r="D1333" t="s">
        <v>274</v>
      </c>
      <c r="E1333" t="str">
        <f t="shared" si="40"/>
        <v>GIANNA BOJAZI</v>
      </c>
      <c r="F1333" t="s">
        <v>51</v>
      </c>
      <c r="G1333" t="s">
        <v>64</v>
      </c>
      <c r="I1333" t="s">
        <v>167</v>
      </c>
      <c r="J1333" t="s">
        <v>168</v>
      </c>
      <c r="K1333" t="str">
        <f t="shared" si="41"/>
        <v>JOHN ROKEN</v>
      </c>
      <c r="L1333" s="1">
        <v>45627</v>
      </c>
      <c r="M1333" s="1">
        <v>45931</v>
      </c>
      <c r="N1333" s="2">
        <v>56.69</v>
      </c>
      <c r="O1333">
        <v>1</v>
      </c>
      <c r="P1333" s="4">
        <v>0.6</v>
      </c>
      <c r="Q1333" s="2">
        <v>0</v>
      </c>
      <c r="R1333" s="2">
        <v>34.01</v>
      </c>
      <c r="S1333" s="2">
        <v>34.01</v>
      </c>
    </row>
    <row r="1334" spans="1:19" x14ac:dyDescent="0.25">
      <c r="A1334" t="s">
        <v>47</v>
      </c>
      <c r="B1334">
        <v>2026054771</v>
      </c>
      <c r="C1334" t="s">
        <v>280</v>
      </c>
      <c r="D1334" t="s">
        <v>245</v>
      </c>
      <c r="E1334" t="str">
        <f t="shared" si="40"/>
        <v>DEBRA GUNTER</v>
      </c>
      <c r="F1334" t="s">
        <v>51</v>
      </c>
      <c r="G1334" t="s">
        <v>64</v>
      </c>
      <c r="I1334" t="s">
        <v>167</v>
      </c>
      <c r="J1334" t="s">
        <v>168</v>
      </c>
      <c r="K1334" t="str">
        <f t="shared" si="41"/>
        <v>JOHN ROKEN</v>
      </c>
      <c r="L1334" s="1">
        <v>45658</v>
      </c>
      <c r="M1334" s="1">
        <v>45962</v>
      </c>
      <c r="N1334" s="2">
        <v>40.159999999999997</v>
      </c>
      <c r="O1334">
        <v>1</v>
      </c>
      <c r="P1334" s="4">
        <v>0.6</v>
      </c>
      <c r="Q1334" s="2">
        <v>0</v>
      </c>
      <c r="R1334" s="2">
        <v>24.1</v>
      </c>
      <c r="S1334" s="2">
        <v>24.1</v>
      </c>
    </row>
    <row r="1335" spans="1:19" x14ac:dyDescent="0.25">
      <c r="A1335" t="s">
        <v>47</v>
      </c>
      <c r="B1335">
        <v>2026096390</v>
      </c>
      <c r="C1335" t="s">
        <v>283</v>
      </c>
      <c r="D1335" t="s">
        <v>284</v>
      </c>
      <c r="E1335" t="str">
        <f t="shared" si="40"/>
        <v>MATTHEW BAILEY</v>
      </c>
      <c r="F1335" t="s">
        <v>51</v>
      </c>
      <c r="G1335" t="s">
        <v>64</v>
      </c>
      <c r="I1335" t="s">
        <v>167</v>
      </c>
      <c r="J1335" t="s">
        <v>168</v>
      </c>
      <c r="K1335" t="str">
        <f t="shared" si="41"/>
        <v>JOHN ROKEN</v>
      </c>
      <c r="L1335" s="1">
        <v>45658</v>
      </c>
      <c r="M1335" s="1">
        <v>45962</v>
      </c>
      <c r="N1335" s="2">
        <v>46.45</v>
      </c>
      <c r="O1335">
        <v>1</v>
      </c>
      <c r="P1335" s="4">
        <v>0.6</v>
      </c>
      <c r="Q1335" s="2">
        <v>0</v>
      </c>
      <c r="R1335" s="2">
        <v>27.87</v>
      </c>
      <c r="S1335" s="2">
        <v>27.87</v>
      </c>
    </row>
    <row r="1336" spans="1:19" x14ac:dyDescent="0.25">
      <c r="A1336" t="s">
        <v>47</v>
      </c>
      <c r="B1336">
        <v>2026152184</v>
      </c>
      <c r="C1336" t="s">
        <v>291</v>
      </c>
      <c r="D1336" t="s">
        <v>292</v>
      </c>
      <c r="E1336" t="str">
        <f t="shared" si="40"/>
        <v>JOSE GUZMAN</v>
      </c>
      <c r="F1336" t="s">
        <v>51</v>
      </c>
      <c r="G1336" t="s">
        <v>64</v>
      </c>
      <c r="I1336" t="s">
        <v>167</v>
      </c>
      <c r="J1336" t="s">
        <v>168</v>
      </c>
      <c r="K1336" t="str">
        <f t="shared" si="41"/>
        <v>JOHN ROKEN</v>
      </c>
      <c r="L1336" s="1">
        <v>45658</v>
      </c>
      <c r="M1336" s="1">
        <v>45962</v>
      </c>
      <c r="N1336" s="2">
        <v>40.159999999999997</v>
      </c>
      <c r="O1336">
        <v>1</v>
      </c>
      <c r="P1336" s="4">
        <v>0.6</v>
      </c>
      <c r="Q1336" s="2">
        <v>0</v>
      </c>
      <c r="R1336" s="2">
        <v>24.1</v>
      </c>
      <c r="S1336" s="2">
        <v>24.1</v>
      </c>
    </row>
    <row r="1337" spans="1:19" x14ac:dyDescent="0.25">
      <c r="A1337" t="s">
        <v>47</v>
      </c>
      <c r="B1337">
        <v>2026166247</v>
      </c>
      <c r="C1337" t="s">
        <v>295</v>
      </c>
      <c r="D1337" t="s">
        <v>218</v>
      </c>
      <c r="E1337" t="str">
        <f t="shared" si="40"/>
        <v>CHARLES STANLEY</v>
      </c>
      <c r="F1337" t="s">
        <v>120</v>
      </c>
      <c r="G1337" t="s">
        <v>64</v>
      </c>
      <c r="I1337" t="s">
        <v>167</v>
      </c>
      <c r="J1337" t="s">
        <v>168</v>
      </c>
      <c r="K1337" t="str">
        <f t="shared" si="41"/>
        <v>JOHN ROKEN</v>
      </c>
      <c r="L1337" s="1">
        <v>45658</v>
      </c>
      <c r="M1337" s="1">
        <v>45962</v>
      </c>
      <c r="N1337" s="2">
        <v>51.62</v>
      </c>
      <c r="O1337">
        <v>1</v>
      </c>
      <c r="P1337" s="4">
        <v>0.6</v>
      </c>
      <c r="Q1337" s="2">
        <v>0</v>
      </c>
      <c r="R1337" s="2">
        <v>30.97</v>
      </c>
      <c r="S1337" s="2">
        <v>30.97</v>
      </c>
    </row>
    <row r="1338" spans="1:19" x14ac:dyDescent="0.25">
      <c r="A1338" t="s">
        <v>47</v>
      </c>
      <c r="B1338">
        <v>2026170336</v>
      </c>
      <c r="C1338" t="s">
        <v>296</v>
      </c>
      <c r="D1338" t="s">
        <v>297</v>
      </c>
      <c r="E1338" t="str">
        <f t="shared" si="40"/>
        <v>CONSTANCE CENATIEMPO</v>
      </c>
      <c r="F1338" t="s">
        <v>51</v>
      </c>
      <c r="G1338" t="s">
        <v>64</v>
      </c>
      <c r="I1338" t="s">
        <v>167</v>
      </c>
      <c r="J1338" t="s">
        <v>168</v>
      </c>
      <c r="K1338" t="str">
        <f t="shared" si="41"/>
        <v>JOHN ROKEN</v>
      </c>
      <c r="L1338" s="1">
        <v>45658</v>
      </c>
      <c r="M1338" s="1">
        <v>45962</v>
      </c>
      <c r="N1338" s="2">
        <v>50.06</v>
      </c>
      <c r="O1338">
        <v>1</v>
      </c>
      <c r="P1338" s="4">
        <v>0.6</v>
      </c>
      <c r="Q1338" s="2">
        <v>0</v>
      </c>
      <c r="R1338" s="2">
        <v>30.04</v>
      </c>
      <c r="S1338" s="2">
        <v>30.04</v>
      </c>
    </row>
    <row r="1339" spans="1:19" x14ac:dyDescent="0.25">
      <c r="A1339" t="s">
        <v>47</v>
      </c>
      <c r="B1339">
        <v>2026199477</v>
      </c>
      <c r="C1339" t="s">
        <v>298</v>
      </c>
      <c r="D1339" t="s">
        <v>299</v>
      </c>
      <c r="E1339" t="str">
        <f t="shared" si="40"/>
        <v>DALLAS SCOTT</v>
      </c>
      <c r="F1339" t="s">
        <v>51</v>
      </c>
      <c r="G1339" t="s">
        <v>64</v>
      </c>
      <c r="I1339" t="s">
        <v>167</v>
      </c>
      <c r="J1339" t="s">
        <v>168</v>
      </c>
      <c r="K1339" t="str">
        <f t="shared" si="41"/>
        <v>JOHN ROKEN</v>
      </c>
      <c r="L1339" s="1">
        <v>45658</v>
      </c>
      <c r="M1339" s="1">
        <v>45962</v>
      </c>
      <c r="N1339" s="2">
        <v>40.159999999999997</v>
      </c>
      <c r="O1339">
        <v>1</v>
      </c>
      <c r="P1339" s="4">
        <v>0.6</v>
      </c>
      <c r="Q1339" s="2">
        <v>0</v>
      </c>
      <c r="R1339" s="2">
        <v>24.1</v>
      </c>
      <c r="S1339" s="2">
        <v>24.1</v>
      </c>
    </row>
    <row r="1340" spans="1:19" x14ac:dyDescent="0.25">
      <c r="A1340" t="s">
        <v>47</v>
      </c>
      <c r="B1340">
        <v>2026227664</v>
      </c>
      <c r="C1340" t="s">
        <v>300</v>
      </c>
      <c r="D1340" t="s">
        <v>301</v>
      </c>
      <c r="E1340" t="str">
        <f t="shared" si="40"/>
        <v>KADIATU SYLLAH</v>
      </c>
      <c r="F1340" t="s">
        <v>51</v>
      </c>
      <c r="G1340" t="s">
        <v>64</v>
      </c>
      <c r="I1340" t="s">
        <v>167</v>
      </c>
      <c r="J1340" t="s">
        <v>168</v>
      </c>
      <c r="K1340" t="str">
        <f t="shared" si="41"/>
        <v>JOHN ROKEN</v>
      </c>
      <c r="L1340" s="1">
        <v>45658</v>
      </c>
      <c r="M1340" s="1">
        <v>45962</v>
      </c>
      <c r="N1340" s="2">
        <v>50.06</v>
      </c>
      <c r="O1340">
        <v>1</v>
      </c>
      <c r="P1340" s="4">
        <v>0.6</v>
      </c>
      <c r="Q1340" s="2">
        <v>0</v>
      </c>
      <c r="R1340" s="2">
        <v>30.04</v>
      </c>
      <c r="S1340" s="2">
        <v>30.04</v>
      </c>
    </row>
    <row r="1341" spans="1:19" x14ac:dyDescent="0.25">
      <c r="A1341" t="s">
        <v>47</v>
      </c>
      <c r="B1341">
        <v>2026610948</v>
      </c>
      <c r="C1341" t="s">
        <v>309</v>
      </c>
      <c r="D1341" t="s">
        <v>310</v>
      </c>
      <c r="E1341" t="str">
        <f t="shared" si="40"/>
        <v>ALBERT WOODS</v>
      </c>
      <c r="F1341" t="s">
        <v>51</v>
      </c>
      <c r="G1341" t="s">
        <v>64</v>
      </c>
      <c r="I1341" t="s">
        <v>167</v>
      </c>
      <c r="J1341" t="s">
        <v>168</v>
      </c>
      <c r="K1341" t="str">
        <f t="shared" si="41"/>
        <v>JOHN ROKEN</v>
      </c>
      <c r="L1341" s="1">
        <v>45689</v>
      </c>
      <c r="M1341" s="1">
        <v>45962</v>
      </c>
      <c r="N1341" s="2">
        <v>46.45</v>
      </c>
      <c r="O1341">
        <v>1</v>
      </c>
      <c r="P1341" s="4">
        <v>0.6</v>
      </c>
      <c r="Q1341" s="2">
        <v>0</v>
      </c>
      <c r="R1341" s="2">
        <v>27.87</v>
      </c>
      <c r="S1341" s="2">
        <v>27.87</v>
      </c>
    </row>
    <row r="1342" spans="1:19" x14ac:dyDescent="0.25">
      <c r="A1342" t="s">
        <v>47</v>
      </c>
      <c r="B1342">
        <v>2026807809</v>
      </c>
      <c r="C1342" t="s">
        <v>315</v>
      </c>
      <c r="D1342" t="s">
        <v>72</v>
      </c>
      <c r="E1342" t="str">
        <f t="shared" si="40"/>
        <v>ANDREW BALL</v>
      </c>
      <c r="F1342" t="s">
        <v>51</v>
      </c>
      <c r="G1342" t="s">
        <v>64</v>
      </c>
      <c r="I1342" t="s">
        <v>167</v>
      </c>
      <c r="J1342" t="s">
        <v>168</v>
      </c>
      <c r="K1342" t="str">
        <f t="shared" si="41"/>
        <v>JOHN ROKEN</v>
      </c>
      <c r="L1342" s="1">
        <v>45689</v>
      </c>
      <c r="M1342" s="1">
        <v>45962</v>
      </c>
      <c r="N1342" s="2">
        <v>46.45</v>
      </c>
      <c r="O1342">
        <v>1</v>
      </c>
      <c r="P1342" s="4">
        <v>0.6</v>
      </c>
      <c r="Q1342" s="2">
        <v>0</v>
      </c>
      <c r="R1342" s="2">
        <v>27.87</v>
      </c>
      <c r="S1342" s="2">
        <v>27.87</v>
      </c>
    </row>
    <row r="1343" spans="1:19" x14ac:dyDescent="0.25">
      <c r="A1343" t="s">
        <v>47</v>
      </c>
      <c r="B1343">
        <v>2026848726</v>
      </c>
      <c r="C1343" t="s">
        <v>316</v>
      </c>
      <c r="D1343" t="s">
        <v>317</v>
      </c>
      <c r="E1343" t="str">
        <f t="shared" si="40"/>
        <v>RODNEY WHITTENBERG</v>
      </c>
      <c r="F1343" t="s">
        <v>51</v>
      </c>
      <c r="G1343" t="s">
        <v>64</v>
      </c>
      <c r="I1343" t="s">
        <v>167</v>
      </c>
      <c r="J1343" t="s">
        <v>168</v>
      </c>
      <c r="K1343" t="str">
        <f t="shared" si="41"/>
        <v>JOHN ROKEN</v>
      </c>
      <c r="L1343" s="1">
        <v>45689</v>
      </c>
      <c r="M1343" s="1">
        <v>45962</v>
      </c>
      <c r="N1343" s="2">
        <v>52.69</v>
      </c>
      <c r="O1343">
        <v>1</v>
      </c>
      <c r="P1343" s="4">
        <v>0.6</v>
      </c>
      <c r="Q1343" s="2">
        <v>0</v>
      </c>
      <c r="R1343" s="2">
        <v>31.61</v>
      </c>
      <c r="S1343" s="2">
        <v>31.61</v>
      </c>
    </row>
    <row r="1344" spans="1:19" x14ac:dyDescent="0.25">
      <c r="A1344" t="s">
        <v>47</v>
      </c>
      <c r="B1344">
        <v>2026874970</v>
      </c>
      <c r="C1344" t="s">
        <v>318</v>
      </c>
      <c r="D1344" t="s">
        <v>284</v>
      </c>
      <c r="E1344" t="str">
        <f t="shared" si="40"/>
        <v>MATTHEW FLISHER</v>
      </c>
      <c r="F1344" t="s">
        <v>134</v>
      </c>
      <c r="G1344" t="s">
        <v>64</v>
      </c>
      <c r="I1344" t="s">
        <v>167</v>
      </c>
      <c r="J1344" t="s">
        <v>168</v>
      </c>
      <c r="K1344" t="str">
        <f t="shared" si="41"/>
        <v>JOHN ROKEN</v>
      </c>
      <c r="L1344" s="1">
        <v>45689</v>
      </c>
      <c r="M1344" s="1">
        <v>45962</v>
      </c>
      <c r="N1344" s="2">
        <v>61.53</v>
      </c>
      <c r="O1344">
        <v>1</v>
      </c>
      <c r="P1344" s="4">
        <v>0.6</v>
      </c>
      <c r="Q1344" s="2">
        <v>0</v>
      </c>
      <c r="R1344" s="2">
        <v>36.92</v>
      </c>
      <c r="S1344" s="2">
        <v>36.92</v>
      </c>
    </row>
    <row r="1345" spans="1:19" x14ac:dyDescent="0.25">
      <c r="A1345" t="s">
        <v>47</v>
      </c>
      <c r="B1345">
        <v>2027665174</v>
      </c>
      <c r="C1345" t="s">
        <v>326</v>
      </c>
      <c r="D1345" t="s">
        <v>327</v>
      </c>
      <c r="E1345" t="str">
        <f t="shared" si="40"/>
        <v>SHAWN WILSON</v>
      </c>
      <c r="F1345" t="s">
        <v>125</v>
      </c>
      <c r="G1345" t="s">
        <v>64</v>
      </c>
      <c r="I1345" t="s">
        <v>167</v>
      </c>
      <c r="J1345" t="s">
        <v>168</v>
      </c>
      <c r="K1345" t="str">
        <f t="shared" si="41"/>
        <v>JOHN ROKEN</v>
      </c>
      <c r="L1345" s="1">
        <v>45748</v>
      </c>
      <c r="M1345" s="1">
        <v>45962</v>
      </c>
      <c r="N1345" s="2">
        <v>46.45</v>
      </c>
      <c r="O1345">
        <v>1</v>
      </c>
      <c r="P1345" s="4">
        <v>0.6</v>
      </c>
      <c r="Q1345" s="2">
        <v>0</v>
      </c>
      <c r="R1345" s="2">
        <v>27.87</v>
      </c>
      <c r="S1345" s="2">
        <v>27.87</v>
      </c>
    </row>
    <row r="1346" spans="1:19" x14ac:dyDescent="0.25">
      <c r="A1346" t="s">
        <v>47</v>
      </c>
      <c r="B1346">
        <v>2027762075</v>
      </c>
      <c r="C1346" t="s">
        <v>331</v>
      </c>
      <c r="D1346" t="s">
        <v>332</v>
      </c>
      <c r="E1346" t="str">
        <f t="shared" ref="E1346:E1409" si="42">CONCATENATE(D1346, " ",C1346)</f>
        <v>DEANNE HERMAN</v>
      </c>
      <c r="F1346" t="s">
        <v>51</v>
      </c>
      <c r="G1346" t="s">
        <v>64</v>
      </c>
      <c r="I1346" t="s">
        <v>167</v>
      </c>
      <c r="J1346" t="s">
        <v>168</v>
      </c>
      <c r="K1346" t="str">
        <f t="shared" ref="K1346:K1409" si="43">CONCATENATE(J1346, " ",I1346)</f>
        <v>JOHN ROKEN</v>
      </c>
      <c r="L1346" s="1">
        <v>45748</v>
      </c>
      <c r="M1346" s="1">
        <v>45962</v>
      </c>
      <c r="N1346" s="2">
        <v>62.54</v>
      </c>
      <c r="O1346">
        <v>1</v>
      </c>
      <c r="P1346" s="4">
        <v>0.6</v>
      </c>
      <c r="Q1346" s="2">
        <v>0</v>
      </c>
      <c r="R1346" s="2">
        <v>37.520000000000003</v>
      </c>
      <c r="S1346" s="2">
        <v>37.520000000000003</v>
      </c>
    </row>
    <row r="1347" spans="1:19" x14ac:dyDescent="0.25">
      <c r="A1347" t="s">
        <v>47</v>
      </c>
      <c r="B1347">
        <v>2028048849</v>
      </c>
      <c r="C1347" t="s">
        <v>338</v>
      </c>
      <c r="D1347" t="s">
        <v>223</v>
      </c>
      <c r="E1347" t="str">
        <f t="shared" si="42"/>
        <v>WILLIAM ROSS</v>
      </c>
      <c r="F1347" t="s">
        <v>76</v>
      </c>
      <c r="G1347" t="s">
        <v>64</v>
      </c>
      <c r="I1347" t="s">
        <v>167</v>
      </c>
      <c r="J1347" t="s">
        <v>168</v>
      </c>
      <c r="K1347" t="str">
        <f t="shared" si="43"/>
        <v>JOHN ROKEN</v>
      </c>
      <c r="L1347" s="1">
        <v>45748</v>
      </c>
      <c r="M1347" s="1">
        <v>45962</v>
      </c>
      <c r="N1347" s="2">
        <v>46.45</v>
      </c>
      <c r="O1347">
        <v>1</v>
      </c>
      <c r="P1347" s="4">
        <v>0.6</v>
      </c>
      <c r="Q1347" s="2">
        <v>0</v>
      </c>
      <c r="R1347" s="2">
        <v>27.87</v>
      </c>
      <c r="S1347" s="2">
        <v>27.87</v>
      </c>
    </row>
    <row r="1348" spans="1:19" x14ac:dyDescent="0.25">
      <c r="A1348" t="s">
        <v>47</v>
      </c>
      <c r="B1348">
        <v>2028215887</v>
      </c>
      <c r="C1348" t="s">
        <v>341</v>
      </c>
      <c r="D1348" t="s">
        <v>342</v>
      </c>
      <c r="E1348" t="str">
        <f t="shared" si="42"/>
        <v>GREGORY GASTLEY</v>
      </c>
      <c r="F1348" t="s">
        <v>51</v>
      </c>
      <c r="G1348" t="s">
        <v>64</v>
      </c>
      <c r="I1348" t="s">
        <v>167</v>
      </c>
      <c r="J1348" t="s">
        <v>168</v>
      </c>
      <c r="K1348" t="str">
        <f t="shared" si="43"/>
        <v>JOHN ROKEN</v>
      </c>
      <c r="L1348" s="1">
        <v>45751</v>
      </c>
      <c r="M1348" s="1">
        <v>45965</v>
      </c>
      <c r="N1348" s="2">
        <v>40.159999999999997</v>
      </c>
      <c r="O1348">
        <v>1</v>
      </c>
      <c r="P1348" s="4">
        <v>0.6</v>
      </c>
      <c r="Q1348" s="2">
        <v>0</v>
      </c>
      <c r="R1348" s="2">
        <v>24.1</v>
      </c>
      <c r="S1348" s="2">
        <v>24.1</v>
      </c>
    </row>
    <row r="1349" spans="1:19" x14ac:dyDescent="0.25">
      <c r="A1349" t="s">
        <v>47</v>
      </c>
      <c r="B1349">
        <v>2028539036</v>
      </c>
      <c r="C1349" t="s">
        <v>347</v>
      </c>
      <c r="D1349" t="s">
        <v>348</v>
      </c>
      <c r="E1349" t="str">
        <f t="shared" si="42"/>
        <v>KENNETH HARRIS</v>
      </c>
      <c r="F1349" t="s">
        <v>134</v>
      </c>
      <c r="G1349" t="s">
        <v>64</v>
      </c>
      <c r="I1349" t="s">
        <v>167</v>
      </c>
      <c r="J1349" t="s">
        <v>168</v>
      </c>
      <c r="K1349" t="str">
        <f t="shared" si="43"/>
        <v>JOHN ROKEN</v>
      </c>
      <c r="L1349" s="1">
        <v>45778</v>
      </c>
      <c r="M1349" s="1">
        <v>45962</v>
      </c>
      <c r="N1349" s="2">
        <v>40.159999999999997</v>
      </c>
      <c r="O1349">
        <v>1</v>
      </c>
      <c r="P1349" s="4">
        <v>0.6</v>
      </c>
      <c r="Q1349" s="2">
        <v>0</v>
      </c>
      <c r="R1349" s="2">
        <v>24.1</v>
      </c>
      <c r="S1349" s="2">
        <v>24.1</v>
      </c>
    </row>
    <row r="1350" spans="1:19" x14ac:dyDescent="0.25">
      <c r="A1350" t="s">
        <v>47</v>
      </c>
      <c r="B1350">
        <v>2028837568</v>
      </c>
      <c r="C1350" t="s">
        <v>106</v>
      </c>
      <c r="D1350" t="s">
        <v>355</v>
      </c>
      <c r="E1350" t="str">
        <f t="shared" si="42"/>
        <v>MARGARET DOUGLAS</v>
      </c>
      <c r="F1350" t="s">
        <v>184</v>
      </c>
      <c r="G1350" t="s">
        <v>64</v>
      </c>
      <c r="I1350" t="s">
        <v>167</v>
      </c>
      <c r="J1350" t="s">
        <v>168</v>
      </c>
      <c r="K1350" t="str">
        <f t="shared" si="43"/>
        <v>JOHN ROKEN</v>
      </c>
      <c r="L1350" s="1">
        <v>45809</v>
      </c>
      <c r="M1350" s="1">
        <v>45962</v>
      </c>
      <c r="N1350" s="2">
        <v>40.159999999999997</v>
      </c>
      <c r="O1350">
        <v>1</v>
      </c>
      <c r="P1350" s="4">
        <v>0.6</v>
      </c>
      <c r="Q1350" s="2">
        <v>0</v>
      </c>
      <c r="R1350" s="2">
        <v>24.1</v>
      </c>
      <c r="S1350" s="2">
        <v>24.1</v>
      </c>
    </row>
    <row r="1351" spans="1:19" x14ac:dyDescent="0.25">
      <c r="A1351" t="s">
        <v>47</v>
      </c>
      <c r="B1351">
        <v>2029409634</v>
      </c>
      <c r="C1351" t="s">
        <v>375</v>
      </c>
      <c r="D1351" t="s">
        <v>376</v>
      </c>
      <c r="E1351" t="str">
        <f t="shared" si="42"/>
        <v>ABDELFATTAH GARGAR</v>
      </c>
      <c r="F1351" t="s">
        <v>51</v>
      </c>
      <c r="G1351" t="s">
        <v>64</v>
      </c>
      <c r="I1351" t="s">
        <v>167</v>
      </c>
      <c r="J1351" t="s">
        <v>168</v>
      </c>
      <c r="K1351" t="str">
        <f t="shared" si="43"/>
        <v>JOHN ROKEN</v>
      </c>
      <c r="L1351" s="1">
        <v>45839</v>
      </c>
      <c r="M1351" s="1">
        <v>45962</v>
      </c>
      <c r="N1351" s="2">
        <v>51.62</v>
      </c>
      <c r="O1351">
        <v>1</v>
      </c>
      <c r="P1351" s="4">
        <v>0.6</v>
      </c>
      <c r="Q1351" s="2">
        <v>30.97</v>
      </c>
      <c r="R1351" s="2">
        <v>30.97</v>
      </c>
      <c r="S1351" s="2">
        <v>0</v>
      </c>
    </row>
    <row r="1352" spans="1:19" x14ac:dyDescent="0.25">
      <c r="A1352" t="s">
        <v>47</v>
      </c>
      <c r="B1352">
        <v>2029890523</v>
      </c>
      <c r="C1352" t="s">
        <v>390</v>
      </c>
      <c r="D1352" t="s">
        <v>391</v>
      </c>
      <c r="E1352" t="str">
        <f t="shared" si="42"/>
        <v>DIXON ERIC</v>
      </c>
      <c r="F1352" t="s">
        <v>134</v>
      </c>
      <c r="G1352" t="s">
        <v>64</v>
      </c>
      <c r="I1352" t="s">
        <v>167</v>
      </c>
      <c r="J1352" t="s">
        <v>168</v>
      </c>
      <c r="K1352" t="str">
        <f t="shared" si="43"/>
        <v>JOHN ROKEN</v>
      </c>
      <c r="L1352" s="1">
        <v>45870</v>
      </c>
      <c r="M1352" s="1">
        <v>45962</v>
      </c>
      <c r="N1352" s="2">
        <v>40.159999999999997</v>
      </c>
      <c r="O1352">
        <v>1</v>
      </c>
      <c r="P1352" s="4">
        <v>0.6</v>
      </c>
      <c r="Q1352" s="2">
        <v>24.1</v>
      </c>
      <c r="R1352" s="2">
        <v>24.1</v>
      </c>
      <c r="S1352" s="2">
        <v>0</v>
      </c>
    </row>
    <row r="1353" spans="1:19" x14ac:dyDescent="0.25">
      <c r="A1353" t="s">
        <v>47</v>
      </c>
      <c r="B1353">
        <v>2027765153</v>
      </c>
      <c r="C1353" t="s">
        <v>761</v>
      </c>
      <c r="D1353" t="s">
        <v>762</v>
      </c>
      <c r="E1353" t="str">
        <f t="shared" si="42"/>
        <v>FELICHA WAKELEY</v>
      </c>
      <c r="F1353" t="s">
        <v>51</v>
      </c>
      <c r="G1353" t="s">
        <v>693</v>
      </c>
      <c r="I1353" t="s">
        <v>167</v>
      </c>
      <c r="J1353" t="s">
        <v>168</v>
      </c>
      <c r="K1353" t="str">
        <f t="shared" si="43"/>
        <v>JOHN ROKEN</v>
      </c>
      <c r="L1353" s="1">
        <v>45748</v>
      </c>
      <c r="M1353" s="1">
        <v>45962</v>
      </c>
      <c r="N1353" s="2">
        <v>25.73</v>
      </c>
      <c r="O1353">
        <v>1</v>
      </c>
      <c r="P1353" s="4">
        <v>0.7</v>
      </c>
      <c r="Q1353" s="2">
        <v>0</v>
      </c>
      <c r="R1353" s="2">
        <v>18.010000000000002</v>
      </c>
      <c r="S1353" s="2">
        <v>18.010000000000002</v>
      </c>
    </row>
    <row r="1354" spans="1:19" x14ac:dyDescent="0.25">
      <c r="A1354" t="s">
        <v>47</v>
      </c>
      <c r="B1354">
        <v>2028322739</v>
      </c>
      <c r="C1354" t="s">
        <v>864</v>
      </c>
      <c r="D1354" t="s">
        <v>865</v>
      </c>
      <c r="E1354" t="str">
        <f t="shared" si="42"/>
        <v>MARTINA HORNER</v>
      </c>
      <c r="F1354" t="s">
        <v>866</v>
      </c>
      <c r="G1354" t="s">
        <v>701</v>
      </c>
      <c r="I1354" t="s">
        <v>167</v>
      </c>
      <c r="J1354" t="s">
        <v>168</v>
      </c>
      <c r="K1354" t="str">
        <f t="shared" si="43"/>
        <v>JOHN ROKEN</v>
      </c>
      <c r="L1354" s="1">
        <v>45778</v>
      </c>
      <c r="M1354" s="1">
        <v>45962</v>
      </c>
      <c r="N1354" s="2">
        <v>78.73</v>
      </c>
      <c r="O1354">
        <v>1</v>
      </c>
      <c r="P1354" s="4">
        <v>0.7</v>
      </c>
      <c r="Q1354" s="2">
        <v>0</v>
      </c>
      <c r="R1354" s="2">
        <v>55.11</v>
      </c>
      <c r="S1354" s="2">
        <v>55.11</v>
      </c>
    </row>
    <row r="1355" spans="1:19" x14ac:dyDescent="0.25">
      <c r="A1355" t="s">
        <v>47</v>
      </c>
      <c r="B1355">
        <v>2022591611</v>
      </c>
      <c r="C1355" t="s">
        <v>165</v>
      </c>
      <c r="D1355" t="s">
        <v>166</v>
      </c>
      <c r="E1355" t="str">
        <f t="shared" si="42"/>
        <v>DAVID MOUGHALIAN</v>
      </c>
      <c r="F1355" t="s">
        <v>51</v>
      </c>
      <c r="G1355" t="s">
        <v>956</v>
      </c>
      <c r="I1355" t="s">
        <v>167</v>
      </c>
      <c r="J1355" t="s">
        <v>168</v>
      </c>
      <c r="K1355" t="str">
        <f t="shared" si="43"/>
        <v>JOHN ROKEN</v>
      </c>
      <c r="L1355" s="1">
        <v>45413</v>
      </c>
      <c r="M1355" s="1">
        <v>45962</v>
      </c>
      <c r="N1355" s="2">
        <v>61.39</v>
      </c>
      <c r="O1355">
        <v>1</v>
      </c>
      <c r="P1355" s="4">
        <v>0.1</v>
      </c>
      <c r="Q1355" s="2">
        <v>0</v>
      </c>
      <c r="R1355" s="2">
        <v>6.14</v>
      </c>
      <c r="S1355" s="2">
        <v>6.14</v>
      </c>
    </row>
    <row r="1356" spans="1:19" x14ac:dyDescent="0.25">
      <c r="A1356" t="s">
        <v>47</v>
      </c>
      <c r="B1356">
        <v>2022606710</v>
      </c>
      <c r="C1356" t="s">
        <v>169</v>
      </c>
      <c r="D1356" t="s">
        <v>166</v>
      </c>
      <c r="E1356" t="str">
        <f t="shared" si="42"/>
        <v>DAVID BOGACZYK</v>
      </c>
      <c r="F1356" t="s">
        <v>51</v>
      </c>
      <c r="G1356" t="s">
        <v>956</v>
      </c>
      <c r="I1356" t="s">
        <v>167</v>
      </c>
      <c r="J1356" t="s">
        <v>168</v>
      </c>
      <c r="K1356" t="str">
        <f t="shared" si="43"/>
        <v>JOHN ROKEN</v>
      </c>
      <c r="L1356" s="1">
        <v>45413</v>
      </c>
      <c r="M1356" s="1">
        <v>45962</v>
      </c>
      <c r="N1356" s="2">
        <v>55.16</v>
      </c>
      <c r="O1356">
        <v>1</v>
      </c>
      <c r="P1356" s="4">
        <v>0.1</v>
      </c>
      <c r="Q1356" s="2">
        <v>0</v>
      </c>
      <c r="R1356" s="2">
        <v>5.52</v>
      </c>
      <c r="S1356" s="2">
        <v>5.52</v>
      </c>
    </row>
    <row r="1357" spans="1:19" x14ac:dyDescent="0.25">
      <c r="A1357" t="s">
        <v>47</v>
      </c>
      <c r="B1357">
        <v>2022628384</v>
      </c>
      <c r="C1357" t="s">
        <v>170</v>
      </c>
      <c r="D1357" t="s">
        <v>171</v>
      </c>
      <c r="E1357" t="str">
        <f t="shared" si="42"/>
        <v>JAMES INGLETT</v>
      </c>
      <c r="F1357" t="s">
        <v>120</v>
      </c>
      <c r="G1357" t="s">
        <v>956</v>
      </c>
      <c r="I1357" t="s">
        <v>167</v>
      </c>
      <c r="J1357" t="s">
        <v>168</v>
      </c>
      <c r="K1357" t="str">
        <f t="shared" si="43"/>
        <v>JOHN ROKEN</v>
      </c>
      <c r="L1357" s="1">
        <v>45413</v>
      </c>
      <c r="M1357" s="1">
        <v>45962</v>
      </c>
      <c r="N1357" s="2">
        <v>13.38</v>
      </c>
      <c r="O1357">
        <v>1</v>
      </c>
      <c r="P1357" s="4">
        <v>0.1</v>
      </c>
      <c r="Q1357" s="2">
        <v>0</v>
      </c>
      <c r="R1357" s="2">
        <v>1.34</v>
      </c>
      <c r="S1357" s="2">
        <v>1.34</v>
      </c>
    </row>
    <row r="1358" spans="1:19" x14ac:dyDescent="0.25">
      <c r="A1358" t="s">
        <v>47</v>
      </c>
      <c r="B1358">
        <v>2022693241</v>
      </c>
      <c r="C1358" t="s">
        <v>172</v>
      </c>
      <c r="D1358" t="s">
        <v>168</v>
      </c>
      <c r="E1358" t="str">
        <f t="shared" si="42"/>
        <v>JOHN MAYES</v>
      </c>
      <c r="F1358" t="s">
        <v>120</v>
      </c>
      <c r="G1358" t="s">
        <v>956</v>
      </c>
      <c r="I1358" t="s">
        <v>167</v>
      </c>
      <c r="J1358" t="s">
        <v>168</v>
      </c>
      <c r="K1358" t="str">
        <f t="shared" si="43"/>
        <v>JOHN ROKEN</v>
      </c>
      <c r="L1358" s="1">
        <v>45413</v>
      </c>
      <c r="M1358" s="1">
        <v>45962</v>
      </c>
      <c r="N1358" s="2">
        <v>18.45</v>
      </c>
      <c r="O1358">
        <v>1</v>
      </c>
      <c r="P1358" s="4">
        <v>0.1</v>
      </c>
      <c r="Q1358" s="2">
        <v>0</v>
      </c>
      <c r="R1358" s="2">
        <v>1.84</v>
      </c>
      <c r="S1358" s="2">
        <v>1.84</v>
      </c>
    </row>
    <row r="1359" spans="1:19" x14ac:dyDescent="0.25">
      <c r="A1359" t="s">
        <v>47</v>
      </c>
      <c r="B1359">
        <v>2022716060</v>
      </c>
      <c r="C1359" t="s">
        <v>173</v>
      </c>
      <c r="D1359" t="s">
        <v>174</v>
      </c>
      <c r="E1359" t="str">
        <f t="shared" si="42"/>
        <v>JON SCZEPKOWSKI</v>
      </c>
      <c r="F1359" t="s">
        <v>51</v>
      </c>
      <c r="G1359" t="s">
        <v>956</v>
      </c>
      <c r="I1359" t="s">
        <v>167</v>
      </c>
      <c r="J1359" t="s">
        <v>168</v>
      </c>
      <c r="K1359" t="str">
        <f t="shared" si="43"/>
        <v>JOHN ROKEN</v>
      </c>
      <c r="L1359" s="1">
        <v>45413</v>
      </c>
      <c r="M1359" s="1">
        <v>45962</v>
      </c>
      <c r="N1359" s="2">
        <v>28.28</v>
      </c>
      <c r="O1359">
        <v>1</v>
      </c>
      <c r="P1359" s="4">
        <v>0.1</v>
      </c>
      <c r="Q1359" s="2">
        <v>0</v>
      </c>
      <c r="R1359" s="2">
        <v>2.83</v>
      </c>
      <c r="S1359" s="2">
        <v>2.83</v>
      </c>
    </row>
    <row r="1360" spans="1:19" x14ac:dyDescent="0.25">
      <c r="A1360" t="s">
        <v>47</v>
      </c>
      <c r="B1360">
        <v>2022720083</v>
      </c>
      <c r="C1360" t="s">
        <v>175</v>
      </c>
      <c r="D1360" t="s">
        <v>115</v>
      </c>
      <c r="E1360" t="str">
        <f t="shared" si="42"/>
        <v>RYAN STARCZEWSKI</v>
      </c>
      <c r="F1360" t="s">
        <v>51</v>
      </c>
      <c r="G1360" t="s">
        <v>956</v>
      </c>
      <c r="I1360" t="s">
        <v>167</v>
      </c>
      <c r="J1360" t="s">
        <v>168</v>
      </c>
      <c r="K1360" t="str">
        <f t="shared" si="43"/>
        <v>JOHN ROKEN</v>
      </c>
      <c r="L1360" s="1">
        <v>45413</v>
      </c>
      <c r="M1360" s="1">
        <v>45962</v>
      </c>
      <c r="N1360" s="2">
        <v>21.97</v>
      </c>
      <c r="O1360">
        <v>1</v>
      </c>
      <c r="P1360" s="4">
        <v>0.1</v>
      </c>
      <c r="Q1360" s="2">
        <v>0</v>
      </c>
      <c r="R1360" s="2">
        <v>2.2000000000000002</v>
      </c>
      <c r="S1360" s="2">
        <v>2.2000000000000002</v>
      </c>
    </row>
    <row r="1361" spans="1:19" x14ac:dyDescent="0.25">
      <c r="A1361" t="s">
        <v>47</v>
      </c>
      <c r="B1361">
        <v>2022721019</v>
      </c>
      <c r="C1361" t="s">
        <v>176</v>
      </c>
      <c r="D1361" t="s">
        <v>91</v>
      </c>
      <c r="E1361" t="str">
        <f t="shared" si="42"/>
        <v>MICHAEL LARKIN</v>
      </c>
      <c r="F1361" t="s">
        <v>51</v>
      </c>
      <c r="G1361" t="s">
        <v>956</v>
      </c>
      <c r="I1361" t="s">
        <v>167</v>
      </c>
      <c r="J1361" t="s">
        <v>168</v>
      </c>
      <c r="K1361" t="str">
        <f t="shared" si="43"/>
        <v>JOHN ROKEN</v>
      </c>
      <c r="L1361" s="1">
        <v>45413</v>
      </c>
      <c r="M1361" s="1">
        <v>45962</v>
      </c>
      <c r="N1361" s="2">
        <v>38.11</v>
      </c>
      <c r="O1361">
        <v>1</v>
      </c>
      <c r="P1361" s="4">
        <v>0.1</v>
      </c>
      <c r="Q1361" s="2">
        <v>0</v>
      </c>
      <c r="R1361" s="2">
        <v>3.81</v>
      </c>
      <c r="S1361" s="2">
        <v>3.81</v>
      </c>
    </row>
    <row r="1362" spans="1:19" x14ac:dyDescent="0.25">
      <c r="A1362" t="s">
        <v>47</v>
      </c>
      <c r="B1362">
        <v>2022762388</v>
      </c>
      <c r="C1362" t="s">
        <v>177</v>
      </c>
      <c r="D1362" t="s">
        <v>178</v>
      </c>
      <c r="E1362" t="str">
        <f t="shared" si="42"/>
        <v>SHIRLEYANN ARNOLD</v>
      </c>
      <c r="F1362" t="s">
        <v>51</v>
      </c>
      <c r="G1362" t="s">
        <v>956</v>
      </c>
      <c r="I1362" t="s">
        <v>167</v>
      </c>
      <c r="J1362" t="s">
        <v>168</v>
      </c>
      <c r="K1362" t="str">
        <f t="shared" si="43"/>
        <v>JOHN ROKEN</v>
      </c>
      <c r="L1362" s="1">
        <v>45413</v>
      </c>
      <c r="M1362" s="1">
        <v>45962</v>
      </c>
      <c r="N1362" s="2">
        <v>94.49</v>
      </c>
      <c r="O1362">
        <v>1</v>
      </c>
      <c r="P1362" s="4">
        <v>0.1</v>
      </c>
      <c r="Q1362" s="2">
        <v>0</v>
      </c>
      <c r="R1362" s="2">
        <v>9.4499999999999993</v>
      </c>
      <c r="S1362" s="2">
        <v>9.4499999999999993</v>
      </c>
    </row>
    <row r="1363" spans="1:19" x14ac:dyDescent="0.25">
      <c r="A1363" t="s">
        <v>47</v>
      </c>
      <c r="B1363">
        <v>2022780512</v>
      </c>
      <c r="C1363" t="s">
        <v>242</v>
      </c>
      <c r="D1363" t="s">
        <v>957</v>
      </c>
      <c r="E1363" t="str">
        <f t="shared" si="42"/>
        <v>MINNETTE MORGAN</v>
      </c>
      <c r="F1363" t="s">
        <v>958</v>
      </c>
      <c r="G1363" t="s">
        <v>956</v>
      </c>
      <c r="I1363" t="s">
        <v>167</v>
      </c>
      <c r="J1363" t="s">
        <v>168</v>
      </c>
      <c r="K1363" t="str">
        <f t="shared" si="43"/>
        <v>JOHN ROKEN</v>
      </c>
      <c r="L1363" s="1">
        <v>45413</v>
      </c>
      <c r="M1363" s="1">
        <v>45962</v>
      </c>
      <c r="N1363" s="2">
        <v>37.83</v>
      </c>
      <c r="O1363">
        <v>1</v>
      </c>
      <c r="P1363" s="4">
        <v>0.1</v>
      </c>
      <c r="Q1363" s="2">
        <v>0</v>
      </c>
      <c r="R1363" s="2">
        <v>3.78</v>
      </c>
      <c r="S1363" s="2">
        <v>3.78</v>
      </c>
    </row>
    <row r="1364" spans="1:19" x14ac:dyDescent="0.25">
      <c r="A1364" t="s">
        <v>47</v>
      </c>
      <c r="B1364">
        <v>2022809498</v>
      </c>
      <c r="C1364" t="s">
        <v>959</v>
      </c>
      <c r="D1364" t="s">
        <v>312</v>
      </c>
      <c r="E1364" t="str">
        <f t="shared" si="42"/>
        <v>AMANDA TORRELL</v>
      </c>
      <c r="F1364" t="s">
        <v>51</v>
      </c>
      <c r="G1364" t="s">
        <v>956</v>
      </c>
      <c r="I1364" t="s">
        <v>167</v>
      </c>
      <c r="J1364" t="s">
        <v>168</v>
      </c>
      <c r="K1364" t="str">
        <f t="shared" si="43"/>
        <v>JOHN ROKEN</v>
      </c>
      <c r="L1364" s="1">
        <v>45413</v>
      </c>
      <c r="M1364" s="1">
        <v>45962</v>
      </c>
      <c r="N1364" s="2">
        <v>57.53</v>
      </c>
      <c r="O1364">
        <v>1</v>
      </c>
      <c r="P1364" s="4">
        <v>0.1</v>
      </c>
      <c r="Q1364" s="2">
        <v>0</v>
      </c>
      <c r="R1364" s="2">
        <v>5.75</v>
      </c>
      <c r="S1364" s="2">
        <v>5.75</v>
      </c>
    </row>
    <row r="1365" spans="1:19" x14ac:dyDescent="0.25">
      <c r="A1365" t="s">
        <v>47</v>
      </c>
      <c r="B1365">
        <v>2022836631</v>
      </c>
      <c r="C1365" t="s">
        <v>179</v>
      </c>
      <c r="D1365" t="s">
        <v>91</v>
      </c>
      <c r="E1365" t="str">
        <f t="shared" si="42"/>
        <v>MICHAEL WAGENHOFFER</v>
      </c>
      <c r="F1365" t="s">
        <v>51</v>
      </c>
      <c r="G1365" t="s">
        <v>956</v>
      </c>
      <c r="I1365" t="s">
        <v>167</v>
      </c>
      <c r="J1365" t="s">
        <v>168</v>
      </c>
      <c r="K1365" t="str">
        <f t="shared" si="43"/>
        <v>JOHN ROKEN</v>
      </c>
      <c r="L1365" s="1">
        <v>45413</v>
      </c>
      <c r="M1365" s="1">
        <v>45962</v>
      </c>
      <c r="N1365" s="2">
        <v>61.39</v>
      </c>
      <c r="O1365">
        <v>1</v>
      </c>
      <c r="P1365" s="4">
        <v>0.1</v>
      </c>
      <c r="Q1365" s="2">
        <v>0</v>
      </c>
      <c r="R1365" s="2">
        <v>6.14</v>
      </c>
      <c r="S1365" s="2">
        <v>6.14</v>
      </c>
    </row>
    <row r="1366" spans="1:19" x14ac:dyDescent="0.25">
      <c r="A1366" t="s">
        <v>47</v>
      </c>
      <c r="B1366">
        <v>2022841372</v>
      </c>
      <c r="C1366" t="s">
        <v>338</v>
      </c>
      <c r="D1366" t="s">
        <v>960</v>
      </c>
      <c r="E1366" t="str">
        <f t="shared" si="42"/>
        <v>TEENA ROSS</v>
      </c>
      <c r="F1366" t="s">
        <v>76</v>
      </c>
      <c r="G1366" t="s">
        <v>956</v>
      </c>
      <c r="I1366" t="s">
        <v>167</v>
      </c>
      <c r="J1366" t="s">
        <v>168</v>
      </c>
      <c r="K1366" t="str">
        <f t="shared" si="43"/>
        <v>JOHN ROKEN</v>
      </c>
      <c r="L1366" s="1">
        <v>45413</v>
      </c>
      <c r="M1366" s="1">
        <v>45962</v>
      </c>
      <c r="N1366" s="2">
        <v>88.87</v>
      </c>
      <c r="O1366">
        <v>1</v>
      </c>
      <c r="P1366" s="4">
        <v>0.1</v>
      </c>
      <c r="Q1366" s="2">
        <v>0</v>
      </c>
      <c r="R1366" s="2">
        <v>8.89</v>
      </c>
      <c r="S1366" s="2">
        <v>8.89</v>
      </c>
    </row>
    <row r="1367" spans="1:19" x14ac:dyDescent="0.25">
      <c r="A1367" t="s">
        <v>47</v>
      </c>
      <c r="B1367">
        <v>2022973394</v>
      </c>
      <c r="C1367" t="s">
        <v>961</v>
      </c>
      <c r="D1367" t="s">
        <v>962</v>
      </c>
      <c r="E1367" t="str">
        <f t="shared" si="42"/>
        <v>PAUL ROZAIESKI</v>
      </c>
      <c r="F1367" t="s">
        <v>51</v>
      </c>
      <c r="G1367" t="s">
        <v>956</v>
      </c>
      <c r="I1367" t="s">
        <v>167</v>
      </c>
      <c r="J1367" t="s">
        <v>168</v>
      </c>
      <c r="K1367" t="str">
        <f t="shared" si="43"/>
        <v>JOHN ROKEN</v>
      </c>
      <c r="L1367" s="1">
        <v>45416</v>
      </c>
      <c r="M1367" s="1">
        <v>45965</v>
      </c>
      <c r="N1367" s="2">
        <v>61.39</v>
      </c>
      <c r="O1367">
        <v>1</v>
      </c>
      <c r="P1367" s="4">
        <v>0.1</v>
      </c>
      <c r="Q1367" s="2">
        <v>0</v>
      </c>
      <c r="R1367" s="2">
        <v>6.14</v>
      </c>
      <c r="S1367" s="2">
        <v>6.14</v>
      </c>
    </row>
    <row r="1368" spans="1:19" x14ac:dyDescent="0.25">
      <c r="A1368" t="s">
        <v>47</v>
      </c>
      <c r="B1368">
        <v>2023461092</v>
      </c>
      <c r="C1368" t="s">
        <v>193</v>
      </c>
      <c r="D1368" t="s">
        <v>194</v>
      </c>
      <c r="E1368" t="str">
        <f t="shared" si="42"/>
        <v>ALAN GRICK</v>
      </c>
      <c r="F1368" t="s">
        <v>51</v>
      </c>
      <c r="G1368" t="s">
        <v>956</v>
      </c>
      <c r="I1368" t="s">
        <v>167</v>
      </c>
      <c r="J1368" t="s">
        <v>168</v>
      </c>
      <c r="K1368" t="str">
        <f t="shared" si="43"/>
        <v>JOHN ROKEN</v>
      </c>
      <c r="L1368" s="1">
        <v>45474</v>
      </c>
      <c r="M1368" s="1">
        <v>45962</v>
      </c>
      <c r="N1368" s="2">
        <v>53.16</v>
      </c>
      <c r="O1368">
        <v>1</v>
      </c>
      <c r="P1368" s="4">
        <v>0.1</v>
      </c>
      <c r="Q1368" s="2">
        <v>0</v>
      </c>
      <c r="R1368" s="2">
        <v>5.32</v>
      </c>
      <c r="S1368" s="2">
        <v>5.32</v>
      </c>
    </row>
    <row r="1369" spans="1:19" x14ac:dyDescent="0.25">
      <c r="A1369" t="s">
        <v>47</v>
      </c>
      <c r="B1369">
        <v>2023476599</v>
      </c>
      <c r="C1369" t="s">
        <v>975</v>
      </c>
      <c r="D1369" t="s">
        <v>976</v>
      </c>
      <c r="E1369" t="str">
        <f t="shared" si="42"/>
        <v>CLARENCE MOORE</v>
      </c>
      <c r="F1369" t="s">
        <v>184</v>
      </c>
      <c r="G1369" t="s">
        <v>956</v>
      </c>
      <c r="I1369" t="s">
        <v>167</v>
      </c>
      <c r="J1369" t="s">
        <v>168</v>
      </c>
      <c r="K1369" t="str">
        <f t="shared" si="43"/>
        <v>JOHN ROKEN</v>
      </c>
      <c r="L1369" s="1">
        <v>45455</v>
      </c>
      <c r="M1369" s="1">
        <v>45942</v>
      </c>
      <c r="N1369" s="2">
        <v>-29.28</v>
      </c>
      <c r="O1369">
        <v>1</v>
      </c>
      <c r="P1369" s="4">
        <v>0.1</v>
      </c>
      <c r="Q1369" s="2">
        <v>0</v>
      </c>
      <c r="R1369" s="2">
        <v>-2.93</v>
      </c>
      <c r="S1369" s="2">
        <v>-2.93</v>
      </c>
    </row>
    <row r="1370" spans="1:19" x14ac:dyDescent="0.25">
      <c r="A1370" t="s">
        <v>47</v>
      </c>
      <c r="B1370">
        <v>2023530972</v>
      </c>
      <c r="C1370" t="s">
        <v>979</v>
      </c>
      <c r="D1370" t="s">
        <v>270</v>
      </c>
      <c r="E1370" t="str">
        <f t="shared" si="42"/>
        <v>DANIEL WIMBERLY</v>
      </c>
      <c r="F1370" t="s">
        <v>213</v>
      </c>
      <c r="G1370" t="s">
        <v>956</v>
      </c>
      <c r="I1370" t="s">
        <v>167</v>
      </c>
      <c r="J1370" t="s">
        <v>168</v>
      </c>
      <c r="K1370" t="str">
        <f t="shared" si="43"/>
        <v>JOHN ROKEN</v>
      </c>
      <c r="L1370" s="1">
        <v>45474</v>
      </c>
      <c r="M1370" s="1">
        <v>45962</v>
      </c>
      <c r="N1370" s="2">
        <v>22.98</v>
      </c>
      <c r="O1370">
        <v>1</v>
      </c>
      <c r="P1370" s="4">
        <v>0.1</v>
      </c>
      <c r="Q1370" s="2">
        <v>0</v>
      </c>
      <c r="R1370" s="2">
        <v>2.2999999999999998</v>
      </c>
      <c r="S1370" s="2">
        <v>2.2999999999999998</v>
      </c>
    </row>
    <row r="1371" spans="1:19" x14ac:dyDescent="0.25">
      <c r="A1371" t="s">
        <v>47</v>
      </c>
      <c r="B1371">
        <v>2023562303</v>
      </c>
      <c r="C1371" t="s">
        <v>195</v>
      </c>
      <c r="D1371" t="s">
        <v>196</v>
      </c>
      <c r="E1371" t="str">
        <f t="shared" si="42"/>
        <v>JEFFREY HARVEY</v>
      </c>
      <c r="F1371" t="s">
        <v>51</v>
      </c>
      <c r="G1371" t="s">
        <v>956</v>
      </c>
      <c r="I1371" t="s">
        <v>167</v>
      </c>
      <c r="J1371" t="s">
        <v>168</v>
      </c>
      <c r="K1371" t="str">
        <f t="shared" si="43"/>
        <v>JOHN ROKEN</v>
      </c>
      <c r="L1371" s="1">
        <v>45474</v>
      </c>
      <c r="M1371" s="1">
        <v>45962</v>
      </c>
      <c r="N1371" s="2">
        <v>46.13</v>
      </c>
      <c r="O1371">
        <v>1</v>
      </c>
      <c r="P1371" s="4">
        <v>0.1</v>
      </c>
      <c r="Q1371" s="2">
        <v>0</v>
      </c>
      <c r="R1371" s="2">
        <v>4.6100000000000003</v>
      </c>
      <c r="S1371" s="2">
        <v>4.6100000000000003</v>
      </c>
    </row>
    <row r="1372" spans="1:19" x14ac:dyDescent="0.25">
      <c r="A1372" t="s">
        <v>47</v>
      </c>
      <c r="B1372">
        <v>2023570182</v>
      </c>
      <c r="C1372" t="s">
        <v>171</v>
      </c>
      <c r="D1372" t="s">
        <v>982</v>
      </c>
      <c r="E1372" t="str">
        <f t="shared" si="42"/>
        <v>MICHELLE JAMES</v>
      </c>
      <c r="F1372" t="s">
        <v>213</v>
      </c>
      <c r="G1372" t="s">
        <v>956</v>
      </c>
      <c r="I1372" t="s">
        <v>167</v>
      </c>
      <c r="J1372" t="s">
        <v>168</v>
      </c>
      <c r="K1372" t="str">
        <f t="shared" si="43"/>
        <v>JOHN ROKEN</v>
      </c>
      <c r="L1372" s="1">
        <v>45474</v>
      </c>
      <c r="M1372" s="1">
        <v>45962</v>
      </c>
      <c r="N1372" s="2">
        <v>28.12</v>
      </c>
      <c r="O1372">
        <v>1</v>
      </c>
      <c r="P1372" s="4">
        <v>0.1</v>
      </c>
      <c r="Q1372" s="2">
        <v>0</v>
      </c>
      <c r="R1372" s="2">
        <v>2.81</v>
      </c>
      <c r="S1372" s="2">
        <v>2.81</v>
      </c>
    </row>
    <row r="1373" spans="1:19" x14ac:dyDescent="0.25">
      <c r="A1373" t="s">
        <v>47</v>
      </c>
      <c r="B1373">
        <v>2023646356</v>
      </c>
      <c r="C1373" t="s">
        <v>983</v>
      </c>
      <c r="D1373" t="s">
        <v>984</v>
      </c>
      <c r="E1373" t="str">
        <f t="shared" si="42"/>
        <v>MAUREEN SHIELDS</v>
      </c>
      <c r="F1373" t="s">
        <v>51</v>
      </c>
      <c r="G1373" t="s">
        <v>956</v>
      </c>
      <c r="I1373" t="s">
        <v>167</v>
      </c>
      <c r="J1373" t="s">
        <v>168</v>
      </c>
      <c r="K1373" t="str">
        <f t="shared" si="43"/>
        <v>JOHN ROKEN</v>
      </c>
      <c r="L1373" s="1">
        <v>45474</v>
      </c>
      <c r="M1373" s="1">
        <v>45962</v>
      </c>
      <c r="N1373" s="2">
        <v>55.16</v>
      </c>
      <c r="O1373">
        <v>1</v>
      </c>
      <c r="P1373" s="4">
        <v>0.1</v>
      </c>
      <c r="Q1373" s="2">
        <v>0</v>
      </c>
      <c r="R1373" s="2">
        <v>5.52</v>
      </c>
      <c r="S1373" s="2">
        <v>5.52</v>
      </c>
    </row>
    <row r="1374" spans="1:19" x14ac:dyDescent="0.25">
      <c r="A1374" t="s">
        <v>47</v>
      </c>
      <c r="B1374">
        <v>2023668687</v>
      </c>
      <c r="C1374" t="s">
        <v>199</v>
      </c>
      <c r="D1374" t="s">
        <v>200</v>
      </c>
      <c r="E1374" t="str">
        <f t="shared" si="42"/>
        <v>PENNY MURPHREE</v>
      </c>
      <c r="F1374" t="s">
        <v>184</v>
      </c>
      <c r="G1374" t="s">
        <v>956</v>
      </c>
      <c r="I1374" t="s">
        <v>167</v>
      </c>
      <c r="J1374" t="s">
        <v>168</v>
      </c>
      <c r="K1374" t="str">
        <f t="shared" si="43"/>
        <v>JOHN ROKEN</v>
      </c>
      <c r="L1374" s="1">
        <v>45474</v>
      </c>
      <c r="M1374" s="1">
        <v>45962</v>
      </c>
      <c r="N1374" s="2">
        <v>22.98</v>
      </c>
      <c r="O1374">
        <v>1</v>
      </c>
      <c r="P1374" s="4">
        <v>0.1</v>
      </c>
      <c r="Q1374" s="2">
        <v>0</v>
      </c>
      <c r="R1374" s="2">
        <v>2.2999999999999998</v>
      </c>
      <c r="S1374" s="2">
        <v>2.2999999999999998</v>
      </c>
    </row>
    <row r="1375" spans="1:19" x14ac:dyDescent="0.25">
      <c r="A1375" t="s">
        <v>47</v>
      </c>
      <c r="B1375">
        <v>2023719130</v>
      </c>
      <c r="C1375" t="s">
        <v>201</v>
      </c>
      <c r="D1375" t="s">
        <v>202</v>
      </c>
      <c r="E1375" t="str">
        <f t="shared" si="42"/>
        <v>BENNY JOHNSON</v>
      </c>
      <c r="F1375" t="s">
        <v>203</v>
      </c>
      <c r="G1375" t="s">
        <v>956</v>
      </c>
      <c r="I1375" t="s">
        <v>167</v>
      </c>
      <c r="J1375" t="s">
        <v>168</v>
      </c>
      <c r="K1375" t="str">
        <f t="shared" si="43"/>
        <v>JOHN ROKEN</v>
      </c>
      <c r="L1375" s="1">
        <v>45474</v>
      </c>
      <c r="M1375" s="1">
        <v>45962</v>
      </c>
      <c r="N1375" s="2">
        <v>47.51</v>
      </c>
      <c r="O1375">
        <v>1</v>
      </c>
      <c r="P1375" s="4">
        <v>0.1</v>
      </c>
      <c r="Q1375" s="2">
        <v>0</v>
      </c>
      <c r="R1375" s="2">
        <v>4.75</v>
      </c>
      <c r="S1375" s="2">
        <v>4.75</v>
      </c>
    </row>
    <row r="1376" spans="1:19" x14ac:dyDescent="0.25">
      <c r="A1376" t="s">
        <v>47</v>
      </c>
      <c r="B1376">
        <v>2023722594</v>
      </c>
      <c r="C1376" t="s">
        <v>987</v>
      </c>
      <c r="D1376" t="s">
        <v>988</v>
      </c>
      <c r="E1376" t="str">
        <f t="shared" si="42"/>
        <v>MARTHA DIBUO</v>
      </c>
      <c r="F1376" t="s">
        <v>51</v>
      </c>
      <c r="G1376" t="s">
        <v>956</v>
      </c>
      <c r="I1376" t="s">
        <v>167</v>
      </c>
      <c r="J1376" t="s">
        <v>168</v>
      </c>
      <c r="K1376" t="str">
        <f t="shared" si="43"/>
        <v>JOHN ROKEN</v>
      </c>
      <c r="L1376" s="1">
        <v>45474</v>
      </c>
      <c r="M1376" s="1">
        <v>45962</v>
      </c>
      <c r="N1376" s="2">
        <v>55.16</v>
      </c>
      <c r="O1376">
        <v>1</v>
      </c>
      <c r="P1376" s="4">
        <v>0.1</v>
      </c>
      <c r="Q1376" s="2">
        <v>0</v>
      </c>
      <c r="R1376" s="2">
        <v>5.52</v>
      </c>
      <c r="S1376" s="2">
        <v>5.52</v>
      </c>
    </row>
    <row r="1377" spans="1:19" x14ac:dyDescent="0.25">
      <c r="A1377" t="s">
        <v>47</v>
      </c>
      <c r="B1377">
        <v>2026857299</v>
      </c>
      <c r="C1377" t="s">
        <v>529</v>
      </c>
      <c r="D1377" t="s">
        <v>812</v>
      </c>
      <c r="E1377" t="str">
        <f t="shared" si="42"/>
        <v>VIRGINIA REGALADO</v>
      </c>
      <c r="F1377" t="s">
        <v>51</v>
      </c>
      <c r="G1377" t="s">
        <v>1097</v>
      </c>
      <c r="I1377" t="s">
        <v>167</v>
      </c>
      <c r="J1377" t="s">
        <v>168</v>
      </c>
      <c r="K1377" t="str">
        <f t="shared" si="43"/>
        <v>JOHN ROKEN</v>
      </c>
      <c r="L1377" s="1">
        <v>45688</v>
      </c>
      <c r="M1377" s="1">
        <v>45960</v>
      </c>
      <c r="N1377" s="2">
        <v>28.07</v>
      </c>
      <c r="O1377">
        <v>1</v>
      </c>
      <c r="P1377" s="4">
        <v>0.47</v>
      </c>
      <c r="Q1377" s="2">
        <v>0</v>
      </c>
      <c r="R1377" s="2">
        <v>13.19</v>
      </c>
      <c r="S1377" s="2">
        <v>13.19</v>
      </c>
    </row>
    <row r="1378" spans="1:19" x14ac:dyDescent="0.25">
      <c r="A1378" t="s">
        <v>47</v>
      </c>
      <c r="B1378">
        <v>2028583271</v>
      </c>
      <c r="C1378" t="s">
        <v>1117</v>
      </c>
      <c r="D1378" t="s">
        <v>1118</v>
      </c>
      <c r="E1378" t="str">
        <f t="shared" si="42"/>
        <v>THEODORE PAPPAS</v>
      </c>
      <c r="F1378" t="s">
        <v>51</v>
      </c>
      <c r="G1378" t="s">
        <v>1114</v>
      </c>
      <c r="I1378" t="s">
        <v>167</v>
      </c>
      <c r="J1378" t="s">
        <v>168</v>
      </c>
      <c r="K1378" t="str">
        <f t="shared" si="43"/>
        <v>JOHN ROKEN</v>
      </c>
      <c r="L1378" s="1">
        <v>45772</v>
      </c>
      <c r="M1378" s="1">
        <v>45955</v>
      </c>
      <c r="N1378" s="2">
        <v>207.73</v>
      </c>
      <c r="O1378">
        <v>1</v>
      </c>
      <c r="P1378" s="4">
        <v>0.51</v>
      </c>
      <c r="Q1378" s="2">
        <v>0</v>
      </c>
      <c r="R1378" s="2">
        <v>105.94</v>
      </c>
      <c r="S1378" s="2">
        <v>105.94</v>
      </c>
    </row>
    <row r="1379" spans="1:19" x14ac:dyDescent="0.25">
      <c r="A1379" t="s">
        <v>47</v>
      </c>
      <c r="B1379">
        <v>2022606712</v>
      </c>
      <c r="C1379" t="s">
        <v>169</v>
      </c>
      <c r="D1379" t="s">
        <v>166</v>
      </c>
      <c r="E1379" t="str">
        <f t="shared" si="42"/>
        <v>DAVID BOGACZYK</v>
      </c>
      <c r="F1379" t="s">
        <v>51</v>
      </c>
      <c r="G1379" t="s">
        <v>693</v>
      </c>
      <c r="I1379" t="s">
        <v>167</v>
      </c>
      <c r="J1379" t="s">
        <v>168</v>
      </c>
      <c r="K1379" t="str">
        <f t="shared" si="43"/>
        <v>JOHN ROKEN</v>
      </c>
      <c r="L1379" s="1">
        <v>45413</v>
      </c>
      <c r="M1379" s="1">
        <v>45962</v>
      </c>
      <c r="N1379" s="2">
        <v>25.73</v>
      </c>
      <c r="O1379">
        <v>1</v>
      </c>
      <c r="P1379" s="4">
        <v>0.15</v>
      </c>
      <c r="Q1379" s="2">
        <v>0</v>
      </c>
      <c r="R1379" s="2">
        <v>3.86</v>
      </c>
      <c r="S1379" s="2">
        <v>3.86</v>
      </c>
    </row>
    <row r="1380" spans="1:19" x14ac:dyDescent="0.25">
      <c r="A1380" t="s">
        <v>47</v>
      </c>
      <c r="B1380">
        <v>2022762387</v>
      </c>
      <c r="C1380" t="s">
        <v>177</v>
      </c>
      <c r="D1380" t="s">
        <v>178</v>
      </c>
      <c r="E1380" t="str">
        <f t="shared" si="42"/>
        <v>SHIRLEYANN ARNOLD</v>
      </c>
      <c r="F1380" t="s">
        <v>51</v>
      </c>
      <c r="G1380" t="s">
        <v>742</v>
      </c>
      <c r="I1380" t="s">
        <v>167</v>
      </c>
      <c r="J1380" t="s">
        <v>168</v>
      </c>
      <c r="K1380" t="str">
        <f t="shared" si="43"/>
        <v>JOHN ROKEN</v>
      </c>
      <c r="L1380" s="1">
        <v>45413</v>
      </c>
      <c r="M1380" s="1">
        <v>45962</v>
      </c>
      <c r="N1380" s="2">
        <v>136.36000000000001</v>
      </c>
      <c r="O1380">
        <v>1</v>
      </c>
      <c r="P1380" s="4">
        <v>0.09</v>
      </c>
      <c r="Q1380" s="2">
        <v>0</v>
      </c>
      <c r="R1380" s="2">
        <v>12.27</v>
      </c>
      <c r="S1380" s="2">
        <v>12.27</v>
      </c>
    </row>
    <row r="1381" spans="1:19" x14ac:dyDescent="0.25">
      <c r="A1381" t="s">
        <v>47</v>
      </c>
      <c r="B1381">
        <v>2022836633</v>
      </c>
      <c r="C1381" t="s">
        <v>179</v>
      </c>
      <c r="D1381" t="s">
        <v>91</v>
      </c>
      <c r="E1381" t="str">
        <f t="shared" si="42"/>
        <v>MICHAEL WAGENHOFFER</v>
      </c>
      <c r="F1381" t="s">
        <v>51</v>
      </c>
      <c r="G1381" t="s">
        <v>693</v>
      </c>
      <c r="I1381" t="s">
        <v>167</v>
      </c>
      <c r="J1381" t="s">
        <v>168</v>
      </c>
      <c r="K1381" t="str">
        <f t="shared" si="43"/>
        <v>JOHN ROKEN</v>
      </c>
      <c r="L1381" s="1">
        <v>45413</v>
      </c>
      <c r="M1381" s="1">
        <v>45962</v>
      </c>
      <c r="N1381" s="2">
        <v>25.73</v>
      </c>
      <c r="O1381">
        <v>1</v>
      </c>
      <c r="P1381" s="4">
        <v>0.15</v>
      </c>
      <c r="Q1381" s="2">
        <v>0</v>
      </c>
      <c r="R1381" s="2">
        <v>3.86</v>
      </c>
      <c r="S1381" s="2">
        <v>3.86</v>
      </c>
    </row>
    <row r="1382" spans="1:19" x14ac:dyDescent="0.25">
      <c r="A1382" t="s">
        <v>47</v>
      </c>
      <c r="B1382">
        <v>2022836635</v>
      </c>
      <c r="C1382" t="s">
        <v>179</v>
      </c>
      <c r="D1382" t="s">
        <v>91</v>
      </c>
      <c r="E1382" t="str">
        <f t="shared" si="42"/>
        <v>MICHAEL WAGENHOFFER</v>
      </c>
      <c r="F1382" t="s">
        <v>51</v>
      </c>
      <c r="G1382" t="s">
        <v>742</v>
      </c>
      <c r="I1382" t="s">
        <v>167</v>
      </c>
      <c r="J1382" t="s">
        <v>168</v>
      </c>
      <c r="K1382" t="str">
        <f t="shared" si="43"/>
        <v>JOHN ROKEN</v>
      </c>
      <c r="L1382" s="1">
        <v>45413</v>
      </c>
      <c r="M1382" s="1">
        <v>45962</v>
      </c>
      <c r="N1382" s="2">
        <v>51.85</v>
      </c>
      <c r="O1382">
        <v>1</v>
      </c>
      <c r="P1382" s="4">
        <v>0.09</v>
      </c>
      <c r="Q1382" s="2">
        <v>0</v>
      </c>
      <c r="R1382" s="2">
        <v>4.67</v>
      </c>
      <c r="S1382" s="2">
        <v>4.67</v>
      </c>
    </row>
    <row r="1383" spans="1:19" x14ac:dyDescent="0.25">
      <c r="A1383" t="s">
        <v>47</v>
      </c>
      <c r="B1383">
        <v>2022973395</v>
      </c>
      <c r="C1383" t="s">
        <v>961</v>
      </c>
      <c r="D1383" t="s">
        <v>962</v>
      </c>
      <c r="E1383" t="str">
        <f t="shared" si="42"/>
        <v>PAUL ROZAIESKI</v>
      </c>
      <c r="F1383" t="s">
        <v>51</v>
      </c>
      <c r="G1383" t="s">
        <v>693</v>
      </c>
      <c r="I1383" t="s">
        <v>167</v>
      </c>
      <c r="J1383" t="s">
        <v>168</v>
      </c>
      <c r="K1383" t="str">
        <f t="shared" si="43"/>
        <v>JOHN ROKEN</v>
      </c>
      <c r="L1383" s="1">
        <v>45416</v>
      </c>
      <c r="M1383" s="1">
        <v>45965</v>
      </c>
      <c r="N1383" s="2">
        <v>25.73</v>
      </c>
      <c r="O1383">
        <v>1</v>
      </c>
      <c r="P1383" s="4">
        <v>0.15</v>
      </c>
      <c r="Q1383" s="2">
        <v>0</v>
      </c>
      <c r="R1383" s="2">
        <v>3.86</v>
      </c>
      <c r="S1383" s="2">
        <v>3.86</v>
      </c>
    </row>
    <row r="1384" spans="1:19" x14ac:dyDescent="0.25">
      <c r="A1384" t="s">
        <v>47</v>
      </c>
      <c r="B1384">
        <v>2023570183</v>
      </c>
      <c r="C1384" t="s">
        <v>171</v>
      </c>
      <c r="D1384" t="s">
        <v>982</v>
      </c>
      <c r="E1384" t="str">
        <f t="shared" si="42"/>
        <v>MICHELLE JAMES</v>
      </c>
      <c r="F1384" t="s">
        <v>213</v>
      </c>
      <c r="G1384" t="s">
        <v>701</v>
      </c>
      <c r="I1384" t="s">
        <v>167</v>
      </c>
      <c r="J1384" t="s">
        <v>168</v>
      </c>
      <c r="K1384" t="str">
        <f t="shared" si="43"/>
        <v>JOHN ROKEN</v>
      </c>
      <c r="L1384" s="1">
        <v>45474</v>
      </c>
      <c r="M1384" s="1">
        <v>45962</v>
      </c>
      <c r="N1384" s="2">
        <v>46.54</v>
      </c>
      <c r="O1384">
        <v>1</v>
      </c>
      <c r="P1384" s="4">
        <v>0.15</v>
      </c>
      <c r="Q1384" s="2">
        <v>0</v>
      </c>
      <c r="R1384" s="2">
        <v>6.98</v>
      </c>
      <c r="S1384" s="2">
        <v>6.98</v>
      </c>
    </row>
    <row r="1385" spans="1:19" x14ac:dyDescent="0.25">
      <c r="A1385" t="s">
        <v>47</v>
      </c>
      <c r="B1385">
        <v>2023646357</v>
      </c>
      <c r="C1385" t="s">
        <v>983</v>
      </c>
      <c r="D1385" t="s">
        <v>984</v>
      </c>
      <c r="E1385" t="str">
        <f t="shared" si="42"/>
        <v>MAUREEN SHIELDS</v>
      </c>
      <c r="F1385" t="s">
        <v>51</v>
      </c>
      <c r="G1385" t="s">
        <v>693</v>
      </c>
      <c r="I1385" t="s">
        <v>167</v>
      </c>
      <c r="J1385" t="s">
        <v>168</v>
      </c>
      <c r="K1385" t="str">
        <f t="shared" si="43"/>
        <v>JOHN ROKEN</v>
      </c>
      <c r="L1385" s="1">
        <v>45474</v>
      </c>
      <c r="M1385" s="1">
        <v>45962</v>
      </c>
      <c r="N1385" s="2">
        <v>25.73</v>
      </c>
      <c r="O1385">
        <v>1</v>
      </c>
      <c r="P1385" s="4">
        <v>0.15</v>
      </c>
      <c r="Q1385" s="2">
        <v>0</v>
      </c>
      <c r="R1385" s="2">
        <v>3.86</v>
      </c>
      <c r="S1385" s="2">
        <v>3.86</v>
      </c>
    </row>
    <row r="1386" spans="1:19" x14ac:dyDescent="0.25">
      <c r="A1386" t="s">
        <v>47</v>
      </c>
      <c r="B1386">
        <v>2030083985</v>
      </c>
      <c r="C1386" t="s">
        <v>1268</v>
      </c>
      <c r="D1386" t="s">
        <v>1269</v>
      </c>
      <c r="E1386" t="str">
        <f t="shared" si="42"/>
        <v>HAMMONDS SANIYAH</v>
      </c>
      <c r="F1386" t="s">
        <v>120</v>
      </c>
      <c r="G1386" t="s">
        <v>64</v>
      </c>
      <c r="I1386" t="s">
        <v>167</v>
      </c>
      <c r="J1386" t="s">
        <v>168</v>
      </c>
      <c r="K1386" t="str">
        <f t="shared" si="43"/>
        <v>JOHN ROKEN</v>
      </c>
      <c r="L1386" s="1">
        <v>45870</v>
      </c>
      <c r="M1386" s="1">
        <v>45962</v>
      </c>
      <c r="N1386" s="2">
        <v>40.159999999999997</v>
      </c>
      <c r="O1386">
        <v>1</v>
      </c>
      <c r="P1386" s="4">
        <v>0.6</v>
      </c>
      <c r="Q1386" s="2">
        <v>24.1</v>
      </c>
      <c r="R1386" s="2">
        <v>24.1</v>
      </c>
      <c r="S1386" s="2">
        <v>0</v>
      </c>
    </row>
    <row r="1387" spans="1:19" x14ac:dyDescent="0.25">
      <c r="A1387" t="s">
        <v>47</v>
      </c>
      <c r="B1387">
        <v>2030130220</v>
      </c>
      <c r="C1387" t="s">
        <v>284</v>
      </c>
      <c r="D1387" t="s">
        <v>1270</v>
      </c>
      <c r="E1387" t="str">
        <f t="shared" si="42"/>
        <v>BUSSY MATTHEW</v>
      </c>
      <c r="F1387" t="s">
        <v>51</v>
      </c>
      <c r="G1387" t="s">
        <v>64</v>
      </c>
      <c r="I1387" t="s">
        <v>167</v>
      </c>
      <c r="J1387" t="s">
        <v>168</v>
      </c>
      <c r="K1387" t="str">
        <f t="shared" si="43"/>
        <v>JOHN ROKEN</v>
      </c>
      <c r="L1387" s="1">
        <v>45870</v>
      </c>
      <c r="M1387" s="1">
        <v>45962</v>
      </c>
      <c r="N1387" s="2">
        <v>40.159999999999997</v>
      </c>
      <c r="O1387">
        <v>1</v>
      </c>
      <c r="P1387" s="4">
        <v>0.6</v>
      </c>
      <c r="Q1387" s="2">
        <v>24.1</v>
      </c>
      <c r="R1387" s="2">
        <v>24.1</v>
      </c>
      <c r="S1387" s="2">
        <v>0</v>
      </c>
    </row>
    <row r="1388" spans="1:19" x14ac:dyDescent="0.25">
      <c r="A1388" t="s">
        <v>47</v>
      </c>
      <c r="B1388">
        <v>2022628383</v>
      </c>
      <c r="C1388" t="s">
        <v>170</v>
      </c>
      <c r="D1388" t="s">
        <v>171</v>
      </c>
      <c r="E1388" t="str">
        <f t="shared" si="42"/>
        <v>JAMES INGLETT</v>
      </c>
      <c r="F1388" t="s">
        <v>120</v>
      </c>
      <c r="G1388" t="s">
        <v>878</v>
      </c>
      <c r="I1388" t="s">
        <v>167</v>
      </c>
      <c r="J1388" t="s">
        <v>168</v>
      </c>
      <c r="K1388" t="str">
        <f t="shared" si="43"/>
        <v>JOHN ROKEN</v>
      </c>
      <c r="L1388" s="1">
        <v>45413</v>
      </c>
      <c r="M1388" s="1">
        <v>45962</v>
      </c>
      <c r="N1388" s="2">
        <v>24.01</v>
      </c>
      <c r="O1388">
        <v>1</v>
      </c>
      <c r="P1388" s="4">
        <v>0.06</v>
      </c>
      <c r="Q1388" s="2">
        <v>0</v>
      </c>
      <c r="R1388" s="2">
        <v>1.44</v>
      </c>
      <c r="S1388" s="2">
        <v>1.44</v>
      </c>
    </row>
    <row r="1389" spans="1:19" x14ac:dyDescent="0.25">
      <c r="A1389" t="s">
        <v>47</v>
      </c>
      <c r="B1389">
        <v>2022693239</v>
      </c>
      <c r="C1389" t="s">
        <v>172</v>
      </c>
      <c r="D1389" t="s">
        <v>168</v>
      </c>
      <c r="E1389" t="str">
        <f t="shared" si="42"/>
        <v>JOHN MAYES</v>
      </c>
      <c r="F1389" t="s">
        <v>120</v>
      </c>
      <c r="G1389" t="s">
        <v>878</v>
      </c>
      <c r="I1389" t="s">
        <v>167</v>
      </c>
      <c r="J1389" t="s">
        <v>168</v>
      </c>
      <c r="K1389" t="str">
        <f t="shared" si="43"/>
        <v>JOHN ROKEN</v>
      </c>
      <c r="L1389" s="1">
        <v>45413</v>
      </c>
      <c r="M1389" s="1">
        <v>45962</v>
      </c>
      <c r="N1389" s="2">
        <v>26.49</v>
      </c>
      <c r="O1389">
        <v>1</v>
      </c>
      <c r="P1389" s="4">
        <v>0.06</v>
      </c>
      <c r="Q1389" s="2">
        <v>0</v>
      </c>
      <c r="R1389" s="2">
        <v>1.59</v>
      </c>
      <c r="S1389" s="2">
        <v>1.59</v>
      </c>
    </row>
    <row r="1390" spans="1:19" x14ac:dyDescent="0.25">
      <c r="A1390" t="s">
        <v>47</v>
      </c>
      <c r="B1390">
        <v>2022696711</v>
      </c>
      <c r="C1390" t="s">
        <v>1300</v>
      </c>
      <c r="D1390" t="s">
        <v>591</v>
      </c>
      <c r="E1390" t="str">
        <f t="shared" si="42"/>
        <v>VALERIE COAD-THOMAS</v>
      </c>
      <c r="F1390" t="s">
        <v>51</v>
      </c>
      <c r="G1390" t="s">
        <v>878</v>
      </c>
      <c r="I1390" t="s">
        <v>167</v>
      </c>
      <c r="J1390" t="s">
        <v>168</v>
      </c>
      <c r="K1390" t="str">
        <f t="shared" si="43"/>
        <v>JOHN ROKEN</v>
      </c>
      <c r="L1390" s="1">
        <v>45413</v>
      </c>
      <c r="M1390" s="1">
        <v>45962</v>
      </c>
      <c r="N1390" s="2">
        <v>44.98</v>
      </c>
      <c r="O1390">
        <v>1</v>
      </c>
      <c r="P1390" s="4">
        <v>0.06</v>
      </c>
      <c r="Q1390" s="2">
        <v>0</v>
      </c>
      <c r="R1390" s="2">
        <v>2.7</v>
      </c>
      <c r="S1390" s="2">
        <v>2.7</v>
      </c>
    </row>
    <row r="1391" spans="1:19" x14ac:dyDescent="0.25">
      <c r="A1391" t="s">
        <v>47</v>
      </c>
      <c r="B1391">
        <v>2022720082</v>
      </c>
      <c r="C1391" t="s">
        <v>175</v>
      </c>
      <c r="D1391" t="s">
        <v>115</v>
      </c>
      <c r="E1391" t="str">
        <f t="shared" si="42"/>
        <v>RYAN STARCZEWSKI</v>
      </c>
      <c r="F1391" t="s">
        <v>51</v>
      </c>
      <c r="G1391" t="s">
        <v>878</v>
      </c>
      <c r="I1391" t="s">
        <v>167</v>
      </c>
      <c r="J1391" t="s">
        <v>168</v>
      </c>
      <c r="K1391" t="str">
        <f t="shared" si="43"/>
        <v>JOHN ROKEN</v>
      </c>
      <c r="L1391" s="1">
        <v>45413</v>
      </c>
      <c r="M1391" s="1">
        <v>45962</v>
      </c>
      <c r="N1391" s="2">
        <v>27.11</v>
      </c>
      <c r="O1391">
        <v>1</v>
      </c>
      <c r="P1391" s="4">
        <v>0.06</v>
      </c>
      <c r="Q1391" s="2">
        <v>0</v>
      </c>
      <c r="R1391" s="2">
        <v>1.63</v>
      </c>
      <c r="S1391" s="2">
        <v>1.63</v>
      </c>
    </row>
    <row r="1392" spans="1:19" x14ac:dyDescent="0.25">
      <c r="A1392" t="s">
        <v>47</v>
      </c>
      <c r="B1392">
        <v>2022836632</v>
      </c>
      <c r="C1392" t="s">
        <v>179</v>
      </c>
      <c r="D1392" t="s">
        <v>91</v>
      </c>
      <c r="E1392" t="str">
        <f t="shared" si="42"/>
        <v>MICHAEL WAGENHOFFER</v>
      </c>
      <c r="F1392" t="s">
        <v>51</v>
      </c>
      <c r="G1392" t="s">
        <v>878</v>
      </c>
      <c r="I1392" t="s">
        <v>167</v>
      </c>
      <c r="J1392" t="s">
        <v>168</v>
      </c>
      <c r="K1392" t="str">
        <f t="shared" si="43"/>
        <v>JOHN ROKEN</v>
      </c>
      <c r="L1392" s="1">
        <v>45413</v>
      </c>
      <c r="M1392" s="1">
        <v>45962</v>
      </c>
      <c r="N1392" s="2">
        <v>59.67</v>
      </c>
      <c r="O1392">
        <v>1</v>
      </c>
      <c r="P1392" s="4">
        <v>0.06</v>
      </c>
      <c r="Q1392" s="2">
        <v>0</v>
      </c>
      <c r="R1392" s="2">
        <v>3.58</v>
      </c>
      <c r="S1392" s="2">
        <v>3.58</v>
      </c>
    </row>
    <row r="1393" spans="1:19" x14ac:dyDescent="0.25">
      <c r="A1393" t="s">
        <v>47</v>
      </c>
      <c r="B1393">
        <v>2023461091</v>
      </c>
      <c r="C1393" t="s">
        <v>193</v>
      </c>
      <c r="D1393" t="s">
        <v>194</v>
      </c>
      <c r="E1393" t="str">
        <f t="shared" si="42"/>
        <v>ALAN GRICK</v>
      </c>
      <c r="F1393" t="s">
        <v>51</v>
      </c>
      <c r="G1393" t="s">
        <v>878</v>
      </c>
      <c r="I1393" t="s">
        <v>167</v>
      </c>
      <c r="J1393" t="s">
        <v>168</v>
      </c>
      <c r="K1393" t="str">
        <f t="shared" si="43"/>
        <v>JOHN ROKEN</v>
      </c>
      <c r="L1393" s="1">
        <v>45474</v>
      </c>
      <c r="M1393" s="1">
        <v>45962</v>
      </c>
      <c r="N1393" s="2">
        <v>44.98</v>
      </c>
      <c r="O1393">
        <v>1</v>
      </c>
      <c r="P1393" s="4">
        <v>0.06</v>
      </c>
      <c r="Q1393" s="2">
        <v>0</v>
      </c>
      <c r="R1393" s="2">
        <v>2.7</v>
      </c>
      <c r="S1393" s="2">
        <v>2.7</v>
      </c>
    </row>
    <row r="1394" spans="1:19" x14ac:dyDescent="0.25">
      <c r="A1394" t="s">
        <v>47</v>
      </c>
      <c r="B1394">
        <v>2023570181</v>
      </c>
      <c r="C1394" t="s">
        <v>171</v>
      </c>
      <c r="D1394" t="s">
        <v>982</v>
      </c>
      <c r="E1394" t="str">
        <f t="shared" si="42"/>
        <v>MICHELLE JAMES</v>
      </c>
      <c r="F1394" t="s">
        <v>213</v>
      </c>
      <c r="G1394" t="s">
        <v>878</v>
      </c>
      <c r="I1394" t="s">
        <v>167</v>
      </c>
      <c r="J1394" t="s">
        <v>168</v>
      </c>
      <c r="K1394" t="str">
        <f t="shared" si="43"/>
        <v>JOHN ROKEN</v>
      </c>
      <c r="L1394" s="1">
        <v>45474</v>
      </c>
      <c r="M1394" s="1">
        <v>45962</v>
      </c>
      <c r="N1394" s="2">
        <v>23.52</v>
      </c>
      <c r="O1394">
        <v>1</v>
      </c>
      <c r="P1394" s="4">
        <v>0.06</v>
      </c>
      <c r="Q1394" s="2">
        <v>0</v>
      </c>
      <c r="R1394" s="2">
        <v>1.41</v>
      </c>
      <c r="S1394" s="2">
        <v>1.41</v>
      </c>
    </row>
    <row r="1395" spans="1:19" x14ac:dyDescent="0.25">
      <c r="A1395" t="s">
        <v>47</v>
      </c>
      <c r="B1395">
        <v>2023530973</v>
      </c>
      <c r="C1395" t="s">
        <v>979</v>
      </c>
      <c r="D1395" t="s">
        <v>270</v>
      </c>
      <c r="E1395" t="str">
        <f t="shared" si="42"/>
        <v>DANIEL WIMBERLY</v>
      </c>
      <c r="F1395" t="s">
        <v>213</v>
      </c>
      <c r="G1395" t="s">
        <v>412</v>
      </c>
      <c r="I1395" t="s">
        <v>167</v>
      </c>
      <c r="J1395" t="s">
        <v>168</v>
      </c>
      <c r="K1395" t="str">
        <f t="shared" si="43"/>
        <v>JOHN ROKEN</v>
      </c>
      <c r="L1395" s="1">
        <v>45474</v>
      </c>
      <c r="M1395" s="1">
        <v>45962</v>
      </c>
      <c r="N1395" s="2">
        <v>27.73</v>
      </c>
      <c r="O1395">
        <v>1</v>
      </c>
      <c r="P1395" s="4">
        <v>0.1</v>
      </c>
      <c r="Q1395" s="2">
        <v>0</v>
      </c>
      <c r="R1395" s="2">
        <v>2.77</v>
      </c>
      <c r="S1395" s="2">
        <v>2.77</v>
      </c>
    </row>
    <row r="1396" spans="1:19" x14ac:dyDescent="0.25">
      <c r="A1396" t="s">
        <v>47</v>
      </c>
      <c r="B1396">
        <v>2024922645</v>
      </c>
      <c r="C1396" t="s">
        <v>237</v>
      </c>
      <c r="D1396" t="s">
        <v>87</v>
      </c>
      <c r="E1396" t="str">
        <f t="shared" si="42"/>
        <v>CHRISTOPHER HOOPER</v>
      </c>
      <c r="F1396" t="s">
        <v>184</v>
      </c>
      <c r="G1396" t="s">
        <v>956</v>
      </c>
      <c r="I1396" t="s">
        <v>167</v>
      </c>
      <c r="J1396" t="s">
        <v>168</v>
      </c>
      <c r="K1396" t="str">
        <f t="shared" si="43"/>
        <v>JOHN ROKEN</v>
      </c>
      <c r="L1396" s="1">
        <v>45566</v>
      </c>
      <c r="M1396" s="1">
        <v>45962</v>
      </c>
      <c r="N1396" s="2">
        <v>26.12</v>
      </c>
      <c r="O1396">
        <v>1</v>
      </c>
      <c r="P1396" s="4">
        <v>0.1</v>
      </c>
      <c r="Q1396" s="2">
        <v>0</v>
      </c>
      <c r="R1396" s="2">
        <v>2.61</v>
      </c>
      <c r="S1396" s="2">
        <v>2.61</v>
      </c>
    </row>
    <row r="1397" spans="1:19" x14ac:dyDescent="0.25">
      <c r="A1397" t="s">
        <v>47</v>
      </c>
      <c r="B1397">
        <v>2024924791</v>
      </c>
      <c r="C1397" t="s">
        <v>1552</v>
      </c>
      <c r="D1397" t="s">
        <v>1487</v>
      </c>
      <c r="E1397" t="str">
        <f t="shared" si="42"/>
        <v>BRENDA THAMES</v>
      </c>
      <c r="F1397" t="s">
        <v>958</v>
      </c>
      <c r="G1397" t="s">
        <v>956</v>
      </c>
      <c r="I1397" t="s">
        <v>167</v>
      </c>
      <c r="J1397" t="s">
        <v>168</v>
      </c>
      <c r="K1397" t="str">
        <f t="shared" si="43"/>
        <v>JOHN ROKEN</v>
      </c>
      <c r="L1397" s="1">
        <v>45566</v>
      </c>
      <c r="M1397" s="1">
        <v>45962</v>
      </c>
      <c r="N1397" s="2">
        <v>46.78</v>
      </c>
      <c r="O1397">
        <v>1</v>
      </c>
      <c r="P1397" s="4">
        <v>0.1</v>
      </c>
      <c r="Q1397" s="2">
        <v>0</v>
      </c>
      <c r="R1397" s="2">
        <v>4.68</v>
      </c>
      <c r="S1397" s="2">
        <v>4.68</v>
      </c>
    </row>
    <row r="1398" spans="1:19" x14ac:dyDescent="0.25">
      <c r="A1398" t="s">
        <v>47</v>
      </c>
      <c r="B1398">
        <v>2025103371</v>
      </c>
      <c r="C1398" t="s">
        <v>242</v>
      </c>
      <c r="D1398" t="s">
        <v>171</v>
      </c>
      <c r="E1398" t="str">
        <f t="shared" si="42"/>
        <v>JAMES MORGAN</v>
      </c>
      <c r="F1398" t="s">
        <v>184</v>
      </c>
      <c r="G1398" t="s">
        <v>956</v>
      </c>
      <c r="I1398" t="s">
        <v>167</v>
      </c>
      <c r="J1398" t="s">
        <v>168</v>
      </c>
      <c r="K1398" t="str">
        <f t="shared" si="43"/>
        <v>JOHN ROKEN</v>
      </c>
      <c r="L1398" s="1">
        <v>45566</v>
      </c>
      <c r="M1398" s="1">
        <v>45931</v>
      </c>
      <c r="N1398" s="2">
        <v>39.44</v>
      </c>
      <c r="O1398">
        <v>1</v>
      </c>
      <c r="P1398" s="4">
        <v>0.38</v>
      </c>
      <c r="Q1398" s="2">
        <v>0</v>
      </c>
      <c r="R1398" s="2">
        <v>14.99</v>
      </c>
      <c r="S1398" s="2">
        <v>14.99</v>
      </c>
    </row>
    <row r="1399" spans="1:19" x14ac:dyDescent="0.25">
      <c r="A1399" t="s">
        <v>47</v>
      </c>
      <c r="B1399">
        <v>2025103371</v>
      </c>
      <c r="C1399" t="s">
        <v>242</v>
      </c>
      <c r="D1399" t="s">
        <v>171</v>
      </c>
      <c r="E1399" t="str">
        <f t="shared" si="42"/>
        <v>JAMES MORGAN</v>
      </c>
      <c r="F1399" t="s">
        <v>184</v>
      </c>
      <c r="G1399" t="s">
        <v>956</v>
      </c>
      <c r="I1399" t="s">
        <v>167</v>
      </c>
      <c r="J1399" t="s">
        <v>168</v>
      </c>
      <c r="K1399" t="str">
        <f t="shared" si="43"/>
        <v>JOHN ROKEN</v>
      </c>
      <c r="L1399" s="1">
        <v>45566</v>
      </c>
      <c r="M1399" s="1">
        <v>45962</v>
      </c>
      <c r="N1399" s="2">
        <v>39.44</v>
      </c>
      <c r="O1399">
        <v>1</v>
      </c>
      <c r="P1399" s="4">
        <v>0.1</v>
      </c>
      <c r="Q1399" s="2">
        <v>0</v>
      </c>
      <c r="R1399" s="2">
        <v>3.94</v>
      </c>
      <c r="S1399" s="2">
        <v>3.94</v>
      </c>
    </row>
    <row r="1400" spans="1:19" x14ac:dyDescent="0.25">
      <c r="A1400" t="s">
        <v>47</v>
      </c>
      <c r="B1400">
        <v>2025888457</v>
      </c>
      <c r="C1400" t="s">
        <v>397</v>
      </c>
      <c r="D1400" t="s">
        <v>312</v>
      </c>
      <c r="E1400" t="str">
        <f t="shared" si="42"/>
        <v>AMANDA ENGLISH</v>
      </c>
      <c r="F1400" t="s">
        <v>134</v>
      </c>
      <c r="G1400" t="s">
        <v>956</v>
      </c>
      <c r="I1400" t="s">
        <v>167</v>
      </c>
      <c r="J1400" t="s">
        <v>168</v>
      </c>
      <c r="K1400" t="str">
        <f t="shared" si="43"/>
        <v>JOHN ROKEN</v>
      </c>
      <c r="L1400" s="1">
        <v>45627</v>
      </c>
      <c r="M1400" s="1">
        <v>45962</v>
      </c>
      <c r="N1400" s="2">
        <v>77.010000000000005</v>
      </c>
      <c r="O1400">
        <v>1</v>
      </c>
      <c r="P1400" s="4">
        <v>0.38</v>
      </c>
      <c r="Q1400" s="2">
        <v>0</v>
      </c>
      <c r="R1400" s="2">
        <v>29.26</v>
      </c>
      <c r="S1400" s="2">
        <v>29.26</v>
      </c>
    </row>
    <row r="1401" spans="1:19" x14ac:dyDescent="0.25">
      <c r="A1401" t="s">
        <v>47</v>
      </c>
      <c r="B1401">
        <v>2025934063</v>
      </c>
      <c r="C1401" t="s">
        <v>273</v>
      </c>
      <c r="D1401" t="s">
        <v>274</v>
      </c>
      <c r="E1401" t="str">
        <f t="shared" si="42"/>
        <v>GIANNA BOJAZI</v>
      </c>
      <c r="F1401" t="s">
        <v>51</v>
      </c>
      <c r="G1401" t="s">
        <v>956</v>
      </c>
      <c r="I1401" t="s">
        <v>167</v>
      </c>
      <c r="J1401" t="s">
        <v>168</v>
      </c>
      <c r="K1401" t="str">
        <f t="shared" si="43"/>
        <v>JOHN ROKEN</v>
      </c>
      <c r="L1401" s="1">
        <v>45627</v>
      </c>
      <c r="M1401" s="1">
        <v>45931</v>
      </c>
      <c r="N1401" s="2">
        <v>27.15</v>
      </c>
      <c r="O1401">
        <v>1</v>
      </c>
      <c r="P1401" s="4">
        <v>0.38</v>
      </c>
      <c r="Q1401" s="2">
        <v>0</v>
      </c>
      <c r="R1401" s="2">
        <v>10.32</v>
      </c>
      <c r="S1401" s="2">
        <v>10.32</v>
      </c>
    </row>
    <row r="1402" spans="1:19" x14ac:dyDescent="0.25">
      <c r="A1402" t="s">
        <v>47</v>
      </c>
      <c r="B1402">
        <v>2025948398</v>
      </c>
      <c r="C1402" t="s">
        <v>1744</v>
      </c>
      <c r="D1402" t="s">
        <v>1745</v>
      </c>
      <c r="E1402" t="str">
        <f t="shared" si="42"/>
        <v>ERNEST FISCHER</v>
      </c>
      <c r="F1402" t="s">
        <v>51</v>
      </c>
      <c r="G1402" t="s">
        <v>956</v>
      </c>
      <c r="I1402" t="s">
        <v>167</v>
      </c>
      <c r="J1402" t="s">
        <v>168</v>
      </c>
      <c r="K1402" t="str">
        <f t="shared" si="43"/>
        <v>JOHN ROKEN</v>
      </c>
      <c r="L1402" s="1">
        <v>45627</v>
      </c>
      <c r="M1402" s="1">
        <v>45962</v>
      </c>
      <c r="N1402" s="2">
        <v>33.51</v>
      </c>
      <c r="O1402">
        <v>1</v>
      </c>
      <c r="P1402" s="4">
        <v>0.38</v>
      </c>
      <c r="Q1402" s="2">
        <v>0</v>
      </c>
      <c r="R1402" s="2">
        <v>12.73</v>
      </c>
      <c r="S1402" s="2">
        <v>12.73</v>
      </c>
    </row>
    <row r="1403" spans="1:19" x14ac:dyDescent="0.25">
      <c r="A1403" t="s">
        <v>47</v>
      </c>
      <c r="B1403">
        <v>2026054770</v>
      </c>
      <c r="C1403" t="s">
        <v>280</v>
      </c>
      <c r="D1403" t="s">
        <v>245</v>
      </c>
      <c r="E1403" t="str">
        <f t="shared" si="42"/>
        <v>DEBRA GUNTER</v>
      </c>
      <c r="F1403" t="s">
        <v>51</v>
      </c>
      <c r="G1403" t="s">
        <v>956</v>
      </c>
      <c r="I1403" t="s">
        <v>167</v>
      </c>
      <c r="J1403" t="s">
        <v>168</v>
      </c>
      <c r="K1403" t="str">
        <f t="shared" si="43"/>
        <v>JOHN ROKEN</v>
      </c>
      <c r="L1403" s="1">
        <v>45658</v>
      </c>
      <c r="M1403" s="1">
        <v>45962</v>
      </c>
      <c r="N1403" s="2">
        <v>55.16</v>
      </c>
      <c r="O1403">
        <v>1</v>
      </c>
      <c r="P1403" s="4">
        <v>0.38</v>
      </c>
      <c r="Q1403" s="2">
        <v>0</v>
      </c>
      <c r="R1403" s="2">
        <v>20.96</v>
      </c>
      <c r="S1403" s="2">
        <v>20.96</v>
      </c>
    </row>
    <row r="1404" spans="1:19" x14ac:dyDescent="0.25">
      <c r="A1404" t="s">
        <v>47</v>
      </c>
      <c r="B1404">
        <v>2026096389</v>
      </c>
      <c r="C1404" t="s">
        <v>283</v>
      </c>
      <c r="D1404" t="s">
        <v>284</v>
      </c>
      <c r="E1404" t="str">
        <f t="shared" si="42"/>
        <v>MATTHEW BAILEY</v>
      </c>
      <c r="F1404" t="s">
        <v>51</v>
      </c>
      <c r="G1404" t="s">
        <v>956</v>
      </c>
      <c r="I1404" t="s">
        <v>167</v>
      </c>
      <c r="J1404" t="s">
        <v>168</v>
      </c>
      <c r="K1404" t="str">
        <f t="shared" si="43"/>
        <v>JOHN ROKEN</v>
      </c>
      <c r="L1404" s="1">
        <v>45658</v>
      </c>
      <c r="M1404" s="1">
        <v>45962</v>
      </c>
      <c r="N1404" s="2">
        <v>19.309999999999999</v>
      </c>
      <c r="O1404">
        <v>1</v>
      </c>
      <c r="P1404" s="4">
        <v>0.38</v>
      </c>
      <c r="Q1404" s="2">
        <v>0</v>
      </c>
      <c r="R1404" s="2">
        <v>7.34</v>
      </c>
      <c r="S1404" s="2">
        <v>7.34</v>
      </c>
    </row>
    <row r="1405" spans="1:19" x14ac:dyDescent="0.25">
      <c r="A1405" t="s">
        <v>47</v>
      </c>
      <c r="B1405">
        <v>2026152183</v>
      </c>
      <c r="C1405" t="s">
        <v>291</v>
      </c>
      <c r="D1405" t="s">
        <v>292</v>
      </c>
      <c r="E1405" t="str">
        <f t="shared" si="42"/>
        <v>JOSE GUZMAN</v>
      </c>
      <c r="F1405" t="s">
        <v>51</v>
      </c>
      <c r="G1405" t="s">
        <v>956</v>
      </c>
      <c r="I1405" t="s">
        <v>167</v>
      </c>
      <c r="J1405" t="s">
        <v>168</v>
      </c>
      <c r="K1405" t="str">
        <f t="shared" si="43"/>
        <v>JOHN ROKEN</v>
      </c>
      <c r="L1405" s="1">
        <v>45658</v>
      </c>
      <c r="M1405" s="1">
        <v>45962</v>
      </c>
      <c r="N1405" s="2">
        <v>27.15</v>
      </c>
      <c r="O1405">
        <v>1</v>
      </c>
      <c r="P1405" s="4">
        <v>0.38</v>
      </c>
      <c r="Q1405" s="2">
        <v>0</v>
      </c>
      <c r="R1405" s="2">
        <v>10.32</v>
      </c>
      <c r="S1405" s="2">
        <v>10.32</v>
      </c>
    </row>
    <row r="1406" spans="1:19" x14ac:dyDescent="0.25">
      <c r="A1406" t="s">
        <v>47</v>
      </c>
      <c r="B1406">
        <v>2026166248</v>
      </c>
      <c r="C1406" t="s">
        <v>295</v>
      </c>
      <c r="D1406" t="s">
        <v>218</v>
      </c>
      <c r="E1406" t="str">
        <f t="shared" si="42"/>
        <v>CHARLES STANLEY</v>
      </c>
      <c r="F1406" t="s">
        <v>120</v>
      </c>
      <c r="G1406" t="s">
        <v>956</v>
      </c>
      <c r="I1406" t="s">
        <v>167</v>
      </c>
      <c r="J1406" t="s">
        <v>168</v>
      </c>
      <c r="K1406" t="str">
        <f t="shared" si="43"/>
        <v>JOHN ROKEN</v>
      </c>
      <c r="L1406" s="1">
        <v>45658</v>
      </c>
      <c r="M1406" s="1">
        <v>45962</v>
      </c>
      <c r="N1406" s="2">
        <v>43.66</v>
      </c>
      <c r="O1406">
        <v>1</v>
      </c>
      <c r="P1406" s="4">
        <v>0.38</v>
      </c>
      <c r="Q1406" s="2">
        <v>0</v>
      </c>
      <c r="R1406" s="2">
        <v>16.59</v>
      </c>
      <c r="S1406" s="2">
        <v>16.59</v>
      </c>
    </row>
    <row r="1407" spans="1:19" x14ac:dyDescent="0.25">
      <c r="A1407" t="s">
        <v>47</v>
      </c>
      <c r="B1407">
        <v>2026170335</v>
      </c>
      <c r="C1407" t="s">
        <v>296</v>
      </c>
      <c r="D1407" t="s">
        <v>297</v>
      </c>
      <c r="E1407" t="str">
        <f t="shared" si="42"/>
        <v>CONSTANCE CENATIEMPO</v>
      </c>
      <c r="F1407" t="s">
        <v>51</v>
      </c>
      <c r="G1407" t="s">
        <v>956</v>
      </c>
      <c r="I1407" t="s">
        <v>167</v>
      </c>
      <c r="J1407" t="s">
        <v>168</v>
      </c>
      <c r="K1407" t="str">
        <f t="shared" si="43"/>
        <v>JOHN ROKEN</v>
      </c>
      <c r="L1407" s="1">
        <v>45658</v>
      </c>
      <c r="M1407" s="1">
        <v>45962</v>
      </c>
      <c r="N1407" s="2">
        <v>57.45</v>
      </c>
      <c r="O1407">
        <v>1</v>
      </c>
      <c r="P1407" s="4">
        <v>0.38</v>
      </c>
      <c r="Q1407" s="2">
        <v>0</v>
      </c>
      <c r="R1407" s="2">
        <v>21.83</v>
      </c>
      <c r="S1407" s="2">
        <v>21.83</v>
      </c>
    </row>
    <row r="1408" spans="1:19" x14ac:dyDescent="0.25">
      <c r="A1408" t="s">
        <v>47</v>
      </c>
      <c r="B1408">
        <v>2026199476</v>
      </c>
      <c r="C1408" t="s">
        <v>298</v>
      </c>
      <c r="D1408" t="s">
        <v>299</v>
      </c>
      <c r="E1408" t="str">
        <f t="shared" si="42"/>
        <v>DALLAS SCOTT</v>
      </c>
      <c r="F1408" t="s">
        <v>51</v>
      </c>
      <c r="G1408" t="s">
        <v>956</v>
      </c>
      <c r="I1408" t="s">
        <v>167</v>
      </c>
      <c r="J1408" t="s">
        <v>168</v>
      </c>
      <c r="K1408" t="str">
        <f t="shared" si="43"/>
        <v>JOHN ROKEN</v>
      </c>
      <c r="L1408" s="1">
        <v>45658</v>
      </c>
      <c r="M1408" s="1">
        <v>45962</v>
      </c>
      <c r="N1408" s="2">
        <v>55.16</v>
      </c>
      <c r="O1408">
        <v>1</v>
      </c>
      <c r="P1408" s="4">
        <v>0.38</v>
      </c>
      <c r="Q1408" s="2">
        <v>0</v>
      </c>
      <c r="R1408" s="2">
        <v>20.96</v>
      </c>
      <c r="S1408" s="2">
        <v>20.96</v>
      </c>
    </row>
    <row r="1409" spans="1:19" x14ac:dyDescent="0.25">
      <c r="A1409" t="s">
        <v>47</v>
      </c>
      <c r="B1409">
        <v>2026227663</v>
      </c>
      <c r="C1409" t="s">
        <v>300</v>
      </c>
      <c r="D1409" t="s">
        <v>301</v>
      </c>
      <c r="E1409" t="str">
        <f t="shared" si="42"/>
        <v>KADIATU SYLLAH</v>
      </c>
      <c r="F1409" t="s">
        <v>51</v>
      </c>
      <c r="G1409" t="s">
        <v>956</v>
      </c>
      <c r="I1409" t="s">
        <v>167</v>
      </c>
      <c r="J1409" t="s">
        <v>168</v>
      </c>
      <c r="K1409" t="str">
        <f t="shared" si="43"/>
        <v>JOHN ROKEN</v>
      </c>
      <c r="L1409" s="1">
        <v>45658</v>
      </c>
      <c r="M1409" s="1">
        <v>45962</v>
      </c>
      <c r="N1409" s="2">
        <v>57.45</v>
      </c>
      <c r="O1409">
        <v>1</v>
      </c>
      <c r="P1409" s="4">
        <v>0.38</v>
      </c>
      <c r="Q1409" s="2">
        <v>0</v>
      </c>
      <c r="R1409" s="2">
        <v>21.83</v>
      </c>
      <c r="S1409" s="2">
        <v>21.83</v>
      </c>
    </row>
    <row r="1410" spans="1:19" x14ac:dyDescent="0.25">
      <c r="A1410" t="s">
        <v>47</v>
      </c>
      <c r="B1410">
        <v>2026250127</v>
      </c>
      <c r="C1410" t="s">
        <v>1117</v>
      </c>
      <c r="D1410" t="s">
        <v>1731</v>
      </c>
      <c r="E1410" t="str">
        <f t="shared" ref="E1410:E1473" si="44">CONCATENATE(D1410, " ",C1410)</f>
        <v>DEBBIE PAPPAS</v>
      </c>
      <c r="F1410" t="s">
        <v>51</v>
      </c>
      <c r="G1410" t="s">
        <v>956</v>
      </c>
      <c r="I1410" t="s">
        <v>167</v>
      </c>
      <c r="J1410" t="s">
        <v>168</v>
      </c>
      <c r="K1410" t="str">
        <f t="shared" ref="K1410:K1473" si="45">CONCATENATE(J1410, " ",I1410)</f>
        <v>JOHN ROKEN</v>
      </c>
      <c r="L1410" s="1">
        <v>45658</v>
      </c>
      <c r="M1410" s="1">
        <v>45962</v>
      </c>
      <c r="N1410" s="2">
        <v>61.39</v>
      </c>
      <c r="O1410">
        <v>1</v>
      </c>
      <c r="P1410" s="4">
        <v>0.38</v>
      </c>
      <c r="Q1410" s="2">
        <v>0</v>
      </c>
      <c r="R1410" s="2">
        <v>23.33</v>
      </c>
      <c r="S1410" s="2">
        <v>23.33</v>
      </c>
    </row>
    <row r="1411" spans="1:19" x14ac:dyDescent="0.25">
      <c r="A1411" t="s">
        <v>47</v>
      </c>
      <c r="B1411">
        <v>2026610947</v>
      </c>
      <c r="C1411" t="s">
        <v>309</v>
      </c>
      <c r="D1411" t="s">
        <v>310</v>
      </c>
      <c r="E1411" t="str">
        <f t="shared" si="44"/>
        <v>ALBERT WOODS</v>
      </c>
      <c r="F1411" t="s">
        <v>51</v>
      </c>
      <c r="G1411" t="s">
        <v>956</v>
      </c>
      <c r="I1411" t="s">
        <v>167</v>
      </c>
      <c r="J1411" t="s">
        <v>168</v>
      </c>
      <c r="K1411" t="str">
        <f t="shared" si="45"/>
        <v>JOHN ROKEN</v>
      </c>
      <c r="L1411" s="1">
        <v>45689</v>
      </c>
      <c r="M1411" s="1">
        <v>45962</v>
      </c>
      <c r="N1411" s="2">
        <v>46.13</v>
      </c>
      <c r="O1411">
        <v>1</v>
      </c>
      <c r="P1411" s="4">
        <v>0.38</v>
      </c>
      <c r="Q1411" s="2">
        <v>0</v>
      </c>
      <c r="R1411" s="2">
        <v>17.53</v>
      </c>
      <c r="S1411" s="2">
        <v>17.53</v>
      </c>
    </row>
    <row r="1412" spans="1:19" x14ac:dyDescent="0.25">
      <c r="A1412" t="s">
        <v>47</v>
      </c>
      <c r="B1412">
        <v>2026807808</v>
      </c>
      <c r="C1412" t="s">
        <v>315</v>
      </c>
      <c r="D1412" t="s">
        <v>72</v>
      </c>
      <c r="E1412" t="str">
        <f t="shared" si="44"/>
        <v>ANDREW BALL</v>
      </c>
      <c r="F1412" t="s">
        <v>51</v>
      </c>
      <c r="G1412" t="s">
        <v>956</v>
      </c>
      <c r="I1412" t="s">
        <v>167</v>
      </c>
      <c r="J1412" t="s">
        <v>168</v>
      </c>
      <c r="K1412" t="str">
        <f t="shared" si="45"/>
        <v>JOHN ROKEN</v>
      </c>
      <c r="L1412" s="1">
        <v>45689</v>
      </c>
      <c r="M1412" s="1">
        <v>45962</v>
      </c>
      <c r="N1412" s="2">
        <v>21.97</v>
      </c>
      <c r="O1412">
        <v>1</v>
      </c>
      <c r="P1412" s="4">
        <v>0.38</v>
      </c>
      <c r="Q1412" s="2">
        <v>0</v>
      </c>
      <c r="R1412" s="2">
        <v>8.35</v>
      </c>
      <c r="S1412" s="2">
        <v>8.35</v>
      </c>
    </row>
    <row r="1413" spans="1:19" x14ac:dyDescent="0.25">
      <c r="A1413" t="s">
        <v>47</v>
      </c>
      <c r="B1413">
        <v>2026874969</v>
      </c>
      <c r="C1413" t="s">
        <v>318</v>
      </c>
      <c r="D1413" t="s">
        <v>284</v>
      </c>
      <c r="E1413" t="str">
        <f t="shared" si="44"/>
        <v>MATTHEW FLISHER</v>
      </c>
      <c r="F1413" t="s">
        <v>134</v>
      </c>
      <c r="G1413" t="s">
        <v>956</v>
      </c>
      <c r="I1413" t="s">
        <v>167</v>
      </c>
      <c r="J1413" t="s">
        <v>168</v>
      </c>
      <c r="K1413" t="str">
        <f t="shared" si="45"/>
        <v>JOHN ROKEN</v>
      </c>
      <c r="L1413" s="1">
        <v>45689</v>
      </c>
      <c r="M1413" s="1">
        <v>45962</v>
      </c>
      <c r="N1413" s="2">
        <v>65.989999999999995</v>
      </c>
      <c r="O1413">
        <v>1</v>
      </c>
      <c r="P1413" s="4">
        <v>0.38</v>
      </c>
      <c r="Q1413" s="2">
        <v>0</v>
      </c>
      <c r="R1413" s="2">
        <v>25.08</v>
      </c>
      <c r="S1413" s="2">
        <v>25.08</v>
      </c>
    </row>
    <row r="1414" spans="1:19" x14ac:dyDescent="0.25">
      <c r="A1414" t="s">
        <v>47</v>
      </c>
      <c r="B1414">
        <v>2027665173</v>
      </c>
      <c r="C1414" t="s">
        <v>326</v>
      </c>
      <c r="D1414" t="s">
        <v>327</v>
      </c>
      <c r="E1414" t="str">
        <f t="shared" si="44"/>
        <v>SHAWN WILSON</v>
      </c>
      <c r="F1414" t="s">
        <v>125</v>
      </c>
      <c r="G1414" t="s">
        <v>956</v>
      </c>
      <c r="I1414" t="s">
        <v>167</v>
      </c>
      <c r="J1414" t="s">
        <v>168</v>
      </c>
      <c r="K1414" t="str">
        <f t="shared" si="45"/>
        <v>JOHN ROKEN</v>
      </c>
      <c r="L1414" s="1">
        <v>45748</v>
      </c>
      <c r="M1414" s="1">
        <v>45962</v>
      </c>
      <c r="N1414" s="2">
        <v>13.24</v>
      </c>
      <c r="O1414">
        <v>1</v>
      </c>
      <c r="P1414" s="4">
        <v>0.38</v>
      </c>
      <c r="Q1414" s="2">
        <v>0</v>
      </c>
      <c r="R1414" s="2">
        <v>5.03</v>
      </c>
      <c r="S1414" s="2">
        <v>5.03</v>
      </c>
    </row>
    <row r="1415" spans="1:19" x14ac:dyDescent="0.25">
      <c r="A1415" t="s">
        <v>47</v>
      </c>
      <c r="B1415">
        <v>2027762074</v>
      </c>
      <c r="C1415" t="s">
        <v>331</v>
      </c>
      <c r="D1415" t="s">
        <v>332</v>
      </c>
      <c r="E1415" t="str">
        <f t="shared" si="44"/>
        <v>DEANNE HERMAN</v>
      </c>
      <c r="F1415" t="s">
        <v>51</v>
      </c>
      <c r="G1415" t="s">
        <v>956</v>
      </c>
      <c r="I1415" t="s">
        <v>167</v>
      </c>
      <c r="J1415" t="s">
        <v>168</v>
      </c>
      <c r="K1415" t="str">
        <f t="shared" si="45"/>
        <v>JOHN ROKEN</v>
      </c>
      <c r="L1415" s="1">
        <v>45748</v>
      </c>
      <c r="M1415" s="1">
        <v>45962</v>
      </c>
      <c r="N1415" s="2">
        <v>63.67</v>
      </c>
      <c r="O1415">
        <v>1</v>
      </c>
      <c r="P1415" s="4">
        <v>0.38</v>
      </c>
      <c r="Q1415" s="2">
        <v>0</v>
      </c>
      <c r="R1415" s="2">
        <v>24.19</v>
      </c>
      <c r="S1415" s="2">
        <v>24.19</v>
      </c>
    </row>
    <row r="1416" spans="1:19" x14ac:dyDescent="0.25">
      <c r="A1416" t="s">
        <v>47</v>
      </c>
      <c r="B1416">
        <v>2027765154</v>
      </c>
      <c r="C1416" t="s">
        <v>761</v>
      </c>
      <c r="D1416" t="s">
        <v>762</v>
      </c>
      <c r="E1416" t="str">
        <f t="shared" si="44"/>
        <v>FELICHA WAKELEY</v>
      </c>
      <c r="F1416" t="s">
        <v>51</v>
      </c>
      <c r="G1416" t="s">
        <v>956</v>
      </c>
      <c r="I1416" t="s">
        <v>167</v>
      </c>
      <c r="J1416" t="s">
        <v>168</v>
      </c>
      <c r="K1416" t="str">
        <f t="shared" si="45"/>
        <v>JOHN ROKEN</v>
      </c>
      <c r="L1416" s="1">
        <v>45748</v>
      </c>
      <c r="M1416" s="1">
        <v>45962</v>
      </c>
      <c r="N1416" s="2">
        <v>30.27</v>
      </c>
      <c r="O1416">
        <v>1</v>
      </c>
      <c r="P1416" s="4">
        <v>0.38</v>
      </c>
      <c r="Q1416" s="2">
        <v>0</v>
      </c>
      <c r="R1416" s="2">
        <v>11.5</v>
      </c>
      <c r="S1416" s="2">
        <v>11.5</v>
      </c>
    </row>
    <row r="1417" spans="1:19" x14ac:dyDescent="0.25">
      <c r="A1417" t="s">
        <v>47</v>
      </c>
      <c r="B1417">
        <v>2028048850</v>
      </c>
      <c r="C1417" t="s">
        <v>338</v>
      </c>
      <c r="D1417" t="s">
        <v>223</v>
      </c>
      <c r="E1417" t="str">
        <f t="shared" si="44"/>
        <v>WILLIAM ROSS</v>
      </c>
      <c r="F1417" t="s">
        <v>76</v>
      </c>
      <c r="G1417" t="s">
        <v>956</v>
      </c>
      <c r="I1417" t="s">
        <v>167</v>
      </c>
      <c r="J1417" t="s">
        <v>168</v>
      </c>
      <c r="K1417" t="str">
        <f t="shared" si="45"/>
        <v>JOHN ROKEN</v>
      </c>
      <c r="L1417" s="1">
        <v>45748</v>
      </c>
      <c r="M1417" s="1">
        <v>45962</v>
      </c>
      <c r="N1417" s="2">
        <v>37.83</v>
      </c>
      <c r="O1417">
        <v>1</v>
      </c>
      <c r="P1417" s="4">
        <v>0.38</v>
      </c>
      <c r="Q1417" s="2">
        <v>0</v>
      </c>
      <c r="R1417" s="2">
        <v>14.38</v>
      </c>
      <c r="S1417" s="2">
        <v>14.38</v>
      </c>
    </row>
    <row r="1418" spans="1:19" x14ac:dyDescent="0.25">
      <c r="A1418" t="s">
        <v>47</v>
      </c>
      <c r="B1418">
        <v>2028142310</v>
      </c>
      <c r="C1418" t="s">
        <v>1775</v>
      </c>
      <c r="D1418" t="s">
        <v>1776</v>
      </c>
      <c r="E1418" t="str">
        <f t="shared" si="44"/>
        <v>JOHNATHAN MEDINA</v>
      </c>
      <c r="F1418" t="s">
        <v>51</v>
      </c>
      <c r="G1418" t="s">
        <v>956</v>
      </c>
      <c r="I1418" t="s">
        <v>167</v>
      </c>
      <c r="J1418" t="s">
        <v>168</v>
      </c>
      <c r="K1418" t="str">
        <f t="shared" si="45"/>
        <v>JOHN ROKEN</v>
      </c>
      <c r="L1418" s="1">
        <v>45748</v>
      </c>
      <c r="M1418" s="1">
        <v>45962</v>
      </c>
      <c r="N1418" s="2">
        <v>43.5</v>
      </c>
      <c r="O1418">
        <v>1</v>
      </c>
      <c r="P1418" s="4">
        <v>0.38</v>
      </c>
      <c r="Q1418" s="2">
        <v>0</v>
      </c>
      <c r="R1418" s="2">
        <v>16.53</v>
      </c>
      <c r="S1418" s="2">
        <v>16.53</v>
      </c>
    </row>
    <row r="1419" spans="1:19" x14ac:dyDescent="0.25">
      <c r="A1419" t="s">
        <v>47</v>
      </c>
      <c r="B1419">
        <v>2028215885</v>
      </c>
      <c r="C1419" t="s">
        <v>341</v>
      </c>
      <c r="D1419" t="s">
        <v>342</v>
      </c>
      <c r="E1419" t="str">
        <f t="shared" si="44"/>
        <v>GREGORY GASTLEY</v>
      </c>
      <c r="F1419" t="s">
        <v>51</v>
      </c>
      <c r="G1419" t="s">
        <v>956</v>
      </c>
      <c r="I1419" t="s">
        <v>167</v>
      </c>
      <c r="J1419" t="s">
        <v>168</v>
      </c>
      <c r="K1419" t="str">
        <f t="shared" si="45"/>
        <v>JOHN ROKEN</v>
      </c>
      <c r="L1419" s="1">
        <v>45751</v>
      </c>
      <c r="M1419" s="1">
        <v>45965</v>
      </c>
      <c r="N1419" s="2">
        <v>55.16</v>
      </c>
      <c r="O1419">
        <v>1</v>
      </c>
      <c r="P1419" s="4">
        <v>0.38</v>
      </c>
      <c r="Q1419" s="2">
        <v>0</v>
      </c>
      <c r="R1419" s="2">
        <v>20.96</v>
      </c>
      <c r="S1419" s="2">
        <v>20.96</v>
      </c>
    </row>
    <row r="1420" spans="1:19" x14ac:dyDescent="0.25">
      <c r="A1420" t="s">
        <v>47</v>
      </c>
      <c r="B1420">
        <v>2028539035</v>
      </c>
      <c r="C1420" t="s">
        <v>347</v>
      </c>
      <c r="D1420" t="s">
        <v>348</v>
      </c>
      <c r="E1420" t="str">
        <f t="shared" si="44"/>
        <v>KENNETH HARRIS</v>
      </c>
      <c r="F1420" t="s">
        <v>134</v>
      </c>
      <c r="G1420" t="s">
        <v>956</v>
      </c>
      <c r="I1420" t="s">
        <v>167</v>
      </c>
      <c r="J1420" t="s">
        <v>168</v>
      </c>
      <c r="K1420" t="str">
        <f t="shared" si="45"/>
        <v>JOHN ROKEN</v>
      </c>
      <c r="L1420" s="1">
        <v>45778</v>
      </c>
      <c r="M1420" s="1">
        <v>45962</v>
      </c>
      <c r="N1420" s="2">
        <v>52.54</v>
      </c>
      <c r="O1420">
        <v>1</v>
      </c>
      <c r="P1420" s="4">
        <v>0.38</v>
      </c>
      <c r="Q1420" s="2">
        <v>0</v>
      </c>
      <c r="R1420" s="2">
        <v>19.97</v>
      </c>
      <c r="S1420" s="2">
        <v>19.97</v>
      </c>
    </row>
    <row r="1421" spans="1:19" x14ac:dyDescent="0.25">
      <c r="A1421" t="s">
        <v>47</v>
      </c>
      <c r="B1421">
        <v>2028692039</v>
      </c>
      <c r="C1421" t="s">
        <v>1780</v>
      </c>
      <c r="D1421" t="s">
        <v>776</v>
      </c>
      <c r="E1421" t="str">
        <f t="shared" si="44"/>
        <v>CINDY BERLACHER</v>
      </c>
      <c r="F1421" t="s">
        <v>51</v>
      </c>
      <c r="G1421" t="s">
        <v>1781</v>
      </c>
      <c r="I1421" t="s">
        <v>167</v>
      </c>
      <c r="J1421" t="s">
        <v>168</v>
      </c>
      <c r="K1421" t="str">
        <f t="shared" si="45"/>
        <v>JOHN ROKEN</v>
      </c>
      <c r="L1421" s="1">
        <v>45778</v>
      </c>
      <c r="M1421" s="1">
        <v>45962</v>
      </c>
      <c r="N1421" s="2">
        <v>230.06</v>
      </c>
      <c r="O1421">
        <v>1</v>
      </c>
      <c r="P1421" s="4">
        <v>0.19</v>
      </c>
      <c r="Q1421" s="2">
        <v>0</v>
      </c>
      <c r="R1421" s="2">
        <v>43.71</v>
      </c>
      <c r="S1421" s="2">
        <v>43.71</v>
      </c>
    </row>
    <row r="1422" spans="1:19" x14ac:dyDescent="0.25">
      <c r="A1422" t="s">
        <v>47</v>
      </c>
      <c r="B1422">
        <v>2028692040</v>
      </c>
      <c r="C1422" t="s">
        <v>1780</v>
      </c>
      <c r="D1422" t="s">
        <v>776</v>
      </c>
      <c r="E1422" t="str">
        <f t="shared" si="44"/>
        <v>CINDY BERLACHER</v>
      </c>
      <c r="F1422" t="s">
        <v>51</v>
      </c>
      <c r="G1422" t="s">
        <v>1150</v>
      </c>
      <c r="I1422" t="s">
        <v>167</v>
      </c>
      <c r="J1422" t="s">
        <v>168</v>
      </c>
      <c r="K1422" t="str">
        <f t="shared" si="45"/>
        <v>JOHN ROKEN</v>
      </c>
      <c r="L1422" s="1">
        <v>45778</v>
      </c>
      <c r="M1422" s="1">
        <v>45962</v>
      </c>
      <c r="N1422" s="2">
        <v>7.09</v>
      </c>
      <c r="O1422">
        <v>1</v>
      </c>
      <c r="P1422" s="4">
        <v>0.38</v>
      </c>
      <c r="Q1422" s="2">
        <v>0</v>
      </c>
      <c r="R1422" s="2">
        <v>2.69</v>
      </c>
      <c r="S1422" s="2">
        <v>2.69</v>
      </c>
    </row>
    <row r="1423" spans="1:19" x14ac:dyDescent="0.25">
      <c r="A1423" t="s">
        <v>47</v>
      </c>
      <c r="B1423">
        <v>2028837567</v>
      </c>
      <c r="C1423" t="s">
        <v>106</v>
      </c>
      <c r="D1423" t="s">
        <v>355</v>
      </c>
      <c r="E1423" t="str">
        <f t="shared" si="44"/>
        <v>MARGARET DOUGLAS</v>
      </c>
      <c r="F1423" t="s">
        <v>184</v>
      </c>
      <c r="G1423" t="s">
        <v>956</v>
      </c>
      <c r="I1423" t="s">
        <v>167</v>
      </c>
      <c r="J1423" t="s">
        <v>168</v>
      </c>
      <c r="K1423" t="str">
        <f t="shared" si="45"/>
        <v>JOHN ROKEN</v>
      </c>
      <c r="L1423" s="1">
        <v>45809</v>
      </c>
      <c r="M1423" s="1">
        <v>45962</v>
      </c>
      <c r="N1423" s="2">
        <v>36.450000000000003</v>
      </c>
      <c r="O1423">
        <v>1</v>
      </c>
      <c r="P1423" s="4">
        <v>0.38</v>
      </c>
      <c r="Q1423" s="2">
        <v>0</v>
      </c>
      <c r="R1423" s="2">
        <v>13.85</v>
      </c>
      <c r="S1423" s="2">
        <v>13.85</v>
      </c>
    </row>
    <row r="1424" spans="1:19" x14ac:dyDescent="0.25">
      <c r="A1424" t="s">
        <v>47</v>
      </c>
      <c r="B1424">
        <v>2028901562</v>
      </c>
      <c r="C1424" t="s">
        <v>1787</v>
      </c>
      <c r="D1424" t="s">
        <v>1788</v>
      </c>
      <c r="E1424" t="str">
        <f t="shared" si="44"/>
        <v>ISAAC MATHIEU</v>
      </c>
      <c r="F1424" t="s">
        <v>51</v>
      </c>
      <c r="G1424" t="s">
        <v>956</v>
      </c>
      <c r="I1424" t="s">
        <v>167</v>
      </c>
      <c r="J1424" t="s">
        <v>168</v>
      </c>
      <c r="K1424" t="str">
        <f t="shared" si="45"/>
        <v>JOHN ROKEN</v>
      </c>
      <c r="L1424" s="1">
        <v>45809</v>
      </c>
      <c r="M1424" s="1">
        <v>45962</v>
      </c>
      <c r="N1424" s="2">
        <v>55.16</v>
      </c>
      <c r="O1424">
        <v>1</v>
      </c>
      <c r="P1424" s="4">
        <v>0.38</v>
      </c>
      <c r="Q1424" s="2">
        <v>0</v>
      </c>
      <c r="R1424" s="2">
        <v>20.96</v>
      </c>
      <c r="S1424" s="2">
        <v>20.96</v>
      </c>
    </row>
    <row r="1425" spans="1:19" x14ac:dyDescent="0.25">
      <c r="A1425" t="s">
        <v>47</v>
      </c>
      <c r="B1425">
        <v>2029274943</v>
      </c>
      <c r="C1425" t="s">
        <v>1800</v>
      </c>
      <c r="D1425" t="s">
        <v>317</v>
      </c>
      <c r="E1425" t="str">
        <f t="shared" si="44"/>
        <v>RODNEY CARBAUGH</v>
      </c>
      <c r="F1425" t="s">
        <v>51</v>
      </c>
      <c r="G1425" t="s">
        <v>956</v>
      </c>
      <c r="I1425" t="s">
        <v>167</v>
      </c>
      <c r="J1425" t="s">
        <v>168</v>
      </c>
      <c r="K1425" t="str">
        <f t="shared" si="45"/>
        <v>JOHN ROKEN</v>
      </c>
      <c r="L1425" s="1">
        <v>45839</v>
      </c>
      <c r="M1425" s="1">
        <v>45962</v>
      </c>
      <c r="N1425" s="2">
        <v>46.13</v>
      </c>
      <c r="O1425">
        <v>1</v>
      </c>
      <c r="P1425" s="4">
        <v>0.38</v>
      </c>
      <c r="Q1425" s="2">
        <v>17.53</v>
      </c>
      <c r="R1425" s="2">
        <v>17.53</v>
      </c>
      <c r="S1425" s="2">
        <v>0</v>
      </c>
    </row>
    <row r="1426" spans="1:19" x14ac:dyDescent="0.25">
      <c r="A1426" t="s">
        <v>47</v>
      </c>
      <c r="B1426">
        <v>2025934062</v>
      </c>
      <c r="C1426" t="s">
        <v>273</v>
      </c>
      <c r="D1426" t="s">
        <v>274</v>
      </c>
      <c r="E1426" t="str">
        <f t="shared" si="44"/>
        <v>GIANNA BOJAZI</v>
      </c>
      <c r="F1426" t="s">
        <v>51</v>
      </c>
      <c r="G1426" t="s">
        <v>878</v>
      </c>
      <c r="I1426" t="s">
        <v>167</v>
      </c>
      <c r="J1426" t="s">
        <v>168</v>
      </c>
      <c r="K1426" t="str">
        <f t="shared" si="45"/>
        <v>JOHN ROKEN</v>
      </c>
      <c r="L1426" s="1">
        <v>45627</v>
      </c>
      <c r="M1426" s="1">
        <v>45931</v>
      </c>
      <c r="N1426" s="2">
        <v>44.98</v>
      </c>
      <c r="O1426">
        <v>1</v>
      </c>
      <c r="P1426" s="3">
        <v>0.375</v>
      </c>
      <c r="Q1426" s="2">
        <v>0</v>
      </c>
      <c r="R1426" s="2">
        <v>16.87</v>
      </c>
      <c r="S1426" s="2">
        <v>16.87</v>
      </c>
    </row>
    <row r="1427" spans="1:19" x14ac:dyDescent="0.25">
      <c r="A1427" t="s">
        <v>47</v>
      </c>
      <c r="B1427">
        <v>2026152185</v>
      </c>
      <c r="C1427" t="s">
        <v>291</v>
      </c>
      <c r="D1427" t="s">
        <v>292</v>
      </c>
      <c r="E1427" t="str">
        <f t="shared" si="44"/>
        <v>JOSE GUZMAN</v>
      </c>
      <c r="F1427" t="s">
        <v>51</v>
      </c>
      <c r="G1427" t="s">
        <v>878</v>
      </c>
      <c r="I1427" t="s">
        <v>167</v>
      </c>
      <c r="J1427" t="s">
        <v>168</v>
      </c>
      <c r="K1427" t="str">
        <f t="shared" si="45"/>
        <v>JOHN ROKEN</v>
      </c>
      <c r="L1427" s="1">
        <v>45658</v>
      </c>
      <c r="M1427" s="1">
        <v>45962</v>
      </c>
      <c r="N1427" s="2">
        <v>24.88</v>
      </c>
      <c r="O1427">
        <v>1</v>
      </c>
      <c r="P1427" s="3">
        <v>0.375</v>
      </c>
      <c r="Q1427" s="2">
        <v>0</v>
      </c>
      <c r="R1427" s="2">
        <v>9.33</v>
      </c>
      <c r="S1427" s="2">
        <v>9.33</v>
      </c>
    </row>
    <row r="1428" spans="1:19" x14ac:dyDescent="0.25">
      <c r="A1428" t="s">
        <v>47</v>
      </c>
      <c r="B1428">
        <v>2026170334</v>
      </c>
      <c r="C1428" t="s">
        <v>296</v>
      </c>
      <c r="D1428" t="s">
        <v>297</v>
      </c>
      <c r="E1428" t="str">
        <f t="shared" si="44"/>
        <v>CONSTANCE CENATIEMPO</v>
      </c>
      <c r="F1428" t="s">
        <v>51</v>
      </c>
      <c r="G1428" t="s">
        <v>878</v>
      </c>
      <c r="I1428" t="s">
        <v>167</v>
      </c>
      <c r="J1428" t="s">
        <v>168</v>
      </c>
      <c r="K1428" t="str">
        <f t="shared" si="45"/>
        <v>JOHN ROKEN</v>
      </c>
      <c r="L1428" s="1">
        <v>45658</v>
      </c>
      <c r="M1428" s="1">
        <v>45962</v>
      </c>
      <c r="N1428" s="2">
        <v>66.03</v>
      </c>
      <c r="O1428">
        <v>1</v>
      </c>
      <c r="P1428" s="3">
        <v>0.375</v>
      </c>
      <c r="Q1428" s="2">
        <v>0</v>
      </c>
      <c r="R1428" s="2">
        <v>24.76</v>
      </c>
      <c r="S1428" s="2">
        <v>24.76</v>
      </c>
    </row>
    <row r="1429" spans="1:19" x14ac:dyDescent="0.25">
      <c r="A1429" t="s">
        <v>47</v>
      </c>
      <c r="B1429">
        <v>2026227662</v>
      </c>
      <c r="C1429" t="s">
        <v>300</v>
      </c>
      <c r="D1429" t="s">
        <v>301</v>
      </c>
      <c r="E1429" t="str">
        <f t="shared" si="44"/>
        <v>KADIATU SYLLAH</v>
      </c>
      <c r="F1429" t="s">
        <v>51</v>
      </c>
      <c r="G1429" t="s">
        <v>878</v>
      </c>
      <c r="I1429" t="s">
        <v>167</v>
      </c>
      <c r="J1429" t="s">
        <v>168</v>
      </c>
      <c r="K1429" t="str">
        <f t="shared" si="45"/>
        <v>JOHN ROKEN</v>
      </c>
      <c r="L1429" s="1">
        <v>45658</v>
      </c>
      <c r="M1429" s="1">
        <v>45962</v>
      </c>
      <c r="N1429" s="2">
        <v>81.180000000000007</v>
      </c>
      <c r="O1429">
        <v>1</v>
      </c>
      <c r="P1429" s="3">
        <v>0.375</v>
      </c>
      <c r="Q1429" s="2">
        <v>0</v>
      </c>
      <c r="R1429" s="2">
        <v>30.44</v>
      </c>
      <c r="S1429" s="2">
        <v>30.44</v>
      </c>
    </row>
    <row r="1430" spans="1:19" x14ac:dyDescent="0.25">
      <c r="A1430" t="s">
        <v>47</v>
      </c>
      <c r="B1430">
        <v>2029409635</v>
      </c>
      <c r="C1430" t="s">
        <v>375</v>
      </c>
      <c r="D1430" t="s">
        <v>376</v>
      </c>
      <c r="E1430" t="str">
        <f t="shared" si="44"/>
        <v>ABDELFATTAH GARGAR</v>
      </c>
      <c r="F1430" t="s">
        <v>51</v>
      </c>
      <c r="G1430" t="s">
        <v>956</v>
      </c>
      <c r="I1430" t="s">
        <v>167</v>
      </c>
      <c r="J1430" t="s">
        <v>168</v>
      </c>
      <c r="K1430" t="str">
        <f t="shared" si="45"/>
        <v>JOHN ROKEN</v>
      </c>
      <c r="L1430" s="1">
        <v>45839</v>
      </c>
      <c r="M1430" s="1">
        <v>45962</v>
      </c>
      <c r="N1430" s="2">
        <v>87.66</v>
      </c>
      <c r="O1430">
        <v>1</v>
      </c>
      <c r="P1430" s="4">
        <v>0.38</v>
      </c>
      <c r="Q1430" s="2">
        <v>33.31</v>
      </c>
      <c r="R1430" s="2">
        <v>33.31</v>
      </c>
      <c r="S1430" s="2">
        <v>0</v>
      </c>
    </row>
    <row r="1431" spans="1:19" x14ac:dyDescent="0.25">
      <c r="A1431" t="s">
        <v>47</v>
      </c>
      <c r="B1431">
        <v>2029890524</v>
      </c>
      <c r="C1431" t="s">
        <v>390</v>
      </c>
      <c r="D1431" t="s">
        <v>391</v>
      </c>
      <c r="E1431" t="str">
        <f t="shared" si="44"/>
        <v>DIXON ERIC</v>
      </c>
      <c r="F1431" t="s">
        <v>134</v>
      </c>
      <c r="G1431" t="s">
        <v>956</v>
      </c>
      <c r="I1431" t="s">
        <v>167</v>
      </c>
      <c r="J1431" t="s">
        <v>168</v>
      </c>
      <c r="K1431" t="str">
        <f t="shared" si="45"/>
        <v>JOHN ROKEN</v>
      </c>
      <c r="L1431" s="1">
        <v>45870</v>
      </c>
      <c r="M1431" s="1">
        <v>45962</v>
      </c>
      <c r="N1431" s="2">
        <v>31.92</v>
      </c>
      <c r="O1431">
        <v>1</v>
      </c>
      <c r="P1431" s="4">
        <v>0.38</v>
      </c>
      <c r="Q1431" s="2">
        <v>12.13</v>
      </c>
      <c r="R1431" s="2">
        <v>12.13</v>
      </c>
      <c r="S1431" s="2">
        <v>0</v>
      </c>
    </row>
    <row r="1432" spans="1:19" x14ac:dyDescent="0.25">
      <c r="A1432" t="s">
        <v>47</v>
      </c>
      <c r="B1432">
        <v>2030083984</v>
      </c>
      <c r="C1432" t="s">
        <v>1268</v>
      </c>
      <c r="D1432" t="s">
        <v>1269</v>
      </c>
      <c r="E1432" t="str">
        <f t="shared" si="44"/>
        <v>HAMMONDS SANIYAH</v>
      </c>
      <c r="F1432" t="s">
        <v>120</v>
      </c>
      <c r="G1432" t="s">
        <v>956</v>
      </c>
      <c r="I1432" t="s">
        <v>167</v>
      </c>
      <c r="J1432" t="s">
        <v>168</v>
      </c>
      <c r="K1432" t="str">
        <f t="shared" si="45"/>
        <v>JOHN ROKEN</v>
      </c>
      <c r="L1432" s="1">
        <v>45870</v>
      </c>
      <c r="M1432" s="1">
        <v>45962</v>
      </c>
      <c r="N1432" s="2">
        <v>13.38</v>
      </c>
      <c r="O1432">
        <v>1</v>
      </c>
      <c r="P1432" s="4">
        <v>0.38</v>
      </c>
      <c r="Q1432" s="2">
        <v>5.08</v>
      </c>
      <c r="R1432" s="2">
        <v>5.08</v>
      </c>
      <c r="S1432" s="2">
        <v>0</v>
      </c>
    </row>
    <row r="1433" spans="1:19" x14ac:dyDescent="0.25">
      <c r="A1433" t="s">
        <v>47</v>
      </c>
      <c r="B1433">
        <v>2030130219</v>
      </c>
      <c r="C1433" t="s">
        <v>284</v>
      </c>
      <c r="D1433" t="s">
        <v>1270</v>
      </c>
      <c r="E1433" t="str">
        <f t="shared" si="44"/>
        <v>BUSSY MATTHEW</v>
      </c>
      <c r="F1433" t="s">
        <v>51</v>
      </c>
      <c r="G1433" t="s">
        <v>956</v>
      </c>
      <c r="I1433" t="s">
        <v>167</v>
      </c>
      <c r="J1433" t="s">
        <v>168</v>
      </c>
      <c r="K1433" t="str">
        <f t="shared" si="45"/>
        <v>JOHN ROKEN</v>
      </c>
      <c r="L1433" s="1">
        <v>45870</v>
      </c>
      <c r="M1433" s="1">
        <v>45962</v>
      </c>
      <c r="N1433" s="2">
        <v>27.15</v>
      </c>
      <c r="O1433">
        <v>1</v>
      </c>
      <c r="P1433" s="4">
        <v>0.38</v>
      </c>
      <c r="Q1433" s="2">
        <v>10.32</v>
      </c>
      <c r="R1433" s="2">
        <v>10.32</v>
      </c>
      <c r="S1433" s="2">
        <v>0</v>
      </c>
    </row>
    <row r="1434" spans="1:19" x14ac:dyDescent="0.25">
      <c r="A1434" t="s">
        <v>47</v>
      </c>
      <c r="B1434">
        <v>2030241261</v>
      </c>
      <c r="C1434" t="s">
        <v>1939</v>
      </c>
      <c r="D1434" t="s">
        <v>1117</v>
      </c>
      <c r="E1434" t="str">
        <f t="shared" si="44"/>
        <v>PAPPAS CORA</v>
      </c>
      <c r="F1434" t="s">
        <v>51</v>
      </c>
      <c r="G1434" t="s">
        <v>956</v>
      </c>
      <c r="I1434" t="s">
        <v>167</v>
      </c>
      <c r="J1434" t="s">
        <v>168</v>
      </c>
      <c r="K1434" t="str">
        <f t="shared" si="45"/>
        <v>JOHN ROKEN</v>
      </c>
      <c r="L1434" s="1">
        <v>45870</v>
      </c>
      <c r="M1434" s="1">
        <v>45962</v>
      </c>
      <c r="N1434" s="2">
        <v>46.13</v>
      </c>
      <c r="O1434">
        <v>1</v>
      </c>
      <c r="P1434" s="4">
        <v>0.38</v>
      </c>
      <c r="Q1434" s="2">
        <v>17.53</v>
      </c>
      <c r="R1434" s="2">
        <v>17.53</v>
      </c>
      <c r="S1434" s="2">
        <v>0</v>
      </c>
    </row>
    <row r="1435" spans="1:19" x14ac:dyDescent="0.25">
      <c r="A1435" t="s">
        <v>47</v>
      </c>
      <c r="B1435">
        <v>2030247772</v>
      </c>
      <c r="C1435" t="s">
        <v>1940</v>
      </c>
      <c r="D1435" t="s">
        <v>729</v>
      </c>
      <c r="E1435" t="str">
        <f t="shared" si="44"/>
        <v>CHRISTIAN SHAMAR</v>
      </c>
      <c r="F1435" t="s">
        <v>51</v>
      </c>
      <c r="G1435" t="s">
        <v>956</v>
      </c>
      <c r="I1435" t="s">
        <v>167</v>
      </c>
      <c r="J1435" t="s">
        <v>168</v>
      </c>
      <c r="K1435" t="str">
        <f t="shared" si="45"/>
        <v>JOHN ROKEN</v>
      </c>
      <c r="L1435" s="1">
        <v>45870</v>
      </c>
      <c r="M1435" s="1">
        <v>45962</v>
      </c>
      <c r="N1435" s="2">
        <v>27.15</v>
      </c>
      <c r="O1435">
        <v>1</v>
      </c>
      <c r="P1435" s="4">
        <v>0.38</v>
      </c>
      <c r="Q1435" s="2">
        <v>10.32</v>
      </c>
      <c r="R1435" s="2">
        <v>10.32</v>
      </c>
      <c r="S1435" s="2">
        <v>0</v>
      </c>
    </row>
    <row r="1436" spans="1:19" x14ac:dyDescent="0.25">
      <c r="A1436" t="s">
        <v>47</v>
      </c>
      <c r="B1436">
        <v>2030269154</v>
      </c>
      <c r="C1436" t="s">
        <v>916</v>
      </c>
      <c r="D1436" t="s">
        <v>1942</v>
      </c>
      <c r="E1436" t="str">
        <f t="shared" si="44"/>
        <v>BARBER PATRICIA</v>
      </c>
      <c r="F1436" t="s">
        <v>184</v>
      </c>
      <c r="G1436" t="s">
        <v>956</v>
      </c>
      <c r="I1436" t="s">
        <v>167</v>
      </c>
      <c r="J1436" t="s">
        <v>168</v>
      </c>
      <c r="K1436" t="str">
        <f t="shared" si="45"/>
        <v>JOHN ROKEN</v>
      </c>
      <c r="L1436" s="1">
        <v>45871</v>
      </c>
      <c r="M1436" s="1">
        <v>45963</v>
      </c>
      <c r="N1436" s="2">
        <v>37.83</v>
      </c>
      <c r="O1436">
        <v>1</v>
      </c>
      <c r="P1436" s="4">
        <v>0.38</v>
      </c>
      <c r="Q1436" s="2">
        <v>14.38</v>
      </c>
      <c r="R1436" s="2">
        <v>14.38</v>
      </c>
      <c r="S1436" s="2">
        <v>0</v>
      </c>
    </row>
    <row r="1437" spans="1:19" x14ac:dyDescent="0.25">
      <c r="A1437" t="s">
        <v>47</v>
      </c>
      <c r="B1437">
        <v>2026610949</v>
      </c>
      <c r="C1437" t="s">
        <v>309</v>
      </c>
      <c r="D1437" t="s">
        <v>310</v>
      </c>
      <c r="E1437" t="str">
        <f t="shared" si="44"/>
        <v>ALBERT WOODS</v>
      </c>
      <c r="F1437" t="s">
        <v>51</v>
      </c>
      <c r="G1437" t="s">
        <v>878</v>
      </c>
      <c r="I1437" t="s">
        <v>167</v>
      </c>
      <c r="J1437" t="s">
        <v>168</v>
      </c>
      <c r="K1437" t="str">
        <f t="shared" si="45"/>
        <v>JOHN ROKEN</v>
      </c>
      <c r="L1437" s="1">
        <v>45689</v>
      </c>
      <c r="M1437" s="1">
        <v>45962</v>
      </c>
      <c r="N1437" s="2">
        <v>44.98</v>
      </c>
      <c r="O1437">
        <v>1</v>
      </c>
      <c r="P1437" s="3">
        <v>0.375</v>
      </c>
      <c r="Q1437" s="2">
        <v>0</v>
      </c>
      <c r="R1437" s="2">
        <v>16.87</v>
      </c>
      <c r="S1437" s="2">
        <v>16.87</v>
      </c>
    </row>
    <row r="1438" spans="1:19" x14ac:dyDescent="0.25">
      <c r="A1438" t="s">
        <v>47</v>
      </c>
      <c r="B1438">
        <v>2026807810</v>
      </c>
      <c r="C1438" t="s">
        <v>315</v>
      </c>
      <c r="D1438" t="s">
        <v>72</v>
      </c>
      <c r="E1438" t="str">
        <f t="shared" si="44"/>
        <v>ANDREW BALL</v>
      </c>
      <c r="F1438" t="s">
        <v>51</v>
      </c>
      <c r="G1438" t="s">
        <v>878</v>
      </c>
      <c r="I1438" t="s">
        <v>167</v>
      </c>
      <c r="J1438" t="s">
        <v>168</v>
      </c>
      <c r="K1438" t="str">
        <f t="shared" si="45"/>
        <v>JOHN ROKEN</v>
      </c>
      <c r="L1438" s="1">
        <v>45689</v>
      </c>
      <c r="M1438" s="1">
        <v>45962</v>
      </c>
      <c r="N1438" s="2">
        <v>24.88</v>
      </c>
      <c r="O1438">
        <v>1</v>
      </c>
      <c r="P1438" s="3">
        <v>0.375</v>
      </c>
      <c r="Q1438" s="2">
        <v>0</v>
      </c>
      <c r="R1438" s="2">
        <v>9.33</v>
      </c>
      <c r="S1438" s="2">
        <v>9.33</v>
      </c>
    </row>
    <row r="1439" spans="1:19" x14ac:dyDescent="0.25">
      <c r="A1439" t="s">
        <v>47</v>
      </c>
      <c r="B1439">
        <v>2026874971</v>
      </c>
      <c r="C1439" t="s">
        <v>318</v>
      </c>
      <c r="D1439" t="s">
        <v>284</v>
      </c>
      <c r="E1439" t="str">
        <f t="shared" si="44"/>
        <v>MATTHEW FLISHER</v>
      </c>
      <c r="F1439" t="s">
        <v>134</v>
      </c>
      <c r="G1439" t="s">
        <v>878</v>
      </c>
      <c r="I1439" t="s">
        <v>167</v>
      </c>
      <c r="J1439" t="s">
        <v>168</v>
      </c>
      <c r="K1439" t="str">
        <f t="shared" si="45"/>
        <v>JOHN ROKEN</v>
      </c>
      <c r="L1439" s="1">
        <v>45689</v>
      </c>
      <c r="M1439" s="1">
        <v>45962</v>
      </c>
      <c r="N1439" s="2">
        <v>140.77000000000001</v>
      </c>
      <c r="O1439">
        <v>1</v>
      </c>
      <c r="P1439" s="3">
        <v>0.375</v>
      </c>
      <c r="Q1439" s="2">
        <v>0</v>
      </c>
      <c r="R1439" s="2">
        <v>52.79</v>
      </c>
      <c r="S1439" s="2">
        <v>52.79</v>
      </c>
    </row>
    <row r="1440" spans="1:19" x14ac:dyDescent="0.25">
      <c r="A1440" t="s">
        <v>47</v>
      </c>
      <c r="B1440">
        <v>2022780513</v>
      </c>
      <c r="C1440" t="s">
        <v>242</v>
      </c>
      <c r="D1440" t="s">
        <v>957</v>
      </c>
      <c r="E1440" t="str">
        <f t="shared" si="44"/>
        <v>MINNETTE MORGAN</v>
      </c>
      <c r="F1440" t="s">
        <v>958</v>
      </c>
      <c r="G1440" t="s">
        <v>1148</v>
      </c>
      <c r="I1440" t="s">
        <v>167</v>
      </c>
      <c r="J1440" t="s">
        <v>168</v>
      </c>
      <c r="K1440" t="str">
        <f t="shared" si="45"/>
        <v>JOHN ROKEN</v>
      </c>
      <c r="L1440" s="1">
        <v>45413</v>
      </c>
      <c r="M1440" s="1">
        <v>45962</v>
      </c>
      <c r="N1440" s="2">
        <v>15</v>
      </c>
      <c r="O1440">
        <v>1</v>
      </c>
      <c r="P1440" s="4">
        <v>0.1</v>
      </c>
      <c r="Q1440" s="2">
        <v>0</v>
      </c>
      <c r="R1440" s="2">
        <v>1.5</v>
      </c>
      <c r="S1440" s="2">
        <v>1.5</v>
      </c>
    </row>
    <row r="1441" spans="1:19" x14ac:dyDescent="0.25">
      <c r="A1441" t="s">
        <v>47</v>
      </c>
      <c r="B1441">
        <v>2022841373</v>
      </c>
      <c r="C1441" t="s">
        <v>338</v>
      </c>
      <c r="D1441" t="s">
        <v>960</v>
      </c>
      <c r="E1441" t="str">
        <f t="shared" si="44"/>
        <v>TEENA ROSS</v>
      </c>
      <c r="F1441" t="s">
        <v>76</v>
      </c>
      <c r="G1441" t="s">
        <v>1148</v>
      </c>
      <c r="I1441" t="s">
        <v>167</v>
      </c>
      <c r="J1441" t="s">
        <v>168</v>
      </c>
      <c r="K1441" t="str">
        <f t="shared" si="45"/>
        <v>JOHN ROKEN</v>
      </c>
      <c r="L1441" s="1">
        <v>45413</v>
      </c>
      <c r="M1441" s="1">
        <v>45962</v>
      </c>
      <c r="N1441" s="2">
        <v>15</v>
      </c>
      <c r="O1441">
        <v>1</v>
      </c>
      <c r="P1441" s="4">
        <v>0.1</v>
      </c>
      <c r="Q1441" s="2">
        <v>0</v>
      </c>
      <c r="R1441" s="2">
        <v>1.5</v>
      </c>
      <c r="S1441" s="2">
        <v>1.5</v>
      </c>
    </row>
    <row r="1442" spans="1:19" x14ac:dyDescent="0.25">
      <c r="A1442" t="s">
        <v>47</v>
      </c>
      <c r="B1442">
        <v>2023476600</v>
      </c>
      <c r="C1442" t="s">
        <v>975</v>
      </c>
      <c r="D1442" t="s">
        <v>976</v>
      </c>
      <c r="E1442" t="str">
        <f t="shared" si="44"/>
        <v>CLARENCE MOORE</v>
      </c>
      <c r="F1442" t="s">
        <v>184</v>
      </c>
      <c r="G1442" t="s">
        <v>1148</v>
      </c>
      <c r="I1442" t="s">
        <v>167</v>
      </c>
      <c r="J1442" t="s">
        <v>168</v>
      </c>
      <c r="K1442" t="str">
        <f t="shared" si="45"/>
        <v>JOHN ROKEN</v>
      </c>
      <c r="L1442" s="1">
        <v>45455</v>
      </c>
      <c r="M1442" s="1">
        <v>45942</v>
      </c>
      <c r="N1442" s="2">
        <v>-5.5</v>
      </c>
      <c r="O1442">
        <v>1</v>
      </c>
      <c r="P1442" s="4">
        <v>0.1</v>
      </c>
      <c r="Q1442" s="2">
        <v>0</v>
      </c>
      <c r="R1442" s="2">
        <v>-0.55000000000000004</v>
      </c>
      <c r="S1442" s="2">
        <v>-0.55000000000000004</v>
      </c>
    </row>
    <row r="1443" spans="1:19" x14ac:dyDescent="0.25">
      <c r="A1443" t="s">
        <v>47</v>
      </c>
      <c r="B1443">
        <v>2023530974</v>
      </c>
      <c r="C1443" t="s">
        <v>979</v>
      </c>
      <c r="D1443" t="s">
        <v>270</v>
      </c>
      <c r="E1443" t="str">
        <f t="shared" si="44"/>
        <v>DANIEL WIMBERLY</v>
      </c>
      <c r="F1443" t="s">
        <v>213</v>
      </c>
      <c r="G1443" t="s">
        <v>1148</v>
      </c>
      <c r="I1443" t="s">
        <v>167</v>
      </c>
      <c r="J1443" t="s">
        <v>168</v>
      </c>
      <c r="K1443" t="str">
        <f t="shared" si="45"/>
        <v>JOHN ROKEN</v>
      </c>
      <c r="L1443" s="1">
        <v>45474</v>
      </c>
      <c r="M1443" s="1">
        <v>45962</v>
      </c>
      <c r="N1443" s="2">
        <v>15</v>
      </c>
      <c r="O1443">
        <v>1</v>
      </c>
      <c r="P1443" s="4">
        <v>0.1</v>
      </c>
      <c r="Q1443" s="2">
        <v>0</v>
      </c>
      <c r="R1443" s="2">
        <v>1.5</v>
      </c>
      <c r="S1443" s="2">
        <v>1.5</v>
      </c>
    </row>
    <row r="1444" spans="1:19" x14ac:dyDescent="0.25">
      <c r="A1444" t="s">
        <v>47</v>
      </c>
      <c r="B1444">
        <v>2023570184</v>
      </c>
      <c r="C1444" t="s">
        <v>171</v>
      </c>
      <c r="D1444" t="s">
        <v>982</v>
      </c>
      <c r="E1444" t="str">
        <f t="shared" si="44"/>
        <v>MICHELLE JAMES</v>
      </c>
      <c r="F1444" t="s">
        <v>213</v>
      </c>
      <c r="G1444" t="s">
        <v>1148</v>
      </c>
      <c r="I1444" t="s">
        <v>167</v>
      </c>
      <c r="J1444" t="s">
        <v>168</v>
      </c>
      <c r="K1444" t="str">
        <f t="shared" si="45"/>
        <v>JOHN ROKEN</v>
      </c>
      <c r="L1444" s="1">
        <v>45474</v>
      </c>
      <c r="M1444" s="1">
        <v>45962</v>
      </c>
      <c r="N1444" s="2">
        <v>15</v>
      </c>
      <c r="O1444">
        <v>1</v>
      </c>
      <c r="P1444" s="4">
        <v>0.1</v>
      </c>
      <c r="Q1444" s="2">
        <v>0</v>
      </c>
      <c r="R1444" s="2">
        <v>1.5</v>
      </c>
      <c r="S1444" s="2">
        <v>1.5</v>
      </c>
    </row>
    <row r="1445" spans="1:19" x14ac:dyDescent="0.25">
      <c r="A1445" t="s">
        <v>47</v>
      </c>
      <c r="B1445">
        <v>2025888458</v>
      </c>
      <c r="C1445" t="s">
        <v>397</v>
      </c>
      <c r="D1445" t="s">
        <v>312</v>
      </c>
      <c r="E1445" t="str">
        <f t="shared" si="44"/>
        <v>AMANDA ENGLISH</v>
      </c>
      <c r="F1445" t="s">
        <v>134</v>
      </c>
      <c r="G1445" t="s">
        <v>1148</v>
      </c>
      <c r="I1445" t="s">
        <v>167</v>
      </c>
      <c r="J1445" t="s">
        <v>168</v>
      </c>
      <c r="K1445" t="str">
        <f t="shared" si="45"/>
        <v>JOHN ROKEN</v>
      </c>
      <c r="L1445" s="1">
        <v>45627</v>
      </c>
      <c r="M1445" s="1">
        <v>45962</v>
      </c>
      <c r="N1445" s="2">
        <v>15</v>
      </c>
      <c r="O1445">
        <v>1</v>
      </c>
      <c r="P1445" s="4">
        <v>0.38</v>
      </c>
      <c r="Q1445" s="2">
        <v>0</v>
      </c>
      <c r="R1445" s="2">
        <v>5.7</v>
      </c>
      <c r="S1445" s="2">
        <v>5.7</v>
      </c>
    </row>
    <row r="1446" spans="1:19" x14ac:dyDescent="0.25">
      <c r="A1446" t="s">
        <v>47</v>
      </c>
      <c r="B1446">
        <v>2028215886</v>
      </c>
      <c r="C1446" t="s">
        <v>341</v>
      </c>
      <c r="D1446" t="s">
        <v>342</v>
      </c>
      <c r="E1446" t="str">
        <f t="shared" si="44"/>
        <v>GREGORY GASTLEY</v>
      </c>
      <c r="F1446" t="s">
        <v>51</v>
      </c>
      <c r="G1446" t="s">
        <v>878</v>
      </c>
      <c r="I1446" t="s">
        <v>167</v>
      </c>
      <c r="J1446" t="s">
        <v>168</v>
      </c>
      <c r="K1446" t="str">
        <f t="shared" si="45"/>
        <v>JOHN ROKEN</v>
      </c>
      <c r="L1446" s="1">
        <v>45751</v>
      </c>
      <c r="M1446" s="1">
        <v>45965</v>
      </c>
      <c r="N1446" s="2">
        <v>24.88</v>
      </c>
      <c r="O1446">
        <v>1</v>
      </c>
      <c r="P1446" s="3">
        <v>0.375</v>
      </c>
      <c r="Q1446" s="2">
        <v>0</v>
      </c>
      <c r="R1446" s="2">
        <v>9.33</v>
      </c>
      <c r="S1446" s="2">
        <v>9.33</v>
      </c>
    </row>
    <row r="1447" spans="1:19" x14ac:dyDescent="0.25">
      <c r="A1447" t="s">
        <v>47</v>
      </c>
      <c r="B1447">
        <v>2028901561</v>
      </c>
      <c r="C1447" t="s">
        <v>1787</v>
      </c>
      <c r="D1447" t="s">
        <v>1788</v>
      </c>
      <c r="E1447" t="str">
        <f t="shared" si="44"/>
        <v>ISAAC MATHIEU</v>
      </c>
      <c r="F1447" t="s">
        <v>51</v>
      </c>
      <c r="G1447" t="s">
        <v>878</v>
      </c>
      <c r="I1447" t="s">
        <v>167</v>
      </c>
      <c r="J1447" t="s">
        <v>168</v>
      </c>
      <c r="K1447" t="str">
        <f t="shared" si="45"/>
        <v>JOHN ROKEN</v>
      </c>
      <c r="L1447" s="1">
        <v>45809</v>
      </c>
      <c r="M1447" s="1">
        <v>45962</v>
      </c>
      <c r="N1447" s="2">
        <v>24.88</v>
      </c>
      <c r="O1447">
        <v>1</v>
      </c>
      <c r="P1447" s="3">
        <v>0.375</v>
      </c>
      <c r="Q1447" s="2">
        <v>0</v>
      </c>
      <c r="R1447" s="2">
        <v>9.33</v>
      </c>
      <c r="S1447" s="2">
        <v>9.33</v>
      </c>
    </row>
    <row r="1448" spans="1:19" x14ac:dyDescent="0.25">
      <c r="A1448" t="s">
        <v>47</v>
      </c>
      <c r="B1448">
        <v>2024924792</v>
      </c>
      <c r="C1448" t="s">
        <v>1552</v>
      </c>
      <c r="D1448" t="s">
        <v>1487</v>
      </c>
      <c r="E1448" t="str">
        <f t="shared" si="44"/>
        <v>BRENDA THAMES</v>
      </c>
      <c r="F1448" t="s">
        <v>958</v>
      </c>
      <c r="G1448" t="s">
        <v>1148</v>
      </c>
      <c r="I1448" t="s">
        <v>167</v>
      </c>
      <c r="J1448" t="s">
        <v>168</v>
      </c>
      <c r="K1448" t="str">
        <f t="shared" si="45"/>
        <v>JOHN ROKEN</v>
      </c>
      <c r="L1448" s="1">
        <v>45566</v>
      </c>
      <c r="M1448" s="1">
        <v>45962</v>
      </c>
      <c r="N1448" s="2">
        <v>15</v>
      </c>
      <c r="O1448">
        <v>1</v>
      </c>
      <c r="P1448" s="4">
        <v>0.1</v>
      </c>
      <c r="Q1448" s="2">
        <v>0</v>
      </c>
      <c r="R1448" s="2">
        <v>1.5</v>
      </c>
      <c r="S1448" s="2">
        <v>1.5</v>
      </c>
    </row>
    <row r="1449" spans="1:19" x14ac:dyDescent="0.25">
      <c r="A1449" t="s">
        <v>47</v>
      </c>
      <c r="B1449">
        <v>2030269156</v>
      </c>
      <c r="C1449" t="s">
        <v>916</v>
      </c>
      <c r="D1449" t="s">
        <v>1942</v>
      </c>
      <c r="E1449" t="str">
        <f t="shared" si="44"/>
        <v>BARBER PATRICIA</v>
      </c>
      <c r="F1449" t="s">
        <v>184</v>
      </c>
      <c r="G1449" t="s">
        <v>1148</v>
      </c>
      <c r="I1449" t="s">
        <v>167</v>
      </c>
      <c r="J1449" t="s">
        <v>168</v>
      </c>
      <c r="K1449" t="str">
        <f t="shared" si="45"/>
        <v>JOHN ROKEN</v>
      </c>
      <c r="L1449" s="1">
        <v>45871</v>
      </c>
      <c r="M1449" s="1">
        <v>45963</v>
      </c>
      <c r="N1449" s="2">
        <v>15</v>
      </c>
      <c r="O1449">
        <v>1</v>
      </c>
      <c r="P1449" s="4">
        <v>0.38</v>
      </c>
      <c r="Q1449" s="2">
        <v>5.7</v>
      </c>
      <c r="R1449" s="2">
        <v>5.7</v>
      </c>
      <c r="S1449" s="2">
        <v>0</v>
      </c>
    </row>
    <row r="1450" spans="1:19" x14ac:dyDescent="0.25">
      <c r="A1450" t="s">
        <v>47</v>
      </c>
      <c r="B1450">
        <v>2025934065</v>
      </c>
      <c r="C1450" t="s">
        <v>273</v>
      </c>
      <c r="D1450" t="s">
        <v>274</v>
      </c>
      <c r="E1450" t="str">
        <f t="shared" si="44"/>
        <v>GIANNA BOJAZI</v>
      </c>
      <c r="F1450" t="s">
        <v>51</v>
      </c>
      <c r="G1450" t="s">
        <v>693</v>
      </c>
      <c r="I1450" t="s">
        <v>167</v>
      </c>
      <c r="J1450" t="s">
        <v>168</v>
      </c>
      <c r="K1450" t="str">
        <f t="shared" si="45"/>
        <v>JOHN ROKEN</v>
      </c>
      <c r="L1450" s="1">
        <v>45627</v>
      </c>
      <c r="M1450" s="1">
        <v>45931</v>
      </c>
      <c r="N1450" s="2">
        <v>25.73</v>
      </c>
      <c r="O1450">
        <v>1</v>
      </c>
      <c r="P1450" s="4">
        <v>0.7</v>
      </c>
      <c r="Q1450" s="2">
        <v>0</v>
      </c>
      <c r="R1450" s="2">
        <v>18.010000000000002</v>
      </c>
      <c r="S1450" s="2">
        <v>18.010000000000002</v>
      </c>
    </row>
    <row r="1451" spans="1:19" x14ac:dyDescent="0.25">
      <c r="A1451" t="s">
        <v>47</v>
      </c>
      <c r="B1451">
        <v>2030083983</v>
      </c>
      <c r="C1451" t="s">
        <v>1268</v>
      </c>
      <c r="D1451" t="s">
        <v>1269</v>
      </c>
      <c r="E1451" t="str">
        <f t="shared" si="44"/>
        <v>HAMMONDS SANIYAH</v>
      </c>
      <c r="F1451" t="s">
        <v>120</v>
      </c>
      <c r="G1451" t="s">
        <v>878</v>
      </c>
      <c r="I1451" t="s">
        <v>167</v>
      </c>
      <c r="J1451" t="s">
        <v>168</v>
      </c>
      <c r="K1451" t="str">
        <f t="shared" si="45"/>
        <v>JOHN ROKEN</v>
      </c>
      <c r="L1451" s="1">
        <v>45870</v>
      </c>
      <c r="M1451" s="1">
        <v>45962</v>
      </c>
      <c r="N1451" s="2">
        <v>58.56</v>
      </c>
      <c r="O1451">
        <v>1</v>
      </c>
      <c r="P1451" s="3">
        <v>0.375</v>
      </c>
      <c r="Q1451" s="2">
        <v>21.96</v>
      </c>
      <c r="R1451" s="2">
        <v>21.96</v>
      </c>
      <c r="S1451" s="2">
        <v>0</v>
      </c>
    </row>
    <row r="1452" spans="1:19" x14ac:dyDescent="0.25">
      <c r="A1452" t="s">
        <v>47</v>
      </c>
      <c r="B1452">
        <v>2030269155</v>
      </c>
      <c r="C1452" t="s">
        <v>916</v>
      </c>
      <c r="D1452" t="s">
        <v>1942</v>
      </c>
      <c r="E1452" t="str">
        <f t="shared" si="44"/>
        <v>BARBER PATRICIA</v>
      </c>
      <c r="F1452" t="s">
        <v>184</v>
      </c>
      <c r="G1452" t="s">
        <v>878</v>
      </c>
      <c r="I1452" t="s">
        <v>167</v>
      </c>
      <c r="J1452" t="s">
        <v>168</v>
      </c>
      <c r="K1452" t="str">
        <f t="shared" si="45"/>
        <v>JOHN ROKEN</v>
      </c>
      <c r="L1452" s="1">
        <v>45871</v>
      </c>
      <c r="M1452" s="1">
        <v>45963</v>
      </c>
      <c r="N1452" s="2">
        <v>43.91</v>
      </c>
      <c r="O1452">
        <v>1</v>
      </c>
      <c r="P1452" s="3">
        <v>0.375</v>
      </c>
      <c r="Q1452" s="2">
        <v>16.47</v>
      </c>
      <c r="R1452" s="2">
        <v>16.47</v>
      </c>
      <c r="S1452" s="2">
        <v>0</v>
      </c>
    </row>
    <row r="1453" spans="1:19" x14ac:dyDescent="0.25">
      <c r="A1453" t="s">
        <v>47</v>
      </c>
      <c r="B1453">
        <v>2028775160</v>
      </c>
      <c r="C1453" t="s">
        <v>1724</v>
      </c>
      <c r="D1453" t="s">
        <v>460</v>
      </c>
      <c r="E1453" t="str">
        <f t="shared" si="44"/>
        <v>CYNTHIA STRICKER</v>
      </c>
      <c r="F1453" t="s">
        <v>364</v>
      </c>
      <c r="G1453" t="s">
        <v>701</v>
      </c>
      <c r="I1453" t="s">
        <v>1725</v>
      </c>
      <c r="J1453" t="s">
        <v>1726</v>
      </c>
      <c r="K1453" t="str">
        <f t="shared" si="45"/>
        <v>Jonathan Aloff</v>
      </c>
      <c r="L1453" s="1">
        <v>45809</v>
      </c>
      <c r="M1453" s="1">
        <v>45962</v>
      </c>
      <c r="N1453" s="2">
        <v>101.99</v>
      </c>
      <c r="O1453">
        <v>1</v>
      </c>
      <c r="P1453" s="4">
        <v>0.7</v>
      </c>
      <c r="Q1453" s="2">
        <v>0</v>
      </c>
      <c r="R1453" s="2">
        <v>71.39</v>
      </c>
      <c r="S1453" s="2">
        <v>71.39</v>
      </c>
    </row>
    <row r="1454" spans="1:19" x14ac:dyDescent="0.25">
      <c r="A1454" t="s">
        <v>47</v>
      </c>
      <c r="B1454">
        <v>2029277387</v>
      </c>
      <c r="C1454" t="s">
        <v>1235</v>
      </c>
      <c r="D1454" t="s">
        <v>201</v>
      </c>
      <c r="E1454" t="str">
        <f t="shared" si="44"/>
        <v>JOHNSON DIANA</v>
      </c>
      <c r="F1454" t="s">
        <v>203</v>
      </c>
      <c r="G1454" t="s">
        <v>701</v>
      </c>
      <c r="I1454" t="s">
        <v>1725</v>
      </c>
      <c r="J1454" t="s">
        <v>1726</v>
      </c>
      <c r="K1454" t="str">
        <f t="shared" si="45"/>
        <v>Jonathan Aloff</v>
      </c>
      <c r="L1454" s="1">
        <v>45839</v>
      </c>
      <c r="M1454" s="1">
        <v>45962</v>
      </c>
      <c r="N1454" s="2">
        <v>35.32</v>
      </c>
      <c r="O1454">
        <v>1</v>
      </c>
      <c r="P1454" s="4">
        <v>0.7</v>
      </c>
      <c r="Q1454" s="2">
        <v>24.72</v>
      </c>
      <c r="R1454" s="2">
        <v>24.72</v>
      </c>
      <c r="S1454" s="2">
        <v>0</v>
      </c>
    </row>
    <row r="1455" spans="1:19" x14ac:dyDescent="0.25">
      <c r="A1455" t="s">
        <v>47</v>
      </c>
      <c r="B1455">
        <v>2024704615</v>
      </c>
      <c r="C1455" t="s">
        <v>1013</v>
      </c>
      <c r="D1455" t="s">
        <v>1335</v>
      </c>
      <c r="E1455" t="str">
        <f t="shared" si="44"/>
        <v>JESUS TORRES</v>
      </c>
      <c r="F1455" t="s">
        <v>228</v>
      </c>
      <c r="G1455" t="s">
        <v>878</v>
      </c>
      <c r="I1455" t="s">
        <v>1013</v>
      </c>
      <c r="J1455" t="s">
        <v>292</v>
      </c>
      <c r="K1455" t="str">
        <f t="shared" si="45"/>
        <v>JOSE TORRES</v>
      </c>
      <c r="L1455" s="1">
        <v>45539</v>
      </c>
      <c r="M1455" s="1">
        <v>45965</v>
      </c>
      <c r="N1455" s="2">
        <v>59.62</v>
      </c>
      <c r="O1455">
        <v>1</v>
      </c>
      <c r="P1455" s="4">
        <v>0.06</v>
      </c>
      <c r="Q1455" s="2">
        <v>0</v>
      </c>
      <c r="R1455" s="2">
        <v>3.58</v>
      </c>
      <c r="S1455" s="2">
        <v>3.58</v>
      </c>
    </row>
    <row r="1456" spans="1:19" x14ac:dyDescent="0.25">
      <c r="A1456" t="s">
        <v>47</v>
      </c>
      <c r="B1456">
        <v>2030302271</v>
      </c>
      <c r="C1456" t="s">
        <v>2271</v>
      </c>
      <c r="D1456" t="s">
        <v>2365</v>
      </c>
      <c r="E1456" t="str">
        <f t="shared" si="44"/>
        <v>ALANIS MIRIAM</v>
      </c>
      <c r="F1456" t="s">
        <v>228</v>
      </c>
      <c r="G1456" t="s">
        <v>878</v>
      </c>
      <c r="I1456" t="s">
        <v>1013</v>
      </c>
      <c r="J1456" t="s">
        <v>292</v>
      </c>
      <c r="K1456" t="str">
        <f t="shared" si="45"/>
        <v>JOSE TORRES</v>
      </c>
      <c r="L1456" s="1">
        <v>45873</v>
      </c>
      <c r="M1456" s="1">
        <v>45965</v>
      </c>
      <c r="N1456" s="2">
        <v>71.16</v>
      </c>
      <c r="O1456">
        <v>1</v>
      </c>
      <c r="P1456" s="3">
        <v>0.375</v>
      </c>
      <c r="Q1456" s="2">
        <v>26.68</v>
      </c>
      <c r="R1456" s="2">
        <v>26.68</v>
      </c>
      <c r="S1456" s="2">
        <v>0</v>
      </c>
    </row>
    <row r="1457" spans="1:19" x14ac:dyDescent="0.25">
      <c r="A1457" t="s">
        <v>47</v>
      </c>
      <c r="B1457">
        <v>2016701243</v>
      </c>
      <c r="C1457" t="s">
        <v>61</v>
      </c>
      <c r="D1457" t="s">
        <v>62</v>
      </c>
      <c r="E1457" t="str">
        <f t="shared" si="44"/>
        <v>ALICIA DUFFEY</v>
      </c>
      <c r="F1457" t="s">
        <v>63</v>
      </c>
      <c r="G1457" t="s">
        <v>64</v>
      </c>
      <c r="I1457" t="s">
        <v>65</v>
      </c>
      <c r="J1457" t="s">
        <v>66</v>
      </c>
      <c r="K1457" t="str">
        <f t="shared" si="45"/>
        <v>KATELENN CALTAGIRONE</v>
      </c>
      <c r="L1457" s="1">
        <v>44927</v>
      </c>
      <c r="M1457" s="1">
        <v>45962</v>
      </c>
      <c r="N1457" s="2">
        <v>75.75</v>
      </c>
      <c r="O1457">
        <v>1</v>
      </c>
      <c r="P1457" s="3">
        <v>6.5000000000000002E-2</v>
      </c>
      <c r="Q1457" s="2">
        <v>0</v>
      </c>
      <c r="R1457" s="2">
        <v>4.92</v>
      </c>
      <c r="S1457" s="2">
        <v>4.92</v>
      </c>
    </row>
    <row r="1458" spans="1:19" x14ac:dyDescent="0.25">
      <c r="A1458" t="s">
        <v>47</v>
      </c>
      <c r="B1458">
        <v>2016921674</v>
      </c>
      <c r="C1458" t="s">
        <v>77</v>
      </c>
      <c r="D1458" t="s">
        <v>78</v>
      </c>
      <c r="E1458" t="str">
        <f t="shared" si="44"/>
        <v>PATRICK CURRIE</v>
      </c>
      <c r="F1458" t="s">
        <v>63</v>
      </c>
      <c r="G1458" t="s">
        <v>64</v>
      </c>
      <c r="I1458" t="s">
        <v>65</v>
      </c>
      <c r="J1458" t="s">
        <v>66</v>
      </c>
      <c r="K1458" t="str">
        <f t="shared" si="45"/>
        <v>KATELENN CALTAGIRONE</v>
      </c>
      <c r="L1458" s="1">
        <v>44927</v>
      </c>
      <c r="M1458" s="1">
        <v>45962</v>
      </c>
      <c r="N1458" s="2">
        <v>52.69</v>
      </c>
      <c r="O1458">
        <v>1</v>
      </c>
      <c r="P1458" s="3">
        <v>6.5000000000000002E-2</v>
      </c>
      <c r="Q1458" s="2">
        <v>0</v>
      </c>
      <c r="R1458" s="2">
        <v>3.42</v>
      </c>
      <c r="S1458" s="2">
        <v>3.42</v>
      </c>
    </row>
    <row r="1459" spans="1:19" x14ac:dyDescent="0.25">
      <c r="A1459" t="s">
        <v>47</v>
      </c>
      <c r="B1459">
        <v>2017651215</v>
      </c>
      <c r="C1459" t="s">
        <v>100</v>
      </c>
      <c r="D1459" t="s">
        <v>87</v>
      </c>
      <c r="E1459" t="str">
        <f t="shared" si="44"/>
        <v>CHRISTOPHER POUNDS</v>
      </c>
      <c r="F1459" t="s">
        <v>63</v>
      </c>
      <c r="G1459" t="s">
        <v>64</v>
      </c>
      <c r="I1459" t="s">
        <v>65</v>
      </c>
      <c r="J1459" t="s">
        <v>66</v>
      </c>
      <c r="K1459" t="str">
        <f t="shared" si="45"/>
        <v>KATELENN CALTAGIRONE</v>
      </c>
      <c r="L1459" s="1">
        <v>44986</v>
      </c>
      <c r="M1459" s="1">
        <v>45962</v>
      </c>
      <c r="N1459" s="2">
        <v>52.69</v>
      </c>
      <c r="O1459">
        <v>1</v>
      </c>
      <c r="P1459" s="3">
        <v>6.5000000000000002E-2</v>
      </c>
      <c r="Q1459" s="2">
        <v>0</v>
      </c>
      <c r="R1459" s="2">
        <v>3.42</v>
      </c>
      <c r="S1459" s="2">
        <v>3.42</v>
      </c>
    </row>
    <row r="1460" spans="1:19" x14ac:dyDescent="0.25">
      <c r="A1460" t="s">
        <v>47</v>
      </c>
      <c r="B1460">
        <v>2017416713</v>
      </c>
      <c r="C1460" t="s">
        <v>881</v>
      </c>
      <c r="D1460" t="s">
        <v>882</v>
      </c>
      <c r="E1460" t="str">
        <f t="shared" si="44"/>
        <v>CHESTER BISCHOFFER</v>
      </c>
      <c r="F1460" t="s">
        <v>278</v>
      </c>
      <c r="G1460" t="s">
        <v>878</v>
      </c>
      <c r="I1460" t="s">
        <v>65</v>
      </c>
      <c r="J1460" t="s">
        <v>66</v>
      </c>
      <c r="K1460" t="str">
        <f t="shared" si="45"/>
        <v>KATELENN CALTAGIRONE</v>
      </c>
      <c r="L1460" s="1">
        <v>44958</v>
      </c>
      <c r="M1460" s="1">
        <v>45962</v>
      </c>
      <c r="N1460" s="2">
        <v>17.21</v>
      </c>
      <c r="O1460">
        <v>1</v>
      </c>
      <c r="P1460" s="4">
        <v>0.06</v>
      </c>
      <c r="Q1460" s="2">
        <v>0</v>
      </c>
      <c r="R1460" s="2">
        <v>1.03</v>
      </c>
      <c r="S1460" s="2">
        <v>1.03</v>
      </c>
    </row>
    <row r="1461" spans="1:19" x14ac:dyDescent="0.25">
      <c r="A1461" t="s">
        <v>47</v>
      </c>
      <c r="B1461">
        <v>2017420306</v>
      </c>
      <c r="C1461" t="s">
        <v>883</v>
      </c>
      <c r="D1461" t="s">
        <v>346</v>
      </c>
      <c r="E1461" t="str">
        <f t="shared" si="44"/>
        <v>SUSAN FULLER</v>
      </c>
      <c r="F1461" t="s">
        <v>125</v>
      </c>
      <c r="G1461" t="s">
        <v>878</v>
      </c>
      <c r="I1461" t="s">
        <v>65</v>
      </c>
      <c r="J1461" t="s">
        <v>66</v>
      </c>
      <c r="K1461" t="str">
        <f t="shared" si="45"/>
        <v>KATELENN CALTAGIRONE</v>
      </c>
      <c r="L1461" s="1">
        <v>44958</v>
      </c>
      <c r="M1461" s="1">
        <v>45962</v>
      </c>
      <c r="N1461" s="2">
        <v>52.62</v>
      </c>
      <c r="O1461">
        <v>1</v>
      </c>
      <c r="P1461" s="4">
        <v>0.06</v>
      </c>
      <c r="Q1461" s="2">
        <v>0</v>
      </c>
      <c r="R1461" s="2">
        <v>3.16</v>
      </c>
      <c r="S1461" s="2">
        <v>3.16</v>
      </c>
    </row>
    <row r="1462" spans="1:19" x14ac:dyDescent="0.25">
      <c r="A1462" t="s">
        <v>47</v>
      </c>
      <c r="B1462">
        <v>2017521116</v>
      </c>
      <c r="C1462" t="s">
        <v>884</v>
      </c>
      <c r="D1462" t="s">
        <v>885</v>
      </c>
      <c r="E1462" t="str">
        <f t="shared" si="44"/>
        <v>CHERYL BLADES</v>
      </c>
      <c r="F1462" t="s">
        <v>63</v>
      </c>
      <c r="G1462" t="s">
        <v>878</v>
      </c>
      <c r="I1462" t="s">
        <v>65</v>
      </c>
      <c r="J1462" t="s">
        <v>66</v>
      </c>
      <c r="K1462" t="str">
        <f t="shared" si="45"/>
        <v>KATELENN CALTAGIRONE</v>
      </c>
      <c r="L1462" s="1">
        <v>44958</v>
      </c>
      <c r="M1462" s="1">
        <v>45962</v>
      </c>
      <c r="N1462" s="2">
        <v>40.65</v>
      </c>
      <c r="O1462">
        <v>1</v>
      </c>
      <c r="P1462" s="4">
        <v>0.06</v>
      </c>
      <c r="Q1462" s="2">
        <v>0</v>
      </c>
      <c r="R1462" s="2">
        <v>2.44</v>
      </c>
      <c r="S1462" s="2">
        <v>2.44</v>
      </c>
    </row>
    <row r="1463" spans="1:19" x14ac:dyDescent="0.25">
      <c r="A1463" t="s">
        <v>47</v>
      </c>
      <c r="B1463">
        <v>2017621914</v>
      </c>
      <c r="C1463" t="s">
        <v>887</v>
      </c>
      <c r="D1463" t="s">
        <v>888</v>
      </c>
      <c r="E1463" t="str">
        <f t="shared" si="44"/>
        <v>TANNER CHRIST</v>
      </c>
      <c r="F1463" t="s">
        <v>278</v>
      </c>
      <c r="G1463" t="s">
        <v>878</v>
      </c>
      <c r="I1463" t="s">
        <v>65</v>
      </c>
      <c r="J1463" t="s">
        <v>66</v>
      </c>
      <c r="K1463" t="str">
        <f t="shared" si="45"/>
        <v>KATELENN CALTAGIRONE</v>
      </c>
      <c r="L1463" s="1">
        <v>44986</v>
      </c>
      <c r="M1463" s="1">
        <v>45962</v>
      </c>
      <c r="N1463" s="2">
        <v>29.38</v>
      </c>
      <c r="O1463">
        <v>1</v>
      </c>
      <c r="P1463" s="4">
        <v>0.06</v>
      </c>
      <c r="Q1463" s="2">
        <v>0</v>
      </c>
      <c r="R1463" s="2">
        <v>1.76</v>
      </c>
      <c r="S1463" s="2">
        <v>1.76</v>
      </c>
    </row>
    <row r="1464" spans="1:19" x14ac:dyDescent="0.25">
      <c r="A1464" t="s">
        <v>47</v>
      </c>
      <c r="B1464">
        <v>2017720603</v>
      </c>
      <c r="C1464" t="s">
        <v>889</v>
      </c>
      <c r="D1464" t="s">
        <v>97</v>
      </c>
      <c r="E1464" t="str">
        <f t="shared" si="44"/>
        <v>KAREN SKRZYPCZYNSKI</v>
      </c>
      <c r="F1464" t="s">
        <v>228</v>
      </c>
      <c r="G1464" t="s">
        <v>878</v>
      </c>
      <c r="I1464" t="s">
        <v>65</v>
      </c>
      <c r="J1464" t="s">
        <v>66</v>
      </c>
      <c r="K1464" t="str">
        <f t="shared" si="45"/>
        <v>KATELENN CALTAGIRONE</v>
      </c>
      <c r="L1464" s="1">
        <v>44986</v>
      </c>
      <c r="M1464" s="1">
        <v>45962</v>
      </c>
      <c r="N1464" s="2">
        <v>26.03</v>
      </c>
      <c r="O1464">
        <v>1</v>
      </c>
      <c r="P1464" s="4">
        <v>0.06</v>
      </c>
      <c r="Q1464" s="2">
        <v>0</v>
      </c>
      <c r="R1464" s="2">
        <v>1.56</v>
      </c>
      <c r="S1464" s="2">
        <v>1.56</v>
      </c>
    </row>
    <row r="1465" spans="1:19" x14ac:dyDescent="0.25">
      <c r="A1465" t="s">
        <v>47</v>
      </c>
      <c r="B1465">
        <v>2020802953</v>
      </c>
      <c r="C1465" t="s">
        <v>930</v>
      </c>
      <c r="D1465" t="s">
        <v>443</v>
      </c>
      <c r="E1465" t="str">
        <f t="shared" si="44"/>
        <v>THOMAS WOODWARD</v>
      </c>
      <c r="F1465" t="s">
        <v>125</v>
      </c>
      <c r="G1465" t="s">
        <v>878</v>
      </c>
      <c r="I1465" t="s">
        <v>65</v>
      </c>
      <c r="J1465" t="s">
        <v>66</v>
      </c>
      <c r="K1465" t="str">
        <f t="shared" si="45"/>
        <v>KATELENN CALTAGIRONE</v>
      </c>
      <c r="L1465" s="1">
        <v>45292</v>
      </c>
      <c r="M1465" s="1">
        <v>45962</v>
      </c>
      <c r="N1465" s="2">
        <v>54.86</v>
      </c>
      <c r="O1465">
        <v>1</v>
      </c>
      <c r="P1465" s="4">
        <v>0.06</v>
      </c>
      <c r="Q1465" s="2">
        <v>0</v>
      </c>
      <c r="R1465" s="2">
        <v>3.29</v>
      </c>
      <c r="S1465" s="2">
        <v>3.29</v>
      </c>
    </row>
    <row r="1466" spans="1:19" x14ac:dyDescent="0.25">
      <c r="A1466" t="s">
        <v>47</v>
      </c>
      <c r="B1466">
        <v>2020802952</v>
      </c>
      <c r="C1466" t="s">
        <v>930</v>
      </c>
      <c r="D1466" t="s">
        <v>443</v>
      </c>
      <c r="E1466" t="str">
        <f t="shared" si="44"/>
        <v>THOMAS WOODWARD</v>
      </c>
      <c r="F1466" t="s">
        <v>125</v>
      </c>
      <c r="G1466" t="s">
        <v>693</v>
      </c>
      <c r="I1466" t="s">
        <v>65</v>
      </c>
      <c r="J1466" t="s">
        <v>66</v>
      </c>
      <c r="K1466" t="str">
        <f t="shared" si="45"/>
        <v>KATELENN CALTAGIRONE</v>
      </c>
      <c r="L1466" s="1">
        <v>45292</v>
      </c>
      <c r="M1466" s="1">
        <v>45962</v>
      </c>
      <c r="N1466" s="2">
        <v>25.73</v>
      </c>
      <c r="O1466">
        <v>1</v>
      </c>
      <c r="P1466" s="4">
        <v>0.15</v>
      </c>
      <c r="Q1466" s="2">
        <v>0</v>
      </c>
      <c r="R1466" s="2">
        <v>3.86</v>
      </c>
      <c r="S1466" s="2">
        <v>3.86</v>
      </c>
    </row>
    <row r="1467" spans="1:19" x14ac:dyDescent="0.25">
      <c r="A1467" t="s">
        <v>47</v>
      </c>
      <c r="B1467">
        <v>2023153966</v>
      </c>
      <c r="C1467" t="s">
        <v>1249</v>
      </c>
      <c r="D1467" t="s">
        <v>91</v>
      </c>
      <c r="E1467" t="str">
        <f t="shared" si="44"/>
        <v>MICHAEL GUGLIELMO</v>
      </c>
      <c r="F1467" t="s">
        <v>76</v>
      </c>
      <c r="G1467" t="s">
        <v>701</v>
      </c>
      <c r="I1467" t="s">
        <v>65</v>
      </c>
      <c r="J1467" t="s">
        <v>66</v>
      </c>
      <c r="K1467" t="str">
        <f t="shared" si="45"/>
        <v>KATELENN CALTAGIRONE</v>
      </c>
      <c r="L1467" s="1">
        <v>45444</v>
      </c>
      <c r="M1467" s="1">
        <v>45962</v>
      </c>
      <c r="N1467" s="2">
        <v>78.760000000000005</v>
      </c>
      <c r="O1467">
        <v>1</v>
      </c>
      <c r="P1467" s="4">
        <v>0.15</v>
      </c>
      <c r="Q1467" s="2">
        <v>0</v>
      </c>
      <c r="R1467" s="2">
        <v>11.81</v>
      </c>
      <c r="S1467" s="2">
        <v>11.81</v>
      </c>
    </row>
    <row r="1468" spans="1:19" x14ac:dyDescent="0.25">
      <c r="A1468" t="s">
        <v>47</v>
      </c>
      <c r="B1468">
        <v>2016611651</v>
      </c>
      <c r="C1468" t="s">
        <v>1294</v>
      </c>
      <c r="D1468" t="s">
        <v>1295</v>
      </c>
      <c r="E1468" t="str">
        <f t="shared" si="44"/>
        <v>LANCE MEHAFFEY</v>
      </c>
      <c r="F1468" t="s">
        <v>228</v>
      </c>
      <c r="G1468" t="s">
        <v>402</v>
      </c>
      <c r="I1468" t="s">
        <v>65</v>
      </c>
      <c r="J1468" t="s">
        <v>66</v>
      </c>
      <c r="K1468" t="str">
        <f t="shared" si="45"/>
        <v>KATELENN CALTAGIRONE</v>
      </c>
      <c r="L1468" s="1">
        <v>44866</v>
      </c>
      <c r="M1468" s="1">
        <v>45962</v>
      </c>
      <c r="N1468" s="2">
        <v>111.83</v>
      </c>
      <c r="O1468">
        <v>1</v>
      </c>
      <c r="P1468" s="4">
        <v>0.1</v>
      </c>
      <c r="Q1468" s="2">
        <v>0</v>
      </c>
      <c r="R1468" s="2">
        <v>11.18</v>
      </c>
      <c r="S1468" s="2">
        <v>11.18</v>
      </c>
    </row>
    <row r="1469" spans="1:19" x14ac:dyDescent="0.25">
      <c r="A1469" t="s">
        <v>47</v>
      </c>
      <c r="B1469">
        <v>2016816619</v>
      </c>
      <c r="C1469" t="s">
        <v>1465</v>
      </c>
      <c r="D1469" t="s">
        <v>891</v>
      </c>
      <c r="E1469" t="str">
        <f t="shared" si="44"/>
        <v>LINDA SKILLEN</v>
      </c>
      <c r="F1469" t="s">
        <v>228</v>
      </c>
      <c r="G1469" t="s">
        <v>402</v>
      </c>
      <c r="I1469" t="s">
        <v>65</v>
      </c>
      <c r="J1469" t="s">
        <v>66</v>
      </c>
      <c r="K1469" t="str">
        <f t="shared" si="45"/>
        <v>KATELENN CALTAGIRONE</v>
      </c>
      <c r="L1469" s="1">
        <v>44896</v>
      </c>
      <c r="M1469" s="1">
        <v>45962</v>
      </c>
      <c r="N1469" s="2">
        <v>85.6</v>
      </c>
      <c r="O1469">
        <v>1</v>
      </c>
      <c r="P1469" s="4">
        <v>0.1</v>
      </c>
      <c r="Q1469" s="2">
        <v>0</v>
      </c>
      <c r="R1469" s="2">
        <v>8.56</v>
      </c>
      <c r="S1469" s="2">
        <v>8.56</v>
      </c>
    </row>
    <row r="1470" spans="1:19" x14ac:dyDescent="0.25">
      <c r="A1470" t="s">
        <v>47</v>
      </c>
      <c r="B1470">
        <v>2016992954</v>
      </c>
      <c r="C1470" t="s">
        <v>729</v>
      </c>
      <c r="D1470" t="s">
        <v>1471</v>
      </c>
      <c r="E1470" t="str">
        <f t="shared" si="44"/>
        <v>LLOYD CHRISTIAN</v>
      </c>
      <c r="F1470" t="s">
        <v>76</v>
      </c>
      <c r="G1470" t="s">
        <v>402</v>
      </c>
      <c r="I1470" t="s">
        <v>65</v>
      </c>
      <c r="J1470" t="s">
        <v>66</v>
      </c>
      <c r="K1470" t="str">
        <f t="shared" si="45"/>
        <v>KATELENN CALTAGIRONE</v>
      </c>
      <c r="L1470" s="1">
        <v>44927</v>
      </c>
      <c r="M1470" s="1">
        <v>45962</v>
      </c>
      <c r="N1470" s="2">
        <v>108.16</v>
      </c>
      <c r="O1470">
        <v>1</v>
      </c>
      <c r="P1470" s="4">
        <v>0.1</v>
      </c>
      <c r="Q1470" s="2">
        <v>0</v>
      </c>
      <c r="R1470" s="2">
        <v>10.82</v>
      </c>
      <c r="S1470" s="2">
        <v>10.82</v>
      </c>
    </row>
    <row r="1471" spans="1:19" x14ac:dyDescent="0.25">
      <c r="A1471" t="s">
        <v>47</v>
      </c>
      <c r="B1471">
        <v>2017333575</v>
      </c>
      <c r="C1471" t="s">
        <v>1474</v>
      </c>
      <c r="D1471" t="s">
        <v>1475</v>
      </c>
      <c r="E1471" t="str">
        <f t="shared" si="44"/>
        <v>BRIDGETT GAINES</v>
      </c>
      <c r="F1471" t="s">
        <v>278</v>
      </c>
      <c r="G1471" t="s">
        <v>402</v>
      </c>
      <c r="I1471" t="s">
        <v>65</v>
      </c>
      <c r="J1471" t="s">
        <v>66</v>
      </c>
      <c r="K1471" t="str">
        <f t="shared" si="45"/>
        <v>KATELENN CALTAGIRONE</v>
      </c>
      <c r="L1471" s="1">
        <v>44958</v>
      </c>
      <c r="M1471" s="1">
        <v>45962</v>
      </c>
      <c r="N1471" s="2">
        <v>152.54</v>
      </c>
      <c r="O1471">
        <v>1</v>
      </c>
      <c r="P1471" s="4">
        <v>0.1</v>
      </c>
      <c r="Q1471" s="2">
        <v>0</v>
      </c>
      <c r="R1471" s="2">
        <v>15.25</v>
      </c>
      <c r="S1471" s="2">
        <v>15.25</v>
      </c>
    </row>
    <row r="1472" spans="1:19" x14ac:dyDescent="0.25">
      <c r="A1472" t="s">
        <v>47</v>
      </c>
      <c r="B1472">
        <v>2017621913</v>
      </c>
      <c r="C1472" t="s">
        <v>887</v>
      </c>
      <c r="D1472" t="s">
        <v>888</v>
      </c>
      <c r="E1472" t="str">
        <f t="shared" si="44"/>
        <v>TANNER CHRIST</v>
      </c>
      <c r="F1472" t="s">
        <v>278</v>
      </c>
      <c r="G1472" t="s">
        <v>402</v>
      </c>
      <c r="I1472" t="s">
        <v>65</v>
      </c>
      <c r="J1472" t="s">
        <v>66</v>
      </c>
      <c r="K1472" t="str">
        <f t="shared" si="45"/>
        <v>KATELENN CALTAGIRONE</v>
      </c>
      <c r="L1472" s="1">
        <v>44986</v>
      </c>
      <c r="M1472" s="1">
        <v>45962</v>
      </c>
      <c r="N1472" s="2">
        <v>55.33</v>
      </c>
      <c r="O1472">
        <v>1</v>
      </c>
      <c r="P1472" s="4">
        <v>0.1</v>
      </c>
      <c r="Q1472" s="2">
        <v>0</v>
      </c>
      <c r="R1472" s="2">
        <v>5.53</v>
      </c>
      <c r="S1472" s="2">
        <v>5.53</v>
      </c>
    </row>
    <row r="1473" spans="1:19" x14ac:dyDescent="0.25">
      <c r="A1473" t="s">
        <v>47</v>
      </c>
      <c r="B1473">
        <v>2025934341</v>
      </c>
      <c r="C1473" t="s">
        <v>1887</v>
      </c>
      <c r="D1473" t="s">
        <v>104</v>
      </c>
      <c r="E1473" t="str">
        <f t="shared" si="44"/>
        <v>SARAH KENNEDY</v>
      </c>
      <c r="F1473" t="s">
        <v>278</v>
      </c>
      <c r="G1473" t="s">
        <v>878</v>
      </c>
      <c r="I1473" t="s">
        <v>65</v>
      </c>
      <c r="J1473" t="s">
        <v>66</v>
      </c>
      <c r="K1473" t="str">
        <f t="shared" si="45"/>
        <v>KATELENN CALTAGIRONE</v>
      </c>
      <c r="L1473" s="1">
        <v>45658</v>
      </c>
      <c r="M1473" s="1">
        <v>45962</v>
      </c>
      <c r="N1473" s="2">
        <v>49.62</v>
      </c>
      <c r="O1473">
        <v>1</v>
      </c>
      <c r="P1473" s="3">
        <v>0.375</v>
      </c>
      <c r="Q1473" s="2">
        <v>0</v>
      </c>
      <c r="R1473" s="2">
        <v>18.61</v>
      </c>
      <c r="S1473" s="2">
        <v>18.61</v>
      </c>
    </row>
    <row r="1474" spans="1:19" x14ac:dyDescent="0.25">
      <c r="A1474" t="s">
        <v>47</v>
      </c>
      <c r="B1474">
        <v>2016341736</v>
      </c>
      <c r="C1474" t="s">
        <v>1293</v>
      </c>
      <c r="D1474" t="s">
        <v>466</v>
      </c>
      <c r="E1474" t="str">
        <f t="shared" ref="E1474:E1537" si="46">CONCATENATE(D1474, " ",C1474)</f>
        <v>TERESA GRAHAM</v>
      </c>
      <c r="F1474" t="s">
        <v>252</v>
      </c>
      <c r="G1474" t="s">
        <v>693</v>
      </c>
      <c r="I1474" t="s">
        <v>65</v>
      </c>
      <c r="J1474" t="s">
        <v>66</v>
      </c>
      <c r="K1474" t="str">
        <f t="shared" ref="K1474:K1537" si="47">CONCATENATE(J1474, " ",I1474)</f>
        <v>KATELENN CALTAGIRONE</v>
      </c>
      <c r="L1474" s="1">
        <v>44835</v>
      </c>
      <c r="M1474" s="1">
        <v>45962</v>
      </c>
      <c r="N1474" s="2">
        <v>21.44</v>
      </c>
      <c r="O1474">
        <v>1</v>
      </c>
      <c r="P1474" s="4">
        <v>0.15</v>
      </c>
      <c r="Q1474" s="2">
        <v>0</v>
      </c>
      <c r="R1474" s="2">
        <v>3.22</v>
      </c>
      <c r="S1474" s="2">
        <v>3.22</v>
      </c>
    </row>
    <row r="1475" spans="1:19" x14ac:dyDescent="0.25">
      <c r="A1475" t="s">
        <v>47</v>
      </c>
      <c r="B1475">
        <v>2016378401</v>
      </c>
      <c r="C1475" t="s">
        <v>1621</v>
      </c>
      <c r="D1475" t="s">
        <v>916</v>
      </c>
      <c r="E1475" t="str">
        <f t="shared" si="46"/>
        <v>PATRICIA COLLINS</v>
      </c>
      <c r="F1475" t="s">
        <v>125</v>
      </c>
      <c r="G1475" t="s">
        <v>701</v>
      </c>
      <c r="I1475" t="s">
        <v>65</v>
      </c>
      <c r="J1475" t="s">
        <v>66</v>
      </c>
      <c r="K1475" t="str">
        <f t="shared" si="47"/>
        <v>KATELENN CALTAGIRONE</v>
      </c>
      <c r="L1475" s="1">
        <v>44835</v>
      </c>
      <c r="M1475" s="1">
        <v>45962</v>
      </c>
      <c r="N1475" s="2">
        <v>27.9</v>
      </c>
      <c r="O1475">
        <v>1</v>
      </c>
      <c r="P1475" s="4">
        <v>0.15</v>
      </c>
      <c r="Q1475" s="2">
        <v>0</v>
      </c>
      <c r="R1475" s="2">
        <v>4.18</v>
      </c>
      <c r="S1475" s="2">
        <v>4.18</v>
      </c>
    </row>
    <row r="1476" spans="1:19" x14ac:dyDescent="0.25">
      <c r="A1476" t="s">
        <v>47</v>
      </c>
      <c r="B1476">
        <v>2016378402</v>
      </c>
      <c r="C1476" t="s">
        <v>1621</v>
      </c>
      <c r="D1476" t="s">
        <v>916</v>
      </c>
      <c r="E1476" t="str">
        <f t="shared" si="46"/>
        <v>PATRICIA COLLINS</v>
      </c>
      <c r="F1476" t="s">
        <v>125</v>
      </c>
      <c r="G1476" t="s">
        <v>693</v>
      </c>
      <c r="I1476" t="s">
        <v>65</v>
      </c>
      <c r="J1476" t="s">
        <v>66</v>
      </c>
      <c r="K1476" t="str">
        <f t="shared" si="47"/>
        <v>KATELENN CALTAGIRONE</v>
      </c>
      <c r="L1476" s="1">
        <v>44835</v>
      </c>
      <c r="M1476" s="1">
        <v>45962</v>
      </c>
      <c r="N1476" s="2">
        <v>25.73</v>
      </c>
      <c r="O1476">
        <v>1</v>
      </c>
      <c r="P1476" s="4">
        <v>0.15</v>
      </c>
      <c r="Q1476" s="2">
        <v>0</v>
      </c>
      <c r="R1476" s="2">
        <v>3.86</v>
      </c>
      <c r="S1476" s="2">
        <v>3.86</v>
      </c>
    </row>
    <row r="1477" spans="1:19" x14ac:dyDescent="0.25">
      <c r="A1477" t="s">
        <v>47</v>
      </c>
      <c r="B1477">
        <v>2016471764</v>
      </c>
      <c r="C1477" t="s">
        <v>1005</v>
      </c>
      <c r="D1477" t="s">
        <v>1434</v>
      </c>
      <c r="E1477" t="str">
        <f t="shared" si="46"/>
        <v>STEPHANIE WILKINSON</v>
      </c>
      <c r="F1477" t="s">
        <v>125</v>
      </c>
      <c r="G1477" t="s">
        <v>701</v>
      </c>
      <c r="I1477" t="s">
        <v>65</v>
      </c>
      <c r="J1477" t="s">
        <v>66</v>
      </c>
      <c r="K1477" t="str">
        <f t="shared" si="47"/>
        <v>KATELENN CALTAGIRONE</v>
      </c>
      <c r="L1477" s="1">
        <v>44866</v>
      </c>
      <c r="M1477" s="1">
        <v>45962</v>
      </c>
      <c r="N1477" s="2">
        <v>37.880000000000003</v>
      </c>
      <c r="O1477">
        <v>1</v>
      </c>
      <c r="P1477" s="4">
        <v>0.15</v>
      </c>
      <c r="Q1477" s="2">
        <v>0</v>
      </c>
      <c r="R1477" s="2">
        <v>5.68</v>
      </c>
      <c r="S1477" s="2">
        <v>5.68</v>
      </c>
    </row>
    <row r="1478" spans="1:19" x14ac:dyDescent="0.25">
      <c r="A1478" t="s">
        <v>47</v>
      </c>
      <c r="B1478">
        <v>2016471765</v>
      </c>
      <c r="C1478" t="s">
        <v>1005</v>
      </c>
      <c r="D1478" t="s">
        <v>1434</v>
      </c>
      <c r="E1478" t="str">
        <f t="shared" si="46"/>
        <v>STEPHANIE WILKINSON</v>
      </c>
      <c r="F1478" t="s">
        <v>125</v>
      </c>
      <c r="G1478" t="s">
        <v>693</v>
      </c>
      <c r="I1478" t="s">
        <v>65</v>
      </c>
      <c r="J1478" t="s">
        <v>66</v>
      </c>
      <c r="K1478" t="str">
        <f t="shared" si="47"/>
        <v>KATELENN CALTAGIRONE</v>
      </c>
      <c r="L1478" s="1">
        <v>44866</v>
      </c>
      <c r="M1478" s="1">
        <v>45962</v>
      </c>
      <c r="N1478" s="2">
        <v>25.73</v>
      </c>
      <c r="O1478">
        <v>1</v>
      </c>
      <c r="P1478" s="4">
        <v>0.15</v>
      </c>
      <c r="Q1478" s="2">
        <v>0</v>
      </c>
      <c r="R1478" s="2">
        <v>3.86</v>
      </c>
      <c r="S1478" s="2">
        <v>3.86</v>
      </c>
    </row>
    <row r="1479" spans="1:19" x14ac:dyDescent="0.25">
      <c r="A1479" t="s">
        <v>47</v>
      </c>
      <c r="B1479">
        <v>2016502598</v>
      </c>
      <c r="C1479" t="s">
        <v>1321</v>
      </c>
      <c r="D1479" t="s">
        <v>131</v>
      </c>
      <c r="E1479" t="str">
        <f t="shared" si="46"/>
        <v>RICHARD WEAVER</v>
      </c>
      <c r="F1479" t="s">
        <v>125</v>
      </c>
      <c r="G1479" t="s">
        <v>701</v>
      </c>
      <c r="I1479" t="s">
        <v>65</v>
      </c>
      <c r="J1479" t="s">
        <v>66</v>
      </c>
      <c r="K1479" t="str">
        <f t="shared" si="47"/>
        <v>KATELENN CALTAGIRONE</v>
      </c>
      <c r="L1479" s="1">
        <v>44866</v>
      </c>
      <c r="M1479" s="1">
        <v>45962</v>
      </c>
      <c r="N1479" s="2">
        <v>54.43</v>
      </c>
      <c r="O1479">
        <v>1</v>
      </c>
      <c r="P1479" s="4">
        <v>0.15</v>
      </c>
      <c r="Q1479" s="2">
        <v>0</v>
      </c>
      <c r="R1479" s="2">
        <v>8.16</v>
      </c>
      <c r="S1479" s="2">
        <v>8.16</v>
      </c>
    </row>
    <row r="1480" spans="1:19" x14ac:dyDescent="0.25">
      <c r="A1480" t="s">
        <v>47</v>
      </c>
      <c r="B1480">
        <v>2016502599</v>
      </c>
      <c r="C1480" t="s">
        <v>1321</v>
      </c>
      <c r="D1480" t="s">
        <v>131</v>
      </c>
      <c r="E1480" t="str">
        <f t="shared" si="46"/>
        <v>RICHARD WEAVER</v>
      </c>
      <c r="F1480" t="s">
        <v>125</v>
      </c>
      <c r="G1480" t="s">
        <v>693</v>
      </c>
      <c r="I1480" t="s">
        <v>65</v>
      </c>
      <c r="J1480" t="s">
        <v>66</v>
      </c>
      <c r="K1480" t="str">
        <f t="shared" si="47"/>
        <v>KATELENN CALTAGIRONE</v>
      </c>
      <c r="L1480" s="1">
        <v>44866</v>
      </c>
      <c r="M1480" s="1">
        <v>45962</v>
      </c>
      <c r="N1480" s="2">
        <v>25.73</v>
      </c>
      <c r="O1480">
        <v>1</v>
      </c>
      <c r="P1480" s="4">
        <v>0.15</v>
      </c>
      <c r="Q1480" s="2">
        <v>0</v>
      </c>
      <c r="R1480" s="2">
        <v>3.86</v>
      </c>
      <c r="S1480" s="2">
        <v>3.86</v>
      </c>
    </row>
    <row r="1481" spans="1:19" x14ac:dyDescent="0.25">
      <c r="A1481" t="s">
        <v>47</v>
      </c>
      <c r="B1481">
        <v>2016611650</v>
      </c>
      <c r="C1481" t="s">
        <v>1294</v>
      </c>
      <c r="D1481" t="s">
        <v>1295</v>
      </c>
      <c r="E1481" t="str">
        <f t="shared" si="46"/>
        <v>LANCE MEHAFFEY</v>
      </c>
      <c r="F1481" t="s">
        <v>228</v>
      </c>
      <c r="G1481" t="s">
        <v>701</v>
      </c>
      <c r="I1481" t="s">
        <v>65</v>
      </c>
      <c r="J1481" t="s">
        <v>66</v>
      </c>
      <c r="K1481" t="str">
        <f t="shared" si="47"/>
        <v>KATELENN CALTAGIRONE</v>
      </c>
      <c r="L1481" s="1">
        <v>44866</v>
      </c>
      <c r="M1481" s="1">
        <v>45962</v>
      </c>
      <c r="N1481" s="2">
        <v>66.42</v>
      </c>
      <c r="O1481">
        <v>1</v>
      </c>
      <c r="P1481" s="4">
        <v>0.15</v>
      </c>
      <c r="Q1481" s="2">
        <v>0</v>
      </c>
      <c r="R1481" s="2">
        <v>9.9600000000000009</v>
      </c>
      <c r="S1481" s="2">
        <v>9.9600000000000009</v>
      </c>
    </row>
    <row r="1482" spans="1:19" x14ac:dyDescent="0.25">
      <c r="A1482" t="s">
        <v>47</v>
      </c>
      <c r="B1482">
        <v>2016698734</v>
      </c>
      <c r="C1482" t="s">
        <v>2062</v>
      </c>
      <c r="D1482" t="s">
        <v>1110</v>
      </c>
      <c r="E1482" t="str">
        <f t="shared" si="46"/>
        <v>JOSEPH SIEROCKI</v>
      </c>
      <c r="F1482" t="s">
        <v>228</v>
      </c>
      <c r="G1482" t="s">
        <v>701</v>
      </c>
      <c r="I1482" t="s">
        <v>65</v>
      </c>
      <c r="J1482" t="s">
        <v>66</v>
      </c>
      <c r="K1482" t="str">
        <f t="shared" si="47"/>
        <v>KATELENN CALTAGIRONE</v>
      </c>
      <c r="L1482" s="1">
        <v>44927</v>
      </c>
      <c r="M1482" s="1">
        <v>45962</v>
      </c>
      <c r="N1482" s="2">
        <v>22</v>
      </c>
      <c r="O1482">
        <v>1</v>
      </c>
      <c r="P1482" s="4">
        <v>0.15</v>
      </c>
      <c r="Q1482" s="2">
        <v>0</v>
      </c>
      <c r="R1482" s="2">
        <v>3.3</v>
      </c>
      <c r="S1482" s="2">
        <v>3.3</v>
      </c>
    </row>
    <row r="1483" spans="1:19" x14ac:dyDescent="0.25">
      <c r="A1483" t="s">
        <v>47</v>
      </c>
      <c r="B1483">
        <v>2016698736</v>
      </c>
      <c r="C1483" t="s">
        <v>2062</v>
      </c>
      <c r="D1483" t="s">
        <v>1110</v>
      </c>
      <c r="E1483" t="str">
        <f t="shared" si="46"/>
        <v>JOSEPH SIEROCKI</v>
      </c>
      <c r="F1483" t="s">
        <v>228</v>
      </c>
      <c r="G1483" t="s">
        <v>693</v>
      </c>
      <c r="I1483" t="s">
        <v>65</v>
      </c>
      <c r="J1483" t="s">
        <v>66</v>
      </c>
      <c r="K1483" t="str">
        <f t="shared" si="47"/>
        <v>KATELENN CALTAGIRONE</v>
      </c>
      <c r="L1483" s="1">
        <v>44927</v>
      </c>
      <c r="M1483" s="1">
        <v>45962</v>
      </c>
      <c r="N1483" s="2">
        <v>25.73</v>
      </c>
      <c r="O1483">
        <v>1</v>
      </c>
      <c r="P1483" s="4">
        <v>0.15</v>
      </c>
      <c r="Q1483" s="2">
        <v>0</v>
      </c>
      <c r="R1483" s="2">
        <v>3.86</v>
      </c>
      <c r="S1483" s="2">
        <v>3.86</v>
      </c>
    </row>
    <row r="1484" spans="1:19" x14ac:dyDescent="0.25">
      <c r="A1484" t="s">
        <v>47</v>
      </c>
      <c r="B1484">
        <v>2016701245</v>
      </c>
      <c r="C1484" t="s">
        <v>61</v>
      </c>
      <c r="D1484" t="s">
        <v>62</v>
      </c>
      <c r="E1484" t="str">
        <f t="shared" si="46"/>
        <v>ALICIA DUFFEY</v>
      </c>
      <c r="F1484" t="s">
        <v>63</v>
      </c>
      <c r="G1484" t="s">
        <v>693</v>
      </c>
      <c r="I1484" t="s">
        <v>65</v>
      </c>
      <c r="J1484" t="s">
        <v>66</v>
      </c>
      <c r="K1484" t="str">
        <f t="shared" si="47"/>
        <v>KATELENN CALTAGIRONE</v>
      </c>
      <c r="L1484" s="1">
        <v>44927</v>
      </c>
      <c r="M1484" s="1">
        <v>45962</v>
      </c>
      <c r="N1484" s="2">
        <v>51.46</v>
      </c>
      <c r="O1484">
        <v>1</v>
      </c>
      <c r="P1484" s="4">
        <v>0.15</v>
      </c>
      <c r="Q1484" s="2">
        <v>0</v>
      </c>
      <c r="R1484" s="2">
        <v>7.72</v>
      </c>
      <c r="S1484" s="2">
        <v>7.72</v>
      </c>
    </row>
    <row r="1485" spans="1:19" x14ac:dyDescent="0.25">
      <c r="A1485" t="s">
        <v>47</v>
      </c>
      <c r="B1485">
        <v>2016722210</v>
      </c>
      <c r="C1485" t="s">
        <v>242</v>
      </c>
      <c r="D1485" t="s">
        <v>245</v>
      </c>
      <c r="E1485" t="str">
        <f t="shared" si="46"/>
        <v>DEBRA MORGAN</v>
      </c>
      <c r="F1485" t="s">
        <v>278</v>
      </c>
      <c r="G1485" t="s">
        <v>701</v>
      </c>
      <c r="I1485" t="s">
        <v>65</v>
      </c>
      <c r="J1485" t="s">
        <v>66</v>
      </c>
      <c r="K1485" t="str">
        <f t="shared" si="47"/>
        <v>KATELENN CALTAGIRONE</v>
      </c>
      <c r="L1485" s="1">
        <v>44927</v>
      </c>
      <c r="M1485" s="1">
        <v>45962</v>
      </c>
      <c r="N1485" s="2">
        <v>20.37</v>
      </c>
      <c r="O1485">
        <v>1</v>
      </c>
      <c r="P1485" s="4">
        <v>0.15</v>
      </c>
      <c r="Q1485" s="2">
        <v>0</v>
      </c>
      <c r="R1485" s="2">
        <v>3.06</v>
      </c>
      <c r="S1485" s="2">
        <v>3.06</v>
      </c>
    </row>
    <row r="1486" spans="1:19" x14ac:dyDescent="0.25">
      <c r="A1486" t="s">
        <v>47</v>
      </c>
      <c r="B1486">
        <v>2016722211</v>
      </c>
      <c r="C1486" t="s">
        <v>242</v>
      </c>
      <c r="D1486" t="s">
        <v>245</v>
      </c>
      <c r="E1486" t="str">
        <f t="shared" si="46"/>
        <v>DEBRA MORGAN</v>
      </c>
      <c r="F1486" t="s">
        <v>278</v>
      </c>
      <c r="G1486" t="s">
        <v>693</v>
      </c>
      <c r="I1486" t="s">
        <v>65</v>
      </c>
      <c r="J1486" t="s">
        <v>66</v>
      </c>
      <c r="K1486" t="str">
        <f t="shared" si="47"/>
        <v>KATELENN CALTAGIRONE</v>
      </c>
      <c r="L1486" s="1">
        <v>44927</v>
      </c>
      <c r="M1486" s="1">
        <v>45962</v>
      </c>
      <c r="N1486" s="2">
        <v>25.73</v>
      </c>
      <c r="O1486">
        <v>1</v>
      </c>
      <c r="P1486" s="4">
        <v>0.15</v>
      </c>
      <c r="Q1486" s="2">
        <v>0</v>
      </c>
      <c r="R1486" s="2">
        <v>3.86</v>
      </c>
      <c r="S1486" s="2">
        <v>3.86</v>
      </c>
    </row>
    <row r="1487" spans="1:19" x14ac:dyDescent="0.25">
      <c r="A1487" t="s">
        <v>47</v>
      </c>
      <c r="B1487">
        <v>2016750134</v>
      </c>
      <c r="C1487" t="s">
        <v>2063</v>
      </c>
      <c r="D1487" t="s">
        <v>2064</v>
      </c>
      <c r="E1487" t="str">
        <f t="shared" si="46"/>
        <v>GAYLE MATHES</v>
      </c>
      <c r="F1487" t="s">
        <v>425</v>
      </c>
      <c r="G1487" t="s">
        <v>693</v>
      </c>
      <c r="I1487" t="s">
        <v>65</v>
      </c>
      <c r="J1487" t="s">
        <v>66</v>
      </c>
      <c r="K1487" t="str">
        <f t="shared" si="47"/>
        <v>KATELENN CALTAGIRONE</v>
      </c>
      <c r="L1487" s="1">
        <v>44927</v>
      </c>
      <c r="M1487" s="1">
        <v>45962</v>
      </c>
      <c r="N1487" s="2">
        <v>25.73</v>
      </c>
      <c r="O1487">
        <v>1</v>
      </c>
      <c r="P1487" s="4">
        <v>0.15</v>
      </c>
      <c r="Q1487" s="2">
        <v>0</v>
      </c>
      <c r="R1487" s="2">
        <v>3.86</v>
      </c>
      <c r="S1487" s="2">
        <v>3.86</v>
      </c>
    </row>
    <row r="1488" spans="1:19" x14ac:dyDescent="0.25">
      <c r="A1488" t="s">
        <v>47</v>
      </c>
      <c r="B1488">
        <v>2016770682</v>
      </c>
      <c r="C1488" t="s">
        <v>2065</v>
      </c>
      <c r="D1488" t="s">
        <v>2066</v>
      </c>
      <c r="E1488" t="str">
        <f t="shared" si="46"/>
        <v>MARCIE MATHEWS</v>
      </c>
      <c r="F1488" t="s">
        <v>125</v>
      </c>
      <c r="G1488" t="s">
        <v>701</v>
      </c>
      <c r="I1488" t="s">
        <v>65</v>
      </c>
      <c r="J1488" t="s">
        <v>66</v>
      </c>
      <c r="K1488" t="str">
        <f t="shared" si="47"/>
        <v>KATELENN CALTAGIRONE</v>
      </c>
      <c r="L1488" s="1">
        <v>44927</v>
      </c>
      <c r="M1488" s="1">
        <v>45962</v>
      </c>
      <c r="N1488" s="2">
        <v>25</v>
      </c>
      <c r="O1488">
        <v>1</v>
      </c>
      <c r="P1488" s="4">
        <v>0.15</v>
      </c>
      <c r="Q1488" s="2">
        <v>0</v>
      </c>
      <c r="R1488" s="2">
        <v>3.75</v>
      </c>
      <c r="S1488" s="2">
        <v>3.75</v>
      </c>
    </row>
    <row r="1489" spans="1:19" x14ac:dyDescent="0.25">
      <c r="A1489" t="s">
        <v>47</v>
      </c>
      <c r="B1489">
        <v>2016816618</v>
      </c>
      <c r="C1489" t="s">
        <v>1465</v>
      </c>
      <c r="D1489" t="s">
        <v>891</v>
      </c>
      <c r="E1489" t="str">
        <f t="shared" si="46"/>
        <v>LINDA SKILLEN</v>
      </c>
      <c r="F1489" t="s">
        <v>228</v>
      </c>
      <c r="G1489" t="s">
        <v>701</v>
      </c>
      <c r="I1489" t="s">
        <v>65</v>
      </c>
      <c r="J1489" t="s">
        <v>66</v>
      </c>
      <c r="K1489" t="str">
        <f t="shared" si="47"/>
        <v>KATELENN CALTAGIRONE</v>
      </c>
      <c r="L1489" s="1">
        <v>44896</v>
      </c>
      <c r="M1489" s="1">
        <v>45962</v>
      </c>
      <c r="N1489" s="2">
        <v>19</v>
      </c>
      <c r="O1489">
        <v>1</v>
      </c>
      <c r="P1489" s="4">
        <v>0.15</v>
      </c>
      <c r="Q1489" s="2">
        <v>0</v>
      </c>
      <c r="R1489" s="2">
        <v>2.85</v>
      </c>
      <c r="S1489" s="2">
        <v>2.85</v>
      </c>
    </row>
    <row r="1490" spans="1:19" x14ac:dyDescent="0.25">
      <c r="A1490" t="s">
        <v>47</v>
      </c>
      <c r="B1490">
        <v>2016869862</v>
      </c>
      <c r="C1490" t="s">
        <v>1906</v>
      </c>
      <c r="D1490" t="s">
        <v>1110</v>
      </c>
      <c r="E1490" t="str">
        <f t="shared" si="46"/>
        <v>JOSEPH HEWING</v>
      </c>
      <c r="F1490" t="s">
        <v>228</v>
      </c>
      <c r="G1490" t="s">
        <v>693</v>
      </c>
      <c r="I1490" t="s">
        <v>65</v>
      </c>
      <c r="J1490" t="s">
        <v>66</v>
      </c>
      <c r="K1490" t="str">
        <f t="shared" si="47"/>
        <v>KATELENN CALTAGIRONE</v>
      </c>
      <c r="L1490" s="1">
        <v>44927</v>
      </c>
      <c r="M1490" s="1">
        <v>45962</v>
      </c>
      <c r="N1490" s="2">
        <v>25.73</v>
      </c>
      <c r="O1490">
        <v>1</v>
      </c>
      <c r="P1490" s="4">
        <v>0.15</v>
      </c>
      <c r="Q1490" s="2">
        <v>0</v>
      </c>
      <c r="R1490" s="2">
        <v>3.86</v>
      </c>
      <c r="S1490" s="2">
        <v>3.86</v>
      </c>
    </row>
    <row r="1491" spans="1:19" x14ac:dyDescent="0.25">
      <c r="A1491" t="s">
        <v>47</v>
      </c>
      <c r="B1491">
        <v>2016889362</v>
      </c>
      <c r="C1491" t="s">
        <v>2068</v>
      </c>
      <c r="D1491" t="s">
        <v>142</v>
      </c>
      <c r="E1491" t="str">
        <f t="shared" si="46"/>
        <v>KIMBERLY GIARRUSSO</v>
      </c>
      <c r="F1491" t="s">
        <v>425</v>
      </c>
      <c r="G1491" t="s">
        <v>693</v>
      </c>
      <c r="I1491" t="s">
        <v>65</v>
      </c>
      <c r="J1491" t="s">
        <v>66</v>
      </c>
      <c r="K1491" t="str">
        <f t="shared" si="47"/>
        <v>KATELENN CALTAGIRONE</v>
      </c>
      <c r="L1491" s="1">
        <v>44927</v>
      </c>
      <c r="M1491" s="1">
        <v>45962</v>
      </c>
      <c r="N1491" s="2">
        <v>25.73</v>
      </c>
      <c r="O1491">
        <v>1</v>
      </c>
      <c r="P1491" s="4">
        <v>0.15</v>
      </c>
      <c r="Q1491" s="2">
        <v>0</v>
      </c>
      <c r="R1491" s="2">
        <v>3.86</v>
      </c>
      <c r="S1491" s="2">
        <v>3.86</v>
      </c>
    </row>
    <row r="1492" spans="1:19" x14ac:dyDescent="0.25">
      <c r="A1492" t="s">
        <v>47</v>
      </c>
      <c r="B1492">
        <v>2016901226</v>
      </c>
      <c r="C1492" t="s">
        <v>2017</v>
      </c>
      <c r="D1492" t="s">
        <v>700</v>
      </c>
      <c r="E1492" t="str">
        <f t="shared" si="46"/>
        <v>JULIE SCHNEIDER</v>
      </c>
      <c r="F1492" t="s">
        <v>228</v>
      </c>
      <c r="G1492" t="s">
        <v>701</v>
      </c>
      <c r="I1492" t="s">
        <v>65</v>
      </c>
      <c r="J1492" t="s">
        <v>66</v>
      </c>
      <c r="K1492" t="str">
        <f t="shared" si="47"/>
        <v>KATELENN CALTAGIRONE</v>
      </c>
      <c r="L1492" s="1">
        <v>44927</v>
      </c>
      <c r="M1492" s="1">
        <v>45962</v>
      </c>
      <c r="N1492" s="2">
        <v>48.65</v>
      </c>
      <c r="O1492">
        <v>1</v>
      </c>
      <c r="P1492" s="4">
        <v>0.15</v>
      </c>
      <c r="Q1492" s="2">
        <v>0</v>
      </c>
      <c r="R1492" s="2">
        <v>7.3</v>
      </c>
      <c r="S1492" s="2">
        <v>7.3</v>
      </c>
    </row>
    <row r="1493" spans="1:19" x14ac:dyDescent="0.25">
      <c r="A1493" t="s">
        <v>47</v>
      </c>
      <c r="B1493">
        <v>2016916135</v>
      </c>
      <c r="C1493" t="s">
        <v>2069</v>
      </c>
      <c r="D1493" t="s">
        <v>792</v>
      </c>
      <c r="E1493" t="str">
        <f t="shared" si="46"/>
        <v>JACQUELINE GASKILL</v>
      </c>
      <c r="F1493" t="s">
        <v>164</v>
      </c>
      <c r="G1493" t="s">
        <v>701</v>
      </c>
      <c r="I1493" t="s">
        <v>65</v>
      </c>
      <c r="J1493" t="s">
        <v>66</v>
      </c>
      <c r="K1493" t="str">
        <f t="shared" si="47"/>
        <v>KATELENN CALTAGIRONE</v>
      </c>
      <c r="L1493" s="1">
        <v>44927</v>
      </c>
      <c r="M1493" s="1">
        <v>45962</v>
      </c>
      <c r="N1493" s="2">
        <v>69.8</v>
      </c>
      <c r="O1493">
        <v>1</v>
      </c>
      <c r="P1493" s="4">
        <v>0.15</v>
      </c>
      <c r="Q1493" s="2">
        <v>0</v>
      </c>
      <c r="R1493" s="2">
        <v>10.47</v>
      </c>
      <c r="S1493" s="2">
        <v>10.47</v>
      </c>
    </row>
    <row r="1494" spans="1:19" x14ac:dyDescent="0.25">
      <c r="A1494" t="s">
        <v>47</v>
      </c>
      <c r="B1494">
        <v>2016916136</v>
      </c>
      <c r="C1494" t="s">
        <v>2069</v>
      </c>
      <c r="D1494" t="s">
        <v>792</v>
      </c>
      <c r="E1494" t="str">
        <f t="shared" si="46"/>
        <v>JACQUELINE GASKILL</v>
      </c>
      <c r="F1494" t="s">
        <v>164</v>
      </c>
      <c r="G1494" t="s">
        <v>693</v>
      </c>
      <c r="I1494" t="s">
        <v>65</v>
      </c>
      <c r="J1494" t="s">
        <v>66</v>
      </c>
      <c r="K1494" t="str">
        <f t="shared" si="47"/>
        <v>KATELENN CALTAGIRONE</v>
      </c>
      <c r="L1494" s="1">
        <v>44927</v>
      </c>
      <c r="M1494" s="1">
        <v>45962</v>
      </c>
      <c r="N1494" s="2">
        <v>8.3699999999999992</v>
      </c>
      <c r="O1494">
        <v>1</v>
      </c>
      <c r="P1494" s="4">
        <v>0.15</v>
      </c>
      <c r="Q1494" s="2">
        <v>0</v>
      </c>
      <c r="R1494" s="2">
        <v>1.26</v>
      </c>
      <c r="S1494" s="2">
        <v>1.26</v>
      </c>
    </row>
    <row r="1495" spans="1:19" x14ac:dyDescent="0.25">
      <c r="A1495" t="s">
        <v>47</v>
      </c>
      <c r="B1495">
        <v>2016921676</v>
      </c>
      <c r="C1495" t="s">
        <v>77</v>
      </c>
      <c r="D1495" t="s">
        <v>78</v>
      </c>
      <c r="E1495" t="str">
        <f t="shared" si="46"/>
        <v>PATRICK CURRIE</v>
      </c>
      <c r="F1495" t="s">
        <v>63</v>
      </c>
      <c r="G1495" t="s">
        <v>693</v>
      </c>
      <c r="I1495" t="s">
        <v>65</v>
      </c>
      <c r="J1495" t="s">
        <v>66</v>
      </c>
      <c r="K1495" t="str">
        <f t="shared" si="47"/>
        <v>KATELENN CALTAGIRONE</v>
      </c>
      <c r="L1495" s="1">
        <v>44927</v>
      </c>
      <c r="M1495" s="1">
        <v>45962</v>
      </c>
      <c r="N1495" s="2">
        <v>25.73</v>
      </c>
      <c r="O1495">
        <v>1</v>
      </c>
      <c r="P1495" s="4">
        <v>0.15</v>
      </c>
      <c r="Q1495" s="2">
        <v>0</v>
      </c>
      <c r="R1495" s="2">
        <v>3.86</v>
      </c>
      <c r="S1495" s="2">
        <v>3.86</v>
      </c>
    </row>
    <row r="1496" spans="1:19" x14ac:dyDescent="0.25">
      <c r="A1496" t="s">
        <v>47</v>
      </c>
      <c r="B1496">
        <v>2016928952</v>
      </c>
      <c r="C1496" t="s">
        <v>2070</v>
      </c>
      <c r="D1496" t="s">
        <v>1711</v>
      </c>
      <c r="E1496" t="str">
        <f t="shared" si="46"/>
        <v>HEATHER JONES-WILES</v>
      </c>
      <c r="F1496" t="s">
        <v>425</v>
      </c>
      <c r="G1496" t="s">
        <v>701</v>
      </c>
      <c r="I1496" t="s">
        <v>65</v>
      </c>
      <c r="J1496" t="s">
        <v>66</v>
      </c>
      <c r="K1496" t="str">
        <f t="shared" si="47"/>
        <v>KATELENN CALTAGIRONE</v>
      </c>
      <c r="L1496" s="1">
        <v>44927</v>
      </c>
      <c r="M1496" s="1">
        <v>45962</v>
      </c>
      <c r="N1496" s="2">
        <v>155.49</v>
      </c>
      <c r="O1496">
        <v>1</v>
      </c>
      <c r="P1496" s="4">
        <v>0.15</v>
      </c>
      <c r="Q1496" s="2">
        <v>0</v>
      </c>
      <c r="R1496" s="2">
        <v>23.32</v>
      </c>
      <c r="S1496" s="2">
        <v>23.32</v>
      </c>
    </row>
    <row r="1497" spans="1:19" x14ac:dyDescent="0.25">
      <c r="A1497" t="s">
        <v>47</v>
      </c>
      <c r="B1497">
        <v>2016956443</v>
      </c>
      <c r="C1497" t="s">
        <v>2071</v>
      </c>
      <c r="D1497" t="s">
        <v>91</v>
      </c>
      <c r="E1497" t="str">
        <f t="shared" si="46"/>
        <v>MICHAEL SONG</v>
      </c>
      <c r="F1497" t="s">
        <v>125</v>
      </c>
      <c r="G1497" t="s">
        <v>701</v>
      </c>
      <c r="I1497" t="s">
        <v>65</v>
      </c>
      <c r="J1497" t="s">
        <v>66</v>
      </c>
      <c r="K1497" t="str">
        <f t="shared" si="47"/>
        <v>KATELENN CALTAGIRONE</v>
      </c>
      <c r="L1497" s="1">
        <v>44958</v>
      </c>
      <c r="M1497" s="1">
        <v>45962</v>
      </c>
      <c r="N1497" s="2">
        <v>67.31</v>
      </c>
      <c r="O1497">
        <v>1</v>
      </c>
      <c r="P1497" s="4">
        <v>0.15</v>
      </c>
      <c r="Q1497" s="2">
        <v>0</v>
      </c>
      <c r="R1497" s="2">
        <v>10.1</v>
      </c>
      <c r="S1497" s="2">
        <v>10.1</v>
      </c>
    </row>
    <row r="1498" spans="1:19" x14ac:dyDescent="0.25">
      <c r="A1498" t="s">
        <v>47</v>
      </c>
      <c r="B1498">
        <v>2016957732</v>
      </c>
      <c r="C1498" t="s">
        <v>1566</v>
      </c>
      <c r="D1498" t="s">
        <v>223</v>
      </c>
      <c r="E1498" t="str">
        <f t="shared" si="46"/>
        <v>WILLIAM BECKER</v>
      </c>
      <c r="F1498" t="s">
        <v>203</v>
      </c>
      <c r="G1498" t="s">
        <v>701</v>
      </c>
      <c r="I1498" t="s">
        <v>65</v>
      </c>
      <c r="J1498" t="s">
        <v>66</v>
      </c>
      <c r="K1498" t="str">
        <f t="shared" si="47"/>
        <v>KATELENN CALTAGIRONE</v>
      </c>
      <c r="L1498" s="1">
        <v>44927</v>
      </c>
      <c r="M1498" s="1">
        <v>45962</v>
      </c>
      <c r="N1498" s="2">
        <v>76.05</v>
      </c>
      <c r="O1498">
        <v>1</v>
      </c>
      <c r="P1498" s="4">
        <v>0.15</v>
      </c>
      <c r="Q1498" s="2">
        <v>0</v>
      </c>
      <c r="R1498" s="2">
        <v>11.41</v>
      </c>
      <c r="S1498" s="2">
        <v>11.41</v>
      </c>
    </row>
    <row r="1499" spans="1:19" x14ac:dyDescent="0.25">
      <c r="A1499" t="s">
        <v>47</v>
      </c>
      <c r="B1499">
        <v>2016957733</v>
      </c>
      <c r="C1499" t="s">
        <v>1566</v>
      </c>
      <c r="D1499" t="s">
        <v>223</v>
      </c>
      <c r="E1499" t="str">
        <f t="shared" si="46"/>
        <v>WILLIAM BECKER</v>
      </c>
      <c r="F1499" t="s">
        <v>203</v>
      </c>
      <c r="G1499" t="s">
        <v>693</v>
      </c>
      <c r="I1499" t="s">
        <v>65</v>
      </c>
      <c r="J1499" t="s">
        <v>66</v>
      </c>
      <c r="K1499" t="str">
        <f t="shared" si="47"/>
        <v>KATELENN CALTAGIRONE</v>
      </c>
      <c r="L1499" s="1">
        <v>44927</v>
      </c>
      <c r="M1499" s="1">
        <v>45962</v>
      </c>
      <c r="N1499" s="2">
        <v>25.73</v>
      </c>
      <c r="O1499">
        <v>1</v>
      </c>
      <c r="P1499" s="4">
        <v>0.15</v>
      </c>
      <c r="Q1499" s="2">
        <v>0</v>
      </c>
      <c r="R1499" s="2">
        <v>3.86</v>
      </c>
      <c r="S1499" s="2">
        <v>3.86</v>
      </c>
    </row>
    <row r="1500" spans="1:19" x14ac:dyDescent="0.25">
      <c r="A1500" t="s">
        <v>47</v>
      </c>
      <c r="B1500">
        <v>2016970916</v>
      </c>
      <c r="C1500" t="s">
        <v>191</v>
      </c>
      <c r="D1500" t="s">
        <v>443</v>
      </c>
      <c r="E1500" t="str">
        <f t="shared" si="46"/>
        <v>THOMAS MCDERMOTT</v>
      </c>
      <c r="F1500" t="s">
        <v>425</v>
      </c>
      <c r="G1500" t="s">
        <v>701</v>
      </c>
      <c r="I1500" t="s">
        <v>65</v>
      </c>
      <c r="J1500" t="s">
        <v>66</v>
      </c>
      <c r="K1500" t="str">
        <f t="shared" si="47"/>
        <v>KATELENN CALTAGIRONE</v>
      </c>
      <c r="L1500" s="1">
        <v>44927</v>
      </c>
      <c r="M1500" s="1">
        <v>45962</v>
      </c>
      <c r="N1500" s="2">
        <v>20.37</v>
      </c>
      <c r="O1500">
        <v>1</v>
      </c>
      <c r="P1500" s="4">
        <v>0.15</v>
      </c>
      <c r="Q1500" s="2">
        <v>0</v>
      </c>
      <c r="R1500" s="2">
        <v>3.06</v>
      </c>
      <c r="S1500" s="2">
        <v>3.06</v>
      </c>
    </row>
    <row r="1501" spans="1:19" x14ac:dyDescent="0.25">
      <c r="A1501" t="s">
        <v>47</v>
      </c>
      <c r="B1501">
        <v>2016971050</v>
      </c>
      <c r="C1501" t="s">
        <v>191</v>
      </c>
      <c r="D1501" t="s">
        <v>2072</v>
      </c>
      <c r="E1501" t="str">
        <f t="shared" si="46"/>
        <v>CINDA MCDERMOTT</v>
      </c>
      <c r="F1501" t="s">
        <v>425</v>
      </c>
      <c r="G1501" t="s">
        <v>701</v>
      </c>
      <c r="I1501" t="s">
        <v>65</v>
      </c>
      <c r="J1501" t="s">
        <v>66</v>
      </c>
      <c r="K1501" t="str">
        <f t="shared" si="47"/>
        <v>KATELENN CALTAGIRONE</v>
      </c>
      <c r="L1501" s="1">
        <v>44927</v>
      </c>
      <c r="M1501" s="1">
        <v>45962</v>
      </c>
      <c r="N1501" s="2">
        <v>20.37</v>
      </c>
      <c r="O1501">
        <v>1</v>
      </c>
      <c r="P1501" s="4">
        <v>0.15</v>
      </c>
      <c r="Q1501" s="2">
        <v>0</v>
      </c>
      <c r="R1501" s="2">
        <v>3.06</v>
      </c>
      <c r="S1501" s="2">
        <v>3.06</v>
      </c>
    </row>
    <row r="1502" spans="1:19" x14ac:dyDescent="0.25">
      <c r="A1502" t="s">
        <v>47</v>
      </c>
      <c r="B1502">
        <v>2016971052</v>
      </c>
      <c r="C1502" t="s">
        <v>191</v>
      </c>
      <c r="D1502" t="s">
        <v>2072</v>
      </c>
      <c r="E1502" t="str">
        <f t="shared" si="46"/>
        <v>CINDA MCDERMOTT</v>
      </c>
      <c r="F1502" t="s">
        <v>425</v>
      </c>
      <c r="G1502" t="s">
        <v>704</v>
      </c>
      <c r="I1502" t="s">
        <v>65</v>
      </c>
      <c r="J1502" t="s">
        <v>66</v>
      </c>
      <c r="K1502" t="str">
        <f t="shared" si="47"/>
        <v>KATELENN CALTAGIRONE</v>
      </c>
      <c r="L1502" s="1">
        <v>44927</v>
      </c>
      <c r="M1502" s="1">
        <v>45962</v>
      </c>
      <c r="N1502" s="2">
        <v>51.63</v>
      </c>
      <c r="O1502">
        <v>1</v>
      </c>
      <c r="P1502" s="4">
        <v>0.1</v>
      </c>
      <c r="Q1502" s="2">
        <v>0</v>
      </c>
      <c r="R1502" s="2">
        <v>5.16</v>
      </c>
      <c r="S1502" s="2">
        <v>5.16</v>
      </c>
    </row>
    <row r="1503" spans="1:19" x14ac:dyDescent="0.25">
      <c r="A1503" t="s">
        <v>47</v>
      </c>
      <c r="B1503">
        <v>2017006538</v>
      </c>
      <c r="C1503" t="s">
        <v>1424</v>
      </c>
      <c r="D1503" t="s">
        <v>1196</v>
      </c>
      <c r="E1503" t="str">
        <f t="shared" si="46"/>
        <v>LAURIE HOWARD</v>
      </c>
      <c r="F1503" t="s">
        <v>252</v>
      </c>
      <c r="G1503" t="s">
        <v>701</v>
      </c>
      <c r="I1503" t="s">
        <v>65</v>
      </c>
      <c r="J1503" t="s">
        <v>66</v>
      </c>
      <c r="K1503" t="str">
        <f t="shared" si="47"/>
        <v>KATELENN CALTAGIRONE</v>
      </c>
      <c r="L1503" s="1">
        <v>44927</v>
      </c>
      <c r="M1503" s="1">
        <v>45962</v>
      </c>
      <c r="N1503" s="2">
        <v>44</v>
      </c>
      <c r="O1503">
        <v>1</v>
      </c>
      <c r="P1503" s="4">
        <v>0.15</v>
      </c>
      <c r="Q1503" s="2">
        <v>0</v>
      </c>
      <c r="R1503" s="2">
        <v>6.6</v>
      </c>
      <c r="S1503" s="2">
        <v>6.6</v>
      </c>
    </row>
    <row r="1504" spans="1:19" x14ac:dyDescent="0.25">
      <c r="A1504" t="s">
        <v>47</v>
      </c>
      <c r="B1504">
        <v>2017040256</v>
      </c>
      <c r="C1504" t="s">
        <v>2074</v>
      </c>
      <c r="D1504" t="s">
        <v>220</v>
      </c>
      <c r="E1504" t="str">
        <f t="shared" si="46"/>
        <v>MARK MIKULA</v>
      </c>
      <c r="F1504" t="s">
        <v>228</v>
      </c>
      <c r="G1504" t="s">
        <v>693</v>
      </c>
      <c r="I1504" t="s">
        <v>65</v>
      </c>
      <c r="J1504" t="s">
        <v>66</v>
      </c>
      <c r="K1504" t="str">
        <f t="shared" si="47"/>
        <v>KATELENN CALTAGIRONE</v>
      </c>
      <c r="L1504" s="1">
        <v>44927</v>
      </c>
      <c r="M1504" s="1">
        <v>45962</v>
      </c>
      <c r="N1504" s="2">
        <v>25.73</v>
      </c>
      <c r="O1504">
        <v>1</v>
      </c>
      <c r="P1504" s="4">
        <v>0.15</v>
      </c>
      <c r="Q1504" s="2">
        <v>0</v>
      </c>
      <c r="R1504" s="2">
        <v>3.86</v>
      </c>
      <c r="S1504" s="2">
        <v>3.86</v>
      </c>
    </row>
    <row r="1505" spans="1:19" x14ac:dyDescent="0.25">
      <c r="A1505" t="s">
        <v>47</v>
      </c>
      <c r="B1505">
        <v>2017084899</v>
      </c>
      <c r="C1505" t="s">
        <v>2076</v>
      </c>
      <c r="D1505" t="s">
        <v>2077</v>
      </c>
      <c r="E1505" t="str">
        <f t="shared" si="46"/>
        <v>SUSANA AUDRAIN</v>
      </c>
      <c r="F1505" t="s">
        <v>125</v>
      </c>
      <c r="G1505" t="s">
        <v>701</v>
      </c>
      <c r="I1505" t="s">
        <v>65</v>
      </c>
      <c r="J1505" t="s">
        <v>66</v>
      </c>
      <c r="K1505" t="str">
        <f t="shared" si="47"/>
        <v>KATELENN CALTAGIRONE</v>
      </c>
      <c r="L1505" s="1">
        <v>44927</v>
      </c>
      <c r="M1505" s="1">
        <v>45962</v>
      </c>
      <c r="N1505" s="2">
        <v>37.880000000000003</v>
      </c>
      <c r="O1505">
        <v>1</v>
      </c>
      <c r="P1505" s="4">
        <v>0.15</v>
      </c>
      <c r="Q1505" s="2">
        <v>0</v>
      </c>
      <c r="R1505" s="2">
        <v>5.68</v>
      </c>
      <c r="S1505" s="2">
        <v>5.68</v>
      </c>
    </row>
    <row r="1506" spans="1:19" x14ac:dyDescent="0.25">
      <c r="A1506" t="s">
        <v>47</v>
      </c>
      <c r="B1506">
        <v>2017084900</v>
      </c>
      <c r="C1506" t="s">
        <v>2076</v>
      </c>
      <c r="D1506" t="s">
        <v>2077</v>
      </c>
      <c r="E1506" t="str">
        <f t="shared" si="46"/>
        <v>SUSANA AUDRAIN</v>
      </c>
      <c r="F1506" t="s">
        <v>125</v>
      </c>
      <c r="G1506" t="s">
        <v>693</v>
      </c>
      <c r="I1506" t="s">
        <v>65</v>
      </c>
      <c r="J1506" t="s">
        <v>66</v>
      </c>
      <c r="K1506" t="str">
        <f t="shared" si="47"/>
        <v>KATELENN CALTAGIRONE</v>
      </c>
      <c r="L1506" s="1">
        <v>44927</v>
      </c>
      <c r="M1506" s="1">
        <v>45962</v>
      </c>
      <c r="N1506" s="2">
        <v>25.73</v>
      </c>
      <c r="O1506">
        <v>1</v>
      </c>
      <c r="P1506" s="4">
        <v>0.15</v>
      </c>
      <c r="Q1506" s="2">
        <v>0</v>
      </c>
      <c r="R1506" s="2">
        <v>3.86</v>
      </c>
      <c r="S1506" s="2">
        <v>3.86</v>
      </c>
    </row>
    <row r="1507" spans="1:19" x14ac:dyDescent="0.25">
      <c r="A1507" t="s">
        <v>47</v>
      </c>
      <c r="B1507">
        <v>2017327782</v>
      </c>
      <c r="C1507" t="s">
        <v>2080</v>
      </c>
      <c r="D1507" t="s">
        <v>251</v>
      </c>
      <c r="E1507" t="str">
        <f t="shared" si="46"/>
        <v>ROBERT OFZKY</v>
      </c>
      <c r="F1507" t="s">
        <v>252</v>
      </c>
      <c r="G1507" t="s">
        <v>693</v>
      </c>
      <c r="I1507" t="s">
        <v>65</v>
      </c>
      <c r="J1507" t="s">
        <v>66</v>
      </c>
      <c r="K1507" t="str">
        <f t="shared" si="47"/>
        <v>KATELENN CALTAGIRONE</v>
      </c>
      <c r="L1507" s="1">
        <v>44958</v>
      </c>
      <c r="M1507" s="1">
        <v>45962</v>
      </c>
      <c r="N1507" s="2">
        <v>42.88</v>
      </c>
      <c r="O1507">
        <v>1</v>
      </c>
      <c r="P1507" s="4">
        <v>0.15</v>
      </c>
      <c r="Q1507" s="2">
        <v>0</v>
      </c>
      <c r="R1507" s="2">
        <v>6.43</v>
      </c>
      <c r="S1507" s="2">
        <v>6.43</v>
      </c>
    </row>
    <row r="1508" spans="1:19" x14ac:dyDescent="0.25">
      <c r="A1508" t="s">
        <v>47</v>
      </c>
      <c r="B1508">
        <v>2017333574</v>
      </c>
      <c r="C1508" t="s">
        <v>1474</v>
      </c>
      <c r="D1508" t="s">
        <v>1475</v>
      </c>
      <c r="E1508" t="str">
        <f t="shared" si="46"/>
        <v>BRIDGETT GAINES</v>
      </c>
      <c r="F1508" t="s">
        <v>278</v>
      </c>
      <c r="G1508" t="s">
        <v>701</v>
      </c>
      <c r="I1508" t="s">
        <v>65</v>
      </c>
      <c r="J1508" t="s">
        <v>66</v>
      </c>
      <c r="K1508" t="str">
        <f t="shared" si="47"/>
        <v>KATELENN CALTAGIRONE</v>
      </c>
      <c r="L1508" s="1">
        <v>44958</v>
      </c>
      <c r="M1508" s="1">
        <v>45962</v>
      </c>
      <c r="N1508" s="2">
        <v>96.96</v>
      </c>
      <c r="O1508">
        <v>1</v>
      </c>
      <c r="P1508" s="4">
        <v>0.15</v>
      </c>
      <c r="Q1508" s="2">
        <v>0</v>
      </c>
      <c r="R1508" s="2">
        <v>14.54</v>
      </c>
      <c r="S1508" s="2">
        <v>14.54</v>
      </c>
    </row>
    <row r="1509" spans="1:19" x14ac:dyDescent="0.25">
      <c r="A1509" t="s">
        <v>47</v>
      </c>
      <c r="B1509">
        <v>2017377287</v>
      </c>
      <c r="C1509" t="s">
        <v>2082</v>
      </c>
      <c r="D1509" t="s">
        <v>2083</v>
      </c>
      <c r="E1509" t="str">
        <f t="shared" si="46"/>
        <v>TOMMY HARBER</v>
      </c>
      <c r="F1509" t="s">
        <v>125</v>
      </c>
      <c r="G1509" t="s">
        <v>693</v>
      </c>
      <c r="I1509" t="s">
        <v>65</v>
      </c>
      <c r="J1509" t="s">
        <v>66</v>
      </c>
      <c r="K1509" t="str">
        <f t="shared" si="47"/>
        <v>KATELENN CALTAGIRONE</v>
      </c>
      <c r="L1509" s="1">
        <v>44986</v>
      </c>
      <c r="M1509" s="1">
        <v>45962</v>
      </c>
      <c r="N1509" s="2">
        <v>51.46</v>
      </c>
      <c r="O1509">
        <v>1</v>
      </c>
      <c r="P1509" s="4">
        <v>0.15</v>
      </c>
      <c r="Q1509" s="2">
        <v>0</v>
      </c>
      <c r="R1509" s="2">
        <v>7.72</v>
      </c>
      <c r="S1509" s="2">
        <v>7.72</v>
      </c>
    </row>
    <row r="1510" spans="1:19" x14ac:dyDescent="0.25">
      <c r="A1510" t="s">
        <v>47</v>
      </c>
      <c r="B1510">
        <v>2017416710</v>
      </c>
      <c r="C1510" t="s">
        <v>881</v>
      </c>
      <c r="D1510" t="s">
        <v>882</v>
      </c>
      <c r="E1510" t="str">
        <f t="shared" si="46"/>
        <v>CHESTER BISCHOFFER</v>
      </c>
      <c r="F1510" t="s">
        <v>278</v>
      </c>
      <c r="G1510" t="s">
        <v>701</v>
      </c>
      <c r="I1510" t="s">
        <v>65</v>
      </c>
      <c r="J1510" t="s">
        <v>66</v>
      </c>
      <c r="K1510" t="str">
        <f t="shared" si="47"/>
        <v>KATELENN CALTAGIRONE</v>
      </c>
      <c r="L1510" s="1">
        <v>44958</v>
      </c>
      <c r="M1510" s="1">
        <v>45962</v>
      </c>
      <c r="N1510" s="2">
        <v>86.35</v>
      </c>
      <c r="O1510">
        <v>1</v>
      </c>
      <c r="P1510" s="4">
        <v>0.15</v>
      </c>
      <c r="Q1510" s="2">
        <v>0</v>
      </c>
      <c r="R1510" s="2">
        <v>12.95</v>
      </c>
      <c r="S1510" s="2">
        <v>12.95</v>
      </c>
    </row>
    <row r="1511" spans="1:19" x14ac:dyDescent="0.25">
      <c r="A1511" t="s">
        <v>47</v>
      </c>
      <c r="B1511">
        <v>2017416712</v>
      </c>
      <c r="C1511" t="s">
        <v>881</v>
      </c>
      <c r="D1511" t="s">
        <v>882</v>
      </c>
      <c r="E1511" t="str">
        <f t="shared" si="46"/>
        <v>CHESTER BISCHOFFER</v>
      </c>
      <c r="F1511" t="s">
        <v>278</v>
      </c>
      <c r="G1511" t="s">
        <v>693</v>
      </c>
      <c r="I1511" t="s">
        <v>65</v>
      </c>
      <c r="J1511" t="s">
        <v>66</v>
      </c>
      <c r="K1511" t="str">
        <f t="shared" si="47"/>
        <v>KATELENN CALTAGIRONE</v>
      </c>
      <c r="L1511" s="1">
        <v>44958</v>
      </c>
      <c r="M1511" s="1">
        <v>45962</v>
      </c>
      <c r="N1511" s="2">
        <v>25.73</v>
      </c>
      <c r="O1511">
        <v>1</v>
      </c>
      <c r="P1511" s="4">
        <v>0.15</v>
      </c>
      <c r="Q1511" s="2">
        <v>0</v>
      </c>
      <c r="R1511" s="2">
        <v>3.86</v>
      </c>
      <c r="S1511" s="2">
        <v>3.86</v>
      </c>
    </row>
    <row r="1512" spans="1:19" x14ac:dyDescent="0.25">
      <c r="A1512" t="s">
        <v>47</v>
      </c>
      <c r="B1512">
        <v>2017420303</v>
      </c>
      <c r="C1512" t="s">
        <v>883</v>
      </c>
      <c r="D1512" t="s">
        <v>346</v>
      </c>
      <c r="E1512" t="str">
        <f t="shared" si="46"/>
        <v>SUSAN FULLER</v>
      </c>
      <c r="F1512" t="s">
        <v>125</v>
      </c>
      <c r="G1512" t="s">
        <v>701</v>
      </c>
      <c r="I1512" t="s">
        <v>65</v>
      </c>
      <c r="J1512" t="s">
        <v>66</v>
      </c>
      <c r="K1512" t="str">
        <f t="shared" si="47"/>
        <v>KATELENN CALTAGIRONE</v>
      </c>
      <c r="L1512" s="1">
        <v>44958</v>
      </c>
      <c r="M1512" s="1">
        <v>45962</v>
      </c>
      <c r="N1512" s="2">
        <v>37.880000000000003</v>
      </c>
      <c r="O1512">
        <v>1</v>
      </c>
      <c r="P1512" s="4">
        <v>0.15</v>
      </c>
      <c r="Q1512" s="2">
        <v>0</v>
      </c>
      <c r="R1512" s="2">
        <v>5.68</v>
      </c>
      <c r="S1512" s="2">
        <v>5.68</v>
      </c>
    </row>
    <row r="1513" spans="1:19" x14ac:dyDescent="0.25">
      <c r="A1513" t="s">
        <v>47</v>
      </c>
      <c r="B1513">
        <v>2017420304</v>
      </c>
      <c r="C1513" t="s">
        <v>883</v>
      </c>
      <c r="D1513" t="s">
        <v>346</v>
      </c>
      <c r="E1513" t="str">
        <f t="shared" si="46"/>
        <v>SUSAN FULLER</v>
      </c>
      <c r="F1513" t="s">
        <v>125</v>
      </c>
      <c r="G1513" t="s">
        <v>693</v>
      </c>
      <c r="I1513" t="s">
        <v>65</v>
      </c>
      <c r="J1513" t="s">
        <v>66</v>
      </c>
      <c r="K1513" t="str">
        <f t="shared" si="47"/>
        <v>KATELENN CALTAGIRONE</v>
      </c>
      <c r="L1513" s="1">
        <v>44958</v>
      </c>
      <c r="M1513" s="1">
        <v>45962</v>
      </c>
      <c r="N1513" s="2">
        <v>25.73</v>
      </c>
      <c r="O1513">
        <v>1</v>
      </c>
      <c r="P1513" s="4">
        <v>0.15</v>
      </c>
      <c r="Q1513" s="2">
        <v>0</v>
      </c>
      <c r="R1513" s="2">
        <v>3.86</v>
      </c>
      <c r="S1513" s="2">
        <v>3.86</v>
      </c>
    </row>
    <row r="1514" spans="1:19" x14ac:dyDescent="0.25">
      <c r="A1514" t="s">
        <v>47</v>
      </c>
      <c r="B1514">
        <v>2017521114</v>
      </c>
      <c r="C1514" t="s">
        <v>884</v>
      </c>
      <c r="D1514" t="s">
        <v>885</v>
      </c>
      <c r="E1514" t="str">
        <f t="shared" si="46"/>
        <v>CHERYL BLADES</v>
      </c>
      <c r="F1514" t="s">
        <v>63</v>
      </c>
      <c r="G1514" t="s">
        <v>701</v>
      </c>
      <c r="I1514" t="s">
        <v>65</v>
      </c>
      <c r="J1514" t="s">
        <v>66</v>
      </c>
      <c r="K1514" t="str">
        <f t="shared" si="47"/>
        <v>KATELENN CALTAGIRONE</v>
      </c>
      <c r="L1514" s="1">
        <v>44958</v>
      </c>
      <c r="M1514" s="1">
        <v>45962</v>
      </c>
      <c r="N1514" s="2">
        <v>35.04</v>
      </c>
      <c r="O1514">
        <v>1</v>
      </c>
      <c r="P1514" s="4">
        <v>0.15</v>
      </c>
      <c r="Q1514" s="2">
        <v>0</v>
      </c>
      <c r="R1514" s="2">
        <v>5.26</v>
      </c>
      <c r="S1514" s="2">
        <v>5.26</v>
      </c>
    </row>
    <row r="1515" spans="1:19" x14ac:dyDescent="0.25">
      <c r="A1515" t="s">
        <v>47</v>
      </c>
      <c r="B1515">
        <v>2017621912</v>
      </c>
      <c r="C1515" t="s">
        <v>887</v>
      </c>
      <c r="D1515" t="s">
        <v>888</v>
      </c>
      <c r="E1515" t="str">
        <f t="shared" si="46"/>
        <v>TANNER CHRIST</v>
      </c>
      <c r="F1515" t="s">
        <v>278</v>
      </c>
      <c r="G1515" t="s">
        <v>701</v>
      </c>
      <c r="I1515" t="s">
        <v>65</v>
      </c>
      <c r="J1515" t="s">
        <v>66</v>
      </c>
      <c r="K1515" t="str">
        <f t="shared" si="47"/>
        <v>KATELENN CALTAGIRONE</v>
      </c>
      <c r="L1515" s="1">
        <v>44986</v>
      </c>
      <c r="M1515" s="1">
        <v>45962</v>
      </c>
      <c r="N1515" s="2">
        <v>86.35</v>
      </c>
      <c r="O1515">
        <v>1</v>
      </c>
      <c r="P1515" s="4">
        <v>0.15</v>
      </c>
      <c r="Q1515" s="2">
        <v>0</v>
      </c>
      <c r="R1515" s="2">
        <v>12.95</v>
      </c>
      <c r="S1515" s="2">
        <v>12.95</v>
      </c>
    </row>
    <row r="1516" spans="1:19" x14ac:dyDescent="0.25">
      <c r="A1516" t="s">
        <v>47</v>
      </c>
      <c r="B1516">
        <v>2017634110</v>
      </c>
      <c r="C1516" t="s">
        <v>2085</v>
      </c>
      <c r="D1516" t="s">
        <v>324</v>
      </c>
      <c r="E1516" t="str">
        <f t="shared" si="46"/>
        <v>EVONNE KUCERA</v>
      </c>
      <c r="F1516" t="s">
        <v>278</v>
      </c>
      <c r="G1516" t="s">
        <v>693</v>
      </c>
      <c r="I1516" t="s">
        <v>65</v>
      </c>
      <c r="J1516" t="s">
        <v>66</v>
      </c>
      <c r="K1516" t="str">
        <f t="shared" si="47"/>
        <v>KATELENN CALTAGIRONE</v>
      </c>
      <c r="L1516" s="1">
        <v>44986</v>
      </c>
      <c r="M1516" s="1">
        <v>45962</v>
      </c>
      <c r="N1516" s="2">
        <v>25.73</v>
      </c>
      <c r="O1516">
        <v>1</v>
      </c>
      <c r="P1516" s="4">
        <v>0.15</v>
      </c>
      <c r="Q1516" s="2">
        <v>0</v>
      </c>
      <c r="R1516" s="2">
        <v>3.86</v>
      </c>
      <c r="S1516" s="2">
        <v>3.86</v>
      </c>
    </row>
    <row r="1517" spans="1:19" x14ac:dyDescent="0.25">
      <c r="A1517" t="s">
        <v>47</v>
      </c>
      <c r="B1517">
        <v>2017651217</v>
      </c>
      <c r="C1517" t="s">
        <v>100</v>
      </c>
      <c r="D1517" t="s">
        <v>87</v>
      </c>
      <c r="E1517" t="str">
        <f t="shared" si="46"/>
        <v>CHRISTOPHER POUNDS</v>
      </c>
      <c r="F1517" t="s">
        <v>63</v>
      </c>
      <c r="G1517" t="s">
        <v>693</v>
      </c>
      <c r="I1517" t="s">
        <v>65</v>
      </c>
      <c r="J1517" t="s">
        <v>66</v>
      </c>
      <c r="K1517" t="str">
        <f t="shared" si="47"/>
        <v>KATELENN CALTAGIRONE</v>
      </c>
      <c r="L1517" s="1">
        <v>44986</v>
      </c>
      <c r="M1517" s="1">
        <v>45962</v>
      </c>
      <c r="N1517" s="2">
        <v>25.73</v>
      </c>
      <c r="O1517">
        <v>1</v>
      </c>
      <c r="P1517" s="4">
        <v>0.15</v>
      </c>
      <c r="Q1517" s="2">
        <v>0</v>
      </c>
      <c r="R1517" s="2">
        <v>3.86</v>
      </c>
      <c r="S1517" s="2">
        <v>3.86</v>
      </c>
    </row>
    <row r="1518" spans="1:19" x14ac:dyDescent="0.25">
      <c r="A1518" t="s">
        <v>47</v>
      </c>
      <c r="B1518">
        <v>2017472584</v>
      </c>
      <c r="C1518" t="s">
        <v>2097</v>
      </c>
      <c r="D1518" t="s">
        <v>220</v>
      </c>
      <c r="E1518" t="str">
        <f t="shared" si="46"/>
        <v>MARK WILLER</v>
      </c>
      <c r="F1518" t="s">
        <v>228</v>
      </c>
      <c r="G1518" t="s">
        <v>2096</v>
      </c>
      <c r="I1518" t="s">
        <v>65</v>
      </c>
      <c r="J1518" t="s">
        <v>66</v>
      </c>
      <c r="K1518" t="str">
        <f t="shared" si="47"/>
        <v>KATELENN CALTAGIRONE</v>
      </c>
      <c r="L1518" s="1">
        <v>44954</v>
      </c>
      <c r="M1518" s="1">
        <v>45958</v>
      </c>
      <c r="N1518" s="2">
        <v>15</v>
      </c>
      <c r="O1518">
        <v>1</v>
      </c>
      <c r="P1518" s="4">
        <v>0.28999999999999998</v>
      </c>
      <c r="Q1518" s="2">
        <v>0</v>
      </c>
      <c r="R1518" s="2">
        <v>4.3499999999999996</v>
      </c>
      <c r="S1518" s="2">
        <v>4.3499999999999996</v>
      </c>
    </row>
    <row r="1519" spans="1:19" x14ac:dyDescent="0.25">
      <c r="A1519" t="s">
        <v>47</v>
      </c>
      <c r="B1519">
        <v>2016341738</v>
      </c>
      <c r="C1519" t="s">
        <v>1293</v>
      </c>
      <c r="D1519" t="s">
        <v>466</v>
      </c>
      <c r="E1519" t="str">
        <f t="shared" si="46"/>
        <v>TERESA GRAHAM</v>
      </c>
      <c r="F1519" t="s">
        <v>252</v>
      </c>
      <c r="G1519" t="s">
        <v>878</v>
      </c>
      <c r="I1519" t="s">
        <v>65</v>
      </c>
      <c r="J1519" t="s">
        <v>66</v>
      </c>
      <c r="K1519" t="str">
        <f t="shared" si="47"/>
        <v>KATELENN CALTAGIRONE</v>
      </c>
      <c r="L1519" s="1">
        <v>44835</v>
      </c>
      <c r="M1519" s="1">
        <v>45962</v>
      </c>
      <c r="N1519" s="2">
        <v>51.74</v>
      </c>
      <c r="O1519">
        <v>1</v>
      </c>
      <c r="P1519" s="4">
        <v>0.06</v>
      </c>
      <c r="Q1519" s="2">
        <v>0</v>
      </c>
      <c r="R1519" s="2">
        <v>3.1</v>
      </c>
      <c r="S1519" s="2">
        <v>3.1</v>
      </c>
    </row>
    <row r="1520" spans="1:19" x14ac:dyDescent="0.25">
      <c r="A1520" t="s">
        <v>47</v>
      </c>
      <c r="B1520">
        <v>2016693963</v>
      </c>
      <c r="C1520" t="s">
        <v>1163</v>
      </c>
      <c r="D1520" t="s">
        <v>1175</v>
      </c>
      <c r="E1520" t="str">
        <f t="shared" si="46"/>
        <v>BRUCE KELLEY</v>
      </c>
      <c r="F1520" t="s">
        <v>252</v>
      </c>
      <c r="G1520" t="s">
        <v>878</v>
      </c>
      <c r="I1520" t="s">
        <v>65</v>
      </c>
      <c r="J1520" t="s">
        <v>66</v>
      </c>
      <c r="K1520" t="str">
        <f t="shared" si="47"/>
        <v>KATELENN CALTAGIRONE</v>
      </c>
      <c r="L1520" s="1">
        <v>44867</v>
      </c>
      <c r="M1520" s="1">
        <v>45963</v>
      </c>
      <c r="N1520" s="2">
        <v>43.95</v>
      </c>
      <c r="O1520">
        <v>1</v>
      </c>
      <c r="P1520" s="4">
        <v>0.06</v>
      </c>
      <c r="Q1520" s="2">
        <v>0</v>
      </c>
      <c r="R1520" s="2">
        <v>2.64</v>
      </c>
      <c r="S1520" s="2">
        <v>2.64</v>
      </c>
    </row>
    <row r="1521" spans="1:19" x14ac:dyDescent="0.25">
      <c r="A1521" t="s">
        <v>47</v>
      </c>
      <c r="B1521">
        <v>2016698737</v>
      </c>
      <c r="C1521" t="s">
        <v>2062</v>
      </c>
      <c r="D1521" t="s">
        <v>1110</v>
      </c>
      <c r="E1521" t="str">
        <f t="shared" si="46"/>
        <v>JOSEPH SIEROCKI</v>
      </c>
      <c r="F1521" t="s">
        <v>228</v>
      </c>
      <c r="G1521" t="s">
        <v>878</v>
      </c>
      <c r="I1521" t="s">
        <v>65</v>
      </c>
      <c r="J1521" t="s">
        <v>66</v>
      </c>
      <c r="K1521" t="str">
        <f t="shared" si="47"/>
        <v>KATELENN CALTAGIRONE</v>
      </c>
      <c r="L1521" s="1">
        <v>44927</v>
      </c>
      <c r="M1521" s="1">
        <v>45962</v>
      </c>
      <c r="N1521" s="2">
        <v>29.92</v>
      </c>
      <c r="O1521">
        <v>1</v>
      </c>
      <c r="P1521" s="4">
        <v>0.06</v>
      </c>
      <c r="Q1521" s="2">
        <v>0</v>
      </c>
      <c r="R1521" s="2">
        <v>1.8</v>
      </c>
      <c r="S1521" s="2">
        <v>1.8</v>
      </c>
    </row>
    <row r="1522" spans="1:19" x14ac:dyDescent="0.25">
      <c r="A1522" t="s">
        <v>47</v>
      </c>
      <c r="B1522">
        <v>2016750135</v>
      </c>
      <c r="C1522" t="s">
        <v>2063</v>
      </c>
      <c r="D1522" t="s">
        <v>2064</v>
      </c>
      <c r="E1522" t="str">
        <f t="shared" si="46"/>
        <v>GAYLE MATHES</v>
      </c>
      <c r="F1522" t="s">
        <v>425</v>
      </c>
      <c r="G1522" t="s">
        <v>878</v>
      </c>
      <c r="I1522" t="s">
        <v>65</v>
      </c>
      <c r="J1522" t="s">
        <v>66</v>
      </c>
      <c r="K1522" t="str">
        <f t="shared" si="47"/>
        <v>KATELENN CALTAGIRONE</v>
      </c>
      <c r="L1522" s="1">
        <v>44927</v>
      </c>
      <c r="M1522" s="1">
        <v>45962</v>
      </c>
      <c r="N1522" s="2">
        <v>44.2</v>
      </c>
      <c r="O1522">
        <v>1</v>
      </c>
      <c r="P1522" s="4">
        <v>0.06</v>
      </c>
      <c r="Q1522" s="2">
        <v>0</v>
      </c>
      <c r="R1522" s="2">
        <v>2.65</v>
      </c>
      <c r="S1522" s="2">
        <v>2.65</v>
      </c>
    </row>
    <row r="1523" spans="1:19" x14ac:dyDescent="0.25">
      <c r="A1523" t="s">
        <v>47</v>
      </c>
      <c r="B1523">
        <v>2016861251</v>
      </c>
      <c r="C1523" t="s">
        <v>1477</v>
      </c>
      <c r="D1523" t="s">
        <v>124</v>
      </c>
      <c r="E1523" t="str">
        <f t="shared" si="46"/>
        <v>LISA WATSON</v>
      </c>
      <c r="F1523" t="s">
        <v>252</v>
      </c>
      <c r="G1523" t="s">
        <v>878</v>
      </c>
      <c r="I1523" t="s">
        <v>65</v>
      </c>
      <c r="J1523" t="s">
        <v>66</v>
      </c>
      <c r="K1523" t="str">
        <f t="shared" si="47"/>
        <v>KATELENN CALTAGIRONE</v>
      </c>
      <c r="L1523" s="1">
        <v>44927</v>
      </c>
      <c r="M1523" s="1">
        <v>45962</v>
      </c>
      <c r="N1523" s="2">
        <v>78.150000000000006</v>
      </c>
      <c r="O1523">
        <v>1</v>
      </c>
      <c r="P1523" s="4">
        <v>0.06</v>
      </c>
      <c r="Q1523" s="2">
        <v>0</v>
      </c>
      <c r="R1523" s="2">
        <v>4.6900000000000004</v>
      </c>
      <c r="S1523" s="2">
        <v>4.6900000000000004</v>
      </c>
    </row>
    <row r="1524" spans="1:19" x14ac:dyDescent="0.25">
      <c r="A1524" t="s">
        <v>47</v>
      </c>
      <c r="B1524">
        <v>2016901227</v>
      </c>
      <c r="C1524" t="s">
        <v>2017</v>
      </c>
      <c r="D1524" t="s">
        <v>700</v>
      </c>
      <c r="E1524" t="str">
        <f t="shared" si="46"/>
        <v>JULIE SCHNEIDER</v>
      </c>
      <c r="F1524" t="s">
        <v>228</v>
      </c>
      <c r="G1524" t="s">
        <v>878</v>
      </c>
      <c r="I1524" t="s">
        <v>65</v>
      </c>
      <c r="J1524" t="s">
        <v>66</v>
      </c>
      <c r="K1524" t="str">
        <f t="shared" si="47"/>
        <v>KATELENN CALTAGIRONE</v>
      </c>
      <c r="L1524" s="1">
        <v>44927</v>
      </c>
      <c r="M1524" s="1">
        <v>45962</v>
      </c>
      <c r="N1524" s="2">
        <v>117.77</v>
      </c>
      <c r="O1524">
        <v>1</v>
      </c>
      <c r="P1524" s="4">
        <v>0.06</v>
      </c>
      <c r="Q1524" s="2">
        <v>0</v>
      </c>
      <c r="R1524" s="2">
        <v>7.07</v>
      </c>
      <c r="S1524" s="2">
        <v>7.07</v>
      </c>
    </row>
    <row r="1525" spans="1:19" x14ac:dyDescent="0.25">
      <c r="A1525" t="s">
        <v>47</v>
      </c>
      <c r="B1525">
        <v>2016916137</v>
      </c>
      <c r="C1525" t="s">
        <v>2069</v>
      </c>
      <c r="D1525" t="s">
        <v>792</v>
      </c>
      <c r="E1525" t="str">
        <f t="shared" si="46"/>
        <v>JACQUELINE GASKILL</v>
      </c>
      <c r="F1525" t="s">
        <v>164</v>
      </c>
      <c r="G1525" t="s">
        <v>878</v>
      </c>
      <c r="I1525" t="s">
        <v>65</v>
      </c>
      <c r="J1525" t="s">
        <v>66</v>
      </c>
      <c r="K1525" t="str">
        <f t="shared" si="47"/>
        <v>KATELENN CALTAGIRONE</v>
      </c>
      <c r="L1525" s="1">
        <v>44927</v>
      </c>
      <c r="M1525" s="1">
        <v>45962</v>
      </c>
      <c r="N1525" s="2">
        <v>34.32</v>
      </c>
      <c r="O1525">
        <v>1</v>
      </c>
      <c r="P1525" s="4">
        <v>0.06</v>
      </c>
      <c r="Q1525" s="2">
        <v>0</v>
      </c>
      <c r="R1525" s="2">
        <v>2.06</v>
      </c>
      <c r="S1525" s="2">
        <v>2.06</v>
      </c>
    </row>
    <row r="1526" spans="1:19" x14ac:dyDescent="0.25">
      <c r="A1526" t="s">
        <v>47</v>
      </c>
      <c r="B1526">
        <v>2016928953</v>
      </c>
      <c r="C1526" t="s">
        <v>2070</v>
      </c>
      <c r="D1526" t="s">
        <v>1711</v>
      </c>
      <c r="E1526" t="str">
        <f t="shared" si="46"/>
        <v>HEATHER JONES-WILES</v>
      </c>
      <c r="F1526" t="s">
        <v>425</v>
      </c>
      <c r="G1526" t="s">
        <v>878</v>
      </c>
      <c r="I1526" t="s">
        <v>65</v>
      </c>
      <c r="J1526" t="s">
        <v>66</v>
      </c>
      <c r="K1526" t="str">
        <f t="shared" si="47"/>
        <v>KATELENN CALTAGIRONE</v>
      </c>
      <c r="L1526" s="1">
        <v>44927</v>
      </c>
      <c r="M1526" s="1">
        <v>45962</v>
      </c>
      <c r="N1526" s="2">
        <v>75.11</v>
      </c>
      <c r="O1526">
        <v>1</v>
      </c>
      <c r="P1526" s="4">
        <v>0.06</v>
      </c>
      <c r="Q1526" s="2">
        <v>0</v>
      </c>
      <c r="R1526" s="2">
        <v>4.51</v>
      </c>
      <c r="S1526" s="2">
        <v>4.51</v>
      </c>
    </row>
    <row r="1527" spans="1:19" x14ac:dyDescent="0.25">
      <c r="A1527" t="s">
        <v>47</v>
      </c>
      <c r="B1527">
        <v>2016956446</v>
      </c>
      <c r="C1527" t="s">
        <v>2071</v>
      </c>
      <c r="D1527" t="s">
        <v>91</v>
      </c>
      <c r="E1527" t="str">
        <f t="shared" si="46"/>
        <v>MICHAEL SONG</v>
      </c>
      <c r="F1527" t="s">
        <v>125</v>
      </c>
      <c r="G1527" t="s">
        <v>878</v>
      </c>
      <c r="I1527" t="s">
        <v>65</v>
      </c>
      <c r="J1527" t="s">
        <v>66</v>
      </c>
      <c r="K1527" t="str">
        <f t="shared" si="47"/>
        <v>KATELENN CALTAGIRONE</v>
      </c>
      <c r="L1527" s="1">
        <v>44958</v>
      </c>
      <c r="M1527" s="1">
        <v>45962</v>
      </c>
      <c r="N1527" s="2">
        <v>136.49</v>
      </c>
      <c r="O1527">
        <v>1</v>
      </c>
      <c r="P1527" s="4">
        <v>0.06</v>
      </c>
      <c r="Q1527" s="2">
        <v>0</v>
      </c>
      <c r="R1527" s="2">
        <v>8.19</v>
      </c>
      <c r="S1527" s="2">
        <v>8.19</v>
      </c>
    </row>
    <row r="1528" spans="1:19" x14ac:dyDescent="0.25">
      <c r="A1528" t="s">
        <v>47</v>
      </c>
      <c r="B1528">
        <v>2017036876</v>
      </c>
      <c r="C1528" t="s">
        <v>201</v>
      </c>
      <c r="D1528" t="s">
        <v>373</v>
      </c>
      <c r="E1528" t="str">
        <f t="shared" si="46"/>
        <v>MELISSA JOHNSON</v>
      </c>
      <c r="F1528" t="s">
        <v>125</v>
      </c>
      <c r="G1528" t="s">
        <v>878</v>
      </c>
      <c r="I1528" t="s">
        <v>65</v>
      </c>
      <c r="J1528" t="s">
        <v>66</v>
      </c>
      <c r="K1528" t="str">
        <f t="shared" si="47"/>
        <v>KATELENN CALTAGIRONE</v>
      </c>
      <c r="L1528" s="1">
        <v>44927</v>
      </c>
      <c r="M1528" s="1">
        <v>45962</v>
      </c>
      <c r="N1528" s="2">
        <v>87.5</v>
      </c>
      <c r="O1528">
        <v>1</v>
      </c>
      <c r="P1528" s="4">
        <v>0.06</v>
      </c>
      <c r="Q1528" s="2">
        <v>0</v>
      </c>
      <c r="R1528" s="2">
        <v>5.25</v>
      </c>
      <c r="S1528" s="2">
        <v>5.25</v>
      </c>
    </row>
    <row r="1529" spans="1:19" x14ac:dyDescent="0.25">
      <c r="A1529" t="s">
        <v>47</v>
      </c>
      <c r="B1529">
        <v>2017040257</v>
      </c>
      <c r="C1529" t="s">
        <v>2074</v>
      </c>
      <c r="D1529" t="s">
        <v>220</v>
      </c>
      <c r="E1529" t="str">
        <f t="shared" si="46"/>
        <v>MARK MIKULA</v>
      </c>
      <c r="F1529" t="s">
        <v>228</v>
      </c>
      <c r="G1529" t="s">
        <v>878</v>
      </c>
      <c r="I1529" t="s">
        <v>65</v>
      </c>
      <c r="J1529" t="s">
        <v>66</v>
      </c>
      <c r="K1529" t="str">
        <f t="shared" si="47"/>
        <v>KATELENN CALTAGIRONE</v>
      </c>
      <c r="L1529" s="1">
        <v>44927</v>
      </c>
      <c r="M1529" s="1">
        <v>45962</v>
      </c>
      <c r="N1529" s="2">
        <v>38.42</v>
      </c>
      <c r="O1529">
        <v>1</v>
      </c>
      <c r="P1529" s="4">
        <v>0.06</v>
      </c>
      <c r="Q1529" s="2">
        <v>0</v>
      </c>
      <c r="R1529" s="2">
        <v>2.31</v>
      </c>
      <c r="S1529" s="2">
        <v>2.31</v>
      </c>
    </row>
    <row r="1530" spans="1:19" x14ac:dyDescent="0.25">
      <c r="A1530" t="s">
        <v>47</v>
      </c>
      <c r="B1530">
        <v>2019890906</v>
      </c>
      <c r="C1530" t="s">
        <v>107</v>
      </c>
      <c r="D1530" t="s">
        <v>87</v>
      </c>
      <c r="E1530" t="str">
        <f t="shared" si="46"/>
        <v>CHRISTOPHER CAIN</v>
      </c>
      <c r="F1530" t="s">
        <v>51</v>
      </c>
      <c r="G1530" t="s">
        <v>64</v>
      </c>
      <c r="I1530" t="s">
        <v>108</v>
      </c>
      <c r="J1530" t="s">
        <v>109</v>
      </c>
      <c r="K1530" t="str">
        <f t="shared" si="47"/>
        <v>KELLY CARRYER</v>
      </c>
      <c r="L1530" s="1">
        <v>45170</v>
      </c>
      <c r="M1530" s="1">
        <v>45962</v>
      </c>
      <c r="N1530" s="2">
        <v>75.75</v>
      </c>
      <c r="O1530">
        <v>1</v>
      </c>
      <c r="P1530" s="3">
        <v>6.5000000000000002E-2</v>
      </c>
      <c r="Q1530" s="2">
        <v>0</v>
      </c>
      <c r="R1530" s="2">
        <v>4.92</v>
      </c>
      <c r="S1530" s="2">
        <v>4.92</v>
      </c>
    </row>
    <row r="1531" spans="1:19" x14ac:dyDescent="0.25">
      <c r="A1531" t="s">
        <v>47</v>
      </c>
      <c r="B1531">
        <v>2018491279</v>
      </c>
      <c r="C1531" t="s">
        <v>893</v>
      </c>
      <c r="D1531" t="s">
        <v>894</v>
      </c>
      <c r="E1531" t="str">
        <f t="shared" si="46"/>
        <v>TIMOTHY SAGI</v>
      </c>
      <c r="F1531" t="s">
        <v>51</v>
      </c>
      <c r="G1531" t="s">
        <v>878</v>
      </c>
      <c r="I1531" t="s">
        <v>108</v>
      </c>
      <c r="J1531" t="s">
        <v>109</v>
      </c>
      <c r="K1531" t="str">
        <f t="shared" si="47"/>
        <v>KELLY CARRYER</v>
      </c>
      <c r="L1531" s="1">
        <v>45046</v>
      </c>
      <c r="M1531" s="1">
        <v>45960</v>
      </c>
      <c r="N1531" s="2">
        <v>101.58</v>
      </c>
      <c r="O1531">
        <v>1</v>
      </c>
      <c r="P1531" s="4">
        <v>0.06</v>
      </c>
      <c r="Q1531" s="2">
        <v>0</v>
      </c>
      <c r="R1531" s="2">
        <v>6.09</v>
      </c>
      <c r="S1531" s="2">
        <v>6.09</v>
      </c>
    </row>
    <row r="1532" spans="1:19" x14ac:dyDescent="0.25">
      <c r="A1532" t="s">
        <v>47</v>
      </c>
      <c r="B1532">
        <v>2019584893</v>
      </c>
      <c r="C1532" t="s">
        <v>910</v>
      </c>
      <c r="D1532" t="s">
        <v>911</v>
      </c>
      <c r="E1532" t="str">
        <f t="shared" si="46"/>
        <v>KASEY BUREK</v>
      </c>
      <c r="F1532" t="s">
        <v>51</v>
      </c>
      <c r="G1532" t="s">
        <v>878</v>
      </c>
      <c r="I1532" t="s">
        <v>108</v>
      </c>
      <c r="J1532" t="s">
        <v>109</v>
      </c>
      <c r="K1532" t="str">
        <f t="shared" si="47"/>
        <v>KELLY CARRYER</v>
      </c>
      <c r="L1532" s="1">
        <v>45141</v>
      </c>
      <c r="M1532" s="1">
        <v>45933</v>
      </c>
      <c r="N1532" s="2">
        <v>-2.44</v>
      </c>
      <c r="O1532">
        <v>1</v>
      </c>
      <c r="P1532" s="4">
        <v>0.06</v>
      </c>
      <c r="Q1532" s="2">
        <v>0</v>
      </c>
      <c r="R1532" s="2">
        <v>-0.15</v>
      </c>
      <c r="S1532" s="2">
        <v>-0.15</v>
      </c>
    </row>
    <row r="1533" spans="1:19" x14ac:dyDescent="0.25">
      <c r="A1533" t="s">
        <v>47</v>
      </c>
      <c r="B1533">
        <v>2019882011</v>
      </c>
      <c r="C1533" t="s">
        <v>912</v>
      </c>
      <c r="D1533" t="s">
        <v>262</v>
      </c>
      <c r="E1533" t="str">
        <f t="shared" si="46"/>
        <v>NICOLE LOPEZ</v>
      </c>
      <c r="F1533" t="s">
        <v>51</v>
      </c>
      <c r="G1533" t="s">
        <v>878</v>
      </c>
      <c r="I1533" t="s">
        <v>108</v>
      </c>
      <c r="J1533" t="s">
        <v>109</v>
      </c>
      <c r="K1533" t="str">
        <f t="shared" si="47"/>
        <v>KELLY CARRYER</v>
      </c>
      <c r="L1533" s="1">
        <v>45170</v>
      </c>
      <c r="M1533" s="1">
        <v>45962</v>
      </c>
      <c r="N1533" s="2">
        <v>30.12</v>
      </c>
      <c r="O1533">
        <v>1</v>
      </c>
      <c r="P1533" s="4">
        <v>0.06</v>
      </c>
      <c r="Q1533" s="2">
        <v>0</v>
      </c>
      <c r="R1533" s="2">
        <v>1.81</v>
      </c>
      <c r="S1533" s="2">
        <v>1.81</v>
      </c>
    </row>
    <row r="1534" spans="1:19" x14ac:dyDescent="0.25">
      <c r="A1534" t="s">
        <v>47</v>
      </c>
      <c r="B1534">
        <v>2021173379</v>
      </c>
      <c r="C1534" t="s">
        <v>1098</v>
      </c>
      <c r="D1534" t="s">
        <v>1099</v>
      </c>
      <c r="E1534" t="str">
        <f t="shared" si="46"/>
        <v>MERLE MANSELL</v>
      </c>
      <c r="F1534" t="s">
        <v>51</v>
      </c>
      <c r="G1534" t="s">
        <v>1097</v>
      </c>
      <c r="I1534" t="s">
        <v>108</v>
      </c>
      <c r="J1534" t="s">
        <v>109</v>
      </c>
      <c r="K1534" t="str">
        <f t="shared" si="47"/>
        <v>KELLY CARRYER</v>
      </c>
      <c r="L1534" s="1">
        <v>45286</v>
      </c>
      <c r="M1534" s="1">
        <v>45956</v>
      </c>
      <c r="N1534" s="2">
        <v>33.590000000000003</v>
      </c>
      <c r="O1534">
        <v>1</v>
      </c>
      <c r="P1534" s="3">
        <v>5.2499999999999998E-2</v>
      </c>
      <c r="Q1534" s="2">
        <v>0</v>
      </c>
      <c r="R1534" s="2">
        <v>1.76</v>
      </c>
      <c r="S1534" s="2">
        <v>1.76</v>
      </c>
    </row>
    <row r="1535" spans="1:19" x14ac:dyDescent="0.25">
      <c r="A1535" t="s">
        <v>47</v>
      </c>
      <c r="B1535">
        <v>2021235450</v>
      </c>
      <c r="C1535" t="s">
        <v>1100</v>
      </c>
      <c r="D1535" t="s">
        <v>1101</v>
      </c>
      <c r="E1535" t="str">
        <f t="shared" si="46"/>
        <v>LOUIS PAONESSA</v>
      </c>
      <c r="F1535" t="s">
        <v>51</v>
      </c>
      <c r="G1535" t="s">
        <v>1097</v>
      </c>
      <c r="I1535" t="s">
        <v>108</v>
      </c>
      <c r="J1535" t="s">
        <v>109</v>
      </c>
      <c r="K1535" t="str">
        <f t="shared" si="47"/>
        <v>KELLY CARRYER</v>
      </c>
      <c r="L1535" s="1">
        <v>45288</v>
      </c>
      <c r="M1535" s="1">
        <v>45958</v>
      </c>
      <c r="N1535" s="2">
        <v>89.31</v>
      </c>
      <c r="O1535">
        <v>1</v>
      </c>
      <c r="P1535" s="3">
        <v>5.2499999999999998E-2</v>
      </c>
      <c r="Q1535" s="2">
        <v>0</v>
      </c>
      <c r="R1535" s="2">
        <v>4.6900000000000004</v>
      </c>
      <c r="S1535" s="2">
        <v>4.6900000000000004</v>
      </c>
    </row>
    <row r="1536" spans="1:19" x14ac:dyDescent="0.25">
      <c r="A1536" t="s">
        <v>47</v>
      </c>
      <c r="B1536">
        <v>2030488470</v>
      </c>
      <c r="C1536" t="s">
        <v>2256</v>
      </c>
      <c r="D1536" t="s">
        <v>443</v>
      </c>
      <c r="E1536" t="str">
        <f t="shared" si="46"/>
        <v>THOMAS TRAIE</v>
      </c>
      <c r="F1536" t="s">
        <v>228</v>
      </c>
      <c r="G1536" t="s">
        <v>701</v>
      </c>
      <c r="I1536" t="s">
        <v>2257</v>
      </c>
      <c r="J1536" t="s">
        <v>2258</v>
      </c>
      <c r="K1536" t="str">
        <f t="shared" si="47"/>
        <v>Kenneth Weitzman</v>
      </c>
      <c r="L1536" s="1">
        <v>45901</v>
      </c>
      <c r="M1536" s="1">
        <v>45962</v>
      </c>
      <c r="N1536" s="2">
        <v>65.55</v>
      </c>
      <c r="O1536">
        <v>1</v>
      </c>
      <c r="P1536" s="4">
        <v>0.7</v>
      </c>
      <c r="Q1536" s="2">
        <v>45.88</v>
      </c>
      <c r="R1536" s="2">
        <v>45.88</v>
      </c>
      <c r="S1536" s="2">
        <v>0</v>
      </c>
    </row>
    <row r="1537" spans="1:19" x14ac:dyDescent="0.25">
      <c r="A1537" t="s">
        <v>47</v>
      </c>
      <c r="B1537">
        <v>2030543058</v>
      </c>
      <c r="C1537" t="s">
        <v>836</v>
      </c>
      <c r="D1537" t="s">
        <v>2268</v>
      </c>
      <c r="E1537" t="str">
        <f t="shared" si="46"/>
        <v>WELLS BRITTANY</v>
      </c>
      <c r="F1537" t="s">
        <v>278</v>
      </c>
      <c r="G1537" t="s">
        <v>701</v>
      </c>
      <c r="I1537" t="s">
        <v>2257</v>
      </c>
      <c r="J1537" t="s">
        <v>2258</v>
      </c>
      <c r="K1537" t="str">
        <f t="shared" si="47"/>
        <v>Kenneth Weitzman</v>
      </c>
      <c r="L1537" s="1">
        <v>45901</v>
      </c>
      <c r="M1537" s="1">
        <v>45962</v>
      </c>
      <c r="N1537" s="2">
        <v>39.03</v>
      </c>
      <c r="O1537">
        <v>1</v>
      </c>
      <c r="P1537" s="4">
        <v>0.7</v>
      </c>
      <c r="Q1537" s="2">
        <v>27.32</v>
      </c>
      <c r="R1537" s="2">
        <v>27.32</v>
      </c>
      <c r="S1537" s="2">
        <v>0</v>
      </c>
    </row>
    <row r="1538" spans="1:19" x14ac:dyDescent="0.25">
      <c r="A1538" t="s">
        <v>47</v>
      </c>
      <c r="B1538">
        <v>2030488469</v>
      </c>
      <c r="C1538" t="s">
        <v>2256</v>
      </c>
      <c r="D1538" t="s">
        <v>443</v>
      </c>
      <c r="E1538" t="str">
        <f t="shared" ref="E1538:E1601" si="48">CONCATENATE(D1538, " ",C1538)</f>
        <v>THOMAS TRAIE</v>
      </c>
      <c r="F1538" t="s">
        <v>228</v>
      </c>
      <c r="G1538" t="s">
        <v>878</v>
      </c>
      <c r="I1538" t="s">
        <v>2257</v>
      </c>
      <c r="J1538" t="s">
        <v>2258</v>
      </c>
      <c r="K1538" t="str">
        <f t="shared" ref="K1538:K1601" si="49">CONCATENATE(J1538, " ",I1538)</f>
        <v>Kenneth Weitzman</v>
      </c>
      <c r="L1538" s="1">
        <v>45901</v>
      </c>
      <c r="M1538" s="1">
        <v>45962</v>
      </c>
      <c r="N1538" s="2">
        <v>53.87</v>
      </c>
      <c r="O1538">
        <v>1</v>
      </c>
      <c r="P1538" s="3">
        <v>0.375</v>
      </c>
      <c r="Q1538" s="2">
        <v>20.2</v>
      </c>
      <c r="R1538" s="2">
        <v>20.2</v>
      </c>
      <c r="S1538" s="2">
        <v>0</v>
      </c>
    </row>
    <row r="1539" spans="1:19" x14ac:dyDescent="0.25">
      <c r="A1539" t="s">
        <v>47</v>
      </c>
      <c r="B1539">
        <v>2030718679</v>
      </c>
      <c r="C1539" t="s">
        <v>658</v>
      </c>
      <c r="D1539" t="s">
        <v>659</v>
      </c>
      <c r="E1539" t="str">
        <f t="shared" si="48"/>
        <v>OPAL MONTAQUE-GRANT</v>
      </c>
      <c r="F1539" t="s">
        <v>125</v>
      </c>
      <c r="G1539" t="s">
        <v>394</v>
      </c>
      <c r="I1539" t="s">
        <v>660</v>
      </c>
      <c r="J1539" t="s">
        <v>661</v>
      </c>
      <c r="K1539" t="str">
        <f t="shared" si="49"/>
        <v>Kirk Tigue</v>
      </c>
      <c r="L1539" s="1">
        <v>45902</v>
      </c>
      <c r="M1539" s="1">
        <v>45963</v>
      </c>
      <c r="N1539" s="2">
        <v>77.92</v>
      </c>
      <c r="O1539">
        <v>1</v>
      </c>
      <c r="P1539" s="4">
        <v>0.75</v>
      </c>
      <c r="Q1539" s="2">
        <v>58.44</v>
      </c>
      <c r="R1539" s="2">
        <v>58.44</v>
      </c>
      <c r="S1539" s="2">
        <v>0</v>
      </c>
    </row>
    <row r="1540" spans="1:19" x14ac:dyDescent="0.25">
      <c r="A1540" t="s">
        <v>47</v>
      </c>
      <c r="B1540">
        <v>2028019977</v>
      </c>
      <c r="C1540" t="s">
        <v>803</v>
      </c>
      <c r="D1540" t="s">
        <v>115</v>
      </c>
      <c r="E1540" t="str">
        <f t="shared" si="48"/>
        <v>RYAN BROWN</v>
      </c>
      <c r="F1540" t="s">
        <v>278</v>
      </c>
      <c r="G1540" t="s">
        <v>701</v>
      </c>
      <c r="I1540" t="s">
        <v>660</v>
      </c>
      <c r="J1540" t="s">
        <v>661</v>
      </c>
      <c r="K1540" t="str">
        <f t="shared" si="49"/>
        <v>Kirk Tigue</v>
      </c>
      <c r="L1540" s="1">
        <v>45742</v>
      </c>
      <c r="M1540" s="1">
        <v>45956</v>
      </c>
      <c r="N1540" s="2">
        <v>128.80000000000001</v>
      </c>
      <c r="O1540">
        <v>1</v>
      </c>
      <c r="P1540" s="4">
        <v>0.7</v>
      </c>
      <c r="Q1540" s="2">
        <v>0</v>
      </c>
      <c r="R1540" s="2">
        <v>90.16</v>
      </c>
      <c r="S1540" s="2">
        <v>90.16</v>
      </c>
    </row>
    <row r="1541" spans="1:19" x14ac:dyDescent="0.25">
      <c r="A1541" t="s">
        <v>47</v>
      </c>
      <c r="B1541">
        <v>2028139274</v>
      </c>
      <c r="C1541" t="s">
        <v>832</v>
      </c>
      <c r="D1541" t="s">
        <v>168</v>
      </c>
      <c r="E1541" t="str">
        <f t="shared" si="48"/>
        <v>JOHN CAUSE</v>
      </c>
      <c r="F1541" t="s">
        <v>278</v>
      </c>
      <c r="G1541" t="s">
        <v>701</v>
      </c>
      <c r="I1541" t="s">
        <v>660</v>
      </c>
      <c r="J1541" t="s">
        <v>661</v>
      </c>
      <c r="K1541" t="str">
        <f t="shared" si="49"/>
        <v>Kirk Tigue</v>
      </c>
      <c r="L1541" s="1">
        <v>45748</v>
      </c>
      <c r="M1541" s="1">
        <v>45962</v>
      </c>
      <c r="N1541" s="2">
        <v>33.54</v>
      </c>
      <c r="O1541">
        <v>1</v>
      </c>
      <c r="P1541" s="4">
        <v>0.7</v>
      </c>
      <c r="Q1541" s="2">
        <v>0</v>
      </c>
      <c r="R1541" s="2">
        <v>23.48</v>
      </c>
      <c r="S1541" s="2">
        <v>23.48</v>
      </c>
    </row>
    <row r="1542" spans="1:19" x14ac:dyDescent="0.25">
      <c r="A1542" t="s">
        <v>47</v>
      </c>
      <c r="B1542">
        <v>2030849749</v>
      </c>
      <c r="C1542" t="s">
        <v>994</v>
      </c>
      <c r="D1542" t="s">
        <v>995</v>
      </c>
      <c r="E1542" t="str">
        <f t="shared" si="48"/>
        <v>DAGNEY OLSON</v>
      </c>
      <c r="F1542" t="s">
        <v>278</v>
      </c>
      <c r="G1542" t="s">
        <v>701</v>
      </c>
      <c r="I1542" t="s">
        <v>660</v>
      </c>
      <c r="J1542" t="s">
        <v>661</v>
      </c>
      <c r="K1542" t="str">
        <f t="shared" si="49"/>
        <v>Kirk Tigue</v>
      </c>
      <c r="L1542" s="1">
        <v>45904</v>
      </c>
      <c r="M1542" s="1">
        <v>45965</v>
      </c>
      <c r="N1542" s="2">
        <v>37.43</v>
      </c>
      <c r="O1542">
        <v>1</v>
      </c>
      <c r="P1542" s="4">
        <v>0.7</v>
      </c>
      <c r="Q1542" s="2">
        <v>26.2</v>
      </c>
      <c r="R1542" s="2">
        <v>26.2</v>
      </c>
      <c r="S1542" s="2">
        <v>0</v>
      </c>
    </row>
    <row r="1543" spans="1:19" x14ac:dyDescent="0.25">
      <c r="A1543" t="s">
        <v>47</v>
      </c>
      <c r="B1543">
        <v>2028645330</v>
      </c>
      <c r="C1543" t="s">
        <v>1694</v>
      </c>
      <c r="D1543" t="s">
        <v>223</v>
      </c>
      <c r="E1543" t="str">
        <f t="shared" si="48"/>
        <v>WILLIAM BORTKO</v>
      </c>
      <c r="F1543" t="s">
        <v>125</v>
      </c>
      <c r="G1543" t="s">
        <v>701</v>
      </c>
      <c r="I1543" t="s">
        <v>660</v>
      </c>
      <c r="J1543" t="s">
        <v>661</v>
      </c>
      <c r="K1543" t="str">
        <f t="shared" si="49"/>
        <v>Kirk Tigue</v>
      </c>
      <c r="L1543" s="1">
        <v>45776</v>
      </c>
      <c r="M1543" s="1">
        <v>45959</v>
      </c>
      <c r="N1543" s="2">
        <v>48.54</v>
      </c>
      <c r="O1543">
        <v>1</v>
      </c>
      <c r="P1543" s="4">
        <v>0.7</v>
      </c>
      <c r="Q1543" s="2">
        <v>0</v>
      </c>
      <c r="R1543" s="2">
        <v>33.979999999999997</v>
      </c>
      <c r="S1543" s="2">
        <v>33.979999999999997</v>
      </c>
    </row>
    <row r="1544" spans="1:19" x14ac:dyDescent="0.25">
      <c r="A1544" t="s">
        <v>47</v>
      </c>
      <c r="B1544">
        <v>2028662414</v>
      </c>
      <c r="C1544" t="s">
        <v>354</v>
      </c>
      <c r="D1544" t="s">
        <v>230</v>
      </c>
      <c r="E1544" t="str">
        <f t="shared" si="48"/>
        <v>STEVEN SMITH</v>
      </c>
      <c r="F1544" t="s">
        <v>125</v>
      </c>
      <c r="G1544" t="s">
        <v>701</v>
      </c>
      <c r="I1544" t="s">
        <v>660</v>
      </c>
      <c r="J1544" t="s">
        <v>661</v>
      </c>
      <c r="K1544" t="str">
        <f t="shared" si="49"/>
        <v>Kirk Tigue</v>
      </c>
      <c r="L1544" s="1">
        <v>45777</v>
      </c>
      <c r="M1544" s="1">
        <v>45960</v>
      </c>
      <c r="N1544" s="2">
        <v>6.99</v>
      </c>
      <c r="O1544">
        <v>1</v>
      </c>
      <c r="P1544" s="4">
        <v>0.7</v>
      </c>
      <c r="Q1544" s="2">
        <v>0</v>
      </c>
      <c r="R1544" s="2">
        <v>4.8899999999999997</v>
      </c>
      <c r="S1544" s="2">
        <v>4.8899999999999997</v>
      </c>
    </row>
    <row r="1545" spans="1:19" x14ac:dyDescent="0.25">
      <c r="A1545" t="s">
        <v>47</v>
      </c>
      <c r="B1545">
        <v>2028752994</v>
      </c>
      <c r="C1545" t="s">
        <v>1718</v>
      </c>
      <c r="D1545" t="s">
        <v>615</v>
      </c>
      <c r="E1545" t="str">
        <f t="shared" si="48"/>
        <v>LESA MCCORMICK</v>
      </c>
      <c r="F1545" t="s">
        <v>76</v>
      </c>
      <c r="G1545" t="s">
        <v>701</v>
      </c>
      <c r="I1545" t="s">
        <v>660</v>
      </c>
      <c r="J1545" t="s">
        <v>661</v>
      </c>
      <c r="K1545" t="str">
        <f t="shared" si="49"/>
        <v>Kirk Tigue</v>
      </c>
      <c r="L1545" s="1">
        <v>45780</v>
      </c>
      <c r="M1545" s="1">
        <v>45964</v>
      </c>
      <c r="N1545" s="2">
        <v>10.82</v>
      </c>
      <c r="O1545">
        <v>1</v>
      </c>
      <c r="P1545" s="4">
        <v>0.7</v>
      </c>
      <c r="Q1545" s="2">
        <v>0</v>
      </c>
      <c r="R1545" s="2">
        <v>7.57</v>
      </c>
      <c r="S1545" s="2">
        <v>7.57</v>
      </c>
    </row>
    <row r="1546" spans="1:19" x14ac:dyDescent="0.25">
      <c r="A1546" t="s">
        <v>47</v>
      </c>
      <c r="B1546">
        <v>2029275100</v>
      </c>
      <c r="C1546" t="s">
        <v>994</v>
      </c>
      <c r="D1546" t="s">
        <v>995</v>
      </c>
      <c r="E1546" t="str">
        <f t="shared" si="48"/>
        <v>DAGNEY OLSON</v>
      </c>
      <c r="F1546" t="s">
        <v>278</v>
      </c>
      <c r="G1546" t="s">
        <v>701</v>
      </c>
      <c r="I1546" t="s">
        <v>660</v>
      </c>
      <c r="J1546" t="s">
        <v>661</v>
      </c>
      <c r="K1546" t="str">
        <f t="shared" si="49"/>
        <v>Kirk Tigue</v>
      </c>
      <c r="L1546" s="1">
        <v>45812</v>
      </c>
      <c r="M1546" s="1">
        <v>45934</v>
      </c>
      <c r="N1546" s="2">
        <v>-37.43</v>
      </c>
      <c r="O1546">
        <v>1</v>
      </c>
      <c r="P1546" s="4">
        <v>0.7</v>
      </c>
      <c r="Q1546" s="2">
        <v>0</v>
      </c>
      <c r="R1546" s="2">
        <v>-26.2</v>
      </c>
      <c r="S1546" s="2">
        <v>-26.2</v>
      </c>
    </row>
    <row r="1547" spans="1:19" x14ac:dyDescent="0.25">
      <c r="A1547" t="s">
        <v>47</v>
      </c>
      <c r="B1547">
        <v>2029624410</v>
      </c>
      <c r="C1547" t="s">
        <v>533</v>
      </c>
      <c r="D1547" t="s">
        <v>106</v>
      </c>
      <c r="E1547" t="str">
        <f t="shared" si="48"/>
        <v>DOUGLAS ASHLEY</v>
      </c>
      <c r="F1547" t="s">
        <v>278</v>
      </c>
      <c r="G1547" t="s">
        <v>701</v>
      </c>
      <c r="I1547" t="s">
        <v>660</v>
      </c>
      <c r="J1547" t="s">
        <v>661</v>
      </c>
      <c r="K1547" t="str">
        <f t="shared" si="49"/>
        <v>Kirk Tigue</v>
      </c>
      <c r="L1547" s="1">
        <v>45838</v>
      </c>
      <c r="M1547" s="1">
        <v>45960</v>
      </c>
      <c r="N1547" s="2">
        <v>49.18</v>
      </c>
      <c r="O1547">
        <v>1</v>
      </c>
      <c r="P1547" s="4">
        <v>0.7</v>
      </c>
      <c r="Q1547" s="2">
        <v>34.43</v>
      </c>
      <c r="R1547" s="2">
        <v>34.43</v>
      </c>
      <c r="S1547" s="2">
        <v>0</v>
      </c>
    </row>
    <row r="1548" spans="1:19" x14ac:dyDescent="0.25">
      <c r="A1548" t="s">
        <v>47</v>
      </c>
      <c r="B1548">
        <v>2028139273</v>
      </c>
      <c r="C1548" t="s">
        <v>832</v>
      </c>
      <c r="D1548" t="s">
        <v>168</v>
      </c>
      <c r="E1548" t="str">
        <f t="shared" si="48"/>
        <v>JOHN CAUSE</v>
      </c>
      <c r="F1548" t="s">
        <v>278</v>
      </c>
      <c r="G1548" t="s">
        <v>878</v>
      </c>
      <c r="I1548" t="s">
        <v>660</v>
      </c>
      <c r="J1548" t="s">
        <v>661</v>
      </c>
      <c r="K1548" t="str">
        <f t="shared" si="49"/>
        <v>Kirk Tigue</v>
      </c>
      <c r="L1548" s="1">
        <v>45748</v>
      </c>
      <c r="M1548" s="1">
        <v>45962</v>
      </c>
      <c r="N1548" s="2">
        <v>18.62</v>
      </c>
      <c r="O1548">
        <v>1</v>
      </c>
      <c r="P1548" s="3">
        <v>0.375</v>
      </c>
      <c r="Q1548" s="2">
        <v>0</v>
      </c>
      <c r="R1548" s="2">
        <v>6.98</v>
      </c>
      <c r="S1548" s="2">
        <v>6.98</v>
      </c>
    </row>
    <row r="1549" spans="1:19" x14ac:dyDescent="0.25">
      <c r="A1549" t="s">
        <v>47</v>
      </c>
      <c r="B1549">
        <v>2028643492</v>
      </c>
      <c r="C1549" t="s">
        <v>2162</v>
      </c>
      <c r="D1549" t="s">
        <v>1653</v>
      </c>
      <c r="E1549" t="str">
        <f t="shared" si="48"/>
        <v>COURTNEY YOUNG</v>
      </c>
      <c r="F1549" t="s">
        <v>278</v>
      </c>
      <c r="G1549" t="s">
        <v>878</v>
      </c>
      <c r="I1549" t="s">
        <v>660</v>
      </c>
      <c r="J1549" t="s">
        <v>661</v>
      </c>
      <c r="K1549" t="str">
        <f t="shared" si="49"/>
        <v>Kirk Tigue</v>
      </c>
      <c r="L1549" s="1">
        <v>45776</v>
      </c>
      <c r="M1549" s="1">
        <v>45959</v>
      </c>
      <c r="N1549" s="2">
        <v>31.91</v>
      </c>
      <c r="O1549">
        <v>1</v>
      </c>
      <c r="P1549" s="3">
        <v>0.375</v>
      </c>
      <c r="Q1549" s="2">
        <v>0</v>
      </c>
      <c r="R1549" s="2">
        <v>11.97</v>
      </c>
      <c r="S1549" s="2">
        <v>11.97</v>
      </c>
    </row>
    <row r="1550" spans="1:19" x14ac:dyDescent="0.25">
      <c r="A1550" t="s">
        <v>47</v>
      </c>
      <c r="B1550">
        <v>2028645329</v>
      </c>
      <c r="C1550" t="s">
        <v>1694</v>
      </c>
      <c r="D1550" t="s">
        <v>223</v>
      </c>
      <c r="E1550" t="str">
        <f t="shared" si="48"/>
        <v>WILLIAM BORTKO</v>
      </c>
      <c r="F1550" t="s">
        <v>125</v>
      </c>
      <c r="G1550" t="s">
        <v>878</v>
      </c>
      <c r="I1550" t="s">
        <v>660</v>
      </c>
      <c r="J1550" t="s">
        <v>661</v>
      </c>
      <c r="K1550" t="str">
        <f t="shared" si="49"/>
        <v>Kirk Tigue</v>
      </c>
      <c r="L1550" s="1">
        <v>45776</v>
      </c>
      <c r="M1550" s="1">
        <v>45959</v>
      </c>
      <c r="N1550" s="2">
        <v>24.54</v>
      </c>
      <c r="O1550">
        <v>1</v>
      </c>
      <c r="P1550" s="3">
        <v>0.375</v>
      </c>
      <c r="Q1550" s="2">
        <v>0</v>
      </c>
      <c r="R1550" s="2">
        <v>9.1999999999999993</v>
      </c>
      <c r="S1550" s="2">
        <v>9.1999999999999993</v>
      </c>
    </row>
    <row r="1551" spans="1:19" x14ac:dyDescent="0.25">
      <c r="A1551" t="s">
        <v>47</v>
      </c>
      <c r="B1551">
        <v>2028752993</v>
      </c>
      <c r="C1551" t="s">
        <v>1718</v>
      </c>
      <c r="D1551" t="s">
        <v>615</v>
      </c>
      <c r="E1551" t="str">
        <f t="shared" si="48"/>
        <v>LESA MCCORMICK</v>
      </c>
      <c r="F1551" t="s">
        <v>76</v>
      </c>
      <c r="G1551" t="s">
        <v>878</v>
      </c>
      <c r="I1551" t="s">
        <v>660</v>
      </c>
      <c r="J1551" t="s">
        <v>661</v>
      </c>
      <c r="K1551" t="str">
        <f t="shared" si="49"/>
        <v>Kirk Tigue</v>
      </c>
      <c r="L1551" s="1">
        <v>45780</v>
      </c>
      <c r="M1551" s="1">
        <v>45964</v>
      </c>
      <c r="N1551" s="2">
        <v>54.74</v>
      </c>
      <c r="O1551">
        <v>1</v>
      </c>
      <c r="P1551" s="3">
        <v>0.375</v>
      </c>
      <c r="Q1551" s="2">
        <v>0</v>
      </c>
      <c r="R1551" s="2">
        <v>20.53</v>
      </c>
      <c r="S1551" s="2">
        <v>20.53</v>
      </c>
    </row>
    <row r="1552" spans="1:19" x14ac:dyDescent="0.25">
      <c r="A1552" t="s">
        <v>47</v>
      </c>
      <c r="B1552">
        <v>2029159005</v>
      </c>
      <c r="C1552" t="s">
        <v>2180</v>
      </c>
      <c r="D1552" t="s">
        <v>2181</v>
      </c>
      <c r="E1552" t="str">
        <f t="shared" si="48"/>
        <v>GABRIEL RICORDER</v>
      </c>
      <c r="F1552" t="s">
        <v>203</v>
      </c>
      <c r="G1552" t="s">
        <v>878</v>
      </c>
      <c r="I1552" t="s">
        <v>660</v>
      </c>
      <c r="J1552" t="s">
        <v>661</v>
      </c>
      <c r="K1552" t="str">
        <f t="shared" si="49"/>
        <v>Kirk Tigue</v>
      </c>
      <c r="L1552" s="1">
        <v>45806</v>
      </c>
      <c r="M1552" s="1">
        <v>45959</v>
      </c>
      <c r="N1552" s="2">
        <v>22.88</v>
      </c>
      <c r="O1552">
        <v>1</v>
      </c>
      <c r="P1552" s="3">
        <v>0.375</v>
      </c>
      <c r="Q1552" s="2">
        <v>8.58</v>
      </c>
      <c r="R1552" s="2">
        <v>8.58</v>
      </c>
      <c r="S1552" s="2">
        <v>0</v>
      </c>
    </row>
    <row r="1553" spans="1:19" x14ac:dyDescent="0.25">
      <c r="A1553" t="s">
        <v>47</v>
      </c>
      <c r="B1553">
        <v>2029275099</v>
      </c>
      <c r="C1553" t="s">
        <v>994</v>
      </c>
      <c r="D1553" t="s">
        <v>995</v>
      </c>
      <c r="E1553" t="str">
        <f t="shared" si="48"/>
        <v>DAGNEY OLSON</v>
      </c>
      <c r="F1553" t="s">
        <v>278</v>
      </c>
      <c r="G1553" t="s">
        <v>878</v>
      </c>
      <c r="I1553" t="s">
        <v>660</v>
      </c>
      <c r="J1553" t="s">
        <v>661</v>
      </c>
      <c r="K1553" t="str">
        <f t="shared" si="49"/>
        <v>Kirk Tigue</v>
      </c>
      <c r="L1553" s="1">
        <v>45812</v>
      </c>
      <c r="M1553" s="1">
        <v>45934</v>
      </c>
      <c r="N1553" s="2">
        <v>-27.12</v>
      </c>
      <c r="O1553">
        <v>1</v>
      </c>
      <c r="P1553" s="3">
        <v>0.375</v>
      </c>
      <c r="Q1553" s="2">
        <v>0</v>
      </c>
      <c r="R1553" s="2">
        <v>-10.17</v>
      </c>
      <c r="S1553" s="2">
        <v>-10.17</v>
      </c>
    </row>
    <row r="1554" spans="1:19" x14ac:dyDescent="0.25">
      <c r="A1554" t="s">
        <v>47</v>
      </c>
      <c r="B1554">
        <v>2029624409</v>
      </c>
      <c r="C1554" t="s">
        <v>533</v>
      </c>
      <c r="D1554" t="s">
        <v>106</v>
      </c>
      <c r="E1554" t="str">
        <f t="shared" si="48"/>
        <v>DOUGLAS ASHLEY</v>
      </c>
      <c r="F1554" t="s">
        <v>278</v>
      </c>
      <c r="G1554" t="s">
        <v>878</v>
      </c>
      <c r="I1554" t="s">
        <v>660</v>
      </c>
      <c r="J1554" t="s">
        <v>661</v>
      </c>
      <c r="K1554" t="str">
        <f t="shared" si="49"/>
        <v>Kirk Tigue</v>
      </c>
      <c r="L1554" s="1">
        <v>45838</v>
      </c>
      <c r="M1554" s="1">
        <v>45960</v>
      </c>
      <c r="N1554" s="2">
        <v>18.62</v>
      </c>
      <c r="O1554">
        <v>1</v>
      </c>
      <c r="P1554" s="3">
        <v>0.375</v>
      </c>
      <c r="Q1554" s="2">
        <v>6.98</v>
      </c>
      <c r="R1554" s="2">
        <v>6.98</v>
      </c>
      <c r="S1554" s="2">
        <v>0</v>
      </c>
    </row>
    <row r="1555" spans="1:19" x14ac:dyDescent="0.25">
      <c r="A1555" t="s">
        <v>47</v>
      </c>
      <c r="B1555">
        <v>2030178517</v>
      </c>
      <c r="C1555" t="s">
        <v>596</v>
      </c>
      <c r="D1555" t="s">
        <v>1433</v>
      </c>
      <c r="E1555" t="str">
        <f t="shared" si="48"/>
        <v>RIVERA SARA</v>
      </c>
      <c r="F1555" t="s">
        <v>76</v>
      </c>
      <c r="G1555" t="s">
        <v>701</v>
      </c>
      <c r="I1555" t="s">
        <v>660</v>
      </c>
      <c r="J1555" t="s">
        <v>661</v>
      </c>
      <c r="K1555" t="str">
        <f t="shared" si="49"/>
        <v>Kirk Tigue</v>
      </c>
      <c r="L1555" s="1">
        <v>45867</v>
      </c>
      <c r="M1555" s="1">
        <v>45959</v>
      </c>
      <c r="N1555" s="2">
        <v>31.15</v>
      </c>
      <c r="O1555">
        <v>1</v>
      </c>
      <c r="P1555" s="4">
        <v>0.7</v>
      </c>
      <c r="Q1555" s="2">
        <v>21.8</v>
      </c>
      <c r="R1555" s="2">
        <v>21.8</v>
      </c>
      <c r="S1555" s="2">
        <v>0</v>
      </c>
    </row>
    <row r="1556" spans="1:19" x14ac:dyDescent="0.25">
      <c r="A1556" t="s">
        <v>47</v>
      </c>
      <c r="B1556">
        <v>2030188783</v>
      </c>
      <c r="C1556" t="s">
        <v>2226</v>
      </c>
      <c r="D1556" t="s">
        <v>1495</v>
      </c>
      <c r="E1556" t="str">
        <f t="shared" si="48"/>
        <v>JR JEROME</v>
      </c>
      <c r="F1556" t="s">
        <v>278</v>
      </c>
      <c r="G1556" t="s">
        <v>701</v>
      </c>
      <c r="I1556" t="s">
        <v>660</v>
      </c>
      <c r="J1556" t="s">
        <v>661</v>
      </c>
      <c r="K1556" t="str">
        <f t="shared" si="49"/>
        <v>Kirk Tigue</v>
      </c>
      <c r="L1556" s="1">
        <v>45871</v>
      </c>
      <c r="M1556" s="1">
        <v>45963</v>
      </c>
      <c r="N1556" s="2">
        <v>110.16</v>
      </c>
      <c r="O1556">
        <v>1</v>
      </c>
      <c r="P1556" s="4">
        <v>0.7</v>
      </c>
      <c r="Q1556" s="2">
        <v>77.11</v>
      </c>
      <c r="R1556" s="2">
        <v>77.11</v>
      </c>
      <c r="S1556" s="2">
        <v>0</v>
      </c>
    </row>
    <row r="1557" spans="1:19" x14ac:dyDescent="0.25">
      <c r="A1557" t="s">
        <v>47</v>
      </c>
      <c r="B1557">
        <v>2030244692</v>
      </c>
      <c r="C1557" t="s">
        <v>2235</v>
      </c>
      <c r="D1557" t="s">
        <v>2236</v>
      </c>
      <c r="E1557" t="str">
        <f t="shared" si="48"/>
        <v>TALABAN SHIRLY</v>
      </c>
      <c r="F1557" t="s">
        <v>278</v>
      </c>
      <c r="G1557" t="s">
        <v>701</v>
      </c>
      <c r="I1557" t="s">
        <v>660</v>
      </c>
      <c r="J1557" t="s">
        <v>661</v>
      </c>
      <c r="K1557" t="str">
        <f t="shared" si="49"/>
        <v>Kirk Tigue</v>
      </c>
      <c r="L1557" s="1">
        <v>45870</v>
      </c>
      <c r="M1557" s="1">
        <v>45962</v>
      </c>
      <c r="N1557" s="2">
        <v>62.15</v>
      </c>
      <c r="O1557">
        <v>1</v>
      </c>
      <c r="P1557" s="4">
        <v>0.7</v>
      </c>
      <c r="Q1557" s="2">
        <v>43.5</v>
      </c>
      <c r="R1557" s="2">
        <v>43.5</v>
      </c>
      <c r="S1557" s="2">
        <v>0</v>
      </c>
    </row>
    <row r="1558" spans="1:19" x14ac:dyDescent="0.25">
      <c r="A1558" t="s">
        <v>47</v>
      </c>
      <c r="B1558">
        <v>2030640634</v>
      </c>
      <c r="C1558" t="s">
        <v>2281</v>
      </c>
      <c r="D1558" t="s">
        <v>2282</v>
      </c>
      <c r="E1558" t="str">
        <f t="shared" si="48"/>
        <v>PEYTON HOLLMIG</v>
      </c>
      <c r="F1558" t="s">
        <v>203</v>
      </c>
      <c r="G1558" t="s">
        <v>701</v>
      </c>
      <c r="I1558" t="s">
        <v>660</v>
      </c>
      <c r="J1558" t="s">
        <v>661</v>
      </c>
      <c r="K1558" t="str">
        <f t="shared" si="49"/>
        <v>Kirk Tigue</v>
      </c>
      <c r="L1558" s="1">
        <v>45902</v>
      </c>
      <c r="M1558" s="1">
        <v>45963</v>
      </c>
      <c r="N1558" s="2">
        <v>28.38</v>
      </c>
      <c r="O1558">
        <v>1</v>
      </c>
      <c r="P1558" s="4">
        <v>0.7</v>
      </c>
      <c r="Q1558" s="2">
        <v>19.87</v>
      </c>
      <c r="R1558" s="2">
        <v>19.87</v>
      </c>
      <c r="S1558" s="2">
        <v>0</v>
      </c>
    </row>
    <row r="1559" spans="1:19" x14ac:dyDescent="0.25">
      <c r="A1559" t="s">
        <v>47</v>
      </c>
      <c r="B1559">
        <v>2030640802</v>
      </c>
      <c r="C1559" t="s">
        <v>2281</v>
      </c>
      <c r="D1559" t="s">
        <v>797</v>
      </c>
      <c r="E1559" t="str">
        <f t="shared" si="48"/>
        <v>JENNIFER HOLLMIG</v>
      </c>
      <c r="F1559" t="s">
        <v>203</v>
      </c>
      <c r="G1559" t="s">
        <v>701</v>
      </c>
      <c r="I1559" t="s">
        <v>660</v>
      </c>
      <c r="J1559" t="s">
        <v>661</v>
      </c>
      <c r="K1559" t="str">
        <f t="shared" si="49"/>
        <v>Kirk Tigue</v>
      </c>
      <c r="L1559" s="1">
        <v>45902</v>
      </c>
      <c r="M1559" s="1">
        <v>45963</v>
      </c>
      <c r="N1559" s="2">
        <v>28.38</v>
      </c>
      <c r="O1559">
        <v>1</v>
      </c>
      <c r="P1559" s="4">
        <v>0.7</v>
      </c>
      <c r="Q1559" s="2">
        <v>19.87</v>
      </c>
      <c r="R1559" s="2">
        <v>19.87</v>
      </c>
      <c r="S1559" s="2">
        <v>0</v>
      </c>
    </row>
    <row r="1560" spans="1:19" x14ac:dyDescent="0.25">
      <c r="A1560" t="s">
        <v>47</v>
      </c>
      <c r="B1560">
        <v>2030696972</v>
      </c>
      <c r="C1560" t="s">
        <v>2348</v>
      </c>
      <c r="D1560" t="s">
        <v>2349</v>
      </c>
      <c r="E1560" t="str">
        <f t="shared" si="48"/>
        <v>REGINALD AYERS</v>
      </c>
      <c r="F1560" t="s">
        <v>203</v>
      </c>
      <c r="G1560" t="s">
        <v>701</v>
      </c>
      <c r="I1560" t="s">
        <v>660</v>
      </c>
      <c r="J1560" t="s">
        <v>661</v>
      </c>
      <c r="K1560" t="str">
        <f t="shared" si="49"/>
        <v>Kirk Tigue</v>
      </c>
      <c r="L1560" s="1">
        <v>45902</v>
      </c>
      <c r="M1560" s="1">
        <v>45963</v>
      </c>
      <c r="N1560" s="2">
        <v>111.64</v>
      </c>
      <c r="O1560">
        <v>1</v>
      </c>
      <c r="P1560" s="4">
        <v>0.7</v>
      </c>
      <c r="Q1560" s="2">
        <v>78.150000000000006</v>
      </c>
      <c r="R1560" s="2">
        <v>78.150000000000006</v>
      </c>
      <c r="S1560" s="2">
        <v>0</v>
      </c>
    </row>
    <row r="1561" spans="1:19" x14ac:dyDescent="0.25">
      <c r="A1561" t="s">
        <v>47</v>
      </c>
      <c r="B1561">
        <v>2030718677</v>
      </c>
      <c r="C1561" t="s">
        <v>658</v>
      </c>
      <c r="D1561" t="s">
        <v>659</v>
      </c>
      <c r="E1561" t="str">
        <f t="shared" si="48"/>
        <v>OPAL MONTAQUE-GRANT</v>
      </c>
      <c r="F1561" t="s">
        <v>125</v>
      </c>
      <c r="G1561" t="s">
        <v>701</v>
      </c>
      <c r="I1561" t="s">
        <v>660</v>
      </c>
      <c r="J1561" t="s">
        <v>661</v>
      </c>
      <c r="K1561" t="str">
        <f t="shared" si="49"/>
        <v>Kirk Tigue</v>
      </c>
      <c r="L1561" s="1">
        <v>45902</v>
      </c>
      <c r="M1561" s="1">
        <v>45963</v>
      </c>
      <c r="N1561" s="2">
        <v>9.6</v>
      </c>
      <c r="O1561">
        <v>1</v>
      </c>
      <c r="P1561" s="4">
        <v>0.7</v>
      </c>
      <c r="Q1561" s="2">
        <v>6.72</v>
      </c>
      <c r="R1561" s="2">
        <v>6.72</v>
      </c>
      <c r="S1561" s="2">
        <v>0</v>
      </c>
    </row>
    <row r="1562" spans="1:19" x14ac:dyDescent="0.25">
      <c r="A1562" t="s">
        <v>47</v>
      </c>
      <c r="B1562">
        <v>2030718678</v>
      </c>
      <c r="C1562" t="s">
        <v>658</v>
      </c>
      <c r="D1562" t="s">
        <v>659</v>
      </c>
      <c r="E1562" t="str">
        <f t="shared" si="48"/>
        <v>OPAL MONTAQUE-GRANT</v>
      </c>
      <c r="F1562" t="s">
        <v>125</v>
      </c>
      <c r="G1562" t="s">
        <v>704</v>
      </c>
      <c r="I1562" t="s">
        <v>660</v>
      </c>
      <c r="J1562" t="s">
        <v>661</v>
      </c>
      <c r="K1562" t="str">
        <f t="shared" si="49"/>
        <v>Kirk Tigue</v>
      </c>
      <c r="L1562" s="1">
        <v>45902</v>
      </c>
      <c r="M1562" s="1">
        <v>45963</v>
      </c>
      <c r="N1562" s="2">
        <v>50.17</v>
      </c>
      <c r="O1562">
        <v>1</v>
      </c>
      <c r="P1562" s="4">
        <v>0.9</v>
      </c>
      <c r="Q1562" s="2">
        <v>45.15</v>
      </c>
      <c r="R1562" s="2">
        <v>45.15</v>
      </c>
      <c r="S1562" s="2">
        <v>0</v>
      </c>
    </row>
    <row r="1563" spans="1:19" x14ac:dyDescent="0.25">
      <c r="A1563" t="s">
        <v>47</v>
      </c>
      <c r="B1563">
        <v>2030178516</v>
      </c>
      <c r="C1563" t="s">
        <v>596</v>
      </c>
      <c r="D1563" t="s">
        <v>1433</v>
      </c>
      <c r="E1563" t="str">
        <f t="shared" si="48"/>
        <v>RIVERA SARA</v>
      </c>
      <c r="F1563" t="s">
        <v>76</v>
      </c>
      <c r="G1563" t="s">
        <v>878</v>
      </c>
      <c r="I1563" t="s">
        <v>660</v>
      </c>
      <c r="J1563" t="s">
        <v>661</v>
      </c>
      <c r="K1563" t="str">
        <f t="shared" si="49"/>
        <v>Kirk Tigue</v>
      </c>
      <c r="L1563" s="1">
        <v>45867</v>
      </c>
      <c r="M1563" s="1">
        <v>45959</v>
      </c>
      <c r="N1563" s="2">
        <v>23.34</v>
      </c>
      <c r="O1563">
        <v>1</v>
      </c>
      <c r="P1563" s="3">
        <v>0.375</v>
      </c>
      <c r="Q1563" s="2">
        <v>8.75</v>
      </c>
      <c r="R1563" s="2">
        <v>8.75</v>
      </c>
      <c r="S1563" s="2">
        <v>0</v>
      </c>
    </row>
    <row r="1564" spans="1:19" x14ac:dyDescent="0.25">
      <c r="A1564" t="s">
        <v>47</v>
      </c>
      <c r="B1564">
        <v>2030188782</v>
      </c>
      <c r="C1564" t="s">
        <v>2226</v>
      </c>
      <c r="D1564" t="s">
        <v>1495</v>
      </c>
      <c r="E1564" t="str">
        <f t="shared" si="48"/>
        <v>JR JEROME</v>
      </c>
      <c r="F1564" t="s">
        <v>278</v>
      </c>
      <c r="G1564" t="s">
        <v>878</v>
      </c>
      <c r="I1564" t="s">
        <v>660</v>
      </c>
      <c r="J1564" t="s">
        <v>661</v>
      </c>
      <c r="K1564" t="str">
        <f t="shared" si="49"/>
        <v>Kirk Tigue</v>
      </c>
      <c r="L1564" s="1">
        <v>45871</v>
      </c>
      <c r="M1564" s="1">
        <v>45963</v>
      </c>
      <c r="N1564" s="2">
        <v>27.49</v>
      </c>
      <c r="O1564">
        <v>1</v>
      </c>
      <c r="P1564" s="3">
        <v>0.375</v>
      </c>
      <c r="Q1564" s="2">
        <v>10.31</v>
      </c>
      <c r="R1564" s="2">
        <v>10.31</v>
      </c>
      <c r="S1564" s="2">
        <v>0</v>
      </c>
    </row>
    <row r="1565" spans="1:19" x14ac:dyDescent="0.25">
      <c r="A1565" t="s">
        <v>47</v>
      </c>
      <c r="B1565">
        <v>2030244691</v>
      </c>
      <c r="C1565" t="s">
        <v>2235</v>
      </c>
      <c r="D1565" t="s">
        <v>2236</v>
      </c>
      <c r="E1565" t="str">
        <f t="shared" si="48"/>
        <v>TALABAN SHIRLY</v>
      </c>
      <c r="F1565" t="s">
        <v>278</v>
      </c>
      <c r="G1565" t="s">
        <v>878</v>
      </c>
      <c r="I1565" t="s">
        <v>660</v>
      </c>
      <c r="J1565" t="s">
        <v>661</v>
      </c>
      <c r="K1565" t="str">
        <f t="shared" si="49"/>
        <v>Kirk Tigue</v>
      </c>
      <c r="L1565" s="1">
        <v>45870</v>
      </c>
      <c r="M1565" s="1">
        <v>45962</v>
      </c>
      <c r="N1565" s="2">
        <v>73.08</v>
      </c>
      <c r="O1565">
        <v>1</v>
      </c>
      <c r="P1565" s="3">
        <v>0.375</v>
      </c>
      <c r="Q1565" s="2">
        <v>27.4</v>
      </c>
      <c r="R1565" s="2">
        <v>27.4</v>
      </c>
      <c r="S1565" s="2">
        <v>0</v>
      </c>
    </row>
    <row r="1566" spans="1:19" x14ac:dyDescent="0.25">
      <c r="A1566" t="s">
        <v>47</v>
      </c>
      <c r="B1566">
        <v>2030640633</v>
      </c>
      <c r="C1566" t="s">
        <v>2281</v>
      </c>
      <c r="D1566" t="s">
        <v>2282</v>
      </c>
      <c r="E1566" t="str">
        <f t="shared" si="48"/>
        <v>PEYTON HOLLMIG</v>
      </c>
      <c r="F1566" t="s">
        <v>203</v>
      </c>
      <c r="G1566" t="s">
        <v>878</v>
      </c>
      <c r="I1566" t="s">
        <v>660</v>
      </c>
      <c r="J1566" t="s">
        <v>661</v>
      </c>
      <c r="K1566" t="str">
        <f t="shared" si="49"/>
        <v>Kirk Tigue</v>
      </c>
      <c r="L1566" s="1">
        <v>45902</v>
      </c>
      <c r="M1566" s="1">
        <v>45963</v>
      </c>
      <c r="N1566" s="2">
        <v>19.88</v>
      </c>
      <c r="O1566">
        <v>1</v>
      </c>
      <c r="P1566" s="3">
        <v>0.375</v>
      </c>
      <c r="Q1566" s="2">
        <v>7.46</v>
      </c>
      <c r="R1566" s="2">
        <v>7.46</v>
      </c>
      <c r="S1566" s="2">
        <v>0</v>
      </c>
    </row>
    <row r="1567" spans="1:19" x14ac:dyDescent="0.25">
      <c r="A1567" t="s">
        <v>47</v>
      </c>
      <c r="B1567">
        <v>2030640801</v>
      </c>
      <c r="C1567" t="s">
        <v>2281</v>
      </c>
      <c r="D1567" t="s">
        <v>797</v>
      </c>
      <c r="E1567" t="str">
        <f t="shared" si="48"/>
        <v>JENNIFER HOLLMIG</v>
      </c>
      <c r="F1567" t="s">
        <v>203</v>
      </c>
      <c r="G1567" t="s">
        <v>878</v>
      </c>
      <c r="I1567" t="s">
        <v>660</v>
      </c>
      <c r="J1567" t="s">
        <v>661</v>
      </c>
      <c r="K1567" t="str">
        <f t="shared" si="49"/>
        <v>Kirk Tigue</v>
      </c>
      <c r="L1567" s="1">
        <v>45902</v>
      </c>
      <c r="M1567" s="1">
        <v>45963</v>
      </c>
      <c r="N1567" s="2">
        <v>50.3</v>
      </c>
      <c r="O1567">
        <v>1</v>
      </c>
      <c r="P1567" s="3">
        <v>0.375</v>
      </c>
      <c r="Q1567" s="2">
        <v>18.86</v>
      </c>
      <c r="R1567" s="2">
        <v>18.86</v>
      </c>
      <c r="S1567" s="2">
        <v>0</v>
      </c>
    </row>
    <row r="1568" spans="1:19" x14ac:dyDescent="0.25">
      <c r="A1568" t="s">
        <v>47</v>
      </c>
      <c r="B1568">
        <v>2030718676</v>
      </c>
      <c r="C1568" t="s">
        <v>658</v>
      </c>
      <c r="D1568" t="s">
        <v>659</v>
      </c>
      <c r="E1568" t="str">
        <f t="shared" si="48"/>
        <v>OPAL MONTAQUE-GRANT</v>
      </c>
      <c r="F1568" t="s">
        <v>125</v>
      </c>
      <c r="G1568" t="s">
        <v>878</v>
      </c>
      <c r="I1568" t="s">
        <v>660</v>
      </c>
      <c r="J1568" t="s">
        <v>661</v>
      </c>
      <c r="K1568" t="str">
        <f t="shared" si="49"/>
        <v>Kirk Tigue</v>
      </c>
      <c r="L1568" s="1">
        <v>45902</v>
      </c>
      <c r="M1568" s="1">
        <v>45963</v>
      </c>
      <c r="N1568" s="2">
        <v>51.19</v>
      </c>
      <c r="O1568">
        <v>1</v>
      </c>
      <c r="P1568" s="3">
        <v>0.375</v>
      </c>
      <c r="Q1568" s="2">
        <v>19.2</v>
      </c>
      <c r="R1568" s="2">
        <v>19.2</v>
      </c>
      <c r="S1568" s="2">
        <v>0</v>
      </c>
    </row>
    <row r="1569" spans="1:19" x14ac:dyDescent="0.25">
      <c r="A1569" t="s">
        <v>47</v>
      </c>
      <c r="B1569">
        <v>2030849748</v>
      </c>
      <c r="C1569" t="s">
        <v>994</v>
      </c>
      <c r="D1569" t="s">
        <v>995</v>
      </c>
      <c r="E1569" t="str">
        <f t="shared" si="48"/>
        <v>DAGNEY OLSON</v>
      </c>
      <c r="F1569" t="s">
        <v>278</v>
      </c>
      <c r="G1569" t="s">
        <v>878</v>
      </c>
      <c r="I1569" t="s">
        <v>660</v>
      </c>
      <c r="J1569" t="s">
        <v>661</v>
      </c>
      <c r="K1569" t="str">
        <f t="shared" si="49"/>
        <v>Kirk Tigue</v>
      </c>
      <c r="L1569" s="1">
        <v>45904</v>
      </c>
      <c r="M1569" s="1">
        <v>45965</v>
      </c>
      <c r="N1569" s="2">
        <v>27.49</v>
      </c>
      <c r="O1569">
        <v>1</v>
      </c>
      <c r="P1569" s="3">
        <v>0.375</v>
      </c>
      <c r="Q1569" s="2">
        <v>10.31</v>
      </c>
      <c r="R1569" s="2">
        <v>10.31</v>
      </c>
      <c r="S1569" s="2">
        <v>0</v>
      </c>
    </row>
    <row r="1570" spans="1:19" x14ac:dyDescent="0.25">
      <c r="A1570" t="s">
        <v>47</v>
      </c>
      <c r="B1570">
        <v>2028858330</v>
      </c>
      <c r="C1570" t="s">
        <v>1816</v>
      </c>
      <c r="D1570" t="s">
        <v>443</v>
      </c>
      <c r="E1570" t="str">
        <f t="shared" si="48"/>
        <v>THOMAS KINNEY</v>
      </c>
      <c r="F1570" t="s">
        <v>228</v>
      </c>
      <c r="G1570" t="s">
        <v>704</v>
      </c>
      <c r="I1570" t="s">
        <v>1817</v>
      </c>
      <c r="J1570" t="s">
        <v>1818</v>
      </c>
      <c r="K1570" t="str">
        <f t="shared" si="49"/>
        <v>Latesha Rose</v>
      </c>
      <c r="L1570" s="1">
        <v>45809</v>
      </c>
      <c r="M1570" s="1">
        <v>45962</v>
      </c>
      <c r="N1570" s="2">
        <v>47.08</v>
      </c>
      <c r="O1570">
        <v>1</v>
      </c>
      <c r="P1570" s="4">
        <v>0.9</v>
      </c>
      <c r="Q1570" s="2">
        <v>42.37</v>
      </c>
      <c r="R1570" s="2">
        <v>42.37</v>
      </c>
      <c r="S1570" s="2">
        <v>0</v>
      </c>
    </row>
    <row r="1571" spans="1:19" x14ac:dyDescent="0.25">
      <c r="A1571" t="s">
        <v>47</v>
      </c>
      <c r="B1571">
        <v>2028858331</v>
      </c>
      <c r="C1571" t="s">
        <v>1816</v>
      </c>
      <c r="D1571" t="s">
        <v>443</v>
      </c>
      <c r="E1571" t="str">
        <f t="shared" si="48"/>
        <v>THOMAS KINNEY</v>
      </c>
      <c r="F1571" t="s">
        <v>228</v>
      </c>
      <c r="G1571" t="s">
        <v>701</v>
      </c>
      <c r="I1571" t="s">
        <v>1817</v>
      </c>
      <c r="J1571" t="s">
        <v>1818</v>
      </c>
      <c r="K1571" t="str">
        <f t="shared" si="49"/>
        <v>Latesha Rose</v>
      </c>
      <c r="L1571" s="1">
        <v>45809</v>
      </c>
      <c r="M1571" s="1">
        <v>45962</v>
      </c>
      <c r="N1571" s="2">
        <v>110.53</v>
      </c>
      <c r="O1571">
        <v>1</v>
      </c>
      <c r="P1571" s="4">
        <v>0.7</v>
      </c>
      <c r="Q1571" s="2">
        <v>77.37</v>
      </c>
      <c r="R1571" s="2">
        <v>77.37</v>
      </c>
      <c r="S1571" s="2">
        <v>0</v>
      </c>
    </row>
    <row r="1572" spans="1:19" x14ac:dyDescent="0.25">
      <c r="A1572" t="s">
        <v>47</v>
      </c>
      <c r="B1572">
        <v>2029067264</v>
      </c>
      <c r="C1572" t="s">
        <v>1859</v>
      </c>
      <c r="D1572" t="s">
        <v>142</v>
      </c>
      <c r="E1572" t="str">
        <f t="shared" si="48"/>
        <v>KIMBERLY COWLES</v>
      </c>
      <c r="F1572" t="s">
        <v>228</v>
      </c>
      <c r="G1572" t="s">
        <v>701</v>
      </c>
      <c r="I1572" t="s">
        <v>1817</v>
      </c>
      <c r="J1572" t="s">
        <v>1818</v>
      </c>
      <c r="K1572" t="str">
        <f t="shared" si="49"/>
        <v>Latesha Rose</v>
      </c>
      <c r="L1572" s="1">
        <v>45809</v>
      </c>
      <c r="M1572" s="1">
        <v>45962</v>
      </c>
      <c r="N1572" s="2">
        <v>11.5</v>
      </c>
      <c r="O1572">
        <v>1</v>
      </c>
      <c r="P1572" s="4">
        <v>0.7</v>
      </c>
      <c r="Q1572" s="2">
        <v>8.0500000000000007</v>
      </c>
      <c r="R1572" s="2">
        <v>8.0500000000000007</v>
      </c>
      <c r="S1572" s="2">
        <v>0</v>
      </c>
    </row>
    <row r="1573" spans="1:19" x14ac:dyDescent="0.25">
      <c r="A1573" t="s">
        <v>47</v>
      </c>
      <c r="B1573">
        <v>2028858329</v>
      </c>
      <c r="C1573" t="s">
        <v>1816</v>
      </c>
      <c r="D1573" t="s">
        <v>443</v>
      </c>
      <c r="E1573" t="str">
        <f t="shared" si="48"/>
        <v>THOMAS KINNEY</v>
      </c>
      <c r="F1573" t="s">
        <v>228</v>
      </c>
      <c r="G1573" t="s">
        <v>878</v>
      </c>
      <c r="I1573" t="s">
        <v>1817</v>
      </c>
      <c r="J1573" t="s">
        <v>1818</v>
      </c>
      <c r="K1573" t="str">
        <f t="shared" si="49"/>
        <v>Latesha Rose</v>
      </c>
      <c r="L1573" s="1">
        <v>45809</v>
      </c>
      <c r="M1573" s="1">
        <v>45962</v>
      </c>
      <c r="N1573" s="2">
        <v>217.26</v>
      </c>
      <c r="O1573">
        <v>1</v>
      </c>
      <c r="P1573" s="3">
        <v>0.375</v>
      </c>
      <c r="Q1573" s="2">
        <v>81.47</v>
      </c>
      <c r="R1573" s="2">
        <v>81.47</v>
      </c>
      <c r="S1573" s="2">
        <v>0</v>
      </c>
    </row>
    <row r="1574" spans="1:19" x14ac:dyDescent="0.25">
      <c r="A1574" t="s">
        <v>47</v>
      </c>
      <c r="B1574">
        <v>2029067263</v>
      </c>
      <c r="C1574" t="s">
        <v>1859</v>
      </c>
      <c r="D1574" t="s">
        <v>142</v>
      </c>
      <c r="E1574" t="str">
        <f t="shared" si="48"/>
        <v>KIMBERLY COWLES</v>
      </c>
      <c r="F1574" t="s">
        <v>228</v>
      </c>
      <c r="G1574" t="s">
        <v>878</v>
      </c>
      <c r="I1574" t="s">
        <v>1817</v>
      </c>
      <c r="J1574" t="s">
        <v>1818</v>
      </c>
      <c r="K1574" t="str">
        <f t="shared" si="49"/>
        <v>Latesha Rose</v>
      </c>
      <c r="L1574" s="1">
        <v>45809</v>
      </c>
      <c r="M1574" s="1">
        <v>45962</v>
      </c>
      <c r="N1574" s="2">
        <v>57.19</v>
      </c>
      <c r="O1574">
        <v>1</v>
      </c>
      <c r="P1574" s="3">
        <v>0.375</v>
      </c>
      <c r="Q1574" s="2">
        <v>21.45</v>
      </c>
      <c r="R1574" s="2">
        <v>21.45</v>
      </c>
      <c r="S1574" s="2">
        <v>0</v>
      </c>
    </row>
    <row r="1575" spans="1:19" x14ac:dyDescent="0.25">
      <c r="A1575" t="s">
        <v>47</v>
      </c>
      <c r="B1575">
        <v>2028567412</v>
      </c>
      <c r="C1575" t="s">
        <v>353</v>
      </c>
      <c r="D1575" t="s">
        <v>142</v>
      </c>
      <c r="E1575" t="str">
        <f t="shared" si="48"/>
        <v>KIMBERLY DOLMOVICH</v>
      </c>
      <c r="F1575" t="s">
        <v>51</v>
      </c>
      <c r="G1575" t="s">
        <v>64</v>
      </c>
      <c r="I1575" t="s">
        <v>354</v>
      </c>
      <c r="J1575" t="s">
        <v>355</v>
      </c>
      <c r="K1575" t="str">
        <f t="shared" si="49"/>
        <v>MARGARET SMITH</v>
      </c>
      <c r="L1575" s="1">
        <v>45778</v>
      </c>
      <c r="M1575" s="1">
        <v>45962</v>
      </c>
      <c r="N1575" s="2">
        <v>52.69</v>
      </c>
      <c r="O1575">
        <v>1</v>
      </c>
      <c r="P1575" s="4">
        <v>0.2</v>
      </c>
      <c r="Q1575" s="2">
        <v>0</v>
      </c>
      <c r="R1575" s="2">
        <v>10.54</v>
      </c>
      <c r="S1575" s="2">
        <v>10.54</v>
      </c>
    </row>
    <row r="1576" spans="1:19" x14ac:dyDescent="0.25">
      <c r="A1576" t="s">
        <v>47</v>
      </c>
      <c r="B1576">
        <v>2029740724</v>
      </c>
      <c r="C1576" t="s">
        <v>93</v>
      </c>
      <c r="D1576" t="s">
        <v>504</v>
      </c>
      <c r="E1576" t="str">
        <f t="shared" si="48"/>
        <v>TIMMONS STEPHEN</v>
      </c>
      <c r="F1576" t="s">
        <v>164</v>
      </c>
      <c r="G1576" t="s">
        <v>402</v>
      </c>
      <c r="I1576" t="s">
        <v>505</v>
      </c>
      <c r="J1576" t="s">
        <v>506</v>
      </c>
      <c r="K1576" t="str">
        <f t="shared" si="49"/>
        <v>Marsha Sanderock</v>
      </c>
      <c r="L1576" s="1">
        <v>45840</v>
      </c>
      <c r="M1576" s="1">
        <v>45963</v>
      </c>
      <c r="N1576" s="2">
        <v>71.5</v>
      </c>
      <c r="O1576">
        <v>1</v>
      </c>
      <c r="P1576" s="4">
        <v>0.9</v>
      </c>
      <c r="Q1576" s="2">
        <v>64.349999999999994</v>
      </c>
      <c r="R1576" s="2">
        <v>64.349999999999994</v>
      </c>
      <c r="S1576" s="2">
        <v>0</v>
      </c>
    </row>
    <row r="1577" spans="1:19" x14ac:dyDescent="0.25">
      <c r="A1577" t="s">
        <v>47</v>
      </c>
      <c r="B1577">
        <v>2030016431</v>
      </c>
      <c r="C1577" t="s">
        <v>91</v>
      </c>
      <c r="D1577" t="s">
        <v>525</v>
      </c>
      <c r="E1577" t="str">
        <f t="shared" si="48"/>
        <v>POPOVIC MICHAEL</v>
      </c>
      <c r="F1577" t="s">
        <v>164</v>
      </c>
      <c r="G1577" t="s">
        <v>402</v>
      </c>
      <c r="I1577" t="s">
        <v>505</v>
      </c>
      <c r="J1577" t="s">
        <v>506</v>
      </c>
      <c r="K1577" t="str">
        <f t="shared" si="49"/>
        <v>Marsha Sanderock</v>
      </c>
      <c r="L1577" s="1">
        <v>45870</v>
      </c>
      <c r="M1577" s="1">
        <v>45962</v>
      </c>
      <c r="N1577" s="2">
        <v>58.63</v>
      </c>
      <c r="O1577">
        <v>1</v>
      </c>
      <c r="P1577" s="4">
        <v>0.9</v>
      </c>
      <c r="Q1577" s="2">
        <v>52.77</v>
      </c>
      <c r="R1577" s="2">
        <v>52.77</v>
      </c>
      <c r="S1577" s="2">
        <v>0</v>
      </c>
    </row>
    <row r="1578" spans="1:19" x14ac:dyDescent="0.25">
      <c r="A1578" t="s">
        <v>47</v>
      </c>
      <c r="B1578">
        <v>2030862126</v>
      </c>
      <c r="C1578" t="s">
        <v>598</v>
      </c>
      <c r="D1578" t="s">
        <v>675</v>
      </c>
      <c r="E1578" t="str">
        <f t="shared" si="48"/>
        <v>JORDAN ANDERSON</v>
      </c>
      <c r="F1578" t="s">
        <v>164</v>
      </c>
      <c r="G1578" t="s">
        <v>402</v>
      </c>
      <c r="I1578" t="s">
        <v>505</v>
      </c>
      <c r="J1578" t="s">
        <v>506</v>
      </c>
      <c r="K1578" t="str">
        <f t="shared" si="49"/>
        <v>Marsha Sanderock</v>
      </c>
      <c r="L1578" s="1">
        <v>45904</v>
      </c>
      <c r="M1578" s="1">
        <v>45965</v>
      </c>
      <c r="N1578" s="2">
        <v>20.11</v>
      </c>
      <c r="O1578">
        <v>1</v>
      </c>
      <c r="P1578" s="4">
        <v>0.9</v>
      </c>
      <c r="Q1578" s="2">
        <v>18.100000000000001</v>
      </c>
      <c r="R1578" s="2">
        <v>18.100000000000001</v>
      </c>
      <c r="S1578" s="2">
        <v>0</v>
      </c>
    </row>
    <row r="1579" spans="1:19" x14ac:dyDescent="0.25">
      <c r="A1579" t="s">
        <v>47</v>
      </c>
      <c r="B1579">
        <v>2030247060</v>
      </c>
      <c r="C1579" t="s">
        <v>1074</v>
      </c>
      <c r="D1579" t="s">
        <v>1075</v>
      </c>
      <c r="E1579" t="str">
        <f t="shared" si="48"/>
        <v>BECHERT ABBY</v>
      </c>
      <c r="F1579" t="s">
        <v>164</v>
      </c>
      <c r="G1579" t="s">
        <v>1076</v>
      </c>
      <c r="I1579" t="s">
        <v>505</v>
      </c>
      <c r="J1579" t="s">
        <v>506</v>
      </c>
      <c r="K1579" t="str">
        <f t="shared" si="49"/>
        <v>Marsha Sanderock</v>
      </c>
      <c r="L1579" s="1">
        <v>45870</v>
      </c>
      <c r="M1579" s="1">
        <v>45962</v>
      </c>
      <c r="N1579" s="2">
        <v>110.01</v>
      </c>
      <c r="O1579">
        <v>1</v>
      </c>
      <c r="P1579" s="4">
        <v>0.19</v>
      </c>
      <c r="Q1579" s="2">
        <v>20.9</v>
      </c>
      <c r="R1579" s="2">
        <v>20.9</v>
      </c>
      <c r="S1579" s="2">
        <v>0</v>
      </c>
    </row>
    <row r="1580" spans="1:19" x14ac:dyDescent="0.25">
      <c r="A1580" t="s">
        <v>47</v>
      </c>
      <c r="B1580">
        <v>2030862125</v>
      </c>
      <c r="C1580" t="s">
        <v>598</v>
      </c>
      <c r="D1580" t="s">
        <v>675</v>
      </c>
      <c r="E1580" t="str">
        <f t="shared" si="48"/>
        <v>JORDAN ANDERSON</v>
      </c>
      <c r="F1580" t="s">
        <v>164</v>
      </c>
      <c r="G1580" t="s">
        <v>1076</v>
      </c>
      <c r="I1580" t="s">
        <v>505</v>
      </c>
      <c r="J1580" t="s">
        <v>506</v>
      </c>
      <c r="K1580" t="str">
        <f t="shared" si="49"/>
        <v>Marsha Sanderock</v>
      </c>
      <c r="L1580" s="1">
        <v>45904</v>
      </c>
      <c r="M1580" s="1">
        <v>45965</v>
      </c>
      <c r="N1580" s="2">
        <v>277.88</v>
      </c>
      <c r="O1580">
        <v>1</v>
      </c>
      <c r="P1580" s="4">
        <v>0.19</v>
      </c>
      <c r="Q1580" s="2">
        <v>52.8</v>
      </c>
      <c r="R1580" s="2">
        <v>52.8</v>
      </c>
      <c r="S1580" s="2">
        <v>0</v>
      </c>
    </row>
    <row r="1581" spans="1:19" x14ac:dyDescent="0.25">
      <c r="A1581" t="s">
        <v>47</v>
      </c>
      <c r="B1581">
        <v>2029619463</v>
      </c>
      <c r="C1581" t="s">
        <v>507</v>
      </c>
      <c r="D1581" t="s">
        <v>378</v>
      </c>
      <c r="E1581" t="str">
        <f t="shared" si="48"/>
        <v>WRIGHT CASEY</v>
      </c>
      <c r="F1581" t="s">
        <v>164</v>
      </c>
      <c r="G1581" t="s">
        <v>701</v>
      </c>
      <c r="I1581" t="s">
        <v>505</v>
      </c>
      <c r="J1581" t="s">
        <v>506</v>
      </c>
      <c r="K1581" t="str">
        <f t="shared" si="49"/>
        <v>Marsha Sanderock</v>
      </c>
      <c r="L1581" s="1">
        <v>45839</v>
      </c>
      <c r="M1581" s="1">
        <v>45962</v>
      </c>
      <c r="N1581" s="2">
        <v>4.7699999999999996</v>
      </c>
      <c r="O1581">
        <v>1</v>
      </c>
      <c r="P1581" s="4">
        <v>0.7</v>
      </c>
      <c r="Q1581" s="2">
        <v>3.34</v>
      </c>
      <c r="R1581" s="2">
        <v>3.34</v>
      </c>
      <c r="S1581" s="2">
        <v>0</v>
      </c>
    </row>
    <row r="1582" spans="1:19" x14ac:dyDescent="0.25">
      <c r="A1582" t="s">
        <v>47</v>
      </c>
      <c r="B1582">
        <v>2029685955</v>
      </c>
      <c r="C1582" t="s">
        <v>2032</v>
      </c>
      <c r="D1582" t="s">
        <v>2033</v>
      </c>
      <c r="E1582" t="str">
        <f t="shared" si="48"/>
        <v>DIMRI AMILA</v>
      </c>
      <c r="F1582" t="s">
        <v>164</v>
      </c>
      <c r="G1582" t="s">
        <v>701</v>
      </c>
      <c r="I1582" t="s">
        <v>505</v>
      </c>
      <c r="J1582" t="s">
        <v>506</v>
      </c>
      <c r="K1582" t="str">
        <f t="shared" si="49"/>
        <v>Marsha Sanderock</v>
      </c>
      <c r="L1582" s="1">
        <v>45839</v>
      </c>
      <c r="M1582" s="1">
        <v>45962</v>
      </c>
      <c r="N1582" s="2">
        <v>3.52</v>
      </c>
      <c r="O1582">
        <v>1</v>
      </c>
      <c r="P1582" s="4">
        <v>0.7</v>
      </c>
      <c r="Q1582" s="2">
        <v>2.46</v>
      </c>
      <c r="R1582" s="2">
        <v>2.46</v>
      </c>
      <c r="S1582" s="2">
        <v>0</v>
      </c>
    </row>
    <row r="1583" spans="1:19" x14ac:dyDescent="0.25">
      <c r="A1583" t="s">
        <v>47</v>
      </c>
      <c r="B1583">
        <v>2029740722</v>
      </c>
      <c r="C1583" t="s">
        <v>93</v>
      </c>
      <c r="D1583" t="s">
        <v>504</v>
      </c>
      <c r="E1583" t="str">
        <f t="shared" si="48"/>
        <v>TIMMONS STEPHEN</v>
      </c>
      <c r="F1583" t="s">
        <v>164</v>
      </c>
      <c r="G1583" t="s">
        <v>701</v>
      </c>
      <c r="I1583" t="s">
        <v>505</v>
      </c>
      <c r="J1583" t="s">
        <v>506</v>
      </c>
      <c r="K1583" t="str">
        <f t="shared" si="49"/>
        <v>Marsha Sanderock</v>
      </c>
      <c r="L1583" s="1">
        <v>45840</v>
      </c>
      <c r="M1583" s="1">
        <v>45963</v>
      </c>
      <c r="N1583" s="2">
        <v>12.36</v>
      </c>
      <c r="O1583">
        <v>1</v>
      </c>
      <c r="P1583" s="4">
        <v>0.7</v>
      </c>
      <c r="Q1583" s="2">
        <v>8.65</v>
      </c>
      <c r="R1583" s="2">
        <v>8.65</v>
      </c>
      <c r="S1583" s="2">
        <v>0</v>
      </c>
    </row>
    <row r="1584" spans="1:19" x14ac:dyDescent="0.25">
      <c r="A1584" t="s">
        <v>47</v>
      </c>
      <c r="B1584">
        <v>2029774475</v>
      </c>
      <c r="C1584" t="s">
        <v>1265</v>
      </c>
      <c r="D1584" t="s">
        <v>2108</v>
      </c>
      <c r="E1584" t="str">
        <f t="shared" si="48"/>
        <v>SELF TERRY</v>
      </c>
      <c r="F1584" t="s">
        <v>164</v>
      </c>
      <c r="G1584" t="s">
        <v>742</v>
      </c>
      <c r="I1584" t="s">
        <v>505</v>
      </c>
      <c r="J1584" t="s">
        <v>506</v>
      </c>
      <c r="K1584" t="str">
        <f t="shared" si="49"/>
        <v>Marsha Sanderock</v>
      </c>
      <c r="L1584" s="1">
        <v>45870</v>
      </c>
      <c r="M1584" s="1">
        <v>45962</v>
      </c>
      <c r="N1584" s="2">
        <v>101.22</v>
      </c>
      <c r="O1584">
        <v>1</v>
      </c>
      <c r="P1584" s="4">
        <v>0.42</v>
      </c>
      <c r="Q1584" s="2">
        <v>42.51</v>
      </c>
      <c r="R1584" s="2">
        <v>42.51</v>
      </c>
      <c r="S1584" s="2">
        <v>0</v>
      </c>
    </row>
    <row r="1585" spans="1:19" x14ac:dyDescent="0.25">
      <c r="A1585" t="s">
        <v>47</v>
      </c>
      <c r="B1585">
        <v>2030016430</v>
      </c>
      <c r="C1585" t="s">
        <v>91</v>
      </c>
      <c r="D1585" t="s">
        <v>525</v>
      </c>
      <c r="E1585" t="str">
        <f t="shared" si="48"/>
        <v>POPOVIC MICHAEL</v>
      </c>
      <c r="F1585" t="s">
        <v>164</v>
      </c>
      <c r="G1585" t="s">
        <v>701</v>
      </c>
      <c r="I1585" t="s">
        <v>505</v>
      </c>
      <c r="J1585" t="s">
        <v>506</v>
      </c>
      <c r="K1585" t="str">
        <f t="shared" si="49"/>
        <v>Marsha Sanderock</v>
      </c>
      <c r="L1585" s="1">
        <v>45870</v>
      </c>
      <c r="M1585" s="1">
        <v>45962</v>
      </c>
      <c r="N1585" s="2">
        <v>3.52</v>
      </c>
      <c r="O1585">
        <v>1</v>
      </c>
      <c r="P1585" s="4">
        <v>0.7</v>
      </c>
      <c r="Q1585" s="2">
        <v>2.46</v>
      </c>
      <c r="R1585" s="2">
        <v>2.46</v>
      </c>
      <c r="S1585" s="2">
        <v>0</v>
      </c>
    </row>
    <row r="1586" spans="1:19" x14ac:dyDescent="0.25">
      <c r="A1586" t="s">
        <v>47</v>
      </c>
      <c r="B1586">
        <v>2030077716</v>
      </c>
      <c r="C1586" t="s">
        <v>2138</v>
      </c>
      <c r="D1586" t="s">
        <v>2139</v>
      </c>
      <c r="E1586" t="str">
        <f t="shared" si="48"/>
        <v>ROBBINS BUCKLIN</v>
      </c>
      <c r="F1586" t="s">
        <v>164</v>
      </c>
      <c r="G1586" t="s">
        <v>701</v>
      </c>
      <c r="I1586" t="s">
        <v>505</v>
      </c>
      <c r="J1586" t="s">
        <v>506</v>
      </c>
      <c r="K1586" t="str">
        <f t="shared" si="49"/>
        <v>Marsha Sanderock</v>
      </c>
      <c r="L1586" s="1">
        <v>45870</v>
      </c>
      <c r="M1586" s="1">
        <v>45962</v>
      </c>
      <c r="N1586" s="2">
        <v>3.52</v>
      </c>
      <c r="O1586">
        <v>1</v>
      </c>
      <c r="P1586" s="4">
        <v>0.7</v>
      </c>
      <c r="Q1586" s="2">
        <v>2.46</v>
      </c>
      <c r="R1586" s="2">
        <v>2.46</v>
      </c>
      <c r="S1586" s="2">
        <v>0</v>
      </c>
    </row>
    <row r="1587" spans="1:19" x14ac:dyDescent="0.25">
      <c r="A1587" t="s">
        <v>47</v>
      </c>
      <c r="B1587">
        <v>2030247061</v>
      </c>
      <c r="C1587" t="s">
        <v>1074</v>
      </c>
      <c r="D1587" t="s">
        <v>1075</v>
      </c>
      <c r="E1587" t="str">
        <f t="shared" si="48"/>
        <v>BECHERT ABBY</v>
      </c>
      <c r="F1587" t="s">
        <v>164</v>
      </c>
      <c r="G1587" t="s">
        <v>1131</v>
      </c>
      <c r="I1587" t="s">
        <v>505</v>
      </c>
      <c r="J1587" t="s">
        <v>506</v>
      </c>
      <c r="K1587" t="str">
        <f t="shared" si="49"/>
        <v>Marsha Sanderock</v>
      </c>
      <c r="L1587" s="1">
        <v>45870</v>
      </c>
      <c r="M1587" s="1">
        <v>45962</v>
      </c>
      <c r="N1587" s="2">
        <v>15</v>
      </c>
      <c r="O1587">
        <v>1</v>
      </c>
      <c r="P1587" s="4">
        <v>0.19</v>
      </c>
      <c r="Q1587" s="2">
        <v>2.85</v>
      </c>
      <c r="R1587" s="2">
        <v>2.85</v>
      </c>
      <c r="S1587" s="2">
        <v>0</v>
      </c>
    </row>
    <row r="1588" spans="1:19" x14ac:dyDescent="0.25">
      <c r="A1588" t="s">
        <v>47</v>
      </c>
      <c r="B1588">
        <v>2030862127</v>
      </c>
      <c r="C1588" t="s">
        <v>598</v>
      </c>
      <c r="D1588" t="s">
        <v>675</v>
      </c>
      <c r="E1588" t="str">
        <f t="shared" si="48"/>
        <v>JORDAN ANDERSON</v>
      </c>
      <c r="F1588" t="s">
        <v>164</v>
      </c>
      <c r="G1588" t="s">
        <v>1131</v>
      </c>
      <c r="I1588" t="s">
        <v>505</v>
      </c>
      <c r="J1588" t="s">
        <v>506</v>
      </c>
      <c r="K1588" t="str">
        <f t="shared" si="49"/>
        <v>Marsha Sanderock</v>
      </c>
      <c r="L1588" s="1">
        <v>45904</v>
      </c>
      <c r="M1588" s="1">
        <v>45965</v>
      </c>
      <c r="N1588" s="2">
        <v>15</v>
      </c>
      <c r="O1588">
        <v>1</v>
      </c>
      <c r="P1588" s="4">
        <v>0.19</v>
      </c>
      <c r="Q1588" s="2">
        <v>2.85</v>
      </c>
      <c r="R1588" s="2">
        <v>2.85</v>
      </c>
      <c r="S1588" s="2">
        <v>0</v>
      </c>
    </row>
    <row r="1589" spans="1:19" x14ac:dyDescent="0.25">
      <c r="A1589" t="s">
        <v>47</v>
      </c>
      <c r="B1589">
        <v>2029619462</v>
      </c>
      <c r="C1589" t="s">
        <v>507</v>
      </c>
      <c r="D1589" t="s">
        <v>378</v>
      </c>
      <c r="E1589" t="str">
        <f t="shared" si="48"/>
        <v>WRIGHT CASEY</v>
      </c>
      <c r="F1589" t="s">
        <v>164</v>
      </c>
      <c r="G1589" t="s">
        <v>878</v>
      </c>
      <c r="I1589" t="s">
        <v>505</v>
      </c>
      <c r="J1589" t="s">
        <v>506</v>
      </c>
      <c r="K1589" t="str">
        <f t="shared" si="49"/>
        <v>Marsha Sanderock</v>
      </c>
      <c r="L1589" s="1">
        <v>45839</v>
      </c>
      <c r="M1589" s="1">
        <v>45962</v>
      </c>
      <c r="N1589" s="2">
        <v>189.28</v>
      </c>
      <c r="O1589">
        <v>1</v>
      </c>
      <c r="P1589" s="3">
        <v>0.375</v>
      </c>
      <c r="Q1589" s="2">
        <v>70.98</v>
      </c>
      <c r="R1589" s="2">
        <v>70.98</v>
      </c>
      <c r="S1589" s="2">
        <v>0</v>
      </c>
    </row>
    <row r="1590" spans="1:19" x14ac:dyDescent="0.25">
      <c r="A1590" t="s">
        <v>47</v>
      </c>
      <c r="B1590">
        <v>2029685954</v>
      </c>
      <c r="C1590" t="s">
        <v>2032</v>
      </c>
      <c r="D1590" t="s">
        <v>2033</v>
      </c>
      <c r="E1590" t="str">
        <f t="shared" si="48"/>
        <v>DIMRI AMILA</v>
      </c>
      <c r="F1590" t="s">
        <v>164</v>
      </c>
      <c r="G1590" t="s">
        <v>878</v>
      </c>
      <c r="I1590" t="s">
        <v>505</v>
      </c>
      <c r="J1590" t="s">
        <v>506</v>
      </c>
      <c r="K1590" t="str">
        <f t="shared" si="49"/>
        <v>Marsha Sanderock</v>
      </c>
      <c r="L1590" s="1">
        <v>45839</v>
      </c>
      <c r="M1590" s="1">
        <v>45962</v>
      </c>
      <c r="N1590" s="2">
        <v>48.15</v>
      </c>
      <c r="O1590">
        <v>1</v>
      </c>
      <c r="P1590" s="3">
        <v>0.375</v>
      </c>
      <c r="Q1590" s="2">
        <v>18.059999999999999</v>
      </c>
      <c r="R1590" s="2">
        <v>18.059999999999999</v>
      </c>
      <c r="S1590" s="2">
        <v>0</v>
      </c>
    </row>
    <row r="1591" spans="1:19" x14ac:dyDescent="0.25">
      <c r="A1591" t="s">
        <v>47</v>
      </c>
      <c r="B1591">
        <v>2029740723</v>
      </c>
      <c r="C1591" t="s">
        <v>93</v>
      </c>
      <c r="D1591" t="s">
        <v>504</v>
      </c>
      <c r="E1591" t="str">
        <f t="shared" si="48"/>
        <v>TIMMONS STEPHEN</v>
      </c>
      <c r="F1591" t="s">
        <v>164</v>
      </c>
      <c r="G1591" t="s">
        <v>878</v>
      </c>
      <c r="I1591" t="s">
        <v>505</v>
      </c>
      <c r="J1591" t="s">
        <v>506</v>
      </c>
      <c r="K1591" t="str">
        <f t="shared" si="49"/>
        <v>Marsha Sanderock</v>
      </c>
      <c r="L1591" s="1">
        <v>45840</v>
      </c>
      <c r="M1591" s="1">
        <v>45963</v>
      </c>
      <c r="N1591" s="2">
        <v>132.19</v>
      </c>
      <c r="O1591">
        <v>1</v>
      </c>
      <c r="P1591" s="3">
        <v>0.375</v>
      </c>
      <c r="Q1591" s="2">
        <v>49.57</v>
      </c>
      <c r="R1591" s="2">
        <v>49.57</v>
      </c>
      <c r="S1591" s="2">
        <v>0</v>
      </c>
    </row>
    <row r="1592" spans="1:19" x14ac:dyDescent="0.25">
      <c r="A1592" t="s">
        <v>47</v>
      </c>
      <c r="B1592">
        <v>2030566434</v>
      </c>
      <c r="C1592" t="s">
        <v>2271</v>
      </c>
      <c r="D1592" t="s">
        <v>2272</v>
      </c>
      <c r="E1592" t="str">
        <f t="shared" si="48"/>
        <v>JENSEN MIRIAM</v>
      </c>
      <c r="F1592" t="s">
        <v>164</v>
      </c>
      <c r="G1592" t="s">
        <v>701</v>
      </c>
      <c r="I1592" t="s">
        <v>505</v>
      </c>
      <c r="J1592" t="s">
        <v>506</v>
      </c>
      <c r="K1592" t="str">
        <f t="shared" si="49"/>
        <v>Marsha Sanderock</v>
      </c>
      <c r="L1592" s="1">
        <v>45901</v>
      </c>
      <c r="M1592" s="1">
        <v>45962</v>
      </c>
      <c r="N1592" s="2">
        <v>3.52</v>
      </c>
      <c r="O1592">
        <v>1</v>
      </c>
      <c r="P1592" s="4">
        <v>0.7</v>
      </c>
      <c r="Q1592" s="2">
        <v>2.46</v>
      </c>
      <c r="R1592" s="2">
        <v>2.46</v>
      </c>
      <c r="S1592" s="2">
        <v>0</v>
      </c>
    </row>
    <row r="1593" spans="1:19" x14ac:dyDescent="0.25">
      <c r="A1593" t="s">
        <v>47</v>
      </c>
      <c r="B1593">
        <v>2030640670</v>
      </c>
      <c r="C1593" t="s">
        <v>2283</v>
      </c>
      <c r="D1593" t="s">
        <v>1496</v>
      </c>
      <c r="E1593" t="str">
        <f t="shared" si="48"/>
        <v>DUNCAN ANN</v>
      </c>
      <c r="F1593" t="s">
        <v>164</v>
      </c>
      <c r="G1593" t="s">
        <v>742</v>
      </c>
      <c r="I1593" t="s">
        <v>505</v>
      </c>
      <c r="J1593" t="s">
        <v>506</v>
      </c>
      <c r="K1593" t="str">
        <f t="shared" si="49"/>
        <v>Marsha Sanderock</v>
      </c>
      <c r="L1593" s="1">
        <v>45901</v>
      </c>
      <c r="M1593" s="1">
        <v>45962</v>
      </c>
      <c r="N1593" s="2">
        <v>106.98</v>
      </c>
      <c r="O1593">
        <v>1</v>
      </c>
      <c r="P1593" s="4">
        <v>0.42</v>
      </c>
      <c r="Q1593" s="2">
        <v>44.93</v>
      </c>
      <c r="R1593" s="2">
        <v>44.93</v>
      </c>
      <c r="S1593" s="2">
        <v>0</v>
      </c>
    </row>
    <row r="1594" spans="1:19" x14ac:dyDescent="0.25">
      <c r="A1594" t="s">
        <v>47</v>
      </c>
      <c r="B1594">
        <v>2030016432</v>
      </c>
      <c r="C1594" t="s">
        <v>91</v>
      </c>
      <c r="D1594" t="s">
        <v>525</v>
      </c>
      <c r="E1594" t="str">
        <f t="shared" si="48"/>
        <v>POPOVIC MICHAEL</v>
      </c>
      <c r="F1594" t="s">
        <v>164</v>
      </c>
      <c r="G1594" t="s">
        <v>878</v>
      </c>
      <c r="I1594" t="s">
        <v>505</v>
      </c>
      <c r="J1594" t="s">
        <v>506</v>
      </c>
      <c r="K1594" t="str">
        <f t="shared" si="49"/>
        <v>Marsha Sanderock</v>
      </c>
      <c r="L1594" s="1">
        <v>45870</v>
      </c>
      <c r="M1594" s="1">
        <v>45962</v>
      </c>
      <c r="N1594" s="2">
        <v>58.15</v>
      </c>
      <c r="O1594">
        <v>1</v>
      </c>
      <c r="P1594" s="3">
        <v>0.375</v>
      </c>
      <c r="Q1594" s="2">
        <v>21.81</v>
      </c>
      <c r="R1594" s="2">
        <v>21.81</v>
      </c>
      <c r="S1594" s="2">
        <v>0</v>
      </c>
    </row>
    <row r="1595" spans="1:19" x14ac:dyDescent="0.25">
      <c r="A1595" t="s">
        <v>47</v>
      </c>
      <c r="B1595">
        <v>2030077715</v>
      </c>
      <c r="C1595" t="s">
        <v>2138</v>
      </c>
      <c r="D1595" t="s">
        <v>2139</v>
      </c>
      <c r="E1595" t="str">
        <f t="shared" si="48"/>
        <v>ROBBINS BUCKLIN</v>
      </c>
      <c r="F1595" t="s">
        <v>164</v>
      </c>
      <c r="G1595" t="s">
        <v>878</v>
      </c>
      <c r="I1595" t="s">
        <v>505</v>
      </c>
      <c r="J1595" t="s">
        <v>506</v>
      </c>
      <c r="K1595" t="str">
        <f t="shared" si="49"/>
        <v>Marsha Sanderock</v>
      </c>
      <c r="L1595" s="1">
        <v>45870</v>
      </c>
      <c r="M1595" s="1">
        <v>45962</v>
      </c>
      <c r="N1595" s="2">
        <v>48.15</v>
      </c>
      <c r="O1595">
        <v>1</v>
      </c>
      <c r="P1595" s="3">
        <v>0.375</v>
      </c>
      <c r="Q1595" s="2">
        <v>18.059999999999999</v>
      </c>
      <c r="R1595" s="2">
        <v>18.059999999999999</v>
      </c>
      <c r="S1595" s="2">
        <v>0</v>
      </c>
    </row>
    <row r="1596" spans="1:19" x14ac:dyDescent="0.25">
      <c r="A1596" t="s">
        <v>47</v>
      </c>
      <c r="B1596">
        <v>2030566433</v>
      </c>
      <c r="C1596" t="s">
        <v>2271</v>
      </c>
      <c r="D1596" t="s">
        <v>2272</v>
      </c>
      <c r="E1596" t="str">
        <f t="shared" si="48"/>
        <v>JENSEN MIRIAM</v>
      </c>
      <c r="F1596" t="s">
        <v>164</v>
      </c>
      <c r="G1596" t="s">
        <v>878</v>
      </c>
      <c r="I1596" t="s">
        <v>505</v>
      </c>
      <c r="J1596" t="s">
        <v>506</v>
      </c>
      <c r="K1596" t="str">
        <f t="shared" si="49"/>
        <v>Marsha Sanderock</v>
      </c>
      <c r="L1596" s="1">
        <v>45901</v>
      </c>
      <c r="M1596" s="1">
        <v>45962</v>
      </c>
      <c r="N1596" s="2">
        <v>25.82</v>
      </c>
      <c r="O1596">
        <v>1</v>
      </c>
      <c r="P1596" s="3">
        <v>0.375</v>
      </c>
      <c r="Q1596" s="2">
        <v>9.68</v>
      </c>
      <c r="R1596" s="2">
        <v>9.68</v>
      </c>
      <c r="S1596" s="2">
        <v>0</v>
      </c>
    </row>
    <row r="1597" spans="1:19" x14ac:dyDescent="0.25">
      <c r="A1597" t="s">
        <v>47</v>
      </c>
      <c r="B1597">
        <v>2029168180</v>
      </c>
      <c r="C1597" t="s">
        <v>401</v>
      </c>
      <c r="D1597" t="s">
        <v>230</v>
      </c>
      <c r="E1597" t="str">
        <f t="shared" si="48"/>
        <v>STEVEN BILLY</v>
      </c>
      <c r="F1597" t="s">
        <v>203</v>
      </c>
      <c r="G1597" t="s">
        <v>402</v>
      </c>
      <c r="I1597" t="s">
        <v>403</v>
      </c>
      <c r="J1597" t="s">
        <v>284</v>
      </c>
      <c r="K1597" t="str">
        <f t="shared" si="49"/>
        <v>MATTHEW DAUGHERTY</v>
      </c>
      <c r="L1597" s="1">
        <v>45809</v>
      </c>
      <c r="M1597" s="1">
        <v>45962</v>
      </c>
      <c r="N1597" s="2">
        <v>192.25</v>
      </c>
      <c r="O1597">
        <v>1</v>
      </c>
      <c r="P1597" s="4">
        <v>0.9</v>
      </c>
      <c r="Q1597" s="2">
        <v>173.02</v>
      </c>
      <c r="R1597" s="2">
        <v>173.02</v>
      </c>
      <c r="S1597" s="2">
        <v>0</v>
      </c>
    </row>
    <row r="1598" spans="1:19" x14ac:dyDescent="0.25">
      <c r="A1598" t="s">
        <v>47</v>
      </c>
      <c r="B1598">
        <v>2029169957</v>
      </c>
      <c r="C1598" t="s">
        <v>404</v>
      </c>
      <c r="D1598" t="s">
        <v>124</v>
      </c>
      <c r="E1598" t="str">
        <f t="shared" si="48"/>
        <v>LISA GOODWILLIE</v>
      </c>
      <c r="F1598" t="s">
        <v>278</v>
      </c>
      <c r="G1598" t="s">
        <v>402</v>
      </c>
      <c r="I1598" t="s">
        <v>403</v>
      </c>
      <c r="J1598" t="s">
        <v>284</v>
      </c>
      <c r="K1598" t="str">
        <f t="shared" si="49"/>
        <v>MATTHEW DAUGHERTY</v>
      </c>
      <c r="L1598" s="1">
        <v>45809</v>
      </c>
      <c r="M1598" s="1">
        <v>45962</v>
      </c>
      <c r="N1598" s="2">
        <v>128.61000000000001</v>
      </c>
      <c r="O1598">
        <v>1</v>
      </c>
      <c r="P1598" s="4">
        <v>0.9</v>
      </c>
      <c r="Q1598" s="2">
        <v>115.75</v>
      </c>
      <c r="R1598" s="2">
        <v>115.75</v>
      </c>
      <c r="S1598" s="2">
        <v>0</v>
      </c>
    </row>
    <row r="1599" spans="1:19" x14ac:dyDescent="0.25">
      <c r="A1599" t="s">
        <v>47</v>
      </c>
      <c r="B1599">
        <v>2029385601</v>
      </c>
      <c r="C1599" t="s">
        <v>447</v>
      </c>
      <c r="D1599" t="s">
        <v>448</v>
      </c>
      <c r="E1599" t="str">
        <f t="shared" si="48"/>
        <v>WOODWORTH ANNIE</v>
      </c>
      <c r="F1599" t="s">
        <v>449</v>
      </c>
      <c r="G1599" t="s">
        <v>402</v>
      </c>
      <c r="I1599" t="s">
        <v>403</v>
      </c>
      <c r="J1599" t="s">
        <v>284</v>
      </c>
      <c r="K1599" t="str">
        <f t="shared" si="49"/>
        <v>MATTHEW DAUGHERTY</v>
      </c>
      <c r="L1599" s="1">
        <v>45839</v>
      </c>
      <c r="M1599" s="1">
        <v>45962</v>
      </c>
      <c r="N1599" s="2">
        <v>71.38</v>
      </c>
      <c r="O1599">
        <v>1</v>
      </c>
      <c r="P1599" s="4">
        <v>0.9</v>
      </c>
      <c r="Q1599" s="2">
        <v>64.239999999999995</v>
      </c>
      <c r="R1599" s="2">
        <v>64.239999999999995</v>
      </c>
      <c r="S1599" s="2">
        <v>0</v>
      </c>
    </row>
    <row r="1600" spans="1:19" x14ac:dyDescent="0.25">
      <c r="A1600" t="s">
        <v>47</v>
      </c>
      <c r="B1600">
        <v>2029453013</v>
      </c>
      <c r="C1600" t="s">
        <v>455</v>
      </c>
      <c r="D1600" t="s">
        <v>456</v>
      </c>
      <c r="E1600" t="str">
        <f t="shared" si="48"/>
        <v>AKINOLA EBENEZER</v>
      </c>
      <c r="F1600" t="s">
        <v>125</v>
      </c>
      <c r="G1600" t="s">
        <v>457</v>
      </c>
      <c r="I1600" t="s">
        <v>403</v>
      </c>
      <c r="J1600" t="s">
        <v>284</v>
      </c>
      <c r="K1600" t="str">
        <f t="shared" si="49"/>
        <v>MATTHEW DAUGHERTY</v>
      </c>
      <c r="L1600" s="1">
        <v>45839</v>
      </c>
      <c r="M1600" s="1">
        <v>45962</v>
      </c>
      <c r="N1600" s="2">
        <v>129.96</v>
      </c>
      <c r="O1600">
        <v>1</v>
      </c>
      <c r="P1600" s="4">
        <v>0.65</v>
      </c>
      <c r="Q1600" s="2">
        <v>84.47</v>
      </c>
      <c r="R1600" s="2">
        <v>84.47</v>
      </c>
      <c r="S1600" s="2">
        <v>0</v>
      </c>
    </row>
    <row r="1601" spans="1:19" x14ac:dyDescent="0.25">
      <c r="A1601" t="s">
        <v>47</v>
      </c>
      <c r="B1601">
        <v>2029887594</v>
      </c>
      <c r="C1601" t="s">
        <v>518</v>
      </c>
      <c r="D1601" t="s">
        <v>249</v>
      </c>
      <c r="E1601" t="str">
        <f t="shared" si="48"/>
        <v>GEORGE STACEY</v>
      </c>
      <c r="F1601" t="s">
        <v>203</v>
      </c>
      <c r="G1601" t="s">
        <v>402</v>
      </c>
      <c r="I1601" t="s">
        <v>403</v>
      </c>
      <c r="J1601" t="s">
        <v>284</v>
      </c>
      <c r="K1601" t="str">
        <f t="shared" si="49"/>
        <v>MATTHEW DAUGHERTY</v>
      </c>
      <c r="L1601" s="1">
        <v>45870</v>
      </c>
      <c r="M1601" s="1">
        <v>45962</v>
      </c>
      <c r="N1601" s="2">
        <v>305.58</v>
      </c>
      <c r="O1601">
        <v>1</v>
      </c>
      <c r="P1601" s="4">
        <v>0.9</v>
      </c>
      <c r="Q1601" s="2">
        <v>275.02</v>
      </c>
      <c r="R1601" s="2">
        <v>275.02</v>
      </c>
      <c r="S1601" s="2">
        <v>0</v>
      </c>
    </row>
    <row r="1602" spans="1:19" x14ac:dyDescent="0.25">
      <c r="A1602" t="s">
        <v>47</v>
      </c>
      <c r="B1602">
        <v>2030231315</v>
      </c>
      <c r="C1602" t="s">
        <v>564</v>
      </c>
      <c r="D1602" t="s">
        <v>565</v>
      </c>
      <c r="E1602" t="str">
        <f t="shared" ref="E1602:E1665" si="50">CONCATENATE(D1602, " ",C1602)</f>
        <v>SEABOLT MILTON</v>
      </c>
      <c r="F1602" t="s">
        <v>320</v>
      </c>
      <c r="G1602" t="s">
        <v>402</v>
      </c>
      <c r="I1602" t="s">
        <v>403</v>
      </c>
      <c r="J1602" t="s">
        <v>284</v>
      </c>
      <c r="K1602" t="str">
        <f t="shared" ref="K1602:K1665" si="51">CONCATENATE(J1602, " ",I1602)</f>
        <v>MATTHEW DAUGHERTY</v>
      </c>
      <c r="L1602" s="1">
        <v>45870</v>
      </c>
      <c r="M1602" s="1">
        <v>45962</v>
      </c>
      <c r="N1602" s="2">
        <v>165.37</v>
      </c>
      <c r="O1602">
        <v>1</v>
      </c>
      <c r="P1602" s="4">
        <v>0.9</v>
      </c>
      <c r="Q1602" s="2">
        <v>148.83000000000001</v>
      </c>
      <c r="R1602" s="2">
        <v>148.83000000000001</v>
      </c>
      <c r="S1602" s="2">
        <v>0</v>
      </c>
    </row>
    <row r="1603" spans="1:19" x14ac:dyDescent="0.25">
      <c r="A1603" t="s">
        <v>47</v>
      </c>
      <c r="B1603">
        <v>2030232070</v>
      </c>
      <c r="C1603" t="s">
        <v>566</v>
      </c>
      <c r="D1603" t="s">
        <v>567</v>
      </c>
      <c r="E1603" t="str">
        <f t="shared" si="50"/>
        <v>APP BOGUS</v>
      </c>
      <c r="F1603" t="s">
        <v>568</v>
      </c>
      <c r="G1603" t="s">
        <v>402</v>
      </c>
      <c r="I1603" t="s">
        <v>403</v>
      </c>
      <c r="J1603" t="s">
        <v>284</v>
      </c>
      <c r="K1603" t="str">
        <f t="shared" si="51"/>
        <v>MATTHEW DAUGHERTY</v>
      </c>
      <c r="L1603" s="1">
        <v>45870</v>
      </c>
      <c r="M1603" s="1">
        <v>45962</v>
      </c>
      <c r="N1603" s="2">
        <v>260.01</v>
      </c>
      <c r="O1603">
        <v>1</v>
      </c>
      <c r="P1603" s="4">
        <v>0.9</v>
      </c>
      <c r="Q1603" s="2">
        <v>234.01</v>
      </c>
      <c r="R1603" s="2">
        <v>234.01</v>
      </c>
      <c r="S1603" s="2">
        <v>0</v>
      </c>
    </row>
    <row r="1604" spans="1:19" x14ac:dyDescent="0.25">
      <c r="A1604" t="s">
        <v>47</v>
      </c>
      <c r="B1604">
        <v>2030240511</v>
      </c>
      <c r="C1604" t="s">
        <v>570</v>
      </c>
      <c r="D1604" t="s">
        <v>571</v>
      </c>
      <c r="E1604" t="str">
        <f t="shared" si="50"/>
        <v>EDELMAN SHERRI</v>
      </c>
      <c r="F1604" t="s">
        <v>572</v>
      </c>
      <c r="G1604" t="s">
        <v>412</v>
      </c>
      <c r="I1604" t="s">
        <v>403</v>
      </c>
      <c r="J1604" t="s">
        <v>284</v>
      </c>
      <c r="K1604" t="str">
        <f t="shared" si="51"/>
        <v>MATTHEW DAUGHERTY</v>
      </c>
      <c r="L1604" s="1">
        <v>45870</v>
      </c>
      <c r="M1604" s="1">
        <v>45962</v>
      </c>
      <c r="N1604" s="2">
        <v>182.28</v>
      </c>
      <c r="O1604">
        <v>1</v>
      </c>
      <c r="P1604" s="4">
        <v>0.75</v>
      </c>
      <c r="Q1604" s="2">
        <v>136.71</v>
      </c>
      <c r="R1604" s="2">
        <v>136.71</v>
      </c>
      <c r="S1604" s="2">
        <v>0</v>
      </c>
    </row>
    <row r="1605" spans="1:19" x14ac:dyDescent="0.25">
      <c r="A1605" t="s">
        <v>47</v>
      </c>
      <c r="B1605">
        <v>2030309854</v>
      </c>
      <c r="C1605" t="s">
        <v>587</v>
      </c>
      <c r="D1605" t="s">
        <v>588</v>
      </c>
      <c r="E1605" t="str">
        <f t="shared" si="50"/>
        <v>ELLIOUT MATT</v>
      </c>
      <c r="F1605" t="s">
        <v>589</v>
      </c>
      <c r="G1605" t="s">
        <v>412</v>
      </c>
      <c r="I1605" t="s">
        <v>403</v>
      </c>
      <c r="J1605" t="s">
        <v>284</v>
      </c>
      <c r="K1605" t="str">
        <f t="shared" si="51"/>
        <v>MATTHEW DAUGHERTY</v>
      </c>
      <c r="L1605" s="1">
        <v>45901</v>
      </c>
      <c r="M1605" s="1">
        <v>45962</v>
      </c>
      <c r="N1605" s="2">
        <v>181.25</v>
      </c>
      <c r="O1605">
        <v>1</v>
      </c>
      <c r="P1605" s="4">
        <v>0.75</v>
      </c>
      <c r="Q1605" s="2">
        <v>135.94</v>
      </c>
      <c r="R1605" s="2">
        <v>135.94</v>
      </c>
      <c r="S1605" s="2">
        <v>0</v>
      </c>
    </row>
    <row r="1606" spans="1:19" x14ac:dyDescent="0.25">
      <c r="A1606" t="s">
        <v>47</v>
      </c>
      <c r="B1606">
        <v>2030383550</v>
      </c>
      <c r="C1606" t="s">
        <v>593</v>
      </c>
      <c r="D1606" t="s">
        <v>594</v>
      </c>
      <c r="E1606" t="str">
        <f t="shared" si="50"/>
        <v>MARSHALL LORRETTA</v>
      </c>
      <c r="F1606" t="s">
        <v>184</v>
      </c>
      <c r="G1606" t="s">
        <v>394</v>
      </c>
      <c r="I1606" t="s">
        <v>403</v>
      </c>
      <c r="J1606" t="s">
        <v>284</v>
      </c>
      <c r="K1606" t="str">
        <f t="shared" si="51"/>
        <v>MATTHEW DAUGHERTY</v>
      </c>
      <c r="L1606" s="1">
        <v>45901</v>
      </c>
      <c r="M1606" s="1">
        <v>45962</v>
      </c>
      <c r="N1606" s="2">
        <v>75.13</v>
      </c>
      <c r="O1606">
        <v>1</v>
      </c>
      <c r="P1606" s="4">
        <v>0.75</v>
      </c>
      <c r="Q1606" s="2">
        <v>56.35</v>
      </c>
      <c r="R1606" s="2">
        <v>56.35</v>
      </c>
      <c r="S1606" s="2">
        <v>0</v>
      </c>
    </row>
    <row r="1607" spans="1:19" x14ac:dyDescent="0.25">
      <c r="A1607" t="s">
        <v>47</v>
      </c>
      <c r="B1607">
        <v>2030413755</v>
      </c>
      <c r="C1607" t="s">
        <v>599</v>
      </c>
      <c r="D1607" t="s">
        <v>600</v>
      </c>
      <c r="E1607" t="str">
        <f t="shared" si="50"/>
        <v>DANBY LYNNSEY</v>
      </c>
      <c r="F1607" t="s">
        <v>449</v>
      </c>
      <c r="G1607" t="s">
        <v>402</v>
      </c>
      <c r="I1607" t="s">
        <v>403</v>
      </c>
      <c r="J1607" t="s">
        <v>284</v>
      </c>
      <c r="K1607" t="str">
        <f t="shared" si="51"/>
        <v>MATTHEW DAUGHERTY</v>
      </c>
      <c r="L1607" s="1">
        <v>45901</v>
      </c>
      <c r="M1607" s="1">
        <v>45962</v>
      </c>
      <c r="N1607" s="2">
        <v>68.08</v>
      </c>
      <c r="O1607">
        <v>1</v>
      </c>
      <c r="P1607" s="4">
        <v>0.9</v>
      </c>
      <c r="Q1607" s="2">
        <v>61.27</v>
      </c>
      <c r="R1607" s="2">
        <v>61.27</v>
      </c>
      <c r="S1607" s="2">
        <v>0</v>
      </c>
    </row>
    <row r="1608" spans="1:19" x14ac:dyDescent="0.25">
      <c r="A1608" t="s">
        <v>47</v>
      </c>
      <c r="B1608">
        <v>2030443772</v>
      </c>
      <c r="C1608" t="s">
        <v>308</v>
      </c>
      <c r="D1608" t="s">
        <v>602</v>
      </c>
      <c r="E1608" t="str">
        <f t="shared" si="50"/>
        <v>READY NATHAN</v>
      </c>
      <c r="F1608" t="s">
        <v>427</v>
      </c>
      <c r="G1608" t="s">
        <v>402</v>
      </c>
      <c r="I1608" t="s">
        <v>403</v>
      </c>
      <c r="J1608" t="s">
        <v>284</v>
      </c>
      <c r="K1608" t="str">
        <f t="shared" si="51"/>
        <v>MATTHEW DAUGHERTY</v>
      </c>
      <c r="L1608" s="1">
        <v>45901</v>
      </c>
      <c r="M1608" s="1">
        <v>45962</v>
      </c>
      <c r="N1608" s="2">
        <v>101.91</v>
      </c>
      <c r="O1608">
        <v>1</v>
      </c>
      <c r="P1608" s="4">
        <v>0.9</v>
      </c>
      <c r="Q1608" s="2">
        <v>91.72</v>
      </c>
      <c r="R1608" s="2">
        <v>91.72</v>
      </c>
      <c r="S1608" s="2">
        <v>0</v>
      </c>
    </row>
    <row r="1609" spans="1:19" x14ac:dyDescent="0.25">
      <c r="A1609" t="s">
        <v>47</v>
      </c>
      <c r="B1609">
        <v>2030468292</v>
      </c>
      <c r="C1609" t="s">
        <v>605</v>
      </c>
      <c r="D1609" t="s">
        <v>606</v>
      </c>
      <c r="E1609" t="str">
        <f t="shared" si="50"/>
        <v>HATANPAA TINA</v>
      </c>
      <c r="F1609" t="s">
        <v>449</v>
      </c>
      <c r="G1609" t="s">
        <v>394</v>
      </c>
      <c r="I1609" t="s">
        <v>403</v>
      </c>
      <c r="J1609" t="s">
        <v>284</v>
      </c>
      <c r="K1609" t="str">
        <f t="shared" si="51"/>
        <v>MATTHEW DAUGHERTY</v>
      </c>
      <c r="L1609" s="1">
        <v>45901</v>
      </c>
      <c r="M1609" s="1">
        <v>45962</v>
      </c>
      <c r="N1609" s="2">
        <v>69.91</v>
      </c>
      <c r="O1609">
        <v>1</v>
      </c>
      <c r="P1609" s="4">
        <v>0.75</v>
      </c>
      <c r="Q1609" s="2">
        <v>52.43</v>
      </c>
      <c r="R1609" s="2">
        <v>52.43</v>
      </c>
      <c r="S1609" s="2">
        <v>0</v>
      </c>
    </row>
    <row r="1610" spans="1:19" x14ac:dyDescent="0.25">
      <c r="A1610" t="s">
        <v>47</v>
      </c>
      <c r="B1610">
        <v>2030552094</v>
      </c>
      <c r="C1610" t="s">
        <v>612</v>
      </c>
      <c r="D1610" t="s">
        <v>613</v>
      </c>
      <c r="E1610" t="str">
        <f t="shared" si="50"/>
        <v>HENDRICKSON JEANA</v>
      </c>
      <c r="F1610" t="s">
        <v>449</v>
      </c>
      <c r="G1610" t="s">
        <v>412</v>
      </c>
      <c r="I1610" t="s">
        <v>403</v>
      </c>
      <c r="J1610" t="s">
        <v>284</v>
      </c>
      <c r="K1610" t="str">
        <f t="shared" si="51"/>
        <v>MATTHEW DAUGHERTY</v>
      </c>
      <c r="L1610" s="1">
        <v>45901</v>
      </c>
      <c r="M1610" s="1">
        <v>45962</v>
      </c>
      <c r="N1610" s="2">
        <v>196.75</v>
      </c>
      <c r="O1610">
        <v>1</v>
      </c>
      <c r="P1610" s="4">
        <v>0.75</v>
      </c>
      <c r="Q1610" s="2">
        <v>147.56</v>
      </c>
      <c r="R1610" s="2">
        <v>147.56</v>
      </c>
      <c r="S1610" s="2">
        <v>0</v>
      </c>
    </row>
    <row r="1611" spans="1:19" x14ac:dyDescent="0.25">
      <c r="A1611" t="s">
        <v>47</v>
      </c>
      <c r="B1611">
        <v>2030583660</v>
      </c>
      <c r="C1611" t="s">
        <v>617</v>
      </c>
      <c r="D1611" t="s">
        <v>618</v>
      </c>
      <c r="E1611" t="str">
        <f t="shared" si="50"/>
        <v>MANDES CARLOS</v>
      </c>
      <c r="F1611" t="s">
        <v>203</v>
      </c>
      <c r="G1611" t="s">
        <v>402</v>
      </c>
      <c r="I1611" t="s">
        <v>403</v>
      </c>
      <c r="J1611" t="s">
        <v>284</v>
      </c>
      <c r="K1611" t="str">
        <f t="shared" si="51"/>
        <v>MATTHEW DAUGHERTY</v>
      </c>
      <c r="L1611" s="1">
        <v>45901</v>
      </c>
      <c r="M1611" s="1">
        <v>45962</v>
      </c>
      <c r="N1611" s="2">
        <v>208.88</v>
      </c>
      <c r="O1611">
        <v>1</v>
      </c>
      <c r="P1611" s="4">
        <v>0.9</v>
      </c>
      <c r="Q1611" s="2">
        <v>187.99</v>
      </c>
      <c r="R1611" s="2">
        <v>187.99</v>
      </c>
      <c r="S1611" s="2">
        <v>0</v>
      </c>
    </row>
    <row r="1612" spans="1:19" x14ac:dyDescent="0.25">
      <c r="A1612" t="s">
        <v>47</v>
      </c>
      <c r="B1612">
        <v>2030675271</v>
      </c>
      <c r="C1612" t="s">
        <v>635</v>
      </c>
      <c r="D1612" t="s">
        <v>636</v>
      </c>
      <c r="E1612" t="str">
        <f t="shared" si="50"/>
        <v>RAMSEY JEANNIE</v>
      </c>
      <c r="F1612" t="s">
        <v>572</v>
      </c>
      <c r="G1612" t="s">
        <v>394</v>
      </c>
      <c r="I1612" t="s">
        <v>403</v>
      </c>
      <c r="J1612" t="s">
        <v>284</v>
      </c>
      <c r="K1612" t="str">
        <f t="shared" si="51"/>
        <v>MATTHEW DAUGHERTY</v>
      </c>
      <c r="L1612" s="1">
        <v>45901</v>
      </c>
      <c r="M1612" s="1">
        <v>45962</v>
      </c>
      <c r="N1612" s="2">
        <v>58.93</v>
      </c>
      <c r="O1612">
        <v>1</v>
      </c>
      <c r="P1612" s="4">
        <v>0.75</v>
      </c>
      <c r="Q1612" s="2">
        <v>44.2</v>
      </c>
      <c r="R1612" s="2">
        <v>44.2</v>
      </c>
      <c r="S1612" s="2">
        <v>0</v>
      </c>
    </row>
    <row r="1613" spans="1:19" x14ac:dyDescent="0.25">
      <c r="A1613" t="s">
        <v>47</v>
      </c>
      <c r="B1613">
        <v>2030688050</v>
      </c>
      <c r="C1613" t="s">
        <v>647</v>
      </c>
      <c r="D1613" t="s">
        <v>648</v>
      </c>
      <c r="E1613" t="str">
        <f t="shared" si="50"/>
        <v>FRENZ EDWARD</v>
      </c>
      <c r="F1613" t="s">
        <v>572</v>
      </c>
      <c r="G1613" t="s">
        <v>394</v>
      </c>
      <c r="I1613" t="s">
        <v>403</v>
      </c>
      <c r="J1613" t="s">
        <v>284</v>
      </c>
      <c r="K1613" t="str">
        <f t="shared" si="51"/>
        <v>MATTHEW DAUGHERTY</v>
      </c>
      <c r="L1613" s="1">
        <v>45901</v>
      </c>
      <c r="M1613" s="1">
        <v>45962</v>
      </c>
      <c r="N1613" s="2">
        <v>137.97999999999999</v>
      </c>
      <c r="O1613">
        <v>1</v>
      </c>
      <c r="P1613" s="4">
        <v>0.75</v>
      </c>
      <c r="Q1613" s="2">
        <v>103.48</v>
      </c>
      <c r="R1613" s="2">
        <v>103.48</v>
      </c>
      <c r="S1613" s="2">
        <v>0</v>
      </c>
    </row>
    <row r="1614" spans="1:19" x14ac:dyDescent="0.25">
      <c r="A1614" t="s">
        <v>47</v>
      </c>
      <c r="B1614">
        <v>2030779110</v>
      </c>
      <c r="C1614" t="s">
        <v>102</v>
      </c>
      <c r="D1614" t="s">
        <v>667</v>
      </c>
      <c r="E1614" t="str">
        <f t="shared" si="50"/>
        <v>SCHWAB MARY</v>
      </c>
      <c r="F1614" t="s">
        <v>589</v>
      </c>
      <c r="G1614" t="s">
        <v>402</v>
      </c>
      <c r="I1614" t="s">
        <v>403</v>
      </c>
      <c r="J1614" t="s">
        <v>284</v>
      </c>
      <c r="K1614" t="str">
        <f t="shared" si="51"/>
        <v>MATTHEW DAUGHERTY</v>
      </c>
      <c r="L1614" s="1">
        <v>45901</v>
      </c>
      <c r="M1614" s="1">
        <v>45962</v>
      </c>
      <c r="N1614" s="2">
        <v>122.57</v>
      </c>
      <c r="O1614">
        <v>1</v>
      </c>
      <c r="P1614" s="4">
        <v>0.9</v>
      </c>
      <c r="Q1614" s="2">
        <v>110.31</v>
      </c>
      <c r="R1614" s="2">
        <v>110.31</v>
      </c>
      <c r="S1614" s="2">
        <v>0</v>
      </c>
    </row>
    <row r="1615" spans="1:19" x14ac:dyDescent="0.25">
      <c r="A1615" t="s">
        <v>47</v>
      </c>
      <c r="B1615">
        <v>2027962667</v>
      </c>
      <c r="C1615" t="s">
        <v>791</v>
      </c>
      <c r="D1615" t="s">
        <v>792</v>
      </c>
      <c r="E1615" t="str">
        <f t="shared" si="50"/>
        <v>JACQUELINE KINDRED</v>
      </c>
      <c r="F1615" t="s">
        <v>203</v>
      </c>
      <c r="G1615" t="s">
        <v>701</v>
      </c>
      <c r="I1615" t="s">
        <v>403</v>
      </c>
      <c r="J1615" t="s">
        <v>284</v>
      </c>
      <c r="K1615" t="str">
        <f t="shared" si="51"/>
        <v>MATTHEW DAUGHERTY</v>
      </c>
      <c r="L1615" s="1">
        <v>45748</v>
      </c>
      <c r="M1615" s="1">
        <v>45962</v>
      </c>
      <c r="N1615" s="2">
        <v>119.52</v>
      </c>
      <c r="O1615">
        <v>1</v>
      </c>
      <c r="P1615" s="4">
        <v>0.7</v>
      </c>
      <c r="Q1615" s="2">
        <v>0</v>
      </c>
      <c r="R1615" s="2">
        <v>83.66</v>
      </c>
      <c r="S1615" s="2">
        <v>83.66</v>
      </c>
    </row>
    <row r="1616" spans="1:19" x14ac:dyDescent="0.25">
      <c r="A1616" t="s">
        <v>47</v>
      </c>
      <c r="B1616">
        <v>2028048548</v>
      </c>
      <c r="C1616" t="s">
        <v>815</v>
      </c>
      <c r="D1616" t="s">
        <v>72</v>
      </c>
      <c r="E1616" t="str">
        <f t="shared" si="50"/>
        <v>ANDREW DRESHER</v>
      </c>
      <c r="F1616" t="s">
        <v>203</v>
      </c>
      <c r="G1616" t="s">
        <v>701</v>
      </c>
      <c r="I1616" t="s">
        <v>403</v>
      </c>
      <c r="J1616" t="s">
        <v>284</v>
      </c>
      <c r="K1616" t="str">
        <f t="shared" si="51"/>
        <v>MATTHEW DAUGHERTY</v>
      </c>
      <c r="L1616" s="1">
        <v>45748</v>
      </c>
      <c r="M1616" s="1">
        <v>45962</v>
      </c>
      <c r="N1616" s="2">
        <v>12.18</v>
      </c>
      <c r="O1616">
        <v>1</v>
      </c>
      <c r="P1616" s="4">
        <v>0.7</v>
      </c>
      <c r="Q1616" s="2">
        <v>0</v>
      </c>
      <c r="R1616" s="2">
        <v>8.5299999999999994</v>
      </c>
      <c r="S1616" s="2">
        <v>8.5299999999999994</v>
      </c>
    </row>
    <row r="1617" spans="1:19" x14ac:dyDescent="0.25">
      <c r="A1617" t="s">
        <v>47</v>
      </c>
      <c r="B1617">
        <v>2028052818</v>
      </c>
      <c r="C1617" t="s">
        <v>816</v>
      </c>
      <c r="D1617" t="s">
        <v>817</v>
      </c>
      <c r="E1617" t="str">
        <f t="shared" si="50"/>
        <v>LANDON LIVELY</v>
      </c>
      <c r="F1617" t="s">
        <v>203</v>
      </c>
      <c r="G1617" t="s">
        <v>701</v>
      </c>
      <c r="I1617" t="s">
        <v>403</v>
      </c>
      <c r="J1617" t="s">
        <v>284</v>
      </c>
      <c r="K1617" t="str">
        <f t="shared" si="51"/>
        <v>MATTHEW DAUGHERTY</v>
      </c>
      <c r="L1617" s="1">
        <v>45748</v>
      </c>
      <c r="M1617" s="1">
        <v>45962</v>
      </c>
      <c r="N1617" s="2">
        <v>163.43</v>
      </c>
      <c r="O1617">
        <v>1</v>
      </c>
      <c r="P1617" s="4">
        <v>0.7</v>
      </c>
      <c r="Q1617" s="2">
        <v>0</v>
      </c>
      <c r="R1617" s="2">
        <v>114.4</v>
      </c>
      <c r="S1617" s="2">
        <v>114.4</v>
      </c>
    </row>
    <row r="1618" spans="1:19" x14ac:dyDescent="0.25">
      <c r="A1618" t="s">
        <v>47</v>
      </c>
      <c r="B1618">
        <v>2028148708</v>
      </c>
      <c r="C1618" t="s">
        <v>464</v>
      </c>
      <c r="D1618" t="s">
        <v>837</v>
      </c>
      <c r="E1618" t="str">
        <f t="shared" si="50"/>
        <v>AURELIO HERNANDEZ</v>
      </c>
      <c r="F1618" t="s">
        <v>203</v>
      </c>
      <c r="G1618" t="s">
        <v>701</v>
      </c>
      <c r="I1618" t="s">
        <v>403</v>
      </c>
      <c r="J1618" t="s">
        <v>284</v>
      </c>
      <c r="K1618" t="str">
        <f t="shared" si="51"/>
        <v>MATTHEW DAUGHERTY</v>
      </c>
      <c r="L1618" s="1">
        <v>45778</v>
      </c>
      <c r="M1618" s="1">
        <v>45962</v>
      </c>
      <c r="N1618" s="2">
        <v>109.36</v>
      </c>
      <c r="O1618">
        <v>1</v>
      </c>
      <c r="P1618" s="4">
        <v>0.7</v>
      </c>
      <c r="Q1618" s="2">
        <v>0</v>
      </c>
      <c r="R1618" s="2">
        <v>76.55</v>
      </c>
      <c r="S1618" s="2">
        <v>76.55</v>
      </c>
    </row>
    <row r="1619" spans="1:19" x14ac:dyDescent="0.25">
      <c r="A1619" t="s">
        <v>47</v>
      </c>
      <c r="B1619">
        <v>2024433918</v>
      </c>
      <c r="C1619" t="s">
        <v>1061</v>
      </c>
      <c r="D1619" t="s">
        <v>1062</v>
      </c>
      <c r="E1619" t="str">
        <f t="shared" si="50"/>
        <v>DUSTEN BLAKENSHIP</v>
      </c>
      <c r="F1619" t="s">
        <v>320</v>
      </c>
      <c r="G1619" t="s">
        <v>1036</v>
      </c>
      <c r="I1619" t="s">
        <v>403</v>
      </c>
      <c r="J1619" t="s">
        <v>284</v>
      </c>
      <c r="K1619" t="str">
        <f t="shared" si="51"/>
        <v>MATTHEW DAUGHERTY</v>
      </c>
      <c r="L1619" s="1">
        <v>45536</v>
      </c>
      <c r="M1619" s="1">
        <v>45960</v>
      </c>
      <c r="N1619" s="2">
        <v>218.28</v>
      </c>
      <c r="O1619">
        <v>1</v>
      </c>
      <c r="P1619" s="4">
        <v>0.28999999999999998</v>
      </c>
      <c r="Q1619" s="2">
        <v>0</v>
      </c>
      <c r="R1619" s="2">
        <v>63.3</v>
      </c>
      <c r="S1619" s="2">
        <v>63.3</v>
      </c>
    </row>
    <row r="1620" spans="1:19" x14ac:dyDescent="0.25">
      <c r="A1620" t="s">
        <v>47</v>
      </c>
      <c r="B1620">
        <v>2024635213</v>
      </c>
      <c r="C1620" t="s">
        <v>201</v>
      </c>
      <c r="D1620" t="s">
        <v>1067</v>
      </c>
      <c r="E1620" t="str">
        <f t="shared" si="50"/>
        <v>JAMAR JOHNSON</v>
      </c>
      <c r="F1620" t="s">
        <v>125</v>
      </c>
      <c r="G1620" t="s">
        <v>1036</v>
      </c>
      <c r="I1620" t="s">
        <v>403</v>
      </c>
      <c r="J1620" t="s">
        <v>284</v>
      </c>
      <c r="K1620" t="str">
        <f t="shared" si="51"/>
        <v>MATTHEW DAUGHERTY</v>
      </c>
      <c r="L1620" s="1">
        <v>45536</v>
      </c>
      <c r="M1620" s="1">
        <v>45960</v>
      </c>
      <c r="N1620" s="2">
        <v>1650.07</v>
      </c>
      <c r="O1620">
        <v>1</v>
      </c>
      <c r="P1620" s="4">
        <v>0.28999999999999998</v>
      </c>
      <c r="Q1620" s="2">
        <v>0</v>
      </c>
      <c r="R1620" s="2">
        <v>478.52</v>
      </c>
      <c r="S1620" s="2">
        <v>478.52</v>
      </c>
    </row>
    <row r="1621" spans="1:19" x14ac:dyDescent="0.25">
      <c r="A1621" t="s">
        <v>47</v>
      </c>
      <c r="B1621">
        <v>2023518490</v>
      </c>
      <c r="C1621" t="s">
        <v>1034</v>
      </c>
      <c r="D1621" t="s">
        <v>78</v>
      </c>
      <c r="E1621" t="str">
        <f t="shared" si="50"/>
        <v>PATRICK GARZA</v>
      </c>
      <c r="F1621" t="s">
        <v>203</v>
      </c>
      <c r="G1621" t="s">
        <v>701</v>
      </c>
      <c r="I1621" t="s">
        <v>403</v>
      </c>
      <c r="J1621" t="s">
        <v>284</v>
      </c>
      <c r="K1621" t="str">
        <f t="shared" si="51"/>
        <v>MATTHEW DAUGHERTY</v>
      </c>
      <c r="L1621" s="1">
        <v>45474</v>
      </c>
      <c r="M1621" s="1">
        <v>45962</v>
      </c>
      <c r="N1621" s="2">
        <v>240.43</v>
      </c>
      <c r="O1621">
        <v>1</v>
      </c>
      <c r="P1621" s="4">
        <v>0.15</v>
      </c>
      <c r="Q1621" s="2">
        <v>0</v>
      </c>
      <c r="R1621" s="2">
        <v>36.06</v>
      </c>
      <c r="S1621" s="2">
        <v>36.06</v>
      </c>
    </row>
    <row r="1622" spans="1:19" x14ac:dyDescent="0.25">
      <c r="A1622" t="s">
        <v>47</v>
      </c>
      <c r="B1622">
        <v>2023877276</v>
      </c>
      <c r="C1622" t="s">
        <v>195</v>
      </c>
      <c r="D1622" t="s">
        <v>1265</v>
      </c>
      <c r="E1622" t="str">
        <f t="shared" si="50"/>
        <v>TERRY HARVEY</v>
      </c>
      <c r="F1622" t="s">
        <v>184</v>
      </c>
      <c r="G1622" t="s">
        <v>701</v>
      </c>
      <c r="I1622" t="s">
        <v>403</v>
      </c>
      <c r="J1622" t="s">
        <v>284</v>
      </c>
      <c r="K1622" t="str">
        <f t="shared" si="51"/>
        <v>MATTHEW DAUGHERTY</v>
      </c>
      <c r="L1622" s="1">
        <v>45505</v>
      </c>
      <c r="M1622" s="1">
        <v>45962</v>
      </c>
      <c r="N1622" s="2">
        <v>56.78</v>
      </c>
      <c r="O1622">
        <v>1</v>
      </c>
      <c r="P1622" s="4">
        <v>0.15</v>
      </c>
      <c r="Q1622" s="2">
        <v>0</v>
      </c>
      <c r="R1622" s="2">
        <v>8.52</v>
      </c>
      <c r="S1622" s="2">
        <v>8.52</v>
      </c>
    </row>
    <row r="1623" spans="1:19" x14ac:dyDescent="0.25">
      <c r="A1623" t="s">
        <v>47</v>
      </c>
      <c r="B1623">
        <v>2025942891</v>
      </c>
      <c r="C1623" t="s">
        <v>258</v>
      </c>
      <c r="D1623" t="s">
        <v>1383</v>
      </c>
      <c r="E1623" t="str">
        <f t="shared" si="50"/>
        <v>SCHERESIA RUSSELL</v>
      </c>
      <c r="F1623" t="s">
        <v>213</v>
      </c>
      <c r="G1623" t="s">
        <v>701</v>
      </c>
      <c r="I1623" t="s">
        <v>403</v>
      </c>
      <c r="J1623" t="s">
        <v>284</v>
      </c>
      <c r="K1623" t="str">
        <f t="shared" si="51"/>
        <v>MATTHEW DAUGHERTY</v>
      </c>
      <c r="L1623" s="1">
        <v>45658</v>
      </c>
      <c r="M1623" s="1">
        <v>45962</v>
      </c>
      <c r="N1623" s="2">
        <v>59.83</v>
      </c>
      <c r="O1623">
        <v>1</v>
      </c>
      <c r="P1623" s="4">
        <v>0.7</v>
      </c>
      <c r="Q1623" s="2">
        <v>0</v>
      </c>
      <c r="R1623" s="2">
        <v>41.88</v>
      </c>
      <c r="S1623" s="2">
        <v>41.88</v>
      </c>
    </row>
    <row r="1624" spans="1:19" x14ac:dyDescent="0.25">
      <c r="A1624" t="s">
        <v>47</v>
      </c>
      <c r="B1624">
        <v>2025958376</v>
      </c>
      <c r="C1624" t="s">
        <v>1390</v>
      </c>
      <c r="D1624" t="s">
        <v>249</v>
      </c>
      <c r="E1624" t="str">
        <f t="shared" si="50"/>
        <v>GEORGE SEWELL</v>
      </c>
      <c r="F1624" t="s">
        <v>164</v>
      </c>
      <c r="G1624" t="s">
        <v>704</v>
      </c>
      <c r="I1624" t="s">
        <v>403</v>
      </c>
      <c r="J1624" t="s">
        <v>284</v>
      </c>
      <c r="K1624" t="str">
        <f t="shared" si="51"/>
        <v>MATTHEW DAUGHERTY</v>
      </c>
      <c r="L1624" s="1">
        <v>45658</v>
      </c>
      <c r="M1624" s="1">
        <v>45962</v>
      </c>
      <c r="N1624" s="2">
        <v>83.63</v>
      </c>
      <c r="O1624">
        <v>1</v>
      </c>
      <c r="P1624" s="4">
        <v>0.9</v>
      </c>
      <c r="Q1624" s="2">
        <v>0</v>
      </c>
      <c r="R1624" s="2">
        <v>75.27</v>
      </c>
      <c r="S1624" s="2">
        <v>75.27</v>
      </c>
    </row>
    <row r="1625" spans="1:19" x14ac:dyDescent="0.25">
      <c r="A1625" t="s">
        <v>47</v>
      </c>
      <c r="B1625">
        <v>2025958377</v>
      </c>
      <c r="C1625" t="s">
        <v>1390</v>
      </c>
      <c r="D1625" t="s">
        <v>249</v>
      </c>
      <c r="E1625" t="str">
        <f t="shared" si="50"/>
        <v>GEORGE SEWELL</v>
      </c>
      <c r="F1625" t="s">
        <v>164</v>
      </c>
      <c r="G1625" t="s">
        <v>701</v>
      </c>
      <c r="I1625" t="s">
        <v>403</v>
      </c>
      <c r="J1625" t="s">
        <v>284</v>
      </c>
      <c r="K1625" t="str">
        <f t="shared" si="51"/>
        <v>MATTHEW DAUGHERTY</v>
      </c>
      <c r="L1625" s="1">
        <v>45658</v>
      </c>
      <c r="M1625" s="1">
        <v>45962</v>
      </c>
      <c r="N1625" s="2">
        <v>18.27</v>
      </c>
      <c r="O1625">
        <v>1</v>
      </c>
      <c r="P1625" s="4">
        <v>0.7</v>
      </c>
      <c r="Q1625" s="2">
        <v>0</v>
      </c>
      <c r="R1625" s="2">
        <v>12.79</v>
      </c>
      <c r="S1625" s="2">
        <v>12.79</v>
      </c>
    </row>
    <row r="1626" spans="1:19" x14ac:dyDescent="0.25">
      <c r="A1626" t="s">
        <v>47</v>
      </c>
      <c r="B1626">
        <v>2025985015</v>
      </c>
      <c r="C1626" t="s">
        <v>1395</v>
      </c>
      <c r="D1626" t="s">
        <v>1159</v>
      </c>
      <c r="E1626" t="str">
        <f t="shared" si="50"/>
        <v>LUKE POTTER</v>
      </c>
      <c r="F1626" t="s">
        <v>164</v>
      </c>
      <c r="G1626" t="s">
        <v>701</v>
      </c>
      <c r="I1626" t="s">
        <v>403</v>
      </c>
      <c r="J1626" t="s">
        <v>284</v>
      </c>
      <c r="K1626" t="str">
        <f t="shared" si="51"/>
        <v>MATTHEW DAUGHERTY</v>
      </c>
      <c r="L1626" s="1">
        <v>45658</v>
      </c>
      <c r="M1626" s="1">
        <v>45962</v>
      </c>
      <c r="N1626" s="2">
        <v>63.06</v>
      </c>
      <c r="O1626">
        <v>1</v>
      </c>
      <c r="P1626" s="4">
        <v>0.7</v>
      </c>
      <c r="Q1626" s="2">
        <v>0</v>
      </c>
      <c r="R1626" s="2">
        <v>44.14</v>
      </c>
      <c r="S1626" s="2">
        <v>44.14</v>
      </c>
    </row>
    <row r="1627" spans="1:19" x14ac:dyDescent="0.25">
      <c r="A1627" t="s">
        <v>47</v>
      </c>
      <c r="B1627">
        <v>2025985631</v>
      </c>
      <c r="C1627" t="s">
        <v>663</v>
      </c>
      <c r="D1627" t="s">
        <v>373</v>
      </c>
      <c r="E1627" t="str">
        <f t="shared" si="50"/>
        <v>MELISSA POWELL</v>
      </c>
      <c r="F1627" t="s">
        <v>203</v>
      </c>
      <c r="G1627" t="s">
        <v>701</v>
      </c>
      <c r="I1627" t="s">
        <v>403</v>
      </c>
      <c r="J1627" t="s">
        <v>284</v>
      </c>
      <c r="K1627" t="str">
        <f t="shared" si="51"/>
        <v>MATTHEW DAUGHERTY</v>
      </c>
      <c r="L1627" s="1">
        <v>45658</v>
      </c>
      <c r="M1627" s="1">
        <v>45962</v>
      </c>
      <c r="N1627" s="2">
        <v>28.38</v>
      </c>
      <c r="O1627">
        <v>1</v>
      </c>
      <c r="P1627" s="4">
        <v>0.7</v>
      </c>
      <c r="Q1627" s="2">
        <v>0</v>
      </c>
      <c r="R1627" s="2">
        <v>19.87</v>
      </c>
      <c r="S1627" s="2">
        <v>19.87</v>
      </c>
    </row>
    <row r="1628" spans="1:19" x14ac:dyDescent="0.25">
      <c r="A1628" t="s">
        <v>47</v>
      </c>
      <c r="B1628">
        <v>2025987736</v>
      </c>
      <c r="C1628" t="s">
        <v>1396</v>
      </c>
      <c r="D1628" t="s">
        <v>1261</v>
      </c>
      <c r="E1628" t="str">
        <f t="shared" si="50"/>
        <v>RONALD PERDUE</v>
      </c>
      <c r="F1628" t="s">
        <v>203</v>
      </c>
      <c r="G1628" t="s">
        <v>701</v>
      </c>
      <c r="I1628" t="s">
        <v>403</v>
      </c>
      <c r="J1628" t="s">
        <v>284</v>
      </c>
      <c r="K1628" t="str">
        <f t="shared" si="51"/>
        <v>MATTHEW DAUGHERTY</v>
      </c>
      <c r="L1628" s="1">
        <v>45658</v>
      </c>
      <c r="M1628" s="1">
        <v>45962</v>
      </c>
      <c r="N1628" s="2">
        <v>359.63</v>
      </c>
      <c r="O1628">
        <v>1</v>
      </c>
      <c r="P1628" s="4">
        <v>0.7</v>
      </c>
      <c r="Q1628" s="2">
        <v>0</v>
      </c>
      <c r="R1628" s="2">
        <v>251.74</v>
      </c>
      <c r="S1628" s="2">
        <v>251.74</v>
      </c>
    </row>
    <row r="1629" spans="1:19" x14ac:dyDescent="0.25">
      <c r="A1629" t="s">
        <v>47</v>
      </c>
      <c r="B1629">
        <v>2025988344</v>
      </c>
      <c r="C1629" t="s">
        <v>1397</v>
      </c>
      <c r="D1629" t="s">
        <v>579</v>
      </c>
      <c r="E1629" t="str">
        <f t="shared" si="50"/>
        <v>JEREMY WARPOOL</v>
      </c>
      <c r="F1629" t="s">
        <v>184</v>
      </c>
      <c r="G1629" t="s">
        <v>701</v>
      </c>
      <c r="I1629" t="s">
        <v>403</v>
      </c>
      <c r="J1629" t="s">
        <v>284</v>
      </c>
      <c r="K1629" t="str">
        <f t="shared" si="51"/>
        <v>MATTHEW DAUGHERTY</v>
      </c>
      <c r="L1629" s="1">
        <v>45658</v>
      </c>
      <c r="M1629" s="1">
        <v>45962</v>
      </c>
      <c r="N1629" s="2">
        <v>117.28</v>
      </c>
      <c r="O1629">
        <v>1</v>
      </c>
      <c r="P1629" s="4">
        <v>0.7</v>
      </c>
      <c r="Q1629" s="2">
        <v>0</v>
      </c>
      <c r="R1629" s="2">
        <v>82.1</v>
      </c>
      <c r="S1629" s="2">
        <v>82.1</v>
      </c>
    </row>
    <row r="1630" spans="1:19" x14ac:dyDescent="0.25">
      <c r="A1630" t="s">
        <v>47</v>
      </c>
      <c r="B1630">
        <v>2026049464</v>
      </c>
      <c r="C1630" t="s">
        <v>1403</v>
      </c>
      <c r="D1630" t="s">
        <v>1404</v>
      </c>
      <c r="E1630" t="str">
        <f t="shared" si="50"/>
        <v>JINGJIE ZHAO</v>
      </c>
      <c r="F1630" t="s">
        <v>203</v>
      </c>
      <c r="G1630" t="s">
        <v>701</v>
      </c>
      <c r="I1630" t="s">
        <v>403</v>
      </c>
      <c r="J1630" t="s">
        <v>284</v>
      </c>
      <c r="K1630" t="str">
        <f t="shared" si="51"/>
        <v>MATTHEW DAUGHERTY</v>
      </c>
      <c r="L1630" s="1">
        <v>45658</v>
      </c>
      <c r="M1630" s="1">
        <v>45962</v>
      </c>
      <c r="N1630" s="2">
        <v>359.63</v>
      </c>
      <c r="O1630">
        <v>1</v>
      </c>
      <c r="P1630" s="4">
        <v>0.7</v>
      </c>
      <c r="Q1630" s="2">
        <v>0</v>
      </c>
      <c r="R1630" s="2">
        <v>251.74</v>
      </c>
      <c r="S1630" s="2">
        <v>251.74</v>
      </c>
    </row>
    <row r="1631" spans="1:19" x14ac:dyDescent="0.25">
      <c r="A1631" t="s">
        <v>47</v>
      </c>
      <c r="B1631">
        <v>2026075400</v>
      </c>
      <c r="C1631" t="s">
        <v>1414</v>
      </c>
      <c r="D1631" t="s">
        <v>220</v>
      </c>
      <c r="E1631" t="str">
        <f t="shared" si="50"/>
        <v>MARK PYEATT</v>
      </c>
      <c r="F1631" t="s">
        <v>203</v>
      </c>
      <c r="G1631" t="s">
        <v>701</v>
      </c>
      <c r="I1631" t="s">
        <v>403</v>
      </c>
      <c r="J1631" t="s">
        <v>284</v>
      </c>
      <c r="K1631" t="str">
        <f t="shared" si="51"/>
        <v>MATTHEW DAUGHERTY</v>
      </c>
      <c r="L1631" s="1">
        <v>45658</v>
      </c>
      <c r="M1631" s="1">
        <v>45962</v>
      </c>
      <c r="N1631" s="2">
        <v>80.73</v>
      </c>
      <c r="O1631">
        <v>1</v>
      </c>
      <c r="P1631" s="4">
        <v>0.7</v>
      </c>
      <c r="Q1631" s="2">
        <v>0</v>
      </c>
      <c r="R1631" s="2">
        <v>56.51</v>
      </c>
      <c r="S1631" s="2">
        <v>56.51</v>
      </c>
    </row>
    <row r="1632" spans="1:19" x14ac:dyDescent="0.25">
      <c r="A1632" t="s">
        <v>47</v>
      </c>
      <c r="B1632">
        <v>2026084250</v>
      </c>
      <c r="C1632" t="s">
        <v>1416</v>
      </c>
      <c r="D1632" t="s">
        <v>1417</v>
      </c>
      <c r="E1632" t="str">
        <f t="shared" si="50"/>
        <v>ALVIN ROBERTS</v>
      </c>
      <c r="F1632" t="s">
        <v>203</v>
      </c>
      <c r="G1632" t="s">
        <v>701</v>
      </c>
      <c r="I1632" t="s">
        <v>403</v>
      </c>
      <c r="J1632" t="s">
        <v>284</v>
      </c>
      <c r="K1632" t="str">
        <f t="shared" si="51"/>
        <v>MATTHEW DAUGHERTY</v>
      </c>
      <c r="L1632" s="1">
        <v>45658</v>
      </c>
      <c r="M1632" s="1">
        <v>45962</v>
      </c>
      <c r="N1632" s="2">
        <v>89.16</v>
      </c>
      <c r="O1632">
        <v>1</v>
      </c>
      <c r="P1632" s="4">
        <v>0.7</v>
      </c>
      <c r="Q1632" s="2">
        <v>0</v>
      </c>
      <c r="R1632" s="2">
        <v>62.41</v>
      </c>
      <c r="S1632" s="2">
        <v>62.41</v>
      </c>
    </row>
    <row r="1633" spans="1:19" x14ac:dyDescent="0.25">
      <c r="A1633" t="s">
        <v>47</v>
      </c>
      <c r="B1633">
        <v>2026090175</v>
      </c>
      <c r="C1633" t="s">
        <v>555</v>
      </c>
      <c r="D1633" t="s">
        <v>771</v>
      </c>
      <c r="E1633" t="str">
        <f t="shared" si="50"/>
        <v>PAMELA BURKE</v>
      </c>
      <c r="F1633" t="s">
        <v>1421</v>
      </c>
      <c r="G1633" t="s">
        <v>701</v>
      </c>
      <c r="I1633" t="s">
        <v>403</v>
      </c>
      <c r="J1633" t="s">
        <v>284</v>
      </c>
      <c r="K1633" t="str">
        <f t="shared" si="51"/>
        <v>MATTHEW DAUGHERTY</v>
      </c>
      <c r="L1633" s="1">
        <v>45658</v>
      </c>
      <c r="M1633" s="1">
        <v>45962</v>
      </c>
      <c r="N1633" s="2">
        <v>207.43</v>
      </c>
      <c r="O1633">
        <v>1</v>
      </c>
      <c r="P1633" s="4">
        <v>0.7</v>
      </c>
      <c r="Q1633" s="2">
        <v>0</v>
      </c>
      <c r="R1633" s="2">
        <v>145.19999999999999</v>
      </c>
      <c r="S1633" s="2">
        <v>145.19999999999999</v>
      </c>
    </row>
    <row r="1634" spans="1:19" x14ac:dyDescent="0.25">
      <c r="A1634" t="s">
        <v>47</v>
      </c>
      <c r="B1634">
        <v>2026090466</v>
      </c>
      <c r="C1634" t="s">
        <v>1422</v>
      </c>
      <c r="D1634" t="s">
        <v>166</v>
      </c>
      <c r="E1634" t="str">
        <f t="shared" si="50"/>
        <v>DAVID EYRE</v>
      </c>
      <c r="F1634" t="s">
        <v>427</v>
      </c>
      <c r="G1634" t="s">
        <v>701</v>
      </c>
      <c r="I1634" t="s">
        <v>403</v>
      </c>
      <c r="J1634" t="s">
        <v>284</v>
      </c>
      <c r="K1634" t="str">
        <f t="shared" si="51"/>
        <v>MATTHEW DAUGHERTY</v>
      </c>
      <c r="L1634" s="1">
        <v>45658</v>
      </c>
      <c r="M1634" s="1">
        <v>45962</v>
      </c>
      <c r="N1634" s="2">
        <v>27.34</v>
      </c>
      <c r="O1634">
        <v>1</v>
      </c>
      <c r="P1634" s="4">
        <v>0.7</v>
      </c>
      <c r="Q1634" s="2">
        <v>0</v>
      </c>
      <c r="R1634" s="2">
        <v>19.14</v>
      </c>
      <c r="S1634" s="2">
        <v>19.14</v>
      </c>
    </row>
    <row r="1635" spans="1:19" x14ac:dyDescent="0.25">
      <c r="A1635" t="s">
        <v>47</v>
      </c>
      <c r="B1635">
        <v>2026119416</v>
      </c>
      <c r="C1635" t="s">
        <v>1429</v>
      </c>
      <c r="D1635" t="s">
        <v>361</v>
      </c>
      <c r="E1635" t="str">
        <f t="shared" si="50"/>
        <v>JACK HODGE</v>
      </c>
      <c r="F1635" t="s">
        <v>203</v>
      </c>
      <c r="G1635" t="s">
        <v>701</v>
      </c>
      <c r="I1635" t="s">
        <v>403</v>
      </c>
      <c r="J1635" t="s">
        <v>284</v>
      </c>
      <c r="K1635" t="str">
        <f t="shared" si="51"/>
        <v>MATTHEW DAUGHERTY</v>
      </c>
      <c r="L1635" s="1">
        <v>45658</v>
      </c>
      <c r="M1635" s="1">
        <v>45962</v>
      </c>
      <c r="N1635" s="2">
        <v>226.38</v>
      </c>
      <c r="O1635">
        <v>1</v>
      </c>
      <c r="P1635" s="4">
        <v>0.7</v>
      </c>
      <c r="Q1635" s="2">
        <v>0</v>
      </c>
      <c r="R1635" s="2">
        <v>158.47</v>
      </c>
      <c r="S1635" s="2">
        <v>158.47</v>
      </c>
    </row>
    <row r="1636" spans="1:19" x14ac:dyDescent="0.25">
      <c r="A1636" t="s">
        <v>47</v>
      </c>
      <c r="B1636">
        <v>2026120494</v>
      </c>
      <c r="C1636" t="s">
        <v>1368</v>
      </c>
      <c r="D1636" t="s">
        <v>460</v>
      </c>
      <c r="E1636" t="str">
        <f t="shared" si="50"/>
        <v>CYNTHIA WILLIAMS</v>
      </c>
      <c r="F1636" t="s">
        <v>184</v>
      </c>
      <c r="G1636" t="s">
        <v>701</v>
      </c>
      <c r="I1636" t="s">
        <v>403</v>
      </c>
      <c r="J1636" t="s">
        <v>284</v>
      </c>
      <c r="K1636" t="str">
        <f t="shared" si="51"/>
        <v>MATTHEW DAUGHERTY</v>
      </c>
      <c r="L1636" s="1">
        <v>45658</v>
      </c>
      <c r="M1636" s="1">
        <v>45962</v>
      </c>
      <c r="N1636" s="2">
        <v>209.85</v>
      </c>
      <c r="O1636">
        <v>1</v>
      </c>
      <c r="P1636" s="4">
        <v>0.7</v>
      </c>
      <c r="Q1636" s="2">
        <v>0</v>
      </c>
      <c r="R1636" s="2">
        <v>146.9</v>
      </c>
      <c r="S1636" s="2">
        <v>146.9</v>
      </c>
    </row>
    <row r="1637" spans="1:19" x14ac:dyDescent="0.25">
      <c r="A1637" t="s">
        <v>47</v>
      </c>
      <c r="B1637">
        <v>2026125693</v>
      </c>
      <c r="C1637" t="s">
        <v>1430</v>
      </c>
      <c r="D1637" t="s">
        <v>102</v>
      </c>
      <c r="E1637" t="str">
        <f t="shared" si="50"/>
        <v>MARY BURKS</v>
      </c>
      <c r="F1637" t="s">
        <v>203</v>
      </c>
      <c r="G1637" t="s">
        <v>701</v>
      </c>
      <c r="I1637" t="s">
        <v>403</v>
      </c>
      <c r="J1637" t="s">
        <v>284</v>
      </c>
      <c r="K1637" t="str">
        <f t="shared" si="51"/>
        <v>MATTHEW DAUGHERTY</v>
      </c>
      <c r="L1637" s="1">
        <v>45658</v>
      </c>
      <c r="M1637" s="1">
        <v>45962</v>
      </c>
      <c r="N1637" s="2">
        <v>323.26</v>
      </c>
      <c r="O1637">
        <v>1</v>
      </c>
      <c r="P1637" s="4">
        <v>0.7</v>
      </c>
      <c r="Q1637" s="2">
        <v>0</v>
      </c>
      <c r="R1637" s="2">
        <v>226.28</v>
      </c>
      <c r="S1637" s="2">
        <v>226.28</v>
      </c>
    </row>
    <row r="1638" spans="1:19" x14ac:dyDescent="0.25">
      <c r="A1638" t="s">
        <v>47</v>
      </c>
      <c r="B1638">
        <v>2026133545</v>
      </c>
      <c r="C1638" t="s">
        <v>1435</v>
      </c>
      <c r="D1638" t="s">
        <v>87</v>
      </c>
      <c r="E1638" t="str">
        <f t="shared" si="50"/>
        <v>CHRISTOPHER HAYNES</v>
      </c>
      <c r="F1638" t="s">
        <v>213</v>
      </c>
      <c r="G1638" t="s">
        <v>701</v>
      </c>
      <c r="I1638" t="s">
        <v>403</v>
      </c>
      <c r="J1638" t="s">
        <v>284</v>
      </c>
      <c r="K1638" t="str">
        <f t="shared" si="51"/>
        <v>MATTHEW DAUGHERTY</v>
      </c>
      <c r="L1638" s="1">
        <v>45658</v>
      </c>
      <c r="M1638" s="1">
        <v>45962</v>
      </c>
      <c r="N1638" s="2">
        <v>179.47</v>
      </c>
      <c r="O1638">
        <v>1</v>
      </c>
      <c r="P1638" s="4">
        <v>0.7</v>
      </c>
      <c r="Q1638" s="2">
        <v>0</v>
      </c>
      <c r="R1638" s="2">
        <v>125.63</v>
      </c>
      <c r="S1638" s="2">
        <v>125.63</v>
      </c>
    </row>
    <row r="1639" spans="1:19" x14ac:dyDescent="0.25">
      <c r="A1639" t="s">
        <v>47</v>
      </c>
      <c r="B1639">
        <v>2026156916</v>
      </c>
      <c r="C1639" t="s">
        <v>1441</v>
      </c>
      <c r="D1639" t="s">
        <v>1415</v>
      </c>
      <c r="E1639" t="str">
        <f t="shared" si="50"/>
        <v>MITCHELL CASE</v>
      </c>
      <c r="F1639" t="s">
        <v>589</v>
      </c>
      <c r="G1639" t="s">
        <v>701</v>
      </c>
      <c r="I1639" t="s">
        <v>403</v>
      </c>
      <c r="J1639" t="s">
        <v>284</v>
      </c>
      <c r="K1639" t="str">
        <f t="shared" si="51"/>
        <v>MATTHEW DAUGHERTY</v>
      </c>
      <c r="L1639" s="1">
        <v>45658</v>
      </c>
      <c r="M1639" s="1">
        <v>45962</v>
      </c>
      <c r="N1639" s="2">
        <v>78.760000000000005</v>
      </c>
      <c r="O1639">
        <v>1</v>
      </c>
      <c r="P1639" s="4">
        <v>0.7</v>
      </c>
      <c r="Q1639" s="2">
        <v>0</v>
      </c>
      <c r="R1639" s="2">
        <v>55.13</v>
      </c>
      <c r="S1639" s="2">
        <v>55.13</v>
      </c>
    </row>
    <row r="1640" spans="1:19" x14ac:dyDescent="0.25">
      <c r="A1640" t="s">
        <v>47</v>
      </c>
      <c r="B1640">
        <v>2026169223</v>
      </c>
      <c r="C1640" t="s">
        <v>1447</v>
      </c>
      <c r="D1640" t="s">
        <v>1448</v>
      </c>
      <c r="E1640" t="str">
        <f t="shared" si="50"/>
        <v>VANESSA HAMILTON</v>
      </c>
      <c r="F1640" t="s">
        <v>164</v>
      </c>
      <c r="G1640" t="s">
        <v>701</v>
      </c>
      <c r="I1640" t="s">
        <v>403</v>
      </c>
      <c r="J1640" t="s">
        <v>284</v>
      </c>
      <c r="K1640" t="str">
        <f t="shared" si="51"/>
        <v>MATTHEW DAUGHERTY</v>
      </c>
      <c r="L1640" s="1">
        <v>45658</v>
      </c>
      <c r="M1640" s="1">
        <v>45962</v>
      </c>
      <c r="N1640" s="2">
        <v>50.6</v>
      </c>
      <c r="O1640">
        <v>1</v>
      </c>
      <c r="P1640" s="4">
        <v>0.7</v>
      </c>
      <c r="Q1640" s="2">
        <v>0</v>
      </c>
      <c r="R1640" s="2">
        <v>35.42</v>
      </c>
      <c r="S1640" s="2">
        <v>35.42</v>
      </c>
    </row>
    <row r="1641" spans="1:19" x14ac:dyDescent="0.25">
      <c r="A1641" t="s">
        <v>47</v>
      </c>
      <c r="B1641">
        <v>2026184398</v>
      </c>
      <c r="C1641" t="s">
        <v>1456</v>
      </c>
      <c r="D1641" t="s">
        <v>1457</v>
      </c>
      <c r="E1641" t="str">
        <f t="shared" si="50"/>
        <v>TRACY NUNLEY</v>
      </c>
      <c r="F1641" t="s">
        <v>125</v>
      </c>
      <c r="G1641" t="s">
        <v>701</v>
      </c>
      <c r="I1641" t="s">
        <v>403</v>
      </c>
      <c r="J1641" t="s">
        <v>284</v>
      </c>
      <c r="K1641" t="str">
        <f t="shared" si="51"/>
        <v>MATTHEW DAUGHERTY</v>
      </c>
      <c r="L1641" s="1">
        <v>45658</v>
      </c>
      <c r="M1641" s="1">
        <v>45962</v>
      </c>
      <c r="N1641" s="2">
        <v>8.58</v>
      </c>
      <c r="O1641">
        <v>1</v>
      </c>
      <c r="P1641" s="4">
        <v>0.7</v>
      </c>
      <c r="Q1641" s="2">
        <v>0</v>
      </c>
      <c r="R1641" s="2">
        <v>6.01</v>
      </c>
      <c r="S1641" s="2">
        <v>6.01</v>
      </c>
    </row>
    <row r="1642" spans="1:19" x14ac:dyDescent="0.25">
      <c r="A1642" t="s">
        <v>47</v>
      </c>
      <c r="B1642">
        <v>2025614321</v>
      </c>
      <c r="C1642" t="s">
        <v>1505</v>
      </c>
      <c r="D1642" t="s">
        <v>1506</v>
      </c>
      <c r="E1642" t="str">
        <f t="shared" si="50"/>
        <v>STUART GREGOR</v>
      </c>
      <c r="F1642" t="s">
        <v>203</v>
      </c>
      <c r="G1642" t="s">
        <v>402</v>
      </c>
      <c r="I1642" t="s">
        <v>403</v>
      </c>
      <c r="J1642" t="s">
        <v>284</v>
      </c>
      <c r="K1642" t="str">
        <f t="shared" si="51"/>
        <v>MATTHEW DAUGHERTY</v>
      </c>
      <c r="L1642" s="1">
        <v>45658</v>
      </c>
      <c r="M1642" s="1">
        <v>45962</v>
      </c>
      <c r="N1642" s="2">
        <v>264.38</v>
      </c>
      <c r="O1642">
        <v>1</v>
      </c>
      <c r="P1642" s="4">
        <v>0.9</v>
      </c>
      <c r="Q1642" s="2">
        <v>0</v>
      </c>
      <c r="R1642" s="2">
        <v>237.94</v>
      </c>
      <c r="S1642" s="2">
        <v>237.94</v>
      </c>
    </row>
    <row r="1643" spans="1:19" x14ac:dyDescent="0.25">
      <c r="A1643" t="s">
        <v>47</v>
      </c>
      <c r="B1643">
        <v>2025632652</v>
      </c>
      <c r="C1643" t="s">
        <v>1507</v>
      </c>
      <c r="D1643" t="s">
        <v>1508</v>
      </c>
      <c r="E1643" t="str">
        <f t="shared" si="50"/>
        <v>JIM STRYFFELER</v>
      </c>
      <c r="F1643" t="s">
        <v>449</v>
      </c>
      <c r="G1643" t="s">
        <v>402</v>
      </c>
      <c r="I1643" t="s">
        <v>403</v>
      </c>
      <c r="J1643" t="s">
        <v>284</v>
      </c>
      <c r="K1643" t="str">
        <f t="shared" si="51"/>
        <v>MATTHEW DAUGHERTY</v>
      </c>
      <c r="L1643" s="1">
        <v>45658</v>
      </c>
      <c r="M1643" s="1">
        <v>45962</v>
      </c>
      <c r="N1643" s="2">
        <v>349.75</v>
      </c>
      <c r="O1643">
        <v>1</v>
      </c>
      <c r="P1643" s="4">
        <v>0.9</v>
      </c>
      <c r="Q1643" s="2">
        <v>0</v>
      </c>
      <c r="R1643" s="2">
        <v>314.77999999999997</v>
      </c>
      <c r="S1643" s="2">
        <v>314.77999999999997</v>
      </c>
    </row>
    <row r="1644" spans="1:19" x14ac:dyDescent="0.25">
      <c r="A1644" t="s">
        <v>47</v>
      </c>
      <c r="B1644">
        <v>2025633057</v>
      </c>
      <c r="C1644" t="s">
        <v>1509</v>
      </c>
      <c r="D1644" t="s">
        <v>284</v>
      </c>
      <c r="E1644" t="str">
        <f t="shared" si="50"/>
        <v>MATTHEW HERHUSKY</v>
      </c>
      <c r="F1644" t="s">
        <v>134</v>
      </c>
      <c r="G1644" t="s">
        <v>402</v>
      </c>
      <c r="I1644" t="s">
        <v>403</v>
      </c>
      <c r="J1644" t="s">
        <v>284</v>
      </c>
      <c r="K1644" t="str">
        <f t="shared" si="51"/>
        <v>MATTHEW DAUGHERTY</v>
      </c>
      <c r="L1644" s="1">
        <v>45658</v>
      </c>
      <c r="M1644" s="1">
        <v>45962</v>
      </c>
      <c r="N1644" s="2">
        <v>290.17</v>
      </c>
      <c r="O1644">
        <v>1</v>
      </c>
      <c r="P1644" s="4">
        <v>0.9</v>
      </c>
      <c r="Q1644" s="2">
        <v>0</v>
      </c>
      <c r="R1644" s="2">
        <v>261.14999999999998</v>
      </c>
      <c r="S1644" s="2">
        <v>261.14999999999998</v>
      </c>
    </row>
    <row r="1645" spans="1:19" x14ac:dyDescent="0.25">
      <c r="A1645" t="s">
        <v>47</v>
      </c>
      <c r="B1645">
        <v>2025648770</v>
      </c>
      <c r="C1645" t="s">
        <v>1510</v>
      </c>
      <c r="D1645" t="s">
        <v>168</v>
      </c>
      <c r="E1645" t="str">
        <f t="shared" si="50"/>
        <v>JOHN SCHELD</v>
      </c>
      <c r="F1645" t="s">
        <v>134</v>
      </c>
      <c r="G1645" t="s">
        <v>412</v>
      </c>
      <c r="I1645" t="s">
        <v>403</v>
      </c>
      <c r="J1645" t="s">
        <v>284</v>
      </c>
      <c r="K1645" t="str">
        <f t="shared" si="51"/>
        <v>MATTHEW DAUGHERTY</v>
      </c>
      <c r="L1645" s="1">
        <v>45658</v>
      </c>
      <c r="M1645" s="1">
        <v>45962</v>
      </c>
      <c r="N1645" s="2">
        <v>174.2</v>
      </c>
      <c r="O1645">
        <v>1</v>
      </c>
      <c r="P1645" s="4">
        <v>0.75</v>
      </c>
      <c r="Q1645" s="2">
        <v>0</v>
      </c>
      <c r="R1645" s="2">
        <v>130.65</v>
      </c>
      <c r="S1645" s="2">
        <v>130.65</v>
      </c>
    </row>
    <row r="1646" spans="1:19" x14ac:dyDescent="0.25">
      <c r="A1646" t="s">
        <v>47</v>
      </c>
      <c r="B1646">
        <v>2025724767</v>
      </c>
      <c r="C1646" t="s">
        <v>1496</v>
      </c>
      <c r="D1646" t="s">
        <v>962</v>
      </c>
      <c r="E1646" t="str">
        <f t="shared" si="50"/>
        <v>PAUL DUNCAN</v>
      </c>
      <c r="F1646" t="s">
        <v>1421</v>
      </c>
      <c r="G1646" t="s">
        <v>412</v>
      </c>
      <c r="I1646" t="s">
        <v>403</v>
      </c>
      <c r="J1646" t="s">
        <v>284</v>
      </c>
      <c r="K1646" t="str">
        <f t="shared" si="51"/>
        <v>MATTHEW DAUGHERTY</v>
      </c>
      <c r="L1646" s="1">
        <v>45658</v>
      </c>
      <c r="M1646" s="1">
        <v>45962</v>
      </c>
      <c r="N1646" s="2">
        <v>281.95</v>
      </c>
      <c r="O1646">
        <v>1</v>
      </c>
      <c r="P1646" s="4">
        <v>0.75</v>
      </c>
      <c r="Q1646" s="2">
        <v>0</v>
      </c>
      <c r="R1646" s="2">
        <v>211.46</v>
      </c>
      <c r="S1646" s="2">
        <v>211.46</v>
      </c>
    </row>
    <row r="1647" spans="1:19" x14ac:dyDescent="0.25">
      <c r="A1647" t="s">
        <v>47</v>
      </c>
      <c r="B1647">
        <v>2025744316</v>
      </c>
      <c r="C1647" t="s">
        <v>1517</v>
      </c>
      <c r="D1647" t="s">
        <v>466</v>
      </c>
      <c r="E1647" t="str">
        <f t="shared" si="50"/>
        <v>TERESA HULSE</v>
      </c>
      <c r="F1647" t="s">
        <v>528</v>
      </c>
      <c r="G1647" t="s">
        <v>412</v>
      </c>
      <c r="I1647" t="s">
        <v>403</v>
      </c>
      <c r="J1647" t="s">
        <v>284</v>
      </c>
      <c r="K1647" t="str">
        <f t="shared" si="51"/>
        <v>MATTHEW DAUGHERTY</v>
      </c>
      <c r="L1647" s="1">
        <v>45658</v>
      </c>
      <c r="M1647" s="1">
        <v>45962</v>
      </c>
      <c r="N1647" s="2">
        <v>132.5</v>
      </c>
      <c r="O1647">
        <v>1</v>
      </c>
      <c r="P1647" s="4">
        <v>0.75</v>
      </c>
      <c r="Q1647" s="2">
        <v>0</v>
      </c>
      <c r="R1647" s="2">
        <v>99.38</v>
      </c>
      <c r="S1647" s="2">
        <v>99.38</v>
      </c>
    </row>
    <row r="1648" spans="1:19" x14ac:dyDescent="0.25">
      <c r="A1648" t="s">
        <v>47</v>
      </c>
      <c r="B1648">
        <v>2025757705</v>
      </c>
      <c r="C1648" t="s">
        <v>1518</v>
      </c>
      <c r="D1648" t="s">
        <v>166</v>
      </c>
      <c r="E1648" t="str">
        <f t="shared" si="50"/>
        <v>DAVID PURDON</v>
      </c>
      <c r="F1648" t="s">
        <v>203</v>
      </c>
      <c r="G1648" t="s">
        <v>412</v>
      </c>
      <c r="I1648" t="s">
        <v>403</v>
      </c>
      <c r="J1648" t="s">
        <v>284</v>
      </c>
      <c r="K1648" t="str">
        <f t="shared" si="51"/>
        <v>MATTHEW DAUGHERTY</v>
      </c>
      <c r="L1648" s="1">
        <v>45658</v>
      </c>
      <c r="M1648" s="1">
        <v>45962</v>
      </c>
      <c r="N1648" s="2">
        <v>208.36</v>
      </c>
      <c r="O1648">
        <v>1</v>
      </c>
      <c r="P1648" s="4">
        <v>0.75</v>
      </c>
      <c r="Q1648" s="2">
        <v>0</v>
      </c>
      <c r="R1648" s="2">
        <v>156.27000000000001</v>
      </c>
      <c r="S1648" s="2">
        <v>156.27000000000001</v>
      </c>
    </row>
    <row r="1649" spans="1:19" x14ac:dyDescent="0.25">
      <c r="A1649" t="s">
        <v>47</v>
      </c>
      <c r="B1649">
        <v>2025759189</v>
      </c>
      <c r="C1649" t="s">
        <v>1519</v>
      </c>
      <c r="D1649" t="s">
        <v>521</v>
      </c>
      <c r="E1649" t="str">
        <f t="shared" si="50"/>
        <v>DARLA BRALLEY</v>
      </c>
      <c r="F1649" t="s">
        <v>568</v>
      </c>
      <c r="G1649" t="s">
        <v>402</v>
      </c>
      <c r="I1649" t="s">
        <v>403</v>
      </c>
      <c r="J1649" t="s">
        <v>284</v>
      </c>
      <c r="K1649" t="str">
        <f t="shared" si="51"/>
        <v>MATTHEW DAUGHERTY</v>
      </c>
      <c r="L1649" s="1">
        <v>45658</v>
      </c>
      <c r="M1649" s="1">
        <v>45962</v>
      </c>
      <c r="N1649" s="2">
        <v>101.93</v>
      </c>
      <c r="O1649">
        <v>1</v>
      </c>
      <c r="P1649" s="4">
        <v>0.9</v>
      </c>
      <c r="Q1649" s="2">
        <v>0</v>
      </c>
      <c r="R1649" s="2">
        <v>91.74</v>
      </c>
      <c r="S1649" s="2">
        <v>91.74</v>
      </c>
    </row>
    <row r="1650" spans="1:19" x14ac:dyDescent="0.25">
      <c r="A1650" t="s">
        <v>47</v>
      </c>
      <c r="B1650">
        <v>2025768993</v>
      </c>
      <c r="C1650" t="s">
        <v>1520</v>
      </c>
      <c r="D1650" t="s">
        <v>195</v>
      </c>
      <c r="E1650" t="str">
        <f t="shared" si="50"/>
        <v>HARVEY PARRIS</v>
      </c>
      <c r="F1650" t="s">
        <v>589</v>
      </c>
      <c r="G1650" t="s">
        <v>412</v>
      </c>
      <c r="I1650" t="s">
        <v>403</v>
      </c>
      <c r="J1650" t="s">
        <v>284</v>
      </c>
      <c r="K1650" t="str">
        <f t="shared" si="51"/>
        <v>MATTHEW DAUGHERTY</v>
      </c>
      <c r="L1650" s="1">
        <v>45658</v>
      </c>
      <c r="M1650" s="1">
        <v>45962</v>
      </c>
      <c r="N1650" s="2">
        <v>539.66</v>
      </c>
      <c r="O1650">
        <v>1</v>
      </c>
      <c r="P1650" s="4">
        <v>0.75</v>
      </c>
      <c r="Q1650" s="2">
        <v>0</v>
      </c>
      <c r="R1650" s="2">
        <v>404.74</v>
      </c>
      <c r="S1650" s="2">
        <v>404.74</v>
      </c>
    </row>
    <row r="1651" spans="1:19" x14ac:dyDescent="0.25">
      <c r="A1651" t="s">
        <v>47</v>
      </c>
      <c r="B1651">
        <v>2025806239</v>
      </c>
      <c r="C1651" t="s">
        <v>872</v>
      </c>
      <c r="D1651" t="s">
        <v>1527</v>
      </c>
      <c r="E1651" t="str">
        <f t="shared" si="50"/>
        <v>DANA MCGOWAN</v>
      </c>
      <c r="F1651" t="s">
        <v>1221</v>
      </c>
      <c r="G1651" t="s">
        <v>412</v>
      </c>
      <c r="I1651" t="s">
        <v>403</v>
      </c>
      <c r="J1651" t="s">
        <v>284</v>
      </c>
      <c r="K1651" t="str">
        <f t="shared" si="51"/>
        <v>MATTHEW DAUGHERTY</v>
      </c>
      <c r="L1651" s="1">
        <v>45658</v>
      </c>
      <c r="M1651" s="1">
        <v>45962</v>
      </c>
      <c r="N1651" s="2">
        <v>224.85</v>
      </c>
      <c r="O1651">
        <v>1</v>
      </c>
      <c r="P1651" s="4">
        <v>0.75</v>
      </c>
      <c r="Q1651" s="2">
        <v>0</v>
      </c>
      <c r="R1651" s="2">
        <v>168.64</v>
      </c>
      <c r="S1651" s="2">
        <v>168.64</v>
      </c>
    </row>
    <row r="1652" spans="1:19" x14ac:dyDescent="0.25">
      <c r="A1652" t="s">
        <v>47</v>
      </c>
      <c r="B1652">
        <v>2025810343</v>
      </c>
      <c r="C1652" t="s">
        <v>1528</v>
      </c>
      <c r="D1652" t="s">
        <v>1529</v>
      </c>
      <c r="E1652" t="str">
        <f t="shared" si="50"/>
        <v>MARICELA HECKELMAN</v>
      </c>
      <c r="F1652" t="s">
        <v>203</v>
      </c>
      <c r="G1652" t="s">
        <v>412</v>
      </c>
      <c r="I1652" t="s">
        <v>403</v>
      </c>
      <c r="J1652" t="s">
        <v>284</v>
      </c>
      <c r="K1652" t="str">
        <f t="shared" si="51"/>
        <v>MATTHEW DAUGHERTY</v>
      </c>
      <c r="L1652" s="1">
        <v>45658</v>
      </c>
      <c r="M1652" s="1">
        <v>45962</v>
      </c>
      <c r="N1652" s="2">
        <v>206.88</v>
      </c>
      <c r="O1652">
        <v>1</v>
      </c>
      <c r="P1652" s="4">
        <v>0.75</v>
      </c>
      <c r="Q1652" s="2">
        <v>0</v>
      </c>
      <c r="R1652" s="2">
        <v>155.16</v>
      </c>
      <c r="S1652" s="2">
        <v>155.16</v>
      </c>
    </row>
    <row r="1653" spans="1:19" x14ac:dyDescent="0.25">
      <c r="A1653" t="s">
        <v>47</v>
      </c>
      <c r="B1653">
        <v>2025821649</v>
      </c>
      <c r="C1653" t="s">
        <v>1534</v>
      </c>
      <c r="D1653" t="s">
        <v>153</v>
      </c>
      <c r="E1653" t="str">
        <f t="shared" si="50"/>
        <v>MANUEL JESSEN</v>
      </c>
      <c r="F1653" t="s">
        <v>125</v>
      </c>
      <c r="G1653" t="s">
        <v>457</v>
      </c>
      <c r="I1653" t="s">
        <v>403</v>
      </c>
      <c r="J1653" t="s">
        <v>284</v>
      </c>
      <c r="K1653" t="str">
        <f t="shared" si="51"/>
        <v>MATTHEW DAUGHERTY</v>
      </c>
      <c r="L1653" s="1">
        <v>45658</v>
      </c>
      <c r="M1653" s="1">
        <v>45962</v>
      </c>
      <c r="N1653" s="2">
        <v>245.19</v>
      </c>
      <c r="O1653">
        <v>1</v>
      </c>
      <c r="P1653" s="4">
        <v>0.65</v>
      </c>
      <c r="Q1653" s="2">
        <v>0</v>
      </c>
      <c r="R1653" s="2">
        <v>159.37</v>
      </c>
      <c r="S1653" s="2">
        <v>159.37</v>
      </c>
    </row>
    <row r="1654" spans="1:19" x14ac:dyDescent="0.25">
      <c r="A1654" t="s">
        <v>47</v>
      </c>
      <c r="B1654">
        <v>2025822312</v>
      </c>
      <c r="C1654" t="s">
        <v>1534</v>
      </c>
      <c r="D1654" t="s">
        <v>1535</v>
      </c>
      <c r="E1654" t="str">
        <f t="shared" si="50"/>
        <v>VALERIA JESSEN</v>
      </c>
      <c r="F1654" t="s">
        <v>125</v>
      </c>
      <c r="G1654" t="s">
        <v>457</v>
      </c>
      <c r="I1654" t="s">
        <v>403</v>
      </c>
      <c r="J1654" t="s">
        <v>284</v>
      </c>
      <c r="K1654" t="str">
        <f t="shared" si="51"/>
        <v>MATTHEW DAUGHERTY</v>
      </c>
      <c r="L1654" s="1">
        <v>45658</v>
      </c>
      <c r="M1654" s="1">
        <v>45962</v>
      </c>
      <c r="N1654" s="2">
        <v>18.989999999999998</v>
      </c>
      <c r="O1654">
        <v>1</v>
      </c>
      <c r="P1654" s="4">
        <v>0.65</v>
      </c>
      <c r="Q1654" s="2">
        <v>0</v>
      </c>
      <c r="R1654" s="2">
        <v>12.34</v>
      </c>
      <c r="S1654" s="2">
        <v>12.34</v>
      </c>
    </row>
    <row r="1655" spans="1:19" x14ac:dyDescent="0.25">
      <c r="A1655" t="s">
        <v>47</v>
      </c>
      <c r="B1655">
        <v>2025826503</v>
      </c>
      <c r="C1655" t="s">
        <v>1536</v>
      </c>
      <c r="D1655" t="s">
        <v>1537</v>
      </c>
      <c r="E1655" t="str">
        <f t="shared" si="50"/>
        <v>SHARI KLOOS</v>
      </c>
      <c r="F1655" t="s">
        <v>568</v>
      </c>
      <c r="G1655" t="s">
        <v>412</v>
      </c>
      <c r="I1655" t="s">
        <v>403</v>
      </c>
      <c r="J1655" t="s">
        <v>284</v>
      </c>
      <c r="K1655" t="str">
        <f t="shared" si="51"/>
        <v>MATTHEW DAUGHERTY</v>
      </c>
      <c r="L1655" s="1">
        <v>45658</v>
      </c>
      <c r="M1655" s="1">
        <v>45962</v>
      </c>
      <c r="N1655" s="2">
        <v>121.7</v>
      </c>
      <c r="O1655">
        <v>1</v>
      </c>
      <c r="P1655" s="4">
        <v>0.75</v>
      </c>
      <c r="Q1655" s="2">
        <v>0</v>
      </c>
      <c r="R1655" s="2">
        <v>91.28</v>
      </c>
      <c r="S1655" s="2">
        <v>91.28</v>
      </c>
    </row>
    <row r="1656" spans="1:19" x14ac:dyDescent="0.25">
      <c r="A1656" t="s">
        <v>47</v>
      </c>
      <c r="B1656">
        <v>2025830358</v>
      </c>
      <c r="C1656" t="s">
        <v>201</v>
      </c>
      <c r="D1656" t="s">
        <v>223</v>
      </c>
      <c r="E1656" t="str">
        <f t="shared" si="50"/>
        <v>WILLIAM JOHNSON</v>
      </c>
      <c r="F1656" t="s">
        <v>589</v>
      </c>
      <c r="G1656" t="s">
        <v>412</v>
      </c>
      <c r="I1656" t="s">
        <v>403</v>
      </c>
      <c r="J1656" t="s">
        <v>284</v>
      </c>
      <c r="K1656" t="str">
        <f t="shared" si="51"/>
        <v>MATTHEW DAUGHERTY</v>
      </c>
      <c r="L1656" s="1">
        <v>45658</v>
      </c>
      <c r="M1656" s="1">
        <v>45962</v>
      </c>
      <c r="N1656" s="2">
        <v>286.60000000000002</v>
      </c>
      <c r="O1656">
        <v>1</v>
      </c>
      <c r="P1656" s="4">
        <v>0.75</v>
      </c>
      <c r="Q1656" s="2">
        <v>0</v>
      </c>
      <c r="R1656" s="2">
        <v>214.95</v>
      </c>
      <c r="S1656" s="2">
        <v>214.95</v>
      </c>
    </row>
    <row r="1657" spans="1:19" x14ac:dyDescent="0.25">
      <c r="A1657" t="s">
        <v>47</v>
      </c>
      <c r="B1657">
        <v>2026190231</v>
      </c>
      <c r="C1657" t="s">
        <v>1565</v>
      </c>
      <c r="D1657" t="s">
        <v>168</v>
      </c>
      <c r="E1657" t="str">
        <f t="shared" si="50"/>
        <v>JOHN LEWIS</v>
      </c>
      <c r="F1657" t="s">
        <v>134</v>
      </c>
      <c r="G1657" t="s">
        <v>701</v>
      </c>
      <c r="I1657" t="s">
        <v>403</v>
      </c>
      <c r="J1657" t="s">
        <v>284</v>
      </c>
      <c r="K1657" t="str">
        <f t="shared" si="51"/>
        <v>MATTHEW DAUGHERTY</v>
      </c>
      <c r="L1657" s="1">
        <v>45658</v>
      </c>
      <c r="M1657" s="1">
        <v>45962</v>
      </c>
      <c r="N1657" s="2">
        <v>90.99</v>
      </c>
      <c r="O1657">
        <v>1</v>
      </c>
      <c r="P1657" s="4">
        <v>0.7</v>
      </c>
      <c r="Q1657" s="2">
        <v>0</v>
      </c>
      <c r="R1657" s="2">
        <v>63.69</v>
      </c>
      <c r="S1657" s="2">
        <v>63.69</v>
      </c>
    </row>
    <row r="1658" spans="1:19" x14ac:dyDescent="0.25">
      <c r="A1658" t="s">
        <v>47</v>
      </c>
      <c r="B1658">
        <v>2026190786</v>
      </c>
      <c r="C1658" t="s">
        <v>608</v>
      </c>
      <c r="D1658" t="s">
        <v>916</v>
      </c>
      <c r="E1658" t="str">
        <f t="shared" si="50"/>
        <v>PATRICIA HOLCOMB</v>
      </c>
      <c r="F1658" t="s">
        <v>203</v>
      </c>
      <c r="G1658" t="s">
        <v>701</v>
      </c>
      <c r="I1658" t="s">
        <v>403</v>
      </c>
      <c r="J1658" t="s">
        <v>284</v>
      </c>
      <c r="K1658" t="str">
        <f t="shared" si="51"/>
        <v>MATTHEW DAUGHERTY</v>
      </c>
      <c r="L1658" s="1">
        <v>45658</v>
      </c>
      <c r="M1658" s="1">
        <v>45962</v>
      </c>
      <c r="N1658" s="2">
        <v>170.92</v>
      </c>
      <c r="O1658">
        <v>1</v>
      </c>
      <c r="P1658" s="4">
        <v>0.7</v>
      </c>
      <c r="Q1658" s="2">
        <v>0</v>
      </c>
      <c r="R1658" s="2">
        <v>119.64</v>
      </c>
      <c r="S1658" s="2">
        <v>119.64</v>
      </c>
    </row>
    <row r="1659" spans="1:19" x14ac:dyDescent="0.25">
      <c r="A1659" t="s">
        <v>47</v>
      </c>
      <c r="B1659">
        <v>2026192670</v>
      </c>
      <c r="C1659" t="s">
        <v>214</v>
      </c>
      <c r="D1659" t="s">
        <v>1568</v>
      </c>
      <c r="E1659" t="str">
        <f t="shared" si="50"/>
        <v>DEANTHONY WASHINGTON</v>
      </c>
      <c r="F1659" t="s">
        <v>203</v>
      </c>
      <c r="G1659" t="s">
        <v>701</v>
      </c>
      <c r="I1659" t="s">
        <v>403</v>
      </c>
      <c r="J1659" t="s">
        <v>284</v>
      </c>
      <c r="K1659" t="str">
        <f t="shared" si="51"/>
        <v>MATTHEW DAUGHERTY</v>
      </c>
      <c r="L1659" s="1">
        <v>45658</v>
      </c>
      <c r="M1659" s="1">
        <v>45962</v>
      </c>
      <c r="N1659" s="2">
        <v>50.24</v>
      </c>
      <c r="O1659">
        <v>1</v>
      </c>
      <c r="P1659" s="4">
        <v>0.7</v>
      </c>
      <c r="Q1659" s="2">
        <v>0</v>
      </c>
      <c r="R1659" s="2">
        <v>35.17</v>
      </c>
      <c r="S1659" s="2">
        <v>35.17</v>
      </c>
    </row>
    <row r="1660" spans="1:19" x14ac:dyDescent="0.25">
      <c r="A1660" t="s">
        <v>47</v>
      </c>
      <c r="B1660">
        <v>2026205949</v>
      </c>
      <c r="C1660" t="s">
        <v>443</v>
      </c>
      <c r="D1660" t="s">
        <v>798</v>
      </c>
      <c r="E1660" t="str">
        <f t="shared" si="50"/>
        <v>CAMERON THOMAS</v>
      </c>
      <c r="F1660" t="s">
        <v>203</v>
      </c>
      <c r="G1660" t="s">
        <v>701</v>
      </c>
      <c r="I1660" t="s">
        <v>403</v>
      </c>
      <c r="J1660" t="s">
        <v>284</v>
      </c>
      <c r="K1660" t="str">
        <f t="shared" si="51"/>
        <v>MATTHEW DAUGHERTY</v>
      </c>
      <c r="L1660" s="1">
        <v>45658</v>
      </c>
      <c r="M1660" s="1">
        <v>45962</v>
      </c>
      <c r="N1660" s="2">
        <v>28.38</v>
      </c>
      <c r="O1660">
        <v>1</v>
      </c>
      <c r="P1660" s="4">
        <v>0.7</v>
      </c>
      <c r="Q1660" s="2">
        <v>0</v>
      </c>
      <c r="R1660" s="2">
        <v>19.87</v>
      </c>
      <c r="S1660" s="2">
        <v>19.87</v>
      </c>
    </row>
    <row r="1661" spans="1:19" x14ac:dyDescent="0.25">
      <c r="A1661" t="s">
        <v>47</v>
      </c>
      <c r="B1661">
        <v>2026208127</v>
      </c>
      <c r="C1661" t="s">
        <v>443</v>
      </c>
      <c r="D1661" t="s">
        <v>928</v>
      </c>
      <c r="E1661" t="str">
        <f t="shared" si="50"/>
        <v>TYLER THOMAS</v>
      </c>
      <c r="F1661" t="s">
        <v>203</v>
      </c>
      <c r="G1661" t="s">
        <v>701</v>
      </c>
      <c r="I1661" t="s">
        <v>403</v>
      </c>
      <c r="J1661" t="s">
        <v>284</v>
      </c>
      <c r="K1661" t="str">
        <f t="shared" si="51"/>
        <v>MATTHEW DAUGHERTY</v>
      </c>
      <c r="L1661" s="1">
        <v>45658</v>
      </c>
      <c r="M1661" s="1">
        <v>45962</v>
      </c>
      <c r="N1661" s="2">
        <v>56.91</v>
      </c>
      <c r="O1661">
        <v>1</v>
      </c>
      <c r="P1661" s="4">
        <v>0.7</v>
      </c>
      <c r="Q1661" s="2">
        <v>0</v>
      </c>
      <c r="R1661" s="2">
        <v>39.840000000000003</v>
      </c>
      <c r="S1661" s="2">
        <v>39.840000000000003</v>
      </c>
    </row>
    <row r="1662" spans="1:19" x14ac:dyDescent="0.25">
      <c r="A1662" t="s">
        <v>47</v>
      </c>
      <c r="B1662">
        <v>2026221014</v>
      </c>
      <c r="C1662" t="s">
        <v>374</v>
      </c>
      <c r="D1662" t="s">
        <v>168</v>
      </c>
      <c r="E1662" t="str">
        <f t="shared" si="50"/>
        <v>JOHN RUTHERFORD</v>
      </c>
      <c r="F1662" t="s">
        <v>203</v>
      </c>
      <c r="G1662" t="s">
        <v>701</v>
      </c>
      <c r="I1662" t="s">
        <v>403</v>
      </c>
      <c r="J1662" t="s">
        <v>284</v>
      </c>
      <c r="K1662" t="str">
        <f t="shared" si="51"/>
        <v>MATTHEW DAUGHERTY</v>
      </c>
      <c r="L1662" s="1">
        <v>45658</v>
      </c>
      <c r="M1662" s="1">
        <v>45962</v>
      </c>
      <c r="N1662" s="2">
        <v>67</v>
      </c>
      <c r="O1662">
        <v>1</v>
      </c>
      <c r="P1662" s="4">
        <v>0.7</v>
      </c>
      <c r="Q1662" s="2">
        <v>0</v>
      </c>
      <c r="R1662" s="2">
        <v>46.9</v>
      </c>
      <c r="S1662" s="2">
        <v>46.9</v>
      </c>
    </row>
    <row r="1663" spans="1:19" x14ac:dyDescent="0.25">
      <c r="A1663" t="s">
        <v>47</v>
      </c>
      <c r="B1663">
        <v>2026221437</v>
      </c>
      <c r="C1663" t="s">
        <v>901</v>
      </c>
      <c r="D1663" t="s">
        <v>1576</v>
      </c>
      <c r="E1663" t="str">
        <f t="shared" si="50"/>
        <v>LINDZIE POWERS</v>
      </c>
      <c r="F1663" t="s">
        <v>203</v>
      </c>
      <c r="G1663" t="s">
        <v>701</v>
      </c>
      <c r="I1663" t="s">
        <v>403</v>
      </c>
      <c r="J1663" t="s">
        <v>284</v>
      </c>
      <c r="K1663" t="str">
        <f t="shared" si="51"/>
        <v>MATTHEW DAUGHERTY</v>
      </c>
      <c r="L1663" s="1">
        <v>45658</v>
      </c>
      <c r="M1663" s="1">
        <v>45962</v>
      </c>
      <c r="N1663" s="2">
        <v>48.76</v>
      </c>
      <c r="O1663">
        <v>1</v>
      </c>
      <c r="P1663" s="4">
        <v>0.7</v>
      </c>
      <c r="Q1663" s="2">
        <v>0</v>
      </c>
      <c r="R1663" s="2">
        <v>34.130000000000003</v>
      </c>
      <c r="S1663" s="2">
        <v>34.130000000000003</v>
      </c>
    </row>
    <row r="1664" spans="1:19" x14ac:dyDescent="0.25">
      <c r="A1664" t="s">
        <v>47</v>
      </c>
      <c r="B1664">
        <v>2026222476</v>
      </c>
      <c r="C1664" t="s">
        <v>1013</v>
      </c>
      <c r="D1664" t="s">
        <v>1577</v>
      </c>
      <c r="E1664" t="str">
        <f t="shared" si="50"/>
        <v>RAQUEL TORRES</v>
      </c>
      <c r="F1664" t="s">
        <v>203</v>
      </c>
      <c r="G1664" t="s">
        <v>701</v>
      </c>
      <c r="I1664" t="s">
        <v>403</v>
      </c>
      <c r="J1664" t="s">
        <v>284</v>
      </c>
      <c r="K1664" t="str">
        <f t="shared" si="51"/>
        <v>MATTHEW DAUGHERTY</v>
      </c>
      <c r="L1664" s="1">
        <v>45658</v>
      </c>
      <c r="M1664" s="1">
        <v>45962</v>
      </c>
      <c r="N1664" s="2">
        <v>359.63</v>
      </c>
      <c r="O1664">
        <v>1</v>
      </c>
      <c r="P1664" s="4">
        <v>0.7</v>
      </c>
      <c r="Q1664" s="2">
        <v>0</v>
      </c>
      <c r="R1664" s="2">
        <v>251.74</v>
      </c>
      <c r="S1664" s="2">
        <v>251.74</v>
      </c>
    </row>
    <row r="1665" spans="1:19" x14ac:dyDescent="0.25">
      <c r="A1665" t="s">
        <v>47</v>
      </c>
      <c r="B1665">
        <v>2026239483</v>
      </c>
      <c r="C1665" t="s">
        <v>1241</v>
      </c>
      <c r="D1665" t="s">
        <v>168</v>
      </c>
      <c r="E1665" t="str">
        <f t="shared" si="50"/>
        <v>JOHN FITZPATRICK</v>
      </c>
      <c r="F1665" t="s">
        <v>134</v>
      </c>
      <c r="G1665" t="s">
        <v>704</v>
      </c>
      <c r="I1665" t="s">
        <v>403</v>
      </c>
      <c r="J1665" t="s">
        <v>284</v>
      </c>
      <c r="K1665" t="str">
        <f t="shared" si="51"/>
        <v>MATTHEW DAUGHERTY</v>
      </c>
      <c r="L1665" s="1">
        <v>45658</v>
      </c>
      <c r="M1665" s="1">
        <v>45962</v>
      </c>
      <c r="N1665" s="2">
        <v>32.42</v>
      </c>
      <c r="O1665">
        <v>1</v>
      </c>
      <c r="P1665" s="4">
        <v>0.9</v>
      </c>
      <c r="Q1665" s="2">
        <v>0</v>
      </c>
      <c r="R1665" s="2">
        <v>29.18</v>
      </c>
      <c r="S1665" s="2">
        <v>29.18</v>
      </c>
    </row>
    <row r="1666" spans="1:19" x14ac:dyDescent="0.25">
      <c r="A1666" t="s">
        <v>47</v>
      </c>
      <c r="B1666">
        <v>2026254229</v>
      </c>
      <c r="C1666" t="s">
        <v>1435</v>
      </c>
      <c r="D1666" t="s">
        <v>928</v>
      </c>
      <c r="E1666" t="str">
        <f t="shared" ref="E1666:E1729" si="52">CONCATENATE(D1666, " ",C1666)</f>
        <v>TYLER HAYNES</v>
      </c>
      <c r="F1666" t="s">
        <v>213</v>
      </c>
      <c r="G1666" t="s">
        <v>701</v>
      </c>
      <c r="I1666" t="s">
        <v>403</v>
      </c>
      <c r="J1666" t="s">
        <v>284</v>
      </c>
      <c r="K1666" t="str">
        <f t="shared" ref="K1666:K1729" si="53">CONCATENATE(J1666, " ",I1666)</f>
        <v>MATTHEW DAUGHERTY</v>
      </c>
      <c r="L1666" s="1">
        <v>45658</v>
      </c>
      <c r="M1666" s="1">
        <v>45962</v>
      </c>
      <c r="N1666" s="2">
        <v>160.16</v>
      </c>
      <c r="O1666">
        <v>1</v>
      </c>
      <c r="P1666" s="4">
        <v>0.7</v>
      </c>
      <c r="Q1666" s="2">
        <v>0</v>
      </c>
      <c r="R1666" s="2">
        <v>112.11</v>
      </c>
      <c r="S1666" s="2">
        <v>112.11</v>
      </c>
    </row>
    <row r="1667" spans="1:19" x14ac:dyDescent="0.25">
      <c r="A1667" t="s">
        <v>47</v>
      </c>
      <c r="B1667">
        <v>2026256410</v>
      </c>
      <c r="C1667" t="s">
        <v>1585</v>
      </c>
      <c r="D1667" t="s">
        <v>109</v>
      </c>
      <c r="E1667" t="str">
        <f t="shared" si="52"/>
        <v>KELLY BARRETT</v>
      </c>
      <c r="F1667" t="s">
        <v>203</v>
      </c>
      <c r="G1667" t="s">
        <v>701</v>
      </c>
      <c r="I1667" t="s">
        <v>403</v>
      </c>
      <c r="J1667" t="s">
        <v>284</v>
      </c>
      <c r="K1667" t="str">
        <f t="shared" si="53"/>
        <v>MATTHEW DAUGHERTY</v>
      </c>
      <c r="L1667" s="1">
        <v>45658</v>
      </c>
      <c r="M1667" s="1">
        <v>45962</v>
      </c>
      <c r="N1667" s="2">
        <v>64.25</v>
      </c>
      <c r="O1667">
        <v>1</v>
      </c>
      <c r="P1667" s="4">
        <v>0.7</v>
      </c>
      <c r="Q1667" s="2">
        <v>0</v>
      </c>
      <c r="R1667" s="2">
        <v>44.98</v>
      </c>
      <c r="S1667" s="2">
        <v>44.98</v>
      </c>
    </row>
    <row r="1668" spans="1:19" x14ac:dyDescent="0.25">
      <c r="A1668" t="s">
        <v>47</v>
      </c>
      <c r="B1668">
        <v>2026256716</v>
      </c>
      <c r="C1668" t="s">
        <v>137</v>
      </c>
      <c r="D1668" t="s">
        <v>220</v>
      </c>
      <c r="E1668" t="str">
        <f t="shared" si="52"/>
        <v>MARK WHEELER</v>
      </c>
      <c r="F1668" t="s">
        <v>151</v>
      </c>
      <c r="G1668" t="s">
        <v>701</v>
      </c>
      <c r="I1668" t="s">
        <v>403</v>
      </c>
      <c r="J1668" t="s">
        <v>284</v>
      </c>
      <c r="K1668" t="str">
        <f t="shared" si="53"/>
        <v>MATTHEW DAUGHERTY</v>
      </c>
      <c r="L1668" s="1">
        <v>45658</v>
      </c>
      <c r="M1668" s="1">
        <v>45962</v>
      </c>
      <c r="N1668" s="2">
        <v>15.29</v>
      </c>
      <c r="O1668">
        <v>1</v>
      </c>
      <c r="P1668" s="4">
        <v>0.7</v>
      </c>
      <c r="Q1668" s="2">
        <v>0</v>
      </c>
      <c r="R1668" s="2">
        <v>10.7</v>
      </c>
      <c r="S1668" s="2">
        <v>10.7</v>
      </c>
    </row>
    <row r="1669" spans="1:19" x14ac:dyDescent="0.25">
      <c r="A1669" t="s">
        <v>47</v>
      </c>
      <c r="B1669">
        <v>2026264401</v>
      </c>
      <c r="C1669" t="s">
        <v>1590</v>
      </c>
      <c r="D1669" t="s">
        <v>836</v>
      </c>
      <c r="E1669" t="str">
        <f t="shared" si="52"/>
        <v>BRITTANY RAWLS</v>
      </c>
      <c r="F1669" t="s">
        <v>203</v>
      </c>
      <c r="G1669" t="s">
        <v>701</v>
      </c>
      <c r="I1669" t="s">
        <v>403</v>
      </c>
      <c r="J1669" t="s">
        <v>284</v>
      </c>
      <c r="K1669" t="str">
        <f t="shared" si="53"/>
        <v>MATTHEW DAUGHERTY</v>
      </c>
      <c r="L1669" s="1">
        <v>45658</v>
      </c>
      <c r="M1669" s="1">
        <v>45962</v>
      </c>
      <c r="N1669" s="2">
        <v>103.8</v>
      </c>
      <c r="O1669">
        <v>1</v>
      </c>
      <c r="P1669" s="4">
        <v>0.7</v>
      </c>
      <c r="Q1669" s="2">
        <v>0</v>
      </c>
      <c r="R1669" s="2">
        <v>72.66</v>
      </c>
      <c r="S1669" s="2">
        <v>72.66</v>
      </c>
    </row>
    <row r="1670" spans="1:19" x14ac:dyDescent="0.25">
      <c r="A1670" t="s">
        <v>47</v>
      </c>
      <c r="B1670">
        <v>2026270121</v>
      </c>
      <c r="C1670" t="s">
        <v>1591</v>
      </c>
      <c r="D1670" t="s">
        <v>91</v>
      </c>
      <c r="E1670" t="str">
        <f t="shared" si="52"/>
        <v>MICHAEL PIEDRA</v>
      </c>
      <c r="F1670" t="s">
        <v>203</v>
      </c>
      <c r="G1670" t="s">
        <v>701</v>
      </c>
      <c r="I1670" t="s">
        <v>403</v>
      </c>
      <c r="J1670" t="s">
        <v>284</v>
      </c>
      <c r="K1670" t="str">
        <f t="shared" si="53"/>
        <v>MATTHEW DAUGHERTY</v>
      </c>
      <c r="L1670" s="1">
        <v>45658</v>
      </c>
      <c r="M1670" s="1">
        <v>45962</v>
      </c>
      <c r="N1670" s="2">
        <v>183.51</v>
      </c>
      <c r="O1670">
        <v>1</v>
      </c>
      <c r="P1670" s="4">
        <v>0.7</v>
      </c>
      <c r="Q1670" s="2">
        <v>0</v>
      </c>
      <c r="R1670" s="2">
        <v>128.46</v>
      </c>
      <c r="S1670" s="2">
        <v>128.46</v>
      </c>
    </row>
    <row r="1671" spans="1:19" x14ac:dyDescent="0.25">
      <c r="A1671" t="s">
        <v>47</v>
      </c>
      <c r="B1671">
        <v>2026285303</v>
      </c>
      <c r="C1671" t="s">
        <v>224</v>
      </c>
      <c r="D1671" t="s">
        <v>91</v>
      </c>
      <c r="E1671" t="str">
        <f t="shared" si="52"/>
        <v>MICHAEL ROBINSON</v>
      </c>
      <c r="F1671" t="s">
        <v>203</v>
      </c>
      <c r="G1671" t="s">
        <v>701</v>
      </c>
      <c r="I1671" t="s">
        <v>403</v>
      </c>
      <c r="J1671" t="s">
        <v>284</v>
      </c>
      <c r="K1671" t="str">
        <f t="shared" si="53"/>
        <v>MATTHEW DAUGHERTY</v>
      </c>
      <c r="L1671" s="1">
        <v>45658</v>
      </c>
      <c r="M1671" s="1">
        <v>45962</v>
      </c>
      <c r="N1671" s="2">
        <v>176.94</v>
      </c>
      <c r="O1671">
        <v>1</v>
      </c>
      <c r="P1671" s="4">
        <v>0.7</v>
      </c>
      <c r="Q1671" s="2">
        <v>0</v>
      </c>
      <c r="R1671" s="2">
        <v>123.86</v>
      </c>
      <c r="S1671" s="2">
        <v>123.86</v>
      </c>
    </row>
    <row r="1672" spans="1:19" x14ac:dyDescent="0.25">
      <c r="A1672" t="s">
        <v>47</v>
      </c>
      <c r="B1672">
        <v>2026288535</v>
      </c>
      <c r="C1672" t="s">
        <v>1592</v>
      </c>
      <c r="D1672" t="s">
        <v>1593</v>
      </c>
      <c r="E1672" t="str">
        <f t="shared" si="52"/>
        <v>EDDIE SWANER</v>
      </c>
      <c r="F1672" t="s">
        <v>203</v>
      </c>
      <c r="G1672" t="s">
        <v>701</v>
      </c>
      <c r="I1672" t="s">
        <v>403</v>
      </c>
      <c r="J1672" t="s">
        <v>284</v>
      </c>
      <c r="K1672" t="str">
        <f t="shared" si="53"/>
        <v>MATTHEW DAUGHERTY</v>
      </c>
      <c r="L1672" s="1">
        <v>45658</v>
      </c>
      <c r="M1672" s="1">
        <v>45962</v>
      </c>
      <c r="N1672" s="2">
        <v>68.61</v>
      </c>
      <c r="O1672">
        <v>1</v>
      </c>
      <c r="P1672" s="4">
        <v>0.7</v>
      </c>
      <c r="Q1672" s="2">
        <v>0</v>
      </c>
      <c r="R1672" s="2">
        <v>48.03</v>
      </c>
      <c r="S1672" s="2">
        <v>48.03</v>
      </c>
    </row>
    <row r="1673" spans="1:19" x14ac:dyDescent="0.25">
      <c r="A1673" t="s">
        <v>47</v>
      </c>
      <c r="B1673">
        <v>2026347093</v>
      </c>
      <c r="C1673" t="s">
        <v>1596</v>
      </c>
      <c r="D1673" t="s">
        <v>446</v>
      </c>
      <c r="E1673" t="str">
        <f t="shared" si="52"/>
        <v>FRANK ZAVREL</v>
      </c>
      <c r="F1673" t="s">
        <v>125</v>
      </c>
      <c r="G1673" t="s">
        <v>701</v>
      </c>
      <c r="I1673" t="s">
        <v>403</v>
      </c>
      <c r="J1673" t="s">
        <v>284</v>
      </c>
      <c r="K1673" t="str">
        <f t="shared" si="53"/>
        <v>MATTHEW DAUGHERTY</v>
      </c>
      <c r="L1673" s="1">
        <v>45658</v>
      </c>
      <c r="M1673" s="1">
        <v>45962</v>
      </c>
      <c r="N1673" s="2">
        <v>98.21</v>
      </c>
      <c r="O1673">
        <v>1</v>
      </c>
      <c r="P1673" s="4">
        <v>0.7</v>
      </c>
      <c r="Q1673" s="2">
        <v>0</v>
      </c>
      <c r="R1673" s="2">
        <v>68.75</v>
      </c>
      <c r="S1673" s="2">
        <v>68.75</v>
      </c>
    </row>
    <row r="1674" spans="1:19" x14ac:dyDescent="0.25">
      <c r="A1674" t="s">
        <v>47</v>
      </c>
      <c r="B1674">
        <v>2026347095</v>
      </c>
      <c r="C1674" t="s">
        <v>1596</v>
      </c>
      <c r="D1674" t="s">
        <v>446</v>
      </c>
      <c r="E1674" t="str">
        <f t="shared" si="52"/>
        <v>FRANK ZAVREL</v>
      </c>
      <c r="F1674" t="s">
        <v>125</v>
      </c>
      <c r="G1674" t="s">
        <v>704</v>
      </c>
      <c r="I1674" t="s">
        <v>403</v>
      </c>
      <c r="J1674" t="s">
        <v>284</v>
      </c>
      <c r="K1674" t="str">
        <f t="shared" si="53"/>
        <v>MATTHEW DAUGHERTY</v>
      </c>
      <c r="L1674" s="1">
        <v>45658</v>
      </c>
      <c r="M1674" s="1">
        <v>45962</v>
      </c>
      <c r="N1674" s="2">
        <v>46.54</v>
      </c>
      <c r="O1674">
        <v>1</v>
      </c>
      <c r="P1674" s="4">
        <v>0.9</v>
      </c>
      <c r="Q1674" s="2">
        <v>0</v>
      </c>
      <c r="R1674" s="2">
        <v>41.89</v>
      </c>
      <c r="S1674" s="2">
        <v>41.89</v>
      </c>
    </row>
    <row r="1675" spans="1:19" x14ac:dyDescent="0.25">
      <c r="A1675" t="s">
        <v>47</v>
      </c>
      <c r="B1675">
        <v>2026355587</v>
      </c>
      <c r="C1675" t="s">
        <v>1078</v>
      </c>
      <c r="D1675" t="s">
        <v>1597</v>
      </c>
      <c r="E1675" t="str">
        <f t="shared" si="52"/>
        <v>MARCO VALLE</v>
      </c>
      <c r="F1675" t="s">
        <v>203</v>
      </c>
      <c r="G1675" t="s">
        <v>701</v>
      </c>
      <c r="I1675" t="s">
        <v>403</v>
      </c>
      <c r="J1675" t="s">
        <v>284</v>
      </c>
      <c r="K1675" t="str">
        <f t="shared" si="53"/>
        <v>MATTHEW DAUGHERTY</v>
      </c>
      <c r="L1675" s="1">
        <v>45658</v>
      </c>
      <c r="M1675" s="1">
        <v>45962</v>
      </c>
      <c r="N1675" s="2">
        <v>163.43</v>
      </c>
      <c r="O1675">
        <v>1</v>
      </c>
      <c r="P1675" s="4">
        <v>0.7</v>
      </c>
      <c r="Q1675" s="2">
        <v>0</v>
      </c>
      <c r="R1675" s="2">
        <v>114.4</v>
      </c>
      <c r="S1675" s="2">
        <v>114.4</v>
      </c>
    </row>
    <row r="1676" spans="1:19" x14ac:dyDescent="0.25">
      <c r="A1676" t="s">
        <v>47</v>
      </c>
      <c r="B1676">
        <v>2026606538</v>
      </c>
      <c r="C1676" t="s">
        <v>1621</v>
      </c>
      <c r="D1676" t="s">
        <v>245</v>
      </c>
      <c r="E1676" t="str">
        <f t="shared" si="52"/>
        <v>DEBRA COLLINS</v>
      </c>
      <c r="F1676" t="s">
        <v>203</v>
      </c>
      <c r="G1676" t="s">
        <v>701</v>
      </c>
      <c r="I1676" t="s">
        <v>403</v>
      </c>
      <c r="J1676" t="s">
        <v>284</v>
      </c>
      <c r="K1676" t="str">
        <f t="shared" si="53"/>
        <v>MATTHEW DAUGHERTY</v>
      </c>
      <c r="L1676" s="1">
        <v>45689</v>
      </c>
      <c r="M1676" s="1">
        <v>45962</v>
      </c>
      <c r="N1676" s="2">
        <v>237.05</v>
      </c>
      <c r="O1676">
        <v>1</v>
      </c>
      <c r="P1676" s="4">
        <v>0.7</v>
      </c>
      <c r="Q1676" s="2">
        <v>0</v>
      </c>
      <c r="R1676" s="2">
        <v>165.94</v>
      </c>
      <c r="S1676" s="2">
        <v>165.94</v>
      </c>
    </row>
    <row r="1677" spans="1:19" x14ac:dyDescent="0.25">
      <c r="A1677" t="s">
        <v>47</v>
      </c>
      <c r="B1677">
        <v>2026618581</v>
      </c>
      <c r="C1677" t="s">
        <v>1627</v>
      </c>
      <c r="D1677" t="s">
        <v>1628</v>
      </c>
      <c r="E1677" t="str">
        <f t="shared" si="52"/>
        <v>LYNSEY WADDLE</v>
      </c>
      <c r="F1677" t="s">
        <v>134</v>
      </c>
      <c r="G1677" t="s">
        <v>701</v>
      </c>
      <c r="I1677" t="s">
        <v>403</v>
      </c>
      <c r="J1677" t="s">
        <v>284</v>
      </c>
      <c r="K1677" t="str">
        <f t="shared" si="53"/>
        <v>MATTHEW DAUGHERTY</v>
      </c>
      <c r="L1677" s="1">
        <v>45689</v>
      </c>
      <c r="M1677" s="1">
        <v>45962</v>
      </c>
      <c r="N1677" s="2">
        <v>59.89</v>
      </c>
      <c r="O1677">
        <v>1</v>
      </c>
      <c r="P1677" s="4">
        <v>0.7</v>
      </c>
      <c r="Q1677" s="2">
        <v>0</v>
      </c>
      <c r="R1677" s="2">
        <v>41.92</v>
      </c>
      <c r="S1677" s="2">
        <v>41.92</v>
      </c>
    </row>
    <row r="1678" spans="1:19" x14ac:dyDescent="0.25">
      <c r="A1678" t="s">
        <v>47</v>
      </c>
      <c r="B1678">
        <v>2026619727</v>
      </c>
      <c r="C1678" t="s">
        <v>192</v>
      </c>
      <c r="D1678" t="s">
        <v>251</v>
      </c>
      <c r="E1678" t="str">
        <f t="shared" si="52"/>
        <v>ROBERT LEE</v>
      </c>
      <c r="F1678" t="s">
        <v>203</v>
      </c>
      <c r="G1678" t="s">
        <v>701</v>
      </c>
      <c r="I1678" t="s">
        <v>403</v>
      </c>
      <c r="J1678" t="s">
        <v>284</v>
      </c>
      <c r="K1678" t="str">
        <f t="shared" si="53"/>
        <v>MATTHEW DAUGHERTY</v>
      </c>
      <c r="L1678" s="1">
        <v>45689</v>
      </c>
      <c r="M1678" s="1">
        <v>45962</v>
      </c>
      <c r="N1678" s="2">
        <v>28.38</v>
      </c>
      <c r="O1678">
        <v>1</v>
      </c>
      <c r="P1678" s="4">
        <v>0.7</v>
      </c>
      <c r="Q1678" s="2">
        <v>0</v>
      </c>
      <c r="R1678" s="2">
        <v>19.87</v>
      </c>
      <c r="S1678" s="2">
        <v>19.87</v>
      </c>
    </row>
    <row r="1679" spans="1:19" x14ac:dyDescent="0.25">
      <c r="A1679" t="s">
        <v>47</v>
      </c>
      <c r="B1679">
        <v>2026701618</v>
      </c>
      <c r="C1679" t="s">
        <v>1635</v>
      </c>
      <c r="D1679" t="s">
        <v>1636</v>
      </c>
      <c r="E1679" t="str">
        <f t="shared" si="52"/>
        <v>DEANNA CROSSETT</v>
      </c>
      <c r="F1679" t="s">
        <v>228</v>
      </c>
      <c r="G1679" t="s">
        <v>701</v>
      </c>
      <c r="I1679" t="s">
        <v>403</v>
      </c>
      <c r="J1679" t="s">
        <v>284</v>
      </c>
      <c r="K1679" t="str">
        <f t="shared" si="53"/>
        <v>MATTHEW DAUGHERTY</v>
      </c>
      <c r="L1679" s="1">
        <v>45689</v>
      </c>
      <c r="M1679" s="1">
        <v>45962</v>
      </c>
      <c r="N1679" s="2">
        <v>212.26</v>
      </c>
      <c r="O1679">
        <v>1</v>
      </c>
      <c r="P1679" s="4">
        <v>0.7</v>
      </c>
      <c r="Q1679" s="2">
        <v>0</v>
      </c>
      <c r="R1679" s="2">
        <v>148.58000000000001</v>
      </c>
      <c r="S1679" s="2">
        <v>148.58000000000001</v>
      </c>
    </row>
    <row r="1680" spans="1:19" x14ac:dyDescent="0.25">
      <c r="A1680" t="s">
        <v>47</v>
      </c>
      <c r="B1680">
        <v>2028405065</v>
      </c>
      <c r="C1680" t="s">
        <v>1293</v>
      </c>
      <c r="D1680" t="s">
        <v>965</v>
      </c>
      <c r="E1680" t="str">
        <f t="shared" si="52"/>
        <v>LYNDA GRAHAM</v>
      </c>
      <c r="F1680" t="s">
        <v>1421</v>
      </c>
      <c r="G1680" t="s">
        <v>701</v>
      </c>
      <c r="I1680" t="s">
        <v>403</v>
      </c>
      <c r="J1680" t="s">
        <v>284</v>
      </c>
      <c r="K1680" t="str">
        <f t="shared" si="53"/>
        <v>MATTHEW DAUGHERTY</v>
      </c>
      <c r="L1680" s="1">
        <v>45778</v>
      </c>
      <c r="M1680" s="1">
        <v>45962</v>
      </c>
      <c r="N1680" s="2">
        <v>135.84</v>
      </c>
      <c r="O1680">
        <v>1</v>
      </c>
      <c r="P1680" s="4">
        <v>0.7</v>
      </c>
      <c r="Q1680" s="2">
        <v>0</v>
      </c>
      <c r="R1680" s="2">
        <v>95.09</v>
      </c>
      <c r="S1680" s="2">
        <v>95.09</v>
      </c>
    </row>
    <row r="1681" spans="1:19" x14ac:dyDescent="0.25">
      <c r="A1681" t="s">
        <v>47</v>
      </c>
      <c r="B1681">
        <v>2028427596</v>
      </c>
      <c r="C1681" t="s">
        <v>1661</v>
      </c>
      <c r="D1681" t="s">
        <v>891</v>
      </c>
      <c r="E1681" t="str">
        <f t="shared" si="52"/>
        <v>LINDA FRAZIER</v>
      </c>
      <c r="F1681" t="s">
        <v>164</v>
      </c>
      <c r="G1681" t="s">
        <v>701</v>
      </c>
      <c r="I1681" t="s">
        <v>403</v>
      </c>
      <c r="J1681" t="s">
        <v>284</v>
      </c>
      <c r="K1681" t="str">
        <f t="shared" si="53"/>
        <v>MATTHEW DAUGHERTY</v>
      </c>
      <c r="L1681" s="1">
        <v>45778</v>
      </c>
      <c r="M1681" s="1">
        <v>45962</v>
      </c>
      <c r="N1681" s="2">
        <v>23.22</v>
      </c>
      <c r="O1681">
        <v>1</v>
      </c>
      <c r="P1681" s="4">
        <v>0.7</v>
      </c>
      <c r="Q1681" s="2">
        <v>0</v>
      </c>
      <c r="R1681" s="2">
        <v>16.25</v>
      </c>
      <c r="S1681" s="2">
        <v>16.25</v>
      </c>
    </row>
    <row r="1682" spans="1:19" x14ac:dyDescent="0.25">
      <c r="A1682" t="s">
        <v>47</v>
      </c>
      <c r="B1682">
        <v>2028570612</v>
      </c>
      <c r="C1682" t="s">
        <v>1682</v>
      </c>
      <c r="D1682" t="s">
        <v>223</v>
      </c>
      <c r="E1682" t="str">
        <f t="shared" si="52"/>
        <v>WILLIAM WEATHERFORD</v>
      </c>
      <c r="F1682" t="s">
        <v>203</v>
      </c>
      <c r="G1682" t="s">
        <v>701</v>
      </c>
      <c r="I1682" t="s">
        <v>403</v>
      </c>
      <c r="J1682" t="s">
        <v>284</v>
      </c>
      <c r="K1682" t="str">
        <f t="shared" si="53"/>
        <v>MATTHEW DAUGHERTY</v>
      </c>
      <c r="L1682" s="1">
        <v>45778</v>
      </c>
      <c r="M1682" s="1">
        <v>45962</v>
      </c>
      <c r="N1682" s="2">
        <v>202.28</v>
      </c>
      <c r="O1682">
        <v>1</v>
      </c>
      <c r="P1682" s="4">
        <v>0.7</v>
      </c>
      <c r="Q1682" s="2">
        <v>0</v>
      </c>
      <c r="R1682" s="2">
        <v>141.6</v>
      </c>
      <c r="S1682" s="2">
        <v>141.6</v>
      </c>
    </row>
    <row r="1683" spans="1:19" x14ac:dyDescent="0.25">
      <c r="A1683" t="s">
        <v>47</v>
      </c>
      <c r="B1683">
        <v>2028571772</v>
      </c>
      <c r="C1683" t="s">
        <v>1683</v>
      </c>
      <c r="D1683" t="s">
        <v>1684</v>
      </c>
      <c r="E1683" t="str">
        <f t="shared" si="52"/>
        <v>EMMY DAY</v>
      </c>
      <c r="F1683" t="s">
        <v>203</v>
      </c>
      <c r="G1683" t="s">
        <v>701</v>
      </c>
      <c r="I1683" t="s">
        <v>403</v>
      </c>
      <c r="J1683" t="s">
        <v>284</v>
      </c>
      <c r="K1683" t="str">
        <f t="shared" si="53"/>
        <v>MATTHEW DAUGHERTY</v>
      </c>
      <c r="L1683" s="1">
        <v>45778</v>
      </c>
      <c r="M1683" s="1">
        <v>45962</v>
      </c>
      <c r="N1683" s="2">
        <v>119.52</v>
      </c>
      <c r="O1683">
        <v>1</v>
      </c>
      <c r="P1683" s="4">
        <v>0.7</v>
      </c>
      <c r="Q1683" s="2">
        <v>0</v>
      </c>
      <c r="R1683" s="2">
        <v>83.66</v>
      </c>
      <c r="S1683" s="2">
        <v>83.66</v>
      </c>
    </row>
    <row r="1684" spans="1:19" x14ac:dyDescent="0.25">
      <c r="A1684" t="s">
        <v>47</v>
      </c>
      <c r="B1684">
        <v>2028572869</v>
      </c>
      <c r="C1684" t="s">
        <v>906</v>
      </c>
      <c r="D1684" t="s">
        <v>1685</v>
      </c>
      <c r="E1684" t="str">
        <f t="shared" si="52"/>
        <v>AARON OWENS</v>
      </c>
      <c r="F1684" t="s">
        <v>151</v>
      </c>
      <c r="G1684" t="s">
        <v>701</v>
      </c>
      <c r="I1684" t="s">
        <v>403</v>
      </c>
      <c r="J1684" t="s">
        <v>284</v>
      </c>
      <c r="K1684" t="str">
        <f t="shared" si="53"/>
        <v>MATTHEW DAUGHERTY</v>
      </c>
      <c r="L1684" s="1">
        <v>45778</v>
      </c>
      <c r="M1684" s="1">
        <v>45962</v>
      </c>
      <c r="N1684" s="2">
        <v>46.17</v>
      </c>
      <c r="O1684">
        <v>1</v>
      </c>
      <c r="P1684" s="4">
        <v>0.7</v>
      </c>
      <c r="Q1684" s="2">
        <v>0</v>
      </c>
      <c r="R1684" s="2">
        <v>32.32</v>
      </c>
      <c r="S1684" s="2">
        <v>32.32</v>
      </c>
    </row>
    <row r="1685" spans="1:19" x14ac:dyDescent="0.25">
      <c r="A1685" t="s">
        <v>47</v>
      </c>
      <c r="B1685">
        <v>2028616792</v>
      </c>
      <c r="C1685" t="s">
        <v>1689</v>
      </c>
      <c r="D1685" t="s">
        <v>200</v>
      </c>
      <c r="E1685" t="str">
        <f t="shared" si="52"/>
        <v>PENNY SAUNDERS</v>
      </c>
      <c r="F1685" t="s">
        <v>203</v>
      </c>
      <c r="G1685" t="s">
        <v>701</v>
      </c>
      <c r="I1685" t="s">
        <v>403</v>
      </c>
      <c r="J1685" t="s">
        <v>284</v>
      </c>
      <c r="K1685" t="str">
        <f t="shared" si="53"/>
        <v>MATTHEW DAUGHERTY</v>
      </c>
      <c r="L1685" s="1">
        <v>45778</v>
      </c>
      <c r="M1685" s="1">
        <v>45962</v>
      </c>
      <c r="N1685" s="2">
        <v>72.400000000000006</v>
      </c>
      <c r="O1685">
        <v>1</v>
      </c>
      <c r="P1685" s="4">
        <v>0.7</v>
      </c>
      <c r="Q1685" s="2">
        <v>0</v>
      </c>
      <c r="R1685" s="2">
        <v>50.68</v>
      </c>
      <c r="S1685" s="2">
        <v>50.68</v>
      </c>
    </row>
    <row r="1686" spans="1:19" x14ac:dyDescent="0.25">
      <c r="A1686" t="s">
        <v>47</v>
      </c>
      <c r="B1686">
        <v>2028669116</v>
      </c>
      <c r="C1686" t="s">
        <v>109</v>
      </c>
      <c r="D1686" t="s">
        <v>744</v>
      </c>
      <c r="E1686" t="str">
        <f t="shared" si="52"/>
        <v>CHADWICK KELLY</v>
      </c>
      <c r="F1686" t="s">
        <v>203</v>
      </c>
      <c r="G1686" t="s">
        <v>701</v>
      </c>
      <c r="I1686" t="s">
        <v>403</v>
      </c>
      <c r="J1686" t="s">
        <v>284</v>
      </c>
      <c r="K1686" t="str">
        <f t="shared" si="53"/>
        <v>MATTHEW DAUGHERTY</v>
      </c>
      <c r="L1686" s="1">
        <v>45778</v>
      </c>
      <c r="M1686" s="1">
        <v>45962</v>
      </c>
      <c r="N1686" s="2">
        <v>114.88</v>
      </c>
      <c r="O1686">
        <v>1</v>
      </c>
      <c r="P1686" s="4">
        <v>0.7</v>
      </c>
      <c r="Q1686" s="2">
        <v>0</v>
      </c>
      <c r="R1686" s="2">
        <v>80.42</v>
      </c>
      <c r="S1686" s="2">
        <v>80.42</v>
      </c>
    </row>
    <row r="1687" spans="1:19" x14ac:dyDescent="0.25">
      <c r="A1687" t="s">
        <v>47</v>
      </c>
      <c r="B1687">
        <v>2028677369</v>
      </c>
      <c r="C1687" t="s">
        <v>1710</v>
      </c>
      <c r="D1687" t="s">
        <v>272</v>
      </c>
      <c r="E1687" t="str">
        <f t="shared" si="52"/>
        <v>ROSE GAYNOR</v>
      </c>
      <c r="F1687" t="s">
        <v>164</v>
      </c>
      <c r="G1687" t="s">
        <v>701</v>
      </c>
      <c r="I1687" t="s">
        <v>403</v>
      </c>
      <c r="J1687" t="s">
        <v>284</v>
      </c>
      <c r="K1687" t="str">
        <f t="shared" si="53"/>
        <v>MATTHEW DAUGHERTY</v>
      </c>
      <c r="L1687" s="1">
        <v>45778</v>
      </c>
      <c r="M1687" s="1">
        <v>45962</v>
      </c>
      <c r="N1687" s="2">
        <v>73.94</v>
      </c>
      <c r="O1687">
        <v>1</v>
      </c>
      <c r="P1687" s="4">
        <v>0.7</v>
      </c>
      <c r="Q1687" s="2">
        <v>0</v>
      </c>
      <c r="R1687" s="2">
        <v>51.76</v>
      </c>
      <c r="S1687" s="2">
        <v>51.76</v>
      </c>
    </row>
    <row r="1688" spans="1:19" x14ac:dyDescent="0.25">
      <c r="A1688" t="s">
        <v>47</v>
      </c>
      <c r="B1688">
        <v>2028753345</v>
      </c>
      <c r="C1688" t="s">
        <v>1719</v>
      </c>
      <c r="D1688" t="s">
        <v>1720</v>
      </c>
      <c r="E1688" t="str">
        <f t="shared" si="52"/>
        <v>LEYANA ZALETEL</v>
      </c>
      <c r="F1688" t="s">
        <v>278</v>
      </c>
      <c r="G1688" t="s">
        <v>701</v>
      </c>
      <c r="I1688" t="s">
        <v>403</v>
      </c>
      <c r="J1688" t="s">
        <v>284</v>
      </c>
      <c r="K1688" t="str">
        <f t="shared" si="53"/>
        <v>MATTHEW DAUGHERTY</v>
      </c>
      <c r="L1688" s="1">
        <v>45809</v>
      </c>
      <c r="M1688" s="1">
        <v>45962</v>
      </c>
      <c r="N1688" s="2">
        <v>19.190000000000001</v>
      </c>
      <c r="O1688">
        <v>1</v>
      </c>
      <c r="P1688" s="4">
        <v>0.7</v>
      </c>
      <c r="Q1688" s="2">
        <v>13.43</v>
      </c>
      <c r="R1688" s="2">
        <v>13.43</v>
      </c>
      <c r="S1688" s="2">
        <v>0</v>
      </c>
    </row>
    <row r="1689" spans="1:19" x14ac:dyDescent="0.25">
      <c r="A1689" t="s">
        <v>47</v>
      </c>
      <c r="B1689">
        <v>2026050374</v>
      </c>
      <c r="C1689" t="s">
        <v>1749</v>
      </c>
      <c r="D1689" t="s">
        <v>168</v>
      </c>
      <c r="E1689" t="str">
        <f t="shared" si="52"/>
        <v>JOHN HINKLE</v>
      </c>
      <c r="F1689" t="s">
        <v>203</v>
      </c>
      <c r="G1689" t="s">
        <v>1152</v>
      </c>
      <c r="I1689" t="s">
        <v>403</v>
      </c>
      <c r="J1689" t="s">
        <v>284</v>
      </c>
      <c r="K1689" t="str">
        <f t="shared" si="53"/>
        <v>MATTHEW DAUGHERTY</v>
      </c>
      <c r="L1689" s="1">
        <v>45658</v>
      </c>
      <c r="M1689" s="1">
        <v>45962</v>
      </c>
      <c r="N1689" s="2">
        <v>65.61</v>
      </c>
      <c r="O1689">
        <v>1</v>
      </c>
      <c r="P1689" s="4">
        <v>0.38</v>
      </c>
      <c r="Q1689" s="2">
        <v>0</v>
      </c>
      <c r="R1689" s="2">
        <v>24.93</v>
      </c>
      <c r="S1689" s="2">
        <v>24.93</v>
      </c>
    </row>
    <row r="1690" spans="1:19" x14ac:dyDescent="0.25">
      <c r="A1690" t="s">
        <v>47</v>
      </c>
      <c r="B1690">
        <v>2025855384</v>
      </c>
      <c r="C1690" t="s">
        <v>1801</v>
      </c>
      <c r="D1690" t="s">
        <v>220</v>
      </c>
      <c r="E1690" t="str">
        <f t="shared" si="52"/>
        <v>MARK MORRIS</v>
      </c>
      <c r="F1690" t="s">
        <v>203</v>
      </c>
      <c r="G1690" t="s">
        <v>412</v>
      </c>
      <c r="I1690" t="s">
        <v>403</v>
      </c>
      <c r="J1690" t="s">
        <v>284</v>
      </c>
      <c r="K1690" t="str">
        <f t="shared" si="53"/>
        <v>MATTHEW DAUGHERTY</v>
      </c>
      <c r="L1690" s="1">
        <v>45658</v>
      </c>
      <c r="M1690" s="1">
        <v>45962</v>
      </c>
      <c r="N1690" s="2">
        <v>144.69999999999999</v>
      </c>
      <c r="O1690">
        <v>1</v>
      </c>
      <c r="P1690" s="4">
        <v>0.75</v>
      </c>
      <c r="Q1690" s="2">
        <v>0</v>
      </c>
      <c r="R1690" s="2">
        <v>108.52</v>
      </c>
      <c r="S1690" s="2">
        <v>108.52</v>
      </c>
    </row>
    <row r="1691" spans="1:19" x14ac:dyDescent="0.25">
      <c r="A1691" t="s">
        <v>47</v>
      </c>
      <c r="B1691">
        <v>2025908264</v>
      </c>
      <c r="C1691" t="s">
        <v>1806</v>
      </c>
      <c r="D1691" t="s">
        <v>1335</v>
      </c>
      <c r="E1691" t="str">
        <f t="shared" si="52"/>
        <v>JESUS SANDOVAL</v>
      </c>
      <c r="F1691" t="s">
        <v>203</v>
      </c>
      <c r="G1691" t="s">
        <v>402</v>
      </c>
      <c r="I1691" t="s">
        <v>403</v>
      </c>
      <c r="J1691" t="s">
        <v>284</v>
      </c>
      <c r="K1691" t="str">
        <f t="shared" si="53"/>
        <v>MATTHEW DAUGHERTY</v>
      </c>
      <c r="L1691" s="1">
        <v>45658</v>
      </c>
      <c r="M1691" s="1">
        <v>45962</v>
      </c>
      <c r="N1691" s="2">
        <v>536.75</v>
      </c>
      <c r="O1691">
        <v>1</v>
      </c>
      <c r="P1691" s="4">
        <v>0.9</v>
      </c>
      <c r="Q1691" s="2">
        <v>0</v>
      </c>
      <c r="R1691" s="2">
        <v>483.08</v>
      </c>
      <c r="S1691" s="2">
        <v>483.08</v>
      </c>
    </row>
    <row r="1692" spans="1:19" x14ac:dyDescent="0.25">
      <c r="A1692" t="s">
        <v>47</v>
      </c>
      <c r="B1692">
        <v>2025914003</v>
      </c>
      <c r="C1692" t="s">
        <v>347</v>
      </c>
      <c r="D1692" t="s">
        <v>97</v>
      </c>
      <c r="E1692" t="str">
        <f t="shared" si="52"/>
        <v>KAREN HARRIS</v>
      </c>
      <c r="F1692" t="s">
        <v>203</v>
      </c>
      <c r="G1692" t="s">
        <v>402</v>
      </c>
      <c r="I1692" t="s">
        <v>403</v>
      </c>
      <c r="J1692" t="s">
        <v>284</v>
      </c>
      <c r="K1692" t="str">
        <f t="shared" si="53"/>
        <v>MATTHEW DAUGHERTY</v>
      </c>
      <c r="L1692" s="1">
        <v>45658</v>
      </c>
      <c r="M1692" s="1">
        <v>45962</v>
      </c>
      <c r="N1692" s="2">
        <v>176.63</v>
      </c>
      <c r="O1692">
        <v>1</v>
      </c>
      <c r="P1692" s="4">
        <v>0.9</v>
      </c>
      <c r="Q1692" s="2">
        <v>0</v>
      </c>
      <c r="R1692" s="2">
        <v>158.97</v>
      </c>
      <c r="S1692" s="2">
        <v>158.97</v>
      </c>
    </row>
    <row r="1693" spans="1:19" x14ac:dyDescent="0.25">
      <c r="A1693" t="s">
        <v>47</v>
      </c>
      <c r="B1693">
        <v>2025924468</v>
      </c>
      <c r="C1693" t="s">
        <v>1807</v>
      </c>
      <c r="D1693" t="s">
        <v>443</v>
      </c>
      <c r="E1693" t="str">
        <f t="shared" si="52"/>
        <v>THOMAS MANSFIELD</v>
      </c>
      <c r="F1693" t="s">
        <v>125</v>
      </c>
      <c r="G1693" t="s">
        <v>457</v>
      </c>
      <c r="I1693" t="s">
        <v>403</v>
      </c>
      <c r="J1693" t="s">
        <v>284</v>
      </c>
      <c r="K1693" t="str">
        <f t="shared" si="53"/>
        <v>MATTHEW DAUGHERTY</v>
      </c>
      <c r="L1693" s="1">
        <v>45658</v>
      </c>
      <c r="M1693" s="1">
        <v>45962</v>
      </c>
      <c r="N1693" s="2">
        <v>145.56</v>
      </c>
      <c r="O1693">
        <v>1</v>
      </c>
      <c r="P1693" s="4">
        <v>0.65</v>
      </c>
      <c r="Q1693" s="2">
        <v>0</v>
      </c>
      <c r="R1693" s="2">
        <v>94.61</v>
      </c>
      <c r="S1693" s="2">
        <v>94.61</v>
      </c>
    </row>
    <row r="1694" spans="1:19" x14ac:dyDescent="0.25">
      <c r="A1694" t="s">
        <v>47</v>
      </c>
      <c r="B1694">
        <v>2025985014</v>
      </c>
      <c r="C1694" t="s">
        <v>1395</v>
      </c>
      <c r="D1694" t="s">
        <v>1159</v>
      </c>
      <c r="E1694" t="str">
        <f t="shared" si="52"/>
        <v>LUKE POTTER</v>
      </c>
      <c r="F1694" t="s">
        <v>164</v>
      </c>
      <c r="G1694" t="s">
        <v>402</v>
      </c>
      <c r="I1694" t="s">
        <v>403</v>
      </c>
      <c r="J1694" t="s">
        <v>284</v>
      </c>
      <c r="K1694" t="str">
        <f t="shared" si="53"/>
        <v>MATTHEW DAUGHERTY</v>
      </c>
      <c r="L1694" s="1">
        <v>45658</v>
      </c>
      <c r="M1694" s="1">
        <v>45962</v>
      </c>
      <c r="N1694" s="2">
        <v>107.41</v>
      </c>
      <c r="O1694">
        <v>1</v>
      </c>
      <c r="P1694" s="4">
        <v>0.9</v>
      </c>
      <c r="Q1694" s="2">
        <v>0</v>
      </c>
      <c r="R1694" s="2">
        <v>96.67</v>
      </c>
      <c r="S1694" s="2">
        <v>96.67</v>
      </c>
    </row>
    <row r="1695" spans="1:19" x14ac:dyDescent="0.25">
      <c r="A1695" t="s">
        <v>47</v>
      </c>
      <c r="B1695">
        <v>2025988345</v>
      </c>
      <c r="C1695" t="s">
        <v>1397</v>
      </c>
      <c r="D1695" t="s">
        <v>579</v>
      </c>
      <c r="E1695" t="str">
        <f t="shared" si="52"/>
        <v>JEREMY WARPOOL</v>
      </c>
      <c r="F1695" t="s">
        <v>184</v>
      </c>
      <c r="G1695" t="s">
        <v>402</v>
      </c>
      <c r="I1695" t="s">
        <v>403</v>
      </c>
      <c r="J1695" t="s">
        <v>284</v>
      </c>
      <c r="K1695" t="str">
        <f t="shared" si="53"/>
        <v>MATTHEW DAUGHERTY</v>
      </c>
      <c r="L1695" s="1">
        <v>45658</v>
      </c>
      <c r="M1695" s="1">
        <v>45962</v>
      </c>
      <c r="N1695" s="2">
        <v>68.25</v>
      </c>
      <c r="O1695">
        <v>1</v>
      </c>
      <c r="P1695" s="4">
        <v>0.9</v>
      </c>
      <c r="Q1695" s="2">
        <v>0</v>
      </c>
      <c r="R1695" s="2">
        <v>61.42</v>
      </c>
      <c r="S1695" s="2">
        <v>61.42</v>
      </c>
    </row>
    <row r="1696" spans="1:19" x14ac:dyDescent="0.25">
      <c r="A1696" t="s">
        <v>47</v>
      </c>
      <c r="B1696">
        <v>2026006043</v>
      </c>
      <c r="C1696" t="s">
        <v>1034</v>
      </c>
      <c r="D1696" t="s">
        <v>78</v>
      </c>
      <c r="E1696" t="str">
        <f t="shared" si="52"/>
        <v>PATRICK GARZA</v>
      </c>
      <c r="F1696" t="s">
        <v>203</v>
      </c>
      <c r="G1696" t="s">
        <v>412</v>
      </c>
      <c r="I1696" t="s">
        <v>403</v>
      </c>
      <c r="J1696" t="s">
        <v>284</v>
      </c>
      <c r="K1696" t="str">
        <f t="shared" si="53"/>
        <v>MATTHEW DAUGHERTY</v>
      </c>
      <c r="L1696" s="1">
        <v>45658</v>
      </c>
      <c r="M1696" s="1">
        <v>45962</v>
      </c>
      <c r="N1696" s="2">
        <v>186.5</v>
      </c>
      <c r="O1696">
        <v>1</v>
      </c>
      <c r="P1696" s="4">
        <v>0.75</v>
      </c>
      <c r="Q1696" s="2">
        <v>0</v>
      </c>
      <c r="R1696" s="2">
        <v>139.88</v>
      </c>
      <c r="S1696" s="2">
        <v>139.88</v>
      </c>
    </row>
    <row r="1697" spans="1:19" x14ac:dyDescent="0.25">
      <c r="A1697" t="s">
        <v>47</v>
      </c>
      <c r="B1697">
        <v>2026075399</v>
      </c>
      <c r="C1697" t="s">
        <v>1414</v>
      </c>
      <c r="D1697" t="s">
        <v>220</v>
      </c>
      <c r="E1697" t="str">
        <f t="shared" si="52"/>
        <v>MARK PYEATT</v>
      </c>
      <c r="F1697" t="s">
        <v>203</v>
      </c>
      <c r="G1697" t="s">
        <v>412</v>
      </c>
      <c r="I1697" t="s">
        <v>403</v>
      </c>
      <c r="J1697" t="s">
        <v>284</v>
      </c>
      <c r="K1697" t="str">
        <f t="shared" si="53"/>
        <v>MATTHEW DAUGHERTY</v>
      </c>
      <c r="L1697" s="1">
        <v>45658</v>
      </c>
      <c r="M1697" s="1">
        <v>45962</v>
      </c>
      <c r="N1697" s="2">
        <v>312.02999999999997</v>
      </c>
      <c r="O1697">
        <v>1</v>
      </c>
      <c r="P1697" s="4">
        <v>0.75</v>
      </c>
      <c r="Q1697" s="2">
        <v>0</v>
      </c>
      <c r="R1697" s="2">
        <v>234.02</v>
      </c>
      <c r="S1697" s="2">
        <v>234.02</v>
      </c>
    </row>
    <row r="1698" spans="1:19" x14ac:dyDescent="0.25">
      <c r="A1698" t="s">
        <v>47</v>
      </c>
      <c r="B1698">
        <v>2026090174</v>
      </c>
      <c r="C1698" t="s">
        <v>555</v>
      </c>
      <c r="D1698" t="s">
        <v>771</v>
      </c>
      <c r="E1698" t="str">
        <f t="shared" si="52"/>
        <v>PAMELA BURKE</v>
      </c>
      <c r="F1698" t="s">
        <v>1421</v>
      </c>
      <c r="G1698" t="s">
        <v>402</v>
      </c>
      <c r="I1698" t="s">
        <v>403</v>
      </c>
      <c r="J1698" t="s">
        <v>284</v>
      </c>
      <c r="K1698" t="str">
        <f t="shared" si="53"/>
        <v>MATTHEW DAUGHERTY</v>
      </c>
      <c r="L1698" s="1">
        <v>45658</v>
      </c>
      <c r="M1698" s="1">
        <v>45962</v>
      </c>
      <c r="N1698" s="2">
        <v>282.25</v>
      </c>
      <c r="O1698">
        <v>1</v>
      </c>
      <c r="P1698" s="4">
        <v>0.9</v>
      </c>
      <c r="Q1698" s="2">
        <v>0</v>
      </c>
      <c r="R1698" s="2">
        <v>254.02</v>
      </c>
      <c r="S1698" s="2">
        <v>254.02</v>
      </c>
    </row>
    <row r="1699" spans="1:19" x14ac:dyDescent="0.25">
      <c r="A1699" t="s">
        <v>47</v>
      </c>
      <c r="B1699">
        <v>2026090465</v>
      </c>
      <c r="C1699" t="s">
        <v>1422</v>
      </c>
      <c r="D1699" t="s">
        <v>166</v>
      </c>
      <c r="E1699" t="str">
        <f t="shared" si="52"/>
        <v>DAVID EYRE</v>
      </c>
      <c r="F1699" t="s">
        <v>427</v>
      </c>
      <c r="G1699" t="s">
        <v>402</v>
      </c>
      <c r="I1699" t="s">
        <v>403</v>
      </c>
      <c r="J1699" t="s">
        <v>284</v>
      </c>
      <c r="K1699" t="str">
        <f t="shared" si="53"/>
        <v>MATTHEW DAUGHERTY</v>
      </c>
      <c r="L1699" s="1">
        <v>45658</v>
      </c>
      <c r="M1699" s="1">
        <v>45962</v>
      </c>
      <c r="N1699" s="2">
        <v>274.5</v>
      </c>
      <c r="O1699">
        <v>1</v>
      </c>
      <c r="P1699" s="4">
        <v>0.9</v>
      </c>
      <c r="Q1699" s="2">
        <v>0</v>
      </c>
      <c r="R1699" s="2">
        <v>247.05</v>
      </c>
      <c r="S1699" s="2">
        <v>247.05</v>
      </c>
    </row>
    <row r="1700" spans="1:19" x14ac:dyDescent="0.25">
      <c r="A1700" t="s">
        <v>47</v>
      </c>
      <c r="B1700">
        <v>2026119415</v>
      </c>
      <c r="C1700" t="s">
        <v>1429</v>
      </c>
      <c r="D1700" t="s">
        <v>361</v>
      </c>
      <c r="E1700" t="str">
        <f t="shared" si="52"/>
        <v>JACK HODGE</v>
      </c>
      <c r="F1700" t="s">
        <v>203</v>
      </c>
      <c r="G1700" t="s">
        <v>402</v>
      </c>
      <c r="I1700" t="s">
        <v>403</v>
      </c>
      <c r="J1700" t="s">
        <v>284</v>
      </c>
      <c r="K1700" t="str">
        <f t="shared" si="53"/>
        <v>MATTHEW DAUGHERTY</v>
      </c>
      <c r="L1700" s="1">
        <v>45658</v>
      </c>
      <c r="M1700" s="1">
        <v>45962</v>
      </c>
      <c r="N1700" s="2">
        <v>110.58</v>
      </c>
      <c r="O1700">
        <v>1</v>
      </c>
      <c r="P1700" s="4">
        <v>0.9</v>
      </c>
      <c r="Q1700" s="2">
        <v>0</v>
      </c>
      <c r="R1700" s="2">
        <v>99.52</v>
      </c>
      <c r="S1700" s="2">
        <v>99.52</v>
      </c>
    </row>
    <row r="1701" spans="1:19" x14ac:dyDescent="0.25">
      <c r="A1701" t="s">
        <v>47</v>
      </c>
      <c r="B1701">
        <v>2026133546</v>
      </c>
      <c r="C1701" t="s">
        <v>1435</v>
      </c>
      <c r="D1701" t="s">
        <v>87</v>
      </c>
      <c r="E1701" t="str">
        <f t="shared" si="52"/>
        <v>CHRISTOPHER HAYNES</v>
      </c>
      <c r="F1701" t="s">
        <v>213</v>
      </c>
      <c r="G1701" t="s">
        <v>402</v>
      </c>
      <c r="I1701" t="s">
        <v>403</v>
      </c>
      <c r="J1701" t="s">
        <v>284</v>
      </c>
      <c r="K1701" t="str">
        <f t="shared" si="53"/>
        <v>MATTHEW DAUGHERTY</v>
      </c>
      <c r="L1701" s="1">
        <v>45658</v>
      </c>
      <c r="M1701" s="1">
        <v>45962</v>
      </c>
      <c r="N1701" s="2">
        <v>253</v>
      </c>
      <c r="O1701">
        <v>1</v>
      </c>
      <c r="P1701" s="4">
        <v>0.9</v>
      </c>
      <c r="Q1701" s="2">
        <v>0</v>
      </c>
      <c r="R1701" s="2">
        <v>227.7</v>
      </c>
      <c r="S1701" s="2">
        <v>227.7</v>
      </c>
    </row>
    <row r="1702" spans="1:19" x14ac:dyDescent="0.25">
      <c r="A1702" t="s">
        <v>47</v>
      </c>
      <c r="B1702">
        <v>2026156915</v>
      </c>
      <c r="C1702" t="s">
        <v>1441</v>
      </c>
      <c r="D1702" t="s">
        <v>1415</v>
      </c>
      <c r="E1702" t="str">
        <f t="shared" si="52"/>
        <v>MITCHELL CASE</v>
      </c>
      <c r="F1702" t="s">
        <v>589</v>
      </c>
      <c r="G1702" t="s">
        <v>402</v>
      </c>
      <c r="I1702" t="s">
        <v>403</v>
      </c>
      <c r="J1702" t="s">
        <v>284</v>
      </c>
      <c r="K1702" t="str">
        <f t="shared" si="53"/>
        <v>MATTHEW DAUGHERTY</v>
      </c>
      <c r="L1702" s="1">
        <v>45658</v>
      </c>
      <c r="M1702" s="1">
        <v>45962</v>
      </c>
      <c r="N1702" s="2">
        <v>146.25</v>
      </c>
      <c r="O1702">
        <v>1</v>
      </c>
      <c r="P1702" s="4">
        <v>0.9</v>
      </c>
      <c r="Q1702" s="2">
        <v>0</v>
      </c>
      <c r="R1702" s="2">
        <v>131.62</v>
      </c>
      <c r="S1702" s="2">
        <v>131.62</v>
      </c>
    </row>
    <row r="1703" spans="1:19" x14ac:dyDescent="0.25">
      <c r="A1703" t="s">
        <v>47</v>
      </c>
      <c r="B1703">
        <v>2026169224</v>
      </c>
      <c r="C1703" t="s">
        <v>1447</v>
      </c>
      <c r="D1703" t="s">
        <v>1448</v>
      </c>
      <c r="E1703" t="str">
        <f t="shared" si="52"/>
        <v>VANESSA HAMILTON</v>
      </c>
      <c r="F1703" t="s">
        <v>164</v>
      </c>
      <c r="G1703" t="s">
        <v>402</v>
      </c>
      <c r="I1703" t="s">
        <v>403</v>
      </c>
      <c r="J1703" t="s">
        <v>284</v>
      </c>
      <c r="K1703" t="str">
        <f t="shared" si="53"/>
        <v>MATTHEW DAUGHERTY</v>
      </c>
      <c r="L1703" s="1">
        <v>45658</v>
      </c>
      <c r="M1703" s="1">
        <v>45962</v>
      </c>
      <c r="N1703" s="2">
        <v>153.58000000000001</v>
      </c>
      <c r="O1703">
        <v>1</v>
      </c>
      <c r="P1703" s="4">
        <v>0.9</v>
      </c>
      <c r="Q1703" s="2">
        <v>0</v>
      </c>
      <c r="R1703" s="2">
        <v>138.22</v>
      </c>
      <c r="S1703" s="2">
        <v>138.22</v>
      </c>
    </row>
    <row r="1704" spans="1:19" x14ac:dyDescent="0.25">
      <c r="A1704" t="s">
        <v>47</v>
      </c>
      <c r="B1704">
        <v>2028905068</v>
      </c>
      <c r="C1704" t="s">
        <v>869</v>
      </c>
      <c r="D1704" t="s">
        <v>1822</v>
      </c>
      <c r="E1704" t="str">
        <f t="shared" si="52"/>
        <v>ALDO MARTINEZ</v>
      </c>
      <c r="F1704" t="s">
        <v>203</v>
      </c>
      <c r="G1704" t="s">
        <v>701</v>
      </c>
      <c r="I1704" t="s">
        <v>403</v>
      </c>
      <c r="J1704" t="s">
        <v>284</v>
      </c>
      <c r="K1704" t="str">
        <f t="shared" si="53"/>
        <v>MATTHEW DAUGHERTY</v>
      </c>
      <c r="L1704" s="1">
        <v>45809</v>
      </c>
      <c r="M1704" s="1">
        <v>45962</v>
      </c>
      <c r="N1704" s="2">
        <v>49.12</v>
      </c>
      <c r="O1704">
        <v>1</v>
      </c>
      <c r="P1704" s="4">
        <v>0.7</v>
      </c>
      <c r="Q1704" s="2">
        <v>34.380000000000003</v>
      </c>
      <c r="R1704" s="2">
        <v>34.380000000000003</v>
      </c>
      <c r="S1704" s="2">
        <v>0</v>
      </c>
    </row>
    <row r="1705" spans="1:19" x14ac:dyDescent="0.25">
      <c r="A1705" t="s">
        <v>47</v>
      </c>
      <c r="B1705">
        <v>2028905614</v>
      </c>
      <c r="C1705" t="s">
        <v>906</v>
      </c>
      <c r="D1705" t="s">
        <v>171</v>
      </c>
      <c r="E1705" t="str">
        <f t="shared" si="52"/>
        <v>JAMES OWENS</v>
      </c>
      <c r="F1705" t="s">
        <v>203</v>
      </c>
      <c r="G1705" t="s">
        <v>701</v>
      </c>
      <c r="I1705" t="s">
        <v>403</v>
      </c>
      <c r="J1705" t="s">
        <v>284</v>
      </c>
      <c r="K1705" t="str">
        <f t="shared" si="53"/>
        <v>MATTHEW DAUGHERTY</v>
      </c>
      <c r="L1705" s="1">
        <v>45809</v>
      </c>
      <c r="M1705" s="1">
        <v>45962</v>
      </c>
      <c r="N1705" s="2">
        <v>28.38</v>
      </c>
      <c r="O1705">
        <v>1</v>
      </c>
      <c r="P1705" s="4">
        <v>0.7</v>
      </c>
      <c r="Q1705" s="2">
        <v>19.87</v>
      </c>
      <c r="R1705" s="2">
        <v>19.87</v>
      </c>
      <c r="S1705" s="2">
        <v>0</v>
      </c>
    </row>
    <row r="1706" spans="1:19" x14ac:dyDescent="0.25">
      <c r="A1706" t="s">
        <v>47</v>
      </c>
      <c r="B1706">
        <v>2028939789</v>
      </c>
      <c r="C1706" t="s">
        <v>1834</v>
      </c>
      <c r="D1706" t="s">
        <v>1835</v>
      </c>
      <c r="E1706" t="str">
        <f t="shared" si="52"/>
        <v>ALLISON RAYMUND</v>
      </c>
      <c r="F1706" t="s">
        <v>125</v>
      </c>
      <c r="G1706" t="s">
        <v>701</v>
      </c>
      <c r="I1706" t="s">
        <v>403</v>
      </c>
      <c r="J1706" t="s">
        <v>284</v>
      </c>
      <c r="K1706" t="str">
        <f t="shared" si="53"/>
        <v>MATTHEW DAUGHERTY</v>
      </c>
      <c r="L1706" s="1">
        <v>45809</v>
      </c>
      <c r="M1706" s="1">
        <v>45962</v>
      </c>
      <c r="N1706" s="2">
        <v>22.19</v>
      </c>
      <c r="O1706">
        <v>1</v>
      </c>
      <c r="P1706" s="4">
        <v>0.7</v>
      </c>
      <c r="Q1706" s="2">
        <v>15.53</v>
      </c>
      <c r="R1706" s="2">
        <v>15.53</v>
      </c>
      <c r="S1706" s="2">
        <v>0</v>
      </c>
    </row>
    <row r="1707" spans="1:19" x14ac:dyDescent="0.25">
      <c r="A1707" t="s">
        <v>47</v>
      </c>
      <c r="B1707">
        <v>2026184397</v>
      </c>
      <c r="C1707" t="s">
        <v>1456</v>
      </c>
      <c r="D1707" t="s">
        <v>1457</v>
      </c>
      <c r="E1707" t="str">
        <f t="shared" si="52"/>
        <v>TRACY NUNLEY</v>
      </c>
      <c r="F1707" t="s">
        <v>125</v>
      </c>
      <c r="G1707" t="s">
        <v>457</v>
      </c>
      <c r="I1707" t="s">
        <v>403</v>
      </c>
      <c r="J1707" t="s">
        <v>284</v>
      </c>
      <c r="K1707" t="str">
        <f t="shared" si="53"/>
        <v>MATTHEW DAUGHERTY</v>
      </c>
      <c r="L1707" s="1">
        <v>45658</v>
      </c>
      <c r="M1707" s="1">
        <v>45962</v>
      </c>
      <c r="N1707" s="2">
        <v>58.61</v>
      </c>
      <c r="O1707">
        <v>1</v>
      </c>
      <c r="P1707" s="4">
        <v>0.65</v>
      </c>
      <c r="Q1707" s="2">
        <v>0</v>
      </c>
      <c r="R1707" s="2">
        <v>38.1</v>
      </c>
      <c r="S1707" s="2">
        <v>38.1</v>
      </c>
    </row>
    <row r="1708" spans="1:19" x14ac:dyDescent="0.25">
      <c r="A1708" t="s">
        <v>47</v>
      </c>
      <c r="B1708">
        <v>2026190232</v>
      </c>
      <c r="C1708" t="s">
        <v>1565</v>
      </c>
      <c r="D1708" t="s">
        <v>168</v>
      </c>
      <c r="E1708" t="str">
        <f t="shared" si="52"/>
        <v>JOHN LEWIS</v>
      </c>
      <c r="F1708" t="s">
        <v>134</v>
      </c>
      <c r="G1708" t="s">
        <v>412</v>
      </c>
      <c r="I1708" t="s">
        <v>403</v>
      </c>
      <c r="J1708" t="s">
        <v>284</v>
      </c>
      <c r="K1708" t="str">
        <f t="shared" si="53"/>
        <v>MATTHEW DAUGHERTY</v>
      </c>
      <c r="L1708" s="1">
        <v>45658</v>
      </c>
      <c r="M1708" s="1">
        <v>45962</v>
      </c>
      <c r="N1708" s="2">
        <v>179.42</v>
      </c>
      <c r="O1708">
        <v>1</v>
      </c>
      <c r="P1708" s="4">
        <v>0.75</v>
      </c>
      <c r="Q1708" s="2">
        <v>0</v>
      </c>
      <c r="R1708" s="2">
        <v>134.56</v>
      </c>
      <c r="S1708" s="2">
        <v>134.56</v>
      </c>
    </row>
    <row r="1709" spans="1:19" x14ac:dyDescent="0.25">
      <c r="A1709" t="s">
        <v>47</v>
      </c>
      <c r="B1709">
        <v>2026221013</v>
      </c>
      <c r="C1709" t="s">
        <v>374</v>
      </c>
      <c r="D1709" t="s">
        <v>168</v>
      </c>
      <c r="E1709" t="str">
        <f t="shared" si="52"/>
        <v>JOHN RUTHERFORD</v>
      </c>
      <c r="F1709" t="s">
        <v>203</v>
      </c>
      <c r="G1709" t="s">
        <v>412</v>
      </c>
      <c r="I1709" t="s">
        <v>403</v>
      </c>
      <c r="J1709" t="s">
        <v>284</v>
      </c>
      <c r="K1709" t="str">
        <f t="shared" si="53"/>
        <v>MATTHEW DAUGHERTY</v>
      </c>
      <c r="L1709" s="1">
        <v>45658</v>
      </c>
      <c r="M1709" s="1">
        <v>45962</v>
      </c>
      <c r="N1709" s="2">
        <v>221.45</v>
      </c>
      <c r="O1709">
        <v>1</v>
      </c>
      <c r="P1709" s="4">
        <v>0.75</v>
      </c>
      <c r="Q1709" s="2">
        <v>0</v>
      </c>
      <c r="R1709" s="2">
        <v>166.09</v>
      </c>
      <c r="S1709" s="2">
        <v>166.09</v>
      </c>
    </row>
    <row r="1710" spans="1:19" x14ac:dyDescent="0.25">
      <c r="A1710" t="s">
        <v>47</v>
      </c>
      <c r="B1710">
        <v>2026239484</v>
      </c>
      <c r="C1710" t="s">
        <v>1241</v>
      </c>
      <c r="D1710" t="s">
        <v>168</v>
      </c>
      <c r="E1710" t="str">
        <f t="shared" si="52"/>
        <v>JOHN FITZPATRICK</v>
      </c>
      <c r="F1710" t="s">
        <v>134</v>
      </c>
      <c r="G1710" t="s">
        <v>412</v>
      </c>
      <c r="I1710" t="s">
        <v>403</v>
      </c>
      <c r="J1710" t="s">
        <v>284</v>
      </c>
      <c r="K1710" t="str">
        <f t="shared" si="53"/>
        <v>MATTHEW DAUGHERTY</v>
      </c>
      <c r="L1710" s="1">
        <v>45658</v>
      </c>
      <c r="M1710" s="1">
        <v>45962</v>
      </c>
      <c r="N1710" s="2">
        <v>13.08</v>
      </c>
      <c r="O1710">
        <v>1</v>
      </c>
      <c r="P1710" s="4">
        <v>0.75</v>
      </c>
      <c r="Q1710" s="2">
        <v>0</v>
      </c>
      <c r="R1710" s="2">
        <v>9.81</v>
      </c>
      <c r="S1710" s="2">
        <v>9.81</v>
      </c>
    </row>
    <row r="1711" spans="1:19" x14ac:dyDescent="0.25">
      <c r="A1711" t="s">
        <v>47</v>
      </c>
      <c r="B1711">
        <v>2026254228</v>
      </c>
      <c r="C1711" t="s">
        <v>1435</v>
      </c>
      <c r="D1711" t="s">
        <v>928</v>
      </c>
      <c r="E1711" t="str">
        <f t="shared" si="52"/>
        <v>TYLER HAYNES</v>
      </c>
      <c r="F1711" t="s">
        <v>213</v>
      </c>
      <c r="G1711" t="s">
        <v>402</v>
      </c>
      <c r="I1711" t="s">
        <v>403</v>
      </c>
      <c r="J1711" t="s">
        <v>284</v>
      </c>
      <c r="K1711" t="str">
        <f t="shared" si="53"/>
        <v>MATTHEW DAUGHERTY</v>
      </c>
      <c r="L1711" s="1">
        <v>45658</v>
      </c>
      <c r="M1711" s="1">
        <v>45962</v>
      </c>
      <c r="N1711" s="2">
        <v>96.5</v>
      </c>
      <c r="O1711">
        <v>1</v>
      </c>
      <c r="P1711" s="4">
        <v>0.9</v>
      </c>
      <c r="Q1711" s="2">
        <v>0</v>
      </c>
      <c r="R1711" s="2">
        <v>86.85</v>
      </c>
      <c r="S1711" s="2">
        <v>86.85</v>
      </c>
    </row>
    <row r="1712" spans="1:19" x14ac:dyDescent="0.25">
      <c r="A1712" t="s">
        <v>47</v>
      </c>
      <c r="B1712">
        <v>2026256409</v>
      </c>
      <c r="C1712" t="s">
        <v>1585</v>
      </c>
      <c r="D1712" t="s">
        <v>109</v>
      </c>
      <c r="E1712" t="str">
        <f t="shared" si="52"/>
        <v>KELLY BARRETT</v>
      </c>
      <c r="F1712" t="s">
        <v>203</v>
      </c>
      <c r="G1712" t="s">
        <v>402</v>
      </c>
      <c r="I1712" t="s">
        <v>403</v>
      </c>
      <c r="J1712" t="s">
        <v>284</v>
      </c>
      <c r="K1712" t="str">
        <f t="shared" si="53"/>
        <v>MATTHEW DAUGHERTY</v>
      </c>
      <c r="L1712" s="1">
        <v>45658</v>
      </c>
      <c r="M1712" s="1">
        <v>45962</v>
      </c>
      <c r="N1712" s="2">
        <v>121.41</v>
      </c>
      <c r="O1712">
        <v>1</v>
      </c>
      <c r="P1712" s="4">
        <v>0.9</v>
      </c>
      <c r="Q1712" s="2">
        <v>0</v>
      </c>
      <c r="R1712" s="2">
        <v>109.27</v>
      </c>
      <c r="S1712" s="2">
        <v>109.27</v>
      </c>
    </row>
    <row r="1713" spans="1:19" x14ac:dyDescent="0.25">
      <c r="A1713" t="s">
        <v>47</v>
      </c>
      <c r="B1713">
        <v>2026270120</v>
      </c>
      <c r="C1713" t="s">
        <v>1591</v>
      </c>
      <c r="D1713" t="s">
        <v>91</v>
      </c>
      <c r="E1713" t="str">
        <f t="shared" si="52"/>
        <v>MICHAEL PIEDRA</v>
      </c>
      <c r="F1713" t="s">
        <v>203</v>
      </c>
      <c r="G1713" t="s">
        <v>402</v>
      </c>
      <c r="I1713" t="s">
        <v>403</v>
      </c>
      <c r="J1713" t="s">
        <v>284</v>
      </c>
      <c r="K1713" t="str">
        <f t="shared" si="53"/>
        <v>MATTHEW DAUGHERTY</v>
      </c>
      <c r="L1713" s="1">
        <v>45658</v>
      </c>
      <c r="M1713" s="1">
        <v>45962</v>
      </c>
      <c r="N1713" s="2">
        <v>135.33000000000001</v>
      </c>
      <c r="O1713">
        <v>1</v>
      </c>
      <c r="P1713" s="4">
        <v>0.9</v>
      </c>
      <c r="Q1713" s="2">
        <v>0</v>
      </c>
      <c r="R1713" s="2">
        <v>121.8</v>
      </c>
      <c r="S1713" s="2">
        <v>121.8</v>
      </c>
    </row>
    <row r="1714" spans="1:19" x14ac:dyDescent="0.25">
      <c r="A1714" t="s">
        <v>47</v>
      </c>
      <c r="B1714">
        <v>2026276224</v>
      </c>
      <c r="C1714" t="s">
        <v>1917</v>
      </c>
      <c r="D1714" t="s">
        <v>797</v>
      </c>
      <c r="E1714" t="str">
        <f t="shared" si="52"/>
        <v>JENNIFER WARREN</v>
      </c>
      <c r="F1714" t="s">
        <v>184</v>
      </c>
      <c r="G1714" t="s">
        <v>402</v>
      </c>
      <c r="I1714" t="s">
        <v>403</v>
      </c>
      <c r="J1714" t="s">
        <v>284</v>
      </c>
      <c r="K1714" t="str">
        <f t="shared" si="53"/>
        <v>MATTHEW DAUGHERTY</v>
      </c>
      <c r="L1714" s="1">
        <v>45658</v>
      </c>
      <c r="M1714" s="1">
        <v>45962</v>
      </c>
      <c r="N1714" s="2">
        <v>180.92</v>
      </c>
      <c r="O1714">
        <v>1</v>
      </c>
      <c r="P1714" s="4">
        <v>0.9</v>
      </c>
      <c r="Q1714" s="2">
        <v>0</v>
      </c>
      <c r="R1714" s="2">
        <v>162.83000000000001</v>
      </c>
      <c r="S1714" s="2">
        <v>162.83000000000001</v>
      </c>
    </row>
    <row r="1715" spans="1:19" x14ac:dyDescent="0.25">
      <c r="A1715" t="s">
        <v>47</v>
      </c>
      <c r="B1715">
        <v>2026285302</v>
      </c>
      <c r="C1715" t="s">
        <v>224</v>
      </c>
      <c r="D1715" t="s">
        <v>91</v>
      </c>
      <c r="E1715" t="str">
        <f t="shared" si="52"/>
        <v>MICHAEL ROBINSON</v>
      </c>
      <c r="F1715" t="s">
        <v>203</v>
      </c>
      <c r="G1715" t="s">
        <v>402</v>
      </c>
      <c r="I1715" t="s">
        <v>403</v>
      </c>
      <c r="J1715" t="s">
        <v>284</v>
      </c>
      <c r="K1715" t="str">
        <f t="shared" si="53"/>
        <v>MATTHEW DAUGHERTY</v>
      </c>
      <c r="L1715" s="1">
        <v>45658</v>
      </c>
      <c r="M1715" s="1">
        <v>45962</v>
      </c>
      <c r="N1715" s="2">
        <v>253.92</v>
      </c>
      <c r="O1715">
        <v>1</v>
      </c>
      <c r="P1715" s="4">
        <v>0.9</v>
      </c>
      <c r="Q1715" s="2">
        <v>0</v>
      </c>
      <c r="R1715" s="2">
        <v>228.53</v>
      </c>
      <c r="S1715" s="2">
        <v>228.53</v>
      </c>
    </row>
    <row r="1716" spans="1:19" x14ac:dyDescent="0.25">
      <c r="A1716" t="s">
        <v>47</v>
      </c>
      <c r="B1716">
        <v>2026288534</v>
      </c>
      <c r="C1716" t="s">
        <v>1592</v>
      </c>
      <c r="D1716" t="s">
        <v>1593</v>
      </c>
      <c r="E1716" t="str">
        <f t="shared" si="52"/>
        <v>EDDIE SWANER</v>
      </c>
      <c r="F1716" t="s">
        <v>203</v>
      </c>
      <c r="G1716" t="s">
        <v>412</v>
      </c>
      <c r="I1716" t="s">
        <v>403</v>
      </c>
      <c r="J1716" t="s">
        <v>284</v>
      </c>
      <c r="K1716" t="str">
        <f t="shared" si="53"/>
        <v>MATTHEW DAUGHERTY</v>
      </c>
      <c r="L1716" s="1">
        <v>45658</v>
      </c>
      <c r="M1716" s="1">
        <v>45962</v>
      </c>
      <c r="N1716" s="2">
        <v>120.19</v>
      </c>
      <c r="O1716">
        <v>1</v>
      </c>
      <c r="P1716" s="4">
        <v>0.75</v>
      </c>
      <c r="Q1716" s="2">
        <v>0</v>
      </c>
      <c r="R1716" s="2">
        <v>90.14</v>
      </c>
      <c r="S1716" s="2">
        <v>90.14</v>
      </c>
    </row>
    <row r="1717" spans="1:19" x14ac:dyDescent="0.25">
      <c r="A1717" t="s">
        <v>47</v>
      </c>
      <c r="B1717">
        <v>2026347094</v>
      </c>
      <c r="C1717" t="s">
        <v>1596</v>
      </c>
      <c r="D1717" t="s">
        <v>446</v>
      </c>
      <c r="E1717" t="str">
        <f t="shared" si="52"/>
        <v>FRANK ZAVREL</v>
      </c>
      <c r="F1717" t="s">
        <v>125</v>
      </c>
      <c r="G1717" t="s">
        <v>457</v>
      </c>
      <c r="I1717" t="s">
        <v>403</v>
      </c>
      <c r="J1717" t="s">
        <v>284</v>
      </c>
      <c r="K1717" t="str">
        <f t="shared" si="53"/>
        <v>MATTHEW DAUGHERTY</v>
      </c>
      <c r="L1717" s="1">
        <v>45658</v>
      </c>
      <c r="M1717" s="1">
        <v>45962</v>
      </c>
      <c r="N1717" s="2">
        <v>217.36</v>
      </c>
      <c r="O1717">
        <v>1</v>
      </c>
      <c r="P1717" s="4">
        <v>0.65</v>
      </c>
      <c r="Q1717" s="2">
        <v>0</v>
      </c>
      <c r="R1717" s="2">
        <v>141.28</v>
      </c>
      <c r="S1717" s="2">
        <v>141.28</v>
      </c>
    </row>
    <row r="1718" spans="1:19" x14ac:dyDescent="0.25">
      <c r="A1718" t="s">
        <v>47</v>
      </c>
      <c r="B1718">
        <v>2026355586</v>
      </c>
      <c r="C1718" t="s">
        <v>1078</v>
      </c>
      <c r="D1718" t="s">
        <v>1597</v>
      </c>
      <c r="E1718" t="str">
        <f t="shared" si="52"/>
        <v>MARCO VALLE</v>
      </c>
      <c r="F1718" t="s">
        <v>203</v>
      </c>
      <c r="G1718" t="s">
        <v>402</v>
      </c>
      <c r="I1718" t="s">
        <v>403</v>
      </c>
      <c r="J1718" t="s">
        <v>284</v>
      </c>
      <c r="K1718" t="str">
        <f t="shared" si="53"/>
        <v>MATTHEW DAUGHERTY</v>
      </c>
      <c r="L1718" s="1">
        <v>45658</v>
      </c>
      <c r="M1718" s="1">
        <v>45962</v>
      </c>
      <c r="N1718" s="2">
        <v>239.84</v>
      </c>
      <c r="O1718">
        <v>1</v>
      </c>
      <c r="P1718" s="4">
        <v>0.9</v>
      </c>
      <c r="Q1718" s="2">
        <v>0</v>
      </c>
      <c r="R1718" s="2">
        <v>215.86</v>
      </c>
      <c r="S1718" s="2">
        <v>215.86</v>
      </c>
    </row>
    <row r="1719" spans="1:19" x14ac:dyDescent="0.25">
      <c r="A1719" t="s">
        <v>47</v>
      </c>
      <c r="B1719">
        <v>2026617313</v>
      </c>
      <c r="C1719" t="s">
        <v>1918</v>
      </c>
      <c r="D1719" t="s">
        <v>1919</v>
      </c>
      <c r="E1719" t="str">
        <f t="shared" si="52"/>
        <v>RONNIE BORDEAUX</v>
      </c>
      <c r="F1719" t="s">
        <v>134</v>
      </c>
      <c r="G1719" t="s">
        <v>412</v>
      </c>
      <c r="I1719" t="s">
        <v>403</v>
      </c>
      <c r="J1719" t="s">
        <v>284</v>
      </c>
      <c r="K1719" t="str">
        <f t="shared" si="53"/>
        <v>MATTHEW DAUGHERTY</v>
      </c>
      <c r="L1719" s="1">
        <v>45689</v>
      </c>
      <c r="M1719" s="1">
        <v>45962</v>
      </c>
      <c r="N1719" s="2">
        <v>78.28</v>
      </c>
      <c r="O1719">
        <v>1</v>
      </c>
      <c r="P1719" s="4">
        <v>0.75</v>
      </c>
      <c r="Q1719" s="2">
        <v>0</v>
      </c>
      <c r="R1719" s="2">
        <v>58.71</v>
      </c>
      <c r="S1719" s="2">
        <v>58.71</v>
      </c>
    </row>
    <row r="1720" spans="1:19" x14ac:dyDescent="0.25">
      <c r="A1720" t="s">
        <v>47</v>
      </c>
      <c r="B1720">
        <v>2026618580</v>
      </c>
      <c r="C1720" t="s">
        <v>1627</v>
      </c>
      <c r="D1720" t="s">
        <v>1628</v>
      </c>
      <c r="E1720" t="str">
        <f t="shared" si="52"/>
        <v>LYNSEY WADDLE</v>
      </c>
      <c r="F1720" t="s">
        <v>134</v>
      </c>
      <c r="G1720" t="s">
        <v>402</v>
      </c>
      <c r="I1720" t="s">
        <v>403</v>
      </c>
      <c r="J1720" t="s">
        <v>284</v>
      </c>
      <c r="K1720" t="str">
        <f t="shared" si="53"/>
        <v>MATTHEW DAUGHERTY</v>
      </c>
      <c r="L1720" s="1">
        <v>45689</v>
      </c>
      <c r="M1720" s="1">
        <v>45962</v>
      </c>
      <c r="N1720" s="2">
        <v>81.5</v>
      </c>
      <c r="O1720">
        <v>1</v>
      </c>
      <c r="P1720" s="4">
        <v>0.9</v>
      </c>
      <c r="Q1720" s="2">
        <v>0</v>
      </c>
      <c r="R1720" s="2">
        <v>73.349999999999994</v>
      </c>
      <c r="S1720" s="2">
        <v>73.349999999999994</v>
      </c>
    </row>
    <row r="1721" spans="1:19" x14ac:dyDescent="0.25">
      <c r="A1721" t="s">
        <v>47</v>
      </c>
      <c r="B1721">
        <v>2026619726</v>
      </c>
      <c r="C1721" t="s">
        <v>192</v>
      </c>
      <c r="D1721" t="s">
        <v>251</v>
      </c>
      <c r="E1721" t="str">
        <f t="shared" si="52"/>
        <v>ROBERT LEE</v>
      </c>
      <c r="F1721" t="s">
        <v>203</v>
      </c>
      <c r="G1721" t="s">
        <v>402</v>
      </c>
      <c r="I1721" t="s">
        <v>403</v>
      </c>
      <c r="J1721" t="s">
        <v>284</v>
      </c>
      <c r="K1721" t="str">
        <f t="shared" si="53"/>
        <v>MATTHEW DAUGHERTY</v>
      </c>
      <c r="L1721" s="1">
        <v>45689</v>
      </c>
      <c r="M1721" s="1">
        <v>45962</v>
      </c>
      <c r="N1721" s="2">
        <v>239.84</v>
      </c>
      <c r="O1721">
        <v>1</v>
      </c>
      <c r="P1721" s="4">
        <v>0.9</v>
      </c>
      <c r="Q1721" s="2">
        <v>0</v>
      </c>
      <c r="R1721" s="2">
        <v>215.86</v>
      </c>
      <c r="S1721" s="2">
        <v>215.86</v>
      </c>
    </row>
    <row r="1722" spans="1:19" x14ac:dyDescent="0.25">
      <c r="A1722" t="s">
        <v>47</v>
      </c>
      <c r="B1722">
        <v>2026701619</v>
      </c>
      <c r="C1722" t="s">
        <v>1635</v>
      </c>
      <c r="D1722" t="s">
        <v>1636</v>
      </c>
      <c r="E1722" t="str">
        <f t="shared" si="52"/>
        <v>DEANNA CROSSETT</v>
      </c>
      <c r="F1722" t="s">
        <v>228</v>
      </c>
      <c r="G1722" t="s">
        <v>412</v>
      </c>
      <c r="I1722" t="s">
        <v>403</v>
      </c>
      <c r="J1722" t="s">
        <v>284</v>
      </c>
      <c r="K1722" t="str">
        <f t="shared" si="53"/>
        <v>MATTHEW DAUGHERTY</v>
      </c>
      <c r="L1722" s="1">
        <v>45689</v>
      </c>
      <c r="M1722" s="1">
        <v>45962</v>
      </c>
      <c r="N1722" s="2">
        <v>141.44999999999999</v>
      </c>
      <c r="O1722">
        <v>1</v>
      </c>
      <c r="P1722" s="4">
        <v>0.75</v>
      </c>
      <c r="Q1722" s="2">
        <v>0</v>
      </c>
      <c r="R1722" s="2">
        <v>106.09</v>
      </c>
      <c r="S1722" s="2">
        <v>106.09</v>
      </c>
    </row>
    <row r="1723" spans="1:19" x14ac:dyDescent="0.25">
      <c r="A1723" t="s">
        <v>47</v>
      </c>
      <c r="B1723">
        <v>2027867633</v>
      </c>
      <c r="C1723" t="s">
        <v>645</v>
      </c>
      <c r="D1723" t="s">
        <v>1457</v>
      </c>
      <c r="E1723" t="str">
        <f t="shared" si="52"/>
        <v>TRACY PHILLIPS</v>
      </c>
      <c r="F1723" t="s">
        <v>203</v>
      </c>
      <c r="G1723" t="s">
        <v>412</v>
      </c>
      <c r="I1723" t="s">
        <v>403</v>
      </c>
      <c r="J1723" t="s">
        <v>284</v>
      </c>
      <c r="K1723" t="str">
        <f t="shared" si="53"/>
        <v>MATTHEW DAUGHERTY</v>
      </c>
      <c r="L1723" s="1">
        <v>45748</v>
      </c>
      <c r="M1723" s="1">
        <v>45962</v>
      </c>
      <c r="N1723" s="2">
        <v>88.75</v>
      </c>
      <c r="O1723">
        <v>1</v>
      </c>
      <c r="P1723" s="4">
        <v>0.75</v>
      </c>
      <c r="Q1723" s="2">
        <v>0</v>
      </c>
      <c r="R1723" s="2">
        <v>66.56</v>
      </c>
      <c r="S1723" s="2">
        <v>66.56</v>
      </c>
    </row>
    <row r="1724" spans="1:19" x14ac:dyDescent="0.25">
      <c r="A1724" t="s">
        <v>47</v>
      </c>
      <c r="B1724">
        <v>2028048547</v>
      </c>
      <c r="C1724" t="s">
        <v>815</v>
      </c>
      <c r="D1724" t="s">
        <v>72</v>
      </c>
      <c r="E1724" t="str">
        <f t="shared" si="52"/>
        <v>ANDREW DRESHER</v>
      </c>
      <c r="F1724" t="s">
        <v>203</v>
      </c>
      <c r="G1724" t="s">
        <v>402</v>
      </c>
      <c r="I1724" t="s">
        <v>403</v>
      </c>
      <c r="J1724" t="s">
        <v>284</v>
      </c>
      <c r="K1724" t="str">
        <f t="shared" si="53"/>
        <v>MATTHEW DAUGHERTY</v>
      </c>
      <c r="L1724" s="1">
        <v>45748</v>
      </c>
      <c r="M1724" s="1">
        <v>45962</v>
      </c>
      <c r="N1724" s="2">
        <v>10.52</v>
      </c>
      <c r="O1724">
        <v>1</v>
      </c>
      <c r="P1724" s="4">
        <v>0.9</v>
      </c>
      <c r="Q1724" s="2">
        <v>0</v>
      </c>
      <c r="R1724" s="2">
        <v>9.4700000000000006</v>
      </c>
      <c r="S1724" s="2">
        <v>9.4700000000000006</v>
      </c>
    </row>
    <row r="1725" spans="1:19" x14ac:dyDescent="0.25">
      <c r="A1725" t="s">
        <v>47</v>
      </c>
      <c r="B1725">
        <v>2028052819</v>
      </c>
      <c r="C1725" t="s">
        <v>816</v>
      </c>
      <c r="D1725" t="s">
        <v>817</v>
      </c>
      <c r="E1725" t="str">
        <f t="shared" si="52"/>
        <v>LANDON LIVELY</v>
      </c>
      <c r="F1725" t="s">
        <v>203</v>
      </c>
      <c r="G1725" t="s">
        <v>402</v>
      </c>
      <c r="I1725" t="s">
        <v>403</v>
      </c>
      <c r="J1725" t="s">
        <v>284</v>
      </c>
      <c r="K1725" t="str">
        <f t="shared" si="53"/>
        <v>MATTHEW DAUGHERTY</v>
      </c>
      <c r="L1725" s="1">
        <v>45748</v>
      </c>
      <c r="M1725" s="1">
        <v>45962</v>
      </c>
      <c r="N1725" s="2">
        <v>164.84</v>
      </c>
      <c r="O1725">
        <v>1</v>
      </c>
      <c r="P1725" s="4">
        <v>0.9</v>
      </c>
      <c r="Q1725" s="2">
        <v>0</v>
      </c>
      <c r="R1725" s="2">
        <v>148.36000000000001</v>
      </c>
      <c r="S1725" s="2">
        <v>148.36000000000001</v>
      </c>
    </row>
    <row r="1726" spans="1:19" x14ac:dyDescent="0.25">
      <c r="A1726" t="s">
        <v>47</v>
      </c>
      <c r="B1726">
        <v>2028417914</v>
      </c>
      <c r="C1726" t="s">
        <v>1928</v>
      </c>
      <c r="D1726" t="s">
        <v>1929</v>
      </c>
      <c r="E1726" t="str">
        <f t="shared" si="52"/>
        <v>HARRY PFISTER</v>
      </c>
      <c r="F1726" t="s">
        <v>203</v>
      </c>
      <c r="G1726" t="s">
        <v>402</v>
      </c>
      <c r="I1726" t="s">
        <v>403</v>
      </c>
      <c r="J1726" t="s">
        <v>284</v>
      </c>
      <c r="K1726" t="str">
        <f t="shared" si="53"/>
        <v>MATTHEW DAUGHERTY</v>
      </c>
      <c r="L1726" s="1">
        <v>45778</v>
      </c>
      <c r="M1726" s="1">
        <v>45962</v>
      </c>
      <c r="N1726" s="2">
        <v>397.92</v>
      </c>
      <c r="O1726">
        <v>1</v>
      </c>
      <c r="P1726" s="4">
        <v>0.9</v>
      </c>
      <c r="Q1726" s="2">
        <v>0</v>
      </c>
      <c r="R1726" s="2">
        <v>358.13</v>
      </c>
      <c r="S1726" s="2">
        <v>358.13</v>
      </c>
    </row>
    <row r="1727" spans="1:19" x14ac:dyDescent="0.25">
      <c r="A1727" t="s">
        <v>47</v>
      </c>
      <c r="B1727">
        <v>2028427595</v>
      </c>
      <c r="C1727" t="s">
        <v>1661</v>
      </c>
      <c r="D1727" t="s">
        <v>891</v>
      </c>
      <c r="E1727" t="str">
        <f t="shared" si="52"/>
        <v>LINDA FRAZIER</v>
      </c>
      <c r="F1727" t="s">
        <v>164</v>
      </c>
      <c r="G1727" t="s">
        <v>402</v>
      </c>
      <c r="I1727" t="s">
        <v>403</v>
      </c>
      <c r="J1727" t="s">
        <v>284</v>
      </c>
      <c r="K1727" t="str">
        <f t="shared" si="53"/>
        <v>MATTHEW DAUGHERTY</v>
      </c>
      <c r="L1727" s="1">
        <v>45778</v>
      </c>
      <c r="M1727" s="1">
        <v>45962</v>
      </c>
      <c r="N1727" s="2">
        <v>60.66</v>
      </c>
      <c r="O1727">
        <v>1</v>
      </c>
      <c r="P1727" s="4">
        <v>0.9</v>
      </c>
      <c r="Q1727" s="2">
        <v>0</v>
      </c>
      <c r="R1727" s="2">
        <v>54.59</v>
      </c>
      <c r="S1727" s="2">
        <v>54.59</v>
      </c>
    </row>
    <row r="1728" spans="1:19" x14ac:dyDescent="0.25">
      <c r="A1728" t="s">
        <v>47</v>
      </c>
      <c r="B1728">
        <v>2028570613</v>
      </c>
      <c r="C1728" t="s">
        <v>1682</v>
      </c>
      <c r="D1728" t="s">
        <v>223</v>
      </c>
      <c r="E1728" t="str">
        <f t="shared" si="52"/>
        <v>WILLIAM WEATHERFORD</v>
      </c>
      <c r="F1728" t="s">
        <v>203</v>
      </c>
      <c r="G1728" t="s">
        <v>402</v>
      </c>
      <c r="I1728" t="s">
        <v>403</v>
      </c>
      <c r="J1728" t="s">
        <v>284</v>
      </c>
      <c r="K1728" t="str">
        <f t="shared" si="53"/>
        <v>MATTHEW DAUGHERTY</v>
      </c>
      <c r="L1728" s="1">
        <v>45778</v>
      </c>
      <c r="M1728" s="1">
        <v>45962</v>
      </c>
      <c r="N1728" s="2">
        <v>117.42</v>
      </c>
      <c r="O1728">
        <v>1</v>
      </c>
      <c r="P1728" s="4">
        <v>0.9</v>
      </c>
      <c r="Q1728" s="2">
        <v>0</v>
      </c>
      <c r="R1728" s="2">
        <v>105.68</v>
      </c>
      <c r="S1728" s="2">
        <v>105.68</v>
      </c>
    </row>
    <row r="1729" spans="1:19" x14ac:dyDescent="0.25">
      <c r="A1729" t="s">
        <v>47</v>
      </c>
      <c r="B1729">
        <v>2028571773</v>
      </c>
      <c r="C1729" t="s">
        <v>1683</v>
      </c>
      <c r="D1729" t="s">
        <v>1684</v>
      </c>
      <c r="E1729" t="str">
        <f t="shared" si="52"/>
        <v>EMMY DAY</v>
      </c>
      <c r="F1729" t="s">
        <v>203</v>
      </c>
      <c r="G1729" t="s">
        <v>412</v>
      </c>
      <c r="I1729" t="s">
        <v>403</v>
      </c>
      <c r="J1729" t="s">
        <v>284</v>
      </c>
      <c r="K1729" t="str">
        <f t="shared" si="53"/>
        <v>MATTHEW DAUGHERTY</v>
      </c>
      <c r="L1729" s="1">
        <v>45778</v>
      </c>
      <c r="M1729" s="1">
        <v>45962</v>
      </c>
      <c r="N1729" s="2">
        <v>126</v>
      </c>
      <c r="O1729">
        <v>1</v>
      </c>
      <c r="P1729" s="4">
        <v>0.75</v>
      </c>
      <c r="Q1729" s="2">
        <v>0</v>
      </c>
      <c r="R1729" s="2">
        <v>94.5</v>
      </c>
      <c r="S1729" s="2">
        <v>94.5</v>
      </c>
    </row>
    <row r="1730" spans="1:19" x14ac:dyDescent="0.25">
      <c r="A1730" t="s">
        <v>47</v>
      </c>
      <c r="B1730">
        <v>2028616793</v>
      </c>
      <c r="C1730" t="s">
        <v>1689</v>
      </c>
      <c r="D1730" t="s">
        <v>200</v>
      </c>
      <c r="E1730" t="str">
        <f t="shared" ref="E1730:E1793" si="54">CONCATENATE(D1730, " ",C1730)</f>
        <v>PENNY SAUNDERS</v>
      </c>
      <c r="F1730" t="s">
        <v>203</v>
      </c>
      <c r="G1730" t="s">
        <v>402</v>
      </c>
      <c r="I1730" t="s">
        <v>403</v>
      </c>
      <c r="J1730" t="s">
        <v>284</v>
      </c>
      <c r="K1730" t="str">
        <f t="shared" ref="K1730:K1793" si="55">CONCATENATE(J1730, " ",I1730)</f>
        <v>MATTHEW DAUGHERTY</v>
      </c>
      <c r="L1730" s="1">
        <v>45778</v>
      </c>
      <c r="M1730" s="1">
        <v>45962</v>
      </c>
      <c r="N1730" s="2">
        <v>226.81</v>
      </c>
      <c r="O1730">
        <v>1</v>
      </c>
      <c r="P1730" s="4">
        <v>0.9</v>
      </c>
      <c r="Q1730" s="2">
        <v>0</v>
      </c>
      <c r="R1730" s="2">
        <v>204.13</v>
      </c>
      <c r="S1730" s="2">
        <v>204.13</v>
      </c>
    </row>
    <row r="1731" spans="1:19" x14ac:dyDescent="0.25">
      <c r="A1731" t="s">
        <v>47</v>
      </c>
      <c r="B1731">
        <v>2028677368</v>
      </c>
      <c r="C1731" t="s">
        <v>1710</v>
      </c>
      <c r="D1731" t="s">
        <v>272</v>
      </c>
      <c r="E1731" t="str">
        <f t="shared" si="54"/>
        <v>ROSE GAYNOR</v>
      </c>
      <c r="F1731" t="s">
        <v>164</v>
      </c>
      <c r="G1731" t="s">
        <v>402</v>
      </c>
      <c r="I1731" t="s">
        <v>403</v>
      </c>
      <c r="J1731" t="s">
        <v>284</v>
      </c>
      <c r="K1731" t="str">
        <f t="shared" si="55"/>
        <v>MATTHEW DAUGHERTY</v>
      </c>
      <c r="L1731" s="1">
        <v>45778</v>
      </c>
      <c r="M1731" s="1">
        <v>45962</v>
      </c>
      <c r="N1731" s="2">
        <v>234.17</v>
      </c>
      <c r="O1731">
        <v>1</v>
      </c>
      <c r="P1731" s="4">
        <v>0.9</v>
      </c>
      <c r="Q1731" s="2">
        <v>0</v>
      </c>
      <c r="R1731" s="2">
        <v>210.75</v>
      </c>
      <c r="S1731" s="2">
        <v>210.75</v>
      </c>
    </row>
    <row r="1732" spans="1:19" x14ac:dyDescent="0.25">
      <c r="A1732" t="s">
        <v>47</v>
      </c>
      <c r="B1732">
        <v>2028753346</v>
      </c>
      <c r="C1732" t="s">
        <v>1719</v>
      </c>
      <c r="D1732" t="s">
        <v>1720</v>
      </c>
      <c r="E1732" t="str">
        <f t="shared" si="54"/>
        <v>LEYANA ZALETEL</v>
      </c>
      <c r="F1732" t="s">
        <v>278</v>
      </c>
      <c r="G1732" t="s">
        <v>402</v>
      </c>
      <c r="I1732" t="s">
        <v>403</v>
      </c>
      <c r="J1732" t="s">
        <v>284</v>
      </c>
      <c r="K1732" t="str">
        <f t="shared" si="55"/>
        <v>MATTHEW DAUGHERTY</v>
      </c>
      <c r="L1732" s="1">
        <v>45809</v>
      </c>
      <c r="M1732" s="1">
        <v>45962</v>
      </c>
      <c r="N1732" s="2">
        <v>68.08</v>
      </c>
      <c r="O1732">
        <v>1</v>
      </c>
      <c r="P1732" s="4">
        <v>0.9</v>
      </c>
      <c r="Q1732" s="2">
        <v>61.27</v>
      </c>
      <c r="R1732" s="2">
        <v>61.27</v>
      </c>
      <c r="S1732" s="2">
        <v>0</v>
      </c>
    </row>
    <row r="1733" spans="1:19" x14ac:dyDescent="0.25">
      <c r="A1733" t="s">
        <v>47</v>
      </c>
      <c r="B1733">
        <v>2028863859</v>
      </c>
      <c r="C1733" t="s">
        <v>1932</v>
      </c>
      <c r="D1733" t="s">
        <v>738</v>
      </c>
      <c r="E1733" t="str">
        <f t="shared" si="54"/>
        <v>BARBARA SUCHARSKI</v>
      </c>
      <c r="F1733" t="s">
        <v>278</v>
      </c>
      <c r="G1733" t="s">
        <v>412</v>
      </c>
      <c r="I1733" t="s">
        <v>403</v>
      </c>
      <c r="J1733" t="s">
        <v>284</v>
      </c>
      <c r="K1733" t="str">
        <f t="shared" si="55"/>
        <v>MATTHEW DAUGHERTY</v>
      </c>
      <c r="L1733" s="1">
        <v>45809</v>
      </c>
      <c r="M1733" s="1">
        <v>45962</v>
      </c>
      <c r="N1733" s="2">
        <v>126.15</v>
      </c>
      <c r="O1733">
        <v>1</v>
      </c>
      <c r="P1733" s="4">
        <v>0.75</v>
      </c>
      <c r="Q1733" s="2">
        <v>94.61</v>
      </c>
      <c r="R1733" s="2">
        <v>94.61</v>
      </c>
      <c r="S1733" s="2">
        <v>0</v>
      </c>
    </row>
    <row r="1734" spans="1:19" x14ac:dyDescent="0.25">
      <c r="A1734" t="s">
        <v>47</v>
      </c>
      <c r="B1734">
        <v>2028905067</v>
      </c>
      <c r="C1734" t="s">
        <v>869</v>
      </c>
      <c r="D1734" t="s">
        <v>1822</v>
      </c>
      <c r="E1734" t="str">
        <f t="shared" si="54"/>
        <v>ALDO MARTINEZ</v>
      </c>
      <c r="F1734" t="s">
        <v>203</v>
      </c>
      <c r="G1734" t="s">
        <v>402</v>
      </c>
      <c r="I1734" t="s">
        <v>403</v>
      </c>
      <c r="J1734" t="s">
        <v>284</v>
      </c>
      <c r="K1734" t="str">
        <f t="shared" si="55"/>
        <v>MATTHEW DAUGHERTY</v>
      </c>
      <c r="L1734" s="1">
        <v>45809</v>
      </c>
      <c r="M1734" s="1">
        <v>45962</v>
      </c>
      <c r="N1734" s="2">
        <v>140.58000000000001</v>
      </c>
      <c r="O1734">
        <v>1</v>
      </c>
      <c r="P1734" s="4">
        <v>0.9</v>
      </c>
      <c r="Q1734" s="2">
        <v>126.52</v>
      </c>
      <c r="R1734" s="2">
        <v>126.52</v>
      </c>
      <c r="S1734" s="2">
        <v>0</v>
      </c>
    </row>
    <row r="1735" spans="1:19" x14ac:dyDescent="0.25">
      <c r="A1735" t="s">
        <v>47</v>
      </c>
      <c r="B1735">
        <v>2028905613</v>
      </c>
      <c r="C1735" t="s">
        <v>906</v>
      </c>
      <c r="D1735" t="s">
        <v>171</v>
      </c>
      <c r="E1735" t="str">
        <f t="shared" si="54"/>
        <v>JAMES OWENS</v>
      </c>
      <c r="F1735" t="s">
        <v>203</v>
      </c>
      <c r="G1735" t="s">
        <v>402</v>
      </c>
      <c r="I1735" t="s">
        <v>403</v>
      </c>
      <c r="J1735" t="s">
        <v>284</v>
      </c>
      <c r="K1735" t="str">
        <f t="shared" si="55"/>
        <v>MATTHEW DAUGHERTY</v>
      </c>
      <c r="L1735" s="1">
        <v>45809</v>
      </c>
      <c r="M1735" s="1">
        <v>45962</v>
      </c>
      <c r="N1735" s="2">
        <v>108.16</v>
      </c>
      <c r="O1735">
        <v>1</v>
      </c>
      <c r="P1735" s="4">
        <v>0.9</v>
      </c>
      <c r="Q1735" s="2">
        <v>97.34</v>
      </c>
      <c r="R1735" s="2">
        <v>97.34</v>
      </c>
      <c r="S1735" s="2">
        <v>0</v>
      </c>
    </row>
    <row r="1736" spans="1:19" x14ac:dyDescent="0.25">
      <c r="A1736" t="s">
        <v>47</v>
      </c>
      <c r="B1736">
        <v>2028939790</v>
      </c>
      <c r="C1736" t="s">
        <v>1834</v>
      </c>
      <c r="D1736" t="s">
        <v>1835</v>
      </c>
      <c r="E1736" t="str">
        <f t="shared" si="54"/>
        <v>ALLISON RAYMUND</v>
      </c>
      <c r="F1736" t="s">
        <v>125</v>
      </c>
      <c r="G1736" t="s">
        <v>457</v>
      </c>
      <c r="I1736" t="s">
        <v>403</v>
      </c>
      <c r="J1736" t="s">
        <v>284</v>
      </c>
      <c r="K1736" t="str">
        <f t="shared" si="55"/>
        <v>MATTHEW DAUGHERTY</v>
      </c>
      <c r="L1736" s="1">
        <v>45809</v>
      </c>
      <c r="M1736" s="1">
        <v>45962</v>
      </c>
      <c r="N1736" s="2">
        <v>74.489999999999995</v>
      </c>
      <c r="O1736">
        <v>1</v>
      </c>
      <c r="P1736" s="4">
        <v>0.65</v>
      </c>
      <c r="Q1736" s="2">
        <v>48.42</v>
      </c>
      <c r="R1736" s="2">
        <v>48.42</v>
      </c>
      <c r="S1736" s="2">
        <v>0</v>
      </c>
    </row>
    <row r="1737" spans="1:19" x14ac:dyDescent="0.25">
      <c r="A1737" t="s">
        <v>47</v>
      </c>
      <c r="B1737">
        <v>2029286360</v>
      </c>
      <c r="C1737" t="s">
        <v>223</v>
      </c>
      <c r="D1737" t="s">
        <v>1986</v>
      </c>
      <c r="E1737" t="str">
        <f t="shared" si="54"/>
        <v>WEATHERSTONE WILLIAM</v>
      </c>
      <c r="F1737" t="s">
        <v>203</v>
      </c>
      <c r="G1737" t="s">
        <v>704</v>
      </c>
      <c r="I1737" t="s">
        <v>403</v>
      </c>
      <c r="J1737" t="s">
        <v>284</v>
      </c>
      <c r="K1737" t="str">
        <f t="shared" si="55"/>
        <v>MATTHEW DAUGHERTY</v>
      </c>
      <c r="L1737" s="1">
        <v>45839</v>
      </c>
      <c r="M1737" s="1">
        <v>45962</v>
      </c>
      <c r="N1737" s="2">
        <v>163.25</v>
      </c>
      <c r="O1737">
        <v>1</v>
      </c>
      <c r="P1737" s="4">
        <v>0.9</v>
      </c>
      <c r="Q1737" s="2">
        <v>146.91999999999999</v>
      </c>
      <c r="R1737" s="2">
        <v>146.91999999999999</v>
      </c>
      <c r="S1737" s="2">
        <v>0</v>
      </c>
    </row>
    <row r="1738" spans="1:19" x14ac:dyDescent="0.25">
      <c r="A1738" t="s">
        <v>47</v>
      </c>
      <c r="B1738">
        <v>2029453014</v>
      </c>
      <c r="C1738" t="s">
        <v>455</v>
      </c>
      <c r="D1738" t="s">
        <v>456</v>
      </c>
      <c r="E1738" t="str">
        <f t="shared" si="54"/>
        <v>AKINOLA EBENEZER</v>
      </c>
      <c r="F1738" t="s">
        <v>125</v>
      </c>
      <c r="G1738" t="s">
        <v>701</v>
      </c>
      <c r="I1738" t="s">
        <v>403</v>
      </c>
      <c r="J1738" t="s">
        <v>284</v>
      </c>
      <c r="K1738" t="str">
        <f t="shared" si="55"/>
        <v>MATTHEW DAUGHERTY</v>
      </c>
      <c r="L1738" s="1">
        <v>45839</v>
      </c>
      <c r="M1738" s="1">
        <v>45962</v>
      </c>
      <c r="N1738" s="2">
        <v>41.75</v>
      </c>
      <c r="O1738">
        <v>1</v>
      </c>
      <c r="P1738" s="4">
        <v>0.7</v>
      </c>
      <c r="Q1738" s="2">
        <v>29.22</v>
      </c>
      <c r="R1738" s="2">
        <v>29.22</v>
      </c>
      <c r="S1738" s="2">
        <v>0</v>
      </c>
    </row>
    <row r="1739" spans="1:19" x14ac:dyDescent="0.25">
      <c r="A1739" t="s">
        <v>47</v>
      </c>
      <c r="B1739">
        <v>2029684369</v>
      </c>
      <c r="C1739" t="s">
        <v>798</v>
      </c>
      <c r="D1739" t="s">
        <v>338</v>
      </c>
      <c r="E1739" t="str">
        <f t="shared" si="54"/>
        <v>ROSS CAMERON</v>
      </c>
      <c r="F1739" t="s">
        <v>203</v>
      </c>
      <c r="G1739" t="s">
        <v>704</v>
      </c>
      <c r="I1739" t="s">
        <v>403</v>
      </c>
      <c r="J1739" t="s">
        <v>284</v>
      </c>
      <c r="K1739" t="str">
        <f t="shared" si="55"/>
        <v>MATTHEW DAUGHERTY</v>
      </c>
      <c r="L1739" s="1">
        <v>45839</v>
      </c>
      <c r="M1739" s="1">
        <v>45962</v>
      </c>
      <c r="N1739" s="2">
        <v>41.88</v>
      </c>
      <c r="O1739">
        <v>1</v>
      </c>
      <c r="P1739" s="4">
        <v>0.9</v>
      </c>
      <c r="Q1739" s="2">
        <v>37.69</v>
      </c>
      <c r="R1739" s="2">
        <v>37.69</v>
      </c>
      <c r="S1739" s="2">
        <v>0</v>
      </c>
    </row>
    <row r="1740" spans="1:19" x14ac:dyDescent="0.25">
      <c r="A1740" t="s">
        <v>47</v>
      </c>
      <c r="B1740">
        <v>2029684649</v>
      </c>
      <c r="C1740" t="s">
        <v>709</v>
      </c>
      <c r="D1740" t="s">
        <v>338</v>
      </c>
      <c r="E1740" t="str">
        <f t="shared" si="54"/>
        <v>ROSS ALEXIS</v>
      </c>
      <c r="F1740" t="s">
        <v>203</v>
      </c>
      <c r="G1740" t="s">
        <v>704</v>
      </c>
      <c r="I1740" t="s">
        <v>403</v>
      </c>
      <c r="J1740" t="s">
        <v>284</v>
      </c>
      <c r="K1740" t="str">
        <f t="shared" si="55"/>
        <v>MATTHEW DAUGHERTY</v>
      </c>
      <c r="L1740" s="1">
        <v>45839</v>
      </c>
      <c r="M1740" s="1">
        <v>45962</v>
      </c>
      <c r="N1740" s="2">
        <v>30.75</v>
      </c>
      <c r="O1740">
        <v>1</v>
      </c>
      <c r="P1740" s="4">
        <v>0.9</v>
      </c>
      <c r="Q1740" s="2">
        <v>27.68</v>
      </c>
      <c r="R1740" s="2">
        <v>27.68</v>
      </c>
      <c r="S1740" s="2">
        <v>0</v>
      </c>
    </row>
    <row r="1741" spans="1:19" x14ac:dyDescent="0.25">
      <c r="A1741" t="s">
        <v>47</v>
      </c>
      <c r="B1741">
        <v>2029684803</v>
      </c>
      <c r="C1741" t="s">
        <v>2031</v>
      </c>
      <c r="D1741" t="s">
        <v>338</v>
      </c>
      <c r="E1741" t="str">
        <f t="shared" si="54"/>
        <v>ROSS JANIYA</v>
      </c>
      <c r="F1741" t="s">
        <v>203</v>
      </c>
      <c r="G1741" t="s">
        <v>704</v>
      </c>
      <c r="I1741" t="s">
        <v>403</v>
      </c>
      <c r="J1741" t="s">
        <v>284</v>
      </c>
      <c r="K1741" t="str">
        <f t="shared" si="55"/>
        <v>MATTHEW DAUGHERTY</v>
      </c>
      <c r="L1741" s="1">
        <v>45839</v>
      </c>
      <c r="M1741" s="1">
        <v>45962</v>
      </c>
      <c r="N1741" s="2">
        <v>30.75</v>
      </c>
      <c r="O1741">
        <v>1</v>
      </c>
      <c r="P1741" s="4">
        <v>0.9</v>
      </c>
      <c r="Q1741" s="2">
        <v>27.68</v>
      </c>
      <c r="R1741" s="2">
        <v>27.68</v>
      </c>
      <c r="S1741" s="2">
        <v>0</v>
      </c>
    </row>
    <row r="1742" spans="1:19" x14ac:dyDescent="0.25">
      <c r="A1742" t="s">
        <v>47</v>
      </c>
      <c r="B1742">
        <v>2029714961</v>
      </c>
      <c r="C1742" t="s">
        <v>346</v>
      </c>
      <c r="D1742" t="s">
        <v>2039</v>
      </c>
      <c r="E1742" t="str">
        <f t="shared" si="54"/>
        <v>COULTER SUSAN</v>
      </c>
      <c r="F1742" t="s">
        <v>398</v>
      </c>
      <c r="G1742" t="s">
        <v>701</v>
      </c>
      <c r="I1742" t="s">
        <v>403</v>
      </c>
      <c r="J1742" t="s">
        <v>284</v>
      </c>
      <c r="K1742" t="str">
        <f t="shared" si="55"/>
        <v>MATTHEW DAUGHERTY</v>
      </c>
      <c r="L1742" s="1">
        <v>45839</v>
      </c>
      <c r="M1742" s="1">
        <v>45962</v>
      </c>
      <c r="N1742" s="2">
        <v>19.489999999999998</v>
      </c>
      <c r="O1742">
        <v>1</v>
      </c>
      <c r="P1742" s="4">
        <v>0.7</v>
      </c>
      <c r="Q1742" s="2">
        <v>13.64</v>
      </c>
      <c r="R1742" s="2">
        <v>13.64</v>
      </c>
      <c r="S1742" s="2">
        <v>0</v>
      </c>
    </row>
    <row r="1743" spans="1:19" x14ac:dyDescent="0.25">
      <c r="A1743" t="s">
        <v>47</v>
      </c>
      <c r="B1743">
        <v>2029724301</v>
      </c>
      <c r="C1743" t="s">
        <v>284</v>
      </c>
      <c r="D1743" t="s">
        <v>1509</v>
      </c>
      <c r="E1743" t="str">
        <f t="shared" si="54"/>
        <v>HERHUSKY MATTHEW</v>
      </c>
      <c r="F1743" t="s">
        <v>134</v>
      </c>
      <c r="G1743" t="s">
        <v>704</v>
      </c>
      <c r="I1743" t="s">
        <v>403</v>
      </c>
      <c r="J1743" t="s">
        <v>284</v>
      </c>
      <c r="K1743" t="str">
        <f t="shared" si="55"/>
        <v>MATTHEW DAUGHERTY</v>
      </c>
      <c r="L1743" s="1">
        <v>45839</v>
      </c>
      <c r="M1743" s="1">
        <v>45962</v>
      </c>
      <c r="N1743" s="2">
        <v>19.100000000000001</v>
      </c>
      <c r="O1743">
        <v>1</v>
      </c>
      <c r="P1743" s="4">
        <v>0.9</v>
      </c>
      <c r="Q1743" s="2">
        <v>17.190000000000001</v>
      </c>
      <c r="R1743" s="2">
        <v>17.190000000000001</v>
      </c>
      <c r="S1743" s="2">
        <v>0</v>
      </c>
    </row>
    <row r="1744" spans="1:19" x14ac:dyDescent="0.25">
      <c r="A1744" t="s">
        <v>47</v>
      </c>
      <c r="B1744">
        <v>2029887595</v>
      </c>
      <c r="C1744" t="s">
        <v>518</v>
      </c>
      <c r="D1744" t="s">
        <v>249</v>
      </c>
      <c r="E1744" t="str">
        <f t="shared" si="54"/>
        <v>GEORGE STACEY</v>
      </c>
      <c r="F1744" t="s">
        <v>203</v>
      </c>
      <c r="G1744" t="s">
        <v>701</v>
      </c>
      <c r="I1744" t="s">
        <v>403</v>
      </c>
      <c r="J1744" t="s">
        <v>284</v>
      </c>
      <c r="K1744" t="str">
        <f t="shared" si="55"/>
        <v>MATTHEW DAUGHERTY</v>
      </c>
      <c r="L1744" s="1">
        <v>45870</v>
      </c>
      <c r="M1744" s="1">
        <v>45962</v>
      </c>
      <c r="N1744" s="2">
        <v>141.47</v>
      </c>
      <c r="O1744">
        <v>1</v>
      </c>
      <c r="P1744" s="4">
        <v>0.7</v>
      </c>
      <c r="Q1744" s="2">
        <v>99.03</v>
      </c>
      <c r="R1744" s="2">
        <v>99.03</v>
      </c>
      <c r="S1744" s="2">
        <v>0</v>
      </c>
    </row>
    <row r="1745" spans="1:19" x14ac:dyDescent="0.25">
      <c r="A1745" t="s">
        <v>47</v>
      </c>
      <c r="B1745">
        <v>2030122970</v>
      </c>
      <c r="C1745" t="s">
        <v>2146</v>
      </c>
      <c r="D1745" t="s">
        <v>338</v>
      </c>
      <c r="E1745" t="str">
        <f t="shared" si="54"/>
        <v>ROSS TAURUS</v>
      </c>
      <c r="F1745" t="s">
        <v>203</v>
      </c>
      <c r="G1745" t="s">
        <v>704</v>
      </c>
      <c r="I1745" t="s">
        <v>403</v>
      </c>
      <c r="J1745" t="s">
        <v>284</v>
      </c>
      <c r="K1745" t="str">
        <f t="shared" si="55"/>
        <v>MATTHEW DAUGHERTY</v>
      </c>
      <c r="L1745" s="1">
        <v>45870</v>
      </c>
      <c r="M1745" s="1">
        <v>45962</v>
      </c>
      <c r="N1745" s="2">
        <v>102.38</v>
      </c>
      <c r="O1745">
        <v>1</v>
      </c>
      <c r="P1745" s="4">
        <v>0.9</v>
      </c>
      <c r="Q1745" s="2">
        <v>92.14</v>
      </c>
      <c r="R1745" s="2">
        <v>92.14</v>
      </c>
      <c r="S1745" s="2">
        <v>0</v>
      </c>
    </row>
    <row r="1746" spans="1:19" x14ac:dyDescent="0.25">
      <c r="A1746" t="s">
        <v>47</v>
      </c>
      <c r="B1746">
        <v>2030131760</v>
      </c>
      <c r="C1746" t="s">
        <v>1934</v>
      </c>
      <c r="D1746" t="s">
        <v>803</v>
      </c>
      <c r="E1746" t="str">
        <f t="shared" si="54"/>
        <v>BROWN KEVIN</v>
      </c>
      <c r="F1746" t="s">
        <v>449</v>
      </c>
      <c r="G1746" t="s">
        <v>701</v>
      </c>
      <c r="I1746" t="s">
        <v>403</v>
      </c>
      <c r="J1746" t="s">
        <v>284</v>
      </c>
      <c r="K1746" t="str">
        <f t="shared" si="55"/>
        <v>MATTHEW DAUGHERTY</v>
      </c>
      <c r="L1746" s="1">
        <v>45870</v>
      </c>
      <c r="M1746" s="1">
        <v>45962</v>
      </c>
      <c r="N1746" s="2">
        <v>183.3</v>
      </c>
      <c r="O1746">
        <v>1</v>
      </c>
      <c r="P1746" s="4">
        <v>0.7</v>
      </c>
      <c r="Q1746" s="2">
        <v>128.31</v>
      </c>
      <c r="R1746" s="2">
        <v>128.31</v>
      </c>
      <c r="S1746" s="2">
        <v>0</v>
      </c>
    </row>
    <row r="1747" spans="1:19" x14ac:dyDescent="0.25">
      <c r="A1747" t="s">
        <v>47</v>
      </c>
      <c r="B1747">
        <v>2030152138</v>
      </c>
      <c r="C1747" t="s">
        <v>2153</v>
      </c>
      <c r="D1747" t="s">
        <v>2154</v>
      </c>
      <c r="E1747" t="str">
        <f t="shared" si="54"/>
        <v>HANNA ALENE</v>
      </c>
      <c r="F1747" t="s">
        <v>449</v>
      </c>
      <c r="G1747" t="s">
        <v>701</v>
      </c>
      <c r="I1747" t="s">
        <v>403</v>
      </c>
      <c r="J1747" t="s">
        <v>284</v>
      </c>
      <c r="K1747" t="str">
        <f t="shared" si="55"/>
        <v>MATTHEW DAUGHERTY</v>
      </c>
      <c r="L1747" s="1">
        <v>45870</v>
      </c>
      <c r="M1747" s="1">
        <v>45962</v>
      </c>
      <c r="N1747" s="2">
        <v>183.3</v>
      </c>
      <c r="O1747">
        <v>1</v>
      </c>
      <c r="P1747" s="4">
        <v>0.7</v>
      </c>
      <c r="Q1747" s="2">
        <v>128.31</v>
      </c>
      <c r="R1747" s="2">
        <v>128.31</v>
      </c>
      <c r="S1747" s="2">
        <v>0</v>
      </c>
    </row>
    <row r="1748" spans="1:19" x14ac:dyDescent="0.25">
      <c r="A1748" t="s">
        <v>47</v>
      </c>
      <c r="B1748">
        <v>2028052820</v>
      </c>
      <c r="C1748" t="s">
        <v>816</v>
      </c>
      <c r="D1748" t="s">
        <v>817</v>
      </c>
      <c r="E1748" t="str">
        <f t="shared" si="54"/>
        <v>LANDON LIVELY</v>
      </c>
      <c r="F1748" t="s">
        <v>203</v>
      </c>
      <c r="G1748" t="s">
        <v>878</v>
      </c>
      <c r="I1748" t="s">
        <v>403</v>
      </c>
      <c r="J1748" t="s">
        <v>284</v>
      </c>
      <c r="K1748" t="str">
        <f t="shared" si="55"/>
        <v>MATTHEW DAUGHERTY</v>
      </c>
      <c r="L1748" s="1">
        <v>45748</v>
      </c>
      <c r="M1748" s="1">
        <v>45962</v>
      </c>
      <c r="N1748" s="2">
        <v>132.93</v>
      </c>
      <c r="O1748">
        <v>1</v>
      </c>
      <c r="P1748" s="3">
        <v>0.375</v>
      </c>
      <c r="Q1748" s="2">
        <v>0</v>
      </c>
      <c r="R1748" s="2">
        <v>49.85</v>
      </c>
      <c r="S1748" s="2">
        <v>49.85</v>
      </c>
    </row>
    <row r="1749" spans="1:19" x14ac:dyDescent="0.25">
      <c r="A1749" t="s">
        <v>47</v>
      </c>
      <c r="B1749">
        <v>2028570614</v>
      </c>
      <c r="C1749" t="s">
        <v>1682</v>
      </c>
      <c r="D1749" t="s">
        <v>223</v>
      </c>
      <c r="E1749" t="str">
        <f t="shared" si="54"/>
        <v>WILLIAM WEATHERFORD</v>
      </c>
      <c r="F1749" t="s">
        <v>203</v>
      </c>
      <c r="G1749" t="s">
        <v>878</v>
      </c>
      <c r="I1749" t="s">
        <v>403</v>
      </c>
      <c r="J1749" t="s">
        <v>284</v>
      </c>
      <c r="K1749" t="str">
        <f t="shared" si="55"/>
        <v>MATTHEW DAUGHERTY</v>
      </c>
      <c r="L1749" s="1">
        <v>45778</v>
      </c>
      <c r="M1749" s="1">
        <v>45962</v>
      </c>
      <c r="N1749" s="2">
        <v>92.66</v>
      </c>
      <c r="O1749">
        <v>1</v>
      </c>
      <c r="P1749" s="3">
        <v>0.375</v>
      </c>
      <c r="Q1749" s="2">
        <v>0</v>
      </c>
      <c r="R1749" s="2">
        <v>34.75</v>
      </c>
      <c r="S1749" s="2">
        <v>34.75</v>
      </c>
    </row>
    <row r="1750" spans="1:19" x14ac:dyDescent="0.25">
      <c r="A1750" t="s">
        <v>47</v>
      </c>
      <c r="B1750">
        <v>2028669117</v>
      </c>
      <c r="C1750" t="s">
        <v>109</v>
      </c>
      <c r="D1750" t="s">
        <v>744</v>
      </c>
      <c r="E1750" t="str">
        <f t="shared" si="54"/>
        <v>CHADWICK KELLY</v>
      </c>
      <c r="F1750" t="s">
        <v>203</v>
      </c>
      <c r="G1750" t="s">
        <v>878</v>
      </c>
      <c r="I1750" t="s">
        <v>403</v>
      </c>
      <c r="J1750" t="s">
        <v>284</v>
      </c>
      <c r="K1750" t="str">
        <f t="shared" si="55"/>
        <v>MATTHEW DAUGHERTY</v>
      </c>
      <c r="L1750" s="1">
        <v>45778</v>
      </c>
      <c r="M1750" s="1">
        <v>45962</v>
      </c>
      <c r="N1750" s="2">
        <v>35.6</v>
      </c>
      <c r="O1750">
        <v>1</v>
      </c>
      <c r="P1750" s="3">
        <v>0.375</v>
      </c>
      <c r="Q1750" s="2">
        <v>0</v>
      </c>
      <c r="R1750" s="2">
        <v>13.35</v>
      </c>
      <c r="S1750" s="2">
        <v>13.35</v>
      </c>
    </row>
    <row r="1751" spans="1:19" x14ac:dyDescent="0.25">
      <c r="A1751" t="s">
        <v>47</v>
      </c>
      <c r="B1751">
        <v>2028753347</v>
      </c>
      <c r="C1751" t="s">
        <v>1719</v>
      </c>
      <c r="D1751" t="s">
        <v>1720</v>
      </c>
      <c r="E1751" t="str">
        <f t="shared" si="54"/>
        <v>LEYANA ZALETEL</v>
      </c>
      <c r="F1751" t="s">
        <v>278</v>
      </c>
      <c r="G1751" t="s">
        <v>878</v>
      </c>
      <c r="I1751" t="s">
        <v>403</v>
      </c>
      <c r="J1751" t="s">
        <v>284</v>
      </c>
      <c r="K1751" t="str">
        <f t="shared" si="55"/>
        <v>MATTHEW DAUGHERTY</v>
      </c>
      <c r="L1751" s="1">
        <v>45809</v>
      </c>
      <c r="M1751" s="1">
        <v>45962</v>
      </c>
      <c r="N1751" s="2">
        <v>18.62</v>
      </c>
      <c r="O1751">
        <v>1</v>
      </c>
      <c r="P1751" s="3">
        <v>0.375</v>
      </c>
      <c r="Q1751" s="2">
        <v>6.98</v>
      </c>
      <c r="R1751" s="2">
        <v>0</v>
      </c>
      <c r="S1751" s="2">
        <v>0</v>
      </c>
    </row>
    <row r="1752" spans="1:19" x14ac:dyDescent="0.25">
      <c r="A1752" t="s">
        <v>47</v>
      </c>
      <c r="B1752">
        <v>2024433919</v>
      </c>
      <c r="C1752" t="s">
        <v>1061</v>
      </c>
      <c r="D1752" t="s">
        <v>1062</v>
      </c>
      <c r="E1752" t="str">
        <f t="shared" si="54"/>
        <v>DUSTEN BLAKENSHIP</v>
      </c>
      <c r="F1752" t="s">
        <v>320</v>
      </c>
      <c r="G1752" t="s">
        <v>2098</v>
      </c>
      <c r="I1752" t="s">
        <v>403</v>
      </c>
      <c r="J1752" t="s">
        <v>284</v>
      </c>
      <c r="K1752" t="str">
        <f t="shared" si="55"/>
        <v>MATTHEW DAUGHERTY</v>
      </c>
      <c r="L1752" s="1">
        <v>45536</v>
      </c>
      <c r="M1752" s="1">
        <v>45962</v>
      </c>
      <c r="N1752" s="2">
        <v>15</v>
      </c>
      <c r="O1752">
        <v>1</v>
      </c>
      <c r="P1752" s="4">
        <v>0.28999999999999998</v>
      </c>
      <c r="Q1752" s="2">
        <v>0</v>
      </c>
      <c r="R1752" s="2">
        <v>4.3499999999999996</v>
      </c>
      <c r="S1752" s="2">
        <v>4.3499999999999996</v>
      </c>
    </row>
    <row r="1753" spans="1:19" x14ac:dyDescent="0.25">
      <c r="A1753" t="s">
        <v>47</v>
      </c>
      <c r="B1753">
        <v>2024635212</v>
      </c>
      <c r="C1753" t="s">
        <v>201</v>
      </c>
      <c r="D1753" t="s">
        <v>1067</v>
      </c>
      <c r="E1753" t="str">
        <f t="shared" si="54"/>
        <v>JAMAR JOHNSON</v>
      </c>
      <c r="F1753" t="s">
        <v>125</v>
      </c>
      <c r="G1753" t="s">
        <v>2098</v>
      </c>
      <c r="I1753" t="s">
        <v>403</v>
      </c>
      <c r="J1753" t="s">
        <v>284</v>
      </c>
      <c r="K1753" t="str">
        <f t="shared" si="55"/>
        <v>MATTHEW DAUGHERTY</v>
      </c>
      <c r="L1753" s="1">
        <v>45536</v>
      </c>
      <c r="M1753" s="1">
        <v>45962</v>
      </c>
      <c r="N1753" s="2">
        <v>15</v>
      </c>
      <c r="O1753">
        <v>1</v>
      </c>
      <c r="P1753" s="4">
        <v>0.28999999999999998</v>
      </c>
      <c r="Q1753" s="2">
        <v>0</v>
      </c>
      <c r="R1753" s="2">
        <v>4.3499999999999996</v>
      </c>
      <c r="S1753" s="2">
        <v>4.3499999999999996</v>
      </c>
    </row>
    <row r="1754" spans="1:19" x14ac:dyDescent="0.25">
      <c r="A1754" t="s">
        <v>47</v>
      </c>
      <c r="B1754">
        <v>2026050375</v>
      </c>
      <c r="C1754" t="s">
        <v>1749</v>
      </c>
      <c r="D1754" t="s">
        <v>168</v>
      </c>
      <c r="E1754" t="str">
        <f t="shared" si="54"/>
        <v>JOHN HINKLE</v>
      </c>
      <c r="F1754" t="s">
        <v>203</v>
      </c>
      <c r="G1754" t="s">
        <v>1147</v>
      </c>
      <c r="I1754" t="s">
        <v>403</v>
      </c>
      <c r="J1754" t="s">
        <v>284</v>
      </c>
      <c r="K1754" t="str">
        <f t="shared" si="55"/>
        <v>MATTHEW DAUGHERTY</v>
      </c>
      <c r="L1754" s="1">
        <v>45658</v>
      </c>
      <c r="M1754" s="1">
        <v>45962</v>
      </c>
      <c r="N1754" s="2">
        <v>15</v>
      </c>
      <c r="O1754">
        <v>1</v>
      </c>
      <c r="P1754" s="4">
        <v>0.38</v>
      </c>
      <c r="Q1754" s="2">
        <v>0</v>
      </c>
      <c r="R1754" s="2">
        <v>5.7</v>
      </c>
      <c r="S1754" s="2">
        <v>5.7</v>
      </c>
    </row>
    <row r="1755" spans="1:19" x14ac:dyDescent="0.25">
      <c r="A1755" t="s">
        <v>47</v>
      </c>
      <c r="B1755">
        <v>2026187266</v>
      </c>
      <c r="C1755" t="s">
        <v>1672</v>
      </c>
      <c r="D1755" t="s">
        <v>2182</v>
      </c>
      <c r="E1755" t="str">
        <f t="shared" si="54"/>
        <v>NEEL PATEL</v>
      </c>
      <c r="F1755" t="s">
        <v>184</v>
      </c>
      <c r="G1755" t="s">
        <v>2098</v>
      </c>
      <c r="I1755" t="s">
        <v>403</v>
      </c>
      <c r="J1755" t="s">
        <v>284</v>
      </c>
      <c r="K1755" t="str">
        <f t="shared" si="55"/>
        <v>MATTHEW DAUGHERTY</v>
      </c>
      <c r="L1755" s="1">
        <v>45658</v>
      </c>
      <c r="M1755" s="1">
        <v>45962</v>
      </c>
      <c r="N1755" s="2">
        <v>15</v>
      </c>
      <c r="O1755">
        <v>1</v>
      </c>
      <c r="P1755" s="4">
        <v>0.28999999999999998</v>
      </c>
      <c r="Q1755" s="2">
        <v>0</v>
      </c>
      <c r="R1755" s="2">
        <v>4.3499999999999996</v>
      </c>
      <c r="S1755" s="2">
        <v>4.3499999999999996</v>
      </c>
    </row>
    <row r="1756" spans="1:19" x14ac:dyDescent="0.25">
      <c r="A1756" t="s">
        <v>47</v>
      </c>
      <c r="B1756">
        <v>2023994241</v>
      </c>
      <c r="C1756" t="s">
        <v>2191</v>
      </c>
      <c r="D1756" t="s">
        <v>523</v>
      </c>
      <c r="E1756" t="str">
        <f t="shared" si="54"/>
        <v>BEVERLY PENNINGTON</v>
      </c>
      <c r="F1756" t="s">
        <v>203</v>
      </c>
      <c r="G1756" t="s">
        <v>701</v>
      </c>
      <c r="I1756" t="s">
        <v>403</v>
      </c>
      <c r="J1756" t="s">
        <v>284</v>
      </c>
      <c r="K1756" t="str">
        <f t="shared" si="55"/>
        <v>MATTHEW DAUGHERTY</v>
      </c>
      <c r="L1756" s="1">
        <v>45505</v>
      </c>
      <c r="M1756" s="1">
        <v>45962</v>
      </c>
      <c r="N1756" s="2">
        <v>143.15</v>
      </c>
      <c r="O1756">
        <v>1</v>
      </c>
      <c r="P1756" s="4">
        <v>0.15</v>
      </c>
      <c r="Q1756" s="2">
        <v>0</v>
      </c>
      <c r="R1756" s="2">
        <v>21.47</v>
      </c>
      <c r="S1756" s="2">
        <v>21.47</v>
      </c>
    </row>
    <row r="1757" spans="1:19" x14ac:dyDescent="0.25">
      <c r="A1757" t="s">
        <v>47</v>
      </c>
      <c r="B1757">
        <v>2029724300</v>
      </c>
      <c r="C1757" t="s">
        <v>284</v>
      </c>
      <c r="D1757" t="s">
        <v>1509</v>
      </c>
      <c r="E1757" t="str">
        <f t="shared" si="54"/>
        <v>HERHUSKY MATTHEW</v>
      </c>
      <c r="F1757" t="s">
        <v>134</v>
      </c>
      <c r="G1757" t="s">
        <v>878</v>
      </c>
      <c r="I1757" t="s">
        <v>403</v>
      </c>
      <c r="J1757" t="s">
        <v>284</v>
      </c>
      <c r="K1757" t="str">
        <f t="shared" si="55"/>
        <v>MATTHEW DAUGHERTY</v>
      </c>
      <c r="L1757" s="1">
        <v>45839</v>
      </c>
      <c r="M1757" s="1">
        <v>45962</v>
      </c>
      <c r="N1757" s="2">
        <v>173.88</v>
      </c>
      <c r="O1757">
        <v>1</v>
      </c>
      <c r="P1757" s="3">
        <v>0.375</v>
      </c>
      <c r="Q1757" s="2">
        <v>65.2</v>
      </c>
      <c r="R1757" s="2">
        <v>65.2</v>
      </c>
      <c r="S1757" s="2">
        <v>0</v>
      </c>
    </row>
    <row r="1758" spans="1:19" x14ac:dyDescent="0.25">
      <c r="A1758" t="s">
        <v>47</v>
      </c>
      <c r="B1758">
        <v>2030240510</v>
      </c>
      <c r="C1758" t="s">
        <v>570</v>
      </c>
      <c r="D1758" t="s">
        <v>571</v>
      </c>
      <c r="E1758" t="str">
        <f t="shared" si="54"/>
        <v>EDELMAN SHERRI</v>
      </c>
      <c r="F1758" t="s">
        <v>572</v>
      </c>
      <c r="G1758" t="s">
        <v>701</v>
      </c>
      <c r="I1758" t="s">
        <v>403</v>
      </c>
      <c r="J1758" t="s">
        <v>284</v>
      </c>
      <c r="K1758" t="str">
        <f t="shared" si="55"/>
        <v>MATTHEW DAUGHERTY</v>
      </c>
      <c r="L1758" s="1">
        <v>45870</v>
      </c>
      <c r="M1758" s="1">
        <v>45962</v>
      </c>
      <c r="N1758" s="2">
        <v>32.979999999999997</v>
      </c>
      <c r="O1758">
        <v>1</v>
      </c>
      <c r="P1758" s="4">
        <v>0.7</v>
      </c>
      <c r="Q1758" s="2">
        <v>23.09</v>
      </c>
      <c r="R1758" s="2">
        <v>23.09</v>
      </c>
      <c r="S1758" s="2">
        <v>0</v>
      </c>
    </row>
    <row r="1759" spans="1:19" x14ac:dyDescent="0.25">
      <c r="A1759" t="s">
        <v>47</v>
      </c>
      <c r="B1759">
        <v>2030240512</v>
      </c>
      <c r="C1759" t="s">
        <v>570</v>
      </c>
      <c r="D1759" t="s">
        <v>571</v>
      </c>
      <c r="E1759" t="str">
        <f t="shared" si="54"/>
        <v>EDELMAN SHERRI</v>
      </c>
      <c r="F1759" t="s">
        <v>572</v>
      </c>
      <c r="G1759" t="s">
        <v>704</v>
      </c>
      <c r="I1759" t="s">
        <v>403</v>
      </c>
      <c r="J1759" t="s">
        <v>284</v>
      </c>
      <c r="K1759" t="str">
        <f t="shared" si="55"/>
        <v>MATTHEW DAUGHERTY</v>
      </c>
      <c r="L1759" s="1">
        <v>45870</v>
      </c>
      <c r="M1759" s="1">
        <v>45962</v>
      </c>
      <c r="N1759" s="2">
        <v>27.81</v>
      </c>
      <c r="O1759">
        <v>1</v>
      </c>
      <c r="P1759" s="4">
        <v>0.9</v>
      </c>
      <c r="Q1759" s="2">
        <v>25.03</v>
      </c>
      <c r="R1759" s="2">
        <v>25.03</v>
      </c>
      <c r="S1759" s="2">
        <v>0</v>
      </c>
    </row>
    <row r="1760" spans="1:19" x14ac:dyDescent="0.25">
      <c r="A1760" t="s">
        <v>47</v>
      </c>
      <c r="B1760">
        <v>2030251974</v>
      </c>
      <c r="C1760" t="s">
        <v>1007</v>
      </c>
      <c r="D1760" t="s">
        <v>565</v>
      </c>
      <c r="E1760" t="str">
        <f t="shared" si="54"/>
        <v>SEABOLT LEAH</v>
      </c>
      <c r="F1760" t="s">
        <v>134</v>
      </c>
      <c r="G1760" t="s">
        <v>701</v>
      </c>
      <c r="I1760" t="s">
        <v>403</v>
      </c>
      <c r="J1760" t="s">
        <v>284</v>
      </c>
      <c r="K1760" t="str">
        <f t="shared" si="55"/>
        <v>MATTHEW DAUGHERTY</v>
      </c>
      <c r="L1760" s="1">
        <v>45870</v>
      </c>
      <c r="M1760" s="1">
        <v>45962</v>
      </c>
      <c r="N1760" s="2">
        <v>9.98</v>
      </c>
      <c r="O1760">
        <v>1</v>
      </c>
      <c r="P1760" s="4">
        <v>0.7</v>
      </c>
      <c r="Q1760" s="2">
        <v>6.99</v>
      </c>
      <c r="R1760" s="2">
        <v>6.99</v>
      </c>
      <c r="S1760" s="2">
        <v>0</v>
      </c>
    </row>
    <row r="1761" spans="1:19" x14ac:dyDescent="0.25">
      <c r="A1761" t="s">
        <v>47</v>
      </c>
      <c r="B1761">
        <v>2030328061</v>
      </c>
      <c r="C1761" t="s">
        <v>124</v>
      </c>
      <c r="D1761" t="s">
        <v>2162</v>
      </c>
      <c r="E1761" t="str">
        <f t="shared" si="54"/>
        <v>YOUNG LISA</v>
      </c>
      <c r="F1761" t="s">
        <v>134</v>
      </c>
      <c r="G1761" t="s">
        <v>701</v>
      </c>
      <c r="I1761" t="s">
        <v>403</v>
      </c>
      <c r="J1761" t="s">
        <v>284</v>
      </c>
      <c r="K1761" t="str">
        <f t="shared" si="55"/>
        <v>MATTHEW DAUGHERTY</v>
      </c>
      <c r="L1761" s="1">
        <v>45901</v>
      </c>
      <c r="M1761" s="1">
        <v>45962</v>
      </c>
      <c r="N1761" s="2">
        <v>13.71</v>
      </c>
      <c r="O1761">
        <v>1</v>
      </c>
      <c r="P1761" s="4">
        <v>0.7</v>
      </c>
      <c r="Q1761" s="2">
        <v>9.6</v>
      </c>
      <c r="R1761" s="2">
        <v>9.6</v>
      </c>
      <c r="S1761" s="2">
        <v>0</v>
      </c>
    </row>
    <row r="1762" spans="1:19" x14ac:dyDescent="0.25">
      <c r="A1762" t="s">
        <v>47</v>
      </c>
      <c r="B1762">
        <v>2030351571</v>
      </c>
      <c r="C1762" t="s">
        <v>247</v>
      </c>
      <c r="D1762" t="s">
        <v>2244</v>
      </c>
      <c r="E1762" t="str">
        <f t="shared" si="54"/>
        <v>CARR JERRY</v>
      </c>
      <c r="F1762" t="s">
        <v>278</v>
      </c>
      <c r="G1762" t="s">
        <v>701</v>
      </c>
      <c r="I1762" t="s">
        <v>403</v>
      </c>
      <c r="J1762" t="s">
        <v>284</v>
      </c>
      <c r="K1762" t="str">
        <f t="shared" si="55"/>
        <v>MATTHEW DAUGHERTY</v>
      </c>
      <c r="L1762" s="1">
        <v>45901</v>
      </c>
      <c r="M1762" s="1">
        <v>45962</v>
      </c>
      <c r="N1762" s="2">
        <v>183.3</v>
      </c>
      <c r="O1762">
        <v>1</v>
      </c>
      <c r="P1762" s="4">
        <v>0.7</v>
      </c>
      <c r="Q1762" s="2">
        <v>128.31</v>
      </c>
      <c r="R1762" s="2">
        <v>128.31</v>
      </c>
      <c r="S1762" s="2">
        <v>0</v>
      </c>
    </row>
    <row r="1763" spans="1:19" x14ac:dyDescent="0.25">
      <c r="A1763" t="s">
        <v>47</v>
      </c>
      <c r="B1763">
        <v>2030382844</v>
      </c>
      <c r="C1763" t="s">
        <v>390</v>
      </c>
      <c r="D1763" t="s">
        <v>2246</v>
      </c>
      <c r="E1763" t="str">
        <f t="shared" si="54"/>
        <v>WOODALL ERIC</v>
      </c>
      <c r="F1763" t="s">
        <v>203</v>
      </c>
      <c r="G1763" t="s">
        <v>701</v>
      </c>
      <c r="I1763" t="s">
        <v>403</v>
      </c>
      <c r="J1763" t="s">
        <v>284</v>
      </c>
      <c r="K1763" t="str">
        <f t="shared" si="55"/>
        <v>MATTHEW DAUGHERTY</v>
      </c>
      <c r="L1763" s="1">
        <v>45901</v>
      </c>
      <c r="M1763" s="1">
        <v>45962</v>
      </c>
      <c r="N1763" s="2">
        <v>50.24</v>
      </c>
      <c r="O1763">
        <v>1</v>
      </c>
      <c r="P1763" s="4">
        <v>0.7</v>
      </c>
      <c r="Q1763" s="2">
        <v>35.17</v>
      </c>
      <c r="R1763" s="2">
        <v>35.17</v>
      </c>
      <c r="S1763" s="2">
        <v>0</v>
      </c>
    </row>
    <row r="1764" spans="1:19" x14ac:dyDescent="0.25">
      <c r="A1764" t="s">
        <v>47</v>
      </c>
      <c r="B1764">
        <v>2030383551</v>
      </c>
      <c r="C1764" t="s">
        <v>593</v>
      </c>
      <c r="D1764" t="s">
        <v>594</v>
      </c>
      <c r="E1764" t="str">
        <f t="shared" si="54"/>
        <v>MARSHALL LORRETTA</v>
      </c>
      <c r="F1764" t="s">
        <v>184</v>
      </c>
      <c r="G1764" t="s">
        <v>701</v>
      </c>
      <c r="I1764" t="s">
        <v>403</v>
      </c>
      <c r="J1764" t="s">
        <v>284</v>
      </c>
      <c r="K1764" t="str">
        <f t="shared" si="55"/>
        <v>MATTHEW DAUGHERTY</v>
      </c>
      <c r="L1764" s="1">
        <v>45901</v>
      </c>
      <c r="M1764" s="1">
        <v>45962</v>
      </c>
      <c r="N1764" s="2">
        <v>36.58</v>
      </c>
      <c r="O1764">
        <v>1</v>
      </c>
      <c r="P1764" s="4">
        <v>0.7</v>
      </c>
      <c r="Q1764" s="2">
        <v>25.61</v>
      </c>
      <c r="R1764" s="2">
        <v>25.61</v>
      </c>
      <c r="S1764" s="2">
        <v>0</v>
      </c>
    </row>
    <row r="1765" spans="1:19" x14ac:dyDescent="0.25">
      <c r="A1765" t="s">
        <v>47</v>
      </c>
      <c r="B1765">
        <v>2030443773</v>
      </c>
      <c r="C1765" t="s">
        <v>308</v>
      </c>
      <c r="D1765" t="s">
        <v>602</v>
      </c>
      <c r="E1765" t="str">
        <f t="shared" si="54"/>
        <v>READY NATHAN</v>
      </c>
      <c r="F1765" t="s">
        <v>427</v>
      </c>
      <c r="G1765" t="s">
        <v>701</v>
      </c>
      <c r="I1765" t="s">
        <v>403</v>
      </c>
      <c r="J1765" t="s">
        <v>284</v>
      </c>
      <c r="K1765" t="str">
        <f t="shared" si="55"/>
        <v>MATTHEW DAUGHERTY</v>
      </c>
      <c r="L1765" s="1">
        <v>45901</v>
      </c>
      <c r="M1765" s="1">
        <v>45962</v>
      </c>
      <c r="N1765" s="2">
        <v>24.98</v>
      </c>
      <c r="O1765">
        <v>1</v>
      </c>
      <c r="P1765" s="4">
        <v>0.7</v>
      </c>
      <c r="Q1765" s="2">
        <v>17.489999999999998</v>
      </c>
      <c r="R1765" s="2">
        <v>17.489999999999998</v>
      </c>
      <c r="S1765" s="2">
        <v>0</v>
      </c>
    </row>
    <row r="1766" spans="1:19" x14ac:dyDescent="0.25">
      <c r="A1766" t="s">
        <v>47</v>
      </c>
      <c r="B1766">
        <v>2030468293</v>
      </c>
      <c r="C1766" t="s">
        <v>605</v>
      </c>
      <c r="D1766" t="s">
        <v>606</v>
      </c>
      <c r="E1766" t="str">
        <f t="shared" si="54"/>
        <v>HATANPAA TINA</v>
      </c>
      <c r="F1766" t="s">
        <v>449</v>
      </c>
      <c r="G1766" t="s">
        <v>701</v>
      </c>
      <c r="I1766" t="s">
        <v>403</v>
      </c>
      <c r="J1766" t="s">
        <v>284</v>
      </c>
      <c r="K1766" t="str">
        <f t="shared" si="55"/>
        <v>MATTHEW DAUGHERTY</v>
      </c>
      <c r="L1766" s="1">
        <v>45901</v>
      </c>
      <c r="M1766" s="1">
        <v>45962</v>
      </c>
      <c r="N1766" s="2">
        <v>74.14</v>
      </c>
      <c r="O1766">
        <v>1</v>
      </c>
      <c r="P1766" s="4">
        <v>0.7</v>
      </c>
      <c r="Q1766" s="2">
        <v>51.9</v>
      </c>
      <c r="R1766" s="2">
        <v>51.9</v>
      </c>
      <c r="S1766" s="2">
        <v>0</v>
      </c>
    </row>
    <row r="1767" spans="1:19" x14ac:dyDescent="0.25">
      <c r="A1767" t="s">
        <v>47</v>
      </c>
      <c r="B1767">
        <v>2030552095</v>
      </c>
      <c r="C1767" t="s">
        <v>612</v>
      </c>
      <c r="D1767" t="s">
        <v>613</v>
      </c>
      <c r="E1767" t="str">
        <f t="shared" si="54"/>
        <v>HENDRICKSON JEANA</v>
      </c>
      <c r="F1767" t="s">
        <v>449</v>
      </c>
      <c r="G1767" t="s">
        <v>701</v>
      </c>
      <c r="I1767" t="s">
        <v>403</v>
      </c>
      <c r="J1767" t="s">
        <v>284</v>
      </c>
      <c r="K1767" t="str">
        <f t="shared" si="55"/>
        <v>MATTHEW DAUGHERTY</v>
      </c>
      <c r="L1767" s="1">
        <v>45901</v>
      </c>
      <c r="M1767" s="1">
        <v>45962</v>
      </c>
      <c r="N1767" s="2">
        <v>88.71</v>
      </c>
      <c r="O1767">
        <v>1</v>
      </c>
      <c r="P1767" s="4">
        <v>0.7</v>
      </c>
      <c r="Q1767" s="2">
        <v>62.1</v>
      </c>
      <c r="R1767" s="2">
        <v>62.1</v>
      </c>
      <c r="S1767" s="2">
        <v>0</v>
      </c>
    </row>
    <row r="1768" spans="1:19" x14ac:dyDescent="0.25">
      <c r="A1768" t="s">
        <v>47</v>
      </c>
      <c r="B1768">
        <v>2030583659</v>
      </c>
      <c r="C1768" t="s">
        <v>617</v>
      </c>
      <c r="D1768" t="s">
        <v>618</v>
      </c>
      <c r="E1768" t="str">
        <f t="shared" si="54"/>
        <v>MANDES CARLOS</v>
      </c>
      <c r="F1768" t="s">
        <v>203</v>
      </c>
      <c r="G1768" t="s">
        <v>701</v>
      </c>
      <c r="I1768" t="s">
        <v>403</v>
      </c>
      <c r="J1768" t="s">
        <v>284</v>
      </c>
      <c r="K1768" t="str">
        <f t="shared" si="55"/>
        <v>MATTHEW DAUGHERTY</v>
      </c>
      <c r="L1768" s="1">
        <v>45901</v>
      </c>
      <c r="M1768" s="1">
        <v>45962</v>
      </c>
      <c r="N1768" s="2">
        <v>109.36</v>
      </c>
      <c r="O1768">
        <v>1</v>
      </c>
      <c r="P1768" s="4">
        <v>0.7</v>
      </c>
      <c r="Q1768" s="2">
        <v>76.55</v>
      </c>
      <c r="R1768" s="2">
        <v>76.55</v>
      </c>
      <c r="S1768" s="2">
        <v>0</v>
      </c>
    </row>
    <row r="1769" spans="1:19" x14ac:dyDescent="0.25">
      <c r="A1769" t="s">
        <v>47</v>
      </c>
      <c r="B1769">
        <v>2025614320</v>
      </c>
      <c r="C1769" t="s">
        <v>1505</v>
      </c>
      <c r="D1769" t="s">
        <v>1506</v>
      </c>
      <c r="E1769" t="str">
        <f t="shared" si="54"/>
        <v>STUART GREGOR</v>
      </c>
      <c r="F1769" t="s">
        <v>203</v>
      </c>
      <c r="G1769" t="s">
        <v>701</v>
      </c>
      <c r="I1769" t="s">
        <v>403</v>
      </c>
      <c r="J1769" t="s">
        <v>284</v>
      </c>
      <c r="K1769" t="str">
        <f t="shared" si="55"/>
        <v>MATTHEW DAUGHERTY</v>
      </c>
      <c r="L1769" s="1">
        <v>45658</v>
      </c>
      <c r="M1769" s="1">
        <v>45962</v>
      </c>
      <c r="N1769" s="2">
        <v>73.22</v>
      </c>
      <c r="O1769">
        <v>1</v>
      </c>
      <c r="P1769" s="4">
        <v>0.7</v>
      </c>
      <c r="Q1769" s="2">
        <v>0</v>
      </c>
      <c r="R1769" s="2">
        <v>51.25</v>
      </c>
      <c r="S1769" s="2">
        <v>51.25</v>
      </c>
    </row>
    <row r="1770" spans="1:19" x14ac:dyDescent="0.25">
      <c r="A1770" t="s">
        <v>47</v>
      </c>
      <c r="B1770">
        <v>2025633058</v>
      </c>
      <c r="C1770" t="s">
        <v>1509</v>
      </c>
      <c r="D1770" t="s">
        <v>284</v>
      </c>
      <c r="E1770" t="str">
        <f t="shared" si="54"/>
        <v>MATTHEW HERHUSKY</v>
      </c>
      <c r="F1770" t="s">
        <v>134</v>
      </c>
      <c r="G1770" t="s">
        <v>701</v>
      </c>
      <c r="I1770" t="s">
        <v>403</v>
      </c>
      <c r="J1770" t="s">
        <v>284</v>
      </c>
      <c r="K1770" t="str">
        <f t="shared" si="55"/>
        <v>MATTHEW DAUGHERTY</v>
      </c>
      <c r="L1770" s="1">
        <v>45658</v>
      </c>
      <c r="M1770" s="1">
        <v>45962</v>
      </c>
      <c r="N1770" s="2">
        <v>134.58000000000001</v>
      </c>
      <c r="O1770">
        <v>1</v>
      </c>
      <c r="P1770" s="4">
        <v>0.7</v>
      </c>
      <c r="Q1770" s="2">
        <v>0</v>
      </c>
      <c r="R1770" s="2">
        <v>94.21</v>
      </c>
      <c r="S1770" s="2">
        <v>94.21</v>
      </c>
    </row>
    <row r="1771" spans="1:19" x14ac:dyDescent="0.25">
      <c r="A1771" t="s">
        <v>47</v>
      </c>
      <c r="B1771">
        <v>2025724768</v>
      </c>
      <c r="C1771" t="s">
        <v>1496</v>
      </c>
      <c r="D1771" t="s">
        <v>962</v>
      </c>
      <c r="E1771" t="str">
        <f t="shared" si="54"/>
        <v>PAUL DUNCAN</v>
      </c>
      <c r="F1771" t="s">
        <v>1421</v>
      </c>
      <c r="G1771" t="s">
        <v>701</v>
      </c>
      <c r="I1771" t="s">
        <v>403</v>
      </c>
      <c r="J1771" t="s">
        <v>284</v>
      </c>
      <c r="K1771" t="str">
        <f t="shared" si="55"/>
        <v>MATTHEW DAUGHERTY</v>
      </c>
      <c r="L1771" s="1">
        <v>45658</v>
      </c>
      <c r="M1771" s="1">
        <v>45962</v>
      </c>
      <c r="N1771" s="2">
        <v>34</v>
      </c>
      <c r="O1771">
        <v>1</v>
      </c>
      <c r="P1771" s="4">
        <v>0.7</v>
      </c>
      <c r="Q1771" s="2">
        <v>0</v>
      </c>
      <c r="R1771" s="2">
        <v>23.8</v>
      </c>
      <c r="S1771" s="2">
        <v>23.8</v>
      </c>
    </row>
    <row r="1772" spans="1:19" x14ac:dyDescent="0.25">
      <c r="A1772" t="s">
        <v>47</v>
      </c>
      <c r="B1772">
        <v>2025744317</v>
      </c>
      <c r="C1772" t="s">
        <v>1517</v>
      </c>
      <c r="D1772" t="s">
        <v>466</v>
      </c>
      <c r="E1772" t="str">
        <f t="shared" si="54"/>
        <v>TERESA HULSE</v>
      </c>
      <c r="F1772" t="s">
        <v>528</v>
      </c>
      <c r="G1772" t="s">
        <v>701</v>
      </c>
      <c r="I1772" t="s">
        <v>403</v>
      </c>
      <c r="J1772" t="s">
        <v>284</v>
      </c>
      <c r="K1772" t="str">
        <f t="shared" si="55"/>
        <v>MATTHEW DAUGHERTY</v>
      </c>
      <c r="L1772" s="1">
        <v>45658</v>
      </c>
      <c r="M1772" s="1">
        <v>45962</v>
      </c>
      <c r="N1772" s="2">
        <v>113.17</v>
      </c>
      <c r="O1772">
        <v>1</v>
      </c>
      <c r="P1772" s="4">
        <v>0.7</v>
      </c>
      <c r="Q1772" s="2">
        <v>0</v>
      </c>
      <c r="R1772" s="2">
        <v>79.22</v>
      </c>
      <c r="S1772" s="2">
        <v>79.22</v>
      </c>
    </row>
    <row r="1773" spans="1:19" x14ac:dyDescent="0.25">
      <c r="A1773" t="s">
        <v>47</v>
      </c>
      <c r="B1773">
        <v>2025757706</v>
      </c>
      <c r="C1773" t="s">
        <v>1518</v>
      </c>
      <c r="D1773" t="s">
        <v>166</v>
      </c>
      <c r="E1773" t="str">
        <f t="shared" si="54"/>
        <v>DAVID PURDON</v>
      </c>
      <c r="F1773" t="s">
        <v>203</v>
      </c>
      <c r="G1773" t="s">
        <v>701</v>
      </c>
      <c r="I1773" t="s">
        <v>403</v>
      </c>
      <c r="J1773" t="s">
        <v>284</v>
      </c>
      <c r="K1773" t="str">
        <f t="shared" si="55"/>
        <v>MATTHEW DAUGHERTY</v>
      </c>
      <c r="L1773" s="1">
        <v>45658</v>
      </c>
      <c r="M1773" s="1">
        <v>45962</v>
      </c>
      <c r="N1773" s="2">
        <v>253.68</v>
      </c>
      <c r="O1773">
        <v>1</v>
      </c>
      <c r="P1773" s="4">
        <v>0.7</v>
      </c>
      <c r="Q1773" s="2">
        <v>0</v>
      </c>
      <c r="R1773" s="2">
        <v>177.58</v>
      </c>
      <c r="S1773" s="2">
        <v>177.58</v>
      </c>
    </row>
    <row r="1774" spans="1:19" x14ac:dyDescent="0.25">
      <c r="A1774" t="s">
        <v>47</v>
      </c>
      <c r="B1774">
        <v>2025759188</v>
      </c>
      <c r="C1774" t="s">
        <v>1519</v>
      </c>
      <c r="D1774" t="s">
        <v>521</v>
      </c>
      <c r="E1774" t="str">
        <f t="shared" si="54"/>
        <v>DARLA BRALLEY</v>
      </c>
      <c r="F1774" t="s">
        <v>568</v>
      </c>
      <c r="G1774" t="s">
        <v>701</v>
      </c>
      <c r="I1774" t="s">
        <v>403</v>
      </c>
      <c r="J1774" t="s">
        <v>284</v>
      </c>
      <c r="K1774" t="str">
        <f t="shared" si="55"/>
        <v>MATTHEW DAUGHERTY</v>
      </c>
      <c r="L1774" s="1">
        <v>45658</v>
      </c>
      <c r="M1774" s="1">
        <v>45962</v>
      </c>
      <c r="N1774" s="2">
        <v>36.81</v>
      </c>
      <c r="O1774">
        <v>1</v>
      </c>
      <c r="P1774" s="4">
        <v>0.7</v>
      </c>
      <c r="Q1774" s="2">
        <v>0</v>
      </c>
      <c r="R1774" s="2">
        <v>25.77</v>
      </c>
      <c r="S1774" s="2">
        <v>25.77</v>
      </c>
    </row>
    <row r="1775" spans="1:19" x14ac:dyDescent="0.25">
      <c r="A1775" t="s">
        <v>47</v>
      </c>
      <c r="B1775">
        <v>2025768994</v>
      </c>
      <c r="C1775" t="s">
        <v>1520</v>
      </c>
      <c r="D1775" t="s">
        <v>195</v>
      </c>
      <c r="E1775" t="str">
        <f t="shared" si="54"/>
        <v>HARVEY PARRIS</v>
      </c>
      <c r="F1775" t="s">
        <v>589</v>
      </c>
      <c r="G1775" t="s">
        <v>701</v>
      </c>
      <c r="I1775" t="s">
        <v>403</v>
      </c>
      <c r="J1775" t="s">
        <v>284</v>
      </c>
      <c r="K1775" t="str">
        <f t="shared" si="55"/>
        <v>MATTHEW DAUGHERTY</v>
      </c>
      <c r="L1775" s="1">
        <v>45658</v>
      </c>
      <c r="M1775" s="1">
        <v>45962</v>
      </c>
      <c r="N1775" s="2">
        <v>43.3</v>
      </c>
      <c r="O1775">
        <v>1</v>
      </c>
      <c r="P1775" s="4">
        <v>0.7</v>
      </c>
      <c r="Q1775" s="2">
        <v>0</v>
      </c>
      <c r="R1775" s="2">
        <v>30.31</v>
      </c>
      <c r="S1775" s="2">
        <v>30.31</v>
      </c>
    </row>
    <row r="1776" spans="1:19" x14ac:dyDescent="0.25">
      <c r="A1776" t="s">
        <v>47</v>
      </c>
      <c r="B1776">
        <v>2025806240</v>
      </c>
      <c r="C1776" t="s">
        <v>872</v>
      </c>
      <c r="D1776" t="s">
        <v>1527</v>
      </c>
      <c r="E1776" t="str">
        <f t="shared" si="54"/>
        <v>DANA MCGOWAN</v>
      </c>
      <c r="F1776" t="s">
        <v>1221</v>
      </c>
      <c r="G1776" t="s">
        <v>701</v>
      </c>
      <c r="I1776" t="s">
        <v>403</v>
      </c>
      <c r="J1776" t="s">
        <v>284</v>
      </c>
      <c r="K1776" t="str">
        <f t="shared" si="55"/>
        <v>MATTHEW DAUGHERTY</v>
      </c>
      <c r="L1776" s="1">
        <v>45658</v>
      </c>
      <c r="M1776" s="1">
        <v>45962</v>
      </c>
      <c r="N1776" s="2">
        <v>36.58</v>
      </c>
      <c r="O1776">
        <v>1</v>
      </c>
      <c r="P1776" s="4">
        <v>0.7</v>
      </c>
      <c r="Q1776" s="2">
        <v>0</v>
      </c>
      <c r="R1776" s="2">
        <v>25.61</v>
      </c>
      <c r="S1776" s="2">
        <v>25.61</v>
      </c>
    </row>
    <row r="1777" spans="1:19" x14ac:dyDescent="0.25">
      <c r="A1777" t="s">
        <v>47</v>
      </c>
      <c r="B1777">
        <v>2025810344</v>
      </c>
      <c r="C1777" t="s">
        <v>1528</v>
      </c>
      <c r="D1777" t="s">
        <v>1529</v>
      </c>
      <c r="E1777" t="str">
        <f t="shared" si="54"/>
        <v>MARICELA HECKELMAN</v>
      </c>
      <c r="F1777" t="s">
        <v>203</v>
      </c>
      <c r="G1777" t="s">
        <v>701</v>
      </c>
      <c r="I1777" t="s">
        <v>403</v>
      </c>
      <c r="J1777" t="s">
        <v>284</v>
      </c>
      <c r="K1777" t="str">
        <f t="shared" si="55"/>
        <v>MATTHEW DAUGHERTY</v>
      </c>
      <c r="L1777" s="1">
        <v>45658</v>
      </c>
      <c r="M1777" s="1">
        <v>45962</v>
      </c>
      <c r="N1777" s="2">
        <v>31</v>
      </c>
      <c r="O1777">
        <v>1</v>
      </c>
      <c r="P1777" s="4">
        <v>0.7</v>
      </c>
      <c r="Q1777" s="2">
        <v>0</v>
      </c>
      <c r="R1777" s="2">
        <v>21.7</v>
      </c>
      <c r="S1777" s="2">
        <v>21.7</v>
      </c>
    </row>
    <row r="1778" spans="1:19" x14ac:dyDescent="0.25">
      <c r="A1778" t="s">
        <v>47</v>
      </c>
      <c r="B1778">
        <v>2025821650</v>
      </c>
      <c r="C1778" t="s">
        <v>1534</v>
      </c>
      <c r="D1778" t="s">
        <v>153</v>
      </c>
      <c r="E1778" t="str">
        <f t="shared" si="54"/>
        <v>MANUEL JESSEN</v>
      </c>
      <c r="F1778" t="s">
        <v>125</v>
      </c>
      <c r="G1778" t="s">
        <v>701</v>
      </c>
      <c r="I1778" t="s">
        <v>403</v>
      </c>
      <c r="J1778" t="s">
        <v>284</v>
      </c>
      <c r="K1778" t="str">
        <f t="shared" si="55"/>
        <v>MATTHEW DAUGHERTY</v>
      </c>
      <c r="L1778" s="1">
        <v>45658</v>
      </c>
      <c r="M1778" s="1">
        <v>45962</v>
      </c>
      <c r="N1778" s="2">
        <v>53.02</v>
      </c>
      <c r="O1778">
        <v>1</v>
      </c>
      <c r="P1778" s="4">
        <v>0.7</v>
      </c>
      <c r="Q1778" s="2">
        <v>0</v>
      </c>
      <c r="R1778" s="2">
        <v>37.11</v>
      </c>
      <c r="S1778" s="2">
        <v>37.11</v>
      </c>
    </row>
    <row r="1779" spans="1:19" x14ac:dyDescent="0.25">
      <c r="A1779" t="s">
        <v>47</v>
      </c>
      <c r="B1779">
        <v>2025822311</v>
      </c>
      <c r="C1779" t="s">
        <v>1534</v>
      </c>
      <c r="D1779" t="s">
        <v>1535</v>
      </c>
      <c r="E1779" t="str">
        <f t="shared" si="54"/>
        <v>VALERIA JESSEN</v>
      </c>
      <c r="F1779" t="s">
        <v>125</v>
      </c>
      <c r="G1779" t="s">
        <v>704</v>
      </c>
      <c r="I1779" t="s">
        <v>403</v>
      </c>
      <c r="J1779" t="s">
        <v>284</v>
      </c>
      <c r="K1779" t="str">
        <f t="shared" si="55"/>
        <v>MATTHEW DAUGHERTY</v>
      </c>
      <c r="L1779" s="1">
        <v>45658</v>
      </c>
      <c r="M1779" s="1">
        <v>45962</v>
      </c>
      <c r="N1779" s="2">
        <v>21.83</v>
      </c>
      <c r="O1779">
        <v>1</v>
      </c>
      <c r="P1779" s="4">
        <v>0.9</v>
      </c>
      <c r="Q1779" s="2">
        <v>0</v>
      </c>
      <c r="R1779" s="2">
        <v>19.649999999999999</v>
      </c>
      <c r="S1779" s="2">
        <v>19.649999999999999</v>
      </c>
    </row>
    <row r="1780" spans="1:19" x14ac:dyDescent="0.25">
      <c r="A1780" t="s">
        <v>47</v>
      </c>
      <c r="B1780">
        <v>2025822313</v>
      </c>
      <c r="C1780" t="s">
        <v>1534</v>
      </c>
      <c r="D1780" t="s">
        <v>1535</v>
      </c>
      <c r="E1780" t="str">
        <f t="shared" si="54"/>
        <v>VALERIA JESSEN</v>
      </c>
      <c r="F1780" t="s">
        <v>125</v>
      </c>
      <c r="G1780" t="s">
        <v>701</v>
      </c>
      <c r="I1780" t="s">
        <v>403</v>
      </c>
      <c r="J1780" t="s">
        <v>284</v>
      </c>
      <c r="K1780" t="str">
        <f t="shared" si="55"/>
        <v>MATTHEW DAUGHERTY</v>
      </c>
      <c r="L1780" s="1">
        <v>45658</v>
      </c>
      <c r="M1780" s="1">
        <v>45962</v>
      </c>
      <c r="N1780" s="2">
        <v>18.350000000000001</v>
      </c>
      <c r="O1780">
        <v>1</v>
      </c>
      <c r="P1780" s="4">
        <v>0.7</v>
      </c>
      <c r="Q1780" s="2">
        <v>0</v>
      </c>
      <c r="R1780" s="2">
        <v>12.84</v>
      </c>
      <c r="S1780" s="2">
        <v>12.84</v>
      </c>
    </row>
    <row r="1781" spans="1:19" x14ac:dyDescent="0.25">
      <c r="A1781" t="s">
        <v>47</v>
      </c>
      <c r="B1781">
        <v>2025826504</v>
      </c>
      <c r="C1781" t="s">
        <v>1536</v>
      </c>
      <c r="D1781" t="s">
        <v>1537</v>
      </c>
      <c r="E1781" t="str">
        <f t="shared" si="54"/>
        <v>SHARI KLOOS</v>
      </c>
      <c r="F1781" t="s">
        <v>568</v>
      </c>
      <c r="G1781" t="s">
        <v>701</v>
      </c>
      <c r="I1781" t="s">
        <v>403</v>
      </c>
      <c r="J1781" t="s">
        <v>284</v>
      </c>
      <c r="K1781" t="str">
        <f t="shared" si="55"/>
        <v>MATTHEW DAUGHERTY</v>
      </c>
      <c r="L1781" s="1">
        <v>45658</v>
      </c>
      <c r="M1781" s="1">
        <v>45962</v>
      </c>
      <c r="N1781" s="2">
        <v>114</v>
      </c>
      <c r="O1781">
        <v>1</v>
      </c>
      <c r="P1781" s="4">
        <v>0.7</v>
      </c>
      <c r="Q1781" s="2">
        <v>0</v>
      </c>
      <c r="R1781" s="2">
        <v>79.8</v>
      </c>
      <c r="S1781" s="2">
        <v>79.8</v>
      </c>
    </row>
    <row r="1782" spans="1:19" x14ac:dyDescent="0.25">
      <c r="A1782" t="s">
        <v>47</v>
      </c>
      <c r="B1782">
        <v>2025830359</v>
      </c>
      <c r="C1782" t="s">
        <v>201</v>
      </c>
      <c r="D1782" t="s">
        <v>223</v>
      </c>
      <c r="E1782" t="str">
        <f t="shared" si="54"/>
        <v>WILLIAM JOHNSON</v>
      </c>
      <c r="F1782" t="s">
        <v>589</v>
      </c>
      <c r="G1782" t="s">
        <v>701</v>
      </c>
      <c r="I1782" t="s">
        <v>403</v>
      </c>
      <c r="J1782" t="s">
        <v>284</v>
      </c>
      <c r="K1782" t="str">
        <f t="shared" si="55"/>
        <v>MATTHEW DAUGHERTY</v>
      </c>
      <c r="L1782" s="1">
        <v>45658</v>
      </c>
      <c r="M1782" s="1">
        <v>45962</v>
      </c>
      <c r="N1782" s="2">
        <v>29.1</v>
      </c>
      <c r="O1782">
        <v>1</v>
      </c>
      <c r="P1782" s="4">
        <v>0.7</v>
      </c>
      <c r="Q1782" s="2">
        <v>0</v>
      </c>
      <c r="R1782" s="2">
        <v>20.37</v>
      </c>
      <c r="S1782" s="2">
        <v>20.37</v>
      </c>
    </row>
    <row r="1783" spans="1:19" x14ac:dyDescent="0.25">
      <c r="A1783" t="s">
        <v>47</v>
      </c>
      <c r="B1783">
        <v>2025835918</v>
      </c>
      <c r="C1783" t="s">
        <v>2308</v>
      </c>
      <c r="D1783" t="s">
        <v>2132</v>
      </c>
      <c r="E1783" t="str">
        <f t="shared" si="54"/>
        <v>JOAN BARNHARDT</v>
      </c>
      <c r="F1783" t="s">
        <v>134</v>
      </c>
      <c r="G1783" t="s">
        <v>701</v>
      </c>
      <c r="I1783" t="s">
        <v>403</v>
      </c>
      <c r="J1783" t="s">
        <v>284</v>
      </c>
      <c r="K1783" t="str">
        <f t="shared" si="55"/>
        <v>MATTHEW DAUGHERTY</v>
      </c>
      <c r="L1783" s="1">
        <v>45658</v>
      </c>
      <c r="M1783" s="1">
        <v>45962</v>
      </c>
      <c r="N1783" s="2">
        <v>95.32</v>
      </c>
      <c r="O1783">
        <v>1</v>
      </c>
      <c r="P1783" s="4">
        <v>0.7</v>
      </c>
      <c r="Q1783" s="2">
        <v>0</v>
      </c>
      <c r="R1783" s="2">
        <v>66.72</v>
      </c>
      <c r="S1783" s="2">
        <v>66.72</v>
      </c>
    </row>
    <row r="1784" spans="1:19" x14ac:dyDescent="0.25">
      <c r="A1784" t="s">
        <v>47</v>
      </c>
      <c r="B1784">
        <v>2025855383</v>
      </c>
      <c r="C1784" t="s">
        <v>1801</v>
      </c>
      <c r="D1784" t="s">
        <v>220</v>
      </c>
      <c r="E1784" t="str">
        <f t="shared" si="54"/>
        <v>MARK MORRIS</v>
      </c>
      <c r="F1784" t="s">
        <v>203</v>
      </c>
      <c r="G1784" t="s">
        <v>701</v>
      </c>
      <c r="I1784" t="s">
        <v>403</v>
      </c>
      <c r="J1784" t="s">
        <v>284</v>
      </c>
      <c r="K1784" t="str">
        <f t="shared" si="55"/>
        <v>MATTHEW DAUGHERTY</v>
      </c>
      <c r="L1784" s="1">
        <v>45658</v>
      </c>
      <c r="M1784" s="1">
        <v>45962</v>
      </c>
      <c r="N1784" s="2">
        <v>163.43</v>
      </c>
      <c r="O1784">
        <v>1</v>
      </c>
      <c r="P1784" s="4">
        <v>0.7</v>
      </c>
      <c r="Q1784" s="2">
        <v>0</v>
      </c>
      <c r="R1784" s="2">
        <v>114.4</v>
      </c>
      <c r="S1784" s="2">
        <v>114.4</v>
      </c>
    </row>
    <row r="1785" spans="1:19" x14ac:dyDescent="0.25">
      <c r="A1785" t="s">
        <v>47</v>
      </c>
      <c r="B1785">
        <v>2025902227</v>
      </c>
      <c r="C1785" t="s">
        <v>2309</v>
      </c>
      <c r="D1785" t="s">
        <v>2310</v>
      </c>
      <c r="E1785" t="str">
        <f t="shared" si="54"/>
        <v>CALEB NICHOLSON</v>
      </c>
      <c r="F1785" t="s">
        <v>134</v>
      </c>
      <c r="G1785" t="s">
        <v>701</v>
      </c>
      <c r="I1785" t="s">
        <v>403</v>
      </c>
      <c r="J1785" t="s">
        <v>284</v>
      </c>
      <c r="K1785" t="str">
        <f t="shared" si="55"/>
        <v>MATTHEW DAUGHERTY</v>
      </c>
      <c r="L1785" s="1">
        <v>45658</v>
      </c>
      <c r="M1785" s="1">
        <v>45962</v>
      </c>
      <c r="N1785" s="2">
        <v>30.68</v>
      </c>
      <c r="O1785">
        <v>1</v>
      </c>
      <c r="P1785" s="4">
        <v>0.7</v>
      </c>
      <c r="Q1785" s="2">
        <v>0</v>
      </c>
      <c r="R1785" s="2">
        <v>21.48</v>
      </c>
      <c r="S1785" s="2">
        <v>21.48</v>
      </c>
    </row>
    <row r="1786" spans="1:19" x14ac:dyDescent="0.25">
      <c r="A1786" t="s">
        <v>47</v>
      </c>
      <c r="B1786">
        <v>2025903397</v>
      </c>
      <c r="C1786" t="s">
        <v>2311</v>
      </c>
      <c r="D1786" t="s">
        <v>797</v>
      </c>
      <c r="E1786" t="str">
        <f t="shared" si="54"/>
        <v>JENNIFER BOYD</v>
      </c>
      <c r="F1786" t="s">
        <v>134</v>
      </c>
      <c r="G1786" t="s">
        <v>701</v>
      </c>
      <c r="I1786" t="s">
        <v>403</v>
      </c>
      <c r="J1786" t="s">
        <v>284</v>
      </c>
      <c r="K1786" t="str">
        <f t="shared" si="55"/>
        <v>MATTHEW DAUGHERTY</v>
      </c>
      <c r="L1786" s="1">
        <v>45658</v>
      </c>
      <c r="M1786" s="1">
        <v>45962</v>
      </c>
      <c r="N1786" s="2">
        <v>40.9</v>
      </c>
      <c r="O1786">
        <v>1</v>
      </c>
      <c r="P1786" s="4">
        <v>0.7</v>
      </c>
      <c r="Q1786" s="2">
        <v>0</v>
      </c>
      <c r="R1786" s="2">
        <v>28.63</v>
      </c>
      <c r="S1786" s="2">
        <v>28.63</v>
      </c>
    </row>
    <row r="1787" spans="1:19" x14ac:dyDescent="0.25">
      <c r="A1787" t="s">
        <v>47</v>
      </c>
      <c r="B1787">
        <v>2025908265</v>
      </c>
      <c r="C1787" t="s">
        <v>1806</v>
      </c>
      <c r="D1787" t="s">
        <v>1335</v>
      </c>
      <c r="E1787" t="str">
        <f t="shared" si="54"/>
        <v>JESUS SANDOVAL</v>
      </c>
      <c r="F1787" t="s">
        <v>203</v>
      </c>
      <c r="G1787" t="s">
        <v>701</v>
      </c>
      <c r="I1787" t="s">
        <v>403</v>
      </c>
      <c r="J1787" t="s">
        <v>284</v>
      </c>
      <c r="K1787" t="str">
        <f t="shared" si="55"/>
        <v>MATTHEW DAUGHERTY</v>
      </c>
      <c r="L1787" s="1">
        <v>45658</v>
      </c>
      <c r="M1787" s="1">
        <v>45962</v>
      </c>
      <c r="N1787" s="2">
        <v>176.94</v>
      </c>
      <c r="O1787">
        <v>1</v>
      </c>
      <c r="P1787" s="4">
        <v>0.7</v>
      </c>
      <c r="Q1787" s="2">
        <v>0</v>
      </c>
      <c r="R1787" s="2">
        <v>123.86</v>
      </c>
      <c r="S1787" s="2">
        <v>123.86</v>
      </c>
    </row>
    <row r="1788" spans="1:19" x14ac:dyDescent="0.25">
      <c r="A1788" t="s">
        <v>47</v>
      </c>
      <c r="B1788">
        <v>2025908735</v>
      </c>
      <c r="C1788" t="s">
        <v>2312</v>
      </c>
      <c r="D1788" t="s">
        <v>447</v>
      </c>
      <c r="E1788" t="str">
        <f t="shared" si="54"/>
        <v>ANNIE GUTIERREZ</v>
      </c>
      <c r="F1788" t="s">
        <v>203</v>
      </c>
      <c r="G1788" t="s">
        <v>701</v>
      </c>
      <c r="I1788" t="s">
        <v>403</v>
      </c>
      <c r="J1788" t="s">
        <v>284</v>
      </c>
      <c r="K1788" t="str">
        <f t="shared" si="55"/>
        <v>MATTHEW DAUGHERTY</v>
      </c>
      <c r="L1788" s="1">
        <v>45658</v>
      </c>
      <c r="M1788" s="1">
        <v>45962</v>
      </c>
      <c r="N1788" s="2">
        <v>56.91</v>
      </c>
      <c r="O1788">
        <v>1</v>
      </c>
      <c r="P1788" s="4">
        <v>0.7</v>
      </c>
      <c r="Q1788" s="2">
        <v>0</v>
      </c>
      <c r="R1788" s="2">
        <v>39.840000000000003</v>
      </c>
      <c r="S1788" s="2">
        <v>39.840000000000003</v>
      </c>
    </row>
    <row r="1789" spans="1:19" x14ac:dyDescent="0.25">
      <c r="A1789" t="s">
        <v>47</v>
      </c>
      <c r="B1789">
        <v>2025909037</v>
      </c>
      <c r="C1789" t="s">
        <v>879</v>
      </c>
      <c r="D1789" t="s">
        <v>109</v>
      </c>
      <c r="E1789" t="str">
        <f t="shared" si="54"/>
        <v>KELLY MILLER</v>
      </c>
      <c r="F1789" t="s">
        <v>203</v>
      </c>
      <c r="G1789" t="s">
        <v>701</v>
      </c>
      <c r="I1789" t="s">
        <v>403</v>
      </c>
      <c r="J1789" t="s">
        <v>284</v>
      </c>
      <c r="K1789" t="str">
        <f t="shared" si="55"/>
        <v>MATTHEW DAUGHERTY</v>
      </c>
      <c r="L1789" s="1">
        <v>45658</v>
      </c>
      <c r="M1789" s="1">
        <v>45962</v>
      </c>
      <c r="N1789" s="2">
        <v>129.22</v>
      </c>
      <c r="O1789">
        <v>1</v>
      </c>
      <c r="P1789" s="4">
        <v>0.7</v>
      </c>
      <c r="Q1789" s="2">
        <v>0</v>
      </c>
      <c r="R1789" s="2">
        <v>90.45</v>
      </c>
      <c r="S1789" s="2">
        <v>90.45</v>
      </c>
    </row>
    <row r="1790" spans="1:19" x14ac:dyDescent="0.25">
      <c r="A1790" t="s">
        <v>47</v>
      </c>
      <c r="B1790">
        <v>2025914002</v>
      </c>
      <c r="C1790" t="s">
        <v>347</v>
      </c>
      <c r="D1790" t="s">
        <v>97</v>
      </c>
      <c r="E1790" t="str">
        <f t="shared" si="54"/>
        <v>KAREN HARRIS</v>
      </c>
      <c r="F1790" t="s">
        <v>203</v>
      </c>
      <c r="G1790" t="s">
        <v>701</v>
      </c>
      <c r="I1790" t="s">
        <v>403</v>
      </c>
      <c r="J1790" t="s">
        <v>284</v>
      </c>
      <c r="K1790" t="str">
        <f t="shared" si="55"/>
        <v>MATTHEW DAUGHERTY</v>
      </c>
      <c r="L1790" s="1">
        <v>45658</v>
      </c>
      <c r="M1790" s="1">
        <v>45962</v>
      </c>
      <c r="N1790" s="2">
        <v>83</v>
      </c>
      <c r="O1790">
        <v>1</v>
      </c>
      <c r="P1790" s="4">
        <v>0.7</v>
      </c>
      <c r="Q1790" s="2">
        <v>0</v>
      </c>
      <c r="R1790" s="2">
        <v>58.1</v>
      </c>
      <c r="S1790" s="2">
        <v>58.1</v>
      </c>
    </row>
    <row r="1791" spans="1:19" x14ac:dyDescent="0.25">
      <c r="A1791" t="s">
        <v>47</v>
      </c>
      <c r="B1791">
        <v>2027063707</v>
      </c>
      <c r="C1791" t="s">
        <v>2328</v>
      </c>
      <c r="D1791" t="s">
        <v>368</v>
      </c>
      <c r="E1791" t="str">
        <f t="shared" si="54"/>
        <v>CAROLYN ANGLIN</v>
      </c>
      <c r="F1791" t="s">
        <v>203</v>
      </c>
      <c r="G1791" t="s">
        <v>701</v>
      </c>
      <c r="I1791" t="s">
        <v>403</v>
      </c>
      <c r="J1791" t="s">
        <v>284</v>
      </c>
      <c r="K1791" t="str">
        <f t="shared" si="55"/>
        <v>MATTHEW DAUGHERTY</v>
      </c>
      <c r="L1791" s="1">
        <v>45717</v>
      </c>
      <c r="M1791" s="1">
        <v>45962</v>
      </c>
      <c r="N1791" s="2">
        <v>131.18</v>
      </c>
      <c r="O1791">
        <v>1</v>
      </c>
      <c r="P1791" s="4">
        <v>0.7</v>
      </c>
      <c r="Q1791" s="2">
        <v>0</v>
      </c>
      <c r="R1791" s="2">
        <v>91.83</v>
      </c>
      <c r="S1791" s="2">
        <v>91.83</v>
      </c>
    </row>
    <row r="1792" spans="1:19" x14ac:dyDescent="0.25">
      <c r="A1792" t="s">
        <v>47</v>
      </c>
      <c r="B1792">
        <v>2030675270</v>
      </c>
      <c r="C1792" t="s">
        <v>635</v>
      </c>
      <c r="D1792" t="s">
        <v>636</v>
      </c>
      <c r="E1792" t="str">
        <f t="shared" si="54"/>
        <v>RAMSEY JEANNIE</v>
      </c>
      <c r="F1792" t="s">
        <v>572</v>
      </c>
      <c r="G1792" t="s">
        <v>704</v>
      </c>
      <c r="I1792" t="s">
        <v>403</v>
      </c>
      <c r="J1792" t="s">
        <v>284</v>
      </c>
      <c r="K1792" t="str">
        <f t="shared" si="55"/>
        <v>MATTHEW DAUGHERTY</v>
      </c>
      <c r="L1792" s="1">
        <v>45901</v>
      </c>
      <c r="M1792" s="1">
        <v>45962</v>
      </c>
      <c r="N1792" s="2">
        <v>101.63</v>
      </c>
      <c r="O1792">
        <v>1</v>
      </c>
      <c r="P1792" s="4">
        <v>0.9</v>
      </c>
      <c r="Q1792" s="2">
        <v>91.47</v>
      </c>
      <c r="R1792" s="2">
        <v>91.47</v>
      </c>
      <c r="S1792" s="2">
        <v>0</v>
      </c>
    </row>
    <row r="1793" spans="1:19" x14ac:dyDescent="0.25">
      <c r="A1793" t="s">
        <v>47</v>
      </c>
      <c r="B1793">
        <v>2030675272</v>
      </c>
      <c r="C1793" t="s">
        <v>635</v>
      </c>
      <c r="D1793" t="s">
        <v>636</v>
      </c>
      <c r="E1793" t="str">
        <f t="shared" si="54"/>
        <v>RAMSEY JEANNIE</v>
      </c>
      <c r="F1793" t="s">
        <v>572</v>
      </c>
      <c r="G1793" t="s">
        <v>701</v>
      </c>
      <c r="I1793" t="s">
        <v>403</v>
      </c>
      <c r="J1793" t="s">
        <v>284</v>
      </c>
      <c r="K1793" t="str">
        <f t="shared" si="55"/>
        <v>MATTHEW DAUGHERTY</v>
      </c>
      <c r="L1793" s="1">
        <v>45901</v>
      </c>
      <c r="M1793" s="1">
        <v>45962</v>
      </c>
      <c r="N1793" s="2">
        <v>18.57</v>
      </c>
      <c r="O1793">
        <v>1</v>
      </c>
      <c r="P1793" s="4">
        <v>0.7</v>
      </c>
      <c r="Q1793" s="2">
        <v>13</v>
      </c>
      <c r="R1793" s="2">
        <v>13</v>
      </c>
      <c r="S1793" s="2">
        <v>0</v>
      </c>
    </row>
    <row r="1794" spans="1:19" x14ac:dyDescent="0.25">
      <c r="A1794" t="s">
        <v>47</v>
      </c>
      <c r="B1794">
        <v>2030743323</v>
      </c>
      <c r="C1794" t="s">
        <v>2352</v>
      </c>
      <c r="D1794" t="s">
        <v>2353</v>
      </c>
      <c r="E1794" t="str">
        <f t="shared" ref="E1794:E1857" si="56">CONCATENATE(D1794, " ",C1794)</f>
        <v>ADAMS WESTON</v>
      </c>
      <c r="F1794" t="s">
        <v>203</v>
      </c>
      <c r="G1794" t="s">
        <v>701</v>
      </c>
      <c r="I1794" t="s">
        <v>403</v>
      </c>
      <c r="J1794" t="s">
        <v>284</v>
      </c>
      <c r="K1794" t="str">
        <f t="shared" ref="K1794:K1857" si="57">CONCATENATE(J1794, " ",I1794)</f>
        <v>MATTHEW DAUGHERTY</v>
      </c>
      <c r="L1794" s="1">
        <v>45901</v>
      </c>
      <c r="M1794" s="1">
        <v>45962</v>
      </c>
      <c r="N1794" s="2">
        <v>50.24</v>
      </c>
      <c r="O1794">
        <v>1</v>
      </c>
      <c r="P1794" s="4">
        <v>0.7</v>
      </c>
      <c r="Q1794" s="2">
        <v>35.17</v>
      </c>
      <c r="R1794" s="2">
        <v>35.17</v>
      </c>
      <c r="S1794" s="2">
        <v>0</v>
      </c>
    </row>
    <row r="1795" spans="1:19" x14ac:dyDescent="0.25">
      <c r="A1795" t="s">
        <v>47</v>
      </c>
      <c r="B1795">
        <v>2030743324</v>
      </c>
      <c r="C1795" t="s">
        <v>2352</v>
      </c>
      <c r="D1795" t="s">
        <v>2353</v>
      </c>
      <c r="E1795" t="str">
        <f t="shared" si="56"/>
        <v>ADAMS WESTON</v>
      </c>
      <c r="F1795" t="s">
        <v>203</v>
      </c>
      <c r="G1795" t="s">
        <v>704</v>
      </c>
      <c r="I1795" t="s">
        <v>403</v>
      </c>
      <c r="J1795" t="s">
        <v>284</v>
      </c>
      <c r="K1795" t="str">
        <f t="shared" si="57"/>
        <v>MATTHEW DAUGHERTY</v>
      </c>
      <c r="L1795" s="1">
        <v>45901</v>
      </c>
      <c r="M1795" s="1">
        <v>45962</v>
      </c>
      <c r="N1795" s="2">
        <v>68.75</v>
      </c>
      <c r="O1795">
        <v>1</v>
      </c>
      <c r="P1795" s="4">
        <v>0.9</v>
      </c>
      <c r="Q1795" s="2">
        <v>61.88</v>
      </c>
      <c r="R1795" s="2">
        <v>61.88</v>
      </c>
      <c r="S1795" s="2">
        <v>0</v>
      </c>
    </row>
    <row r="1796" spans="1:19" x14ac:dyDescent="0.25">
      <c r="A1796" t="s">
        <v>47</v>
      </c>
      <c r="B1796">
        <v>2030231316</v>
      </c>
      <c r="C1796" t="s">
        <v>564</v>
      </c>
      <c r="D1796" t="s">
        <v>565</v>
      </c>
      <c r="E1796" t="str">
        <f t="shared" si="56"/>
        <v>SEABOLT MILTON</v>
      </c>
      <c r="F1796" t="s">
        <v>320</v>
      </c>
      <c r="G1796" t="s">
        <v>878</v>
      </c>
      <c r="I1796" t="s">
        <v>403</v>
      </c>
      <c r="J1796" t="s">
        <v>284</v>
      </c>
      <c r="K1796" t="str">
        <f t="shared" si="57"/>
        <v>MATTHEW DAUGHERTY</v>
      </c>
      <c r="L1796" s="1">
        <v>45870</v>
      </c>
      <c r="M1796" s="1">
        <v>45962</v>
      </c>
      <c r="N1796" s="2">
        <v>50.63</v>
      </c>
      <c r="O1796">
        <v>1</v>
      </c>
      <c r="P1796" s="3">
        <v>0.375</v>
      </c>
      <c r="Q1796" s="2">
        <v>18.989999999999998</v>
      </c>
      <c r="R1796" s="2">
        <v>18.989999999999998</v>
      </c>
      <c r="S1796" s="2">
        <v>0</v>
      </c>
    </row>
    <row r="1797" spans="1:19" x14ac:dyDescent="0.25">
      <c r="A1797" t="s">
        <v>47</v>
      </c>
      <c r="B1797">
        <v>2030251975</v>
      </c>
      <c r="C1797" t="s">
        <v>1007</v>
      </c>
      <c r="D1797" t="s">
        <v>565</v>
      </c>
      <c r="E1797" t="str">
        <f t="shared" si="56"/>
        <v>SEABOLT LEAH</v>
      </c>
      <c r="F1797" t="s">
        <v>134</v>
      </c>
      <c r="G1797" t="s">
        <v>878</v>
      </c>
      <c r="I1797" t="s">
        <v>403</v>
      </c>
      <c r="J1797" t="s">
        <v>284</v>
      </c>
      <c r="K1797" t="str">
        <f t="shared" si="57"/>
        <v>MATTHEW DAUGHERTY</v>
      </c>
      <c r="L1797" s="1">
        <v>45870</v>
      </c>
      <c r="M1797" s="1">
        <v>45962</v>
      </c>
      <c r="N1797" s="2">
        <v>22.84</v>
      </c>
      <c r="O1797">
        <v>1</v>
      </c>
      <c r="P1797" s="3">
        <v>0.375</v>
      </c>
      <c r="Q1797" s="2">
        <v>8.56</v>
      </c>
      <c r="R1797" s="2">
        <v>8.56</v>
      </c>
      <c r="S1797" s="2">
        <v>0</v>
      </c>
    </row>
    <row r="1798" spans="1:19" x14ac:dyDescent="0.25">
      <c r="A1798" t="s">
        <v>47</v>
      </c>
      <c r="B1798">
        <v>2030351572</v>
      </c>
      <c r="C1798" t="s">
        <v>247</v>
      </c>
      <c r="D1798" t="s">
        <v>2244</v>
      </c>
      <c r="E1798" t="str">
        <f t="shared" si="56"/>
        <v>CARR JERRY</v>
      </c>
      <c r="F1798" t="s">
        <v>278</v>
      </c>
      <c r="G1798" t="s">
        <v>878</v>
      </c>
      <c r="I1798" t="s">
        <v>403</v>
      </c>
      <c r="J1798" t="s">
        <v>284</v>
      </c>
      <c r="K1798" t="str">
        <f t="shared" si="57"/>
        <v>MATTHEW DAUGHERTY</v>
      </c>
      <c r="L1798" s="1">
        <v>45901</v>
      </c>
      <c r="M1798" s="1">
        <v>45962</v>
      </c>
      <c r="N1798" s="2">
        <v>35.14</v>
      </c>
      <c r="O1798">
        <v>1</v>
      </c>
      <c r="P1798" s="3">
        <v>0.375</v>
      </c>
      <c r="Q1798" s="2">
        <v>13.18</v>
      </c>
      <c r="R1798" s="2">
        <v>13.18</v>
      </c>
      <c r="S1798" s="2">
        <v>0</v>
      </c>
    </row>
    <row r="1799" spans="1:19" x14ac:dyDescent="0.25">
      <c r="A1799" t="s">
        <v>47</v>
      </c>
      <c r="B1799">
        <v>2030413756</v>
      </c>
      <c r="C1799" t="s">
        <v>599</v>
      </c>
      <c r="D1799" t="s">
        <v>600</v>
      </c>
      <c r="E1799" t="str">
        <f t="shared" si="56"/>
        <v>DANBY LYNNSEY</v>
      </c>
      <c r="F1799" t="s">
        <v>449</v>
      </c>
      <c r="G1799" t="s">
        <v>878</v>
      </c>
      <c r="I1799" t="s">
        <v>403</v>
      </c>
      <c r="J1799" t="s">
        <v>284</v>
      </c>
      <c r="K1799" t="str">
        <f t="shared" si="57"/>
        <v>MATTHEW DAUGHERTY</v>
      </c>
      <c r="L1799" s="1">
        <v>45901</v>
      </c>
      <c r="M1799" s="1">
        <v>45962</v>
      </c>
      <c r="N1799" s="2">
        <v>29.81</v>
      </c>
      <c r="O1799">
        <v>1</v>
      </c>
      <c r="P1799" s="3">
        <v>0.375</v>
      </c>
      <c r="Q1799" s="2">
        <v>11.18</v>
      </c>
      <c r="R1799" s="2">
        <v>11.18</v>
      </c>
      <c r="S1799" s="2">
        <v>0</v>
      </c>
    </row>
    <row r="1800" spans="1:19" x14ac:dyDescent="0.25">
      <c r="A1800" t="s">
        <v>47</v>
      </c>
      <c r="B1800">
        <v>2030583661</v>
      </c>
      <c r="C1800" t="s">
        <v>617</v>
      </c>
      <c r="D1800" t="s">
        <v>618</v>
      </c>
      <c r="E1800" t="str">
        <f t="shared" si="56"/>
        <v>MANDES CARLOS</v>
      </c>
      <c r="F1800" t="s">
        <v>203</v>
      </c>
      <c r="G1800" t="s">
        <v>878</v>
      </c>
      <c r="I1800" t="s">
        <v>403</v>
      </c>
      <c r="J1800" t="s">
        <v>284</v>
      </c>
      <c r="K1800" t="str">
        <f t="shared" si="57"/>
        <v>MATTHEW DAUGHERTY</v>
      </c>
      <c r="L1800" s="1">
        <v>45901</v>
      </c>
      <c r="M1800" s="1">
        <v>45962</v>
      </c>
      <c r="N1800" s="2">
        <v>38.72</v>
      </c>
      <c r="O1800">
        <v>1</v>
      </c>
      <c r="P1800" s="3">
        <v>0.375</v>
      </c>
      <c r="Q1800" s="2">
        <v>14.52</v>
      </c>
      <c r="R1800" s="2">
        <v>14.52</v>
      </c>
      <c r="S1800" s="2">
        <v>0</v>
      </c>
    </row>
    <row r="1801" spans="1:19" x14ac:dyDescent="0.25">
      <c r="A1801" t="s">
        <v>47</v>
      </c>
      <c r="B1801">
        <v>2029132495</v>
      </c>
      <c r="C1801" t="s">
        <v>901</v>
      </c>
      <c r="D1801" t="s">
        <v>284</v>
      </c>
      <c r="E1801" t="str">
        <f t="shared" si="56"/>
        <v>MATTHEW POWERS</v>
      </c>
      <c r="F1801" t="s">
        <v>568</v>
      </c>
      <c r="G1801" t="s">
        <v>701</v>
      </c>
      <c r="I1801" t="s">
        <v>1863</v>
      </c>
      <c r="J1801" t="s">
        <v>1292</v>
      </c>
      <c r="K1801" t="str">
        <f t="shared" si="57"/>
        <v>Matthew Powers</v>
      </c>
      <c r="L1801" s="1">
        <v>45809</v>
      </c>
      <c r="M1801" s="1">
        <v>45962</v>
      </c>
      <c r="N1801" s="2">
        <v>77.48</v>
      </c>
      <c r="O1801">
        <v>1</v>
      </c>
      <c r="P1801" s="4">
        <v>0.3</v>
      </c>
      <c r="Q1801" s="2">
        <v>23.24</v>
      </c>
      <c r="R1801" s="2">
        <v>23.24</v>
      </c>
      <c r="S1801" s="2">
        <v>0</v>
      </c>
    </row>
    <row r="1802" spans="1:19" x14ac:dyDescent="0.25">
      <c r="A1802" t="s">
        <v>47</v>
      </c>
      <c r="B1802">
        <v>2026911853</v>
      </c>
      <c r="C1802" t="s">
        <v>1947</v>
      </c>
      <c r="D1802" t="s">
        <v>73</v>
      </c>
      <c r="E1802" t="str">
        <f t="shared" si="56"/>
        <v>ADAM REED</v>
      </c>
      <c r="F1802" t="s">
        <v>589</v>
      </c>
      <c r="G1802" t="s">
        <v>878</v>
      </c>
      <c r="I1802" t="s">
        <v>1863</v>
      </c>
      <c r="J1802" t="s">
        <v>1292</v>
      </c>
      <c r="K1802" t="str">
        <f t="shared" si="57"/>
        <v>Matthew Powers</v>
      </c>
      <c r="L1802" s="1">
        <v>45692</v>
      </c>
      <c r="M1802" s="1">
        <v>45965</v>
      </c>
      <c r="N1802" s="2">
        <v>47.48</v>
      </c>
      <c r="O1802">
        <v>1</v>
      </c>
      <c r="P1802" s="3">
        <v>9.5000000000000001E-2</v>
      </c>
      <c r="Q1802" s="2">
        <v>0</v>
      </c>
      <c r="R1802" s="2">
        <v>4.51</v>
      </c>
      <c r="S1802" s="2">
        <v>4.51</v>
      </c>
    </row>
    <row r="1803" spans="1:19" x14ac:dyDescent="0.25">
      <c r="A1803" t="s">
        <v>47</v>
      </c>
      <c r="B1803">
        <v>2029132494</v>
      </c>
      <c r="C1803" t="s">
        <v>901</v>
      </c>
      <c r="D1803" t="s">
        <v>284</v>
      </c>
      <c r="E1803" t="str">
        <f t="shared" si="56"/>
        <v>MATTHEW POWERS</v>
      </c>
      <c r="F1803" t="s">
        <v>568</v>
      </c>
      <c r="G1803" t="s">
        <v>878</v>
      </c>
      <c r="I1803" t="s">
        <v>1863</v>
      </c>
      <c r="J1803" t="s">
        <v>1292</v>
      </c>
      <c r="K1803" t="str">
        <f t="shared" si="57"/>
        <v>Matthew Powers</v>
      </c>
      <c r="L1803" s="1">
        <v>45809</v>
      </c>
      <c r="M1803" s="1">
        <v>45962</v>
      </c>
      <c r="N1803" s="2">
        <v>43.59</v>
      </c>
      <c r="O1803">
        <v>1</v>
      </c>
      <c r="P1803" s="3">
        <v>9.5000000000000001E-2</v>
      </c>
      <c r="Q1803" s="2">
        <v>4.1399999999999997</v>
      </c>
      <c r="R1803" s="2">
        <v>4.1399999999999997</v>
      </c>
      <c r="S1803" s="2">
        <v>0</v>
      </c>
    </row>
    <row r="1804" spans="1:19" x14ac:dyDescent="0.25">
      <c r="A1804" t="s">
        <v>47</v>
      </c>
      <c r="B1804">
        <v>2029140522</v>
      </c>
      <c r="C1804" t="s">
        <v>2178</v>
      </c>
      <c r="D1804" t="s">
        <v>700</v>
      </c>
      <c r="E1804" t="str">
        <f t="shared" si="56"/>
        <v>JULIE ISBELL</v>
      </c>
      <c r="F1804" t="s">
        <v>568</v>
      </c>
      <c r="G1804" t="s">
        <v>878</v>
      </c>
      <c r="I1804" t="s">
        <v>1863</v>
      </c>
      <c r="J1804" t="s">
        <v>1292</v>
      </c>
      <c r="K1804" t="str">
        <f t="shared" si="57"/>
        <v>Matthew Powers</v>
      </c>
      <c r="L1804" s="1">
        <v>45809</v>
      </c>
      <c r="M1804" s="1">
        <v>45962</v>
      </c>
      <c r="N1804" s="2">
        <v>32.43</v>
      </c>
      <c r="O1804">
        <v>1</v>
      </c>
      <c r="P1804" s="3">
        <v>9.5000000000000001E-2</v>
      </c>
      <c r="Q1804" s="2">
        <v>3.08</v>
      </c>
      <c r="R1804" s="2">
        <v>3.08</v>
      </c>
      <c r="S1804" s="2">
        <v>0</v>
      </c>
    </row>
    <row r="1805" spans="1:19" x14ac:dyDescent="0.25">
      <c r="A1805" t="s">
        <v>47</v>
      </c>
      <c r="B1805">
        <v>2030583041</v>
      </c>
      <c r="C1805" t="s">
        <v>2277</v>
      </c>
      <c r="D1805" t="s">
        <v>2178</v>
      </c>
      <c r="E1805" t="str">
        <f t="shared" si="56"/>
        <v>ISBELL KANDICE</v>
      </c>
      <c r="F1805" t="s">
        <v>568</v>
      </c>
      <c r="G1805" t="s">
        <v>701</v>
      </c>
      <c r="I1805" t="s">
        <v>1863</v>
      </c>
      <c r="J1805" t="s">
        <v>1292</v>
      </c>
      <c r="K1805" t="str">
        <f t="shared" si="57"/>
        <v>Matthew Powers</v>
      </c>
      <c r="L1805" s="1">
        <v>45889</v>
      </c>
      <c r="M1805" s="1">
        <v>45950</v>
      </c>
      <c r="N1805" s="2">
        <v>-11.5</v>
      </c>
      <c r="O1805">
        <v>1</v>
      </c>
      <c r="P1805" s="4">
        <v>0.3</v>
      </c>
      <c r="Q1805" s="2">
        <v>0</v>
      </c>
      <c r="R1805" s="2">
        <v>-3.45</v>
      </c>
      <c r="S1805" s="2">
        <v>-3.45</v>
      </c>
    </row>
    <row r="1806" spans="1:19" x14ac:dyDescent="0.25">
      <c r="A1806" t="s">
        <v>47</v>
      </c>
      <c r="B1806">
        <v>2030583042</v>
      </c>
      <c r="C1806" t="s">
        <v>2277</v>
      </c>
      <c r="D1806" t="s">
        <v>2178</v>
      </c>
      <c r="E1806" t="str">
        <f t="shared" si="56"/>
        <v>ISBELL KANDICE</v>
      </c>
      <c r="F1806" t="s">
        <v>568</v>
      </c>
      <c r="G1806" t="s">
        <v>878</v>
      </c>
      <c r="I1806" t="s">
        <v>1863</v>
      </c>
      <c r="J1806" t="s">
        <v>1292</v>
      </c>
      <c r="K1806" t="str">
        <f t="shared" si="57"/>
        <v>Matthew Powers</v>
      </c>
      <c r="L1806" s="1">
        <v>45889</v>
      </c>
      <c r="M1806" s="1">
        <v>45950</v>
      </c>
      <c r="N1806" s="2">
        <v>-123.26</v>
      </c>
      <c r="O1806">
        <v>1</v>
      </c>
      <c r="P1806" s="3">
        <v>9.5000000000000001E-2</v>
      </c>
      <c r="Q1806" s="2">
        <v>0</v>
      </c>
      <c r="R1806" s="2">
        <v>-11.71</v>
      </c>
      <c r="S1806" s="2">
        <v>-11.71</v>
      </c>
    </row>
    <row r="1807" spans="1:19" x14ac:dyDescent="0.25">
      <c r="A1807" t="s">
        <v>47</v>
      </c>
      <c r="B1807">
        <v>2026126906</v>
      </c>
      <c r="C1807" t="s">
        <v>285</v>
      </c>
      <c r="D1807" t="s">
        <v>286</v>
      </c>
      <c r="E1807" t="str">
        <f t="shared" si="56"/>
        <v>CODY TUYL</v>
      </c>
      <c r="F1807" t="s">
        <v>114</v>
      </c>
      <c r="G1807" t="s">
        <v>64</v>
      </c>
      <c r="I1807" t="s">
        <v>287</v>
      </c>
      <c r="J1807" t="s">
        <v>91</v>
      </c>
      <c r="K1807" t="str">
        <f t="shared" si="57"/>
        <v>MICHAEL DUNAVANT</v>
      </c>
      <c r="L1807" s="1">
        <v>45658</v>
      </c>
      <c r="M1807" s="1">
        <v>45962</v>
      </c>
      <c r="N1807" s="2">
        <v>42.45</v>
      </c>
      <c r="O1807">
        <v>1</v>
      </c>
      <c r="P1807" s="4">
        <v>0.6</v>
      </c>
      <c r="Q1807" s="2">
        <v>0</v>
      </c>
      <c r="R1807" s="2">
        <v>25.47</v>
      </c>
      <c r="S1807" s="2">
        <v>25.47</v>
      </c>
    </row>
    <row r="1808" spans="1:19" x14ac:dyDescent="0.25">
      <c r="A1808" t="s">
        <v>47</v>
      </c>
      <c r="B1808">
        <v>2029456585</v>
      </c>
      <c r="C1808" t="s">
        <v>458</v>
      </c>
      <c r="D1808" t="s">
        <v>459</v>
      </c>
      <c r="E1808" t="str">
        <f t="shared" si="56"/>
        <v>FNU SHAJI</v>
      </c>
      <c r="F1808" t="s">
        <v>228</v>
      </c>
      <c r="G1808" t="s">
        <v>394</v>
      </c>
      <c r="I1808" t="s">
        <v>287</v>
      </c>
      <c r="J1808" t="s">
        <v>91</v>
      </c>
      <c r="K1808" t="str">
        <f t="shared" si="57"/>
        <v>MICHAEL DUNAVANT</v>
      </c>
      <c r="L1808" s="1">
        <v>45839</v>
      </c>
      <c r="M1808" s="1">
        <v>45962</v>
      </c>
      <c r="N1808" s="2">
        <v>85.39</v>
      </c>
      <c r="O1808">
        <v>1</v>
      </c>
      <c r="P1808" s="4">
        <v>0.75</v>
      </c>
      <c r="Q1808" s="2">
        <v>64.040000000000006</v>
      </c>
      <c r="R1808" s="2">
        <v>64.040000000000006</v>
      </c>
      <c r="S1808" s="2">
        <v>0</v>
      </c>
    </row>
    <row r="1809" spans="1:19" x14ac:dyDescent="0.25">
      <c r="A1809" t="s">
        <v>47</v>
      </c>
      <c r="B1809">
        <v>2027741055</v>
      </c>
      <c r="C1809" t="s">
        <v>758</v>
      </c>
      <c r="D1809" t="s">
        <v>759</v>
      </c>
      <c r="E1809" t="str">
        <f t="shared" si="56"/>
        <v>JOSIAH CHYA</v>
      </c>
      <c r="F1809" t="s">
        <v>228</v>
      </c>
      <c r="G1809" t="s">
        <v>701</v>
      </c>
      <c r="I1809" t="s">
        <v>287</v>
      </c>
      <c r="J1809" t="s">
        <v>91</v>
      </c>
      <c r="K1809" t="str">
        <f t="shared" si="57"/>
        <v>MICHAEL DUNAVANT</v>
      </c>
      <c r="L1809" s="1">
        <v>45748</v>
      </c>
      <c r="M1809" s="1">
        <v>45962</v>
      </c>
      <c r="N1809" s="2">
        <v>46.46</v>
      </c>
      <c r="O1809">
        <v>1</v>
      </c>
      <c r="P1809" s="4">
        <v>0.7</v>
      </c>
      <c r="Q1809" s="2">
        <v>0</v>
      </c>
      <c r="R1809" s="2">
        <v>32.520000000000003</v>
      </c>
      <c r="S1809" s="2">
        <v>32.520000000000003</v>
      </c>
    </row>
    <row r="1810" spans="1:19" x14ac:dyDescent="0.25">
      <c r="A1810" t="s">
        <v>47</v>
      </c>
      <c r="B1810">
        <v>2027891947</v>
      </c>
      <c r="C1810" t="s">
        <v>780</v>
      </c>
      <c r="D1810" t="s">
        <v>416</v>
      </c>
      <c r="E1810" t="str">
        <f t="shared" si="56"/>
        <v>JILL ROSENAU</v>
      </c>
      <c r="F1810" t="s">
        <v>228</v>
      </c>
      <c r="G1810" t="s">
        <v>701</v>
      </c>
      <c r="I1810" t="s">
        <v>287</v>
      </c>
      <c r="J1810" t="s">
        <v>91</v>
      </c>
      <c r="K1810" t="str">
        <f t="shared" si="57"/>
        <v>MICHAEL DUNAVANT</v>
      </c>
      <c r="L1810" s="1">
        <v>45748</v>
      </c>
      <c r="M1810" s="1">
        <v>45962</v>
      </c>
      <c r="N1810" s="2">
        <v>137.41</v>
      </c>
      <c r="O1810">
        <v>1</v>
      </c>
      <c r="P1810" s="4">
        <v>0.7</v>
      </c>
      <c r="Q1810" s="2">
        <v>0</v>
      </c>
      <c r="R1810" s="2">
        <v>96.19</v>
      </c>
      <c r="S1810" s="2">
        <v>96.19</v>
      </c>
    </row>
    <row r="1811" spans="1:19" x14ac:dyDescent="0.25">
      <c r="A1811" t="s">
        <v>47</v>
      </c>
      <c r="B1811">
        <v>2028062220</v>
      </c>
      <c r="C1811" t="s">
        <v>813</v>
      </c>
      <c r="D1811" t="s">
        <v>820</v>
      </c>
      <c r="E1811" t="str">
        <f t="shared" si="56"/>
        <v>JEFF MARTIN</v>
      </c>
      <c r="F1811" t="s">
        <v>228</v>
      </c>
      <c r="G1811" t="s">
        <v>701</v>
      </c>
      <c r="I1811" t="s">
        <v>287</v>
      </c>
      <c r="J1811" t="s">
        <v>91</v>
      </c>
      <c r="K1811" t="str">
        <f t="shared" si="57"/>
        <v>MICHAEL DUNAVANT</v>
      </c>
      <c r="L1811" s="1">
        <v>45748</v>
      </c>
      <c r="M1811" s="1">
        <v>45962</v>
      </c>
      <c r="N1811" s="2">
        <v>34</v>
      </c>
      <c r="O1811">
        <v>1</v>
      </c>
      <c r="P1811" s="4">
        <v>0.7</v>
      </c>
      <c r="Q1811" s="2">
        <v>0</v>
      </c>
      <c r="R1811" s="2">
        <v>23.8</v>
      </c>
      <c r="S1811" s="2">
        <v>23.8</v>
      </c>
    </row>
    <row r="1812" spans="1:19" x14ac:dyDescent="0.25">
      <c r="A1812" t="s">
        <v>47</v>
      </c>
      <c r="B1812">
        <v>2023763567</v>
      </c>
      <c r="C1812" t="s">
        <v>1260</v>
      </c>
      <c r="D1812" t="s">
        <v>1261</v>
      </c>
      <c r="E1812" t="str">
        <f t="shared" si="56"/>
        <v>RONALD FRYMAN</v>
      </c>
      <c r="F1812" t="s">
        <v>228</v>
      </c>
      <c r="G1812" t="s">
        <v>701</v>
      </c>
      <c r="I1812" t="s">
        <v>287</v>
      </c>
      <c r="J1812" t="s">
        <v>91</v>
      </c>
      <c r="K1812" t="str">
        <f t="shared" si="57"/>
        <v>MICHAEL DUNAVANT</v>
      </c>
      <c r="L1812" s="1">
        <v>45475</v>
      </c>
      <c r="M1812" s="1">
        <v>45963</v>
      </c>
      <c r="N1812" s="2">
        <v>198.5</v>
      </c>
      <c r="O1812">
        <v>1</v>
      </c>
      <c r="P1812" s="4">
        <v>0.15</v>
      </c>
      <c r="Q1812" s="2">
        <v>0</v>
      </c>
      <c r="R1812" s="2">
        <v>29.78</v>
      </c>
      <c r="S1812" s="2">
        <v>29.78</v>
      </c>
    </row>
    <row r="1813" spans="1:19" x14ac:dyDescent="0.25">
      <c r="A1813" t="s">
        <v>47</v>
      </c>
      <c r="B1813">
        <v>2023763995</v>
      </c>
      <c r="C1813" t="s">
        <v>1260</v>
      </c>
      <c r="D1813" t="s">
        <v>1262</v>
      </c>
      <c r="E1813" t="str">
        <f t="shared" si="56"/>
        <v>KAYEDEN FRYMAN</v>
      </c>
      <c r="F1813" t="s">
        <v>228</v>
      </c>
      <c r="G1813" t="s">
        <v>701</v>
      </c>
      <c r="I1813" t="s">
        <v>287</v>
      </c>
      <c r="J1813" t="s">
        <v>91</v>
      </c>
      <c r="K1813" t="str">
        <f t="shared" si="57"/>
        <v>MICHAEL DUNAVANT</v>
      </c>
      <c r="L1813" s="1">
        <v>45475</v>
      </c>
      <c r="M1813" s="1">
        <v>45963</v>
      </c>
      <c r="N1813" s="2">
        <v>47.71</v>
      </c>
      <c r="O1813">
        <v>1</v>
      </c>
      <c r="P1813" s="4">
        <v>0.15</v>
      </c>
      <c r="Q1813" s="2">
        <v>0</v>
      </c>
      <c r="R1813" s="2">
        <v>7.16</v>
      </c>
      <c r="S1813" s="2">
        <v>7.16</v>
      </c>
    </row>
    <row r="1814" spans="1:19" x14ac:dyDescent="0.25">
      <c r="A1814" t="s">
        <v>47</v>
      </c>
      <c r="B1814">
        <v>2023763855</v>
      </c>
      <c r="C1814" t="s">
        <v>1260</v>
      </c>
      <c r="D1814" t="s">
        <v>1261</v>
      </c>
      <c r="E1814" t="str">
        <f t="shared" si="56"/>
        <v>RONALD FRYMAN</v>
      </c>
      <c r="F1814" t="s">
        <v>228</v>
      </c>
      <c r="G1814" t="s">
        <v>878</v>
      </c>
      <c r="I1814" t="s">
        <v>287</v>
      </c>
      <c r="J1814" t="s">
        <v>91</v>
      </c>
      <c r="K1814" t="str">
        <f t="shared" si="57"/>
        <v>MICHAEL DUNAVANT</v>
      </c>
      <c r="L1814" s="1">
        <v>45475</v>
      </c>
      <c r="M1814" s="1">
        <v>45963</v>
      </c>
      <c r="N1814" s="2">
        <v>80.16</v>
      </c>
      <c r="O1814">
        <v>1</v>
      </c>
      <c r="P1814" s="4">
        <v>0.06</v>
      </c>
      <c r="Q1814" s="2">
        <v>0</v>
      </c>
      <c r="R1814" s="2">
        <v>4.8099999999999996</v>
      </c>
      <c r="S1814" s="2">
        <v>4.8099999999999996</v>
      </c>
    </row>
    <row r="1815" spans="1:19" x14ac:dyDescent="0.25">
      <c r="A1815" t="s">
        <v>47</v>
      </c>
      <c r="B1815">
        <v>2024986193</v>
      </c>
      <c r="C1815" t="s">
        <v>1340</v>
      </c>
      <c r="D1815" t="s">
        <v>1341</v>
      </c>
      <c r="E1815" t="str">
        <f t="shared" si="56"/>
        <v>POTENCIANA RUNGE</v>
      </c>
      <c r="F1815" t="s">
        <v>228</v>
      </c>
      <c r="G1815" t="s">
        <v>878</v>
      </c>
      <c r="I1815" t="s">
        <v>287</v>
      </c>
      <c r="J1815" t="s">
        <v>91</v>
      </c>
      <c r="K1815" t="str">
        <f t="shared" si="57"/>
        <v>MICHAEL DUNAVANT</v>
      </c>
      <c r="L1815" s="1">
        <v>45566</v>
      </c>
      <c r="M1815" s="1">
        <v>45962</v>
      </c>
      <c r="N1815" s="2">
        <v>47.56</v>
      </c>
      <c r="O1815">
        <v>1</v>
      </c>
      <c r="P1815" s="4">
        <v>0.06</v>
      </c>
      <c r="Q1815" s="2">
        <v>0</v>
      </c>
      <c r="R1815" s="2">
        <v>2.85</v>
      </c>
      <c r="S1815" s="2">
        <v>2.85</v>
      </c>
    </row>
    <row r="1816" spans="1:19" x14ac:dyDescent="0.25">
      <c r="A1816" t="s">
        <v>47</v>
      </c>
      <c r="B1816">
        <v>2025256823</v>
      </c>
      <c r="C1816" t="s">
        <v>1349</v>
      </c>
      <c r="D1816" t="s">
        <v>87</v>
      </c>
      <c r="E1816" t="str">
        <f t="shared" si="56"/>
        <v>CHRISTOPHER SHANKS</v>
      </c>
      <c r="F1816" t="s">
        <v>228</v>
      </c>
      <c r="G1816" t="s">
        <v>878</v>
      </c>
      <c r="I1816" t="s">
        <v>287</v>
      </c>
      <c r="J1816" t="s">
        <v>91</v>
      </c>
      <c r="K1816" t="str">
        <f t="shared" si="57"/>
        <v>MICHAEL DUNAVANT</v>
      </c>
      <c r="L1816" s="1">
        <v>45597</v>
      </c>
      <c r="M1816" s="1">
        <v>45962</v>
      </c>
      <c r="N1816" s="2">
        <v>47.56</v>
      </c>
      <c r="O1816">
        <v>1</v>
      </c>
      <c r="P1816" s="3">
        <v>0.375</v>
      </c>
      <c r="Q1816" s="2">
        <v>0</v>
      </c>
      <c r="R1816" s="2">
        <v>17.84</v>
      </c>
      <c r="S1816" s="2">
        <v>17.84</v>
      </c>
    </row>
    <row r="1817" spans="1:19" x14ac:dyDescent="0.25">
      <c r="A1817" t="s">
        <v>47</v>
      </c>
      <c r="B1817">
        <v>2025671473</v>
      </c>
      <c r="C1817" t="s">
        <v>1245</v>
      </c>
      <c r="D1817" t="s">
        <v>1381</v>
      </c>
      <c r="E1817" t="str">
        <f t="shared" si="56"/>
        <v>DEWI WHITE</v>
      </c>
      <c r="F1817" t="s">
        <v>228</v>
      </c>
      <c r="G1817" t="s">
        <v>878</v>
      </c>
      <c r="I1817" t="s">
        <v>287</v>
      </c>
      <c r="J1817" t="s">
        <v>91</v>
      </c>
      <c r="K1817" t="str">
        <f t="shared" si="57"/>
        <v>MICHAEL DUNAVANT</v>
      </c>
      <c r="L1817" s="1">
        <v>45658</v>
      </c>
      <c r="M1817" s="1">
        <v>45962</v>
      </c>
      <c r="N1817" s="2">
        <v>48.61</v>
      </c>
      <c r="O1817">
        <v>1</v>
      </c>
      <c r="P1817" s="3">
        <v>0.375</v>
      </c>
      <c r="Q1817" s="2">
        <v>0</v>
      </c>
      <c r="R1817" s="2">
        <v>18.23</v>
      </c>
      <c r="S1817" s="2">
        <v>18.23</v>
      </c>
    </row>
    <row r="1818" spans="1:19" x14ac:dyDescent="0.25">
      <c r="A1818" t="s">
        <v>47</v>
      </c>
      <c r="B1818">
        <v>2025697327</v>
      </c>
      <c r="C1818" t="s">
        <v>1382</v>
      </c>
      <c r="D1818" t="s">
        <v>466</v>
      </c>
      <c r="E1818" t="str">
        <f t="shared" si="56"/>
        <v>TERESA KENNELL</v>
      </c>
      <c r="F1818" t="s">
        <v>228</v>
      </c>
      <c r="G1818" t="s">
        <v>878</v>
      </c>
      <c r="I1818" t="s">
        <v>287</v>
      </c>
      <c r="J1818" t="s">
        <v>91</v>
      </c>
      <c r="K1818" t="str">
        <f t="shared" si="57"/>
        <v>MICHAEL DUNAVANT</v>
      </c>
      <c r="L1818" s="1">
        <v>45658</v>
      </c>
      <c r="M1818" s="1">
        <v>45962</v>
      </c>
      <c r="N1818" s="2">
        <v>48.61</v>
      </c>
      <c r="O1818">
        <v>1</v>
      </c>
      <c r="P1818" s="3">
        <v>0.375</v>
      </c>
      <c r="Q1818" s="2">
        <v>0</v>
      </c>
      <c r="R1818" s="2">
        <v>18.23</v>
      </c>
      <c r="S1818" s="2">
        <v>18.23</v>
      </c>
    </row>
    <row r="1819" spans="1:19" x14ac:dyDescent="0.25">
      <c r="A1819" t="s">
        <v>47</v>
      </c>
      <c r="B1819">
        <v>2026103523</v>
      </c>
      <c r="C1819" t="s">
        <v>1424</v>
      </c>
      <c r="D1819" t="s">
        <v>95</v>
      </c>
      <c r="E1819" t="str">
        <f t="shared" si="56"/>
        <v>ELIZABETH HOWARD</v>
      </c>
      <c r="F1819" t="s">
        <v>228</v>
      </c>
      <c r="G1819" t="s">
        <v>701</v>
      </c>
      <c r="I1819" t="s">
        <v>287</v>
      </c>
      <c r="J1819" t="s">
        <v>91</v>
      </c>
      <c r="K1819" t="str">
        <f t="shared" si="57"/>
        <v>MICHAEL DUNAVANT</v>
      </c>
      <c r="L1819" s="1">
        <v>45658</v>
      </c>
      <c r="M1819" s="1">
        <v>45962</v>
      </c>
      <c r="N1819" s="2">
        <v>121.06</v>
      </c>
      <c r="O1819">
        <v>1</v>
      </c>
      <c r="P1819" s="4">
        <v>0.7</v>
      </c>
      <c r="Q1819" s="2">
        <v>0</v>
      </c>
      <c r="R1819" s="2">
        <v>84.74</v>
      </c>
      <c r="S1819" s="2">
        <v>84.74</v>
      </c>
    </row>
    <row r="1820" spans="1:19" x14ac:dyDescent="0.25">
      <c r="A1820" t="s">
        <v>47</v>
      </c>
      <c r="B1820">
        <v>2026109988</v>
      </c>
      <c r="C1820" t="s">
        <v>1428</v>
      </c>
      <c r="D1820" t="s">
        <v>254</v>
      </c>
      <c r="E1820" t="str">
        <f t="shared" si="56"/>
        <v>DONNA NELSON</v>
      </c>
      <c r="F1820" t="s">
        <v>228</v>
      </c>
      <c r="G1820" t="s">
        <v>701</v>
      </c>
      <c r="I1820" t="s">
        <v>287</v>
      </c>
      <c r="J1820" t="s">
        <v>91</v>
      </c>
      <c r="K1820" t="str">
        <f t="shared" si="57"/>
        <v>MICHAEL DUNAVANT</v>
      </c>
      <c r="L1820" s="1">
        <v>45658</v>
      </c>
      <c r="M1820" s="1">
        <v>45962</v>
      </c>
      <c r="N1820" s="2">
        <v>192.61</v>
      </c>
      <c r="O1820">
        <v>1</v>
      </c>
      <c r="P1820" s="4">
        <v>0.7</v>
      </c>
      <c r="Q1820" s="2">
        <v>0</v>
      </c>
      <c r="R1820" s="2">
        <v>134.83000000000001</v>
      </c>
      <c r="S1820" s="2">
        <v>134.83000000000001</v>
      </c>
    </row>
    <row r="1821" spans="1:19" x14ac:dyDescent="0.25">
      <c r="A1821" t="s">
        <v>47</v>
      </c>
      <c r="B1821">
        <v>2026128640</v>
      </c>
      <c r="C1821" t="s">
        <v>1432</v>
      </c>
      <c r="D1821" t="s">
        <v>1050</v>
      </c>
      <c r="E1821" t="str">
        <f t="shared" si="56"/>
        <v>DAWN DAVIS</v>
      </c>
      <c r="F1821" t="s">
        <v>228</v>
      </c>
      <c r="G1821" t="s">
        <v>701</v>
      </c>
      <c r="I1821" t="s">
        <v>287</v>
      </c>
      <c r="J1821" t="s">
        <v>91</v>
      </c>
      <c r="K1821" t="str">
        <f t="shared" si="57"/>
        <v>MICHAEL DUNAVANT</v>
      </c>
      <c r="L1821" s="1">
        <v>45658</v>
      </c>
      <c r="M1821" s="1">
        <v>45962</v>
      </c>
      <c r="N1821" s="2">
        <v>11.5</v>
      </c>
      <c r="O1821">
        <v>1</v>
      </c>
      <c r="P1821" s="4">
        <v>0.7</v>
      </c>
      <c r="Q1821" s="2">
        <v>0</v>
      </c>
      <c r="R1821" s="2">
        <v>8.0500000000000007</v>
      </c>
      <c r="S1821" s="2">
        <v>8.0500000000000007</v>
      </c>
    </row>
    <row r="1822" spans="1:19" x14ac:dyDescent="0.25">
      <c r="A1822" t="s">
        <v>47</v>
      </c>
      <c r="B1822">
        <v>2026205582</v>
      </c>
      <c r="C1822" t="s">
        <v>1572</v>
      </c>
      <c r="D1822" t="s">
        <v>1210</v>
      </c>
      <c r="E1822" t="str">
        <f t="shared" si="56"/>
        <v>BETHANY COTTRELL</v>
      </c>
      <c r="F1822" t="s">
        <v>228</v>
      </c>
      <c r="G1822" t="s">
        <v>701</v>
      </c>
      <c r="I1822" t="s">
        <v>287</v>
      </c>
      <c r="J1822" t="s">
        <v>91</v>
      </c>
      <c r="K1822" t="str">
        <f t="shared" si="57"/>
        <v>MICHAEL DUNAVANT</v>
      </c>
      <c r="L1822" s="1">
        <v>45658</v>
      </c>
      <c r="M1822" s="1">
        <v>45962</v>
      </c>
      <c r="N1822" s="2">
        <v>129.79</v>
      </c>
      <c r="O1822">
        <v>1</v>
      </c>
      <c r="P1822" s="4">
        <v>0.7</v>
      </c>
      <c r="Q1822" s="2">
        <v>0</v>
      </c>
      <c r="R1822" s="2">
        <v>90.85</v>
      </c>
      <c r="S1822" s="2">
        <v>90.85</v>
      </c>
    </row>
    <row r="1823" spans="1:19" x14ac:dyDescent="0.25">
      <c r="A1823" t="s">
        <v>47</v>
      </c>
      <c r="B1823">
        <v>2026421012</v>
      </c>
      <c r="C1823" t="s">
        <v>1602</v>
      </c>
      <c r="D1823" t="s">
        <v>102</v>
      </c>
      <c r="E1823" t="str">
        <f t="shared" si="56"/>
        <v>MARY PAINTER</v>
      </c>
      <c r="F1823" t="s">
        <v>228</v>
      </c>
      <c r="G1823" t="s">
        <v>701</v>
      </c>
      <c r="I1823" t="s">
        <v>287</v>
      </c>
      <c r="J1823" t="s">
        <v>91</v>
      </c>
      <c r="K1823" t="str">
        <f t="shared" si="57"/>
        <v>MICHAEL DUNAVANT</v>
      </c>
      <c r="L1823" s="1">
        <v>45689</v>
      </c>
      <c r="M1823" s="1">
        <v>45962</v>
      </c>
      <c r="N1823" s="2">
        <v>11.5</v>
      </c>
      <c r="O1823">
        <v>1</v>
      </c>
      <c r="P1823" s="4">
        <v>0.7</v>
      </c>
      <c r="Q1823" s="2">
        <v>0</v>
      </c>
      <c r="R1823" s="2">
        <v>8.0500000000000007</v>
      </c>
      <c r="S1823" s="2">
        <v>8.0500000000000007</v>
      </c>
    </row>
    <row r="1824" spans="1:19" x14ac:dyDescent="0.25">
      <c r="A1824" t="s">
        <v>47</v>
      </c>
      <c r="B1824">
        <v>2026703544</v>
      </c>
      <c r="C1824" t="s">
        <v>1368</v>
      </c>
      <c r="D1824" t="s">
        <v>106</v>
      </c>
      <c r="E1824" t="str">
        <f t="shared" si="56"/>
        <v>DOUGLAS WILLIAMS</v>
      </c>
      <c r="F1824" t="s">
        <v>228</v>
      </c>
      <c r="G1824" t="s">
        <v>701</v>
      </c>
      <c r="I1824" t="s">
        <v>287</v>
      </c>
      <c r="J1824" t="s">
        <v>91</v>
      </c>
      <c r="K1824" t="str">
        <f t="shared" si="57"/>
        <v>MICHAEL DUNAVANT</v>
      </c>
      <c r="L1824" s="1">
        <v>45689</v>
      </c>
      <c r="M1824" s="1">
        <v>45962</v>
      </c>
      <c r="N1824" s="2">
        <v>169.06</v>
      </c>
      <c r="O1824">
        <v>1</v>
      </c>
      <c r="P1824" s="4">
        <v>0.7</v>
      </c>
      <c r="Q1824" s="2">
        <v>0</v>
      </c>
      <c r="R1824" s="2">
        <v>118.34</v>
      </c>
      <c r="S1824" s="2">
        <v>118.34</v>
      </c>
    </row>
    <row r="1825" spans="1:19" x14ac:dyDescent="0.25">
      <c r="A1825" t="s">
        <v>47</v>
      </c>
      <c r="B1825">
        <v>2025757001</v>
      </c>
      <c r="C1825" t="s">
        <v>1872</v>
      </c>
      <c r="D1825" t="s">
        <v>166</v>
      </c>
      <c r="E1825" t="str">
        <f t="shared" si="56"/>
        <v>DAVID RINKENBERGER</v>
      </c>
      <c r="F1825" t="s">
        <v>228</v>
      </c>
      <c r="G1825" t="s">
        <v>878</v>
      </c>
      <c r="I1825" t="s">
        <v>287</v>
      </c>
      <c r="J1825" t="s">
        <v>91</v>
      </c>
      <c r="K1825" t="str">
        <f t="shared" si="57"/>
        <v>MICHAEL DUNAVANT</v>
      </c>
      <c r="L1825" s="1">
        <v>45658</v>
      </c>
      <c r="M1825" s="1">
        <v>45962</v>
      </c>
      <c r="N1825" s="2">
        <v>48.61</v>
      </c>
      <c r="O1825">
        <v>1</v>
      </c>
      <c r="P1825" s="3">
        <v>0.375</v>
      </c>
      <c r="Q1825" s="2">
        <v>0</v>
      </c>
      <c r="R1825" s="2">
        <v>18.23</v>
      </c>
      <c r="S1825" s="2">
        <v>18.23</v>
      </c>
    </row>
    <row r="1826" spans="1:19" x14ac:dyDescent="0.25">
      <c r="A1826" t="s">
        <v>47</v>
      </c>
      <c r="B1826">
        <v>2025825560</v>
      </c>
      <c r="C1826" t="s">
        <v>1876</v>
      </c>
      <c r="D1826" t="s">
        <v>928</v>
      </c>
      <c r="E1826" t="str">
        <f t="shared" si="56"/>
        <v>TYLER MAUBACH</v>
      </c>
      <c r="F1826" t="s">
        <v>228</v>
      </c>
      <c r="G1826" t="s">
        <v>878</v>
      </c>
      <c r="I1826" t="s">
        <v>287</v>
      </c>
      <c r="J1826" t="s">
        <v>91</v>
      </c>
      <c r="K1826" t="str">
        <f t="shared" si="57"/>
        <v>MICHAEL DUNAVANT</v>
      </c>
      <c r="L1826" s="1">
        <v>45627</v>
      </c>
      <c r="M1826" s="1">
        <v>45962</v>
      </c>
      <c r="N1826" s="2">
        <v>59.62</v>
      </c>
      <c r="O1826">
        <v>1</v>
      </c>
      <c r="P1826" s="3">
        <v>0.375</v>
      </c>
      <c r="Q1826" s="2">
        <v>0</v>
      </c>
      <c r="R1826" s="2">
        <v>22.36</v>
      </c>
      <c r="S1826" s="2">
        <v>22.36</v>
      </c>
    </row>
    <row r="1827" spans="1:19" x14ac:dyDescent="0.25">
      <c r="A1827" t="s">
        <v>47</v>
      </c>
      <c r="B1827">
        <v>2025848223</v>
      </c>
      <c r="C1827" t="s">
        <v>1877</v>
      </c>
      <c r="D1827" t="s">
        <v>322</v>
      </c>
      <c r="E1827" t="str">
        <f t="shared" si="56"/>
        <v>COLLEEN REEVES</v>
      </c>
      <c r="F1827" t="s">
        <v>228</v>
      </c>
      <c r="G1827" t="s">
        <v>878</v>
      </c>
      <c r="I1827" t="s">
        <v>287</v>
      </c>
      <c r="J1827" t="s">
        <v>91</v>
      </c>
      <c r="K1827" t="str">
        <f t="shared" si="57"/>
        <v>MICHAEL DUNAVANT</v>
      </c>
      <c r="L1827" s="1">
        <v>45658</v>
      </c>
      <c r="M1827" s="1">
        <v>45962</v>
      </c>
      <c r="N1827" s="2">
        <v>48.61</v>
      </c>
      <c r="O1827">
        <v>1</v>
      </c>
      <c r="P1827" s="3">
        <v>0.375</v>
      </c>
      <c r="Q1827" s="2">
        <v>0</v>
      </c>
      <c r="R1827" s="2">
        <v>18.23</v>
      </c>
      <c r="S1827" s="2">
        <v>18.23</v>
      </c>
    </row>
    <row r="1828" spans="1:19" x14ac:dyDescent="0.25">
      <c r="A1828" t="s">
        <v>47</v>
      </c>
      <c r="B1828">
        <v>2025883988</v>
      </c>
      <c r="C1828" t="s">
        <v>1878</v>
      </c>
      <c r="D1828" t="s">
        <v>1879</v>
      </c>
      <c r="E1828" t="str">
        <f t="shared" si="56"/>
        <v>KARA YORDY</v>
      </c>
      <c r="F1828" t="s">
        <v>228</v>
      </c>
      <c r="G1828" t="s">
        <v>878</v>
      </c>
      <c r="I1828" t="s">
        <v>287</v>
      </c>
      <c r="J1828" t="s">
        <v>91</v>
      </c>
      <c r="K1828" t="str">
        <f t="shared" si="57"/>
        <v>MICHAEL DUNAVANT</v>
      </c>
      <c r="L1828" s="1">
        <v>45658</v>
      </c>
      <c r="M1828" s="1">
        <v>45962</v>
      </c>
      <c r="N1828" s="2">
        <v>22.52</v>
      </c>
      <c r="O1828">
        <v>1</v>
      </c>
      <c r="P1828" s="3">
        <v>0.375</v>
      </c>
      <c r="Q1828" s="2">
        <v>0</v>
      </c>
      <c r="R1828" s="2">
        <v>8.44</v>
      </c>
      <c r="S1828" s="2">
        <v>8.44</v>
      </c>
    </row>
    <row r="1829" spans="1:19" x14ac:dyDescent="0.25">
      <c r="A1829" t="s">
        <v>47</v>
      </c>
      <c r="B1829">
        <v>2026102447</v>
      </c>
      <c r="C1829" t="s">
        <v>1891</v>
      </c>
      <c r="D1829" t="s">
        <v>91</v>
      </c>
      <c r="E1829" t="str">
        <f t="shared" si="56"/>
        <v>MICHAEL RICHARDSON</v>
      </c>
      <c r="F1829" t="s">
        <v>228</v>
      </c>
      <c r="G1829" t="s">
        <v>878</v>
      </c>
      <c r="I1829" t="s">
        <v>287</v>
      </c>
      <c r="J1829" t="s">
        <v>91</v>
      </c>
      <c r="K1829" t="str">
        <f t="shared" si="57"/>
        <v>MICHAEL DUNAVANT</v>
      </c>
      <c r="L1829" s="1">
        <v>45658</v>
      </c>
      <c r="M1829" s="1">
        <v>45962</v>
      </c>
      <c r="N1829" s="2">
        <v>22.52</v>
      </c>
      <c r="O1829">
        <v>1</v>
      </c>
      <c r="P1829" s="3">
        <v>0.375</v>
      </c>
      <c r="Q1829" s="2">
        <v>0</v>
      </c>
      <c r="R1829" s="2">
        <v>8.44</v>
      </c>
      <c r="S1829" s="2">
        <v>8.44</v>
      </c>
    </row>
    <row r="1830" spans="1:19" x14ac:dyDescent="0.25">
      <c r="A1830" t="s">
        <v>47</v>
      </c>
      <c r="B1830">
        <v>2026106135</v>
      </c>
      <c r="C1830" t="s">
        <v>467</v>
      </c>
      <c r="D1830" t="s">
        <v>1893</v>
      </c>
      <c r="E1830" t="str">
        <f t="shared" si="56"/>
        <v>LANE STOUT</v>
      </c>
      <c r="F1830" t="s">
        <v>228</v>
      </c>
      <c r="G1830" t="s">
        <v>878</v>
      </c>
      <c r="I1830" t="s">
        <v>287</v>
      </c>
      <c r="J1830" t="s">
        <v>91</v>
      </c>
      <c r="K1830" t="str">
        <f t="shared" si="57"/>
        <v>MICHAEL DUNAVANT</v>
      </c>
      <c r="L1830" s="1">
        <v>45658</v>
      </c>
      <c r="M1830" s="1">
        <v>45962</v>
      </c>
      <c r="N1830" s="2">
        <v>22.52</v>
      </c>
      <c r="O1830">
        <v>1</v>
      </c>
      <c r="P1830" s="3">
        <v>0.375</v>
      </c>
      <c r="Q1830" s="2">
        <v>0</v>
      </c>
      <c r="R1830" s="2">
        <v>8.44</v>
      </c>
      <c r="S1830" s="2">
        <v>8.44</v>
      </c>
    </row>
    <row r="1831" spans="1:19" x14ac:dyDescent="0.25">
      <c r="A1831" t="s">
        <v>47</v>
      </c>
      <c r="B1831">
        <v>2026109989</v>
      </c>
      <c r="C1831" t="s">
        <v>1428</v>
      </c>
      <c r="D1831" t="s">
        <v>254</v>
      </c>
      <c r="E1831" t="str">
        <f t="shared" si="56"/>
        <v>DONNA NELSON</v>
      </c>
      <c r="F1831" t="s">
        <v>228</v>
      </c>
      <c r="G1831" t="s">
        <v>878</v>
      </c>
      <c r="I1831" t="s">
        <v>287</v>
      </c>
      <c r="J1831" t="s">
        <v>91</v>
      </c>
      <c r="K1831" t="str">
        <f t="shared" si="57"/>
        <v>MICHAEL DUNAVANT</v>
      </c>
      <c r="L1831" s="1">
        <v>45658</v>
      </c>
      <c r="M1831" s="1">
        <v>45962</v>
      </c>
      <c r="N1831" s="2">
        <v>48.61</v>
      </c>
      <c r="O1831">
        <v>1</v>
      </c>
      <c r="P1831" s="3">
        <v>0.375</v>
      </c>
      <c r="Q1831" s="2">
        <v>0</v>
      </c>
      <c r="R1831" s="2">
        <v>18.23</v>
      </c>
      <c r="S1831" s="2">
        <v>18.23</v>
      </c>
    </row>
    <row r="1832" spans="1:19" x14ac:dyDescent="0.25">
      <c r="A1832" t="s">
        <v>47</v>
      </c>
      <c r="B1832">
        <v>2026128639</v>
      </c>
      <c r="C1832" t="s">
        <v>1432</v>
      </c>
      <c r="D1832" t="s">
        <v>1050</v>
      </c>
      <c r="E1832" t="str">
        <f t="shared" si="56"/>
        <v>DAWN DAVIS</v>
      </c>
      <c r="F1832" t="s">
        <v>228</v>
      </c>
      <c r="G1832" t="s">
        <v>878</v>
      </c>
      <c r="I1832" t="s">
        <v>287</v>
      </c>
      <c r="J1832" t="s">
        <v>91</v>
      </c>
      <c r="K1832" t="str">
        <f t="shared" si="57"/>
        <v>MICHAEL DUNAVANT</v>
      </c>
      <c r="L1832" s="1">
        <v>45658</v>
      </c>
      <c r="M1832" s="1">
        <v>45962</v>
      </c>
      <c r="N1832" s="2">
        <v>48.61</v>
      </c>
      <c r="O1832">
        <v>1</v>
      </c>
      <c r="P1832" s="3">
        <v>0.375</v>
      </c>
      <c r="Q1832" s="2">
        <v>0</v>
      </c>
      <c r="R1832" s="2">
        <v>18.23</v>
      </c>
      <c r="S1832" s="2">
        <v>18.23</v>
      </c>
    </row>
    <row r="1833" spans="1:19" x14ac:dyDescent="0.25">
      <c r="A1833" t="s">
        <v>47</v>
      </c>
      <c r="B1833">
        <v>2026161020</v>
      </c>
      <c r="C1833" t="s">
        <v>1887</v>
      </c>
      <c r="D1833" t="s">
        <v>894</v>
      </c>
      <c r="E1833" t="str">
        <f t="shared" si="56"/>
        <v>TIMOTHY KENNEDY</v>
      </c>
      <c r="F1833" t="s">
        <v>228</v>
      </c>
      <c r="G1833" t="s">
        <v>878</v>
      </c>
      <c r="I1833" t="s">
        <v>287</v>
      </c>
      <c r="J1833" t="s">
        <v>91</v>
      </c>
      <c r="K1833" t="str">
        <f t="shared" si="57"/>
        <v>MICHAEL DUNAVANT</v>
      </c>
      <c r="L1833" s="1">
        <v>45658</v>
      </c>
      <c r="M1833" s="1">
        <v>45962</v>
      </c>
      <c r="N1833" s="2">
        <v>22.52</v>
      </c>
      <c r="O1833">
        <v>1</v>
      </c>
      <c r="P1833" s="3">
        <v>0.375</v>
      </c>
      <c r="Q1833" s="2">
        <v>0</v>
      </c>
      <c r="R1833" s="2">
        <v>8.44</v>
      </c>
      <c r="S1833" s="2">
        <v>8.44</v>
      </c>
    </row>
    <row r="1834" spans="1:19" x14ac:dyDescent="0.25">
      <c r="A1834" t="s">
        <v>47</v>
      </c>
      <c r="B1834">
        <v>2026166456</v>
      </c>
      <c r="C1834" t="s">
        <v>1898</v>
      </c>
      <c r="D1834" t="s">
        <v>1899</v>
      </c>
      <c r="E1834" t="str">
        <f t="shared" si="56"/>
        <v>VICTORIA NESBY</v>
      </c>
      <c r="F1834" t="s">
        <v>228</v>
      </c>
      <c r="G1834" t="s">
        <v>878</v>
      </c>
      <c r="I1834" t="s">
        <v>287</v>
      </c>
      <c r="J1834" t="s">
        <v>91</v>
      </c>
      <c r="K1834" t="str">
        <f t="shared" si="57"/>
        <v>MICHAEL DUNAVANT</v>
      </c>
      <c r="L1834" s="1">
        <v>45658</v>
      </c>
      <c r="M1834" s="1">
        <v>45962</v>
      </c>
      <c r="N1834" s="2">
        <v>22.52</v>
      </c>
      <c r="O1834">
        <v>1</v>
      </c>
      <c r="P1834" s="3">
        <v>0.375</v>
      </c>
      <c r="Q1834" s="2">
        <v>0</v>
      </c>
      <c r="R1834" s="2">
        <v>8.44</v>
      </c>
      <c r="S1834" s="2">
        <v>8.44</v>
      </c>
    </row>
    <row r="1835" spans="1:19" x14ac:dyDescent="0.25">
      <c r="A1835" t="s">
        <v>47</v>
      </c>
      <c r="B1835">
        <v>2026421011</v>
      </c>
      <c r="C1835" t="s">
        <v>1602</v>
      </c>
      <c r="D1835" t="s">
        <v>102</v>
      </c>
      <c r="E1835" t="str">
        <f t="shared" si="56"/>
        <v>MARY PAINTER</v>
      </c>
      <c r="F1835" t="s">
        <v>228</v>
      </c>
      <c r="G1835" t="s">
        <v>878</v>
      </c>
      <c r="I1835" t="s">
        <v>287</v>
      </c>
      <c r="J1835" t="s">
        <v>91</v>
      </c>
      <c r="K1835" t="str">
        <f t="shared" si="57"/>
        <v>MICHAEL DUNAVANT</v>
      </c>
      <c r="L1835" s="1">
        <v>45689</v>
      </c>
      <c r="M1835" s="1">
        <v>45962</v>
      </c>
      <c r="N1835" s="2">
        <v>48.61</v>
      </c>
      <c r="O1835">
        <v>1</v>
      </c>
      <c r="P1835" s="3">
        <v>0.375</v>
      </c>
      <c r="Q1835" s="2">
        <v>0</v>
      </c>
      <c r="R1835" s="2">
        <v>18.23</v>
      </c>
      <c r="S1835" s="2">
        <v>18.23</v>
      </c>
    </row>
    <row r="1836" spans="1:19" x14ac:dyDescent="0.25">
      <c r="A1836" t="s">
        <v>47</v>
      </c>
      <c r="B1836">
        <v>2026434386</v>
      </c>
      <c r="C1836" t="s">
        <v>201</v>
      </c>
      <c r="D1836" t="s">
        <v>1910</v>
      </c>
      <c r="E1836" t="str">
        <f t="shared" si="56"/>
        <v>KATRINA JOHNSON</v>
      </c>
      <c r="F1836" t="s">
        <v>228</v>
      </c>
      <c r="G1836" t="s">
        <v>878</v>
      </c>
      <c r="I1836" t="s">
        <v>287</v>
      </c>
      <c r="J1836" t="s">
        <v>91</v>
      </c>
      <c r="K1836" t="str">
        <f t="shared" si="57"/>
        <v>MICHAEL DUNAVANT</v>
      </c>
      <c r="L1836" s="1">
        <v>45689</v>
      </c>
      <c r="M1836" s="1">
        <v>45962</v>
      </c>
      <c r="N1836" s="2">
        <v>22.52</v>
      </c>
      <c r="O1836">
        <v>1</v>
      </c>
      <c r="P1836" s="3">
        <v>0.375</v>
      </c>
      <c r="Q1836" s="2">
        <v>0</v>
      </c>
      <c r="R1836" s="2">
        <v>8.44</v>
      </c>
      <c r="S1836" s="2">
        <v>8.44</v>
      </c>
    </row>
    <row r="1837" spans="1:19" x14ac:dyDescent="0.25">
      <c r="A1837" t="s">
        <v>47</v>
      </c>
      <c r="B1837">
        <v>2026490244</v>
      </c>
      <c r="C1837" t="s">
        <v>1913</v>
      </c>
      <c r="D1837" t="s">
        <v>1914</v>
      </c>
      <c r="E1837" t="str">
        <f t="shared" si="56"/>
        <v>ALICE VOELZKE</v>
      </c>
      <c r="F1837" t="s">
        <v>228</v>
      </c>
      <c r="G1837" t="s">
        <v>878</v>
      </c>
      <c r="I1837" t="s">
        <v>287</v>
      </c>
      <c r="J1837" t="s">
        <v>91</v>
      </c>
      <c r="K1837" t="str">
        <f t="shared" si="57"/>
        <v>MICHAEL DUNAVANT</v>
      </c>
      <c r="L1837" s="1">
        <v>45689</v>
      </c>
      <c r="M1837" s="1">
        <v>45962</v>
      </c>
      <c r="N1837" s="2">
        <v>22.52</v>
      </c>
      <c r="O1837">
        <v>1</v>
      </c>
      <c r="P1837" s="3">
        <v>0.375</v>
      </c>
      <c r="Q1837" s="2">
        <v>0</v>
      </c>
      <c r="R1837" s="2">
        <v>8.44</v>
      </c>
      <c r="S1837" s="2">
        <v>8.44</v>
      </c>
    </row>
    <row r="1838" spans="1:19" x14ac:dyDescent="0.25">
      <c r="A1838" t="s">
        <v>47</v>
      </c>
      <c r="B1838">
        <v>2026529011</v>
      </c>
      <c r="C1838" t="s">
        <v>1915</v>
      </c>
      <c r="D1838" t="s">
        <v>1916</v>
      </c>
      <c r="E1838" t="str">
        <f t="shared" si="56"/>
        <v>ZACHARY YUHASZ</v>
      </c>
      <c r="F1838" t="s">
        <v>228</v>
      </c>
      <c r="G1838" t="s">
        <v>878</v>
      </c>
      <c r="I1838" t="s">
        <v>287</v>
      </c>
      <c r="J1838" t="s">
        <v>91</v>
      </c>
      <c r="K1838" t="str">
        <f t="shared" si="57"/>
        <v>MICHAEL DUNAVANT</v>
      </c>
      <c r="L1838" s="1">
        <v>45689</v>
      </c>
      <c r="M1838" s="1">
        <v>45962</v>
      </c>
      <c r="N1838" s="2">
        <v>107.33</v>
      </c>
      <c r="O1838">
        <v>1</v>
      </c>
      <c r="P1838" s="3">
        <v>0.375</v>
      </c>
      <c r="Q1838" s="2">
        <v>0</v>
      </c>
      <c r="R1838" s="2">
        <v>40.25</v>
      </c>
      <c r="S1838" s="2">
        <v>40.25</v>
      </c>
    </row>
    <row r="1839" spans="1:19" x14ac:dyDescent="0.25">
      <c r="A1839" t="s">
        <v>47</v>
      </c>
      <c r="B1839">
        <v>2027741056</v>
      </c>
      <c r="C1839" t="s">
        <v>758</v>
      </c>
      <c r="D1839" t="s">
        <v>759</v>
      </c>
      <c r="E1839" t="str">
        <f t="shared" si="56"/>
        <v>JOSIAH CHYA</v>
      </c>
      <c r="F1839" t="s">
        <v>228</v>
      </c>
      <c r="G1839" t="s">
        <v>412</v>
      </c>
      <c r="I1839" t="s">
        <v>287</v>
      </c>
      <c r="J1839" t="s">
        <v>91</v>
      </c>
      <c r="K1839" t="str">
        <f t="shared" si="57"/>
        <v>MICHAEL DUNAVANT</v>
      </c>
      <c r="L1839" s="1">
        <v>45748</v>
      </c>
      <c r="M1839" s="1">
        <v>45962</v>
      </c>
      <c r="N1839" s="2">
        <v>12.08</v>
      </c>
      <c r="O1839">
        <v>1</v>
      </c>
      <c r="P1839" s="4">
        <v>0.75</v>
      </c>
      <c r="Q1839" s="2">
        <v>0</v>
      </c>
      <c r="R1839" s="2">
        <v>9.06</v>
      </c>
      <c r="S1839" s="2">
        <v>9.06</v>
      </c>
    </row>
    <row r="1840" spans="1:19" x14ac:dyDescent="0.25">
      <c r="A1840" t="s">
        <v>47</v>
      </c>
      <c r="B1840">
        <v>2028959283</v>
      </c>
      <c r="C1840" t="s">
        <v>267</v>
      </c>
      <c r="D1840" t="s">
        <v>166</v>
      </c>
      <c r="E1840" t="str">
        <f t="shared" si="56"/>
        <v>DAVID TAYLOR</v>
      </c>
      <c r="F1840" t="s">
        <v>228</v>
      </c>
      <c r="G1840" t="s">
        <v>394</v>
      </c>
      <c r="I1840" t="s">
        <v>287</v>
      </c>
      <c r="J1840" t="s">
        <v>91</v>
      </c>
      <c r="K1840" t="str">
        <f t="shared" si="57"/>
        <v>MICHAEL DUNAVANT</v>
      </c>
      <c r="L1840" s="1">
        <v>45809</v>
      </c>
      <c r="M1840" s="1">
        <v>45962</v>
      </c>
      <c r="N1840" s="2">
        <v>141.43</v>
      </c>
      <c r="O1840">
        <v>1</v>
      </c>
      <c r="P1840" s="4">
        <v>0.75</v>
      </c>
      <c r="Q1840" s="2">
        <v>106.07</v>
      </c>
      <c r="R1840" s="2">
        <v>106.07</v>
      </c>
      <c r="S1840" s="2">
        <v>0</v>
      </c>
    </row>
    <row r="1841" spans="1:19" x14ac:dyDescent="0.25">
      <c r="A1841" t="s">
        <v>47</v>
      </c>
      <c r="B1841">
        <v>2026921095</v>
      </c>
      <c r="C1841" t="s">
        <v>1956</v>
      </c>
      <c r="D1841" t="s">
        <v>1208</v>
      </c>
      <c r="E1841" t="str">
        <f t="shared" si="56"/>
        <v>JUSTIN CONNOUR</v>
      </c>
      <c r="F1841" t="s">
        <v>228</v>
      </c>
      <c r="G1841" t="s">
        <v>878</v>
      </c>
      <c r="I1841" t="s">
        <v>287</v>
      </c>
      <c r="J1841" t="s">
        <v>91</v>
      </c>
      <c r="K1841" t="str">
        <f t="shared" si="57"/>
        <v>MICHAEL DUNAVANT</v>
      </c>
      <c r="L1841" s="1">
        <v>45717</v>
      </c>
      <c r="M1841" s="1">
        <v>45962</v>
      </c>
      <c r="N1841" s="2">
        <v>22.52</v>
      </c>
      <c r="O1841">
        <v>1</v>
      </c>
      <c r="P1841" s="3">
        <v>0.375</v>
      </c>
      <c r="Q1841" s="2">
        <v>0</v>
      </c>
      <c r="R1841" s="2">
        <v>8.44</v>
      </c>
      <c r="S1841" s="2">
        <v>8.44</v>
      </c>
    </row>
    <row r="1842" spans="1:19" x14ac:dyDescent="0.25">
      <c r="A1842" t="s">
        <v>47</v>
      </c>
      <c r="B1842">
        <v>2027741057</v>
      </c>
      <c r="C1842" t="s">
        <v>758</v>
      </c>
      <c r="D1842" t="s">
        <v>759</v>
      </c>
      <c r="E1842" t="str">
        <f t="shared" si="56"/>
        <v>JOSIAH CHYA</v>
      </c>
      <c r="F1842" t="s">
        <v>228</v>
      </c>
      <c r="G1842" t="s">
        <v>878</v>
      </c>
      <c r="I1842" t="s">
        <v>287</v>
      </c>
      <c r="J1842" t="s">
        <v>91</v>
      </c>
      <c r="K1842" t="str">
        <f t="shared" si="57"/>
        <v>MICHAEL DUNAVANT</v>
      </c>
      <c r="L1842" s="1">
        <v>45748</v>
      </c>
      <c r="M1842" s="1">
        <v>45962</v>
      </c>
      <c r="N1842" s="2">
        <v>32.67</v>
      </c>
      <c r="O1842">
        <v>1</v>
      </c>
      <c r="P1842" s="3">
        <v>0.375</v>
      </c>
      <c r="Q1842" s="2">
        <v>0</v>
      </c>
      <c r="R1842" s="2">
        <v>12.25</v>
      </c>
      <c r="S1842" s="2">
        <v>12.25</v>
      </c>
    </row>
    <row r="1843" spans="1:19" x14ac:dyDescent="0.25">
      <c r="A1843" t="s">
        <v>47</v>
      </c>
      <c r="B1843">
        <v>2029363953</v>
      </c>
      <c r="C1843" t="s">
        <v>1993</v>
      </c>
      <c r="D1843" t="s">
        <v>885</v>
      </c>
      <c r="E1843" t="str">
        <f t="shared" si="56"/>
        <v>CHERYL SIMMONS-HUTSON</v>
      </c>
      <c r="F1843" t="s">
        <v>228</v>
      </c>
      <c r="G1843" t="s">
        <v>701</v>
      </c>
      <c r="I1843" t="s">
        <v>287</v>
      </c>
      <c r="J1843" t="s">
        <v>91</v>
      </c>
      <c r="K1843" t="str">
        <f t="shared" si="57"/>
        <v>MICHAEL DUNAVANT</v>
      </c>
      <c r="L1843" s="1">
        <v>45839</v>
      </c>
      <c r="M1843" s="1">
        <v>45962</v>
      </c>
      <c r="N1843" s="2">
        <v>66.36</v>
      </c>
      <c r="O1843">
        <v>1</v>
      </c>
      <c r="P1843" s="4">
        <v>0.7</v>
      </c>
      <c r="Q1843" s="2">
        <v>46.45</v>
      </c>
      <c r="R1843" s="2">
        <v>46.45</v>
      </c>
      <c r="S1843" s="2">
        <v>0</v>
      </c>
    </row>
    <row r="1844" spans="1:19" x14ac:dyDescent="0.25">
      <c r="A1844" t="s">
        <v>47</v>
      </c>
      <c r="B1844">
        <v>2029456584</v>
      </c>
      <c r="C1844" t="s">
        <v>458</v>
      </c>
      <c r="D1844" t="s">
        <v>459</v>
      </c>
      <c r="E1844" t="str">
        <f t="shared" si="56"/>
        <v>FNU SHAJI</v>
      </c>
      <c r="F1844" t="s">
        <v>228</v>
      </c>
      <c r="G1844" t="s">
        <v>701</v>
      </c>
      <c r="I1844" t="s">
        <v>287</v>
      </c>
      <c r="J1844" t="s">
        <v>91</v>
      </c>
      <c r="K1844" t="str">
        <f t="shared" si="57"/>
        <v>MICHAEL DUNAVANT</v>
      </c>
      <c r="L1844" s="1">
        <v>45839</v>
      </c>
      <c r="M1844" s="1">
        <v>45962</v>
      </c>
      <c r="N1844" s="2">
        <v>183.13</v>
      </c>
      <c r="O1844">
        <v>1</v>
      </c>
      <c r="P1844" s="4">
        <v>0.7</v>
      </c>
      <c r="Q1844" s="2">
        <v>128.19</v>
      </c>
      <c r="R1844" s="2">
        <v>128.19</v>
      </c>
      <c r="S1844" s="2">
        <v>0</v>
      </c>
    </row>
    <row r="1845" spans="1:19" x14ac:dyDescent="0.25">
      <c r="A1845" t="s">
        <v>47</v>
      </c>
      <c r="B1845">
        <v>2029653495</v>
      </c>
      <c r="C1845" t="s">
        <v>72</v>
      </c>
      <c r="D1845" t="s">
        <v>2024</v>
      </c>
      <c r="E1845" t="str">
        <f t="shared" si="56"/>
        <v>KREISS ANDREW</v>
      </c>
      <c r="F1845" t="s">
        <v>228</v>
      </c>
      <c r="G1845" t="s">
        <v>701</v>
      </c>
      <c r="I1845" t="s">
        <v>287</v>
      </c>
      <c r="J1845" t="s">
        <v>91</v>
      </c>
      <c r="K1845" t="str">
        <f t="shared" si="57"/>
        <v>MICHAEL DUNAVANT</v>
      </c>
      <c r="L1845" s="1">
        <v>45839</v>
      </c>
      <c r="M1845" s="1">
        <v>45962</v>
      </c>
      <c r="N1845" s="2">
        <v>95.54</v>
      </c>
      <c r="O1845">
        <v>1</v>
      </c>
      <c r="P1845" s="4">
        <v>0.7</v>
      </c>
      <c r="Q1845" s="2">
        <v>66.88</v>
      </c>
      <c r="R1845" s="2">
        <v>66.88</v>
      </c>
      <c r="S1845" s="2">
        <v>0</v>
      </c>
    </row>
    <row r="1846" spans="1:19" x14ac:dyDescent="0.25">
      <c r="A1846" t="s">
        <v>47</v>
      </c>
      <c r="B1846">
        <v>2029725491</v>
      </c>
      <c r="C1846" t="s">
        <v>1110</v>
      </c>
      <c r="D1846" t="s">
        <v>1513</v>
      </c>
      <c r="E1846" t="str">
        <f t="shared" si="56"/>
        <v>WOOD JOSEPH</v>
      </c>
      <c r="F1846" t="s">
        <v>228</v>
      </c>
      <c r="G1846" t="s">
        <v>701</v>
      </c>
      <c r="I1846" t="s">
        <v>287</v>
      </c>
      <c r="J1846" t="s">
        <v>91</v>
      </c>
      <c r="K1846" t="str">
        <f t="shared" si="57"/>
        <v>MICHAEL DUNAVANT</v>
      </c>
      <c r="L1846" s="1">
        <v>45839</v>
      </c>
      <c r="M1846" s="1">
        <v>45962</v>
      </c>
      <c r="N1846" s="2">
        <v>95.44</v>
      </c>
      <c r="O1846">
        <v>1</v>
      </c>
      <c r="P1846" s="4">
        <v>0.7</v>
      </c>
      <c r="Q1846" s="2">
        <v>66.81</v>
      </c>
      <c r="R1846" s="2">
        <v>66.81</v>
      </c>
      <c r="S1846" s="2">
        <v>0</v>
      </c>
    </row>
    <row r="1847" spans="1:19" x14ac:dyDescent="0.25">
      <c r="A1847" t="s">
        <v>47</v>
      </c>
      <c r="B1847">
        <v>2029734153</v>
      </c>
      <c r="C1847" t="s">
        <v>2047</v>
      </c>
      <c r="D1847" t="s">
        <v>2048</v>
      </c>
      <c r="E1847" t="str">
        <f t="shared" si="56"/>
        <v>STREET STARLA</v>
      </c>
      <c r="F1847" t="s">
        <v>228</v>
      </c>
      <c r="G1847" t="s">
        <v>701</v>
      </c>
      <c r="I1847" t="s">
        <v>287</v>
      </c>
      <c r="J1847" t="s">
        <v>91</v>
      </c>
      <c r="K1847" t="str">
        <f t="shared" si="57"/>
        <v>MICHAEL DUNAVANT</v>
      </c>
      <c r="L1847" s="1">
        <v>45870</v>
      </c>
      <c r="M1847" s="1">
        <v>45962</v>
      </c>
      <c r="N1847" s="2">
        <v>115.38</v>
      </c>
      <c r="O1847">
        <v>1</v>
      </c>
      <c r="P1847" s="4">
        <v>0.7</v>
      </c>
      <c r="Q1847" s="2">
        <v>80.77</v>
      </c>
      <c r="R1847" s="2">
        <v>80.77</v>
      </c>
      <c r="S1847" s="2">
        <v>0</v>
      </c>
    </row>
    <row r="1848" spans="1:19" x14ac:dyDescent="0.25">
      <c r="A1848" t="s">
        <v>47</v>
      </c>
      <c r="B1848">
        <v>2029966915</v>
      </c>
      <c r="C1848" t="s">
        <v>1614</v>
      </c>
      <c r="D1848" t="s">
        <v>2126</v>
      </c>
      <c r="E1848" t="str">
        <f t="shared" si="56"/>
        <v>REINMANN ROBYN</v>
      </c>
      <c r="F1848" t="s">
        <v>228</v>
      </c>
      <c r="G1848" t="s">
        <v>701</v>
      </c>
      <c r="I1848" t="s">
        <v>287</v>
      </c>
      <c r="J1848" t="s">
        <v>91</v>
      </c>
      <c r="K1848" t="str">
        <f t="shared" si="57"/>
        <v>MICHAEL DUNAVANT</v>
      </c>
      <c r="L1848" s="1">
        <v>45870</v>
      </c>
      <c r="M1848" s="1">
        <v>45962</v>
      </c>
      <c r="N1848" s="2">
        <v>85.62</v>
      </c>
      <c r="O1848">
        <v>1</v>
      </c>
      <c r="P1848" s="4">
        <v>0.7</v>
      </c>
      <c r="Q1848" s="2">
        <v>59.93</v>
      </c>
      <c r="R1848" s="2">
        <v>59.93</v>
      </c>
      <c r="S1848" s="2">
        <v>0</v>
      </c>
    </row>
    <row r="1849" spans="1:19" x14ac:dyDescent="0.25">
      <c r="A1849" t="s">
        <v>47</v>
      </c>
      <c r="B1849">
        <v>2024571126</v>
      </c>
      <c r="C1849" t="s">
        <v>2196</v>
      </c>
      <c r="D1849" t="s">
        <v>1183</v>
      </c>
      <c r="E1849" t="str">
        <f t="shared" si="56"/>
        <v>MOLLY KIPFER</v>
      </c>
      <c r="F1849" t="s">
        <v>228</v>
      </c>
      <c r="G1849" t="s">
        <v>701</v>
      </c>
      <c r="I1849" t="s">
        <v>287</v>
      </c>
      <c r="J1849" t="s">
        <v>91</v>
      </c>
      <c r="K1849" t="str">
        <f t="shared" si="57"/>
        <v>MICHAEL DUNAVANT</v>
      </c>
      <c r="L1849" s="1">
        <v>45536</v>
      </c>
      <c r="M1849" s="1">
        <v>45962</v>
      </c>
      <c r="N1849" s="2">
        <v>23.85</v>
      </c>
      <c r="O1849">
        <v>1</v>
      </c>
      <c r="P1849" s="4">
        <v>0.15</v>
      </c>
      <c r="Q1849" s="2">
        <v>0</v>
      </c>
      <c r="R1849" s="2">
        <v>3.58</v>
      </c>
      <c r="S1849" s="2">
        <v>3.58</v>
      </c>
    </row>
    <row r="1850" spans="1:19" x14ac:dyDescent="0.25">
      <c r="A1850" t="s">
        <v>47</v>
      </c>
      <c r="B1850">
        <v>2024986194</v>
      </c>
      <c r="C1850" t="s">
        <v>1340</v>
      </c>
      <c r="D1850" t="s">
        <v>1341</v>
      </c>
      <c r="E1850" t="str">
        <f t="shared" si="56"/>
        <v>POTENCIANA RUNGE</v>
      </c>
      <c r="F1850" t="s">
        <v>228</v>
      </c>
      <c r="G1850" t="s">
        <v>701</v>
      </c>
      <c r="I1850" t="s">
        <v>287</v>
      </c>
      <c r="J1850" t="s">
        <v>91</v>
      </c>
      <c r="K1850" t="str">
        <f t="shared" si="57"/>
        <v>MICHAEL DUNAVANT</v>
      </c>
      <c r="L1850" s="1">
        <v>45566</v>
      </c>
      <c r="M1850" s="1">
        <v>45962</v>
      </c>
      <c r="N1850" s="2">
        <v>11.5</v>
      </c>
      <c r="O1850">
        <v>1</v>
      </c>
      <c r="P1850" s="4">
        <v>0.15</v>
      </c>
      <c r="Q1850" s="2">
        <v>0</v>
      </c>
      <c r="R1850" s="2">
        <v>1.72</v>
      </c>
      <c r="S1850" s="2">
        <v>1.72</v>
      </c>
    </row>
    <row r="1851" spans="1:19" x14ac:dyDescent="0.25">
      <c r="A1851" t="s">
        <v>47</v>
      </c>
      <c r="B1851">
        <v>2030187569</v>
      </c>
      <c r="C1851" t="s">
        <v>582</v>
      </c>
      <c r="D1851" t="s">
        <v>2225</v>
      </c>
      <c r="E1851" t="str">
        <f t="shared" si="56"/>
        <v>FEWELL ROBIN</v>
      </c>
      <c r="F1851" t="s">
        <v>228</v>
      </c>
      <c r="G1851" t="s">
        <v>701</v>
      </c>
      <c r="I1851" t="s">
        <v>287</v>
      </c>
      <c r="J1851" t="s">
        <v>91</v>
      </c>
      <c r="K1851" t="str">
        <f t="shared" si="57"/>
        <v>MICHAEL DUNAVANT</v>
      </c>
      <c r="L1851" s="1">
        <v>45870</v>
      </c>
      <c r="M1851" s="1">
        <v>45962</v>
      </c>
      <c r="N1851" s="2">
        <v>169.06</v>
      </c>
      <c r="O1851">
        <v>1</v>
      </c>
      <c r="P1851" s="4">
        <v>0.7</v>
      </c>
      <c r="Q1851" s="2">
        <v>118.34</v>
      </c>
      <c r="R1851" s="2">
        <v>118.34</v>
      </c>
      <c r="S1851" s="2">
        <v>0</v>
      </c>
    </row>
    <row r="1852" spans="1:19" x14ac:dyDescent="0.25">
      <c r="A1852" t="s">
        <v>47</v>
      </c>
      <c r="B1852">
        <v>2030464735</v>
      </c>
      <c r="C1852" t="s">
        <v>2253</v>
      </c>
      <c r="D1852" t="s">
        <v>2254</v>
      </c>
      <c r="E1852" t="str">
        <f t="shared" si="56"/>
        <v>MOSSELL LUKAS</v>
      </c>
      <c r="F1852" t="s">
        <v>228</v>
      </c>
      <c r="G1852" t="s">
        <v>701</v>
      </c>
      <c r="I1852" t="s">
        <v>287</v>
      </c>
      <c r="J1852" t="s">
        <v>91</v>
      </c>
      <c r="K1852" t="str">
        <f t="shared" si="57"/>
        <v>MICHAEL DUNAVANT</v>
      </c>
      <c r="L1852" s="1">
        <v>45901</v>
      </c>
      <c r="M1852" s="1">
        <v>45962</v>
      </c>
      <c r="N1852" s="2">
        <v>57.57</v>
      </c>
      <c r="O1852">
        <v>1</v>
      </c>
      <c r="P1852" s="4">
        <v>0.7</v>
      </c>
      <c r="Q1852" s="2">
        <v>40.299999999999997</v>
      </c>
      <c r="R1852" s="2">
        <v>40.299999999999997</v>
      </c>
      <c r="S1852" s="2">
        <v>0</v>
      </c>
    </row>
    <row r="1853" spans="1:19" x14ac:dyDescent="0.25">
      <c r="A1853" t="s">
        <v>47</v>
      </c>
      <c r="B1853">
        <v>2025256824</v>
      </c>
      <c r="C1853" t="s">
        <v>1349</v>
      </c>
      <c r="D1853" t="s">
        <v>87</v>
      </c>
      <c r="E1853" t="str">
        <f t="shared" si="56"/>
        <v>CHRISTOPHER SHANKS</v>
      </c>
      <c r="F1853" t="s">
        <v>228</v>
      </c>
      <c r="G1853" t="s">
        <v>701</v>
      </c>
      <c r="I1853" t="s">
        <v>287</v>
      </c>
      <c r="J1853" t="s">
        <v>91</v>
      </c>
      <c r="K1853" t="str">
        <f t="shared" si="57"/>
        <v>MICHAEL DUNAVANT</v>
      </c>
      <c r="L1853" s="1">
        <v>45597</v>
      </c>
      <c r="M1853" s="1">
        <v>45962</v>
      </c>
      <c r="N1853" s="2">
        <v>129.79</v>
      </c>
      <c r="O1853">
        <v>1</v>
      </c>
      <c r="P1853" s="4">
        <v>0.7</v>
      </c>
      <c r="Q1853" s="2">
        <v>0</v>
      </c>
      <c r="R1853" s="2">
        <v>90.85</v>
      </c>
      <c r="S1853" s="2">
        <v>90.85</v>
      </c>
    </row>
    <row r="1854" spans="1:19" x14ac:dyDescent="0.25">
      <c r="A1854" t="s">
        <v>47</v>
      </c>
      <c r="B1854">
        <v>2025671472</v>
      </c>
      <c r="C1854" t="s">
        <v>1245</v>
      </c>
      <c r="D1854" t="s">
        <v>1381</v>
      </c>
      <c r="E1854" t="str">
        <f t="shared" si="56"/>
        <v>DEWI WHITE</v>
      </c>
      <c r="F1854" t="s">
        <v>228</v>
      </c>
      <c r="G1854" t="s">
        <v>701</v>
      </c>
      <c r="I1854" t="s">
        <v>287</v>
      </c>
      <c r="J1854" t="s">
        <v>91</v>
      </c>
      <c r="K1854" t="str">
        <f t="shared" si="57"/>
        <v>MICHAEL DUNAVANT</v>
      </c>
      <c r="L1854" s="1">
        <v>45658</v>
      </c>
      <c r="M1854" s="1">
        <v>45962</v>
      </c>
      <c r="N1854" s="2">
        <v>61.08</v>
      </c>
      <c r="O1854">
        <v>1</v>
      </c>
      <c r="P1854" s="4">
        <v>0.7</v>
      </c>
      <c r="Q1854" s="2">
        <v>0</v>
      </c>
      <c r="R1854" s="2">
        <v>42.76</v>
      </c>
      <c r="S1854" s="2">
        <v>42.76</v>
      </c>
    </row>
    <row r="1855" spans="1:19" x14ac:dyDescent="0.25">
      <c r="A1855" t="s">
        <v>47</v>
      </c>
      <c r="B1855">
        <v>2025676065</v>
      </c>
      <c r="C1855" t="s">
        <v>2305</v>
      </c>
      <c r="D1855" t="s">
        <v>1636</v>
      </c>
      <c r="E1855" t="str">
        <f t="shared" si="56"/>
        <v>DEANNA THACKER</v>
      </c>
      <c r="F1855" t="s">
        <v>228</v>
      </c>
      <c r="G1855" t="s">
        <v>701</v>
      </c>
      <c r="I1855" t="s">
        <v>287</v>
      </c>
      <c r="J1855" t="s">
        <v>91</v>
      </c>
      <c r="K1855" t="str">
        <f t="shared" si="57"/>
        <v>MICHAEL DUNAVANT</v>
      </c>
      <c r="L1855" s="1">
        <v>45658</v>
      </c>
      <c r="M1855" s="1">
        <v>45962</v>
      </c>
      <c r="N1855" s="2">
        <v>377.02</v>
      </c>
      <c r="O1855">
        <v>1</v>
      </c>
      <c r="P1855" s="4">
        <v>0.7</v>
      </c>
      <c r="Q1855" s="2">
        <v>0</v>
      </c>
      <c r="R1855" s="2">
        <v>263.91000000000003</v>
      </c>
      <c r="S1855" s="2">
        <v>263.91000000000003</v>
      </c>
    </row>
    <row r="1856" spans="1:19" x14ac:dyDescent="0.25">
      <c r="A1856" t="s">
        <v>47</v>
      </c>
      <c r="B1856">
        <v>2025697326</v>
      </c>
      <c r="C1856" t="s">
        <v>1382</v>
      </c>
      <c r="D1856" t="s">
        <v>466</v>
      </c>
      <c r="E1856" t="str">
        <f t="shared" si="56"/>
        <v>TERESA KENNELL</v>
      </c>
      <c r="F1856" t="s">
        <v>228</v>
      </c>
      <c r="G1856" t="s">
        <v>701</v>
      </c>
      <c r="I1856" t="s">
        <v>287</v>
      </c>
      <c r="J1856" t="s">
        <v>91</v>
      </c>
      <c r="K1856" t="str">
        <f t="shared" si="57"/>
        <v>MICHAEL DUNAVANT</v>
      </c>
      <c r="L1856" s="1">
        <v>45658</v>
      </c>
      <c r="M1856" s="1">
        <v>45962</v>
      </c>
      <c r="N1856" s="2">
        <v>129.79</v>
      </c>
      <c r="O1856">
        <v>1</v>
      </c>
      <c r="P1856" s="4">
        <v>0.7</v>
      </c>
      <c r="Q1856" s="2">
        <v>0</v>
      </c>
      <c r="R1856" s="2">
        <v>90.85</v>
      </c>
      <c r="S1856" s="2">
        <v>90.85</v>
      </c>
    </row>
    <row r="1857" spans="1:19" x14ac:dyDescent="0.25">
      <c r="A1857" t="s">
        <v>47</v>
      </c>
      <c r="B1857">
        <v>2025737626</v>
      </c>
      <c r="C1857" t="s">
        <v>2306</v>
      </c>
      <c r="D1857" t="s">
        <v>99</v>
      </c>
      <c r="E1857" t="str">
        <f t="shared" si="56"/>
        <v>BENJAMIN ISAACS</v>
      </c>
      <c r="F1857" t="s">
        <v>228</v>
      </c>
      <c r="G1857" t="s">
        <v>701</v>
      </c>
      <c r="I1857" t="s">
        <v>287</v>
      </c>
      <c r="J1857" t="s">
        <v>91</v>
      </c>
      <c r="K1857" t="str">
        <f t="shared" si="57"/>
        <v>MICHAEL DUNAVANT</v>
      </c>
      <c r="L1857" s="1">
        <v>45627</v>
      </c>
      <c r="M1857" s="1">
        <v>45962</v>
      </c>
      <c r="N1857" s="2">
        <v>41.02</v>
      </c>
      <c r="O1857">
        <v>1</v>
      </c>
      <c r="P1857" s="4">
        <v>0.7</v>
      </c>
      <c r="Q1857" s="2">
        <v>0</v>
      </c>
      <c r="R1857" s="2">
        <v>28.71</v>
      </c>
      <c r="S1857" s="2">
        <v>28.71</v>
      </c>
    </row>
    <row r="1858" spans="1:19" x14ac:dyDescent="0.25">
      <c r="A1858" t="s">
        <v>47</v>
      </c>
      <c r="B1858">
        <v>2025757000</v>
      </c>
      <c r="C1858" t="s">
        <v>1872</v>
      </c>
      <c r="D1858" t="s">
        <v>166</v>
      </c>
      <c r="E1858" t="str">
        <f t="shared" ref="E1858:E1921" si="58">CONCATENATE(D1858, " ",C1858)</f>
        <v>DAVID RINKENBERGER</v>
      </c>
      <c r="F1858" t="s">
        <v>228</v>
      </c>
      <c r="G1858" t="s">
        <v>701</v>
      </c>
      <c r="I1858" t="s">
        <v>287</v>
      </c>
      <c r="J1858" t="s">
        <v>91</v>
      </c>
      <c r="K1858" t="str">
        <f t="shared" ref="K1858:K1921" si="59">CONCATENATE(J1858, " ",I1858)</f>
        <v>MICHAEL DUNAVANT</v>
      </c>
      <c r="L1858" s="1">
        <v>45658</v>
      </c>
      <c r="M1858" s="1">
        <v>45962</v>
      </c>
      <c r="N1858" s="2">
        <v>121.06</v>
      </c>
      <c r="O1858">
        <v>1</v>
      </c>
      <c r="P1858" s="4">
        <v>0.7</v>
      </c>
      <c r="Q1858" s="2">
        <v>0</v>
      </c>
      <c r="R1858" s="2">
        <v>84.74</v>
      </c>
      <c r="S1858" s="2">
        <v>84.74</v>
      </c>
    </row>
    <row r="1859" spans="1:19" x14ac:dyDescent="0.25">
      <c r="A1859" t="s">
        <v>47</v>
      </c>
      <c r="B1859">
        <v>2025848222</v>
      </c>
      <c r="C1859" t="s">
        <v>1877</v>
      </c>
      <c r="D1859" t="s">
        <v>322</v>
      </c>
      <c r="E1859" t="str">
        <f t="shared" si="58"/>
        <v>COLLEEN REEVES</v>
      </c>
      <c r="F1859" t="s">
        <v>228</v>
      </c>
      <c r="G1859" t="s">
        <v>701</v>
      </c>
      <c r="I1859" t="s">
        <v>287</v>
      </c>
      <c r="J1859" t="s">
        <v>91</v>
      </c>
      <c r="K1859" t="str">
        <f t="shared" si="59"/>
        <v>MICHAEL DUNAVANT</v>
      </c>
      <c r="L1859" s="1">
        <v>45658</v>
      </c>
      <c r="M1859" s="1">
        <v>45962</v>
      </c>
      <c r="N1859" s="2">
        <v>11.5</v>
      </c>
      <c r="O1859">
        <v>1</v>
      </c>
      <c r="P1859" s="4">
        <v>0.7</v>
      </c>
      <c r="Q1859" s="2">
        <v>0</v>
      </c>
      <c r="R1859" s="2">
        <v>8.0500000000000007</v>
      </c>
      <c r="S1859" s="2">
        <v>8.0500000000000007</v>
      </c>
    </row>
    <row r="1860" spans="1:19" x14ac:dyDescent="0.25">
      <c r="A1860" t="s">
        <v>47</v>
      </c>
      <c r="B1860">
        <v>2027341284</v>
      </c>
      <c r="C1860" t="s">
        <v>2336</v>
      </c>
      <c r="D1860" t="s">
        <v>982</v>
      </c>
      <c r="E1860" t="str">
        <f t="shared" si="58"/>
        <v>MICHELLE RATHBUN</v>
      </c>
      <c r="F1860" t="s">
        <v>228</v>
      </c>
      <c r="G1860" t="s">
        <v>701</v>
      </c>
      <c r="I1860" t="s">
        <v>287</v>
      </c>
      <c r="J1860" t="s">
        <v>91</v>
      </c>
      <c r="K1860" t="str">
        <f t="shared" si="59"/>
        <v>MICHAEL DUNAVANT</v>
      </c>
      <c r="L1860" s="1">
        <v>45717</v>
      </c>
      <c r="M1860" s="1">
        <v>45962</v>
      </c>
      <c r="N1860" s="2">
        <v>262.74</v>
      </c>
      <c r="O1860">
        <v>1</v>
      </c>
      <c r="P1860" s="4">
        <v>0.7</v>
      </c>
      <c r="Q1860" s="2">
        <v>0</v>
      </c>
      <c r="R1860" s="2">
        <v>183.92</v>
      </c>
      <c r="S1860" s="2">
        <v>183.92</v>
      </c>
    </row>
    <row r="1861" spans="1:19" x14ac:dyDescent="0.25">
      <c r="A1861" t="s">
        <v>47</v>
      </c>
      <c r="B1861">
        <v>2024635704</v>
      </c>
      <c r="C1861" t="s">
        <v>2198</v>
      </c>
      <c r="D1861" t="s">
        <v>2199</v>
      </c>
      <c r="E1861" t="str">
        <f t="shared" si="58"/>
        <v>BIANCA ROMAY</v>
      </c>
      <c r="F1861" t="s">
        <v>228</v>
      </c>
      <c r="G1861" t="s">
        <v>701</v>
      </c>
      <c r="I1861" t="s">
        <v>2200</v>
      </c>
      <c r="J1861" t="s">
        <v>91</v>
      </c>
      <c r="K1861" t="str">
        <f t="shared" si="59"/>
        <v>MICHAEL SEMPREVIVO</v>
      </c>
      <c r="L1861" s="1">
        <v>45536</v>
      </c>
      <c r="M1861" s="1">
        <v>45962</v>
      </c>
      <c r="N1861" s="2">
        <v>19</v>
      </c>
      <c r="O1861">
        <v>1</v>
      </c>
      <c r="P1861" s="4">
        <v>0.15</v>
      </c>
      <c r="Q1861" s="2">
        <v>0</v>
      </c>
      <c r="R1861" s="2">
        <v>2.85</v>
      </c>
      <c r="S1861" s="2">
        <v>2.85</v>
      </c>
    </row>
    <row r="1862" spans="1:19" x14ac:dyDescent="0.25">
      <c r="A1862" t="s">
        <v>47</v>
      </c>
      <c r="B1862">
        <v>2021205552</v>
      </c>
      <c r="C1862" t="s">
        <v>1223</v>
      </c>
      <c r="D1862" t="s">
        <v>1224</v>
      </c>
      <c r="E1862" t="str">
        <f t="shared" si="58"/>
        <v>MIKE GEARY</v>
      </c>
      <c r="F1862" t="s">
        <v>1225</v>
      </c>
      <c r="G1862" t="s">
        <v>693</v>
      </c>
      <c r="I1862" t="s">
        <v>1226</v>
      </c>
      <c r="J1862" t="s">
        <v>1227</v>
      </c>
      <c r="K1862" t="str">
        <f t="shared" si="59"/>
        <v>MURRAY STERNER</v>
      </c>
      <c r="L1862" s="1">
        <v>45292</v>
      </c>
      <c r="M1862" s="1">
        <v>45962</v>
      </c>
      <c r="N1862" s="2">
        <v>25.15</v>
      </c>
      <c r="O1862">
        <v>1</v>
      </c>
      <c r="P1862" s="4">
        <v>0.09</v>
      </c>
      <c r="Q1862" s="2">
        <v>0</v>
      </c>
      <c r="R1862" s="2">
        <v>2.2599999999999998</v>
      </c>
      <c r="S1862" s="2">
        <v>2.2599999999999998</v>
      </c>
    </row>
    <row r="1863" spans="1:19" x14ac:dyDescent="0.25">
      <c r="A1863" t="s">
        <v>47</v>
      </c>
      <c r="B1863">
        <v>2025961561</v>
      </c>
      <c r="C1863" t="s">
        <v>1391</v>
      </c>
      <c r="D1863" t="s">
        <v>1392</v>
      </c>
      <c r="E1863" t="str">
        <f t="shared" si="58"/>
        <v>TSERENBAT BATDELGER</v>
      </c>
      <c r="F1863" t="s">
        <v>228</v>
      </c>
      <c r="G1863" t="s">
        <v>701</v>
      </c>
      <c r="I1863" t="s">
        <v>1010</v>
      </c>
      <c r="J1863" t="s">
        <v>1011</v>
      </c>
      <c r="K1863" t="str">
        <f t="shared" si="59"/>
        <v>NASANDELGER ZANA</v>
      </c>
      <c r="L1863" s="1">
        <v>45624</v>
      </c>
      <c r="M1863" s="1">
        <v>45958</v>
      </c>
      <c r="N1863" s="2">
        <v>102.7</v>
      </c>
      <c r="O1863">
        <v>1</v>
      </c>
      <c r="P1863" s="4">
        <v>0.7</v>
      </c>
      <c r="Q1863" s="2">
        <v>0</v>
      </c>
      <c r="R1863" s="2">
        <v>71.89</v>
      </c>
      <c r="S1863" s="2">
        <v>71.89</v>
      </c>
    </row>
    <row r="1864" spans="1:19" x14ac:dyDescent="0.25">
      <c r="A1864" t="s">
        <v>47</v>
      </c>
      <c r="B1864">
        <v>2026341991</v>
      </c>
      <c r="C1864" t="s">
        <v>1594</v>
      </c>
      <c r="D1864" t="s">
        <v>1595</v>
      </c>
      <c r="E1864" t="str">
        <f t="shared" si="58"/>
        <v>BATBOLD BAYARSAIKHAN</v>
      </c>
      <c r="F1864" t="s">
        <v>228</v>
      </c>
      <c r="G1864" t="s">
        <v>701</v>
      </c>
      <c r="I1864" t="s">
        <v>1010</v>
      </c>
      <c r="J1864" t="s">
        <v>1011</v>
      </c>
      <c r="K1864" t="str">
        <f t="shared" si="59"/>
        <v>NASANDELGER ZANA</v>
      </c>
      <c r="L1864" s="1">
        <v>45654</v>
      </c>
      <c r="M1864" s="1">
        <v>45958</v>
      </c>
      <c r="N1864" s="2">
        <v>58.24</v>
      </c>
      <c r="O1864">
        <v>1</v>
      </c>
      <c r="P1864" s="4">
        <v>0.7</v>
      </c>
      <c r="Q1864" s="2">
        <v>0</v>
      </c>
      <c r="R1864" s="2">
        <v>40.770000000000003</v>
      </c>
      <c r="S1864" s="2">
        <v>40.770000000000003</v>
      </c>
    </row>
    <row r="1865" spans="1:19" x14ac:dyDescent="0.25">
      <c r="A1865" t="s">
        <v>47</v>
      </c>
      <c r="B1865">
        <v>2027430396</v>
      </c>
      <c r="C1865" t="s">
        <v>1972</v>
      </c>
      <c r="D1865" t="s">
        <v>1973</v>
      </c>
      <c r="E1865" t="str">
        <f t="shared" si="58"/>
        <v>JAY WOJTASIK</v>
      </c>
      <c r="F1865" t="s">
        <v>228</v>
      </c>
      <c r="G1865" t="s">
        <v>878</v>
      </c>
      <c r="I1865" t="s">
        <v>1010</v>
      </c>
      <c r="J1865" t="s">
        <v>1011</v>
      </c>
      <c r="K1865" t="str">
        <f t="shared" si="59"/>
        <v>NASANDELGER ZANA</v>
      </c>
      <c r="L1865" s="1">
        <v>45716</v>
      </c>
      <c r="M1865" s="1">
        <v>45958</v>
      </c>
      <c r="N1865" s="2">
        <v>113.66</v>
      </c>
      <c r="O1865">
        <v>1</v>
      </c>
      <c r="P1865" s="3">
        <v>0.375</v>
      </c>
      <c r="Q1865" s="2">
        <v>0</v>
      </c>
      <c r="R1865" s="2">
        <v>42.62</v>
      </c>
      <c r="S1865" s="2">
        <v>42.62</v>
      </c>
    </row>
    <row r="1866" spans="1:19" x14ac:dyDescent="0.25">
      <c r="A1866" t="s">
        <v>47</v>
      </c>
      <c r="B1866">
        <v>2029782884</v>
      </c>
      <c r="C1866" t="s">
        <v>2110</v>
      </c>
      <c r="D1866" t="s">
        <v>2111</v>
      </c>
      <c r="E1866" t="str">
        <f t="shared" si="58"/>
        <v>ERDENEBAATAR DULGUUN</v>
      </c>
      <c r="F1866" t="s">
        <v>228</v>
      </c>
      <c r="G1866" t="s">
        <v>701</v>
      </c>
      <c r="I1866" t="s">
        <v>1010</v>
      </c>
      <c r="J1866" t="s">
        <v>1011</v>
      </c>
      <c r="K1866" t="str">
        <f t="shared" si="59"/>
        <v>NASANDELGER ZANA</v>
      </c>
      <c r="L1866" s="1">
        <v>45842</v>
      </c>
      <c r="M1866" s="1">
        <v>45965</v>
      </c>
      <c r="N1866" s="2">
        <v>32.26</v>
      </c>
      <c r="O1866">
        <v>1</v>
      </c>
      <c r="P1866" s="4">
        <v>0.7</v>
      </c>
      <c r="Q1866" s="2">
        <v>22.58</v>
      </c>
      <c r="R1866" s="2">
        <v>22.58</v>
      </c>
      <c r="S1866" s="2">
        <v>0</v>
      </c>
    </row>
    <row r="1867" spans="1:19" x14ac:dyDescent="0.25">
      <c r="A1867" t="s">
        <v>47</v>
      </c>
      <c r="B1867">
        <v>2030184968</v>
      </c>
      <c r="C1867" t="s">
        <v>2223</v>
      </c>
      <c r="D1867" t="s">
        <v>2224</v>
      </c>
      <c r="E1867" t="str">
        <f t="shared" si="58"/>
        <v>GANBOLD AMARBAYASGALAN</v>
      </c>
      <c r="F1867" t="s">
        <v>228</v>
      </c>
      <c r="G1867" t="s">
        <v>701</v>
      </c>
      <c r="I1867" t="s">
        <v>1010</v>
      </c>
      <c r="J1867" t="s">
        <v>1011</v>
      </c>
      <c r="K1867" t="str">
        <f t="shared" si="59"/>
        <v>NASANDELGER ZANA</v>
      </c>
      <c r="L1867" s="1">
        <v>45867</v>
      </c>
      <c r="M1867" s="1">
        <v>45959</v>
      </c>
      <c r="N1867" s="2">
        <v>18.45</v>
      </c>
      <c r="O1867">
        <v>1</v>
      </c>
      <c r="P1867" s="4">
        <v>0.7</v>
      </c>
      <c r="Q1867" s="2">
        <v>12.92</v>
      </c>
      <c r="R1867" s="2">
        <v>12.92</v>
      </c>
      <c r="S1867" s="2">
        <v>0</v>
      </c>
    </row>
    <row r="1868" spans="1:19" x14ac:dyDescent="0.25">
      <c r="A1868" t="s">
        <v>47</v>
      </c>
      <c r="B1868">
        <v>2030217751</v>
      </c>
      <c r="C1868" t="s">
        <v>2231</v>
      </c>
      <c r="D1868" t="s">
        <v>2232</v>
      </c>
      <c r="E1868" t="str">
        <f t="shared" si="58"/>
        <v>ALTANGEREL SELENGE</v>
      </c>
      <c r="F1868" t="s">
        <v>228</v>
      </c>
      <c r="G1868" t="s">
        <v>701</v>
      </c>
      <c r="I1868" t="s">
        <v>1010</v>
      </c>
      <c r="J1868" t="s">
        <v>1011</v>
      </c>
      <c r="K1868" t="str">
        <f t="shared" si="59"/>
        <v>NASANDELGER ZANA</v>
      </c>
      <c r="L1868" s="1">
        <v>45869</v>
      </c>
      <c r="M1868" s="1">
        <v>45960</v>
      </c>
      <c r="N1868" s="2">
        <v>60.8</v>
      </c>
      <c r="O1868">
        <v>1</v>
      </c>
      <c r="P1868" s="4">
        <v>0.7</v>
      </c>
      <c r="Q1868" s="2">
        <v>42.56</v>
      </c>
      <c r="R1868" s="2">
        <v>42.56</v>
      </c>
      <c r="S1868" s="2">
        <v>0</v>
      </c>
    </row>
    <row r="1869" spans="1:19" x14ac:dyDescent="0.25">
      <c r="A1869" t="s">
        <v>47</v>
      </c>
      <c r="B1869">
        <v>2030275368</v>
      </c>
      <c r="C1869" t="s">
        <v>2240</v>
      </c>
      <c r="D1869" t="s">
        <v>2241</v>
      </c>
      <c r="E1869" t="str">
        <f t="shared" si="58"/>
        <v>ONKHOOLJIN OCHIRKHUU</v>
      </c>
      <c r="F1869" t="s">
        <v>228</v>
      </c>
      <c r="G1869" t="s">
        <v>701</v>
      </c>
      <c r="I1869" t="s">
        <v>1010</v>
      </c>
      <c r="J1869" t="s">
        <v>1011</v>
      </c>
      <c r="K1869" t="str">
        <f t="shared" si="59"/>
        <v>NASANDELGER ZANA</v>
      </c>
      <c r="L1869" s="1">
        <v>45871</v>
      </c>
      <c r="M1869" s="1">
        <v>45963</v>
      </c>
      <c r="N1869" s="2">
        <v>103.18</v>
      </c>
      <c r="O1869">
        <v>1</v>
      </c>
      <c r="P1869" s="4">
        <v>0.7</v>
      </c>
      <c r="Q1869" s="2">
        <v>72.23</v>
      </c>
      <c r="R1869" s="2">
        <v>72.23</v>
      </c>
      <c r="S1869" s="2">
        <v>0</v>
      </c>
    </row>
    <row r="1870" spans="1:19" x14ac:dyDescent="0.25">
      <c r="A1870" t="s">
        <v>47</v>
      </c>
      <c r="B1870">
        <v>2025621039</v>
      </c>
      <c r="C1870" t="s">
        <v>2299</v>
      </c>
      <c r="D1870" t="s">
        <v>2300</v>
      </c>
      <c r="E1870" t="str">
        <f t="shared" si="58"/>
        <v>ONONGOO TAIVANJARGAL</v>
      </c>
      <c r="F1870" t="s">
        <v>228</v>
      </c>
      <c r="G1870" t="s">
        <v>701</v>
      </c>
      <c r="I1870" t="s">
        <v>1010</v>
      </c>
      <c r="J1870" t="s">
        <v>1011</v>
      </c>
      <c r="K1870" t="str">
        <f t="shared" si="59"/>
        <v>NASANDELGER ZANA</v>
      </c>
      <c r="L1870" s="1">
        <v>45601</v>
      </c>
      <c r="M1870" s="1">
        <v>45966</v>
      </c>
      <c r="N1870" s="2">
        <v>27.5</v>
      </c>
      <c r="O1870">
        <v>1</v>
      </c>
      <c r="P1870" s="4">
        <v>0.7</v>
      </c>
      <c r="Q1870" s="2">
        <v>0</v>
      </c>
      <c r="R1870" s="2">
        <v>19.25</v>
      </c>
      <c r="S1870" s="2">
        <v>19.25</v>
      </c>
    </row>
    <row r="1871" spans="1:19" x14ac:dyDescent="0.25">
      <c r="A1871" t="s">
        <v>47</v>
      </c>
      <c r="B1871">
        <v>2025622268</v>
      </c>
      <c r="C1871" t="s">
        <v>2301</v>
      </c>
      <c r="D1871" t="s">
        <v>2302</v>
      </c>
      <c r="E1871" t="str">
        <f t="shared" si="58"/>
        <v>MUNKHOD DAVAATSEREN</v>
      </c>
      <c r="F1871" t="s">
        <v>228</v>
      </c>
      <c r="G1871" t="s">
        <v>701</v>
      </c>
      <c r="I1871" t="s">
        <v>1010</v>
      </c>
      <c r="J1871" t="s">
        <v>1011</v>
      </c>
      <c r="K1871" t="str">
        <f t="shared" si="59"/>
        <v>NASANDELGER ZANA</v>
      </c>
      <c r="L1871" s="1">
        <v>45601</v>
      </c>
      <c r="M1871" s="1">
        <v>45966</v>
      </c>
      <c r="N1871" s="2">
        <v>32.200000000000003</v>
      </c>
      <c r="O1871">
        <v>1</v>
      </c>
      <c r="P1871" s="4">
        <v>0.7</v>
      </c>
      <c r="Q1871" s="2">
        <v>0</v>
      </c>
      <c r="R1871" s="2">
        <v>22.54</v>
      </c>
      <c r="S1871" s="2">
        <v>22.54</v>
      </c>
    </row>
    <row r="1872" spans="1:19" x14ac:dyDescent="0.25">
      <c r="A1872" t="s">
        <v>47</v>
      </c>
      <c r="B1872">
        <v>2026875934</v>
      </c>
      <c r="C1872" t="s">
        <v>2321</v>
      </c>
      <c r="D1872" t="s">
        <v>2322</v>
      </c>
      <c r="E1872" t="str">
        <f t="shared" si="58"/>
        <v>YERUULT RINCHINDORJ</v>
      </c>
      <c r="F1872" t="s">
        <v>228</v>
      </c>
      <c r="G1872" t="s">
        <v>701</v>
      </c>
      <c r="I1872" t="s">
        <v>1010</v>
      </c>
      <c r="J1872" t="s">
        <v>1011</v>
      </c>
      <c r="K1872" t="str">
        <f t="shared" si="59"/>
        <v>NASANDELGER ZANA</v>
      </c>
      <c r="L1872" s="1">
        <v>45689</v>
      </c>
      <c r="M1872" s="1">
        <v>45962</v>
      </c>
      <c r="N1872" s="2">
        <v>52</v>
      </c>
      <c r="O1872">
        <v>1</v>
      </c>
      <c r="P1872" s="4">
        <v>0.7</v>
      </c>
      <c r="Q1872" s="2">
        <v>0</v>
      </c>
      <c r="R1872" s="2">
        <v>36.4</v>
      </c>
      <c r="S1872" s="2">
        <v>36.4</v>
      </c>
    </row>
    <row r="1873" spans="1:19" x14ac:dyDescent="0.25">
      <c r="A1873" t="s">
        <v>47</v>
      </c>
      <c r="B1873">
        <v>2027420098</v>
      </c>
      <c r="C1873" t="s">
        <v>722</v>
      </c>
      <c r="D1873" t="s">
        <v>723</v>
      </c>
      <c r="E1873" t="str">
        <f t="shared" si="58"/>
        <v>GONCHIG AYURZANA</v>
      </c>
      <c r="F1873" t="s">
        <v>228</v>
      </c>
      <c r="G1873" t="s">
        <v>701</v>
      </c>
      <c r="I1873" t="s">
        <v>724</v>
      </c>
      <c r="J1873" t="s">
        <v>725</v>
      </c>
      <c r="K1873" t="str">
        <f t="shared" si="59"/>
        <v>ODMAA ENKHTUR</v>
      </c>
      <c r="L1873" s="1">
        <v>45717</v>
      </c>
      <c r="M1873" s="1">
        <v>45962</v>
      </c>
      <c r="N1873" s="2">
        <v>19</v>
      </c>
      <c r="O1873">
        <v>1</v>
      </c>
      <c r="P1873" s="4">
        <v>0.7</v>
      </c>
      <c r="Q1873" s="2">
        <v>0</v>
      </c>
      <c r="R1873" s="2">
        <v>13.3</v>
      </c>
      <c r="S1873" s="2">
        <v>13.3</v>
      </c>
    </row>
    <row r="1874" spans="1:19" x14ac:dyDescent="0.25">
      <c r="A1874" t="s">
        <v>47</v>
      </c>
      <c r="B1874">
        <v>2027858972</v>
      </c>
      <c r="C1874" t="s">
        <v>769</v>
      </c>
      <c r="D1874" t="s">
        <v>522</v>
      </c>
      <c r="E1874" t="str">
        <f t="shared" si="58"/>
        <v>JACKSON BETTIS</v>
      </c>
      <c r="F1874" t="s">
        <v>228</v>
      </c>
      <c r="G1874" t="s">
        <v>701</v>
      </c>
      <c r="I1874" t="s">
        <v>770</v>
      </c>
      <c r="J1874" t="s">
        <v>771</v>
      </c>
      <c r="K1874" t="str">
        <f t="shared" si="59"/>
        <v>PAMELA DEATON</v>
      </c>
      <c r="L1874" s="1">
        <v>45748</v>
      </c>
      <c r="M1874" s="1">
        <v>45962</v>
      </c>
      <c r="N1874" s="2">
        <v>11.5</v>
      </c>
      <c r="O1874">
        <v>1</v>
      </c>
      <c r="P1874" s="4">
        <v>0.7</v>
      </c>
      <c r="Q1874" s="2">
        <v>0</v>
      </c>
      <c r="R1874" s="2">
        <v>8.0500000000000007</v>
      </c>
      <c r="S1874" s="2">
        <v>8.0500000000000007</v>
      </c>
    </row>
    <row r="1875" spans="1:19" x14ac:dyDescent="0.25">
      <c r="A1875" t="s">
        <v>47</v>
      </c>
      <c r="B1875">
        <v>2027858971</v>
      </c>
      <c r="C1875" t="s">
        <v>769</v>
      </c>
      <c r="D1875" t="s">
        <v>522</v>
      </c>
      <c r="E1875" t="str">
        <f t="shared" si="58"/>
        <v>JACKSON BETTIS</v>
      </c>
      <c r="F1875" t="s">
        <v>228</v>
      </c>
      <c r="G1875" t="s">
        <v>878</v>
      </c>
      <c r="I1875" t="s">
        <v>770</v>
      </c>
      <c r="J1875" t="s">
        <v>771</v>
      </c>
      <c r="K1875" t="str">
        <f t="shared" si="59"/>
        <v>PAMELA DEATON</v>
      </c>
      <c r="L1875" s="1">
        <v>45748</v>
      </c>
      <c r="M1875" s="1">
        <v>45962</v>
      </c>
      <c r="N1875" s="2">
        <v>57.11</v>
      </c>
      <c r="O1875">
        <v>1</v>
      </c>
      <c r="P1875" s="3">
        <v>0.375</v>
      </c>
      <c r="Q1875" s="2">
        <v>0</v>
      </c>
      <c r="R1875" s="2">
        <v>21.42</v>
      </c>
      <c r="S1875" s="2">
        <v>21.42</v>
      </c>
    </row>
    <row r="1876" spans="1:19" x14ac:dyDescent="0.25">
      <c r="A1876" t="s">
        <v>47</v>
      </c>
      <c r="B1876">
        <v>2028915915</v>
      </c>
      <c r="C1876" t="s">
        <v>177</v>
      </c>
      <c r="D1876" t="s">
        <v>1826</v>
      </c>
      <c r="E1876" t="str">
        <f t="shared" si="58"/>
        <v>SHANON ARNOLD</v>
      </c>
      <c r="F1876" t="s">
        <v>203</v>
      </c>
      <c r="G1876" t="s">
        <v>701</v>
      </c>
      <c r="I1876" t="s">
        <v>1827</v>
      </c>
      <c r="J1876" t="s">
        <v>1828</v>
      </c>
      <c r="K1876" t="str">
        <f t="shared" si="59"/>
        <v>Patrick Byrne</v>
      </c>
      <c r="L1876" s="1">
        <v>45809</v>
      </c>
      <c r="M1876" s="1">
        <v>45962</v>
      </c>
      <c r="N1876" s="2">
        <v>72.400000000000006</v>
      </c>
      <c r="O1876">
        <v>1</v>
      </c>
      <c r="P1876" s="4">
        <v>0.7</v>
      </c>
      <c r="Q1876" s="2">
        <v>0</v>
      </c>
      <c r="R1876" s="2">
        <v>50.68</v>
      </c>
      <c r="S1876" s="2">
        <v>50.68</v>
      </c>
    </row>
    <row r="1877" spans="1:19" x14ac:dyDescent="0.25">
      <c r="A1877" t="s">
        <v>47</v>
      </c>
      <c r="B1877">
        <v>2025639473</v>
      </c>
      <c r="C1877" t="s">
        <v>1375</v>
      </c>
      <c r="D1877" t="s">
        <v>1376</v>
      </c>
      <c r="E1877" t="str">
        <f t="shared" si="58"/>
        <v>PRANY KEO</v>
      </c>
      <c r="F1877" t="s">
        <v>228</v>
      </c>
      <c r="G1877" t="s">
        <v>878</v>
      </c>
      <c r="I1877" t="s">
        <v>1003</v>
      </c>
      <c r="J1877" t="s">
        <v>1004</v>
      </c>
      <c r="K1877" t="str">
        <f t="shared" si="59"/>
        <v>PATSAMON THANADABOUTH</v>
      </c>
      <c r="L1877" s="1">
        <v>45689</v>
      </c>
      <c r="M1877" s="1">
        <v>45962</v>
      </c>
      <c r="N1877" s="2">
        <v>60.94</v>
      </c>
      <c r="O1877">
        <v>1</v>
      </c>
      <c r="P1877" s="3">
        <v>0.375</v>
      </c>
      <c r="Q1877" s="2">
        <v>0</v>
      </c>
      <c r="R1877" s="2">
        <v>22.85</v>
      </c>
      <c r="S1877" s="2">
        <v>22.85</v>
      </c>
    </row>
    <row r="1878" spans="1:19" x14ac:dyDescent="0.25">
      <c r="A1878" t="s">
        <v>47</v>
      </c>
      <c r="B1878">
        <v>2028352930</v>
      </c>
      <c r="C1878" t="s">
        <v>1654</v>
      </c>
      <c r="D1878" t="s">
        <v>1655</v>
      </c>
      <c r="E1878" t="str">
        <f t="shared" si="58"/>
        <v>SETTHA LUANGKHAM</v>
      </c>
      <c r="F1878" t="s">
        <v>228</v>
      </c>
      <c r="G1878" t="s">
        <v>701</v>
      </c>
      <c r="I1878" t="s">
        <v>1003</v>
      </c>
      <c r="J1878" t="s">
        <v>1004</v>
      </c>
      <c r="K1878" t="str">
        <f t="shared" si="59"/>
        <v>PATSAMON THANADABOUTH</v>
      </c>
      <c r="L1878" s="1">
        <v>45778</v>
      </c>
      <c r="M1878" s="1">
        <v>45962</v>
      </c>
      <c r="N1878" s="2">
        <v>46.08</v>
      </c>
      <c r="O1878">
        <v>1</v>
      </c>
      <c r="P1878" s="4">
        <v>0.7</v>
      </c>
      <c r="Q1878" s="2">
        <v>0</v>
      </c>
      <c r="R1878" s="2">
        <v>32.26</v>
      </c>
      <c r="S1878" s="2">
        <v>32.26</v>
      </c>
    </row>
    <row r="1879" spans="1:19" x14ac:dyDescent="0.25">
      <c r="A1879" t="s">
        <v>47</v>
      </c>
      <c r="B1879">
        <v>2026188629</v>
      </c>
      <c r="C1879" t="s">
        <v>1902</v>
      </c>
      <c r="D1879" t="s">
        <v>411</v>
      </c>
      <c r="E1879" t="str">
        <f t="shared" si="58"/>
        <v>ANTHONY PHORASAVONG</v>
      </c>
      <c r="F1879" t="s">
        <v>228</v>
      </c>
      <c r="G1879" t="s">
        <v>878</v>
      </c>
      <c r="I1879" t="s">
        <v>1003</v>
      </c>
      <c r="J1879" t="s">
        <v>1004</v>
      </c>
      <c r="K1879" t="str">
        <f t="shared" si="59"/>
        <v>PATSAMON THANADABOUTH</v>
      </c>
      <c r="L1879" s="1">
        <v>45658</v>
      </c>
      <c r="M1879" s="1">
        <v>45962</v>
      </c>
      <c r="N1879" s="2">
        <v>117.75</v>
      </c>
      <c r="O1879">
        <v>1</v>
      </c>
      <c r="P1879" s="3">
        <v>0.375</v>
      </c>
      <c r="Q1879" s="2">
        <v>0</v>
      </c>
      <c r="R1879" s="2">
        <v>44.16</v>
      </c>
      <c r="S1879" s="2">
        <v>44.16</v>
      </c>
    </row>
    <row r="1880" spans="1:19" x14ac:dyDescent="0.25">
      <c r="A1880" t="s">
        <v>47</v>
      </c>
      <c r="B1880">
        <v>2027206190</v>
      </c>
      <c r="C1880" t="s">
        <v>1964</v>
      </c>
      <c r="D1880" t="s">
        <v>1965</v>
      </c>
      <c r="E1880" t="str">
        <f t="shared" si="58"/>
        <v>KEOKHONGKHA THAMMONTRI</v>
      </c>
      <c r="F1880" t="s">
        <v>228</v>
      </c>
      <c r="G1880" t="s">
        <v>878</v>
      </c>
      <c r="I1880" t="s">
        <v>1003</v>
      </c>
      <c r="J1880" t="s">
        <v>1004</v>
      </c>
      <c r="K1880" t="str">
        <f t="shared" si="59"/>
        <v>PATSAMON THANADABOUTH</v>
      </c>
      <c r="L1880" s="1">
        <v>45748</v>
      </c>
      <c r="M1880" s="1">
        <v>45931</v>
      </c>
      <c r="N1880" s="2">
        <v>-10.98</v>
      </c>
      <c r="O1880">
        <v>1</v>
      </c>
      <c r="P1880" s="3">
        <v>0.375</v>
      </c>
      <c r="Q1880" s="2">
        <v>0</v>
      </c>
      <c r="R1880" s="2">
        <v>-4.12</v>
      </c>
      <c r="S1880" s="2">
        <v>-4.12</v>
      </c>
    </row>
    <row r="1881" spans="1:19" x14ac:dyDescent="0.25">
      <c r="A1881" t="s">
        <v>47</v>
      </c>
      <c r="B1881">
        <v>2027300931</v>
      </c>
      <c r="C1881" t="s">
        <v>1968</v>
      </c>
      <c r="D1881" t="s">
        <v>1969</v>
      </c>
      <c r="E1881" t="str">
        <f t="shared" si="58"/>
        <v>KHAMSAVAT KEOPANYA</v>
      </c>
      <c r="F1881" t="s">
        <v>228</v>
      </c>
      <c r="G1881" t="s">
        <v>878</v>
      </c>
      <c r="I1881" t="s">
        <v>1003</v>
      </c>
      <c r="J1881" t="s">
        <v>1004</v>
      </c>
      <c r="K1881" t="str">
        <f t="shared" si="59"/>
        <v>PATSAMON THANADABOUTH</v>
      </c>
      <c r="L1881" s="1">
        <v>45717</v>
      </c>
      <c r="M1881" s="1">
        <v>45962</v>
      </c>
      <c r="N1881" s="2">
        <v>48.44</v>
      </c>
      <c r="O1881">
        <v>1</v>
      </c>
      <c r="P1881" s="3">
        <v>0.375</v>
      </c>
      <c r="Q1881" s="2">
        <v>0</v>
      </c>
      <c r="R1881" s="2">
        <v>18.16</v>
      </c>
      <c r="S1881" s="2">
        <v>18.16</v>
      </c>
    </row>
    <row r="1882" spans="1:19" x14ac:dyDescent="0.25">
      <c r="A1882" t="s">
        <v>47</v>
      </c>
      <c r="B1882">
        <v>2027206189</v>
      </c>
      <c r="C1882" t="s">
        <v>1964</v>
      </c>
      <c r="D1882" t="s">
        <v>1965</v>
      </c>
      <c r="E1882" t="str">
        <f t="shared" si="58"/>
        <v>KEOKHONGKHA THAMMONTRI</v>
      </c>
      <c r="F1882" t="s">
        <v>228</v>
      </c>
      <c r="G1882" t="s">
        <v>701</v>
      </c>
      <c r="I1882" t="s">
        <v>1003</v>
      </c>
      <c r="J1882" t="s">
        <v>1004</v>
      </c>
      <c r="K1882" t="str">
        <f t="shared" si="59"/>
        <v>PATSAMON THANADABOUTH</v>
      </c>
      <c r="L1882" s="1">
        <v>45748</v>
      </c>
      <c r="M1882" s="1">
        <v>45931</v>
      </c>
      <c r="N1882" s="2">
        <v>-11.3</v>
      </c>
      <c r="O1882">
        <v>1</v>
      </c>
      <c r="P1882" s="4">
        <v>0.7</v>
      </c>
      <c r="Q1882" s="2">
        <v>0</v>
      </c>
      <c r="R1882" s="2">
        <v>-7.91</v>
      </c>
      <c r="S1882" s="2">
        <v>-7.91</v>
      </c>
    </row>
    <row r="1883" spans="1:19" x14ac:dyDescent="0.25">
      <c r="A1883" t="s">
        <v>47</v>
      </c>
      <c r="B1883">
        <v>2026261468</v>
      </c>
      <c r="C1883" t="s">
        <v>1586</v>
      </c>
      <c r="D1883" t="s">
        <v>1587</v>
      </c>
      <c r="E1883" t="str">
        <f t="shared" si="58"/>
        <v>KRISTINE SMOOT</v>
      </c>
      <c r="F1883" t="s">
        <v>125</v>
      </c>
      <c r="G1883" t="s">
        <v>701</v>
      </c>
      <c r="I1883" t="s">
        <v>1588</v>
      </c>
      <c r="J1883" t="s">
        <v>962</v>
      </c>
      <c r="K1883" t="str">
        <f t="shared" si="59"/>
        <v>PAUL BERK</v>
      </c>
      <c r="L1883" s="1">
        <v>45658</v>
      </c>
      <c r="M1883" s="1">
        <v>45962</v>
      </c>
      <c r="N1883" s="2">
        <v>13.31</v>
      </c>
      <c r="O1883">
        <v>1</v>
      </c>
      <c r="P1883" s="4">
        <v>0.7</v>
      </c>
      <c r="Q1883" s="2">
        <v>0</v>
      </c>
      <c r="R1883" s="2">
        <v>9.32</v>
      </c>
      <c r="S1883" s="2">
        <v>9.32</v>
      </c>
    </row>
    <row r="1884" spans="1:19" x14ac:dyDescent="0.25">
      <c r="A1884" t="s">
        <v>47</v>
      </c>
      <c r="B1884">
        <v>2026261467</v>
      </c>
      <c r="C1884" t="s">
        <v>1586</v>
      </c>
      <c r="D1884" t="s">
        <v>1587</v>
      </c>
      <c r="E1884" t="str">
        <f t="shared" si="58"/>
        <v>KRISTINE SMOOT</v>
      </c>
      <c r="F1884" t="s">
        <v>125</v>
      </c>
      <c r="G1884" t="s">
        <v>457</v>
      </c>
      <c r="I1884" t="s">
        <v>1588</v>
      </c>
      <c r="J1884" t="s">
        <v>962</v>
      </c>
      <c r="K1884" t="str">
        <f t="shared" si="59"/>
        <v>PAUL BERK</v>
      </c>
      <c r="L1884" s="1">
        <v>45658</v>
      </c>
      <c r="M1884" s="1">
        <v>45962</v>
      </c>
      <c r="N1884" s="2">
        <v>97.24</v>
      </c>
      <c r="O1884">
        <v>1</v>
      </c>
      <c r="P1884" s="4">
        <v>0.65</v>
      </c>
      <c r="Q1884" s="2">
        <v>0</v>
      </c>
      <c r="R1884" s="2">
        <v>63.21</v>
      </c>
      <c r="S1884" s="2">
        <v>63.21</v>
      </c>
    </row>
    <row r="1885" spans="1:19" x14ac:dyDescent="0.25">
      <c r="A1885" t="s">
        <v>47</v>
      </c>
      <c r="B1885">
        <v>2016670253</v>
      </c>
      <c r="C1885" t="s">
        <v>48</v>
      </c>
      <c r="D1885" t="s">
        <v>49</v>
      </c>
      <c r="E1885" t="str">
        <f t="shared" si="58"/>
        <v>JAMIE TRUMBAUER</v>
      </c>
      <c r="F1885" t="s">
        <v>51</v>
      </c>
      <c r="G1885" t="s">
        <v>53</v>
      </c>
      <c r="I1885" t="s">
        <v>54</v>
      </c>
      <c r="J1885" t="s">
        <v>55</v>
      </c>
      <c r="K1885" t="str">
        <f t="shared" si="59"/>
        <v>PETER RICHTER</v>
      </c>
      <c r="L1885" s="1">
        <v>44863</v>
      </c>
      <c r="M1885" s="1">
        <v>45959</v>
      </c>
      <c r="N1885" s="2">
        <v>68.52</v>
      </c>
      <c r="O1885">
        <v>1</v>
      </c>
      <c r="P1885" s="3">
        <v>6.5000000000000002E-2</v>
      </c>
      <c r="Q1885" s="2">
        <v>0</v>
      </c>
      <c r="R1885" s="2">
        <v>4.45</v>
      </c>
      <c r="S1885" s="2">
        <v>4.45</v>
      </c>
    </row>
    <row r="1886" spans="1:19" x14ac:dyDescent="0.25">
      <c r="A1886" t="s">
        <v>47</v>
      </c>
      <c r="B1886">
        <v>2016962103</v>
      </c>
      <c r="C1886" t="s">
        <v>88</v>
      </c>
      <c r="D1886" t="s">
        <v>89</v>
      </c>
      <c r="E1886" t="str">
        <f t="shared" si="58"/>
        <v>FRANCESCO IACONO</v>
      </c>
      <c r="F1886" t="s">
        <v>51</v>
      </c>
      <c r="G1886" t="s">
        <v>83</v>
      </c>
      <c r="I1886" t="s">
        <v>54</v>
      </c>
      <c r="J1886" t="s">
        <v>55</v>
      </c>
      <c r="K1886" t="str">
        <f t="shared" si="59"/>
        <v>PETER RICHTER</v>
      </c>
      <c r="L1886" s="1">
        <v>44927</v>
      </c>
      <c r="M1886" s="1">
        <v>45962</v>
      </c>
      <c r="N1886" s="2">
        <v>86.14</v>
      </c>
      <c r="O1886">
        <v>1</v>
      </c>
      <c r="P1886" s="3">
        <v>6.5000000000000002E-2</v>
      </c>
      <c r="Q1886" s="2">
        <v>0</v>
      </c>
      <c r="R1886" s="2">
        <v>5.6</v>
      </c>
      <c r="S1886" s="2">
        <v>5.6</v>
      </c>
    </row>
    <row r="1887" spans="1:19" x14ac:dyDescent="0.25">
      <c r="A1887" t="s">
        <v>47</v>
      </c>
      <c r="B1887">
        <v>2020579247</v>
      </c>
      <c r="C1887" t="s">
        <v>116</v>
      </c>
      <c r="D1887" t="s">
        <v>117</v>
      </c>
      <c r="E1887" t="str">
        <f t="shared" si="58"/>
        <v>BETH MANNING</v>
      </c>
      <c r="F1887" t="s">
        <v>51</v>
      </c>
      <c r="G1887" t="s">
        <v>64</v>
      </c>
      <c r="I1887" t="s">
        <v>54</v>
      </c>
      <c r="J1887" t="s">
        <v>55</v>
      </c>
      <c r="K1887" t="str">
        <f t="shared" si="59"/>
        <v>PETER RICHTER</v>
      </c>
      <c r="L1887" s="1">
        <v>45231</v>
      </c>
      <c r="M1887" s="1">
        <v>45962</v>
      </c>
      <c r="N1887" s="2">
        <v>55.41</v>
      </c>
      <c r="O1887">
        <v>1</v>
      </c>
      <c r="P1887" s="3">
        <v>6.5000000000000002E-2</v>
      </c>
      <c r="Q1887" s="2">
        <v>0</v>
      </c>
      <c r="R1887" s="2">
        <v>3.6</v>
      </c>
      <c r="S1887" s="2">
        <v>3.6</v>
      </c>
    </row>
    <row r="1888" spans="1:19" x14ac:dyDescent="0.25">
      <c r="A1888" t="s">
        <v>47</v>
      </c>
      <c r="B1888">
        <v>2029487045</v>
      </c>
      <c r="C1888" t="s">
        <v>377</v>
      </c>
      <c r="D1888" t="s">
        <v>260</v>
      </c>
      <c r="E1888" t="str">
        <f t="shared" si="58"/>
        <v>BRIAN LEES</v>
      </c>
      <c r="F1888" t="s">
        <v>51</v>
      </c>
      <c r="G1888" t="s">
        <v>64</v>
      </c>
      <c r="I1888" t="s">
        <v>54</v>
      </c>
      <c r="J1888" t="s">
        <v>55</v>
      </c>
      <c r="K1888" t="str">
        <f t="shared" si="59"/>
        <v>PETER RICHTER</v>
      </c>
      <c r="L1888" s="1">
        <v>45839</v>
      </c>
      <c r="M1888" s="1">
        <v>45962</v>
      </c>
      <c r="N1888" s="2">
        <v>55.41</v>
      </c>
      <c r="O1888">
        <v>1</v>
      </c>
      <c r="P1888" s="4">
        <v>0.6</v>
      </c>
      <c r="Q1888" s="2">
        <v>33.25</v>
      </c>
      <c r="R1888" s="2">
        <v>33.25</v>
      </c>
      <c r="S1888" s="2">
        <v>0</v>
      </c>
    </row>
    <row r="1889" spans="1:19" x14ac:dyDescent="0.25">
      <c r="A1889" t="s">
        <v>47</v>
      </c>
      <c r="B1889">
        <v>2021225995</v>
      </c>
      <c r="C1889" t="s">
        <v>941</v>
      </c>
      <c r="D1889" t="s">
        <v>942</v>
      </c>
      <c r="E1889" t="str">
        <f t="shared" si="58"/>
        <v>COLIN BLYE</v>
      </c>
      <c r="F1889" t="s">
        <v>51</v>
      </c>
      <c r="G1889" t="s">
        <v>878</v>
      </c>
      <c r="I1889" t="s">
        <v>54</v>
      </c>
      <c r="J1889" t="s">
        <v>55</v>
      </c>
      <c r="K1889" t="str">
        <f t="shared" si="59"/>
        <v>PETER RICHTER</v>
      </c>
      <c r="L1889" s="1">
        <v>45292</v>
      </c>
      <c r="M1889" s="1">
        <v>45962</v>
      </c>
      <c r="N1889" s="2">
        <v>47.29</v>
      </c>
      <c r="O1889">
        <v>1</v>
      </c>
      <c r="P1889" s="4">
        <v>0.06</v>
      </c>
      <c r="Q1889" s="2">
        <v>0</v>
      </c>
      <c r="R1889" s="2">
        <v>2.84</v>
      </c>
      <c r="S1889" s="2">
        <v>2.84</v>
      </c>
    </row>
    <row r="1890" spans="1:19" x14ac:dyDescent="0.25">
      <c r="A1890" t="s">
        <v>47</v>
      </c>
      <c r="B1890">
        <v>2021231854</v>
      </c>
      <c r="C1890" t="s">
        <v>943</v>
      </c>
      <c r="D1890" t="s">
        <v>595</v>
      </c>
      <c r="E1890" t="str">
        <f t="shared" si="58"/>
        <v>DYLAN SWOPE</v>
      </c>
      <c r="F1890" t="s">
        <v>51</v>
      </c>
      <c r="G1890" t="s">
        <v>878</v>
      </c>
      <c r="I1890" t="s">
        <v>54</v>
      </c>
      <c r="J1890" t="s">
        <v>55</v>
      </c>
      <c r="K1890" t="str">
        <f t="shared" si="59"/>
        <v>PETER RICHTER</v>
      </c>
      <c r="L1890" s="1">
        <v>45292</v>
      </c>
      <c r="M1890" s="1">
        <v>45962</v>
      </c>
      <c r="N1890" s="2">
        <v>47.29</v>
      </c>
      <c r="O1890">
        <v>1</v>
      </c>
      <c r="P1890" s="4">
        <v>0.06</v>
      </c>
      <c r="Q1890" s="2">
        <v>0</v>
      </c>
      <c r="R1890" s="2">
        <v>2.84</v>
      </c>
      <c r="S1890" s="2">
        <v>2.84</v>
      </c>
    </row>
    <row r="1891" spans="1:19" x14ac:dyDescent="0.25">
      <c r="A1891" t="s">
        <v>47</v>
      </c>
      <c r="B1891">
        <v>2021795829</v>
      </c>
      <c r="C1891" t="s">
        <v>951</v>
      </c>
      <c r="D1891" t="s">
        <v>952</v>
      </c>
      <c r="E1891" t="str">
        <f t="shared" si="58"/>
        <v>CANDICE BIEGANSKI</v>
      </c>
      <c r="F1891" t="s">
        <v>51</v>
      </c>
      <c r="G1891" t="s">
        <v>878</v>
      </c>
      <c r="I1891" t="s">
        <v>54</v>
      </c>
      <c r="J1891" t="s">
        <v>55</v>
      </c>
      <c r="K1891" t="str">
        <f t="shared" si="59"/>
        <v>PETER RICHTER</v>
      </c>
      <c r="L1891" s="1">
        <v>45352</v>
      </c>
      <c r="M1891" s="1">
        <v>45962</v>
      </c>
      <c r="N1891" s="2">
        <v>84.11</v>
      </c>
      <c r="O1891">
        <v>1</v>
      </c>
      <c r="P1891" s="4">
        <v>0.06</v>
      </c>
      <c r="Q1891" s="2">
        <v>0</v>
      </c>
      <c r="R1891" s="2">
        <v>5.05</v>
      </c>
      <c r="S1891" s="2">
        <v>5.05</v>
      </c>
    </row>
    <row r="1892" spans="1:19" x14ac:dyDescent="0.25">
      <c r="A1892" t="s">
        <v>47</v>
      </c>
      <c r="B1892">
        <v>2028286378</v>
      </c>
      <c r="C1892" t="s">
        <v>855</v>
      </c>
      <c r="D1892" t="s">
        <v>856</v>
      </c>
      <c r="E1892" t="str">
        <f t="shared" si="58"/>
        <v>MARZENA KALEMBASA</v>
      </c>
      <c r="F1892" t="s">
        <v>228</v>
      </c>
      <c r="G1892" t="s">
        <v>701</v>
      </c>
      <c r="I1892" t="s">
        <v>857</v>
      </c>
      <c r="J1892" t="s">
        <v>858</v>
      </c>
      <c r="K1892" t="str">
        <f t="shared" si="59"/>
        <v>RICARDO SANTOS</v>
      </c>
      <c r="L1892" s="1">
        <v>45755</v>
      </c>
      <c r="M1892" s="1">
        <v>45938</v>
      </c>
      <c r="N1892" s="2">
        <v>-97.26</v>
      </c>
      <c r="O1892">
        <v>1</v>
      </c>
      <c r="P1892" s="4">
        <v>0.7</v>
      </c>
      <c r="Q1892" s="2">
        <v>0</v>
      </c>
      <c r="R1892" s="2">
        <v>-68.08</v>
      </c>
      <c r="S1892" s="2">
        <v>-68.08</v>
      </c>
    </row>
    <row r="1893" spans="1:19" x14ac:dyDescent="0.25">
      <c r="A1893" t="s">
        <v>47</v>
      </c>
      <c r="B1893">
        <v>2028286378</v>
      </c>
      <c r="C1893" t="s">
        <v>855</v>
      </c>
      <c r="D1893" t="s">
        <v>856</v>
      </c>
      <c r="E1893" t="str">
        <f t="shared" si="58"/>
        <v>MARZENA KALEMBASA</v>
      </c>
      <c r="F1893" t="s">
        <v>228</v>
      </c>
      <c r="G1893" t="s">
        <v>701</v>
      </c>
      <c r="I1893" t="s">
        <v>857</v>
      </c>
      <c r="J1893" t="s">
        <v>858</v>
      </c>
      <c r="K1893" t="str">
        <f t="shared" si="59"/>
        <v>RICARDO SANTOS</v>
      </c>
      <c r="L1893" s="1">
        <v>45755</v>
      </c>
      <c r="M1893" s="1">
        <v>45938</v>
      </c>
      <c r="N1893" s="2">
        <v>-97.26</v>
      </c>
      <c r="O1893">
        <v>1</v>
      </c>
      <c r="P1893" s="4">
        <v>0.7</v>
      </c>
      <c r="Q1893" s="2">
        <v>0</v>
      </c>
      <c r="R1893" s="2">
        <v>-68.08</v>
      </c>
      <c r="S1893" s="2">
        <v>-68.08</v>
      </c>
    </row>
    <row r="1894" spans="1:19" x14ac:dyDescent="0.25">
      <c r="A1894" t="s">
        <v>47</v>
      </c>
      <c r="B1894">
        <v>2030722441</v>
      </c>
      <c r="C1894" t="s">
        <v>1081</v>
      </c>
      <c r="D1894" t="s">
        <v>1082</v>
      </c>
      <c r="E1894" t="str">
        <f t="shared" si="58"/>
        <v>LEVINSON JADE</v>
      </c>
      <c r="F1894" t="s">
        <v>278</v>
      </c>
      <c r="G1894" t="s">
        <v>1066</v>
      </c>
      <c r="I1894" t="s">
        <v>857</v>
      </c>
      <c r="J1894" t="s">
        <v>858</v>
      </c>
      <c r="K1894" t="str">
        <f t="shared" si="59"/>
        <v>RICARDO SANTOS</v>
      </c>
      <c r="L1894" s="1">
        <v>45897</v>
      </c>
      <c r="M1894" s="1">
        <v>45958</v>
      </c>
      <c r="N1894" s="2">
        <v>150.93</v>
      </c>
      <c r="O1894">
        <v>1</v>
      </c>
      <c r="P1894" s="4">
        <v>0.28999999999999998</v>
      </c>
      <c r="Q1894" s="2">
        <v>43.77</v>
      </c>
      <c r="R1894" s="2">
        <v>43.77</v>
      </c>
      <c r="S1894" s="2">
        <v>0</v>
      </c>
    </row>
    <row r="1895" spans="1:19" x14ac:dyDescent="0.25">
      <c r="A1895" t="s">
        <v>47</v>
      </c>
      <c r="B1895">
        <v>2026806627</v>
      </c>
      <c r="C1895" t="s">
        <v>1651</v>
      </c>
      <c r="D1895" t="s">
        <v>968</v>
      </c>
      <c r="E1895" t="str">
        <f t="shared" si="58"/>
        <v>EVAN FRIEDMAN</v>
      </c>
      <c r="F1895" t="s">
        <v>120</v>
      </c>
      <c r="G1895" t="s">
        <v>701</v>
      </c>
      <c r="I1895" t="s">
        <v>857</v>
      </c>
      <c r="J1895" t="s">
        <v>858</v>
      </c>
      <c r="K1895" t="str">
        <f t="shared" si="59"/>
        <v>RICARDO SANTOS</v>
      </c>
      <c r="L1895" s="1">
        <v>45689</v>
      </c>
      <c r="M1895" s="1">
        <v>45962</v>
      </c>
      <c r="N1895" s="2">
        <v>26.32</v>
      </c>
      <c r="O1895">
        <v>1</v>
      </c>
      <c r="P1895" s="4">
        <v>0.7</v>
      </c>
      <c r="Q1895" s="2">
        <v>0</v>
      </c>
      <c r="R1895" s="2">
        <v>18.420000000000002</v>
      </c>
      <c r="S1895" s="2">
        <v>18.420000000000002</v>
      </c>
    </row>
    <row r="1896" spans="1:19" x14ac:dyDescent="0.25">
      <c r="A1896" t="s">
        <v>47</v>
      </c>
      <c r="B1896">
        <v>2028669308</v>
      </c>
      <c r="C1896" t="s">
        <v>1701</v>
      </c>
      <c r="D1896" t="s">
        <v>1702</v>
      </c>
      <c r="E1896" t="str">
        <f t="shared" si="58"/>
        <v>LUIS ALMAZO</v>
      </c>
      <c r="F1896" t="s">
        <v>203</v>
      </c>
      <c r="G1896" t="s">
        <v>701</v>
      </c>
      <c r="I1896" t="s">
        <v>857</v>
      </c>
      <c r="J1896" t="s">
        <v>858</v>
      </c>
      <c r="K1896" t="str">
        <f t="shared" si="59"/>
        <v>RICARDO SANTOS</v>
      </c>
      <c r="L1896" s="1">
        <v>45778</v>
      </c>
      <c r="M1896" s="1">
        <v>45962</v>
      </c>
      <c r="N1896" s="2">
        <v>72.400000000000006</v>
      </c>
      <c r="O1896">
        <v>1</v>
      </c>
      <c r="P1896" s="4">
        <v>0.7</v>
      </c>
      <c r="Q1896" s="2">
        <v>0</v>
      </c>
      <c r="R1896" s="2">
        <v>50.68</v>
      </c>
      <c r="S1896" s="2">
        <v>50.68</v>
      </c>
    </row>
    <row r="1897" spans="1:19" x14ac:dyDescent="0.25">
      <c r="A1897" t="s">
        <v>47</v>
      </c>
      <c r="B1897">
        <v>2028965158</v>
      </c>
      <c r="C1897" t="s">
        <v>1775</v>
      </c>
      <c r="D1897" t="s">
        <v>749</v>
      </c>
      <c r="E1897" t="str">
        <f t="shared" si="58"/>
        <v>MARIA MEDINA</v>
      </c>
      <c r="F1897" t="s">
        <v>228</v>
      </c>
      <c r="G1897" t="s">
        <v>701</v>
      </c>
      <c r="I1897" t="s">
        <v>857</v>
      </c>
      <c r="J1897" t="s">
        <v>858</v>
      </c>
      <c r="K1897" t="str">
        <f t="shared" si="59"/>
        <v>RICARDO SANTOS</v>
      </c>
      <c r="L1897" s="1">
        <v>45809</v>
      </c>
      <c r="M1897" s="1">
        <v>45962</v>
      </c>
      <c r="N1897" s="2">
        <v>80.16</v>
      </c>
      <c r="O1897">
        <v>1</v>
      </c>
      <c r="P1897" s="4">
        <v>0.7</v>
      </c>
      <c r="Q1897" s="2">
        <v>56.11</v>
      </c>
      <c r="R1897" s="2">
        <v>56.11</v>
      </c>
      <c r="S1897" s="2">
        <v>0</v>
      </c>
    </row>
    <row r="1898" spans="1:19" x14ac:dyDescent="0.25">
      <c r="A1898" t="s">
        <v>47</v>
      </c>
      <c r="B1898">
        <v>2029274820</v>
      </c>
      <c r="C1898" t="s">
        <v>1871</v>
      </c>
      <c r="D1898" t="s">
        <v>694</v>
      </c>
      <c r="E1898" t="str">
        <f t="shared" si="58"/>
        <v>LYNN PUANGCO</v>
      </c>
      <c r="F1898" t="s">
        <v>228</v>
      </c>
      <c r="G1898" t="s">
        <v>701</v>
      </c>
      <c r="I1898" t="s">
        <v>857</v>
      </c>
      <c r="J1898" t="s">
        <v>858</v>
      </c>
      <c r="K1898" t="str">
        <f t="shared" si="59"/>
        <v>RICARDO SANTOS</v>
      </c>
      <c r="L1898" s="1">
        <v>45839</v>
      </c>
      <c r="M1898" s="1">
        <v>45962</v>
      </c>
      <c r="N1898" s="2">
        <v>377.02</v>
      </c>
      <c r="O1898">
        <v>1</v>
      </c>
      <c r="P1898" s="4">
        <v>0.7</v>
      </c>
      <c r="Q1898" s="2">
        <v>263.91000000000003</v>
      </c>
      <c r="R1898" s="2">
        <v>263.91000000000003</v>
      </c>
      <c r="S1898" s="2">
        <v>0</v>
      </c>
    </row>
    <row r="1899" spans="1:19" x14ac:dyDescent="0.25">
      <c r="A1899" t="s">
        <v>47</v>
      </c>
      <c r="B1899">
        <v>2026806628</v>
      </c>
      <c r="C1899" t="s">
        <v>1651</v>
      </c>
      <c r="D1899" t="s">
        <v>968</v>
      </c>
      <c r="E1899" t="str">
        <f t="shared" si="58"/>
        <v>EVAN FRIEDMAN</v>
      </c>
      <c r="F1899" t="s">
        <v>120</v>
      </c>
      <c r="G1899" t="s">
        <v>878</v>
      </c>
      <c r="I1899" t="s">
        <v>857</v>
      </c>
      <c r="J1899" t="s">
        <v>858</v>
      </c>
      <c r="K1899" t="str">
        <f t="shared" si="59"/>
        <v>RICARDO SANTOS</v>
      </c>
      <c r="L1899" s="1">
        <v>45689</v>
      </c>
      <c r="M1899" s="1">
        <v>45962</v>
      </c>
      <c r="N1899" s="2">
        <v>56.52</v>
      </c>
      <c r="O1899">
        <v>1</v>
      </c>
      <c r="P1899" s="3">
        <v>0.375</v>
      </c>
      <c r="Q1899" s="2">
        <v>0</v>
      </c>
      <c r="R1899" s="2">
        <v>21.2</v>
      </c>
      <c r="S1899" s="2">
        <v>21.2</v>
      </c>
    </row>
    <row r="1900" spans="1:19" x14ac:dyDescent="0.25">
      <c r="A1900" t="s">
        <v>47</v>
      </c>
      <c r="B1900">
        <v>2029312988</v>
      </c>
      <c r="C1900" t="s">
        <v>894</v>
      </c>
      <c r="D1900" t="s">
        <v>1991</v>
      </c>
      <c r="E1900" t="str">
        <f t="shared" si="58"/>
        <v>BRANCH TIMOTHY</v>
      </c>
      <c r="F1900" t="s">
        <v>228</v>
      </c>
      <c r="G1900" t="s">
        <v>701</v>
      </c>
      <c r="I1900" t="s">
        <v>857</v>
      </c>
      <c r="J1900" t="s">
        <v>858</v>
      </c>
      <c r="K1900" t="str">
        <f t="shared" si="59"/>
        <v>RICARDO SANTOS</v>
      </c>
      <c r="L1900" s="1">
        <v>45839</v>
      </c>
      <c r="M1900" s="1">
        <v>45962</v>
      </c>
      <c r="N1900" s="2">
        <v>115.38</v>
      </c>
      <c r="O1900">
        <v>1</v>
      </c>
      <c r="P1900" s="4">
        <v>0.7</v>
      </c>
      <c r="Q1900" s="2">
        <v>80.77</v>
      </c>
      <c r="R1900" s="2">
        <v>80.77</v>
      </c>
      <c r="S1900" s="2">
        <v>0</v>
      </c>
    </row>
    <row r="1901" spans="1:19" x14ac:dyDescent="0.25">
      <c r="A1901" t="s">
        <v>47</v>
      </c>
      <c r="B1901">
        <v>2029526294</v>
      </c>
      <c r="C1901" t="s">
        <v>2006</v>
      </c>
      <c r="D1901" t="s">
        <v>2007</v>
      </c>
      <c r="E1901" t="str">
        <f t="shared" si="58"/>
        <v>MORALES MARILYN</v>
      </c>
      <c r="F1901" t="s">
        <v>228</v>
      </c>
      <c r="G1901" t="s">
        <v>701</v>
      </c>
      <c r="I1901" t="s">
        <v>857</v>
      </c>
      <c r="J1901" t="s">
        <v>858</v>
      </c>
      <c r="K1901" t="str">
        <f t="shared" si="59"/>
        <v>RICARDO SANTOS</v>
      </c>
      <c r="L1901" s="1">
        <v>45839</v>
      </c>
      <c r="M1901" s="1">
        <v>45962</v>
      </c>
      <c r="N1901" s="2">
        <v>60.8</v>
      </c>
      <c r="O1901">
        <v>1</v>
      </c>
      <c r="P1901" s="4">
        <v>0.7</v>
      </c>
      <c r="Q1901" s="2">
        <v>42.56</v>
      </c>
      <c r="R1901" s="2">
        <v>42.56</v>
      </c>
      <c r="S1901" s="2">
        <v>0</v>
      </c>
    </row>
    <row r="1902" spans="1:19" x14ac:dyDescent="0.25">
      <c r="A1902" t="s">
        <v>47</v>
      </c>
      <c r="B1902">
        <v>2029677470</v>
      </c>
      <c r="C1902" t="s">
        <v>131</v>
      </c>
      <c r="D1902" t="s">
        <v>2030</v>
      </c>
      <c r="E1902" t="str">
        <f t="shared" si="58"/>
        <v>SKOKAN RICHARD</v>
      </c>
      <c r="F1902" t="s">
        <v>228</v>
      </c>
      <c r="G1902" t="s">
        <v>701</v>
      </c>
      <c r="I1902" t="s">
        <v>857</v>
      </c>
      <c r="J1902" t="s">
        <v>858</v>
      </c>
      <c r="K1902" t="str">
        <f t="shared" si="59"/>
        <v>RICARDO SANTOS</v>
      </c>
      <c r="L1902" s="1">
        <v>45839</v>
      </c>
      <c r="M1902" s="1">
        <v>45962</v>
      </c>
      <c r="N1902" s="2">
        <v>377.02</v>
      </c>
      <c r="O1902">
        <v>1</v>
      </c>
      <c r="P1902" s="4">
        <v>0.7</v>
      </c>
      <c r="Q1902" s="2">
        <v>263.91000000000003</v>
      </c>
      <c r="R1902" s="2">
        <v>263.91000000000003</v>
      </c>
      <c r="S1902" s="2">
        <v>0</v>
      </c>
    </row>
    <row r="1903" spans="1:19" x14ac:dyDescent="0.25">
      <c r="A1903" t="s">
        <v>47</v>
      </c>
      <c r="B1903">
        <v>2029690468</v>
      </c>
      <c r="C1903" t="s">
        <v>647</v>
      </c>
      <c r="D1903" t="s">
        <v>2034</v>
      </c>
      <c r="E1903" t="str">
        <f t="shared" si="58"/>
        <v>SPENCER EDWARD</v>
      </c>
      <c r="F1903" t="s">
        <v>203</v>
      </c>
      <c r="G1903" t="s">
        <v>701</v>
      </c>
      <c r="I1903" t="s">
        <v>857</v>
      </c>
      <c r="J1903" t="s">
        <v>858</v>
      </c>
      <c r="K1903" t="str">
        <f t="shared" si="59"/>
        <v>RICARDO SANTOS</v>
      </c>
      <c r="L1903" s="1">
        <v>45836</v>
      </c>
      <c r="M1903" s="1">
        <v>45958</v>
      </c>
      <c r="N1903" s="2">
        <v>164.81</v>
      </c>
      <c r="O1903">
        <v>1</v>
      </c>
      <c r="P1903" s="4">
        <v>0.7</v>
      </c>
      <c r="Q1903" s="2">
        <v>115.37</v>
      </c>
      <c r="R1903" s="2">
        <v>115.37</v>
      </c>
      <c r="S1903" s="2">
        <v>0</v>
      </c>
    </row>
    <row r="1904" spans="1:19" x14ac:dyDescent="0.25">
      <c r="A1904" t="s">
        <v>47</v>
      </c>
      <c r="B1904">
        <v>2029728913</v>
      </c>
      <c r="C1904" t="s">
        <v>700</v>
      </c>
      <c r="D1904" t="s">
        <v>1349</v>
      </c>
      <c r="E1904" t="str">
        <f t="shared" si="58"/>
        <v>SHANKS JULIE</v>
      </c>
      <c r="F1904" t="s">
        <v>449</v>
      </c>
      <c r="G1904" t="s">
        <v>701</v>
      </c>
      <c r="I1904" t="s">
        <v>857</v>
      </c>
      <c r="J1904" t="s">
        <v>858</v>
      </c>
      <c r="K1904" t="str">
        <f t="shared" si="59"/>
        <v>RICARDO SANTOS</v>
      </c>
      <c r="L1904" s="1">
        <v>45839</v>
      </c>
      <c r="M1904" s="1">
        <v>45962</v>
      </c>
      <c r="N1904" s="2">
        <v>10.82</v>
      </c>
      <c r="O1904">
        <v>1</v>
      </c>
      <c r="P1904" s="4">
        <v>0.7</v>
      </c>
      <c r="Q1904" s="2">
        <v>7.57</v>
      </c>
      <c r="R1904" s="2">
        <v>7.57</v>
      </c>
      <c r="S1904" s="2">
        <v>0</v>
      </c>
    </row>
    <row r="1905" spans="1:19" x14ac:dyDescent="0.25">
      <c r="A1905" t="s">
        <v>47</v>
      </c>
      <c r="B1905">
        <v>2029730589</v>
      </c>
      <c r="C1905" t="s">
        <v>2043</v>
      </c>
      <c r="D1905" t="s">
        <v>2044</v>
      </c>
      <c r="E1905" t="str">
        <f t="shared" si="58"/>
        <v>BLACKMON MARIQUITA</v>
      </c>
      <c r="F1905" t="s">
        <v>203</v>
      </c>
      <c r="G1905" t="s">
        <v>701</v>
      </c>
      <c r="I1905" t="s">
        <v>857</v>
      </c>
      <c r="J1905" t="s">
        <v>858</v>
      </c>
      <c r="K1905" t="str">
        <f t="shared" si="59"/>
        <v>RICARDO SANTOS</v>
      </c>
      <c r="L1905" s="1">
        <v>45839</v>
      </c>
      <c r="M1905" s="1">
        <v>45962</v>
      </c>
      <c r="N1905" s="2">
        <v>37.119999999999997</v>
      </c>
      <c r="O1905">
        <v>1</v>
      </c>
      <c r="P1905" s="4">
        <v>0.7</v>
      </c>
      <c r="Q1905" s="2">
        <v>25.98</v>
      </c>
      <c r="R1905" s="2">
        <v>25.98</v>
      </c>
      <c r="S1905" s="2">
        <v>0</v>
      </c>
    </row>
    <row r="1906" spans="1:19" x14ac:dyDescent="0.25">
      <c r="A1906" t="s">
        <v>47</v>
      </c>
      <c r="B1906">
        <v>2028286377</v>
      </c>
      <c r="C1906" t="s">
        <v>855</v>
      </c>
      <c r="D1906" t="s">
        <v>856</v>
      </c>
      <c r="E1906" t="str">
        <f t="shared" si="58"/>
        <v>MARZENA KALEMBASA</v>
      </c>
      <c r="F1906" t="s">
        <v>228</v>
      </c>
      <c r="G1906" t="s">
        <v>878</v>
      </c>
      <c r="I1906" t="s">
        <v>857</v>
      </c>
      <c r="J1906" t="s">
        <v>858</v>
      </c>
      <c r="K1906" t="str">
        <f t="shared" si="59"/>
        <v>RICARDO SANTOS</v>
      </c>
      <c r="L1906" s="1">
        <v>45755</v>
      </c>
      <c r="M1906" s="1">
        <v>45938</v>
      </c>
      <c r="N1906" s="2">
        <v>-147.41</v>
      </c>
      <c r="O1906">
        <v>1</v>
      </c>
      <c r="P1906" s="3">
        <v>0.375</v>
      </c>
      <c r="Q1906" s="2">
        <v>0</v>
      </c>
      <c r="R1906" s="2">
        <v>-55.28</v>
      </c>
      <c r="S1906" s="2">
        <v>-55.28</v>
      </c>
    </row>
    <row r="1907" spans="1:19" x14ac:dyDescent="0.25">
      <c r="A1907" t="s">
        <v>47</v>
      </c>
      <c r="B1907">
        <v>2028286377</v>
      </c>
      <c r="C1907" t="s">
        <v>855</v>
      </c>
      <c r="D1907" t="s">
        <v>856</v>
      </c>
      <c r="E1907" t="str">
        <f t="shared" si="58"/>
        <v>MARZENA KALEMBASA</v>
      </c>
      <c r="F1907" t="s">
        <v>228</v>
      </c>
      <c r="G1907" t="s">
        <v>878</v>
      </c>
      <c r="I1907" t="s">
        <v>857</v>
      </c>
      <c r="J1907" t="s">
        <v>858</v>
      </c>
      <c r="K1907" t="str">
        <f t="shared" si="59"/>
        <v>RICARDO SANTOS</v>
      </c>
      <c r="L1907" s="1">
        <v>45755</v>
      </c>
      <c r="M1907" s="1">
        <v>45938</v>
      </c>
      <c r="N1907" s="2">
        <v>-147.41</v>
      </c>
      <c r="O1907">
        <v>1</v>
      </c>
      <c r="P1907" s="3">
        <v>0.375</v>
      </c>
      <c r="Q1907" s="2">
        <v>0</v>
      </c>
      <c r="R1907" s="2">
        <v>-55.28</v>
      </c>
      <c r="S1907" s="2">
        <v>-55.28</v>
      </c>
    </row>
    <row r="1908" spans="1:19" x14ac:dyDescent="0.25">
      <c r="A1908" t="s">
        <v>47</v>
      </c>
      <c r="B1908">
        <v>2028653622</v>
      </c>
      <c r="C1908" t="s">
        <v>2163</v>
      </c>
      <c r="D1908" t="s">
        <v>127</v>
      </c>
      <c r="E1908" t="str">
        <f t="shared" si="58"/>
        <v>KATHLEEN DUNN</v>
      </c>
      <c r="F1908" t="s">
        <v>228</v>
      </c>
      <c r="G1908" t="s">
        <v>878</v>
      </c>
      <c r="I1908" t="s">
        <v>857</v>
      </c>
      <c r="J1908" t="s">
        <v>858</v>
      </c>
      <c r="K1908" t="str">
        <f t="shared" si="59"/>
        <v>RICARDO SANTOS</v>
      </c>
      <c r="L1908" s="1">
        <v>45778</v>
      </c>
      <c r="M1908" s="1">
        <v>45962</v>
      </c>
      <c r="N1908" s="2">
        <v>253.51</v>
      </c>
      <c r="O1908">
        <v>1</v>
      </c>
      <c r="P1908" s="3">
        <v>0.375</v>
      </c>
      <c r="Q1908" s="2">
        <v>0</v>
      </c>
      <c r="R1908" s="2">
        <v>95.07</v>
      </c>
      <c r="S1908" s="2">
        <v>95.07</v>
      </c>
    </row>
    <row r="1909" spans="1:19" x14ac:dyDescent="0.25">
      <c r="A1909" t="s">
        <v>47</v>
      </c>
      <c r="B1909">
        <v>2028965157</v>
      </c>
      <c r="C1909" t="s">
        <v>1775</v>
      </c>
      <c r="D1909" t="s">
        <v>749</v>
      </c>
      <c r="E1909" t="str">
        <f t="shared" si="58"/>
        <v>MARIA MEDINA</v>
      </c>
      <c r="F1909" t="s">
        <v>228</v>
      </c>
      <c r="G1909" t="s">
        <v>878</v>
      </c>
      <c r="I1909" t="s">
        <v>857</v>
      </c>
      <c r="J1909" t="s">
        <v>858</v>
      </c>
      <c r="K1909" t="str">
        <f t="shared" si="59"/>
        <v>RICARDO SANTOS</v>
      </c>
      <c r="L1909" s="1">
        <v>45809</v>
      </c>
      <c r="M1909" s="1">
        <v>45962</v>
      </c>
      <c r="N1909" s="2">
        <v>76.19</v>
      </c>
      <c r="O1909">
        <v>1</v>
      </c>
      <c r="P1909" s="3">
        <v>0.375</v>
      </c>
      <c r="Q1909" s="2">
        <v>28.57</v>
      </c>
      <c r="R1909" s="2">
        <v>28.57</v>
      </c>
      <c r="S1909" s="2">
        <v>0</v>
      </c>
    </row>
    <row r="1910" spans="1:19" x14ac:dyDescent="0.25">
      <c r="A1910" t="s">
        <v>47</v>
      </c>
      <c r="B1910">
        <v>2030722442</v>
      </c>
      <c r="C1910" t="s">
        <v>1081</v>
      </c>
      <c r="D1910" t="s">
        <v>1082</v>
      </c>
      <c r="E1910" t="str">
        <f t="shared" si="58"/>
        <v>LEVINSON JADE</v>
      </c>
      <c r="F1910" t="s">
        <v>278</v>
      </c>
      <c r="G1910" t="s">
        <v>2098</v>
      </c>
      <c r="I1910" t="s">
        <v>857</v>
      </c>
      <c r="J1910" t="s">
        <v>858</v>
      </c>
      <c r="K1910" t="str">
        <f t="shared" si="59"/>
        <v>RICARDO SANTOS</v>
      </c>
      <c r="L1910" s="1">
        <v>45897</v>
      </c>
      <c r="M1910" s="1">
        <v>45958</v>
      </c>
      <c r="N1910" s="2">
        <v>15</v>
      </c>
      <c r="O1910">
        <v>1</v>
      </c>
      <c r="P1910" s="4">
        <v>0.28999999999999998</v>
      </c>
      <c r="Q1910" s="2">
        <v>4.3499999999999996</v>
      </c>
      <c r="R1910" s="2">
        <v>4.3499999999999996</v>
      </c>
      <c r="S1910" s="2">
        <v>0</v>
      </c>
    </row>
    <row r="1911" spans="1:19" x14ac:dyDescent="0.25">
      <c r="A1911" t="s">
        <v>47</v>
      </c>
      <c r="B1911">
        <v>2029728912</v>
      </c>
      <c r="C1911" t="s">
        <v>700</v>
      </c>
      <c r="D1911" t="s">
        <v>1349</v>
      </c>
      <c r="E1911" t="str">
        <f t="shared" si="58"/>
        <v>SHANKS JULIE</v>
      </c>
      <c r="F1911" t="s">
        <v>449</v>
      </c>
      <c r="G1911" t="s">
        <v>878</v>
      </c>
      <c r="I1911" t="s">
        <v>857</v>
      </c>
      <c r="J1911" t="s">
        <v>858</v>
      </c>
      <c r="K1911" t="str">
        <f t="shared" si="59"/>
        <v>RICARDO SANTOS</v>
      </c>
      <c r="L1911" s="1">
        <v>45839</v>
      </c>
      <c r="M1911" s="1">
        <v>45962</v>
      </c>
      <c r="N1911" s="2">
        <v>69.69</v>
      </c>
      <c r="O1911">
        <v>1</v>
      </c>
      <c r="P1911" s="3">
        <v>0.375</v>
      </c>
      <c r="Q1911" s="2">
        <v>26.13</v>
      </c>
      <c r="R1911" s="2">
        <v>26.13</v>
      </c>
      <c r="S1911" s="2">
        <v>0</v>
      </c>
    </row>
    <row r="1912" spans="1:19" x14ac:dyDescent="0.25">
      <c r="A1912" t="s">
        <v>47</v>
      </c>
      <c r="B1912">
        <v>2030790526</v>
      </c>
      <c r="C1912" t="s">
        <v>548</v>
      </c>
      <c r="D1912" t="s">
        <v>2361</v>
      </c>
      <c r="E1912" t="str">
        <f t="shared" si="58"/>
        <v>MASUD MEGAN</v>
      </c>
      <c r="F1912" t="s">
        <v>228</v>
      </c>
      <c r="G1912" t="s">
        <v>701</v>
      </c>
      <c r="I1912" t="s">
        <v>857</v>
      </c>
      <c r="J1912" t="s">
        <v>858</v>
      </c>
      <c r="K1912" t="str">
        <f t="shared" si="59"/>
        <v>RICARDO SANTOS</v>
      </c>
      <c r="L1912" s="1">
        <v>45901</v>
      </c>
      <c r="M1912" s="1">
        <v>45962</v>
      </c>
      <c r="N1912" s="2">
        <v>42.38</v>
      </c>
      <c r="O1912">
        <v>1</v>
      </c>
      <c r="P1912" s="4">
        <v>0.7</v>
      </c>
      <c r="Q1912" s="2">
        <v>29.67</v>
      </c>
      <c r="R1912" s="2">
        <v>29.67</v>
      </c>
      <c r="S1912" s="2">
        <v>0</v>
      </c>
    </row>
    <row r="1913" spans="1:19" x14ac:dyDescent="0.25">
      <c r="A1913" t="s">
        <v>47</v>
      </c>
      <c r="B1913">
        <v>2030790525</v>
      </c>
      <c r="C1913" t="s">
        <v>548</v>
      </c>
      <c r="D1913" t="s">
        <v>2361</v>
      </c>
      <c r="E1913" t="str">
        <f t="shared" si="58"/>
        <v>MASUD MEGAN</v>
      </c>
      <c r="F1913" t="s">
        <v>228</v>
      </c>
      <c r="G1913" t="s">
        <v>878</v>
      </c>
      <c r="I1913" t="s">
        <v>857</v>
      </c>
      <c r="J1913" t="s">
        <v>858</v>
      </c>
      <c r="K1913" t="str">
        <f t="shared" si="59"/>
        <v>RICARDO SANTOS</v>
      </c>
      <c r="L1913" s="1">
        <v>45901</v>
      </c>
      <c r="M1913" s="1">
        <v>45962</v>
      </c>
      <c r="N1913" s="2">
        <v>77.48</v>
      </c>
      <c r="O1913">
        <v>1</v>
      </c>
      <c r="P1913" s="3">
        <v>0.375</v>
      </c>
      <c r="Q1913" s="2">
        <v>29.06</v>
      </c>
      <c r="R1913" s="2">
        <v>29.06</v>
      </c>
      <c r="S1913" s="2">
        <v>0</v>
      </c>
    </row>
    <row r="1914" spans="1:19" x14ac:dyDescent="0.25">
      <c r="A1914" t="s">
        <v>47</v>
      </c>
      <c r="B1914">
        <v>2029601722</v>
      </c>
      <c r="C1914" t="s">
        <v>230</v>
      </c>
      <c r="D1914" t="s">
        <v>479</v>
      </c>
      <c r="E1914" t="str">
        <f t="shared" si="58"/>
        <v>DEITCH STEVEN</v>
      </c>
      <c r="F1914" t="s">
        <v>125</v>
      </c>
      <c r="G1914" t="s">
        <v>394</v>
      </c>
      <c r="I1914" t="s">
        <v>475</v>
      </c>
      <c r="J1914" t="s">
        <v>480</v>
      </c>
      <c r="K1914" t="str">
        <f t="shared" si="59"/>
        <v>Richard Yale</v>
      </c>
      <c r="L1914" s="1">
        <v>45839</v>
      </c>
      <c r="M1914" s="1">
        <v>45962</v>
      </c>
      <c r="N1914" s="2">
        <v>48.97</v>
      </c>
      <c r="O1914">
        <v>1</v>
      </c>
      <c r="P1914" s="4">
        <v>0.75</v>
      </c>
      <c r="Q1914" s="2">
        <v>36.729999999999997</v>
      </c>
      <c r="R1914" s="2">
        <v>36.729999999999997</v>
      </c>
      <c r="S1914" s="2">
        <v>0</v>
      </c>
    </row>
    <row r="1915" spans="1:19" x14ac:dyDescent="0.25">
      <c r="A1915" t="s">
        <v>47</v>
      </c>
      <c r="B1915">
        <v>2030257378</v>
      </c>
      <c r="C1915" t="s">
        <v>579</v>
      </c>
      <c r="D1915" t="s">
        <v>383</v>
      </c>
      <c r="E1915" t="str">
        <f t="shared" si="58"/>
        <v>MILBURN JEREMY</v>
      </c>
      <c r="F1915" t="s">
        <v>449</v>
      </c>
      <c r="G1915" t="s">
        <v>394</v>
      </c>
      <c r="I1915" t="s">
        <v>475</v>
      </c>
      <c r="J1915" t="s">
        <v>480</v>
      </c>
      <c r="K1915" t="str">
        <f t="shared" si="59"/>
        <v>Richard Yale</v>
      </c>
      <c r="L1915" s="1">
        <v>45870</v>
      </c>
      <c r="M1915" s="1">
        <v>45962</v>
      </c>
      <c r="N1915" s="2">
        <v>78.849999999999994</v>
      </c>
      <c r="O1915">
        <v>1</v>
      </c>
      <c r="P1915" s="4">
        <v>0.75</v>
      </c>
      <c r="Q1915" s="2">
        <v>59.14</v>
      </c>
      <c r="R1915" s="2">
        <v>59.14</v>
      </c>
      <c r="S1915" s="2">
        <v>0</v>
      </c>
    </row>
    <row r="1916" spans="1:19" x14ac:dyDescent="0.25">
      <c r="A1916" t="s">
        <v>47</v>
      </c>
      <c r="B1916">
        <v>2030675167</v>
      </c>
      <c r="C1916" t="s">
        <v>633</v>
      </c>
      <c r="D1916" t="s">
        <v>634</v>
      </c>
      <c r="E1916" t="str">
        <f t="shared" si="58"/>
        <v>KRAUTER MELANIE</v>
      </c>
      <c r="F1916" t="s">
        <v>63</v>
      </c>
      <c r="G1916" t="s">
        <v>513</v>
      </c>
      <c r="I1916" t="s">
        <v>475</v>
      </c>
      <c r="J1916" t="s">
        <v>480</v>
      </c>
      <c r="K1916" t="str">
        <f t="shared" si="59"/>
        <v>Richard Yale</v>
      </c>
      <c r="L1916" s="1">
        <v>45901</v>
      </c>
      <c r="M1916" s="1">
        <v>45962</v>
      </c>
      <c r="N1916" s="2">
        <v>25.65</v>
      </c>
      <c r="O1916">
        <v>1</v>
      </c>
      <c r="P1916" s="4">
        <v>0.75</v>
      </c>
      <c r="Q1916" s="2">
        <v>19.239999999999998</v>
      </c>
      <c r="R1916" s="2">
        <v>19.239999999999998</v>
      </c>
      <c r="S1916" s="2">
        <v>0</v>
      </c>
    </row>
    <row r="1917" spans="1:19" x14ac:dyDescent="0.25">
      <c r="A1917" t="s">
        <v>47</v>
      </c>
      <c r="B1917">
        <v>2030826636</v>
      </c>
      <c r="C1917" t="s">
        <v>673</v>
      </c>
      <c r="D1917" t="s">
        <v>674</v>
      </c>
      <c r="E1917" t="str">
        <f t="shared" si="58"/>
        <v>JAIMI GRAVLEY</v>
      </c>
      <c r="F1917" t="s">
        <v>449</v>
      </c>
      <c r="G1917" t="s">
        <v>394</v>
      </c>
      <c r="I1917" t="s">
        <v>475</v>
      </c>
      <c r="J1917" t="s">
        <v>480</v>
      </c>
      <c r="K1917" t="str">
        <f t="shared" si="59"/>
        <v>Richard Yale</v>
      </c>
      <c r="L1917" s="1">
        <v>45905</v>
      </c>
      <c r="M1917" s="1">
        <v>45966</v>
      </c>
      <c r="N1917" s="2">
        <v>13.09</v>
      </c>
      <c r="O1917">
        <v>1</v>
      </c>
      <c r="P1917" s="4">
        <v>0.75</v>
      </c>
      <c r="Q1917" s="2">
        <v>9.82</v>
      </c>
      <c r="R1917" s="2">
        <v>9.82</v>
      </c>
      <c r="S1917" s="2">
        <v>0</v>
      </c>
    </row>
    <row r="1918" spans="1:19" x14ac:dyDescent="0.25">
      <c r="A1918" t="s">
        <v>47</v>
      </c>
      <c r="B1918">
        <v>2028064454</v>
      </c>
      <c r="C1918" t="s">
        <v>821</v>
      </c>
      <c r="D1918" t="s">
        <v>168</v>
      </c>
      <c r="E1918" t="str">
        <f t="shared" si="58"/>
        <v>JOHN MCGIN</v>
      </c>
      <c r="F1918" t="s">
        <v>425</v>
      </c>
      <c r="G1918" t="s">
        <v>701</v>
      </c>
      <c r="I1918" t="s">
        <v>475</v>
      </c>
      <c r="J1918" t="s">
        <v>480</v>
      </c>
      <c r="K1918" t="str">
        <f t="shared" si="59"/>
        <v>Richard Yale</v>
      </c>
      <c r="L1918" s="1">
        <v>45748</v>
      </c>
      <c r="M1918" s="1">
        <v>45962</v>
      </c>
      <c r="N1918" s="2">
        <v>120.5</v>
      </c>
      <c r="O1918">
        <v>1</v>
      </c>
      <c r="P1918" s="4">
        <v>0.7</v>
      </c>
      <c r="Q1918" s="2">
        <v>0</v>
      </c>
      <c r="R1918" s="2">
        <v>84.35</v>
      </c>
      <c r="S1918" s="2">
        <v>84.35</v>
      </c>
    </row>
    <row r="1919" spans="1:19" x14ac:dyDescent="0.25">
      <c r="A1919" t="s">
        <v>47</v>
      </c>
      <c r="B1919">
        <v>2028112437</v>
      </c>
      <c r="C1919" t="s">
        <v>829</v>
      </c>
      <c r="D1919" t="s">
        <v>251</v>
      </c>
      <c r="E1919" t="str">
        <f t="shared" si="58"/>
        <v>ROBERT TINNEY</v>
      </c>
      <c r="F1919" t="s">
        <v>203</v>
      </c>
      <c r="G1919" t="s">
        <v>701</v>
      </c>
      <c r="I1919" t="s">
        <v>475</v>
      </c>
      <c r="J1919" t="s">
        <v>480</v>
      </c>
      <c r="K1919" t="str">
        <f t="shared" si="59"/>
        <v>Richard Yale</v>
      </c>
      <c r="L1919" s="1">
        <v>45748</v>
      </c>
      <c r="M1919" s="1">
        <v>45962</v>
      </c>
      <c r="N1919" s="2">
        <v>140.6</v>
      </c>
      <c r="O1919">
        <v>1</v>
      </c>
      <c r="P1919" s="4">
        <v>0.7</v>
      </c>
      <c r="Q1919" s="2">
        <v>0</v>
      </c>
      <c r="R1919" s="2">
        <v>98.42</v>
      </c>
      <c r="S1919" s="2">
        <v>98.42</v>
      </c>
    </row>
    <row r="1920" spans="1:19" x14ac:dyDescent="0.25">
      <c r="A1920" t="s">
        <v>47</v>
      </c>
      <c r="B1920">
        <v>2028152065</v>
      </c>
      <c r="C1920" t="s">
        <v>461</v>
      </c>
      <c r="D1920" t="s">
        <v>131</v>
      </c>
      <c r="E1920" t="str">
        <f t="shared" si="58"/>
        <v>RICHARD GARCIA</v>
      </c>
      <c r="F1920" t="s">
        <v>203</v>
      </c>
      <c r="G1920" t="s">
        <v>701</v>
      </c>
      <c r="I1920" t="s">
        <v>475</v>
      </c>
      <c r="J1920" t="s">
        <v>480</v>
      </c>
      <c r="K1920" t="str">
        <f t="shared" si="59"/>
        <v>Richard Yale</v>
      </c>
      <c r="L1920" s="1">
        <v>45748</v>
      </c>
      <c r="M1920" s="1">
        <v>45962</v>
      </c>
      <c r="N1920" s="2">
        <v>253.68</v>
      </c>
      <c r="O1920">
        <v>1</v>
      </c>
      <c r="P1920" s="4">
        <v>0.7</v>
      </c>
      <c r="Q1920" s="2">
        <v>0</v>
      </c>
      <c r="R1920" s="2">
        <v>177.58</v>
      </c>
      <c r="S1920" s="2">
        <v>177.58</v>
      </c>
    </row>
    <row r="1921" spans="1:19" x14ac:dyDescent="0.25">
      <c r="A1921" t="s">
        <v>47</v>
      </c>
      <c r="B1921">
        <v>2028326670</v>
      </c>
      <c r="C1921" t="s">
        <v>871</v>
      </c>
      <c r="D1921" t="s">
        <v>93</v>
      </c>
      <c r="E1921" t="str">
        <f t="shared" si="58"/>
        <v>STEPHEN CHESNUT</v>
      </c>
      <c r="F1921" t="s">
        <v>203</v>
      </c>
      <c r="G1921" t="s">
        <v>701</v>
      </c>
      <c r="I1921" t="s">
        <v>475</v>
      </c>
      <c r="J1921" t="s">
        <v>480</v>
      </c>
      <c r="K1921" t="str">
        <f t="shared" si="59"/>
        <v>Richard Yale</v>
      </c>
      <c r="L1921" s="1">
        <v>45778</v>
      </c>
      <c r="M1921" s="1">
        <v>45962</v>
      </c>
      <c r="N1921" s="2">
        <v>241.09</v>
      </c>
      <c r="O1921">
        <v>1</v>
      </c>
      <c r="P1921" s="4">
        <v>0.7</v>
      </c>
      <c r="Q1921" s="2">
        <v>0</v>
      </c>
      <c r="R1921" s="2">
        <v>168.76</v>
      </c>
      <c r="S1921" s="2">
        <v>168.76</v>
      </c>
    </row>
    <row r="1922" spans="1:19" x14ac:dyDescent="0.25">
      <c r="A1922" t="s">
        <v>47</v>
      </c>
      <c r="B1922">
        <v>2026756190</v>
      </c>
      <c r="C1922" t="s">
        <v>1645</v>
      </c>
      <c r="D1922" t="s">
        <v>168</v>
      </c>
      <c r="E1922" t="str">
        <f t="shared" ref="E1922:E1985" si="60">CONCATENATE(D1922, " ",C1922)</f>
        <v>JOHN QIGLEY</v>
      </c>
      <c r="F1922" t="s">
        <v>528</v>
      </c>
      <c r="G1922" t="s">
        <v>701</v>
      </c>
      <c r="I1922" t="s">
        <v>475</v>
      </c>
      <c r="J1922" t="s">
        <v>480</v>
      </c>
      <c r="K1922" t="str">
        <f t="shared" ref="K1922:K1985" si="61">CONCATENATE(J1922, " ",I1922)</f>
        <v>Richard Yale</v>
      </c>
      <c r="L1922" s="1">
        <v>45689</v>
      </c>
      <c r="M1922" s="1">
        <v>45962</v>
      </c>
      <c r="N1922" s="2">
        <v>67.17</v>
      </c>
      <c r="O1922">
        <v>1</v>
      </c>
      <c r="P1922" s="4">
        <v>0.7</v>
      </c>
      <c r="Q1922" s="2">
        <v>0</v>
      </c>
      <c r="R1922" s="2">
        <v>47.02</v>
      </c>
      <c r="S1922" s="2">
        <v>47.02</v>
      </c>
    </row>
    <row r="1923" spans="1:19" x14ac:dyDescent="0.25">
      <c r="A1923" t="s">
        <v>47</v>
      </c>
      <c r="B1923">
        <v>2026800264</v>
      </c>
      <c r="C1923" t="s">
        <v>1648</v>
      </c>
      <c r="D1923" t="s">
        <v>1649</v>
      </c>
      <c r="E1923" t="str">
        <f t="shared" si="60"/>
        <v>KRISTIN BLACKSHAW</v>
      </c>
      <c r="F1923" t="s">
        <v>228</v>
      </c>
      <c r="G1923" t="s">
        <v>701</v>
      </c>
      <c r="I1923" t="s">
        <v>475</v>
      </c>
      <c r="J1923" t="s">
        <v>480</v>
      </c>
      <c r="K1923" t="str">
        <f t="shared" si="61"/>
        <v>Richard Yale</v>
      </c>
      <c r="L1923" s="1">
        <v>45689</v>
      </c>
      <c r="M1923" s="1">
        <v>45962</v>
      </c>
      <c r="N1923" s="2">
        <v>67.900000000000006</v>
      </c>
      <c r="O1923">
        <v>1</v>
      </c>
      <c r="P1923" s="4">
        <v>0.7</v>
      </c>
      <c r="Q1923" s="2">
        <v>0</v>
      </c>
      <c r="R1923" s="2">
        <v>47.53</v>
      </c>
      <c r="S1923" s="2">
        <v>47.53</v>
      </c>
    </row>
    <row r="1924" spans="1:19" x14ac:dyDescent="0.25">
      <c r="A1924" t="s">
        <v>47</v>
      </c>
      <c r="B1924">
        <v>2026806868</v>
      </c>
      <c r="C1924" t="s">
        <v>1652</v>
      </c>
      <c r="D1924" t="s">
        <v>1653</v>
      </c>
      <c r="E1924" t="str">
        <f t="shared" si="60"/>
        <v>COURTNEY POHLMAN</v>
      </c>
      <c r="F1924" t="s">
        <v>228</v>
      </c>
      <c r="G1924" t="s">
        <v>701</v>
      </c>
      <c r="I1924" t="s">
        <v>475</v>
      </c>
      <c r="J1924" t="s">
        <v>480</v>
      </c>
      <c r="K1924" t="str">
        <f t="shared" si="61"/>
        <v>Richard Yale</v>
      </c>
      <c r="L1924" s="1">
        <v>45689</v>
      </c>
      <c r="M1924" s="1">
        <v>45962</v>
      </c>
      <c r="N1924" s="2">
        <v>67.900000000000006</v>
      </c>
      <c r="O1924">
        <v>1</v>
      </c>
      <c r="P1924" s="4">
        <v>0.7</v>
      </c>
      <c r="Q1924" s="2">
        <v>0</v>
      </c>
      <c r="R1924" s="2">
        <v>47.53</v>
      </c>
      <c r="S1924" s="2">
        <v>47.53</v>
      </c>
    </row>
    <row r="1925" spans="1:19" x14ac:dyDescent="0.25">
      <c r="A1925" t="s">
        <v>47</v>
      </c>
      <c r="B1925">
        <v>2028654838</v>
      </c>
      <c r="C1925" t="s">
        <v>1695</v>
      </c>
      <c r="D1925" t="s">
        <v>1696</v>
      </c>
      <c r="E1925" t="str">
        <f t="shared" si="60"/>
        <v>SHAUN TARPLEY</v>
      </c>
      <c r="F1925" t="s">
        <v>125</v>
      </c>
      <c r="G1925" t="s">
        <v>701</v>
      </c>
      <c r="I1925" t="s">
        <v>475</v>
      </c>
      <c r="J1925" t="s">
        <v>480</v>
      </c>
      <c r="K1925" t="str">
        <f t="shared" si="61"/>
        <v>Richard Yale</v>
      </c>
      <c r="L1925" s="1">
        <v>45776</v>
      </c>
      <c r="M1925" s="1">
        <v>45959</v>
      </c>
      <c r="N1925" s="2">
        <v>55.61</v>
      </c>
      <c r="O1925">
        <v>1</v>
      </c>
      <c r="P1925" s="4">
        <v>0.7</v>
      </c>
      <c r="Q1925" s="2">
        <v>0</v>
      </c>
      <c r="R1925" s="2">
        <v>38.93</v>
      </c>
      <c r="S1925" s="2">
        <v>38.93</v>
      </c>
    </row>
    <row r="1926" spans="1:19" x14ac:dyDescent="0.25">
      <c r="A1926" t="s">
        <v>47</v>
      </c>
      <c r="B1926">
        <v>2028654839</v>
      </c>
      <c r="C1926" t="s">
        <v>1695</v>
      </c>
      <c r="D1926" t="s">
        <v>1696</v>
      </c>
      <c r="E1926" t="str">
        <f t="shared" si="60"/>
        <v>SHAUN TARPLEY</v>
      </c>
      <c r="F1926" t="s">
        <v>125</v>
      </c>
      <c r="G1926" t="s">
        <v>704</v>
      </c>
      <c r="I1926" t="s">
        <v>475</v>
      </c>
      <c r="J1926" t="s">
        <v>480</v>
      </c>
      <c r="K1926" t="str">
        <f t="shared" si="61"/>
        <v>Richard Yale</v>
      </c>
      <c r="L1926" s="1">
        <v>45776</v>
      </c>
      <c r="M1926" s="1">
        <v>45959</v>
      </c>
      <c r="N1926" s="2">
        <v>43.67</v>
      </c>
      <c r="O1926">
        <v>1</v>
      </c>
      <c r="P1926" s="4">
        <v>0.9</v>
      </c>
      <c r="Q1926" s="2">
        <v>0</v>
      </c>
      <c r="R1926" s="2">
        <v>39.299999999999997</v>
      </c>
      <c r="S1926" s="2">
        <v>39.299999999999997</v>
      </c>
    </row>
    <row r="1927" spans="1:19" x14ac:dyDescent="0.25">
      <c r="A1927" t="s">
        <v>47</v>
      </c>
      <c r="B1927">
        <v>2029058324</v>
      </c>
      <c r="C1927" t="s">
        <v>1127</v>
      </c>
      <c r="D1927" t="s">
        <v>1128</v>
      </c>
      <c r="E1927" t="str">
        <f t="shared" si="60"/>
        <v>TATE GOULD</v>
      </c>
      <c r="F1927" t="s">
        <v>164</v>
      </c>
      <c r="G1927" t="s">
        <v>701</v>
      </c>
      <c r="I1927" t="s">
        <v>475</v>
      </c>
      <c r="J1927" t="s">
        <v>480</v>
      </c>
      <c r="K1927" t="str">
        <f t="shared" si="61"/>
        <v>Richard Yale</v>
      </c>
      <c r="L1927" s="1">
        <v>45796</v>
      </c>
      <c r="M1927" s="1">
        <v>45949</v>
      </c>
      <c r="N1927" s="2">
        <v>-90.67</v>
      </c>
      <c r="O1927">
        <v>1</v>
      </c>
      <c r="P1927" s="4">
        <v>0.7</v>
      </c>
      <c r="Q1927" s="2">
        <v>0</v>
      </c>
      <c r="R1927" s="2">
        <v>-63.47</v>
      </c>
      <c r="S1927" s="2">
        <v>-63.47</v>
      </c>
    </row>
    <row r="1928" spans="1:19" x14ac:dyDescent="0.25">
      <c r="A1928" t="s">
        <v>47</v>
      </c>
      <c r="B1928">
        <v>2029502682</v>
      </c>
      <c r="C1928" t="s">
        <v>1933</v>
      </c>
      <c r="D1928" t="s">
        <v>1934</v>
      </c>
      <c r="E1928" t="str">
        <f t="shared" si="60"/>
        <v>KEVIN VANRIXEL</v>
      </c>
      <c r="F1928" t="s">
        <v>528</v>
      </c>
      <c r="G1928" t="s">
        <v>1152</v>
      </c>
      <c r="I1928" t="s">
        <v>475</v>
      </c>
      <c r="J1928" t="s">
        <v>480</v>
      </c>
      <c r="K1928" t="str">
        <f t="shared" si="61"/>
        <v>Richard Yale</v>
      </c>
      <c r="L1928" s="1">
        <v>45829</v>
      </c>
      <c r="M1928" s="1">
        <v>45951</v>
      </c>
      <c r="N1928" s="2">
        <v>326.14</v>
      </c>
      <c r="O1928">
        <v>1</v>
      </c>
      <c r="P1928" s="4">
        <v>0.38</v>
      </c>
      <c r="Q1928" s="2">
        <v>123.93</v>
      </c>
      <c r="R1928" s="2">
        <v>123.93</v>
      </c>
      <c r="S1928" s="2">
        <v>0</v>
      </c>
    </row>
    <row r="1929" spans="1:19" x14ac:dyDescent="0.25">
      <c r="A1929" t="s">
        <v>47</v>
      </c>
      <c r="B1929">
        <v>2029502683</v>
      </c>
      <c r="C1929" t="s">
        <v>1933</v>
      </c>
      <c r="D1929" t="s">
        <v>1934</v>
      </c>
      <c r="E1929" t="str">
        <f t="shared" si="60"/>
        <v>KEVIN VANRIXEL</v>
      </c>
      <c r="F1929" t="s">
        <v>528</v>
      </c>
      <c r="G1929" t="s">
        <v>1150</v>
      </c>
      <c r="I1929" t="s">
        <v>475</v>
      </c>
      <c r="J1929" t="s">
        <v>480</v>
      </c>
      <c r="K1929" t="str">
        <f t="shared" si="61"/>
        <v>Richard Yale</v>
      </c>
      <c r="L1929" s="1">
        <v>45829</v>
      </c>
      <c r="M1929" s="1">
        <v>45951</v>
      </c>
      <c r="N1929" s="2">
        <v>7.09</v>
      </c>
      <c r="O1929">
        <v>1</v>
      </c>
      <c r="P1929" s="4">
        <v>0.38</v>
      </c>
      <c r="Q1929" s="2">
        <v>2.69</v>
      </c>
      <c r="R1929" s="2">
        <v>2.69</v>
      </c>
      <c r="S1929" s="2">
        <v>0</v>
      </c>
    </row>
    <row r="1930" spans="1:19" x14ac:dyDescent="0.25">
      <c r="A1930" t="s">
        <v>47</v>
      </c>
      <c r="B1930">
        <v>2029481120</v>
      </c>
      <c r="C1930" t="s">
        <v>73</v>
      </c>
      <c r="D1930" t="s">
        <v>1997</v>
      </c>
      <c r="E1930" t="str">
        <f t="shared" si="60"/>
        <v>ACHIMAS ADAM</v>
      </c>
      <c r="F1930" t="s">
        <v>228</v>
      </c>
      <c r="G1930" t="s">
        <v>701</v>
      </c>
      <c r="I1930" t="s">
        <v>475</v>
      </c>
      <c r="J1930" t="s">
        <v>480</v>
      </c>
      <c r="K1930" t="str">
        <f t="shared" si="61"/>
        <v>Richard Yale</v>
      </c>
      <c r="L1930" s="1">
        <v>45839</v>
      </c>
      <c r="M1930" s="1">
        <v>45962</v>
      </c>
      <c r="N1930" s="2">
        <v>90.83</v>
      </c>
      <c r="O1930">
        <v>1</v>
      </c>
      <c r="P1930" s="4">
        <v>0.7</v>
      </c>
      <c r="Q1930" s="2">
        <v>63.58</v>
      </c>
      <c r="R1930" s="2">
        <v>63.58</v>
      </c>
      <c r="S1930" s="2">
        <v>0</v>
      </c>
    </row>
    <row r="1931" spans="1:19" x14ac:dyDescent="0.25">
      <c r="A1931" t="s">
        <v>47</v>
      </c>
      <c r="B1931">
        <v>2029601721</v>
      </c>
      <c r="C1931" t="s">
        <v>230</v>
      </c>
      <c r="D1931" t="s">
        <v>479</v>
      </c>
      <c r="E1931" t="str">
        <f t="shared" si="60"/>
        <v>DEITCH STEVEN</v>
      </c>
      <c r="F1931" t="s">
        <v>125</v>
      </c>
      <c r="G1931" t="s">
        <v>701</v>
      </c>
      <c r="I1931" t="s">
        <v>475</v>
      </c>
      <c r="J1931" t="s">
        <v>480</v>
      </c>
      <c r="K1931" t="str">
        <f t="shared" si="61"/>
        <v>Richard Yale</v>
      </c>
      <c r="L1931" s="1">
        <v>45839</v>
      </c>
      <c r="M1931" s="1">
        <v>45962</v>
      </c>
      <c r="N1931" s="2">
        <v>50.9</v>
      </c>
      <c r="O1931">
        <v>1</v>
      </c>
      <c r="P1931" s="4">
        <v>0.7</v>
      </c>
      <c r="Q1931" s="2">
        <v>35.630000000000003</v>
      </c>
      <c r="R1931" s="2">
        <v>35.630000000000003</v>
      </c>
      <c r="S1931" s="2">
        <v>0</v>
      </c>
    </row>
    <row r="1932" spans="1:19" x14ac:dyDescent="0.25">
      <c r="A1932" t="s">
        <v>47</v>
      </c>
      <c r="B1932">
        <v>2029981428</v>
      </c>
      <c r="C1932" t="s">
        <v>2129</v>
      </c>
      <c r="D1932" t="s">
        <v>2130</v>
      </c>
      <c r="E1932" t="str">
        <f t="shared" si="60"/>
        <v>SLOAN SHERYL</v>
      </c>
      <c r="F1932" t="s">
        <v>228</v>
      </c>
      <c r="G1932" t="s">
        <v>701</v>
      </c>
      <c r="I1932" t="s">
        <v>475</v>
      </c>
      <c r="J1932" t="s">
        <v>480</v>
      </c>
      <c r="K1932" t="str">
        <f t="shared" si="61"/>
        <v>Richard Yale</v>
      </c>
      <c r="L1932" s="1">
        <v>45870</v>
      </c>
      <c r="M1932" s="1">
        <v>45962</v>
      </c>
      <c r="N1932" s="2">
        <v>115.38</v>
      </c>
      <c r="O1932">
        <v>1</v>
      </c>
      <c r="P1932" s="4">
        <v>0.7</v>
      </c>
      <c r="Q1932" s="2">
        <v>80.77</v>
      </c>
      <c r="R1932" s="2">
        <v>80.77</v>
      </c>
      <c r="S1932" s="2">
        <v>0</v>
      </c>
    </row>
    <row r="1933" spans="1:19" x14ac:dyDescent="0.25">
      <c r="A1933" t="s">
        <v>47</v>
      </c>
      <c r="B1933">
        <v>2030061622</v>
      </c>
      <c r="C1933" t="s">
        <v>80</v>
      </c>
      <c r="D1933" t="s">
        <v>2136</v>
      </c>
      <c r="E1933" t="str">
        <f t="shared" si="60"/>
        <v>KESTLER ROGER</v>
      </c>
      <c r="F1933" t="s">
        <v>449</v>
      </c>
      <c r="G1933" t="s">
        <v>701</v>
      </c>
      <c r="I1933" t="s">
        <v>475</v>
      </c>
      <c r="J1933" t="s">
        <v>480</v>
      </c>
      <c r="K1933" t="str">
        <f t="shared" si="61"/>
        <v>Richard Yale</v>
      </c>
      <c r="L1933" s="1">
        <v>45870</v>
      </c>
      <c r="M1933" s="1">
        <v>45962</v>
      </c>
      <c r="N1933" s="2">
        <v>329.78</v>
      </c>
      <c r="O1933">
        <v>1</v>
      </c>
      <c r="P1933" s="4">
        <v>0.7</v>
      </c>
      <c r="Q1933" s="2">
        <v>230.85</v>
      </c>
      <c r="R1933" s="2">
        <v>230.85</v>
      </c>
      <c r="S1933" s="2">
        <v>0</v>
      </c>
    </row>
    <row r="1934" spans="1:19" x14ac:dyDescent="0.25">
      <c r="A1934" t="s">
        <v>47</v>
      </c>
      <c r="B1934">
        <v>2030099938</v>
      </c>
      <c r="C1934" t="s">
        <v>2141</v>
      </c>
      <c r="D1934" t="s">
        <v>502</v>
      </c>
      <c r="E1934" t="str">
        <f t="shared" si="60"/>
        <v>BERGMAN LEXIE</v>
      </c>
      <c r="F1934" t="s">
        <v>125</v>
      </c>
      <c r="G1934" t="s">
        <v>701</v>
      </c>
      <c r="I1934" t="s">
        <v>475</v>
      </c>
      <c r="J1934" t="s">
        <v>480</v>
      </c>
      <c r="K1934" t="str">
        <f t="shared" si="61"/>
        <v>Richard Yale</v>
      </c>
      <c r="L1934" s="1">
        <v>45870</v>
      </c>
      <c r="M1934" s="1">
        <v>45962</v>
      </c>
      <c r="N1934" s="2">
        <v>5.15</v>
      </c>
      <c r="O1934">
        <v>1</v>
      </c>
      <c r="P1934" s="4">
        <v>0.7</v>
      </c>
      <c r="Q1934" s="2">
        <v>3.6</v>
      </c>
      <c r="R1934" s="2">
        <v>3.6</v>
      </c>
      <c r="S1934" s="2">
        <v>0</v>
      </c>
    </row>
    <row r="1935" spans="1:19" x14ac:dyDescent="0.25">
      <c r="A1935" t="s">
        <v>47</v>
      </c>
      <c r="B1935">
        <v>2030109882</v>
      </c>
      <c r="C1935" t="s">
        <v>2144</v>
      </c>
      <c r="D1935" t="s">
        <v>1997</v>
      </c>
      <c r="E1935" t="str">
        <f t="shared" si="60"/>
        <v>ACHIMAS MARIUS</v>
      </c>
      <c r="F1935" t="s">
        <v>228</v>
      </c>
      <c r="G1935" t="s">
        <v>701</v>
      </c>
      <c r="I1935" t="s">
        <v>475</v>
      </c>
      <c r="J1935" t="s">
        <v>480</v>
      </c>
      <c r="K1935" t="str">
        <f t="shared" si="61"/>
        <v>Richard Yale</v>
      </c>
      <c r="L1935" s="1">
        <v>45870</v>
      </c>
      <c r="M1935" s="1">
        <v>45962</v>
      </c>
      <c r="N1935" s="2">
        <v>176.17</v>
      </c>
      <c r="O1935">
        <v>1</v>
      </c>
      <c r="P1935" s="4">
        <v>0.7</v>
      </c>
      <c r="Q1935" s="2">
        <v>123.32</v>
      </c>
      <c r="R1935" s="2">
        <v>123.32</v>
      </c>
      <c r="S1935" s="2">
        <v>0</v>
      </c>
    </row>
    <row r="1936" spans="1:19" x14ac:dyDescent="0.25">
      <c r="A1936" t="s">
        <v>47</v>
      </c>
      <c r="B1936">
        <v>2028064455</v>
      </c>
      <c r="C1936" t="s">
        <v>821</v>
      </c>
      <c r="D1936" t="s">
        <v>168</v>
      </c>
      <c r="E1936" t="str">
        <f t="shared" si="60"/>
        <v>JOHN MCGIN</v>
      </c>
      <c r="F1936" t="s">
        <v>425</v>
      </c>
      <c r="G1936" t="s">
        <v>878</v>
      </c>
      <c r="I1936" t="s">
        <v>475</v>
      </c>
      <c r="J1936" t="s">
        <v>480</v>
      </c>
      <c r="K1936" t="str">
        <f t="shared" si="61"/>
        <v>Richard Yale</v>
      </c>
      <c r="L1936" s="1">
        <v>45748</v>
      </c>
      <c r="M1936" s="1">
        <v>45962</v>
      </c>
      <c r="N1936" s="2">
        <v>69.67</v>
      </c>
      <c r="O1936">
        <v>1</v>
      </c>
      <c r="P1936" s="3">
        <v>0.375</v>
      </c>
      <c r="Q1936" s="2">
        <v>0</v>
      </c>
      <c r="R1936" s="2">
        <v>26.13</v>
      </c>
      <c r="S1936" s="2">
        <v>26.13</v>
      </c>
    </row>
    <row r="1937" spans="1:19" x14ac:dyDescent="0.25">
      <c r="A1937" t="s">
        <v>47</v>
      </c>
      <c r="B1937">
        <v>2028112436</v>
      </c>
      <c r="C1937" t="s">
        <v>829</v>
      </c>
      <c r="D1937" t="s">
        <v>251</v>
      </c>
      <c r="E1937" t="str">
        <f t="shared" si="60"/>
        <v>ROBERT TINNEY</v>
      </c>
      <c r="F1937" t="s">
        <v>203</v>
      </c>
      <c r="G1937" t="s">
        <v>878</v>
      </c>
      <c r="I1937" t="s">
        <v>475</v>
      </c>
      <c r="J1937" t="s">
        <v>480</v>
      </c>
      <c r="K1937" t="str">
        <f t="shared" si="61"/>
        <v>Richard Yale</v>
      </c>
      <c r="L1937" s="1">
        <v>45748</v>
      </c>
      <c r="M1937" s="1">
        <v>45962</v>
      </c>
      <c r="N1937" s="2">
        <v>49.19</v>
      </c>
      <c r="O1937">
        <v>1</v>
      </c>
      <c r="P1937" s="3">
        <v>0.375</v>
      </c>
      <c r="Q1937" s="2">
        <v>0</v>
      </c>
      <c r="R1937" s="2">
        <v>18.45</v>
      </c>
      <c r="S1937" s="2">
        <v>18.45</v>
      </c>
    </row>
    <row r="1938" spans="1:19" x14ac:dyDescent="0.25">
      <c r="A1938" t="s">
        <v>47</v>
      </c>
      <c r="B1938">
        <v>2028152064</v>
      </c>
      <c r="C1938" t="s">
        <v>461</v>
      </c>
      <c r="D1938" t="s">
        <v>131</v>
      </c>
      <c r="E1938" t="str">
        <f t="shared" si="60"/>
        <v>RICHARD GARCIA</v>
      </c>
      <c r="F1938" t="s">
        <v>203</v>
      </c>
      <c r="G1938" t="s">
        <v>878</v>
      </c>
      <c r="I1938" t="s">
        <v>475</v>
      </c>
      <c r="J1938" t="s">
        <v>480</v>
      </c>
      <c r="K1938" t="str">
        <f t="shared" si="61"/>
        <v>Richard Yale</v>
      </c>
      <c r="L1938" s="1">
        <v>45748</v>
      </c>
      <c r="M1938" s="1">
        <v>45962</v>
      </c>
      <c r="N1938" s="2">
        <v>192.52</v>
      </c>
      <c r="O1938">
        <v>1</v>
      </c>
      <c r="P1938" s="3">
        <v>0.375</v>
      </c>
      <c r="Q1938" s="2">
        <v>0</v>
      </c>
      <c r="R1938" s="2">
        <v>72.2</v>
      </c>
      <c r="S1938" s="2">
        <v>72.2</v>
      </c>
    </row>
    <row r="1939" spans="1:19" x14ac:dyDescent="0.25">
      <c r="A1939" t="s">
        <v>47</v>
      </c>
      <c r="B1939">
        <v>2028654837</v>
      </c>
      <c r="C1939" t="s">
        <v>1695</v>
      </c>
      <c r="D1939" t="s">
        <v>1696</v>
      </c>
      <c r="E1939" t="str">
        <f t="shared" si="60"/>
        <v>SHAUN TARPLEY</v>
      </c>
      <c r="F1939" t="s">
        <v>125</v>
      </c>
      <c r="G1939" t="s">
        <v>878</v>
      </c>
      <c r="I1939" t="s">
        <v>475</v>
      </c>
      <c r="J1939" t="s">
        <v>480</v>
      </c>
      <c r="K1939" t="str">
        <f t="shared" si="61"/>
        <v>Richard Yale</v>
      </c>
      <c r="L1939" s="1">
        <v>45776</v>
      </c>
      <c r="M1939" s="1">
        <v>45959</v>
      </c>
      <c r="N1939" s="2">
        <v>102.62</v>
      </c>
      <c r="O1939">
        <v>1</v>
      </c>
      <c r="P1939" s="3">
        <v>0.375</v>
      </c>
      <c r="Q1939" s="2">
        <v>0</v>
      </c>
      <c r="R1939" s="2">
        <v>38.479999999999997</v>
      </c>
      <c r="S1939" s="2">
        <v>38.479999999999997</v>
      </c>
    </row>
    <row r="1940" spans="1:19" x14ac:dyDescent="0.25">
      <c r="A1940" t="s">
        <v>47</v>
      </c>
      <c r="B1940">
        <v>2028678000</v>
      </c>
      <c r="C1940" t="s">
        <v>1695</v>
      </c>
      <c r="D1940" t="s">
        <v>1696</v>
      </c>
      <c r="E1940" t="str">
        <f t="shared" si="60"/>
        <v>SHAUN TARPLEY</v>
      </c>
      <c r="F1940" t="s">
        <v>125</v>
      </c>
      <c r="G1940" t="s">
        <v>2098</v>
      </c>
      <c r="I1940" t="s">
        <v>475</v>
      </c>
      <c r="J1940" t="s">
        <v>480</v>
      </c>
      <c r="K1940" t="str">
        <f t="shared" si="61"/>
        <v>Richard Yale</v>
      </c>
      <c r="L1940" s="1">
        <v>45778</v>
      </c>
      <c r="M1940" s="1">
        <v>45962</v>
      </c>
      <c r="N1940" s="2">
        <v>15</v>
      </c>
      <c r="O1940">
        <v>1</v>
      </c>
      <c r="P1940" s="4">
        <v>0.28999999999999998</v>
      </c>
      <c r="Q1940" s="2">
        <v>0</v>
      </c>
      <c r="R1940" s="2">
        <v>4.3499999999999996</v>
      </c>
      <c r="S1940" s="2">
        <v>4.3499999999999996</v>
      </c>
    </row>
    <row r="1941" spans="1:19" x14ac:dyDescent="0.25">
      <c r="A1941" t="s">
        <v>47</v>
      </c>
      <c r="B1941">
        <v>2029058325</v>
      </c>
      <c r="C1941" t="s">
        <v>1127</v>
      </c>
      <c r="D1941" t="s">
        <v>1128</v>
      </c>
      <c r="E1941" t="str">
        <f t="shared" si="60"/>
        <v>TATE GOULD</v>
      </c>
      <c r="F1941" t="s">
        <v>164</v>
      </c>
      <c r="G1941" t="s">
        <v>1131</v>
      </c>
      <c r="I1941" t="s">
        <v>475</v>
      </c>
      <c r="J1941" t="s">
        <v>480</v>
      </c>
      <c r="K1941" t="str">
        <f t="shared" si="61"/>
        <v>Richard Yale</v>
      </c>
      <c r="L1941" s="1">
        <v>45796</v>
      </c>
      <c r="M1941" s="1">
        <v>45949</v>
      </c>
      <c r="N1941" s="2">
        <v>-30.97</v>
      </c>
      <c r="O1941">
        <v>1</v>
      </c>
      <c r="P1941" s="4">
        <v>0.19</v>
      </c>
      <c r="Q1941" s="2">
        <v>0</v>
      </c>
      <c r="R1941" s="2">
        <v>-5.88</v>
      </c>
      <c r="S1941" s="2">
        <v>-5.88</v>
      </c>
    </row>
    <row r="1942" spans="1:19" x14ac:dyDescent="0.25">
      <c r="A1942" t="s">
        <v>47</v>
      </c>
      <c r="B1942">
        <v>2029481119</v>
      </c>
      <c r="C1942" t="s">
        <v>73</v>
      </c>
      <c r="D1942" t="s">
        <v>1997</v>
      </c>
      <c r="E1942" t="str">
        <f t="shared" si="60"/>
        <v>ACHIMAS ADAM</v>
      </c>
      <c r="F1942" t="s">
        <v>228</v>
      </c>
      <c r="G1942" t="s">
        <v>878</v>
      </c>
      <c r="I1942" t="s">
        <v>475</v>
      </c>
      <c r="J1942" t="s">
        <v>480</v>
      </c>
      <c r="K1942" t="str">
        <f t="shared" si="61"/>
        <v>Richard Yale</v>
      </c>
      <c r="L1942" s="1">
        <v>45839</v>
      </c>
      <c r="M1942" s="1">
        <v>45962</v>
      </c>
      <c r="N1942" s="2">
        <v>111.87</v>
      </c>
      <c r="O1942">
        <v>1</v>
      </c>
      <c r="P1942" s="3">
        <v>0.375</v>
      </c>
      <c r="Q1942" s="2">
        <v>41.95</v>
      </c>
      <c r="R1942" s="2">
        <v>41.95</v>
      </c>
      <c r="S1942" s="2">
        <v>0</v>
      </c>
    </row>
    <row r="1943" spans="1:19" x14ac:dyDescent="0.25">
      <c r="A1943" t="s">
        <v>47</v>
      </c>
      <c r="B1943">
        <v>2029502684</v>
      </c>
      <c r="C1943" t="s">
        <v>1933</v>
      </c>
      <c r="D1943" t="s">
        <v>1934</v>
      </c>
      <c r="E1943" t="str">
        <f t="shared" si="60"/>
        <v>KEVIN VANRIXEL</v>
      </c>
      <c r="F1943" t="s">
        <v>528</v>
      </c>
      <c r="G1943" t="s">
        <v>878</v>
      </c>
      <c r="I1943" t="s">
        <v>475</v>
      </c>
      <c r="J1943" t="s">
        <v>480</v>
      </c>
      <c r="K1943" t="str">
        <f t="shared" si="61"/>
        <v>Richard Yale</v>
      </c>
      <c r="L1943" s="1">
        <v>45829</v>
      </c>
      <c r="M1943" s="1">
        <v>45951</v>
      </c>
      <c r="N1943" s="2">
        <v>78.41</v>
      </c>
      <c r="O1943">
        <v>1</v>
      </c>
      <c r="P1943" s="3">
        <v>0.375</v>
      </c>
      <c r="Q1943" s="2">
        <v>29.4</v>
      </c>
      <c r="R1943" s="2">
        <v>29.4</v>
      </c>
      <c r="S1943" s="2">
        <v>0</v>
      </c>
    </row>
    <row r="1944" spans="1:19" x14ac:dyDescent="0.25">
      <c r="A1944" t="s">
        <v>47</v>
      </c>
      <c r="B1944">
        <v>2029601723</v>
      </c>
      <c r="C1944" t="s">
        <v>230</v>
      </c>
      <c r="D1944" t="s">
        <v>479</v>
      </c>
      <c r="E1944" t="str">
        <f t="shared" si="60"/>
        <v>DEITCH STEVEN</v>
      </c>
      <c r="F1944" t="s">
        <v>125</v>
      </c>
      <c r="G1944" t="s">
        <v>878</v>
      </c>
      <c r="I1944" t="s">
        <v>475</v>
      </c>
      <c r="J1944" t="s">
        <v>480</v>
      </c>
      <c r="K1944" t="str">
        <f t="shared" si="61"/>
        <v>Richard Yale</v>
      </c>
      <c r="L1944" s="1">
        <v>45839</v>
      </c>
      <c r="M1944" s="1">
        <v>45962</v>
      </c>
      <c r="N1944" s="2">
        <v>73.17</v>
      </c>
      <c r="O1944">
        <v>1</v>
      </c>
      <c r="P1944" s="3">
        <v>0.375</v>
      </c>
      <c r="Q1944" s="2">
        <v>27.44</v>
      </c>
      <c r="R1944" s="2">
        <v>27.44</v>
      </c>
      <c r="S1944" s="2">
        <v>0</v>
      </c>
    </row>
    <row r="1945" spans="1:19" x14ac:dyDescent="0.25">
      <c r="A1945" t="s">
        <v>47</v>
      </c>
      <c r="B1945">
        <v>2029981427</v>
      </c>
      <c r="C1945" t="s">
        <v>2129</v>
      </c>
      <c r="D1945" t="s">
        <v>2130</v>
      </c>
      <c r="E1945" t="str">
        <f t="shared" si="60"/>
        <v>SLOAN SHERYL</v>
      </c>
      <c r="F1945" t="s">
        <v>228</v>
      </c>
      <c r="G1945" t="s">
        <v>878</v>
      </c>
      <c r="I1945" t="s">
        <v>475</v>
      </c>
      <c r="J1945" t="s">
        <v>480</v>
      </c>
      <c r="K1945" t="str">
        <f t="shared" si="61"/>
        <v>Richard Yale</v>
      </c>
      <c r="L1945" s="1">
        <v>45870</v>
      </c>
      <c r="M1945" s="1">
        <v>45962</v>
      </c>
      <c r="N1945" s="2">
        <v>77.48</v>
      </c>
      <c r="O1945">
        <v>1</v>
      </c>
      <c r="P1945" s="3">
        <v>0.375</v>
      </c>
      <c r="Q1945" s="2">
        <v>29.06</v>
      </c>
      <c r="R1945" s="2">
        <v>29.06</v>
      </c>
      <c r="S1945" s="2">
        <v>0</v>
      </c>
    </row>
    <row r="1946" spans="1:19" x14ac:dyDescent="0.25">
      <c r="A1946" t="s">
        <v>47</v>
      </c>
      <c r="B1946">
        <v>2030214513</v>
      </c>
      <c r="C1946" t="s">
        <v>1050</v>
      </c>
      <c r="D1946" t="s">
        <v>2230</v>
      </c>
      <c r="E1946" t="str">
        <f t="shared" si="60"/>
        <v>PLOETZ DAWN</v>
      </c>
      <c r="F1946" t="s">
        <v>228</v>
      </c>
      <c r="G1946" t="s">
        <v>701</v>
      </c>
      <c r="I1946" t="s">
        <v>475</v>
      </c>
      <c r="J1946" t="s">
        <v>480</v>
      </c>
      <c r="K1946" t="str">
        <f t="shared" si="61"/>
        <v>Richard Yale</v>
      </c>
      <c r="L1946" s="1">
        <v>45870</v>
      </c>
      <c r="M1946" s="1">
        <v>45962</v>
      </c>
      <c r="N1946" s="2">
        <v>109.2</v>
      </c>
      <c r="O1946">
        <v>1</v>
      </c>
      <c r="P1946" s="4">
        <v>0.7</v>
      </c>
      <c r="Q1946" s="2">
        <v>76.44</v>
      </c>
      <c r="R1946" s="2">
        <v>76.44</v>
      </c>
      <c r="S1946" s="2">
        <v>0</v>
      </c>
    </row>
    <row r="1947" spans="1:19" x14ac:dyDescent="0.25">
      <c r="A1947" t="s">
        <v>47</v>
      </c>
      <c r="B1947">
        <v>2030257377</v>
      </c>
      <c r="C1947" t="s">
        <v>579</v>
      </c>
      <c r="D1947" t="s">
        <v>383</v>
      </c>
      <c r="E1947" t="str">
        <f t="shared" si="60"/>
        <v>MILBURN JEREMY</v>
      </c>
      <c r="F1947" t="s">
        <v>449</v>
      </c>
      <c r="G1947" t="s">
        <v>701</v>
      </c>
      <c r="I1947" t="s">
        <v>475</v>
      </c>
      <c r="J1947" t="s">
        <v>480</v>
      </c>
      <c r="K1947" t="str">
        <f t="shared" si="61"/>
        <v>Richard Yale</v>
      </c>
      <c r="L1947" s="1">
        <v>45870</v>
      </c>
      <c r="M1947" s="1">
        <v>45962</v>
      </c>
      <c r="N1947" s="2">
        <v>122.12</v>
      </c>
      <c r="O1947">
        <v>1</v>
      </c>
      <c r="P1947" s="4">
        <v>0.7</v>
      </c>
      <c r="Q1947" s="2">
        <v>85.48</v>
      </c>
      <c r="R1947" s="2">
        <v>85.48</v>
      </c>
      <c r="S1947" s="2">
        <v>0</v>
      </c>
    </row>
    <row r="1948" spans="1:19" x14ac:dyDescent="0.25">
      <c r="A1948" t="s">
        <v>47</v>
      </c>
      <c r="B1948">
        <v>2030673014</v>
      </c>
      <c r="C1948" t="s">
        <v>2289</v>
      </c>
      <c r="D1948" t="s">
        <v>2290</v>
      </c>
      <c r="E1948" t="str">
        <f t="shared" si="60"/>
        <v>DING HONG</v>
      </c>
      <c r="F1948" t="s">
        <v>125</v>
      </c>
      <c r="G1948" t="s">
        <v>701</v>
      </c>
      <c r="I1948" t="s">
        <v>475</v>
      </c>
      <c r="J1948" t="s">
        <v>480</v>
      </c>
      <c r="K1948" t="str">
        <f t="shared" si="61"/>
        <v>Richard Yale</v>
      </c>
      <c r="L1948" s="1">
        <v>45901</v>
      </c>
      <c r="M1948" s="1">
        <v>45962</v>
      </c>
      <c r="N1948" s="2">
        <v>143.33000000000001</v>
      </c>
      <c r="O1948">
        <v>1</v>
      </c>
      <c r="P1948" s="4">
        <v>0.7</v>
      </c>
      <c r="Q1948" s="2">
        <v>100.33</v>
      </c>
      <c r="R1948" s="2">
        <v>100.33</v>
      </c>
      <c r="S1948" s="2">
        <v>0</v>
      </c>
    </row>
    <row r="1949" spans="1:19" x14ac:dyDescent="0.25">
      <c r="A1949" t="s">
        <v>47</v>
      </c>
      <c r="B1949">
        <v>2026811301</v>
      </c>
      <c r="C1949" t="s">
        <v>2314</v>
      </c>
      <c r="D1949" t="s">
        <v>284</v>
      </c>
      <c r="E1949" t="str">
        <f t="shared" si="60"/>
        <v>MATTHEW HAVER</v>
      </c>
      <c r="F1949" t="s">
        <v>228</v>
      </c>
      <c r="G1949" t="s">
        <v>701</v>
      </c>
      <c r="I1949" t="s">
        <v>475</v>
      </c>
      <c r="J1949" t="s">
        <v>480</v>
      </c>
      <c r="K1949" t="str">
        <f t="shared" si="61"/>
        <v>Richard Yale</v>
      </c>
      <c r="L1949" s="1">
        <v>45689</v>
      </c>
      <c r="M1949" s="1">
        <v>45962</v>
      </c>
      <c r="N1949" s="2">
        <v>190.44</v>
      </c>
      <c r="O1949">
        <v>1</v>
      </c>
      <c r="P1949" s="4">
        <v>0.7</v>
      </c>
      <c r="Q1949" s="2">
        <v>0</v>
      </c>
      <c r="R1949" s="2">
        <v>133.31</v>
      </c>
      <c r="S1949" s="2">
        <v>133.31</v>
      </c>
    </row>
    <row r="1950" spans="1:19" x14ac:dyDescent="0.25">
      <c r="A1950" t="s">
        <v>47</v>
      </c>
      <c r="B1950">
        <v>2026857362</v>
      </c>
      <c r="C1950" t="s">
        <v>2319</v>
      </c>
      <c r="D1950" t="s">
        <v>372</v>
      </c>
      <c r="E1950" t="str">
        <f t="shared" si="60"/>
        <v>TAMARA MORRELL</v>
      </c>
      <c r="F1950" t="s">
        <v>228</v>
      </c>
      <c r="G1950" t="s">
        <v>701</v>
      </c>
      <c r="I1950" t="s">
        <v>475</v>
      </c>
      <c r="J1950" t="s">
        <v>480</v>
      </c>
      <c r="K1950" t="str">
        <f t="shared" si="61"/>
        <v>Richard Yale</v>
      </c>
      <c r="L1950" s="1">
        <v>45689</v>
      </c>
      <c r="M1950" s="1">
        <v>45962</v>
      </c>
      <c r="N1950" s="2">
        <v>148.32</v>
      </c>
      <c r="O1950">
        <v>1</v>
      </c>
      <c r="P1950" s="4">
        <v>0.7</v>
      </c>
      <c r="Q1950" s="2">
        <v>0</v>
      </c>
      <c r="R1950" s="2">
        <v>103.82</v>
      </c>
      <c r="S1950" s="2">
        <v>103.82</v>
      </c>
    </row>
    <row r="1951" spans="1:19" x14ac:dyDescent="0.25">
      <c r="A1951" t="s">
        <v>47</v>
      </c>
      <c r="B1951">
        <v>2030675165</v>
      </c>
      <c r="C1951" t="s">
        <v>633</v>
      </c>
      <c r="D1951" t="s">
        <v>634</v>
      </c>
      <c r="E1951" t="str">
        <f t="shared" si="60"/>
        <v>KRAUTER MELANIE</v>
      </c>
      <c r="F1951" t="s">
        <v>63</v>
      </c>
      <c r="G1951" t="s">
        <v>701</v>
      </c>
      <c r="I1951" t="s">
        <v>475</v>
      </c>
      <c r="J1951" t="s">
        <v>480</v>
      </c>
      <c r="K1951" t="str">
        <f t="shared" si="61"/>
        <v>Richard Yale</v>
      </c>
      <c r="L1951" s="1">
        <v>45901</v>
      </c>
      <c r="M1951" s="1">
        <v>45962</v>
      </c>
      <c r="N1951" s="2">
        <v>24.15</v>
      </c>
      <c r="O1951">
        <v>1</v>
      </c>
      <c r="P1951" s="4">
        <v>0.7</v>
      </c>
      <c r="Q1951" s="2">
        <v>16.899999999999999</v>
      </c>
      <c r="R1951" s="2">
        <v>16.899999999999999</v>
      </c>
      <c r="S1951" s="2">
        <v>0</v>
      </c>
    </row>
    <row r="1952" spans="1:19" x14ac:dyDescent="0.25">
      <c r="A1952" t="s">
        <v>47</v>
      </c>
      <c r="B1952">
        <v>2030784686</v>
      </c>
      <c r="C1952" t="s">
        <v>1612</v>
      </c>
      <c r="D1952" t="s">
        <v>2360</v>
      </c>
      <c r="E1952" t="str">
        <f t="shared" si="60"/>
        <v>WEIS CRAIG</v>
      </c>
      <c r="F1952" t="s">
        <v>449</v>
      </c>
      <c r="G1952" t="s">
        <v>701</v>
      </c>
      <c r="I1952" t="s">
        <v>475</v>
      </c>
      <c r="J1952" t="s">
        <v>480</v>
      </c>
      <c r="K1952" t="str">
        <f t="shared" si="61"/>
        <v>Richard Yale</v>
      </c>
      <c r="L1952" s="1">
        <v>45901</v>
      </c>
      <c r="M1952" s="1">
        <v>45962</v>
      </c>
      <c r="N1952" s="2">
        <v>161.18</v>
      </c>
      <c r="O1952">
        <v>1</v>
      </c>
      <c r="P1952" s="4">
        <v>0.7</v>
      </c>
      <c r="Q1952" s="2">
        <v>112.83</v>
      </c>
      <c r="R1952" s="2">
        <v>112.83</v>
      </c>
      <c r="S1952" s="2">
        <v>0</v>
      </c>
    </row>
    <row r="1953" spans="1:19" x14ac:dyDescent="0.25">
      <c r="A1953" t="s">
        <v>47</v>
      </c>
      <c r="B1953">
        <v>2030826637</v>
      </c>
      <c r="C1953" t="s">
        <v>673</v>
      </c>
      <c r="D1953" t="s">
        <v>674</v>
      </c>
      <c r="E1953" t="str">
        <f t="shared" si="60"/>
        <v>JAIMI GRAVLEY</v>
      </c>
      <c r="F1953" t="s">
        <v>449</v>
      </c>
      <c r="G1953" t="s">
        <v>701</v>
      </c>
      <c r="I1953" t="s">
        <v>475</v>
      </c>
      <c r="J1953" t="s">
        <v>480</v>
      </c>
      <c r="K1953" t="str">
        <f t="shared" si="61"/>
        <v>Richard Yale</v>
      </c>
      <c r="L1953" s="1">
        <v>45905</v>
      </c>
      <c r="M1953" s="1">
        <v>45966</v>
      </c>
      <c r="N1953" s="2">
        <v>86.35</v>
      </c>
      <c r="O1953">
        <v>1</v>
      </c>
      <c r="P1953" s="4">
        <v>0.7</v>
      </c>
      <c r="Q1953" s="2">
        <v>60.44</v>
      </c>
      <c r="R1953" s="2">
        <v>60.44</v>
      </c>
      <c r="S1953" s="2">
        <v>0</v>
      </c>
    </row>
    <row r="1954" spans="1:19" x14ac:dyDescent="0.25">
      <c r="A1954" t="s">
        <v>47</v>
      </c>
      <c r="B1954">
        <v>2030099937</v>
      </c>
      <c r="C1954" t="s">
        <v>2141</v>
      </c>
      <c r="D1954" t="s">
        <v>502</v>
      </c>
      <c r="E1954" t="str">
        <f t="shared" si="60"/>
        <v>BERGMAN LEXIE</v>
      </c>
      <c r="F1954" t="s">
        <v>125</v>
      </c>
      <c r="G1954" t="s">
        <v>878</v>
      </c>
      <c r="I1954" t="s">
        <v>475</v>
      </c>
      <c r="J1954" t="s">
        <v>480</v>
      </c>
      <c r="K1954" t="str">
        <f t="shared" si="61"/>
        <v>Richard Yale</v>
      </c>
      <c r="L1954" s="1">
        <v>45870</v>
      </c>
      <c r="M1954" s="1">
        <v>45962</v>
      </c>
      <c r="N1954" s="2">
        <v>73.17</v>
      </c>
      <c r="O1954">
        <v>1</v>
      </c>
      <c r="P1954" s="3">
        <v>0.375</v>
      </c>
      <c r="Q1954" s="2">
        <v>27.44</v>
      </c>
      <c r="R1954" s="2">
        <v>27.44</v>
      </c>
      <c r="S1954" s="2">
        <v>0</v>
      </c>
    </row>
    <row r="1955" spans="1:19" x14ac:dyDescent="0.25">
      <c r="A1955" t="s">
        <v>47</v>
      </c>
      <c r="B1955">
        <v>2030109881</v>
      </c>
      <c r="C1955" t="s">
        <v>2144</v>
      </c>
      <c r="D1955" t="s">
        <v>1997</v>
      </c>
      <c r="E1955" t="str">
        <f t="shared" si="60"/>
        <v>ACHIMAS MARIUS</v>
      </c>
      <c r="F1955" t="s">
        <v>228</v>
      </c>
      <c r="G1955" t="s">
        <v>878</v>
      </c>
      <c r="I1955" t="s">
        <v>475</v>
      </c>
      <c r="J1955" t="s">
        <v>480</v>
      </c>
      <c r="K1955" t="str">
        <f t="shared" si="61"/>
        <v>Richard Yale</v>
      </c>
      <c r="L1955" s="1">
        <v>45870</v>
      </c>
      <c r="M1955" s="1">
        <v>45962</v>
      </c>
      <c r="N1955" s="2">
        <v>149.87</v>
      </c>
      <c r="O1955">
        <v>1</v>
      </c>
      <c r="P1955" s="3">
        <v>0.375</v>
      </c>
      <c r="Q1955" s="2">
        <v>56.2</v>
      </c>
      <c r="R1955" s="2">
        <v>56.2</v>
      </c>
      <c r="S1955" s="2">
        <v>0</v>
      </c>
    </row>
    <row r="1956" spans="1:19" x14ac:dyDescent="0.25">
      <c r="A1956" t="s">
        <v>47</v>
      </c>
      <c r="B1956">
        <v>2030257376</v>
      </c>
      <c r="C1956" t="s">
        <v>579</v>
      </c>
      <c r="D1956" t="s">
        <v>383</v>
      </c>
      <c r="E1956" t="str">
        <f t="shared" si="60"/>
        <v>MILBURN JEREMY</v>
      </c>
      <c r="F1956" t="s">
        <v>449</v>
      </c>
      <c r="G1956" t="s">
        <v>878</v>
      </c>
      <c r="I1956" t="s">
        <v>475</v>
      </c>
      <c r="J1956" t="s">
        <v>480</v>
      </c>
      <c r="K1956" t="str">
        <f t="shared" si="61"/>
        <v>Richard Yale</v>
      </c>
      <c r="L1956" s="1">
        <v>45870</v>
      </c>
      <c r="M1956" s="1">
        <v>45962</v>
      </c>
      <c r="N1956" s="2">
        <v>88.69</v>
      </c>
      <c r="O1956">
        <v>1</v>
      </c>
      <c r="P1956" s="3">
        <v>0.375</v>
      </c>
      <c r="Q1956" s="2">
        <v>33.26</v>
      </c>
      <c r="R1956" s="2">
        <v>33.26</v>
      </c>
      <c r="S1956" s="2">
        <v>0</v>
      </c>
    </row>
    <row r="1957" spans="1:19" x14ac:dyDescent="0.25">
      <c r="A1957" t="s">
        <v>47</v>
      </c>
      <c r="B1957">
        <v>2030675166</v>
      </c>
      <c r="C1957" t="s">
        <v>633</v>
      </c>
      <c r="D1957" t="s">
        <v>634</v>
      </c>
      <c r="E1957" t="str">
        <f t="shared" si="60"/>
        <v>KRAUTER MELANIE</v>
      </c>
      <c r="F1957" t="s">
        <v>63</v>
      </c>
      <c r="G1957" t="s">
        <v>878</v>
      </c>
      <c r="I1957" t="s">
        <v>475</v>
      </c>
      <c r="J1957" t="s">
        <v>480</v>
      </c>
      <c r="K1957" t="str">
        <f t="shared" si="61"/>
        <v>Richard Yale</v>
      </c>
      <c r="L1957" s="1">
        <v>45901</v>
      </c>
      <c r="M1957" s="1">
        <v>45962</v>
      </c>
      <c r="N1957" s="2">
        <v>64.16</v>
      </c>
      <c r="O1957">
        <v>1</v>
      </c>
      <c r="P1957" s="3">
        <v>0.375</v>
      </c>
      <c r="Q1957" s="2">
        <v>24.06</v>
      </c>
      <c r="R1957" s="2">
        <v>24.06</v>
      </c>
      <c r="S1957" s="2">
        <v>0</v>
      </c>
    </row>
    <row r="1958" spans="1:19" x14ac:dyDescent="0.25">
      <c r="A1958" t="s">
        <v>47</v>
      </c>
      <c r="B1958">
        <v>2030784685</v>
      </c>
      <c r="C1958" t="s">
        <v>1612</v>
      </c>
      <c r="D1958" t="s">
        <v>2360</v>
      </c>
      <c r="E1958" t="str">
        <f t="shared" si="60"/>
        <v>WEIS CRAIG</v>
      </c>
      <c r="F1958" t="s">
        <v>449</v>
      </c>
      <c r="G1958" t="s">
        <v>878</v>
      </c>
      <c r="I1958" t="s">
        <v>475</v>
      </c>
      <c r="J1958" t="s">
        <v>480</v>
      </c>
      <c r="K1958" t="str">
        <f t="shared" si="61"/>
        <v>Richard Yale</v>
      </c>
      <c r="L1958" s="1">
        <v>45901</v>
      </c>
      <c r="M1958" s="1">
        <v>45962</v>
      </c>
      <c r="N1958" s="2">
        <v>171.32</v>
      </c>
      <c r="O1958">
        <v>1</v>
      </c>
      <c r="P1958" s="3">
        <v>0.375</v>
      </c>
      <c r="Q1958" s="2">
        <v>64.239999999999995</v>
      </c>
      <c r="R1958" s="2">
        <v>64.239999999999995</v>
      </c>
      <c r="S1958" s="2">
        <v>0</v>
      </c>
    </row>
    <row r="1959" spans="1:19" x14ac:dyDescent="0.25">
      <c r="A1959" t="s">
        <v>47</v>
      </c>
      <c r="B1959">
        <v>2030826635</v>
      </c>
      <c r="C1959" t="s">
        <v>673</v>
      </c>
      <c r="D1959" t="s">
        <v>674</v>
      </c>
      <c r="E1959" t="str">
        <f t="shared" si="60"/>
        <v>JAIMI GRAVLEY</v>
      </c>
      <c r="F1959" t="s">
        <v>449</v>
      </c>
      <c r="G1959" t="s">
        <v>878</v>
      </c>
      <c r="I1959" t="s">
        <v>475</v>
      </c>
      <c r="J1959" t="s">
        <v>480</v>
      </c>
      <c r="K1959" t="str">
        <f t="shared" si="61"/>
        <v>Richard Yale</v>
      </c>
      <c r="L1959" s="1">
        <v>45905</v>
      </c>
      <c r="M1959" s="1">
        <v>45966</v>
      </c>
      <c r="N1959" s="2">
        <v>88.69</v>
      </c>
      <c r="O1959">
        <v>1</v>
      </c>
      <c r="P1959" s="3">
        <v>0.375</v>
      </c>
      <c r="Q1959" s="2">
        <v>33.26</v>
      </c>
      <c r="R1959" s="2">
        <v>33.26</v>
      </c>
      <c r="S1959" s="2">
        <v>0</v>
      </c>
    </row>
    <row r="1960" spans="1:19" x14ac:dyDescent="0.25">
      <c r="A1960" t="s">
        <v>47</v>
      </c>
      <c r="B1960">
        <v>2030678849</v>
      </c>
      <c r="C1960" t="s">
        <v>639</v>
      </c>
      <c r="D1960" t="s">
        <v>640</v>
      </c>
      <c r="E1960" t="str">
        <f t="shared" si="60"/>
        <v>LAWAL RICHMOND</v>
      </c>
      <c r="F1960" t="s">
        <v>495</v>
      </c>
      <c r="G1960" t="s">
        <v>402</v>
      </c>
      <c r="I1960" t="s">
        <v>641</v>
      </c>
      <c r="J1960" t="s">
        <v>642</v>
      </c>
      <c r="K1960" t="str">
        <f t="shared" si="61"/>
        <v>Robert Adcock</v>
      </c>
      <c r="L1960" s="1">
        <v>45901</v>
      </c>
      <c r="M1960" s="1">
        <v>45962</v>
      </c>
      <c r="N1960" s="2">
        <v>44.13</v>
      </c>
      <c r="O1960">
        <v>1</v>
      </c>
      <c r="P1960" s="4">
        <v>0.9</v>
      </c>
      <c r="Q1960" s="2">
        <v>39.72</v>
      </c>
      <c r="R1960" s="2">
        <v>39.72</v>
      </c>
      <c r="S1960" s="2">
        <v>0</v>
      </c>
    </row>
    <row r="1961" spans="1:19" x14ac:dyDescent="0.25">
      <c r="A1961" t="s">
        <v>47</v>
      </c>
      <c r="B1961">
        <v>2030678848</v>
      </c>
      <c r="C1961" t="s">
        <v>639</v>
      </c>
      <c r="D1961" t="s">
        <v>640</v>
      </c>
      <c r="E1961" t="str">
        <f t="shared" si="60"/>
        <v>LAWAL RICHMOND</v>
      </c>
      <c r="F1961" t="s">
        <v>495</v>
      </c>
      <c r="G1961" t="s">
        <v>742</v>
      </c>
      <c r="I1961" t="s">
        <v>641</v>
      </c>
      <c r="J1961" t="s">
        <v>642</v>
      </c>
      <c r="K1961" t="str">
        <f t="shared" si="61"/>
        <v>Robert Adcock</v>
      </c>
      <c r="L1961" s="1">
        <v>45901</v>
      </c>
      <c r="M1961" s="1">
        <v>45962</v>
      </c>
      <c r="N1961" s="2">
        <v>27.8</v>
      </c>
      <c r="O1961">
        <v>1</v>
      </c>
      <c r="P1961" s="4">
        <v>0.42</v>
      </c>
      <c r="Q1961" s="2">
        <v>11.68</v>
      </c>
      <c r="R1961" s="2">
        <v>11.68</v>
      </c>
      <c r="S1961" s="2">
        <v>0</v>
      </c>
    </row>
    <row r="1962" spans="1:19" x14ac:dyDescent="0.25">
      <c r="A1962" t="s">
        <v>47</v>
      </c>
      <c r="B1962">
        <v>2030678850</v>
      </c>
      <c r="C1962" t="s">
        <v>639</v>
      </c>
      <c r="D1962" t="s">
        <v>640</v>
      </c>
      <c r="E1962" t="str">
        <f t="shared" si="60"/>
        <v>LAWAL RICHMOND</v>
      </c>
      <c r="F1962" t="s">
        <v>495</v>
      </c>
      <c r="G1962" t="s">
        <v>693</v>
      </c>
      <c r="I1962" t="s">
        <v>641</v>
      </c>
      <c r="J1962" t="s">
        <v>642</v>
      </c>
      <c r="K1962" t="str">
        <f t="shared" si="61"/>
        <v>Robert Adcock</v>
      </c>
      <c r="L1962" s="1">
        <v>45901</v>
      </c>
      <c r="M1962" s="1">
        <v>45962</v>
      </c>
      <c r="N1962" s="2">
        <v>24.61</v>
      </c>
      <c r="O1962">
        <v>1</v>
      </c>
      <c r="P1962" s="4">
        <v>0.7</v>
      </c>
      <c r="Q1962" s="2">
        <v>17.23</v>
      </c>
      <c r="R1962" s="2">
        <v>17.23</v>
      </c>
      <c r="S1962" s="2">
        <v>0</v>
      </c>
    </row>
    <row r="1963" spans="1:19" x14ac:dyDescent="0.25">
      <c r="A1963" t="s">
        <v>47</v>
      </c>
      <c r="B1963">
        <v>2028028178</v>
      </c>
      <c r="C1963" t="s">
        <v>334</v>
      </c>
      <c r="D1963" t="s">
        <v>335</v>
      </c>
      <c r="E1963" t="str">
        <f t="shared" si="60"/>
        <v>DION GAMBAL</v>
      </c>
      <c r="F1963" t="s">
        <v>51</v>
      </c>
      <c r="G1963" t="s">
        <v>64</v>
      </c>
      <c r="I1963" t="s">
        <v>336</v>
      </c>
      <c r="J1963" t="s">
        <v>337</v>
      </c>
      <c r="K1963" t="str">
        <f t="shared" si="61"/>
        <v>Ronald Max</v>
      </c>
      <c r="L1963" s="1">
        <v>45748</v>
      </c>
      <c r="M1963" s="1">
        <v>45962</v>
      </c>
      <c r="N1963" s="2">
        <v>36.159999999999997</v>
      </c>
      <c r="O1963">
        <v>1</v>
      </c>
      <c r="P1963" s="4">
        <v>0.6</v>
      </c>
      <c r="Q1963" s="2">
        <v>0</v>
      </c>
      <c r="R1963" s="2">
        <v>21.7</v>
      </c>
      <c r="S1963" s="2">
        <v>21.7</v>
      </c>
    </row>
    <row r="1964" spans="1:19" x14ac:dyDescent="0.25">
      <c r="A1964" t="s">
        <v>47</v>
      </c>
      <c r="B1964">
        <v>2029756250</v>
      </c>
      <c r="C1964" t="s">
        <v>507</v>
      </c>
      <c r="D1964" t="s">
        <v>508</v>
      </c>
      <c r="E1964" t="str">
        <f t="shared" si="60"/>
        <v>DICKERSON CASEY</v>
      </c>
      <c r="F1964" t="s">
        <v>495</v>
      </c>
      <c r="G1964" t="s">
        <v>402</v>
      </c>
      <c r="I1964" t="s">
        <v>336</v>
      </c>
      <c r="J1964" t="s">
        <v>337</v>
      </c>
      <c r="K1964" t="str">
        <f t="shared" si="61"/>
        <v>Ronald Max</v>
      </c>
      <c r="L1964" s="1">
        <v>45843</v>
      </c>
      <c r="M1964" s="1">
        <v>45966</v>
      </c>
      <c r="N1964" s="2">
        <v>31.19</v>
      </c>
      <c r="O1964">
        <v>1</v>
      </c>
      <c r="P1964" s="4">
        <v>0.9</v>
      </c>
      <c r="Q1964" s="2">
        <v>28.07</v>
      </c>
      <c r="R1964" s="2">
        <v>28.07</v>
      </c>
      <c r="S1964" s="2">
        <v>0</v>
      </c>
    </row>
    <row r="1965" spans="1:19" x14ac:dyDescent="0.25">
      <c r="A1965" t="s">
        <v>47</v>
      </c>
      <c r="B1965">
        <v>2030137894</v>
      </c>
      <c r="C1965" t="s">
        <v>544</v>
      </c>
      <c r="D1965" t="s">
        <v>545</v>
      </c>
      <c r="E1965" t="str">
        <f t="shared" si="60"/>
        <v>BANKERT JADEN</v>
      </c>
      <c r="F1965" t="s">
        <v>495</v>
      </c>
      <c r="G1965" t="s">
        <v>402</v>
      </c>
      <c r="I1965" t="s">
        <v>336</v>
      </c>
      <c r="J1965" t="s">
        <v>337</v>
      </c>
      <c r="K1965" t="str">
        <f t="shared" si="61"/>
        <v>Ronald Max</v>
      </c>
      <c r="L1965" s="1">
        <v>45870</v>
      </c>
      <c r="M1965" s="1">
        <v>45962</v>
      </c>
      <c r="N1965" s="2">
        <v>17.37</v>
      </c>
      <c r="O1965">
        <v>1</v>
      </c>
      <c r="P1965" s="4">
        <v>0.9</v>
      </c>
      <c r="Q1965" s="2">
        <v>15.63</v>
      </c>
      <c r="R1965" s="2">
        <v>15.63</v>
      </c>
      <c r="S1965" s="2">
        <v>0</v>
      </c>
    </row>
    <row r="1966" spans="1:19" x14ac:dyDescent="0.25">
      <c r="A1966" t="s">
        <v>47</v>
      </c>
      <c r="B1966">
        <v>2030147203</v>
      </c>
      <c r="C1966" t="s">
        <v>548</v>
      </c>
      <c r="D1966" t="s">
        <v>549</v>
      </c>
      <c r="E1966" t="str">
        <f t="shared" si="60"/>
        <v>HAYES MEGAN</v>
      </c>
      <c r="F1966" t="s">
        <v>495</v>
      </c>
      <c r="G1966" t="s">
        <v>402</v>
      </c>
      <c r="I1966" t="s">
        <v>336</v>
      </c>
      <c r="J1966" t="s">
        <v>337</v>
      </c>
      <c r="K1966" t="str">
        <f t="shared" si="61"/>
        <v>Ronald Max</v>
      </c>
      <c r="L1966" s="1">
        <v>45870</v>
      </c>
      <c r="M1966" s="1">
        <v>45962</v>
      </c>
      <c r="N1966" s="2">
        <v>52.33</v>
      </c>
      <c r="O1966">
        <v>1</v>
      </c>
      <c r="P1966" s="4">
        <v>0.9</v>
      </c>
      <c r="Q1966" s="2">
        <v>47.1</v>
      </c>
      <c r="R1966" s="2">
        <v>47.1</v>
      </c>
      <c r="S1966" s="2">
        <v>0</v>
      </c>
    </row>
    <row r="1967" spans="1:19" x14ac:dyDescent="0.25">
      <c r="A1967" t="s">
        <v>47</v>
      </c>
      <c r="B1967">
        <v>2030194092</v>
      </c>
      <c r="C1967" t="s">
        <v>551</v>
      </c>
      <c r="D1967" t="s">
        <v>552</v>
      </c>
      <c r="E1967" t="str">
        <f t="shared" si="60"/>
        <v>MORILLA OTNIEL</v>
      </c>
      <c r="F1967" t="s">
        <v>495</v>
      </c>
      <c r="G1967" t="s">
        <v>402</v>
      </c>
      <c r="I1967" t="s">
        <v>336</v>
      </c>
      <c r="J1967" t="s">
        <v>337</v>
      </c>
      <c r="K1967" t="str">
        <f t="shared" si="61"/>
        <v>Ronald Max</v>
      </c>
      <c r="L1967" s="1">
        <v>45870</v>
      </c>
      <c r="M1967" s="1">
        <v>45962</v>
      </c>
      <c r="N1967" s="2">
        <v>162.37</v>
      </c>
      <c r="O1967">
        <v>1</v>
      </c>
      <c r="P1967" s="4">
        <v>0.9</v>
      </c>
      <c r="Q1967" s="2">
        <v>146.13</v>
      </c>
      <c r="R1967" s="2">
        <v>146.13</v>
      </c>
      <c r="S1967" s="2">
        <v>0</v>
      </c>
    </row>
    <row r="1968" spans="1:19" x14ac:dyDescent="0.25">
      <c r="A1968" t="s">
        <v>47</v>
      </c>
      <c r="B1968">
        <v>2030215068</v>
      </c>
      <c r="C1968" t="s">
        <v>230</v>
      </c>
      <c r="D1968" t="s">
        <v>560</v>
      </c>
      <c r="E1968" t="str">
        <f t="shared" si="60"/>
        <v>KLANK STEVEN</v>
      </c>
      <c r="F1968" t="s">
        <v>495</v>
      </c>
      <c r="G1968" t="s">
        <v>402</v>
      </c>
      <c r="I1968" t="s">
        <v>336</v>
      </c>
      <c r="J1968" t="s">
        <v>337</v>
      </c>
      <c r="K1968" t="str">
        <f t="shared" si="61"/>
        <v>Ronald Max</v>
      </c>
      <c r="L1968" s="1">
        <v>45870</v>
      </c>
      <c r="M1968" s="1">
        <v>45962</v>
      </c>
      <c r="N1968" s="2">
        <v>169.32</v>
      </c>
      <c r="O1968">
        <v>1</v>
      </c>
      <c r="P1968" s="4">
        <v>0.9</v>
      </c>
      <c r="Q1968" s="2">
        <v>152.38999999999999</v>
      </c>
      <c r="R1968" s="2">
        <v>152.38999999999999</v>
      </c>
      <c r="S1968" s="2">
        <v>0</v>
      </c>
    </row>
    <row r="1969" spans="1:19" x14ac:dyDescent="0.25">
      <c r="A1969" t="s">
        <v>47</v>
      </c>
      <c r="B1969">
        <v>2030259634</v>
      </c>
      <c r="C1969" t="s">
        <v>580</v>
      </c>
      <c r="D1969" t="s">
        <v>581</v>
      </c>
      <c r="E1969" t="str">
        <f t="shared" si="60"/>
        <v>MERRYMAN BRENT</v>
      </c>
      <c r="F1969" t="s">
        <v>495</v>
      </c>
      <c r="G1969" t="s">
        <v>402</v>
      </c>
      <c r="I1969" t="s">
        <v>336</v>
      </c>
      <c r="J1969" t="s">
        <v>337</v>
      </c>
      <c r="K1969" t="str">
        <f t="shared" si="61"/>
        <v>Ronald Max</v>
      </c>
      <c r="L1969" s="1">
        <v>45871</v>
      </c>
      <c r="M1969" s="1">
        <v>45963</v>
      </c>
      <c r="N1969" s="2">
        <v>129.13999999999999</v>
      </c>
      <c r="O1969">
        <v>1</v>
      </c>
      <c r="P1969" s="4">
        <v>0.9</v>
      </c>
      <c r="Q1969" s="2">
        <v>116.23</v>
      </c>
      <c r="R1969" s="2">
        <v>116.23</v>
      </c>
      <c r="S1969" s="2">
        <v>0</v>
      </c>
    </row>
    <row r="1970" spans="1:19" x14ac:dyDescent="0.25">
      <c r="A1970" t="s">
        <v>47</v>
      </c>
      <c r="B1970">
        <v>2030261121</v>
      </c>
      <c r="C1970" t="s">
        <v>582</v>
      </c>
      <c r="D1970" t="s">
        <v>583</v>
      </c>
      <c r="E1970" t="str">
        <f t="shared" si="60"/>
        <v>HAZELL ROBIN</v>
      </c>
      <c r="F1970" t="s">
        <v>495</v>
      </c>
      <c r="G1970" t="s">
        <v>402</v>
      </c>
      <c r="I1970" t="s">
        <v>336</v>
      </c>
      <c r="J1970" t="s">
        <v>337</v>
      </c>
      <c r="K1970" t="str">
        <f t="shared" si="61"/>
        <v>Ronald Max</v>
      </c>
      <c r="L1970" s="1">
        <v>45871</v>
      </c>
      <c r="M1970" s="1">
        <v>45963</v>
      </c>
      <c r="N1970" s="2">
        <v>149.66999999999999</v>
      </c>
      <c r="O1970">
        <v>1</v>
      </c>
      <c r="P1970" s="4">
        <v>0.9</v>
      </c>
      <c r="Q1970" s="2">
        <v>134.69999999999999</v>
      </c>
      <c r="R1970" s="2">
        <v>134.69999999999999</v>
      </c>
      <c r="S1970" s="2">
        <v>0</v>
      </c>
    </row>
    <row r="1971" spans="1:19" x14ac:dyDescent="0.25">
      <c r="A1971" t="s">
        <v>47</v>
      </c>
      <c r="B1971">
        <v>2030305373</v>
      </c>
      <c r="C1971" t="s">
        <v>190</v>
      </c>
      <c r="D1971" t="s">
        <v>586</v>
      </c>
      <c r="E1971" t="str">
        <f t="shared" si="60"/>
        <v>CURRERI THERESA</v>
      </c>
      <c r="F1971" t="s">
        <v>495</v>
      </c>
      <c r="G1971" t="s">
        <v>402</v>
      </c>
      <c r="I1971" t="s">
        <v>336</v>
      </c>
      <c r="J1971" t="s">
        <v>337</v>
      </c>
      <c r="K1971" t="str">
        <f t="shared" si="61"/>
        <v>Ronald Max</v>
      </c>
      <c r="L1971" s="1">
        <v>45874</v>
      </c>
      <c r="M1971" s="1">
        <v>45966</v>
      </c>
      <c r="N1971" s="2">
        <v>166.73</v>
      </c>
      <c r="O1971">
        <v>1</v>
      </c>
      <c r="P1971" s="4">
        <v>0.9</v>
      </c>
      <c r="Q1971" s="2">
        <v>150.06</v>
      </c>
      <c r="R1971" s="2">
        <v>150.06</v>
      </c>
      <c r="S1971" s="2">
        <v>0</v>
      </c>
    </row>
    <row r="1972" spans="1:19" x14ac:dyDescent="0.25">
      <c r="A1972" t="s">
        <v>47</v>
      </c>
      <c r="B1972">
        <v>2030387513</v>
      </c>
      <c r="C1972" t="s">
        <v>308</v>
      </c>
      <c r="D1972" t="s">
        <v>595</v>
      </c>
      <c r="E1972" t="str">
        <f t="shared" si="60"/>
        <v>DYLAN NATHAN</v>
      </c>
      <c r="F1972" t="s">
        <v>495</v>
      </c>
      <c r="G1972" t="s">
        <v>402</v>
      </c>
      <c r="I1972" t="s">
        <v>336</v>
      </c>
      <c r="J1972" t="s">
        <v>337</v>
      </c>
      <c r="K1972" t="str">
        <f t="shared" si="61"/>
        <v>Ronald Max</v>
      </c>
      <c r="L1972" s="1">
        <v>45903</v>
      </c>
      <c r="M1972" s="1">
        <v>45964</v>
      </c>
      <c r="N1972" s="2">
        <v>19.850000000000001</v>
      </c>
      <c r="O1972">
        <v>1</v>
      </c>
      <c r="P1972" s="4">
        <v>0.9</v>
      </c>
      <c r="Q1972" s="2">
        <v>17.86</v>
      </c>
      <c r="R1972" s="2">
        <v>17.86</v>
      </c>
      <c r="S1972" s="2">
        <v>0</v>
      </c>
    </row>
    <row r="1973" spans="1:19" x14ac:dyDescent="0.25">
      <c r="A1973" t="s">
        <v>47</v>
      </c>
      <c r="B1973">
        <v>2030463473</v>
      </c>
      <c r="C1973" t="s">
        <v>603</v>
      </c>
      <c r="D1973" t="s">
        <v>604</v>
      </c>
      <c r="E1973" t="str">
        <f t="shared" si="60"/>
        <v>THUHA GIANG</v>
      </c>
      <c r="F1973" t="s">
        <v>495</v>
      </c>
      <c r="G1973" t="s">
        <v>402</v>
      </c>
      <c r="I1973" t="s">
        <v>336</v>
      </c>
      <c r="J1973" t="s">
        <v>337</v>
      </c>
      <c r="K1973" t="str">
        <f t="shared" si="61"/>
        <v>Ronald Max</v>
      </c>
      <c r="L1973" s="1">
        <v>45885</v>
      </c>
      <c r="M1973" s="1">
        <v>45946</v>
      </c>
      <c r="N1973" s="2">
        <v>299.33999999999997</v>
      </c>
      <c r="O1973">
        <v>1</v>
      </c>
      <c r="P1973" s="4">
        <v>0.9</v>
      </c>
      <c r="Q1973" s="2">
        <v>0</v>
      </c>
      <c r="R1973" s="2">
        <v>269.41000000000003</v>
      </c>
      <c r="S1973" s="2">
        <v>269.41000000000003</v>
      </c>
    </row>
    <row r="1974" spans="1:19" x14ac:dyDescent="0.25">
      <c r="A1974" t="s">
        <v>47</v>
      </c>
      <c r="B1974">
        <v>2030500326</v>
      </c>
      <c r="C1974" t="s">
        <v>610</v>
      </c>
      <c r="D1974" t="s">
        <v>611</v>
      </c>
      <c r="E1974" t="str">
        <f t="shared" si="60"/>
        <v>VARGAS ROCHELLE</v>
      </c>
      <c r="F1974" t="s">
        <v>495</v>
      </c>
      <c r="G1974" t="s">
        <v>402</v>
      </c>
      <c r="I1974" t="s">
        <v>336</v>
      </c>
      <c r="J1974" t="s">
        <v>337</v>
      </c>
      <c r="K1974" t="str">
        <f t="shared" si="61"/>
        <v>Ronald Max</v>
      </c>
      <c r="L1974" s="1">
        <v>45901</v>
      </c>
      <c r="M1974" s="1">
        <v>45962</v>
      </c>
      <c r="N1974" s="2">
        <v>52.06</v>
      </c>
      <c r="O1974">
        <v>1</v>
      </c>
      <c r="P1974" s="4">
        <v>0.9</v>
      </c>
      <c r="Q1974" s="2">
        <v>46.85</v>
      </c>
      <c r="R1974" s="2">
        <v>46.85</v>
      </c>
      <c r="S1974" s="2">
        <v>0</v>
      </c>
    </row>
    <row r="1975" spans="1:19" x14ac:dyDescent="0.25">
      <c r="A1975" t="s">
        <v>47</v>
      </c>
      <c r="B1975">
        <v>2031072181</v>
      </c>
      <c r="C1975" t="s">
        <v>678</v>
      </c>
      <c r="D1975" t="s">
        <v>342</v>
      </c>
      <c r="E1975" t="str">
        <f t="shared" si="60"/>
        <v>GREGORY ROTILI</v>
      </c>
      <c r="F1975" t="s">
        <v>495</v>
      </c>
      <c r="G1975" t="s">
        <v>402</v>
      </c>
      <c r="I1975" t="s">
        <v>336</v>
      </c>
      <c r="J1975" t="s">
        <v>337</v>
      </c>
      <c r="K1975" t="str">
        <f t="shared" si="61"/>
        <v>Ronald Max</v>
      </c>
      <c r="L1975" s="1">
        <v>45919</v>
      </c>
      <c r="M1975" s="1">
        <v>45949</v>
      </c>
      <c r="N1975" s="2">
        <v>-31.71</v>
      </c>
      <c r="O1975">
        <v>1</v>
      </c>
      <c r="P1975" s="4">
        <v>0.9</v>
      </c>
      <c r="Q1975" s="2">
        <v>0</v>
      </c>
      <c r="R1975" s="2">
        <v>-28.54</v>
      </c>
      <c r="S1975" s="2">
        <v>-28.54</v>
      </c>
    </row>
    <row r="1976" spans="1:19" x14ac:dyDescent="0.25">
      <c r="A1976" t="s">
        <v>47</v>
      </c>
      <c r="B1976">
        <v>2027957199</v>
      </c>
      <c r="C1976" t="s">
        <v>790</v>
      </c>
      <c r="D1976" t="s">
        <v>97</v>
      </c>
      <c r="E1976" t="str">
        <f t="shared" si="60"/>
        <v>KAREN HAMRICK</v>
      </c>
      <c r="F1976" t="s">
        <v>495</v>
      </c>
      <c r="G1976" t="s">
        <v>704</v>
      </c>
      <c r="I1976" t="s">
        <v>336</v>
      </c>
      <c r="J1976" t="s">
        <v>337</v>
      </c>
      <c r="K1976" t="str">
        <f t="shared" si="61"/>
        <v>Ronald Max</v>
      </c>
      <c r="L1976" s="1">
        <v>45743</v>
      </c>
      <c r="M1976" s="1">
        <v>45957</v>
      </c>
      <c r="N1976" s="2">
        <v>96.17</v>
      </c>
      <c r="O1976">
        <v>1</v>
      </c>
      <c r="P1976" s="4">
        <v>0.9</v>
      </c>
      <c r="Q1976" s="2">
        <v>0</v>
      </c>
      <c r="R1976" s="2">
        <v>86.55</v>
      </c>
      <c r="S1976" s="2">
        <v>86.55</v>
      </c>
    </row>
    <row r="1977" spans="1:19" x14ac:dyDescent="0.25">
      <c r="A1977" t="s">
        <v>47</v>
      </c>
      <c r="B1977">
        <v>2028015656</v>
      </c>
      <c r="C1977" t="s">
        <v>802</v>
      </c>
      <c r="D1977" t="s">
        <v>656</v>
      </c>
      <c r="E1977" t="str">
        <f t="shared" si="60"/>
        <v>NICHOLAS CHIRGOTT</v>
      </c>
      <c r="F1977" t="s">
        <v>495</v>
      </c>
      <c r="G1977" t="s">
        <v>693</v>
      </c>
      <c r="I1977" t="s">
        <v>336</v>
      </c>
      <c r="J1977" t="s">
        <v>337</v>
      </c>
      <c r="K1977" t="str">
        <f t="shared" si="61"/>
        <v>Ronald Max</v>
      </c>
      <c r="L1977" s="1">
        <v>45748</v>
      </c>
      <c r="M1977" s="1">
        <v>45962</v>
      </c>
      <c r="N1977" s="2">
        <v>24.61</v>
      </c>
      <c r="O1977">
        <v>1</v>
      </c>
      <c r="P1977" s="4">
        <v>0.7</v>
      </c>
      <c r="Q1977" s="2">
        <v>0</v>
      </c>
      <c r="R1977" s="2">
        <v>17.23</v>
      </c>
      <c r="S1977" s="2">
        <v>17.23</v>
      </c>
    </row>
    <row r="1978" spans="1:19" x14ac:dyDescent="0.25">
      <c r="A1978" t="s">
        <v>47</v>
      </c>
      <c r="B1978">
        <v>2028028177</v>
      </c>
      <c r="C1978" t="s">
        <v>334</v>
      </c>
      <c r="D1978" t="s">
        <v>335</v>
      </c>
      <c r="E1978" t="str">
        <f t="shared" si="60"/>
        <v>DION GAMBAL</v>
      </c>
      <c r="F1978" t="s">
        <v>51</v>
      </c>
      <c r="G1978" t="s">
        <v>693</v>
      </c>
      <c r="I1978" t="s">
        <v>336</v>
      </c>
      <c r="J1978" t="s">
        <v>337</v>
      </c>
      <c r="K1978" t="str">
        <f t="shared" si="61"/>
        <v>Ronald Max</v>
      </c>
      <c r="L1978" s="1">
        <v>45748</v>
      </c>
      <c r="M1978" s="1">
        <v>45962</v>
      </c>
      <c r="N1978" s="2">
        <v>25.73</v>
      </c>
      <c r="O1978">
        <v>1</v>
      </c>
      <c r="P1978" s="4">
        <v>0.7</v>
      </c>
      <c r="Q1978" s="2">
        <v>0</v>
      </c>
      <c r="R1978" s="2">
        <v>18.010000000000002</v>
      </c>
      <c r="S1978" s="2">
        <v>18.010000000000002</v>
      </c>
    </row>
    <row r="1979" spans="1:19" x14ac:dyDescent="0.25">
      <c r="A1979" t="s">
        <v>47</v>
      </c>
      <c r="B1979">
        <v>2028068436</v>
      </c>
      <c r="C1979" t="s">
        <v>824</v>
      </c>
      <c r="D1979" t="s">
        <v>825</v>
      </c>
      <c r="E1979" t="str">
        <f t="shared" si="60"/>
        <v>TANIEAL HOLLINGSWORTH</v>
      </c>
      <c r="F1979" t="s">
        <v>495</v>
      </c>
      <c r="G1979" t="s">
        <v>693</v>
      </c>
      <c r="I1979" t="s">
        <v>336</v>
      </c>
      <c r="J1979" t="s">
        <v>337</v>
      </c>
      <c r="K1979" t="str">
        <f t="shared" si="61"/>
        <v>Ronald Max</v>
      </c>
      <c r="L1979" s="1">
        <v>45748</v>
      </c>
      <c r="M1979" s="1">
        <v>45962</v>
      </c>
      <c r="N1979" s="2">
        <v>24.61</v>
      </c>
      <c r="O1979">
        <v>1</v>
      </c>
      <c r="P1979" s="4">
        <v>0.7</v>
      </c>
      <c r="Q1979" s="2">
        <v>0</v>
      </c>
      <c r="R1979" s="2">
        <v>17.23</v>
      </c>
      <c r="S1979" s="2">
        <v>17.23</v>
      </c>
    </row>
    <row r="1980" spans="1:19" x14ac:dyDescent="0.25">
      <c r="A1980" t="s">
        <v>47</v>
      </c>
      <c r="B1980">
        <v>2031072180</v>
      </c>
      <c r="C1980" t="s">
        <v>678</v>
      </c>
      <c r="D1980" t="s">
        <v>342</v>
      </c>
      <c r="E1980" t="str">
        <f t="shared" si="60"/>
        <v>GREGORY ROTILI</v>
      </c>
      <c r="F1980" t="s">
        <v>495</v>
      </c>
      <c r="G1980" t="s">
        <v>861</v>
      </c>
      <c r="I1980" t="s">
        <v>336</v>
      </c>
      <c r="J1980" t="s">
        <v>337</v>
      </c>
      <c r="K1980" t="str">
        <f t="shared" si="61"/>
        <v>Ronald Max</v>
      </c>
      <c r="L1980" s="1">
        <v>45919</v>
      </c>
      <c r="M1980" s="1">
        <v>45949</v>
      </c>
      <c r="N1980" s="2">
        <v>-24.61</v>
      </c>
      <c r="O1980">
        <v>1</v>
      </c>
      <c r="P1980" s="4">
        <v>0.7</v>
      </c>
      <c r="Q1980" s="2">
        <v>0</v>
      </c>
      <c r="R1980" s="2">
        <v>-17.23</v>
      </c>
      <c r="S1980" s="2">
        <v>-17.23</v>
      </c>
    </row>
    <row r="1981" spans="1:19" x14ac:dyDescent="0.25">
      <c r="A1981" t="s">
        <v>47</v>
      </c>
      <c r="B1981">
        <v>2028554481</v>
      </c>
      <c r="C1981" t="s">
        <v>1677</v>
      </c>
      <c r="D1981" t="s">
        <v>142</v>
      </c>
      <c r="E1981" t="str">
        <f t="shared" si="60"/>
        <v>KIMBERLY SIEGEL</v>
      </c>
      <c r="F1981" t="s">
        <v>495</v>
      </c>
      <c r="G1981" t="s">
        <v>704</v>
      </c>
      <c r="I1981" t="s">
        <v>336</v>
      </c>
      <c r="J1981" t="s">
        <v>337</v>
      </c>
      <c r="K1981" t="str">
        <f t="shared" si="61"/>
        <v>Ronald Max</v>
      </c>
      <c r="L1981" s="1">
        <v>45778</v>
      </c>
      <c r="M1981" s="1">
        <v>45962</v>
      </c>
      <c r="N1981" s="2">
        <v>125.83</v>
      </c>
      <c r="O1981">
        <v>1</v>
      </c>
      <c r="P1981" s="4">
        <v>0.9</v>
      </c>
      <c r="Q1981" s="2">
        <v>0</v>
      </c>
      <c r="R1981" s="2">
        <v>113.25</v>
      </c>
      <c r="S1981" s="2">
        <v>113.25</v>
      </c>
    </row>
    <row r="1982" spans="1:19" x14ac:dyDescent="0.25">
      <c r="A1982" t="s">
        <v>47</v>
      </c>
      <c r="B1982">
        <v>2028554482</v>
      </c>
      <c r="C1982" t="s">
        <v>1677</v>
      </c>
      <c r="D1982" t="s">
        <v>142</v>
      </c>
      <c r="E1982" t="str">
        <f t="shared" si="60"/>
        <v>KIMBERLY SIEGEL</v>
      </c>
      <c r="F1982" t="s">
        <v>495</v>
      </c>
      <c r="G1982" t="s">
        <v>693</v>
      </c>
      <c r="I1982" t="s">
        <v>336</v>
      </c>
      <c r="J1982" t="s">
        <v>337</v>
      </c>
      <c r="K1982" t="str">
        <f t="shared" si="61"/>
        <v>Ronald Max</v>
      </c>
      <c r="L1982" s="1">
        <v>45778</v>
      </c>
      <c r="M1982" s="1">
        <v>45962</v>
      </c>
      <c r="N1982" s="2">
        <v>24.61</v>
      </c>
      <c r="O1982">
        <v>1</v>
      </c>
      <c r="P1982" s="4">
        <v>0.7</v>
      </c>
      <c r="Q1982" s="2">
        <v>0</v>
      </c>
      <c r="R1982" s="2">
        <v>17.23</v>
      </c>
      <c r="S1982" s="2">
        <v>17.23</v>
      </c>
    </row>
    <row r="1983" spans="1:19" x14ac:dyDescent="0.25">
      <c r="A1983" t="s">
        <v>47</v>
      </c>
      <c r="B1983">
        <v>2028554600</v>
      </c>
      <c r="C1983" t="s">
        <v>1678</v>
      </c>
      <c r="D1983" t="s">
        <v>810</v>
      </c>
      <c r="E1983" t="str">
        <f t="shared" si="60"/>
        <v>KATHY LOWE</v>
      </c>
      <c r="F1983" t="s">
        <v>495</v>
      </c>
      <c r="G1983" t="s">
        <v>693</v>
      </c>
      <c r="I1983" t="s">
        <v>336</v>
      </c>
      <c r="J1983" t="s">
        <v>337</v>
      </c>
      <c r="K1983" t="str">
        <f t="shared" si="61"/>
        <v>Ronald Max</v>
      </c>
      <c r="L1983" s="1">
        <v>45778</v>
      </c>
      <c r="M1983" s="1">
        <v>45962</v>
      </c>
      <c r="N1983" s="2">
        <v>24.61</v>
      </c>
      <c r="O1983">
        <v>1</v>
      </c>
      <c r="P1983" s="4">
        <v>0.7</v>
      </c>
      <c r="Q1983" s="2">
        <v>0</v>
      </c>
      <c r="R1983" s="2">
        <v>17.23</v>
      </c>
      <c r="S1983" s="2">
        <v>17.23</v>
      </c>
    </row>
    <row r="1984" spans="1:19" x14ac:dyDescent="0.25">
      <c r="A1984" t="s">
        <v>47</v>
      </c>
      <c r="B1984">
        <v>2028638729</v>
      </c>
      <c r="C1984" t="s">
        <v>1691</v>
      </c>
      <c r="D1984" t="s">
        <v>390</v>
      </c>
      <c r="E1984" t="str">
        <f t="shared" si="60"/>
        <v>ERIC KATCHMAR</v>
      </c>
      <c r="F1984" t="s">
        <v>495</v>
      </c>
      <c r="G1984" t="s">
        <v>704</v>
      </c>
      <c r="I1984" t="s">
        <v>336</v>
      </c>
      <c r="J1984" t="s">
        <v>337</v>
      </c>
      <c r="K1984" t="str">
        <f t="shared" si="61"/>
        <v>Ronald Max</v>
      </c>
      <c r="L1984" s="1">
        <v>45778</v>
      </c>
      <c r="M1984" s="1">
        <v>45962</v>
      </c>
      <c r="N1984" s="2">
        <v>163.25</v>
      </c>
      <c r="O1984">
        <v>1</v>
      </c>
      <c r="P1984" s="4">
        <v>0.9</v>
      </c>
      <c r="Q1984" s="2">
        <v>0</v>
      </c>
      <c r="R1984" s="2">
        <v>146.91999999999999</v>
      </c>
      <c r="S1984" s="2">
        <v>146.91999999999999</v>
      </c>
    </row>
    <row r="1985" spans="1:19" x14ac:dyDescent="0.25">
      <c r="A1985" t="s">
        <v>47</v>
      </c>
      <c r="B1985">
        <v>2028653456</v>
      </c>
      <c r="C1985" t="s">
        <v>1415</v>
      </c>
      <c r="D1985" t="s">
        <v>1110</v>
      </c>
      <c r="E1985" t="str">
        <f t="shared" si="60"/>
        <v>JOSEPH MITCHELL</v>
      </c>
      <c r="F1985" t="s">
        <v>495</v>
      </c>
      <c r="G1985" t="s">
        <v>693</v>
      </c>
      <c r="I1985" t="s">
        <v>336</v>
      </c>
      <c r="J1985" t="s">
        <v>337</v>
      </c>
      <c r="K1985" t="str">
        <f t="shared" si="61"/>
        <v>Ronald Max</v>
      </c>
      <c r="L1985" s="1">
        <v>45778</v>
      </c>
      <c r="M1985" s="1">
        <v>45962</v>
      </c>
      <c r="N1985" s="2">
        <v>24.61</v>
      </c>
      <c r="O1985">
        <v>1</v>
      </c>
      <c r="P1985" s="4">
        <v>0.7</v>
      </c>
      <c r="Q1985" s="2">
        <v>0</v>
      </c>
      <c r="R1985" s="2">
        <v>17.23</v>
      </c>
      <c r="S1985" s="2">
        <v>17.23</v>
      </c>
    </row>
    <row r="1986" spans="1:19" x14ac:dyDescent="0.25">
      <c r="A1986" t="s">
        <v>47</v>
      </c>
      <c r="B1986">
        <v>2028769445</v>
      </c>
      <c r="C1986" t="s">
        <v>1721</v>
      </c>
      <c r="D1986" t="s">
        <v>1722</v>
      </c>
      <c r="E1986" t="str">
        <f t="shared" ref="E1986:E2049" si="62">CONCATENATE(D1986, " ",C1986)</f>
        <v>JOANNA SALES</v>
      </c>
      <c r="F1986" t="s">
        <v>495</v>
      </c>
      <c r="G1986" t="s">
        <v>693</v>
      </c>
      <c r="I1986" t="s">
        <v>336</v>
      </c>
      <c r="J1986" t="s">
        <v>337</v>
      </c>
      <c r="K1986" t="str">
        <f t="shared" ref="K1986:K2049" si="63">CONCATENATE(J1986, " ",I1986)</f>
        <v>Ronald Max</v>
      </c>
      <c r="L1986" s="1">
        <v>45809</v>
      </c>
      <c r="M1986" s="1">
        <v>45962</v>
      </c>
      <c r="N1986" s="2">
        <v>24.61</v>
      </c>
      <c r="O1986">
        <v>1</v>
      </c>
      <c r="P1986" s="4">
        <v>0.7</v>
      </c>
      <c r="Q1986" s="2">
        <v>0</v>
      </c>
      <c r="R1986" s="2">
        <v>17.23</v>
      </c>
      <c r="S1986" s="2">
        <v>17.23</v>
      </c>
    </row>
    <row r="1987" spans="1:19" x14ac:dyDescent="0.25">
      <c r="A1987" t="s">
        <v>47</v>
      </c>
      <c r="B1987">
        <v>2028836440</v>
      </c>
      <c r="C1987" t="s">
        <v>143</v>
      </c>
      <c r="D1987" t="s">
        <v>703</v>
      </c>
      <c r="E1987" t="str">
        <f t="shared" si="62"/>
        <v>NEIL FOLEY</v>
      </c>
      <c r="F1987" t="s">
        <v>495</v>
      </c>
      <c r="G1987" t="s">
        <v>861</v>
      </c>
      <c r="I1987" t="s">
        <v>336</v>
      </c>
      <c r="J1987" t="s">
        <v>337</v>
      </c>
      <c r="K1987" t="str">
        <f t="shared" si="63"/>
        <v>Ronald Max</v>
      </c>
      <c r="L1987" s="1">
        <v>45809</v>
      </c>
      <c r="M1987" s="1">
        <v>45962</v>
      </c>
      <c r="N1987" s="2">
        <v>48</v>
      </c>
      <c r="O1987">
        <v>1</v>
      </c>
      <c r="P1987" s="4">
        <v>0.7</v>
      </c>
      <c r="Q1987" s="2">
        <v>33.6</v>
      </c>
      <c r="R1987" s="2">
        <v>33.6</v>
      </c>
      <c r="S1987" s="2">
        <v>0</v>
      </c>
    </row>
    <row r="1988" spans="1:19" x14ac:dyDescent="0.25">
      <c r="A1988" t="s">
        <v>47</v>
      </c>
      <c r="B1988">
        <v>2028836441</v>
      </c>
      <c r="C1988" t="s">
        <v>143</v>
      </c>
      <c r="D1988" t="s">
        <v>703</v>
      </c>
      <c r="E1988" t="str">
        <f t="shared" si="62"/>
        <v>NEIL FOLEY</v>
      </c>
      <c r="F1988" t="s">
        <v>495</v>
      </c>
      <c r="G1988" t="s">
        <v>704</v>
      </c>
      <c r="I1988" t="s">
        <v>336</v>
      </c>
      <c r="J1988" t="s">
        <v>337</v>
      </c>
      <c r="K1988" t="str">
        <f t="shared" si="63"/>
        <v>Ronald Max</v>
      </c>
      <c r="L1988" s="1">
        <v>45809</v>
      </c>
      <c r="M1988" s="1">
        <v>45962</v>
      </c>
      <c r="N1988" s="2">
        <v>135.08000000000001</v>
      </c>
      <c r="O1988">
        <v>1</v>
      </c>
      <c r="P1988" s="4">
        <v>0.9</v>
      </c>
      <c r="Q1988" s="2">
        <v>121.57</v>
      </c>
      <c r="R1988" s="2">
        <v>121.57</v>
      </c>
      <c r="S1988" s="2">
        <v>0</v>
      </c>
    </row>
    <row r="1989" spans="1:19" x14ac:dyDescent="0.25">
      <c r="A1989" t="s">
        <v>47</v>
      </c>
      <c r="B1989">
        <v>2028840686</v>
      </c>
      <c r="C1989" t="s">
        <v>1661</v>
      </c>
      <c r="D1989" t="s">
        <v>131</v>
      </c>
      <c r="E1989" t="str">
        <f t="shared" si="62"/>
        <v>RICHARD FRAZIER</v>
      </c>
      <c r="F1989" t="s">
        <v>495</v>
      </c>
      <c r="G1989" t="s">
        <v>704</v>
      </c>
      <c r="I1989" t="s">
        <v>336</v>
      </c>
      <c r="J1989" t="s">
        <v>337</v>
      </c>
      <c r="K1989" t="str">
        <f t="shared" si="63"/>
        <v>Ronald Max</v>
      </c>
      <c r="L1989" s="1">
        <v>45809</v>
      </c>
      <c r="M1989" s="1">
        <v>45962</v>
      </c>
      <c r="N1989" s="2">
        <v>43.81</v>
      </c>
      <c r="O1989">
        <v>1</v>
      </c>
      <c r="P1989" s="4">
        <v>0.9</v>
      </c>
      <c r="Q1989" s="2">
        <v>39.43</v>
      </c>
      <c r="R1989" s="2">
        <v>39.43</v>
      </c>
      <c r="S1989" s="2">
        <v>0</v>
      </c>
    </row>
    <row r="1990" spans="1:19" x14ac:dyDescent="0.25">
      <c r="A1990" t="s">
        <v>47</v>
      </c>
      <c r="B1990">
        <v>2028840687</v>
      </c>
      <c r="C1990" t="s">
        <v>1661</v>
      </c>
      <c r="D1990" t="s">
        <v>131</v>
      </c>
      <c r="E1990" t="str">
        <f t="shared" si="62"/>
        <v>RICHARD FRAZIER</v>
      </c>
      <c r="F1990" t="s">
        <v>495</v>
      </c>
      <c r="G1990" t="s">
        <v>693</v>
      </c>
      <c r="I1990" t="s">
        <v>336</v>
      </c>
      <c r="J1990" t="s">
        <v>337</v>
      </c>
      <c r="K1990" t="str">
        <f t="shared" si="63"/>
        <v>Ronald Max</v>
      </c>
      <c r="L1990" s="1">
        <v>45809</v>
      </c>
      <c r="M1990" s="1">
        <v>45962</v>
      </c>
      <c r="N1990" s="2">
        <v>24.61</v>
      </c>
      <c r="O1990">
        <v>1</v>
      </c>
      <c r="P1990" s="4">
        <v>0.7</v>
      </c>
      <c r="Q1990" s="2">
        <v>17.23</v>
      </c>
      <c r="R1990" s="2">
        <v>17.23</v>
      </c>
      <c r="S1990" s="2">
        <v>0</v>
      </c>
    </row>
    <row r="1991" spans="1:19" x14ac:dyDescent="0.25">
      <c r="A1991" t="s">
        <v>47</v>
      </c>
      <c r="B1991">
        <v>2028937641</v>
      </c>
      <c r="C1991" t="s">
        <v>1831</v>
      </c>
      <c r="D1991" t="s">
        <v>1832</v>
      </c>
      <c r="E1991" t="str">
        <f t="shared" si="62"/>
        <v>NATHANIAL SODEMAN</v>
      </c>
      <c r="F1991" t="s">
        <v>495</v>
      </c>
      <c r="G1991" t="s">
        <v>742</v>
      </c>
      <c r="I1991" t="s">
        <v>336</v>
      </c>
      <c r="J1991" t="s">
        <v>337</v>
      </c>
      <c r="K1991" t="str">
        <f t="shared" si="63"/>
        <v>Ronald Max</v>
      </c>
      <c r="L1991" s="1">
        <v>45809</v>
      </c>
      <c r="M1991" s="1">
        <v>45962</v>
      </c>
      <c r="N1991" s="2">
        <v>18.53</v>
      </c>
      <c r="O1991">
        <v>1</v>
      </c>
      <c r="P1991" s="4">
        <v>0.42</v>
      </c>
      <c r="Q1991" s="2">
        <v>7.78</v>
      </c>
      <c r="R1991" s="2">
        <v>7.78</v>
      </c>
      <c r="S1991" s="2">
        <v>0</v>
      </c>
    </row>
    <row r="1992" spans="1:19" x14ac:dyDescent="0.25">
      <c r="A1992" t="s">
        <v>47</v>
      </c>
      <c r="B1992">
        <v>2028937642</v>
      </c>
      <c r="C1992" t="s">
        <v>1831</v>
      </c>
      <c r="D1992" t="s">
        <v>1832</v>
      </c>
      <c r="E1992" t="str">
        <f t="shared" si="62"/>
        <v>NATHANIAL SODEMAN</v>
      </c>
      <c r="F1992" t="s">
        <v>495</v>
      </c>
      <c r="G1992" t="s">
        <v>693</v>
      </c>
      <c r="I1992" t="s">
        <v>336</v>
      </c>
      <c r="J1992" t="s">
        <v>337</v>
      </c>
      <c r="K1992" t="str">
        <f t="shared" si="63"/>
        <v>Ronald Max</v>
      </c>
      <c r="L1992" s="1">
        <v>45809</v>
      </c>
      <c r="M1992" s="1">
        <v>45962</v>
      </c>
      <c r="N1992" s="2">
        <v>24.61</v>
      </c>
      <c r="O1992">
        <v>1</v>
      </c>
      <c r="P1992" s="4">
        <v>0.7</v>
      </c>
      <c r="Q1992" s="2">
        <v>17.23</v>
      </c>
      <c r="R1992" s="2">
        <v>17.23</v>
      </c>
      <c r="S1992" s="2">
        <v>0</v>
      </c>
    </row>
    <row r="1993" spans="1:19" x14ac:dyDescent="0.25">
      <c r="A1993" t="s">
        <v>47</v>
      </c>
      <c r="B1993">
        <v>2028977136</v>
      </c>
      <c r="C1993" t="s">
        <v>1843</v>
      </c>
      <c r="D1993" t="s">
        <v>1844</v>
      </c>
      <c r="E1993" t="str">
        <f t="shared" si="62"/>
        <v>NGOZIKA NWANERI</v>
      </c>
      <c r="F1993" t="s">
        <v>495</v>
      </c>
      <c r="G1993" t="s">
        <v>693</v>
      </c>
      <c r="I1993" t="s">
        <v>336</v>
      </c>
      <c r="J1993" t="s">
        <v>337</v>
      </c>
      <c r="K1993" t="str">
        <f t="shared" si="63"/>
        <v>Ronald Max</v>
      </c>
      <c r="L1993" s="1">
        <v>45809</v>
      </c>
      <c r="M1993" s="1">
        <v>45962</v>
      </c>
      <c r="N1993" s="2">
        <v>48</v>
      </c>
      <c r="O1993">
        <v>1</v>
      </c>
      <c r="P1993" s="4">
        <v>0.7</v>
      </c>
      <c r="Q1993" s="2">
        <v>0</v>
      </c>
      <c r="R1993" s="2">
        <v>33.6</v>
      </c>
      <c r="S1993" s="2">
        <v>33.6</v>
      </c>
    </row>
    <row r="1994" spans="1:19" x14ac:dyDescent="0.25">
      <c r="A1994" t="s">
        <v>47</v>
      </c>
      <c r="B1994">
        <v>2028015657</v>
      </c>
      <c r="C1994" t="s">
        <v>802</v>
      </c>
      <c r="D1994" t="s">
        <v>656</v>
      </c>
      <c r="E1994" t="str">
        <f t="shared" si="62"/>
        <v>NICHOLAS CHIRGOTT</v>
      </c>
      <c r="F1994" t="s">
        <v>495</v>
      </c>
      <c r="G1994" t="s">
        <v>402</v>
      </c>
      <c r="I1994" t="s">
        <v>336</v>
      </c>
      <c r="J1994" t="s">
        <v>337</v>
      </c>
      <c r="K1994" t="str">
        <f t="shared" si="63"/>
        <v>Ronald Max</v>
      </c>
      <c r="L1994" s="1">
        <v>45748</v>
      </c>
      <c r="M1994" s="1">
        <v>45962</v>
      </c>
      <c r="N1994" s="2">
        <v>105.56</v>
      </c>
      <c r="O1994">
        <v>1</v>
      </c>
      <c r="P1994" s="4">
        <v>0.9</v>
      </c>
      <c r="Q1994" s="2">
        <v>0</v>
      </c>
      <c r="R1994" s="2">
        <v>95</v>
      </c>
      <c r="S1994" s="2">
        <v>95</v>
      </c>
    </row>
    <row r="1995" spans="1:19" x14ac:dyDescent="0.25">
      <c r="A1995" t="s">
        <v>47</v>
      </c>
      <c r="B1995">
        <v>2028068437</v>
      </c>
      <c r="C1995" t="s">
        <v>824</v>
      </c>
      <c r="D1995" t="s">
        <v>825</v>
      </c>
      <c r="E1995" t="str">
        <f t="shared" si="62"/>
        <v>TANIEAL HOLLINGSWORTH</v>
      </c>
      <c r="F1995" t="s">
        <v>495</v>
      </c>
      <c r="G1995" t="s">
        <v>402</v>
      </c>
      <c r="I1995" t="s">
        <v>336</v>
      </c>
      <c r="J1995" t="s">
        <v>337</v>
      </c>
      <c r="K1995" t="str">
        <f t="shared" si="63"/>
        <v>Ronald Max</v>
      </c>
      <c r="L1995" s="1">
        <v>45748</v>
      </c>
      <c r="M1995" s="1">
        <v>45962</v>
      </c>
      <c r="N1995" s="2">
        <v>129.75</v>
      </c>
      <c r="O1995">
        <v>1</v>
      </c>
      <c r="P1995" s="4">
        <v>0.9</v>
      </c>
      <c r="Q1995" s="2">
        <v>0</v>
      </c>
      <c r="R1995" s="2">
        <v>116.78</v>
      </c>
      <c r="S1995" s="2">
        <v>116.78</v>
      </c>
    </row>
    <row r="1996" spans="1:19" x14ac:dyDescent="0.25">
      <c r="A1996" t="s">
        <v>47</v>
      </c>
      <c r="B1996">
        <v>2028554601</v>
      </c>
      <c r="C1996" t="s">
        <v>1678</v>
      </c>
      <c r="D1996" t="s">
        <v>810</v>
      </c>
      <c r="E1996" t="str">
        <f t="shared" si="62"/>
        <v>KATHY LOWE</v>
      </c>
      <c r="F1996" t="s">
        <v>495</v>
      </c>
      <c r="G1996" t="s">
        <v>402</v>
      </c>
      <c r="I1996" t="s">
        <v>336</v>
      </c>
      <c r="J1996" t="s">
        <v>337</v>
      </c>
      <c r="K1996" t="str">
        <f t="shared" si="63"/>
        <v>Ronald Max</v>
      </c>
      <c r="L1996" s="1">
        <v>45778</v>
      </c>
      <c r="M1996" s="1">
        <v>45962</v>
      </c>
      <c r="N1996" s="2">
        <v>100.98</v>
      </c>
      <c r="O1996">
        <v>1</v>
      </c>
      <c r="P1996" s="4">
        <v>0.9</v>
      </c>
      <c r="Q1996" s="2">
        <v>0</v>
      </c>
      <c r="R1996" s="2">
        <v>90.88</v>
      </c>
      <c r="S1996" s="2">
        <v>90.88</v>
      </c>
    </row>
    <row r="1997" spans="1:19" x14ac:dyDescent="0.25">
      <c r="A1997" t="s">
        <v>47</v>
      </c>
      <c r="B1997">
        <v>2028653457</v>
      </c>
      <c r="C1997" t="s">
        <v>1415</v>
      </c>
      <c r="D1997" t="s">
        <v>1110</v>
      </c>
      <c r="E1997" t="str">
        <f t="shared" si="62"/>
        <v>JOSEPH MITCHELL</v>
      </c>
      <c r="F1997" t="s">
        <v>495</v>
      </c>
      <c r="G1997" t="s">
        <v>402</v>
      </c>
      <c r="I1997" t="s">
        <v>336</v>
      </c>
      <c r="J1997" t="s">
        <v>337</v>
      </c>
      <c r="K1997" t="str">
        <f t="shared" si="63"/>
        <v>Ronald Max</v>
      </c>
      <c r="L1997" s="1">
        <v>45778</v>
      </c>
      <c r="M1997" s="1">
        <v>45962</v>
      </c>
      <c r="N1997" s="2">
        <v>122.79</v>
      </c>
      <c r="O1997">
        <v>1</v>
      </c>
      <c r="P1997" s="4">
        <v>0.9</v>
      </c>
      <c r="Q1997" s="2">
        <v>0</v>
      </c>
      <c r="R1997" s="2">
        <v>110.51</v>
      </c>
      <c r="S1997" s="2">
        <v>110.51</v>
      </c>
    </row>
    <row r="1998" spans="1:19" x14ac:dyDescent="0.25">
      <c r="A1998" t="s">
        <v>47</v>
      </c>
      <c r="B1998">
        <v>2028769444</v>
      </c>
      <c r="C1998" t="s">
        <v>1721</v>
      </c>
      <c r="D1998" t="s">
        <v>1722</v>
      </c>
      <c r="E1998" t="str">
        <f t="shared" si="62"/>
        <v>JOANNA SALES</v>
      </c>
      <c r="F1998" t="s">
        <v>495</v>
      </c>
      <c r="G1998" t="s">
        <v>402</v>
      </c>
      <c r="I1998" t="s">
        <v>336</v>
      </c>
      <c r="J1998" t="s">
        <v>337</v>
      </c>
      <c r="K1998" t="str">
        <f t="shared" si="63"/>
        <v>Ronald Max</v>
      </c>
      <c r="L1998" s="1">
        <v>45809</v>
      </c>
      <c r="M1998" s="1">
        <v>45962</v>
      </c>
      <c r="N1998" s="2">
        <v>65.58</v>
      </c>
      <c r="O1998">
        <v>1</v>
      </c>
      <c r="P1998" s="4">
        <v>0.9</v>
      </c>
      <c r="Q1998" s="2">
        <v>0</v>
      </c>
      <c r="R1998" s="2">
        <v>59.02</v>
      </c>
      <c r="S1998" s="2">
        <v>59.02</v>
      </c>
    </row>
    <row r="1999" spans="1:19" x14ac:dyDescent="0.25">
      <c r="A1999" t="s">
        <v>47</v>
      </c>
      <c r="B1999">
        <v>2028937643</v>
      </c>
      <c r="C1999" t="s">
        <v>1831</v>
      </c>
      <c r="D1999" t="s">
        <v>1832</v>
      </c>
      <c r="E1999" t="str">
        <f t="shared" si="62"/>
        <v>NATHANIAL SODEMAN</v>
      </c>
      <c r="F1999" t="s">
        <v>495</v>
      </c>
      <c r="G1999" t="s">
        <v>402</v>
      </c>
      <c r="I1999" t="s">
        <v>336</v>
      </c>
      <c r="J1999" t="s">
        <v>337</v>
      </c>
      <c r="K1999" t="str">
        <f t="shared" si="63"/>
        <v>Ronald Max</v>
      </c>
      <c r="L1999" s="1">
        <v>45809</v>
      </c>
      <c r="M1999" s="1">
        <v>45962</v>
      </c>
      <c r="N1999" s="2">
        <v>59.42</v>
      </c>
      <c r="O1999">
        <v>1</v>
      </c>
      <c r="P1999" s="4">
        <v>0.9</v>
      </c>
      <c r="Q1999" s="2">
        <v>53.48</v>
      </c>
      <c r="R1999" s="2">
        <v>53.48</v>
      </c>
      <c r="S1999" s="2">
        <v>0</v>
      </c>
    </row>
    <row r="2000" spans="1:19" x14ac:dyDescent="0.25">
      <c r="A2000" t="s">
        <v>47</v>
      </c>
      <c r="B2000">
        <v>2028977137</v>
      </c>
      <c r="C2000" t="s">
        <v>1843</v>
      </c>
      <c r="D2000" t="s">
        <v>1844</v>
      </c>
      <c r="E2000" t="str">
        <f t="shared" si="62"/>
        <v>NGOZIKA NWANERI</v>
      </c>
      <c r="F2000" t="s">
        <v>495</v>
      </c>
      <c r="G2000" t="s">
        <v>402</v>
      </c>
      <c r="I2000" t="s">
        <v>336</v>
      </c>
      <c r="J2000" t="s">
        <v>337</v>
      </c>
      <c r="K2000" t="str">
        <f t="shared" si="63"/>
        <v>Ronald Max</v>
      </c>
      <c r="L2000" s="1">
        <v>45809</v>
      </c>
      <c r="M2000" s="1">
        <v>45962</v>
      </c>
      <c r="N2000" s="2">
        <v>315.08999999999997</v>
      </c>
      <c r="O2000">
        <v>1</v>
      </c>
      <c r="P2000" s="4">
        <v>0.9</v>
      </c>
      <c r="Q2000" s="2">
        <v>0</v>
      </c>
      <c r="R2000" s="2">
        <v>283.58</v>
      </c>
      <c r="S2000" s="2">
        <v>283.58</v>
      </c>
    </row>
    <row r="2001" spans="1:19" x14ac:dyDescent="0.25">
      <c r="A2001" t="s">
        <v>47</v>
      </c>
      <c r="B2001">
        <v>2028028176</v>
      </c>
      <c r="C2001" t="s">
        <v>334</v>
      </c>
      <c r="D2001" t="s">
        <v>335</v>
      </c>
      <c r="E2001" t="str">
        <f t="shared" si="62"/>
        <v>DION GAMBAL</v>
      </c>
      <c r="F2001" t="s">
        <v>51</v>
      </c>
      <c r="G2001" t="s">
        <v>878</v>
      </c>
      <c r="I2001" t="s">
        <v>336</v>
      </c>
      <c r="J2001" t="s">
        <v>337</v>
      </c>
      <c r="K2001" t="str">
        <f t="shared" si="63"/>
        <v>Ronald Max</v>
      </c>
      <c r="L2001" s="1">
        <v>45748</v>
      </c>
      <c r="M2001" s="1">
        <v>45962</v>
      </c>
      <c r="N2001" s="2">
        <v>27.11</v>
      </c>
      <c r="O2001">
        <v>1</v>
      </c>
      <c r="P2001" s="3">
        <v>0.375</v>
      </c>
      <c r="Q2001" s="2">
        <v>0</v>
      </c>
      <c r="R2001" s="2">
        <v>10.17</v>
      </c>
      <c r="S2001" s="2">
        <v>10.17</v>
      </c>
    </row>
    <row r="2002" spans="1:19" x14ac:dyDescent="0.25">
      <c r="A2002" t="s">
        <v>47</v>
      </c>
      <c r="B2002">
        <v>2029557202</v>
      </c>
      <c r="C2002" t="s">
        <v>2008</v>
      </c>
      <c r="D2002" t="s">
        <v>2009</v>
      </c>
      <c r="E2002" t="str">
        <f t="shared" si="62"/>
        <v>GREGG HOEPFNER</v>
      </c>
      <c r="F2002" t="s">
        <v>495</v>
      </c>
      <c r="G2002" t="s">
        <v>704</v>
      </c>
      <c r="I2002" t="s">
        <v>336</v>
      </c>
      <c r="J2002" t="s">
        <v>337</v>
      </c>
      <c r="K2002" t="str">
        <f t="shared" si="63"/>
        <v>Ronald Max</v>
      </c>
      <c r="L2002" s="1">
        <v>45836</v>
      </c>
      <c r="M2002" s="1">
        <v>45958</v>
      </c>
      <c r="N2002" s="2">
        <v>40.18</v>
      </c>
      <c r="O2002">
        <v>1</v>
      </c>
      <c r="P2002" s="4">
        <v>0.9</v>
      </c>
      <c r="Q2002" s="2">
        <v>0</v>
      </c>
      <c r="R2002" s="2">
        <v>36.159999999999997</v>
      </c>
      <c r="S2002" s="2">
        <v>36.159999999999997</v>
      </c>
    </row>
    <row r="2003" spans="1:19" x14ac:dyDescent="0.25">
      <c r="A2003" t="s">
        <v>47</v>
      </c>
      <c r="B2003">
        <v>2029654127</v>
      </c>
      <c r="C2003" t="s">
        <v>2025</v>
      </c>
      <c r="D2003" t="s">
        <v>2026</v>
      </c>
      <c r="E2003" t="str">
        <f t="shared" si="62"/>
        <v>WELDEGEBRIEL ADHANET</v>
      </c>
      <c r="F2003" t="s">
        <v>495</v>
      </c>
      <c r="G2003" t="s">
        <v>693</v>
      </c>
      <c r="I2003" t="s">
        <v>336</v>
      </c>
      <c r="J2003" t="s">
        <v>337</v>
      </c>
      <c r="K2003" t="str">
        <f t="shared" si="63"/>
        <v>Ronald Max</v>
      </c>
      <c r="L2003" s="1">
        <v>45839</v>
      </c>
      <c r="M2003" s="1">
        <v>45962</v>
      </c>
      <c r="N2003" s="2">
        <v>24.61</v>
      </c>
      <c r="O2003">
        <v>1</v>
      </c>
      <c r="P2003" s="4">
        <v>0.7</v>
      </c>
      <c r="Q2003" s="2">
        <v>17.23</v>
      </c>
      <c r="R2003" s="2">
        <v>17.23</v>
      </c>
      <c r="S2003" s="2">
        <v>0</v>
      </c>
    </row>
    <row r="2004" spans="1:19" x14ac:dyDescent="0.25">
      <c r="A2004" t="s">
        <v>47</v>
      </c>
      <c r="B2004">
        <v>2029654128</v>
      </c>
      <c r="C2004" t="s">
        <v>2025</v>
      </c>
      <c r="D2004" t="s">
        <v>2026</v>
      </c>
      <c r="E2004" t="str">
        <f t="shared" si="62"/>
        <v>WELDEGEBRIEL ADHANET</v>
      </c>
      <c r="F2004" t="s">
        <v>495</v>
      </c>
      <c r="G2004" t="s">
        <v>704</v>
      </c>
      <c r="I2004" t="s">
        <v>336</v>
      </c>
      <c r="J2004" t="s">
        <v>337</v>
      </c>
      <c r="K2004" t="str">
        <f t="shared" si="63"/>
        <v>Ronald Max</v>
      </c>
      <c r="L2004" s="1">
        <v>45839</v>
      </c>
      <c r="M2004" s="1">
        <v>45962</v>
      </c>
      <c r="N2004" s="2">
        <v>54.92</v>
      </c>
      <c r="O2004">
        <v>1</v>
      </c>
      <c r="P2004" s="4">
        <v>0.9</v>
      </c>
      <c r="Q2004" s="2">
        <v>49.43</v>
      </c>
      <c r="R2004" s="2">
        <v>49.43</v>
      </c>
      <c r="S2004" s="2">
        <v>0</v>
      </c>
    </row>
    <row r="2005" spans="1:19" x14ac:dyDescent="0.25">
      <c r="A2005" t="s">
        <v>47</v>
      </c>
      <c r="B2005">
        <v>2029756251</v>
      </c>
      <c r="C2005" t="s">
        <v>507</v>
      </c>
      <c r="D2005" t="s">
        <v>508</v>
      </c>
      <c r="E2005" t="str">
        <f t="shared" si="62"/>
        <v>DICKERSON CASEY</v>
      </c>
      <c r="F2005" t="s">
        <v>495</v>
      </c>
      <c r="G2005" t="s">
        <v>693</v>
      </c>
      <c r="I2005" t="s">
        <v>336</v>
      </c>
      <c r="J2005" t="s">
        <v>337</v>
      </c>
      <c r="K2005" t="str">
        <f t="shared" si="63"/>
        <v>Ronald Max</v>
      </c>
      <c r="L2005" s="1">
        <v>45843</v>
      </c>
      <c r="M2005" s="1">
        <v>45966</v>
      </c>
      <c r="N2005" s="2">
        <v>24.61</v>
      </c>
      <c r="O2005">
        <v>1</v>
      </c>
      <c r="P2005" s="4">
        <v>0.7</v>
      </c>
      <c r="Q2005" s="2">
        <v>17.23</v>
      </c>
      <c r="R2005" s="2">
        <v>17.23</v>
      </c>
      <c r="S2005" s="2">
        <v>0</v>
      </c>
    </row>
    <row r="2006" spans="1:19" x14ac:dyDescent="0.25">
      <c r="A2006" t="s">
        <v>47</v>
      </c>
      <c r="B2006">
        <v>2030123795</v>
      </c>
      <c r="C2006" t="s">
        <v>2147</v>
      </c>
      <c r="D2006" t="s">
        <v>2148</v>
      </c>
      <c r="E2006" t="str">
        <f t="shared" si="62"/>
        <v>RIEFNER FREDERICK</v>
      </c>
      <c r="F2006" t="s">
        <v>495</v>
      </c>
      <c r="G2006" t="s">
        <v>742</v>
      </c>
      <c r="I2006" t="s">
        <v>336</v>
      </c>
      <c r="J2006" t="s">
        <v>337</v>
      </c>
      <c r="K2006" t="str">
        <f t="shared" si="63"/>
        <v>Ronald Max</v>
      </c>
      <c r="L2006" s="1">
        <v>45870</v>
      </c>
      <c r="M2006" s="1">
        <v>45962</v>
      </c>
      <c r="N2006" s="2">
        <v>43.86</v>
      </c>
      <c r="O2006">
        <v>1</v>
      </c>
      <c r="P2006" s="4">
        <v>0.42</v>
      </c>
      <c r="Q2006" s="2">
        <v>18.420000000000002</v>
      </c>
      <c r="R2006" s="2">
        <v>18.420000000000002</v>
      </c>
      <c r="S2006" s="2">
        <v>0</v>
      </c>
    </row>
    <row r="2007" spans="1:19" x14ac:dyDescent="0.25">
      <c r="A2007" t="s">
        <v>47</v>
      </c>
      <c r="B2007">
        <v>2030123796</v>
      </c>
      <c r="C2007" t="s">
        <v>2147</v>
      </c>
      <c r="D2007" t="s">
        <v>2148</v>
      </c>
      <c r="E2007" t="str">
        <f t="shared" si="62"/>
        <v>RIEFNER FREDERICK</v>
      </c>
      <c r="F2007" t="s">
        <v>495</v>
      </c>
      <c r="G2007" t="s">
        <v>704</v>
      </c>
      <c r="I2007" t="s">
        <v>336</v>
      </c>
      <c r="J2007" t="s">
        <v>337</v>
      </c>
      <c r="K2007" t="str">
        <f t="shared" si="63"/>
        <v>Ronald Max</v>
      </c>
      <c r="L2007" s="1">
        <v>45870</v>
      </c>
      <c r="M2007" s="1">
        <v>45962</v>
      </c>
      <c r="N2007" s="2">
        <v>102.38</v>
      </c>
      <c r="O2007">
        <v>1</v>
      </c>
      <c r="P2007" s="4">
        <v>0.9</v>
      </c>
      <c r="Q2007" s="2">
        <v>92.14</v>
      </c>
      <c r="R2007" s="2">
        <v>92.14</v>
      </c>
      <c r="S2007" s="2">
        <v>0</v>
      </c>
    </row>
    <row r="2008" spans="1:19" x14ac:dyDescent="0.25">
      <c r="A2008" t="s">
        <v>47</v>
      </c>
      <c r="B2008">
        <v>2030123797</v>
      </c>
      <c r="C2008" t="s">
        <v>2147</v>
      </c>
      <c r="D2008" t="s">
        <v>2148</v>
      </c>
      <c r="E2008" t="str">
        <f t="shared" si="62"/>
        <v>RIEFNER FREDERICK</v>
      </c>
      <c r="F2008" t="s">
        <v>495</v>
      </c>
      <c r="G2008" t="s">
        <v>693</v>
      </c>
      <c r="I2008" t="s">
        <v>336</v>
      </c>
      <c r="J2008" t="s">
        <v>337</v>
      </c>
      <c r="K2008" t="str">
        <f t="shared" si="63"/>
        <v>Ronald Max</v>
      </c>
      <c r="L2008" s="1">
        <v>45870</v>
      </c>
      <c r="M2008" s="1">
        <v>45962</v>
      </c>
      <c r="N2008" s="2">
        <v>24.61</v>
      </c>
      <c r="O2008">
        <v>1</v>
      </c>
      <c r="P2008" s="4">
        <v>0.7</v>
      </c>
      <c r="Q2008" s="2">
        <v>17.23</v>
      </c>
      <c r="R2008" s="2">
        <v>17.23</v>
      </c>
      <c r="S2008" s="2">
        <v>0</v>
      </c>
    </row>
    <row r="2009" spans="1:19" x14ac:dyDescent="0.25">
      <c r="A2009" t="s">
        <v>47</v>
      </c>
      <c r="B2009">
        <v>2030137893</v>
      </c>
      <c r="C2009" t="s">
        <v>544</v>
      </c>
      <c r="D2009" t="s">
        <v>545</v>
      </c>
      <c r="E2009" t="str">
        <f t="shared" si="62"/>
        <v>BANKERT JADEN</v>
      </c>
      <c r="F2009" t="s">
        <v>495</v>
      </c>
      <c r="G2009" t="s">
        <v>693</v>
      </c>
      <c r="I2009" t="s">
        <v>336</v>
      </c>
      <c r="J2009" t="s">
        <v>337</v>
      </c>
      <c r="K2009" t="str">
        <f t="shared" si="63"/>
        <v>Ronald Max</v>
      </c>
      <c r="L2009" s="1">
        <v>45870</v>
      </c>
      <c r="M2009" s="1">
        <v>45962</v>
      </c>
      <c r="N2009" s="2">
        <v>24.61</v>
      </c>
      <c r="O2009">
        <v>1</v>
      </c>
      <c r="P2009" s="4">
        <v>0.7</v>
      </c>
      <c r="Q2009" s="2">
        <v>17.23</v>
      </c>
      <c r="R2009" s="2">
        <v>17.23</v>
      </c>
      <c r="S2009" s="2">
        <v>0</v>
      </c>
    </row>
    <row r="2010" spans="1:19" x14ac:dyDescent="0.25">
      <c r="A2010" t="s">
        <v>47</v>
      </c>
      <c r="B2010">
        <v>2030147201</v>
      </c>
      <c r="C2010" t="s">
        <v>548</v>
      </c>
      <c r="D2010" t="s">
        <v>549</v>
      </c>
      <c r="E2010" t="str">
        <f t="shared" si="62"/>
        <v>HAYES MEGAN</v>
      </c>
      <c r="F2010" t="s">
        <v>495</v>
      </c>
      <c r="G2010" t="s">
        <v>742</v>
      </c>
      <c r="I2010" t="s">
        <v>336</v>
      </c>
      <c r="J2010" t="s">
        <v>337</v>
      </c>
      <c r="K2010" t="str">
        <f t="shared" si="63"/>
        <v>Ronald Max</v>
      </c>
      <c r="L2010" s="1">
        <v>45870</v>
      </c>
      <c r="M2010" s="1">
        <v>45962</v>
      </c>
      <c r="N2010" s="2">
        <v>27.8</v>
      </c>
      <c r="O2010">
        <v>1</v>
      </c>
      <c r="P2010" s="4">
        <v>0.42</v>
      </c>
      <c r="Q2010" s="2">
        <v>11.68</v>
      </c>
      <c r="R2010" s="2">
        <v>11.68</v>
      </c>
      <c r="S2010" s="2">
        <v>0</v>
      </c>
    </row>
    <row r="2011" spans="1:19" x14ac:dyDescent="0.25">
      <c r="A2011" t="s">
        <v>47</v>
      </c>
      <c r="B2011">
        <v>2030147202</v>
      </c>
      <c r="C2011" t="s">
        <v>548</v>
      </c>
      <c r="D2011" t="s">
        <v>549</v>
      </c>
      <c r="E2011" t="str">
        <f t="shared" si="62"/>
        <v>HAYES MEGAN</v>
      </c>
      <c r="F2011" t="s">
        <v>495</v>
      </c>
      <c r="G2011" t="s">
        <v>693</v>
      </c>
      <c r="I2011" t="s">
        <v>336</v>
      </c>
      <c r="J2011" t="s">
        <v>337</v>
      </c>
      <c r="K2011" t="str">
        <f t="shared" si="63"/>
        <v>Ronald Max</v>
      </c>
      <c r="L2011" s="1">
        <v>45870</v>
      </c>
      <c r="M2011" s="1">
        <v>45962</v>
      </c>
      <c r="N2011" s="2">
        <v>24.61</v>
      </c>
      <c r="O2011">
        <v>1</v>
      </c>
      <c r="P2011" s="4">
        <v>0.7</v>
      </c>
      <c r="Q2011" s="2">
        <v>17.23</v>
      </c>
      <c r="R2011" s="2">
        <v>17.23</v>
      </c>
      <c r="S2011" s="2">
        <v>0</v>
      </c>
    </row>
    <row r="2012" spans="1:19" x14ac:dyDescent="0.25">
      <c r="A2012" t="s">
        <v>47</v>
      </c>
      <c r="B2012">
        <v>2030175284</v>
      </c>
      <c r="C2012" t="s">
        <v>2155</v>
      </c>
      <c r="D2012" t="s">
        <v>1565</v>
      </c>
      <c r="E2012" t="str">
        <f t="shared" si="62"/>
        <v>LEWIS SABRELLE</v>
      </c>
      <c r="F2012" t="s">
        <v>495</v>
      </c>
      <c r="G2012" t="s">
        <v>742</v>
      </c>
      <c r="I2012" t="s">
        <v>336</v>
      </c>
      <c r="J2012" t="s">
        <v>337</v>
      </c>
      <c r="K2012" t="str">
        <f t="shared" si="63"/>
        <v>Ronald Max</v>
      </c>
      <c r="L2012" s="1">
        <v>45870</v>
      </c>
      <c r="M2012" s="1">
        <v>45962</v>
      </c>
      <c r="N2012" s="2">
        <v>32.81</v>
      </c>
      <c r="O2012">
        <v>1</v>
      </c>
      <c r="P2012" s="4">
        <v>0.42</v>
      </c>
      <c r="Q2012" s="2">
        <v>13.78</v>
      </c>
      <c r="R2012" s="2">
        <v>13.78</v>
      </c>
      <c r="S2012" s="2">
        <v>0</v>
      </c>
    </row>
    <row r="2013" spans="1:19" x14ac:dyDescent="0.25">
      <c r="A2013" t="s">
        <v>47</v>
      </c>
      <c r="B2013">
        <v>2030175285</v>
      </c>
      <c r="C2013" t="s">
        <v>2155</v>
      </c>
      <c r="D2013" t="s">
        <v>1565</v>
      </c>
      <c r="E2013" t="str">
        <f t="shared" si="62"/>
        <v>LEWIS SABRELLE</v>
      </c>
      <c r="F2013" t="s">
        <v>495</v>
      </c>
      <c r="G2013" t="s">
        <v>693</v>
      </c>
      <c r="I2013" t="s">
        <v>336</v>
      </c>
      <c r="J2013" t="s">
        <v>337</v>
      </c>
      <c r="K2013" t="str">
        <f t="shared" si="63"/>
        <v>Ronald Max</v>
      </c>
      <c r="L2013" s="1">
        <v>45870</v>
      </c>
      <c r="M2013" s="1">
        <v>45962</v>
      </c>
      <c r="N2013" s="2">
        <v>24.61</v>
      </c>
      <c r="O2013">
        <v>1</v>
      </c>
      <c r="P2013" s="4">
        <v>0.7</v>
      </c>
      <c r="Q2013" s="2">
        <v>17.23</v>
      </c>
      <c r="R2013" s="2">
        <v>17.23</v>
      </c>
      <c r="S2013" s="2">
        <v>0</v>
      </c>
    </row>
    <row r="2014" spans="1:19" x14ac:dyDescent="0.25">
      <c r="A2014" t="s">
        <v>47</v>
      </c>
      <c r="B2014">
        <v>2030194091</v>
      </c>
      <c r="C2014" t="s">
        <v>551</v>
      </c>
      <c r="D2014" t="s">
        <v>552</v>
      </c>
      <c r="E2014" t="str">
        <f t="shared" si="62"/>
        <v>MORILLA OTNIEL</v>
      </c>
      <c r="F2014" t="s">
        <v>495</v>
      </c>
      <c r="G2014" t="s">
        <v>693</v>
      </c>
      <c r="I2014" t="s">
        <v>336</v>
      </c>
      <c r="J2014" t="s">
        <v>337</v>
      </c>
      <c r="K2014" t="str">
        <f t="shared" si="63"/>
        <v>Ronald Max</v>
      </c>
      <c r="L2014" s="1">
        <v>45870</v>
      </c>
      <c r="M2014" s="1">
        <v>45962</v>
      </c>
      <c r="N2014" s="2">
        <v>78.97</v>
      </c>
      <c r="O2014">
        <v>1</v>
      </c>
      <c r="P2014" s="4">
        <v>0.7</v>
      </c>
      <c r="Q2014" s="2">
        <v>55.28</v>
      </c>
      <c r="R2014" s="2">
        <v>55.28</v>
      </c>
      <c r="S2014" s="2">
        <v>0</v>
      </c>
    </row>
    <row r="2015" spans="1:19" x14ac:dyDescent="0.25">
      <c r="A2015" t="s">
        <v>47</v>
      </c>
      <c r="B2015">
        <v>2030215069</v>
      </c>
      <c r="C2015" t="s">
        <v>230</v>
      </c>
      <c r="D2015" t="s">
        <v>560</v>
      </c>
      <c r="E2015" t="str">
        <f t="shared" si="62"/>
        <v>KLANK STEVEN</v>
      </c>
      <c r="F2015" t="s">
        <v>495</v>
      </c>
      <c r="G2015" t="s">
        <v>693</v>
      </c>
      <c r="I2015" t="s">
        <v>336</v>
      </c>
      <c r="J2015" t="s">
        <v>337</v>
      </c>
      <c r="K2015" t="str">
        <f t="shared" si="63"/>
        <v>Ronald Max</v>
      </c>
      <c r="L2015" s="1">
        <v>45870</v>
      </c>
      <c r="M2015" s="1">
        <v>45962</v>
      </c>
      <c r="N2015" s="2">
        <v>24.61</v>
      </c>
      <c r="O2015">
        <v>1</v>
      </c>
      <c r="P2015" s="4">
        <v>0.7</v>
      </c>
      <c r="Q2015" s="2">
        <v>17.23</v>
      </c>
      <c r="R2015" s="2">
        <v>17.23</v>
      </c>
      <c r="S2015" s="2">
        <v>0</v>
      </c>
    </row>
    <row r="2016" spans="1:19" x14ac:dyDescent="0.25">
      <c r="A2016" t="s">
        <v>47</v>
      </c>
      <c r="B2016">
        <v>2030215070</v>
      </c>
      <c r="C2016" t="s">
        <v>230</v>
      </c>
      <c r="D2016" t="s">
        <v>560</v>
      </c>
      <c r="E2016" t="str">
        <f t="shared" si="62"/>
        <v>KLANK STEVEN</v>
      </c>
      <c r="F2016" t="s">
        <v>495</v>
      </c>
      <c r="G2016" t="s">
        <v>742</v>
      </c>
      <c r="I2016" t="s">
        <v>336</v>
      </c>
      <c r="J2016" t="s">
        <v>337</v>
      </c>
      <c r="K2016" t="str">
        <f t="shared" si="63"/>
        <v>Ronald Max</v>
      </c>
      <c r="L2016" s="1">
        <v>45870</v>
      </c>
      <c r="M2016" s="1">
        <v>45962</v>
      </c>
      <c r="N2016" s="2">
        <v>38.85</v>
      </c>
      <c r="O2016">
        <v>1</v>
      </c>
      <c r="P2016" s="4">
        <v>0.42</v>
      </c>
      <c r="Q2016" s="2">
        <v>16.32</v>
      </c>
      <c r="R2016" s="2">
        <v>16.32</v>
      </c>
      <c r="S2016" s="2">
        <v>0</v>
      </c>
    </row>
    <row r="2017" spans="1:19" x14ac:dyDescent="0.25">
      <c r="A2017" t="s">
        <v>47</v>
      </c>
      <c r="B2017">
        <v>2030259635</v>
      </c>
      <c r="C2017" t="s">
        <v>580</v>
      </c>
      <c r="D2017" t="s">
        <v>581</v>
      </c>
      <c r="E2017" t="str">
        <f t="shared" si="62"/>
        <v>MERRYMAN BRENT</v>
      </c>
      <c r="F2017" t="s">
        <v>495</v>
      </c>
      <c r="G2017" t="s">
        <v>693</v>
      </c>
      <c r="I2017" t="s">
        <v>336</v>
      </c>
      <c r="J2017" t="s">
        <v>337</v>
      </c>
      <c r="K2017" t="str">
        <f t="shared" si="63"/>
        <v>Ronald Max</v>
      </c>
      <c r="L2017" s="1">
        <v>45871</v>
      </c>
      <c r="M2017" s="1">
        <v>45963</v>
      </c>
      <c r="N2017" s="2">
        <v>24.61</v>
      </c>
      <c r="O2017">
        <v>1</v>
      </c>
      <c r="P2017" s="4">
        <v>0.7</v>
      </c>
      <c r="Q2017" s="2">
        <v>17.23</v>
      </c>
      <c r="R2017" s="2">
        <v>17.23</v>
      </c>
      <c r="S2017" s="2">
        <v>0</v>
      </c>
    </row>
    <row r="2018" spans="1:19" x14ac:dyDescent="0.25">
      <c r="A2018" t="s">
        <v>47</v>
      </c>
      <c r="B2018">
        <v>2030261122</v>
      </c>
      <c r="C2018" t="s">
        <v>582</v>
      </c>
      <c r="D2018" t="s">
        <v>583</v>
      </c>
      <c r="E2018" t="str">
        <f t="shared" si="62"/>
        <v>HAZELL ROBIN</v>
      </c>
      <c r="F2018" t="s">
        <v>495</v>
      </c>
      <c r="G2018" t="s">
        <v>742</v>
      </c>
      <c r="I2018" t="s">
        <v>336</v>
      </c>
      <c r="J2018" t="s">
        <v>337</v>
      </c>
      <c r="K2018" t="str">
        <f t="shared" si="63"/>
        <v>Ronald Max</v>
      </c>
      <c r="L2018" s="1">
        <v>45871</v>
      </c>
      <c r="M2018" s="1">
        <v>45963</v>
      </c>
      <c r="N2018" s="2">
        <v>38.85</v>
      </c>
      <c r="O2018">
        <v>1</v>
      </c>
      <c r="P2018" s="4">
        <v>0.42</v>
      </c>
      <c r="Q2018" s="2">
        <v>16.32</v>
      </c>
      <c r="R2018" s="2">
        <v>16.32</v>
      </c>
      <c r="S2018" s="2">
        <v>0</v>
      </c>
    </row>
    <row r="2019" spans="1:19" x14ac:dyDescent="0.25">
      <c r="A2019" t="s">
        <v>47</v>
      </c>
      <c r="B2019">
        <v>2030261123</v>
      </c>
      <c r="C2019" t="s">
        <v>582</v>
      </c>
      <c r="D2019" t="s">
        <v>583</v>
      </c>
      <c r="E2019" t="str">
        <f t="shared" si="62"/>
        <v>HAZELL ROBIN</v>
      </c>
      <c r="F2019" t="s">
        <v>495</v>
      </c>
      <c r="G2019" t="s">
        <v>693</v>
      </c>
      <c r="I2019" t="s">
        <v>336</v>
      </c>
      <c r="J2019" t="s">
        <v>337</v>
      </c>
      <c r="K2019" t="str">
        <f t="shared" si="63"/>
        <v>Ronald Max</v>
      </c>
      <c r="L2019" s="1">
        <v>45871</v>
      </c>
      <c r="M2019" s="1">
        <v>45963</v>
      </c>
      <c r="N2019" s="2">
        <v>24.61</v>
      </c>
      <c r="O2019">
        <v>1</v>
      </c>
      <c r="P2019" s="4">
        <v>0.7</v>
      </c>
      <c r="Q2019" s="2">
        <v>17.23</v>
      </c>
      <c r="R2019" s="2">
        <v>17.23</v>
      </c>
      <c r="S2019" s="2">
        <v>0</v>
      </c>
    </row>
    <row r="2020" spans="1:19" x14ac:dyDescent="0.25">
      <c r="A2020" t="s">
        <v>47</v>
      </c>
      <c r="B2020">
        <v>2030305372</v>
      </c>
      <c r="C2020" t="s">
        <v>190</v>
      </c>
      <c r="D2020" t="s">
        <v>586</v>
      </c>
      <c r="E2020" t="str">
        <f t="shared" si="62"/>
        <v>CURRERI THERESA</v>
      </c>
      <c r="F2020" t="s">
        <v>495</v>
      </c>
      <c r="G2020" t="s">
        <v>693</v>
      </c>
      <c r="I2020" t="s">
        <v>336</v>
      </c>
      <c r="J2020" t="s">
        <v>337</v>
      </c>
      <c r="K2020" t="str">
        <f t="shared" si="63"/>
        <v>Ronald Max</v>
      </c>
      <c r="L2020" s="1">
        <v>45874</v>
      </c>
      <c r="M2020" s="1">
        <v>45966</v>
      </c>
      <c r="N2020" s="2">
        <v>78.97</v>
      </c>
      <c r="O2020">
        <v>1</v>
      </c>
      <c r="P2020" s="4">
        <v>0.7</v>
      </c>
      <c r="Q2020" s="2">
        <v>55.28</v>
      </c>
      <c r="R2020" s="2">
        <v>55.28</v>
      </c>
      <c r="S2020" s="2">
        <v>0</v>
      </c>
    </row>
    <row r="2021" spans="1:19" x14ac:dyDescent="0.25">
      <c r="A2021" t="s">
        <v>47</v>
      </c>
      <c r="B2021">
        <v>2030387512</v>
      </c>
      <c r="C2021" t="s">
        <v>308</v>
      </c>
      <c r="D2021" t="s">
        <v>595</v>
      </c>
      <c r="E2021" t="str">
        <f t="shared" si="62"/>
        <v>DYLAN NATHAN</v>
      </c>
      <c r="F2021" t="s">
        <v>495</v>
      </c>
      <c r="G2021" t="s">
        <v>693</v>
      </c>
      <c r="I2021" t="s">
        <v>336</v>
      </c>
      <c r="J2021" t="s">
        <v>337</v>
      </c>
      <c r="K2021" t="str">
        <f t="shared" si="63"/>
        <v>Ronald Max</v>
      </c>
      <c r="L2021" s="1">
        <v>45903</v>
      </c>
      <c r="M2021" s="1">
        <v>45964</v>
      </c>
      <c r="N2021" s="2">
        <v>24.61</v>
      </c>
      <c r="O2021">
        <v>1</v>
      </c>
      <c r="P2021" s="4">
        <v>0.7</v>
      </c>
      <c r="Q2021" s="2">
        <v>17.23</v>
      </c>
      <c r="R2021" s="2">
        <v>17.23</v>
      </c>
      <c r="S2021" s="2">
        <v>0</v>
      </c>
    </row>
    <row r="2022" spans="1:19" x14ac:dyDescent="0.25">
      <c r="A2022" t="s">
        <v>47</v>
      </c>
      <c r="B2022">
        <v>2030463472</v>
      </c>
      <c r="C2022" t="s">
        <v>603</v>
      </c>
      <c r="D2022" t="s">
        <v>604</v>
      </c>
      <c r="E2022" t="str">
        <f t="shared" si="62"/>
        <v>THUHA GIANG</v>
      </c>
      <c r="F2022" t="s">
        <v>495</v>
      </c>
      <c r="G2022" t="s">
        <v>861</v>
      </c>
      <c r="I2022" t="s">
        <v>336</v>
      </c>
      <c r="J2022" t="s">
        <v>337</v>
      </c>
      <c r="K2022" t="str">
        <f t="shared" si="63"/>
        <v>Ronald Max</v>
      </c>
      <c r="L2022" s="1">
        <v>45885</v>
      </c>
      <c r="M2022" s="1">
        <v>45946</v>
      </c>
      <c r="N2022" s="2">
        <v>111.16</v>
      </c>
      <c r="O2022">
        <v>1</v>
      </c>
      <c r="P2022" s="4">
        <v>0.7</v>
      </c>
      <c r="Q2022" s="2">
        <v>0</v>
      </c>
      <c r="R2022" s="2">
        <v>77.81</v>
      </c>
      <c r="S2022" s="2">
        <v>77.81</v>
      </c>
    </row>
    <row r="2023" spans="1:19" x14ac:dyDescent="0.25">
      <c r="A2023" t="s">
        <v>47</v>
      </c>
      <c r="B2023">
        <v>2030500325</v>
      </c>
      <c r="C2023" t="s">
        <v>610</v>
      </c>
      <c r="D2023" t="s">
        <v>611</v>
      </c>
      <c r="E2023" t="str">
        <f t="shared" si="62"/>
        <v>VARGAS ROCHELLE</v>
      </c>
      <c r="F2023" t="s">
        <v>495</v>
      </c>
      <c r="G2023" t="s">
        <v>693</v>
      </c>
      <c r="H2023">
        <v>823068</v>
      </c>
      <c r="I2023" t="s">
        <v>336</v>
      </c>
      <c r="J2023" t="s">
        <v>337</v>
      </c>
      <c r="K2023" t="str">
        <f t="shared" si="63"/>
        <v>Ronald Max</v>
      </c>
      <c r="L2023" s="1">
        <v>45901</v>
      </c>
      <c r="M2023" s="1">
        <v>45962</v>
      </c>
      <c r="N2023" s="2">
        <v>55.58</v>
      </c>
      <c r="O2023">
        <v>1</v>
      </c>
      <c r="P2023" s="4">
        <v>0.7</v>
      </c>
      <c r="Q2023" s="2">
        <v>38.909999999999997</v>
      </c>
      <c r="R2023" s="2">
        <v>38.909999999999997</v>
      </c>
      <c r="S2023" s="2">
        <v>0</v>
      </c>
    </row>
    <row r="2024" spans="1:19" x14ac:dyDescent="0.25">
      <c r="A2024" t="s">
        <v>47</v>
      </c>
      <c r="B2024">
        <v>2030500327</v>
      </c>
      <c r="C2024" t="s">
        <v>610</v>
      </c>
      <c r="D2024" t="s">
        <v>611</v>
      </c>
      <c r="E2024" t="str">
        <f t="shared" si="62"/>
        <v>VARGAS ROCHELLE</v>
      </c>
      <c r="F2024" t="s">
        <v>495</v>
      </c>
      <c r="G2024" t="s">
        <v>742</v>
      </c>
      <c r="H2024">
        <v>823068</v>
      </c>
      <c r="I2024" t="s">
        <v>336</v>
      </c>
      <c r="J2024" t="s">
        <v>337</v>
      </c>
      <c r="K2024" t="str">
        <f t="shared" si="63"/>
        <v>Ronald Max</v>
      </c>
      <c r="L2024" s="1">
        <v>45901</v>
      </c>
      <c r="M2024" s="1">
        <v>45962</v>
      </c>
      <c r="N2024" s="2">
        <v>38.93</v>
      </c>
      <c r="O2024">
        <v>1</v>
      </c>
      <c r="P2024" s="4">
        <v>0.42</v>
      </c>
      <c r="Q2024" s="2">
        <v>16.350000000000001</v>
      </c>
      <c r="R2024" s="2">
        <v>16.350000000000001</v>
      </c>
      <c r="S2024" s="2">
        <v>0</v>
      </c>
    </row>
    <row r="2025" spans="1:19" x14ac:dyDescent="0.25">
      <c r="A2025" t="s">
        <v>47</v>
      </c>
      <c r="B2025">
        <v>2030720776</v>
      </c>
      <c r="C2025" t="s">
        <v>1715</v>
      </c>
      <c r="D2025" t="s">
        <v>2350</v>
      </c>
      <c r="E2025" t="str">
        <f t="shared" si="62"/>
        <v>REISBERG GINA</v>
      </c>
      <c r="F2025" t="s">
        <v>495</v>
      </c>
      <c r="G2025" t="s">
        <v>704</v>
      </c>
      <c r="H2025">
        <v>823068</v>
      </c>
      <c r="I2025" t="s">
        <v>336</v>
      </c>
      <c r="J2025" t="s">
        <v>337</v>
      </c>
      <c r="K2025" t="str">
        <f t="shared" si="63"/>
        <v>Ronald Max</v>
      </c>
      <c r="L2025" s="1">
        <v>45901</v>
      </c>
      <c r="M2025" s="1">
        <v>45962</v>
      </c>
      <c r="N2025" s="2">
        <v>99.25</v>
      </c>
      <c r="O2025">
        <v>1</v>
      </c>
      <c r="P2025" s="4">
        <v>0.9</v>
      </c>
      <c r="Q2025" s="2">
        <v>89.32</v>
      </c>
      <c r="R2025" s="2">
        <v>89.32</v>
      </c>
      <c r="S2025" s="2">
        <v>0</v>
      </c>
    </row>
    <row r="2026" spans="1:19" x14ac:dyDescent="0.25">
      <c r="A2026" t="s">
        <v>47</v>
      </c>
      <c r="B2026">
        <v>2030720777</v>
      </c>
      <c r="C2026" t="s">
        <v>1715</v>
      </c>
      <c r="D2026" t="s">
        <v>2350</v>
      </c>
      <c r="E2026" t="str">
        <f t="shared" si="62"/>
        <v>REISBERG GINA</v>
      </c>
      <c r="F2026" t="s">
        <v>495</v>
      </c>
      <c r="G2026" t="s">
        <v>693</v>
      </c>
      <c r="H2026">
        <v>823068</v>
      </c>
      <c r="I2026" t="s">
        <v>336</v>
      </c>
      <c r="J2026" t="s">
        <v>337</v>
      </c>
      <c r="K2026" t="str">
        <f t="shared" si="63"/>
        <v>Ronald Max</v>
      </c>
      <c r="L2026" s="1">
        <v>45901</v>
      </c>
      <c r="M2026" s="1">
        <v>45962</v>
      </c>
      <c r="N2026" s="2">
        <v>24.61</v>
      </c>
      <c r="O2026">
        <v>1</v>
      </c>
      <c r="P2026" s="4">
        <v>0.7</v>
      </c>
      <c r="Q2026" s="2">
        <v>17.23</v>
      </c>
      <c r="R2026" s="2">
        <v>17.23</v>
      </c>
      <c r="S2026" s="2">
        <v>0</v>
      </c>
    </row>
    <row r="2027" spans="1:19" x14ac:dyDescent="0.25">
      <c r="A2027" t="s">
        <v>47</v>
      </c>
      <c r="B2027">
        <v>2020393565</v>
      </c>
      <c r="C2027" t="s">
        <v>112</v>
      </c>
      <c r="D2027" t="s">
        <v>113</v>
      </c>
      <c r="E2027" t="str">
        <f t="shared" si="62"/>
        <v>LOIS SHEFFIELD</v>
      </c>
      <c r="F2027" t="s">
        <v>114</v>
      </c>
      <c r="G2027" t="s">
        <v>64</v>
      </c>
      <c r="H2027">
        <v>673059</v>
      </c>
      <c r="I2027" t="s">
        <v>65</v>
      </c>
      <c r="J2027" t="s">
        <v>115</v>
      </c>
      <c r="K2027" t="str">
        <f t="shared" si="63"/>
        <v>RYAN CALTAGIRONE</v>
      </c>
      <c r="L2027" s="1">
        <v>45231</v>
      </c>
      <c r="M2027" s="1">
        <v>45962</v>
      </c>
      <c r="N2027" s="2">
        <v>75.75</v>
      </c>
      <c r="O2027">
        <v>1</v>
      </c>
      <c r="P2027" s="3">
        <v>6.5000000000000002E-2</v>
      </c>
      <c r="Q2027" s="2">
        <v>0</v>
      </c>
      <c r="R2027" s="2">
        <v>4.92</v>
      </c>
      <c r="S2027" s="2">
        <v>4.92</v>
      </c>
    </row>
    <row r="2028" spans="1:19" x14ac:dyDescent="0.25">
      <c r="A2028" t="s">
        <v>47</v>
      </c>
      <c r="B2028">
        <v>2020706450</v>
      </c>
      <c r="C2028" t="s">
        <v>118</v>
      </c>
      <c r="D2028" t="s">
        <v>119</v>
      </c>
      <c r="E2028" t="str">
        <f t="shared" si="62"/>
        <v>CAROLINE ROBLES</v>
      </c>
      <c r="F2028" t="s">
        <v>120</v>
      </c>
      <c r="G2028" t="s">
        <v>64</v>
      </c>
      <c r="H2028">
        <v>673059</v>
      </c>
      <c r="I2028" t="s">
        <v>65</v>
      </c>
      <c r="J2028" t="s">
        <v>115</v>
      </c>
      <c r="K2028" t="str">
        <f t="shared" si="63"/>
        <v>RYAN CALTAGIRONE</v>
      </c>
      <c r="L2028" s="1">
        <v>45261</v>
      </c>
      <c r="M2028" s="1">
        <v>45962</v>
      </c>
      <c r="N2028" s="2">
        <v>52.69</v>
      </c>
      <c r="O2028">
        <v>1</v>
      </c>
      <c r="P2028" s="3">
        <v>6.5000000000000002E-2</v>
      </c>
      <c r="Q2028" s="2">
        <v>0</v>
      </c>
      <c r="R2028" s="2">
        <v>3.42</v>
      </c>
      <c r="S2028" s="2">
        <v>3.42</v>
      </c>
    </row>
    <row r="2029" spans="1:19" x14ac:dyDescent="0.25">
      <c r="A2029" t="s">
        <v>47</v>
      </c>
      <c r="B2029">
        <v>2020862648</v>
      </c>
      <c r="C2029" t="s">
        <v>123</v>
      </c>
      <c r="D2029" t="s">
        <v>124</v>
      </c>
      <c r="E2029" t="str">
        <f t="shared" si="62"/>
        <v>LISA RAWDING</v>
      </c>
      <c r="F2029" t="s">
        <v>125</v>
      </c>
      <c r="G2029" t="s">
        <v>64</v>
      </c>
      <c r="H2029">
        <v>673059</v>
      </c>
      <c r="I2029" t="s">
        <v>65</v>
      </c>
      <c r="J2029" t="s">
        <v>115</v>
      </c>
      <c r="K2029" t="str">
        <f t="shared" si="63"/>
        <v>RYAN CALTAGIRONE</v>
      </c>
      <c r="L2029" s="1">
        <v>45292</v>
      </c>
      <c r="M2029" s="1">
        <v>45962</v>
      </c>
      <c r="N2029" s="2">
        <v>52.69</v>
      </c>
      <c r="O2029">
        <v>1</v>
      </c>
      <c r="P2029" s="3">
        <v>6.5000000000000002E-2</v>
      </c>
      <c r="Q2029" s="2">
        <v>0</v>
      </c>
      <c r="R2029" s="2">
        <v>3.42</v>
      </c>
      <c r="S2029" s="2">
        <v>3.42</v>
      </c>
    </row>
    <row r="2030" spans="1:19" x14ac:dyDescent="0.25">
      <c r="A2030" t="s">
        <v>47</v>
      </c>
      <c r="B2030">
        <v>2021131137</v>
      </c>
      <c r="C2030" t="s">
        <v>158</v>
      </c>
      <c r="D2030" t="s">
        <v>97</v>
      </c>
      <c r="E2030" t="str">
        <f t="shared" si="62"/>
        <v>KAREN BLACK</v>
      </c>
      <c r="F2030" t="s">
        <v>120</v>
      </c>
      <c r="G2030" t="s">
        <v>64</v>
      </c>
      <c r="H2030">
        <v>673059</v>
      </c>
      <c r="I2030" t="s">
        <v>65</v>
      </c>
      <c r="J2030" t="s">
        <v>115</v>
      </c>
      <c r="K2030" t="str">
        <f t="shared" si="63"/>
        <v>RYAN CALTAGIRONE</v>
      </c>
      <c r="L2030" s="1">
        <v>45292</v>
      </c>
      <c r="M2030" s="1">
        <v>45962</v>
      </c>
      <c r="N2030" s="2">
        <v>75.75</v>
      </c>
      <c r="O2030">
        <v>1</v>
      </c>
      <c r="P2030" s="3">
        <v>6.5000000000000002E-2</v>
      </c>
      <c r="Q2030" s="2">
        <v>0</v>
      </c>
      <c r="R2030" s="2">
        <v>4.92</v>
      </c>
      <c r="S2030" s="2">
        <v>4.92</v>
      </c>
    </row>
    <row r="2031" spans="1:19" x14ac:dyDescent="0.25">
      <c r="A2031" t="s">
        <v>47</v>
      </c>
      <c r="B2031">
        <v>2021799015</v>
      </c>
      <c r="C2031" t="s">
        <v>162</v>
      </c>
      <c r="D2031" t="s">
        <v>163</v>
      </c>
      <c r="E2031" t="str">
        <f t="shared" si="62"/>
        <v>LEVI DANOW</v>
      </c>
      <c r="F2031" t="s">
        <v>164</v>
      </c>
      <c r="G2031" t="s">
        <v>53</v>
      </c>
      <c r="H2031">
        <v>673059</v>
      </c>
      <c r="I2031" t="s">
        <v>65</v>
      </c>
      <c r="J2031" t="s">
        <v>115</v>
      </c>
      <c r="K2031" t="str">
        <f t="shared" si="63"/>
        <v>RYAN CALTAGIRONE</v>
      </c>
      <c r="L2031" s="1">
        <v>45352</v>
      </c>
      <c r="M2031" s="1">
        <v>45962</v>
      </c>
      <c r="N2031" s="2">
        <v>30.55</v>
      </c>
      <c r="O2031">
        <v>1</v>
      </c>
      <c r="P2031" s="3">
        <v>6.5000000000000002E-2</v>
      </c>
      <c r="Q2031" s="2">
        <v>0</v>
      </c>
      <c r="R2031" s="2">
        <v>1.99</v>
      </c>
      <c r="S2031" s="2">
        <v>1.99</v>
      </c>
    </row>
    <row r="2032" spans="1:19" x14ac:dyDescent="0.25">
      <c r="A2032" t="s">
        <v>47</v>
      </c>
      <c r="B2032">
        <v>2023845234</v>
      </c>
      <c r="C2032" t="s">
        <v>206</v>
      </c>
      <c r="D2032" t="s">
        <v>207</v>
      </c>
      <c r="E2032" t="str">
        <f t="shared" si="62"/>
        <v>DWANE LIPPONEN</v>
      </c>
      <c r="F2032" t="s">
        <v>63</v>
      </c>
      <c r="G2032" t="s">
        <v>83</v>
      </c>
      <c r="H2032">
        <v>673059</v>
      </c>
      <c r="I2032" t="s">
        <v>65</v>
      </c>
      <c r="J2032" t="s">
        <v>115</v>
      </c>
      <c r="K2032" t="str">
        <f t="shared" si="63"/>
        <v>RYAN CALTAGIRONE</v>
      </c>
      <c r="L2032" s="1">
        <v>45505</v>
      </c>
      <c r="M2032" s="1">
        <v>45962</v>
      </c>
      <c r="N2032" s="2">
        <v>98.25</v>
      </c>
      <c r="O2032">
        <v>1</v>
      </c>
      <c r="P2032" s="3">
        <v>6.5000000000000002E-2</v>
      </c>
      <c r="Q2032" s="2">
        <v>0</v>
      </c>
      <c r="R2032" s="2">
        <v>6.39</v>
      </c>
      <c r="S2032" s="2">
        <v>6.39</v>
      </c>
    </row>
    <row r="2033" spans="1:19" x14ac:dyDescent="0.25">
      <c r="A2033" t="s">
        <v>47</v>
      </c>
      <c r="B2033">
        <v>2025845321</v>
      </c>
      <c r="C2033" t="s">
        <v>265</v>
      </c>
      <c r="D2033" t="s">
        <v>266</v>
      </c>
      <c r="E2033" t="str">
        <f t="shared" si="62"/>
        <v>NANCY MAXWELL</v>
      </c>
      <c r="F2033" t="s">
        <v>164</v>
      </c>
      <c r="G2033" t="s">
        <v>64</v>
      </c>
      <c r="H2033">
        <v>673059</v>
      </c>
      <c r="I2033" t="s">
        <v>65</v>
      </c>
      <c r="J2033" t="s">
        <v>115</v>
      </c>
      <c r="K2033" t="str">
        <f t="shared" si="63"/>
        <v>RYAN CALTAGIRONE</v>
      </c>
      <c r="L2033" s="1">
        <v>45658</v>
      </c>
      <c r="M2033" s="1">
        <v>45962</v>
      </c>
      <c r="N2033" s="2">
        <v>34.01</v>
      </c>
      <c r="O2033">
        <v>1</v>
      </c>
      <c r="P2033" s="4">
        <v>0.6</v>
      </c>
      <c r="Q2033" s="2">
        <v>0</v>
      </c>
      <c r="R2033" s="2">
        <v>20.41</v>
      </c>
      <c r="S2033" s="2">
        <v>20.41</v>
      </c>
    </row>
    <row r="2034" spans="1:19" x14ac:dyDescent="0.25">
      <c r="A2034" t="s">
        <v>47</v>
      </c>
      <c r="B2034">
        <v>2025850685</v>
      </c>
      <c r="C2034" t="s">
        <v>267</v>
      </c>
      <c r="D2034" t="s">
        <v>268</v>
      </c>
      <c r="E2034" t="str">
        <f t="shared" si="62"/>
        <v>WANIETA TAYLOR</v>
      </c>
      <c r="F2034" t="s">
        <v>63</v>
      </c>
      <c r="G2034" t="s">
        <v>53</v>
      </c>
      <c r="H2034">
        <v>673059</v>
      </c>
      <c r="I2034" t="s">
        <v>65</v>
      </c>
      <c r="J2034" t="s">
        <v>115</v>
      </c>
      <c r="K2034" t="str">
        <f t="shared" si="63"/>
        <v>RYAN CALTAGIRONE</v>
      </c>
      <c r="L2034" s="1">
        <v>45658</v>
      </c>
      <c r="M2034" s="1">
        <v>45962</v>
      </c>
      <c r="N2034" s="2">
        <v>105.84</v>
      </c>
      <c r="O2034">
        <v>1</v>
      </c>
      <c r="P2034" s="4">
        <v>0.6</v>
      </c>
      <c r="Q2034" s="2">
        <v>0</v>
      </c>
      <c r="R2034" s="2">
        <v>63.5</v>
      </c>
      <c r="S2034" s="2">
        <v>63.5</v>
      </c>
    </row>
    <row r="2035" spans="1:19" x14ac:dyDescent="0.25">
      <c r="A2035" t="s">
        <v>47</v>
      </c>
      <c r="B2035">
        <v>2025894963</v>
      </c>
      <c r="C2035" t="s">
        <v>269</v>
      </c>
      <c r="D2035" t="s">
        <v>270</v>
      </c>
      <c r="E2035" t="str">
        <f t="shared" si="62"/>
        <v>DANIEL HIRNER</v>
      </c>
      <c r="F2035" t="s">
        <v>120</v>
      </c>
      <c r="G2035" t="s">
        <v>64</v>
      </c>
      <c r="H2035">
        <v>673059</v>
      </c>
      <c r="I2035" t="s">
        <v>65</v>
      </c>
      <c r="J2035" t="s">
        <v>115</v>
      </c>
      <c r="K2035" t="str">
        <f t="shared" si="63"/>
        <v>RYAN CALTAGIRONE</v>
      </c>
      <c r="L2035" s="1">
        <v>45658</v>
      </c>
      <c r="M2035" s="1">
        <v>45962</v>
      </c>
      <c r="N2035" s="2">
        <v>52.69</v>
      </c>
      <c r="O2035">
        <v>1</v>
      </c>
      <c r="P2035" s="4">
        <v>0.6</v>
      </c>
      <c r="Q2035" s="2">
        <v>0</v>
      </c>
      <c r="R2035" s="2">
        <v>31.61</v>
      </c>
      <c r="S2035" s="2">
        <v>31.61</v>
      </c>
    </row>
    <row r="2036" spans="1:19" x14ac:dyDescent="0.25">
      <c r="A2036" t="s">
        <v>47</v>
      </c>
      <c r="B2036">
        <v>2025934865</v>
      </c>
      <c r="C2036" t="s">
        <v>275</v>
      </c>
      <c r="D2036" t="s">
        <v>171</v>
      </c>
      <c r="E2036" t="str">
        <f t="shared" si="62"/>
        <v>JAMES DURNEY</v>
      </c>
      <c r="F2036" t="s">
        <v>125</v>
      </c>
      <c r="G2036" t="s">
        <v>64</v>
      </c>
      <c r="H2036">
        <v>673059</v>
      </c>
      <c r="I2036" t="s">
        <v>65</v>
      </c>
      <c r="J2036" t="s">
        <v>115</v>
      </c>
      <c r="K2036" t="str">
        <f t="shared" si="63"/>
        <v>RYAN CALTAGIRONE</v>
      </c>
      <c r="L2036" s="1">
        <v>45658</v>
      </c>
      <c r="M2036" s="1">
        <v>45962</v>
      </c>
      <c r="N2036" s="2">
        <v>52.69</v>
      </c>
      <c r="O2036">
        <v>1</v>
      </c>
      <c r="P2036" s="4">
        <v>0.6</v>
      </c>
      <c r="Q2036" s="2">
        <v>0</v>
      </c>
      <c r="R2036" s="2">
        <v>31.61</v>
      </c>
      <c r="S2036" s="2">
        <v>31.61</v>
      </c>
    </row>
    <row r="2037" spans="1:19" x14ac:dyDescent="0.25">
      <c r="A2037" t="s">
        <v>47</v>
      </c>
      <c r="B2037">
        <v>2025942337</v>
      </c>
      <c r="C2037" t="s">
        <v>276</v>
      </c>
      <c r="D2037" t="s">
        <v>87</v>
      </c>
      <c r="E2037" t="str">
        <f t="shared" si="62"/>
        <v>CHRISTOPHER JENKINS</v>
      </c>
      <c r="F2037" t="s">
        <v>125</v>
      </c>
      <c r="G2037" t="s">
        <v>53</v>
      </c>
      <c r="H2037">
        <v>673059</v>
      </c>
      <c r="I2037" t="s">
        <v>65</v>
      </c>
      <c r="J2037" t="s">
        <v>115</v>
      </c>
      <c r="K2037" t="str">
        <f t="shared" si="63"/>
        <v>RYAN CALTAGIRONE</v>
      </c>
      <c r="L2037" s="1">
        <v>45658</v>
      </c>
      <c r="M2037" s="1">
        <v>45962</v>
      </c>
      <c r="N2037" s="2">
        <v>52.46</v>
      </c>
      <c r="O2037">
        <v>1</v>
      </c>
      <c r="P2037" s="4">
        <v>0.6</v>
      </c>
      <c r="Q2037" s="2">
        <v>0</v>
      </c>
      <c r="R2037" s="2">
        <v>31.48</v>
      </c>
      <c r="S2037" s="2">
        <v>31.48</v>
      </c>
    </row>
    <row r="2038" spans="1:19" x14ac:dyDescent="0.25">
      <c r="A2038" t="s">
        <v>47</v>
      </c>
      <c r="B2038">
        <v>2025994789</v>
      </c>
      <c r="C2038" t="s">
        <v>277</v>
      </c>
      <c r="D2038" t="s">
        <v>187</v>
      </c>
      <c r="E2038" t="str">
        <f t="shared" si="62"/>
        <v>TODD FLORA</v>
      </c>
      <c r="F2038" t="s">
        <v>278</v>
      </c>
      <c r="G2038" t="s">
        <v>64</v>
      </c>
      <c r="H2038">
        <v>673059</v>
      </c>
      <c r="I2038" t="s">
        <v>65</v>
      </c>
      <c r="J2038" t="s">
        <v>115</v>
      </c>
      <c r="K2038" t="str">
        <f t="shared" si="63"/>
        <v>RYAN CALTAGIRONE</v>
      </c>
      <c r="L2038" s="1">
        <v>45658</v>
      </c>
      <c r="M2038" s="1">
        <v>45962</v>
      </c>
      <c r="N2038" s="2">
        <v>52.69</v>
      </c>
      <c r="O2038">
        <v>1</v>
      </c>
      <c r="P2038" s="4">
        <v>0.6</v>
      </c>
      <c r="Q2038" s="2">
        <v>0</v>
      </c>
      <c r="R2038" s="2">
        <v>31.61</v>
      </c>
      <c r="S2038" s="2">
        <v>31.61</v>
      </c>
    </row>
    <row r="2039" spans="1:19" x14ac:dyDescent="0.25">
      <c r="A2039" t="s">
        <v>47</v>
      </c>
      <c r="B2039">
        <v>2026049205</v>
      </c>
      <c r="C2039" t="s">
        <v>279</v>
      </c>
      <c r="D2039" t="s">
        <v>251</v>
      </c>
      <c r="E2039" t="str">
        <f t="shared" si="62"/>
        <v>ROBERT VLK</v>
      </c>
      <c r="F2039" t="s">
        <v>120</v>
      </c>
      <c r="G2039" t="s">
        <v>53</v>
      </c>
      <c r="H2039">
        <v>673059</v>
      </c>
      <c r="I2039" t="s">
        <v>65</v>
      </c>
      <c r="J2039" t="s">
        <v>115</v>
      </c>
      <c r="K2039" t="str">
        <f t="shared" si="63"/>
        <v>RYAN CALTAGIRONE</v>
      </c>
      <c r="L2039" s="1">
        <v>45658</v>
      </c>
      <c r="M2039" s="1">
        <v>45962</v>
      </c>
      <c r="N2039" s="2">
        <v>129.97</v>
      </c>
      <c r="O2039">
        <v>1</v>
      </c>
      <c r="P2039" s="4">
        <v>0.6</v>
      </c>
      <c r="Q2039" s="2">
        <v>0</v>
      </c>
      <c r="R2039" s="2">
        <v>77.98</v>
      </c>
      <c r="S2039" s="2">
        <v>77.98</v>
      </c>
    </row>
    <row r="2040" spans="1:19" x14ac:dyDescent="0.25">
      <c r="A2040" t="s">
        <v>47</v>
      </c>
      <c r="B2040">
        <v>2026133028</v>
      </c>
      <c r="C2040" t="s">
        <v>288</v>
      </c>
      <c r="D2040" t="s">
        <v>258</v>
      </c>
      <c r="E2040" t="str">
        <f t="shared" si="62"/>
        <v>RUSSELL WOMACK</v>
      </c>
      <c r="F2040" t="s">
        <v>203</v>
      </c>
      <c r="G2040" t="s">
        <v>64</v>
      </c>
      <c r="H2040">
        <v>673059</v>
      </c>
      <c r="I2040" t="s">
        <v>65</v>
      </c>
      <c r="J2040" t="s">
        <v>115</v>
      </c>
      <c r="K2040" t="str">
        <f t="shared" si="63"/>
        <v>RYAN CALTAGIRONE</v>
      </c>
      <c r="L2040" s="1">
        <v>45658</v>
      </c>
      <c r="M2040" s="1">
        <v>45962</v>
      </c>
      <c r="N2040" s="2">
        <v>36.159999999999997</v>
      </c>
      <c r="O2040">
        <v>1</v>
      </c>
      <c r="P2040" s="4">
        <v>0.6</v>
      </c>
      <c r="Q2040" s="2">
        <v>0</v>
      </c>
      <c r="R2040" s="2">
        <v>21.7</v>
      </c>
      <c r="S2040" s="2">
        <v>21.7</v>
      </c>
    </row>
    <row r="2041" spans="1:19" x14ac:dyDescent="0.25">
      <c r="A2041" t="s">
        <v>47</v>
      </c>
      <c r="B2041">
        <v>2026151522</v>
      </c>
      <c r="C2041" t="s">
        <v>289</v>
      </c>
      <c r="D2041" t="s">
        <v>290</v>
      </c>
      <c r="E2041" t="str">
        <f t="shared" si="62"/>
        <v>AMY RABER</v>
      </c>
      <c r="F2041" t="s">
        <v>252</v>
      </c>
      <c r="G2041" t="s">
        <v>64</v>
      </c>
      <c r="H2041">
        <v>673059</v>
      </c>
      <c r="I2041" t="s">
        <v>65</v>
      </c>
      <c r="J2041" t="s">
        <v>115</v>
      </c>
      <c r="K2041" t="str">
        <f t="shared" si="63"/>
        <v>RYAN CALTAGIRONE</v>
      </c>
      <c r="L2041" s="1">
        <v>45658</v>
      </c>
      <c r="M2041" s="1">
        <v>45962</v>
      </c>
      <c r="N2041" s="2">
        <v>42.46</v>
      </c>
      <c r="O2041">
        <v>1</v>
      </c>
      <c r="P2041" s="4">
        <v>0.6</v>
      </c>
      <c r="Q2041" s="2">
        <v>0</v>
      </c>
      <c r="R2041" s="2">
        <v>25.48</v>
      </c>
      <c r="S2041" s="2">
        <v>25.48</v>
      </c>
    </row>
    <row r="2042" spans="1:19" x14ac:dyDescent="0.25">
      <c r="A2042" t="s">
        <v>47</v>
      </c>
      <c r="B2042">
        <v>2026164648</v>
      </c>
      <c r="C2042" t="s">
        <v>293</v>
      </c>
      <c r="D2042" t="s">
        <v>294</v>
      </c>
      <c r="E2042" t="str">
        <f t="shared" si="62"/>
        <v>LAURA FOSTER</v>
      </c>
      <c r="F2042" t="s">
        <v>278</v>
      </c>
      <c r="G2042" t="s">
        <v>64</v>
      </c>
      <c r="H2042">
        <v>673059</v>
      </c>
      <c r="I2042" t="s">
        <v>65</v>
      </c>
      <c r="J2042" t="s">
        <v>115</v>
      </c>
      <c r="K2042" t="str">
        <f t="shared" si="63"/>
        <v>RYAN CALTAGIRONE</v>
      </c>
      <c r="L2042" s="1">
        <v>45658</v>
      </c>
      <c r="M2042" s="1">
        <v>45962</v>
      </c>
      <c r="N2042" s="2">
        <v>52.69</v>
      </c>
      <c r="O2042">
        <v>1</v>
      </c>
      <c r="P2042" s="4">
        <v>0.6</v>
      </c>
      <c r="Q2042" s="2">
        <v>0</v>
      </c>
      <c r="R2042" s="2">
        <v>31.61</v>
      </c>
      <c r="S2042" s="2">
        <v>31.61</v>
      </c>
    </row>
    <row r="2043" spans="1:19" x14ac:dyDescent="0.25">
      <c r="A2043" t="s">
        <v>47</v>
      </c>
      <c r="B2043">
        <v>2026471872</v>
      </c>
      <c r="C2043" t="s">
        <v>307</v>
      </c>
      <c r="D2043" t="s">
        <v>308</v>
      </c>
      <c r="E2043" t="str">
        <f t="shared" si="62"/>
        <v>NATHAN STEHLIK</v>
      </c>
      <c r="F2043" t="s">
        <v>63</v>
      </c>
      <c r="G2043" t="s">
        <v>83</v>
      </c>
      <c r="H2043">
        <v>673059</v>
      </c>
      <c r="I2043" t="s">
        <v>65</v>
      </c>
      <c r="J2043" t="s">
        <v>115</v>
      </c>
      <c r="K2043" t="str">
        <f t="shared" si="63"/>
        <v>RYAN CALTAGIRONE</v>
      </c>
      <c r="L2043" s="1">
        <v>45689</v>
      </c>
      <c r="M2043" s="1">
        <v>45962</v>
      </c>
      <c r="N2043" s="2">
        <v>37.81</v>
      </c>
      <c r="O2043">
        <v>1</v>
      </c>
      <c r="P2043" s="4">
        <v>0.6</v>
      </c>
      <c r="Q2043" s="2">
        <v>0</v>
      </c>
      <c r="R2043" s="2">
        <v>22.69</v>
      </c>
      <c r="S2043" s="2">
        <v>22.69</v>
      </c>
    </row>
    <row r="2044" spans="1:19" x14ac:dyDescent="0.25">
      <c r="A2044" t="s">
        <v>47</v>
      </c>
      <c r="B2044">
        <v>2027745346</v>
      </c>
      <c r="C2044" t="s">
        <v>329</v>
      </c>
      <c r="D2044" t="s">
        <v>330</v>
      </c>
      <c r="E2044" t="str">
        <f t="shared" si="62"/>
        <v>FORRY ENGLE</v>
      </c>
      <c r="F2044" t="s">
        <v>114</v>
      </c>
      <c r="G2044" t="s">
        <v>53</v>
      </c>
      <c r="H2044">
        <v>673059</v>
      </c>
      <c r="I2044" t="s">
        <v>65</v>
      </c>
      <c r="J2044" t="s">
        <v>115</v>
      </c>
      <c r="K2044" t="str">
        <f t="shared" si="63"/>
        <v>RYAN CALTAGIRONE</v>
      </c>
      <c r="L2044" s="1">
        <v>45748</v>
      </c>
      <c r="M2044" s="1">
        <v>45962</v>
      </c>
      <c r="N2044" s="2">
        <v>90.95</v>
      </c>
      <c r="O2044">
        <v>1</v>
      </c>
      <c r="P2044" s="4">
        <v>0.6</v>
      </c>
      <c r="Q2044" s="2">
        <v>0</v>
      </c>
      <c r="R2044" s="2">
        <v>54.57</v>
      </c>
      <c r="S2044" s="2">
        <v>54.57</v>
      </c>
    </row>
    <row r="2045" spans="1:19" x14ac:dyDescent="0.25">
      <c r="A2045" t="s">
        <v>47</v>
      </c>
      <c r="B2045">
        <v>2028063550</v>
      </c>
      <c r="C2045" t="s">
        <v>339</v>
      </c>
      <c r="D2045" t="s">
        <v>340</v>
      </c>
      <c r="E2045" t="str">
        <f t="shared" si="62"/>
        <v>GAVIN KISSEL</v>
      </c>
      <c r="F2045" t="s">
        <v>164</v>
      </c>
      <c r="G2045" t="s">
        <v>64</v>
      </c>
      <c r="H2045">
        <v>673059</v>
      </c>
      <c r="I2045" t="s">
        <v>65</v>
      </c>
      <c r="J2045" t="s">
        <v>115</v>
      </c>
      <c r="K2045" t="str">
        <f t="shared" si="63"/>
        <v>RYAN CALTAGIRONE</v>
      </c>
      <c r="L2045" s="1">
        <v>45778</v>
      </c>
      <c r="M2045" s="1">
        <v>45962</v>
      </c>
      <c r="N2045" s="2">
        <v>47.66</v>
      </c>
      <c r="O2045">
        <v>1</v>
      </c>
      <c r="P2045" s="4">
        <v>0.6</v>
      </c>
      <c r="Q2045" s="2">
        <v>0</v>
      </c>
      <c r="R2045" s="2">
        <v>28.6</v>
      </c>
      <c r="S2045" s="2">
        <v>28.6</v>
      </c>
    </row>
    <row r="2046" spans="1:19" x14ac:dyDescent="0.25">
      <c r="A2046" t="s">
        <v>47</v>
      </c>
      <c r="B2046">
        <v>2028395842</v>
      </c>
      <c r="C2046" t="s">
        <v>343</v>
      </c>
      <c r="D2046" t="s">
        <v>344</v>
      </c>
      <c r="E2046" t="str">
        <f t="shared" si="62"/>
        <v>CONNIE JAROS</v>
      </c>
      <c r="F2046" t="s">
        <v>120</v>
      </c>
      <c r="G2046" t="s">
        <v>64</v>
      </c>
      <c r="H2046">
        <v>673059</v>
      </c>
      <c r="I2046" t="s">
        <v>65</v>
      </c>
      <c r="J2046" t="s">
        <v>115</v>
      </c>
      <c r="K2046" t="str">
        <f t="shared" si="63"/>
        <v>RYAN CALTAGIRONE</v>
      </c>
      <c r="L2046" s="1">
        <v>45778</v>
      </c>
      <c r="M2046" s="1">
        <v>45962</v>
      </c>
      <c r="N2046" s="2">
        <v>52.69</v>
      </c>
      <c r="O2046">
        <v>1</v>
      </c>
      <c r="P2046" s="4">
        <v>0.6</v>
      </c>
      <c r="Q2046" s="2">
        <v>0</v>
      </c>
      <c r="R2046" s="2">
        <v>31.61</v>
      </c>
      <c r="S2046" s="2">
        <v>31.61</v>
      </c>
    </row>
    <row r="2047" spans="1:19" x14ac:dyDescent="0.25">
      <c r="A2047" t="s">
        <v>47</v>
      </c>
      <c r="B2047">
        <v>2028448244</v>
      </c>
      <c r="C2047" t="s">
        <v>345</v>
      </c>
      <c r="D2047" t="s">
        <v>346</v>
      </c>
      <c r="E2047" t="str">
        <f t="shared" si="62"/>
        <v>SUSAN HUNT</v>
      </c>
      <c r="F2047" t="s">
        <v>164</v>
      </c>
      <c r="G2047" t="s">
        <v>83</v>
      </c>
      <c r="H2047">
        <v>673059</v>
      </c>
      <c r="I2047" t="s">
        <v>65</v>
      </c>
      <c r="J2047" t="s">
        <v>115</v>
      </c>
      <c r="K2047" t="str">
        <f t="shared" si="63"/>
        <v>RYAN CALTAGIRONE</v>
      </c>
      <c r="L2047" s="1">
        <v>45809</v>
      </c>
      <c r="M2047" s="1">
        <v>45962</v>
      </c>
      <c r="N2047" s="2">
        <v>41.73</v>
      </c>
      <c r="O2047">
        <v>1</v>
      </c>
      <c r="P2047" s="4">
        <v>0.6</v>
      </c>
      <c r="Q2047" s="2">
        <v>0</v>
      </c>
      <c r="R2047" s="2">
        <v>25.04</v>
      </c>
      <c r="S2047" s="2">
        <v>25.04</v>
      </c>
    </row>
    <row r="2048" spans="1:19" x14ac:dyDescent="0.25">
      <c r="A2048" t="s">
        <v>47</v>
      </c>
      <c r="B2048">
        <v>2028556245</v>
      </c>
      <c r="C2048" t="s">
        <v>349</v>
      </c>
      <c r="D2048" t="s">
        <v>350</v>
      </c>
      <c r="E2048" t="str">
        <f t="shared" si="62"/>
        <v>REAHNELL CASH</v>
      </c>
      <c r="F2048" t="s">
        <v>120</v>
      </c>
      <c r="G2048" t="s">
        <v>64</v>
      </c>
      <c r="H2048">
        <v>673059</v>
      </c>
      <c r="I2048" t="s">
        <v>65</v>
      </c>
      <c r="J2048" t="s">
        <v>115</v>
      </c>
      <c r="K2048" t="str">
        <f t="shared" si="63"/>
        <v>RYAN CALTAGIRONE</v>
      </c>
      <c r="L2048" s="1">
        <v>45778</v>
      </c>
      <c r="M2048" s="1">
        <v>45962</v>
      </c>
      <c r="N2048" s="2">
        <v>52.69</v>
      </c>
      <c r="O2048">
        <v>1</v>
      </c>
      <c r="P2048" s="4">
        <v>0.6</v>
      </c>
      <c r="Q2048" s="2">
        <v>0</v>
      </c>
      <c r="R2048" s="2">
        <v>31.61</v>
      </c>
      <c r="S2048" s="2">
        <v>31.61</v>
      </c>
    </row>
    <row r="2049" spans="1:19" x14ac:dyDescent="0.25">
      <c r="A2049" t="s">
        <v>47</v>
      </c>
      <c r="B2049">
        <v>2028565272</v>
      </c>
      <c r="C2049" t="s">
        <v>351</v>
      </c>
      <c r="D2049" t="s">
        <v>352</v>
      </c>
      <c r="E2049" t="str">
        <f t="shared" si="62"/>
        <v>DERRICK LANCASTER</v>
      </c>
      <c r="F2049" t="s">
        <v>120</v>
      </c>
      <c r="G2049" t="s">
        <v>64</v>
      </c>
      <c r="H2049">
        <v>673059</v>
      </c>
      <c r="I2049" t="s">
        <v>65</v>
      </c>
      <c r="J2049" t="s">
        <v>115</v>
      </c>
      <c r="K2049" t="str">
        <f t="shared" si="63"/>
        <v>RYAN CALTAGIRONE</v>
      </c>
      <c r="L2049" s="1">
        <v>45809</v>
      </c>
      <c r="M2049" s="1">
        <v>45962</v>
      </c>
      <c r="N2049" s="2">
        <v>52.69</v>
      </c>
      <c r="O2049">
        <v>1</v>
      </c>
      <c r="P2049" s="4">
        <v>0.6</v>
      </c>
      <c r="Q2049" s="2">
        <v>31.61</v>
      </c>
      <c r="R2049" s="2">
        <v>0</v>
      </c>
      <c r="S2049" s="2">
        <v>0</v>
      </c>
    </row>
    <row r="2050" spans="1:19" x14ac:dyDescent="0.25">
      <c r="A2050" t="s">
        <v>47</v>
      </c>
      <c r="B2050">
        <v>2028774422</v>
      </c>
      <c r="C2050" t="s">
        <v>339</v>
      </c>
      <c r="D2050" t="s">
        <v>290</v>
      </c>
      <c r="E2050" t="str">
        <f t="shared" ref="E2050:E2113" si="64">CONCATENATE(D2050, " ",C2050)</f>
        <v>AMY KISSEL</v>
      </c>
      <c r="F2050" t="s">
        <v>164</v>
      </c>
      <c r="G2050" t="s">
        <v>64</v>
      </c>
      <c r="H2050">
        <v>673059</v>
      </c>
      <c r="I2050" t="s">
        <v>65</v>
      </c>
      <c r="J2050" t="s">
        <v>115</v>
      </c>
      <c r="K2050" t="str">
        <f t="shared" ref="K2050:K2113" si="65">CONCATENATE(J2050, " ",I2050)</f>
        <v>RYAN CALTAGIRONE</v>
      </c>
      <c r="L2050" s="1">
        <v>45809</v>
      </c>
      <c r="M2050" s="1">
        <v>45962</v>
      </c>
      <c r="N2050" s="2">
        <v>42.18</v>
      </c>
      <c r="O2050">
        <v>1</v>
      </c>
      <c r="P2050" s="4">
        <v>0.6</v>
      </c>
      <c r="Q2050" s="2">
        <v>0</v>
      </c>
      <c r="R2050" s="2">
        <v>25.31</v>
      </c>
      <c r="S2050" s="2">
        <v>25.31</v>
      </c>
    </row>
    <row r="2051" spans="1:19" x14ac:dyDescent="0.25">
      <c r="A2051" t="s">
        <v>47</v>
      </c>
      <c r="B2051">
        <v>2028898166</v>
      </c>
      <c r="C2051" t="s">
        <v>356</v>
      </c>
      <c r="D2051" t="s">
        <v>357</v>
      </c>
      <c r="E2051" t="str">
        <f t="shared" si="64"/>
        <v>KRISTINA BOSWORTH</v>
      </c>
      <c r="F2051" t="s">
        <v>164</v>
      </c>
      <c r="G2051" t="s">
        <v>64</v>
      </c>
      <c r="H2051">
        <v>673059</v>
      </c>
      <c r="I2051" t="s">
        <v>65</v>
      </c>
      <c r="J2051" t="s">
        <v>115</v>
      </c>
      <c r="K2051" t="str">
        <f t="shared" si="65"/>
        <v>RYAN CALTAGIRONE</v>
      </c>
      <c r="L2051" s="1">
        <v>45809</v>
      </c>
      <c r="M2051" s="1">
        <v>45962</v>
      </c>
      <c r="N2051" s="2">
        <v>34.01</v>
      </c>
      <c r="O2051">
        <v>1</v>
      </c>
      <c r="P2051" s="4">
        <v>0.6</v>
      </c>
      <c r="Q2051" s="2">
        <v>0</v>
      </c>
      <c r="R2051" s="2">
        <v>20.41</v>
      </c>
      <c r="S2051" s="2">
        <v>20.41</v>
      </c>
    </row>
    <row r="2052" spans="1:19" x14ac:dyDescent="0.25">
      <c r="A2052" t="s">
        <v>47</v>
      </c>
      <c r="B2052">
        <v>2028916881</v>
      </c>
      <c r="C2052" t="s">
        <v>358</v>
      </c>
      <c r="D2052" t="s">
        <v>359</v>
      </c>
      <c r="E2052" t="str">
        <f t="shared" si="64"/>
        <v>FRIDA COATES</v>
      </c>
      <c r="F2052" t="s">
        <v>120</v>
      </c>
      <c r="G2052" t="s">
        <v>83</v>
      </c>
      <c r="H2052">
        <v>673059</v>
      </c>
      <c r="I2052" t="s">
        <v>65</v>
      </c>
      <c r="J2052" t="s">
        <v>115</v>
      </c>
      <c r="K2052" t="str">
        <f t="shared" si="65"/>
        <v>RYAN CALTAGIRONE</v>
      </c>
      <c r="L2052" s="1">
        <v>45809</v>
      </c>
      <c r="M2052" s="1">
        <v>45962</v>
      </c>
      <c r="N2052" s="2">
        <v>65.81</v>
      </c>
      <c r="O2052">
        <v>1</v>
      </c>
      <c r="P2052" s="4">
        <v>0.6</v>
      </c>
      <c r="Q2052" s="2">
        <v>39.49</v>
      </c>
      <c r="R2052" s="2">
        <v>39.49</v>
      </c>
      <c r="S2052" s="2">
        <v>0</v>
      </c>
    </row>
    <row r="2053" spans="1:19" x14ac:dyDescent="0.25">
      <c r="A2053" t="s">
        <v>47</v>
      </c>
      <c r="B2053">
        <v>2028934222</v>
      </c>
      <c r="C2053" t="s">
        <v>360</v>
      </c>
      <c r="D2053" t="s">
        <v>361</v>
      </c>
      <c r="E2053" t="str">
        <f t="shared" si="64"/>
        <v>JACK SHIPPEE</v>
      </c>
      <c r="F2053" t="s">
        <v>120</v>
      </c>
      <c r="G2053" t="s">
        <v>53</v>
      </c>
      <c r="H2053">
        <v>673059</v>
      </c>
      <c r="I2053" t="s">
        <v>65</v>
      </c>
      <c r="J2053" t="s">
        <v>115</v>
      </c>
      <c r="K2053" t="str">
        <f t="shared" si="65"/>
        <v>RYAN CALTAGIRONE</v>
      </c>
      <c r="L2053" s="1">
        <v>45809</v>
      </c>
      <c r="M2053" s="1">
        <v>45962</v>
      </c>
      <c r="N2053" s="2">
        <v>152.6</v>
      </c>
      <c r="O2053">
        <v>1</v>
      </c>
      <c r="P2053" s="4">
        <v>0.6</v>
      </c>
      <c r="Q2053" s="2">
        <v>91.56</v>
      </c>
      <c r="R2053" s="2">
        <v>91.56</v>
      </c>
      <c r="S2053" s="2">
        <v>0</v>
      </c>
    </row>
    <row r="2054" spans="1:19" x14ac:dyDescent="0.25">
      <c r="A2054" t="s">
        <v>47</v>
      </c>
      <c r="B2054">
        <v>2029310164</v>
      </c>
      <c r="C2054" t="s">
        <v>373</v>
      </c>
      <c r="D2054" t="s">
        <v>374</v>
      </c>
      <c r="E2054" t="str">
        <f t="shared" si="64"/>
        <v>RUTHERFORD MELISSA</v>
      </c>
      <c r="F2054" t="s">
        <v>164</v>
      </c>
      <c r="G2054" t="s">
        <v>64</v>
      </c>
      <c r="H2054">
        <v>673059</v>
      </c>
      <c r="I2054" t="s">
        <v>65</v>
      </c>
      <c r="J2054" t="s">
        <v>115</v>
      </c>
      <c r="K2054" t="str">
        <f t="shared" si="65"/>
        <v>RYAN CALTAGIRONE</v>
      </c>
      <c r="L2054" s="1">
        <v>45839</v>
      </c>
      <c r="M2054" s="1">
        <v>45962</v>
      </c>
      <c r="N2054" s="2">
        <v>27.64</v>
      </c>
      <c r="O2054">
        <v>1</v>
      </c>
      <c r="P2054" s="4">
        <v>0.6</v>
      </c>
      <c r="Q2054" s="2">
        <v>16.579999999999998</v>
      </c>
      <c r="R2054" s="2">
        <v>16.579999999999998</v>
      </c>
      <c r="S2054" s="2">
        <v>0</v>
      </c>
    </row>
    <row r="2055" spans="1:19" x14ac:dyDescent="0.25">
      <c r="A2055" t="s">
        <v>47</v>
      </c>
      <c r="B2055">
        <v>2029877051</v>
      </c>
      <c r="C2055" t="s">
        <v>388</v>
      </c>
      <c r="D2055" t="s">
        <v>389</v>
      </c>
      <c r="E2055" t="str">
        <f t="shared" si="64"/>
        <v>VIVIANO BRYAN</v>
      </c>
      <c r="F2055" t="s">
        <v>252</v>
      </c>
      <c r="G2055" t="s">
        <v>64</v>
      </c>
      <c r="H2055">
        <v>673059</v>
      </c>
      <c r="I2055" t="s">
        <v>65</v>
      </c>
      <c r="J2055" t="s">
        <v>115</v>
      </c>
      <c r="K2055" t="str">
        <f t="shared" si="65"/>
        <v>RYAN CALTAGIRONE</v>
      </c>
      <c r="L2055" s="1">
        <v>45901</v>
      </c>
      <c r="M2055" s="1">
        <v>45962</v>
      </c>
      <c r="N2055" s="2">
        <v>54.66</v>
      </c>
      <c r="O2055">
        <v>1</v>
      </c>
      <c r="P2055" s="4">
        <v>0.6</v>
      </c>
      <c r="Q2055" s="2">
        <v>32.799999999999997</v>
      </c>
      <c r="R2055" s="2">
        <v>32.799999999999997</v>
      </c>
      <c r="S2055" s="2">
        <v>0</v>
      </c>
    </row>
    <row r="2056" spans="1:19" x14ac:dyDescent="0.25">
      <c r="A2056" t="s">
        <v>47</v>
      </c>
      <c r="B2056">
        <v>2029187818</v>
      </c>
      <c r="C2056" t="s">
        <v>408</v>
      </c>
      <c r="D2056" t="s">
        <v>409</v>
      </c>
      <c r="E2056" t="str">
        <f t="shared" si="64"/>
        <v>PEDRO CELIZ</v>
      </c>
      <c r="F2056" t="s">
        <v>278</v>
      </c>
      <c r="G2056" t="s">
        <v>402</v>
      </c>
      <c r="H2056">
        <v>673059</v>
      </c>
      <c r="I2056" t="s">
        <v>65</v>
      </c>
      <c r="J2056" t="s">
        <v>115</v>
      </c>
      <c r="K2056" t="str">
        <f t="shared" si="65"/>
        <v>RYAN CALTAGIRONE</v>
      </c>
      <c r="L2056" s="1">
        <v>45839</v>
      </c>
      <c r="M2056" s="1">
        <v>45962</v>
      </c>
      <c r="N2056" s="2">
        <v>129.52000000000001</v>
      </c>
      <c r="O2056">
        <v>1</v>
      </c>
      <c r="P2056" s="4">
        <v>0.9</v>
      </c>
      <c r="Q2056" s="2">
        <v>116.57</v>
      </c>
      <c r="R2056" s="2">
        <v>116.57</v>
      </c>
      <c r="S2056" s="2">
        <v>0</v>
      </c>
    </row>
    <row r="2057" spans="1:19" x14ac:dyDescent="0.25">
      <c r="A2057" t="s">
        <v>47</v>
      </c>
      <c r="B2057">
        <v>2029273125</v>
      </c>
      <c r="C2057" t="s">
        <v>423</v>
      </c>
      <c r="D2057" t="s">
        <v>424</v>
      </c>
      <c r="E2057" t="str">
        <f t="shared" si="64"/>
        <v>MELINDY MERCADO</v>
      </c>
      <c r="F2057" t="s">
        <v>425</v>
      </c>
      <c r="G2057" t="s">
        <v>402</v>
      </c>
      <c r="H2057">
        <v>673059</v>
      </c>
      <c r="I2057" t="s">
        <v>65</v>
      </c>
      <c r="J2057" t="s">
        <v>115</v>
      </c>
      <c r="K2057" t="str">
        <f t="shared" si="65"/>
        <v>RYAN CALTAGIRONE</v>
      </c>
      <c r="L2057" s="1">
        <v>45839</v>
      </c>
      <c r="M2057" s="1">
        <v>45962</v>
      </c>
      <c r="N2057" s="2">
        <v>41.4</v>
      </c>
      <c r="O2057">
        <v>1</v>
      </c>
      <c r="P2057" s="4">
        <v>0.9</v>
      </c>
      <c r="Q2057" s="2">
        <v>37.26</v>
      </c>
      <c r="R2057" s="2">
        <v>37.26</v>
      </c>
      <c r="S2057" s="2">
        <v>0</v>
      </c>
    </row>
    <row r="2058" spans="1:19" x14ac:dyDescent="0.25">
      <c r="A2058" t="s">
        <v>47</v>
      </c>
      <c r="B2058">
        <v>2029285746</v>
      </c>
      <c r="C2058" t="s">
        <v>426</v>
      </c>
      <c r="D2058" t="s">
        <v>218</v>
      </c>
      <c r="E2058" t="str">
        <f t="shared" si="64"/>
        <v>CHARLES CARSPECKEN</v>
      </c>
      <c r="F2058" t="s">
        <v>427</v>
      </c>
      <c r="G2058" t="s">
        <v>412</v>
      </c>
      <c r="H2058">
        <v>673059</v>
      </c>
      <c r="I2058" t="s">
        <v>65</v>
      </c>
      <c r="J2058" t="s">
        <v>115</v>
      </c>
      <c r="K2058" t="str">
        <f t="shared" si="65"/>
        <v>RYAN CALTAGIRONE</v>
      </c>
      <c r="L2058" s="1">
        <v>45839</v>
      </c>
      <c r="M2058" s="1">
        <v>45962</v>
      </c>
      <c r="N2058" s="2">
        <v>65.88</v>
      </c>
      <c r="O2058">
        <v>1</v>
      </c>
      <c r="P2058" s="4">
        <v>0.75</v>
      </c>
      <c r="Q2058" s="2">
        <v>49.41</v>
      </c>
      <c r="R2058" s="2">
        <v>49.41</v>
      </c>
      <c r="S2058" s="2">
        <v>0</v>
      </c>
    </row>
    <row r="2059" spans="1:19" x14ac:dyDescent="0.25">
      <c r="A2059" t="s">
        <v>47</v>
      </c>
      <c r="B2059">
        <v>2029295310</v>
      </c>
      <c r="C2059" t="s">
        <v>436</v>
      </c>
      <c r="D2059" t="s">
        <v>437</v>
      </c>
      <c r="E2059" t="str">
        <f t="shared" si="64"/>
        <v>JUANITA SIMMONS</v>
      </c>
      <c r="F2059" t="s">
        <v>76</v>
      </c>
      <c r="G2059" t="s">
        <v>402</v>
      </c>
      <c r="H2059">
        <v>673059</v>
      </c>
      <c r="I2059" t="s">
        <v>65</v>
      </c>
      <c r="J2059" t="s">
        <v>115</v>
      </c>
      <c r="K2059" t="str">
        <f t="shared" si="65"/>
        <v>RYAN CALTAGIRONE</v>
      </c>
      <c r="L2059" s="1">
        <v>45813</v>
      </c>
      <c r="M2059" s="1">
        <v>45966</v>
      </c>
      <c r="N2059" s="2">
        <v>64.42</v>
      </c>
      <c r="O2059">
        <v>1</v>
      </c>
      <c r="P2059" s="4">
        <v>0.9</v>
      </c>
      <c r="Q2059" s="2">
        <v>57.98</v>
      </c>
      <c r="R2059" s="2">
        <v>57.98</v>
      </c>
      <c r="S2059" s="2">
        <v>0</v>
      </c>
    </row>
    <row r="2060" spans="1:19" x14ac:dyDescent="0.25">
      <c r="A2060" t="s">
        <v>47</v>
      </c>
      <c r="B2060">
        <v>2029296855</v>
      </c>
      <c r="C2060" t="s">
        <v>438</v>
      </c>
      <c r="D2060" t="s">
        <v>439</v>
      </c>
      <c r="E2060" t="str">
        <f t="shared" si="64"/>
        <v>DANIELLE HALL</v>
      </c>
      <c r="F2060" t="s">
        <v>427</v>
      </c>
      <c r="G2060" t="s">
        <v>394</v>
      </c>
      <c r="H2060">
        <v>673059</v>
      </c>
      <c r="I2060" t="s">
        <v>65</v>
      </c>
      <c r="J2060" t="s">
        <v>115</v>
      </c>
      <c r="K2060" t="str">
        <f t="shared" si="65"/>
        <v>RYAN CALTAGIRONE</v>
      </c>
      <c r="L2060" s="1">
        <v>45839</v>
      </c>
      <c r="M2060" s="1">
        <v>45962</v>
      </c>
      <c r="N2060" s="2">
        <v>49.33</v>
      </c>
      <c r="O2060">
        <v>1</v>
      </c>
      <c r="P2060" s="4">
        <v>0.75</v>
      </c>
      <c r="Q2060" s="2">
        <v>37</v>
      </c>
      <c r="R2060" s="2">
        <v>37</v>
      </c>
      <c r="S2060" s="2">
        <v>0</v>
      </c>
    </row>
    <row r="2061" spans="1:19" x14ac:dyDescent="0.25">
      <c r="A2061" t="s">
        <v>47</v>
      </c>
      <c r="B2061">
        <v>2029310161</v>
      </c>
      <c r="C2061" t="s">
        <v>373</v>
      </c>
      <c r="D2061" t="s">
        <v>374</v>
      </c>
      <c r="E2061" t="str">
        <f t="shared" si="64"/>
        <v>RUTHERFORD MELISSA</v>
      </c>
      <c r="F2061" t="s">
        <v>164</v>
      </c>
      <c r="G2061" t="s">
        <v>412</v>
      </c>
      <c r="H2061">
        <v>673059</v>
      </c>
      <c r="I2061" t="s">
        <v>65</v>
      </c>
      <c r="J2061" t="s">
        <v>115</v>
      </c>
      <c r="K2061" t="str">
        <f t="shared" si="65"/>
        <v>RYAN CALTAGIRONE</v>
      </c>
      <c r="L2061" s="1">
        <v>45839</v>
      </c>
      <c r="M2061" s="1">
        <v>45962</v>
      </c>
      <c r="N2061" s="2">
        <v>65</v>
      </c>
      <c r="O2061">
        <v>1</v>
      </c>
      <c r="P2061" s="4">
        <v>0.75</v>
      </c>
      <c r="Q2061" s="2">
        <v>48.75</v>
      </c>
      <c r="R2061" s="2">
        <v>48.75</v>
      </c>
      <c r="S2061" s="2">
        <v>0</v>
      </c>
    </row>
    <row r="2062" spans="1:19" x14ac:dyDescent="0.25">
      <c r="A2062" t="s">
        <v>47</v>
      </c>
      <c r="B2062">
        <v>2029330414</v>
      </c>
      <c r="C2062" t="s">
        <v>440</v>
      </c>
      <c r="D2062" t="s">
        <v>441</v>
      </c>
      <c r="E2062" t="str">
        <f t="shared" si="64"/>
        <v>GENE VOLLMER</v>
      </c>
      <c r="F2062" t="s">
        <v>278</v>
      </c>
      <c r="G2062" t="s">
        <v>394</v>
      </c>
      <c r="H2062">
        <v>673059</v>
      </c>
      <c r="I2062" t="s">
        <v>65</v>
      </c>
      <c r="J2062" t="s">
        <v>115</v>
      </c>
      <c r="K2062" t="str">
        <f t="shared" si="65"/>
        <v>RYAN CALTAGIRONE</v>
      </c>
      <c r="L2062" s="1">
        <v>45839</v>
      </c>
      <c r="M2062" s="1">
        <v>45962</v>
      </c>
      <c r="N2062" s="2">
        <v>102.91</v>
      </c>
      <c r="O2062">
        <v>1</v>
      </c>
      <c r="P2062" s="4">
        <v>0.75</v>
      </c>
      <c r="Q2062" s="2">
        <v>77.180000000000007</v>
      </c>
      <c r="R2062" s="2">
        <v>77.180000000000007</v>
      </c>
      <c r="S2062" s="2">
        <v>0</v>
      </c>
    </row>
    <row r="2063" spans="1:19" x14ac:dyDescent="0.25">
      <c r="A2063" t="s">
        <v>47</v>
      </c>
      <c r="B2063">
        <v>2029508511</v>
      </c>
      <c r="C2063" t="s">
        <v>230</v>
      </c>
      <c r="D2063" t="s">
        <v>464</v>
      </c>
      <c r="E2063" t="str">
        <f t="shared" si="64"/>
        <v>HERNANDEZ STEVEN</v>
      </c>
      <c r="F2063" t="s">
        <v>278</v>
      </c>
      <c r="G2063" t="s">
        <v>394</v>
      </c>
      <c r="H2063">
        <v>673059</v>
      </c>
      <c r="I2063" t="s">
        <v>65</v>
      </c>
      <c r="J2063" t="s">
        <v>115</v>
      </c>
      <c r="K2063" t="str">
        <f t="shared" si="65"/>
        <v>RYAN CALTAGIRONE</v>
      </c>
      <c r="L2063" s="1">
        <v>45839</v>
      </c>
      <c r="M2063" s="1">
        <v>45962</v>
      </c>
      <c r="N2063" s="2">
        <v>39.58</v>
      </c>
      <c r="O2063">
        <v>1</v>
      </c>
      <c r="P2063" s="4">
        <v>0.75</v>
      </c>
      <c r="Q2063" s="2">
        <v>29.68</v>
      </c>
      <c r="R2063" s="2">
        <v>29.68</v>
      </c>
      <c r="S2063" s="2">
        <v>0</v>
      </c>
    </row>
    <row r="2064" spans="1:19" x14ac:dyDescent="0.25">
      <c r="A2064" t="s">
        <v>47</v>
      </c>
      <c r="B2064">
        <v>2029511339</v>
      </c>
      <c r="C2064" t="s">
        <v>465</v>
      </c>
      <c r="D2064" t="s">
        <v>466</v>
      </c>
      <c r="E2064" t="str">
        <f t="shared" si="64"/>
        <v>TERESA MODOFF</v>
      </c>
      <c r="F2064" t="s">
        <v>203</v>
      </c>
      <c r="G2064" t="s">
        <v>394</v>
      </c>
      <c r="H2064">
        <v>673059</v>
      </c>
      <c r="I2064" t="s">
        <v>65</v>
      </c>
      <c r="J2064" t="s">
        <v>115</v>
      </c>
      <c r="K2064" t="str">
        <f t="shared" si="65"/>
        <v>RYAN CALTAGIRONE</v>
      </c>
      <c r="L2064" s="1">
        <v>45839</v>
      </c>
      <c r="M2064" s="1">
        <v>45962</v>
      </c>
      <c r="N2064" s="2">
        <v>77.2</v>
      </c>
      <c r="O2064">
        <v>1</v>
      </c>
      <c r="P2064" s="4">
        <v>0.75</v>
      </c>
      <c r="Q2064" s="2">
        <v>57.9</v>
      </c>
      <c r="R2064" s="2">
        <v>57.9</v>
      </c>
      <c r="S2064" s="2">
        <v>0</v>
      </c>
    </row>
    <row r="2065" spans="1:19" x14ac:dyDescent="0.25">
      <c r="A2065" t="s">
        <v>47</v>
      </c>
      <c r="B2065">
        <v>2029523693</v>
      </c>
      <c r="C2065" t="s">
        <v>467</v>
      </c>
      <c r="D2065" t="s">
        <v>230</v>
      </c>
      <c r="E2065" t="str">
        <f t="shared" si="64"/>
        <v>STEVEN STOUT</v>
      </c>
      <c r="F2065" t="s">
        <v>427</v>
      </c>
      <c r="G2065" t="s">
        <v>394</v>
      </c>
      <c r="H2065">
        <v>673059</v>
      </c>
      <c r="I2065" t="s">
        <v>65</v>
      </c>
      <c r="J2065" t="s">
        <v>115</v>
      </c>
      <c r="K2065" t="str">
        <f t="shared" si="65"/>
        <v>RYAN CALTAGIRONE</v>
      </c>
      <c r="L2065" s="1">
        <v>45839</v>
      </c>
      <c r="M2065" s="1">
        <v>45962</v>
      </c>
      <c r="N2065" s="2">
        <v>102.67</v>
      </c>
      <c r="O2065">
        <v>1</v>
      </c>
      <c r="P2065" s="4">
        <v>0.75</v>
      </c>
      <c r="Q2065" s="2">
        <v>77</v>
      </c>
      <c r="R2065" s="2">
        <v>77</v>
      </c>
      <c r="S2065" s="2">
        <v>0</v>
      </c>
    </row>
    <row r="2066" spans="1:19" x14ac:dyDescent="0.25">
      <c r="A2066" t="s">
        <v>47</v>
      </c>
      <c r="B2066">
        <v>2029541667</v>
      </c>
      <c r="C2066" t="s">
        <v>468</v>
      </c>
      <c r="D2066" t="s">
        <v>469</v>
      </c>
      <c r="E2066" t="str">
        <f t="shared" si="64"/>
        <v>RACELA JOHANNI</v>
      </c>
      <c r="F2066" t="s">
        <v>228</v>
      </c>
      <c r="G2066" t="s">
        <v>394</v>
      </c>
      <c r="H2066">
        <v>673059</v>
      </c>
      <c r="I2066" t="s">
        <v>65</v>
      </c>
      <c r="J2066" t="s">
        <v>115</v>
      </c>
      <c r="K2066" t="str">
        <f t="shared" si="65"/>
        <v>RYAN CALTAGIRONE</v>
      </c>
      <c r="L2066" s="1">
        <v>45839</v>
      </c>
      <c r="M2066" s="1">
        <v>45962</v>
      </c>
      <c r="N2066" s="2">
        <v>143.08000000000001</v>
      </c>
      <c r="O2066">
        <v>1</v>
      </c>
      <c r="P2066" s="4">
        <v>0.75</v>
      </c>
      <c r="Q2066" s="2">
        <v>107.31</v>
      </c>
      <c r="R2066" s="2">
        <v>107.31</v>
      </c>
      <c r="S2066" s="2">
        <v>0</v>
      </c>
    </row>
    <row r="2067" spans="1:19" x14ac:dyDescent="0.25">
      <c r="A2067" t="s">
        <v>47</v>
      </c>
      <c r="B2067">
        <v>2029546310</v>
      </c>
      <c r="C2067" t="s">
        <v>470</v>
      </c>
      <c r="D2067" t="s">
        <v>260</v>
      </c>
      <c r="E2067" t="str">
        <f t="shared" si="64"/>
        <v>BRIAN NEWTON</v>
      </c>
      <c r="F2067" t="s">
        <v>425</v>
      </c>
      <c r="G2067" t="s">
        <v>394</v>
      </c>
      <c r="H2067">
        <v>673059</v>
      </c>
      <c r="I2067" t="s">
        <v>65</v>
      </c>
      <c r="J2067" t="s">
        <v>115</v>
      </c>
      <c r="K2067" t="str">
        <f t="shared" si="65"/>
        <v>RYAN CALTAGIRONE</v>
      </c>
      <c r="L2067" s="1">
        <v>45839</v>
      </c>
      <c r="M2067" s="1">
        <v>45962</v>
      </c>
      <c r="N2067" s="2">
        <v>129.33000000000001</v>
      </c>
      <c r="O2067">
        <v>1</v>
      </c>
      <c r="P2067" s="4">
        <v>0.75</v>
      </c>
      <c r="Q2067" s="2">
        <v>97</v>
      </c>
      <c r="R2067" s="2">
        <v>97</v>
      </c>
      <c r="S2067" s="2">
        <v>0</v>
      </c>
    </row>
    <row r="2068" spans="1:19" x14ac:dyDescent="0.25">
      <c r="A2068" t="s">
        <v>47</v>
      </c>
      <c r="B2068">
        <v>2029657453</v>
      </c>
      <c r="C2068" t="s">
        <v>168</v>
      </c>
      <c r="D2068" t="s">
        <v>486</v>
      </c>
      <c r="E2068" t="str">
        <f t="shared" si="64"/>
        <v>BODIE JOHN</v>
      </c>
      <c r="F2068" t="s">
        <v>125</v>
      </c>
      <c r="G2068" t="s">
        <v>394</v>
      </c>
      <c r="H2068">
        <v>673059</v>
      </c>
      <c r="I2068" t="s">
        <v>65</v>
      </c>
      <c r="J2068" t="s">
        <v>115</v>
      </c>
      <c r="K2068" t="str">
        <f t="shared" si="65"/>
        <v>RYAN CALTAGIRONE</v>
      </c>
      <c r="L2068" s="1">
        <v>45870</v>
      </c>
      <c r="M2068" s="1">
        <v>45962</v>
      </c>
      <c r="N2068" s="2">
        <v>88.54</v>
      </c>
      <c r="O2068">
        <v>1</v>
      </c>
      <c r="P2068" s="4">
        <v>0.75</v>
      </c>
      <c r="Q2068" s="2">
        <v>66.400000000000006</v>
      </c>
      <c r="R2068" s="2">
        <v>66.400000000000006</v>
      </c>
      <c r="S2068" s="2">
        <v>0</v>
      </c>
    </row>
    <row r="2069" spans="1:19" x14ac:dyDescent="0.25">
      <c r="A2069" t="s">
        <v>47</v>
      </c>
      <c r="B2069">
        <v>2029684178</v>
      </c>
      <c r="C2069" t="s">
        <v>489</v>
      </c>
      <c r="D2069" t="s">
        <v>490</v>
      </c>
      <c r="E2069" t="str">
        <f t="shared" si="64"/>
        <v>FERTIG REBECCA</v>
      </c>
      <c r="F2069" t="s">
        <v>76</v>
      </c>
      <c r="G2069" t="s">
        <v>394</v>
      </c>
      <c r="H2069">
        <v>673059</v>
      </c>
      <c r="I2069" t="s">
        <v>65</v>
      </c>
      <c r="J2069" t="s">
        <v>115</v>
      </c>
      <c r="K2069" t="str">
        <f t="shared" si="65"/>
        <v>RYAN CALTAGIRONE</v>
      </c>
      <c r="L2069" s="1">
        <v>45870</v>
      </c>
      <c r="M2069" s="1">
        <v>45962</v>
      </c>
      <c r="N2069" s="2">
        <v>89.02</v>
      </c>
      <c r="O2069">
        <v>1</v>
      </c>
      <c r="P2069" s="4">
        <v>0.75</v>
      </c>
      <c r="Q2069" s="2">
        <v>66.760000000000005</v>
      </c>
      <c r="R2069" s="2">
        <v>66.760000000000005</v>
      </c>
      <c r="S2069" s="2">
        <v>0</v>
      </c>
    </row>
    <row r="2070" spans="1:19" x14ac:dyDescent="0.25">
      <c r="A2070" t="s">
        <v>47</v>
      </c>
      <c r="B2070">
        <v>2029686370</v>
      </c>
      <c r="C2070" t="s">
        <v>491</v>
      </c>
      <c r="D2070" t="s">
        <v>492</v>
      </c>
      <c r="E2070" t="str">
        <f t="shared" si="64"/>
        <v>THRONE KRYSTAL</v>
      </c>
      <c r="F2070" t="s">
        <v>63</v>
      </c>
      <c r="G2070" t="s">
        <v>402</v>
      </c>
      <c r="H2070">
        <v>673059</v>
      </c>
      <c r="I2070" t="s">
        <v>65</v>
      </c>
      <c r="J2070" t="s">
        <v>115</v>
      </c>
      <c r="K2070" t="str">
        <f t="shared" si="65"/>
        <v>RYAN CALTAGIRONE</v>
      </c>
      <c r="L2070" s="1">
        <v>45870</v>
      </c>
      <c r="M2070" s="1">
        <v>45962</v>
      </c>
      <c r="N2070" s="2">
        <v>30.09</v>
      </c>
      <c r="O2070">
        <v>1</v>
      </c>
      <c r="P2070" s="4">
        <v>0.9</v>
      </c>
      <c r="Q2070" s="2">
        <v>27.08</v>
      </c>
      <c r="R2070" s="2">
        <v>27.08</v>
      </c>
      <c r="S2070" s="2">
        <v>0</v>
      </c>
    </row>
    <row r="2071" spans="1:19" x14ac:dyDescent="0.25">
      <c r="A2071" t="s">
        <v>47</v>
      </c>
      <c r="B2071">
        <v>2029686371</v>
      </c>
      <c r="C2071" t="s">
        <v>491</v>
      </c>
      <c r="D2071" t="s">
        <v>492</v>
      </c>
      <c r="E2071" t="str">
        <f t="shared" si="64"/>
        <v>THRONE KRYSTAL</v>
      </c>
      <c r="F2071" t="s">
        <v>63</v>
      </c>
      <c r="G2071" t="s">
        <v>457</v>
      </c>
      <c r="H2071">
        <v>673059</v>
      </c>
      <c r="I2071" t="s">
        <v>65</v>
      </c>
      <c r="J2071" t="s">
        <v>115</v>
      </c>
      <c r="K2071" t="str">
        <f t="shared" si="65"/>
        <v>RYAN CALTAGIRONE</v>
      </c>
      <c r="L2071" s="1">
        <v>45870</v>
      </c>
      <c r="M2071" s="1">
        <v>45962</v>
      </c>
      <c r="N2071" s="2">
        <v>26.05</v>
      </c>
      <c r="O2071">
        <v>1</v>
      </c>
      <c r="P2071" s="4">
        <v>0.65</v>
      </c>
      <c r="Q2071" s="2">
        <v>16.93</v>
      </c>
      <c r="R2071" s="2">
        <v>16.93</v>
      </c>
      <c r="S2071" s="2">
        <v>0</v>
      </c>
    </row>
    <row r="2072" spans="1:19" x14ac:dyDescent="0.25">
      <c r="A2072" t="s">
        <v>47</v>
      </c>
      <c r="B2072">
        <v>2029725271</v>
      </c>
      <c r="C2072" t="s">
        <v>503</v>
      </c>
      <c r="D2072" t="s">
        <v>490</v>
      </c>
      <c r="E2072" t="str">
        <f t="shared" si="64"/>
        <v>FERTIG LINDSEY</v>
      </c>
      <c r="F2072" t="s">
        <v>151</v>
      </c>
      <c r="G2072" t="s">
        <v>402</v>
      </c>
      <c r="H2072">
        <v>673059</v>
      </c>
      <c r="I2072" t="s">
        <v>65</v>
      </c>
      <c r="J2072" t="s">
        <v>115</v>
      </c>
      <c r="K2072" t="str">
        <f t="shared" si="65"/>
        <v>RYAN CALTAGIRONE</v>
      </c>
      <c r="L2072" s="1">
        <v>45839</v>
      </c>
      <c r="M2072" s="1">
        <v>45962</v>
      </c>
      <c r="N2072" s="2">
        <v>63.5</v>
      </c>
      <c r="O2072">
        <v>1</v>
      </c>
      <c r="P2072" s="4">
        <v>0.9</v>
      </c>
      <c r="Q2072" s="2">
        <v>57.15</v>
      </c>
      <c r="R2072" s="2">
        <v>57.15</v>
      </c>
      <c r="S2072" s="2">
        <v>0</v>
      </c>
    </row>
    <row r="2073" spans="1:19" x14ac:dyDescent="0.25">
      <c r="A2073" t="s">
        <v>47</v>
      </c>
      <c r="B2073">
        <v>2029758271</v>
      </c>
      <c r="C2073" t="s">
        <v>509</v>
      </c>
      <c r="D2073" t="s">
        <v>510</v>
      </c>
      <c r="E2073" t="str">
        <f t="shared" si="64"/>
        <v>FRERE DENA</v>
      </c>
      <c r="F2073" t="s">
        <v>252</v>
      </c>
      <c r="G2073" t="s">
        <v>412</v>
      </c>
      <c r="H2073">
        <v>673059</v>
      </c>
      <c r="I2073" t="s">
        <v>65</v>
      </c>
      <c r="J2073" t="s">
        <v>115</v>
      </c>
      <c r="K2073" t="str">
        <f t="shared" si="65"/>
        <v>RYAN CALTAGIRONE</v>
      </c>
      <c r="L2073" s="1">
        <v>45870</v>
      </c>
      <c r="M2073" s="1">
        <v>45962</v>
      </c>
      <c r="N2073" s="2">
        <v>108.55</v>
      </c>
      <c r="O2073">
        <v>1</v>
      </c>
      <c r="P2073" s="4">
        <v>0.75</v>
      </c>
      <c r="Q2073" s="2">
        <v>81.41</v>
      </c>
      <c r="R2073" s="2">
        <v>81.41</v>
      </c>
      <c r="S2073" s="2">
        <v>0</v>
      </c>
    </row>
    <row r="2074" spans="1:19" x14ac:dyDescent="0.25">
      <c r="A2074" t="s">
        <v>47</v>
      </c>
      <c r="B2074">
        <v>2029759740</v>
      </c>
      <c r="C2074" t="s">
        <v>511</v>
      </c>
      <c r="D2074" t="s">
        <v>512</v>
      </c>
      <c r="E2074" t="str">
        <f t="shared" si="64"/>
        <v>LOPES BETTY</v>
      </c>
      <c r="F2074" t="s">
        <v>125</v>
      </c>
      <c r="G2074" t="s">
        <v>513</v>
      </c>
      <c r="H2074">
        <v>673059</v>
      </c>
      <c r="I2074" t="s">
        <v>65</v>
      </c>
      <c r="J2074" t="s">
        <v>115</v>
      </c>
      <c r="K2074" t="str">
        <f t="shared" si="65"/>
        <v>RYAN CALTAGIRONE</v>
      </c>
      <c r="L2074" s="1">
        <v>45841</v>
      </c>
      <c r="M2074" s="1">
        <v>45964</v>
      </c>
      <c r="N2074" s="2">
        <v>21.03</v>
      </c>
      <c r="O2074">
        <v>1</v>
      </c>
      <c r="P2074" s="4">
        <v>0.75</v>
      </c>
      <c r="Q2074" s="2">
        <v>15.77</v>
      </c>
      <c r="R2074" s="2">
        <v>15.77</v>
      </c>
      <c r="S2074" s="2">
        <v>0</v>
      </c>
    </row>
    <row r="2075" spans="1:19" x14ac:dyDescent="0.25">
      <c r="A2075" t="s">
        <v>47</v>
      </c>
      <c r="B2075">
        <v>2029954062</v>
      </c>
      <c r="C2075" t="s">
        <v>342</v>
      </c>
      <c r="D2075" t="s">
        <v>519</v>
      </c>
      <c r="E2075" t="str">
        <f t="shared" si="64"/>
        <v>LEONARD GREGORY</v>
      </c>
      <c r="F2075" t="s">
        <v>125</v>
      </c>
      <c r="G2075" t="s">
        <v>513</v>
      </c>
      <c r="H2075">
        <v>673059</v>
      </c>
      <c r="I2075" t="s">
        <v>65</v>
      </c>
      <c r="J2075" t="s">
        <v>115</v>
      </c>
      <c r="K2075" t="str">
        <f t="shared" si="65"/>
        <v>RYAN CALTAGIRONE</v>
      </c>
      <c r="L2075" s="1">
        <v>45870</v>
      </c>
      <c r="M2075" s="1">
        <v>45962</v>
      </c>
      <c r="N2075" s="2">
        <v>41.64</v>
      </c>
      <c r="O2075">
        <v>1</v>
      </c>
      <c r="P2075" s="4">
        <v>0.75</v>
      </c>
      <c r="Q2075" s="2">
        <v>31.23</v>
      </c>
      <c r="R2075" s="2">
        <v>31.23</v>
      </c>
      <c r="S2075" s="2">
        <v>0</v>
      </c>
    </row>
    <row r="2076" spans="1:19" x14ac:dyDescent="0.25">
      <c r="A2076" t="s">
        <v>47</v>
      </c>
      <c r="B2076">
        <v>2029988590</v>
      </c>
      <c r="C2076" t="s">
        <v>523</v>
      </c>
      <c r="D2076" t="s">
        <v>524</v>
      </c>
      <c r="E2076" t="str">
        <f t="shared" si="64"/>
        <v>MAYER BEVERLY</v>
      </c>
      <c r="F2076" t="s">
        <v>278</v>
      </c>
      <c r="G2076" t="s">
        <v>513</v>
      </c>
      <c r="H2076">
        <v>673059</v>
      </c>
      <c r="I2076" t="s">
        <v>65</v>
      </c>
      <c r="J2076" t="s">
        <v>115</v>
      </c>
      <c r="K2076" t="str">
        <f t="shared" si="65"/>
        <v>RYAN CALTAGIRONE</v>
      </c>
      <c r="L2076" s="1">
        <v>45870</v>
      </c>
      <c r="M2076" s="1">
        <v>45962</v>
      </c>
      <c r="N2076" s="2">
        <v>94.83</v>
      </c>
      <c r="O2076">
        <v>1</v>
      </c>
      <c r="P2076" s="4">
        <v>0.75</v>
      </c>
      <c r="Q2076" s="2">
        <v>71.12</v>
      </c>
      <c r="R2076" s="2">
        <v>71.12</v>
      </c>
      <c r="S2076" s="2">
        <v>0</v>
      </c>
    </row>
    <row r="2077" spans="1:19" x14ac:dyDescent="0.25">
      <c r="A2077" t="s">
        <v>47</v>
      </c>
      <c r="B2077">
        <v>2030074179</v>
      </c>
      <c r="C2077" t="s">
        <v>220</v>
      </c>
      <c r="D2077" t="s">
        <v>536</v>
      </c>
      <c r="E2077" t="str">
        <f t="shared" si="64"/>
        <v>HAUSCHILD MARK</v>
      </c>
      <c r="F2077" t="s">
        <v>528</v>
      </c>
      <c r="G2077" t="s">
        <v>394</v>
      </c>
      <c r="H2077">
        <v>673059</v>
      </c>
      <c r="I2077" t="s">
        <v>65</v>
      </c>
      <c r="J2077" t="s">
        <v>115</v>
      </c>
      <c r="K2077" t="str">
        <f t="shared" si="65"/>
        <v>RYAN CALTAGIRONE</v>
      </c>
      <c r="L2077" s="1">
        <v>45870</v>
      </c>
      <c r="M2077" s="1">
        <v>45962</v>
      </c>
      <c r="N2077" s="2">
        <v>70.55</v>
      </c>
      <c r="O2077">
        <v>1</v>
      </c>
      <c r="P2077" s="4">
        <v>0.75</v>
      </c>
      <c r="Q2077" s="2">
        <v>52.91</v>
      </c>
      <c r="R2077" s="2">
        <v>52.91</v>
      </c>
      <c r="S2077" s="2">
        <v>0</v>
      </c>
    </row>
    <row r="2078" spans="1:19" x14ac:dyDescent="0.25">
      <c r="A2078" t="s">
        <v>47</v>
      </c>
      <c r="B2078">
        <v>2030090548</v>
      </c>
      <c r="C2078" t="s">
        <v>348</v>
      </c>
      <c r="D2078" t="s">
        <v>403</v>
      </c>
      <c r="E2078" t="str">
        <f t="shared" si="64"/>
        <v>DAUGHERTY KENNETH</v>
      </c>
      <c r="F2078" t="s">
        <v>76</v>
      </c>
      <c r="G2078" t="s">
        <v>394</v>
      </c>
      <c r="H2078">
        <v>673059</v>
      </c>
      <c r="I2078" t="s">
        <v>65</v>
      </c>
      <c r="J2078" t="s">
        <v>115</v>
      </c>
      <c r="K2078" t="str">
        <f t="shared" si="65"/>
        <v>RYAN CALTAGIRONE</v>
      </c>
      <c r="L2078" s="1">
        <v>45870</v>
      </c>
      <c r="M2078" s="1">
        <v>45962</v>
      </c>
      <c r="N2078" s="2">
        <v>20.5</v>
      </c>
      <c r="O2078">
        <v>1</v>
      </c>
      <c r="P2078" s="4">
        <v>0.75</v>
      </c>
      <c r="Q2078" s="2">
        <v>15.38</v>
      </c>
      <c r="R2078" s="2">
        <v>15.38</v>
      </c>
      <c r="S2078" s="2">
        <v>0</v>
      </c>
    </row>
    <row r="2079" spans="1:19" x14ac:dyDescent="0.25">
      <c r="A2079" t="s">
        <v>47</v>
      </c>
      <c r="B2079">
        <v>2030177911</v>
      </c>
      <c r="C2079" t="s">
        <v>160</v>
      </c>
      <c r="D2079" t="s">
        <v>550</v>
      </c>
      <c r="E2079" t="str">
        <f t="shared" si="64"/>
        <v>RITCHIE JOY</v>
      </c>
      <c r="F2079" t="s">
        <v>278</v>
      </c>
      <c r="G2079" t="s">
        <v>513</v>
      </c>
      <c r="H2079">
        <v>673059</v>
      </c>
      <c r="I2079" t="s">
        <v>65</v>
      </c>
      <c r="J2079" t="s">
        <v>115</v>
      </c>
      <c r="K2079" t="str">
        <f t="shared" si="65"/>
        <v>RYAN CALTAGIRONE</v>
      </c>
      <c r="L2079" s="1">
        <v>45870</v>
      </c>
      <c r="M2079" s="1">
        <v>45962</v>
      </c>
      <c r="N2079" s="2">
        <v>34.450000000000003</v>
      </c>
      <c r="O2079">
        <v>1</v>
      </c>
      <c r="P2079" s="4">
        <v>0.75</v>
      </c>
      <c r="Q2079" s="2">
        <v>25.84</v>
      </c>
      <c r="R2079" s="2">
        <v>25.84</v>
      </c>
      <c r="S2079" s="2">
        <v>0</v>
      </c>
    </row>
    <row r="2080" spans="1:19" x14ac:dyDescent="0.25">
      <c r="A2080" t="s">
        <v>47</v>
      </c>
      <c r="B2080">
        <v>2030196604</v>
      </c>
      <c r="C2080" t="s">
        <v>416</v>
      </c>
      <c r="D2080" t="s">
        <v>553</v>
      </c>
      <c r="E2080" t="str">
        <f t="shared" si="64"/>
        <v>SOBIE JILL</v>
      </c>
      <c r="F2080" t="s">
        <v>63</v>
      </c>
      <c r="G2080" t="s">
        <v>457</v>
      </c>
      <c r="H2080">
        <v>673059</v>
      </c>
      <c r="I2080" t="s">
        <v>65</v>
      </c>
      <c r="J2080" t="s">
        <v>115</v>
      </c>
      <c r="K2080" t="str">
        <f t="shared" si="65"/>
        <v>RYAN CALTAGIRONE</v>
      </c>
      <c r="L2080" s="1">
        <v>45870</v>
      </c>
      <c r="M2080" s="1">
        <v>45962</v>
      </c>
      <c r="N2080" s="2">
        <v>95.5</v>
      </c>
      <c r="O2080">
        <v>1</v>
      </c>
      <c r="P2080" s="4">
        <v>0.65</v>
      </c>
      <c r="Q2080" s="2">
        <v>62.08</v>
      </c>
      <c r="R2080" s="2">
        <v>62.08</v>
      </c>
      <c r="S2080" s="2">
        <v>0</v>
      </c>
    </row>
    <row r="2081" spans="1:19" x14ac:dyDescent="0.25">
      <c r="A2081" t="s">
        <v>47</v>
      </c>
      <c r="B2081">
        <v>2030220182</v>
      </c>
      <c r="C2081" t="s">
        <v>561</v>
      </c>
      <c r="D2081" t="s">
        <v>562</v>
      </c>
      <c r="E2081" t="str">
        <f t="shared" si="64"/>
        <v>SILER CARSON</v>
      </c>
      <c r="F2081" t="s">
        <v>427</v>
      </c>
      <c r="G2081" t="s">
        <v>394</v>
      </c>
      <c r="H2081">
        <v>673059</v>
      </c>
      <c r="I2081" t="s">
        <v>65</v>
      </c>
      <c r="J2081" t="s">
        <v>115</v>
      </c>
      <c r="K2081" t="str">
        <f t="shared" si="65"/>
        <v>RYAN CALTAGIRONE</v>
      </c>
      <c r="L2081" s="1">
        <v>45870</v>
      </c>
      <c r="M2081" s="1">
        <v>45962</v>
      </c>
      <c r="N2081" s="2">
        <v>13.42</v>
      </c>
      <c r="O2081">
        <v>1</v>
      </c>
      <c r="P2081" s="4">
        <v>0.75</v>
      </c>
      <c r="Q2081" s="2">
        <v>10.06</v>
      </c>
      <c r="R2081" s="2">
        <v>10.06</v>
      </c>
      <c r="S2081" s="2">
        <v>0</v>
      </c>
    </row>
    <row r="2082" spans="1:19" x14ac:dyDescent="0.25">
      <c r="A2082" t="s">
        <v>47</v>
      </c>
      <c r="B2082">
        <v>2030243691</v>
      </c>
      <c r="C2082" t="s">
        <v>270</v>
      </c>
      <c r="D2082" t="s">
        <v>573</v>
      </c>
      <c r="E2082" t="str">
        <f t="shared" si="64"/>
        <v>HUEPPCHEN DANIEL</v>
      </c>
      <c r="F2082" t="s">
        <v>125</v>
      </c>
      <c r="G2082" t="s">
        <v>394</v>
      </c>
      <c r="H2082">
        <v>673059</v>
      </c>
      <c r="I2082" t="s">
        <v>65</v>
      </c>
      <c r="J2082" t="s">
        <v>115</v>
      </c>
      <c r="K2082" t="str">
        <f t="shared" si="65"/>
        <v>RYAN CALTAGIRONE</v>
      </c>
      <c r="L2082" s="1">
        <v>45870</v>
      </c>
      <c r="M2082" s="1">
        <v>45962</v>
      </c>
      <c r="N2082" s="2">
        <v>79.180000000000007</v>
      </c>
      <c r="O2082">
        <v>1</v>
      </c>
      <c r="P2082" s="4">
        <v>0.75</v>
      </c>
      <c r="Q2082" s="2">
        <v>59.38</v>
      </c>
      <c r="R2082" s="2">
        <v>59.38</v>
      </c>
      <c r="S2082" s="2">
        <v>0</v>
      </c>
    </row>
    <row r="2083" spans="1:19" x14ac:dyDescent="0.25">
      <c r="A2083" t="s">
        <v>47</v>
      </c>
      <c r="B2083">
        <v>2030493935</v>
      </c>
      <c r="C2083" t="s">
        <v>223</v>
      </c>
      <c r="D2083" t="s">
        <v>609</v>
      </c>
      <c r="E2083" t="str">
        <f t="shared" si="64"/>
        <v>TRAMMELL WILLIAM</v>
      </c>
      <c r="F2083" t="s">
        <v>125</v>
      </c>
      <c r="G2083" t="s">
        <v>394</v>
      </c>
      <c r="H2083">
        <v>673059</v>
      </c>
      <c r="I2083" t="s">
        <v>65</v>
      </c>
      <c r="J2083" t="s">
        <v>115</v>
      </c>
      <c r="K2083" t="str">
        <f t="shared" si="65"/>
        <v>RYAN CALTAGIRONE</v>
      </c>
      <c r="L2083" s="1">
        <v>45901</v>
      </c>
      <c r="M2083" s="1">
        <v>45962</v>
      </c>
      <c r="N2083" s="2">
        <v>88.54</v>
      </c>
      <c r="O2083">
        <v>1</v>
      </c>
      <c r="P2083" s="4">
        <v>0.75</v>
      </c>
      <c r="Q2083" s="2">
        <v>66.400000000000006</v>
      </c>
      <c r="R2083" s="2">
        <v>66.400000000000006</v>
      </c>
      <c r="S2083" s="2">
        <v>0</v>
      </c>
    </row>
    <row r="2084" spans="1:19" x14ac:dyDescent="0.25">
      <c r="A2084" t="s">
        <v>47</v>
      </c>
      <c r="B2084">
        <v>2030638849</v>
      </c>
      <c r="C2084" t="s">
        <v>624</v>
      </c>
      <c r="D2084" t="s">
        <v>625</v>
      </c>
      <c r="E2084" t="str">
        <f t="shared" si="64"/>
        <v>RIOS TIFFANY</v>
      </c>
      <c r="F2084" t="s">
        <v>203</v>
      </c>
      <c r="G2084" t="s">
        <v>394</v>
      </c>
      <c r="H2084">
        <v>673059</v>
      </c>
      <c r="I2084" t="s">
        <v>65</v>
      </c>
      <c r="J2084" t="s">
        <v>115</v>
      </c>
      <c r="K2084" t="str">
        <f t="shared" si="65"/>
        <v>RYAN CALTAGIRONE</v>
      </c>
      <c r="L2084" s="1">
        <v>45901</v>
      </c>
      <c r="M2084" s="1">
        <v>45962</v>
      </c>
      <c r="N2084" s="2">
        <v>33.58</v>
      </c>
      <c r="O2084">
        <v>1</v>
      </c>
      <c r="P2084" s="4">
        <v>0.75</v>
      </c>
      <c r="Q2084" s="2">
        <v>25.18</v>
      </c>
      <c r="R2084" s="2">
        <v>25.18</v>
      </c>
      <c r="S2084" s="2">
        <v>0</v>
      </c>
    </row>
    <row r="2085" spans="1:19" x14ac:dyDescent="0.25">
      <c r="A2085" t="s">
        <v>47</v>
      </c>
      <c r="B2085">
        <v>2030642688</v>
      </c>
      <c r="C2085" t="s">
        <v>443</v>
      </c>
      <c r="D2085" t="s">
        <v>626</v>
      </c>
      <c r="E2085" t="str">
        <f t="shared" si="64"/>
        <v>MARSICO THOMAS</v>
      </c>
      <c r="F2085" t="s">
        <v>125</v>
      </c>
      <c r="G2085" t="s">
        <v>513</v>
      </c>
      <c r="H2085">
        <v>673059</v>
      </c>
      <c r="I2085" t="s">
        <v>65</v>
      </c>
      <c r="J2085" t="s">
        <v>115</v>
      </c>
      <c r="K2085" t="str">
        <f t="shared" si="65"/>
        <v>RYAN CALTAGIRONE</v>
      </c>
      <c r="L2085" s="1">
        <v>45901</v>
      </c>
      <c r="M2085" s="1">
        <v>45962</v>
      </c>
      <c r="N2085" s="2">
        <v>52.3</v>
      </c>
      <c r="O2085">
        <v>1</v>
      </c>
      <c r="P2085" s="4">
        <v>0.75</v>
      </c>
      <c r="Q2085" s="2">
        <v>39.22</v>
      </c>
      <c r="R2085" s="2">
        <v>39.22</v>
      </c>
      <c r="S2085" s="2">
        <v>0</v>
      </c>
    </row>
    <row r="2086" spans="1:19" x14ac:dyDescent="0.25">
      <c r="A2086" t="s">
        <v>47</v>
      </c>
      <c r="B2086">
        <v>2030673649</v>
      </c>
      <c r="C2086" t="s">
        <v>631</v>
      </c>
      <c r="D2086" t="s">
        <v>632</v>
      </c>
      <c r="E2086" t="str">
        <f t="shared" si="64"/>
        <v>DEBERARD JODI</v>
      </c>
      <c r="F2086" t="s">
        <v>164</v>
      </c>
      <c r="G2086" t="s">
        <v>394</v>
      </c>
      <c r="H2086">
        <v>673059</v>
      </c>
      <c r="I2086" t="s">
        <v>65</v>
      </c>
      <c r="J2086" t="s">
        <v>115</v>
      </c>
      <c r="K2086" t="str">
        <f t="shared" si="65"/>
        <v>RYAN CALTAGIRONE</v>
      </c>
      <c r="L2086" s="1">
        <v>45901</v>
      </c>
      <c r="M2086" s="1">
        <v>45962</v>
      </c>
      <c r="N2086" s="2">
        <v>49.37</v>
      </c>
      <c r="O2086">
        <v>1</v>
      </c>
      <c r="P2086" s="4">
        <v>0.75</v>
      </c>
      <c r="Q2086" s="2">
        <v>37.03</v>
      </c>
      <c r="R2086" s="2">
        <v>37.03</v>
      </c>
      <c r="S2086" s="2">
        <v>0</v>
      </c>
    </row>
    <row r="2087" spans="1:19" x14ac:dyDescent="0.25">
      <c r="A2087" t="s">
        <v>47</v>
      </c>
      <c r="B2087">
        <v>2030703147</v>
      </c>
      <c r="C2087" t="s">
        <v>652</v>
      </c>
      <c r="D2087" t="s">
        <v>653</v>
      </c>
      <c r="E2087" t="str">
        <f t="shared" si="64"/>
        <v>HANNIBAL QUILLAN</v>
      </c>
      <c r="F2087" t="s">
        <v>203</v>
      </c>
      <c r="G2087" t="s">
        <v>394</v>
      </c>
      <c r="H2087">
        <v>673059</v>
      </c>
      <c r="I2087" t="s">
        <v>65</v>
      </c>
      <c r="J2087" t="s">
        <v>115</v>
      </c>
      <c r="K2087" t="str">
        <f t="shared" si="65"/>
        <v>RYAN CALTAGIRONE</v>
      </c>
      <c r="L2087" s="1">
        <v>45901</v>
      </c>
      <c r="M2087" s="1">
        <v>45962</v>
      </c>
      <c r="N2087" s="2">
        <v>22.15</v>
      </c>
      <c r="O2087">
        <v>1</v>
      </c>
      <c r="P2087" s="4">
        <v>0.75</v>
      </c>
      <c r="Q2087" s="2">
        <v>16.61</v>
      </c>
      <c r="R2087" s="2">
        <v>16.61</v>
      </c>
      <c r="S2087" s="2">
        <v>0</v>
      </c>
    </row>
    <row r="2088" spans="1:19" x14ac:dyDescent="0.25">
      <c r="A2088" t="s">
        <v>47</v>
      </c>
      <c r="B2088">
        <v>2018487805</v>
      </c>
      <c r="C2088" t="s">
        <v>694</v>
      </c>
      <c r="D2088" t="s">
        <v>695</v>
      </c>
      <c r="E2088" t="str">
        <f t="shared" si="64"/>
        <v>TAMMY LYNN</v>
      </c>
      <c r="F2088" t="s">
        <v>125</v>
      </c>
      <c r="G2088" t="s">
        <v>693</v>
      </c>
      <c r="H2088">
        <v>673059</v>
      </c>
      <c r="I2088" t="s">
        <v>65</v>
      </c>
      <c r="J2088" t="s">
        <v>115</v>
      </c>
      <c r="K2088" t="str">
        <f t="shared" si="65"/>
        <v>RYAN CALTAGIRONE</v>
      </c>
      <c r="L2088" s="1">
        <v>45047</v>
      </c>
      <c r="M2088" s="1">
        <v>45962</v>
      </c>
      <c r="N2088" s="2">
        <v>25.73</v>
      </c>
      <c r="O2088">
        <v>1</v>
      </c>
      <c r="P2088" s="4">
        <v>0.15</v>
      </c>
      <c r="Q2088" s="2">
        <v>0</v>
      </c>
      <c r="R2088" s="2">
        <v>3.86</v>
      </c>
      <c r="S2088" s="2">
        <v>3.86</v>
      </c>
    </row>
    <row r="2089" spans="1:19" x14ac:dyDescent="0.25">
      <c r="A2089" t="s">
        <v>47</v>
      </c>
      <c r="B2089">
        <v>2018621162</v>
      </c>
      <c r="C2089" t="s">
        <v>699</v>
      </c>
      <c r="D2089" t="s">
        <v>700</v>
      </c>
      <c r="E2089" t="str">
        <f t="shared" si="64"/>
        <v>JULIE DEBORD</v>
      </c>
      <c r="F2089" t="s">
        <v>252</v>
      </c>
      <c r="G2089" t="s">
        <v>701</v>
      </c>
      <c r="H2089">
        <v>673059</v>
      </c>
      <c r="I2089" t="s">
        <v>65</v>
      </c>
      <c r="J2089" t="s">
        <v>115</v>
      </c>
      <c r="K2089" t="str">
        <f t="shared" si="65"/>
        <v>RYAN CALTAGIRONE</v>
      </c>
      <c r="L2089" s="1">
        <v>45078</v>
      </c>
      <c r="M2089" s="1">
        <v>45962</v>
      </c>
      <c r="N2089" s="2">
        <v>44</v>
      </c>
      <c r="O2089">
        <v>1</v>
      </c>
      <c r="P2089" s="4">
        <v>0.15</v>
      </c>
      <c r="Q2089" s="2">
        <v>0</v>
      </c>
      <c r="R2089" s="2">
        <v>6.6</v>
      </c>
      <c r="S2089" s="2">
        <v>6.6</v>
      </c>
    </row>
    <row r="2090" spans="1:19" x14ac:dyDescent="0.25">
      <c r="A2090" t="s">
        <v>47</v>
      </c>
      <c r="B2090">
        <v>2018701884</v>
      </c>
      <c r="C2090" t="s">
        <v>705</v>
      </c>
      <c r="D2090" t="s">
        <v>706</v>
      </c>
      <c r="E2090" t="str">
        <f t="shared" si="64"/>
        <v>TERRI BURKETT</v>
      </c>
      <c r="F2090" t="s">
        <v>164</v>
      </c>
      <c r="G2090" t="s">
        <v>701</v>
      </c>
      <c r="H2090">
        <v>673059</v>
      </c>
      <c r="I2090" t="s">
        <v>65</v>
      </c>
      <c r="J2090" t="s">
        <v>115</v>
      </c>
      <c r="K2090" t="str">
        <f t="shared" si="65"/>
        <v>RYAN CALTAGIRONE</v>
      </c>
      <c r="L2090" s="1">
        <v>45078</v>
      </c>
      <c r="M2090" s="1">
        <v>45962</v>
      </c>
      <c r="N2090" s="2">
        <v>25.59</v>
      </c>
      <c r="O2090">
        <v>1</v>
      </c>
      <c r="P2090" s="4">
        <v>0.15</v>
      </c>
      <c r="Q2090" s="2">
        <v>0</v>
      </c>
      <c r="R2090" s="2">
        <v>3.84</v>
      </c>
      <c r="S2090" s="2">
        <v>3.84</v>
      </c>
    </row>
    <row r="2091" spans="1:19" x14ac:dyDescent="0.25">
      <c r="A2091" t="s">
        <v>47</v>
      </c>
      <c r="B2091">
        <v>2018701885</v>
      </c>
      <c r="C2091" t="s">
        <v>705</v>
      </c>
      <c r="D2091" t="s">
        <v>706</v>
      </c>
      <c r="E2091" t="str">
        <f t="shared" si="64"/>
        <v>TERRI BURKETT</v>
      </c>
      <c r="F2091" t="s">
        <v>164</v>
      </c>
      <c r="G2091" t="s">
        <v>693</v>
      </c>
      <c r="H2091">
        <v>673059</v>
      </c>
      <c r="I2091" t="s">
        <v>65</v>
      </c>
      <c r="J2091" t="s">
        <v>115</v>
      </c>
      <c r="K2091" t="str">
        <f t="shared" si="65"/>
        <v>RYAN CALTAGIRONE</v>
      </c>
      <c r="L2091" s="1">
        <v>45078</v>
      </c>
      <c r="M2091" s="1">
        <v>45962</v>
      </c>
      <c r="N2091" s="2">
        <v>16.73</v>
      </c>
      <c r="O2091">
        <v>1</v>
      </c>
      <c r="P2091" s="4">
        <v>0.15</v>
      </c>
      <c r="Q2091" s="2">
        <v>0</v>
      </c>
      <c r="R2091" s="2">
        <v>2.5099999999999998</v>
      </c>
      <c r="S2091" s="2">
        <v>2.5099999999999998</v>
      </c>
    </row>
    <row r="2092" spans="1:19" x14ac:dyDescent="0.25">
      <c r="A2092" t="s">
        <v>47</v>
      </c>
      <c r="B2092">
        <v>2027476841</v>
      </c>
      <c r="C2092" t="s">
        <v>739</v>
      </c>
      <c r="D2092" t="s">
        <v>443</v>
      </c>
      <c r="E2092" t="str">
        <f t="shared" si="64"/>
        <v>THOMAS FOLADARE</v>
      </c>
      <c r="F2092" t="s">
        <v>278</v>
      </c>
      <c r="G2092" t="s">
        <v>701</v>
      </c>
      <c r="H2092">
        <v>673059</v>
      </c>
      <c r="I2092" t="s">
        <v>65</v>
      </c>
      <c r="J2092" t="s">
        <v>115</v>
      </c>
      <c r="K2092" t="str">
        <f t="shared" si="65"/>
        <v>RYAN CALTAGIRONE</v>
      </c>
      <c r="L2092" s="1">
        <v>45717</v>
      </c>
      <c r="M2092" s="1">
        <v>45962</v>
      </c>
      <c r="N2092" s="2">
        <v>10.82</v>
      </c>
      <c r="O2092">
        <v>1</v>
      </c>
      <c r="P2092" s="4">
        <v>0.7</v>
      </c>
      <c r="Q2092" s="2">
        <v>0</v>
      </c>
      <c r="R2092" s="2">
        <v>7.57</v>
      </c>
      <c r="S2092" s="2">
        <v>7.57</v>
      </c>
    </row>
    <row r="2093" spans="1:19" x14ac:dyDescent="0.25">
      <c r="A2093" t="s">
        <v>47</v>
      </c>
      <c r="B2093">
        <v>2027546576</v>
      </c>
      <c r="C2093" t="s">
        <v>123</v>
      </c>
      <c r="D2093" t="s">
        <v>124</v>
      </c>
      <c r="E2093" t="str">
        <f t="shared" si="64"/>
        <v>LISA RAWDING</v>
      </c>
      <c r="F2093" t="s">
        <v>125</v>
      </c>
      <c r="G2093" t="s">
        <v>701</v>
      </c>
      <c r="H2093">
        <v>673059</v>
      </c>
      <c r="I2093" t="s">
        <v>65</v>
      </c>
      <c r="J2093" t="s">
        <v>115</v>
      </c>
      <c r="K2093" t="str">
        <f t="shared" si="65"/>
        <v>RYAN CALTAGIRONE</v>
      </c>
      <c r="L2093" s="1">
        <v>45748</v>
      </c>
      <c r="M2093" s="1">
        <v>45962</v>
      </c>
      <c r="N2093" s="2">
        <v>10.75</v>
      </c>
      <c r="O2093">
        <v>1</v>
      </c>
      <c r="P2093" s="4">
        <v>0.7</v>
      </c>
      <c r="Q2093" s="2">
        <v>0</v>
      </c>
      <c r="R2093" s="2">
        <v>7.52</v>
      </c>
      <c r="S2093" s="2">
        <v>7.52</v>
      </c>
    </row>
    <row r="2094" spans="1:19" x14ac:dyDescent="0.25">
      <c r="A2094" t="s">
        <v>47</v>
      </c>
      <c r="B2094">
        <v>2027743281</v>
      </c>
      <c r="C2094" t="s">
        <v>760</v>
      </c>
      <c r="D2094" t="s">
        <v>127</v>
      </c>
      <c r="E2094" t="str">
        <f t="shared" si="64"/>
        <v>KATHLEEN SZYMANSKI</v>
      </c>
      <c r="F2094" t="s">
        <v>63</v>
      </c>
      <c r="G2094" t="s">
        <v>701</v>
      </c>
      <c r="H2094">
        <v>673059</v>
      </c>
      <c r="I2094" t="s">
        <v>65</v>
      </c>
      <c r="J2094" t="s">
        <v>115</v>
      </c>
      <c r="K2094" t="str">
        <f t="shared" si="65"/>
        <v>RYAN CALTAGIRONE</v>
      </c>
      <c r="L2094" s="1">
        <v>45748</v>
      </c>
      <c r="M2094" s="1">
        <v>45962</v>
      </c>
      <c r="N2094" s="2">
        <v>70.069999999999993</v>
      </c>
      <c r="O2094">
        <v>1</v>
      </c>
      <c r="P2094" s="4">
        <v>0.7</v>
      </c>
      <c r="Q2094" s="2">
        <v>0</v>
      </c>
      <c r="R2094" s="2">
        <v>49.05</v>
      </c>
      <c r="S2094" s="2">
        <v>49.05</v>
      </c>
    </row>
    <row r="2095" spans="1:19" x14ac:dyDescent="0.25">
      <c r="A2095" t="s">
        <v>47</v>
      </c>
      <c r="B2095">
        <v>2027743282</v>
      </c>
      <c r="C2095" t="s">
        <v>760</v>
      </c>
      <c r="D2095" t="s">
        <v>127</v>
      </c>
      <c r="E2095" t="str">
        <f t="shared" si="64"/>
        <v>KATHLEEN SZYMANSKI</v>
      </c>
      <c r="F2095" t="s">
        <v>63</v>
      </c>
      <c r="G2095" t="s">
        <v>693</v>
      </c>
      <c r="H2095">
        <v>673059</v>
      </c>
      <c r="I2095" t="s">
        <v>65</v>
      </c>
      <c r="J2095" t="s">
        <v>115</v>
      </c>
      <c r="K2095" t="str">
        <f t="shared" si="65"/>
        <v>RYAN CALTAGIRONE</v>
      </c>
      <c r="L2095" s="1">
        <v>45748</v>
      </c>
      <c r="M2095" s="1">
        <v>45962</v>
      </c>
      <c r="N2095" s="2">
        <v>51.46</v>
      </c>
      <c r="O2095">
        <v>1</v>
      </c>
      <c r="P2095" s="4">
        <v>0.7</v>
      </c>
      <c r="Q2095" s="2">
        <v>0</v>
      </c>
      <c r="R2095" s="2">
        <v>36.020000000000003</v>
      </c>
      <c r="S2095" s="2">
        <v>36.020000000000003</v>
      </c>
    </row>
    <row r="2096" spans="1:19" x14ac:dyDescent="0.25">
      <c r="A2096" t="s">
        <v>47</v>
      </c>
      <c r="B2096">
        <v>2027745347</v>
      </c>
      <c r="C2096" t="s">
        <v>329</v>
      </c>
      <c r="D2096" t="s">
        <v>330</v>
      </c>
      <c r="E2096" t="str">
        <f t="shared" si="64"/>
        <v>FORRY ENGLE</v>
      </c>
      <c r="F2096" t="s">
        <v>114</v>
      </c>
      <c r="G2096" t="s">
        <v>693</v>
      </c>
      <c r="H2096">
        <v>673059</v>
      </c>
      <c r="I2096" t="s">
        <v>65</v>
      </c>
      <c r="J2096" t="s">
        <v>115</v>
      </c>
      <c r="K2096" t="str">
        <f t="shared" si="65"/>
        <v>RYAN CALTAGIRONE</v>
      </c>
      <c r="L2096" s="1">
        <v>45748</v>
      </c>
      <c r="M2096" s="1">
        <v>45962</v>
      </c>
      <c r="N2096" s="2">
        <v>21.44</v>
      </c>
      <c r="O2096">
        <v>1</v>
      </c>
      <c r="P2096" s="4">
        <v>0.7</v>
      </c>
      <c r="Q2096" s="2">
        <v>0</v>
      </c>
      <c r="R2096" s="2">
        <v>15.01</v>
      </c>
      <c r="S2096" s="2">
        <v>15.01</v>
      </c>
    </row>
    <row r="2097" spans="1:19" x14ac:dyDescent="0.25">
      <c r="A2097" t="s">
        <v>47</v>
      </c>
      <c r="B2097">
        <v>2027937824</v>
      </c>
      <c r="C2097" t="s">
        <v>786</v>
      </c>
      <c r="D2097" t="s">
        <v>787</v>
      </c>
      <c r="E2097" t="str">
        <f t="shared" si="64"/>
        <v>RYOSUKE USHIJIMA</v>
      </c>
      <c r="F2097" t="s">
        <v>427</v>
      </c>
      <c r="G2097" t="s">
        <v>701</v>
      </c>
      <c r="H2097">
        <v>673059</v>
      </c>
      <c r="I2097" t="s">
        <v>65</v>
      </c>
      <c r="J2097" t="s">
        <v>115</v>
      </c>
      <c r="K2097" t="str">
        <f t="shared" si="65"/>
        <v>RYAN CALTAGIRONE</v>
      </c>
      <c r="L2097" s="1">
        <v>45748</v>
      </c>
      <c r="M2097" s="1">
        <v>45962</v>
      </c>
      <c r="N2097" s="2">
        <v>142.59</v>
      </c>
      <c r="O2097">
        <v>1</v>
      </c>
      <c r="P2097" s="4">
        <v>0.7</v>
      </c>
      <c r="Q2097" s="2">
        <v>0</v>
      </c>
      <c r="R2097" s="2">
        <v>99.81</v>
      </c>
      <c r="S2097" s="2">
        <v>99.81</v>
      </c>
    </row>
    <row r="2098" spans="1:19" x14ac:dyDescent="0.25">
      <c r="A2098" t="s">
        <v>47</v>
      </c>
      <c r="B2098">
        <v>2028005610</v>
      </c>
      <c r="C2098" t="s">
        <v>800</v>
      </c>
      <c r="D2098" t="s">
        <v>801</v>
      </c>
      <c r="E2098" t="str">
        <f t="shared" si="64"/>
        <v>LORI WUTHRICH</v>
      </c>
      <c r="F2098" t="s">
        <v>164</v>
      </c>
      <c r="G2098" t="s">
        <v>701</v>
      </c>
      <c r="H2098">
        <v>673059</v>
      </c>
      <c r="I2098" t="s">
        <v>65</v>
      </c>
      <c r="J2098" t="s">
        <v>115</v>
      </c>
      <c r="K2098" t="str">
        <f t="shared" si="65"/>
        <v>RYAN CALTAGIRONE</v>
      </c>
      <c r="L2098" s="1">
        <v>45748</v>
      </c>
      <c r="M2098" s="1">
        <v>45962</v>
      </c>
      <c r="N2098" s="2">
        <v>67.87</v>
      </c>
      <c r="O2098">
        <v>1</v>
      </c>
      <c r="P2098" s="4">
        <v>0.7</v>
      </c>
      <c r="Q2098" s="2">
        <v>0</v>
      </c>
      <c r="R2098" s="2">
        <v>47.51</v>
      </c>
      <c r="S2098" s="2">
        <v>47.51</v>
      </c>
    </row>
    <row r="2099" spans="1:19" x14ac:dyDescent="0.25">
      <c r="A2099" t="s">
        <v>47</v>
      </c>
      <c r="B2099">
        <v>2028063548</v>
      </c>
      <c r="C2099" t="s">
        <v>339</v>
      </c>
      <c r="D2099" t="s">
        <v>340</v>
      </c>
      <c r="E2099" t="str">
        <f t="shared" si="64"/>
        <v>GAVIN KISSEL</v>
      </c>
      <c r="F2099" t="s">
        <v>164</v>
      </c>
      <c r="G2099" t="s">
        <v>701</v>
      </c>
      <c r="H2099">
        <v>673059</v>
      </c>
      <c r="I2099" t="s">
        <v>65</v>
      </c>
      <c r="J2099" t="s">
        <v>115</v>
      </c>
      <c r="K2099" t="str">
        <f t="shared" si="65"/>
        <v>RYAN CALTAGIRONE</v>
      </c>
      <c r="L2099" s="1">
        <v>45778</v>
      </c>
      <c r="M2099" s="1">
        <v>45962</v>
      </c>
      <c r="N2099" s="2">
        <v>52.41</v>
      </c>
      <c r="O2099">
        <v>1</v>
      </c>
      <c r="P2099" s="4">
        <v>0.7</v>
      </c>
      <c r="Q2099" s="2">
        <v>0</v>
      </c>
      <c r="R2099" s="2">
        <v>36.69</v>
      </c>
      <c r="S2099" s="2">
        <v>36.69</v>
      </c>
    </row>
    <row r="2100" spans="1:19" x14ac:dyDescent="0.25">
      <c r="A2100" t="s">
        <v>47</v>
      </c>
      <c r="B2100">
        <v>2028063549</v>
      </c>
      <c r="C2100" t="s">
        <v>339</v>
      </c>
      <c r="D2100" t="s">
        <v>340</v>
      </c>
      <c r="E2100" t="str">
        <f t="shared" si="64"/>
        <v>GAVIN KISSEL</v>
      </c>
      <c r="F2100" t="s">
        <v>164</v>
      </c>
      <c r="G2100" t="s">
        <v>693</v>
      </c>
      <c r="H2100">
        <v>673059</v>
      </c>
      <c r="I2100" t="s">
        <v>65</v>
      </c>
      <c r="J2100" t="s">
        <v>115</v>
      </c>
      <c r="K2100" t="str">
        <f t="shared" si="65"/>
        <v>RYAN CALTAGIRONE</v>
      </c>
      <c r="L2100" s="1">
        <v>45778</v>
      </c>
      <c r="M2100" s="1">
        <v>45962</v>
      </c>
      <c r="N2100" s="2">
        <v>27.81</v>
      </c>
      <c r="O2100">
        <v>1</v>
      </c>
      <c r="P2100" s="4">
        <v>0.7</v>
      </c>
      <c r="Q2100" s="2">
        <v>0</v>
      </c>
      <c r="R2100" s="2">
        <v>19.47</v>
      </c>
      <c r="S2100" s="2">
        <v>19.47</v>
      </c>
    </row>
    <row r="2101" spans="1:19" x14ac:dyDescent="0.25">
      <c r="A2101" t="s">
        <v>47</v>
      </c>
      <c r="B2101">
        <v>2028065446</v>
      </c>
      <c r="C2101" t="s">
        <v>822</v>
      </c>
      <c r="D2101" t="s">
        <v>823</v>
      </c>
      <c r="E2101" t="str">
        <f t="shared" si="64"/>
        <v>VIOLETA LUTHER</v>
      </c>
      <c r="F2101" t="s">
        <v>278</v>
      </c>
      <c r="G2101" t="s">
        <v>701</v>
      </c>
      <c r="H2101">
        <v>673059</v>
      </c>
      <c r="I2101" t="s">
        <v>65</v>
      </c>
      <c r="J2101" t="s">
        <v>115</v>
      </c>
      <c r="K2101" t="str">
        <f t="shared" si="65"/>
        <v>RYAN CALTAGIRONE</v>
      </c>
      <c r="L2101" s="1">
        <v>45778</v>
      </c>
      <c r="M2101" s="1">
        <v>45962</v>
      </c>
      <c r="N2101" s="2">
        <v>54.42</v>
      </c>
      <c r="O2101">
        <v>1</v>
      </c>
      <c r="P2101" s="4">
        <v>0.7</v>
      </c>
      <c r="Q2101" s="2">
        <v>0</v>
      </c>
      <c r="R2101" s="2">
        <v>38.090000000000003</v>
      </c>
      <c r="S2101" s="2">
        <v>38.090000000000003</v>
      </c>
    </row>
    <row r="2102" spans="1:19" x14ac:dyDescent="0.25">
      <c r="A2102" t="s">
        <v>47</v>
      </c>
      <c r="B2102">
        <v>2028315762</v>
      </c>
      <c r="C2102" t="s">
        <v>860</v>
      </c>
      <c r="D2102" t="s">
        <v>102</v>
      </c>
      <c r="E2102" t="str">
        <f t="shared" si="64"/>
        <v>MARY STURGEON</v>
      </c>
      <c r="F2102" t="s">
        <v>164</v>
      </c>
      <c r="G2102" t="s">
        <v>861</v>
      </c>
      <c r="H2102">
        <v>673059</v>
      </c>
      <c r="I2102" t="s">
        <v>65</v>
      </c>
      <c r="J2102" t="s">
        <v>115</v>
      </c>
      <c r="K2102" t="str">
        <f t="shared" si="65"/>
        <v>RYAN CALTAGIRONE</v>
      </c>
      <c r="L2102" s="1">
        <v>45778</v>
      </c>
      <c r="M2102" s="1">
        <v>45962</v>
      </c>
      <c r="N2102" s="2">
        <v>8.3699999999999992</v>
      </c>
      <c r="O2102">
        <v>1</v>
      </c>
      <c r="P2102" s="4">
        <v>0.7</v>
      </c>
      <c r="Q2102" s="2">
        <v>0</v>
      </c>
      <c r="R2102" s="2">
        <v>5.86</v>
      </c>
      <c r="S2102" s="2">
        <v>5.86</v>
      </c>
    </row>
    <row r="2103" spans="1:19" x14ac:dyDescent="0.25">
      <c r="A2103" t="s">
        <v>47</v>
      </c>
      <c r="B2103">
        <v>2028315763</v>
      </c>
      <c r="C2103" t="s">
        <v>860</v>
      </c>
      <c r="D2103" t="s">
        <v>102</v>
      </c>
      <c r="E2103" t="str">
        <f t="shared" si="64"/>
        <v>MARY STURGEON</v>
      </c>
      <c r="F2103" t="s">
        <v>164</v>
      </c>
      <c r="G2103" t="s">
        <v>701</v>
      </c>
      <c r="H2103">
        <v>673059</v>
      </c>
      <c r="I2103" t="s">
        <v>65</v>
      </c>
      <c r="J2103" t="s">
        <v>115</v>
      </c>
      <c r="K2103" t="str">
        <f t="shared" si="65"/>
        <v>RYAN CALTAGIRONE</v>
      </c>
      <c r="L2103" s="1">
        <v>45778</v>
      </c>
      <c r="M2103" s="1">
        <v>45962</v>
      </c>
      <c r="N2103" s="2">
        <v>47.72</v>
      </c>
      <c r="O2103">
        <v>1</v>
      </c>
      <c r="P2103" s="4">
        <v>0.7</v>
      </c>
      <c r="Q2103" s="2">
        <v>0</v>
      </c>
      <c r="R2103" s="2">
        <v>33.4</v>
      </c>
      <c r="S2103" s="2">
        <v>33.4</v>
      </c>
    </row>
    <row r="2104" spans="1:19" x14ac:dyDescent="0.25">
      <c r="A2104" t="s">
        <v>47</v>
      </c>
      <c r="B2104">
        <v>2028324182</v>
      </c>
      <c r="C2104" t="s">
        <v>869</v>
      </c>
      <c r="D2104" t="s">
        <v>870</v>
      </c>
      <c r="E2104" t="str">
        <f t="shared" si="64"/>
        <v>SERGIO MARTINEZ</v>
      </c>
      <c r="F2104" t="s">
        <v>278</v>
      </c>
      <c r="G2104" t="s">
        <v>701</v>
      </c>
      <c r="H2104">
        <v>673059</v>
      </c>
      <c r="I2104" t="s">
        <v>65</v>
      </c>
      <c r="J2104" t="s">
        <v>115</v>
      </c>
      <c r="K2104" t="str">
        <f t="shared" si="65"/>
        <v>RYAN CALTAGIRONE</v>
      </c>
      <c r="L2104" s="1">
        <v>45778</v>
      </c>
      <c r="M2104" s="1">
        <v>45962</v>
      </c>
      <c r="N2104" s="2">
        <v>29.63</v>
      </c>
      <c r="O2104">
        <v>1</v>
      </c>
      <c r="P2104" s="4">
        <v>0.7</v>
      </c>
      <c r="Q2104" s="2">
        <v>0</v>
      </c>
      <c r="R2104" s="2">
        <v>20.74</v>
      </c>
      <c r="S2104" s="2">
        <v>20.74</v>
      </c>
    </row>
    <row r="2105" spans="1:19" x14ac:dyDescent="0.25">
      <c r="A2105" t="s">
        <v>47</v>
      </c>
      <c r="B2105">
        <v>2028338805</v>
      </c>
      <c r="C2105" t="s">
        <v>873</v>
      </c>
      <c r="D2105" t="s">
        <v>166</v>
      </c>
      <c r="E2105" t="str">
        <f t="shared" si="64"/>
        <v>DAVID BITTERMAN</v>
      </c>
      <c r="F2105" t="s">
        <v>425</v>
      </c>
      <c r="G2105" t="s">
        <v>701</v>
      </c>
      <c r="H2105">
        <v>673059</v>
      </c>
      <c r="I2105" t="s">
        <v>65</v>
      </c>
      <c r="J2105" t="s">
        <v>115</v>
      </c>
      <c r="K2105" t="str">
        <f t="shared" si="65"/>
        <v>RYAN CALTAGIRONE</v>
      </c>
      <c r="L2105" s="1">
        <v>45778</v>
      </c>
      <c r="M2105" s="1">
        <v>45962</v>
      </c>
      <c r="N2105" s="2">
        <v>99</v>
      </c>
      <c r="O2105">
        <v>1</v>
      </c>
      <c r="P2105" s="4">
        <v>0.7</v>
      </c>
      <c r="Q2105" s="2">
        <v>0</v>
      </c>
      <c r="R2105" s="2">
        <v>69.3</v>
      </c>
      <c r="S2105" s="2">
        <v>69.3</v>
      </c>
    </row>
    <row r="2106" spans="1:19" x14ac:dyDescent="0.25">
      <c r="A2106" t="s">
        <v>47</v>
      </c>
      <c r="B2106">
        <v>2028338806</v>
      </c>
      <c r="C2106" t="s">
        <v>873</v>
      </c>
      <c r="D2106" t="s">
        <v>166</v>
      </c>
      <c r="E2106" t="str">
        <f t="shared" si="64"/>
        <v>DAVID BITTERMAN</v>
      </c>
      <c r="F2106" t="s">
        <v>425</v>
      </c>
      <c r="G2106" t="s">
        <v>861</v>
      </c>
      <c r="H2106">
        <v>673059</v>
      </c>
      <c r="I2106" t="s">
        <v>65</v>
      </c>
      <c r="J2106" t="s">
        <v>115</v>
      </c>
      <c r="K2106" t="str">
        <f t="shared" si="65"/>
        <v>RYAN CALTAGIRONE</v>
      </c>
      <c r="L2106" s="1">
        <v>45778</v>
      </c>
      <c r="M2106" s="1">
        <v>45962</v>
      </c>
      <c r="N2106" s="2">
        <v>25.73</v>
      </c>
      <c r="O2106">
        <v>1</v>
      </c>
      <c r="P2106" s="4">
        <v>0.7</v>
      </c>
      <c r="Q2106" s="2">
        <v>0</v>
      </c>
      <c r="R2106" s="2">
        <v>18.010000000000002</v>
      </c>
      <c r="S2106" s="2">
        <v>18.010000000000002</v>
      </c>
    </row>
    <row r="2107" spans="1:19" x14ac:dyDescent="0.25">
      <c r="A2107" t="s">
        <v>47</v>
      </c>
      <c r="B2107">
        <v>2028349434</v>
      </c>
      <c r="C2107" t="s">
        <v>874</v>
      </c>
      <c r="D2107" t="s">
        <v>875</v>
      </c>
      <c r="E2107" t="str">
        <f t="shared" si="64"/>
        <v>IBRAHIM AWES</v>
      </c>
      <c r="F2107" t="s">
        <v>278</v>
      </c>
      <c r="G2107" t="s">
        <v>701</v>
      </c>
      <c r="H2107">
        <v>673059</v>
      </c>
      <c r="I2107" t="s">
        <v>65</v>
      </c>
      <c r="J2107" t="s">
        <v>115</v>
      </c>
      <c r="K2107" t="str">
        <f t="shared" si="65"/>
        <v>RYAN CALTAGIRONE</v>
      </c>
      <c r="L2107" s="1">
        <v>45778</v>
      </c>
      <c r="M2107" s="1">
        <v>45962</v>
      </c>
      <c r="N2107" s="2">
        <v>43.8</v>
      </c>
      <c r="O2107">
        <v>1</v>
      </c>
      <c r="P2107" s="4">
        <v>0.7</v>
      </c>
      <c r="Q2107" s="2">
        <v>0</v>
      </c>
      <c r="R2107" s="2">
        <v>30.66</v>
      </c>
      <c r="S2107" s="2">
        <v>30.66</v>
      </c>
    </row>
    <row r="2108" spans="1:19" x14ac:dyDescent="0.25">
      <c r="A2108" t="s">
        <v>47</v>
      </c>
      <c r="B2108">
        <v>2019158700</v>
      </c>
      <c r="C2108" t="s">
        <v>905</v>
      </c>
      <c r="D2108" t="s">
        <v>347</v>
      </c>
      <c r="E2108" t="str">
        <f t="shared" si="64"/>
        <v>HARRIS BRUMFIELD</v>
      </c>
      <c r="F2108" t="s">
        <v>228</v>
      </c>
      <c r="G2108" t="s">
        <v>878</v>
      </c>
      <c r="H2108">
        <v>673059</v>
      </c>
      <c r="I2108" t="s">
        <v>65</v>
      </c>
      <c r="J2108" t="s">
        <v>115</v>
      </c>
      <c r="K2108" t="str">
        <f t="shared" si="65"/>
        <v>RYAN CALTAGIRONE</v>
      </c>
      <c r="L2108" s="1">
        <v>45108</v>
      </c>
      <c r="M2108" s="1">
        <v>45962</v>
      </c>
      <c r="N2108" s="2">
        <v>17.920000000000002</v>
      </c>
      <c r="O2108">
        <v>1</v>
      </c>
      <c r="P2108" s="4">
        <v>0.06</v>
      </c>
      <c r="Q2108" s="2">
        <v>0</v>
      </c>
      <c r="R2108" s="2">
        <v>1.08</v>
      </c>
      <c r="S2108" s="2">
        <v>1.08</v>
      </c>
    </row>
    <row r="2109" spans="1:19" x14ac:dyDescent="0.25">
      <c r="A2109" t="s">
        <v>47</v>
      </c>
      <c r="B2109">
        <v>2020113480</v>
      </c>
      <c r="C2109" t="s">
        <v>917</v>
      </c>
      <c r="D2109" t="s">
        <v>738</v>
      </c>
      <c r="E2109" t="str">
        <f t="shared" si="64"/>
        <v>BARBARA PARKS</v>
      </c>
      <c r="F2109" t="s">
        <v>203</v>
      </c>
      <c r="G2109" t="s">
        <v>878</v>
      </c>
      <c r="H2109">
        <v>673059</v>
      </c>
      <c r="I2109" t="s">
        <v>65</v>
      </c>
      <c r="J2109" t="s">
        <v>115</v>
      </c>
      <c r="K2109" t="str">
        <f t="shared" si="65"/>
        <v>RYAN CALTAGIRONE</v>
      </c>
      <c r="L2109" s="1">
        <v>45200</v>
      </c>
      <c r="M2109" s="1">
        <v>45962</v>
      </c>
      <c r="N2109" s="2">
        <v>37.83</v>
      </c>
      <c r="O2109">
        <v>1</v>
      </c>
      <c r="P2109" s="4">
        <v>0.06</v>
      </c>
      <c r="Q2109" s="2">
        <v>0</v>
      </c>
      <c r="R2109" s="2">
        <v>2.27</v>
      </c>
      <c r="S2109" s="2">
        <v>2.27</v>
      </c>
    </row>
    <row r="2110" spans="1:19" x14ac:dyDescent="0.25">
      <c r="A2110" t="s">
        <v>47</v>
      </c>
      <c r="B2110">
        <v>2020544339</v>
      </c>
      <c r="C2110" t="s">
        <v>918</v>
      </c>
      <c r="D2110" t="s">
        <v>729</v>
      </c>
      <c r="E2110" t="str">
        <f t="shared" si="64"/>
        <v>CHRISTIAN COMSTOCK</v>
      </c>
      <c r="F2110" t="s">
        <v>125</v>
      </c>
      <c r="G2110" t="s">
        <v>878</v>
      </c>
      <c r="H2110">
        <v>673059</v>
      </c>
      <c r="I2110" t="s">
        <v>65</v>
      </c>
      <c r="J2110" t="s">
        <v>115</v>
      </c>
      <c r="K2110" t="str">
        <f t="shared" si="65"/>
        <v>RYAN CALTAGIRONE</v>
      </c>
      <c r="L2110" s="1">
        <v>45231</v>
      </c>
      <c r="M2110" s="1">
        <v>45962</v>
      </c>
      <c r="N2110" s="2">
        <v>92.08</v>
      </c>
      <c r="O2110">
        <v>1</v>
      </c>
      <c r="P2110" s="4">
        <v>0.06</v>
      </c>
      <c r="Q2110" s="2">
        <v>0</v>
      </c>
      <c r="R2110" s="2">
        <v>5.52</v>
      </c>
      <c r="S2110" s="2">
        <v>5.52</v>
      </c>
    </row>
    <row r="2111" spans="1:19" x14ac:dyDescent="0.25">
      <c r="A2111" t="s">
        <v>47</v>
      </c>
      <c r="B2111">
        <v>2020647539</v>
      </c>
      <c r="C2111" t="s">
        <v>919</v>
      </c>
      <c r="D2111" t="s">
        <v>920</v>
      </c>
      <c r="E2111" t="str">
        <f t="shared" si="64"/>
        <v>JOSHUA KROTZ</v>
      </c>
      <c r="F2111" t="s">
        <v>125</v>
      </c>
      <c r="G2111" t="s">
        <v>878</v>
      </c>
      <c r="H2111">
        <v>673059</v>
      </c>
      <c r="I2111" t="s">
        <v>65</v>
      </c>
      <c r="J2111" t="s">
        <v>115</v>
      </c>
      <c r="K2111" t="str">
        <f t="shared" si="65"/>
        <v>RYAN CALTAGIRONE</v>
      </c>
      <c r="L2111" s="1">
        <v>45292</v>
      </c>
      <c r="M2111" s="1">
        <v>45962</v>
      </c>
      <c r="N2111" s="2">
        <v>45.28</v>
      </c>
      <c r="O2111">
        <v>1</v>
      </c>
      <c r="P2111" s="4">
        <v>0.06</v>
      </c>
      <c r="Q2111" s="2">
        <v>0</v>
      </c>
      <c r="R2111" s="2">
        <v>2.72</v>
      </c>
      <c r="S2111" s="2">
        <v>2.72</v>
      </c>
    </row>
    <row r="2112" spans="1:19" x14ac:dyDescent="0.25">
      <c r="A2112" t="s">
        <v>47</v>
      </c>
      <c r="B2112">
        <v>2020674010</v>
      </c>
      <c r="C2112" t="s">
        <v>921</v>
      </c>
      <c r="D2112" t="s">
        <v>922</v>
      </c>
      <c r="E2112" t="str">
        <f t="shared" si="64"/>
        <v>OLIVIA LUTZ</v>
      </c>
      <c r="F2112" t="s">
        <v>228</v>
      </c>
      <c r="G2112" t="s">
        <v>878</v>
      </c>
      <c r="H2112">
        <v>673059</v>
      </c>
      <c r="I2112" t="s">
        <v>65</v>
      </c>
      <c r="J2112" t="s">
        <v>115</v>
      </c>
      <c r="K2112" t="str">
        <f t="shared" si="65"/>
        <v>RYAN CALTAGIRONE</v>
      </c>
      <c r="L2112" s="1">
        <v>45292</v>
      </c>
      <c r="M2112" s="1">
        <v>45962</v>
      </c>
      <c r="N2112" s="2">
        <v>39.78</v>
      </c>
      <c r="O2112">
        <v>1</v>
      </c>
      <c r="P2112" s="4">
        <v>0.06</v>
      </c>
      <c r="Q2112" s="2">
        <v>0</v>
      </c>
      <c r="R2112" s="2">
        <v>2.39</v>
      </c>
      <c r="S2112" s="2">
        <v>2.39</v>
      </c>
    </row>
    <row r="2113" spans="1:19" x14ac:dyDescent="0.25">
      <c r="A2113" t="s">
        <v>47</v>
      </c>
      <c r="B2113">
        <v>2020676352</v>
      </c>
      <c r="C2113" t="s">
        <v>923</v>
      </c>
      <c r="D2113" t="s">
        <v>109</v>
      </c>
      <c r="E2113" t="str">
        <f t="shared" si="64"/>
        <v>KELLY WHITEHEAD</v>
      </c>
      <c r="F2113" t="s">
        <v>164</v>
      </c>
      <c r="G2113" t="s">
        <v>878</v>
      </c>
      <c r="H2113">
        <v>673059</v>
      </c>
      <c r="I2113" t="s">
        <v>65</v>
      </c>
      <c r="J2113" t="s">
        <v>115</v>
      </c>
      <c r="K2113" t="str">
        <f t="shared" si="65"/>
        <v>RYAN CALTAGIRONE</v>
      </c>
      <c r="L2113" s="1">
        <v>45292</v>
      </c>
      <c r="M2113" s="1">
        <v>45962</v>
      </c>
      <c r="N2113" s="2">
        <v>25.82</v>
      </c>
      <c r="O2113">
        <v>1</v>
      </c>
      <c r="P2113" s="4">
        <v>0.06</v>
      </c>
      <c r="Q2113" s="2">
        <v>0</v>
      </c>
      <c r="R2113" s="2">
        <v>1.55</v>
      </c>
      <c r="S2113" s="2">
        <v>1.55</v>
      </c>
    </row>
    <row r="2114" spans="1:19" x14ac:dyDescent="0.25">
      <c r="A2114" t="s">
        <v>47</v>
      </c>
      <c r="B2114">
        <v>2020683780</v>
      </c>
      <c r="C2114" t="s">
        <v>924</v>
      </c>
      <c r="D2114" t="s">
        <v>925</v>
      </c>
      <c r="E2114" t="str">
        <f t="shared" ref="E2114:E2177" si="66">CONCATENATE(D2114, " ",C2114)</f>
        <v>SHARLENE LIGHTBOURNE</v>
      </c>
      <c r="F2114" t="s">
        <v>125</v>
      </c>
      <c r="G2114" t="s">
        <v>878</v>
      </c>
      <c r="H2114">
        <v>673059</v>
      </c>
      <c r="I2114" t="s">
        <v>65</v>
      </c>
      <c r="J2114" t="s">
        <v>115</v>
      </c>
      <c r="K2114" t="str">
        <f t="shared" ref="K2114:K2177" si="67">CONCATENATE(J2114, " ",I2114)</f>
        <v>RYAN CALTAGIRONE</v>
      </c>
      <c r="L2114" s="1">
        <v>45292</v>
      </c>
      <c r="M2114" s="1">
        <v>45962</v>
      </c>
      <c r="N2114" s="2">
        <v>45.28</v>
      </c>
      <c r="O2114">
        <v>1</v>
      </c>
      <c r="P2114" s="4">
        <v>0.06</v>
      </c>
      <c r="Q2114" s="2">
        <v>0</v>
      </c>
      <c r="R2114" s="2">
        <v>2.72</v>
      </c>
      <c r="S2114" s="2">
        <v>2.72</v>
      </c>
    </row>
    <row r="2115" spans="1:19" x14ac:dyDescent="0.25">
      <c r="A2115" t="s">
        <v>47</v>
      </c>
      <c r="B2115">
        <v>2020706451</v>
      </c>
      <c r="C2115" t="s">
        <v>118</v>
      </c>
      <c r="D2115" t="s">
        <v>119</v>
      </c>
      <c r="E2115" t="str">
        <f t="shared" si="66"/>
        <v>CAROLINE ROBLES</v>
      </c>
      <c r="F2115" t="s">
        <v>120</v>
      </c>
      <c r="G2115" t="s">
        <v>878</v>
      </c>
      <c r="H2115">
        <v>673059</v>
      </c>
      <c r="I2115" t="s">
        <v>65</v>
      </c>
      <c r="J2115" t="s">
        <v>115</v>
      </c>
      <c r="K2115" t="str">
        <f t="shared" si="67"/>
        <v>RYAN CALTAGIRONE</v>
      </c>
      <c r="L2115" s="1">
        <v>45261</v>
      </c>
      <c r="M2115" s="1">
        <v>45962</v>
      </c>
      <c r="N2115" s="2">
        <v>50.53</v>
      </c>
      <c r="O2115">
        <v>1</v>
      </c>
      <c r="P2115" s="4">
        <v>0.06</v>
      </c>
      <c r="Q2115" s="2">
        <v>0</v>
      </c>
      <c r="R2115" s="2">
        <v>3.03</v>
      </c>
      <c r="S2115" s="2">
        <v>3.03</v>
      </c>
    </row>
    <row r="2116" spans="1:19" x14ac:dyDescent="0.25">
      <c r="A2116" t="s">
        <v>47</v>
      </c>
      <c r="B2116">
        <v>2020712624</v>
      </c>
      <c r="C2116" t="s">
        <v>926</v>
      </c>
      <c r="D2116" t="s">
        <v>927</v>
      </c>
      <c r="E2116" t="str">
        <f t="shared" si="66"/>
        <v>LOUISE MAASER</v>
      </c>
      <c r="F2116" t="s">
        <v>125</v>
      </c>
      <c r="G2116" t="s">
        <v>878</v>
      </c>
      <c r="H2116">
        <v>673059</v>
      </c>
      <c r="I2116" t="s">
        <v>65</v>
      </c>
      <c r="J2116" t="s">
        <v>115</v>
      </c>
      <c r="K2116" t="str">
        <f t="shared" si="67"/>
        <v>RYAN CALTAGIRONE</v>
      </c>
      <c r="L2116" s="1">
        <v>45292</v>
      </c>
      <c r="M2116" s="1">
        <v>45962</v>
      </c>
      <c r="N2116" s="2">
        <v>59.63</v>
      </c>
      <c r="O2116">
        <v>1</v>
      </c>
      <c r="P2116" s="4">
        <v>0.06</v>
      </c>
      <c r="Q2116" s="2">
        <v>0</v>
      </c>
      <c r="R2116" s="2">
        <v>3.58</v>
      </c>
      <c r="S2116" s="2">
        <v>3.58</v>
      </c>
    </row>
    <row r="2117" spans="1:19" x14ac:dyDescent="0.25">
      <c r="A2117" t="s">
        <v>47</v>
      </c>
      <c r="B2117">
        <v>2020730558</v>
      </c>
      <c r="C2117" t="s">
        <v>524</v>
      </c>
      <c r="D2117" t="s">
        <v>801</v>
      </c>
      <c r="E2117" t="str">
        <f t="shared" si="66"/>
        <v>LORI MAYER</v>
      </c>
      <c r="F2117" t="s">
        <v>63</v>
      </c>
      <c r="G2117" t="s">
        <v>878</v>
      </c>
      <c r="H2117">
        <v>673059</v>
      </c>
      <c r="I2117" t="s">
        <v>65</v>
      </c>
      <c r="J2117" t="s">
        <v>115</v>
      </c>
      <c r="K2117" t="str">
        <f t="shared" si="67"/>
        <v>RYAN CALTAGIRONE</v>
      </c>
      <c r="L2117" s="1">
        <v>45292</v>
      </c>
      <c r="M2117" s="1">
        <v>45962</v>
      </c>
      <c r="N2117" s="2">
        <v>53.06</v>
      </c>
      <c r="O2117">
        <v>1</v>
      </c>
      <c r="P2117" s="4">
        <v>0.06</v>
      </c>
      <c r="Q2117" s="2">
        <v>0</v>
      </c>
      <c r="R2117" s="2">
        <v>3.18</v>
      </c>
      <c r="S2117" s="2">
        <v>3.18</v>
      </c>
    </row>
    <row r="2118" spans="1:19" x14ac:dyDescent="0.25">
      <c r="A2118" t="s">
        <v>47</v>
      </c>
      <c r="B2118">
        <v>2020757024</v>
      </c>
      <c r="C2118" t="s">
        <v>928</v>
      </c>
      <c r="D2118" t="s">
        <v>187</v>
      </c>
      <c r="E2118" t="str">
        <f t="shared" si="66"/>
        <v>TODD TYLER</v>
      </c>
      <c r="F2118" t="s">
        <v>164</v>
      </c>
      <c r="G2118" t="s">
        <v>878</v>
      </c>
      <c r="H2118">
        <v>673059</v>
      </c>
      <c r="I2118" t="s">
        <v>65</v>
      </c>
      <c r="J2118" t="s">
        <v>115</v>
      </c>
      <c r="K2118" t="str">
        <f t="shared" si="67"/>
        <v>RYAN CALTAGIRONE</v>
      </c>
      <c r="L2118" s="1">
        <v>45292</v>
      </c>
      <c r="M2118" s="1">
        <v>45962</v>
      </c>
      <c r="N2118" s="2">
        <v>69.19</v>
      </c>
      <c r="O2118">
        <v>1</v>
      </c>
      <c r="P2118" s="4">
        <v>0.06</v>
      </c>
      <c r="Q2118" s="2">
        <v>0</v>
      </c>
      <c r="R2118" s="2">
        <v>4.1500000000000004</v>
      </c>
      <c r="S2118" s="2">
        <v>4.1500000000000004</v>
      </c>
    </row>
    <row r="2119" spans="1:19" x14ac:dyDescent="0.25">
      <c r="A2119" t="s">
        <v>47</v>
      </c>
      <c r="B2119">
        <v>2020823016</v>
      </c>
      <c r="C2119" t="s">
        <v>931</v>
      </c>
      <c r="D2119" t="s">
        <v>738</v>
      </c>
      <c r="E2119" t="str">
        <f t="shared" si="66"/>
        <v>BARBARA ORCHARD</v>
      </c>
      <c r="F2119" t="s">
        <v>125</v>
      </c>
      <c r="G2119" t="s">
        <v>878</v>
      </c>
      <c r="H2119">
        <v>673059</v>
      </c>
      <c r="I2119" t="s">
        <v>65</v>
      </c>
      <c r="J2119" t="s">
        <v>115</v>
      </c>
      <c r="K2119" t="str">
        <f t="shared" si="67"/>
        <v>RYAN CALTAGIRONE</v>
      </c>
      <c r="L2119" s="1">
        <v>45292</v>
      </c>
      <c r="M2119" s="1">
        <v>45962</v>
      </c>
      <c r="N2119" s="2">
        <v>56.53</v>
      </c>
      <c r="O2119">
        <v>1</v>
      </c>
      <c r="P2119" s="4">
        <v>0.06</v>
      </c>
      <c r="Q2119" s="2">
        <v>0</v>
      </c>
      <c r="R2119" s="2">
        <v>3.39</v>
      </c>
      <c r="S2119" s="2">
        <v>3.39</v>
      </c>
    </row>
    <row r="2120" spans="1:19" x14ac:dyDescent="0.25">
      <c r="A2120" t="s">
        <v>47</v>
      </c>
      <c r="B2120">
        <v>2020862649</v>
      </c>
      <c r="C2120" t="s">
        <v>123</v>
      </c>
      <c r="D2120" t="s">
        <v>124</v>
      </c>
      <c r="E2120" t="str">
        <f t="shared" si="66"/>
        <v>LISA RAWDING</v>
      </c>
      <c r="F2120" t="s">
        <v>125</v>
      </c>
      <c r="G2120" t="s">
        <v>878</v>
      </c>
      <c r="H2120">
        <v>673059</v>
      </c>
      <c r="I2120" t="s">
        <v>65</v>
      </c>
      <c r="J2120" t="s">
        <v>115</v>
      </c>
      <c r="K2120" t="str">
        <f t="shared" si="67"/>
        <v>RYAN CALTAGIRONE</v>
      </c>
      <c r="L2120" s="1">
        <v>45292</v>
      </c>
      <c r="M2120" s="1">
        <v>45962</v>
      </c>
      <c r="N2120" s="2">
        <v>45.28</v>
      </c>
      <c r="O2120">
        <v>1</v>
      </c>
      <c r="P2120" s="4">
        <v>0.06</v>
      </c>
      <c r="Q2120" s="2">
        <v>0</v>
      </c>
      <c r="R2120" s="2">
        <v>2.72</v>
      </c>
      <c r="S2120" s="2">
        <v>2.72</v>
      </c>
    </row>
    <row r="2121" spans="1:19" x14ac:dyDescent="0.25">
      <c r="A2121" t="s">
        <v>47</v>
      </c>
      <c r="B2121">
        <v>2020869140</v>
      </c>
      <c r="C2121" t="s">
        <v>822</v>
      </c>
      <c r="D2121" t="s">
        <v>823</v>
      </c>
      <c r="E2121" t="str">
        <f t="shared" si="66"/>
        <v>VIOLETA LUTHER</v>
      </c>
      <c r="F2121" t="s">
        <v>278</v>
      </c>
      <c r="G2121" t="s">
        <v>878</v>
      </c>
      <c r="H2121">
        <v>673059</v>
      </c>
      <c r="I2121" t="s">
        <v>65</v>
      </c>
      <c r="J2121" t="s">
        <v>115</v>
      </c>
      <c r="K2121" t="str">
        <f t="shared" si="67"/>
        <v>RYAN CALTAGIRONE</v>
      </c>
      <c r="L2121" s="1">
        <v>45261</v>
      </c>
      <c r="M2121" s="1">
        <v>45962</v>
      </c>
      <c r="N2121" s="2">
        <v>26.05</v>
      </c>
      <c r="O2121">
        <v>1</v>
      </c>
      <c r="P2121" s="4">
        <v>0.06</v>
      </c>
      <c r="Q2121" s="2">
        <v>0</v>
      </c>
      <c r="R2121" s="2">
        <v>1.56</v>
      </c>
      <c r="S2121" s="2">
        <v>1.56</v>
      </c>
    </row>
    <row r="2122" spans="1:19" x14ac:dyDescent="0.25">
      <c r="A2122" t="s">
        <v>47</v>
      </c>
      <c r="B2122">
        <v>2020997787</v>
      </c>
      <c r="C2122" t="s">
        <v>298</v>
      </c>
      <c r="D2122" t="s">
        <v>124</v>
      </c>
      <c r="E2122" t="str">
        <f t="shared" si="66"/>
        <v>LISA SCOTT</v>
      </c>
      <c r="F2122" t="s">
        <v>76</v>
      </c>
      <c r="G2122" t="s">
        <v>878</v>
      </c>
      <c r="H2122">
        <v>673059</v>
      </c>
      <c r="I2122" t="s">
        <v>65</v>
      </c>
      <c r="J2122" t="s">
        <v>115</v>
      </c>
      <c r="K2122" t="str">
        <f t="shared" si="67"/>
        <v>RYAN CALTAGIRONE</v>
      </c>
      <c r="L2122" s="1">
        <v>45292</v>
      </c>
      <c r="M2122" s="1">
        <v>45962</v>
      </c>
      <c r="N2122" s="2">
        <v>85.6</v>
      </c>
      <c r="O2122">
        <v>1</v>
      </c>
      <c r="P2122" s="4">
        <v>0.06</v>
      </c>
      <c r="Q2122" s="2">
        <v>0</v>
      </c>
      <c r="R2122" s="2">
        <v>5.14</v>
      </c>
      <c r="S2122" s="2">
        <v>5.14</v>
      </c>
    </row>
    <row r="2123" spans="1:19" x14ac:dyDescent="0.25">
      <c r="A2123" t="s">
        <v>47</v>
      </c>
      <c r="B2123">
        <v>2020998198</v>
      </c>
      <c r="C2123" t="s">
        <v>298</v>
      </c>
      <c r="D2123" t="s">
        <v>798</v>
      </c>
      <c r="E2123" t="str">
        <f t="shared" si="66"/>
        <v>CAMERON SCOTT</v>
      </c>
      <c r="F2123" t="s">
        <v>76</v>
      </c>
      <c r="G2123" t="s">
        <v>878</v>
      </c>
      <c r="H2123">
        <v>673059</v>
      </c>
      <c r="I2123" t="s">
        <v>65</v>
      </c>
      <c r="J2123" t="s">
        <v>115</v>
      </c>
      <c r="K2123" t="str">
        <f t="shared" si="67"/>
        <v>RYAN CALTAGIRONE</v>
      </c>
      <c r="L2123" s="1">
        <v>45292</v>
      </c>
      <c r="M2123" s="1">
        <v>45962</v>
      </c>
      <c r="N2123" s="2">
        <v>42.11</v>
      </c>
      <c r="O2123">
        <v>1</v>
      </c>
      <c r="P2123" s="4">
        <v>0.06</v>
      </c>
      <c r="Q2123" s="2">
        <v>0</v>
      </c>
      <c r="R2123" s="2">
        <v>2.5299999999999998</v>
      </c>
      <c r="S2123" s="2">
        <v>2.5299999999999998</v>
      </c>
    </row>
    <row r="2124" spans="1:19" x14ac:dyDescent="0.25">
      <c r="A2124" t="s">
        <v>47</v>
      </c>
      <c r="B2124">
        <v>2021028327</v>
      </c>
      <c r="C2124" t="s">
        <v>935</v>
      </c>
      <c r="D2124" t="s">
        <v>936</v>
      </c>
      <c r="E2124" t="str">
        <f t="shared" si="66"/>
        <v>JANE WOFFORD</v>
      </c>
      <c r="F2124" t="s">
        <v>278</v>
      </c>
      <c r="G2124" t="s">
        <v>878</v>
      </c>
      <c r="H2124">
        <v>673059</v>
      </c>
      <c r="I2124" t="s">
        <v>65</v>
      </c>
      <c r="J2124" t="s">
        <v>115</v>
      </c>
      <c r="K2124" t="str">
        <f t="shared" si="67"/>
        <v>RYAN CALTAGIRONE</v>
      </c>
      <c r="L2124" s="1">
        <v>45292</v>
      </c>
      <c r="M2124" s="1">
        <v>45962</v>
      </c>
      <c r="N2124" s="2">
        <v>82.77</v>
      </c>
      <c r="O2124">
        <v>1</v>
      </c>
      <c r="P2124" s="4">
        <v>0.06</v>
      </c>
      <c r="Q2124" s="2">
        <v>0</v>
      </c>
      <c r="R2124" s="2">
        <v>4.97</v>
      </c>
      <c r="S2124" s="2">
        <v>4.97</v>
      </c>
    </row>
    <row r="2125" spans="1:19" x14ac:dyDescent="0.25">
      <c r="A2125" t="s">
        <v>47</v>
      </c>
      <c r="B2125">
        <v>2021039441</v>
      </c>
      <c r="C2125" t="s">
        <v>937</v>
      </c>
      <c r="D2125" t="s">
        <v>220</v>
      </c>
      <c r="E2125" t="str">
        <f t="shared" si="66"/>
        <v>MARK BOWERS</v>
      </c>
      <c r="F2125" t="s">
        <v>125</v>
      </c>
      <c r="G2125" t="s">
        <v>878</v>
      </c>
      <c r="H2125">
        <v>673059</v>
      </c>
      <c r="I2125" t="s">
        <v>65</v>
      </c>
      <c r="J2125" t="s">
        <v>115</v>
      </c>
      <c r="K2125" t="str">
        <f t="shared" si="67"/>
        <v>RYAN CALTAGIRONE</v>
      </c>
      <c r="L2125" s="1">
        <v>45292</v>
      </c>
      <c r="M2125" s="1">
        <v>45962</v>
      </c>
      <c r="N2125" s="2">
        <v>37.130000000000003</v>
      </c>
      <c r="O2125">
        <v>1</v>
      </c>
      <c r="P2125" s="4">
        <v>0.06</v>
      </c>
      <c r="Q2125" s="2">
        <v>0</v>
      </c>
      <c r="R2125" s="2">
        <v>2.23</v>
      </c>
      <c r="S2125" s="2">
        <v>2.23</v>
      </c>
    </row>
    <row r="2126" spans="1:19" x14ac:dyDescent="0.25">
      <c r="A2126" t="s">
        <v>47</v>
      </c>
      <c r="B2126">
        <v>2021236694</v>
      </c>
      <c r="C2126" t="s">
        <v>944</v>
      </c>
      <c r="D2126" t="s">
        <v>945</v>
      </c>
      <c r="E2126" t="str">
        <f t="shared" si="66"/>
        <v>DOREEN RISELLI</v>
      </c>
      <c r="F2126" t="s">
        <v>63</v>
      </c>
      <c r="G2126" t="s">
        <v>878</v>
      </c>
      <c r="H2126">
        <v>673059</v>
      </c>
      <c r="I2126" t="s">
        <v>65</v>
      </c>
      <c r="J2126" t="s">
        <v>115</v>
      </c>
      <c r="K2126" t="str">
        <f t="shared" si="67"/>
        <v>RYAN CALTAGIRONE</v>
      </c>
      <c r="L2126" s="1">
        <v>45292</v>
      </c>
      <c r="M2126" s="1">
        <v>45962</v>
      </c>
      <c r="N2126" s="2">
        <v>61.03</v>
      </c>
      <c r="O2126">
        <v>1</v>
      </c>
      <c r="P2126" s="4">
        <v>0.06</v>
      </c>
      <c r="Q2126" s="2">
        <v>0</v>
      </c>
      <c r="R2126" s="2">
        <v>3.66</v>
      </c>
      <c r="S2126" s="2">
        <v>3.66</v>
      </c>
    </row>
    <row r="2127" spans="1:19" x14ac:dyDescent="0.25">
      <c r="A2127" t="s">
        <v>47</v>
      </c>
      <c r="B2127">
        <v>2021427320</v>
      </c>
      <c r="C2127" t="s">
        <v>948</v>
      </c>
      <c r="D2127" t="s">
        <v>443</v>
      </c>
      <c r="E2127" t="str">
        <f t="shared" si="66"/>
        <v>THOMAS WEBB</v>
      </c>
      <c r="F2127" t="s">
        <v>278</v>
      </c>
      <c r="G2127" t="s">
        <v>878</v>
      </c>
      <c r="H2127">
        <v>673059</v>
      </c>
      <c r="I2127" t="s">
        <v>65</v>
      </c>
      <c r="J2127" t="s">
        <v>115</v>
      </c>
      <c r="K2127" t="str">
        <f t="shared" si="67"/>
        <v>RYAN CALTAGIRONE</v>
      </c>
      <c r="L2127" s="1">
        <v>45351</v>
      </c>
      <c r="M2127" s="1">
        <v>45959</v>
      </c>
      <c r="N2127" s="2">
        <v>99.77</v>
      </c>
      <c r="O2127">
        <v>1</v>
      </c>
      <c r="P2127" s="4">
        <v>0.06</v>
      </c>
      <c r="Q2127" s="2">
        <v>0</v>
      </c>
      <c r="R2127" s="2">
        <v>5.99</v>
      </c>
      <c r="S2127" s="2">
        <v>5.99</v>
      </c>
    </row>
    <row r="2128" spans="1:19" x14ac:dyDescent="0.25">
      <c r="A2128" t="s">
        <v>47</v>
      </c>
      <c r="B2128">
        <v>2021612243</v>
      </c>
      <c r="C2128" t="s">
        <v>949</v>
      </c>
      <c r="D2128" t="s">
        <v>950</v>
      </c>
      <c r="E2128" t="str">
        <f t="shared" si="66"/>
        <v>TONYA SORTO</v>
      </c>
      <c r="F2128" t="s">
        <v>125</v>
      </c>
      <c r="G2128" t="s">
        <v>878</v>
      </c>
      <c r="H2128">
        <v>673059</v>
      </c>
      <c r="I2128" t="s">
        <v>65</v>
      </c>
      <c r="J2128" t="s">
        <v>115</v>
      </c>
      <c r="K2128" t="str">
        <f t="shared" si="67"/>
        <v>RYAN CALTAGIRONE</v>
      </c>
      <c r="L2128" s="1">
        <v>45323</v>
      </c>
      <c r="M2128" s="1">
        <v>45962</v>
      </c>
      <c r="N2128" s="2">
        <v>72.83</v>
      </c>
      <c r="O2128">
        <v>1</v>
      </c>
      <c r="P2128" s="4">
        <v>0.06</v>
      </c>
      <c r="Q2128" s="2">
        <v>0</v>
      </c>
      <c r="R2128" s="2">
        <v>4.37</v>
      </c>
      <c r="S2128" s="2">
        <v>4.37</v>
      </c>
    </row>
    <row r="2129" spans="1:19" x14ac:dyDescent="0.25">
      <c r="A2129" t="s">
        <v>47</v>
      </c>
      <c r="B2129">
        <v>2021799014</v>
      </c>
      <c r="C2129" t="s">
        <v>162</v>
      </c>
      <c r="D2129" t="s">
        <v>163</v>
      </c>
      <c r="E2129" t="str">
        <f t="shared" si="66"/>
        <v>LEVI DANOW</v>
      </c>
      <c r="F2129" t="s">
        <v>164</v>
      </c>
      <c r="G2129" t="s">
        <v>878</v>
      </c>
      <c r="H2129">
        <v>673059</v>
      </c>
      <c r="I2129" t="s">
        <v>65</v>
      </c>
      <c r="J2129" t="s">
        <v>115</v>
      </c>
      <c r="K2129" t="str">
        <f t="shared" si="67"/>
        <v>RYAN CALTAGIRONE</v>
      </c>
      <c r="L2129" s="1">
        <v>45352</v>
      </c>
      <c r="M2129" s="1">
        <v>45962</v>
      </c>
      <c r="N2129" s="2">
        <v>42.78</v>
      </c>
      <c r="O2129">
        <v>1</v>
      </c>
      <c r="P2129" s="4">
        <v>0.06</v>
      </c>
      <c r="Q2129" s="2">
        <v>0</v>
      </c>
      <c r="R2129" s="2">
        <v>2.57</v>
      </c>
      <c r="S2129" s="2">
        <v>2.57</v>
      </c>
    </row>
    <row r="2130" spans="1:19" x14ac:dyDescent="0.25">
      <c r="A2130" t="s">
        <v>47</v>
      </c>
      <c r="B2130">
        <v>2022013867</v>
      </c>
      <c r="C2130" t="s">
        <v>953</v>
      </c>
      <c r="D2130" t="s">
        <v>559</v>
      </c>
      <c r="E2130" t="str">
        <f t="shared" si="66"/>
        <v>JARED HUGHES</v>
      </c>
      <c r="F2130" t="s">
        <v>76</v>
      </c>
      <c r="G2130" t="s">
        <v>878</v>
      </c>
      <c r="H2130">
        <v>673059</v>
      </c>
      <c r="I2130" t="s">
        <v>65</v>
      </c>
      <c r="J2130" t="s">
        <v>115</v>
      </c>
      <c r="K2130" t="str">
        <f t="shared" si="67"/>
        <v>RYAN CALTAGIRONE</v>
      </c>
      <c r="L2130" s="1">
        <v>45383</v>
      </c>
      <c r="M2130" s="1">
        <v>45962</v>
      </c>
      <c r="N2130" s="2">
        <v>23.34</v>
      </c>
      <c r="O2130">
        <v>1</v>
      </c>
      <c r="P2130" s="4">
        <v>0.06</v>
      </c>
      <c r="Q2130" s="2">
        <v>0</v>
      </c>
      <c r="R2130" s="2">
        <v>1.4</v>
      </c>
      <c r="S2130" s="2">
        <v>1.4</v>
      </c>
    </row>
    <row r="2131" spans="1:19" x14ac:dyDescent="0.25">
      <c r="A2131" t="s">
        <v>47</v>
      </c>
      <c r="B2131">
        <v>2022251860</v>
      </c>
      <c r="C2131" t="s">
        <v>954</v>
      </c>
      <c r="D2131" t="s">
        <v>102</v>
      </c>
      <c r="E2131" t="str">
        <f t="shared" si="66"/>
        <v>MARY POST</v>
      </c>
      <c r="F2131" t="s">
        <v>164</v>
      </c>
      <c r="G2131" t="s">
        <v>878</v>
      </c>
      <c r="H2131">
        <v>673059</v>
      </c>
      <c r="I2131" t="s">
        <v>65</v>
      </c>
      <c r="J2131" t="s">
        <v>115</v>
      </c>
      <c r="K2131" t="str">
        <f t="shared" si="67"/>
        <v>RYAN CALTAGIRONE</v>
      </c>
      <c r="L2131" s="1">
        <v>45383</v>
      </c>
      <c r="M2131" s="1">
        <v>45962</v>
      </c>
      <c r="N2131" s="2">
        <v>15.12</v>
      </c>
      <c r="O2131">
        <v>1</v>
      </c>
      <c r="P2131" s="4">
        <v>0.06</v>
      </c>
      <c r="Q2131" s="2">
        <v>0</v>
      </c>
      <c r="R2131" s="2">
        <v>0.91</v>
      </c>
      <c r="S2131" s="2">
        <v>0.91</v>
      </c>
    </row>
    <row r="2132" spans="1:19" x14ac:dyDescent="0.25">
      <c r="A2132" t="s">
        <v>47</v>
      </c>
      <c r="B2132">
        <v>2020377110</v>
      </c>
      <c r="C2132" t="s">
        <v>1030</v>
      </c>
      <c r="D2132" t="s">
        <v>1031</v>
      </c>
      <c r="E2132" t="str">
        <f t="shared" si="66"/>
        <v>HEIDI MAERTENS</v>
      </c>
      <c r="F2132" t="s">
        <v>425</v>
      </c>
      <c r="G2132" t="s">
        <v>1033</v>
      </c>
      <c r="H2132">
        <v>673059</v>
      </c>
      <c r="I2132" t="s">
        <v>65</v>
      </c>
      <c r="J2132" t="s">
        <v>115</v>
      </c>
      <c r="K2132" t="str">
        <f t="shared" si="67"/>
        <v>RYAN CALTAGIRONE</v>
      </c>
      <c r="L2132" s="1">
        <v>45292</v>
      </c>
      <c r="M2132" s="1">
        <v>45960</v>
      </c>
      <c r="N2132" s="2">
        <v>450.69</v>
      </c>
      <c r="O2132">
        <v>1</v>
      </c>
      <c r="P2132" s="4">
        <v>0.28999999999999998</v>
      </c>
      <c r="Q2132" s="2">
        <v>0</v>
      </c>
      <c r="R2132" s="2">
        <v>130.69999999999999</v>
      </c>
      <c r="S2132" s="2">
        <v>130.69999999999999</v>
      </c>
    </row>
    <row r="2133" spans="1:19" x14ac:dyDescent="0.25">
      <c r="A2133" t="s">
        <v>47</v>
      </c>
      <c r="B2133">
        <v>2020384390</v>
      </c>
      <c r="C2133" t="s">
        <v>1034</v>
      </c>
      <c r="D2133" t="s">
        <v>1035</v>
      </c>
      <c r="E2133" t="str">
        <f t="shared" si="66"/>
        <v>YOLANDA GARZA</v>
      </c>
      <c r="F2133" t="s">
        <v>278</v>
      </c>
      <c r="G2133" t="s">
        <v>1036</v>
      </c>
      <c r="H2133">
        <v>673059</v>
      </c>
      <c r="I2133" t="s">
        <v>65</v>
      </c>
      <c r="J2133" t="s">
        <v>115</v>
      </c>
      <c r="K2133" t="str">
        <f t="shared" si="67"/>
        <v>RYAN CALTAGIRONE</v>
      </c>
      <c r="L2133" s="1">
        <v>45292</v>
      </c>
      <c r="M2133" s="1">
        <v>45960</v>
      </c>
      <c r="N2133" s="2">
        <v>859.21</v>
      </c>
      <c r="O2133">
        <v>1</v>
      </c>
      <c r="P2133" s="4">
        <v>0.28999999999999998</v>
      </c>
      <c r="Q2133" s="2">
        <v>0</v>
      </c>
      <c r="R2133" s="2">
        <v>249.17</v>
      </c>
      <c r="S2133" s="2">
        <v>249.17</v>
      </c>
    </row>
    <row r="2134" spans="1:19" x14ac:dyDescent="0.25">
      <c r="A2134" t="s">
        <v>47</v>
      </c>
      <c r="B2134">
        <v>2020392155</v>
      </c>
      <c r="C2134" t="s">
        <v>1037</v>
      </c>
      <c r="D2134" t="s">
        <v>942</v>
      </c>
      <c r="E2134" t="str">
        <f t="shared" si="66"/>
        <v>COLIN SLAIS</v>
      </c>
      <c r="F2134" t="s">
        <v>278</v>
      </c>
      <c r="G2134" t="s">
        <v>1036</v>
      </c>
      <c r="H2134">
        <v>673059</v>
      </c>
      <c r="I2134" t="s">
        <v>65</v>
      </c>
      <c r="J2134" t="s">
        <v>115</v>
      </c>
      <c r="K2134" t="str">
        <f t="shared" si="67"/>
        <v>RYAN CALTAGIRONE</v>
      </c>
      <c r="L2134" s="1">
        <v>45288</v>
      </c>
      <c r="M2134" s="1">
        <v>45956</v>
      </c>
      <c r="N2134" s="2">
        <v>584.87</v>
      </c>
      <c r="O2134">
        <v>1</v>
      </c>
      <c r="P2134" s="4">
        <v>0.28999999999999998</v>
      </c>
      <c r="Q2134" s="2">
        <v>0</v>
      </c>
      <c r="R2134" s="2">
        <v>169.61</v>
      </c>
      <c r="S2134" s="2">
        <v>169.61</v>
      </c>
    </row>
    <row r="2135" spans="1:19" x14ac:dyDescent="0.25">
      <c r="A2135" t="s">
        <v>47</v>
      </c>
      <c r="B2135">
        <v>2020434126</v>
      </c>
      <c r="C2135" t="s">
        <v>1038</v>
      </c>
      <c r="D2135" t="s">
        <v>1039</v>
      </c>
      <c r="E2135" t="str">
        <f t="shared" si="66"/>
        <v>LYNNE HORAN</v>
      </c>
      <c r="F2135" t="s">
        <v>125</v>
      </c>
      <c r="G2135" t="s">
        <v>1036</v>
      </c>
      <c r="H2135">
        <v>673059</v>
      </c>
      <c r="I2135" t="s">
        <v>65</v>
      </c>
      <c r="J2135" t="s">
        <v>115</v>
      </c>
      <c r="K2135" t="str">
        <f t="shared" si="67"/>
        <v>RYAN CALTAGIRONE</v>
      </c>
      <c r="L2135" s="1">
        <v>45292</v>
      </c>
      <c r="M2135" s="1">
        <v>45960</v>
      </c>
      <c r="N2135" s="2">
        <v>752.36</v>
      </c>
      <c r="O2135">
        <v>1</v>
      </c>
      <c r="P2135" s="4">
        <v>0.28999999999999998</v>
      </c>
      <c r="Q2135" s="2">
        <v>0</v>
      </c>
      <c r="R2135" s="2">
        <v>218.18</v>
      </c>
      <c r="S2135" s="2">
        <v>218.18</v>
      </c>
    </row>
    <row r="2136" spans="1:19" x14ac:dyDescent="0.25">
      <c r="A2136" t="s">
        <v>47</v>
      </c>
      <c r="B2136">
        <v>2020576120</v>
      </c>
      <c r="C2136" t="s">
        <v>1040</v>
      </c>
      <c r="D2136" t="s">
        <v>317</v>
      </c>
      <c r="E2136" t="str">
        <f t="shared" si="66"/>
        <v>RODNEY HARPER</v>
      </c>
      <c r="F2136" t="s">
        <v>125</v>
      </c>
      <c r="G2136" t="s">
        <v>1036</v>
      </c>
      <c r="H2136">
        <v>673059</v>
      </c>
      <c r="I2136" t="s">
        <v>65</v>
      </c>
      <c r="J2136" t="s">
        <v>115</v>
      </c>
      <c r="K2136" t="str">
        <f t="shared" si="67"/>
        <v>RYAN CALTAGIRONE</v>
      </c>
      <c r="L2136" s="1">
        <v>45292</v>
      </c>
      <c r="M2136" s="1">
        <v>45960</v>
      </c>
      <c r="N2136" s="2">
        <v>472.72</v>
      </c>
      <c r="O2136">
        <v>1</v>
      </c>
      <c r="P2136" s="4">
        <v>0.28999999999999998</v>
      </c>
      <c r="Q2136" s="2">
        <v>0</v>
      </c>
      <c r="R2136" s="2">
        <v>137.09</v>
      </c>
      <c r="S2136" s="2">
        <v>137.09</v>
      </c>
    </row>
    <row r="2137" spans="1:19" x14ac:dyDescent="0.25">
      <c r="A2137" t="s">
        <v>47</v>
      </c>
      <c r="B2137">
        <v>2020895974</v>
      </c>
      <c r="C2137" t="s">
        <v>403</v>
      </c>
      <c r="D2137" t="s">
        <v>91</v>
      </c>
      <c r="E2137" t="str">
        <f t="shared" si="66"/>
        <v>MICHAEL DAUGHERTY</v>
      </c>
      <c r="F2137" t="s">
        <v>252</v>
      </c>
      <c r="G2137" t="s">
        <v>1041</v>
      </c>
      <c r="H2137">
        <v>673059</v>
      </c>
      <c r="I2137" t="s">
        <v>65</v>
      </c>
      <c r="J2137" t="s">
        <v>115</v>
      </c>
      <c r="K2137" t="str">
        <f t="shared" si="67"/>
        <v>RYAN CALTAGIRONE</v>
      </c>
      <c r="L2137" s="1">
        <v>45657</v>
      </c>
      <c r="M2137" s="1">
        <v>45960</v>
      </c>
      <c r="N2137" s="2">
        <v>361.2</v>
      </c>
      <c r="O2137">
        <v>1</v>
      </c>
      <c r="P2137" s="4">
        <v>0.19</v>
      </c>
      <c r="Q2137" s="2">
        <v>0</v>
      </c>
      <c r="R2137" s="2">
        <v>68.63</v>
      </c>
      <c r="S2137" s="2">
        <v>68.63</v>
      </c>
    </row>
    <row r="2138" spans="1:19" x14ac:dyDescent="0.25">
      <c r="A2138" t="s">
        <v>47</v>
      </c>
      <c r="B2138">
        <v>2020992716</v>
      </c>
      <c r="C2138" t="s">
        <v>1042</v>
      </c>
      <c r="D2138" t="s">
        <v>346</v>
      </c>
      <c r="E2138" t="str">
        <f t="shared" si="66"/>
        <v>SUSAN MORRISSEY</v>
      </c>
      <c r="F2138" t="s">
        <v>125</v>
      </c>
      <c r="G2138" t="s">
        <v>1036</v>
      </c>
      <c r="H2138">
        <v>673059</v>
      </c>
      <c r="I2138" t="s">
        <v>65</v>
      </c>
      <c r="J2138" t="s">
        <v>115</v>
      </c>
      <c r="K2138" t="str">
        <f t="shared" si="67"/>
        <v>RYAN CALTAGIRONE</v>
      </c>
      <c r="L2138" s="1">
        <v>45292</v>
      </c>
      <c r="M2138" s="1">
        <v>45960</v>
      </c>
      <c r="N2138" s="2">
        <v>283.77999999999997</v>
      </c>
      <c r="O2138">
        <v>1</v>
      </c>
      <c r="P2138" s="4">
        <v>0.28999999999999998</v>
      </c>
      <c r="Q2138" s="2">
        <v>0</v>
      </c>
      <c r="R2138" s="2">
        <v>82.3</v>
      </c>
      <c r="S2138" s="2">
        <v>82.3</v>
      </c>
    </row>
    <row r="2139" spans="1:19" x14ac:dyDescent="0.25">
      <c r="A2139" t="s">
        <v>47</v>
      </c>
      <c r="B2139">
        <v>2023809265</v>
      </c>
      <c r="C2139" t="s">
        <v>1043</v>
      </c>
      <c r="D2139" t="s">
        <v>1044</v>
      </c>
      <c r="E2139" t="str">
        <f t="shared" si="66"/>
        <v>ANTOINETTE LARSON</v>
      </c>
      <c r="F2139" t="s">
        <v>278</v>
      </c>
      <c r="G2139" t="s">
        <v>1036</v>
      </c>
      <c r="H2139">
        <v>673059</v>
      </c>
      <c r="I2139" t="s">
        <v>65</v>
      </c>
      <c r="J2139" t="s">
        <v>115</v>
      </c>
      <c r="K2139" t="str">
        <f t="shared" si="67"/>
        <v>RYAN CALTAGIRONE</v>
      </c>
      <c r="L2139" s="1">
        <v>45653</v>
      </c>
      <c r="M2139" s="1">
        <v>45957</v>
      </c>
      <c r="N2139" s="2">
        <v>252.6</v>
      </c>
      <c r="O2139">
        <v>1</v>
      </c>
      <c r="P2139" s="4">
        <v>0.28999999999999998</v>
      </c>
      <c r="Q2139" s="2">
        <v>0</v>
      </c>
      <c r="R2139" s="2">
        <v>73.25</v>
      </c>
      <c r="S2139" s="2">
        <v>73.25</v>
      </c>
    </row>
    <row r="2140" spans="1:19" x14ac:dyDescent="0.25">
      <c r="A2140" t="s">
        <v>47</v>
      </c>
      <c r="B2140">
        <v>2023882011</v>
      </c>
      <c r="C2140" t="s">
        <v>699</v>
      </c>
      <c r="D2140" t="s">
        <v>700</v>
      </c>
      <c r="E2140" t="str">
        <f t="shared" si="66"/>
        <v>JULIE DEBORD</v>
      </c>
      <c r="F2140" t="s">
        <v>252</v>
      </c>
      <c r="G2140" t="s">
        <v>1041</v>
      </c>
      <c r="H2140">
        <v>673059</v>
      </c>
      <c r="I2140" t="s">
        <v>65</v>
      </c>
      <c r="J2140" t="s">
        <v>115</v>
      </c>
      <c r="K2140" t="str">
        <f t="shared" si="67"/>
        <v>RYAN CALTAGIRONE</v>
      </c>
      <c r="L2140" s="1">
        <v>45657</v>
      </c>
      <c r="M2140" s="1">
        <v>45960</v>
      </c>
      <c r="N2140" s="2">
        <v>338.29</v>
      </c>
      <c r="O2140">
        <v>1</v>
      </c>
      <c r="P2140" s="4">
        <v>0.19</v>
      </c>
      <c r="Q2140" s="2">
        <v>0</v>
      </c>
      <c r="R2140" s="2">
        <v>64.28</v>
      </c>
      <c r="S2140" s="2">
        <v>64.28</v>
      </c>
    </row>
    <row r="2141" spans="1:19" x14ac:dyDescent="0.25">
      <c r="A2141" t="s">
        <v>47</v>
      </c>
      <c r="B2141">
        <v>2023957695</v>
      </c>
      <c r="C2141" t="s">
        <v>1045</v>
      </c>
      <c r="D2141" t="s">
        <v>1046</v>
      </c>
      <c r="E2141" t="str">
        <f t="shared" si="66"/>
        <v>LYNDON WAGNER</v>
      </c>
      <c r="F2141" t="s">
        <v>125</v>
      </c>
      <c r="G2141" t="s">
        <v>1036</v>
      </c>
      <c r="H2141">
        <v>673059</v>
      </c>
      <c r="I2141" t="s">
        <v>65</v>
      </c>
      <c r="J2141" t="s">
        <v>115</v>
      </c>
      <c r="K2141" t="str">
        <f t="shared" si="67"/>
        <v>RYAN CALTAGIRONE</v>
      </c>
      <c r="L2141" s="1">
        <v>45656</v>
      </c>
      <c r="M2141" s="1">
        <v>45960</v>
      </c>
      <c r="N2141" s="2">
        <v>339.35</v>
      </c>
      <c r="O2141">
        <v>1</v>
      </c>
      <c r="P2141" s="4">
        <v>0.28999999999999998</v>
      </c>
      <c r="Q2141" s="2">
        <v>0</v>
      </c>
      <c r="R2141" s="2">
        <v>98.41</v>
      </c>
      <c r="S2141" s="2">
        <v>98.41</v>
      </c>
    </row>
    <row r="2142" spans="1:19" x14ac:dyDescent="0.25">
      <c r="A2142" t="s">
        <v>47</v>
      </c>
      <c r="B2142">
        <v>2023963351</v>
      </c>
      <c r="C2142" t="s">
        <v>694</v>
      </c>
      <c r="D2142" t="s">
        <v>695</v>
      </c>
      <c r="E2142" t="str">
        <f t="shared" si="66"/>
        <v>TAMMY LYNN</v>
      </c>
      <c r="F2142" t="s">
        <v>125</v>
      </c>
      <c r="G2142" t="s">
        <v>1036</v>
      </c>
      <c r="H2142">
        <v>673059</v>
      </c>
      <c r="I2142" t="s">
        <v>65</v>
      </c>
      <c r="J2142" t="s">
        <v>115</v>
      </c>
      <c r="K2142" t="str">
        <f t="shared" si="67"/>
        <v>RYAN CALTAGIRONE</v>
      </c>
      <c r="L2142" s="1">
        <v>45656</v>
      </c>
      <c r="M2142" s="1">
        <v>45960</v>
      </c>
      <c r="N2142" s="2">
        <v>569.27</v>
      </c>
      <c r="O2142">
        <v>1</v>
      </c>
      <c r="P2142" s="4">
        <v>0.28999999999999998</v>
      </c>
      <c r="Q2142" s="2">
        <v>0</v>
      </c>
      <c r="R2142" s="2">
        <v>165.09</v>
      </c>
      <c r="S2142" s="2">
        <v>165.09</v>
      </c>
    </row>
    <row r="2143" spans="1:19" x14ac:dyDescent="0.25">
      <c r="A2143" t="s">
        <v>47</v>
      </c>
      <c r="B2143">
        <v>2023964241</v>
      </c>
      <c r="C2143" t="s">
        <v>1047</v>
      </c>
      <c r="D2143" t="s">
        <v>1048</v>
      </c>
      <c r="E2143" t="str">
        <f t="shared" si="66"/>
        <v>MICHELE OBRIEN</v>
      </c>
      <c r="F2143" t="s">
        <v>114</v>
      </c>
      <c r="G2143" t="s">
        <v>1036</v>
      </c>
      <c r="H2143">
        <v>673059</v>
      </c>
      <c r="I2143" t="s">
        <v>65</v>
      </c>
      <c r="J2143" t="s">
        <v>115</v>
      </c>
      <c r="K2143" t="str">
        <f t="shared" si="67"/>
        <v>RYAN CALTAGIRONE</v>
      </c>
      <c r="L2143" s="1">
        <v>45656</v>
      </c>
      <c r="M2143" s="1">
        <v>45960</v>
      </c>
      <c r="N2143" s="2">
        <v>327.36</v>
      </c>
      <c r="O2143">
        <v>1</v>
      </c>
      <c r="P2143" s="4">
        <v>0.28999999999999998</v>
      </c>
      <c r="Q2143" s="2">
        <v>0</v>
      </c>
      <c r="R2143" s="2">
        <v>94.93</v>
      </c>
      <c r="S2143" s="2">
        <v>94.93</v>
      </c>
    </row>
    <row r="2144" spans="1:19" x14ac:dyDescent="0.25">
      <c r="A2144" t="s">
        <v>47</v>
      </c>
      <c r="B2144">
        <v>2023980076</v>
      </c>
      <c r="C2144" t="s">
        <v>1049</v>
      </c>
      <c r="D2144" t="s">
        <v>1050</v>
      </c>
      <c r="E2144" t="str">
        <f t="shared" si="66"/>
        <v>DAWN MAURER</v>
      </c>
      <c r="F2144" t="s">
        <v>252</v>
      </c>
      <c r="G2144" t="s">
        <v>1041</v>
      </c>
      <c r="H2144">
        <v>673059</v>
      </c>
      <c r="I2144" t="s">
        <v>65</v>
      </c>
      <c r="J2144" t="s">
        <v>115</v>
      </c>
      <c r="K2144" t="str">
        <f t="shared" si="67"/>
        <v>RYAN CALTAGIRONE</v>
      </c>
      <c r="L2144" s="1">
        <v>45657</v>
      </c>
      <c r="M2144" s="1">
        <v>45960</v>
      </c>
      <c r="N2144" s="2">
        <v>204.87</v>
      </c>
      <c r="O2144">
        <v>1</v>
      </c>
      <c r="P2144" s="4">
        <v>0.19</v>
      </c>
      <c r="Q2144" s="2">
        <v>0</v>
      </c>
      <c r="R2144" s="2">
        <v>38.93</v>
      </c>
      <c r="S2144" s="2">
        <v>38.93</v>
      </c>
    </row>
    <row r="2145" spans="1:19" x14ac:dyDescent="0.25">
      <c r="A2145" t="s">
        <v>47</v>
      </c>
      <c r="B2145">
        <v>2024035177</v>
      </c>
      <c r="C2145" t="s">
        <v>1051</v>
      </c>
      <c r="D2145" t="s">
        <v>813</v>
      </c>
      <c r="E2145" t="str">
        <f t="shared" si="66"/>
        <v>MARTIN FABRITZ</v>
      </c>
      <c r="F2145" t="s">
        <v>278</v>
      </c>
      <c r="G2145" t="s">
        <v>1036</v>
      </c>
      <c r="H2145">
        <v>673059</v>
      </c>
      <c r="I2145" t="s">
        <v>65</v>
      </c>
      <c r="J2145" t="s">
        <v>115</v>
      </c>
      <c r="K2145" t="str">
        <f t="shared" si="67"/>
        <v>RYAN CALTAGIRONE</v>
      </c>
      <c r="L2145" s="1">
        <v>45656</v>
      </c>
      <c r="M2145" s="1">
        <v>45960</v>
      </c>
      <c r="N2145" s="2">
        <v>302.77999999999997</v>
      </c>
      <c r="O2145">
        <v>1</v>
      </c>
      <c r="P2145" s="4">
        <v>0.28999999999999998</v>
      </c>
      <c r="Q2145" s="2">
        <v>0</v>
      </c>
      <c r="R2145" s="2">
        <v>87.81</v>
      </c>
      <c r="S2145" s="2">
        <v>87.81</v>
      </c>
    </row>
    <row r="2146" spans="1:19" x14ac:dyDescent="0.25">
      <c r="A2146" t="s">
        <v>47</v>
      </c>
      <c r="B2146">
        <v>2024052531</v>
      </c>
      <c r="C2146" t="s">
        <v>1052</v>
      </c>
      <c r="D2146" t="s">
        <v>844</v>
      </c>
      <c r="E2146" t="str">
        <f t="shared" si="66"/>
        <v>DENISE STARKEY</v>
      </c>
      <c r="F2146" t="s">
        <v>252</v>
      </c>
      <c r="G2146" t="s">
        <v>1041</v>
      </c>
      <c r="H2146">
        <v>673059</v>
      </c>
      <c r="I2146" t="s">
        <v>65</v>
      </c>
      <c r="J2146" t="s">
        <v>115</v>
      </c>
      <c r="K2146" t="str">
        <f t="shared" si="67"/>
        <v>RYAN CALTAGIRONE</v>
      </c>
      <c r="L2146" s="1">
        <v>45657</v>
      </c>
      <c r="M2146" s="1">
        <v>45960</v>
      </c>
      <c r="N2146" s="2">
        <v>513.25</v>
      </c>
      <c r="O2146">
        <v>1</v>
      </c>
      <c r="P2146" s="4">
        <v>0.19</v>
      </c>
      <c r="Q2146" s="2">
        <v>0</v>
      </c>
      <c r="R2146" s="2">
        <v>97.52</v>
      </c>
      <c r="S2146" s="2">
        <v>97.52</v>
      </c>
    </row>
    <row r="2147" spans="1:19" x14ac:dyDescent="0.25">
      <c r="A2147" t="s">
        <v>47</v>
      </c>
      <c r="B2147">
        <v>2024112403</v>
      </c>
      <c r="C2147" t="s">
        <v>1053</v>
      </c>
      <c r="D2147" t="s">
        <v>1054</v>
      </c>
      <c r="E2147" t="str">
        <f t="shared" si="66"/>
        <v>DENEEN DOWDA</v>
      </c>
      <c r="F2147" t="s">
        <v>125</v>
      </c>
      <c r="G2147" t="s">
        <v>1036</v>
      </c>
      <c r="H2147">
        <v>673059</v>
      </c>
      <c r="I2147" t="s">
        <v>65</v>
      </c>
      <c r="J2147" t="s">
        <v>115</v>
      </c>
      <c r="K2147" t="str">
        <f t="shared" si="67"/>
        <v>RYAN CALTAGIRONE</v>
      </c>
      <c r="L2147" s="1">
        <v>45656</v>
      </c>
      <c r="M2147" s="1">
        <v>45960</v>
      </c>
      <c r="N2147" s="2">
        <v>427.73</v>
      </c>
      <c r="O2147">
        <v>1</v>
      </c>
      <c r="P2147" s="4">
        <v>0.28999999999999998</v>
      </c>
      <c r="Q2147" s="2">
        <v>0</v>
      </c>
      <c r="R2147" s="2">
        <v>124.04</v>
      </c>
      <c r="S2147" s="2">
        <v>124.04</v>
      </c>
    </row>
    <row r="2148" spans="1:19" x14ac:dyDescent="0.25">
      <c r="A2148" t="s">
        <v>47</v>
      </c>
      <c r="B2148">
        <v>2024136816</v>
      </c>
      <c r="C2148" t="s">
        <v>1055</v>
      </c>
      <c r="D2148" t="s">
        <v>617</v>
      </c>
      <c r="E2148" t="str">
        <f t="shared" si="66"/>
        <v>CARLOS SALGADO</v>
      </c>
      <c r="F2148" t="s">
        <v>125</v>
      </c>
      <c r="G2148" t="s">
        <v>1036</v>
      </c>
      <c r="H2148">
        <v>673059</v>
      </c>
      <c r="I2148" t="s">
        <v>65</v>
      </c>
      <c r="J2148" t="s">
        <v>115</v>
      </c>
      <c r="K2148" t="str">
        <f t="shared" si="67"/>
        <v>RYAN CALTAGIRONE</v>
      </c>
      <c r="L2148" s="1">
        <v>45536</v>
      </c>
      <c r="M2148" s="1">
        <v>45960</v>
      </c>
      <c r="N2148" s="2">
        <v>542.13</v>
      </c>
      <c r="O2148">
        <v>1</v>
      </c>
      <c r="P2148" s="4">
        <v>0.28999999999999998</v>
      </c>
      <c r="Q2148" s="2">
        <v>0</v>
      </c>
      <c r="R2148" s="2">
        <v>157.22</v>
      </c>
      <c r="S2148" s="2">
        <v>157.22</v>
      </c>
    </row>
    <row r="2149" spans="1:19" x14ac:dyDescent="0.25">
      <c r="A2149" t="s">
        <v>47</v>
      </c>
      <c r="B2149">
        <v>2024225541</v>
      </c>
      <c r="C2149" t="s">
        <v>1056</v>
      </c>
      <c r="D2149" t="s">
        <v>1057</v>
      </c>
      <c r="E2149" t="str">
        <f t="shared" si="66"/>
        <v>AMATA BROMUND</v>
      </c>
      <c r="F2149" t="s">
        <v>958</v>
      </c>
      <c r="G2149" t="s">
        <v>1036</v>
      </c>
      <c r="H2149">
        <v>673059</v>
      </c>
      <c r="I2149" t="s">
        <v>65</v>
      </c>
      <c r="J2149" t="s">
        <v>115</v>
      </c>
      <c r="K2149" t="str">
        <f t="shared" si="67"/>
        <v>RYAN CALTAGIRONE</v>
      </c>
      <c r="L2149" s="1">
        <v>45656</v>
      </c>
      <c r="M2149" s="1">
        <v>45960</v>
      </c>
      <c r="N2149" s="2">
        <v>386.94</v>
      </c>
      <c r="O2149">
        <v>1</v>
      </c>
      <c r="P2149" s="4">
        <v>0.28999999999999998</v>
      </c>
      <c r="Q2149" s="2">
        <v>0</v>
      </c>
      <c r="R2149" s="2">
        <v>112.21</v>
      </c>
      <c r="S2149" s="2">
        <v>112.21</v>
      </c>
    </row>
    <row r="2150" spans="1:19" x14ac:dyDescent="0.25">
      <c r="A2150" t="s">
        <v>47</v>
      </c>
      <c r="B2150">
        <v>2024536862</v>
      </c>
      <c r="C2150" t="s">
        <v>1063</v>
      </c>
      <c r="D2150" t="s">
        <v>1064</v>
      </c>
      <c r="E2150" t="str">
        <f t="shared" si="66"/>
        <v>ARTHUR CARLSON</v>
      </c>
      <c r="F2150" t="s">
        <v>125</v>
      </c>
      <c r="G2150" t="s">
        <v>1036</v>
      </c>
      <c r="H2150">
        <v>673059</v>
      </c>
      <c r="I2150" t="s">
        <v>65</v>
      </c>
      <c r="J2150" t="s">
        <v>115</v>
      </c>
      <c r="K2150" t="str">
        <f t="shared" si="67"/>
        <v>RYAN CALTAGIRONE</v>
      </c>
      <c r="L2150" s="1">
        <v>45656</v>
      </c>
      <c r="M2150" s="1">
        <v>45960</v>
      </c>
      <c r="N2150" s="2">
        <v>240.51</v>
      </c>
      <c r="O2150">
        <v>1</v>
      </c>
      <c r="P2150" s="4">
        <v>0.28999999999999998</v>
      </c>
      <c r="Q2150" s="2">
        <v>0</v>
      </c>
      <c r="R2150" s="2">
        <v>69.75</v>
      </c>
      <c r="S2150" s="2">
        <v>69.75</v>
      </c>
    </row>
    <row r="2151" spans="1:19" x14ac:dyDescent="0.25">
      <c r="A2151" t="s">
        <v>47</v>
      </c>
      <c r="B2151">
        <v>2028892741</v>
      </c>
      <c r="C2151" t="s">
        <v>1068</v>
      </c>
      <c r="D2151" t="s">
        <v>1069</v>
      </c>
      <c r="E2151" t="str">
        <f t="shared" si="66"/>
        <v>KENT BROCKSMITH</v>
      </c>
      <c r="F2151" t="s">
        <v>164</v>
      </c>
      <c r="G2151" t="s">
        <v>1070</v>
      </c>
      <c r="H2151">
        <v>673059</v>
      </c>
      <c r="I2151" t="s">
        <v>65</v>
      </c>
      <c r="J2151" t="s">
        <v>115</v>
      </c>
      <c r="K2151" t="str">
        <f t="shared" si="67"/>
        <v>RYAN CALTAGIRONE</v>
      </c>
      <c r="L2151" s="1">
        <v>45292</v>
      </c>
      <c r="M2151" s="1">
        <v>45960</v>
      </c>
      <c r="N2151" s="2">
        <v>331.66</v>
      </c>
      <c r="O2151">
        <v>1</v>
      </c>
      <c r="P2151" s="4">
        <v>0.19</v>
      </c>
      <c r="Q2151" s="2">
        <v>0</v>
      </c>
      <c r="R2151" s="2">
        <v>63.02</v>
      </c>
      <c r="S2151" s="2">
        <v>63.02</v>
      </c>
    </row>
    <row r="2152" spans="1:19" x14ac:dyDescent="0.25">
      <c r="A2152" t="s">
        <v>47</v>
      </c>
      <c r="B2152">
        <v>2030691360</v>
      </c>
      <c r="C2152" t="s">
        <v>1077</v>
      </c>
      <c r="D2152" t="s">
        <v>1078</v>
      </c>
      <c r="E2152" t="str">
        <f t="shared" si="66"/>
        <v>VALLE ANGEL</v>
      </c>
      <c r="F2152" t="s">
        <v>125</v>
      </c>
      <c r="G2152" t="s">
        <v>1079</v>
      </c>
      <c r="H2152">
        <v>673059</v>
      </c>
      <c r="I2152" t="s">
        <v>65</v>
      </c>
      <c r="J2152" t="s">
        <v>115</v>
      </c>
      <c r="K2152" t="str">
        <f t="shared" si="67"/>
        <v>RYAN CALTAGIRONE</v>
      </c>
      <c r="L2152" s="1">
        <v>45901</v>
      </c>
      <c r="M2152" s="1">
        <v>45962</v>
      </c>
      <c r="N2152" s="2">
        <v>1196.67</v>
      </c>
      <c r="O2152">
        <v>1</v>
      </c>
      <c r="P2152" s="3">
        <v>0.14499999999999999</v>
      </c>
      <c r="Q2152" s="2">
        <v>173.52</v>
      </c>
      <c r="R2152" s="2">
        <v>173.52</v>
      </c>
      <c r="S2152" s="2">
        <v>0</v>
      </c>
    </row>
    <row r="2153" spans="1:19" x14ac:dyDescent="0.25">
      <c r="A2153" t="s">
        <v>47</v>
      </c>
      <c r="B2153">
        <v>2030691611</v>
      </c>
      <c r="C2153" t="s">
        <v>1080</v>
      </c>
      <c r="D2153" t="s">
        <v>1078</v>
      </c>
      <c r="E2153" t="str">
        <f t="shared" si="66"/>
        <v>VALLE ROSANGELA</v>
      </c>
      <c r="F2153" t="s">
        <v>125</v>
      </c>
      <c r="G2153" t="s">
        <v>1066</v>
      </c>
      <c r="H2153">
        <v>673059</v>
      </c>
      <c r="I2153" t="s">
        <v>65</v>
      </c>
      <c r="J2153" t="s">
        <v>115</v>
      </c>
      <c r="K2153" t="str">
        <f t="shared" si="67"/>
        <v>RYAN CALTAGIRONE</v>
      </c>
      <c r="L2153" s="1">
        <v>45901</v>
      </c>
      <c r="M2153" s="1">
        <v>45962</v>
      </c>
      <c r="N2153" s="2">
        <v>416.74</v>
      </c>
      <c r="O2153">
        <v>1</v>
      </c>
      <c r="P2153" s="4">
        <v>0.28999999999999998</v>
      </c>
      <c r="Q2153" s="2">
        <v>120.85</v>
      </c>
      <c r="R2153" s="2">
        <v>120.85</v>
      </c>
      <c r="S2153" s="2">
        <v>0</v>
      </c>
    </row>
    <row r="2154" spans="1:19" x14ac:dyDescent="0.25">
      <c r="A2154" t="s">
        <v>47</v>
      </c>
      <c r="B2154">
        <v>2030818005</v>
      </c>
      <c r="C2154" t="s">
        <v>1087</v>
      </c>
      <c r="D2154" t="s">
        <v>97</v>
      </c>
      <c r="E2154" t="str">
        <f t="shared" si="66"/>
        <v>KAREN CHAU</v>
      </c>
      <c r="F2154" t="s">
        <v>76</v>
      </c>
      <c r="G2154" t="s">
        <v>1066</v>
      </c>
      <c r="H2154">
        <v>673059</v>
      </c>
      <c r="I2154" t="s">
        <v>65</v>
      </c>
      <c r="J2154" t="s">
        <v>115</v>
      </c>
      <c r="K2154" t="str">
        <f t="shared" si="67"/>
        <v>RYAN CALTAGIRONE</v>
      </c>
      <c r="L2154" s="1">
        <v>45903</v>
      </c>
      <c r="M2154" s="1">
        <v>45964</v>
      </c>
      <c r="N2154" s="2">
        <v>267.42</v>
      </c>
      <c r="O2154">
        <v>1</v>
      </c>
      <c r="P2154" s="4">
        <v>0.28999999999999998</v>
      </c>
      <c r="Q2154" s="2">
        <v>77.55</v>
      </c>
      <c r="R2154" s="2">
        <v>77.55</v>
      </c>
      <c r="S2154" s="2">
        <v>0</v>
      </c>
    </row>
    <row r="2155" spans="1:19" x14ac:dyDescent="0.25">
      <c r="A2155" t="s">
        <v>47</v>
      </c>
      <c r="B2155">
        <v>2018641362</v>
      </c>
      <c r="C2155" t="s">
        <v>1094</v>
      </c>
      <c r="D2155" t="s">
        <v>1095</v>
      </c>
      <c r="E2155" t="str">
        <f t="shared" si="66"/>
        <v>DARRYL HOLSENDOLPH</v>
      </c>
      <c r="F2155" t="s">
        <v>125</v>
      </c>
      <c r="G2155" t="s">
        <v>1097</v>
      </c>
      <c r="H2155">
        <v>673059</v>
      </c>
      <c r="I2155" t="s">
        <v>65</v>
      </c>
      <c r="J2155" t="s">
        <v>115</v>
      </c>
      <c r="K2155" t="str">
        <f t="shared" si="67"/>
        <v>RYAN CALTAGIRONE</v>
      </c>
      <c r="L2155" s="1">
        <v>45102</v>
      </c>
      <c r="M2155" s="1">
        <v>45955</v>
      </c>
      <c r="N2155" s="2">
        <v>92.77</v>
      </c>
      <c r="O2155">
        <v>1</v>
      </c>
      <c r="P2155" s="3">
        <v>5.2499999999999998E-2</v>
      </c>
      <c r="Q2155" s="2">
        <v>0</v>
      </c>
      <c r="R2155" s="2">
        <v>4.87</v>
      </c>
      <c r="S2155" s="2">
        <v>4.87</v>
      </c>
    </row>
    <row r="2156" spans="1:19" x14ac:dyDescent="0.25">
      <c r="A2156" t="s">
        <v>47</v>
      </c>
      <c r="B2156">
        <v>2022833707</v>
      </c>
      <c r="C2156" t="s">
        <v>1105</v>
      </c>
      <c r="D2156" t="s">
        <v>1106</v>
      </c>
      <c r="E2156" t="str">
        <f t="shared" si="66"/>
        <v>COLLETTA SLOTT</v>
      </c>
      <c r="F2156" t="s">
        <v>203</v>
      </c>
      <c r="G2156" t="s">
        <v>1097</v>
      </c>
      <c r="H2156">
        <v>673059</v>
      </c>
      <c r="I2156" t="s">
        <v>65</v>
      </c>
      <c r="J2156" t="s">
        <v>115</v>
      </c>
      <c r="K2156" t="str">
        <f t="shared" si="67"/>
        <v>RYAN CALTAGIRONE</v>
      </c>
      <c r="L2156" s="1">
        <v>45407</v>
      </c>
      <c r="M2156" s="1">
        <v>45955</v>
      </c>
      <c r="N2156" s="2">
        <v>74.53</v>
      </c>
      <c r="O2156">
        <v>1</v>
      </c>
      <c r="P2156" s="3">
        <v>5.2499999999999998E-2</v>
      </c>
      <c r="Q2156" s="2">
        <v>0</v>
      </c>
      <c r="R2156" s="2">
        <v>3.91</v>
      </c>
      <c r="S2156" s="2">
        <v>3.91</v>
      </c>
    </row>
    <row r="2157" spans="1:19" x14ac:dyDescent="0.25">
      <c r="A2157" t="s">
        <v>47</v>
      </c>
      <c r="B2157">
        <v>2025535490</v>
      </c>
      <c r="C2157" t="s">
        <v>1111</v>
      </c>
      <c r="D2157" t="s">
        <v>928</v>
      </c>
      <c r="E2157" t="str">
        <f t="shared" si="66"/>
        <v>TYLER MCNATT</v>
      </c>
      <c r="F2157" t="s">
        <v>278</v>
      </c>
      <c r="G2157" t="s">
        <v>1097</v>
      </c>
      <c r="H2157">
        <v>673059</v>
      </c>
      <c r="I2157" t="s">
        <v>65</v>
      </c>
      <c r="J2157" t="s">
        <v>115</v>
      </c>
      <c r="K2157" t="str">
        <f t="shared" si="67"/>
        <v>RYAN CALTAGIRONE</v>
      </c>
      <c r="L2157" s="1">
        <v>45595</v>
      </c>
      <c r="M2157" s="1">
        <v>45960</v>
      </c>
      <c r="N2157" s="2">
        <v>58.96</v>
      </c>
      <c r="O2157">
        <v>1</v>
      </c>
      <c r="P2157" s="4">
        <v>0.47</v>
      </c>
      <c r="Q2157" s="2">
        <v>0</v>
      </c>
      <c r="R2157" s="2">
        <v>27.71</v>
      </c>
      <c r="S2157" s="2">
        <v>27.71</v>
      </c>
    </row>
    <row r="2158" spans="1:19" x14ac:dyDescent="0.25">
      <c r="A2158" t="s">
        <v>47</v>
      </c>
      <c r="B2158">
        <v>2019158698</v>
      </c>
      <c r="C2158" t="s">
        <v>905</v>
      </c>
      <c r="D2158" t="s">
        <v>347</v>
      </c>
      <c r="E2158" t="str">
        <f t="shared" si="66"/>
        <v>HARRIS BRUMFIELD</v>
      </c>
      <c r="F2158" t="s">
        <v>228</v>
      </c>
      <c r="G2158" t="s">
        <v>701</v>
      </c>
      <c r="H2158">
        <v>673059</v>
      </c>
      <c r="I2158" t="s">
        <v>65</v>
      </c>
      <c r="J2158" t="s">
        <v>115</v>
      </c>
      <c r="K2158" t="str">
        <f t="shared" si="67"/>
        <v>RYAN CALTAGIRONE</v>
      </c>
      <c r="L2158" s="1">
        <v>45108</v>
      </c>
      <c r="M2158" s="1">
        <v>45962</v>
      </c>
      <c r="N2158" s="2">
        <v>162</v>
      </c>
      <c r="O2158">
        <v>1</v>
      </c>
      <c r="P2158" s="4">
        <v>0.15</v>
      </c>
      <c r="Q2158" s="2">
        <v>0</v>
      </c>
      <c r="R2158" s="2">
        <v>24.3</v>
      </c>
      <c r="S2158" s="2">
        <v>24.3</v>
      </c>
    </row>
    <row r="2159" spans="1:19" x14ac:dyDescent="0.25">
      <c r="A2159" t="s">
        <v>47</v>
      </c>
      <c r="B2159">
        <v>2019205071</v>
      </c>
      <c r="C2159" t="s">
        <v>1158</v>
      </c>
      <c r="D2159" t="s">
        <v>1159</v>
      </c>
      <c r="E2159" t="str">
        <f t="shared" si="66"/>
        <v>LUKE FILLERS</v>
      </c>
      <c r="F2159" t="s">
        <v>164</v>
      </c>
      <c r="G2159" t="s">
        <v>701</v>
      </c>
      <c r="H2159">
        <v>673059</v>
      </c>
      <c r="I2159" t="s">
        <v>65</v>
      </c>
      <c r="J2159" t="s">
        <v>115</v>
      </c>
      <c r="K2159" t="str">
        <f t="shared" si="67"/>
        <v>RYAN CALTAGIRONE</v>
      </c>
      <c r="L2159" s="1">
        <v>45108</v>
      </c>
      <c r="M2159" s="1">
        <v>45962</v>
      </c>
      <c r="N2159" s="2">
        <v>21.08</v>
      </c>
      <c r="O2159">
        <v>1</v>
      </c>
      <c r="P2159" s="4">
        <v>0.15</v>
      </c>
      <c r="Q2159" s="2">
        <v>0</v>
      </c>
      <c r="R2159" s="2">
        <v>3.16</v>
      </c>
      <c r="S2159" s="2">
        <v>3.16</v>
      </c>
    </row>
    <row r="2160" spans="1:19" x14ac:dyDescent="0.25">
      <c r="A2160" t="s">
        <v>47</v>
      </c>
      <c r="B2160">
        <v>2019205073</v>
      </c>
      <c r="C2160" t="s">
        <v>1158</v>
      </c>
      <c r="D2160" t="s">
        <v>1159</v>
      </c>
      <c r="E2160" t="str">
        <f t="shared" si="66"/>
        <v>LUKE FILLERS</v>
      </c>
      <c r="F2160" t="s">
        <v>164</v>
      </c>
      <c r="G2160" t="s">
        <v>693</v>
      </c>
      <c r="H2160">
        <v>673059</v>
      </c>
      <c r="I2160" t="s">
        <v>65</v>
      </c>
      <c r="J2160" t="s">
        <v>115</v>
      </c>
      <c r="K2160" t="str">
        <f t="shared" si="67"/>
        <v>RYAN CALTAGIRONE</v>
      </c>
      <c r="L2160" s="1">
        <v>45108</v>
      </c>
      <c r="M2160" s="1">
        <v>45962</v>
      </c>
      <c r="N2160" s="2">
        <v>8.3699999999999992</v>
      </c>
      <c r="O2160">
        <v>1</v>
      </c>
      <c r="P2160" s="4">
        <v>0.15</v>
      </c>
      <c r="Q2160" s="2">
        <v>0</v>
      </c>
      <c r="R2160" s="2">
        <v>1.26</v>
      </c>
      <c r="S2160" s="2">
        <v>1.26</v>
      </c>
    </row>
    <row r="2161" spans="1:19" x14ac:dyDescent="0.25">
      <c r="A2161" t="s">
        <v>47</v>
      </c>
      <c r="B2161">
        <v>2019411126</v>
      </c>
      <c r="C2161" t="s">
        <v>326</v>
      </c>
      <c r="D2161" t="s">
        <v>1162</v>
      </c>
      <c r="E2161" t="str">
        <f t="shared" si="66"/>
        <v>BONNIE WILSON</v>
      </c>
      <c r="F2161" t="s">
        <v>125</v>
      </c>
      <c r="G2161" t="s">
        <v>693</v>
      </c>
      <c r="H2161">
        <v>673059</v>
      </c>
      <c r="I2161" t="s">
        <v>65</v>
      </c>
      <c r="J2161" t="s">
        <v>115</v>
      </c>
      <c r="K2161" t="str">
        <f t="shared" si="67"/>
        <v>RYAN CALTAGIRONE</v>
      </c>
      <c r="L2161" s="1">
        <v>45139</v>
      </c>
      <c r="M2161" s="1">
        <v>45962</v>
      </c>
      <c r="N2161" s="2">
        <v>25.73</v>
      </c>
      <c r="O2161">
        <v>1</v>
      </c>
      <c r="P2161" s="4">
        <v>0.15</v>
      </c>
      <c r="Q2161" s="2">
        <v>0</v>
      </c>
      <c r="R2161" s="2">
        <v>3.86</v>
      </c>
      <c r="S2161" s="2">
        <v>3.86</v>
      </c>
    </row>
    <row r="2162" spans="1:19" x14ac:dyDescent="0.25">
      <c r="A2162" t="s">
        <v>47</v>
      </c>
      <c r="B2162">
        <v>2019414593</v>
      </c>
      <c r="C2162" t="s">
        <v>1163</v>
      </c>
      <c r="D2162" t="s">
        <v>1164</v>
      </c>
      <c r="E2162" t="str">
        <f t="shared" si="66"/>
        <v>SUSANNE KELLEY</v>
      </c>
      <c r="F2162" t="s">
        <v>63</v>
      </c>
      <c r="G2162" t="s">
        <v>704</v>
      </c>
      <c r="H2162">
        <v>673059</v>
      </c>
      <c r="I2162" t="s">
        <v>65</v>
      </c>
      <c r="J2162" t="s">
        <v>115</v>
      </c>
      <c r="K2162" t="str">
        <f t="shared" si="67"/>
        <v>RYAN CALTAGIRONE</v>
      </c>
      <c r="L2162" s="1">
        <v>45170</v>
      </c>
      <c r="M2162" s="1">
        <v>45962</v>
      </c>
      <c r="N2162" s="2">
        <v>23.05</v>
      </c>
      <c r="O2162">
        <v>1</v>
      </c>
      <c r="P2162" s="4">
        <v>0.1</v>
      </c>
      <c r="Q2162" s="2">
        <v>0</v>
      </c>
      <c r="R2162" s="2">
        <v>2.2999999999999998</v>
      </c>
      <c r="S2162" s="2">
        <v>2.2999999999999998</v>
      </c>
    </row>
    <row r="2163" spans="1:19" x14ac:dyDescent="0.25">
      <c r="A2163" t="s">
        <v>47</v>
      </c>
      <c r="B2163">
        <v>2019501421</v>
      </c>
      <c r="C2163" t="s">
        <v>1084</v>
      </c>
      <c r="D2163" t="s">
        <v>1165</v>
      </c>
      <c r="E2163" t="str">
        <f t="shared" si="66"/>
        <v>CLIFFORD III</v>
      </c>
      <c r="F2163" t="s">
        <v>120</v>
      </c>
      <c r="G2163" t="s">
        <v>701</v>
      </c>
      <c r="H2163">
        <v>673059</v>
      </c>
      <c r="I2163" t="s">
        <v>65</v>
      </c>
      <c r="J2163" t="s">
        <v>115</v>
      </c>
      <c r="K2163" t="str">
        <f t="shared" si="67"/>
        <v>RYAN CALTAGIRONE</v>
      </c>
      <c r="L2163" s="1">
        <v>45139</v>
      </c>
      <c r="M2163" s="1">
        <v>45962</v>
      </c>
      <c r="N2163" s="2">
        <v>26.32</v>
      </c>
      <c r="O2163">
        <v>1</v>
      </c>
      <c r="P2163" s="4">
        <v>0.15</v>
      </c>
      <c r="Q2163" s="2">
        <v>0</v>
      </c>
      <c r="R2163" s="2">
        <v>3.95</v>
      </c>
      <c r="S2163" s="2">
        <v>3.95</v>
      </c>
    </row>
    <row r="2164" spans="1:19" x14ac:dyDescent="0.25">
      <c r="A2164" t="s">
        <v>47</v>
      </c>
      <c r="B2164">
        <v>2019501423</v>
      </c>
      <c r="C2164" t="s">
        <v>1084</v>
      </c>
      <c r="D2164" t="s">
        <v>1165</v>
      </c>
      <c r="E2164" t="str">
        <f t="shared" si="66"/>
        <v>CLIFFORD III</v>
      </c>
      <c r="F2164" t="s">
        <v>120</v>
      </c>
      <c r="G2164" t="s">
        <v>693</v>
      </c>
      <c r="H2164">
        <v>673059</v>
      </c>
      <c r="I2164" t="s">
        <v>65</v>
      </c>
      <c r="J2164" t="s">
        <v>115</v>
      </c>
      <c r="K2164" t="str">
        <f t="shared" si="67"/>
        <v>RYAN CALTAGIRONE</v>
      </c>
      <c r="L2164" s="1">
        <v>45139</v>
      </c>
      <c r="M2164" s="1">
        <v>45962</v>
      </c>
      <c r="N2164" s="2">
        <v>25.73</v>
      </c>
      <c r="O2164">
        <v>1</v>
      </c>
      <c r="P2164" s="4">
        <v>0.15</v>
      </c>
      <c r="Q2164" s="2">
        <v>0</v>
      </c>
      <c r="R2164" s="2">
        <v>3.86</v>
      </c>
      <c r="S2164" s="2">
        <v>3.86</v>
      </c>
    </row>
    <row r="2165" spans="1:19" x14ac:dyDescent="0.25">
      <c r="A2165" t="s">
        <v>47</v>
      </c>
      <c r="B2165">
        <v>2019527580</v>
      </c>
      <c r="C2165" t="s">
        <v>1168</v>
      </c>
      <c r="D2165" t="s">
        <v>124</v>
      </c>
      <c r="E2165" t="str">
        <f t="shared" si="66"/>
        <v>LISA CHRISTIANSEN</v>
      </c>
      <c r="F2165" t="s">
        <v>114</v>
      </c>
      <c r="G2165" t="s">
        <v>704</v>
      </c>
      <c r="H2165">
        <v>673059</v>
      </c>
      <c r="I2165" t="s">
        <v>65</v>
      </c>
      <c r="J2165" t="s">
        <v>115</v>
      </c>
      <c r="K2165" t="str">
        <f t="shared" si="67"/>
        <v>RYAN CALTAGIRONE</v>
      </c>
      <c r="L2165" s="1">
        <v>45161</v>
      </c>
      <c r="M2165" s="1">
        <v>45953</v>
      </c>
      <c r="N2165" s="2">
        <v>99.25</v>
      </c>
      <c r="O2165">
        <v>1</v>
      </c>
      <c r="P2165" s="4">
        <v>0.1</v>
      </c>
      <c r="Q2165" s="2">
        <v>0</v>
      </c>
      <c r="R2165" s="2">
        <v>9.92</v>
      </c>
      <c r="S2165" s="2">
        <v>9.92</v>
      </c>
    </row>
    <row r="2166" spans="1:19" x14ac:dyDescent="0.25">
      <c r="A2166" t="s">
        <v>47</v>
      </c>
      <c r="B2166">
        <v>2019662568</v>
      </c>
      <c r="C2166" t="s">
        <v>1169</v>
      </c>
      <c r="D2166" t="s">
        <v>1170</v>
      </c>
      <c r="E2166" t="str">
        <f t="shared" si="66"/>
        <v>MICHAYLA BEST</v>
      </c>
      <c r="F2166" t="s">
        <v>120</v>
      </c>
      <c r="G2166" t="s">
        <v>701</v>
      </c>
      <c r="H2166">
        <v>673059</v>
      </c>
      <c r="I2166" t="s">
        <v>65</v>
      </c>
      <c r="J2166" t="s">
        <v>115</v>
      </c>
      <c r="K2166" t="str">
        <f t="shared" si="67"/>
        <v>RYAN CALTAGIRONE</v>
      </c>
      <c r="L2166" s="1">
        <v>45170</v>
      </c>
      <c r="M2166" s="1">
        <v>45962</v>
      </c>
      <c r="N2166" s="2">
        <v>82.76</v>
      </c>
      <c r="O2166">
        <v>1</v>
      </c>
      <c r="P2166" s="4">
        <v>0.15</v>
      </c>
      <c r="Q2166" s="2">
        <v>0</v>
      </c>
      <c r="R2166" s="2">
        <v>12.41</v>
      </c>
      <c r="S2166" s="2">
        <v>12.41</v>
      </c>
    </row>
    <row r="2167" spans="1:19" x14ac:dyDescent="0.25">
      <c r="A2167" t="s">
        <v>47</v>
      </c>
      <c r="B2167">
        <v>2019843924</v>
      </c>
      <c r="C2167" t="s">
        <v>1173</v>
      </c>
      <c r="D2167" t="s">
        <v>633</v>
      </c>
      <c r="E2167" t="str">
        <f t="shared" si="66"/>
        <v>MELANIE EBIN</v>
      </c>
      <c r="F2167" t="s">
        <v>252</v>
      </c>
      <c r="G2167" t="s">
        <v>701</v>
      </c>
      <c r="H2167">
        <v>673059</v>
      </c>
      <c r="I2167" t="s">
        <v>65</v>
      </c>
      <c r="J2167" t="s">
        <v>115</v>
      </c>
      <c r="K2167" t="str">
        <f t="shared" si="67"/>
        <v>RYAN CALTAGIRONE</v>
      </c>
      <c r="L2167" s="1">
        <v>45200</v>
      </c>
      <c r="M2167" s="1">
        <v>45962</v>
      </c>
      <c r="N2167" s="2">
        <v>122.88</v>
      </c>
      <c r="O2167">
        <v>1</v>
      </c>
      <c r="P2167" s="4">
        <v>0.15</v>
      </c>
      <c r="Q2167" s="2">
        <v>0</v>
      </c>
      <c r="R2167" s="2">
        <v>18.43</v>
      </c>
      <c r="S2167" s="2">
        <v>18.43</v>
      </c>
    </row>
    <row r="2168" spans="1:19" x14ac:dyDescent="0.25">
      <c r="A2168" t="s">
        <v>47</v>
      </c>
      <c r="B2168">
        <v>2019984467</v>
      </c>
      <c r="C2168" t="s">
        <v>1174</v>
      </c>
      <c r="D2168" t="s">
        <v>1175</v>
      </c>
      <c r="E2168" t="str">
        <f t="shared" si="66"/>
        <v>BRUCE ELLIOTT</v>
      </c>
      <c r="F2168" t="s">
        <v>125</v>
      </c>
      <c r="G2168" t="s">
        <v>701</v>
      </c>
      <c r="H2168">
        <v>673059</v>
      </c>
      <c r="I2168" t="s">
        <v>65</v>
      </c>
      <c r="J2168" t="s">
        <v>115</v>
      </c>
      <c r="K2168" t="str">
        <f t="shared" si="67"/>
        <v>RYAN CALTAGIRONE</v>
      </c>
      <c r="L2168" s="1">
        <v>45200</v>
      </c>
      <c r="M2168" s="1">
        <v>45962</v>
      </c>
      <c r="N2168" s="2">
        <v>138.38999999999999</v>
      </c>
      <c r="O2168">
        <v>1</v>
      </c>
      <c r="P2168" s="4">
        <v>0.15</v>
      </c>
      <c r="Q2168" s="2">
        <v>0</v>
      </c>
      <c r="R2168" s="2">
        <v>20.76</v>
      </c>
      <c r="S2168" s="2">
        <v>20.76</v>
      </c>
    </row>
    <row r="2169" spans="1:19" x14ac:dyDescent="0.25">
      <c r="A2169" t="s">
        <v>47</v>
      </c>
      <c r="B2169">
        <v>2020113479</v>
      </c>
      <c r="C2169" t="s">
        <v>917</v>
      </c>
      <c r="D2169" t="s">
        <v>738</v>
      </c>
      <c r="E2169" t="str">
        <f t="shared" si="66"/>
        <v>BARBARA PARKS</v>
      </c>
      <c r="F2169" t="s">
        <v>203</v>
      </c>
      <c r="G2169" t="s">
        <v>693</v>
      </c>
      <c r="H2169">
        <v>673059</v>
      </c>
      <c r="I2169" t="s">
        <v>65</v>
      </c>
      <c r="J2169" t="s">
        <v>115</v>
      </c>
      <c r="K2169" t="str">
        <f t="shared" si="67"/>
        <v>RYAN CALTAGIRONE</v>
      </c>
      <c r="L2169" s="1">
        <v>45200</v>
      </c>
      <c r="M2169" s="1">
        <v>45962</v>
      </c>
      <c r="N2169" s="2">
        <v>25.73</v>
      </c>
      <c r="O2169">
        <v>1</v>
      </c>
      <c r="P2169" s="4">
        <v>0.15</v>
      </c>
      <c r="Q2169" s="2">
        <v>0</v>
      </c>
      <c r="R2169" s="2">
        <v>3.86</v>
      </c>
      <c r="S2169" s="2">
        <v>3.86</v>
      </c>
    </row>
    <row r="2170" spans="1:19" x14ac:dyDescent="0.25">
      <c r="A2170" t="s">
        <v>47</v>
      </c>
      <c r="B2170">
        <v>2020160887</v>
      </c>
      <c r="C2170" t="s">
        <v>1176</v>
      </c>
      <c r="D2170" t="s">
        <v>844</v>
      </c>
      <c r="E2170" t="str">
        <f t="shared" si="66"/>
        <v>DENISE ZUMPELLA</v>
      </c>
      <c r="F2170" t="s">
        <v>252</v>
      </c>
      <c r="G2170" t="s">
        <v>701</v>
      </c>
      <c r="H2170">
        <v>673059</v>
      </c>
      <c r="I2170" t="s">
        <v>65</v>
      </c>
      <c r="J2170" t="s">
        <v>115</v>
      </c>
      <c r="K2170" t="str">
        <f t="shared" si="67"/>
        <v>RYAN CALTAGIRONE</v>
      </c>
      <c r="L2170" s="1">
        <v>45231</v>
      </c>
      <c r="M2170" s="1">
        <v>45962</v>
      </c>
      <c r="N2170" s="2">
        <v>122.88</v>
      </c>
      <c r="O2170">
        <v>1</v>
      </c>
      <c r="P2170" s="4">
        <v>0.15</v>
      </c>
      <c r="Q2170" s="2">
        <v>0</v>
      </c>
      <c r="R2170" s="2">
        <v>18.43</v>
      </c>
      <c r="S2170" s="2">
        <v>18.43</v>
      </c>
    </row>
    <row r="2171" spans="1:19" x14ac:dyDescent="0.25">
      <c r="A2171" t="s">
        <v>47</v>
      </c>
      <c r="B2171">
        <v>2020393564</v>
      </c>
      <c r="C2171" t="s">
        <v>112</v>
      </c>
      <c r="D2171" t="s">
        <v>113</v>
      </c>
      <c r="E2171" t="str">
        <f t="shared" si="66"/>
        <v>LOIS SHEFFIELD</v>
      </c>
      <c r="F2171" t="s">
        <v>114</v>
      </c>
      <c r="G2171" t="s">
        <v>693</v>
      </c>
      <c r="H2171">
        <v>673059</v>
      </c>
      <c r="I2171" t="s">
        <v>65</v>
      </c>
      <c r="J2171" t="s">
        <v>115</v>
      </c>
      <c r="K2171" t="str">
        <f t="shared" si="67"/>
        <v>RYAN CALTAGIRONE</v>
      </c>
      <c r="L2171" s="1">
        <v>45231</v>
      </c>
      <c r="M2171" s="1">
        <v>45962</v>
      </c>
      <c r="N2171" s="2">
        <v>42.88</v>
      </c>
      <c r="O2171">
        <v>1</v>
      </c>
      <c r="P2171" s="4">
        <v>0.15</v>
      </c>
      <c r="Q2171" s="2">
        <v>0</v>
      </c>
      <c r="R2171" s="2">
        <v>6.43</v>
      </c>
      <c r="S2171" s="2">
        <v>6.43</v>
      </c>
    </row>
    <row r="2172" spans="1:19" x14ac:dyDescent="0.25">
      <c r="A2172" t="s">
        <v>47</v>
      </c>
      <c r="B2172">
        <v>2020625083</v>
      </c>
      <c r="C2172" t="s">
        <v>1178</v>
      </c>
      <c r="D2172" t="s">
        <v>1179</v>
      </c>
      <c r="E2172" t="str">
        <f t="shared" si="66"/>
        <v>MONIQUE KHOURY</v>
      </c>
      <c r="F2172" t="s">
        <v>252</v>
      </c>
      <c r="G2172" t="s">
        <v>701</v>
      </c>
      <c r="H2172">
        <v>673059</v>
      </c>
      <c r="I2172" t="s">
        <v>65</v>
      </c>
      <c r="J2172" t="s">
        <v>115</v>
      </c>
      <c r="K2172" t="str">
        <f t="shared" si="67"/>
        <v>RYAN CALTAGIRONE</v>
      </c>
      <c r="L2172" s="1">
        <v>45292</v>
      </c>
      <c r="M2172" s="1">
        <v>45962</v>
      </c>
      <c r="N2172" s="2">
        <v>44</v>
      </c>
      <c r="O2172">
        <v>1</v>
      </c>
      <c r="P2172" s="4">
        <v>0.15</v>
      </c>
      <c r="Q2172" s="2">
        <v>0</v>
      </c>
      <c r="R2172" s="2">
        <v>6.6</v>
      </c>
      <c r="S2172" s="2">
        <v>6.6</v>
      </c>
    </row>
    <row r="2173" spans="1:19" x14ac:dyDescent="0.25">
      <c r="A2173" t="s">
        <v>47</v>
      </c>
      <c r="B2173">
        <v>2020631291</v>
      </c>
      <c r="C2173" t="s">
        <v>1182</v>
      </c>
      <c r="D2173" t="s">
        <v>1183</v>
      </c>
      <c r="E2173" t="str">
        <f t="shared" si="66"/>
        <v>MOLLY BLANKE</v>
      </c>
      <c r="F2173" t="s">
        <v>228</v>
      </c>
      <c r="G2173" t="s">
        <v>701</v>
      </c>
      <c r="H2173">
        <v>673059</v>
      </c>
      <c r="I2173" t="s">
        <v>65</v>
      </c>
      <c r="J2173" t="s">
        <v>115</v>
      </c>
      <c r="K2173" t="str">
        <f t="shared" si="67"/>
        <v>RYAN CALTAGIRONE</v>
      </c>
      <c r="L2173" s="1">
        <v>45261</v>
      </c>
      <c r="M2173" s="1">
        <v>45962</v>
      </c>
      <c r="N2173" s="2">
        <v>60.25</v>
      </c>
      <c r="O2173">
        <v>1</v>
      </c>
      <c r="P2173" s="4">
        <v>0.15</v>
      </c>
      <c r="Q2173" s="2">
        <v>0</v>
      </c>
      <c r="R2173" s="2">
        <v>9.0399999999999991</v>
      </c>
      <c r="S2173" s="2">
        <v>9.0399999999999991</v>
      </c>
    </row>
    <row r="2174" spans="1:19" x14ac:dyDescent="0.25">
      <c r="A2174" t="s">
        <v>47</v>
      </c>
      <c r="B2174">
        <v>2020631292</v>
      </c>
      <c r="C2174" t="s">
        <v>1182</v>
      </c>
      <c r="D2174" t="s">
        <v>1183</v>
      </c>
      <c r="E2174" t="str">
        <f t="shared" si="66"/>
        <v>MOLLY BLANKE</v>
      </c>
      <c r="F2174" t="s">
        <v>228</v>
      </c>
      <c r="G2174" t="s">
        <v>693</v>
      </c>
      <c r="H2174">
        <v>673059</v>
      </c>
      <c r="I2174" t="s">
        <v>65</v>
      </c>
      <c r="J2174" t="s">
        <v>115</v>
      </c>
      <c r="K2174" t="str">
        <f t="shared" si="67"/>
        <v>RYAN CALTAGIRONE</v>
      </c>
      <c r="L2174" s="1">
        <v>45261</v>
      </c>
      <c r="M2174" s="1">
        <v>45962</v>
      </c>
      <c r="N2174" s="2">
        <v>25.73</v>
      </c>
      <c r="O2174">
        <v>1</v>
      </c>
      <c r="P2174" s="4">
        <v>0.15</v>
      </c>
      <c r="Q2174" s="2">
        <v>0</v>
      </c>
      <c r="R2174" s="2">
        <v>3.86</v>
      </c>
      <c r="S2174" s="2">
        <v>3.86</v>
      </c>
    </row>
    <row r="2175" spans="1:19" x14ac:dyDescent="0.25">
      <c r="A2175" t="s">
        <v>47</v>
      </c>
      <c r="B2175">
        <v>2020674008</v>
      </c>
      <c r="C2175" t="s">
        <v>921</v>
      </c>
      <c r="D2175" t="s">
        <v>922</v>
      </c>
      <c r="E2175" t="str">
        <f t="shared" si="66"/>
        <v>OLIVIA LUTZ</v>
      </c>
      <c r="F2175" t="s">
        <v>228</v>
      </c>
      <c r="G2175" t="s">
        <v>701</v>
      </c>
      <c r="H2175">
        <v>673059</v>
      </c>
      <c r="I2175" t="s">
        <v>65</v>
      </c>
      <c r="J2175" t="s">
        <v>115</v>
      </c>
      <c r="K2175" t="str">
        <f t="shared" si="67"/>
        <v>RYAN CALTAGIRONE</v>
      </c>
      <c r="L2175" s="1">
        <v>45292</v>
      </c>
      <c r="M2175" s="1">
        <v>45962</v>
      </c>
      <c r="N2175" s="2">
        <v>94.95</v>
      </c>
      <c r="O2175">
        <v>1</v>
      </c>
      <c r="P2175" s="4">
        <v>0.15</v>
      </c>
      <c r="Q2175" s="2">
        <v>0</v>
      </c>
      <c r="R2175" s="2">
        <v>14.24</v>
      </c>
      <c r="S2175" s="2">
        <v>14.24</v>
      </c>
    </row>
    <row r="2176" spans="1:19" x14ac:dyDescent="0.25">
      <c r="A2176" t="s">
        <v>47</v>
      </c>
      <c r="B2176">
        <v>2020674009</v>
      </c>
      <c r="C2176" t="s">
        <v>921</v>
      </c>
      <c r="D2176" t="s">
        <v>922</v>
      </c>
      <c r="E2176" t="str">
        <f t="shared" si="66"/>
        <v>OLIVIA LUTZ</v>
      </c>
      <c r="F2176" t="s">
        <v>228</v>
      </c>
      <c r="G2176" t="s">
        <v>693</v>
      </c>
      <c r="H2176">
        <v>673059</v>
      </c>
      <c r="I2176" t="s">
        <v>65</v>
      </c>
      <c r="J2176" t="s">
        <v>115</v>
      </c>
      <c r="K2176" t="str">
        <f t="shared" si="67"/>
        <v>RYAN CALTAGIRONE</v>
      </c>
      <c r="L2176" s="1">
        <v>45292</v>
      </c>
      <c r="M2176" s="1">
        <v>45962</v>
      </c>
      <c r="N2176" s="2">
        <v>25.73</v>
      </c>
      <c r="O2176">
        <v>1</v>
      </c>
      <c r="P2176" s="4">
        <v>0.15</v>
      </c>
      <c r="Q2176" s="2">
        <v>0</v>
      </c>
      <c r="R2176" s="2">
        <v>3.86</v>
      </c>
      <c r="S2176" s="2">
        <v>3.86</v>
      </c>
    </row>
    <row r="2177" spans="1:19" x14ac:dyDescent="0.25">
      <c r="A2177" t="s">
        <v>47</v>
      </c>
      <c r="B2177">
        <v>2020676351</v>
      </c>
      <c r="C2177" t="s">
        <v>923</v>
      </c>
      <c r="D2177" t="s">
        <v>109</v>
      </c>
      <c r="E2177" t="str">
        <f t="shared" si="66"/>
        <v>KELLY WHITEHEAD</v>
      </c>
      <c r="F2177" t="s">
        <v>164</v>
      </c>
      <c r="G2177" t="s">
        <v>701</v>
      </c>
      <c r="H2177">
        <v>673059</v>
      </c>
      <c r="I2177" t="s">
        <v>65</v>
      </c>
      <c r="J2177" t="s">
        <v>115</v>
      </c>
      <c r="K2177" t="str">
        <f t="shared" si="67"/>
        <v>RYAN CALTAGIRONE</v>
      </c>
      <c r="L2177" s="1">
        <v>45292</v>
      </c>
      <c r="M2177" s="1">
        <v>45962</v>
      </c>
      <c r="N2177" s="2">
        <v>34.83</v>
      </c>
      <c r="O2177">
        <v>1</v>
      </c>
      <c r="P2177" s="4">
        <v>0.15</v>
      </c>
      <c r="Q2177" s="2">
        <v>0</v>
      </c>
      <c r="R2177" s="2">
        <v>5.22</v>
      </c>
      <c r="S2177" s="2">
        <v>5.22</v>
      </c>
    </row>
    <row r="2178" spans="1:19" x14ac:dyDescent="0.25">
      <c r="A2178" t="s">
        <v>47</v>
      </c>
      <c r="B2178">
        <v>2020679615</v>
      </c>
      <c r="C2178" t="s">
        <v>1187</v>
      </c>
      <c r="D2178" t="s">
        <v>370</v>
      </c>
      <c r="E2178" t="str">
        <f t="shared" ref="E2178:E2241" si="68">CONCATENATE(D2178, " ",C2178)</f>
        <v>DOMINICK PANE</v>
      </c>
      <c r="F2178" t="s">
        <v>228</v>
      </c>
      <c r="G2178" t="s">
        <v>701</v>
      </c>
      <c r="H2178">
        <v>673059</v>
      </c>
      <c r="I2178" t="s">
        <v>65</v>
      </c>
      <c r="J2178" t="s">
        <v>115</v>
      </c>
      <c r="K2178" t="str">
        <f t="shared" ref="K2178:K2241" si="69">CONCATENATE(J2178, " ",I2178)</f>
        <v>RYAN CALTAGIRONE</v>
      </c>
      <c r="L2178" s="1">
        <v>45292</v>
      </c>
      <c r="M2178" s="1">
        <v>45962</v>
      </c>
      <c r="N2178" s="2">
        <v>22</v>
      </c>
      <c r="O2178">
        <v>1</v>
      </c>
      <c r="P2178" s="4">
        <v>0.15</v>
      </c>
      <c r="Q2178" s="2">
        <v>0</v>
      </c>
      <c r="R2178" s="2">
        <v>3.3</v>
      </c>
      <c r="S2178" s="2">
        <v>3.3</v>
      </c>
    </row>
    <row r="2179" spans="1:19" x14ac:dyDescent="0.25">
      <c r="A2179" t="s">
        <v>47</v>
      </c>
      <c r="B2179">
        <v>2020683779</v>
      </c>
      <c r="C2179" t="s">
        <v>924</v>
      </c>
      <c r="D2179" t="s">
        <v>925</v>
      </c>
      <c r="E2179" t="str">
        <f t="shared" si="68"/>
        <v>SHARLENE LIGHTBOURNE</v>
      </c>
      <c r="F2179" t="s">
        <v>125</v>
      </c>
      <c r="G2179" t="s">
        <v>701</v>
      </c>
      <c r="H2179">
        <v>673059</v>
      </c>
      <c r="I2179" t="s">
        <v>65</v>
      </c>
      <c r="J2179" t="s">
        <v>115</v>
      </c>
      <c r="K2179" t="str">
        <f t="shared" si="69"/>
        <v>RYAN CALTAGIRONE</v>
      </c>
      <c r="L2179" s="1">
        <v>45292</v>
      </c>
      <c r="M2179" s="1">
        <v>45962</v>
      </c>
      <c r="N2179" s="2">
        <v>57.27</v>
      </c>
      <c r="O2179">
        <v>1</v>
      </c>
      <c r="P2179" s="4">
        <v>0.15</v>
      </c>
      <c r="Q2179" s="2">
        <v>0</v>
      </c>
      <c r="R2179" s="2">
        <v>8.59</v>
      </c>
      <c r="S2179" s="2">
        <v>8.59</v>
      </c>
    </row>
    <row r="2180" spans="1:19" x14ac:dyDescent="0.25">
      <c r="A2180" t="s">
        <v>47</v>
      </c>
      <c r="B2180">
        <v>2020689312</v>
      </c>
      <c r="C2180" t="s">
        <v>1188</v>
      </c>
      <c r="D2180" t="s">
        <v>266</v>
      </c>
      <c r="E2180" t="str">
        <f t="shared" si="68"/>
        <v>NANCY GALE</v>
      </c>
      <c r="F2180" t="s">
        <v>252</v>
      </c>
      <c r="G2180" t="s">
        <v>701</v>
      </c>
      <c r="H2180">
        <v>673059</v>
      </c>
      <c r="I2180" t="s">
        <v>65</v>
      </c>
      <c r="J2180" t="s">
        <v>115</v>
      </c>
      <c r="K2180" t="str">
        <f t="shared" si="69"/>
        <v>RYAN CALTAGIRONE</v>
      </c>
      <c r="L2180" s="1">
        <v>45292</v>
      </c>
      <c r="M2180" s="1">
        <v>45962</v>
      </c>
      <c r="N2180" s="2">
        <v>122.88</v>
      </c>
      <c r="O2180">
        <v>1</v>
      </c>
      <c r="P2180" s="4">
        <v>0.15</v>
      </c>
      <c r="Q2180" s="2">
        <v>0</v>
      </c>
      <c r="R2180" s="2">
        <v>18.43</v>
      </c>
      <c r="S2180" s="2">
        <v>18.43</v>
      </c>
    </row>
    <row r="2181" spans="1:19" x14ac:dyDescent="0.25">
      <c r="A2181" t="s">
        <v>47</v>
      </c>
      <c r="B2181">
        <v>2020706449</v>
      </c>
      <c r="C2181" t="s">
        <v>118</v>
      </c>
      <c r="D2181" t="s">
        <v>119</v>
      </c>
      <c r="E2181" t="str">
        <f t="shared" si="68"/>
        <v>CAROLINE ROBLES</v>
      </c>
      <c r="F2181" t="s">
        <v>120</v>
      </c>
      <c r="G2181" t="s">
        <v>701</v>
      </c>
      <c r="H2181">
        <v>673059</v>
      </c>
      <c r="I2181" t="s">
        <v>65</v>
      </c>
      <c r="J2181" t="s">
        <v>115</v>
      </c>
      <c r="K2181" t="str">
        <f t="shared" si="69"/>
        <v>RYAN CALTAGIRONE</v>
      </c>
      <c r="L2181" s="1">
        <v>45261</v>
      </c>
      <c r="M2181" s="1">
        <v>45962</v>
      </c>
      <c r="N2181" s="2">
        <v>26.32</v>
      </c>
      <c r="O2181">
        <v>1</v>
      </c>
      <c r="P2181" s="4">
        <v>0.15</v>
      </c>
      <c r="Q2181" s="2">
        <v>0</v>
      </c>
      <c r="R2181" s="2">
        <v>3.95</v>
      </c>
      <c r="S2181" s="2">
        <v>3.95</v>
      </c>
    </row>
    <row r="2182" spans="1:19" x14ac:dyDescent="0.25">
      <c r="A2182" t="s">
        <v>47</v>
      </c>
      <c r="B2182">
        <v>2020712621</v>
      </c>
      <c r="C2182" t="s">
        <v>926</v>
      </c>
      <c r="D2182" t="s">
        <v>927</v>
      </c>
      <c r="E2182" t="str">
        <f t="shared" si="68"/>
        <v>LOUISE MAASER</v>
      </c>
      <c r="F2182" t="s">
        <v>125</v>
      </c>
      <c r="G2182" t="s">
        <v>701</v>
      </c>
      <c r="H2182">
        <v>673059</v>
      </c>
      <c r="I2182" t="s">
        <v>65</v>
      </c>
      <c r="J2182" t="s">
        <v>115</v>
      </c>
      <c r="K2182" t="str">
        <f t="shared" si="69"/>
        <v>RYAN CALTAGIRONE</v>
      </c>
      <c r="L2182" s="1">
        <v>45292</v>
      </c>
      <c r="M2182" s="1">
        <v>45962</v>
      </c>
      <c r="N2182" s="2">
        <v>94.01</v>
      </c>
      <c r="O2182">
        <v>1</v>
      </c>
      <c r="P2182" s="4">
        <v>0.15</v>
      </c>
      <c r="Q2182" s="2">
        <v>0</v>
      </c>
      <c r="R2182" s="2">
        <v>14.1</v>
      </c>
      <c r="S2182" s="2">
        <v>14.1</v>
      </c>
    </row>
    <row r="2183" spans="1:19" x14ac:dyDescent="0.25">
      <c r="A2183" t="s">
        <v>47</v>
      </c>
      <c r="B2183">
        <v>2020730557</v>
      </c>
      <c r="C2183" t="s">
        <v>524</v>
      </c>
      <c r="D2183" t="s">
        <v>801</v>
      </c>
      <c r="E2183" t="str">
        <f t="shared" si="68"/>
        <v>LORI MAYER</v>
      </c>
      <c r="F2183" t="s">
        <v>63</v>
      </c>
      <c r="G2183" t="s">
        <v>701</v>
      </c>
      <c r="H2183">
        <v>673059</v>
      </c>
      <c r="I2183" t="s">
        <v>65</v>
      </c>
      <c r="J2183" t="s">
        <v>115</v>
      </c>
      <c r="K2183" t="str">
        <f t="shared" si="69"/>
        <v>RYAN CALTAGIRONE</v>
      </c>
      <c r="L2183" s="1">
        <v>45292</v>
      </c>
      <c r="M2183" s="1">
        <v>45962</v>
      </c>
      <c r="N2183" s="2">
        <v>26.82</v>
      </c>
      <c r="O2183">
        <v>1</v>
      </c>
      <c r="P2183" s="4">
        <v>0.15</v>
      </c>
      <c r="Q2183" s="2">
        <v>0</v>
      </c>
      <c r="R2183" s="2">
        <v>4.0199999999999996</v>
      </c>
      <c r="S2183" s="2">
        <v>4.0199999999999996</v>
      </c>
    </row>
    <row r="2184" spans="1:19" x14ac:dyDescent="0.25">
      <c r="A2184" t="s">
        <v>47</v>
      </c>
      <c r="B2184">
        <v>2020757023</v>
      </c>
      <c r="C2184" t="s">
        <v>928</v>
      </c>
      <c r="D2184" t="s">
        <v>187</v>
      </c>
      <c r="E2184" t="str">
        <f t="shared" si="68"/>
        <v>TODD TYLER</v>
      </c>
      <c r="F2184" t="s">
        <v>164</v>
      </c>
      <c r="G2184" t="s">
        <v>693</v>
      </c>
      <c r="H2184">
        <v>673059</v>
      </c>
      <c r="I2184" t="s">
        <v>65</v>
      </c>
      <c r="J2184" t="s">
        <v>115</v>
      </c>
      <c r="K2184" t="str">
        <f t="shared" si="69"/>
        <v>RYAN CALTAGIRONE</v>
      </c>
      <c r="L2184" s="1">
        <v>45292</v>
      </c>
      <c r="M2184" s="1">
        <v>45962</v>
      </c>
      <c r="N2184" s="2">
        <v>16.73</v>
      </c>
      <c r="O2184">
        <v>1</v>
      </c>
      <c r="P2184" s="4">
        <v>0.15</v>
      </c>
      <c r="Q2184" s="2">
        <v>0</v>
      </c>
      <c r="R2184" s="2">
        <v>2.5099999999999998</v>
      </c>
      <c r="S2184" s="2">
        <v>2.5099999999999998</v>
      </c>
    </row>
    <row r="2185" spans="1:19" x14ac:dyDescent="0.25">
      <c r="A2185" t="s">
        <v>47</v>
      </c>
      <c r="B2185">
        <v>2020765220</v>
      </c>
      <c r="C2185" t="s">
        <v>1189</v>
      </c>
      <c r="D2185" t="s">
        <v>489</v>
      </c>
      <c r="E2185" t="str">
        <f t="shared" si="68"/>
        <v>REBECCA BINEKEY</v>
      </c>
      <c r="F2185" t="s">
        <v>63</v>
      </c>
      <c r="G2185" t="s">
        <v>701</v>
      </c>
      <c r="H2185">
        <v>673059</v>
      </c>
      <c r="I2185" t="s">
        <v>65</v>
      </c>
      <c r="J2185" t="s">
        <v>115</v>
      </c>
      <c r="K2185" t="str">
        <f t="shared" si="69"/>
        <v>RYAN CALTAGIRONE</v>
      </c>
      <c r="L2185" s="1">
        <v>45292</v>
      </c>
      <c r="M2185" s="1">
        <v>45962</v>
      </c>
      <c r="N2185" s="2">
        <v>30.93</v>
      </c>
      <c r="O2185">
        <v>1</v>
      </c>
      <c r="P2185" s="4">
        <v>0.15</v>
      </c>
      <c r="Q2185" s="2">
        <v>0</v>
      </c>
      <c r="R2185" s="2">
        <v>4.6399999999999997</v>
      </c>
      <c r="S2185" s="2">
        <v>4.6399999999999997</v>
      </c>
    </row>
    <row r="2186" spans="1:19" x14ac:dyDescent="0.25">
      <c r="A2186" t="s">
        <v>47</v>
      </c>
      <c r="B2186">
        <v>2020770494</v>
      </c>
      <c r="C2186" t="s">
        <v>1190</v>
      </c>
      <c r="D2186" t="s">
        <v>1191</v>
      </c>
      <c r="E2186" t="str">
        <f t="shared" si="68"/>
        <v>FRANCISCO LOBELLE</v>
      </c>
      <c r="F2186" t="s">
        <v>278</v>
      </c>
      <c r="G2186" t="s">
        <v>701</v>
      </c>
      <c r="H2186">
        <v>673059</v>
      </c>
      <c r="I2186" t="s">
        <v>65</v>
      </c>
      <c r="J2186" t="s">
        <v>115</v>
      </c>
      <c r="K2186" t="str">
        <f t="shared" si="69"/>
        <v>RYAN CALTAGIRONE</v>
      </c>
      <c r="L2186" s="1">
        <v>45261</v>
      </c>
      <c r="M2186" s="1">
        <v>45962</v>
      </c>
      <c r="N2186" s="2">
        <v>85.36</v>
      </c>
      <c r="O2186">
        <v>1</v>
      </c>
      <c r="P2186" s="4">
        <v>0.15</v>
      </c>
      <c r="Q2186" s="2">
        <v>0</v>
      </c>
      <c r="R2186" s="2">
        <v>12.8</v>
      </c>
      <c r="S2186" s="2">
        <v>12.8</v>
      </c>
    </row>
    <row r="2187" spans="1:19" x14ac:dyDescent="0.25">
      <c r="A2187" t="s">
        <v>47</v>
      </c>
      <c r="B2187">
        <v>2020794848</v>
      </c>
      <c r="C2187" t="s">
        <v>1193</v>
      </c>
      <c r="D2187" t="s">
        <v>1089</v>
      </c>
      <c r="E2187" t="str">
        <f t="shared" si="68"/>
        <v>BRETT IRLBECK</v>
      </c>
      <c r="F2187" t="s">
        <v>425</v>
      </c>
      <c r="G2187" t="s">
        <v>701</v>
      </c>
      <c r="H2187">
        <v>673059</v>
      </c>
      <c r="I2187" t="s">
        <v>65</v>
      </c>
      <c r="J2187" t="s">
        <v>115</v>
      </c>
      <c r="K2187" t="str">
        <f t="shared" si="69"/>
        <v>RYAN CALTAGIRONE</v>
      </c>
      <c r="L2187" s="1">
        <v>45292</v>
      </c>
      <c r="M2187" s="1">
        <v>45962</v>
      </c>
      <c r="N2187" s="2">
        <v>98</v>
      </c>
      <c r="O2187">
        <v>1</v>
      </c>
      <c r="P2187" s="4">
        <v>0.15</v>
      </c>
      <c r="Q2187" s="2">
        <v>0</v>
      </c>
      <c r="R2187" s="2">
        <v>14.7</v>
      </c>
      <c r="S2187" s="2">
        <v>14.7</v>
      </c>
    </row>
    <row r="2188" spans="1:19" x14ac:dyDescent="0.25">
      <c r="A2188" t="s">
        <v>47</v>
      </c>
      <c r="B2188">
        <v>2020823015</v>
      </c>
      <c r="C2188" t="s">
        <v>931</v>
      </c>
      <c r="D2188" t="s">
        <v>738</v>
      </c>
      <c r="E2188" t="str">
        <f t="shared" si="68"/>
        <v>BARBARA ORCHARD</v>
      </c>
      <c r="F2188" t="s">
        <v>125</v>
      </c>
      <c r="G2188" t="s">
        <v>701</v>
      </c>
      <c r="H2188">
        <v>673059</v>
      </c>
      <c r="I2188" t="s">
        <v>65</v>
      </c>
      <c r="J2188" t="s">
        <v>115</v>
      </c>
      <c r="K2188" t="str">
        <f t="shared" si="69"/>
        <v>RYAN CALTAGIRONE</v>
      </c>
      <c r="L2188" s="1">
        <v>45292</v>
      </c>
      <c r="M2188" s="1">
        <v>45962</v>
      </c>
      <c r="N2188" s="2">
        <v>83.79</v>
      </c>
      <c r="O2188">
        <v>1</v>
      </c>
      <c r="P2188" s="4">
        <v>0.15</v>
      </c>
      <c r="Q2188" s="2">
        <v>0</v>
      </c>
      <c r="R2188" s="2">
        <v>12.57</v>
      </c>
      <c r="S2188" s="2">
        <v>12.57</v>
      </c>
    </row>
    <row r="2189" spans="1:19" x14ac:dyDescent="0.25">
      <c r="A2189" t="s">
        <v>47</v>
      </c>
      <c r="B2189">
        <v>2020841071</v>
      </c>
      <c r="C2189" t="s">
        <v>883</v>
      </c>
      <c r="D2189" t="s">
        <v>114</v>
      </c>
      <c r="E2189" t="str">
        <f t="shared" si="68"/>
        <v>KY FULLER</v>
      </c>
      <c r="F2189" t="s">
        <v>278</v>
      </c>
      <c r="G2189" t="s">
        <v>701</v>
      </c>
      <c r="H2189">
        <v>673059</v>
      </c>
      <c r="I2189" t="s">
        <v>65</v>
      </c>
      <c r="J2189" t="s">
        <v>115</v>
      </c>
      <c r="K2189" t="str">
        <f t="shared" si="69"/>
        <v>RYAN CALTAGIRONE</v>
      </c>
      <c r="L2189" s="1">
        <v>45292</v>
      </c>
      <c r="M2189" s="1">
        <v>45962</v>
      </c>
      <c r="N2189" s="2">
        <v>50.65</v>
      </c>
      <c r="O2189">
        <v>1</v>
      </c>
      <c r="P2189" s="4">
        <v>0.15</v>
      </c>
      <c r="Q2189" s="2">
        <v>0</v>
      </c>
      <c r="R2189" s="2">
        <v>7.6</v>
      </c>
      <c r="S2189" s="2">
        <v>7.6</v>
      </c>
    </row>
    <row r="2190" spans="1:19" x14ac:dyDescent="0.25">
      <c r="A2190" t="s">
        <v>47</v>
      </c>
      <c r="B2190">
        <v>2020859693</v>
      </c>
      <c r="C2190" t="s">
        <v>1195</v>
      </c>
      <c r="D2190" t="s">
        <v>1196</v>
      </c>
      <c r="E2190" t="str">
        <f t="shared" si="68"/>
        <v>LAURIE GHASSEMI</v>
      </c>
      <c r="F2190" t="s">
        <v>125</v>
      </c>
      <c r="G2190" t="s">
        <v>693</v>
      </c>
      <c r="H2190">
        <v>673059</v>
      </c>
      <c r="I2190" t="s">
        <v>65</v>
      </c>
      <c r="J2190" t="s">
        <v>115</v>
      </c>
      <c r="K2190" t="str">
        <f t="shared" si="69"/>
        <v>RYAN CALTAGIRONE</v>
      </c>
      <c r="L2190" s="1">
        <v>45261</v>
      </c>
      <c r="M2190" s="1">
        <v>45962</v>
      </c>
      <c r="N2190" s="2">
        <v>25.73</v>
      </c>
      <c r="O2190">
        <v>1</v>
      </c>
      <c r="P2190" s="4">
        <v>0.15</v>
      </c>
      <c r="Q2190" s="2">
        <v>0</v>
      </c>
      <c r="R2190" s="2">
        <v>3.86</v>
      </c>
      <c r="S2190" s="2">
        <v>3.86</v>
      </c>
    </row>
    <row r="2191" spans="1:19" x14ac:dyDescent="0.25">
      <c r="A2191" t="s">
        <v>47</v>
      </c>
      <c r="B2191">
        <v>2020859694</v>
      </c>
      <c r="C2191" t="s">
        <v>1195</v>
      </c>
      <c r="D2191" t="s">
        <v>1196</v>
      </c>
      <c r="E2191" t="str">
        <f t="shared" si="68"/>
        <v>LAURIE GHASSEMI</v>
      </c>
      <c r="F2191" t="s">
        <v>125</v>
      </c>
      <c r="G2191" t="s">
        <v>701</v>
      </c>
      <c r="H2191">
        <v>673059</v>
      </c>
      <c r="I2191" t="s">
        <v>65</v>
      </c>
      <c r="J2191" t="s">
        <v>115</v>
      </c>
      <c r="K2191" t="str">
        <f t="shared" si="69"/>
        <v>RYAN CALTAGIRONE</v>
      </c>
      <c r="L2191" s="1">
        <v>45261</v>
      </c>
      <c r="M2191" s="1">
        <v>45962</v>
      </c>
      <c r="N2191" s="2">
        <v>57.27</v>
      </c>
      <c r="O2191">
        <v>1</v>
      </c>
      <c r="P2191" s="4">
        <v>0.15</v>
      </c>
      <c r="Q2191" s="2">
        <v>0</v>
      </c>
      <c r="R2191" s="2">
        <v>8.59</v>
      </c>
      <c r="S2191" s="2">
        <v>8.59</v>
      </c>
    </row>
    <row r="2192" spans="1:19" x14ac:dyDescent="0.25">
      <c r="A2192" t="s">
        <v>47</v>
      </c>
      <c r="B2192">
        <v>2020864292</v>
      </c>
      <c r="C2192" t="s">
        <v>1197</v>
      </c>
      <c r="D2192" t="s">
        <v>97</v>
      </c>
      <c r="E2192" t="str">
        <f t="shared" si="68"/>
        <v>KAREN CLINKSCALE</v>
      </c>
      <c r="F2192" t="s">
        <v>63</v>
      </c>
      <c r="G2192" t="s">
        <v>701</v>
      </c>
      <c r="H2192">
        <v>673059</v>
      </c>
      <c r="I2192" t="s">
        <v>65</v>
      </c>
      <c r="J2192" t="s">
        <v>115</v>
      </c>
      <c r="K2192" t="str">
        <f t="shared" si="69"/>
        <v>RYAN CALTAGIRONE</v>
      </c>
      <c r="L2192" s="1">
        <v>45292</v>
      </c>
      <c r="M2192" s="1">
        <v>45962</v>
      </c>
      <c r="N2192" s="2">
        <v>26.82</v>
      </c>
      <c r="O2192">
        <v>1</v>
      </c>
      <c r="P2192" s="4">
        <v>0.15</v>
      </c>
      <c r="Q2192" s="2">
        <v>0</v>
      </c>
      <c r="R2192" s="2">
        <v>4.0199999999999996</v>
      </c>
      <c r="S2192" s="2">
        <v>4.0199999999999996</v>
      </c>
    </row>
    <row r="2193" spans="1:19" x14ac:dyDescent="0.25">
      <c r="A2193" t="s">
        <v>47</v>
      </c>
      <c r="B2193">
        <v>2020890824</v>
      </c>
      <c r="C2193" t="s">
        <v>1199</v>
      </c>
      <c r="D2193" t="s">
        <v>1200</v>
      </c>
      <c r="E2193" t="str">
        <f t="shared" si="68"/>
        <v>KYU RHEE</v>
      </c>
      <c r="F2193" t="s">
        <v>125</v>
      </c>
      <c r="G2193" t="s">
        <v>693</v>
      </c>
      <c r="H2193">
        <v>673059</v>
      </c>
      <c r="I2193" t="s">
        <v>65</v>
      </c>
      <c r="J2193" t="s">
        <v>115</v>
      </c>
      <c r="K2193" t="str">
        <f t="shared" si="69"/>
        <v>RYAN CALTAGIRONE</v>
      </c>
      <c r="L2193" s="1">
        <v>45292</v>
      </c>
      <c r="M2193" s="1">
        <v>45962</v>
      </c>
      <c r="N2193" s="2">
        <v>25.73</v>
      </c>
      <c r="O2193">
        <v>1</v>
      </c>
      <c r="P2193" s="4">
        <v>0.15</v>
      </c>
      <c r="Q2193" s="2">
        <v>0</v>
      </c>
      <c r="R2193" s="2">
        <v>3.86</v>
      </c>
      <c r="S2193" s="2">
        <v>3.86</v>
      </c>
    </row>
    <row r="2194" spans="1:19" x14ac:dyDescent="0.25">
      <c r="A2194" t="s">
        <v>47</v>
      </c>
      <c r="B2194">
        <v>2020901276</v>
      </c>
      <c r="C2194" t="s">
        <v>1201</v>
      </c>
      <c r="D2194" t="s">
        <v>1202</v>
      </c>
      <c r="E2194" t="str">
        <f t="shared" si="68"/>
        <v>COLEEN HANAFI</v>
      </c>
      <c r="F2194" t="s">
        <v>278</v>
      </c>
      <c r="G2194" t="s">
        <v>701</v>
      </c>
      <c r="H2194">
        <v>673059</v>
      </c>
      <c r="I2194" t="s">
        <v>65</v>
      </c>
      <c r="J2194" t="s">
        <v>115</v>
      </c>
      <c r="K2194" t="str">
        <f t="shared" si="69"/>
        <v>RYAN CALTAGIRONE</v>
      </c>
      <c r="L2194" s="1">
        <v>45292</v>
      </c>
      <c r="M2194" s="1">
        <v>45962</v>
      </c>
      <c r="N2194" s="2">
        <v>224.44</v>
      </c>
      <c r="O2194">
        <v>1</v>
      </c>
      <c r="P2194" s="4">
        <v>0.15</v>
      </c>
      <c r="Q2194" s="2">
        <v>0</v>
      </c>
      <c r="R2194" s="2">
        <v>33.67</v>
      </c>
      <c r="S2194" s="2">
        <v>33.67</v>
      </c>
    </row>
    <row r="2195" spans="1:19" x14ac:dyDescent="0.25">
      <c r="A2195" t="s">
        <v>47</v>
      </c>
      <c r="B2195">
        <v>2020904770</v>
      </c>
      <c r="C2195" t="s">
        <v>1203</v>
      </c>
      <c r="D2195" t="s">
        <v>700</v>
      </c>
      <c r="E2195" t="str">
        <f t="shared" si="68"/>
        <v>JULIE GOLD</v>
      </c>
      <c r="F2195" t="s">
        <v>228</v>
      </c>
      <c r="G2195" t="s">
        <v>701</v>
      </c>
      <c r="H2195">
        <v>673059</v>
      </c>
      <c r="I2195" t="s">
        <v>65</v>
      </c>
      <c r="J2195" t="s">
        <v>115</v>
      </c>
      <c r="K2195" t="str">
        <f t="shared" si="69"/>
        <v>RYAN CALTAGIRONE</v>
      </c>
      <c r="L2195" s="1">
        <v>45292</v>
      </c>
      <c r="M2195" s="1">
        <v>45962</v>
      </c>
      <c r="N2195" s="2">
        <v>55.3</v>
      </c>
      <c r="O2195">
        <v>1</v>
      </c>
      <c r="P2195" s="4">
        <v>0.15</v>
      </c>
      <c r="Q2195" s="2">
        <v>0</v>
      </c>
      <c r="R2195" s="2">
        <v>8.3000000000000007</v>
      </c>
      <c r="S2195" s="2">
        <v>8.3000000000000007</v>
      </c>
    </row>
    <row r="2196" spans="1:19" x14ac:dyDescent="0.25">
      <c r="A2196" t="s">
        <v>47</v>
      </c>
      <c r="B2196">
        <v>2020997786</v>
      </c>
      <c r="C2196" t="s">
        <v>298</v>
      </c>
      <c r="D2196" t="s">
        <v>124</v>
      </c>
      <c r="E2196" t="str">
        <f t="shared" si="68"/>
        <v>LISA SCOTT</v>
      </c>
      <c r="F2196" t="s">
        <v>76</v>
      </c>
      <c r="G2196" t="s">
        <v>701</v>
      </c>
      <c r="H2196">
        <v>673059</v>
      </c>
      <c r="I2196" t="s">
        <v>65</v>
      </c>
      <c r="J2196" t="s">
        <v>115</v>
      </c>
      <c r="K2196" t="str">
        <f t="shared" si="69"/>
        <v>RYAN CALTAGIRONE</v>
      </c>
      <c r="L2196" s="1">
        <v>45292</v>
      </c>
      <c r="M2196" s="1">
        <v>45962</v>
      </c>
      <c r="N2196" s="2">
        <v>308.64999999999998</v>
      </c>
      <c r="O2196">
        <v>1</v>
      </c>
      <c r="P2196" s="4">
        <v>0.15</v>
      </c>
      <c r="Q2196" s="2">
        <v>0</v>
      </c>
      <c r="R2196" s="2">
        <v>46.3</v>
      </c>
      <c r="S2196" s="2">
        <v>46.3</v>
      </c>
    </row>
    <row r="2197" spans="1:19" x14ac:dyDescent="0.25">
      <c r="A2197" t="s">
        <v>47</v>
      </c>
      <c r="B2197">
        <v>2020998196</v>
      </c>
      <c r="C2197" t="s">
        <v>298</v>
      </c>
      <c r="D2197" t="s">
        <v>798</v>
      </c>
      <c r="E2197" t="str">
        <f t="shared" si="68"/>
        <v>CAMERON SCOTT</v>
      </c>
      <c r="F2197" t="s">
        <v>76</v>
      </c>
      <c r="G2197" t="s">
        <v>701</v>
      </c>
      <c r="H2197">
        <v>673059</v>
      </c>
      <c r="I2197" t="s">
        <v>65</v>
      </c>
      <c r="J2197" t="s">
        <v>115</v>
      </c>
      <c r="K2197" t="str">
        <f t="shared" si="69"/>
        <v>RYAN CALTAGIRONE</v>
      </c>
      <c r="L2197" s="1">
        <v>45292</v>
      </c>
      <c r="M2197" s="1">
        <v>45962</v>
      </c>
      <c r="N2197" s="2">
        <v>88.76</v>
      </c>
      <c r="O2197">
        <v>1</v>
      </c>
      <c r="P2197" s="4">
        <v>0.15</v>
      </c>
      <c r="Q2197" s="2">
        <v>0</v>
      </c>
      <c r="R2197" s="2">
        <v>13.31</v>
      </c>
      <c r="S2197" s="2">
        <v>13.31</v>
      </c>
    </row>
    <row r="2198" spans="1:19" x14ac:dyDescent="0.25">
      <c r="A2198" t="s">
        <v>47</v>
      </c>
      <c r="B2198">
        <v>2020998197</v>
      </c>
      <c r="C2198" t="s">
        <v>298</v>
      </c>
      <c r="D2198" t="s">
        <v>798</v>
      </c>
      <c r="E2198" t="str">
        <f t="shared" si="68"/>
        <v>CAMERON SCOTT</v>
      </c>
      <c r="F2198" t="s">
        <v>76</v>
      </c>
      <c r="G2198" t="s">
        <v>693</v>
      </c>
      <c r="H2198">
        <v>673059</v>
      </c>
      <c r="I2198" t="s">
        <v>65</v>
      </c>
      <c r="J2198" t="s">
        <v>115</v>
      </c>
      <c r="K2198" t="str">
        <f t="shared" si="69"/>
        <v>RYAN CALTAGIRONE</v>
      </c>
      <c r="L2198" s="1">
        <v>45292</v>
      </c>
      <c r="M2198" s="1">
        <v>45962</v>
      </c>
      <c r="N2198" s="2">
        <v>23.39</v>
      </c>
      <c r="O2198">
        <v>1</v>
      </c>
      <c r="P2198" s="4">
        <v>0.15</v>
      </c>
      <c r="Q2198" s="2">
        <v>0</v>
      </c>
      <c r="R2198" s="2">
        <v>3.51</v>
      </c>
      <c r="S2198" s="2">
        <v>3.51</v>
      </c>
    </row>
    <row r="2199" spans="1:19" x14ac:dyDescent="0.25">
      <c r="A2199" t="s">
        <v>47</v>
      </c>
      <c r="B2199">
        <v>2021001650</v>
      </c>
      <c r="C2199" t="s">
        <v>1209</v>
      </c>
      <c r="D2199" t="s">
        <v>1210</v>
      </c>
      <c r="E2199" t="str">
        <f t="shared" si="68"/>
        <v>BETHANY BURT</v>
      </c>
      <c r="F2199" t="s">
        <v>125</v>
      </c>
      <c r="G2199" t="s">
        <v>701</v>
      </c>
      <c r="H2199">
        <v>673059</v>
      </c>
      <c r="I2199" t="s">
        <v>65</v>
      </c>
      <c r="J2199" t="s">
        <v>115</v>
      </c>
      <c r="K2199" t="str">
        <f t="shared" si="69"/>
        <v>RYAN CALTAGIRONE</v>
      </c>
      <c r="L2199" s="1">
        <v>45292</v>
      </c>
      <c r="M2199" s="1">
        <v>45962</v>
      </c>
      <c r="N2199" s="2">
        <v>96.04</v>
      </c>
      <c r="O2199">
        <v>1</v>
      </c>
      <c r="P2199" s="4">
        <v>0.15</v>
      </c>
      <c r="Q2199" s="2">
        <v>0</v>
      </c>
      <c r="R2199" s="2">
        <v>14.41</v>
      </c>
      <c r="S2199" s="2">
        <v>14.41</v>
      </c>
    </row>
    <row r="2200" spans="1:19" x14ac:dyDescent="0.25">
      <c r="A2200" t="s">
        <v>47</v>
      </c>
      <c r="B2200">
        <v>2021012216</v>
      </c>
      <c r="C2200" t="s">
        <v>1211</v>
      </c>
      <c r="D2200" t="s">
        <v>97</v>
      </c>
      <c r="E2200" t="str">
        <f t="shared" si="68"/>
        <v>KAREN GLASSCOCK</v>
      </c>
      <c r="F2200" t="s">
        <v>134</v>
      </c>
      <c r="G2200" t="s">
        <v>742</v>
      </c>
      <c r="H2200">
        <v>673059</v>
      </c>
      <c r="I2200" t="s">
        <v>65</v>
      </c>
      <c r="J2200" t="s">
        <v>115</v>
      </c>
      <c r="K2200" t="str">
        <f t="shared" si="69"/>
        <v>RYAN CALTAGIRONE</v>
      </c>
      <c r="L2200" s="1">
        <v>45292</v>
      </c>
      <c r="M2200" s="1">
        <v>45962</v>
      </c>
      <c r="N2200" s="2">
        <v>28.43</v>
      </c>
      <c r="O2200">
        <v>1</v>
      </c>
      <c r="P2200" s="4">
        <v>0.09</v>
      </c>
      <c r="Q2200" s="2">
        <v>0</v>
      </c>
      <c r="R2200" s="2">
        <v>2.56</v>
      </c>
      <c r="S2200" s="2">
        <v>2.56</v>
      </c>
    </row>
    <row r="2201" spans="1:19" x14ac:dyDescent="0.25">
      <c r="A2201" t="s">
        <v>47</v>
      </c>
      <c r="B2201">
        <v>2021020865</v>
      </c>
      <c r="C2201" t="s">
        <v>1212</v>
      </c>
      <c r="D2201" t="s">
        <v>1110</v>
      </c>
      <c r="E2201" t="str">
        <f t="shared" si="68"/>
        <v>JOSEPH DODARO</v>
      </c>
      <c r="F2201" t="s">
        <v>228</v>
      </c>
      <c r="G2201" t="s">
        <v>693</v>
      </c>
      <c r="H2201">
        <v>673059</v>
      </c>
      <c r="I2201" t="s">
        <v>65</v>
      </c>
      <c r="J2201" t="s">
        <v>115</v>
      </c>
      <c r="K2201" t="str">
        <f t="shared" si="69"/>
        <v>RYAN CALTAGIRONE</v>
      </c>
      <c r="L2201" s="1">
        <v>45292</v>
      </c>
      <c r="M2201" s="1">
        <v>45962</v>
      </c>
      <c r="N2201" s="2">
        <v>25.73</v>
      </c>
      <c r="O2201">
        <v>1</v>
      </c>
      <c r="P2201" s="4">
        <v>0.15</v>
      </c>
      <c r="Q2201" s="2">
        <v>0</v>
      </c>
      <c r="R2201" s="2">
        <v>3.86</v>
      </c>
      <c r="S2201" s="2">
        <v>3.86</v>
      </c>
    </row>
    <row r="2202" spans="1:19" x14ac:dyDescent="0.25">
      <c r="A2202" t="s">
        <v>47</v>
      </c>
      <c r="B2202">
        <v>2021020866</v>
      </c>
      <c r="C2202" t="s">
        <v>1212</v>
      </c>
      <c r="D2202" t="s">
        <v>1110</v>
      </c>
      <c r="E2202" t="str">
        <f t="shared" si="68"/>
        <v>JOSEPH DODARO</v>
      </c>
      <c r="F2202" t="s">
        <v>228</v>
      </c>
      <c r="G2202" t="s">
        <v>701</v>
      </c>
      <c r="H2202">
        <v>673059</v>
      </c>
      <c r="I2202" t="s">
        <v>65</v>
      </c>
      <c r="J2202" t="s">
        <v>115</v>
      </c>
      <c r="K2202" t="str">
        <f t="shared" si="69"/>
        <v>RYAN CALTAGIRONE</v>
      </c>
      <c r="L2202" s="1">
        <v>45292</v>
      </c>
      <c r="M2202" s="1">
        <v>45962</v>
      </c>
      <c r="N2202" s="2">
        <v>71.25</v>
      </c>
      <c r="O2202">
        <v>1</v>
      </c>
      <c r="P2202" s="4">
        <v>0.15</v>
      </c>
      <c r="Q2202" s="2">
        <v>0</v>
      </c>
      <c r="R2202" s="2">
        <v>10.69</v>
      </c>
      <c r="S2202" s="2">
        <v>10.69</v>
      </c>
    </row>
    <row r="2203" spans="1:19" x14ac:dyDescent="0.25">
      <c r="A2203" t="s">
        <v>47</v>
      </c>
      <c r="B2203">
        <v>2021028325</v>
      </c>
      <c r="C2203" t="s">
        <v>935</v>
      </c>
      <c r="D2203" t="s">
        <v>936</v>
      </c>
      <c r="E2203" t="str">
        <f t="shared" si="68"/>
        <v>JANE WOFFORD</v>
      </c>
      <c r="F2203" t="s">
        <v>278</v>
      </c>
      <c r="G2203" t="s">
        <v>701</v>
      </c>
      <c r="H2203">
        <v>673059</v>
      </c>
      <c r="I2203" t="s">
        <v>65</v>
      </c>
      <c r="J2203" t="s">
        <v>115</v>
      </c>
      <c r="K2203" t="str">
        <f t="shared" si="69"/>
        <v>RYAN CALTAGIRONE</v>
      </c>
      <c r="L2203" s="1">
        <v>45292</v>
      </c>
      <c r="M2203" s="1">
        <v>45962</v>
      </c>
      <c r="N2203" s="2">
        <v>78.760000000000005</v>
      </c>
      <c r="O2203">
        <v>1</v>
      </c>
      <c r="P2203" s="4">
        <v>0.15</v>
      </c>
      <c r="Q2203" s="2">
        <v>0</v>
      </c>
      <c r="R2203" s="2">
        <v>11.81</v>
      </c>
      <c r="S2203" s="2">
        <v>11.81</v>
      </c>
    </row>
    <row r="2204" spans="1:19" x14ac:dyDescent="0.25">
      <c r="A2204" t="s">
        <v>47</v>
      </c>
      <c r="B2204">
        <v>2021028326</v>
      </c>
      <c r="C2204" t="s">
        <v>935</v>
      </c>
      <c r="D2204" t="s">
        <v>936</v>
      </c>
      <c r="E2204" t="str">
        <f t="shared" si="68"/>
        <v>JANE WOFFORD</v>
      </c>
      <c r="F2204" t="s">
        <v>278</v>
      </c>
      <c r="G2204" t="s">
        <v>693</v>
      </c>
      <c r="H2204">
        <v>673059</v>
      </c>
      <c r="I2204" t="s">
        <v>65</v>
      </c>
      <c r="J2204" t="s">
        <v>115</v>
      </c>
      <c r="K2204" t="str">
        <f t="shared" si="69"/>
        <v>RYAN CALTAGIRONE</v>
      </c>
      <c r="L2204" s="1">
        <v>45292</v>
      </c>
      <c r="M2204" s="1">
        <v>45962</v>
      </c>
      <c r="N2204" s="2">
        <v>51.46</v>
      </c>
      <c r="O2204">
        <v>1</v>
      </c>
      <c r="P2204" s="4">
        <v>0.15</v>
      </c>
      <c r="Q2204" s="2">
        <v>0</v>
      </c>
      <c r="R2204" s="2">
        <v>7.72</v>
      </c>
      <c r="S2204" s="2">
        <v>7.72</v>
      </c>
    </row>
    <row r="2205" spans="1:19" x14ac:dyDescent="0.25">
      <c r="A2205" t="s">
        <v>47</v>
      </c>
      <c r="B2205">
        <v>2021039440</v>
      </c>
      <c r="C2205" t="s">
        <v>937</v>
      </c>
      <c r="D2205" t="s">
        <v>220</v>
      </c>
      <c r="E2205" t="str">
        <f t="shared" si="68"/>
        <v>MARK BOWERS</v>
      </c>
      <c r="F2205" t="s">
        <v>125</v>
      </c>
      <c r="G2205" t="s">
        <v>701</v>
      </c>
      <c r="H2205">
        <v>673059</v>
      </c>
      <c r="I2205" t="s">
        <v>65</v>
      </c>
      <c r="J2205" t="s">
        <v>115</v>
      </c>
      <c r="K2205" t="str">
        <f t="shared" si="69"/>
        <v>RYAN CALTAGIRONE</v>
      </c>
      <c r="L2205" s="1">
        <v>45292</v>
      </c>
      <c r="M2205" s="1">
        <v>45962</v>
      </c>
      <c r="N2205" s="2">
        <v>98.74</v>
      </c>
      <c r="O2205">
        <v>1</v>
      </c>
      <c r="P2205" s="4">
        <v>0.15</v>
      </c>
      <c r="Q2205" s="2">
        <v>0</v>
      </c>
      <c r="R2205" s="2">
        <v>14.81</v>
      </c>
      <c r="S2205" s="2">
        <v>14.81</v>
      </c>
    </row>
    <row r="2206" spans="1:19" x14ac:dyDescent="0.25">
      <c r="A2206" t="s">
        <v>47</v>
      </c>
      <c r="B2206">
        <v>2021073208</v>
      </c>
      <c r="C2206" t="s">
        <v>1213</v>
      </c>
      <c r="D2206" t="s">
        <v>1214</v>
      </c>
      <c r="E2206" t="str">
        <f t="shared" si="68"/>
        <v>DANNY BEYDOUN</v>
      </c>
      <c r="F2206" t="s">
        <v>63</v>
      </c>
      <c r="G2206" t="s">
        <v>701</v>
      </c>
      <c r="H2206">
        <v>673059</v>
      </c>
      <c r="I2206" t="s">
        <v>65</v>
      </c>
      <c r="J2206" t="s">
        <v>115</v>
      </c>
      <c r="K2206" t="str">
        <f t="shared" si="69"/>
        <v>RYAN CALTAGIRONE</v>
      </c>
      <c r="L2206" s="1">
        <v>45292</v>
      </c>
      <c r="M2206" s="1">
        <v>45962</v>
      </c>
      <c r="N2206" s="2">
        <v>70.37</v>
      </c>
      <c r="O2206">
        <v>1</v>
      </c>
      <c r="P2206" s="4">
        <v>0.15</v>
      </c>
      <c r="Q2206" s="2">
        <v>0</v>
      </c>
      <c r="R2206" s="2">
        <v>10.56</v>
      </c>
      <c r="S2206" s="2">
        <v>10.56</v>
      </c>
    </row>
    <row r="2207" spans="1:19" x14ac:dyDescent="0.25">
      <c r="A2207" t="s">
        <v>47</v>
      </c>
      <c r="B2207">
        <v>2021078184</v>
      </c>
      <c r="C2207" t="s">
        <v>1215</v>
      </c>
      <c r="D2207" t="s">
        <v>582</v>
      </c>
      <c r="E2207" t="str">
        <f t="shared" si="68"/>
        <v>ROBIN ABBOTT</v>
      </c>
      <c r="F2207" t="s">
        <v>278</v>
      </c>
      <c r="G2207" t="s">
        <v>701</v>
      </c>
      <c r="H2207">
        <v>673059</v>
      </c>
      <c r="I2207" t="s">
        <v>65</v>
      </c>
      <c r="J2207" t="s">
        <v>115</v>
      </c>
      <c r="K2207" t="str">
        <f t="shared" si="69"/>
        <v>RYAN CALTAGIRONE</v>
      </c>
      <c r="L2207" s="1">
        <v>45292</v>
      </c>
      <c r="M2207" s="1">
        <v>45962</v>
      </c>
      <c r="N2207" s="2">
        <v>20.37</v>
      </c>
      <c r="O2207">
        <v>1</v>
      </c>
      <c r="P2207" s="4">
        <v>0.15</v>
      </c>
      <c r="Q2207" s="2">
        <v>0</v>
      </c>
      <c r="R2207" s="2">
        <v>3.06</v>
      </c>
      <c r="S2207" s="2">
        <v>3.06</v>
      </c>
    </row>
    <row r="2208" spans="1:19" x14ac:dyDescent="0.25">
      <c r="A2208" t="s">
        <v>47</v>
      </c>
      <c r="B2208">
        <v>2021092383</v>
      </c>
      <c r="C2208" t="s">
        <v>1216</v>
      </c>
      <c r="D2208" t="s">
        <v>102</v>
      </c>
      <c r="E2208" t="str">
        <f t="shared" si="68"/>
        <v>MARY CARTER</v>
      </c>
      <c r="F2208" t="s">
        <v>125</v>
      </c>
      <c r="G2208" t="s">
        <v>701</v>
      </c>
      <c r="H2208">
        <v>673059</v>
      </c>
      <c r="I2208" t="s">
        <v>65</v>
      </c>
      <c r="J2208" t="s">
        <v>115</v>
      </c>
      <c r="K2208" t="str">
        <f t="shared" si="69"/>
        <v>RYAN CALTAGIRONE</v>
      </c>
      <c r="L2208" s="1">
        <v>45292</v>
      </c>
      <c r="M2208" s="1">
        <v>45962</v>
      </c>
      <c r="N2208" s="2">
        <v>100.95</v>
      </c>
      <c r="O2208">
        <v>1</v>
      </c>
      <c r="P2208" s="4">
        <v>0.15</v>
      </c>
      <c r="Q2208" s="2">
        <v>0</v>
      </c>
      <c r="R2208" s="2">
        <v>15.14</v>
      </c>
      <c r="S2208" s="2">
        <v>15.14</v>
      </c>
    </row>
    <row r="2209" spans="1:19" x14ac:dyDescent="0.25">
      <c r="A2209" t="s">
        <v>47</v>
      </c>
      <c r="B2209">
        <v>2021106652</v>
      </c>
      <c r="C2209" t="s">
        <v>1218</v>
      </c>
      <c r="D2209" t="s">
        <v>1083</v>
      </c>
      <c r="E2209" t="str">
        <f t="shared" si="68"/>
        <v>PHILLIP VELINO</v>
      </c>
      <c r="F2209" t="s">
        <v>228</v>
      </c>
      <c r="G2209" t="s">
        <v>701</v>
      </c>
      <c r="H2209">
        <v>673059</v>
      </c>
      <c r="I2209" t="s">
        <v>65</v>
      </c>
      <c r="J2209" t="s">
        <v>115</v>
      </c>
      <c r="K2209" t="str">
        <f t="shared" si="69"/>
        <v>RYAN CALTAGIRONE</v>
      </c>
      <c r="L2209" s="1">
        <v>45292</v>
      </c>
      <c r="M2209" s="1">
        <v>45962</v>
      </c>
      <c r="N2209" s="2">
        <v>41.5</v>
      </c>
      <c r="O2209">
        <v>1</v>
      </c>
      <c r="P2209" s="4">
        <v>0.15</v>
      </c>
      <c r="Q2209" s="2">
        <v>0</v>
      </c>
      <c r="R2209" s="2">
        <v>6.22</v>
      </c>
      <c r="S2209" s="2">
        <v>6.22</v>
      </c>
    </row>
    <row r="2210" spans="1:19" x14ac:dyDescent="0.25">
      <c r="A2210" t="s">
        <v>47</v>
      </c>
      <c r="B2210">
        <v>2021115280</v>
      </c>
      <c r="C2210" t="s">
        <v>803</v>
      </c>
      <c r="D2210" t="s">
        <v>1219</v>
      </c>
      <c r="E2210" t="str">
        <f t="shared" si="68"/>
        <v>KAITLYN BROWN</v>
      </c>
      <c r="F2210" t="s">
        <v>228</v>
      </c>
      <c r="G2210" t="s">
        <v>701</v>
      </c>
      <c r="H2210">
        <v>673059</v>
      </c>
      <c r="I2210" t="s">
        <v>65</v>
      </c>
      <c r="J2210" t="s">
        <v>115</v>
      </c>
      <c r="K2210" t="str">
        <f t="shared" si="69"/>
        <v>RYAN CALTAGIRONE</v>
      </c>
      <c r="L2210" s="1">
        <v>45292</v>
      </c>
      <c r="M2210" s="1">
        <v>45962</v>
      </c>
      <c r="N2210" s="2">
        <v>60.25</v>
      </c>
      <c r="O2210">
        <v>1</v>
      </c>
      <c r="P2210" s="4">
        <v>0.15</v>
      </c>
      <c r="Q2210" s="2">
        <v>0</v>
      </c>
      <c r="R2210" s="2">
        <v>9.0399999999999991</v>
      </c>
      <c r="S2210" s="2">
        <v>9.0399999999999991</v>
      </c>
    </row>
    <row r="2211" spans="1:19" x14ac:dyDescent="0.25">
      <c r="A2211" t="s">
        <v>47</v>
      </c>
      <c r="B2211">
        <v>2021131138</v>
      </c>
      <c r="C2211" t="s">
        <v>158</v>
      </c>
      <c r="D2211" t="s">
        <v>97</v>
      </c>
      <c r="E2211" t="str">
        <f t="shared" si="68"/>
        <v>KAREN BLACK</v>
      </c>
      <c r="F2211" t="s">
        <v>120</v>
      </c>
      <c r="G2211" t="s">
        <v>701</v>
      </c>
      <c r="H2211">
        <v>673059</v>
      </c>
      <c r="I2211" t="s">
        <v>65</v>
      </c>
      <c r="J2211" t="s">
        <v>115</v>
      </c>
      <c r="K2211" t="str">
        <f t="shared" si="69"/>
        <v>RYAN CALTAGIRONE</v>
      </c>
      <c r="L2211" s="1">
        <v>45292</v>
      </c>
      <c r="M2211" s="1">
        <v>45962</v>
      </c>
      <c r="N2211" s="2">
        <v>52.31</v>
      </c>
      <c r="O2211">
        <v>1</v>
      </c>
      <c r="P2211" s="4">
        <v>0.15</v>
      </c>
      <c r="Q2211" s="2">
        <v>0</v>
      </c>
      <c r="R2211" s="2">
        <v>7.85</v>
      </c>
      <c r="S2211" s="2">
        <v>7.85</v>
      </c>
    </row>
    <row r="2212" spans="1:19" x14ac:dyDescent="0.25">
      <c r="A2212" t="s">
        <v>47</v>
      </c>
      <c r="B2212">
        <v>2021236692</v>
      </c>
      <c r="C2212" t="s">
        <v>944</v>
      </c>
      <c r="D2212" t="s">
        <v>945</v>
      </c>
      <c r="E2212" t="str">
        <f t="shared" si="68"/>
        <v>DOREEN RISELLI</v>
      </c>
      <c r="F2212" t="s">
        <v>63</v>
      </c>
      <c r="G2212" t="s">
        <v>701</v>
      </c>
      <c r="H2212">
        <v>673059</v>
      </c>
      <c r="I2212" t="s">
        <v>65</v>
      </c>
      <c r="J2212" t="s">
        <v>115</v>
      </c>
      <c r="K2212" t="str">
        <f t="shared" si="69"/>
        <v>RYAN CALTAGIRONE</v>
      </c>
      <c r="L2212" s="1">
        <v>45292</v>
      </c>
      <c r="M2212" s="1">
        <v>45962</v>
      </c>
      <c r="N2212" s="2">
        <v>30.93</v>
      </c>
      <c r="O2212">
        <v>1</v>
      </c>
      <c r="P2212" s="4">
        <v>0.15</v>
      </c>
      <c r="Q2212" s="2">
        <v>0</v>
      </c>
      <c r="R2212" s="2">
        <v>4.6399999999999997</v>
      </c>
      <c r="S2212" s="2">
        <v>4.6399999999999997</v>
      </c>
    </row>
    <row r="2213" spans="1:19" x14ac:dyDescent="0.25">
      <c r="A2213" t="s">
        <v>47</v>
      </c>
      <c r="B2213">
        <v>2021427319</v>
      </c>
      <c r="C2213" t="s">
        <v>948</v>
      </c>
      <c r="D2213" t="s">
        <v>443</v>
      </c>
      <c r="E2213" t="str">
        <f t="shared" si="68"/>
        <v>THOMAS WEBB</v>
      </c>
      <c r="F2213" t="s">
        <v>278</v>
      </c>
      <c r="G2213" t="s">
        <v>701</v>
      </c>
      <c r="H2213">
        <v>673059</v>
      </c>
      <c r="I2213" t="s">
        <v>65</v>
      </c>
      <c r="J2213" t="s">
        <v>115</v>
      </c>
      <c r="K2213" t="str">
        <f t="shared" si="69"/>
        <v>RYAN CALTAGIRONE</v>
      </c>
      <c r="L2213" s="1">
        <v>45351</v>
      </c>
      <c r="M2213" s="1">
        <v>45959</v>
      </c>
      <c r="N2213" s="2">
        <v>53.13</v>
      </c>
      <c r="O2213">
        <v>1</v>
      </c>
      <c r="P2213" s="4">
        <v>0.15</v>
      </c>
      <c r="Q2213" s="2">
        <v>0</v>
      </c>
      <c r="R2213" s="2">
        <v>7.97</v>
      </c>
      <c r="S2213" s="2">
        <v>7.97</v>
      </c>
    </row>
    <row r="2214" spans="1:19" x14ac:dyDescent="0.25">
      <c r="A2214" t="s">
        <v>47</v>
      </c>
      <c r="B2214">
        <v>2021537049</v>
      </c>
      <c r="C2214" t="s">
        <v>1233</v>
      </c>
      <c r="D2214" t="s">
        <v>99</v>
      </c>
      <c r="E2214" t="str">
        <f t="shared" si="68"/>
        <v>BENJAMIN HUMPHRIES</v>
      </c>
      <c r="F2214" t="s">
        <v>76</v>
      </c>
      <c r="G2214" t="s">
        <v>693</v>
      </c>
      <c r="H2214">
        <v>673059</v>
      </c>
      <c r="I2214" t="s">
        <v>65</v>
      </c>
      <c r="J2214" t="s">
        <v>115</v>
      </c>
      <c r="K2214" t="str">
        <f t="shared" si="69"/>
        <v>RYAN CALTAGIRONE</v>
      </c>
      <c r="L2214" s="1">
        <v>45323</v>
      </c>
      <c r="M2214" s="1">
        <v>45962</v>
      </c>
      <c r="N2214" s="2">
        <v>46.78</v>
      </c>
      <c r="O2214">
        <v>1</v>
      </c>
      <c r="P2214" s="4">
        <v>0.15</v>
      </c>
      <c r="Q2214" s="2">
        <v>0</v>
      </c>
      <c r="R2214" s="2">
        <v>7.02</v>
      </c>
      <c r="S2214" s="2">
        <v>7.02</v>
      </c>
    </row>
    <row r="2215" spans="1:19" x14ac:dyDescent="0.25">
      <c r="A2215" t="s">
        <v>47</v>
      </c>
      <c r="B2215">
        <v>2021612241</v>
      </c>
      <c r="C2215" t="s">
        <v>949</v>
      </c>
      <c r="D2215" t="s">
        <v>950</v>
      </c>
      <c r="E2215" t="str">
        <f t="shared" si="68"/>
        <v>TONYA SORTO</v>
      </c>
      <c r="F2215" t="s">
        <v>125</v>
      </c>
      <c r="G2215" t="s">
        <v>693</v>
      </c>
      <c r="H2215">
        <v>673059</v>
      </c>
      <c r="I2215" t="s">
        <v>65</v>
      </c>
      <c r="J2215" t="s">
        <v>115</v>
      </c>
      <c r="K2215" t="str">
        <f t="shared" si="69"/>
        <v>RYAN CALTAGIRONE</v>
      </c>
      <c r="L2215" s="1">
        <v>45323</v>
      </c>
      <c r="M2215" s="1">
        <v>45962</v>
      </c>
      <c r="N2215" s="2">
        <v>51.46</v>
      </c>
      <c r="O2215">
        <v>1</v>
      </c>
      <c r="P2215" s="4">
        <v>0.15</v>
      </c>
      <c r="Q2215" s="2">
        <v>0</v>
      </c>
      <c r="R2215" s="2">
        <v>7.72</v>
      </c>
      <c r="S2215" s="2">
        <v>7.72</v>
      </c>
    </row>
    <row r="2216" spans="1:19" x14ac:dyDescent="0.25">
      <c r="A2216" t="s">
        <v>47</v>
      </c>
      <c r="B2216">
        <v>2021627786</v>
      </c>
      <c r="C2216" t="s">
        <v>1234</v>
      </c>
      <c r="D2216" t="s">
        <v>1235</v>
      </c>
      <c r="E2216" t="str">
        <f t="shared" si="68"/>
        <v>DIANA TOBIN</v>
      </c>
      <c r="F2216" t="s">
        <v>164</v>
      </c>
      <c r="G2216" t="s">
        <v>693</v>
      </c>
      <c r="H2216">
        <v>673059</v>
      </c>
      <c r="I2216" t="s">
        <v>65</v>
      </c>
      <c r="J2216" t="s">
        <v>115</v>
      </c>
      <c r="K2216" t="str">
        <f t="shared" si="69"/>
        <v>RYAN CALTAGIRONE</v>
      </c>
      <c r="L2216" s="1">
        <v>45352</v>
      </c>
      <c r="M2216" s="1">
        <v>45962</v>
      </c>
      <c r="N2216" s="2">
        <v>16.73</v>
      </c>
      <c r="O2216">
        <v>1</v>
      </c>
      <c r="P2216" s="4">
        <v>0.15</v>
      </c>
      <c r="Q2216" s="2">
        <v>0</v>
      </c>
      <c r="R2216" s="2">
        <v>2.5099999999999998</v>
      </c>
      <c r="S2216" s="2">
        <v>2.5099999999999998</v>
      </c>
    </row>
    <row r="2217" spans="1:19" x14ac:dyDescent="0.25">
      <c r="A2217" t="s">
        <v>47</v>
      </c>
      <c r="B2217">
        <v>2021785116</v>
      </c>
      <c r="C2217" t="s">
        <v>1236</v>
      </c>
      <c r="D2217" t="s">
        <v>700</v>
      </c>
      <c r="E2217" t="str">
        <f t="shared" si="68"/>
        <v>JULIE TALLMAN</v>
      </c>
      <c r="F2217" t="s">
        <v>425</v>
      </c>
      <c r="G2217" t="s">
        <v>701</v>
      </c>
      <c r="H2217">
        <v>673059</v>
      </c>
      <c r="I2217" t="s">
        <v>65</v>
      </c>
      <c r="J2217" t="s">
        <v>115</v>
      </c>
      <c r="K2217" t="str">
        <f t="shared" si="69"/>
        <v>RYAN CALTAGIRONE</v>
      </c>
      <c r="L2217" s="1">
        <v>45352</v>
      </c>
      <c r="M2217" s="1">
        <v>45962</v>
      </c>
      <c r="N2217" s="2">
        <v>29.92</v>
      </c>
      <c r="O2217">
        <v>1</v>
      </c>
      <c r="P2217" s="4">
        <v>0.15</v>
      </c>
      <c r="Q2217" s="2">
        <v>0</v>
      </c>
      <c r="R2217" s="2">
        <v>4.49</v>
      </c>
      <c r="S2217" s="2">
        <v>4.49</v>
      </c>
    </row>
    <row r="2218" spans="1:19" x14ac:dyDescent="0.25">
      <c r="A2218" t="s">
        <v>47</v>
      </c>
      <c r="B2218">
        <v>2021799011</v>
      </c>
      <c r="C2218" t="s">
        <v>162</v>
      </c>
      <c r="D2218" t="s">
        <v>163</v>
      </c>
      <c r="E2218" t="str">
        <f t="shared" si="68"/>
        <v>LEVI DANOW</v>
      </c>
      <c r="F2218" t="s">
        <v>164</v>
      </c>
      <c r="G2218" t="s">
        <v>701</v>
      </c>
      <c r="H2218">
        <v>673059</v>
      </c>
      <c r="I2218" t="s">
        <v>65</v>
      </c>
      <c r="J2218" t="s">
        <v>115</v>
      </c>
      <c r="K2218" t="str">
        <f t="shared" si="69"/>
        <v>RYAN CALTAGIRONE</v>
      </c>
      <c r="L2218" s="1">
        <v>45352</v>
      </c>
      <c r="M2218" s="1">
        <v>45962</v>
      </c>
      <c r="N2218" s="2">
        <v>28.4</v>
      </c>
      <c r="O2218">
        <v>1</v>
      </c>
      <c r="P2218" s="4">
        <v>0.15</v>
      </c>
      <c r="Q2218" s="2">
        <v>0</v>
      </c>
      <c r="R2218" s="2">
        <v>4.26</v>
      </c>
      <c r="S2218" s="2">
        <v>4.26</v>
      </c>
    </row>
    <row r="2219" spans="1:19" x14ac:dyDescent="0.25">
      <c r="A2219" t="s">
        <v>47</v>
      </c>
      <c r="B2219">
        <v>2022013865</v>
      </c>
      <c r="C2219" t="s">
        <v>953</v>
      </c>
      <c r="D2219" t="s">
        <v>559</v>
      </c>
      <c r="E2219" t="str">
        <f t="shared" si="68"/>
        <v>JARED HUGHES</v>
      </c>
      <c r="F2219" t="s">
        <v>76</v>
      </c>
      <c r="G2219" t="s">
        <v>701</v>
      </c>
      <c r="H2219">
        <v>673059</v>
      </c>
      <c r="I2219" t="s">
        <v>65</v>
      </c>
      <c r="J2219" t="s">
        <v>115</v>
      </c>
      <c r="K2219" t="str">
        <f t="shared" si="69"/>
        <v>RYAN CALTAGIRONE</v>
      </c>
      <c r="L2219" s="1">
        <v>45383</v>
      </c>
      <c r="M2219" s="1">
        <v>45962</v>
      </c>
      <c r="N2219" s="2">
        <v>82.78</v>
      </c>
      <c r="O2219">
        <v>1</v>
      </c>
      <c r="P2219" s="4">
        <v>0.15</v>
      </c>
      <c r="Q2219" s="2">
        <v>0</v>
      </c>
      <c r="R2219" s="2">
        <v>12.42</v>
      </c>
      <c r="S2219" s="2">
        <v>12.42</v>
      </c>
    </row>
    <row r="2220" spans="1:19" x14ac:dyDescent="0.25">
      <c r="A2220" t="s">
        <v>47</v>
      </c>
      <c r="B2220">
        <v>2022013866</v>
      </c>
      <c r="C2220" t="s">
        <v>953</v>
      </c>
      <c r="D2220" t="s">
        <v>559</v>
      </c>
      <c r="E2220" t="str">
        <f t="shared" si="68"/>
        <v>JARED HUGHES</v>
      </c>
      <c r="F2220" t="s">
        <v>76</v>
      </c>
      <c r="G2220" t="s">
        <v>693</v>
      </c>
      <c r="H2220">
        <v>673059</v>
      </c>
      <c r="I2220" t="s">
        <v>65</v>
      </c>
      <c r="J2220" t="s">
        <v>115</v>
      </c>
      <c r="K2220" t="str">
        <f t="shared" si="69"/>
        <v>RYAN CALTAGIRONE</v>
      </c>
      <c r="L2220" s="1">
        <v>45383</v>
      </c>
      <c r="M2220" s="1">
        <v>45962</v>
      </c>
      <c r="N2220" s="2">
        <v>23.39</v>
      </c>
      <c r="O2220">
        <v>1</v>
      </c>
      <c r="P2220" s="4">
        <v>0.15</v>
      </c>
      <c r="Q2220" s="2">
        <v>0</v>
      </c>
      <c r="R2220" s="2">
        <v>3.51</v>
      </c>
      <c r="S2220" s="2">
        <v>3.51</v>
      </c>
    </row>
    <row r="2221" spans="1:19" x14ac:dyDescent="0.25">
      <c r="A2221" t="s">
        <v>47</v>
      </c>
      <c r="B2221">
        <v>2022251858</v>
      </c>
      <c r="C2221" t="s">
        <v>954</v>
      </c>
      <c r="D2221" t="s">
        <v>102</v>
      </c>
      <c r="E2221" t="str">
        <f t="shared" si="68"/>
        <v>MARY POST</v>
      </c>
      <c r="F2221" t="s">
        <v>164</v>
      </c>
      <c r="G2221" t="s">
        <v>701</v>
      </c>
      <c r="H2221">
        <v>673059</v>
      </c>
      <c r="I2221" t="s">
        <v>65</v>
      </c>
      <c r="J2221" t="s">
        <v>115</v>
      </c>
      <c r="K2221" t="str">
        <f t="shared" si="69"/>
        <v>RYAN CALTAGIRONE</v>
      </c>
      <c r="L2221" s="1">
        <v>45383</v>
      </c>
      <c r="M2221" s="1">
        <v>45962</v>
      </c>
      <c r="N2221" s="2">
        <v>43.92</v>
      </c>
      <c r="O2221">
        <v>1</v>
      </c>
      <c r="P2221" s="4">
        <v>0.15</v>
      </c>
      <c r="Q2221" s="2">
        <v>0</v>
      </c>
      <c r="R2221" s="2">
        <v>6.59</v>
      </c>
      <c r="S2221" s="2">
        <v>6.59</v>
      </c>
    </row>
    <row r="2222" spans="1:19" x14ac:dyDescent="0.25">
      <c r="A2222" t="s">
        <v>47</v>
      </c>
      <c r="B2222">
        <v>2022251859</v>
      </c>
      <c r="C2222" t="s">
        <v>954</v>
      </c>
      <c r="D2222" t="s">
        <v>102</v>
      </c>
      <c r="E2222" t="str">
        <f t="shared" si="68"/>
        <v>MARY POST</v>
      </c>
      <c r="F2222" t="s">
        <v>164</v>
      </c>
      <c r="G2222" t="s">
        <v>693</v>
      </c>
      <c r="H2222">
        <v>673059</v>
      </c>
      <c r="I2222" t="s">
        <v>65</v>
      </c>
      <c r="J2222" t="s">
        <v>115</v>
      </c>
      <c r="K2222" t="str">
        <f t="shared" si="69"/>
        <v>RYAN CALTAGIRONE</v>
      </c>
      <c r="L2222" s="1">
        <v>45383</v>
      </c>
      <c r="M2222" s="1">
        <v>45962</v>
      </c>
      <c r="N2222" s="2">
        <v>8.3699999999999992</v>
      </c>
      <c r="O2222">
        <v>1</v>
      </c>
      <c r="P2222" s="4">
        <v>0.15</v>
      </c>
      <c r="Q2222" s="2">
        <v>0</v>
      </c>
      <c r="R2222" s="2">
        <v>1.26</v>
      </c>
      <c r="S2222" s="2">
        <v>1.26</v>
      </c>
    </row>
    <row r="2223" spans="1:19" x14ac:dyDescent="0.25">
      <c r="A2223" t="s">
        <v>47</v>
      </c>
      <c r="B2223">
        <v>2022351916</v>
      </c>
      <c r="C2223" t="s">
        <v>1237</v>
      </c>
      <c r="D2223" t="s">
        <v>1238</v>
      </c>
      <c r="E2223" t="str">
        <f t="shared" si="68"/>
        <v>ETHAN FARNAM</v>
      </c>
      <c r="F2223" t="s">
        <v>228</v>
      </c>
      <c r="G2223" t="s">
        <v>693</v>
      </c>
      <c r="H2223">
        <v>673059</v>
      </c>
      <c r="I2223" t="s">
        <v>65</v>
      </c>
      <c r="J2223" t="s">
        <v>115</v>
      </c>
      <c r="K2223" t="str">
        <f t="shared" si="69"/>
        <v>RYAN CALTAGIRONE</v>
      </c>
      <c r="L2223" s="1">
        <v>45383</v>
      </c>
      <c r="M2223" s="1">
        <v>45962</v>
      </c>
      <c r="N2223" s="2">
        <v>25.73</v>
      </c>
      <c r="O2223">
        <v>1</v>
      </c>
      <c r="P2223" s="4">
        <v>0.15</v>
      </c>
      <c r="Q2223" s="2">
        <v>0</v>
      </c>
      <c r="R2223" s="2">
        <v>3.86</v>
      </c>
      <c r="S2223" s="2">
        <v>3.86</v>
      </c>
    </row>
    <row r="2224" spans="1:19" x14ac:dyDescent="0.25">
      <c r="A2224" t="s">
        <v>47</v>
      </c>
      <c r="B2224">
        <v>2022351917</v>
      </c>
      <c r="C2224" t="s">
        <v>1237</v>
      </c>
      <c r="D2224" t="s">
        <v>1238</v>
      </c>
      <c r="E2224" t="str">
        <f t="shared" si="68"/>
        <v>ETHAN FARNAM</v>
      </c>
      <c r="F2224" t="s">
        <v>228</v>
      </c>
      <c r="G2224" t="s">
        <v>701</v>
      </c>
      <c r="H2224">
        <v>673059</v>
      </c>
      <c r="I2224" t="s">
        <v>65</v>
      </c>
      <c r="J2224" t="s">
        <v>115</v>
      </c>
      <c r="K2224" t="str">
        <f t="shared" si="69"/>
        <v>RYAN CALTAGIRONE</v>
      </c>
      <c r="L2224" s="1">
        <v>45383</v>
      </c>
      <c r="M2224" s="1">
        <v>45962</v>
      </c>
      <c r="N2224" s="2">
        <v>81.150000000000006</v>
      </c>
      <c r="O2224">
        <v>1</v>
      </c>
      <c r="P2224" s="4">
        <v>0.15</v>
      </c>
      <c r="Q2224" s="2">
        <v>0</v>
      </c>
      <c r="R2224" s="2">
        <v>12.17</v>
      </c>
      <c r="S2224" s="2">
        <v>12.17</v>
      </c>
    </row>
    <row r="2225" spans="1:19" x14ac:dyDescent="0.25">
      <c r="A2225" t="s">
        <v>47</v>
      </c>
      <c r="B2225">
        <v>2022371779</v>
      </c>
      <c r="C2225" t="s">
        <v>74</v>
      </c>
      <c r="D2225" t="s">
        <v>327</v>
      </c>
      <c r="E2225" t="str">
        <f t="shared" si="68"/>
        <v>SHAWN MURPHY</v>
      </c>
      <c r="F2225" t="s">
        <v>125</v>
      </c>
      <c r="G2225" t="s">
        <v>701</v>
      </c>
      <c r="H2225">
        <v>673059</v>
      </c>
      <c r="I2225" t="s">
        <v>65</v>
      </c>
      <c r="J2225" t="s">
        <v>115</v>
      </c>
      <c r="K2225" t="str">
        <f t="shared" si="69"/>
        <v>RYAN CALTAGIRONE</v>
      </c>
      <c r="L2225" s="1">
        <v>45383</v>
      </c>
      <c r="M2225" s="1">
        <v>45962</v>
      </c>
      <c r="N2225" s="2">
        <v>187.41</v>
      </c>
      <c r="O2225">
        <v>1</v>
      </c>
      <c r="P2225" s="4">
        <v>0.15</v>
      </c>
      <c r="Q2225" s="2">
        <v>0</v>
      </c>
      <c r="R2225" s="2">
        <v>28.11</v>
      </c>
      <c r="S2225" s="2">
        <v>28.11</v>
      </c>
    </row>
    <row r="2226" spans="1:19" x14ac:dyDescent="0.25">
      <c r="A2226" t="s">
        <v>47</v>
      </c>
      <c r="B2226">
        <v>2022371781</v>
      </c>
      <c r="C2226" t="s">
        <v>74</v>
      </c>
      <c r="D2226" t="s">
        <v>327</v>
      </c>
      <c r="E2226" t="str">
        <f t="shared" si="68"/>
        <v>SHAWN MURPHY</v>
      </c>
      <c r="F2226" t="s">
        <v>125</v>
      </c>
      <c r="G2226" t="s">
        <v>693</v>
      </c>
      <c r="H2226">
        <v>673059</v>
      </c>
      <c r="I2226" t="s">
        <v>65</v>
      </c>
      <c r="J2226" t="s">
        <v>115</v>
      </c>
      <c r="K2226" t="str">
        <f t="shared" si="69"/>
        <v>RYAN CALTAGIRONE</v>
      </c>
      <c r="L2226" s="1">
        <v>45383</v>
      </c>
      <c r="M2226" s="1">
        <v>45962</v>
      </c>
      <c r="N2226" s="2">
        <v>51.46</v>
      </c>
      <c r="O2226">
        <v>1</v>
      </c>
      <c r="P2226" s="4">
        <v>0.15</v>
      </c>
      <c r="Q2226" s="2">
        <v>0</v>
      </c>
      <c r="R2226" s="2">
        <v>7.72</v>
      </c>
      <c r="S2226" s="2">
        <v>7.72</v>
      </c>
    </row>
    <row r="2227" spans="1:19" x14ac:dyDescent="0.25">
      <c r="A2227" t="s">
        <v>47</v>
      </c>
      <c r="B2227">
        <v>2022571540</v>
      </c>
      <c r="C2227" t="s">
        <v>1242</v>
      </c>
      <c r="D2227" t="s">
        <v>68</v>
      </c>
      <c r="E2227" t="str">
        <f t="shared" si="68"/>
        <v>CHRISTINE SMOODY</v>
      </c>
      <c r="F2227" t="s">
        <v>252</v>
      </c>
      <c r="G2227" t="s">
        <v>693</v>
      </c>
      <c r="H2227">
        <v>673059</v>
      </c>
      <c r="I2227" t="s">
        <v>65</v>
      </c>
      <c r="J2227" t="s">
        <v>115</v>
      </c>
      <c r="K2227" t="str">
        <f t="shared" si="69"/>
        <v>RYAN CALTAGIRONE</v>
      </c>
      <c r="L2227" s="1">
        <v>45413</v>
      </c>
      <c r="M2227" s="1">
        <v>45962</v>
      </c>
      <c r="N2227" s="2">
        <v>21.44</v>
      </c>
      <c r="O2227">
        <v>1</v>
      </c>
      <c r="P2227" s="4">
        <v>0.15</v>
      </c>
      <c r="Q2227" s="2">
        <v>0</v>
      </c>
      <c r="R2227" s="2">
        <v>3.22</v>
      </c>
      <c r="S2227" s="2">
        <v>3.22</v>
      </c>
    </row>
    <row r="2228" spans="1:19" x14ac:dyDescent="0.25">
      <c r="A2228" t="s">
        <v>47</v>
      </c>
      <c r="B2228">
        <v>2022688173</v>
      </c>
      <c r="C2228" t="s">
        <v>1243</v>
      </c>
      <c r="D2228" t="s">
        <v>290</v>
      </c>
      <c r="E2228" t="str">
        <f t="shared" si="68"/>
        <v>AMY PROZ-OZINGA</v>
      </c>
      <c r="F2228" t="s">
        <v>228</v>
      </c>
      <c r="G2228" t="s">
        <v>701</v>
      </c>
      <c r="H2228">
        <v>673059</v>
      </c>
      <c r="I2228" t="s">
        <v>65</v>
      </c>
      <c r="J2228" t="s">
        <v>115</v>
      </c>
      <c r="K2228" t="str">
        <f t="shared" si="69"/>
        <v>RYAN CALTAGIRONE</v>
      </c>
      <c r="L2228" s="1">
        <v>45413</v>
      </c>
      <c r="M2228" s="1">
        <v>45962</v>
      </c>
      <c r="N2228" s="2">
        <v>28</v>
      </c>
      <c r="O2228">
        <v>1</v>
      </c>
      <c r="P2228" s="4">
        <v>0.15</v>
      </c>
      <c r="Q2228" s="2">
        <v>0</v>
      </c>
      <c r="R2228" s="2">
        <v>4.2</v>
      </c>
      <c r="S2228" s="2">
        <v>4.2</v>
      </c>
    </row>
    <row r="2229" spans="1:19" x14ac:dyDescent="0.25">
      <c r="A2229" t="s">
        <v>47</v>
      </c>
      <c r="B2229">
        <v>2022759190</v>
      </c>
      <c r="C2229" t="s">
        <v>1244</v>
      </c>
      <c r="D2229" t="s">
        <v>605</v>
      </c>
      <c r="E2229" t="str">
        <f t="shared" si="68"/>
        <v>TINA SPAIN</v>
      </c>
      <c r="F2229" t="s">
        <v>76</v>
      </c>
      <c r="G2229" t="s">
        <v>701</v>
      </c>
      <c r="H2229">
        <v>673059</v>
      </c>
      <c r="I2229" t="s">
        <v>65</v>
      </c>
      <c r="J2229" t="s">
        <v>115</v>
      </c>
      <c r="K2229" t="str">
        <f t="shared" si="69"/>
        <v>RYAN CALTAGIRONE</v>
      </c>
      <c r="L2229" s="1">
        <v>45413</v>
      </c>
      <c r="M2229" s="1">
        <v>45962</v>
      </c>
      <c r="N2229" s="2">
        <v>25.55</v>
      </c>
      <c r="O2229">
        <v>1</v>
      </c>
      <c r="P2229" s="4">
        <v>0.15</v>
      </c>
      <c r="Q2229" s="2">
        <v>0</v>
      </c>
      <c r="R2229" s="2">
        <v>3.83</v>
      </c>
      <c r="S2229" s="2">
        <v>3.83</v>
      </c>
    </row>
    <row r="2230" spans="1:19" x14ac:dyDescent="0.25">
      <c r="A2230" t="s">
        <v>47</v>
      </c>
      <c r="B2230">
        <v>2022842939</v>
      </c>
      <c r="C2230" t="s">
        <v>1245</v>
      </c>
      <c r="D2230" t="s">
        <v>1246</v>
      </c>
      <c r="E2230" t="str">
        <f t="shared" si="68"/>
        <v>CHANTAL WHITE</v>
      </c>
      <c r="F2230" t="s">
        <v>228</v>
      </c>
      <c r="G2230" t="s">
        <v>701</v>
      </c>
      <c r="H2230">
        <v>673059</v>
      </c>
      <c r="I2230" t="s">
        <v>65</v>
      </c>
      <c r="J2230" t="s">
        <v>115</v>
      </c>
      <c r="K2230" t="str">
        <f t="shared" si="69"/>
        <v>RYAN CALTAGIRONE</v>
      </c>
      <c r="L2230" s="1">
        <v>45444</v>
      </c>
      <c r="M2230" s="1">
        <v>45962</v>
      </c>
      <c r="N2230" s="2">
        <v>55.3</v>
      </c>
      <c r="O2230">
        <v>1</v>
      </c>
      <c r="P2230" s="4">
        <v>0.15</v>
      </c>
      <c r="Q2230" s="2">
        <v>0</v>
      </c>
      <c r="R2230" s="2">
        <v>8.3000000000000007</v>
      </c>
      <c r="S2230" s="2">
        <v>8.3000000000000007</v>
      </c>
    </row>
    <row r="2231" spans="1:19" x14ac:dyDescent="0.25">
      <c r="A2231" t="s">
        <v>47</v>
      </c>
      <c r="B2231">
        <v>2022917281</v>
      </c>
      <c r="C2231" t="s">
        <v>1247</v>
      </c>
      <c r="D2231" t="s">
        <v>1248</v>
      </c>
      <c r="E2231" t="str">
        <f t="shared" si="68"/>
        <v>ANDRIA DOBBS</v>
      </c>
      <c r="F2231" t="s">
        <v>278</v>
      </c>
      <c r="G2231" t="s">
        <v>701</v>
      </c>
      <c r="H2231">
        <v>673059</v>
      </c>
      <c r="I2231" t="s">
        <v>65</v>
      </c>
      <c r="J2231" t="s">
        <v>115</v>
      </c>
      <c r="K2231" t="str">
        <f t="shared" si="69"/>
        <v>RYAN CALTAGIRONE</v>
      </c>
      <c r="L2231" s="1">
        <v>45413</v>
      </c>
      <c r="M2231" s="1">
        <v>45962</v>
      </c>
      <c r="N2231" s="2">
        <v>51.74</v>
      </c>
      <c r="O2231">
        <v>1</v>
      </c>
      <c r="P2231" s="4">
        <v>0.15</v>
      </c>
      <c r="Q2231" s="2">
        <v>0</v>
      </c>
      <c r="R2231" s="2">
        <v>7.76</v>
      </c>
      <c r="S2231" s="2">
        <v>7.76</v>
      </c>
    </row>
    <row r="2232" spans="1:19" x14ac:dyDescent="0.25">
      <c r="A2232" t="s">
        <v>47</v>
      </c>
      <c r="B2232">
        <v>2023372624</v>
      </c>
      <c r="C2232" t="s">
        <v>1038</v>
      </c>
      <c r="D2232" t="s">
        <v>533</v>
      </c>
      <c r="E2232" t="str">
        <f t="shared" si="68"/>
        <v>ASHLEY HORAN</v>
      </c>
      <c r="F2232" t="s">
        <v>125</v>
      </c>
      <c r="G2232" t="s">
        <v>701</v>
      </c>
      <c r="H2232">
        <v>673059</v>
      </c>
      <c r="I2232" t="s">
        <v>65</v>
      </c>
      <c r="J2232" t="s">
        <v>115</v>
      </c>
      <c r="K2232" t="str">
        <f t="shared" si="69"/>
        <v>RYAN CALTAGIRONE</v>
      </c>
      <c r="L2232" s="1">
        <v>45474</v>
      </c>
      <c r="M2232" s="1">
        <v>45962</v>
      </c>
      <c r="N2232" s="2">
        <v>45.44</v>
      </c>
      <c r="O2232">
        <v>1</v>
      </c>
      <c r="P2232" s="4">
        <v>0.15</v>
      </c>
      <c r="Q2232" s="2">
        <v>0</v>
      </c>
      <c r="R2232" s="2">
        <v>6.82</v>
      </c>
      <c r="S2232" s="2">
        <v>6.82</v>
      </c>
    </row>
    <row r="2233" spans="1:19" x14ac:dyDescent="0.25">
      <c r="A2233" t="s">
        <v>47</v>
      </c>
      <c r="B2233">
        <v>2023383894</v>
      </c>
      <c r="C2233" t="s">
        <v>1251</v>
      </c>
      <c r="D2233" t="s">
        <v>1252</v>
      </c>
      <c r="E2233" t="str">
        <f t="shared" si="68"/>
        <v>KADE CURTIS</v>
      </c>
      <c r="F2233" t="s">
        <v>427</v>
      </c>
      <c r="G2233" t="s">
        <v>693</v>
      </c>
      <c r="H2233">
        <v>673059</v>
      </c>
      <c r="I2233" t="s">
        <v>65</v>
      </c>
      <c r="J2233" t="s">
        <v>115</v>
      </c>
      <c r="K2233" t="str">
        <f t="shared" si="69"/>
        <v>RYAN CALTAGIRONE</v>
      </c>
      <c r="L2233" s="1">
        <v>45448</v>
      </c>
      <c r="M2233" s="1">
        <v>45966</v>
      </c>
      <c r="N2233" s="2">
        <v>25.73</v>
      </c>
      <c r="O2233">
        <v>1</v>
      </c>
      <c r="P2233" s="4">
        <v>0.15</v>
      </c>
      <c r="Q2233" s="2">
        <v>0</v>
      </c>
      <c r="R2233" s="2">
        <v>3.86</v>
      </c>
      <c r="S2233" s="2">
        <v>3.86</v>
      </c>
    </row>
    <row r="2234" spans="1:19" x14ac:dyDescent="0.25">
      <c r="A2234" t="s">
        <v>47</v>
      </c>
      <c r="B2234">
        <v>2023383895</v>
      </c>
      <c r="C2234" t="s">
        <v>1251</v>
      </c>
      <c r="D2234" t="s">
        <v>1252</v>
      </c>
      <c r="E2234" t="str">
        <f t="shared" si="68"/>
        <v>KADE CURTIS</v>
      </c>
      <c r="F2234" t="s">
        <v>427</v>
      </c>
      <c r="G2234" t="s">
        <v>701</v>
      </c>
      <c r="H2234">
        <v>673059</v>
      </c>
      <c r="I2234" t="s">
        <v>65</v>
      </c>
      <c r="J2234" t="s">
        <v>115</v>
      </c>
      <c r="K2234" t="str">
        <f t="shared" si="69"/>
        <v>RYAN CALTAGIRONE</v>
      </c>
      <c r="L2234" s="1">
        <v>45448</v>
      </c>
      <c r="M2234" s="1">
        <v>45966</v>
      </c>
      <c r="N2234" s="2">
        <v>51.08</v>
      </c>
      <c r="O2234">
        <v>1</v>
      </c>
      <c r="P2234" s="4">
        <v>0.15</v>
      </c>
      <c r="Q2234" s="2">
        <v>0</v>
      </c>
      <c r="R2234" s="2">
        <v>7.66</v>
      </c>
      <c r="S2234" s="2">
        <v>7.66</v>
      </c>
    </row>
    <row r="2235" spans="1:19" x14ac:dyDescent="0.25">
      <c r="A2235" t="s">
        <v>47</v>
      </c>
      <c r="B2235">
        <v>2023400543</v>
      </c>
      <c r="C2235" t="s">
        <v>1253</v>
      </c>
      <c r="D2235" t="s">
        <v>264</v>
      </c>
      <c r="E2235" t="str">
        <f t="shared" si="68"/>
        <v>KEITH RODECK</v>
      </c>
      <c r="F2235" t="s">
        <v>125</v>
      </c>
      <c r="G2235" t="s">
        <v>701</v>
      </c>
      <c r="H2235">
        <v>673059</v>
      </c>
      <c r="I2235" t="s">
        <v>65</v>
      </c>
      <c r="J2235" t="s">
        <v>115</v>
      </c>
      <c r="K2235" t="str">
        <f t="shared" si="69"/>
        <v>RYAN CALTAGIRONE</v>
      </c>
      <c r="L2235" s="1">
        <v>45474</v>
      </c>
      <c r="M2235" s="1">
        <v>45962</v>
      </c>
      <c r="N2235" s="2">
        <v>41.75</v>
      </c>
      <c r="O2235">
        <v>1</v>
      </c>
      <c r="P2235" s="4">
        <v>0.15</v>
      </c>
      <c r="Q2235" s="2">
        <v>0</v>
      </c>
      <c r="R2235" s="2">
        <v>6.26</v>
      </c>
      <c r="S2235" s="2">
        <v>6.26</v>
      </c>
    </row>
    <row r="2236" spans="1:19" x14ac:dyDescent="0.25">
      <c r="A2236" t="s">
        <v>47</v>
      </c>
      <c r="B2236">
        <v>2023462333</v>
      </c>
      <c r="C2236" t="s">
        <v>1254</v>
      </c>
      <c r="D2236" t="s">
        <v>146</v>
      </c>
      <c r="E2236" t="str">
        <f t="shared" si="68"/>
        <v>JOANNE MALONE</v>
      </c>
      <c r="F2236" t="s">
        <v>228</v>
      </c>
      <c r="G2236" t="s">
        <v>701</v>
      </c>
      <c r="H2236">
        <v>673059</v>
      </c>
      <c r="I2236" t="s">
        <v>65</v>
      </c>
      <c r="J2236" t="s">
        <v>115</v>
      </c>
      <c r="K2236" t="str">
        <f t="shared" si="69"/>
        <v>RYAN CALTAGIRONE</v>
      </c>
      <c r="L2236" s="1">
        <v>45474</v>
      </c>
      <c r="M2236" s="1">
        <v>45962</v>
      </c>
      <c r="N2236" s="2">
        <v>154.82</v>
      </c>
      <c r="O2236">
        <v>1</v>
      </c>
      <c r="P2236" s="4">
        <v>0.15</v>
      </c>
      <c r="Q2236" s="2">
        <v>0</v>
      </c>
      <c r="R2236" s="2">
        <v>23.22</v>
      </c>
      <c r="S2236" s="2">
        <v>23.22</v>
      </c>
    </row>
    <row r="2237" spans="1:19" x14ac:dyDescent="0.25">
      <c r="A2237" t="s">
        <v>47</v>
      </c>
      <c r="B2237">
        <v>2023462334</v>
      </c>
      <c r="C2237" t="s">
        <v>1254</v>
      </c>
      <c r="D2237" t="s">
        <v>146</v>
      </c>
      <c r="E2237" t="str">
        <f t="shared" si="68"/>
        <v>JOANNE MALONE</v>
      </c>
      <c r="F2237" t="s">
        <v>228</v>
      </c>
      <c r="G2237" t="s">
        <v>693</v>
      </c>
      <c r="H2237">
        <v>673059</v>
      </c>
      <c r="I2237" t="s">
        <v>65</v>
      </c>
      <c r="J2237" t="s">
        <v>115</v>
      </c>
      <c r="K2237" t="str">
        <f t="shared" si="69"/>
        <v>RYAN CALTAGIRONE</v>
      </c>
      <c r="L2237" s="1">
        <v>45474</v>
      </c>
      <c r="M2237" s="1">
        <v>45962</v>
      </c>
      <c r="N2237" s="2">
        <v>25.73</v>
      </c>
      <c r="O2237">
        <v>1</v>
      </c>
      <c r="P2237" s="4">
        <v>0.15</v>
      </c>
      <c r="Q2237" s="2">
        <v>0</v>
      </c>
      <c r="R2237" s="2">
        <v>3.86</v>
      </c>
      <c r="S2237" s="2">
        <v>3.86</v>
      </c>
    </row>
    <row r="2238" spans="1:19" x14ac:dyDescent="0.25">
      <c r="A2238" t="s">
        <v>47</v>
      </c>
      <c r="B2238">
        <v>2023500035</v>
      </c>
      <c r="C2238" t="s">
        <v>1255</v>
      </c>
      <c r="D2238" t="s">
        <v>245</v>
      </c>
      <c r="E2238" t="str">
        <f t="shared" si="68"/>
        <v>DEBRA EDWARDS</v>
      </c>
      <c r="F2238" t="s">
        <v>164</v>
      </c>
      <c r="G2238" t="s">
        <v>693</v>
      </c>
      <c r="H2238">
        <v>673059</v>
      </c>
      <c r="I2238" t="s">
        <v>65</v>
      </c>
      <c r="J2238" t="s">
        <v>115</v>
      </c>
      <c r="K2238" t="str">
        <f t="shared" si="69"/>
        <v>RYAN CALTAGIRONE</v>
      </c>
      <c r="L2238" s="1">
        <v>45500</v>
      </c>
      <c r="M2238" s="1">
        <v>45957</v>
      </c>
      <c r="N2238" s="2">
        <v>-1.08</v>
      </c>
      <c r="O2238">
        <v>1</v>
      </c>
      <c r="P2238" s="4">
        <v>0.15</v>
      </c>
      <c r="Q2238" s="2">
        <v>0</v>
      </c>
      <c r="R2238" s="2">
        <v>-0.16</v>
      </c>
      <c r="S2238" s="2">
        <v>-0.16</v>
      </c>
    </row>
    <row r="2239" spans="1:19" x14ac:dyDescent="0.25">
      <c r="A2239" t="s">
        <v>47</v>
      </c>
      <c r="B2239">
        <v>2023576964</v>
      </c>
      <c r="C2239" t="s">
        <v>1256</v>
      </c>
      <c r="D2239" t="s">
        <v>694</v>
      </c>
      <c r="E2239" t="str">
        <f t="shared" si="68"/>
        <v>LYNN HOLMES</v>
      </c>
      <c r="F2239" t="s">
        <v>63</v>
      </c>
      <c r="G2239" t="s">
        <v>701</v>
      </c>
      <c r="H2239">
        <v>673059</v>
      </c>
      <c r="I2239" t="s">
        <v>65</v>
      </c>
      <c r="J2239" t="s">
        <v>115</v>
      </c>
      <c r="K2239" t="str">
        <f t="shared" si="69"/>
        <v>RYAN CALTAGIRONE</v>
      </c>
      <c r="L2239" s="1">
        <v>45476</v>
      </c>
      <c r="M2239" s="1">
        <v>45964</v>
      </c>
      <c r="N2239" s="2">
        <v>35.04</v>
      </c>
      <c r="O2239">
        <v>1</v>
      </c>
      <c r="P2239" s="4">
        <v>0.15</v>
      </c>
      <c r="Q2239" s="2">
        <v>0</v>
      </c>
      <c r="R2239" s="2">
        <v>5.26</v>
      </c>
      <c r="S2239" s="2">
        <v>5.26</v>
      </c>
    </row>
    <row r="2240" spans="1:19" x14ac:dyDescent="0.25">
      <c r="A2240" t="s">
        <v>47</v>
      </c>
      <c r="B2240">
        <v>2023576965</v>
      </c>
      <c r="C2240" t="s">
        <v>1256</v>
      </c>
      <c r="D2240" t="s">
        <v>694</v>
      </c>
      <c r="E2240" t="str">
        <f t="shared" si="68"/>
        <v>LYNN HOLMES</v>
      </c>
      <c r="F2240" t="s">
        <v>63</v>
      </c>
      <c r="G2240" t="s">
        <v>693</v>
      </c>
      <c r="H2240">
        <v>673059</v>
      </c>
      <c r="I2240" t="s">
        <v>65</v>
      </c>
      <c r="J2240" t="s">
        <v>115</v>
      </c>
      <c r="K2240" t="str">
        <f t="shared" si="69"/>
        <v>RYAN CALTAGIRONE</v>
      </c>
      <c r="L2240" s="1">
        <v>45476</v>
      </c>
      <c r="M2240" s="1">
        <v>45964</v>
      </c>
      <c r="N2240" s="2">
        <v>25.73</v>
      </c>
      <c r="O2240">
        <v>1</v>
      </c>
      <c r="P2240" s="4">
        <v>0.15</v>
      </c>
      <c r="Q2240" s="2">
        <v>0</v>
      </c>
      <c r="R2240" s="2">
        <v>3.86</v>
      </c>
      <c r="S2240" s="2">
        <v>3.86</v>
      </c>
    </row>
    <row r="2241" spans="1:19" x14ac:dyDescent="0.25">
      <c r="A2241" t="s">
        <v>47</v>
      </c>
      <c r="B2241">
        <v>2023599967</v>
      </c>
      <c r="C2241" t="s">
        <v>1257</v>
      </c>
      <c r="D2241" t="s">
        <v>312</v>
      </c>
      <c r="E2241" t="str">
        <f t="shared" si="68"/>
        <v>AMANDA COPPLE</v>
      </c>
      <c r="F2241" t="s">
        <v>228</v>
      </c>
      <c r="G2241" t="s">
        <v>701</v>
      </c>
      <c r="H2241">
        <v>673059</v>
      </c>
      <c r="I2241" t="s">
        <v>65</v>
      </c>
      <c r="J2241" t="s">
        <v>115</v>
      </c>
      <c r="K2241" t="str">
        <f t="shared" si="69"/>
        <v>RYAN CALTAGIRONE</v>
      </c>
      <c r="L2241" s="1">
        <v>45474</v>
      </c>
      <c r="M2241" s="1">
        <v>45962</v>
      </c>
      <c r="N2241" s="2">
        <v>59.4</v>
      </c>
      <c r="O2241">
        <v>1</v>
      </c>
      <c r="P2241" s="4">
        <v>0.15</v>
      </c>
      <c r="Q2241" s="2">
        <v>0</v>
      </c>
      <c r="R2241" s="2">
        <v>8.91</v>
      </c>
      <c r="S2241" s="2">
        <v>8.91</v>
      </c>
    </row>
    <row r="2242" spans="1:19" x14ac:dyDescent="0.25">
      <c r="A2242" t="s">
        <v>47</v>
      </c>
      <c r="B2242">
        <v>2023606921</v>
      </c>
      <c r="C2242" t="s">
        <v>1258</v>
      </c>
      <c r="D2242" t="s">
        <v>526</v>
      </c>
      <c r="E2242" t="str">
        <f t="shared" ref="E2242:E2305" si="70">CONCATENATE(D2242, " ",C2242)</f>
        <v>JUDY ZOELLICK</v>
      </c>
      <c r="F2242" t="s">
        <v>125</v>
      </c>
      <c r="G2242" t="s">
        <v>701</v>
      </c>
      <c r="H2242">
        <v>673059</v>
      </c>
      <c r="I2242" t="s">
        <v>65</v>
      </c>
      <c r="J2242" t="s">
        <v>115</v>
      </c>
      <c r="K2242" t="str">
        <f t="shared" ref="K2242:K2305" si="71">CONCATENATE(J2242, " ",I2242)</f>
        <v>RYAN CALTAGIRONE</v>
      </c>
      <c r="L2242" s="1">
        <v>45505</v>
      </c>
      <c r="M2242" s="1">
        <v>45962</v>
      </c>
      <c r="N2242" s="2">
        <v>41.75</v>
      </c>
      <c r="O2242">
        <v>1</v>
      </c>
      <c r="P2242" s="4">
        <v>0.15</v>
      </c>
      <c r="Q2242" s="2">
        <v>0</v>
      </c>
      <c r="R2242" s="2">
        <v>6.26</v>
      </c>
      <c r="S2242" s="2">
        <v>6.26</v>
      </c>
    </row>
    <row r="2243" spans="1:19" x14ac:dyDescent="0.25">
      <c r="A2243" t="s">
        <v>47</v>
      </c>
      <c r="B2243">
        <v>2023606923</v>
      </c>
      <c r="C2243" t="s">
        <v>1258</v>
      </c>
      <c r="D2243" t="s">
        <v>526</v>
      </c>
      <c r="E2243" t="str">
        <f t="shared" si="70"/>
        <v>JUDY ZOELLICK</v>
      </c>
      <c r="F2243" t="s">
        <v>125</v>
      </c>
      <c r="G2243" t="s">
        <v>693</v>
      </c>
      <c r="H2243">
        <v>673059</v>
      </c>
      <c r="I2243" t="s">
        <v>65</v>
      </c>
      <c r="J2243" t="s">
        <v>115</v>
      </c>
      <c r="K2243" t="str">
        <f t="shared" si="71"/>
        <v>RYAN CALTAGIRONE</v>
      </c>
      <c r="L2243" s="1">
        <v>45505</v>
      </c>
      <c r="M2243" s="1">
        <v>45962</v>
      </c>
      <c r="N2243" s="2">
        <v>25.73</v>
      </c>
      <c r="O2243">
        <v>1</v>
      </c>
      <c r="P2243" s="4">
        <v>0.15</v>
      </c>
      <c r="Q2243" s="2">
        <v>0</v>
      </c>
      <c r="R2243" s="2">
        <v>3.86</v>
      </c>
      <c r="S2243" s="2">
        <v>3.86</v>
      </c>
    </row>
    <row r="2244" spans="1:19" x14ac:dyDescent="0.25">
      <c r="A2244" t="s">
        <v>47</v>
      </c>
      <c r="B2244">
        <v>2023677926</v>
      </c>
      <c r="C2244" t="s">
        <v>1259</v>
      </c>
      <c r="D2244" t="s">
        <v>595</v>
      </c>
      <c r="E2244" t="str">
        <f t="shared" si="70"/>
        <v>DYLAN SCHASSLER</v>
      </c>
      <c r="F2244" t="s">
        <v>228</v>
      </c>
      <c r="G2244" t="s">
        <v>701</v>
      </c>
      <c r="H2244">
        <v>673059</v>
      </c>
      <c r="I2244" t="s">
        <v>65</v>
      </c>
      <c r="J2244" t="s">
        <v>115</v>
      </c>
      <c r="K2244" t="str">
        <f t="shared" si="71"/>
        <v>RYAN CALTAGIRONE</v>
      </c>
      <c r="L2244" s="1">
        <v>45474</v>
      </c>
      <c r="M2244" s="1">
        <v>45962</v>
      </c>
      <c r="N2244" s="2">
        <v>81.150000000000006</v>
      </c>
      <c r="O2244">
        <v>1</v>
      </c>
      <c r="P2244" s="4">
        <v>0.15</v>
      </c>
      <c r="Q2244" s="2">
        <v>0</v>
      </c>
      <c r="R2244" s="2">
        <v>12.17</v>
      </c>
      <c r="S2244" s="2">
        <v>12.17</v>
      </c>
    </row>
    <row r="2245" spans="1:19" x14ac:dyDescent="0.25">
      <c r="A2245" t="s">
        <v>47</v>
      </c>
      <c r="B2245">
        <v>2023677927</v>
      </c>
      <c r="C2245" t="s">
        <v>1259</v>
      </c>
      <c r="D2245" t="s">
        <v>595</v>
      </c>
      <c r="E2245" t="str">
        <f t="shared" si="70"/>
        <v>DYLAN SCHASSLER</v>
      </c>
      <c r="F2245" t="s">
        <v>228</v>
      </c>
      <c r="G2245" t="s">
        <v>693</v>
      </c>
      <c r="H2245">
        <v>673059</v>
      </c>
      <c r="I2245" t="s">
        <v>65</v>
      </c>
      <c r="J2245" t="s">
        <v>115</v>
      </c>
      <c r="K2245" t="str">
        <f t="shared" si="71"/>
        <v>RYAN CALTAGIRONE</v>
      </c>
      <c r="L2245" s="1">
        <v>45474</v>
      </c>
      <c r="M2245" s="1">
        <v>45962</v>
      </c>
      <c r="N2245" s="2">
        <v>25.73</v>
      </c>
      <c r="O2245">
        <v>1</v>
      </c>
      <c r="P2245" s="4">
        <v>0.15</v>
      </c>
      <c r="Q2245" s="2">
        <v>0</v>
      </c>
      <c r="R2245" s="2">
        <v>3.86</v>
      </c>
      <c r="S2245" s="2">
        <v>3.86</v>
      </c>
    </row>
    <row r="2246" spans="1:19" x14ac:dyDescent="0.25">
      <c r="A2246" t="s">
        <v>47</v>
      </c>
      <c r="B2246">
        <v>2023845235</v>
      </c>
      <c r="C2246" t="s">
        <v>206</v>
      </c>
      <c r="D2246" t="s">
        <v>207</v>
      </c>
      <c r="E2246" t="str">
        <f t="shared" si="70"/>
        <v>DWANE LIPPONEN</v>
      </c>
      <c r="F2246" t="s">
        <v>63</v>
      </c>
      <c r="G2246" t="s">
        <v>701</v>
      </c>
      <c r="H2246">
        <v>673059</v>
      </c>
      <c r="I2246" t="s">
        <v>65</v>
      </c>
      <c r="J2246" t="s">
        <v>115</v>
      </c>
      <c r="K2246" t="str">
        <f t="shared" si="71"/>
        <v>RYAN CALTAGIRONE</v>
      </c>
      <c r="L2246" s="1">
        <v>45505</v>
      </c>
      <c r="M2246" s="1">
        <v>45962</v>
      </c>
      <c r="N2246" s="2">
        <v>28.87</v>
      </c>
      <c r="O2246">
        <v>1</v>
      </c>
      <c r="P2246" s="4">
        <v>0.15</v>
      </c>
      <c r="Q2246" s="2">
        <v>0</v>
      </c>
      <c r="R2246" s="2">
        <v>4.33</v>
      </c>
      <c r="S2246" s="2">
        <v>4.33</v>
      </c>
    </row>
    <row r="2247" spans="1:19" x14ac:dyDescent="0.25">
      <c r="A2247" t="s">
        <v>47</v>
      </c>
      <c r="B2247">
        <v>2023956663</v>
      </c>
      <c r="C2247" t="s">
        <v>1266</v>
      </c>
      <c r="D2247" t="s">
        <v>1267</v>
      </c>
      <c r="E2247" t="str">
        <f t="shared" si="70"/>
        <v>PEGGY KLINE</v>
      </c>
      <c r="F2247" t="s">
        <v>164</v>
      </c>
      <c r="G2247" t="s">
        <v>701</v>
      </c>
      <c r="H2247">
        <v>673059</v>
      </c>
      <c r="I2247" t="s">
        <v>65</v>
      </c>
      <c r="J2247" t="s">
        <v>115</v>
      </c>
      <c r="K2247" t="str">
        <f t="shared" si="71"/>
        <v>RYAN CALTAGIRONE</v>
      </c>
      <c r="L2247" s="1">
        <v>45505</v>
      </c>
      <c r="M2247" s="1">
        <v>45962</v>
      </c>
      <c r="N2247" s="2">
        <v>62.15</v>
      </c>
      <c r="O2247">
        <v>1</v>
      </c>
      <c r="P2247" s="4">
        <v>0.15</v>
      </c>
      <c r="Q2247" s="2">
        <v>0</v>
      </c>
      <c r="R2247" s="2">
        <v>9.32</v>
      </c>
      <c r="S2247" s="2">
        <v>9.32</v>
      </c>
    </row>
    <row r="2248" spans="1:19" x14ac:dyDescent="0.25">
      <c r="A2248" t="s">
        <v>47</v>
      </c>
      <c r="B2248">
        <v>2022351918</v>
      </c>
      <c r="C2248" t="s">
        <v>1237</v>
      </c>
      <c r="D2248" t="s">
        <v>1238</v>
      </c>
      <c r="E2248" t="str">
        <f t="shared" si="70"/>
        <v>ETHAN FARNAM</v>
      </c>
      <c r="F2248" t="s">
        <v>228</v>
      </c>
      <c r="G2248" t="s">
        <v>878</v>
      </c>
      <c r="H2248">
        <v>673059</v>
      </c>
      <c r="I2248" t="s">
        <v>65</v>
      </c>
      <c r="J2248" t="s">
        <v>115</v>
      </c>
      <c r="K2248" t="str">
        <f t="shared" si="71"/>
        <v>RYAN CALTAGIRONE</v>
      </c>
      <c r="L2248" s="1">
        <v>45383</v>
      </c>
      <c r="M2248" s="1">
        <v>45962</v>
      </c>
      <c r="N2248" s="2">
        <v>18.32</v>
      </c>
      <c r="O2248">
        <v>1</v>
      </c>
      <c r="P2248" s="4">
        <v>0.06</v>
      </c>
      <c r="Q2248" s="2">
        <v>0</v>
      </c>
      <c r="R2248" s="2">
        <v>1.1000000000000001</v>
      </c>
      <c r="S2248" s="2">
        <v>1.1000000000000001</v>
      </c>
    </row>
    <row r="2249" spans="1:19" x14ac:dyDescent="0.25">
      <c r="A2249" t="s">
        <v>47</v>
      </c>
      <c r="B2249">
        <v>2022353072</v>
      </c>
      <c r="C2249" t="s">
        <v>1043</v>
      </c>
      <c r="D2249" t="s">
        <v>1044</v>
      </c>
      <c r="E2249" t="str">
        <f t="shared" si="70"/>
        <v>ANTOINETTE LARSON</v>
      </c>
      <c r="F2249" t="s">
        <v>278</v>
      </c>
      <c r="G2249" t="s">
        <v>878</v>
      </c>
      <c r="H2249">
        <v>673059</v>
      </c>
      <c r="I2249" t="s">
        <v>65</v>
      </c>
      <c r="J2249" t="s">
        <v>115</v>
      </c>
      <c r="K2249" t="str">
        <f t="shared" si="71"/>
        <v>RYAN CALTAGIRONE</v>
      </c>
      <c r="L2249" s="1">
        <v>45413</v>
      </c>
      <c r="M2249" s="1">
        <v>45962</v>
      </c>
      <c r="N2249" s="2">
        <v>89.9</v>
      </c>
      <c r="O2249">
        <v>1</v>
      </c>
      <c r="P2249" s="4">
        <v>0.06</v>
      </c>
      <c r="Q2249" s="2">
        <v>0</v>
      </c>
      <c r="R2249" s="2">
        <v>5.39</v>
      </c>
      <c r="S2249" s="2">
        <v>5.39</v>
      </c>
    </row>
    <row r="2250" spans="1:19" x14ac:dyDescent="0.25">
      <c r="A2250" t="s">
        <v>47</v>
      </c>
      <c r="B2250">
        <v>2022371780</v>
      </c>
      <c r="C2250" t="s">
        <v>74</v>
      </c>
      <c r="D2250" t="s">
        <v>327</v>
      </c>
      <c r="E2250" t="str">
        <f t="shared" si="70"/>
        <v>SHAWN MURPHY</v>
      </c>
      <c r="F2250" t="s">
        <v>125</v>
      </c>
      <c r="G2250" t="s">
        <v>878</v>
      </c>
      <c r="H2250">
        <v>673059</v>
      </c>
      <c r="I2250" t="s">
        <v>65</v>
      </c>
      <c r="J2250" t="s">
        <v>115</v>
      </c>
      <c r="K2250" t="str">
        <f t="shared" si="71"/>
        <v>RYAN CALTAGIRONE</v>
      </c>
      <c r="L2250" s="1">
        <v>45383</v>
      </c>
      <c r="M2250" s="1">
        <v>45962</v>
      </c>
      <c r="N2250" s="2">
        <v>51.19</v>
      </c>
      <c r="O2250">
        <v>1</v>
      </c>
      <c r="P2250" s="4">
        <v>0.06</v>
      </c>
      <c r="Q2250" s="2">
        <v>0</v>
      </c>
      <c r="R2250" s="2">
        <v>3.07</v>
      </c>
      <c r="S2250" s="2">
        <v>3.07</v>
      </c>
    </row>
    <row r="2251" spans="1:19" x14ac:dyDescent="0.25">
      <c r="A2251" t="s">
        <v>47</v>
      </c>
      <c r="B2251">
        <v>2022688174</v>
      </c>
      <c r="C2251" t="s">
        <v>1243</v>
      </c>
      <c r="D2251" t="s">
        <v>290</v>
      </c>
      <c r="E2251" t="str">
        <f t="shared" si="70"/>
        <v>AMY PROZ-OZINGA</v>
      </c>
      <c r="F2251" t="s">
        <v>228</v>
      </c>
      <c r="G2251" t="s">
        <v>878</v>
      </c>
      <c r="H2251">
        <v>673059</v>
      </c>
      <c r="I2251" t="s">
        <v>65</v>
      </c>
      <c r="J2251" t="s">
        <v>115</v>
      </c>
      <c r="K2251" t="str">
        <f t="shared" si="71"/>
        <v>RYAN CALTAGIRONE</v>
      </c>
      <c r="L2251" s="1">
        <v>45413</v>
      </c>
      <c r="M2251" s="1">
        <v>45962</v>
      </c>
      <c r="N2251" s="2">
        <v>26.82</v>
      </c>
      <c r="O2251">
        <v>1</v>
      </c>
      <c r="P2251" s="4">
        <v>0.06</v>
      </c>
      <c r="Q2251" s="2">
        <v>0</v>
      </c>
      <c r="R2251" s="2">
        <v>1.61</v>
      </c>
      <c r="S2251" s="2">
        <v>1.61</v>
      </c>
    </row>
    <row r="2252" spans="1:19" x14ac:dyDescent="0.25">
      <c r="A2252" t="s">
        <v>47</v>
      </c>
      <c r="B2252">
        <v>2023372627</v>
      </c>
      <c r="C2252" t="s">
        <v>1038</v>
      </c>
      <c r="D2252" t="s">
        <v>533</v>
      </c>
      <c r="E2252" t="str">
        <f t="shared" si="70"/>
        <v>ASHLEY HORAN</v>
      </c>
      <c r="F2252" t="s">
        <v>125</v>
      </c>
      <c r="G2252" t="s">
        <v>878</v>
      </c>
      <c r="H2252">
        <v>673059</v>
      </c>
      <c r="I2252" t="s">
        <v>65</v>
      </c>
      <c r="J2252" t="s">
        <v>115</v>
      </c>
      <c r="K2252" t="str">
        <f t="shared" si="71"/>
        <v>RYAN CALTAGIRONE</v>
      </c>
      <c r="L2252" s="1">
        <v>45474</v>
      </c>
      <c r="M2252" s="1">
        <v>45962</v>
      </c>
      <c r="N2252" s="2">
        <v>44.01</v>
      </c>
      <c r="O2252">
        <v>1</v>
      </c>
      <c r="P2252" s="4">
        <v>0.06</v>
      </c>
      <c r="Q2252" s="2">
        <v>0</v>
      </c>
      <c r="R2252" s="2">
        <v>2.64</v>
      </c>
      <c r="S2252" s="2">
        <v>2.64</v>
      </c>
    </row>
    <row r="2253" spans="1:19" x14ac:dyDescent="0.25">
      <c r="A2253" t="s">
        <v>47</v>
      </c>
      <c r="B2253">
        <v>2023383896</v>
      </c>
      <c r="C2253" t="s">
        <v>1251</v>
      </c>
      <c r="D2253" t="s">
        <v>1252</v>
      </c>
      <c r="E2253" t="str">
        <f t="shared" si="70"/>
        <v>KADE CURTIS</v>
      </c>
      <c r="F2253" t="s">
        <v>427</v>
      </c>
      <c r="G2253" t="s">
        <v>878</v>
      </c>
      <c r="H2253">
        <v>673059</v>
      </c>
      <c r="I2253" t="s">
        <v>65</v>
      </c>
      <c r="J2253" t="s">
        <v>115</v>
      </c>
      <c r="K2253" t="str">
        <f t="shared" si="71"/>
        <v>RYAN CALTAGIRONE</v>
      </c>
      <c r="L2253" s="1">
        <v>45448</v>
      </c>
      <c r="M2253" s="1">
        <v>45966</v>
      </c>
      <c r="N2253" s="2">
        <v>48.8</v>
      </c>
      <c r="O2253">
        <v>1</v>
      </c>
      <c r="P2253" s="4">
        <v>0.06</v>
      </c>
      <c r="Q2253" s="2">
        <v>0</v>
      </c>
      <c r="R2253" s="2">
        <v>2.93</v>
      </c>
      <c r="S2253" s="2">
        <v>2.93</v>
      </c>
    </row>
    <row r="2254" spans="1:19" x14ac:dyDescent="0.25">
      <c r="A2254" t="s">
        <v>47</v>
      </c>
      <c r="B2254">
        <v>2023599966</v>
      </c>
      <c r="C2254" t="s">
        <v>1257</v>
      </c>
      <c r="D2254" t="s">
        <v>312</v>
      </c>
      <c r="E2254" t="str">
        <f t="shared" si="70"/>
        <v>AMANDA COPPLE</v>
      </c>
      <c r="F2254" t="s">
        <v>228</v>
      </c>
      <c r="G2254" t="s">
        <v>878</v>
      </c>
      <c r="H2254">
        <v>673059</v>
      </c>
      <c r="I2254" t="s">
        <v>65</v>
      </c>
      <c r="J2254" t="s">
        <v>115</v>
      </c>
      <c r="K2254" t="str">
        <f t="shared" si="71"/>
        <v>RYAN CALTAGIRONE</v>
      </c>
      <c r="L2254" s="1">
        <v>45474</v>
      </c>
      <c r="M2254" s="1">
        <v>45962</v>
      </c>
      <c r="N2254" s="2">
        <v>40.47</v>
      </c>
      <c r="O2254">
        <v>1</v>
      </c>
      <c r="P2254" s="4">
        <v>0.06</v>
      </c>
      <c r="Q2254" s="2">
        <v>0</v>
      </c>
      <c r="R2254" s="2">
        <v>2.4300000000000002</v>
      </c>
      <c r="S2254" s="2">
        <v>2.4300000000000002</v>
      </c>
    </row>
    <row r="2255" spans="1:19" x14ac:dyDescent="0.25">
      <c r="A2255" t="s">
        <v>47</v>
      </c>
      <c r="B2255">
        <v>2023606924</v>
      </c>
      <c r="C2255" t="s">
        <v>1258</v>
      </c>
      <c r="D2255" t="s">
        <v>526</v>
      </c>
      <c r="E2255" t="str">
        <f t="shared" si="70"/>
        <v>JUDY ZOELLICK</v>
      </c>
      <c r="F2255" t="s">
        <v>125</v>
      </c>
      <c r="G2255" t="s">
        <v>878</v>
      </c>
      <c r="H2255">
        <v>673059</v>
      </c>
      <c r="I2255" t="s">
        <v>65</v>
      </c>
      <c r="J2255" t="s">
        <v>115</v>
      </c>
      <c r="K2255" t="str">
        <f t="shared" si="71"/>
        <v>RYAN CALTAGIRONE</v>
      </c>
      <c r="L2255" s="1">
        <v>45505</v>
      </c>
      <c r="M2255" s="1">
        <v>45962</v>
      </c>
      <c r="N2255" s="2">
        <v>54.86</v>
      </c>
      <c r="O2255">
        <v>1</v>
      </c>
      <c r="P2255" s="4">
        <v>0.06</v>
      </c>
      <c r="Q2255" s="2">
        <v>0</v>
      </c>
      <c r="R2255" s="2">
        <v>3.29</v>
      </c>
      <c r="S2255" s="2">
        <v>3.29</v>
      </c>
    </row>
    <row r="2256" spans="1:19" x14ac:dyDescent="0.25">
      <c r="A2256" t="s">
        <v>47</v>
      </c>
      <c r="B2256">
        <v>2023677928</v>
      </c>
      <c r="C2256" t="s">
        <v>1259</v>
      </c>
      <c r="D2256" t="s">
        <v>595</v>
      </c>
      <c r="E2256" t="str">
        <f t="shared" si="70"/>
        <v>DYLAN SCHASSLER</v>
      </c>
      <c r="F2256" t="s">
        <v>228</v>
      </c>
      <c r="G2256" t="s">
        <v>878</v>
      </c>
      <c r="H2256">
        <v>673059</v>
      </c>
      <c r="I2256" t="s">
        <v>65</v>
      </c>
      <c r="J2256" t="s">
        <v>115</v>
      </c>
      <c r="K2256" t="str">
        <f t="shared" si="71"/>
        <v>RYAN CALTAGIRONE</v>
      </c>
      <c r="L2256" s="1">
        <v>45474</v>
      </c>
      <c r="M2256" s="1">
        <v>45962</v>
      </c>
      <c r="N2256" s="2">
        <v>56.06</v>
      </c>
      <c r="O2256">
        <v>1</v>
      </c>
      <c r="P2256" s="4">
        <v>0.06</v>
      </c>
      <c r="Q2256" s="2">
        <v>0</v>
      </c>
      <c r="R2256" s="2">
        <v>3.36</v>
      </c>
      <c r="S2256" s="2">
        <v>3.36</v>
      </c>
    </row>
    <row r="2257" spans="1:19" x14ac:dyDescent="0.25">
      <c r="A2257" t="s">
        <v>47</v>
      </c>
      <c r="B2257">
        <v>2023704770</v>
      </c>
      <c r="C2257" t="s">
        <v>1259</v>
      </c>
      <c r="D2257" t="s">
        <v>251</v>
      </c>
      <c r="E2257" t="str">
        <f t="shared" si="70"/>
        <v>ROBERT SCHASSLER</v>
      </c>
      <c r="F2257" t="s">
        <v>228</v>
      </c>
      <c r="G2257" t="s">
        <v>878</v>
      </c>
      <c r="H2257">
        <v>673059</v>
      </c>
      <c r="I2257" t="s">
        <v>65</v>
      </c>
      <c r="J2257" t="s">
        <v>115</v>
      </c>
      <c r="K2257" t="str">
        <f t="shared" si="71"/>
        <v>RYAN CALTAGIRONE</v>
      </c>
      <c r="L2257" s="1">
        <v>45474</v>
      </c>
      <c r="M2257" s="1">
        <v>45962</v>
      </c>
      <c r="N2257" s="2">
        <v>27.22</v>
      </c>
      <c r="O2257">
        <v>1</v>
      </c>
      <c r="P2257" s="4">
        <v>0.06</v>
      </c>
      <c r="Q2257" s="2">
        <v>0</v>
      </c>
      <c r="R2257" s="2">
        <v>1.63</v>
      </c>
      <c r="S2257" s="2">
        <v>1.63</v>
      </c>
    </row>
    <row r="2258" spans="1:19" x14ac:dyDescent="0.25">
      <c r="A2258" t="s">
        <v>47</v>
      </c>
      <c r="B2258">
        <v>2023980077</v>
      </c>
      <c r="C2258" t="s">
        <v>1049</v>
      </c>
      <c r="D2258" t="s">
        <v>1050</v>
      </c>
      <c r="E2258" t="str">
        <f t="shared" si="70"/>
        <v>DAWN MAURER</v>
      </c>
      <c r="F2258" t="s">
        <v>252</v>
      </c>
      <c r="G2258" t="s">
        <v>878</v>
      </c>
      <c r="H2258">
        <v>673059</v>
      </c>
      <c r="I2258" t="s">
        <v>65</v>
      </c>
      <c r="J2258" t="s">
        <v>115</v>
      </c>
      <c r="K2258" t="str">
        <f t="shared" si="71"/>
        <v>RYAN CALTAGIRONE</v>
      </c>
      <c r="L2258" s="1">
        <v>45657</v>
      </c>
      <c r="M2258" s="1">
        <v>45960</v>
      </c>
      <c r="N2258" s="2">
        <v>32.74</v>
      </c>
      <c r="O2258">
        <v>1</v>
      </c>
      <c r="P2258" s="3">
        <v>0.375</v>
      </c>
      <c r="Q2258" s="2">
        <v>0</v>
      </c>
      <c r="R2258" s="2">
        <v>12.28</v>
      </c>
      <c r="S2258" s="2">
        <v>12.28</v>
      </c>
    </row>
    <row r="2259" spans="1:19" x14ac:dyDescent="0.25">
      <c r="A2259" t="s">
        <v>47</v>
      </c>
      <c r="B2259">
        <v>2024087206</v>
      </c>
      <c r="C2259" t="s">
        <v>1037</v>
      </c>
      <c r="D2259" t="s">
        <v>942</v>
      </c>
      <c r="E2259" t="str">
        <f t="shared" si="70"/>
        <v>COLIN SLAIS</v>
      </c>
      <c r="F2259" t="s">
        <v>278</v>
      </c>
      <c r="G2259" t="s">
        <v>878</v>
      </c>
      <c r="H2259">
        <v>673059</v>
      </c>
      <c r="I2259" t="s">
        <v>65</v>
      </c>
      <c r="J2259" t="s">
        <v>115</v>
      </c>
      <c r="K2259" t="str">
        <f t="shared" si="71"/>
        <v>RYAN CALTAGIRONE</v>
      </c>
      <c r="L2259" s="1">
        <v>45505</v>
      </c>
      <c r="M2259" s="1">
        <v>45962</v>
      </c>
      <c r="N2259" s="2">
        <v>58.57</v>
      </c>
      <c r="O2259">
        <v>1</v>
      </c>
      <c r="P2259" s="4">
        <v>0.06</v>
      </c>
      <c r="Q2259" s="2">
        <v>0</v>
      </c>
      <c r="R2259" s="2">
        <v>3.51</v>
      </c>
      <c r="S2259" s="2">
        <v>3.51</v>
      </c>
    </row>
    <row r="2260" spans="1:19" x14ac:dyDescent="0.25">
      <c r="A2260" t="s">
        <v>47</v>
      </c>
      <c r="B2260">
        <v>2024095026</v>
      </c>
      <c r="C2260" t="s">
        <v>1314</v>
      </c>
      <c r="D2260" t="s">
        <v>1315</v>
      </c>
      <c r="E2260" t="str">
        <f t="shared" si="70"/>
        <v>RONDA BERKEY</v>
      </c>
      <c r="F2260" t="s">
        <v>278</v>
      </c>
      <c r="G2260" t="s">
        <v>878</v>
      </c>
      <c r="H2260">
        <v>673059</v>
      </c>
      <c r="I2260" t="s">
        <v>65</v>
      </c>
      <c r="J2260" t="s">
        <v>115</v>
      </c>
      <c r="K2260" t="str">
        <f t="shared" si="71"/>
        <v>RYAN CALTAGIRONE</v>
      </c>
      <c r="L2260" s="1">
        <v>45505</v>
      </c>
      <c r="M2260" s="1">
        <v>45962</v>
      </c>
      <c r="N2260" s="2">
        <v>79.97</v>
      </c>
      <c r="O2260">
        <v>1</v>
      </c>
      <c r="P2260" s="4">
        <v>0.06</v>
      </c>
      <c r="Q2260" s="2">
        <v>0</v>
      </c>
      <c r="R2260" s="2">
        <v>4.8</v>
      </c>
      <c r="S2260" s="2">
        <v>4.8</v>
      </c>
    </row>
    <row r="2261" spans="1:19" x14ac:dyDescent="0.25">
      <c r="A2261" t="s">
        <v>47</v>
      </c>
      <c r="B2261">
        <v>2024136819</v>
      </c>
      <c r="C2261" t="s">
        <v>1055</v>
      </c>
      <c r="D2261" t="s">
        <v>617</v>
      </c>
      <c r="E2261" t="str">
        <f t="shared" si="70"/>
        <v>CARLOS SALGADO</v>
      </c>
      <c r="F2261" t="s">
        <v>125</v>
      </c>
      <c r="G2261" t="s">
        <v>878</v>
      </c>
      <c r="H2261">
        <v>673059</v>
      </c>
      <c r="I2261" t="s">
        <v>65</v>
      </c>
      <c r="J2261" t="s">
        <v>115</v>
      </c>
      <c r="K2261" t="str">
        <f t="shared" si="71"/>
        <v>RYAN CALTAGIRONE</v>
      </c>
      <c r="L2261" s="1">
        <v>45536</v>
      </c>
      <c r="M2261" s="1">
        <v>45962</v>
      </c>
      <c r="N2261" s="2">
        <v>105.67</v>
      </c>
      <c r="O2261">
        <v>1</v>
      </c>
      <c r="P2261" s="4">
        <v>0.06</v>
      </c>
      <c r="Q2261" s="2">
        <v>0</v>
      </c>
      <c r="R2261" s="2">
        <v>6.34</v>
      </c>
      <c r="S2261" s="2">
        <v>6.34</v>
      </c>
    </row>
    <row r="2262" spans="1:19" x14ac:dyDescent="0.25">
      <c r="A2262" t="s">
        <v>47</v>
      </c>
      <c r="B2262">
        <v>2024217401</v>
      </c>
      <c r="C2262" t="s">
        <v>1318</v>
      </c>
      <c r="D2262" t="s">
        <v>95</v>
      </c>
      <c r="E2262" t="str">
        <f t="shared" si="70"/>
        <v>ELIZABETH STEVENSON</v>
      </c>
      <c r="F2262" t="s">
        <v>278</v>
      </c>
      <c r="G2262" t="s">
        <v>878</v>
      </c>
      <c r="H2262">
        <v>673059</v>
      </c>
      <c r="I2262" t="s">
        <v>65</v>
      </c>
      <c r="J2262" t="s">
        <v>115</v>
      </c>
      <c r="K2262" t="str">
        <f t="shared" si="71"/>
        <v>RYAN CALTAGIRONE</v>
      </c>
      <c r="L2262" s="1">
        <v>45507</v>
      </c>
      <c r="M2262" s="1">
        <v>45964</v>
      </c>
      <c r="N2262" s="2">
        <v>39.65</v>
      </c>
      <c r="O2262">
        <v>1</v>
      </c>
      <c r="P2262" s="4">
        <v>0.06</v>
      </c>
      <c r="Q2262" s="2">
        <v>0</v>
      </c>
      <c r="R2262" s="2">
        <v>2.38</v>
      </c>
      <c r="S2262" s="2">
        <v>2.38</v>
      </c>
    </row>
    <row r="2263" spans="1:19" x14ac:dyDescent="0.25">
      <c r="A2263" t="s">
        <v>47</v>
      </c>
      <c r="B2263">
        <v>2024460937</v>
      </c>
      <c r="C2263" t="s">
        <v>1322</v>
      </c>
      <c r="D2263" t="s">
        <v>1323</v>
      </c>
      <c r="E2263" t="str">
        <f t="shared" si="70"/>
        <v>SHAYLEE CULLIMORE</v>
      </c>
      <c r="F2263" t="s">
        <v>427</v>
      </c>
      <c r="G2263" t="s">
        <v>878</v>
      </c>
      <c r="H2263">
        <v>673059</v>
      </c>
      <c r="I2263" t="s">
        <v>65</v>
      </c>
      <c r="J2263" t="s">
        <v>115</v>
      </c>
      <c r="K2263" t="str">
        <f t="shared" si="71"/>
        <v>RYAN CALTAGIRONE</v>
      </c>
      <c r="L2263" s="1">
        <v>45536</v>
      </c>
      <c r="M2263" s="1">
        <v>45962</v>
      </c>
      <c r="N2263" s="2">
        <v>80.41</v>
      </c>
      <c r="O2263">
        <v>1</v>
      </c>
      <c r="P2263" s="4">
        <v>0.06</v>
      </c>
      <c r="Q2263" s="2">
        <v>0</v>
      </c>
      <c r="R2263" s="2">
        <v>4.82</v>
      </c>
      <c r="S2263" s="2">
        <v>4.82</v>
      </c>
    </row>
    <row r="2264" spans="1:19" x14ac:dyDescent="0.25">
      <c r="A2264" t="s">
        <v>47</v>
      </c>
      <c r="B2264">
        <v>2024565073</v>
      </c>
      <c r="C2264" t="s">
        <v>1325</v>
      </c>
      <c r="D2264" t="s">
        <v>411</v>
      </c>
      <c r="E2264" t="str">
        <f t="shared" si="70"/>
        <v>ANTHONY EDMONDS</v>
      </c>
      <c r="F2264" t="s">
        <v>63</v>
      </c>
      <c r="G2264" t="s">
        <v>878</v>
      </c>
      <c r="H2264">
        <v>673059</v>
      </c>
      <c r="I2264" t="s">
        <v>65</v>
      </c>
      <c r="J2264" t="s">
        <v>115</v>
      </c>
      <c r="K2264" t="str">
        <f t="shared" si="71"/>
        <v>RYAN CALTAGIRONE</v>
      </c>
      <c r="L2264" s="1">
        <v>45566</v>
      </c>
      <c r="M2264" s="1">
        <v>45962</v>
      </c>
      <c r="N2264" s="2">
        <v>60.3</v>
      </c>
      <c r="O2264">
        <v>1</v>
      </c>
      <c r="P2264" s="4">
        <v>0.06</v>
      </c>
      <c r="Q2264" s="2">
        <v>0</v>
      </c>
      <c r="R2264" s="2">
        <v>3.62</v>
      </c>
      <c r="S2264" s="2">
        <v>3.62</v>
      </c>
    </row>
    <row r="2265" spans="1:19" x14ac:dyDescent="0.25">
      <c r="A2265" t="s">
        <v>47</v>
      </c>
      <c r="B2265">
        <v>2024690251</v>
      </c>
      <c r="C2265" t="s">
        <v>1332</v>
      </c>
      <c r="D2265" t="s">
        <v>91</v>
      </c>
      <c r="E2265" t="str">
        <f t="shared" si="70"/>
        <v>MICHAEL HOHNER</v>
      </c>
      <c r="F2265" t="s">
        <v>252</v>
      </c>
      <c r="G2265" t="s">
        <v>878</v>
      </c>
      <c r="H2265">
        <v>673059</v>
      </c>
      <c r="I2265" t="s">
        <v>65</v>
      </c>
      <c r="J2265" t="s">
        <v>115</v>
      </c>
      <c r="K2265" t="str">
        <f t="shared" si="71"/>
        <v>RYAN CALTAGIRONE</v>
      </c>
      <c r="L2265" s="1">
        <v>45566</v>
      </c>
      <c r="M2265" s="1">
        <v>45962</v>
      </c>
      <c r="N2265" s="2">
        <v>22.7</v>
      </c>
      <c r="O2265">
        <v>1</v>
      </c>
      <c r="P2265" s="4">
        <v>0.06</v>
      </c>
      <c r="Q2265" s="2">
        <v>0</v>
      </c>
      <c r="R2265" s="2">
        <v>1.36</v>
      </c>
      <c r="S2265" s="2">
        <v>1.36</v>
      </c>
    </row>
    <row r="2266" spans="1:19" x14ac:dyDescent="0.25">
      <c r="A2266" t="s">
        <v>47</v>
      </c>
      <c r="B2266">
        <v>2024928768</v>
      </c>
      <c r="C2266" t="s">
        <v>1338</v>
      </c>
      <c r="D2266" t="s">
        <v>1339</v>
      </c>
      <c r="E2266" t="str">
        <f t="shared" si="70"/>
        <v>MARIEL MORTON</v>
      </c>
      <c r="F2266" t="s">
        <v>427</v>
      </c>
      <c r="G2266" t="s">
        <v>878</v>
      </c>
      <c r="H2266">
        <v>673059</v>
      </c>
      <c r="I2266" t="s">
        <v>65</v>
      </c>
      <c r="J2266" t="s">
        <v>115</v>
      </c>
      <c r="K2266" t="str">
        <f t="shared" si="71"/>
        <v>RYAN CALTAGIRONE</v>
      </c>
      <c r="L2266" s="1">
        <v>45566</v>
      </c>
      <c r="M2266" s="1">
        <v>45962</v>
      </c>
      <c r="N2266" s="2">
        <v>24.53</v>
      </c>
      <c r="O2266">
        <v>1</v>
      </c>
      <c r="P2266" s="4">
        <v>0.06</v>
      </c>
      <c r="Q2266" s="2">
        <v>0</v>
      </c>
      <c r="R2266" s="2">
        <v>1.47</v>
      </c>
      <c r="S2266" s="2">
        <v>1.47</v>
      </c>
    </row>
    <row r="2267" spans="1:19" x14ac:dyDescent="0.25">
      <c r="A2267" t="s">
        <v>47</v>
      </c>
      <c r="B2267">
        <v>2025041360</v>
      </c>
      <c r="C2267" t="s">
        <v>953</v>
      </c>
      <c r="D2267" t="s">
        <v>1344</v>
      </c>
      <c r="E2267" t="str">
        <f t="shared" si="70"/>
        <v>RHONDA HUGHES</v>
      </c>
      <c r="F2267" t="s">
        <v>425</v>
      </c>
      <c r="G2267" t="s">
        <v>878</v>
      </c>
      <c r="H2267">
        <v>673059</v>
      </c>
      <c r="I2267" t="s">
        <v>65</v>
      </c>
      <c r="J2267" t="s">
        <v>115</v>
      </c>
      <c r="K2267" t="str">
        <f t="shared" si="71"/>
        <v>RYAN CALTAGIRONE</v>
      </c>
      <c r="L2267" s="1">
        <v>45566</v>
      </c>
      <c r="M2267" s="1">
        <v>45962</v>
      </c>
      <c r="N2267" s="2">
        <v>35.39</v>
      </c>
      <c r="O2267">
        <v>1</v>
      </c>
      <c r="P2267" s="4">
        <v>0.06</v>
      </c>
      <c r="Q2267" s="2">
        <v>0</v>
      </c>
      <c r="R2267" s="2">
        <v>2.12</v>
      </c>
      <c r="S2267" s="2">
        <v>2.12</v>
      </c>
    </row>
    <row r="2268" spans="1:19" x14ac:dyDescent="0.25">
      <c r="A2268" t="s">
        <v>47</v>
      </c>
      <c r="B2268">
        <v>2025338057</v>
      </c>
      <c r="C2268" t="s">
        <v>1352</v>
      </c>
      <c r="D2268" t="s">
        <v>1353</v>
      </c>
      <c r="E2268" t="str">
        <f t="shared" si="70"/>
        <v>ELIANA PISTORIUS</v>
      </c>
      <c r="F2268" t="s">
        <v>228</v>
      </c>
      <c r="G2268" t="s">
        <v>878</v>
      </c>
      <c r="H2268">
        <v>673059</v>
      </c>
      <c r="I2268" t="s">
        <v>65</v>
      </c>
      <c r="J2268" t="s">
        <v>115</v>
      </c>
      <c r="K2268" t="str">
        <f t="shared" si="71"/>
        <v>RYAN CALTAGIRONE</v>
      </c>
      <c r="L2268" s="1">
        <v>45597</v>
      </c>
      <c r="M2268" s="1">
        <v>45962</v>
      </c>
      <c r="N2268" s="2">
        <v>37.61</v>
      </c>
      <c r="O2268">
        <v>1</v>
      </c>
      <c r="P2268" s="3">
        <v>0.375</v>
      </c>
      <c r="Q2268" s="2">
        <v>0</v>
      </c>
      <c r="R2268" s="2">
        <v>14.1</v>
      </c>
      <c r="S2268" s="2">
        <v>14.1</v>
      </c>
    </row>
    <row r="2269" spans="1:19" x14ac:dyDescent="0.25">
      <c r="A2269" t="s">
        <v>47</v>
      </c>
      <c r="B2269">
        <v>2025479921</v>
      </c>
      <c r="C2269" t="s">
        <v>1358</v>
      </c>
      <c r="D2269" t="s">
        <v>443</v>
      </c>
      <c r="E2269" t="str">
        <f t="shared" si="70"/>
        <v>THOMAS SHALLCROSS</v>
      </c>
      <c r="F2269" t="s">
        <v>228</v>
      </c>
      <c r="G2269" t="s">
        <v>878</v>
      </c>
      <c r="H2269">
        <v>673059</v>
      </c>
      <c r="I2269" t="s">
        <v>65</v>
      </c>
      <c r="J2269" t="s">
        <v>115</v>
      </c>
      <c r="K2269" t="str">
        <f t="shared" si="71"/>
        <v>RYAN CALTAGIRONE</v>
      </c>
      <c r="L2269" s="1">
        <v>45597</v>
      </c>
      <c r="M2269" s="1">
        <v>45962</v>
      </c>
      <c r="N2269" s="2">
        <v>152.69</v>
      </c>
      <c r="O2269">
        <v>1</v>
      </c>
      <c r="P2269" s="3">
        <v>0.375</v>
      </c>
      <c r="Q2269" s="2">
        <v>0</v>
      </c>
      <c r="R2269" s="2">
        <v>57.26</v>
      </c>
      <c r="S2269" s="2">
        <v>57.26</v>
      </c>
    </row>
    <row r="2270" spans="1:19" x14ac:dyDescent="0.25">
      <c r="A2270" t="s">
        <v>47</v>
      </c>
      <c r="B2270">
        <v>2025589698</v>
      </c>
      <c r="C2270" t="s">
        <v>1369</v>
      </c>
      <c r="D2270" t="s">
        <v>416</v>
      </c>
      <c r="E2270" t="str">
        <f t="shared" si="70"/>
        <v>JILL WOJCIECHOWSKI</v>
      </c>
      <c r="F2270" t="s">
        <v>425</v>
      </c>
      <c r="G2270" t="s">
        <v>878</v>
      </c>
      <c r="H2270">
        <v>673059</v>
      </c>
      <c r="I2270" t="s">
        <v>65</v>
      </c>
      <c r="J2270" t="s">
        <v>115</v>
      </c>
      <c r="K2270" t="str">
        <f t="shared" si="71"/>
        <v>RYAN CALTAGIRONE</v>
      </c>
      <c r="L2270" s="1">
        <v>45658</v>
      </c>
      <c r="M2270" s="1">
        <v>45962</v>
      </c>
      <c r="N2270" s="2">
        <v>51.57</v>
      </c>
      <c r="O2270">
        <v>1</v>
      </c>
      <c r="P2270" s="3">
        <v>0.375</v>
      </c>
      <c r="Q2270" s="2">
        <v>0</v>
      </c>
      <c r="R2270" s="2">
        <v>19.34</v>
      </c>
      <c r="S2270" s="2">
        <v>19.34</v>
      </c>
    </row>
    <row r="2271" spans="1:19" x14ac:dyDescent="0.25">
      <c r="A2271" t="s">
        <v>47</v>
      </c>
      <c r="B2271">
        <v>2025635078</v>
      </c>
      <c r="C2271" t="s">
        <v>1374</v>
      </c>
      <c r="D2271" t="s">
        <v>965</v>
      </c>
      <c r="E2271" t="str">
        <f t="shared" si="70"/>
        <v>LYNDA MAGRUM</v>
      </c>
      <c r="F2271" t="s">
        <v>63</v>
      </c>
      <c r="G2271" t="s">
        <v>878</v>
      </c>
      <c r="H2271">
        <v>673059</v>
      </c>
      <c r="I2271" t="s">
        <v>65</v>
      </c>
      <c r="J2271" t="s">
        <v>115</v>
      </c>
      <c r="K2271" t="str">
        <f t="shared" si="71"/>
        <v>RYAN CALTAGIRONE</v>
      </c>
      <c r="L2271" s="1">
        <v>45658</v>
      </c>
      <c r="M2271" s="1">
        <v>45962</v>
      </c>
      <c r="N2271" s="2">
        <v>61.24</v>
      </c>
      <c r="O2271">
        <v>1</v>
      </c>
      <c r="P2271" s="3">
        <v>0.375</v>
      </c>
      <c r="Q2271" s="2">
        <v>0</v>
      </c>
      <c r="R2271" s="2">
        <v>22.96</v>
      </c>
      <c r="S2271" s="2">
        <v>22.96</v>
      </c>
    </row>
    <row r="2272" spans="1:19" x14ac:dyDescent="0.25">
      <c r="A2272" t="s">
        <v>47</v>
      </c>
      <c r="B2272">
        <v>2025981873</v>
      </c>
      <c r="C2272" t="s">
        <v>1393</v>
      </c>
      <c r="D2272" t="s">
        <v>1394</v>
      </c>
      <c r="E2272" t="str">
        <f t="shared" si="70"/>
        <v>RANDY WAYNE</v>
      </c>
      <c r="F2272" t="s">
        <v>63</v>
      </c>
      <c r="G2272" t="s">
        <v>701</v>
      </c>
      <c r="H2272">
        <v>673059</v>
      </c>
      <c r="I2272" t="s">
        <v>65</v>
      </c>
      <c r="J2272" t="s">
        <v>115</v>
      </c>
      <c r="K2272" t="str">
        <f t="shared" si="71"/>
        <v>RYAN CALTAGIRONE</v>
      </c>
      <c r="L2272" s="1">
        <v>45658</v>
      </c>
      <c r="M2272" s="1">
        <v>45962</v>
      </c>
      <c r="N2272" s="2">
        <v>31.51</v>
      </c>
      <c r="O2272">
        <v>1</v>
      </c>
      <c r="P2272" s="4">
        <v>0.7</v>
      </c>
      <c r="Q2272" s="2">
        <v>0</v>
      </c>
      <c r="R2272" s="2">
        <v>22.06</v>
      </c>
      <c r="S2272" s="2">
        <v>22.06</v>
      </c>
    </row>
    <row r="2273" spans="1:19" x14ac:dyDescent="0.25">
      <c r="A2273" t="s">
        <v>47</v>
      </c>
      <c r="B2273">
        <v>2025981875</v>
      </c>
      <c r="C2273" t="s">
        <v>1393</v>
      </c>
      <c r="D2273" t="s">
        <v>1394</v>
      </c>
      <c r="E2273" t="str">
        <f t="shared" si="70"/>
        <v>RANDY WAYNE</v>
      </c>
      <c r="F2273" t="s">
        <v>63</v>
      </c>
      <c r="G2273" t="s">
        <v>693</v>
      </c>
      <c r="H2273">
        <v>673059</v>
      </c>
      <c r="I2273" t="s">
        <v>65</v>
      </c>
      <c r="J2273" t="s">
        <v>115</v>
      </c>
      <c r="K2273" t="str">
        <f t="shared" si="71"/>
        <v>RYAN CALTAGIRONE</v>
      </c>
      <c r="L2273" s="1">
        <v>45658</v>
      </c>
      <c r="M2273" s="1">
        <v>45962</v>
      </c>
      <c r="N2273" s="2">
        <v>25.73</v>
      </c>
      <c r="O2273">
        <v>1</v>
      </c>
      <c r="P2273" s="4">
        <v>0.7</v>
      </c>
      <c r="Q2273" s="2">
        <v>0</v>
      </c>
      <c r="R2273" s="2">
        <v>18.010000000000002</v>
      </c>
      <c r="S2273" s="2">
        <v>18.010000000000002</v>
      </c>
    </row>
    <row r="2274" spans="1:19" x14ac:dyDescent="0.25">
      <c r="A2274" t="s">
        <v>47</v>
      </c>
      <c r="B2274">
        <v>2025992835</v>
      </c>
      <c r="C2274" t="s">
        <v>257</v>
      </c>
      <c r="D2274" t="s">
        <v>891</v>
      </c>
      <c r="E2274" t="str">
        <f t="shared" si="70"/>
        <v>LINDA GRAY</v>
      </c>
      <c r="F2274" t="s">
        <v>63</v>
      </c>
      <c r="G2274" t="s">
        <v>693</v>
      </c>
      <c r="H2274">
        <v>673059</v>
      </c>
      <c r="I2274" t="s">
        <v>65</v>
      </c>
      <c r="J2274" t="s">
        <v>115</v>
      </c>
      <c r="K2274" t="str">
        <f t="shared" si="71"/>
        <v>RYAN CALTAGIRONE</v>
      </c>
      <c r="L2274" s="1">
        <v>45658</v>
      </c>
      <c r="M2274" s="1">
        <v>45962</v>
      </c>
      <c r="N2274" s="2">
        <v>25.73</v>
      </c>
      <c r="O2274">
        <v>1</v>
      </c>
      <c r="P2274" s="4">
        <v>0.7</v>
      </c>
      <c r="Q2274" s="2">
        <v>0</v>
      </c>
      <c r="R2274" s="2">
        <v>18.010000000000002</v>
      </c>
      <c r="S2274" s="2">
        <v>18.010000000000002</v>
      </c>
    </row>
    <row r="2275" spans="1:19" x14ac:dyDescent="0.25">
      <c r="A2275" t="s">
        <v>47</v>
      </c>
      <c r="B2275">
        <v>2025992836</v>
      </c>
      <c r="C2275" t="s">
        <v>257</v>
      </c>
      <c r="D2275" t="s">
        <v>891</v>
      </c>
      <c r="E2275" t="str">
        <f t="shared" si="70"/>
        <v>LINDA GRAY</v>
      </c>
      <c r="F2275" t="s">
        <v>63</v>
      </c>
      <c r="G2275" t="s">
        <v>701</v>
      </c>
      <c r="H2275">
        <v>673059</v>
      </c>
      <c r="I2275" t="s">
        <v>65</v>
      </c>
      <c r="J2275" t="s">
        <v>115</v>
      </c>
      <c r="K2275" t="str">
        <f t="shared" si="71"/>
        <v>RYAN CALTAGIRONE</v>
      </c>
      <c r="L2275" s="1">
        <v>45658</v>
      </c>
      <c r="M2275" s="1">
        <v>45962</v>
      </c>
      <c r="N2275" s="2">
        <v>30.93</v>
      </c>
      <c r="O2275">
        <v>1</v>
      </c>
      <c r="P2275" s="4">
        <v>0.7</v>
      </c>
      <c r="Q2275" s="2">
        <v>0</v>
      </c>
      <c r="R2275" s="2">
        <v>21.65</v>
      </c>
      <c r="S2275" s="2">
        <v>21.65</v>
      </c>
    </row>
    <row r="2276" spans="1:19" x14ac:dyDescent="0.25">
      <c r="A2276" t="s">
        <v>47</v>
      </c>
      <c r="B2276">
        <v>2025994790</v>
      </c>
      <c r="C2276" t="s">
        <v>277</v>
      </c>
      <c r="D2276" t="s">
        <v>187</v>
      </c>
      <c r="E2276" t="str">
        <f t="shared" si="70"/>
        <v>TODD FLORA</v>
      </c>
      <c r="F2276" t="s">
        <v>278</v>
      </c>
      <c r="G2276" t="s">
        <v>701</v>
      </c>
      <c r="H2276">
        <v>673059</v>
      </c>
      <c r="I2276" t="s">
        <v>65</v>
      </c>
      <c r="J2276" t="s">
        <v>115</v>
      </c>
      <c r="K2276" t="str">
        <f t="shared" si="71"/>
        <v>RYAN CALTAGIRONE</v>
      </c>
      <c r="L2276" s="1">
        <v>45658</v>
      </c>
      <c r="M2276" s="1">
        <v>45962</v>
      </c>
      <c r="N2276" s="2">
        <v>38.1</v>
      </c>
      <c r="O2276">
        <v>1</v>
      </c>
      <c r="P2276" s="4">
        <v>0.7</v>
      </c>
      <c r="Q2276" s="2">
        <v>0</v>
      </c>
      <c r="R2276" s="2">
        <v>26.67</v>
      </c>
      <c r="S2276" s="2">
        <v>26.67</v>
      </c>
    </row>
    <row r="2277" spans="1:19" x14ac:dyDescent="0.25">
      <c r="A2277" t="s">
        <v>47</v>
      </c>
      <c r="B2277">
        <v>2025997430</v>
      </c>
      <c r="C2277" t="s">
        <v>1398</v>
      </c>
      <c r="D2277" t="s">
        <v>298</v>
      </c>
      <c r="E2277" t="str">
        <f t="shared" si="70"/>
        <v>SCOTT JEPPERSON</v>
      </c>
      <c r="F2277" t="s">
        <v>425</v>
      </c>
      <c r="G2277" t="s">
        <v>701</v>
      </c>
      <c r="H2277">
        <v>673059</v>
      </c>
      <c r="I2277" t="s">
        <v>65</v>
      </c>
      <c r="J2277" t="s">
        <v>115</v>
      </c>
      <c r="K2277" t="str">
        <f t="shared" si="71"/>
        <v>RYAN CALTAGIRONE</v>
      </c>
      <c r="L2277" s="1">
        <v>45689</v>
      </c>
      <c r="M2277" s="1">
        <v>45962</v>
      </c>
      <c r="N2277" s="2">
        <v>120.5</v>
      </c>
      <c r="O2277">
        <v>1</v>
      </c>
      <c r="P2277" s="4">
        <v>0.7</v>
      </c>
      <c r="Q2277" s="2">
        <v>0</v>
      </c>
      <c r="R2277" s="2">
        <v>84.35</v>
      </c>
      <c r="S2277" s="2">
        <v>84.35</v>
      </c>
    </row>
    <row r="2278" spans="1:19" x14ac:dyDescent="0.25">
      <c r="A2278" t="s">
        <v>47</v>
      </c>
      <c r="B2278">
        <v>2026006726</v>
      </c>
      <c r="C2278" t="s">
        <v>1399</v>
      </c>
      <c r="D2278" t="s">
        <v>190</v>
      </c>
      <c r="E2278" t="str">
        <f t="shared" si="70"/>
        <v>THERESA KALMAN</v>
      </c>
      <c r="F2278" t="s">
        <v>252</v>
      </c>
      <c r="G2278" t="s">
        <v>701</v>
      </c>
      <c r="H2278">
        <v>673059</v>
      </c>
      <c r="I2278" t="s">
        <v>65</v>
      </c>
      <c r="J2278" t="s">
        <v>115</v>
      </c>
      <c r="K2278" t="str">
        <f t="shared" si="71"/>
        <v>RYAN CALTAGIRONE</v>
      </c>
      <c r="L2278" s="1">
        <v>45655</v>
      </c>
      <c r="M2278" s="1">
        <v>45959</v>
      </c>
      <c r="N2278" s="2">
        <v>140.80000000000001</v>
      </c>
      <c r="O2278">
        <v>1</v>
      </c>
      <c r="P2278" s="4">
        <v>0.7</v>
      </c>
      <c r="Q2278" s="2">
        <v>0</v>
      </c>
      <c r="R2278" s="2">
        <v>98.56</v>
      </c>
      <c r="S2278" s="2">
        <v>98.56</v>
      </c>
    </row>
    <row r="2279" spans="1:19" x14ac:dyDescent="0.25">
      <c r="A2279" t="s">
        <v>47</v>
      </c>
      <c r="B2279">
        <v>2026038997</v>
      </c>
      <c r="C2279" t="s">
        <v>1401</v>
      </c>
      <c r="D2279" t="s">
        <v>249</v>
      </c>
      <c r="E2279" t="str">
        <f t="shared" si="70"/>
        <v>GEORGE VENERO</v>
      </c>
      <c r="F2279" t="s">
        <v>125</v>
      </c>
      <c r="G2279" t="s">
        <v>701</v>
      </c>
      <c r="H2279">
        <v>673059</v>
      </c>
      <c r="I2279" t="s">
        <v>65</v>
      </c>
      <c r="J2279" t="s">
        <v>115</v>
      </c>
      <c r="K2279" t="str">
        <f t="shared" si="71"/>
        <v>RYAN CALTAGIRONE</v>
      </c>
      <c r="L2279" s="1">
        <v>45658</v>
      </c>
      <c r="M2279" s="1">
        <v>45962</v>
      </c>
      <c r="N2279" s="2">
        <v>50.9</v>
      </c>
      <c r="O2279">
        <v>1</v>
      </c>
      <c r="P2279" s="4">
        <v>0.7</v>
      </c>
      <c r="Q2279" s="2">
        <v>0</v>
      </c>
      <c r="R2279" s="2">
        <v>35.630000000000003</v>
      </c>
      <c r="S2279" s="2">
        <v>35.630000000000003</v>
      </c>
    </row>
    <row r="2280" spans="1:19" x14ac:dyDescent="0.25">
      <c r="A2280" t="s">
        <v>47</v>
      </c>
      <c r="B2280">
        <v>2026038998</v>
      </c>
      <c r="C2280" t="s">
        <v>1401</v>
      </c>
      <c r="D2280" t="s">
        <v>249</v>
      </c>
      <c r="E2280" t="str">
        <f t="shared" si="70"/>
        <v>GEORGE VENERO</v>
      </c>
      <c r="F2280" t="s">
        <v>125</v>
      </c>
      <c r="G2280" t="s">
        <v>693</v>
      </c>
      <c r="H2280">
        <v>673059</v>
      </c>
      <c r="I2280" t="s">
        <v>65</v>
      </c>
      <c r="J2280" t="s">
        <v>115</v>
      </c>
      <c r="K2280" t="str">
        <f t="shared" si="71"/>
        <v>RYAN CALTAGIRONE</v>
      </c>
      <c r="L2280" s="1">
        <v>45658</v>
      </c>
      <c r="M2280" s="1">
        <v>45962</v>
      </c>
      <c r="N2280" s="2">
        <v>25.73</v>
      </c>
      <c r="O2280">
        <v>1</v>
      </c>
      <c r="P2280" s="4">
        <v>0.7</v>
      </c>
      <c r="Q2280" s="2">
        <v>0</v>
      </c>
      <c r="R2280" s="2">
        <v>18.010000000000002</v>
      </c>
      <c r="S2280" s="2">
        <v>18.010000000000002</v>
      </c>
    </row>
    <row r="2281" spans="1:19" x14ac:dyDescent="0.25">
      <c r="A2281" t="s">
        <v>47</v>
      </c>
      <c r="B2281">
        <v>2026049206</v>
      </c>
      <c r="C2281" t="s">
        <v>279</v>
      </c>
      <c r="D2281" t="s">
        <v>251</v>
      </c>
      <c r="E2281" t="str">
        <f t="shared" si="70"/>
        <v>ROBERT VLK</v>
      </c>
      <c r="F2281" t="s">
        <v>120</v>
      </c>
      <c r="G2281" t="s">
        <v>701</v>
      </c>
      <c r="H2281">
        <v>673059</v>
      </c>
      <c r="I2281" t="s">
        <v>65</v>
      </c>
      <c r="J2281" t="s">
        <v>115</v>
      </c>
      <c r="K2281" t="str">
        <f t="shared" si="71"/>
        <v>RYAN CALTAGIRONE</v>
      </c>
      <c r="L2281" s="1">
        <v>45658</v>
      </c>
      <c r="M2281" s="1">
        <v>45962</v>
      </c>
      <c r="N2281" s="2">
        <v>52.31</v>
      </c>
      <c r="O2281">
        <v>1</v>
      </c>
      <c r="P2281" s="4">
        <v>0.7</v>
      </c>
      <c r="Q2281" s="2">
        <v>0</v>
      </c>
      <c r="R2281" s="2">
        <v>36.619999999999997</v>
      </c>
      <c r="S2281" s="2">
        <v>36.619999999999997</v>
      </c>
    </row>
    <row r="2282" spans="1:19" x14ac:dyDescent="0.25">
      <c r="A2282" t="s">
        <v>47</v>
      </c>
      <c r="B2282">
        <v>2026055351</v>
      </c>
      <c r="C2282" t="s">
        <v>1405</v>
      </c>
      <c r="D2282" t="s">
        <v>1406</v>
      </c>
      <c r="E2282" t="str">
        <f t="shared" si="70"/>
        <v>ANA DIAZ</v>
      </c>
      <c r="F2282" t="s">
        <v>125</v>
      </c>
      <c r="G2282" t="s">
        <v>701</v>
      </c>
      <c r="H2282">
        <v>673059</v>
      </c>
      <c r="I2282" t="s">
        <v>65</v>
      </c>
      <c r="J2282" t="s">
        <v>115</v>
      </c>
      <c r="K2282" t="str">
        <f t="shared" si="71"/>
        <v>RYAN CALTAGIRONE</v>
      </c>
      <c r="L2282" s="1">
        <v>45658</v>
      </c>
      <c r="M2282" s="1">
        <v>45962</v>
      </c>
      <c r="N2282" s="2">
        <v>57.27</v>
      </c>
      <c r="O2282">
        <v>1</v>
      </c>
      <c r="P2282" s="4">
        <v>0.7</v>
      </c>
      <c r="Q2282" s="2">
        <v>0</v>
      </c>
      <c r="R2282" s="2">
        <v>40.090000000000003</v>
      </c>
      <c r="S2282" s="2">
        <v>40.090000000000003</v>
      </c>
    </row>
    <row r="2283" spans="1:19" x14ac:dyDescent="0.25">
      <c r="A2283" t="s">
        <v>47</v>
      </c>
      <c r="B2283">
        <v>2026055352</v>
      </c>
      <c r="C2283" t="s">
        <v>1405</v>
      </c>
      <c r="D2283" t="s">
        <v>1406</v>
      </c>
      <c r="E2283" t="str">
        <f t="shared" si="70"/>
        <v>ANA DIAZ</v>
      </c>
      <c r="F2283" t="s">
        <v>125</v>
      </c>
      <c r="G2283" t="s">
        <v>693</v>
      </c>
      <c r="H2283">
        <v>673059</v>
      </c>
      <c r="I2283" t="s">
        <v>65</v>
      </c>
      <c r="J2283" t="s">
        <v>115</v>
      </c>
      <c r="K2283" t="str">
        <f t="shared" si="71"/>
        <v>RYAN CALTAGIRONE</v>
      </c>
      <c r="L2283" s="1">
        <v>45658</v>
      </c>
      <c r="M2283" s="1">
        <v>45962</v>
      </c>
      <c r="N2283" s="2">
        <v>25.73</v>
      </c>
      <c r="O2283">
        <v>1</v>
      </c>
      <c r="P2283" s="4">
        <v>0.7</v>
      </c>
      <c r="Q2283" s="2">
        <v>0</v>
      </c>
      <c r="R2283" s="2">
        <v>18.010000000000002</v>
      </c>
      <c r="S2283" s="2">
        <v>18.010000000000002</v>
      </c>
    </row>
    <row r="2284" spans="1:19" x14ac:dyDescent="0.25">
      <c r="A2284" t="s">
        <v>47</v>
      </c>
      <c r="B2284">
        <v>2026055354</v>
      </c>
      <c r="C2284" t="s">
        <v>1405</v>
      </c>
      <c r="D2284" t="s">
        <v>1406</v>
      </c>
      <c r="E2284" t="str">
        <f t="shared" si="70"/>
        <v>ANA DIAZ</v>
      </c>
      <c r="F2284" t="s">
        <v>125</v>
      </c>
      <c r="G2284" t="s">
        <v>704</v>
      </c>
      <c r="H2284">
        <v>673059</v>
      </c>
      <c r="I2284" t="s">
        <v>65</v>
      </c>
      <c r="J2284" t="s">
        <v>115</v>
      </c>
      <c r="K2284" t="str">
        <f t="shared" si="71"/>
        <v>RYAN CALTAGIRONE</v>
      </c>
      <c r="L2284" s="1">
        <v>45658</v>
      </c>
      <c r="M2284" s="1">
        <v>45962</v>
      </c>
      <c r="N2284" s="2">
        <v>75.44</v>
      </c>
      <c r="O2284">
        <v>1</v>
      </c>
      <c r="P2284" s="4">
        <v>0.9</v>
      </c>
      <c r="Q2284" s="2">
        <v>0</v>
      </c>
      <c r="R2284" s="2">
        <v>67.900000000000006</v>
      </c>
      <c r="S2284" s="2">
        <v>67.900000000000006</v>
      </c>
    </row>
    <row r="2285" spans="1:19" x14ac:dyDescent="0.25">
      <c r="A2285" t="s">
        <v>47</v>
      </c>
      <c r="B2285">
        <v>2026067693</v>
      </c>
      <c r="C2285" t="s">
        <v>1407</v>
      </c>
      <c r="D2285" t="s">
        <v>1408</v>
      </c>
      <c r="E2285" t="str">
        <f t="shared" si="70"/>
        <v>BISWAJIT PATI</v>
      </c>
      <c r="F2285" t="s">
        <v>228</v>
      </c>
      <c r="G2285" t="s">
        <v>701</v>
      </c>
      <c r="H2285">
        <v>673059</v>
      </c>
      <c r="I2285" t="s">
        <v>65</v>
      </c>
      <c r="J2285" t="s">
        <v>115</v>
      </c>
      <c r="K2285" t="str">
        <f t="shared" si="71"/>
        <v>RYAN CALTAGIRONE</v>
      </c>
      <c r="L2285" s="1">
        <v>45658</v>
      </c>
      <c r="M2285" s="1">
        <v>45962</v>
      </c>
      <c r="N2285" s="2">
        <v>47.24</v>
      </c>
      <c r="O2285">
        <v>1</v>
      </c>
      <c r="P2285" s="4">
        <v>0.7</v>
      </c>
      <c r="Q2285" s="2">
        <v>0</v>
      </c>
      <c r="R2285" s="2">
        <v>33.07</v>
      </c>
      <c r="S2285" s="2">
        <v>33.07</v>
      </c>
    </row>
    <row r="2286" spans="1:19" x14ac:dyDescent="0.25">
      <c r="A2286" t="s">
        <v>47</v>
      </c>
      <c r="B2286">
        <v>2026100438</v>
      </c>
      <c r="C2286" t="s">
        <v>1423</v>
      </c>
      <c r="D2286" t="s">
        <v>1276</v>
      </c>
      <c r="E2286" t="str">
        <f t="shared" si="70"/>
        <v>SHEILA DOTT</v>
      </c>
      <c r="F2286" t="s">
        <v>278</v>
      </c>
      <c r="G2286" t="s">
        <v>693</v>
      </c>
      <c r="H2286">
        <v>673059</v>
      </c>
      <c r="I2286" t="s">
        <v>65</v>
      </c>
      <c r="J2286" t="s">
        <v>115</v>
      </c>
      <c r="K2286" t="str">
        <f t="shared" si="71"/>
        <v>RYAN CALTAGIRONE</v>
      </c>
      <c r="L2286" s="1">
        <v>45658</v>
      </c>
      <c r="M2286" s="1">
        <v>45962</v>
      </c>
      <c r="N2286" s="2">
        <v>25.73</v>
      </c>
      <c r="O2286">
        <v>1</v>
      </c>
      <c r="P2286" s="4">
        <v>0.7</v>
      </c>
      <c r="Q2286" s="2">
        <v>0</v>
      </c>
      <c r="R2286" s="2">
        <v>18.010000000000002</v>
      </c>
      <c r="S2286" s="2">
        <v>18.010000000000002</v>
      </c>
    </row>
    <row r="2287" spans="1:19" x14ac:dyDescent="0.25">
      <c r="A2287" t="s">
        <v>47</v>
      </c>
      <c r="B2287">
        <v>2026100439</v>
      </c>
      <c r="C2287" t="s">
        <v>1423</v>
      </c>
      <c r="D2287" t="s">
        <v>1276</v>
      </c>
      <c r="E2287" t="str">
        <f t="shared" si="70"/>
        <v>SHEILA DOTT</v>
      </c>
      <c r="F2287" t="s">
        <v>278</v>
      </c>
      <c r="G2287" t="s">
        <v>701</v>
      </c>
      <c r="H2287">
        <v>673059</v>
      </c>
      <c r="I2287" t="s">
        <v>65</v>
      </c>
      <c r="J2287" t="s">
        <v>115</v>
      </c>
      <c r="K2287" t="str">
        <f t="shared" si="71"/>
        <v>RYAN CALTAGIRONE</v>
      </c>
      <c r="L2287" s="1">
        <v>45658</v>
      </c>
      <c r="M2287" s="1">
        <v>45962</v>
      </c>
      <c r="N2287" s="2">
        <v>125.48</v>
      </c>
      <c r="O2287">
        <v>1</v>
      </c>
      <c r="P2287" s="4">
        <v>0.7</v>
      </c>
      <c r="Q2287" s="2">
        <v>0</v>
      </c>
      <c r="R2287" s="2">
        <v>87.84</v>
      </c>
      <c r="S2287" s="2">
        <v>87.84</v>
      </c>
    </row>
    <row r="2288" spans="1:19" x14ac:dyDescent="0.25">
      <c r="A2288" t="s">
        <v>47</v>
      </c>
      <c r="B2288">
        <v>2026127398</v>
      </c>
      <c r="C2288" t="s">
        <v>1431</v>
      </c>
      <c r="D2288" t="s">
        <v>574</v>
      </c>
      <c r="E2288" t="str">
        <f t="shared" si="70"/>
        <v>SANDRA GANDEE</v>
      </c>
      <c r="F2288" t="s">
        <v>252</v>
      </c>
      <c r="G2288" t="s">
        <v>693</v>
      </c>
      <c r="H2288">
        <v>673059</v>
      </c>
      <c r="I2288" t="s">
        <v>65</v>
      </c>
      <c r="J2288" t="s">
        <v>115</v>
      </c>
      <c r="K2288" t="str">
        <f t="shared" si="71"/>
        <v>RYAN CALTAGIRONE</v>
      </c>
      <c r="L2288" s="1">
        <v>45658</v>
      </c>
      <c r="M2288" s="1">
        <v>45962</v>
      </c>
      <c r="N2288" s="2">
        <v>42.88</v>
      </c>
      <c r="O2288">
        <v>1</v>
      </c>
      <c r="P2288" s="4">
        <v>0.7</v>
      </c>
      <c r="Q2288" s="2">
        <v>0</v>
      </c>
      <c r="R2288" s="2">
        <v>30.02</v>
      </c>
      <c r="S2288" s="2">
        <v>30.02</v>
      </c>
    </row>
    <row r="2289" spans="1:19" x14ac:dyDescent="0.25">
      <c r="A2289" t="s">
        <v>47</v>
      </c>
      <c r="B2289">
        <v>2026127399</v>
      </c>
      <c r="C2289" t="s">
        <v>1431</v>
      </c>
      <c r="D2289" t="s">
        <v>574</v>
      </c>
      <c r="E2289" t="str">
        <f t="shared" si="70"/>
        <v>SANDRA GANDEE</v>
      </c>
      <c r="F2289" t="s">
        <v>252</v>
      </c>
      <c r="G2289" t="s">
        <v>701</v>
      </c>
      <c r="H2289">
        <v>673059</v>
      </c>
      <c r="I2289" t="s">
        <v>65</v>
      </c>
      <c r="J2289" t="s">
        <v>115</v>
      </c>
      <c r="K2289" t="str">
        <f t="shared" si="71"/>
        <v>RYAN CALTAGIRONE</v>
      </c>
      <c r="L2289" s="1">
        <v>45658</v>
      </c>
      <c r="M2289" s="1">
        <v>45962</v>
      </c>
      <c r="N2289" s="2">
        <v>187</v>
      </c>
      <c r="O2289">
        <v>1</v>
      </c>
      <c r="P2289" s="4">
        <v>0.7</v>
      </c>
      <c r="Q2289" s="2">
        <v>0</v>
      </c>
      <c r="R2289" s="2">
        <v>130.9</v>
      </c>
      <c r="S2289" s="2">
        <v>130.9</v>
      </c>
    </row>
    <row r="2290" spans="1:19" x14ac:dyDescent="0.25">
      <c r="A2290" t="s">
        <v>47</v>
      </c>
      <c r="B2290">
        <v>2026133026</v>
      </c>
      <c r="C2290" t="s">
        <v>288</v>
      </c>
      <c r="D2290" t="s">
        <v>258</v>
      </c>
      <c r="E2290" t="str">
        <f t="shared" si="70"/>
        <v>RUSSELL WOMACK</v>
      </c>
      <c r="F2290" t="s">
        <v>203</v>
      </c>
      <c r="G2290" t="s">
        <v>693</v>
      </c>
      <c r="H2290">
        <v>673059</v>
      </c>
      <c r="I2290" t="s">
        <v>65</v>
      </c>
      <c r="J2290" t="s">
        <v>115</v>
      </c>
      <c r="K2290" t="str">
        <f t="shared" si="71"/>
        <v>RYAN CALTAGIRONE</v>
      </c>
      <c r="L2290" s="1">
        <v>45658</v>
      </c>
      <c r="M2290" s="1">
        <v>45962</v>
      </c>
      <c r="N2290" s="2">
        <v>25.73</v>
      </c>
      <c r="O2290">
        <v>1</v>
      </c>
      <c r="P2290" s="4">
        <v>0.7</v>
      </c>
      <c r="Q2290" s="2">
        <v>0</v>
      </c>
      <c r="R2290" s="2">
        <v>18.010000000000002</v>
      </c>
      <c r="S2290" s="2">
        <v>18.010000000000002</v>
      </c>
    </row>
    <row r="2291" spans="1:19" x14ac:dyDescent="0.25">
      <c r="A2291" t="s">
        <v>47</v>
      </c>
      <c r="B2291">
        <v>2026133027</v>
      </c>
      <c r="C2291" t="s">
        <v>288</v>
      </c>
      <c r="D2291" t="s">
        <v>258</v>
      </c>
      <c r="E2291" t="str">
        <f t="shared" si="70"/>
        <v>RUSSELL WOMACK</v>
      </c>
      <c r="F2291" t="s">
        <v>203</v>
      </c>
      <c r="G2291" t="s">
        <v>701</v>
      </c>
      <c r="H2291">
        <v>673059</v>
      </c>
      <c r="I2291" t="s">
        <v>65</v>
      </c>
      <c r="J2291" t="s">
        <v>115</v>
      </c>
      <c r="K2291" t="str">
        <f t="shared" si="71"/>
        <v>RYAN CALTAGIRONE</v>
      </c>
      <c r="L2291" s="1">
        <v>45658</v>
      </c>
      <c r="M2291" s="1">
        <v>45962</v>
      </c>
      <c r="N2291" s="2">
        <v>83</v>
      </c>
      <c r="O2291">
        <v>1</v>
      </c>
      <c r="P2291" s="4">
        <v>0.7</v>
      </c>
      <c r="Q2291" s="2">
        <v>0</v>
      </c>
      <c r="R2291" s="2">
        <v>58.1</v>
      </c>
      <c r="S2291" s="2">
        <v>58.1</v>
      </c>
    </row>
    <row r="2292" spans="1:19" x14ac:dyDescent="0.25">
      <c r="A2292" t="s">
        <v>47</v>
      </c>
      <c r="B2292">
        <v>2026142422</v>
      </c>
      <c r="C2292" t="s">
        <v>1439</v>
      </c>
      <c r="D2292" t="s">
        <v>55</v>
      </c>
      <c r="E2292" t="str">
        <f t="shared" si="70"/>
        <v>PETER LEUZZI</v>
      </c>
      <c r="F2292" t="s">
        <v>228</v>
      </c>
      <c r="G2292" t="s">
        <v>701</v>
      </c>
      <c r="H2292">
        <v>673059</v>
      </c>
      <c r="I2292" t="s">
        <v>65</v>
      </c>
      <c r="J2292" t="s">
        <v>115</v>
      </c>
      <c r="K2292" t="str">
        <f t="shared" si="71"/>
        <v>RYAN CALTAGIRONE</v>
      </c>
      <c r="L2292" s="1">
        <v>45658</v>
      </c>
      <c r="M2292" s="1">
        <v>45962</v>
      </c>
      <c r="N2292" s="2">
        <v>158.38</v>
      </c>
      <c r="O2292">
        <v>1</v>
      </c>
      <c r="P2292" s="4">
        <v>0.7</v>
      </c>
      <c r="Q2292" s="2">
        <v>0</v>
      </c>
      <c r="R2292" s="2">
        <v>110.87</v>
      </c>
      <c r="S2292" s="2">
        <v>110.87</v>
      </c>
    </row>
    <row r="2293" spans="1:19" x14ac:dyDescent="0.25">
      <c r="A2293" t="s">
        <v>47</v>
      </c>
      <c r="B2293">
        <v>2026151523</v>
      </c>
      <c r="C2293" t="s">
        <v>289</v>
      </c>
      <c r="D2293" t="s">
        <v>290</v>
      </c>
      <c r="E2293" t="str">
        <f t="shared" si="70"/>
        <v>AMY RABER</v>
      </c>
      <c r="F2293" t="s">
        <v>252</v>
      </c>
      <c r="G2293" t="s">
        <v>701</v>
      </c>
      <c r="H2293">
        <v>673059</v>
      </c>
      <c r="I2293" t="s">
        <v>65</v>
      </c>
      <c r="J2293" t="s">
        <v>115</v>
      </c>
      <c r="K2293" t="str">
        <f t="shared" si="71"/>
        <v>RYAN CALTAGIRONE</v>
      </c>
      <c r="L2293" s="1">
        <v>45658</v>
      </c>
      <c r="M2293" s="1">
        <v>45962</v>
      </c>
      <c r="N2293" s="2">
        <v>45.11</v>
      </c>
      <c r="O2293">
        <v>1</v>
      </c>
      <c r="P2293" s="4">
        <v>0.7</v>
      </c>
      <c r="Q2293" s="2">
        <v>0</v>
      </c>
      <c r="R2293" s="2">
        <v>31.58</v>
      </c>
      <c r="S2293" s="2">
        <v>31.58</v>
      </c>
    </row>
    <row r="2294" spans="1:19" x14ac:dyDescent="0.25">
      <c r="A2294" t="s">
        <v>47</v>
      </c>
      <c r="B2294">
        <v>2026161532</v>
      </c>
      <c r="C2294" t="s">
        <v>1442</v>
      </c>
      <c r="D2294" t="s">
        <v>1443</v>
      </c>
      <c r="E2294" t="str">
        <f t="shared" si="70"/>
        <v>DON MARINER</v>
      </c>
      <c r="F2294" t="s">
        <v>252</v>
      </c>
      <c r="G2294" t="s">
        <v>693</v>
      </c>
      <c r="H2294">
        <v>673059</v>
      </c>
      <c r="I2294" t="s">
        <v>65</v>
      </c>
      <c r="J2294" t="s">
        <v>115</v>
      </c>
      <c r="K2294" t="str">
        <f t="shared" si="71"/>
        <v>RYAN CALTAGIRONE</v>
      </c>
      <c r="L2294" s="1">
        <v>45658</v>
      </c>
      <c r="M2294" s="1">
        <v>45962</v>
      </c>
      <c r="N2294" s="2">
        <v>21.44</v>
      </c>
      <c r="O2294">
        <v>1</v>
      </c>
      <c r="P2294" s="4">
        <v>0.7</v>
      </c>
      <c r="Q2294" s="2">
        <v>0</v>
      </c>
      <c r="R2294" s="2">
        <v>15.01</v>
      </c>
      <c r="S2294" s="2">
        <v>15.01</v>
      </c>
    </row>
    <row r="2295" spans="1:19" x14ac:dyDescent="0.25">
      <c r="A2295" t="s">
        <v>47</v>
      </c>
      <c r="B2295">
        <v>2026161533</v>
      </c>
      <c r="C2295" t="s">
        <v>1442</v>
      </c>
      <c r="D2295" t="s">
        <v>1443</v>
      </c>
      <c r="E2295" t="str">
        <f t="shared" si="70"/>
        <v>DON MARINER</v>
      </c>
      <c r="F2295" t="s">
        <v>252</v>
      </c>
      <c r="G2295" t="s">
        <v>701</v>
      </c>
      <c r="H2295">
        <v>673059</v>
      </c>
      <c r="I2295" t="s">
        <v>65</v>
      </c>
      <c r="J2295" t="s">
        <v>115</v>
      </c>
      <c r="K2295" t="str">
        <f t="shared" si="71"/>
        <v>RYAN CALTAGIRONE</v>
      </c>
      <c r="L2295" s="1">
        <v>45658</v>
      </c>
      <c r="M2295" s="1">
        <v>45962</v>
      </c>
      <c r="N2295" s="2">
        <v>36.72</v>
      </c>
      <c r="O2295">
        <v>1</v>
      </c>
      <c r="P2295" s="4">
        <v>0.7</v>
      </c>
      <c r="Q2295" s="2">
        <v>0</v>
      </c>
      <c r="R2295" s="2">
        <v>25.7</v>
      </c>
      <c r="S2295" s="2">
        <v>25.7</v>
      </c>
    </row>
    <row r="2296" spans="1:19" x14ac:dyDescent="0.25">
      <c r="A2296" t="s">
        <v>47</v>
      </c>
      <c r="B2296">
        <v>2026164647</v>
      </c>
      <c r="C2296" t="s">
        <v>293</v>
      </c>
      <c r="D2296" t="s">
        <v>294</v>
      </c>
      <c r="E2296" t="str">
        <f t="shared" si="70"/>
        <v>LAURA FOSTER</v>
      </c>
      <c r="F2296" t="s">
        <v>278</v>
      </c>
      <c r="G2296" t="s">
        <v>693</v>
      </c>
      <c r="H2296">
        <v>673059</v>
      </c>
      <c r="I2296" t="s">
        <v>65</v>
      </c>
      <c r="J2296" t="s">
        <v>115</v>
      </c>
      <c r="K2296" t="str">
        <f t="shared" si="71"/>
        <v>RYAN CALTAGIRONE</v>
      </c>
      <c r="L2296" s="1">
        <v>45658</v>
      </c>
      <c r="M2296" s="1">
        <v>45962</v>
      </c>
      <c r="N2296" s="2">
        <v>25.73</v>
      </c>
      <c r="O2296">
        <v>1</v>
      </c>
      <c r="P2296" s="4">
        <v>0.7</v>
      </c>
      <c r="Q2296" s="2">
        <v>0</v>
      </c>
      <c r="R2296" s="2">
        <v>18.010000000000002</v>
      </c>
      <c r="S2296" s="2">
        <v>18.010000000000002</v>
      </c>
    </row>
    <row r="2297" spans="1:19" x14ac:dyDescent="0.25">
      <c r="A2297" t="s">
        <v>47</v>
      </c>
      <c r="B2297">
        <v>2026164649</v>
      </c>
      <c r="C2297" t="s">
        <v>293</v>
      </c>
      <c r="D2297" t="s">
        <v>294</v>
      </c>
      <c r="E2297" t="str">
        <f t="shared" si="70"/>
        <v>LAURA FOSTER</v>
      </c>
      <c r="F2297" t="s">
        <v>278</v>
      </c>
      <c r="G2297" t="s">
        <v>701</v>
      </c>
      <c r="H2297">
        <v>673059</v>
      </c>
      <c r="I2297" t="s">
        <v>65</v>
      </c>
      <c r="J2297" t="s">
        <v>115</v>
      </c>
      <c r="K2297" t="str">
        <f t="shared" si="71"/>
        <v>RYAN CALTAGIRONE</v>
      </c>
      <c r="L2297" s="1">
        <v>45658</v>
      </c>
      <c r="M2297" s="1">
        <v>45962</v>
      </c>
      <c r="N2297" s="2">
        <v>143.38</v>
      </c>
      <c r="O2297">
        <v>1</v>
      </c>
      <c r="P2297" s="4">
        <v>0.7</v>
      </c>
      <c r="Q2297" s="2">
        <v>0</v>
      </c>
      <c r="R2297" s="2">
        <v>100.37</v>
      </c>
      <c r="S2297" s="2">
        <v>100.37</v>
      </c>
    </row>
    <row r="2298" spans="1:19" x14ac:dyDescent="0.25">
      <c r="A2298" t="s">
        <v>47</v>
      </c>
      <c r="B2298">
        <v>2026173522</v>
      </c>
      <c r="C2298" t="s">
        <v>1451</v>
      </c>
      <c r="D2298" t="s">
        <v>1452</v>
      </c>
      <c r="E2298" t="str">
        <f t="shared" si="70"/>
        <v>EVA BOGART</v>
      </c>
      <c r="F2298" t="s">
        <v>278</v>
      </c>
      <c r="G2298" t="s">
        <v>693</v>
      </c>
      <c r="H2298">
        <v>673059</v>
      </c>
      <c r="I2298" t="s">
        <v>65</v>
      </c>
      <c r="J2298" t="s">
        <v>115</v>
      </c>
      <c r="K2298" t="str">
        <f t="shared" si="71"/>
        <v>RYAN CALTAGIRONE</v>
      </c>
      <c r="L2298" s="1">
        <v>45658</v>
      </c>
      <c r="M2298" s="1">
        <v>45962</v>
      </c>
      <c r="N2298" s="2">
        <v>51.46</v>
      </c>
      <c r="O2298">
        <v>1</v>
      </c>
      <c r="P2298" s="4">
        <v>0.7</v>
      </c>
      <c r="Q2298" s="2">
        <v>0</v>
      </c>
      <c r="R2298" s="2">
        <v>36.020000000000003</v>
      </c>
      <c r="S2298" s="2">
        <v>36.020000000000003</v>
      </c>
    </row>
    <row r="2299" spans="1:19" x14ac:dyDescent="0.25">
      <c r="A2299" t="s">
        <v>47</v>
      </c>
      <c r="B2299">
        <v>2026173523</v>
      </c>
      <c r="C2299" t="s">
        <v>1451</v>
      </c>
      <c r="D2299" t="s">
        <v>1452</v>
      </c>
      <c r="E2299" t="str">
        <f t="shared" si="70"/>
        <v>EVA BOGART</v>
      </c>
      <c r="F2299" t="s">
        <v>278</v>
      </c>
      <c r="G2299" t="s">
        <v>701</v>
      </c>
      <c r="H2299">
        <v>673059</v>
      </c>
      <c r="I2299" t="s">
        <v>65</v>
      </c>
      <c r="J2299" t="s">
        <v>115</v>
      </c>
      <c r="K2299" t="str">
        <f t="shared" si="71"/>
        <v>RYAN CALTAGIRONE</v>
      </c>
      <c r="L2299" s="1">
        <v>45658</v>
      </c>
      <c r="M2299" s="1">
        <v>45962</v>
      </c>
      <c r="N2299" s="2">
        <v>78.760000000000005</v>
      </c>
      <c r="O2299">
        <v>1</v>
      </c>
      <c r="P2299" s="4">
        <v>0.7</v>
      </c>
      <c r="Q2299" s="2">
        <v>0</v>
      </c>
      <c r="R2299" s="2">
        <v>55.13</v>
      </c>
      <c r="S2299" s="2">
        <v>55.13</v>
      </c>
    </row>
    <row r="2300" spans="1:19" x14ac:dyDescent="0.25">
      <c r="A2300" t="s">
        <v>47</v>
      </c>
      <c r="B2300">
        <v>2026182584</v>
      </c>
      <c r="C2300" t="s">
        <v>1454</v>
      </c>
      <c r="D2300" t="s">
        <v>1455</v>
      </c>
      <c r="E2300" t="str">
        <f t="shared" si="70"/>
        <v>YANA SPRAGUE</v>
      </c>
      <c r="F2300" t="s">
        <v>427</v>
      </c>
      <c r="G2300" t="s">
        <v>701</v>
      </c>
      <c r="H2300">
        <v>673059</v>
      </c>
      <c r="I2300" t="s">
        <v>65</v>
      </c>
      <c r="J2300" t="s">
        <v>115</v>
      </c>
      <c r="K2300" t="str">
        <f t="shared" si="71"/>
        <v>RYAN CALTAGIRONE</v>
      </c>
      <c r="L2300" s="1">
        <v>45658</v>
      </c>
      <c r="M2300" s="1">
        <v>45962</v>
      </c>
      <c r="N2300" s="2">
        <v>150.36000000000001</v>
      </c>
      <c r="O2300">
        <v>1</v>
      </c>
      <c r="P2300" s="4">
        <v>0.7</v>
      </c>
      <c r="Q2300" s="2">
        <v>0</v>
      </c>
      <c r="R2300" s="2">
        <v>105.25</v>
      </c>
      <c r="S2300" s="2">
        <v>105.25</v>
      </c>
    </row>
    <row r="2301" spans="1:19" x14ac:dyDescent="0.25">
      <c r="A2301" t="s">
        <v>47</v>
      </c>
      <c r="B2301">
        <v>2018621161</v>
      </c>
      <c r="C2301" t="s">
        <v>699</v>
      </c>
      <c r="D2301" t="s">
        <v>700</v>
      </c>
      <c r="E2301" t="str">
        <f t="shared" si="70"/>
        <v>JULIE DEBORD</v>
      </c>
      <c r="F2301" t="s">
        <v>252</v>
      </c>
      <c r="G2301" t="s">
        <v>412</v>
      </c>
      <c r="H2301">
        <v>673059</v>
      </c>
      <c r="I2301" t="s">
        <v>65</v>
      </c>
      <c r="J2301" t="s">
        <v>115</v>
      </c>
      <c r="K2301" t="str">
        <f t="shared" si="71"/>
        <v>RYAN CALTAGIRONE</v>
      </c>
      <c r="L2301" s="1">
        <v>45078</v>
      </c>
      <c r="M2301" s="1">
        <v>45962</v>
      </c>
      <c r="N2301" s="2">
        <v>160.83000000000001</v>
      </c>
      <c r="O2301">
        <v>1</v>
      </c>
      <c r="P2301" s="4">
        <v>0.1</v>
      </c>
      <c r="Q2301" s="2">
        <v>0</v>
      </c>
      <c r="R2301" s="2">
        <v>16.079999999999998</v>
      </c>
      <c r="S2301" s="2">
        <v>16.079999999999998</v>
      </c>
    </row>
    <row r="2302" spans="1:19" x14ac:dyDescent="0.25">
      <c r="A2302" t="s">
        <v>47</v>
      </c>
      <c r="B2302">
        <v>2019158697</v>
      </c>
      <c r="C2302" t="s">
        <v>905</v>
      </c>
      <c r="D2302" t="s">
        <v>347</v>
      </c>
      <c r="E2302" t="str">
        <f t="shared" si="70"/>
        <v>HARRIS BRUMFIELD</v>
      </c>
      <c r="F2302" t="s">
        <v>228</v>
      </c>
      <c r="G2302" t="s">
        <v>412</v>
      </c>
      <c r="H2302">
        <v>673059</v>
      </c>
      <c r="I2302" t="s">
        <v>65</v>
      </c>
      <c r="J2302" t="s">
        <v>115</v>
      </c>
      <c r="K2302" t="str">
        <f t="shared" si="71"/>
        <v>RYAN CALTAGIRONE</v>
      </c>
      <c r="L2302" s="1">
        <v>45108</v>
      </c>
      <c r="M2302" s="1">
        <v>45962</v>
      </c>
      <c r="N2302" s="2">
        <v>96.34</v>
      </c>
      <c r="O2302">
        <v>1</v>
      </c>
      <c r="P2302" s="4">
        <v>0.1</v>
      </c>
      <c r="Q2302" s="2">
        <v>0</v>
      </c>
      <c r="R2302" s="2">
        <v>9.6300000000000008</v>
      </c>
      <c r="S2302" s="2">
        <v>9.6300000000000008</v>
      </c>
    </row>
    <row r="2303" spans="1:19" x14ac:dyDescent="0.25">
      <c r="A2303" t="s">
        <v>47</v>
      </c>
      <c r="B2303">
        <v>2019158699</v>
      </c>
      <c r="C2303" t="s">
        <v>905</v>
      </c>
      <c r="D2303" t="s">
        <v>347</v>
      </c>
      <c r="E2303" t="str">
        <f t="shared" si="70"/>
        <v>HARRIS BRUMFIELD</v>
      </c>
      <c r="F2303" t="s">
        <v>228</v>
      </c>
      <c r="G2303" t="s">
        <v>402</v>
      </c>
      <c r="H2303">
        <v>673059</v>
      </c>
      <c r="I2303" t="s">
        <v>65</v>
      </c>
      <c r="J2303" t="s">
        <v>115</v>
      </c>
      <c r="K2303" t="str">
        <f t="shared" si="71"/>
        <v>RYAN CALTAGIRONE</v>
      </c>
      <c r="L2303" s="1">
        <v>45108</v>
      </c>
      <c r="M2303" s="1">
        <v>45962</v>
      </c>
      <c r="N2303" s="2">
        <v>128.61000000000001</v>
      </c>
      <c r="O2303">
        <v>1</v>
      </c>
      <c r="P2303" s="4">
        <v>0.1</v>
      </c>
      <c r="Q2303" s="2">
        <v>0</v>
      </c>
      <c r="R2303" s="2">
        <v>12.86</v>
      </c>
      <c r="S2303" s="2">
        <v>12.86</v>
      </c>
    </row>
    <row r="2304" spans="1:19" x14ac:dyDescent="0.25">
      <c r="A2304" t="s">
        <v>47</v>
      </c>
      <c r="B2304">
        <v>2019205070</v>
      </c>
      <c r="C2304" t="s">
        <v>1158</v>
      </c>
      <c r="D2304" t="s">
        <v>1159</v>
      </c>
      <c r="E2304" t="str">
        <f t="shared" si="70"/>
        <v>LUKE FILLERS</v>
      </c>
      <c r="F2304" t="s">
        <v>164</v>
      </c>
      <c r="G2304" t="s">
        <v>412</v>
      </c>
      <c r="H2304">
        <v>673059</v>
      </c>
      <c r="I2304" t="s">
        <v>65</v>
      </c>
      <c r="J2304" t="s">
        <v>115</v>
      </c>
      <c r="K2304" t="str">
        <f t="shared" si="71"/>
        <v>RYAN CALTAGIRONE</v>
      </c>
      <c r="L2304" s="1">
        <v>45108</v>
      </c>
      <c r="M2304" s="1">
        <v>45962</v>
      </c>
      <c r="N2304" s="2">
        <v>10.4</v>
      </c>
      <c r="O2304">
        <v>1</v>
      </c>
      <c r="P2304" s="4">
        <v>0.1</v>
      </c>
      <c r="Q2304" s="2">
        <v>0</v>
      </c>
      <c r="R2304" s="2">
        <v>1.04</v>
      </c>
      <c r="S2304" s="2">
        <v>1.04</v>
      </c>
    </row>
    <row r="2305" spans="1:19" x14ac:dyDescent="0.25">
      <c r="A2305" t="s">
        <v>47</v>
      </c>
      <c r="B2305">
        <v>2019205072</v>
      </c>
      <c r="C2305" t="s">
        <v>1158</v>
      </c>
      <c r="D2305" t="s">
        <v>1159</v>
      </c>
      <c r="E2305" t="str">
        <f t="shared" si="70"/>
        <v>LUKE FILLERS</v>
      </c>
      <c r="F2305" t="s">
        <v>164</v>
      </c>
      <c r="G2305" t="s">
        <v>402</v>
      </c>
      <c r="H2305">
        <v>673059</v>
      </c>
      <c r="I2305" t="s">
        <v>65</v>
      </c>
      <c r="J2305" t="s">
        <v>115</v>
      </c>
      <c r="K2305" t="str">
        <f t="shared" si="71"/>
        <v>RYAN CALTAGIRONE</v>
      </c>
      <c r="L2305" s="1">
        <v>45108</v>
      </c>
      <c r="M2305" s="1">
        <v>45962</v>
      </c>
      <c r="N2305" s="2">
        <v>55.75</v>
      </c>
      <c r="O2305">
        <v>1</v>
      </c>
      <c r="P2305" s="4">
        <v>0.1</v>
      </c>
      <c r="Q2305" s="2">
        <v>0</v>
      </c>
      <c r="R2305" s="2">
        <v>5.58</v>
      </c>
      <c r="S2305" s="2">
        <v>5.58</v>
      </c>
    </row>
    <row r="2306" spans="1:19" x14ac:dyDescent="0.25">
      <c r="A2306" t="s">
        <v>47</v>
      </c>
      <c r="B2306">
        <v>2019501422</v>
      </c>
      <c r="C2306" t="s">
        <v>1084</v>
      </c>
      <c r="D2306" t="s">
        <v>1165</v>
      </c>
      <c r="E2306" t="str">
        <f t="shared" ref="E2306:E2369" si="72">CONCATENATE(D2306, " ",C2306)</f>
        <v>CLIFFORD III</v>
      </c>
      <c r="F2306" t="s">
        <v>120</v>
      </c>
      <c r="G2306" t="s">
        <v>402</v>
      </c>
      <c r="H2306">
        <v>673059</v>
      </c>
      <c r="I2306" t="s">
        <v>65</v>
      </c>
      <c r="J2306" t="s">
        <v>115</v>
      </c>
      <c r="K2306" t="str">
        <f t="shared" ref="K2306:K2369" si="73">CONCATENATE(J2306, " ",I2306)</f>
        <v>RYAN CALTAGIRONE</v>
      </c>
      <c r="L2306" s="1">
        <v>45139</v>
      </c>
      <c r="M2306" s="1">
        <v>45962</v>
      </c>
      <c r="N2306" s="2">
        <v>68.25</v>
      </c>
      <c r="O2306">
        <v>1</v>
      </c>
      <c r="P2306" s="4">
        <v>0.1</v>
      </c>
      <c r="Q2306" s="2">
        <v>0</v>
      </c>
      <c r="R2306" s="2">
        <v>6.82</v>
      </c>
      <c r="S2306" s="2">
        <v>6.82</v>
      </c>
    </row>
    <row r="2307" spans="1:19" x14ac:dyDescent="0.25">
      <c r="A2307" t="s">
        <v>47</v>
      </c>
      <c r="B2307">
        <v>2019984466</v>
      </c>
      <c r="C2307" t="s">
        <v>1174</v>
      </c>
      <c r="D2307" t="s">
        <v>1175</v>
      </c>
      <c r="E2307" t="str">
        <f t="shared" si="72"/>
        <v>BRUCE ELLIOTT</v>
      </c>
      <c r="F2307" t="s">
        <v>125</v>
      </c>
      <c r="G2307" t="s">
        <v>457</v>
      </c>
      <c r="H2307">
        <v>673059</v>
      </c>
      <c r="I2307" t="s">
        <v>65</v>
      </c>
      <c r="J2307" t="s">
        <v>115</v>
      </c>
      <c r="K2307" t="str">
        <f t="shared" si="73"/>
        <v>RYAN CALTAGIRONE</v>
      </c>
      <c r="L2307" s="1">
        <v>45200</v>
      </c>
      <c r="M2307" s="1">
        <v>45962</v>
      </c>
      <c r="N2307" s="2">
        <v>136.12</v>
      </c>
      <c r="O2307">
        <v>1</v>
      </c>
      <c r="P2307" s="4">
        <v>0.1</v>
      </c>
      <c r="Q2307" s="2">
        <v>0</v>
      </c>
      <c r="R2307" s="2">
        <v>13.61</v>
      </c>
      <c r="S2307" s="2">
        <v>13.61</v>
      </c>
    </row>
    <row r="2308" spans="1:19" x14ac:dyDescent="0.25">
      <c r="A2308" t="s">
        <v>47</v>
      </c>
      <c r="B2308">
        <v>2020676350</v>
      </c>
      <c r="C2308" t="s">
        <v>923</v>
      </c>
      <c r="D2308" t="s">
        <v>109</v>
      </c>
      <c r="E2308" t="str">
        <f t="shared" si="72"/>
        <v>KELLY WHITEHEAD</v>
      </c>
      <c r="F2308" t="s">
        <v>164</v>
      </c>
      <c r="G2308" t="s">
        <v>402</v>
      </c>
      <c r="H2308">
        <v>673059</v>
      </c>
      <c r="I2308" t="s">
        <v>65</v>
      </c>
      <c r="J2308" t="s">
        <v>115</v>
      </c>
      <c r="K2308" t="str">
        <f t="shared" si="73"/>
        <v>RYAN CALTAGIRONE</v>
      </c>
      <c r="L2308" s="1">
        <v>45292</v>
      </c>
      <c r="M2308" s="1">
        <v>45962</v>
      </c>
      <c r="N2308" s="2">
        <v>104.71</v>
      </c>
      <c r="O2308">
        <v>1</v>
      </c>
      <c r="P2308" s="4">
        <v>0.1</v>
      </c>
      <c r="Q2308" s="2">
        <v>0</v>
      </c>
      <c r="R2308" s="2">
        <v>10.47</v>
      </c>
      <c r="S2308" s="2">
        <v>10.47</v>
      </c>
    </row>
    <row r="2309" spans="1:19" x14ac:dyDescent="0.25">
      <c r="A2309" t="s">
        <v>47</v>
      </c>
      <c r="B2309">
        <v>2020679614</v>
      </c>
      <c r="C2309" t="s">
        <v>1187</v>
      </c>
      <c r="D2309" t="s">
        <v>370</v>
      </c>
      <c r="E2309" t="str">
        <f t="shared" si="72"/>
        <v>DOMINICK PANE</v>
      </c>
      <c r="F2309" t="s">
        <v>228</v>
      </c>
      <c r="G2309" t="s">
        <v>412</v>
      </c>
      <c r="H2309">
        <v>673059</v>
      </c>
      <c r="I2309" t="s">
        <v>65</v>
      </c>
      <c r="J2309" t="s">
        <v>115</v>
      </c>
      <c r="K2309" t="str">
        <f t="shared" si="73"/>
        <v>RYAN CALTAGIRONE</v>
      </c>
      <c r="L2309" s="1">
        <v>45292</v>
      </c>
      <c r="M2309" s="1">
        <v>45962</v>
      </c>
      <c r="N2309" s="2">
        <v>102.33</v>
      </c>
      <c r="O2309">
        <v>1</v>
      </c>
      <c r="P2309" s="4">
        <v>0.1</v>
      </c>
      <c r="Q2309" s="2">
        <v>0</v>
      </c>
      <c r="R2309" s="2">
        <v>10.23</v>
      </c>
      <c r="S2309" s="2">
        <v>10.23</v>
      </c>
    </row>
    <row r="2310" spans="1:19" x14ac:dyDescent="0.25">
      <c r="A2310" t="s">
        <v>47</v>
      </c>
      <c r="B2310">
        <v>2020689311</v>
      </c>
      <c r="C2310" t="s">
        <v>1188</v>
      </c>
      <c r="D2310" t="s">
        <v>266</v>
      </c>
      <c r="E2310" t="str">
        <f t="shared" si="72"/>
        <v>NANCY GALE</v>
      </c>
      <c r="F2310" t="s">
        <v>252</v>
      </c>
      <c r="G2310" t="s">
        <v>412</v>
      </c>
      <c r="H2310">
        <v>673059</v>
      </c>
      <c r="I2310" t="s">
        <v>65</v>
      </c>
      <c r="J2310" t="s">
        <v>115</v>
      </c>
      <c r="K2310" t="str">
        <f t="shared" si="73"/>
        <v>RYAN CALTAGIRONE</v>
      </c>
      <c r="L2310" s="1">
        <v>45292</v>
      </c>
      <c r="M2310" s="1">
        <v>45962</v>
      </c>
      <c r="N2310" s="2">
        <v>187.23</v>
      </c>
      <c r="O2310">
        <v>1</v>
      </c>
      <c r="P2310" s="4">
        <v>0.1</v>
      </c>
      <c r="Q2310" s="2">
        <v>0</v>
      </c>
      <c r="R2310" s="2">
        <v>18.72</v>
      </c>
      <c r="S2310" s="2">
        <v>18.72</v>
      </c>
    </row>
    <row r="2311" spans="1:19" x14ac:dyDescent="0.25">
      <c r="A2311" t="s">
        <v>47</v>
      </c>
      <c r="B2311">
        <v>2020823306</v>
      </c>
      <c r="C2311" t="s">
        <v>931</v>
      </c>
      <c r="D2311" t="s">
        <v>738</v>
      </c>
      <c r="E2311" t="str">
        <f t="shared" si="72"/>
        <v>BARBARA ORCHARD</v>
      </c>
      <c r="F2311" t="s">
        <v>125</v>
      </c>
      <c r="G2311" t="s">
        <v>457</v>
      </c>
      <c r="H2311">
        <v>673059</v>
      </c>
      <c r="I2311" t="s">
        <v>65</v>
      </c>
      <c r="J2311" t="s">
        <v>115</v>
      </c>
      <c r="K2311" t="str">
        <f t="shared" si="73"/>
        <v>RYAN CALTAGIRONE</v>
      </c>
      <c r="L2311" s="1">
        <v>45292</v>
      </c>
      <c r="M2311" s="1">
        <v>45962</v>
      </c>
      <c r="N2311" s="2">
        <v>37.159999999999997</v>
      </c>
      <c r="O2311">
        <v>1</v>
      </c>
      <c r="P2311" s="4">
        <v>0.1</v>
      </c>
      <c r="Q2311" s="2">
        <v>0</v>
      </c>
      <c r="R2311" s="2">
        <v>3.72</v>
      </c>
      <c r="S2311" s="2">
        <v>3.72</v>
      </c>
    </row>
    <row r="2312" spans="1:19" x14ac:dyDescent="0.25">
      <c r="A2312" t="s">
        <v>47</v>
      </c>
      <c r="B2312">
        <v>2020841070</v>
      </c>
      <c r="C2312" t="s">
        <v>883</v>
      </c>
      <c r="D2312" t="s">
        <v>114</v>
      </c>
      <c r="E2312" t="str">
        <f t="shared" si="72"/>
        <v>KY FULLER</v>
      </c>
      <c r="F2312" t="s">
        <v>278</v>
      </c>
      <c r="G2312" t="s">
        <v>412</v>
      </c>
      <c r="H2312">
        <v>673059</v>
      </c>
      <c r="I2312" t="s">
        <v>65</v>
      </c>
      <c r="J2312" t="s">
        <v>115</v>
      </c>
      <c r="K2312" t="str">
        <f t="shared" si="73"/>
        <v>RYAN CALTAGIRONE</v>
      </c>
      <c r="L2312" s="1">
        <v>45292</v>
      </c>
      <c r="M2312" s="1">
        <v>45962</v>
      </c>
      <c r="N2312" s="2">
        <v>86.14</v>
      </c>
      <c r="O2312">
        <v>1</v>
      </c>
      <c r="P2312" s="4">
        <v>0.1</v>
      </c>
      <c r="Q2312" s="2">
        <v>0</v>
      </c>
      <c r="R2312" s="2">
        <v>8.61</v>
      </c>
      <c r="S2312" s="2">
        <v>8.61</v>
      </c>
    </row>
    <row r="2313" spans="1:19" x14ac:dyDescent="0.25">
      <c r="A2313" t="s">
        <v>47</v>
      </c>
      <c r="B2313">
        <v>2020901275</v>
      </c>
      <c r="C2313" t="s">
        <v>1201</v>
      </c>
      <c r="D2313" t="s">
        <v>1202</v>
      </c>
      <c r="E2313" t="str">
        <f t="shared" si="72"/>
        <v>COLEEN HANAFI</v>
      </c>
      <c r="F2313" t="s">
        <v>278</v>
      </c>
      <c r="G2313" t="s">
        <v>412</v>
      </c>
      <c r="H2313">
        <v>673059</v>
      </c>
      <c r="I2313" t="s">
        <v>65</v>
      </c>
      <c r="J2313" t="s">
        <v>115</v>
      </c>
      <c r="K2313" t="str">
        <f t="shared" si="73"/>
        <v>RYAN CALTAGIRONE</v>
      </c>
      <c r="L2313" s="1">
        <v>45292</v>
      </c>
      <c r="M2313" s="1">
        <v>45962</v>
      </c>
      <c r="N2313" s="2">
        <v>254.35</v>
      </c>
      <c r="O2313">
        <v>1</v>
      </c>
      <c r="P2313" s="4">
        <v>0.1</v>
      </c>
      <c r="Q2313" s="2">
        <v>0</v>
      </c>
      <c r="R2313" s="2">
        <v>25.44</v>
      </c>
      <c r="S2313" s="2">
        <v>25.44</v>
      </c>
    </row>
    <row r="2314" spans="1:19" x14ac:dyDescent="0.25">
      <c r="A2314" t="s">
        <v>47</v>
      </c>
      <c r="B2314">
        <v>2020998195</v>
      </c>
      <c r="C2314" t="s">
        <v>298</v>
      </c>
      <c r="D2314" t="s">
        <v>798</v>
      </c>
      <c r="E2314" t="str">
        <f t="shared" si="72"/>
        <v>CAMERON SCOTT</v>
      </c>
      <c r="F2314" t="s">
        <v>76</v>
      </c>
      <c r="G2314" t="s">
        <v>402</v>
      </c>
      <c r="H2314">
        <v>673059</v>
      </c>
      <c r="I2314" t="s">
        <v>65</v>
      </c>
      <c r="J2314" t="s">
        <v>115</v>
      </c>
      <c r="K2314" t="str">
        <f t="shared" si="73"/>
        <v>RYAN CALTAGIRONE</v>
      </c>
      <c r="L2314" s="1">
        <v>45292</v>
      </c>
      <c r="M2314" s="1">
        <v>45962</v>
      </c>
      <c r="N2314" s="2">
        <v>35.51</v>
      </c>
      <c r="O2314">
        <v>1</v>
      </c>
      <c r="P2314" s="4">
        <v>0.1</v>
      </c>
      <c r="Q2314" s="2">
        <v>0</v>
      </c>
      <c r="R2314" s="2">
        <v>3.55</v>
      </c>
      <c r="S2314" s="2">
        <v>3.55</v>
      </c>
    </row>
    <row r="2315" spans="1:19" x14ac:dyDescent="0.25">
      <c r="A2315" t="s">
        <v>47</v>
      </c>
      <c r="B2315">
        <v>2021020864</v>
      </c>
      <c r="C2315" t="s">
        <v>1212</v>
      </c>
      <c r="D2315" t="s">
        <v>1110</v>
      </c>
      <c r="E2315" t="str">
        <f t="shared" si="72"/>
        <v>JOSEPH DODARO</v>
      </c>
      <c r="F2315" t="s">
        <v>228</v>
      </c>
      <c r="G2315" t="s">
        <v>402</v>
      </c>
      <c r="H2315">
        <v>673059</v>
      </c>
      <c r="I2315" t="s">
        <v>65</v>
      </c>
      <c r="J2315" t="s">
        <v>115</v>
      </c>
      <c r="K2315" t="str">
        <f t="shared" si="73"/>
        <v>RYAN CALTAGIRONE</v>
      </c>
      <c r="L2315" s="1">
        <v>45292</v>
      </c>
      <c r="M2315" s="1">
        <v>45962</v>
      </c>
      <c r="N2315" s="2">
        <v>55.75</v>
      </c>
      <c r="O2315">
        <v>1</v>
      </c>
      <c r="P2315" s="4">
        <v>0.1</v>
      </c>
      <c r="Q2315" s="2">
        <v>0</v>
      </c>
      <c r="R2315" s="2">
        <v>5.58</v>
      </c>
      <c r="S2315" s="2">
        <v>5.58</v>
      </c>
    </row>
    <row r="2316" spans="1:19" x14ac:dyDescent="0.25">
      <c r="A2316" t="s">
        <v>47</v>
      </c>
      <c r="B2316">
        <v>2021028324</v>
      </c>
      <c r="C2316" t="s">
        <v>935</v>
      </c>
      <c r="D2316" t="s">
        <v>936</v>
      </c>
      <c r="E2316" t="str">
        <f t="shared" si="72"/>
        <v>JANE WOFFORD</v>
      </c>
      <c r="F2316" t="s">
        <v>278</v>
      </c>
      <c r="G2316" t="s">
        <v>412</v>
      </c>
      <c r="H2316">
        <v>673059</v>
      </c>
      <c r="I2316" t="s">
        <v>65</v>
      </c>
      <c r="J2316" t="s">
        <v>115</v>
      </c>
      <c r="K2316" t="str">
        <f t="shared" si="73"/>
        <v>RYAN CALTAGIRONE</v>
      </c>
      <c r="L2316" s="1">
        <v>45292</v>
      </c>
      <c r="M2316" s="1">
        <v>45962</v>
      </c>
      <c r="N2316" s="2">
        <v>283.5</v>
      </c>
      <c r="O2316">
        <v>1</v>
      </c>
      <c r="P2316" s="4">
        <v>0.1</v>
      </c>
      <c r="Q2316" s="2">
        <v>0</v>
      </c>
      <c r="R2316" s="2">
        <v>28.35</v>
      </c>
      <c r="S2316" s="2">
        <v>28.35</v>
      </c>
    </row>
    <row r="2317" spans="1:19" x14ac:dyDescent="0.25">
      <c r="A2317" t="s">
        <v>47</v>
      </c>
      <c r="B2317">
        <v>2021078183</v>
      </c>
      <c r="C2317" t="s">
        <v>1215</v>
      </c>
      <c r="D2317" t="s">
        <v>582</v>
      </c>
      <c r="E2317" t="str">
        <f t="shared" si="72"/>
        <v>ROBIN ABBOTT</v>
      </c>
      <c r="F2317" t="s">
        <v>278</v>
      </c>
      <c r="G2317" t="s">
        <v>412</v>
      </c>
      <c r="H2317">
        <v>673059</v>
      </c>
      <c r="I2317" t="s">
        <v>65</v>
      </c>
      <c r="J2317" t="s">
        <v>115</v>
      </c>
      <c r="K2317" t="str">
        <f t="shared" si="73"/>
        <v>RYAN CALTAGIRONE</v>
      </c>
      <c r="L2317" s="1">
        <v>45292</v>
      </c>
      <c r="M2317" s="1">
        <v>45962</v>
      </c>
      <c r="N2317" s="2">
        <v>122.75</v>
      </c>
      <c r="O2317">
        <v>1</v>
      </c>
      <c r="P2317" s="4">
        <v>0.1</v>
      </c>
      <c r="Q2317" s="2">
        <v>0</v>
      </c>
      <c r="R2317" s="2">
        <v>12.28</v>
      </c>
      <c r="S2317" s="2">
        <v>12.28</v>
      </c>
    </row>
    <row r="2318" spans="1:19" x14ac:dyDescent="0.25">
      <c r="A2318" t="s">
        <v>47</v>
      </c>
      <c r="B2318">
        <v>2021115279</v>
      </c>
      <c r="C2318" t="s">
        <v>803</v>
      </c>
      <c r="D2318" t="s">
        <v>1219</v>
      </c>
      <c r="E2318" t="str">
        <f t="shared" si="72"/>
        <v>KAITLYN BROWN</v>
      </c>
      <c r="F2318" t="s">
        <v>228</v>
      </c>
      <c r="G2318" t="s">
        <v>402</v>
      </c>
      <c r="H2318">
        <v>673059</v>
      </c>
      <c r="I2318" t="s">
        <v>65</v>
      </c>
      <c r="J2318" t="s">
        <v>115</v>
      </c>
      <c r="K2318" t="str">
        <f t="shared" si="73"/>
        <v>RYAN CALTAGIRONE</v>
      </c>
      <c r="L2318" s="1">
        <v>45292</v>
      </c>
      <c r="M2318" s="1">
        <v>45962</v>
      </c>
      <c r="N2318" s="2">
        <v>46</v>
      </c>
      <c r="O2318">
        <v>1</v>
      </c>
      <c r="P2318" s="4">
        <v>0.1</v>
      </c>
      <c r="Q2318" s="2">
        <v>0</v>
      </c>
      <c r="R2318" s="2">
        <v>4.5999999999999996</v>
      </c>
      <c r="S2318" s="2">
        <v>4.5999999999999996</v>
      </c>
    </row>
    <row r="2319" spans="1:19" x14ac:dyDescent="0.25">
      <c r="A2319" t="s">
        <v>47</v>
      </c>
      <c r="B2319">
        <v>2021236693</v>
      </c>
      <c r="C2319" t="s">
        <v>944</v>
      </c>
      <c r="D2319" t="s">
        <v>945</v>
      </c>
      <c r="E2319" t="str">
        <f t="shared" si="72"/>
        <v>DOREEN RISELLI</v>
      </c>
      <c r="F2319" t="s">
        <v>63</v>
      </c>
      <c r="G2319" t="s">
        <v>457</v>
      </c>
      <c r="H2319">
        <v>673059</v>
      </c>
      <c r="I2319" t="s">
        <v>65</v>
      </c>
      <c r="J2319" t="s">
        <v>115</v>
      </c>
      <c r="K2319" t="str">
        <f t="shared" si="73"/>
        <v>RYAN CALTAGIRONE</v>
      </c>
      <c r="L2319" s="1">
        <v>45292</v>
      </c>
      <c r="M2319" s="1">
        <v>45962</v>
      </c>
      <c r="N2319" s="2">
        <v>114.2</v>
      </c>
      <c r="O2319">
        <v>1</v>
      </c>
      <c r="P2319" s="4">
        <v>0.1</v>
      </c>
      <c r="Q2319" s="2">
        <v>0</v>
      </c>
      <c r="R2319" s="2">
        <v>11.42</v>
      </c>
      <c r="S2319" s="2">
        <v>11.42</v>
      </c>
    </row>
    <row r="2320" spans="1:19" x14ac:dyDescent="0.25">
      <c r="A2320" t="s">
        <v>47</v>
      </c>
      <c r="B2320">
        <v>2021427318</v>
      </c>
      <c r="C2320" t="s">
        <v>948</v>
      </c>
      <c r="D2320" t="s">
        <v>443</v>
      </c>
      <c r="E2320" t="str">
        <f t="shared" si="72"/>
        <v>THOMAS WEBB</v>
      </c>
      <c r="F2320" t="s">
        <v>278</v>
      </c>
      <c r="G2320" t="s">
        <v>412</v>
      </c>
      <c r="H2320">
        <v>673059</v>
      </c>
      <c r="I2320" t="s">
        <v>65</v>
      </c>
      <c r="J2320" t="s">
        <v>115</v>
      </c>
      <c r="K2320" t="str">
        <f t="shared" si="73"/>
        <v>RYAN CALTAGIRONE</v>
      </c>
      <c r="L2320" s="1">
        <v>45351</v>
      </c>
      <c r="M2320" s="1">
        <v>45959</v>
      </c>
      <c r="N2320" s="2">
        <v>149.51</v>
      </c>
      <c r="O2320">
        <v>1</v>
      </c>
      <c r="P2320" s="4">
        <v>0.1</v>
      </c>
      <c r="Q2320" s="2">
        <v>0</v>
      </c>
      <c r="R2320" s="2">
        <v>14.95</v>
      </c>
      <c r="S2320" s="2">
        <v>14.95</v>
      </c>
    </row>
    <row r="2321" spans="1:19" x14ac:dyDescent="0.25">
      <c r="A2321" t="s">
        <v>47</v>
      </c>
      <c r="B2321">
        <v>2021627784</v>
      </c>
      <c r="C2321" t="s">
        <v>1234</v>
      </c>
      <c r="D2321" t="s">
        <v>1235</v>
      </c>
      <c r="E2321" t="str">
        <f t="shared" si="72"/>
        <v>DIANA TOBIN</v>
      </c>
      <c r="F2321" t="s">
        <v>164</v>
      </c>
      <c r="G2321" t="s">
        <v>412</v>
      </c>
      <c r="H2321">
        <v>673059</v>
      </c>
      <c r="I2321" t="s">
        <v>65</v>
      </c>
      <c r="J2321" t="s">
        <v>115</v>
      </c>
      <c r="K2321" t="str">
        <f t="shared" si="73"/>
        <v>RYAN CALTAGIRONE</v>
      </c>
      <c r="L2321" s="1">
        <v>45352</v>
      </c>
      <c r="M2321" s="1">
        <v>45962</v>
      </c>
      <c r="N2321" s="2">
        <v>176.15</v>
      </c>
      <c r="O2321">
        <v>1</v>
      </c>
      <c r="P2321" s="4">
        <v>0.1</v>
      </c>
      <c r="Q2321" s="2">
        <v>0</v>
      </c>
      <c r="R2321" s="2">
        <v>17.62</v>
      </c>
      <c r="S2321" s="2">
        <v>17.62</v>
      </c>
    </row>
    <row r="2322" spans="1:19" x14ac:dyDescent="0.25">
      <c r="A2322" t="s">
        <v>47</v>
      </c>
      <c r="B2322">
        <v>2021785115</v>
      </c>
      <c r="C2322" t="s">
        <v>1236</v>
      </c>
      <c r="D2322" t="s">
        <v>700</v>
      </c>
      <c r="E2322" t="str">
        <f t="shared" si="72"/>
        <v>JULIE TALLMAN</v>
      </c>
      <c r="F2322" t="s">
        <v>425</v>
      </c>
      <c r="G2322" t="s">
        <v>412</v>
      </c>
      <c r="H2322">
        <v>673059</v>
      </c>
      <c r="I2322" t="s">
        <v>65</v>
      </c>
      <c r="J2322" t="s">
        <v>115</v>
      </c>
      <c r="K2322" t="str">
        <f t="shared" si="73"/>
        <v>RYAN CALTAGIRONE</v>
      </c>
      <c r="L2322" s="1">
        <v>45352</v>
      </c>
      <c r="M2322" s="1">
        <v>45962</v>
      </c>
      <c r="N2322" s="2">
        <v>137.94999999999999</v>
      </c>
      <c r="O2322">
        <v>1</v>
      </c>
      <c r="P2322" s="4">
        <v>0.1</v>
      </c>
      <c r="Q2322" s="2">
        <v>0</v>
      </c>
      <c r="R2322" s="2">
        <v>13.8</v>
      </c>
      <c r="S2322" s="2">
        <v>13.8</v>
      </c>
    </row>
    <row r="2323" spans="1:19" x14ac:dyDescent="0.25">
      <c r="A2323" t="s">
        <v>47</v>
      </c>
      <c r="B2323">
        <v>2022251857</v>
      </c>
      <c r="C2323" t="s">
        <v>954</v>
      </c>
      <c r="D2323" t="s">
        <v>102</v>
      </c>
      <c r="E2323" t="str">
        <f t="shared" si="72"/>
        <v>MARY POST</v>
      </c>
      <c r="F2323" t="s">
        <v>164</v>
      </c>
      <c r="G2323" t="s">
        <v>412</v>
      </c>
      <c r="H2323">
        <v>673059</v>
      </c>
      <c r="I2323" t="s">
        <v>65</v>
      </c>
      <c r="J2323" t="s">
        <v>115</v>
      </c>
      <c r="K2323" t="str">
        <f t="shared" si="73"/>
        <v>RYAN CALTAGIRONE</v>
      </c>
      <c r="L2323" s="1">
        <v>45383</v>
      </c>
      <c r="M2323" s="1">
        <v>45962</v>
      </c>
      <c r="N2323" s="2">
        <v>41.45</v>
      </c>
      <c r="O2323">
        <v>1</v>
      </c>
      <c r="P2323" s="4">
        <v>0.1</v>
      </c>
      <c r="Q2323" s="2">
        <v>0</v>
      </c>
      <c r="R2323" s="2">
        <v>4.1399999999999997</v>
      </c>
      <c r="S2323" s="2">
        <v>4.1399999999999997</v>
      </c>
    </row>
    <row r="2324" spans="1:19" x14ac:dyDescent="0.25">
      <c r="A2324" t="s">
        <v>47</v>
      </c>
      <c r="B2324">
        <v>2022917280</v>
      </c>
      <c r="C2324" t="s">
        <v>1247</v>
      </c>
      <c r="D2324" t="s">
        <v>1248</v>
      </c>
      <c r="E2324" t="str">
        <f t="shared" si="72"/>
        <v>ANDRIA DOBBS</v>
      </c>
      <c r="F2324" t="s">
        <v>278</v>
      </c>
      <c r="G2324" t="s">
        <v>412</v>
      </c>
      <c r="H2324">
        <v>673059</v>
      </c>
      <c r="I2324" t="s">
        <v>65</v>
      </c>
      <c r="J2324" t="s">
        <v>115</v>
      </c>
      <c r="K2324" t="str">
        <f t="shared" si="73"/>
        <v>RYAN CALTAGIRONE</v>
      </c>
      <c r="L2324" s="1">
        <v>45413</v>
      </c>
      <c r="M2324" s="1">
        <v>45962</v>
      </c>
      <c r="N2324" s="2">
        <v>73.63</v>
      </c>
      <c r="O2324">
        <v>1</v>
      </c>
      <c r="P2324" s="4">
        <v>0.1</v>
      </c>
      <c r="Q2324" s="2">
        <v>0</v>
      </c>
      <c r="R2324" s="2">
        <v>7.36</v>
      </c>
      <c r="S2324" s="2">
        <v>7.36</v>
      </c>
    </row>
    <row r="2325" spans="1:19" x14ac:dyDescent="0.25">
      <c r="A2325" t="s">
        <v>47</v>
      </c>
      <c r="B2325">
        <v>2023372626</v>
      </c>
      <c r="C2325" t="s">
        <v>1038</v>
      </c>
      <c r="D2325" t="s">
        <v>533</v>
      </c>
      <c r="E2325" t="str">
        <f t="shared" si="72"/>
        <v>ASHLEY HORAN</v>
      </c>
      <c r="F2325" t="s">
        <v>125</v>
      </c>
      <c r="G2325" t="s">
        <v>457</v>
      </c>
      <c r="H2325">
        <v>673059</v>
      </c>
      <c r="I2325" t="s">
        <v>65</v>
      </c>
      <c r="J2325" t="s">
        <v>115</v>
      </c>
      <c r="K2325" t="str">
        <f t="shared" si="73"/>
        <v>RYAN CALTAGIRONE</v>
      </c>
      <c r="L2325" s="1">
        <v>45474</v>
      </c>
      <c r="M2325" s="1">
        <v>45962</v>
      </c>
      <c r="N2325" s="2">
        <v>15.81</v>
      </c>
      <c r="O2325">
        <v>1</v>
      </c>
      <c r="P2325" s="4">
        <v>0.1</v>
      </c>
      <c r="Q2325" s="2">
        <v>0</v>
      </c>
      <c r="R2325" s="2">
        <v>1.58</v>
      </c>
      <c r="S2325" s="2">
        <v>1.58</v>
      </c>
    </row>
    <row r="2326" spans="1:19" x14ac:dyDescent="0.25">
      <c r="A2326" t="s">
        <v>47</v>
      </c>
      <c r="B2326">
        <v>2023383893</v>
      </c>
      <c r="C2326" t="s">
        <v>1251</v>
      </c>
      <c r="D2326" t="s">
        <v>1252</v>
      </c>
      <c r="E2326" t="str">
        <f t="shared" si="72"/>
        <v>KADE CURTIS</v>
      </c>
      <c r="F2326" t="s">
        <v>427</v>
      </c>
      <c r="G2326" t="s">
        <v>402</v>
      </c>
      <c r="H2326">
        <v>673059</v>
      </c>
      <c r="I2326" t="s">
        <v>65</v>
      </c>
      <c r="J2326" t="s">
        <v>115</v>
      </c>
      <c r="K2326" t="str">
        <f t="shared" si="73"/>
        <v>RYAN CALTAGIRONE</v>
      </c>
      <c r="L2326" s="1">
        <v>45448</v>
      </c>
      <c r="M2326" s="1">
        <v>45966</v>
      </c>
      <c r="N2326" s="2">
        <v>55.75</v>
      </c>
      <c r="O2326">
        <v>1</v>
      </c>
      <c r="P2326" s="4">
        <v>0.1</v>
      </c>
      <c r="Q2326" s="2">
        <v>0</v>
      </c>
      <c r="R2326" s="2">
        <v>5.58</v>
      </c>
      <c r="S2326" s="2">
        <v>5.58</v>
      </c>
    </row>
    <row r="2327" spans="1:19" x14ac:dyDescent="0.25">
      <c r="A2327" t="s">
        <v>47</v>
      </c>
      <c r="B2327">
        <v>2023400542</v>
      </c>
      <c r="C2327" t="s">
        <v>1253</v>
      </c>
      <c r="D2327" t="s">
        <v>264</v>
      </c>
      <c r="E2327" t="str">
        <f t="shared" si="72"/>
        <v>KEITH RODECK</v>
      </c>
      <c r="F2327" t="s">
        <v>125</v>
      </c>
      <c r="G2327" t="s">
        <v>457</v>
      </c>
      <c r="H2327">
        <v>673059</v>
      </c>
      <c r="I2327" t="s">
        <v>65</v>
      </c>
      <c r="J2327" t="s">
        <v>115</v>
      </c>
      <c r="K2327" t="str">
        <f t="shared" si="73"/>
        <v>RYAN CALTAGIRONE</v>
      </c>
      <c r="L2327" s="1">
        <v>45474</v>
      </c>
      <c r="M2327" s="1">
        <v>45962</v>
      </c>
      <c r="N2327" s="2">
        <v>83.8</v>
      </c>
      <c r="O2327">
        <v>1</v>
      </c>
      <c r="P2327" s="4">
        <v>0.1</v>
      </c>
      <c r="Q2327" s="2">
        <v>0</v>
      </c>
      <c r="R2327" s="2">
        <v>8.3800000000000008</v>
      </c>
      <c r="S2327" s="2">
        <v>8.3800000000000008</v>
      </c>
    </row>
    <row r="2328" spans="1:19" x14ac:dyDescent="0.25">
      <c r="A2328" t="s">
        <v>47</v>
      </c>
      <c r="B2328">
        <v>2023500033</v>
      </c>
      <c r="C2328" t="s">
        <v>1255</v>
      </c>
      <c r="D2328" t="s">
        <v>245</v>
      </c>
      <c r="E2328" t="str">
        <f t="shared" si="72"/>
        <v>DEBRA EDWARDS</v>
      </c>
      <c r="F2328" t="s">
        <v>164</v>
      </c>
      <c r="G2328" t="s">
        <v>412</v>
      </c>
      <c r="H2328">
        <v>673059</v>
      </c>
      <c r="I2328" t="s">
        <v>65</v>
      </c>
      <c r="J2328" t="s">
        <v>115</v>
      </c>
      <c r="K2328" t="str">
        <f t="shared" si="73"/>
        <v>RYAN CALTAGIRONE</v>
      </c>
      <c r="L2328" s="1">
        <v>45500</v>
      </c>
      <c r="M2328" s="1">
        <v>45957</v>
      </c>
      <c r="N2328" s="2">
        <v>-10.26</v>
      </c>
      <c r="O2328">
        <v>1</v>
      </c>
      <c r="P2328" s="4">
        <v>0.1</v>
      </c>
      <c r="Q2328" s="2">
        <v>0</v>
      </c>
      <c r="R2328" s="2">
        <v>-1.03</v>
      </c>
      <c r="S2328" s="2">
        <v>-1.03</v>
      </c>
    </row>
    <row r="2329" spans="1:19" x14ac:dyDescent="0.25">
      <c r="A2329" t="s">
        <v>47</v>
      </c>
      <c r="B2329">
        <v>2023606922</v>
      </c>
      <c r="C2329" t="s">
        <v>1258</v>
      </c>
      <c r="D2329" t="s">
        <v>526</v>
      </c>
      <c r="E2329" t="str">
        <f t="shared" si="72"/>
        <v>JUDY ZOELLICK</v>
      </c>
      <c r="F2329" t="s">
        <v>125</v>
      </c>
      <c r="G2329" t="s">
        <v>457</v>
      </c>
      <c r="H2329">
        <v>673059</v>
      </c>
      <c r="I2329" t="s">
        <v>65</v>
      </c>
      <c r="J2329" t="s">
        <v>115</v>
      </c>
      <c r="K2329" t="str">
        <f t="shared" si="73"/>
        <v>RYAN CALTAGIRONE</v>
      </c>
      <c r="L2329" s="1">
        <v>45505</v>
      </c>
      <c r="M2329" s="1">
        <v>45962</v>
      </c>
      <c r="N2329" s="2">
        <v>87.26</v>
      </c>
      <c r="O2329">
        <v>1</v>
      </c>
      <c r="P2329" s="4">
        <v>0.1</v>
      </c>
      <c r="Q2329" s="2">
        <v>0</v>
      </c>
      <c r="R2329" s="2">
        <v>8.73</v>
      </c>
      <c r="S2329" s="2">
        <v>8.73</v>
      </c>
    </row>
    <row r="2330" spans="1:19" x14ac:dyDescent="0.25">
      <c r="A2330" t="s">
        <v>47</v>
      </c>
      <c r="B2330">
        <v>2023677925</v>
      </c>
      <c r="C2330" t="s">
        <v>1259</v>
      </c>
      <c r="D2330" t="s">
        <v>595</v>
      </c>
      <c r="E2330" t="str">
        <f t="shared" si="72"/>
        <v>DYLAN SCHASSLER</v>
      </c>
      <c r="F2330" t="s">
        <v>228</v>
      </c>
      <c r="G2330" t="s">
        <v>402</v>
      </c>
      <c r="H2330">
        <v>673059</v>
      </c>
      <c r="I2330" t="s">
        <v>65</v>
      </c>
      <c r="J2330" t="s">
        <v>115</v>
      </c>
      <c r="K2330" t="str">
        <f t="shared" si="73"/>
        <v>RYAN CALTAGIRONE</v>
      </c>
      <c r="L2330" s="1">
        <v>45474</v>
      </c>
      <c r="M2330" s="1">
        <v>45962</v>
      </c>
      <c r="N2330" s="2">
        <v>57.67</v>
      </c>
      <c r="O2330">
        <v>1</v>
      </c>
      <c r="P2330" s="4">
        <v>0.1</v>
      </c>
      <c r="Q2330" s="2">
        <v>0</v>
      </c>
      <c r="R2330" s="2">
        <v>5.77</v>
      </c>
      <c r="S2330" s="2">
        <v>5.77</v>
      </c>
    </row>
    <row r="2331" spans="1:19" x14ac:dyDescent="0.25">
      <c r="A2331" t="s">
        <v>47</v>
      </c>
      <c r="B2331">
        <v>2023956662</v>
      </c>
      <c r="C2331" t="s">
        <v>1266</v>
      </c>
      <c r="D2331" t="s">
        <v>1267</v>
      </c>
      <c r="E2331" t="str">
        <f t="shared" si="72"/>
        <v>PEGGY KLINE</v>
      </c>
      <c r="F2331" t="s">
        <v>164</v>
      </c>
      <c r="G2331" t="s">
        <v>412</v>
      </c>
      <c r="H2331">
        <v>673059</v>
      </c>
      <c r="I2331" t="s">
        <v>65</v>
      </c>
      <c r="J2331" t="s">
        <v>115</v>
      </c>
      <c r="K2331" t="str">
        <f t="shared" si="73"/>
        <v>RYAN CALTAGIRONE</v>
      </c>
      <c r="L2331" s="1">
        <v>45505</v>
      </c>
      <c r="M2331" s="1">
        <v>45962</v>
      </c>
      <c r="N2331" s="2">
        <v>114.6</v>
      </c>
      <c r="O2331">
        <v>1</v>
      </c>
      <c r="P2331" s="4">
        <v>0.1</v>
      </c>
      <c r="Q2331" s="2">
        <v>0</v>
      </c>
      <c r="R2331" s="2">
        <v>11.46</v>
      </c>
      <c r="S2331" s="2">
        <v>11.46</v>
      </c>
    </row>
    <row r="2332" spans="1:19" x14ac:dyDescent="0.25">
      <c r="A2332" t="s">
        <v>47</v>
      </c>
      <c r="B2332">
        <v>2024095024</v>
      </c>
      <c r="C2332" t="s">
        <v>1314</v>
      </c>
      <c r="D2332" t="s">
        <v>1315</v>
      </c>
      <c r="E2332" t="str">
        <f t="shared" si="72"/>
        <v>RONDA BERKEY</v>
      </c>
      <c r="F2332" t="s">
        <v>278</v>
      </c>
      <c r="G2332" t="s">
        <v>412</v>
      </c>
      <c r="H2332">
        <v>673059</v>
      </c>
      <c r="I2332" t="s">
        <v>65</v>
      </c>
      <c r="J2332" t="s">
        <v>115</v>
      </c>
      <c r="K2332" t="str">
        <f t="shared" si="73"/>
        <v>RYAN CALTAGIRONE</v>
      </c>
      <c r="L2332" s="1">
        <v>45505</v>
      </c>
      <c r="M2332" s="1">
        <v>45962</v>
      </c>
      <c r="N2332" s="2">
        <v>127.55</v>
      </c>
      <c r="O2332">
        <v>1</v>
      </c>
      <c r="P2332" s="4">
        <v>0.1</v>
      </c>
      <c r="Q2332" s="2">
        <v>0</v>
      </c>
      <c r="R2332" s="2">
        <v>12.76</v>
      </c>
      <c r="S2332" s="2">
        <v>12.76</v>
      </c>
    </row>
    <row r="2333" spans="1:19" x14ac:dyDescent="0.25">
      <c r="A2333" t="s">
        <v>47</v>
      </c>
      <c r="B2333">
        <v>2024136818</v>
      </c>
      <c r="C2333" t="s">
        <v>1055</v>
      </c>
      <c r="D2333" t="s">
        <v>617</v>
      </c>
      <c r="E2333" t="str">
        <f t="shared" si="72"/>
        <v>CARLOS SALGADO</v>
      </c>
      <c r="F2333" t="s">
        <v>125</v>
      </c>
      <c r="G2333" t="s">
        <v>457</v>
      </c>
      <c r="H2333">
        <v>673059</v>
      </c>
      <c r="I2333" t="s">
        <v>65</v>
      </c>
      <c r="J2333" t="s">
        <v>115</v>
      </c>
      <c r="K2333" t="str">
        <f t="shared" si="73"/>
        <v>RYAN CALTAGIRONE</v>
      </c>
      <c r="L2333" s="1">
        <v>45536</v>
      </c>
      <c r="M2333" s="1">
        <v>45962</v>
      </c>
      <c r="N2333" s="2">
        <v>127.15</v>
      </c>
      <c r="O2333">
        <v>1</v>
      </c>
      <c r="P2333" s="4">
        <v>0.1</v>
      </c>
      <c r="Q2333" s="2">
        <v>0</v>
      </c>
      <c r="R2333" s="2">
        <v>12.72</v>
      </c>
      <c r="S2333" s="2">
        <v>12.72</v>
      </c>
    </row>
    <row r="2334" spans="1:19" x14ac:dyDescent="0.25">
      <c r="A2334" t="s">
        <v>47</v>
      </c>
      <c r="B2334">
        <v>2024384777</v>
      </c>
      <c r="C2334" t="s">
        <v>1497</v>
      </c>
      <c r="D2334" t="s">
        <v>260</v>
      </c>
      <c r="E2334" t="str">
        <f t="shared" si="72"/>
        <v>BRIAN BUSCHELL</v>
      </c>
      <c r="F2334" t="s">
        <v>63</v>
      </c>
      <c r="G2334" t="s">
        <v>457</v>
      </c>
      <c r="H2334">
        <v>673059</v>
      </c>
      <c r="I2334" t="s">
        <v>65</v>
      </c>
      <c r="J2334" t="s">
        <v>115</v>
      </c>
      <c r="K2334" t="str">
        <f t="shared" si="73"/>
        <v>RYAN CALTAGIRONE</v>
      </c>
      <c r="L2334" s="1">
        <v>45536</v>
      </c>
      <c r="M2334" s="1">
        <v>45962</v>
      </c>
      <c r="N2334" s="2">
        <v>35.5</v>
      </c>
      <c r="O2334">
        <v>1</v>
      </c>
      <c r="P2334" s="4">
        <v>0.1</v>
      </c>
      <c r="Q2334" s="2">
        <v>0</v>
      </c>
      <c r="R2334" s="2">
        <v>3.55</v>
      </c>
      <c r="S2334" s="2">
        <v>3.55</v>
      </c>
    </row>
    <row r="2335" spans="1:19" x14ac:dyDescent="0.25">
      <c r="A2335" t="s">
        <v>47</v>
      </c>
      <c r="B2335">
        <v>2024565070</v>
      </c>
      <c r="C2335" t="s">
        <v>1325</v>
      </c>
      <c r="D2335" t="s">
        <v>411</v>
      </c>
      <c r="E2335" t="str">
        <f t="shared" si="72"/>
        <v>ANTHONY EDMONDS</v>
      </c>
      <c r="F2335" t="s">
        <v>63</v>
      </c>
      <c r="G2335" t="s">
        <v>457</v>
      </c>
      <c r="H2335">
        <v>673059</v>
      </c>
      <c r="I2335" t="s">
        <v>65</v>
      </c>
      <c r="J2335" t="s">
        <v>115</v>
      </c>
      <c r="K2335" t="str">
        <f t="shared" si="73"/>
        <v>RYAN CALTAGIRONE</v>
      </c>
      <c r="L2335" s="1">
        <v>45566</v>
      </c>
      <c r="M2335" s="1">
        <v>45962</v>
      </c>
      <c r="N2335" s="2">
        <v>141.22</v>
      </c>
      <c r="O2335">
        <v>1</v>
      </c>
      <c r="P2335" s="4">
        <v>0.1</v>
      </c>
      <c r="Q2335" s="2">
        <v>0</v>
      </c>
      <c r="R2335" s="2">
        <v>14.12</v>
      </c>
      <c r="S2335" s="2">
        <v>14.12</v>
      </c>
    </row>
    <row r="2336" spans="1:19" x14ac:dyDescent="0.25">
      <c r="A2336" t="s">
        <v>47</v>
      </c>
      <c r="B2336">
        <v>2024690248</v>
      </c>
      <c r="C2336" t="s">
        <v>1332</v>
      </c>
      <c r="D2336" t="s">
        <v>91</v>
      </c>
      <c r="E2336" t="str">
        <f t="shared" si="72"/>
        <v>MICHAEL HOHNER</v>
      </c>
      <c r="F2336" t="s">
        <v>252</v>
      </c>
      <c r="G2336" t="s">
        <v>412</v>
      </c>
      <c r="H2336">
        <v>673059</v>
      </c>
      <c r="I2336" t="s">
        <v>65</v>
      </c>
      <c r="J2336" t="s">
        <v>115</v>
      </c>
      <c r="K2336" t="str">
        <f t="shared" si="73"/>
        <v>RYAN CALTAGIRONE</v>
      </c>
      <c r="L2336" s="1">
        <v>45566</v>
      </c>
      <c r="M2336" s="1">
        <v>45962</v>
      </c>
      <c r="N2336" s="2">
        <v>76.150000000000006</v>
      </c>
      <c r="O2336">
        <v>1</v>
      </c>
      <c r="P2336" s="4">
        <v>0.1</v>
      </c>
      <c r="Q2336" s="2">
        <v>0</v>
      </c>
      <c r="R2336" s="2">
        <v>7.62</v>
      </c>
      <c r="S2336" s="2">
        <v>7.62</v>
      </c>
    </row>
    <row r="2337" spans="1:19" x14ac:dyDescent="0.25">
      <c r="A2337" t="s">
        <v>47</v>
      </c>
      <c r="B2337">
        <v>2024785216</v>
      </c>
      <c r="C2337" t="s">
        <v>1500</v>
      </c>
      <c r="D2337" t="s">
        <v>87</v>
      </c>
      <c r="E2337" t="str">
        <f t="shared" si="72"/>
        <v>CHRISTOPHER CZECH</v>
      </c>
      <c r="F2337" t="s">
        <v>427</v>
      </c>
      <c r="G2337" t="s">
        <v>412</v>
      </c>
      <c r="H2337">
        <v>673059</v>
      </c>
      <c r="I2337" t="s">
        <v>65</v>
      </c>
      <c r="J2337" t="s">
        <v>115</v>
      </c>
      <c r="K2337" t="str">
        <f t="shared" si="73"/>
        <v>RYAN CALTAGIRONE</v>
      </c>
      <c r="L2337" s="1">
        <v>45566</v>
      </c>
      <c r="M2337" s="1">
        <v>45962</v>
      </c>
      <c r="N2337" s="2">
        <v>111.08</v>
      </c>
      <c r="O2337">
        <v>1</v>
      </c>
      <c r="P2337" s="4">
        <v>0.1</v>
      </c>
      <c r="Q2337" s="2">
        <v>0</v>
      </c>
      <c r="R2337" s="2">
        <v>11.11</v>
      </c>
      <c r="S2337" s="2">
        <v>11.11</v>
      </c>
    </row>
    <row r="2338" spans="1:19" x14ac:dyDescent="0.25">
      <c r="A2338" t="s">
        <v>47</v>
      </c>
      <c r="B2338">
        <v>2024928765</v>
      </c>
      <c r="C2338" t="s">
        <v>1338</v>
      </c>
      <c r="D2338" t="s">
        <v>1339</v>
      </c>
      <c r="E2338" t="str">
        <f t="shared" si="72"/>
        <v>MARIEL MORTON</v>
      </c>
      <c r="F2338" t="s">
        <v>427</v>
      </c>
      <c r="G2338" t="s">
        <v>402</v>
      </c>
      <c r="H2338">
        <v>673059</v>
      </c>
      <c r="I2338" t="s">
        <v>65</v>
      </c>
      <c r="J2338" t="s">
        <v>115</v>
      </c>
      <c r="K2338" t="str">
        <f t="shared" si="73"/>
        <v>RYAN CALTAGIRONE</v>
      </c>
      <c r="L2338" s="1">
        <v>45566</v>
      </c>
      <c r="M2338" s="1">
        <v>45962</v>
      </c>
      <c r="N2338" s="2">
        <v>46.83</v>
      </c>
      <c r="O2338">
        <v>1</v>
      </c>
      <c r="P2338" s="4">
        <v>0.1</v>
      </c>
      <c r="Q2338" s="2">
        <v>0</v>
      </c>
      <c r="R2338" s="2">
        <v>4.68</v>
      </c>
      <c r="S2338" s="2">
        <v>4.68</v>
      </c>
    </row>
    <row r="2339" spans="1:19" x14ac:dyDescent="0.25">
      <c r="A2339" t="s">
        <v>47</v>
      </c>
      <c r="B2339">
        <v>2025635077</v>
      </c>
      <c r="C2339" t="s">
        <v>1374</v>
      </c>
      <c r="D2339" t="s">
        <v>965</v>
      </c>
      <c r="E2339" t="str">
        <f t="shared" si="72"/>
        <v>LYNDA MAGRUM</v>
      </c>
      <c r="F2339" t="s">
        <v>63</v>
      </c>
      <c r="G2339" t="s">
        <v>457</v>
      </c>
      <c r="H2339">
        <v>673059</v>
      </c>
      <c r="I2339" t="s">
        <v>65</v>
      </c>
      <c r="J2339" t="s">
        <v>115</v>
      </c>
      <c r="K2339" t="str">
        <f t="shared" si="73"/>
        <v>RYAN CALTAGIRONE</v>
      </c>
      <c r="L2339" s="1">
        <v>45658</v>
      </c>
      <c r="M2339" s="1">
        <v>45962</v>
      </c>
      <c r="N2339" s="2">
        <v>122.08</v>
      </c>
      <c r="O2339">
        <v>1</v>
      </c>
      <c r="P2339" s="4">
        <v>0.65</v>
      </c>
      <c r="Q2339" s="2">
        <v>0</v>
      </c>
      <c r="R2339" s="2">
        <v>79.349999999999994</v>
      </c>
      <c r="S2339" s="2">
        <v>79.349999999999994</v>
      </c>
    </row>
    <row r="2340" spans="1:19" x14ac:dyDescent="0.25">
      <c r="A2340" t="s">
        <v>47</v>
      </c>
      <c r="B2340">
        <v>2025680917</v>
      </c>
      <c r="C2340" t="s">
        <v>1511</v>
      </c>
      <c r="D2340" t="s">
        <v>166</v>
      </c>
      <c r="E2340" t="str">
        <f t="shared" si="72"/>
        <v>DAVID LEISCH</v>
      </c>
      <c r="F2340" t="s">
        <v>278</v>
      </c>
      <c r="G2340" t="s">
        <v>412</v>
      </c>
      <c r="H2340">
        <v>673059</v>
      </c>
      <c r="I2340" t="s">
        <v>65</v>
      </c>
      <c r="J2340" t="s">
        <v>115</v>
      </c>
      <c r="K2340" t="str">
        <f t="shared" si="73"/>
        <v>RYAN CALTAGIRONE</v>
      </c>
      <c r="L2340" s="1">
        <v>45658</v>
      </c>
      <c r="M2340" s="1">
        <v>45962</v>
      </c>
      <c r="N2340" s="2">
        <v>132.97</v>
      </c>
      <c r="O2340">
        <v>1</v>
      </c>
      <c r="P2340" s="4">
        <v>0.75</v>
      </c>
      <c r="Q2340" s="2">
        <v>0</v>
      </c>
      <c r="R2340" s="2">
        <v>99.73</v>
      </c>
      <c r="S2340" s="2">
        <v>99.73</v>
      </c>
    </row>
    <row r="2341" spans="1:19" x14ac:dyDescent="0.25">
      <c r="A2341" t="s">
        <v>47</v>
      </c>
      <c r="B2341">
        <v>2025732469</v>
      </c>
      <c r="C2341" t="s">
        <v>1516</v>
      </c>
      <c r="D2341" t="s">
        <v>267</v>
      </c>
      <c r="E2341" t="str">
        <f t="shared" si="72"/>
        <v>TAYLOR ARIAS</v>
      </c>
      <c r="F2341" t="s">
        <v>278</v>
      </c>
      <c r="G2341" t="s">
        <v>402</v>
      </c>
      <c r="H2341">
        <v>673059</v>
      </c>
      <c r="I2341" t="s">
        <v>65</v>
      </c>
      <c r="J2341" t="s">
        <v>115</v>
      </c>
      <c r="K2341" t="str">
        <f t="shared" si="73"/>
        <v>RYAN CALTAGIRONE</v>
      </c>
      <c r="L2341" s="1">
        <v>45658</v>
      </c>
      <c r="M2341" s="1">
        <v>45962</v>
      </c>
      <c r="N2341" s="2">
        <v>46</v>
      </c>
      <c r="O2341">
        <v>1</v>
      </c>
      <c r="P2341" s="4">
        <v>0.9</v>
      </c>
      <c r="Q2341" s="2">
        <v>0</v>
      </c>
      <c r="R2341" s="2">
        <v>41.4</v>
      </c>
      <c r="S2341" s="2">
        <v>41.4</v>
      </c>
    </row>
    <row r="2342" spans="1:19" x14ac:dyDescent="0.25">
      <c r="A2342" t="s">
        <v>47</v>
      </c>
      <c r="B2342">
        <v>2025774755</v>
      </c>
      <c r="C2342" t="s">
        <v>1521</v>
      </c>
      <c r="D2342" t="s">
        <v>749</v>
      </c>
      <c r="E2342" t="str">
        <f t="shared" si="72"/>
        <v>MARIA AMMERMAN</v>
      </c>
      <c r="F2342" t="s">
        <v>203</v>
      </c>
      <c r="G2342" t="s">
        <v>402</v>
      </c>
      <c r="H2342">
        <v>673059</v>
      </c>
      <c r="I2342" t="s">
        <v>65</v>
      </c>
      <c r="J2342" t="s">
        <v>115</v>
      </c>
      <c r="K2342" t="str">
        <f t="shared" si="73"/>
        <v>RYAN CALTAGIRONE</v>
      </c>
      <c r="L2342" s="1">
        <v>45658</v>
      </c>
      <c r="M2342" s="1">
        <v>45962</v>
      </c>
      <c r="N2342" s="2">
        <v>64.430000000000007</v>
      </c>
      <c r="O2342">
        <v>1</v>
      </c>
      <c r="P2342" s="4">
        <v>0.9</v>
      </c>
      <c r="Q2342" s="2">
        <v>0</v>
      </c>
      <c r="R2342" s="2">
        <v>57.99</v>
      </c>
      <c r="S2342" s="2">
        <v>57.99</v>
      </c>
    </row>
    <row r="2343" spans="1:19" x14ac:dyDescent="0.25">
      <c r="A2343" t="s">
        <v>47</v>
      </c>
      <c r="B2343">
        <v>2025775261</v>
      </c>
      <c r="C2343" t="s">
        <v>1521</v>
      </c>
      <c r="D2343" t="s">
        <v>223</v>
      </c>
      <c r="E2343" t="str">
        <f t="shared" si="72"/>
        <v>WILLIAM AMMERMAN</v>
      </c>
      <c r="F2343" t="s">
        <v>203</v>
      </c>
      <c r="G2343" t="s">
        <v>402</v>
      </c>
      <c r="H2343">
        <v>673059</v>
      </c>
      <c r="I2343" t="s">
        <v>65</v>
      </c>
      <c r="J2343" t="s">
        <v>115</v>
      </c>
      <c r="K2343" t="str">
        <f t="shared" si="73"/>
        <v>RYAN CALTAGIRONE</v>
      </c>
      <c r="L2343" s="1">
        <v>45658</v>
      </c>
      <c r="M2343" s="1">
        <v>45962</v>
      </c>
      <c r="N2343" s="2">
        <v>92.98</v>
      </c>
      <c r="O2343">
        <v>1</v>
      </c>
      <c r="P2343" s="4">
        <v>0.9</v>
      </c>
      <c r="Q2343" s="2">
        <v>0</v>
      </c>
      <c r="R2343" s="2">
        <v>83.68</v>
      </c>
      <c r="S2343" s="2">
        <v>83.68</v>
      </c>
    </row>
    <row r="2344" spans="1:19" x14ac:dyDescent="0.25">
      <c r="A2344" t="s">
        <v>47</v>
      </c>
      <c r="B2344">
        <v>2025795545</v>
      </c>
      <c r="C2344" t="s">
        <v>1525</v>
      </c>
      <c r="D2344" t="s">
        <v>218</v>
      </c>
      <c r="E2344" t="str">
        <f t="shared" si="72"/>
        <v>CHARLES MALSCH</v>
      </c>
      <c r="F2344" t="s">
        <v>125</v>
      </c>
      <c r="G2344" t="s">
        <v>457</v>
      </c>
      <c r="H2344">
        <v>673059</v>
      </c>
      <c r="I2344" t="s">
        <v>65</v>
      </c>
      <c r="J2344" t="s">
        <v>115</v>
      </c>
      <c r="K2344" t="str">
        <f t="shared" si="73"/>
        <v>RYAN CALTAGIRONE</v>
      </c>
      <c r="L2344" s="1">
        <v>45658</v>
      </c>
      <c r="M2344" s="1">
        <v>45962</v>
      </c>
      <c r="N2344" s="2">
        <v>72.84</v>
      </c>
      <c r="O2344">
        <v>1</v>
      </c>
      <c r="P2344" s="4">
        <v>0.65</v>
      </c>
      <c r="Q2344" s="2">
        <v>0</v>
      </c>
      <c r="R2344" s="2">
        <v>47.35</v>
      </c>
      <c r="S2344" s="2">
        <v>47.35</v>
      </c>
    </row>
    <row r="2345" spans="1:19" x14ac:dyDescent="0.25">
      <c r="A2345" t="s">
        <v>47</v>
      </c>
      <c r="B2345">
        <v>2025802084</v>
      </c>
      <c r="C2345" t="s">
        <v>1526</v>
      </c>
      <c r="D2345" t="s">
        <v>142</v>
      </c>
      <c r="E2345" t="str">
        <f t="shared" si="72"/>
        <v>KIMBERLY SMITHSON</v>
      </c>
      <c r="F2345" t="s">
        <v>252</v>
      </c>
      <c r="G2345" t="s">
        <v>412</v>
      </c>
      <c r="H2345">
        <v>673059</v>
      </c>
      <c r="I2345" t="s">
        <v>65</v>
      </c>
      <c r="J2345" t="s">
        <v>115</v>
      </c>
      <c r="K2345" t="str">
        <f t="shared" si="73"/>
        <v>RYAN CALTAGIRONE</v>
      </c>
      <c r="L2345" s="1">
        <v>45627</v>
      </c>
      <c r="M2345" s="1">
        <v>45962</v>
      </c>
      <c r="N2345" s="2">
        <v>57.55</v>
      </c>
      <c r="O2345">
        <v>1</v>
      </c>
      <c r="P2345" s="4">
        <v>0.75</v>
      </c>
      <c r="Q2345" s="2">
        <v>0</v>
      </c>
      <c r="R2345" s="2">
        <v>43.16</v>
      </c>
      <c r="S2345" s="2">
        <v>43.16</v>
      </c>
    </row>
    <row r="2346" spans="1:19" x14ac:dyDescent="0.25">
      <c r="A2346" t="s">
        <v>47</v>
      </c>
      <c r="B2346">
        <v>2025821394</v>
      </c>
      <c r="C2346" t="s">
        <v>1533</v>
      </c>
      <c r="D2346" t="s">
        <v>131</v>
      </c>
      <c r="E2346" t="str">
        <f t="shared" si="72"/>
        <v>RICHARD JARVIS</v>
      </c>
      <c r="F2346" t="s">
        <v>125</v>
      </c>
      <c r="G2346" t="s">
        <v>457</v>
      </c>
      <c r="H2346">
        <v>673059</v>
      </c>
      <c r="I2346" t="s">
        <v>65</v>
      </c>
      <c r="J2346" t="s">
        <v>115</v>
      </c>
      <c r="K2346" t="str">
        <f t="shared" si="73"/>
        <v>RYAN CALTAGIRONE</v>
      </c>
      <c r="L2346" s="1">
        <v>45658</v>
      </c>
      <c r="M2346" s="1">
        <v>45962</v>
      </c>
      <c r="N2346" s="2">
        <v>31.21</v>
      </c>
      <c r="O2346">
        <v>1</v>
      </c>
      <c r="P2346" s="4">
        <v>0.65</v>
      </c>
      <c r="Q2346" s="2">
        <v>0</v>
      </c>
      <c r="R2346" s="2">
        <v>20.29</v>
      </c>
      <c r="S2346" s="2">
        <v>20.29</v>
      </c>
    </row>
    <row r="2347" spans="1:19" x14ac:dyDescent="0.25">
      <c r="A2347" t="s">
        <v>47</v>
      </c>
      <c r="B2347">
        <v>2025831090</v>
      </c>
      <c r="C2347" t="s">
        <v>1538</v>
      </c>
      <c r="D2347" t="s">
        <v>1539</v>
      </c>
      <c r="E2347" t="str">
        <f t="shared" si="72"/>
        <v>CORBIN CORNELL</v>
      </c>
      <c r="F2347" t="s">
        <v>125</v>
      </c>
      <c r="G2347" t="s">
        <v>457</v>
      </c>
      <c r="H2347">
        <v>673059</v>
      </c>
      <c r="I2347" t="s">
        <v>65</v>
      </c>
      <c r="J2347" t="s">
        <v>115</v>
      </c>
      <c r="K2347" t="str">
        <f t="shared" si="73"/>
        <v>RYAN CALTAGIRONE</v>
      </c>
      <c r="L2347" s="1">
        <v>45658</v>
      </c>
      <c r="M2347" s="1">
        <v>45962</v>
      </c>
      <c r="N2347" s="2">
        <v>79.06</v>
      </c>
      <c r="O2347">
        <v>1</v>
      </c>
      <c r="P2347" s="4">
        <v>0.65</v>
      </c>
      <c r="Q2347" s="2">
        <v>0</v>
      </c>
      <c r="R2347" s="2">
        <v>51.39</v>
      </c>
      <c r="S2347" s="2">
        <v>51.39</v>
      </c>
    </row>
    <row r="2348" spans="1:19" x14ac:dyDescent="0.25">
      <c r="A2348" t="s">
        <v>47</v>
      </c>
      <c r="B2348">
        <v>2025831419</v>
      </c>
      <c r="C2348" t="s">
        <v>1538</v>
      </c>
      <c r="D2348" t="s">
        <v>1540</v>
      </c>
      <c r="E2348" t="str">
        <f t="shared" si="72"/>
        <v>LINNEA CORNELL</v>
      </c>
      <c r="F2348" t="s">
        <v>125</v>
      </c>
      <c r="G2348" t="s">
        <v>457</v>
      </c>
      <c r="H2348">
        <v>673059</v>
      </c>
      <c r="I2348" t="s">
        <v>65</v>
      </c>
      <c r="J2348" t="s">
        <v>115</v>
      </c>
      <c r="K2348" t="str">
        <f t="shared" si="73"/>
        <v>RYAN CALTAGIRONE</v>
      </c>
      <c r="L2348" s="1">
        <v>45658</v>
      </c>
      <c r="M2348" s="1">
        <v>45962</v>
      </c>
      <c r="N2348" s="2">
        <v>13.31</v>
      </c>
      <c r="O2348">
        <v>1</v>
      </c>
      <c r="P2348" s="4">
        <v>0.65</v>
      </c>
      <c r="Q2348" s="2">
        <v>0</v>
      </c>
      <c r="R2348" s="2">
        <v>8.65</v>
      </c>
      <c r="S2348" s="2">
        <v>8.65</v>
      </c>
    </row>
    <row r="2349" spans="1:19" x14ac:dyDescent="0.25">
      <c r="A2349" t="s">
        <v>47</v>
      </c>
      <c r="B2349">
        <v>2025850686</v>
      </c>
      <c r="C2349" t="s">
        <v>267</v>
      </c>
      <c r="D2349" t="s">
        <v>268</v>
      </c>
      <c r="E2349" t="str">
        <f t="shared" si="72"/>
        <v>WANIETA TAYLOR</v>
      </c>
      <c r="F2349" t="s">
        <v>63</v>
      </c>
      <c r="G2349" t="s">
        <v>457</v>
      </c>
      <c r="H2349">
        <v>673059</v>
      </c>
      <c r="I2349" t="s">
        <v>65</v>
      </c>
      <c r="J2349" t="s">
        <v>115</v>
      </c>
      <c r="K2349" t="str">
        <f t="shared" si="73"/>
        <v>RYAN CALTAGIRONE</v>
      </c>
      <c r="L2349" s="1">
        <v>45658</v>
      </c>
      <c r="M2349" s="1">
        <v>45962</v>
      </c>
      <c r="N2349" s="2">
        <v>126.15</v>
      </c>
      <c r="O2349">
        <v>1</v>
      </c>
      <c r="P2349" s="4">
        <v>0.65</v>
      </c>
      <c r="Q2349" s="2">
        <v>0</v>
      </c>
      <c r="R2349" s="2">
        <v>82</v>
      </c>
      <c r="S2349" s="2">
        <v>82</v>
      </c>
    </row>
    <row r="2350" spans="1:19" x14ac:dyDescent="0.25">
      <c r="A2350" t="s">
        <v>47</v>
      </c>
      <c r="B2350">
        <v>2026188250</v>
      </c>
      <c r="C2350" t="s">
        <v>1558</v>
      </c>
      <c r="D2350" t="s">
        <v>1559</v>
      </c>
      <c r="E2350" t="str">
        <f t="shared" si="72"/>
        <v>TONI CHARTER</v>
      </c>
      <c r="F2350" t="s">
        <v>427</v>
      </c>
      <c r="G2350" t="s">
        <v>693</v>
      </c>
      <c r="H2350">
        <v>673059</v>
      </c>
      <c r="I2350" t="s">
        <v>65</v>
      </c>
      <c r="J2350" t="s">
        <v>115</v>
      </c>
      <c r="K2350" t="str">
        <f t="shared" si="73"/>
        <v>RYAN CALTAGIRONE</v>
      </c>
      <c r="L2350" s="1">
        <v>45658</v>
      </c>
      <c r="M2350" s="1">
        <v>45962</v>
      </c>
      <c r="N2350" s="2">
        <v>25.73</v>
      </c>
      <c r="O2350">
        <v>1</v>
      </c>
      <c r="P2350" s="4">
        <v>0.7</v>
      </c>
      <c r="Q2350" s="2">
        <v>0</v>
      </c>
      <c r="R2350" s="2">
        <v>18.010000000000002</v>
      </c>
      <c r="S2350" s="2">
        <v>18.010000000000002</v>
      </c>
    </row>
    <row r="2351" spans="1:19" x14ac:dyDescent="0.25">
      <c r="A2351" t="s">
        <v>47</v>
      </c>
      <c r="B2351">
        <v>2026188252</v>
      </c>
      <c r="C2351" t="s">
        <v>1558</v>
      </c>
      <c r="D2351" t="s">
        <v>1559</v>
      </c>
      <c r="E2351" t="str">
        <f t="shared" si="72"/>
        <v>TONI CHARTER</v>
      </c>
      <c r="F2351" t="s">
        <v>427</v>
      </c>
      <c r="G2351" t="s">
        <v>701</v>
      </c>
      <c r="H2351">
        <v>673059</v>
      </c>
      <c r="I2351" t="s">
        <v>65</v>
      </c>
      <c r="J2351" t="s">
        <v>115</v>
      </c>
      <c r="K2351" t="str">
        <f t="shared" si="73"/>
        <v>RYAN CALTAGIRONE</v>
      </c>
      <c r="L2351" s="1">
        <v>45658</v>
      </c>
      <c r="M2351" s="1">
        <v>45962</v>
      </c>
      <c r="N2351" s="2">
        <v>38.1</v>
      </c>
      <c r="O2351">
        <v>1</v>
      </c>
      <c r="P2351" s="4">
        <v>0.7</v>
      </c>
      <c r="Q2351" s="2">
        <v>0</v>
      </c>
      <c r="R2351" s="2">
        <v>26.67</v>
      </c>
      <c r="S2351" s="2">
        <v>26.67</v>
      </c>
    </row>
    <row r="2352" spans="1:19" x14ac:dyDescent="0.25">
      <c r="A2352" t="s">
        <v>47</v>
      </c>
      <c r="B2352">
        <v>2026471870</v>
      </c>
      <c r="C2352" t="s">
        <v>307</v>
      </c>
      <c r="D2352" t="s">
        <v>308</v>
      </c>
      <c r="E2352" t="str">
        <f t="shared" si="72"/>
        <v>NATHAN STEHLIK</v>
      </c>
      <c r="F2352" t="s">
        <v>63</v>
      </c>
      <c r="G2352" t="s">
        <v>701</v>
      </c>
      <c r="H2352">
        <v>673059</v>
      </c>
      <c r="I2352" t="s">
        <v>65</v>
      </c>
      <c r="J2352" t="s">
        <v>115</v>
      </c>
      <c r="K2352" t="str">
        <f t="shared" si="73"/>
        <v>RYAN CALTAGIRONE</v>
      </c>
      <c r="L2352" s="1">
        <v>45689</v>
      </c>
      <c r="M2352" s="1">
        <v>45962</v>
      </c>
      <c r="N2352" s="2">
        <v>26.82</v>
      </c>
      <c r="O2352">
        <v>1</v>
      </c>
      <c r="P2352" s="4">
        <v>0.7</v>
      </c>
      <c r="Q2352" s="2">
        <v>0</v>
      </c>
      <c r="R2352" s="2">
        <v>18.77</v>
      </c>
      <c r="S2352" s="2">
        <v>18.77</v>
      </c>
    </row>
    <row r="2353" spans="1:19" x14ac:dyDescent="0.25">
      <c r="A2353" t="s">
        <v>47</v>
      </c>
      <c r="B2353">
        <v>2026471871</v>
      </c>
      <c r="C2353" t="s">
        <v>307</v>
      </c>
      <c r="D2353" t="s">
        <v>308</v>
      </c>
      <c r="E2353" t="str">
        <f t="shared" si="72"/>
        <v>NATHAN STEHLIK</v>
      </c>
      <c r="F2353" t="s">
        <v>63</v>
      </c>
      <c r="G2353" t="s">
        <v>693</v>
      </c>
      <c r="H2353">
        <v>673059</v>
      </c>
      <c r="I2353" t="s">
        <v>65</v>
      </c>
      <c r="J2353" t="s">
        <v>115</v>
      </c>
      <c r="K2353" t="str">
        <f t="shared" si="73"/>
        <v>RYAN CALTAGIRONE</v>
      </c>
      <c r="L2353" s="1">
        <v>45689</v>
      </c>
      <c r="M2353" s="1">
        <v>45962</v>
      </c>
      <c r="N2353" s="2">
        <v>25.73</v>
      </c>
      <c r="O2353">
        <v>1</v>
      </c>
      <c r="P2353" s="4">
        <v>0.7</v>
      </c>
      <c r="Q2353" s="2">
        <v>0</v>
      </c>
      <c r="R2353" s="2">
        <v>18.010000000000002</v>
      </c>
      <c r="S2353" s="2">
        <v>18.010000000000002</v>
      </c>
    </row>
    <row r="2354" spans="1:19" x14ac:dyDescent="0.25">
      <c r="A2354" t="s">
        <v>47</v>
      </c>
      <c r="B2354">
        <v>2026477625</v>
      </c>
      <c r="C2354" t="s">
        <v>1607</v>
      </c>
      <c r="D2354" t="s">
        <v>1608</v>
      </c>
      <c r="E2354" t="str">
        <f t="shared" si="72"/>
        <v>RAMEEM REPPAL</v>
      </c>
      <c r="F2354" t="s">
        <v>203</v>
      </c>
      <c r="G2354" t="s">
        <v>693</v>
      </c>
      <c r="H2354">
        <v>673059</v>
      </c>
      <c r="I2354" t="s">
        <v>65</v>
      </c>
      <c r="J2354" t="s">
        <v>115</v>
      </c>
      <c r="K2354" t="str">
        <f t="shared" si="73"/>
        <v>RYAN CALTAGIRONE</v>
      </c>
      <c r="L2354" s="1">
        <v>45689</v>
      </c>
      <c r="M2354" s="1">
        <v>45962</v>
      </c>
      <c r="N2354" s="2">
        <v>25.73</v>
      </c>
      <c r="O2354">
        <v>1</v>
      </c>
      <c r="P2354" s="4">
        <v>0.7</v>
      </c>
      <c r="Q2354" s="2">
        <v>0</v>
      </c>
      <c r="R2354" s="2">
        <v>18.010000000000002</v>
      </c>
      <c r="S2354" s="2">
        <v>18.010000000000002</v>
      </c>
    </row>
    <row r="2355" spans="1:19" x14ac:dyDescent="0.25">
      <c r="A2355" t="s">
        <v>47</v>
      </c>
      <c r="B2355">
        <v>2026477626</v>
      </c>
      <c r="C2355" t="s">
        <v>1607</v>
      </c>
      <c r="D2355" t="s">
        <v>1608</v>
      </c>
      <c r="E2355" t="str">
        <f t="shared" si="72"/>
        <v>RAMEEM REPPAL</v>
      </c>
      <c r="F2355" t="s">
        <v>203</v>
      </c>
      <c r="G2355" t="s">
        <v>701</v>
      </c>
      <c r="H2355">
        <v>673059</v>
      </c>
      <c r="I2355" t="s">
        <v>65</v>
      </c>
      <c r="J2355" t="s">
        <v>115</v>
      </c>
      <c r="K2355" t="str">
        <f t="shared" si="73"/>
        <v>RYAN CALTAGIRONE</v>
      </c>
      <c r="L2355" s="1">
        <v>45689</v>
      </c>
      <c r="M2355" s="1">
        <v>45962</v>
      </c>
      <c r="N2355" s="2">
        <v>132.82</v>
      </c>
      <c r="O2355">
        <v>1</v>
      </c>
      <c r="P2355" s="4">
        <v>0.7</v>
      </c>
      <c r="Q2355" s="2">
        <v>0</v>
      </c>
      <c r="R2355" s="2">
        <v>92.97</v>
      </c>
      <c r="S2355" s="2">
        <v>92.97</v>
      </c>
    </row>
    <row r="2356" spans="1:19" x14ac:dyDescent="0.25">
      <c r="A2356" t="s">
        <v>47</v>
      </c>
      <c r="B2356">
        <v>2026503934</v>
      </c>
      <c r="C2356" t="s">
        <v>1163</v>
      </c>
      <c r="D2356" t="s">
        <v>1457</v>
      </c>
      <c r="E2356" t="str">
        <f t="shared" si="72"/>
        <v>TRACY KELLEY</v>
      </c>
      <c r="F2356" t="s">
        <v>76</v>
      </c>
      <c r="G2356" t="s">
        <v>701</v>
      </c>
      <c r="H2356">
        <v>673059</v>
      </c>
      <c r="I2356" t="s">
        <v>65</v>
      </c>
      <c r="J2356" t="s">
        <v>115</v>
      </c>
      <c r="K2356" t="str">
        <f t="shared" si="73"/>
        <v>RYAN CALTAGIRONE</v>
      </c>
      <c r="L2356" s="1">
        <v>45717</v>
      </c>
      <c r="M2356" s="1">
        <v>45962</v>
      </c>
      <c r="N2356" s="2">
        <v>31.28</v>
      </c>
      <c r="O2356">
        <v>1</v>
      </c>
      <c r="P2356" s="4">
        <v>0.7</v>
      </c>
      <c r="Q2356" s="2">
        <v>0</v>
      </c>
      <c r="R2356" s="2">
        <v>21.9</v>
      </c>
      <c r="S2356" s="2">
        <v>21.9</v>
      </c>
    </row>
    <row r="2357" spans="1:19" x14ac:dyDescent="0.25">
      <c r="A2357" t="s">
        <v>47</v>
      </c>
      <c r="B2357">
        <v>2026543905</v>
      </c>
      <c r="C2357" t="s">
        <v>1611</v>
      </c>
      <c r="D2357" t="s">
        <v>1612</v>
      </c>
      <c r="E2357" t="str">
        <f t="shared" si="72"/>
        <v>CRAIG SYCHOWSKI</v>
      </c>
      <c r="F2357" t="s">
        <v>228</v>
      </c>
      <c r="G2357" t="s">
        <v>701</v>
      </c>
      <c r="H2357">
        <v>673059</v>
      </c>
      <c r="I2357" t="s">
        <v>65</v>
      </c>
      <c r="J2357" t="s">
        <v>115</v>
      </c>
      <c r="K2357" t="str">
        <f t="shared" si="73"/>
        <v>RYAN CALTAGIRONE</v>
      </c>
      <c r="L2357" s="1">
        <v>45717</v>
      </c>
      <c r="M2357" s="1">
        <v>45962</v>
      </c>
      <c r="N2357" s="2">
        <v>162</v>
      </c>
      <c r="O2357">
        <v>1</v>
      </c>
      <c r="P2357" s="4">
        <v>0.7</v>
      </c>
      <c r="Q2357" s="2">
        <v>0</v>
      </c>
      <c r="R2357" s="2">
        <v>113.4</v>
      </c>
      <c r="S2357" s="2">
        <v>113.4</v>
      </c>
    </row>
    <row r="2358" spans="1:19" x14ac:dyDescent="0.25">
      <c r="A2358" t="s">
        <v>47</v>
      </c>
      <c r="B2358">
        <v>2026543906</v>
      </c>
      <c r="C2358" t="s">
        <v>1611</v>
      </c>
      <c r="D2358" t="s">
        <v>1612</v>
      </c>
      <c r="E2358" t="str">
        <f t="shared" si="72"/>
        <v>CRAIG SYCHOWSKI</v>
      </c>
      <c r="F2358" t="s">
        <v>228</v>
      </c>
      <c r="G2358" t="s">
        <v>693</v>
      </c>
      <c r="H2358">
        <v>673059</v>
      </c>
      <c r="I2358" t="s">
        <v>65</v>
      </c>
      <c r="J2358" t="s">
        <v>115</v>
      </c>
      <c r="K2358" t="str">
        <f t="shared" si="73"/>
        <v>RYAN CALTAGIRONE</v>
      </c>
      <c r="L2358" s="1">
        <v>45717</v>
      </c>
      <c r="M2358" s="1">
        <v>45962</v>
      </c>
      <c r="N2358" s="2">
        <v>25.73</v>
      </c>
      <c r="O2358">
        <v>1</v>
      </c>
      <c r="P2358" s="4">
        <v>0.7</v>
      </c>
      <c r="Q2358" s="2">
        <v>0</v>
      </c>
      <c r="R2358" s="2">
        <v>18.010000000000002</v>
      </c>
      <c r="S2358" s="2">
        <v>18.010000000000002</v>
      </c>
    </row>
    <row r="2359" spans="1:19" x14ac:dyDescent="0.25">
      <c r="A2359" t="s">
        <v>47</v>
      </c>
      <c r="B2359">
        <v>2026568843</v>
      </c>
      <c r="C2359" t="s">
        <v>1616</v>
      </c>
      <c r="D2359" t="s">
        <v>1617</v>
      </c>
      <c r="E2359" t="str">
        <f t="shared" si="72"/>
        <v>MAGDALENA SERRANO</v>
      </c>
      <c r="F2359" t="s">
        <v>252</v>
      </c>
      <c r="G2359" t="s">
        <v>693</v>
      </c>
      <c r="H2359">
        <v>673059</v>
      </c>
      <c r="I2359" t="s">
        <v>65</v>
      </c>
      <c r="J2359" t="s">
        <v>115</v>
      </c>
      <c r="K2359" t="str">
        <f t="shared" si="73"/>
        <v>RYAN CALTAGIRONE</v>
      </c>
      <c r="L2359" s="1">
        <v>45689</v>
      </c>
      <c r="M2359" s="1">
        <v>45962</v>
      </c>
      <c r="N2359" s="2">
        <v>21.44</v>
      </c>
      <c r="O2359">
        <v>1</v>
      </c>
      <c r="P2359" s="4">
        <v>0.7</v>
      </c>
      <c r="Q2359" s="2">
        <v>0</v>
      </c>
      <c r="R2359" s="2">
        <v>15.01</v>
      </c>
      <c r="S2359" s="2">
        <v>15.01</v>
      </c>
    </row>
    <row r="2360" spans="1:19" x14ac:dyDescent="0.25">
      <c r="A2360" t="s">
        <v>47</v>
      </c>
      <c r="B2360">
        <v>2026568844</v>
      </c>
      <c r="C2360" t="s">
        <v>1616</v>
      </c>
      <c r="D2360" t="s">
        <v>1617</v>
      </c>
      <c r="E2360" t="str">
        <f t="shared" si="72"/>
        <v>MAGDALENA SERRANO</v>
      </c>
      <c r="F2360" t="s">
        <v>252</v>
      </c>
      <c r="G2360" t="s">
        <v>701</v>
      </c>
      <c r="H2360">
        <v>673059</v>
      </c>
      <c r="I2360" t="s">
        <v>65</v>
      </c>
      <c r="J2360" t="s">
        <v>115</v>
      </c>
      <c r="K2360" t="str">
        <f t="shared" si="73"/>
        <v>RYAN CALTAGIRONE</v>
      </c>
      <c r="L2360" s="1">
        <v>45689</v>
      </c>
      <c r="M2360" s="1">
        <v>45962</v>
      </c>
      <c r="N2360" s="2">
        <v>34</v>
      </c>
      <c r="O2360">
        <v>1</v>
      </c>
      <c r="P2360" s="4">
        <v>0.7</v>
      </c>
      <c r="Q2360" s="2">
        <v>0</v>
      </c>
      <c r="R2360" s="2">
        <v>23.8</v>
      </c>
      <c r="S2360" s="2">
        <v>23.8</v>
      </c>
    </row>
    <row r="2361" spans="1:19" x14ac:dyDescent="0.25">
      <c r="A2361" t="s">
        <v>47</v>
      </c>
      <c r="B2361">
        <v>2026613381</v>
      </c>
      <c r="C2361" t="s">
        <v>1623</v>
      </c>
      <c r="D2361" t="s">
        <v>298</v>
      </c>
      <c r="E2361" t="str">
        <f t="shared" si="72"/>
        <v>SCOTT KELLOGG</v>
      </c>
      <c r="F2361" t="s">
        <v>125</v>
      </c>
      <c r="G2361" t="s">
        <v>701</v>
      </c>
      <c r="H2361">
        <v>673059</v>
      </c>
      <c r="I2361" t="s">
        <v>65</v>
      </c>
      <c r="J2361" t="s">
        <v>115</v>
      </c>
      <c r="K2361" t="str">
        <f t="shared" si="73"/>
        <v>RYAN CALTAGIRONE</v>
      </c>
      <c r="L2361" s="1">
        <v>45689</v>
      </c>
      <c r="M2361" s="1">
        <v>45962</v>
      </c>
      <c r="N2361" s="2">
        <v>98.21</v>
      </c>
      <c r="O2361">
        <v>1</v>
      </c>
      <c r="P2361" s="4">
        <v>0.7</v>
      </c>
      <c r="Q2361" s="2">
        <v>0</v>
      </c>
      <c r="R2361" s="2">
        <v>68.75</v>
      </c>
      <c r="S2361" s="2">
        <v>68.75</v>
      </c>
    </row>
    <row r="2362" spans="1:19" x14ac:dyDescent="0.25">
      <c r="A2362" t="s">
        <v>47</v>
      </c>
      <c r="B2362">
        <v>2026613382</v>
      </c>
      <c r="C2362" t="s">
        <v>1623</v>
      </c>
      <c r="D2362" t="s">
        <v>298</v>
      </c>
      <c r="E2362" t="str">
        <f t="shared" si="72"/>
        <v>SCOTT KELLOGG</v>
      </c>
      <c r="F2362" t="s">
        <v>125</v>
      </c>
      <c r="G2362" t="s">
        <v>693</v>
      </c>
      <c r="H2362">
        <v>673059</v>
      </c>
      <c r="I2362" t="s">
        <v>65</v>
      </c>
      <c r="J2362" t="s">
        <v>115</v>
      </c>
      <c r="K2362" t="str">
        <f t="shared" si="73"/>
        <v>RYAN CALTAGIRONE</v>
      </c>
      <c r="L2362" s="1">
        <v>45689</v>
      </c>
      <c r="M2362" s="1">
        <v>45962</v>
      </c>
      <c r="N2362" s="2">
        <v>51.46</v>
      </c>
      <c r="O2362">
        <v>1</v>
      </c>
      <c r="P2362" s="4">
        <v>0.7</v>
      </c>
      <c r="Q2362" s="2">
        <v>0</v>
      </c>
      <c r="R2362" s="2">
        <v>36.020000000000003</v>
      </c>
      <c r="S2362" s="2">
        <v>36.020000000000003</v>
      </c>
    </row>
    <row r="2363" spans="1:19" x14ac:dyDescent="0.25">
      <c r="A2363" t="s">
        <v>47</v>
      </c>
      <c r="B2363">
        <v>2026616496</v>
      </c>
      <c r="C2363" t="s">
        <v>1626</v>
      </c>
      <c r="D2363" t="s">
        <v>171</v>
      </c>
      <c r="E2363" t="str">
        <f t="shared" si="72"/>
        <v>JAMES RAGGETT</v>
      </c>
      <c r="F2363" t="s">
        <v>63</v>
      </c>
      <c r="G2363" t="s">
        <v>701</v>
      </c>
      <c r="H2363">
        <v>673059</v>
      </c>
      <c r="I2363" t="s">
        <v>65</v>
      </c>
      <c r="J2363" t="s">
        <v>115</v>
      </c>
      <c r="K2363" t="str">
        <f t="shared" si="73"/>
        <v>RYAN CALTAGIRONE</v>
      </c>
      <c r="L2363" s="1">
        <v>45689</v>
      </c>
      <c r="M2363" s="1">
        <v>45962</v>
      </c>
      <c r="N2363" s="2">
        <v>35.04</v>
      </c>
      <c r="O2363">
        <v>1</v>
      </c>
      <c r="P2363" s="4">
        <v>0.7</v>
      </c>
      <c r="Q2363" s="2">
        <v>0</v>
      </c>
      <c r="R2363" s="2">
        <v>24.53</v>
      </c>
      <c r="S2363" s="2">
        <v>24.53</v>
      </c>
    </row>
    <row r="2364" spans="1:19" x14ac:dyDescent="0.25">
      <c r="A2364" t="s">
        <v>47</v>
      </c>
      <c r="B2364">
        <v>2026616497</v>
      </c>
      <c r="C2364" t="s">
        <v>1626</v>
      </c>
      <c r="D2364" t="s">
        <v>171</v>
      </c>
      <c r="E2364" t="str">
        <f t="shared" si="72"/>
        <v>JAMES RAGGETT</v>
      </c>
      <c r="F2364" t="s">
        <v>63</v>
      </c>
      <c r="G2364" t="s">
        <v>693</v>
      </c>
      <c r="H2364">
        <v>673059</v>
      </c>
      <c r="I2364" t="s">
        <v>65</v>
      </c>
      <c r="J2364" t="s">
        <v>115</v>
      </c>
      <c r="K2364" t="str">
        <f t="shared" si="73"/>
        <v>RYAN CALTAGIRONE</v>
      </c>
      <c r="L2364" s="1">
        <v>45689</v>
      </c>
      <c r="M2364" s="1">
        <v>45962</v>
      </c>
      <c r="N2364" s="2">
        <v>25.73</v>
      </c>
      <c r="O2364">
        <v>1</v>
      </c>
      <c r="P2364" s="4">
        <v>0.7</v>
      </c>
      <c r="Q2364" s="2">
        <v>0</v>
      </c>
      <c r="R2364" s="2">
        <v>18.010000000000002</v>
      </c>
      <c r="S2364" s="2">
        <v>18.010000000000002</v>
      </c>
    </row>
    <row r="2365" spans="1:19" x14ac:dyDescent="0.25">
      <c r="A2365" t="s">
        <v>47</v>
      </c>
      <c r="B2365">
        <v>2026619108</v>
      </c>
      <c r="C2365" t="s">
        <v>1629</v>
      </c>
      <c r="D2365" t="s">
        <v>198</v>
      </c>
      <c r="E2365" t="str">
        <f t="shared" si="72"/>
        <v>MAX BRUCK</v>
      </c>
      <c r="F2365" t="s">
        <v>203</v>
      </c>
      <c r="G2365" t="s">
        <v>701</v>
      </c>
      <c r="H2365">
        <v>673059</v>
      </c>
      <c r="I2365" t="s">
        <v>65</v>
      </c>
      <c r="J2365" t="s">
        <v>115</v>
      </c>
      <c r="K2365" t="str">
        <f t="shared" si="73"/>
        <v>RYAN CALTAGIRONE</v>
      </c>
      <c r="L2365" s="1">
        <v>45689</v>
      </c>
      <c r="M2365" s="1">
        <v>45962</v>
      </c>
      <c r="N2365" s="2">
        <v>109.36</v>
      </c>
      <c r="O2365">
        <v>1</v>
      </c>
      <c r="P2365" s="4">
        <v>0.7</v>
      </c>
      <c r="Q2365" s="2">
        <v>0</v>
      </c>
      <c r="R2365" s="2">
        <v>76.55</v>
      </c>
      <c r="S2365" s="2">
        <v>76.55</v>
      </c>
    </row>
    <row r="2366" spans="1:19" x14ac:dyDescent="0.25">
      <c r="A2366" t="s">
        <v>47</v>
      </c>
      <c r="B2366">
        <v>2026619109</v>
      </c>
      <c r="C2366" t="s">
        <v>1629</v>
      </c>
      <c r="D2366" t="s">
        <v>198</v>
      </c>
      <c r="E2366" t="str">
        <f t="shared" si="72"/>
        <v>MAX BRUCK</v>
      </c>
      <c r="F2366" t="s">
        <v>203</v>
      </c>
      <c r="G2366" t="s">
        <v>693</v>
      </c>
      <c r="H2366">
        <v>673059</v>
      </c>
      <c r="I2366" t="s">
        <v>65</v>
      </c>
      <c r="J2366" t="s">
        <v>115</v>
      </c>
      <c r="K2366" t="str">
        <f t="shared" si="73"/>
        <v>RYAN CALTAGIRONE</v>
      </c>
      <c r="L2366" s="1">
        <v>45689</v>
      </c>
      <c r="M2366" s="1">
        <v>45962</v>
      </c>
      <c r="N2366" s="2">
        <v>85.53</v>
      </c>
      <c r="O2366">
        <v>1</v>
      </c>
      <c r="P2366" s="4">
        <v>0.7</v>
      </c>
      <c r="Q2366" s="2">
        <v>0</v>
      </c>
      <c r="R2366" s="2">
        <v>59.87</v>
      </c>
      <c r="S2366" s="2">
        <v>59.87</v>
      </c>
    </row>
    <row r="2367" spans="1:19" x14ac:dyDescent="0.25">
      <c r="A2367" t="s">
        <v>47</v>
      </c>
      <c r="B2367">
        <v>2026730179</v>
      </c>
      <c r="C2367" t="s">
        <v>1639</v>
      </c>
      <c r="D2367" t="s">
        <v>106</v>
      </c>
      <c r="E2367" t="str">
        <f t="shared" si="72"/>
        <v>DOUGLAS DUKE</v>
      </c>
      <c r="F2367" t="s">
        <v>278</v>
      </c>
      <c r="G2367" t="s">
        <v>701</v>
      </c>
      <c r="H2367">
        <v>673059</v>
      </c>
      <c r="I2367" t="s">
        <v>65</v>
      </c>
      <c r="J2367" t="s">
        <v>115</v>
      </c>
      <c r="K2367" t="str">
        <f t="shared" si="73"/>
        <v>RYAN CALTAGIRONE</v>
      </c>
      <c r="L2367" s="1">
        <v>45689</v>
      </c>
      <c r="M2367" s="1">
        <v>45962</v>
      </c>
      <c r="N2367" s="2">
        <v>158.44999999999999</v>
      </c>
      <c r="O2367">
        <v>1</v>
      </c>
      <c r="P2367" s="4">
        <v>0.7</v>
      </c>
      <c r="Q2367" s="2">
        <v>0</v>
      </c>
      <c r="R2367" s="2">
        <v>110.92</v>
      </c>
      <c r="S2367" s="2">
        <v>110.92</v>
      </c>
    </row>
    <row r="2368" spans="1:19" x14ac:dyDescent="0.25">
      <c r="A2368" t="s">
        <v>47</v>
      </c>
      <c r="B2368">
        <v>2026755178</v>
      </c>
      <c r="C2368" t="s">
        <v>1643</v>
      </c>
      <c r="D2368" t="s">
        <v>1644</v>
      </c>
      <c r="E2368" t="str">
        <f t="shared" si="72"/>
        <v>EUGENE FOGLE</v>
      </c>
      <c r="F2368" t="s">
        <v>76</v>
      </c>
      <c r="G2368" t="s">
        <v>701</v>
      </c>
      <c r="H2368">
        <v>673059</v>
      </c>
      <c r="I2368" t="s">
        <v>65</v>
      </c>
      <c r="J2368" t="s">
        <v>115</v>
      </c>
      <c r="K2368" t="str">
        <f t="shared" si="73"/>
        <v>RYAN CALTAGIRONE</v>
      </c>
      <c r="L2368" s="1">
        <v>45689</v>
      </c>
      <c r="M2368" s="1">
        <v>45962</v>
      </c>
      <c r="N2368" s="2">
        <v>142.85</v>
      </c>
      <c r="O2368">
        <v>1</v>
      </c>
      <c r="P2368" s="4">
        <v>0.7</v>
      </c>
      <c r="Q2368" s="2">
        <v>0</v>
      </c>
      <c r="R2368" s="2">
        <v>100</v>
      </c>
      <c r="S2368" s="2">
        <v>100</v>
      </c>
    </row>
    <row r="2369" spans="1:19" x14ac:dyDescent="0.25">
      <c r="A2369" t="s">
        <v>47</v>
      </c>
      <c r="B2369">
        <v>2028395841</v>
      </c>
      <c r="C2369" t="s">
        <v>343</v>
      </c>
      <c r="D2369" t="s">
        <v>344</v>
      </c>
      <c r="E2369" t="str">
        <f t="shared" si="72"/>
        <v>CONNIE JAROS</v>
      </c>
      <c r="F2369" t="s">
        <v>120</v>
      </c>
      <c r="G2369" t="s">
        <v>701</v>
      </c>
      <c r="H2369">
        <v>673059</v>
      </c>
      <c r="I2369" t="s">
        <v>65</v>
      </c>
      <c r="J2369" t="s">
        <v>115</v>
      </c>
      <c r="K2369" t="str">
        <f t="shared" si="73"/>
        <v>RYAN CALTAGIRONE</v>
      </c>
      <c r="L2369" s="1">
        <v>45778</v>
      </c>
      <c r="M2369" s="1">
        <v>45962</v>
      </c>
      <c r="N2369" s="2">
        <v>21.71</v>
      </c>
      <c r="O2369">
        <v>1</v>
      </c>
      <c r="P2369" s="4">
        <v>0.7</v>
      </c>
      <c r="Q2369" s="2">
        <v>0</v>
      </c>
      <c r="R2369" s="2">
        <v>15.2</v>
      </c>
      <c r="S2369" s="2">
        <v>15.2</v>
      </c>
    </row>
    <row r="2370" spans="1:19" x14ac:dyDescent="0.25">
      <c r="A2370" t="s">
        <v>47</v>
      </c>
      <c r="B2370">
        <v>2028402718</v>
      </c>
      <c r="C2370" t="s">
        <v>1660</v>
      </c>
      <c r="D2370" t="s">
        <v>1614</v>
      </c>
      <c r="E2370" t="str">
        <f t="shared" ref="E2370:E2433" si="74">CONCATENATE(D2370, " ",C2370)</f>
        <v>ROBYN STOKES</v>
      </c>
      <c r="F2370" t="s">
        <v>427</v>
      </c>
      <c r="G2370" t="s">
        <v>701</v>
      </c>
      <c r="H2370">
        <v>673059</v>
      </c>
      <c r="I2370" t="s">
        <v>65</v>
      </c>
      <c r="J2370" t="s">
        <v>115</v>
      </c>
      <c r="K2370" t="str">
        <f t="shared" ref="K2370:K2433" si="75">CONCATENATE(J2370, " ",I2370)</f>
        <v>RYAN CALTAGIRONE</v>
      </c>
      <c r="L2370" s="1">
        <v>45778</v>
      </c>
      <c r="M2370" s="1">
        <v>45962</v>
      </c>
      <c r="N2370" s="2">
        <v>88.46</v>
      </c>
      <c r="O2370">
        <v>1</v>
      </c>
      <c r="P2370" s="4">
        <v>0.7</v>
      </c>
      <c r="Q2370" s="2">
        <v>0</v>
      </c>
      <c r="R2370" s="2">
        <v>61.92</v>
      </c>
      <c r="S2370" s="2">
        <v>61.92</v>
      </c>
    </row>
    <row r="2371" spans="1:19" x14ac:dyDescent="0.25">
      <c r="A2371" t="s">
        <v>47</v>
      </c>
      <c r="B2371">
        <v>2028435712</v>
      </c>
      <c r="C2371" t="s">
        <v>1662</v>
      </c>
      <c r="D2371" t="s">
        <v>230</v>
      </c>
      <c r="E2371" t="str">
        <f t="shared" si="74"/>
        <v>STEVEN HINDERS</v>
      </c>
      <c r="F2371" t="s">
        <v>425</v>
      </c>
      <c r="G2371" t="s">
        <v>701</v>
      </c>
      <c r="H2371">
        <v>673059</v>
      </c>
      <c r="I2371" t="s">
        <v>65</v>
      </c>
      <c r="J2371" t="s">
        <v>115</v>
      </c>
      <c r="K2371" t="str">
        <f t="shared" si="75"/>
        <v>RYAN CALTAGIRONE</v>
      </c>
      <c r="L2371" s="1">
        <v>45778</v>
      </c>
      <c r="M2371" s="1">
        <v>45962</v>
      </c>
      <c r="N2371" s="2">
        <v>135.4</v>
      </c>
      <c r="O2371">
        <v>1</v>
      </c>
      <c r="P2371" s="4">
        <v>0.7</v>
      </c>
      <c r="Q2371" s="2">
        <v>0</v>
      </c>
      <c r="R2371" s="2">
        <v>94.78</v>
      </c>
      <c r="S2371" s="2">
        <v>94.78</v>
      </c>
    </row>
    <row r="2372" spans="1:19" x14ac:dyDescent="0.25">
      <c r="A2372" t="s">
        <v>47</v>
      </c>
      <c r="B2372">
        <v>2028435713</v>
      </c>
      <c r="C2372" t="s">
        <v>1662</v>
      </c>
      <c r="D2372" t="s">
        <v>230</v>
      </c>
      <c r="E2372" t="str">
        <f t="shared" si="74"/>
        <v>STEVEN HINDERS</v>
      </c>
      <c r="F2372" t="s">
        <v>425</v>
      </c>
      <c r="G2372" t="s">
        <v>693</v>
      </c>
      <c r="H2372">
        <v>673059</v>
      </c>
      <c r="I2372" t="s">
        <v>65</v>
      </c>
      <c r="J2372" t="s">
        <v>115</v>
      </c>
      <c r="K2372" t="str">
        <f t="shared" si="75"/>
        <v>RYAN CALTAGIRONE</v>
      </c>
      <c r="L2372" s="1">
        <v>45778</v>
      </c>
      <c r="M2372" s="1">
        <v>45962</v>
      </c>
      <c r="N2372" s="2">
        <v>25.73</v>
      </c>
      <c r="O2372">
        <v>1</v>
      </c>
      <c r="P2372" s="4">
        <v>0.7</v>
      </c>
      <c r="Q2372" s="2">
        <v>0</v>
      </c>
      <c r="R2372" s="2">
        <v>18.010000000000002</v>
      </c>
      <c r="S2372" s="2">
        <v>18.010000000000002</v>
      </c>
    </row>
    <row r="2373" spans="1:19" x14ac:dyDescent="0.25">
      <c r="A2373" t="s">
        <v>47</v>
      </c>
      <c r="B2373">
        <v>2028448242</v>
      </c>
      <c r="C2373" t="s">
        <v>345</v>
      </c>
      <c r="D2373" t="s">
        <v>346</v>
      </c>
      <c r="E2373" t="str">
        <f t="shared" si="74"/>
        <v>SUSAN HUNT</v>
      </c>
      <c r="F2373" t="s">
        <v>164</v>
      </c>
      <c r="G2373" t="s">
        <v>701</v>
      </c>
      <c r="H2373">
        <v>673059</v>
      </c>
      <c r="I2373" t="s">
        <v>65</v>
      </c>
      <c r="J2373" t="s">
        <v>115</v>
      </c>
      <c r="K2373" t="str">
        <f t="shared" si="75"/>
        <v>RYAN CALTAGIRONE</v>
      </c>
      <c r="L2373" s="1">
        <v>45809</v>
      </c>
      <c r="M2373" s="1">
        <v>45962</v>
      </c>
      <c r="N2373" s="2">
        <v>45.3</v>
      </c>
      <c r="O2373">
        <v>1</v>
      </c>
      <c r="P2373" s="4">
        <v>0.7</v>
      </c>
      <c r="Q2373" s="2">
        <v>0</v>
      </c>
      <c r="R2373" s="2">
        <v>31.71</v>
      </c>
      <c r="S2373" s="2">
        <v>31.71</v>
      </c>
    </row>
    <row r="2374" spans="1:19" x14ac:dyDescent="0.25">
      <c r="A2374" t="s">
        <v>47</v>
      </c>
      <c r="B2374">
        <v>2028448243</v>
      </c>
      <c r="C2374" t="s">
        <v>345</v>
      </c>
      <c r="D2374" t="s">
        <v>346</v>
      </c>
      <c r="E2374" t="str">
        <f t="shared" si="74"/>
        <v>SUSAN HUNT</v>
      </c>
      <c r="F2374" t="s">
        <v>164</v>
      </c>
      <c r="G2374" t="s">
        <v>693</v>
      </c>
      <c r="H2374">
        <v>673059</v>
      </c>
      <c r="I2374" t="s">
        <v>65</v>
      </c>
      <c r="J2374" t="s">
        <v>115</v>
      </c>
      <c r="K2374" t="str">
        <f t="shared" si="75"/>
        <v>RYAN CALTAGIRONE</v>
      </c>
      <c r="L2374" s="1">
        <v>45809</v>
      </c>
      <c r="M2374" s="1">
        <v>45962</v>
      </c>
      <c r="N2374" s="2">
        <v>8.3699999999999992</v>
      </c>
      <c r="O2374">
        <v>1</v>
      </c>
      <c r="P2374" s="4">
        <v>0.7</v>
      </c>
      <c r="Q2374" s="2">
        <v>0</v>
      </c>
      <c r="R2374" s="2">
        <v>5.86</v>
      </c>
      <c r="S2374" s="2">
        <v>5.86</v>
      </c>
    </row>
    <row r="2375" spans="1:19" x14ac:dyDescent="0.25">
      <c r="A2375" t="s">
        <v>47</v>
      </c>
      <c r="B2375">
        <v>2028457362</v>
      </c>
      <c r="C2375" t="s">
        <v>65</v>
      </c>
      <c r="D2375" t="s">
        <v>220</v>
      </c>
      <c r="E2375" t="str">
        <f t="shared" si="74"/>
        <v>MARK CALTAGIRONE</v>
      </c>
      <c r="F2375" t="s">
        <v>228</v>
      </c>
      <c r="G2375" t="s">
        <v>701</v>
      </c>
      <c r="H2375">
        <v>673059</v>
      </c>
      <c r="I2375" t="s">
        <v>65</v>
      </c>
      <c r="J2375" t="s">
        <v>115</v>
      </c>
      <c r="K2375" t="str">
        <f t="shared" si="75"/>
        <v>RYAN CALTAGIRONE</v>
      </c>
      <c r="L2375" s="1">
        <v>45778</v>
      </c>
      <c r="M2375" s="1">
        <v>45962</v>
      </c>
      <c r="N2375" s="2">
        <v>62.75</v>
      </c>
      <c r="O2375">
        <v>1</v>
      </c>
      <c r="P2375" s="4">
        <v>0.7</v>
      </c>
      <c r="Q2375" s="2">
        <v>0</v>
      </c>
      <c r="R2375" s="2">
        <v>43.92</v>
      </c>
      <c r="S2375" s="2">
        <v>43.92</v>
      </c>
    </row>
    <row r="2376" spans="1:19" x14ac:dyDescent="0.25">
      <c r="A2376" t="s">
        <v>47</v>
      </c>
      <c r="B2376">
        <v>2028518224</v>
      </c>
      <c r="C2376" t="s">
        <v>1671</v>
      </c>
      <c r="D2376" t="s">
        <v>443</v>
      </c>
      <c r="E2376" t="str">
        <f t="shared" si="74"/>
        <v>THOMAS HAPNER</v>
      </c>
      <c r="F2376" t="s">
        <v>252</v>
      </c>
      <c r="G2376" t="s">
        <v>701</v>
      </c>
      <c r="H2376">
        <v>673059</v>
      </c>
      <c r="I2376" t="s">
        <v>65</v>
      </c>
      <c r="J2376" t="s">
        <v>115</v>
      </c>
      <c r="K2376" t="str">
        <f t="shared" si="75"/>
        <v>RYAN CALTAGIRONE</v>
      </c>
      <c r="L2376" s="1">
        <v>45778</v>
      </c>
      <c r="M2376" s="1">
        <v>45962</v>
      </c>
      <c r="N2376" s="2">
        <v>34.909999999999997</v>
      </c>
      <c r="O2376">
        <v>1</v>
      </c>
      <c r="P2376" s="4">
        <v>0.7</v>
      </c>
      <c r="Q2376" s="2">
        <v>0</v>
      </c>
      <c r="R2376" s="2">
        <v>24.44</v>
      </c>
      <c r="S2376" s="2">
        <v>24.44</v>
      </c>
    </row>
    <row r="2377" spans="1:19" x14ac:dyDescent="0.25">
      <c r="A2377" t="s">
        <v>47</v>
      </c>
      <c r="B2377">
        <v>2028539827</v>
      </c>
      <c r="C2377" t="s">
        <v>1047</v>
      </c>
      <c r="D2377" t="s">
        <v>1048</v>
      </c>
      <c r="E2377" t="str">
        <f t="shared" si="74"/>
        <v>MICHELE OBRIEN</v>
      </c>
      <c r="F2377" t="s">
        <v>114</v>
      </c>
      <c r="G2377" t="s">
        <v>693</v>
      </c>
      <c r="H2377">
        <v>673059</v>
      </c>
      <c r="I2377" t="s">
        <v>65</v>
      </c>
      <c r="J2377" t="s">
        <v>115</v>
      </c>
      <c r="K2377" t="str">
        <f t="shared" si="75"/>
        <v>RYAN CALTAGIRONE</v>
      </c>
      <c r="L2377" s="1">
        <v>45778</v>
      </c>
      <c r="M2377" s="1">
        <v>45962</v>
      </c>
      <c r="N2377" s="2">
        <v>49.83</v>
      </c>
      <c r="O2377">
        <v>1</v>
      </c>
      <c r="P2377" s="4">
        <v>0.7</v>
      </c>
      <c r="Q2377" s="2">
        <v>0</v>
      </c>
      <c r="R2377" s="2">
        <v>34.880000000000003</v>
      </c>
      <c r="S2377" s="2">
        <v>34.880000000000003</v>
      </c>
    </row>
    <row r="2378" spans="1:19" x14ac:dyDescent="0.25">
      <c r="A2378" t="s">
        <v>47</v>
      </c>
      <c r="B2378">
        <v>2028556244</v>
      </c>
      <c r="C2378" t="s">
        <v>349</v>
      </c>
      <c r="D2378" t="s">
        <v>350</v>
      </c>
      <c r="E2378" t="str">
        <f t="shared" si="74"/>
        <v>REAHNELL CASH</v>
      </c>
      <c r="F2378" t="s">
        <v>120</v>
      </c>
      <c r="G2378" t="s">
        <v>701</v>
      </c>
      <c r="H2378">
        <v>673059</v>
      </c>
      <c r="I2378" t="s">
        <v>65</v>
      </c>
      <c r="J2378" t="s">
        <v>115</v>
      </c>
      <c r="K2378" t="str">
        <f t="shared" si="75"/>
        <v>RYAN CALTAGIRONE</v>
      </c>
      <c r="L2378" s="1">
        <v>45778</v>
      </c>
      <c r="M2378" s="1">
        <v>45962</v>
      </c>
      <c r="N2378" s="2">
        <v>23.25</v>
      </c>
      <c r="O2378">
        <v>1</v>
      </c>
      <c r="P2378" s="4">
        <v>0.7</v>
      </c>
      <c r="Q2378" s="2">
        <v>0</v>
      </c>
      <c r="R2378" s="2">
        <v>16.28</v>
      </c>
      <c r="S2378" s="2">
        <v>16.28</v>
      </c>
    </row>
    <row r="2379" spans="1:19" x14ac:dyDescent="0.25">
      <c r="A2379" t="s">
        <v>47</v>
      </c>
      <c r="B2379">
        <v>2028565271</v>
      </c>
      <c r="C2379" t="s">
        <v>351</v>
      </c>
      <c r="D2379" t="s">
        <v>352</v>
      </c>
      <c r="E2379" t="str">
        <f t="shared" si="74"/>
        <v>DERRICK LANCASTER</v>
      </c>
      <c r="F2379" t="s">
        <v>120</v>
      </c>
      <c r="G2379" t="s">
        <v>701</v>
      </c>
      <c r="H2379">
        <v>673059</v>
      </c>
      <c r="I2379" t="s">
        <v>65</v>
      </c>
      <c r="J2379" t="s">
        <v>115</v>
      </c>
      <c r="K2379" t="str">
        <f t="shared" si="75"/>
        <v>RYAN CALTAGIRONE</v>
      </c>
      <c r="L2379" s="1">
        <v>45809</v>
      </c>
      <c r="M2379" s="1">
        <v>45962</v>
      </c>
      <c r="N2379" s="2">
        <v>24.78</v>
      </c>
      <c r="O2379">
        <v>1</v>
      </c>
      <c r="P2379" s="4">
        <v>0.7</v>
      </c>
      <c r="Q2379" s="2">
        <v>17.350000000000001</v>
      </c>
      <c r="R2379" s="2">
        <v>17.350000000000001</v>
      </c>
      <c r="S2379" s="2">
        <v>0</v>
      </c>
    </row>
    <row r="2380" spans="1:19" x14ac:dyDescent="0.25">
      <c r="A2380" t="s">
        <v>47</v>
      </c>
      <c r="B2380">
        <v>2028577744</v>
      </c>
      <c r="C2380" t="s">
        <v>1686</v>
      </c>
      <c r="D2380" t="s">
        <v>62</v>
      </c>
      <c r="E2380" t="str">
        <f t="shared" si="74"/>
        <v>ALICIA PANTANO</v>
      </c>
      <c r="F2380" t="s">
        <v>228</v>
      </c>
      <c r="G2380" t="s">
        <v>701</v>
      </c>
      <c r="H2380">
        <v>673059</v>
      </c>
      <c r="I2380" t="s">
        <v>65</v>
      </c>
      <c r="J2380" t="s">
        <v>115</v>
      </c>
      <c r="K2380" t="str">
        <f t="shared" si="75"/>
        <v>RYAN CALTAGIRONE</v>
      </c>
      <c r="L2380" s="1">
        <v>45778</v>
      </c>
      <c r="M2380" s="1">
        <v>45962</v>
      </c>
      <c r="N2380" s="2">
        <v>177.79</v>
      </c>
      <c r="O2380">
        <v>1</v>
      </c>
      <c r="P2380" s="4">
        <v>0.7</v>
      </c>
      <c r="Q2380" s="2">
        <v>0</v>
      </c>
      <c r="R2380" s="2">
        <v>124.45</v>
      </c>
      <c r="S2380" s="2">
        <v>124.45</v>
      </c>
    </row>
    <row r="2381" spans="1:19" x14ac:dyDescent="0.25">
      <c r="A2381" t="s">
        <v>47</v>
      </c>
      <c r="B2381">
        <v>2028647679</v>
      </c>
      <c r="C2381" t="s">
        <v>347</v>
      </c>
      <c r="D2381" t="s">
        <v>1295</v>
      </c>
      <c r="E2381" t="str">
        <f t="shared" si="74"/>
        <v>LANCE HARRIS</v>
      </c>
      <c r="F2381" t="s">
        <v>427</v>
      </c>
      <c r="G2381" t="s">
        <v>701</v>
      </c>
      <c r="H2381">
        <v>673059</v>
      </c>
      <c r="I2381" t="s">
        <v>65</v>
      </c>
      <c r="J2381" t="s">
        <v>115</v>
      </c>
      <c r="K2381" t="str">
        <f t="shared" si="75"/>
        <v>RYAN CALTAGIRONE</v>
      </c>
      <c r="L2381" s="1">
        <v>45778</v>
      </c>
      <c r="M2381" s="1">
        <v>45962</v>
      </c>
      <c r="N2381" s="2">
        <v>107.9</v>
      </c>
      <c r="O2381">
        <v>1</v>
      </c>
      <c r="P2381" s="4">
        <v>0.7</v>
      </c>
      <c r="Q2381" s="2">
        <v>0</v>
      </c>
      <c r="R2381" s="2">
        <v>75.53</v>
      </c>
      <c r="S2381" s="2">
        <v>75.53</v>
      </c>
    </row>
    <row r="2382" spans="1:19" x14ac:dyDescent="0.25">
      <c r="A2382" t="s">
        <v>47</v>
      </c>
      <c r="B2382">
        <v>2028650355</v>
      </c>
      <c r="C2382" t="s">
        <v>201</v>
      </c>
      <c r="D2382" t="s">
        <v>460</v>
      </c>
      <c r="E2382" t="str">
        <f t="shared" si="74"/>
        <v>CYNTHIA JOHNSON</v>
      </c>
      <c r="F2382" t="s">
        <v>278</v>
      </c>
      <c r="G2382" t="s">
        <v>693</v>
      </c>
      <c r="H2382">
        <v>673059</v>
      </c>
      <c r="I2382" t="s">
        <v>65</v>
      </c>
      <c r="J2382" t="s">
        <v>115</v>
      </c>
      <c r="K2382" t="str">
        <f t="shared" si="75"/>
        <v>RYAN CALTAGIRONE</v>
      </c>
      <c r="L2382" s="1">
        <v>45778</v>
      </c>
      <c r="M2382" s="1">
        <v>45962</v>
      </c>
      <c r="N2382" s="2">
        <v>25.73</v>
      </c>
      <c r="O2382">
        <v>1</v>
      </c>
      <c r="P2382" s="4">
        <v>0.7</v>
      </c>
      <c r="Q2382" s="2">
        <v>0</v>
      </c>
      <c r="R2382" s="2">
        <v>18.010000000000002</v>
      </c>
      <c r="S2382" s="2">
        <v>18.010000000000002</v>
      </c>
    </row>
    <row r="2383" spans="1:19" x14ac:dyDescent="0.25">
      <c r="A2383" t="s">
        <v>47</v>
      </c>
      <c r="B2383">
        <v>2028650356</v>
      </c>
      <c r="C2383" t="s">
        <v>201</v>
      </c>
      <c r="D2383" t="s">
        <v>460</v>
      </c>
      <c r="E2383" t="str">
        <f t="shared" si="74"/>
        <v>CYNTHIA JOHNSON</v>
      </c>
      <c r="F2383" t="s">
        <v>278</v>
      </c>
      <c r="G2383" t="s">
        <v>701</v>
      </c>
      <c r="H2383">
        <v>673059</v>
      </c>
      <c r="I2383" t="s">
        <v>65</v>
      </c>
      <c r="J2383" t="s">
        <v>115</v>
      </c>
      <c r="K2383" t="str">
        <f t="shared" si="75"/>
        <v>RYAN CALTAGIRONE</v>
      </c>
      <c r="L2383" s="1">
        <v>45778</v>
      </c>
      <c r="M2383" s="1">
        <v>45962</v>
      </c>
      <c r="N2383" s="2">
        <v>161.63</v>
      </c>
      <c r="O2383">
        <v>1</v>
      </c>
      <c r="P2383" s="4">
        <v>0.7</v>
      </c>
      <c r="Q2383" s="2">
        <v>0</v>
      </c>
      <c r="R2383" s="2">
        <v>113.14</v>
      </c>
      <c r="S2383" s="2">
        <v>113.14</v>
      </c>
    </row>
    <row r="2384" spans="1:19" x14ac:dyDescent="0.25">
      <c r="A2384" t="s">
        <v>47</v>
      </c>
      <c r="B2384">
        <v>2028663282</v>
      </c>
      <c r="C2384" t="s">
        <v>1700</v>
      </c>
      <c r="D2384" t="s">
        <v>260</v>
      </c>
      <c r="E2384" t="str">
        <f t="shared" si="74"/>
        <v>BRIAN LUNDBERG</v>
      </c>
      <c r="F2384" t="s">
        <v>228</v>
      </c>
      <c r="G2384" t="s">
        <v>701</v>
      </c>
      <c r="H2384">
        <v>673059</v>
      </c>
      <c r="I2384" t="s">
        <v>65</v>
      </c>
      <c r="J2384" t="s">
        <v>115</v>
      </c>
      <c r="K2384" t="str">
        <f t="shared" si="75"/>
        <v>RYAN CALTAGIRONE</v>
      </c>
      <c r="L2384" s="1">
        <v>45809</v>
      </c>
      <c r="M2384" s="1">
        <v>45962</v>
      </c>
      <c r="N2384" s="2">
        <v>27.5</v>
      </c>
      <c r="O2384">
        <v>1</v>
      </c>
      <c r="P2384" s="4">
        <v>0.7</v>
      </c>
      <c r="Q2384" s="2">
        <v>19.25</v>
      </c>
      <c r="R2384" s="2">
        <v>19.25</v>
      </c>
      <c r="S2384" s="2">
        <v>0</v>
      </c>
    </row>
    <row r="2385" spans="1:19" x14ac:dyDescent="0.25">
      <c r="A2385" t="s">
        <v>47</v>
      </c>
      <c r="B2385">
        <v>2028669330</v>
      </c>
      <c r="C2385" t="s">
        <v>1703</v>
      </c>
      <c r="D2385" t="s">
        <v>1704</v>
      </c>
      <c r="E2385" t="str">
        <f t="shared" si="74"/>
        <v>JAIME POSITANO</v>
      </c>
      <c r="F2385" t="s">
        <v>228</v>
      </c>
      <c r="G2385" t="s">
        <v>701</v>
      </c>
      <c r="H2385">
        <v>673059</v>
      </c>
      <c r="I2385" t="s">
        <v>65</v>
      </c>
      <c r="J2385" t="s">
        <v>115</v>
      </c>
      <c r="K2385" t="str">
        <f t="shared" si="75"/>
        <v>RYAN CALTAGIRONE</v>
      </c>
      <c r="L2385" s="1">
        <v>45778</v>
      </c>
      <c r="M2385" s="1">
        <v>45962</v>
      </c>
      <c r="N2385" s="2">
        <v>145.41999999999999</v>
      </c>
      <c r="O2385">
        <v>1</v>
      </c>
      <c r="P2385" s="4">
        <v>0.7</v>
      </c>
      <c r="Q2385" s="2">
        <v>0</v>
      </c>
      <c r="R2385" s="2">
        <v>101.79</v>
      </c>
      <c r="S2385" s="2">
        <v>101.79</v>
      </c>
    </row>
    <row r="2386" spans="1:19" x14ac:dyDescent="0.25">
      <c r="A2386" t="s">
        <v>47</v>
      </c>
      <c r="B2386">
        <v>2028773696</v>
      </c>
      <c r="C2386" t="s">
        <v>339</v>
      </c>
      <c r="D2386" t="s">
        <v>1723</v>
      </c>
      <c r="E2386" t="str">
        <f t="shared" si="74"/>
        <v>SETH KISSEL</v>
      </c>
      <c r="F2386" t="s">
        <v>164</v>
      </c>
      <c r="G2386" t="s">
        <v>701</v>
      </c>
      <c r="H2386">
        <v>673059</v>
      </c>
      <c r="I2386" t="s">
        <v>65</v>
      </c>
      <c r="J2386" t="s">
        <v>115</v>
      </c>
      <c r="K2386" t="str">
        <f t="shared" si="75"/>
        <v>RYAN CALTAGIRONE</v>
      </c>
      <c r="L2386" s="1">
        <v>45809</v>
      </c>
      <c r="M2386" s="1">
        <v>45962</v>
      </c>
      <c r="N2386" s="2">
        <v>28.4</v>
      </c>
      <c r="O2386">
        <v>1</v>
      </c>
      <c r="P2386" s="4">
        <v>0.7</v>
      </c>
      <c r="Q2386" s="2">
        <v>0</v>
      </c>
      <c r="R2386" s="2">
        <v>19.88</v>
      </c>
      <c r="S2386" s="2">
        <v>19.88</v>
      </c>
    </row>
    <row r="2387" spans="1:19" x14ac:dyDescent="0.25">
      <c r="A2387" t="s">
        <v>47</v>
      </c>
      <c r="B2387">
        <v>2028773697</v>
      </c>
      <c r="C2387" t="s">
        <v>339</v>
      </c>
      <c r="D2387" t="s">
        <v>1723</v>
      </c>
      <c r="E2387" t="str">
        <f t="shared" si="74"/>
        <v>SETH KISSEL</v>
      </c>
      <c r="F2387" t="s">
        <v>164</v>
      </c>
      <c r="G2387" t="s">
        <v>693</v>
      </c>
      <c r="H2387">
        <v>673059</v>
      </c>
      <c r="I2387" t="s">
        <v>65</v>
      </c>
      <c r="J2387" t="s">
        <v>115</v>
      </c>
      <c r="K2387" t="str">
        <f t="shared" si="75"/>
        <v>RYAN CALTAGIRONE</v>
      </c>
      <c r="L2387" s="1">
        <v>45809</v>
      </c>
      <c r="M2387" s="1">
        <v>45962</v>
      </c>
      <c r="N2387" s="2">
        <v>8.3699999999999992</v>
      </c>
      <c r="O2387">
        <v>1</v>
      </c>
      <c r="P2387" s="4">
        <v>0.7</v>
      </c>
      <c r="Q2387" s="2">
        <v>0</v>
      </c>
      <c r="R2387" s="2">
        <v>5.86</v>
      </c>
      <c r="S2387" s="2">
        <v>5.86</v>
      </c>
    </row>
    <row r="2388" spans="1:19" x14ac:dyDescent="0.25">
      <c r="A2388" t="s">
        <v>47</v>
      </c>
      <c r="B2388">
        <v>2028774420</v>
      </c>
      <c r="C2388" t="s">
        <v>339</v>
      </c>
      <c r="D2388" t="s">
        <v>290</v>
      </c>
      <c r="E2388" t="str">
        <f t="shared" si="74"/>
        <v>AMY KISSEL</v>
      </c>
      <c r="F2388" t="s">
        <v>164</v>
      </c>
      <c r="G2388" t="s">
        <v>701</v>
      </c>
      <c r="H2388">
        <v>673059</v>
      </c>
      <c r="I2388" t="s">
        <v>65</v>
      </c>
      <c r="J2388" t="s">
        <v>115</v>
      </c>
      <c r="K2388" t="str">
        <f t="shared" si="75"/>
        <v>RYAN CALTAGIRONE</v>
      </c>
      <c r="L2388" s="1">
        <v>45809</v>
      </c>
      <c r="M2388" s="1">
        <v>45962</v>
      </c>
      <c r="N2388" s="2">
        <v>143.66</v>
      </c>
      <c r="O2388">
        <v>1</v>
      </c>
      <c r="P2388" s="4">
        <v>0.7</v>
      </c>
      <c r="Q2388" s="2">
        <v>0</v>
      </c>
      <c r="R2388" s="2">
        <v>100.56</v>
      </c>
      <c r="S2388" s="2">
        <v>100.56</v>
      </c>
    </row>
    <row r="2389" spans="1:19" x14ac:dyDescent="0.25">
      <c r="A2389" t="s">
        <v>47</v>
      </c>
      <c r="B2389">
        <v>2028774421</v>
      </c>
      <c r="C2389" t="s">
        <v>339</v>
      </c>
      <c r="D2389" t="s">
        <v>290</v>
      </c>
      <c r="E2389" t="str">
        <f t="shared" si="74"/>
        <v>AMY KISSEL</v>
      </c>
      <c r="F2389" t="s">
        <v>164</v>
      </c>
      <c r="G2389" t="s">
        <v>693</v>
      </c>
      <c r="H2389">
        <v>673059</v>
      </c>
      <c r="I2389" t="s">
        <v>65</v>
      </c>
      <c r="J2389" t="s">
        <v>115</v>
      </c>
      <c r="K2389" t="str">
        <f t="shared" si="75"/>
        <v>RYAN CALTAGIRONE</v>
      </c>
      <c r="L2389" s="1">
        <v>45809</v>
      </c>
      <c r="M2389" s="1">
        <v>45962</v>
      </c>
      <c r="N2389" s="2">
        <v>16.73</v>
      </c>
      <c r="O2389">
        <v>1</v>
      </c>
      <c r="P2389" s="4">
        <v>0.7</v>
      </c>
      <c r="Q2389" s="2">
        <v>0</v>
      </c>
      <c r="R2389" s="2">
        <v>11.71</v>
      </c>
      <c r="S2389" s="2">
        <v>11.71</v>
      </c>
    </row>
    <row r="2390" spans="1:19" x14ac:dyDescent="0.25">
      <c r="A2390" t="s">
        <v>47</v>
      </c>
      <c r="B2390">
        <v>2028776889</v>
      </c>
      <c r="C2390" t="s">
        <v>1727</v>
      </c>
      <c r="D2390" t="s">
        <v>171</v>
      </c>
      <c r="E2390" t="str">
        <f t="shared" si="74"/>
        <v>JAMES RIDING</v>
      </c>
      <c r="F2390" t="s">
        <v>427</v>
      </c>
      <c r="G2390" t="s">
        <v>701</v>
      </c>
      <c r="H2390">
        <v>673059</v>
      </c>
      <c r="I2390" t="s">
        <v>65</v>
      </c>
      <c r="J2390" t="s">
        <v>115</v>
      </c>
      <c r="K2390" t="str">
        <f t="shared" si="75"/>
        <v>RYAN CALTAGIRONE</v>
      </c>
      <c r="L2390" s="1">
        <v>45809</v>
      </c>
      <c r="M2390" s="1">
        <v>45962</v>
      </c>
      <c r="N2390" s="2">
        <v>292.8</v>
      </c>
      <c r="O2390">
        <v>1</v>
      </c>
      <c r="P2390" s="4">
        <v>0.7</v>
      </c>
      <c r="Q2390" s="2">
        <v>0</v>
      </c>
      <c r="R2390" s="2">
        <v>204.96</v>
      </c>
      <c r="S2390" s="2">
        <v>204.96</v>
      </c>
    </row>
    <row r="2391" spans="1:19" x14ac:dyDescent="0.25">
      <c r="A2391" t="s">
        <v>47</v>
      </c>
      <c r="B2391">
        <v>2028776890</v>
      </c>
      <c r="C2391" t="s">
        <v>1727</v>
      </c>
      <c r="D2391" t="s">
        <v>171</v>
      </c>
      <c r="E2391" t="str">
        <f t="shared" si="74"/>
        <v>JAMES RIDING</v>
      </c>
      <c r="F2391" t="s">
        <v>427</v>
      </c>
      <c r="G2391" t="s">
        <v>704</v>
      </c>
      <c r="H2391">
        <v>673059</v>
      </c>
      <c r="I2391" t="s">
        <v>65</v>
      </c>
      <c r="J2391" t="s">
        <v>115</v>
      </c>
      <c r="K2391" t="str">
        <f t="shared" si="75"/>
        <v>RYAN CALTAGIRONE</v>
      </c>
      <c r="L2391" s="1">
        <v>45809</v>
      </c>
      <c r="M2391" s="1">
        <v>45962</v>
      </c>
      <c r="N2391" s="2">
        <v>49.85</v>
      </c>
      <c r="O2391">
        <v>1</v>
      </c>
      <c r="P2391" s="4">
        <v>0.9</v>
      </c>
      <c r="Q2391" s="2">
        <v>0</v>
      </c>
      <c r="R2391" s="2">
        <v>44.86</v>
      </c>
      <c r="S2391" s="2">
        <v>44.86</v>
      </c>
    </row>
    <row r="2392" spans="1:19" x14ac:dyDescent="0.25">
      <c r="A2392" t="s">
        <v>47</v>
      </c>
      <c r="B2392">
        <v>2027348179</v>
      </c>
      <c r="C2392" t="s">
        <v>1768</v>
      </c>
      <c r="D2392" t="s">
        <v>290</v>
      </c>
      <c r="E2392" t="str">
        <f t="shared" si="74"/>
        <v>AMY DUARTE</v>
      </c>
      <c r="F2392" t="s">
        <v>228</v>
      </c>
      <c r="G2392" t="s">
        <v>1152</v>
      </c>
      <c r="H2392">
        <v>673059</v>
      </c>
      <c r="I2392" t="s">
        <v>65</v>
      </c>
      <c r="J2392" t="s">
        <v>115</v>
      </c>
      <c r="K2392" t="str">
        <f t="shared" si="75"/>
        <v>RYAN CALTAGIRONE</v>
      </c>
      <c r="L2392" s="1">
        <v>45716</v>
      </c>
      <c r="M2392" s="1">
        <v>45958</v>
      </c>
      <c r="N2392" s="2">
        <v>139</v>
      </c>
      <c r="O2392">
        <v>1</v>
      </c>
      <c r="P2392" s="4">
        <v>0.38</v>
      </c>
      <c r="Q2392" s="2">
        <v>0</v>
      </c>
      <c r="R2392" s="2">
        <v>52.82</v>
      </c>
      <c r="S2392" s="2">
        <v>52.82</v>
      </c>
    </row>
    <row r="2393" spans="1:19" x14ac:dyDescent="0.25">
      <c r="A2393" t="s">
        <v>47</v>
      </c>
      <c r="B2393">
        <v>2028539828</v>
      </c>
      <c r="C2393" t="s">
        <v>1047</v>
      </c>
      <c r="D2393" t="s">
        <v>1048</v>
      </c>
      <c r="E2393" t="str">
        <f t="shared" si="74"/>
        <v>MICHELE OBRIEN</v>
      </c>
      <c r="F2393" t="s">
        <v>114</v>
      </c>
      <c r="G2393" t="s">
        <v>956</v>
      </c>
      <c r="H2393">
        <v>673059</v>
      </c>
      <c r="I2393" t="s">
        <v>65</v>
      </c>
      <c r="J2393" t="s">
        <v>115</v>
      </c>
      <c r="K2393" t="str">
        <f t="shared" si="75"/>
        <v>RYAN CALTAGIRONE</v>
      </c>
      <c r="L2393" s="1">
        <v>45778</v>
      </c>
      <c r="M2393" s="1">
        <v>45962</v>
      </c>
      <c r="N2393" s="2">
        <v>28.58</v>
      </c>
      <c r="O2393">
        <v>1</v>
      </c>
      <c r="P2393" s="4">
        <v>0.38</v>
      </c>
      <c r="Q2393" s="2">
        <v>0</v>
      </c>
      <c r="R2393" s="2">
        <v>10.86</v>
      </c>
      <c r="S2393" s="2">
        <v>10.86</v>
      </c>
    </row>
    <row r="2394" spans="1:19" x14ac:dyDescent="0.25">
      <c r="A2394" t="s">
        <v>47</v>
      </c>
      <c r="B2394">
        <v>2028916880</v>
      </c>
      <c r="C2394" t="s">
        <v>358</v>
      </c>
      <c r="D2394" t="s">
        <v>359</v>
      </c>
      <c r="E2394" t="str">
        <f t="shared" si="74"/>
        <v>FRIDA COATES</v>
      </c>
      <c r="F2394" t="s">
        <v>120</v>
      </c>
      <c r="G2394" t="s">
        <v>956</v>
      </c>
      <c r="H2394">
        <v>673059</v>
      </c>
      <c r="I2394" t="s">
        <v>65</v>
      </c>
      <c r="J2394" t="s">
        <v>115</v>
      </c>
      <c r="K2394" t="str">
        <f t="shared" si="75"/>
        <v>RYAN CALTAGIRONE</v>
      </c>
      <c r="L2394" s="1">
        <v>45809</v>
      </c>
      <c r="M2394" s="1">
        <v>45962</v>
      </c>
      <c r="N2394" s="2">
        <v>19.48</v>
      </c>
      <c r="O2394">
        <v>1</v>
      </c>
      <c r="P2394" s="4">
        <v>0.38</v>
      </c>
      <c r="Q2394" s="2">
        <v>7.4</v>
      </c>
      <c r="R2394" s="2">
        <v>7.4</v>
      </c>
      <c r="S2394" s="2">
        <v>0</v>
      </c>
    </row>
    <row r="2395" spans="1:19" x14ac:dyDescent="0.25">
      <c r="A2395" t="s">
        <v>47</v>
      </c>
      <c r="B2395">
        <v>2025870693</v>
      </c>
      <c r="C2395" t="s">
        <v>1802</v>
      </c>
      <c r="D2395" t="s">
        <v>950</v>
      </c>
      <c r="E2395" t="str">
        <f t="shared" si="74"/>
        <v>TONYA SCARLETT</v>
      </c>
      <c r="F2395" t="s">
        <v>278</v>
      </c>
      <c r="G2395" t="s">
        <v>412</v>
      </c>
      <c r="H2395">
        <v>673059</v>
      </c>
      <c r="I2395" t="s">
        <v>65</v>
      </c>
      <c r="J2395" t="s">
        <v>115</v>
      </c>
      <c r="K2395" t="str">
        <f t="shared" si="75"/>
        <v>RYAN CALTAGIRONE</v>
      </c>
      <c r="L2395" s="1">
        <v>45658</v>
      </c>
      <c r="M2395" s="1">
        <v>45962</v>
      </c>
      <c r="N2395" s="2">
        <v>108.55</v>
      </c>
      <c r="O2395">
        <v>1</v>
      </c>
      <c r="P2395" s="4">
        <v>0.75</v>
      </c>
      <c r="Q2395" s="2">
        <v>0</v>
      </c>
      <c r="R2395" s="2">
        <v>81.41</v>
      </c>
      <c r="S2395" s="2">
        <v>81.41</v>
      </c>
    </row>
    <row r="2396" spans="1:19" x14ac:dyDescent="0.25">
      <c r="A2396" t="s">
        <v>47</v>
      </c>
      <c r="B2396">
        <v>2025942336</v>
      </c>
      <c r="C2396" t="s">
        <v>276</v>
      </c>
      <c r="D2396" t="s">
        <v>87</v>
      </c>
      <c r="E2396" t="str">
        <f t="shared" si="74"/>
        <v>CHRISTOPHER JENKINS</v>
      </c>
      <c r="F2396" t="s">
        <v>125</v>
      </c>
      <c r="G2396" t="s">
        <v>457</v>
      </c>
      <c r="H2396">
        <v>673059</v>
      </c>
      <c r="I2396" t="s">
        <v>65</v>
      </c>
      <c r="J2396" t="s">
        <v>115</v>
      </c>
      <c r="K2396" t="str">
        <f t="shared" si="75"/>
        <v>RYAN CALTAGIRONE</v>
      </c>
      <c r="L2396" s="1">
        <v>45658</v>
      </c>
      <c r="M2396" s="1">
        <v>45962</v>
      </c>
      <c r="N2396" s="2">
        <v>25.96</v>
      </c>
      <c r="O2396">
        <v>1</v>
      </c>
      <c r="P2396" s="4">
        <v>0.65</v>
      </c>
      <c r="Q2396" s="2">
        <v>0</v>
      </c>
      <c r="R2396" s="2">
        <v>16.87</v>
      </c>
      <c r="S2396" s="2">
        <v>16.87</v>
      </c>
    </row>
    <row r="2397" spans="1:19" x14ac:dyDescent="0.25">
      <c r="A2397" t="s">
        <v>47</v>
      </c>
      <c r="B2397">
        <v>2025981874</v>
      </c>
      <c r="C2397" t="s">
        <v>1393</v>
      </c>
      <c r="D2397" t="s">
        <v>1394</v>
      </c>
      <c r="E2397" t="str">
        <f t="shared" si="74"/>
        <v>RANDY WAYNE</v>
      </c>
      <c r="F2397" t="s">
        <v>63</v>
      </c>
      <c r="G2397" t="s">
        <v>402</v>
      </c>
      <c r="H2397">
        <v>673059</v>
      </c>
      <c r="I2397" t="s">
        <v>65</v>
      </c>
      <c r="J2397" t="s">
        <v>115</v>
      </c>
      <c r="K2397" t="str">
        <f t="shared" si="75"/>
        <v>RYAN CALTAGIRONE</v>
      </c>
      <c r="L2397" s="1">
        <v>45658</v>
      </c>
      <c r="M2397" s="1">
        <v>45962</v>
      </c>
      <c r="N2397" s="2">
        <v>132</v>
      </c>
      <c r="O2397">
        <v>1</v>
      </c>
      <c r="P2397" s="4">
        <v>0.9</v>
      </c>
      <c r="Q2397" s="2">
        <v>0</v>
      </c>
      <c r="R2397" s="2">
        <v>118.8</v>
      </c>
      <c r="S2397" s="2">
        <v>118.8</v>
      </c>
    </row>
    <row r="2398" spans="1:19" x14ac:dyDescent="0.25">
      <c r="A2398" t="s">
        <v>47</v>
      </c>
      <c r="B2398">
        <v>2025992837</v>
      </c>
      <c r="C2398" t="s">
        <v>257</v>
      </c>
      <c r="D2398" t="s">
        <v>891</v>
      </c>
      <c r="E2398" t="str">
        <f t="shared" si="74"/>
        <v>LINDA GRAY</v>
      </c>
      <c r="F2398" t="s">
        <v>63</v>
      </c>
      <c r="G2398" t="s">
        <v>457</v>
      </c>
      <c r="H2398">
        <v>673059</v>
      </c>
      <c r="I2398" t="s">
        <v>65</v>
      </c>
      <c r="J2398" t="s">
        <v>115</v>
      </c>
      <c r="K2398" t="str">
        <f t="shared" si="75"/>
        <v>RYAN CALTAGIRONE</v>
      </c>
      <c r="L2398" s="1">
        <v>45658</v>
      </c>
      <c r="M2398" s="1">
        <v>45962</v>
      </c>
      <c r="N2398" s="2">
        <v>59.1</v>
      </c>
      <c r="O2398">
        <v>1</v>
      </c>
      <c r="P2398" s="4">
        <v>0.65</v>
      </c>
      <c r="Q2398" s="2">
        <v>0</v>
      </c>
      <c r="R2398" s="2">
        <v>38.42</v>
      </c>
      <c r="S2398" s="2">
        <v>38.42</v>
      </c>
    </row>
    <row r="2399" spans="1:19" x14ac:dyDescent="0.25">
      <c r="A2399" t="s">
        <v>47</v>
      </c>
      <c r="B2399">
        <v>2025997429</v>
      </c>
      <c r="C2399" t="s">
        <v>1398</v>
      </c>
      <c r="D2399" t="s">
        <v>298</v>
      </c>
      <c r="E2399" t="str">
        <f t="shared" si="74"/>
        <v>SCOTT JEPPERSON</v>
      </c>
      <c r="F2399" t="s">
        <v>425</v>
      </c>
      <c r="G2399" t="s">
        <v>412</v>
      </c>
      <c r="H2399">
        <v>673059</v>
      </c>
      <c r="I2399" t="s">
        <v>65</v>
      </c>
      <c r="J2399" t="s">
        <v>115</v>
      </c>
      <c r="K2399" t="str">
        <f t="shared" si="75"/>
        <v>RYAN CALTAGIRONE</v>
      </c>
      <c r="L2399" s="1">
        <v>45689</v>
      </c>
      <c r="M2399" s="1">
        <v>45962</v>
      </c>
      <c r="N2399" s="2">
        <v>224.85</v>
      </c>
      <c r="O2399">
        <v>1</v>
      </c>
      <c r="P2399" s="4">
        <v>0.75</v>
      </c>
      <c r="Q2399" s="2">
        <v>0</v>
      </c>
      <c r="R2399" s="2">
        <v>168.64</v>
      </c>
      <c r="S2399" s="2">
        <v>168.64</v>
      </c>
    </row>
    <row r="2400" spans="1:19" x14ac:dyDescent="0.25">
      <c r="A2400" t="s">
        <v>47</v>
      </c>
      <c r="B2400">
        <v>2026055353</v>
      </c>
      <c r="C2400" t="s">
        <v>1405</v>
      </c>
      <c r="D2400" t="s">
        <v>1406</v>
      </c>
      <c r="E2400" t="str">
        <f t="shared" si="74"/>
        <v>ANA DIAZ</v>
      </c>
      <c r="F2400" t="s">
        <v>125</v>
      </c>
      <c r="G2400" t="s">
        <v>457</v>
      </c>
      <c r="H2400">
        <v>673059</v>
      </c>
      <c r="I2400" t="s">
        <v>65</v>
      </c>
      <c r="J2400" t="s">
        <v>115</v>
      </c>
      <c r="K2400" t="str">
        <f t="shared" si="75"/>
        <v>RYAN CALTAGIRONE</v>
      </c>
      <c r="L2400" s="1">
        <v>45658</v>
      </c>
      <c r="M2400" s="1">
        <v>45962</v>
      </c>
      <c r="N2400" s="2">
        <v>129.38999999999999</v>
      </c>
      <c r="O2400">
        <v>1</v>
      </c>
      <c r="P2400" s="4">
        <v>0.65</v>
      </c>
      <c r="Q2400" s="2">
        <v>0</v>
      </c>
      <c r="R2400" s="2">
        <v>84.1</v>
      </c>
      <c r="S2400" s="2">
        <v>84.1</v>
      </c>
    </row>
    <row r="2401" spans="1:19" x14ac:dyDescent="0.25">
      <c r="A2401" t="s">
        <v>47</v>
      </c>
      <c r="B2401">
        <v>2026161531</v>
      </c>
      <c r="C2401" t="s">
        <v>1442</v>
      </c>
      <c r="D2401" t="s">
        <v>1443</v>
      </c>
      <c r="E2401" t="str">
        <f t="shared" si="74"/>
        <v>DON MARINER</v>
      </c>
      <c r="F2401" t="s">
        <v>252</v>
      </c>
      <c r="G2401" t="s">
        <v>412</v>
      </c>
      <c r="H2401">
        <v>673059</v>
      </c>
      <c r="I2401" t="s">
        <v>65</v>
      </c>
      <c r="J2401" t="s">
        <v>115</v>
      </c>
      <c r="K2401" t="str">
        <f t="shared" si="75"/>
        <v>RYAN CALTAGIRONE</v>
      </c>
      <c r="L2401" s="1">
        <v>45658</v>
      </c>
      <c r="M2401" s="1">
        <v>45962</v>
      </c>
      <c r="N2401" s="2">
        <v>97.06</v>
      </c>
      <c r="O2401">
        <v>1</v>
      </c>
      <c r="P2401" s="4">
        <v>0.75</v>
      </c>
      <c r="Q2401" s="2">
        <v>0</v>
      </c>
      <c r="R2401" s="2">
        <v>72.8</v>
      </c>
      <c r="S2401" s="2">
        <v>72.8</v>
      </c>
    </row>
    <row r="2402" spans="1:19" x14ac:dyDescent="0.25">
      <c r="A2402" t="s">
        <v>47</v>
      </c>
      <c r="B2402">
        <v>2028800424</v>
      </c>
      <c r="C2402" t="s">
        <v>598</v>
      </c>
      <c r="D2402" t="s">
        <v>605</v>
      </c>
      <c r="E2402" t="str">
        <f t="shared" si="74"/>
        <v>TINA ANDERSON</v>
      </c>
      <c r="F2402" t="s">
        <v>427</v>
      </c>
      <c r="G2402" t="s">
        <v>701</v>
      </c>
      <c r="H2402">
        <v>673059</v>
      </c>
      <c r="I2402" t="s">
        <v>65</v>
      </c>
      <c r="J2402" t="s">
        <v>115</v>
      </c>
      <c r="K2402" t="str">
        <f t="shared" si="75"/>
        <v>RYAN CALTAGIRONE</v>
      </c>
      <c r="L2402" s="1">
        <v>45804</v>
      </c>
      <c r="M2402" s="1">
        <v>45957</v>
      </c>
      <c r="N2402" s="2">
        <v>141.32</v>
      </c>
      <c r="O2402">
        <v>1</v>
      </c>
      <c r="P2402" s="4">
        <v>0.7</v>
      </c>
      <c r="Q2402" s="2">
        <v>98.92</v>
      </c>
      <c r="R2402" s="2">
        <v>98.92</v>
      </c>
      <c r="S2402" s="2">
        <v>0</v>
      </c>
    </row>
    <row r="2403" spans="1:19" x14ac:dyDescent="0.25">
      <c r="A2403" t="s">
        <v>47</v>
      </c>
      <c r="B2403">
        <v>2028893261</v>
      </c>
      <c r="C2403" t="s">
        <v>1068</v>
      </c>
      <c r="D2403" t="s">
        <v>1069</v>
      </c>
      <c r="E2403" t="str">
        <f t="shared" si="74"/>
        <v>KENT BROCKSMITH</v>
      </c>
      <c r="F2403" t="s">
        <v>164</v>
      </c>
      <c r="G2403" t="s">
        <v>701</v>
      </c>
      <c r="H2403">
        <v>673059</v>
      </c>
      <c r="I2403" t="s">
        <v>65</v>
      </c>
      <c r="J2403" t="s">
        <v>115</v>
      </c>
      <c r="K2403" t="str">
        <f t="shared" si="75"/>
        <v>RYAN CALTAGIRONE</v>
      </c>
      <c r="L2403" s="1">
        <v>45809</v>
      </c>
      <c r="M2403" s="1">
        <v>45962</v>
      </c>
      <c r="N2403" s="2">
        <v>10.18</v>
      </c>
      <c r="O2403">
        <v>1</v>
      </c>
      <c r="P2403" s="4">
        <v>0.7</v>
      </c>
      <c r="Q2403" s="2">
        <v>7.13</v>
      </c>
      <c r="R2403" s="2">
        <v>7.13</v>
      </c>
      <c r="S2403" s="2">
        <v>0</v>
      </c>
    </row>
    <row r="2404" spans="1:19" x14ac:dyDescent="0.25">
      <c r="A2404" t="s">
        <v>47</v>
      </c>
      <c r="B2404">
        <v>2028898164</v>
      </c>
      <c r="C2404" t="s">
        <v>356</v>
      </c>
      <c r="D2404" t="s">
        <v>357</v>
      </c>
      <c r="E2404" t="str">
        <f t="shared" si="74"/>
        <v>KRISTINA BOSWORTH</v>
      </c>
      <c r="F2404" t="s">
        <v>164</v>
      </c>
      <c r="G2404" t="s">
        <v>701</v>
      </c>
      <c r="H2404">
        <v>673059</v>
      </c>
      <c r="I2404" t="s">
        <v>65</v>
      </c>
      <c r="J2404" t="s">
        <v>115</v>
      </c>
      <c r="K2404" t="str">
        <f t="shared" si="75"/>
        <v>RYAN CALTAGIRONE</v>
      </c>
      <c r="L2404" s="1">
        <v>45809</v>
      </c>
      <c r="M2404" s="1">
        <v>45962</v>
      </c>
      <c r="N2404" s="2">
        <v>47.72</v>
      </c>
      <c r="O2404">
        <v>1</v>
      </c>
      <c r="P2404" s="4">
        <v>0.7</v>
      </c>
      <c r="Q2404" s="2">
        <v>0</v>
      </c>
      <c r="R2404" s="2">
        <v>33.4</v>
      </c>
      <c r="S2404" s="2">
        <v>33.4</v>
      </c>
    </row>
    <row r="2405" spans="1:19" x14ac:dyDescent="0.25">
      <c r="A2405" t="s">
        <v>47</v>
      </c>
      <c r="B2405">
        <v>2028898165</v>
      </c>
      <c r="C2405" t="s">
        <v>356</v>
      </c>
      <c r="D2405" t="s">
        <v>357</v>
      </c>
      <c r="E2405" t="str">
        <f t="shared" si="74"/>
        <v>KRISTINA BOSWORTH</v>
      </c>
      <c r="F2405" t="s">
        <v>164</v>
      </c>
      <c r="G2405" t="s">
        <v>693</v>
      </c>
      <c r="H2405">
        <v>673059</v>
      </c>
      <c r="I2405" t="s">
        <v>65</v>
      </c>
      <c r="J2405" t="s">
        <v>115</v>
      </c>
      <c r="K2405" t="str">
        <f t="shared" si="75"/>
        <v>RYAN CALTAGIRONE</v>
      </c>
      <c r="L2405" s="1">
        <v>45809</v>
      </c>
      <c r="M2405" s="1">
        <v>45962</v>
      </c>
      <c r="N2405" s="2">
        <v>8.3699999999999992</v>
      </c>
      <c r="O2405">
        <v>1</v>
      </c>
      <c r="P2405" s="4">
        <v>0.7</v>
      </c>
      <c r="Q2405" s="2">
        <v>0</v>
      </c>
      <c r="R2405" s="2">
        <v>5.86</v>
      </c>
      <c r="S2405" s="2">
        <v>5.86</v>
      </c>
    </row>
    <row r="2406" spans="1:19" x14ac:dyDescent="0.25">
      <c r="A2406" t="s">
        <v>47</v>
      </c>
      <c r="B2406">
        <v>2028913357</v>
      </c>
      <c r="C2406" t="s">
        <v>1825</v>
      </c>
      <c r="D2406" t="s">
        <v>984</v>
      </c>
      <c r="E2406" t="str">
        <f t="shared" si="74"/>
        <v>MAUREEN HYNES</v>
      </c>
      <c r="F2406" t="s">
        <v>203</v>
      </c>
      <c r="G2406" t="s">
        <v>701</v>
      </c>
      <c r="H2406">
        <v>673059</v>
      </c>
      <c r="I2406" t="s">
        <v>65</v>
      </c>
      <c r="J2406" t="s">
        <v>115</v>
      </c>
      <c r="K2406" t="str">
        <f t="shared" si="75"/>
        <v>RYAN CALTAGIRONE</v>
      </c>
      <c r="L2406" s="1">
        <v>45809</v>
      </c>
      <c r="M2406" s="1">
        <v>45962</v>
      </c>
      <c r="N2406" s="2">
        <v>220.14</v>
      </c>
      <c r="O2406">
        <v>1</v>
      </c>
      <c r="P2406" s="4">
        <v>0.7</v>
      </c>
      <c r="Q2406" s="2">
        <v>0</v>
      </c>
      <c r="R2406" s="2">
        <v>154.1</v>
      </c>
      <c r="S2406" s="2">
        <v>154.1</v>
      </c>
    </row>
    <row r="2407" spans="1:19" x14ac:dyDescent="0.25">
      <c r="A2407" t="s">
        <v>47</v>
      </c>
      <c r="B2407">
        <v>2028916882</v>
      </c>
      <c r="C2407" t="s">
        <v>358</v>
      </c>
      <c r="D2407" t="s">
        <v>359</v>
      </c>
      <c r="E2407" t="str">
        <f t="shared" si="74"/>
        <v>FRIDA COATES</v>
      </c>
      <c r="F2407" t="s">
        <v>120</v>
      </c>
      <c r="G2407" t="s">
        <v>701</v>
      </c>
      <c r="H2407">
        <v>673059</v>
      </c>
      <c r="I2407" t="s">
        <v>65</v>
      </c>
      <c r="J2407" t="s">
        <v>115</v>
      </c>
      <c r="K2407" t="str">
        <f t="shared" si="75"/>
        <v>RYAN CALTAGIRONE</v>
      </c>
      <c r="L2407" s="1">
        <v>45809</v>
      </c>
      <c r="M2407" s="1">
        <v>45962</v>
      </c>
      <c r="N2407" s="2">
        <v>16.850000000000001</v>
      </c>
      <c r="O2407">
        <v>1</v>
      </c>
      <c r="P2407" s="4">
        <v>0.7</v>
      </c>
      <c r="Q2407" s="2">
        <v>11.8</v>
      </c>
      <c r="R2407" s="2">
        <v>11.8</v>
      </c>
      <c r="S2407" s="2">
        <v>0</v>
      </c>
    </row>
    <row r="2408" spans="1:19" x14ac:dyDescent="0.25">
      <c r="A2408" t="s">
        <v>47</v>
      </c>
      <c r="B2408">
        <v>2028934221</v>
      </c>
      <c r="C2408" t="s">
        <v>360</v>
      </c>
      <c r="D2408" t="s">
        <v>361</v>
      </c>
      <c r="E2408" t="str">
        <f t="shared" si="74"/>
        <v>JACK SHIPPEE</v>
      </c>
      <c r="F2408" t="s">
        <v>120</v>
      </c>
      <c r="G2408" t="s">
        <v>701</v>
      </c>
      <c r="H2408">
        <v>673059</v>
      </c>
      <c r="I2408" t="s">
        <v>65</v>
      </c>
      <c r="J2408" t="s">
        <v>115</v>
      </c>
      <c r="K2408" t="str">
        <f t="shared" si="75"/>
        <v>RYAN CALTAGIRONE</v>
      </c>
      <c r="L2408" s="1">
        <v>45809</v>
      </c>
      <c r="M2408" s="1">
        <v>45962</v>
      </c>
      <c r="N2408" s="2">
        <v>52.31</v>
      </c>
      <c r="O2408">
        <v>1</v>
      </c>
      <c r="P2408" s="4">
        <v>0.7</v>
      </c>
      <c r="Q2408" s="2">
        <v>36.619999999999997</v>
      </c>
      <c r="R2408" s="2">
        <v>36.619999999999997</v>
      </c>
      <c r="S2408" s="2">
        <v>0</v>
      </c>
    </row>
    <row r="2409" spans="1:19" x14ac:dyDescent="0.25">
      <c r="A2409" t="s">
        <v>47</v>
      </c>
      <c r="B2409">
        <v>2028937317</v>
      </c>
      <c r="C2409" t="s">
        <v>1830</v>
      </c>
      <c r="D2409" t="s">
        <v>1050</v>
      </c>
      <c r="E2409" t="str">
        <f t="shared" si="74"/>
        <v>DAWN DURYEA</v>
      </c>
      <c r="F2409" t="s">
        <v>125</v>
      </c>
      <c r="G2409" t="s">
        <v>701</v>
      </c>
      <c r="H2409">
        <v>673059</v>
      </c>
      <c r="I2409" t="s">
        <v>65</v>
      </c>
      <c r="J2409" t="s">
        <v>115</v>
      </c>
      <c r="K2409" t="str">
        <f t="shared" si="75"/>
        <v>RYAN CALTAGIRONE</v>
      </c>
      <c r="L2409" s="1">
        <v>45839</v>
      </c>
      <c r="M2409" s="1">
        <v>45962</v>
      </c>
      <c r="N2409" s="2">
        <v>69.489999999999995</v>
      </c>
      <c r="O2409">
        <v>1</v>
      </c>
      <c r="P2409" s="4">
        <v>0.7</v>
      </c>
      <c r="Q2409" s="2">
        <v>0</v>
      </c>
      <c r="R2409" s="2">
        <v>48.64</v>
      </c>
      <c r="S2409" s="2">
        <v>48.64</v>
      </c>
    </row>
    <row r="2410" spans="1:19" x14ac:dyDescent="0.25">
      <c r="A2410" t="s">
        <v>47</v>
      </c>
      <c r="B2410">
        <v>2028937318</v>
      </c>
      <c r="C2410" t="s">
        <v>1830</v>
      </c>
      <c r="D2410" t="s">
        <v>1050</v>
      </c>
      <c r="E2410" t="str">
        <f t="shared" si="74"/>
        <v>DAWN DURYEA</v>
      </c>
      <c r="F2410" t="s">
        <v>125</v>
      </c>
      <c r="G2410" t="s">
        <v>693</v>
      </c>
      <c r="H2410">
        <v>673059</v>
      </c>
      <c r="I2410" t="s">
        <v>65</v>
      </c>
      <c r="J2410" t="s">
        <v>115</v>
      </c>
      <c r="K2410" t="str">
        <f t="shared" si="75"/>
        <v>RYAN CALTAGIRONE</v>
      </c>
      <c r="L2410" s="1">
        <v>45839</v>
      </c>
      <c r="M2410" s="1">
        <v>45962</v>
      </c>
      <c r="N2410" s="2">
        <v>25.73</v>
      </c>
      <c r="O2410">
        <v>1</v>
      </c>
      <c r="P2410" s="4">
        <v>0.7</v>
      </c>
      <c r="Q2410" s="2">
        <v>0</v>
      </c>
      <c r="R2410" s="2">
        <v>18.010000000000002</v>
      </c>
      <c r="S2410" s="2">
        <v>18.010000000000002</v>
      </c>
    </row>
    <row r="2411" spans="1:19" x14ac:dyDescent="0.25">
      <c r="A2411" t="s">
        <v>47</v>
      </c>
      <c r="B2411">
        <v>2028938952</v>
      </c>
      <c r="C2411" t="s">
        <v>1833</v>
      </c>
      <c r="D2411" t="s">
        <v>249</v>
      </c>
      <c r="E2411" t="str">
        <f t="shared" si="74"/>
        <v>GEORGE KONTOS</v>
      </c>
      <c r="F2411" t="s">
        <v>228</v>
      </c>
      <c r="G2411" t="s">
        <v>701</v>
      </c>
      <c r="H2411">
        <v>673059</v>
      </c>
      <c r="I2411" t="s">
        <v>65</v>
      </c>
      <c r="J2411" t="s">
        <v>115</v>
      </c>
      <c r="K2411" t="str">
        <f t="shared" si="75"/>
        <v>RYAN CALTAGIRONE</v>
      </c>
      <c r="L2411" s="1">
        <v>45836</v>
      </c>
      <c r="M2411" s="1">
        <v>45958</v>
      </c>
      <c r="N2411" s="2">
        <v>105.02</v>
      </c>
      <c r="O2411">
        <v>1</v>
      </c>
      <c r="P2411" s="4">
        <v>0.7</v>
      </c>
      <c r="Q2411" s="2">
        <v>0</v>
      </c>
      <c r="R2411" s="2">
        <v>73.510000000000005</v>
      </c>
      <c r="S2411" s="2">
        <v>73.510000000000005</v>
      </c>
    </row>
    <row r="2412" spans="1:19" x14ac:dyDescent="0.25">
      <c r="A2412" t="s">
        <v>47</v>
      </c>
      <c r="B2412">
        <v>2029011564</v>
      </c>
      <c r="C2412" t="s">
        <v>1043</v>
      </c>
      <c r="D2412" t="s">
        <v>805</v>
      </c>
      <c r="E2412" t="str">
        <f t="shared" si="74"/>
        <v>RANDALL LARSON</v>
      </c>
      <c r="F2412" t="s">
        <v>228</v>
      </c>
      <c r="G2412" t="s">
        <v>701</v>
      </c>
      <c r="H2412">
        <v>673059</v>
      </c>
      <c r="I2412" t="s">
        <v>65</v>
      </c>
      <c r="J2412" t="s">
        <v>115</v>
      </c>
      <c r="K2412" t="str">
        <f t="shared" si="75"/>
        <v>RYAN CALTAGIRONE</v>
      </c>
      <c r="L2412" s="1">
        <v>45809</v>
      </c>
      <c r="M2412" s="1">
        <v>45962</v>
      </c>
      <c r="N2412" s="2">
        <v>96</v>
      </c>
      <c r="O2412">
        <v>1</v>
      </c>
      <c r="P2412" s="4">
        <v>0.7</v>
      </c>
      <c r="Q2412" s="2">
        <v>67.2</v>
      </c>
      <c r="R2412" s="2">
        <v>67.2</v>
      </c>
      <c r="S2412" s="2">
        <v>0</v>
      </c>
    </row>
    <row r="2413" spans="1:19" x14ac:dyDescent="0.25">
      <c r="A2413" t="s">
        <v>47</v>
      </c>
      <c r="B2413">
        <v>2029014822</v>
      </c>
      <c r="C2413" t="s">
        <v>1845</v>
      </c>
      <c r="D2413" t="s">
        <v>1110</v>
      </c>
      <c r="E2413" t="str">
        <f t="shared" si="74"/>
        <v>JOSEPH WRING</v>
      </c>
      <c r="F2413" t="s">
        <v>228</v>
      </c>
      <c r="G2413" t="s">
        <v>701</v>
      </c>
      <c r="H2413">
        <v>673059</v>
      </c>
      <c r="I2413" t="s">
        <v>65</v>
      </c>
      <c r="J2413" t="s">
        <v>115</v>
      </c>
      <c r="K2413" t="str">
        <f t="shared" si="75"/>
        <v>RYAN CALTAGIRONE</v>
      </c>
      <c r="L2413" s="1">
        <v>45809</v>
      </c>
      <c r="M2413" s="1">
        <v>45962</v>
      </c>
      <c r="N2413" s="2">
        <v>41.95</v>
      </c>
      <c r="O2413">
        <v>1</v>
      </c>
      <c r="P2413" s="4">
        <v>0.7</v>
      </c>
      <c r="Q2413" s="2">
        <v>29.36</v>
      </c>
      <c r="R2413" s="2">
        <v>29.36</v>
      </c>
      <c r="S2413" s="2">
        <v>0</v>
      </c>
    </row>
    <row r="2414" spans="1:19" x14ac:dyDescent="0.25">
      <c r="A2414" t="s">
        <v>47</v>
      </c>
      <c r="B2414">
        <v>2029034660</v>
      </c>
      <c r="C2414" t="s">
        <v>1043</v>
      </c>
      <c r="D2414" t="s">
        <v>270</v>
      </c>
      <c r="E2414" t="str">
        <f t="shared" si="74"/>
        <v>DANIEL LARSON</v>
      </c>
      <c r="F2414" t="s">
        <v>228</v>
      </c>
      <c r="G2414" t="s">
        <v>701</v>
      </c>
      <c r="H2414">
        <v>673059</v>
      </c>
      <c r="I2414" t="s">
        <v>65</v>
      </c>
      <c r="J2414" t="s">
        <v>115</v>
      </c>
      <c r="K2414" t="str">
        <f t="shared" si="75"/>
        <v>RYAN CALTAGIRONE</v>
      </c>
      <c r="L2414" s="1">
        <v>45809</v>
      </c>
      <c r="M2414" s="1">
        <v>45962</v>
      </c>
      <c r="N2414" s="2">
        <v>33.119999999999997</v>
      </c>
      <c r="O2414">
        <v>1</v>
      </c>
      <c r="P2414" s="4">
        <v>0.7</v>
      </c>
      <c r="Q2414" s="2">
        <v>23.18</v>
      </c>
      <c r="R2414" s="2">
        <v>23.18</v>
      </c>
      <c r="S2414" s="2">
        <v>0</v>
      </c>
    </row>
    <row r="2415" spans="1:19" x14ac:dyDescent="0.25">
      <c r="A2415" t="s">
        <v>47</v>
      </c>
      <c r="B2415">
        <v>2029137105</v>
      </c>
      <c r="C2415" t="s">
        <v>1185</v>
      </c>
      <c r="D2415" t="s">
        <v>1835</v>
      </c>
      <c r="E2415" t="str">
        <f t="shared" si="74"/>
        <v>ALLISON SOLOMON</v>
      </c>
      <c r="F2415" t="s">
        <v>278</v>
      </c>
      <c r="G2415" t="s">
        <v>701</v>
      </c>
      <c r="H2415">
        <v>673059</v>
      </c>
      <c r="I2415" t="s">
        <v>65</v>
      </c>
      <c r="J2415" t="s">
        <v>115</v>
      </c>
      <c r="K2415" t="str">
        <f t="shared" si="75"/>
        <v>RYAN CALTAGIRONE</v>
      </c>
      <c r="L2415" s="1">
        <v>45809</v>
      </c>
      <c r="M2415" s="1">
        <v>45962</v>
      </c>
      <c r="N2415" s="2">
        <v>66.86</v>
      </c>
      <c r="O2415">
        <v>1</v>
      </c>
      <c r="P2415" s="4">
        <v>0.7</v>
      </c>
      <c r="Q2415" s="2">
        <v>46.8</v>
      </c>
      <c r="R2415" s="2">
        <v>46.8</v>
      </c>
      <c r="S2415" s="2">
        <v>0</v>
      </c>
    </row>
    <row r="2416" spans="1:19" x14ac:dyDescent="0.25">
      <c r="A2416" t="s">
        <v>47</v>
      </c>
      <c r="B2416">
        <v>2029187819</v>
      </c>
      <c r="C2416" t="s">
        <v>408</v>
      </c>
      <c r="D2416" t="s">
        <v>409</v>
      </c>
      <c r="E2416" t="str">
        <f t="shared" si="74"/>
        <v>PEDRO CELIZ</v>
      </c>
      <c r="F2416" t="s">
        <v>278</v>
      </c>
      <c r="G2416" t="s">
        <v>701</v>
      </c>
      <c r="H2416">
        <v>673059</v>
      </c>
      <c r="I2416" t="s">
        <v>65</v>
      </c>
      <c r="J2416" t="s">
        <v>115</v>
      </c>
      <c r="K2416" t="str">
        <f t="shared" si="75"/>
        <v>RYAN CALTAGIRONE</v>
      </c>
      <c r="L2416" s="1">
        <v>45839</v>
      </c>
      <c r="M2416" s="1">
        <v>45962</v>
      </c>
      <c r="N2416" s="2">
        <v>62.15</v>
      </c>
      <c r="O2416">
        <v>1</v>
      </c>
      <c r="P2416" s="4">
        <v>0.7</v>
      </c>
      <c r="Q2416" s="2">
        <v>43.5</v>
      </c>
      <c r="R2416" s="2">
        <v>43.5</v>
      </c>
      <c r="S2416" s="2">
        <v>0</v>
      </c>
    </row>
    <row r="2417" spans="1:19" x14ac:dyDescent="0.25">
      <c r="A2417" t="s">
        <v>47</v>
      </c>
      <c r="B2417">
        <v>2029273126</v>
      </c>
      <c r="C2417" t="s">
        <v>423</v>
      </c>
      <c r="D2417" t="s">
        <v>424</v>
      </c>
      <c r="E2417" t="str">
        <f t="shared" si="74"/>
        <v>MELINDY MERCADO</v>
      </c>
      <c r="F2417" t="s">
        <v>425</v>
      </c>
      <c r="G2417" t="s">
        <v>701</v>
      </c>
      <c r="H2417">
        <v>673059</v>
      </c>
      <c r="I2417" t="s">
        <v>65</v>
      </c>
      <c r="J2417" t="s">
        <v>115</v>
      </c>
      <c r="K2417" t="str">
        <f t="shared" si="75"/>
        <v>RYAN CALTAGIRONE</v>
      </c>
      <c r="L2417" s="1">
        <v>45839</v>
      </c>
      <c r="M2417" s="1">
        <v>45962</v>
      </c>
      <c r="N2417" s="2">
        <v>85.63</v>
      </c>
      <c r="O2417">
        <v>1</v>
      </c>
      <c r="P2417" s="4">
        <v>0.7</v>
      </c>
      <c r="Q2417" s="2">
        <v>59.94</v>
      </c>
      <c r="R2417" s="2">
        <v>59.94</v>
      </c>
      <c r="S2417" s="2">
        <v>0</v>
      </c>
    </row>
    <row r="2418" spans="1:19" x14ac:dyDescent="0.25">
      <c r="A2418" t="s">
        <v>47</v>
      </c>
      <c r="B2418">
        <v>2025774758</v>
      </c>
      <c r="C2418" t="s">
        <v>1521</v>
      </c>
      <c r="D2418" t="s">
        <v>749</v>
      </c>
      <c r="E2418" t="str">
        <f t="shared" si="74"/>
        <v>MARIA AMMERMAN</v>
      </c>
      <c r="F2418" t="s">
        <v>203</v>
      </c>
      <c r="G2418" t="s">
        <v>878</v>
      </c>
      <c r="H2418">
        <v>673059</v>
      </c>
      <c r="I2418" t="s">
        <v>65</v>
      </c>
      <c r="J2418" t="s">
        <v>115</v>
      </c>
      <c r="K2418" t="str">
        <f t="shared" si="75"/>
        <v>RYAN CALTAGIRONE</v>
      </c>
      <c r="L2418" s="1">
        <v>45658</v>
      </c>
      <c r="M2418" s="1">
        <v>45962</v>
      </c>
      <c r="N2418" s="2">
        <v>31.32</v>
      </c>
      <c r="O2418">
        <v>1</v>
      </c>
      <c r="P2418" s="3">
        <v>0.375</v>
      </c>
      <c r="Q2418" s="2">
        <v>0</v>
      </c>
      <c r="R2418" s="2">
        <v>11.74</v>
      </c>
      <c r="S2418" s="2">
        <v>11.74</v>
      </c>
    </row>
    <row r="2419" spans="1:19" x14ac:dyDescent="0.25">
      <c r="A2419" t="s">
        <v>47</v>
      </c>
      <c r="B2419">
        <v>2025775262</v>
      </c>
      <c r="C2419" t="s">
        <v>1521</v>
      </c>
      <c r="D2419" t="s">
        <v>223</v>
      </c>
      <c r="E2419" t="str">
        <f t="shared" si="74"/>
        <v>WILLIAM AMMERMAN</v>
      </c>
      <c r="F2419" t="s">
        <v>203</v>
      </c>
      <c r="G2419" t="s">
        <v>878</v>
      </c>
      <c r="H2419">
        <v>673059</v>
      </c>
      <c r="I2419" t="s">
        <v>65</v>
      </c>
      <c r="J2419" t="s">
        <v>115</v>
      </c>
      <c r="K2419" t="str">
        <f t="shared" si="75"/>
        <v>RYAN CALTAGIRONE</v>
      </c>
      <c r="L2419" s="1">
        <v>45658</v>
      </c>
      <c r="M2419" s="1">
        <v>45962</v>
      </c>
      <c r="N2419" s="2">
        <v>66.760000000000005</v>
      </c>
      <c r="O2419">
        <v>1</v>
      </c>
      <c r="P2419" s="3">
        <v>0.375</v>
      </c>
      <c r="Q2419" s="2">
        <v>0</v>
      </c>
      <c r="R2419" s="2">
        <v>25.04</v>
      </c>
      <c r="S2419" s="2">
        <v>25.04</v>
      </c>
    </row>
    <row r="2420" spans="1:19" x14ac:dyDescent="0.25">
      <c r="A2420" t="s">
        <v>47</v>
      </c>
      <c r="B2420">
        <v>2025831420</v>
      </c>
      <c r="C2420" t="s">
        <v>1538</v>
      </c>
      <c r="D2420" t="s">
        <v>1540</v>
      </c>
      <c r="E2420" t="str">
        <f t="shared" si="74"/>
        <v>LINNEA CORNELL</v>
      </c>
      <c r="F2420" t="s">
        <v>125</v>
      </c>
      <c r="G2420" t="s">
        <v>878</v>
      </c>
      <c r="H2420">
        <v>673059</v>
      </c>
      <c r="I2420" t="s">
        <v>65</v>
      </c>
      <c r="J2420" t="s">
        <v>115</v>
      </c>
      <c r="K2420" t="str">
        <f t="shared" si="75"/>
        <v>RYAN CALTAGIRONE</v>
      </c>
      <c r="L2420" s="1">
        <v>45658</v>
      </c>
      <c r="M2420" s="1">
        <v>45962</v>
      </c>
      <c r="N2420" s="2">
        <v>46.71</v>
      </c>
      <c r="O2420">
        <v>1</v>
      </c>
      <c r="P2420" s="3">
        <v>0.375</v>
      </c>
      <c r="Q2420" s="2">
        <v>0</v>
      </c>
      <c r="R2420" s="2">
        <v>17.52</v>
      </c>
      <c r="S2420" s="2">
        <v>17.52</v>
      </c>
    </row>
    <row r="2421" spans="1:19" x14ac:dyDescent="0.25">
      <c r="A2421" t="s">
        <v>47</v>
      </c>
      <c r="B2421">
        <v>2025845322</v>
      </c>
      <c r="C2421" t="s">
        <v>265</v>
      </c>
      <c r="D2421" t="s">
        <v>266</v>
      </c>
      <c r="E2421" t="str">
        <f t="shared" si="74"/>
        <v>NANCY MAXWELL</v>
      </c>
      <c r="F2421" t="s">
        <v>164</v>
      </c>
      <c r="G2421" t="s">
        <v>878</v>
      </c>
      <c r="H2421">
        <v>673059</v>
      </c>
      <c r="I2421" t="s">
        <v>65</v>
      </c>
      <c r="J2421" t="s">
        <v>115</v>
      </c>
      <c r="K2421" t="str">
        <f t="shared" si="75"/>
        <v>RYAN CALTAGIRONE</v>
      </c>
      <c r="L2421" s="1">
        <v>45658</v>
      </c>
      <c r="M2421" s="1">
        <v>45962</v>
      </c>
      <c r="N2421" s="2">
        <v>49.42</v>
      </c>
      <c r="O2421">
        <v>1</v>
      </c>
      <c r="P2421" s="3">
        <v>0.375</v>
      </c>
      <c r="Q2421" s="2">
        <v>0</v>
      </c>
      <c r="R2421" s="2">
        <v>18.53</v>
      </c>
      <c r="S2421" s="2">
        <v>18.53</v>
      </c>
    </row>
    <row r="2422" spans="1:19" x14ac:dyDescent="0.25">
      <c r="A2422" t="s">
        <v>47</v>
      </c>
      <c r="B2422">
        <v>2025850687</v>
      </c>
      <c r="C2422" t="s">
        <v>267</v>
      </c>
      <c r="D2422" t="s">
        <v>268</v>
      </c>
      <c r="E2422" t="str">
        <f t="shared" si="74"/>
        <v>WANIETA TAYLOR</v>
      </c>
      <c r="F2422" t="s">
        <v>63</v>
      </c>
      <c r="G2422" t="s">
        <v>878</v>
      </c>
      <c r="H2422">
        <v>673059</v>
      </c>
      <c r="I2422" t="s">
        <v>65</v>
      </c>
      <c r="J2422" t="s">
        <v>115</v>
      </c>
      <c r="K2422" t="str">
        <f t="shared" si="75"/>
        <v>RYAN CALTAGIRONE</v>
      </c>
      <c r="L2422" s="1">
        <v>45658</v>
      </c>
      <c r="M2422" s="1">
        <v>45962</v>
      </c>
      <c r="N2422" s="2">
        <v>63.34</v>
      </c>
      <c r="O2422">
        <v>1</v>
      </c>
      <c r="P2422" s="3">
        <v>0.375</v>
      </c>
      <c r="Q2422" s="2">
        <v>0</v>
      </c>
      <c r="R2422" s="2">
        <v>23.75</v>
      </c>
      <c r="S2422" s="2">
        <v>23.75</v>
      </c>
    </row>
    <row r="2423" spans="1:19" x14ac:dyDescent="0.25">
      <c r="A2423" t="s">
        <v>47</v>
      </c>
      <c r="B2423">
        <v>2025922742</v>
      </c>
      <c r="C2423" t="s">
        <v>1881</v>
      </c>
      <c r="D2423" t="s">
        <v>1882</v>
      </c>
      <c r="E2423" t="str">
        <f t="shared" si="74"/>
        <v>MIKELA SCHOOP</v>
      </c>
      <c r="F2423" t="s">
        <v>252</v>
      </c>
      <c r="G2423" t="s">
        <v>878</v>
      </c>
      <c r="H2423">
        <v>673059</v>
      </c>
      <c r="I2423" t="s">
        <v>65</v>
      </c>
      <c r="J2423" t="s">
        <v>115</v>
      </c>
      <c r="K2423" t="str">
        <f t="shared" si="75"/>
        <v>RYAN CALTAGIRONE</v>
      </c>
      <c r="L2423" s="1">
        <v>45661</v>
      </c>
      <c r="M2423" s="1">
        <v>45965</v>
      </c>
      <c r="N2423" s="2">
        <v>46.05</v>
      </c>
      <c r="O2423">
        <v>1</v>
      </c>
      <c r="P2423" s="3">
        <v>0.375</v>
      </c>
      <c r="Q2423" s="2">
        <v>0</v>
      </c>
      <c r="R2423" s="2">
        <v>17.27</v>
      </c>
      <c r="S2423" s="2">
        <v>17.27</v>
      </c>
    </row>
    <row r="2424" spans="1:19" x14ac:dyDescent="0.25">
      <c r="A2424" t="s">
        <v>47</v>
      </c>
      <c r="B2424">
        <v>2025992838</v>
      </c>
      <c r="C2424" t="s">
        <v>257</v>
      </c>
      <c r="D2424" t="s">
        <v>891</v>
      </c>
      <c r="E2424" t="str">
        <f t="shared" si="74"/>
        <v>LINDA GRAY</v>
      </c>
      <c r="F2424" t="s">
        <v>63</v>
      </c>
      <c r="G2424" t="s">
        <v>878</v>
      </c>
      <c r="H2424">
        <v>673059</v>
      </c>
      <c r="I2424" t="s">
        <v>65</v>
      </c>
      <c r="J2424" t="s">
        <v>115</v>
      </c>
      <c r="K2424" t="str">
        <f t="shared" si="75"/>
        <v>RYAN CALTAGIRONE</v>
      </c>
      <c r="L2424" s="1">
        <v>45658</v>
      </c>
      <c r="M2424" s="1">
        <v>45962</v>
      </c>
      <c r="N2424" s="2">
        <v>29.32</v>
      </c>
      <c r="O2424">
        <v>1</v>
      </c>
      <c r="P2424" s="3">
        <v>0.375</v>
      </c>
      <c r="Q2424" s="2">
        <v>0</v>
      </c>
      <c r="R2424" s="2">
        <v>11</v>
      </c>
      <c r="S2424" s="2">
        <v>11</v>
      </c>
    </row>
    <row r="2425" spans="1:19" x14ac:dyDescent="0.25">
      <c r="A2425" t="s">
        <v>47</v>
      </c>
      <c r="B2425">
        <v>2025997431</v>
      </c>
      <c r="C2425" t="s">
        <v>1398</v>
      </c>
      <c r="D2425" t="s">
        <v>298</v>
      </c>
      <c r="E2425" t="str">
        <f t="shared" si="74"/>
        <v>SCOTT JEPPERSON</v>
      </c>
      <c r="F2425" t="s">
        <v>425</v>
      </c>
      <c r="G2425" t="s">
        <v>878</v>
      </c>
      <c r="H2425">
        <v>673059</v>
      </c>
      <c r="I2425" t="s">
        <v>65</v>
      </c>
      <c r="J2425" t="s">
        <v>115</v>
      </c>
      <c r="K2425" t="str">
        <f t="shared" si="75"/>
        <v>RYAN CALTAGIRONE</v>
      </c>
      <c r="L2425" s="1">
        <v>45689</v>
      </c>
      <c r="M2425" s="1">
        <v>45962</v>
      </c>
      <c r="N2425" s="2">
        <v>51.57</v>
      </c>
      <c r="O2425">
        <v>1</v>
      </c>
      <c r="P2425" s="3">
        <v>0.375</v>
      </c>
      <c r="Q2425" s="2">
        <v>0</v>
      </c>
      <c r="R2425" s="2">
        <v>19.34</v>
      </c>
      <c r="S2425" s="2">
        <v>19.34</v>
      </c>
    </row>
    <row r="2426" spans="1:19" x14ac:dyDescent="0.25">
      <c r="A2426" t="s">
        <v>47</v>
      </c>
      <c r="B2426">
        <v>2026006727</v>
      </c>
      <c r="C2426" t="s">
        <v>1399</v>
      </c>
      <c r="D2426" t="s">
        <v>190</v>
      </c>
      <c r="E2426" t="str">
        <f t="shared" si="74"/>
        <v>THERESA KALMAN</v>
      </c>
      <c r="F2426" t="s">
        <v>252</v>
      </c>
      <c r="G2426" t="s">
        <v>878</v>
      </c>
      <c r="H2426">
        <v>673059</v>
      </c>
      <c r="I2426" t="s">
        <v>65</v>
      </c>
      <c r="J2426" t="s">
        <v>115</v>
      </c>
      <c r="K2426" t="str">
        <f t="shared" si="75"/>
        <v>RYAN CALTAGIRONE</v>
      </c>
      <c r="L2426" s="1">
        <v>45655</v>
      </c>
      <c r="M2426" s="1">
        <v>45959</v>
      </c>
      <c r="N2426" s="2">
        <v>65.989999999999995</v>
      </c>
      <c r="O2426">
        <v>1</v>
      </c>
      <c r="P2426" s="3">
        <v>0.375</v>
      </c>
      <c r="Q2426" s="2">
        <v>0</v>
      </c>
      <c r="R2426" s="2">
        <v>24.75</v>
      </c>
      <c r="S2426" s="2">
        <v>24.75</v>
      </c>
    </row>
    <row r="2427" spans="1:19" x14ac:dyDescent="0.25">
      <c r="A2427" t="s">
        <v>47</v>
      </c>
      <c r="B2427">
        <v>2026055355</v>
      </c>
      <c r="C2427" t="s">
        <v>1405</v>
      </c>
      <c r="D2427" t="s">
        <v>1406</v>
      </c>
      <c r="E2427" t="str">
        <f t="shared" si="74"/>
        <v>ANA DIAZ</v>
      </c>
      <c r="F2427" t="s">
        <v>125</v>
      </c>
      <c r="G2427" t="s">
        <v>878</v>
      </c>
      <c r="H2427">
        <v>673059</v>
      </c>
      <c r="I2427" t="s">
        <v>65</v>
      </c>
      <c r="J2427" t="s">
        <v>115</v>
      </c>
      <c r="K2427" t="str">
        <f t="shared" si="75"/>
        <v>RYAN CALTAGIRONE</v>
      </c>
      <c r="L2427" s="1">
        <v>45658</v>
      </c>
      <c r="M2427" s="1">
        <v>45962</v>
      </c>
      <c r="N2427" s="2">
        <v>36.119999999999997</v>
      </c>
      <c r="O2427">
        <v>1</v>
      </c>
      <c r="P2427" s="3">
        <v>0.375</v>
      </c>
      <c r="Q2427" s="2">
        <v>0</v>
      </c>
      <c r="R2427" s="2">
        <v>13.54</v>
      </c>
      <c r="S2427" s="2">
        <v>13.54</v>
      </c>
    </row>
    <row r="2428" spans="1:19" x14ac:dyDescent="0.25">
      <c r="A2428" t="s">
        <v>47</v>
      </c>
      <c r="B2428">
        <v>2026100440</v>
      </c>
      <c r="C2428" t="s">
        <v>1423</v>
      </c>
      <c r="D2428" t="s">
        <v>1276</v>
      </c>
      <c r="E2428" t="str">
        <f t="shared" si="74"/>
        <v>SHEILA DOTT</v>
      </c>
      <c r="F2428" t="s">
        <v>278</v>
      </c>
      <c r="G2428" t="s">
        <v>878</v>
      </c>
      <c r="H2428">
        <v>673059</v>
      </c>
      <c r="I2428" t="s">
        <v>65</v>
      </c>
      <c r="J2428" t="s">
        <v>115</v>
      </c>
      <c r="K2428" t="str">
        <f t="shared" si="75"/>
        <v>RYAN CALTAGIRONE</v>
      </c>
      <c r="L2428" s="1">
        <v>45658</v>
      </c>
      <c r="M2428" s="1">
        <v>45962</v>
      </c>
      <c r="N2428" s="2">
        <v>59.58</v>
      </c>
      <c r="O2428">
        <v>1</v>
      </c>
      <c r="P2428" s="3">
        <v>0.375</v>
      </c>
      <c r="Q2428" s="2">
        <v>0</v>
      </c>
      <c r="R2428" s="2">
        <v>22.34</v>
      </c>
      <c r="S2428" s="2">
        <v>22.34</v>
      </c>
    </row>
    <row r="2429" spans="1:19" x14ac:dyDescent="0.25">
      <c r="A2429" t="s">
        <v>47</v>
      </c>
      <c r="B2429">
        <v>2026127400</v>
      </c>
      <c r="C2429" t="s">
        <v>1431</v>
      </c>
      <c r="D2429" t="s">
        <v>574</v>
      </c>
      <c r="E2429" t="str">
        <f t="shared" si="74"/>
        <v>SANDRA GANDEE</v>
      </c>
      <c r="F2429" t="s">
        <v>252</v>
      </c>
      <c r="G2429" t="s">
        <v>878</v>
      </c>
      <c r="H2429">
        <v>673059</v>
      </c>
      <c r="I2429" t="s">
        <v>65</v>
      </c>
      <c r="J2429" t="s">
        <v>115</v>
      </c>
      <c r="K2429" t="str">
        <f t="shared" si="75"/>
        <v>RYAN CALTAGIRONE</v>
      </c>
      <c r="L2429" s="1">
        <v>45658</v>
      </c>
      <c r="M2429" s="1">
        <v>45962</v>
      </c>
      <c r="N2429" s="2">
        <v>47.88</v>
      </c>
      <c r="O2429">
        <v>1</v>
      </c>
      <c r="P2429" s="3">
        <v>0.375</v>
      </c>
      <c r="Q2429" s="2">
        <v>0</v>
      </c>
      <c r="R2429" s="2">
        <v>17.96</v>
      </c>
      <c r="S2429" s="2">
        <v>17.96</v>
      </c>
    </row>
    <row r="2430" spans="1:19" x14ac:dyDescent="0.25">
      <c r="A2430" t="s">
        <v>47</v>
      </c>
      <c r="B2430">
        <v>2026182585</v>
      </c>
      <c r="C2430" t="s">
        <v>1454</v>
      </c>
      <c r="D2430" t="s">
        <v>1455</v>
      </c>
      <c r="E2430" t="str">
        <f t="shared" si="74"/>
        <v>YANA SPRAGUE</v>
      </c>
      <c r="F2430" t="s">
        <v>427</v>
      </c>
      <c r="G2430" t="s">
        <v>878</v>
      </c>
      <c r="H2430">
        <v>673059</v>
      </c>
      <c r="I2430" t="s">
        <v>65</v>
      </c>
      <c r="J2430" t="s">
        <v>115</v>
      </c>
      <c r="K2430" t="str">
        <f t="shared" si="75"/>
        <v>RYAN CALTAGIRONE</v>
      </c>
      <c r="L2430" s="1">
        <v>45658</v>
      </c>
      <c r="M2430" s="1">
        <v>45962</v>
      </c>
      <c r="N2430" s="2">
        <v>158.97999999999999</v>
      </c>
      <c r="O2430">
        <v>1</v>
      </c>
      <c r="P2430" s="3">
        <v>0.375</v>
      </c>
      <c r="Q2430" s="2">
        <v>0</v>
      </c>
      <c r="R2430" s="2">
        <v>59.62</v>
      </c>
      <c r="S2430" s="2">
        <v>59.62</v>
      </c>
    </row>
    <row r="2431" spans="1:19" x14ac:dyDescent="0.25">
      <c r="A2431" t="s">
        <v>47</v>
      </c>
      <c r="B2431">
        <v>2026188253</v>
      </c>
      <c r="C2431" t="s">
        <v>1558</v>
      </c>
      <c r="D2431" t="s">
        <v>1559</v>
      </c>
      <c r="E2431" t="str">
        <f t="shared" si="74"/>
        <v>TONI CHARTER</v>
      </c>
      <c r="F2431" t="s">
        <v>427</v>
      </c>
      <c r="G2431" t="s">
        <v>878</v>
      </c>
      <c r="H2431">
        <v>673059</v>
      </c>
      <c r="I2431" t="s">
        <v>65</v>
      </c>
      <c r="J2431" t="s">
        <v>115</v>
      </c>
      <c r="K2431" t="str">
        <f t="shared" si="75"/>
        <v>RYAN CALTAGIRONE</v>
      </c>
      <c r="L2431" s="1">
        <v>45658</v>
      </c>
      <c r="M2431" s="1">
        <v>45962</v>
      </c>
      <c r="N2431" s="2">
        <v>48.8</v>
      </c>
      <c r="O2431">
        <v>1</v>
      </c>
      <c r="P2431" s="3">
        <v>0.375</v>
      </c>
      <c r="Q2431" s="2">
        <v>0</v>
      </c>
      <c r="R2431" s="2">
        <v>18.3</v>
      </c>
      <c r="S2431" s="2">
        <v>18.3</v>
      </c>
    </row>
    <row r="2432" spans="1:19" x14ac:dyDescent="0.25">
      <c r="A2432" t="s">
        <v>47</v>
      </c>
      <c r="B2432">
        <v>2026196917</v>
      </c>
      <c r="C2432" t="s">
        <v>1906</v>
      </c>
      <c r="D2432" t="s">
        <v>1110</v>
      </c>
      <c r="E2432" t="str">
        <f t="shared" si="74"/>
        <v>JOSEPH HEWING</v>
      </c>
      <c r="F2432" t="s">
        <v>228</v>
      </c>
      <c r="G2432" t="s">
        <v>878</v>
      </c>
      <c r="H2432">
        <v>673059</v>
      </c>
      <c r="I2432" t="s">
        <v>65</v>
      </c>
      <c r="J2432" t="s">
        <v>115</v>
      </c>
      <c r="K2432" t="str">
        <f t="shared" si="75"/>
        <v>RYAN CALTAGIRONE</v>
      </c>
      <c r="L2432" s="1">
        <v>45657</v>
      </c>
      <c r="M2432" s="1">
        <v>45960</v>
      </c>
      <c r="N2432" s="2">
        <v>56.61</v>
      </c>
      <c r="O2432">
        <v>1</v>
      </c>
      <c r="P2432" s="3">
        <v>0.375</v>
      </c>
      <c r="Q2432" s="2">
        <v>0</v>
      </c>
      <c r="R2432" s="2">
        <v>21.23</v>
      </c>
      <c r="S2432" s="2">
        <v>21.23</v>
      </c>
    </row>
    <row r="2433" spans="1:19" x14ac:dyDescent="0.25">
      <c r="A2433" t="s">
        <v>47</v>
      </c>
      <c r="B2433">
        <v>2026388600</v>
      </c>
      <c r="C2433" t="s">
        <v>1908</v>
      </c>
      <c r="D2433" t="s">
        <v>91</v>
      </c>
      <c r="E2433" t="str">
        <f t="shared" si="74"/>
        <v>MICHAEL CHRISTENSEN</v>
      </c>
      <c r="F2433" t="s">
        <v>278</v>
      </c>
      <c r="G2433" t="s">
        <v>878</v>
      </c>
      <c r="H2433">
        <v>673059</v>
      </c>
      <c r="I2433" t="s">
        <v>65</v>
      </c>
      <c r="J2433" t="s">
        <v>115</v>
      </c>
      <c r="K2433" t="str">
        <f t="shared" si="75"/>
        <v>RYAN CALTAGIRONE</v>
      </c>
      <c r="L2433" s="1">
        <v>45689</v>
      </c>
      <c r="M2433" s="1">
        <v>45962</v>
      </c>
      <c r="N2433" s="2">
        <v>50.67</v>
      </c>
      <c r="O2433">
        <v>1</v>
      </c>
      <c r="P2433" s="3">
        <v>0.375</v>
      </c>
      <c r="Q2433" s="2">
        <v>0</v>
      </c>
      <c r="R2433" s="2">
        <v>19</v>
      </c>
      <c r="S2433" s="2">
        <v>19</v>
      </c>
    </row>
    <row r="2434" spans="1:19" x14ac:dyDescent="0.25">
      <c r="A2434" t="s">
        <v>47</v>
      </c>
      <c r="B2434">
        <v>2026471873</v>
      </c>
      <c r="C2434" t="s">
        <v>307</v>
      </c>
      <c r="D2434" t="s">
        <v>308</v>
      </c>
      <c r="E2434" t="str">
        <f t="shared" ref="E2434:E2497" si="76">CONCATENATE(D2434, " ",C2434)</f>
        <v>NATHAN STEHLIK</v>
      </c>
      <c r="F2434" t="s">
        <v>63</v>
      </c>
      <c r="G2434" t="s">
        <v>878</v>
      </c>
      <c r="H2434">
        <v>673059</v>
      </c>
      <c r="I2434" t="s">
        <v>65</v>
      </c>
      <c r="J2434" t="s">
        <v>115</v>
      </c>
      <c r="K2434" t="str">
        <f t="shared" ref="K2434:K2497" si="77">CONCATENATE(J2434, " ",I2434)</f>
        <v>RYAN CALTAGIRONE</v>
      </c>
      <c r="L2434" s="1">
        <v>45689</v>
      </c>
      <c r="M2434" s="1">
        <v>45962</v>
      </c>
      <c r="N2434" s="2">
        <v>29.32</v>
      </c>
      <c r="O2434">
        <v>1</v>
      </c>
      <c r="P2434" s="3">
        <v>0.375</v>
      </c>
      <c r="Q2434" s="2">
        <v>0</v>
      </c>
      <c r="R2434" s="2">
        <v>11</v>
      </c>
      <c r="S2434" s="2">
        <v>11</v>
      </c>
    </row>
    <row r="2435" spans="1:19" x14ac:dyDescent="0.25">
      <c r="A2435" t="s">
        <v>47</v>
      </c>
      <c r="B2435">
        <v>2026477627</v>
      </c>
      <c r="C2435" t="s">
        <v>1607</v>
      </c>
      <c r="D2435" t="s">
        <v>1608</v>
      </c>
      <c r="E2435" t="str">
        <f t="shared" si="76"/>
        <v>RAMEEM REPPAL</v>
      </c>
      <c r="F2435" t="s">
        <v>203</v>
      </c>
      <c r="G2435" t="s">
        <v>878</v>
      </c>
      <c r="H2435">
        <v>673059</v>
      </c>
      <c r="I2435" t="s">
        <v>65</v>
      </c>
      <c r="J2435" t="s">
        <v>115</v>
      </c>
      <c r="K2435" t="str">
        <f t="shared" si="77"/>
        <v>RYAN CALTAGIRONE</v>
      </c>
      <c r="L2435" s="1">
        <v>45689</v>
      </c>
      <c r="M2435" s="1">
        <v>45962</v>
      </c>
      <c r="N2435" s="2">
        <v>27.95</v>
      </c>
      <c r="O2435">
        <v>1</v>
      </c>
      <c r="P2435" s="3">
        <v>0.375</v>
      </c>
      <c r="Q2435" s="2">
        <v>0</v>
      </c>
      <c r="R2435" s="2">
        <v>10.48</v>
      </c>
      <c r="S2435" s="2">
        <v>10.48</v>
      </c>
    </row>
    <row r="2436" spans="1:19" x14ac:dyDescent="0.25">
      <c r="A2436" t="s">
        <v>47</v>
      </c>
      <c r="B2436">
        <v>2026503935</v>
      </c>
      <c r="C2436" t="s">
        <v>1163</v>
      </c>
      <c r="D2436" t="s">
        <v>1457</v>
      </c>
      <c r="E2436" t="str">
        <f t="shared" si="76"/>
        <v>TRACY KELLEY</v>
      </c>
      <c r="F2436" t="s">
        <v>76</v>
      </c>
      <c r="G2436" t="s">
        <v>878</v>
      </c>
      <c r="H2436">
        <v>673059</v>
      </c>
      <c r="I2436" t="s">
        <v>65</v>
      </c>
      <c r="J2436" t="s">
        <v>115</v>
      </c>
      <c r="K2436" t="str">
        <f t="shared" si="77"/>
        <v>RYAN CALTAGIRONE</v>
      </c>
      <c r="L2436" s="1">
        <v>45717</v>
      </c>
      <c r="M2436" s="1">
        <v>45962</v>
      </c>
      <c r="N2436" s="2">
        <v>38.03</v>
      </c>
      <c r="O2436">
        <v>1</v>
      </c>
      <c r="P2436" s="3">
        <v>0.375</v>
      </c>
      <c r="Q2436" s="2">
        <v>0</v>
      </c>
      <c r="R2436" s="2">
        <v>14.26</v>
      </c>
      <c r="S2436" s="2">
        <v>14.26</v>
      </c>
    </row>
    <row r="2437" spans="1:19" x14ac:dyDescent="0.25">
      <c r="A2437" t="s">
        <v>47</v>
      </c>
      <c r="B2437">
        <v>2026543907</v>
      </c>
      <c r="C2437" t="s">
        <v>1611</v>
      </c>
      <c r="D2437" t="s">
        <v>1612</v>
      </c>
      <c r="E2437" t="str">
        <f t="shared" si="76"/>
        <v>CRAIG SYCHOWSKI</v>
      </c>
      <c r="F2437" t="s">
        <v>228</v>
      </c>
      <c r="G2437" t="s">
        <v>878</v>
      </c>
      <c r="H2437">
        <v>673059</v>
      </c>
      <c r="I2437" t="s">
        <v>65</v>
      </c>
      <c r="J2437" t="s">
        <v>115</v>
      </c>
      <c r="K2437" t="str">
        <f t="shared" si="77"/>
        <v>RYAN CALTAGIRONE</v>
      </c>
      <c r="L2437" s="1">
        <v>45717</v>
      </c>
      <c r="M2437" s="1">
        <v>45962</v>
      </c>
      <c r="N2437" s="2">
        <v>27.64</v>
      </c>
      <c r="O2437">
        <v>1</v>
      </c>
      <c r="P2437" s="3">
        <v>0.375</v>
      </c>
      <c r="Q2437" s="2">
        <v>0</v>
      </c>
      <c r="R2437" s="2">
        <v>10.36</v>
      </c>
      <c r="S2437" s="2">
        <v>10.36</v>
      </c>
    </row>
    <row r="2438" spans="1:19" x14ac:dyDescent="0.25">
      <c r="A2438" t="s">
        <v>47</v>
      </c>
      <c r="B2438">
        <v>2026188251</v>
      </c>
      <c r="C2438" t="s">
        <v>1558</v>
      </c>
      <c r="D2438" t="s">
        <v>1559</v>
      </c>
      <c r="E2438" t="str">
        <f t="shared" si="76"/>
        <v>TONI CHARTER</v>
      </c>
      <c r="F2438" t="s">
        <v>427</v>
      </c>
      <c r="G2438" t="s">
        <v>412</v>
      </c>
      <c r="H2438">
        <v>673059</v>
      </c>
      <c r="I2438" t="s">
        <v>65</v>
      </c>
      <c r="J2438" t="s">
        <v>115</v>
      </c>
      <c r="K2438" t="str">
        <f t="shared" si="77"/>
        <v>RYAN CALTAGIRONE</v>
      </c>
      <c r="L2438" s="1">
        <v>45658</v>
      </c>
      <c r="M2438" s="1">
        <v>45962</v>
      </c>
      <c r="N2438" s="2">
        <v>124.7</v>
      </c>
      <c r="O2438">
        <v>1</v>
      </c>
      <c r="P2438" s="4">
        <v>0.75</v>
      </c>
      <c r="Q2438" s="2">
        <v>0</v>
      </c>
      <c r="R2438" s="2">
        <v>93.52</v>
      </c>
      <c r="S2438" s="2">
        <v>93.52</v>
      </c>
    </row>
    <row r="2439" spans="1:19" x14ac:dyDescent="0.25">
      <c r="A2439" t="s">
        <v>47</v>
      </c>
      <c r="B2439">
        <v>2026471869</v>
      </c>
      <c r="C2439" t="s">
        <v>307</v>
      </c>
      <c r="D2439" t="s">
        <v>308</v>
      </c>
      <c r="E2439" t="str">
        <f t="shared" si="76"/>
        <v>NATHAN STEHLIK</v>
      </c>
      <c r="F2439" t="s">
        <v>63</v>
      </c>
      <c r="G2439" t="s">
        <v>457</v>
      </c>
      <c r="H2439">
        <v>673059</v>
      </c>
      <c r="I2439" t="s">
        <v>65</v>
      </c>
      <c r="J2439" t="s">
        <v>115</v>
      </c>
      <c r="K2439" t="str">
        <f t="shared" si="77"/>
        <v>RYAN CALTAGIRONE</v>
      </c>
      <c r="L2439" s="1">
        <v>45689</v>
      </c>
      <c r="M2439" s="1">
        <v>45962</v>
      </c>
      <c r="N2439" s="2">
        <v>17.25</v>
      </c>
      <c r="O2439">
        <v>1</v>
      </c>
      <c r="P2439" s="4">
        <v>0.65</v>
      </c>
      <c r="Q2439" s="2">
        <v>0</v>
      </c>
      <c r="R2439" s="2">
        <v>11.21</v>
      </c>
      <c r="S2439" s="2">
        <v>11.21</v>
      </c>
    </row>
    <row r="2440" spans="1:19" x14ac:dyDescent="0.25">
      <c r="A2440" t="s">
        <v>47</v>
      </c>
      <c r="B2440">
        <v>2026503933</v>
      </c>
      <c r="C2440" t="s">
        <v>1163</v>
      </c>
      <c r="D2440" t="s">
        <v>1457</v>
      </c>
      <c r="E2440" t="str">
        <f t="shared" si="76"/>
        <v>TRACY KELLEY</v>
      </c>
      <c r="F2440" t="s">
        <v>76</v>
      </c>
      <c r="G2440" t="s">
        <v>402</v>
      </c>
      <c r="H2440">
        <v>673059</v>
      </c>
      <c r="I2440" t="s">
        <v>65</v>
      </c>
      <c r="J2440" t="s">
        <v>115</v>
      </c>
      <c r="K2440" t="str">
        <f t="shared" si="77"/>
        <v>RYAN CALTAGIRONE</v>
      </c>
      <c r="L2440" s="1">
        <v>45717</v>
      </c>
      <c r="M2440" s="1">
        <v>45962</v>
      </c>
      <c r="N2440" s="2">
        <v>139.82</v>
      </c>
      <c r="O2440">
        <v>1</v>
      </c>
      <c r="P2440" s="4">
        <v>0.9</v>
      </c>
      <c r="Q2440" s="2">
        <v>0</v>
      </c>
      <c r="R2440" s="2">
        <v>125.84</v>
      </c>
      <c r="S2440" s="2">
        <v>125.84</v>
      </c>
    </row>
    <row r="2441" spans="1:19" x14ac:dyDescent="0.25">
      <c r="A2441" t="s">
        <v>47</v>
      </c>
      <c r="B2441">
        <v>2026543904</v>
      </c>
      <c r="C2441" t="s">
        <v>1611</v>
      </c>
      <c r="D2441" t="s">
        <v>1612</v>
      </c>
      <c r="E2441" t="str">
        <f t="shared" si="76"/>
        <v>CRAIG SYCHOWSKI</v>
      </c>
      <c r="F2441" t="s">
        <v>228</v>
      </c>
      <c r="G2441" t="s">
        <v>412</v>
      </c>
      <c r="H2441">
        <v>673059</v>
      </c>
      <c r="I2441" t="s">
        <v>65</v>
      </c>
      <c r="J2441" t="s">
        <v>115</v>
      </c>
      <c r="K2441" t="str">
        <f t="shared" si="77"/>
        <v>RYAN CALTAGIRONE</v>
      </c>
      <c r="L2441" s="1">
        <v>45717</v>
      </c>
      <c r="M2441" s="1">
        <v>45962</v>
      </c>
      <c r="N2441" s="2">
        <v>167.9</v>
      </c>
      <c r="O2441">
        <v>1</v>
      </c>
      <c r="P2441" s="4">
        <v>0.75</v>
      </c>
      <c r="Q2441" s="2">
        <v>0</v>
      </c>
      <c r="R2441" s="2">
        <v>125.92</v>
      </c>
      <c r="S2441" s="2">
        <v>125.92</v>
      </c>
    </row>
    <row r="2442" spans="1:19" x14ac:dyDescent="0.25">
      <c r="A2442" t="s">
        <v>47</v>
      </c>
      <c r="B2442">
        <v>2026613383</v>
      </c>
      <c r="C2442" t="s">
        <v>1623</v>
      </c>
      <c r="D2442" t="s">
        <v>298</v>
      </c>
      <c r="E2442" t="str">
        <f t="shared" si="76"/>
        <v>SCOTT KELLOGG</v>
      </c>
      <c r="F2442" t="s">
        <v>125</v>
      </c>
      <c r="G2442" t="s">
        <v>457</v>
      </c>
      <c r="H2442">
        <v>673059</v>
      </c>
      <c r="I2442" t="s">
        <v>65</v>
      </c>
      <c r="J2442" t="s">
        <v>115</v>
      </c>
      <c r="K2442" t="str">
        <f t="shared" si="77"/>
        <v>RYAN CALTAGIRONE</v>
      </c>
      <c r="L2442" s="1">
        <v>45689</v>
      </c>
      <c r="M2442" s="1">
        <v>45962</v>
      </c>
      <c r="N2442" s="2">
        <v>161.66</v>
      </c>
      <c r="O2442">
        <v>1</v>
      </c>
      <c r="P2442" s="4">
        <v>0.65</v>
      </c>
      <c r="Q2442" s="2">
        <v>0</v>
      </c>
      <c r="R2442" s="2">
        <v>105.08</v>
      </c>
      <c r="S2442" s="2">
        <v>105.08</v>
      </c>
    </row>
    <row r="2443" spans="1:19" x14ac:dyDescent="0.25">
      <c r="A2443" t="s">
        <v>47</v>
      </c>
      <c r="B2443">
        <v>2026616495</v>
      </c>
      <c r="C2443" t="s">
        <v>1626</v>
      </c>
      <c r="D2443" t="s">
        <v>171</v>
      </c>
      <c r="E2443" t="str">
        <f t="shared" si="76"/>
        <v>JAMES RAGGETT</v>
      </c>
      <c r="F2443" t="s">
        <v>63</v>
      </c>
      <c r="G2443" t="s">
        <v>402</v>
      </c>
      <c r="H2443">
        <v>673059</v>
      </c>
      <c r="I2443" t="s">
        <v>65</v>
      </c>
      <c r="J2443" t="s">
        <v>115</v>
      </c>
      <c r="K2443" t="str">
        <f t="shared" si="77"/>
        <v>RYAN CALTAGIRONE</v>
      </c>
      <c r="L2443" s="1">
        <v>45689</v>
      </c>
      <c r="M2443" s="1">
        <v>45962</v>
      </c>
      <c r="N2443" s="2">
        <v>60.43</v>
      </c>
      <c r="O2443">
        <v>1</v>
      </c>
      <c r="P2443" s="4">
        <v>0.9</v>
      </c>
      <c r="Q2443" s="2">
        <v>0</v>
      </c>
      <c r="R2443" s="2">
        <v>54.39</v>
      </c>
      <c r="S2443" s="2">
        <v>54.39</v>
      </c>
    </row>
    <row r="2444" spans="1:19" x14ac:dyDescent="0.25">
      <c r="A2444" t="s">
        <v>47</v>
      </c>
      <c r="B2444">
        <v>2026619110</v>
      </c>
      <c r="C2444" t="s">
        <v>1629</v>
      </c>
      <c r="D2444" t="s">
        <v>198</v>
      </c>
      <c r="E2444" t="str">
        <f t="shared" si="76"/>
        <v>MAX BRUCK</v>
      </c>
      <c r="F2444" t="s">
        <v>203</v>
      </c>
      <c r="G2444" t="s">
        <v>412</v>
      </c>
      <c r="H2444">
        <v>673059</v>
      </c>
      <c r="I2444" t="s">
        <v>65</v>
      </c>
      <c r="J2444" t="s">
        <v>115</v>
      </c>
      <c r="K2444" t="str">
        <f t="shared" si="77"/>
        <v>RYAN CALTAGIRONE</v>
      </c>
      <c r="L2444" s="1">
        <v>45689</v>
      </c>
      <c r="M2444" s="1">
        <v>45962</v>
      </c>
      <c r="N2444" s="2">
        <v>168.15</v>
      </c>
      <c r="O2444">
        <v>1</v>
      </c>
      <c r="P2444" s="4">
        <v>0.75</v>
      </c>
      <c r="Q2444" s="2">
        <v>0</v>
      </c>
      <c r="R2444" s="2">
        <v>126.11</v>
      </c>
      <c r="S2444" s="2">
        <v>126.11</v>
      </c>
    </row>
    <row r="2445" spans="1:19" x14ac:dyDescent="0.25">
      <c r="A2445" t="s">
        <v>47</v>
      </c>
      <c r="B2445">
        <v>2026807603</v>
      </c>
      <c r="C2445" t="s">
        <v>1920</v>
      </c>
      <c r="D2445" t="s">
        <v>773</v>
      </c>
      <c r="E2445" t="str">
        <f t="shared" si="76"/>
        <v>AUDREY HEON</v>
      </c>
      <c r="F2445" t="s">
        <v>76</v>
      </c>
      <c r="G2445" t="s">
        <v>402</v>
      </c>
      <c r="H2445">
        <v>673059</v>
      </c>
      <c r="I2445" t="s">
        <v>65</v>
      </c>
      <c r="J2445" t="s">
        <v>115</v>
      </c>
      <c r="K2445" t="str">
        <f t="shared" si="77"/>
        <v>RYAN CALTAGIRONE</v>
      </c>
      <c r="L2445" s="1">
        <v>45689</v>
      </c>
      <c r="M2445" s="1">
        <v>45962</v>
      </c>
      <c r="N2445" s="2">
        <v>92.46</v>
      </c>
      <c r="O2445">
        <v>1</v>
      </c>
      <c r="P2445" s="4">
        <v>0.9</v>
      </c>
      <c r="Q2445" s="2">
        <v>0</v>
      </c>
      <c r="R2445" s="2">
        <v>83.21</v>
      </c>
      <c r="S2445" s="2">
        <v>83.21</v>
      </c>
    </row>
    <row r="2446" spans="1:19" x14ac:dyDescent="0.25">
      <c r="A2446" t="s">
        <v>47</v>
      </c>
      <c r="B2446">
        <v>2027043121</v>
      </c>
      <c r="C2446" t="s">
        <v>1924</v>
      </c>
      <c r="D2446" t="s">
        <v>72</v>
      </c>
      <c r="E2446" t="str">
        <f t="shared" si="76"/>
        <v>ANDREW SUNU</v>
      </c>
      <c r="F2446" t="s">
        <v>203</v>
      </c>
      <c r="G2446" t="s">
        <v>402</v>
      </c>
      <c r="H2446">
        <v>673059</v>
      </c>
      <c r="I2446" t="s">
        <v>65</v>
      </c>
      <c r="J2446" t="s">
        <v>115</v>
      </c>
      <c r="K2446" t="str">
        <f t="shared" si="77"/>
        <v>RYAN CALTAGIRONE</v>
      </c>
      <c r="L2446" s="1">
        <v>45717</v>
      </c>
      <c r="M2446" s="1">
        <v>45962</v>
      </c>
      <c r="N2446" s="2">
        <v>81.2</v>
      </c>
      <c r="O2446">
        <v>1</v>
      </c>
      <c r="P2446" s="4">
        <v>0.9</v>
      </c>
      <c r="Q2446" s="2">
        <v>0</v>
      </c>
      <c r="R2446" s="2">
        <v>73.08</v>
      </c>
      <c r="S2446" s="2">
        <v>73.08</v>
      </c>
    </row>
    <row r="2447" spans="1:19" x14ac:dyDescent="0.25">
      <c r="A2447" t="s">
        <v>47</v>
      </c>
      <c r="B2447">
        <v>2027043122</v>
      </c>
      <c r="C2447" t="s">
        <v>1924</v>
      </c>
      <c r="D2447" t="s">
        <v>72</v>
      </c>
      <c r="E2447" t="str">
        <f t="shared" si="76"/>
        <v>ANDREW SUNU</v>
      </c>
      <c r="F2447" t="s">
        <v>203</v>
      </c>
      <c r="G2447" t="s">
        <v>412</v>
      </c>
      <c r="H2447">
        <v>673059</v>
      </c>
      <c r="I2447" t="s">
        <v>65</v>
      </c>
      <c r="J2447" t="s">
        <v>115</v>
      </c>
      <c r="K2447" t="str">
        <f t="shared" si="77"/>
        <v>RYAN CALTAGIRONE</v>
      </c>
      <c r="L2447" s="1">
        <v>45717</v>
      </c>
      <c r="M2447" s="1">
        <v>45962</v>
      </c>
      <c r="N2447" s="2">
        <v>60.25</v>
      </c>
      <c r="O2447">
        <v>1</v>
      </c>
      <c r="P2447" s="4">
        <v>0.75</v>
      </c>
      <c r="Q2447" s="2">
        <v>0</v>
      </c>
      <c r="R2447" s="2">
        <v>45.19</v>
      </c>
      <c r="S2447" s="2">
        <v>45.19</v>
      </c>
    </row>
    <row r="2448" spans="1:19" x14ac:dyDescent="0.25">
      <c r="A2448" t="s">
        <v>47</v>
      </c>
      <c r="B2448">
        <v>2027348180</v>
      </c>
      <c r="C2448" t="s">
        <v>1768</v>
      </c>
      <c r="D2448" t="s">
        <v>290</v>
      </c>
      <c r="E2448" t="str">
        <f t="shared" si="76"/>
        <v>AMY DUARTE</v>
      </c>
      <c r="F2448" t="s">
        <v>228</v>
      </c>
      <c r="G2448" t="s">
        <v>402</v>
      </c>
      <c r="H2448">
        <v>673059</v>
      </c>
      <c r="I2448" t="s">
        <v>65</v>
      </c>
      <c r="J2448" t="s">
        <v>115</v>
      </c>
      <c r="K2448" t="str">
        <f t="shared" si="77"/>
        <v>RYAN CALTAGIRONE</v>
      </c>
      <c r="L2448" s="1">
        <v>45716</v>
      </c>
      <c r="M2448" s="1">
        <v>45958</v>
      </c>
      <c r="N2448" s="2">
        <v>41.61</v>
      </c>
      <c r="O2448">
        <v>1</v>
      </c>
      <c r="P2448" s="4">
        <v>0.9</v>
      </c>
      <c r="Q2448" s="2">
        <v>0</v>
      </c>
      <c r="R2448" s="2">
        <v>37.450000000000003</v>
      </c>
      <c r="S2448" s="2">
        <v>37.450000000000003</v>
      </c>
    </row>
    <row r="2449" spans="1:19" x14ac:dyDescent="0.25">
      <c r="A2449" t="s">
        <v>47</v>
      </c>
      <c r="B2449">
        <v>2027398847</v>
      </c>
      <c r="C2449" t="s">
        <v>1925</v>
      </c>
      <c r="D2449" t="s">
        <v>1715</v>
      </c>
      <c r="E2449" t="str">
        <f t="shared" si="76"/>
        <v>GINA CHRISTALDI</v>
      </c>
      <c r="F2449" t="s">
        <v>125</v>
      </c>
      <c r="G2449" t="s">
        <v>457</v>
      </c>
      <c r="H2449">
        <v>673059</v>
      </c>
      <c r="I2449" t="s">
        <v>65</v>
      </c>
      <c r="J2449" t="s">
        <v>115</v>
      </c>
      <c r="K2449" t="str">
        <f t="shared" si="77"/>
        <v>RYAN CALTAGIRONE</v>
      </c>
      <c r="L2449" s="1">
        <v>45748</v>
      </c>
      <c r="M2449" s="1">
        <v>45962</v>
      </c>
      <c r="N2449" s="2">
        <v>75.010000000000005</v>
      </c>
      <c r="O2449">
        <v>1</v>
      </c>
      <c r="P2449" s="4">
        <v>0.65</v>
      </c>
      <c r="Q2449" s="2">
        <v>0</v>
      </c>
      <c r="R2449" s="2">
        <v>48.76</v>
      </c>
      <c r="S2449" s="2">
        <v>48.76</v>
      </c>
    </row>
    <row r="2450" spans="1:19" x14ac:dyDescent="0.25">
      <c r="A2450" t="s">
        <v>47</v>
      </c>
      <c r="B2450">
        <v>2027743283</v>
      </c>
      <c r="C2450" t="s">
        <v>760</v>
      </c>
      <c r="D2450" t="s">
        <v>127</v>
      </c>
      <c r="E2450" t="str">
        <f t="shared" si="76"/>
        <v>KATHLEEN SZYMANSKI</v>
      </c>
      <c r="F2450" t="s">
        <v>63</v>
      </c>
      <c r="G2450" t="s">
        <v>457</v>
      </c>
      <c r="H2450">
        <v>673059</v>
      </c>
      <c r="I2450" t="s">
        <v>65</v>
      </c>
      <c r="J2450" t="s">
        <v>115</v>
      </c>
      <c r="K2450" t="str">
        <f t="shared" si="77"/>
        <v>RYAN CALTAGIRONE</v>
      </c>
      <c r="L2450" s="1">
        <v>45748</v>
      </c>
      <c r="M2450" s="1">
        <v>45962</v>
      </c>
      <c r="N2450" s="2">
        <v>191.47</v>
      </c>
      <c r="O2450">
        <v>1</v>
      </c>
      <c r="P2450" s="4">
        <v>0.65</v>
      </c>
      <c r="Q2450" s="2">
        <v>0</v>
      </c>
      <c r="R2450" s="2">
        <v>124.46</v>
      </c>
      <c r="S2450" s="2">
        <v>124.46</v>
      </c>
    </row>
    <row r="2451" spans="1:19" x14ac:dyDescent="0.25">
      <c r="A2451" t="s">
        <v>47</v>
      </c>
      <c r="B2451">
        <v>2028063547</v>
      </c>
      <c r="C2451" t="s">
        <v>339</v>
      </c>
      <c r="D2451" t="s">
        <v>340</v>
      </c>
      <c r="E2451" t="str">
        <f t="shared" si="76"/>
        <v>GAVIN KISSEL</v>
      </c>
      <c r="F2451" t="s">
        <v>164</v>
      </c>
      <c r="G2451" t="s">
        <v>412</v>
      </c>
      <c r="H2451">
        <v>673059</v>
      </c>
      <c r="I2451" t="s">
        <v>65</v>
      </c>
      <c r="J2451" t="s">
        <v>115</v>
      </c>
      <c r="K2451" t="str">
        <f t="shared" si="77"/>
        <v>RYAN CALTAGIRONE</v>
      </c>
      <c r="L2451" s="1">
        <v>45778</v>
      </c>
      <c r="M2451" s="1">
        <v>45962</v>
      </c>
      <c r="N2451" s="2">
        <v>22.41</v>
      </c>
      <c r="O2451">
        <v>1</v>
      </c>
      <c r="P2451" s="4">
        <v>0.75</v>
      </c>
      <c r="Q2451" s="2">
        <v>0</v>
      </c>
      <c r="R2451" s="2">
        <v>16.809999999999999</v>
      </c>
      <c r="S2451" s="2">
        <v>16.809999999999999</v>
      </c>
    </row>
    <row r="2452" spans="1:19" x14ac:dyDescent="0.25">
      <c r="A2452" t="s">
        <v>47</v>
      </c>
      <c r="B2452">
        <v>2028315761</v>
      </c>
      <c r="C2452" t="s">
        <v>860</v>
      </c>
      <c r="D2452" t="s">
        <v>102</v>
      </c>
      <c r="E2452" t="str">
        <f t="shared" si="76"/>
        <v>MARY STURGEON</v>
      </c>
      <c r="F2452" t="s">
        <v>164</v>
      </c>
      <c r="G2452" t="s">
        <v>402</v>
      </c>
      <c r="H2452">
        <v>673059</v>
      </c>
      <c r="I2452" t="s">
        <v>65</v>
      </c>
      <c r="J2452" t="s">
        <v>115</v>
      </c>
      <c r="K2452" t="str">
        <f t="shared" si="77"/>
        <v>RYAN CALTAGIRONE</v>
      </c>
      <c r="L2452" s="1">
        <v>45778</v>
      </c>
      <c r="M2452" s="1">
        <v>45962</v>
      </c>
      <c r="N2452" s="2">
        <v>152.54</v>
      </c>
      <c r="O2452">
        <v>1</v>
      </c>
      <c r="P2452" s="4">
        <v>0.9</v>
      </c>
      <c r="Q2452" s="2">
        <v>0</v>
      </c>
      <c r="R2452" s="2">
        <v>137.29</v>
      </c>
      <c r="S2452" s="2">
        <v>137.29</v>
      </c>
    </row>
    <row r="2453" spans="1:19" x14ac:dyDescent="0.25">
      <c r="A2453" t="s">
        <v>47</v>
      </c>
      <c r="B2453">
        <v>2028315764</v>
      </c>
      <c r="C2453" t="s">
        <v>860</v>
      </c>
      <c r="D2453" t="s">
        <v>102</v>
      </c>
      <c r="E2453" t="str">
        <f t="shared" si="76"/>
        <v>MARY STURGEON</v>
      </c>
      <c r="F2453" t="s">
        <v>164</v>
      </c>
      <c r="G2453" t="s">
        <v>412</v>
      </c>
      <c r="H2453">
        <v>673059</v>
      </c>
      <c r="I2453" t="s">
        <v>65</v>
      </c>
      <c r="J2453" t="s">
        <v>115</v>
      </c>
      <c r="K2453" t="str">
        <f t="shared" si="77"/>
        <v>RYAN CALTAGIRONE</v>
      </c>
      <c r="L2453" s="1">
        <v>45778</v>
      </c>
      <c r="M2453" s="1">
        <v>45962</v>
      </c>
      <c r="N2453" s="2">
        <v>43.9</v>
      </c>
      <c r="O2453">
        <v>1</v>
      </c>
      <c r="P2453" s="4">
        <v>0.75</v>
      </c>
      <c r="Q2453" s="2">
        <v>0</v>
      </c>
      <c r="R2453" s="2">
        <v>32.92</v>
      </c>
      <c r="S2453" s="2">
        <v>32.92</v>
      </c>
    </row>
    <row r="2454" spans="1:19" x14ac:dyDescent="0.25">
      <c r="A2454" t="s">
        <v>47</v>
      </c>
      <c r="B2454">
        <v>2028324181</v>
      </c>
      <c r="C2454" t="s">
        <v>869</v>
      </c>
      <c r="D2454" t="s">
        <v>870</v>
      </c>
      <c r="E2454" t="str">
        <f t="shared" si="76"/>
        <v>SERGIO MARTINEZ</v>
      </c>
      <c r="F2454" t="s">
        <v>278</v>
      </c>
      <c r="G2454" t="s">
        <v>412</v>
      </c>
      <c r="H2454">
        <v>673059</v>
      </c>
      <c r="I2454" t="s">
        <v>65</v>
      </c>
      <c r="J2454" t="s">
        <v>115</v>
      </c>
      <c r="K2454" t="str">
        <f t="shared" si="77"/>
        <v>RYAN CALTAGIRONE</v>
      </c>
      <c r="L2454" s="1">
        <v>45778</v>
      </c>
      <c r="M2454" s="1">
        <v>45962</v>
      </c>
      <c r="N2454" s="2">
        <v>69.31</v>
      </c>
      <c r="O2454">
        <v>1</v>
      </c>
      <c r="P2454" s="4">
        <v>0.75</v>
      </c>
      <c r="Q2454" s="2">
        <v>0</v>
      </c>
      <c r="R2454" s="2">
        <v>51.98</v>
      </c>
      <c r="S2454" s="2">
        <v>51.98</v>
      </c>
    </row>
    <row r="2455" spans="1:19" x14ac:dyDescent="0.25">
      <c r="A2455" t="s">
        <v>47</v>
      </c>
      <c r="B2455">
        <v>2028349433</v>
      </c>
      <c r="C2455" t="s">
        <v>874</v>
      </c>
      <c r="D2455" t="s">
        <v>875</v>
      </c>
      <c r="E2455" t="str">
        <f t="shared" si="76"/>
        <v>IBRAHIM AWES</v>
      </c>
      <c r="F2455" t="s">
        <v>278</v>
      </c>
      <c r="G2455" t="s">
        <v>402</v>
      </c>
      <c r="H2455">
        <v>673059</v>
      </c>
      <c r="I2455" t="s">
        <v>65</v>
      </c>
      <c r="J2455" t="s">
        <v>115</v>
      </c>
      <c r="K2455" t="str">
        <f t="shared" si="77"/>
        <v>RYAN CALTAGIRONE</v>
      </c>
      <c r="L2455" s="1">
        <v>45778</v>
      </c>
      <c r="M2455" s="1">
        <v>45962</v>
      </c>
      <c r="N2455" s="2">
        <v>54.63</v>
      </c>
      <c r="O2455">
        <v>1</v>
      </c>
      <c r="P2455" s="4">
        <v>0.9</v>
      </c>
      <c r="Q2455" s="2">
        <v>0</v>
      </c>
      <c r="R2455" s="2">
        <v>49.17</v>
      </c>
      <c r="S2455" s="2">
        <v>49.17</v>
      </c>
    </row>
    <row r="2456" spans="1:19" x14ac:dyDescent="0.25">
      <c r="A2456" t="s">
        <v>47</v>
      </c>
      <c r="B2456">
        <v>2028435711</v>
      </c>
      <c r="C2456" t="s">
        <v>1662</v>
      </c>
      <c r="D2456" t="s">
        <v>230</v>
      </c>
      <c r="E2456" t="str">
        <f t="shared" si="76"/>
        <v>STEVEN HINDERS</v>
      </c>
      <c r="F2456" t="s">
        <v>425</v>
      </c>
      <c r="G2456" t="s">
        <v>402</v>
      </c>
      <c r="H2456">
        <v>673059</v>
      </c>
      <c r="I2456" t="s">
        <v>65</v>
      </c>
      <c r="J2456" t="s">
        <v>115</v>
      </c>
      <c r="K2456" t="str">
        <f t="shared" si="77"/>
        <v>RYAN CALTAGIRONE</v>
      </c>
      <c r="L2456" s="1">
        <v>45778</v>
      </c>
      <c r="M2456" s="1">
        <v>45962</v>
      </c>
      <c r="N2456" s="2">
        <v>74.91</v>
      </c>
      <c r="O2456">
        <v>1</v>
      </c>
      <c r="P2456" s="4">
        <v>0.9</v>
      </c>
      <c r="Q2456" s="2">
        <v>0</v>
      </c>
      <c r="R2456" s="2">
        <v>67.42</v>
      </c>
      <c r="S2456" s="2">
        <v>67.42</v>
      </c>
    </row>
    <row r="2457" spans="1:19" x14ac:dyDescent="0.25">
      <c r="A2457" t="s">
        <v>47</v>
      </c>
      <c r="B2457">
        <v>2028448241</v>
      </c>
      <c r="C2457" t="s">
        <v>345</v>
      </c>
      <c r="D2457" t="s">
        <v>346</v>
      </c>
      <c r="E2457" t="str">
        <f t="shared" si="76"/>
        <v>SUSAN HUNT</v>
      </c>
      <c r="F2457" t="s">
        <v>164</v>
      </c>
      <c r="G2457" t="s">
        <v>412</v>
      </c>
      <c r="H2457">
        <v>673059</v>
      </c>
      <c r="I2457" t="s">
        <v>65</v>
      </c>
      <c r="J2457" t="s">
        <v>115</v>
      </c>
      <c r="K2457" t="str">
        <f t="shared" si="77"/>
        <v>RYAN CALTAGIRONE</v>
      </c>
      <c r="L2457" s="1">
        <v>45809</v>
      </c>
      <c r="M2457" s="1">
        <v>45962</v>
      </c>
      <c r="N2457" s="2">
        <v>75.73</v>
      </c>
      <c r="O2457">
        <v>1</v>
      </c>
      <c r="P2457" s="4">
        <v>0.75</v>
      </c>
      <c r="Q2457" s="2">
        <v>0</v>
      </c>
      <c r="R2457" s="2">
        <v>56.8</v>
      </c>
      <c r="S2457" s="2">
        <v>56.8</v>
      </c>
    </row>
    <row r="2458" spans="1:19" x14ac:dyDescent="0.25">
      <c r="A2458" t="s">
        <v>47</v>
      </c>
      <c r="B2458">
        <v>2028577745</v>
      </c>
      <c r="C2458" t="s">
        <v>1686</v>
      </c>
      <c r="D2458" t="s">
        <v>62</v>
      </c>
      <c r="E2458" t="str">
        <f t="shared" si="76"/>
        <v>ALICIA PANTANO</v>
      </c>
      <c r="F2458" t="s">
        <v>228</v>
      </c>
      <c r="G2458" t="s">
        <v>412</v>
      </c>
      <c r="H2458">
        <v>673059</v>
      </c>
      <c r="I2458" t="s">
        <v>65</v>
      </c>
      <c r="J2458" t="s">
        <v>115</v>
      </c>
      <c r="K2458" t="str">
        <f t="shared" si="77"/>
        <v>RYAN CALTAGIRONE</v>
      </c>
      <c r="L2458" s="1">
        <v>45778</v>
      </c>
      <c r="M2458" s="1">
        <v>45962</v>
      </c>
      <c r="N2458" s="2">
        <v>111.65</v>
      </c>
      <c r="O2458">
        <v>1</v>
      </c>
      <c r="P2458" s="4">
        <v>0.75</v>
      </c>
      <c r="Q2458" s="2">
        <v>0</v>
      </c>
      <c r="R2458" s="2">
        <v>83.74</v>
      </c>
      <c r="S2458" s="2">
        <v>83.74</v>
      </c>
    </row>
    <row r="2459" spans="1:19" x14ac:dyDescent="0.25">
      <c r="A2459" t="s">
        <v>47</v>
      </c>
      <c r="B2459">
        <v>2028647678</v>
      </c>
      <c r="C2459" t="s">
        <v>347</v>
      </c>
      <c r="D2459" t="s">
        <v>1295</v>
      </c>
      <c r="E2459" t="str">
        <f t="shared" si="76"/>
        <v>LANCE HARRIS</v>
      </c>
      <c r="F2459" t="s">
        <v>427</v>
      </c>
      <c r="G2459" t="s">
        <v>412</v>
      </c>
      <c r="H2459">
        <v>673059</v>
      </c>
      <c r="I2459" t="s">
        <v>65</v>
      </c>
      <c r="J2459" t="s">
        <v>115</v>
      </c>
      <c r="K2459" t="str">
        <f t="shared" si="77"/>
        <v>RYAN CALTAGIRONE</v>
      </c>
      <c r="L2459" s="1">
        <v>45778</v>
      </c>
      <c r="M2459" s="1">
        <v>45962</v>
      </c>
      <c r="N2459" s="2">
        <v>100.23</v>
      </c>
      <c r="O2459">
        <v>1</v>
      </c>
      <c r="P2459" s="4">
        <v>0.75</v>
      </c>
      <c r="Q2459" s="2">
        <v>0</v>
      </c>
      <c r="R2459" s="2">
        <v>75.17</v>
      </c>
      <c r="S2459" s="2">
        <v>75.17</v>
      </c>
    </row>
    <row r="2460" spans="1:19" x14ac:dyDescent="0.25">
      <c r="A2460" t="s">
        <v>47</v>
      </c>
      <c r="B2460">
        <v>2028669329</v>
      </c>
      <c r="C2460" t="s">
        <v>1703</v>
      </c>
      <c r="D2460" t="s">
        <v>1704</v>
      </c>
      <c r="E2460" t="str">
        <f t="shared" si="76"/>
        <v>JAIME POSITANO</v>
      </c>
      <c r="F2460" t="s">
        <v>228</v>
      </c>
      <c r="G2460" t="s">
        <v>412</v>
      </c>
      <c r="H2460">
        <v>673059</v>
      </c>
      <c r="I2460" t="s">
        <v>65</v>
      </c>
      <c r="J2460" t="s">
        <v>115</v>
      </c>
      <c r="K2460" t="str">
        <f t="shared" si="77"/>
        <v>RYAN CALTAGIRONE</v>
      </c>
      <c r="L2460" s="1">
        <v>45778</v>
      </c>
      <c r="M2460" s="1">
        <v>45962</v>
      </c>
      <c r="N2460" s="2">
        <v>90.04</v>
      </c>
      <c r="O2460">
        <v>1</v>
      </c>
      <c r="P2460" s="4">
        <v>0.75</v>
      </c>
      <c r="Q2460" s="2">
        <v>0</v>
      </c>
      <c r="R2460" s="2">
        <v>67.53</v>
      </c>
      <c r="S2460" s="2">
        <v>67.53</v>
      </c>
    </row>
    <row r="2461" spans="1:19" x14ac:dyDescent="0.25">
      <c r="A2461" t="s">
        <v>47</v>
      </c>
      <c r="B2461">
        <v>2028773698</v>
      </c>
      <c r="C2461" t="s">
        <v>339</v>
      </c>
      <c r="D2461" t="s">
        <v>1723</v>
      </c>
      <c r="E2461" t="str">
        <f t="shared" si="76"/>
        <v>SETH KISSEL</v>
      </c>
      <c r="F2461" t="s">
        <v>164</v>
      </c>
      <c r="G2461" t="s">
        <v>402</v>
      </c>
      <c r="H2461">
        <v>673059</v>
      </c>
      <c r="I2461" t="s">
        <v>65</v>
      </c>
      <c r="J2461" t="s">
        <v>115</v>
      </c>
      <c r="K2461" t="str">
        <f t="shared" si="77"/>
        <v>RYAN CALTAGIRONE</v>
      </c>
      <c r="L2461" s="1">
        <v>45809</v>
      </c>
      <c r="M2461" s="1">
        <v>45962</v>
      </c>
      <c r="N2461" s="2">
        <v>55.75</v>
      </c>
      <c r="O2461">
        <v>1</v>
      </c>
      <c r="P2461" s="4">
        <v>0.9</v>
      </c>
      <c r="Q2461" s="2">
        <v>0</v>
      </c>
      <c r="R2461" s="2">
        <v>50.18</v>
      </c>
      <c r="S2461" s="2">
        <v>50.18</v>
      </c>
    </row>
    <row r="2462" spans="1:19" x14ac:dyDescent="0.25">
      <c r="A2462" t="s">
        <v>47</v>
      </c>
      <c r="B2462">
        <v>2028774423</v>
      </c>
      <c r="C2462" t="s">
        <v>339</v>
      </c>
      <c r="D2462" t="s">
        <v>290</v>
      </c>
      <c r="E2462" t="str">
        <f t="shared" si="76"/>
        <v>AMY KISSEL</v>
      </c>
      <c r="F2462" t="s">
        <v>164</v>
      </c>
      <c r="G2462" t="s">
        <v>412</v>
      </c>
      <c r="H2462">
        <v>673059</v>
      </c>
      <c r="I2462" t="s">
        <v>65</v>
      </c>
      <c r="J2462" t="s">
        <v>115</v>
      </c>
      <c r="K2462" t="str">
        <f t="shared" si="77"/>
        <v>RYAN CALTAGIRONE</v>
      </c>
      <c r="L2462" s="1">
        <v>45809</v>
      </c>
      <c r="M2462" s="1">
        <v>45962</v>
      </c>
      <c r="N2462" s="2">
        <v>37.75</v>
      </c>
      <c r="O2462">
        <v>1</v>
      </c>
      <c r="P2462" s="4">
        <v>0.75</v>
      </c>
      <c r="Q2462" s="2">
        <v>0</v>
      </c>
      <c r="R2462" s="2">
        <v>28.31</v>
      </c>
      <c r="S2462" s="2">
        <v>28.31</v>
      </c>
    </row>
    <row r="2463" spans="1:19" x14ac:dyDescent="0.25">
      <c r="A2463" t="s">
        <v>47</v>
      </c>
      <c r="B2463">
        <v>2028776888</v>
      </c>
      <c r="C2463" t="s">
        <v>1727</v>
      </c>
      <c r="D2463" t="s">
        <v>171</v>
      </c>
      <c r="E2463" t="str">
        <f t="shared" si="76"/>
        <v>JAMES RIDING</v>
      </c>
      <c r="F2463" t="s">
        <v>427</v>
      </c>
      <c r="G2463" t="s">
        <v>402</v>
      </c>
      <c r="H2463">
        <v>673059</v>
      </c>
      <c r="I2463" t="s">
        <v>65</v>
      </c>
      <c r="J2463" t="s">
        <v>115</v>
      </c>
      <c r="K2463" t="str">
        <f t="shared" si="77"/>
        <v>RYAN CALTAGIRONE</v>
      </c>
      <c r="L2463" s="1">
        <v>45809</v>
      </c>
      <c r="M2463" s="1">
        <v>45962</v>
      </c>
      <c r="N2463" s="2">
        <v>226.66</v>
      </c>
      <c r="O2463">
        <v>1</v>
      </c>
      <c r="P2463" s="4">
        <v>0.9</v>
      </c>
      <c r="Q2463" s="2">
        <v>0</v>
      </c>
      <c r="R2463" s="2">
        <v>203.99</v>
      </c>
      <c r="S2463" s="2">
        <v>203.99</v>
      </c>
    </row>
    <row r="2464" spans="1:19" x14ac:dyDescent="0.25">
      <c r="A2464" t="s">
        <v>47</v>
      </c>
      <c r="B2464">
        <v>2028898163</v>
      </c>
      <c r="C2464" t="s">
        <v>356</v>
      </c>
      <c r="D2464" t="s">
        <v>357</v>
      </c>
      <c r="E2464" t="str">
        <f t="shared" si="76"/>
        <v>KRISTINA BOSWORTH</v>
      </c>
      <c r="F2464" t="s">
        <v>164</v>
      </c>
      <c r="G2464" t="s">
        <v>412</v>
      </c>
      <c r="H2464">
        <v>673059</v>
      </c>
      <c r="I2464" t="s">
        <v>65</v>
      </c>
      <c r="J2464" t="s">
        <v>115</v>
      </c>
      <c r="K2464" t="str">
        <f t="shared" si="77"/>
        <v>RYAN CALTAGIRONE</v>
      </c>
      <c r="L2464" s="1">
        <v>45809</v>
      </c>
      <c r="M2464" s="1">
        <v>45962</v>
      </c>
      <c r="N2464" s="2">
        <v>55.78</v>
      </c>
      <c r="O2464">
        <v>1</v>
      </c>
      <c r="P2464" s="4">
        <v>0.75</v>
      </c>
      <c r="Q2464" s="2">
        <v>0</v>
      </c>
      <c r="R2464" s="2">
        <v>41.84</v>
      </c>
      <c r="S2464" s="2">
        <v>41.84</v>
      </c>
    </row>
    <row r="2465" spans="1:19" x14ac:dyDescent="0.25">
      <c r="A2465" t="s">
        <v>47</v>
      </c>
      <c r="B2465">
        <v>2028913356</v>
      </c>
      <c r="C2465" t="s">
        <v>1825</v>
      </c>
      <c r="D2465" t="s">
        <v>984</v>
      </c>
      <c r="E2465" t="str">
        <f t="shared" si="76"/>
        <v>MAUREEN HYNES</v>
      </c>
      <c r="F2465" t="s">
        <v>203</v>
      </c>
      <c r="G2465" t="s">
        <v>394</v>
      </c>
      <c r="H2465">
        <v>673059</v>
      </c>
      <c r="I2465" t="s">
        <v>65</v>
      </c>
      <c r="J2465" t="s">
        <v>115</v>
      </c>
      <c r="K2465" t="str">
        <f t="shared" si="77"/>
        <v>RYAN CALTAGIRONE</v>
      </c>
      <c r="L2465" s="1">
        <v>45809</v>
      </c>
      <c r="M2465" s="1">
        <v>45962</v>
      </c>
      <c r="N2465" s="2">
        <v>81.099999999999994</v>
      </c>
      <c r="O2465">
        <v>1</v>
      </c>
      <c r="P2465" s="4">
        <v>0.75</v>
      </c>
      <c r="Q2465" s="2">
        <v>0</v>
      </c>
      <c r="R2465" s="2">
        <v>60.82</v>
      </c>
      <c r="S2465" s="2">
        <v>60.82</v>
      </c>
    </row>
    <row r="2466" spans="1:19" x14ac:dyDescent="0.25">
      <c r="A2466" t="s">
        <v>47</v>
      </c>
      <c r="B2466">
        <v>2028937319</v>
      </c>
      <c r="C2466" t="s">
        <v>1830</v>
      </c>
      <c r="D2466" t="s">
        <v>1050</v>
      </c>
      <c r="E2466" t="str">
        <f t="shared" si="76"/>
        <v>DAWN DURYEA</v>
      </c>
      <c r="F2466" t="s">
        <v>125</v>
      </c>
      <c r="G2466" t="s">
        <v>394</v>
      </c>
      <c r="H2466">
        <v>673059</v>
      </c>
      <c r="I2466" t="s">
        <v>65</v>
      </c>
      <c r="J2466" t="s">
        <v>115</v>
      </c>
      <c r="K2466" t="str">
        <f t="shared" si="77"/>
        <v>RYAN CALTAGIRONE</v>
      </c>
      <c r="L2466" s="1">
        <v>45839</v>
      </c>
      <c r="M2466" s="1">
        <v>45962</v>
      </c>
      <c r="N2466" s="2">
        <v>46.21</v>
      </c>
      <c r="O2466">
        <v>1</v>
      </c>
      <c r="P2466" s="4">
        <v>0.75</v>
      </c>
      <c r="Q2466" s="2">
        <v>0</v>
      </c>
      <c r="R2466" s="2">
        <v>34.659999999999997</v>
      </c>
      <c r="S2466" s="2">
        <v>34.659999999999997</v>
      </c>
    </row>
    <row r="2467" spans="1:19" x14ac:dyDescent="0.25">
      <c r="A2467" t="s">
        <v>47</v>
      </c>
      <c r="B2467">
        <v>2028938953</v>
      </c>
      <c r="C2467" t="s">
        <v>1833</v>
      </c>
      <c r="D2467" t="s">
        <v>249</v>
      </c>
      <c r="E2467" t="str">
        <f t="shared" si="76"/>
        <v>GEORGE KONTOS</v>
      </c>
      <c r="F2467" t="s">
        <v>228</v>
      </c>
      <c r="G2467" t="s">
        <v>412</v>
      </c>
      <c r="H2467">
        <v>673059</v>
      </c>
      <c r="I2467" t="s">
        <v>65</v>
      </c>
      <c r="J2467" t="s">
        <v>115</v>
      </c>
      <c r="K2467" t="str">
        <f t="shared" si="77"/>
        <v>RYAN CALTAGIRONE</v>
      </c>
      <c r="L2467" s="1">
        <v>45836</v>
      </c>
      <c r="M2467" s="1">
        <v>45958</v>
      </c>
      <c r="N2467" s="2">
        <v>34.65</v>
      </c>
      <c r="O2467">
        <v>1</v>
      </c>
      <c r="P2467" s="4">
        <v>0.75</v>
      </c>
      <c r="Q2467" s="2">
        <v>0</v>
      </c>
      <c r="R2467" s="2">
        <v>25.99</v>
      </c>
      <c r="S2467" s="2">
        <v>25.99</v>
      </c>
    </row>
    <row r="2468" spans="1:19" x14ac:dyDescent="0.25">
      <c r="A2468" t="s">
        <v>47</v>
      </c>
      <c r="B2468">
        <v>2028938954</v>
      </c>
      <c r="C2468" t="s">
        <v>1833</v>
      </c>
      <c r="D2468" t="s">
        <v>249</v>
      </c>
      <c r="E2468" t="str">
        <f t="shared" si="76"/>
        <v>GEORGE KONTOS</v>
      </c>
      <c r="F2468" t="s">
        <v>228</v>
      </c>
      <c r="G2468" t="s">
        <v>402</v>
      </c>
      <c r="H2468">
        <v>673059</v>
      </c>
      <c r="I2468" t="s">
        <v>65</v>
      </c>
      <c r="J2468" t="s">
        <v>115</v>
      </c>
      <c r="K2468" t="str">
        <f t="shared" si="77"/>
        <v>RYAN CALTAGIRONE</v>
      </c>
      <c r="L2468" s="1">
        <v>45836</v>
      </c>
      <c r="M2468" s="1">
        <v>45958</v>
      </c>
      <c r="N2468" s="2">
        <v>61.13</v>
      </c>
      <c r="O2468">
        <v>1</v>
      </c>
      <c r="P2468" s="4">
        <v>0.9</v>
      </c>
      <c r="Q2468" s="2">
        <v>0</v>
      </c>
      <c r="R2468" s="2">
        <v>55.02</v>
      </c>
      <c r="S2468" s="2">
        <v>55.02</v>
      </c>
    </row>
    <row r="2469" spans="1:19" x14ac:dyDescent="0.25">
      <c r="A2469" t="s">
        <v>47</v>
      </c>
      <c r="B2469">
        <v>2029011565</v>
      </c>
      <c r="C2469" t="s">
        <v>1043</v>
      </c>
      <c r="D2469" t="s">
        <v>805</v>
      </c>
      <c r="E2469" t="str">
        <f t="shared" si="76"/>
        <v>RANDALL LARSON</v>
      </c>
      <c r="F2469" t="s">
        <v>228</v>
      </c>
      <c r="G2469" t="s">
        <v>394</v>
      </c>
      <c r="H2469">
        <v>673059</v>
      </c>
      <c r="I2469" t="s">
        <v>65</v>
      </c>
      <c r="J2469" t="s">
        <v>115</v>
      </c>
      <c r="K2469" t="str">
        <f t="shared" si="77"/>
        <v>RYAN CALTAGIRONE</v>
      </c>
      <c r="L2469" s="1">
        <v>45809</v>
      </c>
      <c r="M2469" s="1">
        <v>45962</v>
      </c>
      <c r="N2469" s="2">
        <v>90.49</v>
      </c>
      <c r="O2469">
        <v>1</v>
      </c>
      <c r="P2469" s="4">
        <v>0.75</v>
      </c>
      <c r="Q2469" s="2">
        <v>67.87</v>
      </c>
      <c r="R2469" s="2">
        <v>67.87</v>
      </c>
      <c r="S2469" s="2">
        <v>0</v>
      </c>
    </row>
    <row r="2470" spans="1:19" x14ac:dyDescent="0.25">
      <c r="A2470" t="s">
        <v>47</v>
      </c>
      <c r="B2470">
        <v>2029014823</v>
      </c>
      <c r="C2470" t="s">
        <v>1845</v>
      </c>
      <c r="D2470" t="s">
        <v>1110</v>
      </c>
      <c r="E2470" t="str">
        <f t="shared" si="76"/>
        <v>JOSEPH WRING</v>
      </c>
      <c r="F2470" t="s">
        <v>228</v>
      </c>
      <c r="G2470" t="s">
        <v>412</v>
      </c>
      <c r="H2470">
        <v>673059</v>
      </c>
      <c r="I2470" t="s">
        <v>65</v>
      </c>
      <c r="J2470" t="s">
        <v>115</v>
      </c>
      <c r="K2470" t="str">
        <f t="shared" si="77"/>
        <v>RYAN CALTAGIRONE</v>
      </c>
      <c r="L2470" s="1">
        <v>45809</v>
      </c>
      <c r="M2470" s="1">
        <v>45962</v>
      </c>
      <c r="N2470" s="2">
        <v>31.6</v>
      </c>
      <c r="O2470">
        <v>1</v>
      </c>
      <c r="P2470" s="4">
        <v>0.75</v>
      </c>
      <c r="Q2470" s="2">
        <v>23.7</v>
      </c>
      <c r="R2470" s="2">
        <v>23.7</v>
      </c>
      <c r="S2470" s="2">
        <v>0</v>
      </c>
    </row>
    <row r="2471" spans="1:19" x14ac:dyDescent="0.25">
      <c r="A2471" t="s">
        <v>47</v>
      </c>
      <c r="B2471">
        <v>2029034661</v>
      </c>
      <c r="C2471" t="s">
        <v>1043</v>
      </c>
      <c r="D2471" t="s">
        <v>270</v>
      </c>
      <c r="E2471" t="str">
        <f t="shared" si="76"/>
        <v>DANIEL LARSON</v>
      </c>
      <c r="F2471" t="s">
        <v>228</v>
      </c>
      <c r="G2471" t="s">
        <v>402</v>
      </c>
      <c r="H2471">
        <v>673059</v>
      </c>
      <c r="I2471" t="s">
        <v>65</v>
      </c>
      <c r="J2471" t="s">
        <v>115</v>
      </c>
      <c r="K2471" t="str">
        <f t="shared" si="77"/>
        <v>RYAN CALTAGIRONE</v>
      </c>
      <c r="L2471" s="1">
        <v>45809</v>
      </c>
      <c r="M2471" s="1">
        <v>45962</v>
      </c>
      <c r="N2471" s="2">
        <v>18.79</v>
      </c>
      <c r="O2471">
        <v>1</v>
      </c>
      <c r="P2471" s="4">
        <v>0.9</v>
      </c>
      <c r="Q2471" s="2">
        <v>16.91</v>
      </c>
      <c r="R2471" s="2">
        <v>16.91</v>
      </c>
      <c r="S2471" s="2">
        <v>0</v>
      </c>
    </row>
    <row r="2472" spans="1:19" x14ac:dyDescent="0.25">
      <c r="A2472" t="s">
        <v>47</v>
      </c>
      <c r="B2472">
        <v>2029137106</v>
      </c>
      <c r="C2472" t="s">
        <v>1185</v>
      </c>
      <c r="D2472" t="s">
        <v>1835</v>
      </c>
      <c r="E2472" t="str">
        <f t="shared" si="76"/>
        <v>ALLISON SOLOMON</v>
      </c>
      <c r="F2472" t="s">
        <v>278</v>
      </c>
      <c r="G2472" t="s">
        <v>412</v>
      </c>
      <c r="H2472">
        <v>673059</v>
      </c>
      <c r="I2472" t="s">
        <v>65</v>
      </c>
      <c r="J2472" t="s">
        <v>115</v>
      </c>
      <c r="K2472" t="str">
        <f t="shared" si="77"/>
        <v>RYAN CALTAGIRONE</v>
      </c>
      <c r="L2472" s="1">
        <v>45809</v>
      </c>
      <c r="M2472" s="1">
        <v>45962</v>
      </c>
      <c r="N2472" s="2">
        <v>70.83</v>
      </c>
      <c r="O2472">
        <v>1</v>
      </c>
      <c r="P2472" s="4">
        <v>0.75</v>
      </c>
      <c r="Q2472" s="2">
        <v>53.12</v>
      </c>
      <c r="R2472" s="2">
        <v>53.12</v>
      </c>
      <c r="S2472" s="2">
        <v>0</v>
      </c>
    </row>
    <row r="2473" spans="1:19" x14ac:dyDescent="0.25">
      <c r="A2473" t="s">
        <v>47</v>
      </c>
      <c r="B2473">
        <v>2029511337</v>
      </c>
      <c r="C2473" t="s">
        <v>465</v>
      </c>
      <c r="D2473" t="s">
        <v>466</v>
      </c>
      <c r="E2473" t="str">
        <f t="shared" si="76"/>
        <v>TERESA MODOFF</v>
      </c>
      <c r="F2473" t="s">
        <v>203</v>
      </c>
      <c r="G2473" t="s">
        <v>1152</v>
      </c>
      <c r="H2473">
        <v>673059</v>
      </c>
      <c r="I2473" t="s">
        <v>65</v>
      </c>
      <c r="J2473" t="s">
        <v>115</v>
      </c>
      <c r="K2473" t="str">
        <f t="shared" si="77"/>
        <v>RYAN CALTAGIRONE</v>
      </c>
      <c r="L2473" s="1">
        <v>45839</v>
      </c>
      <c r="M2473" s="1">
        <v>45962</v>
      </c>
      <c r="N2473" s="2">
        <v>371.07</v>
      </c>
      <c r="O2473">
        <v>1</v>
      </c>
      <c r="P2473" s="4">
        <v>0.38</v>
      </c>
      <c r="Q2473" s="2">
        <v>141.01</v>
      </c>
      <c r="R2473" s="2">
        <v>141.01</v>
      </c>
      <c r="S2473" s="2">
        <v>0</v>
      </c>
    </row>
    <row r="2474" spans="1:19" x14ac:dyDescent="0.25">
      <c r="A2474" t="s">
        <v>47</v>
      </c>
      <c r="B2474">
        <v>2029511338</v>
      </c>
      <c r="C2474" t="s">
        <v>465</v>
      </c>
      <c r="D2474" t="s">
        <v>466</v>
      </c>
      <c r="E2474" t="str">
        <f t="shared" si="76"/>
        <v>TERESA MODOFF</v>
      </c>
      <c r="F2474" t="s">
        <v>203</v>
      </c>
      <c r="G2474" t="s">
        <v>1150</v>
      </c>
      <c r="H2474">
        <v>673059</v>
      </c>
      <c r="I2474" t="s">
        <v>65</v>
      </c>
      <c r="J2474" t="s">
        <v>115</v>
      </c>
      <c r="K2474" t="str">
        <f t="shared" si="77"/>
        <v>RYAN CALTAGIRONE</v>
      </c>
      <c r="L2474" s="1">
        <v>45839</v>
      </c>
      <c r="M2474" s="1">
        <v>45962</v>
      </c>
      <c r="N2474" s="2">
        <v>7.09</v>
      </c>
      <c r="O2474">
        <v>1</v>
      </c>
      <c r="P2474" s="4">
        <v>0.38</v>
      </c>
      <c r="Q2474" s="2">
        <v>2.69</v>
      </c>
      <c r="R2474" s="2">
        <v>2.69</v>
      </c>
      <c r="S2474" s="2">
        <v>0</v>
      </c>
    </row>
    <row r="2475" spans="1:19" x14ac:dyDescent="0.25">
      <c r="A2475" t="s">
        <v>47</v>
      </c>
      <c r="B2475">
        <v>2030196606</v>
      </c>
      <c r="C2475" t="s">
        <v>416</v>
      </c>
      <c r="D2475" t="s">
        <v>553</v>
      </c>
      <c r="E2475" t="str">
        <f t="shared" si="76"/>
        <v>SOBIE JILL</v>
      </c>
      <c r="F2475" t="s">
        <v>63</v>
      </c>
      <c r="G2475" t="s">
        <v>956</v>
      </c>
      <c r="H2475">
        <v>673059</v>
      </c>
      <c r="I2475" t="s">
        <v>65</v>
      </c>
      <c r="J2475" t="s">
        <v>115</v>
      </c>
      <c r="K2475" t="str">
        <f t="shared" si="77"/>
        <v>RYAN CALTAGIRONE</v>
      </c>
      <c r="L2475" s="1">
        <v>45870</v>
      </c>
      <c r="M2475" s="1">
        <v>45962</v>
      </c>
      <c r="N2475" s="2">
        <v>30.64</v>
      </c>
      <c r="O2475">
        <v>1</v>
      </c>
      <c r="P2475" s="4">
        <v>0.38</v>
      </c>
      <c r="Q2475" s="2">
        <v>11.64</v>
      </c>
      <c r="R2475" s="2">
        <v>11.64</v>
      </c>
      <c r="S2475" s="2">
        <v>0</v>
      </c>
    </row>
    <row r="2476" spans="1:19" x14ac:dyDescent="0.25">
      <c r="A2476" t="s">
        <v>47</v>
      </c>
      <c r="B2476">
        <v>2030439491</v>
      </c>
      <c r="C2476" t="s">
        <v>1944</v>
      </c>
      <c r="D2476" t="s">
        <v>1945</v>
      </c>
      <c r="E2476" t="str">
        <f t="shared" si="76"/>
        <v>FILIPPO NATALIE</v>
      </c>
      <c r="F2476" t="s">
        <v>228</v>
      </c>
      <c r="G2476" t="s">
        <v>956</v>
      </c>
      <c r="H2476">
        <v>673059</v>
      </c>
      <c r="I2476" t="s">
        <v>65</v>
      </c>
      <c r="J2476" t="s">
        <v>115</v>
      </c>
      <c r="K2476" t="str">
        <f t="shared" si="77"/>
        <v>RYAN CALTAGIRONE</v>
      </c>
      <c r="L2476" s="1">
        <v>45901</v>
      </c>
      <c r="M2476" s="1">
        <v>45962</v>
      </c>
      <c r="N2476" s="2">
        <v>13.24</v>
      </c>
      <c r="O2476">
        <v>1</v>
      </c>
      <c r="P2476" s="4">
        <v>0.38</v>
      </c>
      <c r="Q2476" s="2">
        <v>5.03</v>
      </c>
      <c r="R2476" s="2">
        <v>5.03</v>
      </c>
      <c r="S2476" s="2">
        <v>0</v>
      </c>
    </row>
    <row r="2477" spans="1:19" x14ac:dyDescent="0.25">
      <c r="A2477" t="s">
        <v>47</v>
      </c>
      <c r="B2477">
        <v>2026613384</v>
      </c>
      <c r="C2477" t="s">
        <v>1623</v>
      </c>
      <c r="D2477" t="s">
        <v>298</v>
      </c>
      <c r="E2477" t="str">
        <f t="shared" si="76"/>
        <v>SCOTT KELLOGG</v>
      </c>
      <c r="F2477" t="s">
        <v>125</v>
      </c>
      <c r="G2477" t="s">
        <v>878</v>
      </c>
      <c r="H2477">
        <v>673059</v>
      </c>
      <c r="I2477" t="s">
        <v>65</v>
      </c>
      <c r="J2477" t="s">
        <v>115</v>
      </c>
      <c r="K2477" t="str">
        <f t="shared" si="77"/>
        <v>RYAN CALTAGIRONE</v>
      </c>
      <c r="L2477" s="1">
        <v>45689</v>
      </c>
      <c r="M2477" s="1">
        <v>45962</v>
      </c>
      <c r="N2477" s="2">
        <v>120.34</v>
      </c>
      <c r="O2477">
        <v>1</v>
      </c>
      <c r="P2477" s="3">
        <v>0.375</v>
      </c>
      <c r="Q2477" s="2">
        <v>0</v>
      </c>
      <c r="R2477" s="2">
        <v>45.13</v>
      </c>
      <c r="S2477" s="2">
        <v>45.13</v>
      </c>
    </row>
    <row r="2478" spans="1:19" x14ac:dyDescent="0.25">
      <c r="A2478" t="s">
        <v>47</v>
      </c>
      <c r="B2478">
        <v>2026619111</v>
      </c>
      <c r="C2478" t="s">
        <v>1629</v>
      </c>
      <c r="D2478" t="s">
        <v>198</v>
      </c>
      <c r="E2478" t="str">
        <f t="shared" si="76"/>
        <v>MAX BRUCK</v>
      </c>
      <c r="F2478" t="s">
        <v>203</v>
      </c>
      <c r="G2478" t="s">
        <v>878</v>
      </c>
      <c r="H2478">
        <v>673059</v>
      </c>
      <c r="I2478" t="s">
        <v>65</v>
      </c>
      <c r="J2478" t="s">
        <v>115</v>
      </c>
      <c r="K2478" t="str">
        <f t="shared" si="77"/>
        <v>RYAN CALTAGIRONE</v>
      </c>
      <c r="L2478" s="1">
        <v>45689</v>
      </c>
      <c r="M2478" s="1">
        <v>45962</v>
      </c>
      <c r="N2478" s="2">
        <v>129.41</v>
      </c>
      <c r="O2478">
        <v>1</v>
      </c>
      <c r="P2478" s="3">
        <v>0.375</v>
      </c>
      <c r="Q2478" s="2">
        <v>0</v>
      </c>
      <c r="R2478" s="2">
        <v>48.53</v>
      </c>
      <c r="S2478" s="2">
        <v>48.53</v>
      </c>
    </row>
    <row r="2479" spans="1:19" x14ac:dyDescent="0.25">
      <c r="A2479" t="s">
        <v>47</v>
      </c>
      <c r="B2479">
        <v>2026755179</v>
      </c>
      <c r="C2479" t="s">
        <v>1643</v>
      </c>
      <c r="D2479" t="s">
        <v>1644</v>
      </c>
      <c r="E2479" t="str">
        <f t="shared" si="76"/>
        <v>EUGENE FOGLE</v>
      </c>
      <c r="F2479" t="s">
        <v>76</v>
      </c>
      <c r="G2479" t="s">
        <v>878</v>
      </c>
      <c r="H2479">
        <v>673059</v>
      </c>
      <c r="I2479" t="s">
        <v>65</v>
      </c>
      <c r="J2479" t="s">
        <v>115</v>
      </c>
      <c r="K2479" t="str">
        <f t="shared" si="77"/>
        <v>RYAN CALTAGIRONE</v>
      </c>
      <c r="L2479" s="1">
        <v>45689</v>
      </c>
      <c r="M2479" s="1">
        <v>45962</v>
      </c>
      <c r="N2479" s="2">
        <v>46.53</v>
      </c>
      <c r="O2479">
        <v>1</v>
      </c>
      <c r="P2479" s="3">
        <v>0.375</v>
      </c>
      <c r="Q2479" s="2">
        <v>0</v>
      </c>
      <c r="R2479" s="2">
        <v>17.45</v>
      </c>
      <c r="S2479" s="2">
        <v>17.45</v>
      </c>
    </row>
    <row r="2480" spans="1:19" x14ac:dyDescent="0.25">
      <c r="A2480" t="s">
        <v>47</v>
      </c>
      <c r="B2480">
        <v>2026807606</v>
      </c>
      <c r="C2480" t="s">
        <v>1920</v>
      </c>
      <c r="D2480" t="s">
        <v>773</v>
      </c>
      <c r="E2480" t="str">
        <f t="shared" si="76"/>
        <v>AUDREY HEON</v>
      </c>
      <c r="F2480" t="s">
        <v>76</v>
      </c>
      <c r="G2480" t="s">
        <v>878</v>
      </c>
      <c r="H2480">
        <v>673059</v>
      </c>
      <c r="I2480" t="s">
        <v>65</v>
      </c>
      <c r="J2480" t="s">
        <v>115</v>
      </c>
      <c r="K2480" t="str">
        <f t="shared" si="77"/>
        <v>RYAN CALTAGIRONE</v>
      </c>
      <c r="L2480" s="1">
        <v>45689</v>
      </c>
      <c r="M2480" s="1">
        <v>45962</v>
      </c>
      <c r="N2480" s="2">
        <v>46.53</v>
      </c>
      <c r="O2480">
        <v>1</v>
      </c>
      <c r="P2480" s="3">
        <v>0.375</v>
      </c>
      <c r="Q2480" s="2">
        <v>0</v>
      </c>
      <c r="R2480" s="2">
        <v>17.45</v>
      </c>
      <c r="S2480" s="2">
        <v>17.45</v>
      </c>
    </row>
    <row r="2481" spans="1:19" x14ac:dyDescent="0.25">
      <c r="A2481" t="s">
        <v>47</v>
      </c>
      <c r="B2481">
        <v>2026836868</v>
      </c>
      <c r="C2481" t="s">
        <v>1251</v>
      </c>
      <c r="D2481" t="s">
        <v>999</v>
      </c>
      <c r="E2481" t="str">
        <f t="shared" si="76"/>
        <v>MIRANDA CURTIS</v>
      </c>
      <c r="F2481" t="s">
        <v>134</v>
      </c>
      <c r="G2481" t="s">
        <v>878</v>
      </c>
      <c r="H2481">
        <v>673059</v>
      </c>
      <c r="I2481" t="s">
        <v>65</v>
      </c>
      <c r="J2481" t="s">
        <v>115</v>
      </c>
      <c r="K2481" t="str">
        <f t="shared" si="77"/>
        <v>RYAN CALTAGIRONE</v>
      </c>
      <c r="L2481" s="1">
        <v>45717</v>
      </c>
      <c r="M2481" s="1">
        <v>45962</v>
      </c>
      <c r="N2481" s="2">
        <v>59.14</v>
      </c>
      <c r="O2481">
        <v>1</v>
      </c>
      <c r="P2481" s="3">
        <v>0.375</v>
      </c>
      <c r="Q2481" s="2">
        <v>0</v>
      </c>
      <c r="R2481" s="2">
        <v>22.18</v>
      </c>
      <c r="S2481" s="2">
        <v>22.18</v>
      </c>
    </row>
    <row r="2482" spans="1:19" x14ac:dyDescent="0.25">
      <c r="A2482" t="s">
        <v>47</v>
      </c>
      <c r="B2482">
        <v>2026959127</v>
      </c>
      <c r="C2482" t="s">
        <v>1958</v>
      </c>
      <c r="D2482" t="s">
        <v>357</v>
      </c>
      <c r="E2482" t="str">
        <f t="shared" si="76"/>
        <v>KRISTINA HENSON</v>
      </c>
      <c r="F2482" t="s">
        <v>125</v>
      </c>
      <c r="G2482" t="s">
        <v>878</v>
      </c>
      <c r="H2482">
        <v>673059</v>
      </c>
      <c r="I2482" t="s">
        <v>65</v>
      </c>
      <c r="J2482" t="s">
        <v>115</v>
      </c>
      <c r="K2482" t="str">
        <f t="shared" si="77"/>
        <v>RYAN CALTAGIRONE</v>
      </c>
      <c r="L2482" s="1">
        <v>45717</v>
      </c>
      <c r="M2482" s="1">
        <v>45962</v>
      </c>
      <c r="N2482" s="2">
        <v>62.2</v>
      </c>
      <c r="O2482">
        <v>1</v>
      </c>
      <c r="P2482" s="3">
        <v>0.375</v>
      </c>
      <c r="Q2482" s="2">
        <v>0</v>
      </c>
      <c r="R2482" s="2">
        <v>23.32</v>
      </c>
      <c r="S2482" s="2">
        <v>23.32</v>
      </c>
    </row>
    <row r="2483" spans="1:19" x14ac:dyDescent="0.25">
      <c r="A2483" t="s">
        <v>47</v>
      </c>
      <c r="B2483">
        <v>2026988842</v>
      </c>
      <c r="C2483" t="s">
        <v>1960</v>
      </c>
      <c r="D2483" t="s">
        <v>1210</v>
      </c>
      <c r="E2483" t="str">
        <f t="shared" si="76"/>
        <v>BETHANY STANCLIFF</v>
      </c>
      <c r="F2483" t="s">
        <v>151</v>
      </c>
      <c r="G2483" t="s">
        <v>878</v>
      </c>
      <c r="H2483">
        <v>673059</v>
      </c>
      <c r="I2483" t="s">
        <v>65</v>
      </c>
      <c r="J2483" t="s">
        <v>115</v>
      </c>
      <c r="K2483" t="str">
        <f t="shared" si="77"/>
        <v>RYAN CALTAGIRONE</v>
      </c>
      <c r="L2483" s="1">
        <v>45717</v>
      </c>
      <c r="M2483" s="1">
        <v>45962</v>
      </c>
      <c r="N2483" s="2">
        <v>31.14</v>
      </c>
      <c r="O2483">
        <v>1</v>
      </c>
      <c r="P2483" s="3">
        <v>0.375</v>
      </c>
      <c r="Q2483" s="2">
        <v>0</v>
      </c>
      <c r="R2483" s="2">
        <v>11.68</v>
      </c>
      <c r="S2483" s="2">
        <v>11.68</v>
      </c>
    </row>
    <row r="2484" spans="1:19" x14ac:dyDescent="0.25">
      <c r="A2484" t="s">
        <v>47</v>
      </c>
      <c r="B2484">
        <v>2027183640</v>
      </c>
      <c r="C2484" t="s">
        <v>1495</v>
      </c>
      <c r="D2484" t="s">
        <v>168</v>
      </c>
      <c r="E2484" t="str">
        <f t="shared" si="76"/>
        <v>JOHN JR</v>
      </c>
      <c r="F2484" t="s">
        <v>63</v>
      </c>
      <c r="G2484" t="s">
        <v>878</v>
      </c>
      <c r="H2484">
        <v>673059</v>
      </c>
      <c r="I2484" t="s">
        <v>65</v>
      </c>
      <c r="J2484" t="s">
        <v>115</v>
      </c>
      <c r="K2484" t="str">
        <f t="shared" si="77"/>
        <v>RYAN CALTAGIRONE</v>
      </c>
      <c r="L2484" s="1">
        <v>45717</v>
      </c>
      <c r="M2484" s="1">
        <v>45962</v>
      </c>
      <c r="N2484" s="2">
        <v>63.34</v>
      </c>
      <c r="O2484">
        <v>1</v>
      </c>
      <c r="P2484" s="3">
        <v>0.375</v>
      </c>
      <c r="Q2484" s="2">
        <v>0</v>
      </c>
      <c r="R2484" s="2">
        <v>23.75</v>
      </c>
      <c r="S2484" s="2">
        <v>23.75</v>
      </c>
    </row>
    <row r="2485" spans="1:19" x14ac:dyDescent="0.25">
      <c r="A2485" t="s">
        <v>47</v>
      </c>
      <c r="B2485">
        <v>2027398848</v>
      </c>
      <c r="C2485" t="s">
        <v>1925</v>
      </c>
      <c r="D2485" t="s">
        <v>1715</v>
      </c>
      <c r="E2485" t="str">
        <f t="shared" si="76"/>
        <v>GINA CHRISTALDI</v>
      </c>
      <c r="F2485" t="s">
        <v>125</v>
      </c>
      <c r="G2485" t="s">
        <v>878</v>
      </c>
      <c r="H2485">
        <v>673059</v>
      </c>
      <c r="I2485" t="s">
        <v>65</v>
      </c>
      <c r="J2485" t="s">
        <v>115</v>
      </c>
      <c r="K2485" t="str">
        <f t="shared" si="77"/>
        <v>RYAN CALTAGIRONE</v>
      </c>
      <c r="L2485" s="1">
        <v>45748</v>
      </c>
      <c r="M2485" s="1">
        <v>45962</v>
      </c>
      <c r="N2485" s="2">
        <v>92.08</v>
      </c>
      <c r="O2485">
        <v>1</v>
      </c>
      <c r="P2485" s="3">
        <v>0.375</v>
      </c>
      <c r="Q2485" s="2">
        <v>0</v>
      </c>
      <c r="R2485" s="2">
        <v>34.53</v>
      </c>
      <c r="S2485" s="2">
        <v>34.53</v>
      </c>
    </row>
    <row r="2486" spans="1:19" x14ac:dyDescent="0.25">
      <c r="A2486" t="s">
        <v>47</v>
      </c>
      <c r="B2486">
        <v>2027476842</v>
      </c>
      <c r="C2486" t="s">
        <v>739</v>
      </c>
      <c r="D2486" t="s">
        <v>443</v>
      </c>
      <c r="E2486" t="str">
        <f t="shared" si="76"/>
        <v>THOMAS FOLADARE</v>
      </c>
      <c r="F2486" t="s">
        <v>278</v>
      </c>
      <c r="G2486" t="s">
        <v>878</v>
      </c>
      <c r="H2486">
        <v>673059</v>
      </c>
      <c r="I2486" t="s">
        <v>65</v>
      </c>
      <c r="J2486" t="s">
        <v>115</v>
      </c>
      <c r="K2486" t="str">
        <f t="shared" si="77"/>
        <v>RYAN CALTAGIRONE</v>
      </c>
      <c r="L2486" s="1">
        <v>45717</v>
      </c>
      <c r="M2486" s="1">
        <v>45962</v>
      </c>
      <c r="N2486" s="2">
        <v>67.23</v>
      </c>
      <c r="O2486">
        <v>1</v>
      </c>
      <c r="P2486" s="3">
        <v>0.375</v>
      </c>
      <c r="Q2486" s="2">
        <v>0</v>
      </c>
      <c r="R2486" s="2">
        <v>25.21</v>
      </c>
      <c r="S2486" s="2">
        <v>25.21</v>
      </c>
    </row>
    <row r="2487" spans="1:19" x14ac:dyDescent="0.25">
      <c r="A2487" t="s">
        <v>47</v>
      </c>
      <c r="B2487">
        <v>2027743284</v>
      </c>
      <c r="C2487" t="s">
        <v>760</v>
      </c>
      <c r="D2487" t="s">
        <v>127</v>
      </c>
      <c r="E2487" t="str">
        <f t="shared" si="76"/>
        <v>KATHLEEN SZYMANSKI</v>
      </c>
      <c r="F2487" t="s">
        <v>63</v>
      </c>
      <c r="G2487" t="s">
        <v>878</v>
      </c>
      <c r="H2487">
        <v>673059</v>
      </c>
      <c r="I2487" t="s">
        <v>65</v>
      </c>
      <c r="J2487" t="s">
        <v>115</v>
      </c>
      <c r="K2487" t="str">
        <f t="shared" si="77"/>
        <v>RYAN CALTAGIRONE</v>
      </c>
      <c r="L2487" s="1">
        <v>45748</v>
      </c>
      <c r="M2487" s="1">
        <v>45962</v>
      </c>
      <c r="N2487" s="2">
        <v>103.95</v>
      </c>
      <c r="O2487">
        <v>1</v>
      </c>
      <c r="P2487" s="3">
        <v>0.375</v>
      </c>
      <c r="Q2487" s="2">
        <v>0</v>
      </c>
      <c r="R2487" s="2">
        <v>38.979999999999997</v>
      </c>
      <c r="S2487" s="2">
        <v>38.979999999999997</v>
      </c>
    </row>
    <row r="2488" spans="1:19" x14ac:dyDescent="0.25">
      <c r="A2488" t="s">
        <v>47</v>
      </c>
      <c r="B2488">
        <v>2027745348</v>
      </c>
      <c r="C2488" t="s">
        <v>329</v>
      </c>
      <c r="D2488" t="s">
        <v>330</v>
      </c>
      <c r="E2488" t="str">
        <f t="shared" si="76"/>
        <v>FORRY ENGLE</v>
      </c>
      <c r="F2488" t="s">
        <v>114</v>
      </c>
      <c r="G2488" t="s">
        <v>878</v>
      </c>
      <c r="H2488">
        <v>673059</v>
      </c>
      <c r="I2488" t="s">
        <v>65</v>
      </c>
      <c r="J2488" t="s">
        <v>115</v>
      </c>
      <c r="K2488" t="str">
        <f t="shared" si="77"/>
        <v>RYAN CALTAGIRONE</v>
      </c>
      <c r="L2488" s="1">
        <v>45748</v>
      </c>
      <c r="M2488" s="1">
        <v>45962</v>
      </c>
      <c r="N2488" s="2">
        <v>45.77</v>
      </c>
      <c r="O2488">
        <v>1</v>
      </c>
      <c r="P2488" s="3">
        <v>0.375</v>
      </c>
      <c r="Q2488" s="2">
        <v>0</v>
      </c>
      <c r="R2488" s="2">
        <v>17.16</v>
      </c>
      <c r="S2488" s="2">
        <v>17.16</v>
      </c>
    </row>
    <row r="2489" spans="1:19" x14ac:dyDescent="0.25">
      <c r="A2489" t="s">
        <v>47</v>
      </c>
      <c r="B2489">
        <v>2027937825</v>
      </c>
      <c r="C2489" t="s">
        <v>786</v>
      </c>
      <c r="D2489" t="s">
        <v>787</v>
      </c>
      <c r="E2489" t="str">
        <f t="shared" si="76"/>
        <v>RYOSUKE USHIJIMA</v>
      </c>
      <c r="F2489" t="s">
        <v>427</v>
      </c>
      <c r="G2489" t="s">
        <v>878</v>
      </c>
      <c r="H2489">
        <v>673059</v>
      </c>
      <c r="I2489" t="s">
        <v>65</v>
      </c>
      <c r="J2489" t="s">
        <v>115</v>
      </c>
      <c r="K2489" t="str">
        <f t="shared" si="77"/>
        <v>RYAN CALTAGIRONE</v>
      </c>
      <c r="L2489" s="1">
        <v>45748</v>
      </c>
      <c r="M2489" s="1">
        <v>45962</v>
      </c>
      <c r="N2489" s="2">
        <v>43.03</v>
      </c>
      <c r="O2489">
        <v>1</v>
      </c>
      <c r="P2489" s="3">
        <v>0.375</v>
      </c>
      <c r="Q2489" s="2">
        <v>0</v>
      </c>
      <c r="R2489" s="2">
        <v>16.14</v>
      </c>
      <c r="S2489" s="2">
        <v>16.14</v>
      </c>
    </row>
    <row r="2490" spans="1:19" x14ac:dyDescent="0.25">
      <c r="A2490" t="s">
        <v>47</v>
      </c>
      <c r="B2490">
        <v>2029285747</v>
      </c>
      <c r="C2490" t="s">
        <v>426</v>
      </c>
      <c r="D2490" t="s">
        <v>218</v>
      </c>
      <c r="E2490" t="str">
        <f t="shared" si="76"/>
        <v>CHARLES CARSPECKEN</v>
      </c>
      <c r="F2490" t="s">
        <v>427</v>
      </c>
      <c r="G2490" t="s">
        <v>701</v>
      </c>
      <c r="H2490">
        <v>673059</v>
      </c>
      <c r="I2490" t="s">
        <v>65</v>
      </c>
      <c r="J2490" t="s">
        <v>115</v>
      </c>
      <c r="K2490" t="str">
        <f t="shared" si="77"/>
        <v>RYAN CALTAGIRONE</v>
      </c>
      <c r="L2490" s="1">
        <v>45839</v>
      </c>
      <c r="M2490" s="1">
        <v>45962</v>
      </c>
      <c r="N2490" s="2">
        <v>75.69</v>
      </c>
      <c r="O2490">
        <v>1</v>
      </c>
      <c r="P2490" s="4">
        <v>0.7</v>
      </c>
      <c r="Q2490" s="2">
        <v>52.98</v>
      </c>
      <c r="R2490" s="2">
        <v>52.98</v>
      </c>
      <c r="S2490" s="2">
        <v>0</v>
      </c>
    </row>
    <row r="2491" spans="1:19" x14ac:dyDescent="0.25">
      <c r="A2491" t="s">
        <v>47</v>
      </c>
      <c r="B2491">
        <v>2029295311</v>
      </c>
      <c r="C2491" t="s">
        <v>436</v>
      </c>
      <c r="D2491" t="s">
        <v>437</v>
      </c>
      <c r="E2491" t="str">
        <f t="shared" si="76"/>
        <v>JUANITA SIMMONS</v>
      </c>
      <c r="F2491" t="s">
        <v>76</v>
      </c>
      <c r="G2491" t="s">
        <v>701</v>
      </c>
      <c r="H2491">
        <v>673059</v>
      </c>
      <c r="I2491" t="s">
        <v>65</v>
      </c>
      <c r="J2491" t="s">
        <v>115</v>
      </c>
      <c r="K2491" t="str">
        <f t="shared" si="77"/>
        <v>RYAN CALTAGIRONE</v>
      </c>
      <c r="L2491" s="1">
        <v>45813</v>
      </c>
      <c r="M2491" s="1">
        <v>45966</v>
      </c>
      <c r="N2491" s="2">
        <v>45.04</v>
      </c>
      <c r="O2491">
        <v>1</v>
      </c>
      <c r="P2491" s="4">
        <v>0.7</v>
      </c>
      <c r="Q2491" s="2">
        <v>31.53</v>
      </c>
      <c r="R2491" s="2">
        <v>31.53</v>
      </c>
      <c r="S2491" s="2">
        <v>0</v>
      </c>
    </row>
    <row r="2492" spans="1:19" x14ac:dyDescent="0.25">
      <c r="A2492" t="s">
        <v>47</v>
      </c>
      <c r="B2492">
        <v>2029296854</v>
      </c>
      <c r="C2492" t="s">
        <v>438</v>
      </c>
      <c r="D2492" t="s">
        <v>439</v>
      </c>
      <c r="E2492" t="str">
        <f t="shared" si="76"/>
        <v>DANIELLE HALL</v>
      </c>
      <c r="F2492" t="s">
        <v>427</v>
      </c>
      <c r="G2492" t="s">
        <v>701</v>
      </c>
      <c r="H2492">
        <v>673059</v>
      </c>
      <c r="I2492" t="s">
        <v>65</v>
      </c>
      <c r="J2492" t="s">
        <v>115</v>
      </c>
      <c r="K2492" t="str">
        <f t="shared" si="77"/>
        <v>RYAN CALTAGIRONE</v>
      </c>
      <c r="L2492" s="1">
        <v>45839</v>
      </c>
      <c r="M2492" s="1">
        <v>45962</v>
      </c>
      <c r="N2492" s="2">
        <v>115.4</v>
      </c>
      <c r="O2492">
        <v>1</v>
      </c>
      <c r="P2492" s="4">
        <v>0.7</v>
      </c>
      <c r="Q2492" s="2">
        <v>80.78</v>
      </c>
      <c r="R2492" s="2">
        <v>80.78</v>
      </c>
      <c r="S2492" s="2">
        <v>0</v>
      </c>
    </row>
    <row r="2493" spans="1:19" x14ac:dyDescent="0.25">
      <c r="A2493" t="s">
        <v>47</v>
      </c>
      <c r="B2493">
        <v>2029310162</v>
      </c>
      <c r="C2493" t="s">
        <v>373</v>
      </c>
      <c r="D2493" t="s">
        <v>374</v>
      </c>
      <c r="E2493" t="str">
        <f t="shared" si="76"/>
        <v>RUTHERFORD MELISSA</v>
      </c>
      <c r="F2493" t="s">
        <v>164</v>
      </c>
      <c r="G2493" t="s">
        <v>701</v>
      </c>
      <c r="H2493">
        <v>673059</v>
      </c>
      <c r="I2493" t="s">
        <v>65</v>
      </c>
      <c r="J2493" t="s">
        <v>115</v>
      </c>
      <c r="K2493" t="str">
        <f t="shared" si="77"/>
        <v>RYAN CALTAGIRONE</v>
      </c>
      <c r="L2493" s="1">
        <v>45839</v>
      </c>
      <c r="M2493" s="1">
        <v>45962</v>
      </c>
      <c r="N2493" s="2">
        <v>47.72</v>
      </c>
      <c r="O2493">
        <v>1</v>
      </c>
      <c r="P2493" s="4">
        <v>0.7</v>
      </c>
      <c r="Q2493" s="2">
        <v>33.4</v>
      </c>
      <c r="R2493" s="2">
        <v>33.4</v>
      </c>
      <c r="S2493" s="2">
        <v>0</v>
      </c>
    </row>
    <row r="2494" spans="1:19" x14ac:dyDescent="0.25">
      <c r="A2494" t="s">
        <v>47</v>
      </c>
      <c r="B2494">
        <v>2029330415</v>
      </c>
      <c r="C2494" t="s">
        <v>440</v>
      </c>
      <c r="D2494" t="s">
        <v>441</v>
      </c>
      <c r="E2494" t="str">
        <f t="shared" si="76"/>
        <v>GENE VOLLMER</v>
      </c>
      <c r="F2494" t="s">
        <v>278</v>
      </c>
      <c r="G2494" t="s">
        <v>701</v>
      </c>
      <c r="H2494">
        <v>673059</v>
      </c>
      <c r="I2494" t="s">
        <v>65</v>
      </c>
      <c r="J2494" t="s">
        <v>115</v>
      </c>
      <c r="K2494" t="str">
        <f t="shared" si="77"/>
        <v>RYAN CALTAGIRONE</v>
      </c>
      <c r="L2494" s="1">
        <v>45839</v>
      </c>
      <c r="M2494" s="1">
        <v>45962</v>
      </c>
      <c r="N2494" s="2">
        <v>38.1</v>
      </c>
      <c r="O2494">
        <v>1</v>
      </c>
      <c r="P2494" s="4">
        <v>0.7</v>
      </c>
      <c r="Q2494" s="2">
        <v>26.67</v>
      </c>
      <c r="R2494" s="2">
        <v>26.67</v>
      </c>
      <c r="S2494" s="2">
        <v>0</v>
      </c>
    </row>
    <row r="2495" spans="1:19" x14ac:dyDescent="0.25">
      <c r="A2495" t="s">
        <v>47</v>
      </c>
      <c r="B2495">
        <v>2029508512</v>
      </c>
      <c r="C2495" t="s">
        <v>230</v>
      </c>
      <c r="D2495" t="s">
        <v>464</v>
      </c>
      <c r="E2495" t="str">
        <f t="shared" si="76"/>
        <v>HERNANDEZ STEVEN</v>
      </c>
      <c r="F2495" t="s">
        <v>278</v>
      </c>
      <c r="G2495" t="s">
        <v>701</v>
      </c>
      <c r="H2495">
        <v>673059</v>
      </c>
      <c r="I2495" t="s">
        <v>65</v>
      </c>
      <c r="J2495" t="s">
        <v>115</v>
      </c>
      <c r="K2495" t="str">
        <f t="shared" si="77"/>
        <v>RYAN CALTAGIRONE</v>
      </c>
      <c r="L2495" s="1">
        <v>45839</v>
      </c>
      <c r="M2495" s="1">
        <v>45962</v>
      </c>
      <c r="N2495" s="2">
        <v>66.86</v>
      </c>
      <c r="O2495">
        <v>1</v>
      </c>
      <c r="P2495" s="4">
        <v>0.7</v>
      </c>
      <c r="Q2495" s="2">
        <v>46.8</v>
      </c>
      <c r="R2495" s="2">
        <v>46.8</v>
      </c>
      <c r="S2495" s="2">
        <v>0</v>
      </c>
    </row>
    <row r="2496" spans="1:19" x14ac:dyDescent="0.25">
      <c r="A2496" t="s">
        <v>47</v>
      </c>
      <c r="B2496">
        <v>2029511340</v>
      </c>
      <c r="C2496" t="s">
        <v>465</v>
      </c>
      <c r="D2496" t="s">
        <v>466</v>
      </c>
      <c r="E2496" t="str">
        <f t="shared" si="76"/>
        <v>TERESA MODOFF</v>
      </c>
      <c r="F2496" t="s">
        <v>203</v>
      </c>
      <c r="G2496" t="s">
        <v>701</v>
      </c>
      <c r="H2496">
        <v>673059</v>
      </c>
      <c r="I2496" t="s">
        <v>65</v>
      </c>
      <c r="J2496" t="s">
        <v>115</v>
      </c>
      <c r="K2496" t="str">
        <f t="shared" si="77"/>
        <v>RYAN CALTAGIRONE</v>
      </c>
      <c r="L2496" s="1">
        <v>45839</v>
      </c>
      <c r="M2496" s="1">
        <v>45962</v>
      </c>
      <c r="N2496" s="2">
        <v>80.73</v>
      </c>
      <c r="O2496">
        <v>1</v>
      </c>
      <c r="P2496" s="4">
        <v>0.7</v>
      </c>
      <c r="Q2496" s="2">
        <v>56.51</v>
      </c>
      <c r="R2496" s="2">
        <v>56.51</v>
      </c>
      <c r="S2496" s="2">
        <v>0</v>
      </c>
    </row>
    <row r="2497" spans="1:19" x14ac:dyDescent="0.25">
      <c r="A2497" t="s">
        <v>47</v>
      </c>
      <c r="B2497">
        <v>2029523694</v>
      </c>
      <c r="C2497" t="s">
        <v>467</v>
      </c>
      <c r="D2497" t="s">
        <v>230</v>
      </c>
      <c r="E2497" t="str">
        <f t="shared" si="76"/>
        <v>STEVEN STOUT</v>
      </c>
      <c r="F2497" t="s">
        <v>427</v>
      </c>
      <c r="G2497" t="s">
        <v>701</v>
      </c>
      <c r="H2497">
        <v>673059</v>
      </c>
      <c r="I2497" t="s">
        <v>65</v>
      </c>
      <c r="J2497" t="s">
        <v>115</v>
      </c>
      <c r="K2497" t="str">
        <f t="shared" si="77"/>
        <v>RYAN CALTAGIRONE</v>
      </c>
      <c r="L2497" s="1">
        <v>45839</v>
      </c>
      <c r="M2497" s="1">
        <v>45962</v>
      </c>
      <c r="N2497" s="2">
        <v>150.36000000000001</v>
      </c>
      <c r="O2497">
        <v>1</v>
      </c>
      <c r="P2497" s="4">
        <v>0.7</v>
      </c>
      <c r="Q2497" s="2">
        <v>105.25</v>
      </c>
      <c r="R2497" s="2">
        <v>105.25</v>
      </c>
      <c r="S2497" s="2">
        <v>0</v>
      </c>
    </row>
    <row r="2498" spans="1:19" x14ac:dyDescent="0.25">
      <c r="A2498" t="s">
        <v>47</v>
      </c>
      <c r="B2498">
        <v>2029541668</v>
      </c>
      <c r="C2498" t="s">
        <v>468</v>
      </c>
      <c r="D2498" t="s">
        <v>469</v>
      </c>
      <c r="E2498" t="str">
        <f t="shared" ref="E2498:E2561" si="78">CONCATENATE(D2498, " ",C2498)</f>
        <v>RACELA JOHANNI</v>
      </c>
      <c r="F2498" t="s">
        <v>228</v>
      </c>
      <c r="G2498" t="s">
        <v>701</v>
      </c>
      <c r="H2498">
        <v>673059</v>
      </c>
      <c r="I2498" t="s">
        <v>65</v>
      </c>
      <c r="J2498" t="s">
        <v>115</v>
      </c>
      <c r="K2498" t="str">
        <f t="shared" ref="K2498:K2561" si="79">CONCATENATE(J2498, " ",I2498)</f>
        <v>RYAN CALTAGIRONE</v>
      </c>
      <c r="L2498" s="1">
        <v>45839</v>
      </c>
      <c r="M2498" s="1">
        <v>45962</v>
      </c>
      <c r="N2498" s="2">
        <v>47.24</v>
      </c>
      <c r="O2498">
        <v>1</v>
      </c>
      <c r="P2498" s="4">
        <v>0.7</v>
      </c>
      <c r="Q2498" s="2">
        <v>33.07</v>
      </c>
      <c r="R2498" s="2">
        <v>33.07</v>
      </c>
      <c r="S2498" s="2">
        <v>0</v>
      </c>
    </row>
    <row r="2499" spans="1:19" x14ac:dyDescent="0.25">
      <c r="A2499" t="s">
        <v>47</v>
      </c>
      <c r="B2499">
        <v>2029546311</v>
      </c>
      <c r="C2499" t="s">
        <v>470</v>
      </c>
      <c r="D2499" t="s">
        <v>260</v>
      </c>
      <c r="E2499" t="str">
        <f t="shared" si="78"/>
        <v>BRIAN NEWTON</v>
      </c>
      <c r="F2499" t="s">
        <v>425</v>
      </c>
      <c r="G2499" t="s">
        <v>701</v>
      </c>
      <c r="H2499">
        <v>673059</v>
      </c>
      <c r="I2499" t="s">
        <v>65</v>
      </c>
      <c r="J2499" t="s">
        <v>115</v>
      </c>
      <c r="K2499" t="str">
        <f t="shared" si="79"/>
        <v>RYAN CALTAGIRONE</v>
      </c>
      <c r="L2499" s="1">
        <v>45839</v>
      </c>
      <c r="M2499" s="1">
        <v>45962</v>
      </c>
      <c r="N2499" s="2">
        <v>46.72</v>
      </c>
      <c r="O2499">
        <v>1</v>
      </c>
      <c r="P2499" s="4">
        <v>0.7</v>
      </c>
      <c r="Q2499" s="2">
        <v>32.700000000000003</v>
      </c>
      <c r="R2499" s="2">
        <v>32.700000000000003</v>
      </c>
      <c r="S2499" s="2">
        <v>0</v>
      </c>
    </row>
    <row r="2500" spans="1:19" x14ac:dyDescent="0.25">
      <c r="A2500" t="s">
        <v>47</v>
      </c>
      <c r="B2500">
        <v>2029657454</v>
      </c>
      <c r="C2500" t="s">
        <v>168</v>
      </c>
      <c r="D2500" t="s">
        <v>486</v>
      </c>
      <c r="E2500" t="str">
        <f t="shared" si="78"/>
        <v>BODIE JOHN</v>
      </c>
      <c r="F2500" t="s">
        <v>125</v>
      </c>
      <c r="G2500" t="s">
        <v>693</v>
      </c>
      <c r="H2500">
        <v>673059</v>
      </c>
      <c r="I2500" t="s">
        <v>65</v>
      </c>
      <c r="J2500" t="s">
        <v>115</v>
      </c>
      <c r="K2500" t="str">
        <f t="shared" si="79"/>
        <v>RYAN CALTAGIRONE</v>
      </c>
      <c r="L2500" s="1">
        <v>45870</v>
      </c>
      <c r="M2500" s="1">
        <v>45962</v>
      </c>
      <c r="N2500" s="2">
        <v>25.73</v>
      </c>
      <c r="O2500">
        <v>1</v>
      </c>
      <c r="P2500" s="4">
        <v>0.7</v>
      </c>
      <c r="Q2500" s="2">
        <v>18.010000000000002</v>
      </c>
      <c r="R2500" s="2">
        <v>18.010000000000002</v>
      </c>
      <c r="S2500" s="2">
        <v>0</v>
      </c>
    </row>
    <row r="2501" spans="1:19" x14ac:dyDescent="0.25">
      <c r="A2501" t="s">
        <v>47</v>
      </c>
      <c r="B2501">
        <v>2029657455</v>
      </c>
      <c r="C2501" t="s">
        <v>168</v>
      </c>
      <c r="D2501" t="s">
        <v>486</v>
      </c>
      <c r="E2501" t="str">
        <f t="shared" si="78"/>
        <v>BODIE JOHN</v>
      </c>
      <c r="F2501" t="s">
        <v>125</v>
      </c>
      <c r="G2501" t="s">
        <v>701</v>
      </c>
      <c r="H2501">
        <v>673059</v>
      </c>
      <c r="I2501" t="s">
        <v>65</v>
      </c>
      <c r="J2501" t="s">
        <v>115</v>
      </c>
      <c r="K2501" t="str">
        <f t="shared" si="79"/>
        <v>RYAN CALTAGIRONE</v>
      </c>
      <c r="L2501" s="1">
        <v>45870</v>
      </c>
      <c r="M2501" s="1">
        <v>45962</v>
      </c>
      <c r="N2501" s="2">
        <v>73.37</v>
      </c>
      <c r="O2501">
        <v>1</v>
      </c>
      <c r="P2501" s="4">
        <v>0.7</v>
      </c>
      <c r="Q2501" s="2">
        <v>51.36</v>
      </c>
      <c r="R2501" s="2">
        <v>51.36</v>
      </c>
      <c r="S2501" s="2">
        <v>0</v>
      </c>
    </row>
    <row r="2502" spans="1:19" x14ac:dyDescent="0.25">
      <c r="A2502" t="s">
        <v>47</v>
      </c>
      <c r="B2502">
        <v>2029684179</v>
      </c>
      <c r="C2502" t="s">
        <v>489</v>
      </c>
      <c r="D2502" t="s">
        <v>490</v>
      </c>
      <c r="E2502" t="str">
        <f t="shared" si="78"/>
        <v>FERTIG REBECCA</v>
      </c>
      <c r="F2502" t="s">
        <v>76</v>
      </c>
      <c r="G2502" t="s">
        <v>701</v>
      </c>
      <c r="H2502">
        <v>673059</v>
      </c>
      <c r="I2502" t="s">
        <v>65</v>
      </c>
      <c r="J2502" t="s">
        <v>115</v>
      </c>
      <c r="K2502" t="str">
        <f t="shared" si="79"/>
        <v>RYAN CALTAGIRONE</v>
      </c>
      <c r="L2502" s="1">
        <v>45870</v>
      </c>
      <c r="M2502" s="1">
        <v>45962</v>
      </c>
      <c r="N2502" s="2">
        <v>62.4</v>
      </c>
      <c r="O2502">
        <v>1</v>
      </c>
      <c r="P2502" s="4">
        <v>0.7</v>
      </c>
      <c r="Q2502" s="2">
        <v>43.68</v>
      </c>
      <c r="R2502" s="2">
        <v>43.68</v>
      </c>
      <c r="S2502" s="2">
        <v>0</v>
      </c>
    </row>
    <row r="2503" spans="1:19" x14ac:dyDescent="0.25">
      <c r="A2503" t="s">
        <v>47</v>
      </c>
      <c r="B2503">
        <v>2029686373</v>
      </c>
      <c r="C2503" t="s">
        <v>491</v>
      </c>
      <c r="D2503" t="s">
        <v>492</v>
      </c>
      <c r="E2503" t="str">
        <f t="shared" si="78"/>
        <v>THRONE KRYSTAL</v>
      </c>
      <c r="F2503" t="s">
        <v>63</v>
      </c>
      <c r="G2503" t="s">
        <v>701</v>
      </c>
      <c r="H2503">
        <v>673059</v>
      </c>
      <c r="I2503" t="s">
        <v>65</v>
      </c>
      <c r="J2503" t="s">
        <v>115</v>
      </c>
      <c r="K2503" t="str">
        <f t="shared" si="79"/>
        <v>RYAN CALTAGIRONE</v>
      </c>
      <c r="L2503" s="1">
        <v>45870</v>
      </c>
      <c r="M2503" s="1">
        <v>45962</v>
      </c>
      <c r="N2503" s="2">
        <v>70.37</v>
      </c>
      <c r="O2503">
        <v>1</v>
      </c>
      <c r="P2503" s="4">
        <v>0.7</v>
      </c>
      <c r="Q2503" s="2">
        <v>49.26</v>
      </c>
      <c r="R2503" s="2">
        <v>49.26</v>
      </c>
      <c r="S2503" s="2">
        <v>0</v>
      </c>
    </row>
    <row r="2504" spans="1:19" x14ac:dyDescent="0.25">
      <c r="A2504" t="s">
        <v>47</v>
      </c>
      <c r="B2504">
        <v>2029725270</v>
      </c>
      <c r="C2504" t="s">
        <v>503</v>
      </c>
      <c r="D2504" t="s">
        <v>490</v>
      </c>
      <c r="E2504" t="str">
        <f t="shared" si="78"/>
        <v>FERTIG LINDSEY</v>
      </c>
      <c r="F2504" t="s">
        <v>151</v>
      </c>
      <c r="G2504" t="s">
        <v>701</v>
      </c>
      <c r="H2504">
        <v>673059</v>
      </c>
      <c r="I2504" t="s">
        <v>65</v>
      </c>
      <c r="J2504" t="s">
        <v>115</v>
      </c>
      <c r="K2504" t="str">
        <f t="shared" si="79"/>
        <v>RYAN CALTAGIRONE</v>
      </c>
      <c r="L2504" s="1">
        <v>45839</v>
      </c>
      <c r="M2504" s="1">
        <v>45962</v>
      </c>
      <c r="N2504" s="2">
        <v>11.83</v>
      </c>
      <c r="O2504">
        <v>1</v>
      </c>
      <c r="P2504" s="4">
        <v>0.7</v>
      </c>
      <c r="Q2504" s="2">
        <v>8.2799999999999994</v>
      </c>
      <c r="R2504" s="2">
        <v>8.2799999999999994</v>
      </c>
      <c r="S2504" s="2">
        <v>0</v>
      </c>
    </row>
    <row r="2505" spans="1:19" x14ac:dyDescent="0.25">
      <c r="A2505" t="s">
        <v>47</v>
      </c>
      <c r="B2505">
        <v>2029743262</v>
      </c>
      <c r="C2505" t="s">
        <v>1044</v>
      </c>
      <c r="D2505" t="s">
        <v>1043</v>
      </c>
      <c r="E2505" t="str">
        <f t="shared" si="78"/>
        <v>LARSON ANTOINETTE</v>
      </c>
      <c r="F2505" t="s">
        <v>278</v>
      </c>
      <c r="G2505" t="s">
        <v>701</v>
      </c>
      <c r="H2505">
        <v>673059</v>
      </c>
      <c r="I2505" t="s">
        <v>65</v>
      </c>
      <c r="J2505" t="s">
        <v>115</v>
      </c>
      <c r="K2505" t="str">
        <f t="shared" si="79"/>
        <v>RYAN CALTAGIRONE</v>
      </c>
      <c r="L2505" s="1">
        <v>45870</v>
      </c>
      <c r="M2505" s="1">
        <v>45962</v>
      </c>
      <c r="N2505" s="2">
        <v>46.72</v>
      </c>
      <c r="O2505">
        <v>1</v>
      </c>
      <c r="P2505" s="4">
        <v>0.7</v>
      </c>
      <c r="Q2505" s="2">
        <v>32.700000000000003</v>
      </c>
      <c r="R2505" s="2">
        <v>32.700000000000003</v>
      </c>
      <c r="S2505" s="2">
        <v>0</v>
      </c>
    </row>
    <row r="2506" spans="1:19" x14ac:dyDescent="0.25">
      <c r="A2506" t="s">
        <v>47</v>
      </c>
      <c r="B2506">
        <v>2029758272</v>
      </c>
      <c r="C2506" t="s">
        <v>509</v>
      </c>
      <c r="D2506" t="s">
        <v>510</v>
      </c>
      <c r="E2506" t="str">
        <f t="shared" si="78"/>
        <v>FRERE DENA</v>
      </c>
      <c r="F2506" t="s">
        <v>252</v>
      </c>
      <c r="G2506" t="s">
        <v>693</v>
      </c>
      <c r="H2506">
        <v>673059</v>
      </c>
      <c r="I2506" t="s">
        <v>65</v>
      </c>
      <c r="J2506" t="s">
        <v>115</v>
      </c>
      <c r="K2506" t="str">
        <f t="shared" si="79"/>
        <v>RYAN CALTAGIRONE</v>
      </c>
      <c r="L2506" s="1">
        <v>45870</v>
      </c>
      <c r="M2506" s="1">
        <v>45962</v>
      </c>
      <c r="N2506" s="2">
        <v>21.44</v>
      </c>
      <c r="O2506">
        <v>1</v>
      </c>
      <c r="P2506" s="4">
        <v>0.7</v>
      </c>
      <c r="Q2506" s="2">
        <v>15.01</v>
      </c>
      <c r="R2506" s="2">
        <v>15.01</v>
      </c>
      <c r="S2506" s="2">
        <v>0</v>
      </c>
    </row>
    <row r="2507" spans="1:19" x14ac:dyDescent="0.25">
      <c r="A2507" t="s">
        <v>47</v>
      </c>
      <c r="B2507">
        <v>2029758273</v>
      </c>
      <c r="C2507" t="s">
        <v>509</v>
      </c>
      <c r="D2507" t="s">
        <v>510</v>
      </c>
      <c r="E2507" t="str">
        <f t="shared" si="78"/>
        <v>FRERE DENA</v>
      </c>
      <c r="F2507" t="s">
        <v>252</v>
      </c>
      <c r="G2507" t="s">
        <v>701</v>
      </c>
      <c r="H2507">
        <v>673059</v>
      </c>
      <c r="I2507" t="s">
        <v>65</v>
      </c>
      <c r="J2507" t="s">
        <v>115</v>
      </c>
      <c r="K2507" t="str">
        <f t="shared" si="79"/>
        <v>RYAN CALTAGIRONE</v>
      </c>
      <c r="L2507" s="1">
        <v>45870</v>
      </c>
      <c r="M2507" s="1">
        <v>45962</v>
      </c>
      <c r="N2507" s="2">
        <v>94.16</v>
      </c>
      <c r="O2507">
        <v>1</v>
      </c>
      <c r="P2507" s="4">
        <v>0.7</v>
      </c>
      <c r="Q2507" s="2">
        <v>65.91</v>
      </c>
      <c r="R2507" s="2">
        <v>65.91</v>
      </c>
      <c r="S2507" s="2">
        <v>0</v>
      </c>
    </row>
    <row r="2508" spans="1:19" x14ac:dyDescent="0.25">
      <c r="A2508" t="s">
        <v>47</v>
      </c>
      <c r="B2508">
        <v>2029759738</v>
      </c>
      <c r="C2508" t="s">
        <v>511</v>
      </c>
      <c r="D2508" t="s">
        <v>512</v>
      </c>
      <c r="E2508" t="str">
        <f t="shared" si="78"/>
        <v>LOPES BETTY</v>
      </c>
      <c r="F2508" t="s">
        <v>125</v>
      </c>
      <c r="G2508" t="s">
        <v>701</v>
      </c>
      <c r="H2508">
        <v>673059</v>
      </c>
      <c r="I2508" t="s">
        <v>65</v>
      </c>
      <c r="J2508" t="s">
        <v>115</v>
      </c>
      <c r="K2508" t="str">
        <f t="shared" si="79"/>
        <v>RYAN CALTAGIRONE</v>
      </c>
      <c r="L2508" s="1">
        <v>45841</v>
      </c>
      <c r="M2508" s="1">
        <v>45964</v>
      </c>
      <c r="N2508" s="2">
        <v>100.95</v>
      </c>
      <c r="O2508">
        <v>1</v>
      </c>
      <c r="P2508" s="4">
        <v>0.7</v>
      </c>
      <c r="Q2508" s="2">
        <v>70.66</v>
      </c>
      <c r="R2508" s="2">
        <v>70.66</v>
      </c>
      <c r="S2508" s="2">
        <v>0</v>
      </c>
    </row>
    <row r="2509" spans="1:19" x14ac:dyDescent="0.25">
      <c r="A2509" t="s">
        <v>47</v>
      </c>
      <c r="B2509">
        <v>2018107017</v>
      </c>
      <c r="C2509" t="s">
        <v>1030</v>
      </c>
      <c r="D2509" t="s">
        <v>1031</v>
      </c>
      <c r="E2509" t="str">
        <f t="shared" si="78"/>
        <v>HEIDI MAERTENS</v>
      </c>
      <c r="F2509" t="s">
        <v>425</v>
      </c>
      <c r="G2509" t="s">
        <v>701</v>
      </c>
      <c r="H2509">
        <v>673059</v>
      </c>
      <c r="I2509" t="s">
        <v>65</v>
      </c>
      <c r="J2509" t="s">
        <v>115</v>
      </c>
      <c r="K2509" t="str">
        <f t="shared" si="79"/>
        <v>RYAN CALTAGIRONE</v>
      </c>
      <c r="L2509" s="1">
        <v>45012</v>
      </c>
      <c r="M2509" s="1">
        <v>45957</v>
      </c>
      <c r="N2509" s="2">
        <v>35.369999999999997</v>
      </c>
      <c r="O2509">
        <v>1</v>
      </c>
      <c r="P2509" s="4">
        <v>0.15</v>
      </c>
      <c r="Q2509" s="2">
        <v>0</v>
      </c>
      <c r="R2509" s="2">
        <v>5.31</v>
      </c>
      <c r="S2509" s="2">
        <v>5.31</v>
      </c>
    </row>
    <row r="2510" spans="1:19" x14ac:dyDescent="0.25">
      <c r="A2510" t="s">
        <v>47</v>
      </c>
      <c r="B2510">
        <v>2018254553</v>
      </c>
      <c r="C2510" t="s">
        <v>1203</v>
      </c>
      <c r="D2510" t="s">
        <v>700</v>
      </c>
      <c r="E2510" t="str">
        <f t="shared" si="78"/>
        <v>JULIE GOLD</v>
      </c>
      <c r="F2510" t="s">
        <v>228</v>
      </c>
      <c r="G2510" t="s">
        <v>2096</v>
      </c>
      <c r="H2510">
        <v>673059</v>
      </c>
      <c r="I2510" t="s">
        <v>65</v>
      </c>
      <c r="J2510" t="s">
        <v>115</v>
      </c>
      <c r="K2510" t="str">
        <f t="shared" si="79"/>
        <v>RYAN CALTAGIRONE</v>
      </c>
      <c r="L2510" s="1">
        <v>45021</v>
      </c>
      <c r="M2510" s="1">
        <v>45966</v>
      </c>
      <c r="N2510" s="2">
        <v>15</v>
      </c>
      <c r="O2510">
        <v>1</v>
      </c>
      <c r="P2510" s="4">
        <v>0.28999999999999998</v>
      </c>
      <c r="Q2510" s="2">
        <v>0</v>
      </c>
      <c r="R2510" s="2">
        <v>4.3499999999999996</v>
      </c>
      <c r="S2510" s="2">
        <v>4.3499999999999996</v>
      </c>
    </row>
    <row r="2511" spans="1:19" x14ac:dyDescent="0.25">
      <c r="A2511" t="s">
        <v>47</v>
      </c>
      <c r="B2511">
        <v>2019149735</v>
      </c>
      <c r="C2511" t="s">
        <v>1051</v>
      </c>
      <c r="D2511" t="s">
        <v>124</v>
      </c>
      <c r="E2511" t="str">
        <f t="shared" si="78"/>
        <v>LISA FABRITZ</v>
      </c>
      <c r="F2511" t="s">
        <v>278</v>
      </c>
      <c r="G2511" t="s">
        <v>2096</v>
      </c>
      <c r="H2511">
        <v>673059</v>
      </c>
      <c r="I2511" t="s">
        <v>65</v>
      </c>
      <c r="J2511" t="s">
        <v>115</v>
      </c>
      <c r="K2511" t="str">
        <f t="shared" si="79"/>
        <v>RYAN CALTAGIRONE</v>
      </c>
      <c r="L2511" s="1">
        <v>45109</v>
      </c>
      <c r="M2511" s="1">
        <v>45963</v>
      </c>
      <c r="N2511" s="2">
        <v>15</v>
      </c>
      <c r="O2511">
        <v>1</v>
      </c>
      <c r="P2511" s="4">
        <v>0.28999999999999998</v>
      </c>
      <c r="Q2511" s="2">
        <v>0</v>
      </c>
      <c r="R2511" s="2">
        <v>4.3499999999999996</v>
      </c>
      <c r="S2511" s="2">
        <v>4.3499999999999996</v>
      </c>
    </row>
    <row r="2512" spans="1:19" x14ac:dyDescent="0.25">
      <c r="A2512" t="s">
        <v>47</v>
      </c>
      <c r="B2512">
        <v>2020384391</v>
      </c>
      <c r="C2512" t="s">
        <v>1034</v>
      </c>
      <c r="D2512" t="s">
        <v>1035</v>
      </c>
      <c r="E2512" t="str">
        <f t="shared" si="78"/>
        <v>YOLANDA GARZA</v>
      </c>
      <c r="F2512" t="s">
        <v>278</v>
      </c>
      <c r="G2512" t="s">
        <v>2098</v>
      </c>
      <c r="H2512">
        <v>673059</v>
      </c>
      <c r="I2512" t="s">
        <v>65</v>
      </c>
      <c r="J2512" t="s">
        <v>115</v>
      </c>
      <c r="K2512" t="str">
        <f t="shared" si="79"/>
        <v>RYAN CALTAGIRONE</v>
      </c>
      <c r="L2512" s="1">
        <v>45292</v>
      </c>
      <c r="M2512" s="1">
        <v>45962</v>
      </c>
      <c r="N2512" s="2">
        <v>15</v>
      </c>
      <c r="O2512">
        <v>1</v>
      </c>
      <c r="P2512" s="4">
        <v>0.28999999999999998</v>
      </c>
      <c r="Q2512" s="2">
        <v>0</v>
      </c>
      <c r="R2512" s="2">
        <v>4.3499999999999996</v>
      </c>
      <c r="S2512" s="2">
        <v>4.3499999999999996</v>
      </c>
    </row>
    <row r="2513" spans="1:19" x14ac:dyDescent="0.25">
      <c r="A2513" t="s">
        <v>47</v>
      </c>
      <c r="B2513">
        <v>2020392187</v>
      </c>
      <c r="C2513" t="s">
        <v>1037</v>
      </c>
      <c r="D2513" t="s">
        <v>942</v>
      </c>
      <c r="E2513" t="str">
        <f t="shared" si="78"/>
        <v>COLIN SLAIS</v>
      </c>
      <c r="F2513" t="s">
        <v>278</v>
      </c>
      <c r="G2513" t="s">
        <v>2098</v>
      </c>
      <c r="H2513">
        <v>673059</v>
      </c>
      <c r="I2513" t="s">
        <v>65</v>
      </c>
      <c r="J2513" t="s">
        <v>115</v>
      </c>
      <c r="K2513" t="str">
        <f t="shared" si="79"/>
        <v>RYAN CALTAGIRONE</v>
      </c>
      <c r="L2513" s="1">
        <v>45288</v>
      </c>
      <c r="M2513" s="1">
        <v>45958</v>
      </c>
      <c r="N2513" s="2">
        <v>15</v>
      </c>
      <c r="O2513">
        <v>1</v>
      </c>
      <c r="P2513" s="4">
        <v>0.28999999999999998</v>
      </c>
      <c r="Q2513" s="2">
        <v>0</v>
      </c>
      <c r="R2513" s="2">
        <v>4.3499999999999996</v>
      </c>
      <c r="S2513" s="2">
        <v>4.3499999999999996</v>
      </c>
    </row>
    <row r="2514" spans="1:19" x14ac:dyDescent="0.25">
      <c r="A2514" t="s">
        <v>47</v>
      </c>
      <c r="B2514">
        <v>2020416520</v>
      </c>
      <c r="C2514" t="s">
        <v>1472</v>
      </c>
      <c r="D2514" t="s">
        <v>2099</v>
      </c>
      <c r="E2514" t="str">
        <f t="shared" si="78"/>
        <v>TREY HARRELL</v>
      </c>
      <c r="F2514" t="s">
        <v>203</v>
      </c>
      <c r="G2514" t="s">
        <v>2098</v>
      </c>
      <c r="H2514">
        <v>673059</v>
      </c>
      <c r="I2514" t="s">
        <v>65</v>
      </c>
      <c r="J2514" t="s">
        <v>115</v>
      </c>
      <c r="K2514" t="str">
        <f t="shared" si="79"/>
        <v>RYAN CALTAGIRONE</v>
      </c>
      <c r="L2514" s="1">
        <v>45292</v>
      </c>
      <c r="M2514" s="1">
        <v>45962</v>
      </c>
      <c r="N2514" s="2">
        <v>15</v>
      </c>
      <c r="O2514">
        <v>1</v>
      </c>
      <c r="P2514" s="4">
        <v>0.28999999999999998</v>
      </c>
      <c r="Q2514" s="2">
        <v>0</v>
      </c>
      <c r="R2514" s="2">
        <v>4.3499999999999996</v>
      </c>
      <c r="S2514" s="2">
        <v>4.3499999999999996</v>
      </c>
    </row>
    <row r="2515" spans="1:19" x14ac:dyDescent="0.25">
      <c r="A2515" t="s">
        <v>47</v>
      </c>
      <c r="B2515">
        <v>2020434127</v>
      </c>
      <c r="C2515" t="s">
        <v>1038</v>
      </c>
      <c r="D2515" t="s">
        <v>1039</v>
      </c>
      <c r="E2515" t="str">
        <f t="shared" si="78"/>
        <v>LYNNE HORAN</v>
      </c>
      <c r="F2515" t="s">
        <v>125</v>
      </c>
      <c r="G2515" t="s">
        <v>2098</v>
      </c>
      <c r="H2515">
        <v>673059</v>
      </c>
      <c r="I2515" t="s">
        <v>65</v>
      </c>
      <c r="J2515" t="s">
        <v>115</v>
      </c>
      <c r="K2515" t="str">
        <f t="shared" si="79"/>
        <v>RYAN CALTAGIRONE</v>
      </c>
      <c r="L2515" s="1">
        <v>45292</v>
      </c>
      <c r="M2515" s="1">
        <v>45962</v>
      </c>
      <c r="N2515" s="2">
        <v>15</v>
      </c>
      <c r="O2515">
        <v>1</v>
      </c>
      <c r="P2515" s="4">
        <v>0.28999999999999998</v>
      </c>
      <c r="Q2515" s="2">
        <v>0</v>
      </c>
      <c r="R2515" s="2">
        <v>4.3499999999999996</v>
      </c>
      <c r="S2515" s="2">
        <v>4.3499999999999996</v>
      </c>
    </row>
    <row r="2516" spans="1:19" x14ac:dyDescent="0.25">
      <c r="A2516" t="s">
        <v>47</v>
      </c>
      <c r="B2516">
        <v>2020460329</v>
      </c>
      <c r="C2516" t="s">
        <v>2101</v>
      </c>
      <c r="D2516" t="s">
        <v>891</v>
      </c>
      <c r="E2516" t="str">
        <f t="shared" si="78"/>
        <v>LINDA CHEROWITZO</v>
      </c>
      <c r="F2516" t="s">
        <v>125</v>
      </c>
      <c r="G2516" t="s">
        <v>2098</v>
      </c>
      <c r="H2516">
        <v>673059</v>
      </c>
      <c r="I2516" t="s">
        <v>65</v>
      </c>
      <c r="J2516" t="s">
        <v>115</v>
      </c>
      <c r="K2516" t="str">
        <f t="shared" si="79"/>
        <v>RYAN CALTAGIRONE</v>
      </c>
      <c r="L2516" s="1">
        <v>45292</v>
      </c>
      <c r="M2516" s="1">
        <v>45962</v>
      </c>
      <c r="N2516" s="2">
        <v>15</v>
      </c>
      <c r="O2516">
        <v>1</v>
      </c>
      <c r="P2516" s="4">
        <v>0.28999999999999998</v>
      </c>
      <c r="Q2516" s="2">
        <v>0</v>
      </c>
      <c r="R2516" s="2">
        <v>4.3499999999999996</v>
      </c>
      <c r="S2516" s="2">
        <v>4.3499999999999996</v>
      </c>
    </row>
    <row r="2517" spans="1:19" x14ac:dyDescent="0.25">
      <c r="A2517" t="s">
        <v>47</v>
      </c>
      <c r="B2517">
        <v>2020576121</v>
      </c>
      <c r="C2517" t="s">
        <v>1040</v>
      </c>
      <c r="D2517" t="s">
        <v>317</v>
      </c>
      <c r="E2517" t="str">
        <f t="shared" si="78"/>
        <v>RODNEY HARPER</v>
      </c>
      <c r="F2517" t="s">
        <v>125</v>
      </c>
      <c r="G2517" t="s">
        <v>2098</v>
      </c>
      <c r="H2517">
        <v>673059</v>
      </c>
      <c r="I2517" t="s">
        <v>65</v>
      </c>
      <c r="J2517" t="s">
        <v>115</v>
      </c>
      <c r="K2517" t="str">
        <f t="shared" si="79"/>
        <v>RYAN CALTAGIRONE</v>
      </c>
      <c r="L2517" s="1">
        <v>45292</v>
      </c>
      <c r="M2517" s="1">
        <v>45962</v>
      </c>
      <c r="N2517" s="2">
        <v>15</v>
      </c>
      <c r="O2517">
        <v>1</v>
      </c>
      <c r="P2517" s="4">
        <v>0.28999999999999998</v>
      </c>
      <c r="Q2517" s="2">
        <v>0</v>
      </c>
      <c r="R2517" s="2">
        <v>4.3499999999999996</v>
      </c>
      <c r="S2517" s="2">
        <v>4.3499999999999996</v>
      </c>
    </row>
    <row r="2518" spans="1:19" x14ac:dyDescent="0.25">
      <c r="A2518" t="s">
        <v>47</v>
      </c>
      <c r="B2518">
        <v>2020895975</v>
      </c>
      <c r="C2518" t="s">
        <v>403</v>
      </c>
      <c r="D2518" t="s">
        <v>91</v>
      </c>
      <c r="E2518" t="str">
        <f t="shared" si="78"/>
        <v>MICHAEL DAUGHERTY</v>
      </c>
      <c r="F2518" t="s">
        <v>252</v>
      </c>
      <c r="G2518" t="s">
        <v>2102</v>
      </c>
      <c r="H2518">
        <v>673059</v>
      </c>
      <c r="I2518" t="s">
        <v>65</v>
      </c>
      <c r="J2518" t="s">
        <v>115</v>
      </c>
      <c r="K2518" t="str">
        <f t="shared" si="79"/>
        <v>RYAN CALTAGIRONE</v>
      </c>
      <c r="L2518" s="1">
        <v>45292</v>
      </c>
      <c r="M2518" s="1">
        <v>45962</v>
      </c>
      <c r="N2518" s="2">
        <v>15</v>
      </c>
      <c r="O2518">
        <v>1</v>
      </c>
      <c r="P2518" s="4">
        <v>0.19</v>
      </c>
      <c r="Q2518" s="2">
        <v>0</v>
      </c>
      <c r="R2518" s="2">
        <v>2.85</v>
      </c>
      <c r="S2518" s="2">
        <v>2.85</v>
      </c>
    </row>
    <row r="2519" spans="1:19" x14ac:dyDescent="0.25">
      <c r="A2519" t="s">
        <v>47</v>
      </c>
      <c r="B2519">
        <v>2020992717</v>
      </c>
      <c r="C2519" t="s">
        <v>1042</v>
      </c>
      <c r="D2519" t="s">
        <v>346</v>
      </c>
      <c r="E2519" t="str">
        <f t="shared" si="78"/>
        <v>SUSAN MORRISSEY</v>
      </c>
      <c r="F2519" t="s">
        <v>125</v>
      </c>
      <c r="G2519" t="s">
        <v>2098</v>
      </c>
      <c r="H2519">
        <v>673059</v>
      </c>
      <c r="I2519" t="s">
        <v>65</v>
      </c>
      <c r="J2519" t="s">
        <v>115</v>
      </c>
      <c r="K2519" t="str">
        <f t="shared" si="79"/>
        <v>RYAN CALTAGIRONE</v>
      </c>
      <c r="L2519" s="1">
        <v>45292</v>
      </c>
      <c r="M2519" s="1">
        <v>45962</v>
      </c>
      <c r="N2519" s="2">
        <v>15</v>
      </c>
      <c r="O2519">
        <v>1</v>
      </c>
      <c r="P2519" s="4">
        <v>0.28999999999999998</v>
      </c>
      <c r="Q2519" s="2">
        <v>0</v>
      </c>
      <c r="R2519" s="2">
        <v>4.3499999999999996</v>
      </c>
      <c r="S2519" s="2">
        <v>4.3499999999999996</v>
      </c>
    </row>
    <row r="2520" spans="1:19" x14ac:dyDescent="0.25">
      <c r="A2520" t="s">
        <v>47</v>
      </c>
      <c r="B2520">
        <v>2021012217</v>
      </c>
      <c r="C2520" t="s">
        <v>1211</v>
      </c>
      <c r="D2520" t="s">
        <v>97</v>
      </c>
      <c r="E2520" t="str">
        <f t="shared" si="78"/>
        <v>KAREN GLASSCOCK</v>
      </c>
      <c r="F2520" t="s">
        <v>134</v>
      </c>
      <c r="G2520" t="s">
        <v>2103</v>
      </c>
      <c r="H2520">
        <v>673059</v>
      </c>
      <c r="I2520" t="s">
        <v>65</v>
      </c>
      <c r="J2520" t="s">
        <v>115</v>
      </c>
      <c r="K2520" t="str">
        <f t="shared" si="79"/>
        <v>RYAN CALTAGIRONE</v>
      </c>
      <c r="L2520" s="1">
        <v>45292</v>
      </c>
      <c r="M2520" s="1">
        <v>45962</v>
      </c>
      <c r="N2520" s="2">
        <v>15</v>
      </c>
      <c r="O2520">
        <v>1</v>
      </c>
      <c r="P2520" s="4">
        <v>0.27</v>
      </c>
      <c r="Q2520" s="2">
        <v>0</v>
      </c>
      <c r="R2520" s="2">
        <v>4.05</v>
      </c>
      <c r="S2520" s="2">
        <v>4.05</v>
      </c>
    </row>
    <row r="2521" spans="1:19" x14ac:dyDescent="0.25">
      <c r="A2521" t="s">
        <v>47</v>
      </c>
      <c r="B2521">
        <v>2023809266</v>
      </c>
      <c r="C2521" t="s">
        <v>1043</v>
      </c>
      <c r="D2521" t="s">
        <v>1044</v>
      </c>
      <c r="E2521" t="str">
        <f t="shared" si="78"/>
        <v>ANTOINETTE LARSON</v>
      </c>
      <c r="F2521" t="s">
        <v>278</v>
      </c>
      <c r="G2521" t="s">
        <v>2098</v>
      </c>
      <c r="H2521">
        <v>673059</v>
      </c>
      <c r="I2521" t="s">
        <v>65</v>
      </c>
      <c r="J2521" t="s">
        <v>115</v>
      </c>
      <c r="K2521" t="str">
        <f t="shared" si="79"/>
        <v>RYAN CALTAGIRONE</v>
      </c>
      <c r="L2521" s="1">
        <v>45653</v>
      </c>
      <c r="M2521" s="1">
        <v>45957</v>
      </c>
      <c r="N2521" s="2">
        <v>15</v>
      </c>
      <c r="O2521">
        <v>1</v>
      </c>
      <c r="P2521" s="4">
        <v>0.28999999999999998</v>
      </c>
      <c r="Q2521" s="2">
        <v>0</v>
      </c>
      <c r="R2521" s="2">
        <v>4.3499999999999996</v>
      </c>
      <c r="S2521" s="2">
        <v>4.3499999999999996</v>
      </c>
    </row>
    <row r="2522" spans="1:19" x14ac:dyDescent="0.25">
      <c r="A2522" t="s">
        <v>47</v>
      </c>
      <c r="B2522">
        <v>2023882013</v>
      </c>
      <c r="C2522" t="s">
        <v>699</v>
      </c>
      <c r="D2522" t="s">
        <v>700</v>
      </c>
      <c r="E2522" t="str">
        <f t="shared" si="78"/>
        <v>JULIE DEBORD</v>
      </c>
      <c r="F2522" t="s">
        <v>252</v>
      </c>
      <c r="G2522" t="s">
        <v>2102</v>
      </c>
      <c r="H2522">
        <v>673059</v>
      </c>
      <c r="I2522" t="s">
        <v>65</v>
      </c>
      <c r="J2522" t="s">
        <v>115</v>
      </c>
      <c r="K2522" t="str">
        <f t="shared" si="79"/>
        <v>RYAN CALTAGIRONE</v>
      </c>
      <c r="L2522" s="1">
        <v>45657</v>
      </c>
      <c r="M2522" s="1">
        <v>45960</v>
      </c>
      <c r="N2522" s="2">
        <v>15</v>
      </c>
      <c r="O2522">
        <v>1</v>
      </c>
      <c r="P2522" s="4">
        <v>0.19</v>
      </c>
      <c r="Q2522" s="2">
        <v>0</v>
      </c>
      <c r="R2522" s="2">
        <v>2.85</v>
      </c>
      <c r="S2522" s="2">
        <v>2.85</v>
      </c>
    </row>
    <row r="2523" spans="1:19" x14ac:dyDescent="0.25">
      <c r="A2523" t="s">
        <v>47</v>
      </c>
      <c r="B2523">
        <v>2023957696</v>
      </c>
      <c r="C2523" t="s">
        <v>1045</v>
      </c>
      <c r="D2523" t="s">
        <v>1046</v>
      </c>
      <c r="E2523" t="str">
        <f t="shared" si="78"/>
        <v>LYNDON WAGNER</v>
      </c>
      <c r="F2523" t="s">
        <v>125</v>
      </c>
      <c r="G2523" t="s">
        <v>2098</v>
      </c>
      <c r="H2523">
        <v>673059</v>
      </c>
      <c r="I2523" t="s">
        <v>65</v>
      </c>
      <c r="J2523" t="s">
        <v>115</v>
      </c>
      <c r="K2523" t="str">
        <f t="shared" si="79"/>
        <v>RYAN CALTAGIRONE</v>
      </c>
      <c r="L2523" s="1">
        <v>45656</v>
      </c>
      <c r="M2523" s="1">
        <v>45960</v>
      </c>
      <c r="N2523" s="2">
        <v>15</v>
      </c>
      <c r="O2523">
        <v>1</v>
      </c>
      <c r="P2523" s="4">
        <v>0.28999999999999998</v>
      </c>
      <c r="Q2523" s="2">
        <v>0</v>
      </c>
      <c r="R2523" s="2">
        <v>4.3499999999999996</v>
      </c>
      <c r="S2523" s="2">
        <v>4.3499999999999996</v>
      </c>
    </row>
    <row r="2524" spans="1:19" x14ac:dyDescent="0.25">
      <c r="A2524" t="s">
        <v>47</v>
      </c>
      <c r="B2524">
        <v>2023963352</v>
      </c>
      <c r="C2524" t="s">
        <v>694</v>
      </c>
      <c r="D2524" t="s">
        <v>695</v>
      </c>
      <c r="E2524" t="str">
        <f t="shared" si="78"/>
        <v>TAMMY LYNN</v>
      </c>
      <c r="F2524" t="s">
        <v>125</v>
      </c>
      <c r="G2524" t="s">
        <v>2098</v>
      </c>
      <c r="H2524">
        <v>673059</v>
      </c>
      <c r="I2524" t="s">
        <v>65</v>
      </c>
      <c r="J2524" t="s">
        <v>115</v>
      </c>
      <c r="K2524" t="str">
        <f t="shared" si="79"/>
        <v>RYAN CALTAGIRONE</v>
      </c>
      <c r="L2524" s="1">
        <v>45656</v>
      </c>
      <c r="M2524" s="1">
        <v>45960</v>
      </c>
      <c r="N2524" s="2">
        <v>15</v>
      </c>
      <c r="O2524">
        <v>1</v>
      </c>
      <c r="P2524" s="4">
        <v>0.28999999999999998</v>
      </c>
      <c r="Q2524" s="2">
        <v>0</v>
      </c>
      <c r="R2524" s="2">
        <v>4.3499999999999996</v>
      </c>
      <c r="S2524" s="2">
        <v>4.3499999999999996</v>
      </c>
    </row>
    <row r="2525" spans="1:19" x14ac:dyDescent="0.25">
      <c r="A2525" t="s">
        <v>47</v>
      </c>
      <c r="B2525">
        <v>2023964242</v>
      </c>
      <c r="C2525" t="s">
        <v>1047</v>
      </c>
      <c r="D2525" t="s">
        <v>1048</v>
      </c>
      <c r="E2525" t="str">
        <f t="shared" si="78"/>
        <v>MICHELE OBRIEN</v>
      </c>
      <c r="F2525" t="s">
        <v>114</v>
      </c>
      <c r="G2525" t="s">
        <v>2098</v>
      </c>
      <c r="H2525">
        <v>673059</v>
      </c>
      <c r="I2525" t="s">
        <v>65</v>
      </c>
      <c r="J2525" t="s">
        <v>115</v>
      </c>
      <c r="K2525" t="str">
        <f t="shared" si="79"/>
        <v>RYAN CALTAGIRONE</v>
      </c>
      <c r="L2525" s="1">
        <v>45656</v>
      </c>
      <c r="M2525" s="1">
        <v>45960</v>
      </c>
      <c r="N2525" s="2">
        <v>15</v>
      </c>
      <c r="O2525">
        <v>1</v>
      </c>
      <c r="P2525" s="4">
        <v>0.28999999999999998</v>
      </c>
      <c r="Q2525" s="2">
        <v>0</v>
      </c>
      <c r="R2525" s="2">
        <v>4.3499999999999996</v>
      </c>
      <c r="S2525" s="2">
        <v>4.3499999999999996</v>
      </c>
    </row>
    <row r="2526" spans="1:19" x14ac:dyDescent="0.25">
      <c r="A2526" t="s">
        <v>47</v>
      </c>
      <c r="B2526">
        <v>2023980079</v>
      </c>
      <c r="C2526" t="s">
        <v>1049</v>
      </c>
      <c r="D2526" t="s">
        <v>1050</v>
      </c>
      <c r="E2526" t="str">
        <f t="shared" si="78"/>
        <v>DAWN MAURER</v>
      </c>
      <c r="F2526" t="s">
        <v>252</v>
      </c>
      <c r="G2526" t="s">
        <v>2102</v>
      </c>
      <c r="H2526">
        <v>673059</v>
      </c>
      <c r="I2526" t="s">
        <v>65</v>
      </c>
      <c r="J2526" t="s">
        <v>115</v>
      </c>
      <c r="K2526" t="str">
        <f t="shared" si="79"/>
        <v>RYAN CALTAGIRONE</v>
      </c>
      <c r="L2526" s="1">
        <v>45657</v>
      </c>
      <c r="M2526" s="1">
        <v>45960</v>
      </c>
      <c r="N2526" s="2">
        <v>15</v>
      </c>
      <c r="O2526">
        <v>1</v>
      </c>
      <c r="P2526" s="4">
        <v>0.19</v>
      </c>
      <c r="Q2526" s="2">
        <v>0</v>
      </c>
      <c r="R2526" s="2">
        <v>2.85</v>
      </c>
      <c r="S2526" s="2">
        <v>2.85</v>
      </c>
    </row>
    <row r="2527" spans="1:19" x14ac:dyDescent="0.25">
      <c r="A2527" t="s">
        <v>47</v>
      </c>
      <c r="B2527">
        <v>2024035178</v>
      </c>
      <c r="C2527" t="s">
        <v>1051</v>
      </c>
      <c r="D2527" t="s">
        <v>813</v>
      </c>
      <c r="E2527" t="str">
        <f t="shared" si="78"/>
        <v>MARTIN FABRITZ</v>
      </c>
      <c r="F2527" t="s">
        <v>278</v>
      </c>
      <c r="G2527" t="s">
        <v>2098</v>
      </c>
      <c r="H2527">
        <v>673059</v>
      </c>
      <c r="I2527" t="s">
        <v>65</v>
      </c>
      <c r="J2527" t="s">
        <v>115</v>
      </c>
      <c r="K2527" t="str">
        <f t="shared" si="79"/>
        <v>RYAN CALTAGIRONE</v>
      </c>
      <c r="L2527" s="1">
        <v>45656</v>
      </c>
      <c r="M2527" s="1">
        <v>45960</v>
      </c>
      <c r="N2527" s="2">
        <v>15</v>
      </c>
      <c r="O2527">
        <v>1</v>
      </c>
      <c r="P2527" s="4">
        <v>0.28999999999999998</v>
      </c>
      <c r="Q2527" s="2">
        <v>0</v>
      </c>
      <c r="R2527" s="2">
        <v>4.3499999999999996</v>
      </c>
      <c r="S2527" s="2">
        <v>4.3499999999999996</v>
      </c>
    </row>
    <row r="2528" spans="1:19" x14ac:dyDescent="0.25">
      <c r="A2528" t="s">
        <v>47</v>
      </c>
      <c r="B2528">
        <v>2024052533</v>
      </c>
      <c r="C2528" t="s">
        <v>1052</v>
      </c>
      <c r="D2528" t="s">
        <v>844</v>
      </c>
      <c r="E2528" t="str">
        <f t="shared" si="78"/>
        <v>DENISE STARKEY</v>
      </c>
      <c r="F2528" t="s">
        <v>252</v>
      </c>
      <c r="G2528" t="s">
        <v>2102</v>
      </c>
      <c r="H2528">
        <v>673059</v>
      </c>
      <c r="I2528" t="s">
        <v>65</v>
      </c>
      <c r="J2528" t="s">
        <v>115</v>
      </c>
      <c r="K2528" t="str">
        <f t="shared" si="79"/>
        <v>RYAN CALTAGIRONE</v>
      </c>
      <c r="L2528" s="1">
        <v>45657</v>
      </c>
      <c r="M2528" s="1">
        <v>45960</v>
      </c>
      <c r="N2528" s="2">
        <v>15</v>
      </c>
      <c r="O2528">
        <v>1</v>
      </c>
      <c r="P2528" s="4">
        <v>0.19</v>
      </c>
      <c r="Q2528" s="2">
        <v>0</v>
      </c>
      <c r="R2528" s="2">
        <v>2.85</v>
      </c>
      <c r="S2528" s="2">
        <v>2.85</v>
      </c>
    </row>
    <row r="2529" spans="1:19" x14ac:dyDescent="0.25">
      <c r="A2529" t="s">
        <v>47</v>
      </c>
      <c r="B2529">
        <v>2024112404</v>
      </c>
      <c r="C2529" t="s">
        <v>1053</v>
      </c>
      <c r="D2529" t="s">
        <v>1054</v>
      </c>
      <c r="E2529" t="str">
        <f t="shared" si="78"/>
        <v>DENEEN DOWDA</v>
      </c>
      <c r="F2529" t="s">
        <v>125</v>
      </c>
      <c r="G2529" t="s">
        <v>2098</v>
      </c>
      <c r="H2529">
        <v>673059</v>
      </c>
      <c r="I2529" t="s">
        <v>65</v>
      </c>
      <c r="J2529" t="s">
        <v>115</v>
      </c>
      <c r="K2529" t="str">
        <f t="shared" si="79"/>
        <v>RYAN CALTAGIRONE</v>
      </c>
      <c r="L2529" s="1">
        <v>45656</v>
      </c>
      <c r="M2529" s="1">
        <v>45960</v>
      </c>
      <c r="N2529" s="2">
        <v>15</v>
      </c>
      <c r="O2529">
        <v>1</v>
      </c>
      <c r="P2529" s="4">
        <v>0.28999999999999998</v>
      </c>
      <c r="Q2529" s="2">
        <v>0</v>
      </c>
      <c r="R2529" s="2">
        <v>4.3499999999999996</v>
      </c>
      <c r="S2529" s="2">
        <v>4.3499999999999996</v>
      </c>
    </row>
    <row r="2530" spans="1:19" x14ac:dyDescent="0.25">
      <c r="A2530" t="s">
        <v>47</v>
      </c>
      <c r="B2530">
        <v>2024136820</v>
      </c>
      <c r="C2530" t="s">
        <v>1055</v>
      </c>
      <c r="D2530" t="s">
        <v>617</v>
      </c>
      <c r="E2530" t="str">
        <f t="shared" si="78"/>
        <v>CARLOS SALGADO</v>
      </c>
      <c r="F2530" t="s">
        <v>125</v>
      </c>
      <c r="G2530" t="s">
        <v>2098</v>
      </c>
      <c r="H2530">
        <v>673059</v>
      </c>
      <c r="I2530" t="s">
        <v>65</v>
      </c>
      <c r="J2530" t="s">
        <v>115</v>
      </c>
      <c r="K2530" t="str">
        <f t="shared" si="79"/>
        <v>RYAN CALTAGIRONE</v>
      </c>
      <c r="L2530" s="1">
        <v>45536</v>
      </c>
      <c r="M2530" s="1">
        <v>45962</v>
      </c>
      <c r="N2530" s="2">
        <v>15</v>
      </c>
      <c r="O2530">
        <v>1</v>
      </c>
      <c r="P2530" s="4">
        <v>0.28999999999999998</v>
      </c>
      <c r="Q2530" s="2">
        <v>0</v>
      </c>
      <c r="R2530" s="2">
        <v>4.3499999999999996</v>
      </c>
      <c r="S2530" s="2">
        <v>4.3499999999999996</v>
      </c>
    </row>
    <row r="2531" spans="1:19" x14ac:dyDescent="0.25">
      <c r="A2531" t="s">
        <v>47</v>
      </c>
      <c r="B2531">
        <v>2024225542</v>
      </c>
      <c r="C2531" t="s">
        <v>1056</v>
      </c>
      <c r="D2531" t="s">
        <v>1057</v>
      </c>
      <c r="E2531" t="str">
        <f t="shared" si="78"/>
        <v>AMATA BROMUND</v>
      </c>
      <c r="F2531" t="s">
        <v>958</v>
      </c>
      <c r="G2531" t="s">
        <v>2098</v>
      </c>
      <c r="H2531">
        <v>673059</v>
      </c>
      <c r="I2531" t="s">
        <v>65</v>
      </c>
      <c r="J2531" t="s">
        <v>115</v>
      </c>
      <c r="K2531" t="str">
        <f t="shared" si="79"/>
        <v>RYAN CALTAGIRONE</v>
      </c>
      <c r="L2531" s="1">
        <v>45656</v>
      </c>
      <c r="M2531" s="1">
        <v>45960</v>
      </c>
      <c r="N2531" s="2">
        <v>15</v>
      </c>
      <c r="O2531">
        <v>1</v>
      </c>
      <c r="P2531" s="4">
        <v>0.28999999999999998</v>
      </c>
      <c r="Q2531" s="2">
        <v>0</v>
      </c>
      <c r="R2531" s="2">
        <v>4.3499999999999996</v>
      </c>
      <c r="S2531" s="2">
        <v>4.3499999999999996</v>
      </c>
    </row>
    <row r="2532" spans="1:19" x14ac:dyDescent="0.25">
      <c r="A2532" t="s">
        <v>47</v>
      </c>
      <c r="B2532">
        <v>2029759739</v>
      </c>
      <c r="C2532" t="s">
        <v>511</v>
      </c>
      <c r="D2532" t="s">
        <v>512</v>
      </c>
      <c r="E2532" t="str">
        <f t="shared" si="78"/>
        <v>LOPES BETTY</v>
      </c>
      <c r="F2532" t="s">
        <v>125</v>
      </c>
      <c r="G2532" t="s">
        <v>693</v>
      </c>
      <c r="H2532">
        <v>673059</v>
      </c>
      <c r="I2532" t="s">
        <v>65</v>
      </c>
      <c r="J2532" t="s">
        <v>115</v>
      </c>
      <c r="K2532" t="str">
        <f t="shared" si="79"/>
        <v>RYAN CALTAGIRONE</v>
      </c>
      <c r="L2532" s="1">
        <v>45841</v>
      </c>
      <c r="M2532" s="1">
        <v>45964</v>
      </c>
      <c r="N2532" s="2">
        <v>25.73</v>
      </c>
      <c r="O2532">
        <v>1</v>
      </c>
      <c r="P2532" s="4">
        <v>0.7</v>
      </c>
      <c r="Q2532" s="2">
        <v>18.010000000000002</v>
      </c>
      <c r="R2532" s="2">
        <v>18.010000000000002</v>
      </c>
      <c r="S2532" s="2">
        <v>0</v>
      </c>
    </row>
    <row r="2533" spans="1:19" x14ac:dyDescent="0.25">
      <c r="A2533" t="s">
        <v>47</v>
      </c>
      <c r="B2533">
        <v>2029877050</v>
      </c>
      <c r="C2533" t="s">
        <v>388</v>
      </c>
      <c r="D2533" t="s">
        <v>389</v>
      </c>
      <c r="E2533" t="str">
        <f t="shared" si="78"/>
        <v>VIVIANO BRYAN</v>
      </c>
      <c r="F2533" t="s">
        <v>252</v>
      </c>
      <c r="G2533" t="s">
        <v>701</v>
      </c>
      <c r="H2533">
        <v>673059</v>
      </c>
      <c r="I2533" t="s">
        <v>65</v>
      </c>
      <c r="J2533" t="s">
        <v>115</v>
      </c>
      <c r="K2533" t="str">
        <f t="shared" si="79"/>
        <v>RYAN CALTAGIRONE</v>
      </c>
      <c r="L2533" s="1">
        <v>45901</v>
      </c>
      <c r="M2533" s="1">
        <v>45962</v>
      </c>
      <c r="N2533" s="2">
        <v>122.88</v>
      </c>
      <c r="O2533">
        <v>1</v>
      </c>
      <c r="P2533" s="4">
        <v>0.7</v>
      </c>
      <c r="Q2533" s="2">
        <v>86.02</v>
      </c>
      <c r="R2533" s="2">
        <v>86.02</v>
      </c>
      <c r="S2533" s="2">
        <v>0</v>
      </c>
    </row>
    <row r="2534" spans="1:19" x14ac:dyDescent="0.25">
      <c r="A2534" t="s">
        <v>47</v>
      </c>
      <c r="B2534">
        <v>2029943966</v>
      </c>
      <c r="C2534" t="s">
        <v>2064</v>
      </c>
      <c r="D2534" t="s">
        <v>2063</v>
      </c>
      <c r="E2534" t="str">
        <f t="shared" si="78"/>
        <v>MATHES GAYLE</v>
      </c>
      <c r="F2534" t="s">
        <v>425</v>
      </c>
      <c r="G2534" t="s">
        <v>701</v>
      </c>
      <c r="H2534">
        <v>673059</v>
      </c>
      <c r="I2534" t="s">
        <v>65</v>
      </c>
      <c r="J2534" t="s">
        <v>115</v>
      </c>
      <c r="K2534" t="str">
        <f t="shared" si="79"/>
        <v>RYAN CALTAGIRONE</v>
      </c>
      <c r="L2534" s="1">
        <v>45901</v>
      </c>
      <c r="M2534" s="1">
        <v>45962</v>
      </c>
      <c r="N2534" s="2">
        <v>204.88</v>
      </c>
      <c r="O2534">
        <v>1</v>
      </c>
      <c r="P2534" s="4">
        <v>0.7</v>
      </c>
      <c r="Q2534" s="2">
        <v>143.41999999999999</v>
      </c>
      <c r="R2534" s="2">
        <v>143.41999999999999</v>
      </c>
      <c r="S2534" s="2">
        <v>0</v>
      </c>
    </row>
    <row r="2535" spans="1:19" x14ac:dyDescent="0.25">
      <c r="A2535" t="s">
        <v>47</v>
      </c>
      <c r="B2535">
        <v>2029954061</v>
      </c>
      <c r="C2535" t="s">
        <v>342</v>
      </c>
      <c r="D2535" t="s">
        <v>519</v>
      </c>
      <c r="E2535" t="str">
        <f t="shared" si="78"/>
        <v>LEONARD GREGORY</v>
      </c>
      <c r="F2535" t="s">
        <v>125</v>
      </c>
      <c r="G2535" t="s">
        <v>701</v>
      </c>
      <c r="H2535">
        <v>673059</v>
      </c>
      <c r="I2535" t="s">
        <v>65</v>
      </c>
      <c r="J2535" t="s">
        <v>115</v>
      </c>
      <c r="K2535" t="str">
        <f t="shared" si="79"/>
        <v>RYAN CALTAGIRONE</v>
      </c>
      <c r="L2535" s="1">
        <v>45870</v>
      </c>
      <c r="M2535" s="1">
        <v>45962</v>
      </c>
      <c r="N2535" s="2">
        <v>41.75</v>
      </c>
      <c r="O2535">
        <v>1</v>
      </c>
      <c r="P2535" s="4">
        <v>0.7</v>
      </c>
      <c r="Q2535" s="2">
        <v>29.22</v>
      </c>
      <c r="R2535" s="2">
        <v>29.22</v>
      </c>
      <c r="S2535" s="2">
        <v>0</v>
      </c>
    </row>
    <row r="2536" spans="1:19" x14ac:dyDescent="0.25">
      <c r="A2536" t="s">
        <v>47</v>
      </c>
      <c r="B2536">
        <v>2029988591</v>
      </c>
      <c r="C2536" t="s">
        <v>523</v>
      </c>
      <c r="D2536" t="s">
        <v>524</v>
      </c>
      <c r="E2536" t="str">
        <f t="shared" si="78"/>
        <v>MAYER BEVERLY</v>
      </c>
      <c r="F2536" t="s">
        <v>278</v>
      </c>
      <c r="G2536" t="s">
        <v>701</v>
      </c>
      <c r="H2536">
        <v>673059</v>
      </c>
      <c r="I2536" t="s">
        <v>65</v>
      </c>
      <c r="J2536" t="s">
        <v>115</v>
      </c>
      <c r="K2536" t="str">
        <f t="shared" si="79"/>
        <v>RYAN CALTAGIRONE</v>
      </c>
      <c r="L2536" s="1">
        <v>45870</v>
      </c>
      <c r="M2536" s="1">
        <v>45962</v>
      </c>
      <c r="N2536" s="2">
        <v>51.74</v>
      </c>
      <c r="O2536">
        <v>1</v>
      </c>
      <c r="P2536" s="4">
        <v>0.7</v>
      </c>
      <c r="Q2536" s="2">
        <v>36.22</v>
      </c>
      <c r="R2536" s="2">
        <v>36.22</v>
      </c>
      <c r="S2536" s="2">
        <v>0</v>
      </c>
    </row>
    <row r="2537" spans="1:19" x14ac:dyDescent="0.25">
      <c r="A2537" t="s">
        <v>47</v>
      </c>
      <c r="B2537">
        <v>2030074178</v>
      </c>
      <c r="C2537" t="s">
        <v>220</v>
      </c>
      <c r="D2537" t="s">
        <v>536</v>
      </c>
      <c r="E2537" t="str">
        <f t="shared" si="78"/>
        <v>HAUSCHILD MARK</v>
      </c>
      <c r="F2537" t="s">
        <v>528</v>
      </c>
      <c r="G2537" t="s">
        <v>693</v>
      </c>
      <c r="H2537">
        <v>673059</v>
      </c>
      <c r="I2537" t="s">
        <v>65</v>
      </c>
      <c r="J2537" t="s">
        <v>115</v>
      </c>
      <c r="K2537" t="str">
        <f t="shared" si="79"/>
        <v>RYAN CALTAGIRONE</v>
      </c>
      <c r="L2537" s="1">
        <v>45870</v>
      </c>
      <c r="M2537" s="1">
        <v>45962</v>
      </c>
      <c r="N2537" s="2">
        <v>25.73</v>
      </c>
      <c r="O2537">
        <v>1</v>
      </c>
      <c r="P2537" s="4">
        <v>0.7</v>
      </c>
      <c r="Q2537" s="2">
        <v>18.010000000000002</v>
      </c>
      <c r="R2537" s="2">
        <v>18.010000000000002</v>
      </c>
      <c r="S2537" s="2">
        <v>0</v>
      </c>
    </row>
    <row r="2538" spans="1:19" x14ac:dyDescent="0.25">
      <c r="A2538" t="s">
        <v>47</v>
      </c>
      <c r="B2538">
        <v>2030074180</v>
      </c>
      <c r="C2538" t="s">
        <v>220</v>
      </c>
      <c r="D2538" t="s">
        <v>536</v>
      </c>
      <c r="E2538" t="str">
        <f t="shared" si="78"/>
        <v>HAUSCHILD MARK</v>
      </c>
      <c r="F2538" t="s">
        <v>528</v>
      </c>
      <c r="G2538" t="s">
        <v>701</v>
      </c>
      <c r="H2538">
        <v>673059</v>
      </c>
      <c r="I2538" t="s">
        <v>65</v>
      </c>
      <c r="J2538" t="s">
        <v>115</v>
      </c>
      <c r="K2538" t="str">
        <f t="shared" si="79"/>
        <v>RYAN CALTAGIRONE</v>
      </c>
      <c r="L2538" s="1">
        <v>45870</v>
      </c>
      <c r="M2538" s="1">
        <v>45962</v>
      </c>
      <c r="N2538" s="2">
        <v>115.98</v>
      </c>
      <c r="O2538">
        <v>1</v>
      </c>
      <c r="P2538" s="4">
        <v>0.7</v>
      </c>
      <c r="Q2538" s="2">
        <v>81.19</v>
      </c>
      <c r="R2538" s="2">
        <v>81.19</v>
      </c>
      <c r="S2538" s="2">
        <v>0</v>
      </c>
    </row>
    <row r="2539" spans="1:19" x14ac:dyDescent="0.25">
      <c r="A2539" t="s">
        <v>47</v>
      </c>
      <c r="B2539">
        <v>2030090547</v>
      </c>
      <c r="C2539" t="s">
        <v>348</v>
      </c>
      <c r="D2539" t="s">
        <v>403</v>
      </c>
      <c r="E2539" t="str">
        <f t="shared" si="78"/>
        <v>DAUGHERTY KENNETH</v>
      </c>
      <c r="F2539" t="s">
        <v>76</v>
      </c>
      <c r="G2539" t="s">
        <v>701</v>
      </c>
      <c r="H2539">
        <v>673059</v>
      </c>
      <c r="I2539" t="s">
        <v>65</v>
      </c>
      <c r="J2539" t="s">
        <v>115</v>
      </c>
      <c r="K2539" t="str">
        <f t="shared" si="79"/>
        <v>RYAN CALTAGIRONE</v>
      </c>
      <c r="L2539" s="1">
        <v>45870</v>
      </c>
      <c r="M2539" s="1">
        <v>45962</v>
      </c>
      <c r="N2539" s="2">
        <v>111.09</v>
      </c>
      <c r="O2539">
        <v>1</v>
      </c>
      <c r="P2539" s="4">
        <v>0.7</v>
      </c>
      <c r="Q2539" s="2">
        <v>77.760000000000005</v>
      </c>
      <c r="R2539" s="2">
        <v>77.760000000000005</v>
      </c>
      <c r="S2539" s="2">
        <v>0</v>
      </c>
    </row>
    <row r="2540" spans="1:19" x14ac:dyDescent="0.25">
      <c r="A2540" t="s">
        <v>47</v>
      </c>
      <c r="B2540">
        <v>2030120980</v>
      </c>
      <c r="C2540" t="s">
        <v>187</v>
      </c>
      <c r="D2540" t="s">
        <v>2145</v>
      </c>
      <c r="E2540" t="str">
        <f t="shared" si="78"/>
        <v>VAUGHN TODD</v>
      </c>
      <c r="F2540" t="s">
        <v>203</v>
      </c>
      <c r="G2540" t="s">
        <v>701</v>
      </c>
      <c r="H2540">
        <v>673059</v>
      </c>
      <c r="I2540" t="s">
        <v>65</v>
      </c>
      <c r="J2540" t="s">
        <v>115</v>
      </c>
      <c r="K2540" t="str">
        <f t="shared" si="79"/>
        <v>RYAN CALTAGIRONE</v>
      </c>
      <c r="L2540" s="1">
        <v>45870</v>
      </c>
      <c r="M2540" s="1">
        <v>45962</v>
      </c>
      <c r="N2540" s="2">
        <v>76.05</v>
      </c>
      <c r="O2540">
        <v>1</v>
      </c>
      <c r="P2540" s="4">
        <v>0.7</v>
      </c>
      <c r="Q2540" s="2">
        <v>53.24</v>
      </c>
      <c r="R2540" s="2">
        <v>53.24</v>
      </c>
      <c r="S2540" s="2">
        <v>0</v>
      </c>
    </row>
    <row r="2541" spans="1:19" x14ac:dyDescent="0.25">
      <c r="A2541" t="s">
        <v>47</v>
      </c>
      <c r="B2541">
        <v>2028338807</v>
      </c>
      <c r="C2541" t="s">
        <v>873</v>
      </c>
      <c r="D2541" t="s">
        <v>166</v>
      </c>
      <c r="E2541" t="str">
        <f t="shared" si="78"/>
        <v>DAVID BITTERMAN</v>
      </c>
      <c r="F2541" t="s">
        <v>425</v>
      </c>
      <c r="G2541" t="s">
        <v>878</v>
      </c>
      <c r="H2541">
        <v>673059</v>
      </c>
      <c r="I2541" t="s">
        <v>65</v>
      </c>
      <c r="J2541" t="s">
        <v>115</v>
      </c>
      <c r="K2541" t="str">
        <f t="shared" si="79"/>
        <v>RYAN CALTAGIRONE</v>
      </c>
      <c r="L2541" s="1">
        <v>45778</v>
      </c>
      <c r="M2541" s="1">
        <v>45962</v>
      </c>
      <c r="N2541" s="2">
        <v>60.67</v>
      </c>
      <c r="O2541">
        <v>1</v>
      </c>
      <c r="P2541" s="3">
        <v>0.375</v>
      </c>
      <c r="Q2541" s="2">
        <v>0</v>
      </c>
      <c r="R2541" s="2">
        <v>22.75</v>
      </c>
      <c r="S2541" s="2">
        <v>22.75</v>
      </c>
    </row>
    <row r="2542" spans="1:19" x14ac:dyDescent="0.25">
      <c r="A2542" t="s">
        <v>47</v>
      </c>
      <c r="B2542">
        <v>2028349435</v>
      </c>
      <c r="C2542" t="s">
        <v>874</v>
      </c>
      <c r="D2542" t="s">
        <v>875</v>
      </c>
      <c r="E2542" t="str">
        <f t="shared" si="78"/>
        <v>IBRAHIM AWES</v>
      </c>
      <c r="F2542" t="s">
        <v>278</v>
      </c>
      <c r="G2542" t="s">
        <v>878</v>
      </c>
      <c r="H2542">
        <v>673059</v>
      </c>
      <c r="I2542" t="s">
        <v>65</v>
      </c>
      <c r="J2542" t="s">
        <v>115</v>
      </c>
      <c r="K2542" t="str">
        <f t="shared" si="79"/>
        <v>RYAN CALTAGIRONE</v>
      </c>
      <c r="L2542" s="1">
        <v>45778</v>
      </c>
      <c r="M2542" s="1">
        <v>45962</v>
      </c>
      <c r="N2542" s="2">
        <v>18.62</v>
      </c>
      <c r="O2542">
        <v>1</v>
      </c>
      <c r="P2542" s="3">
        <v>0.375</v>
      </c>
      <c r="Q2542" s="2">
        <v>0</v>
      </c>
      <c r="R2542" s="2">
        <v>6.98</v>
      </c>
      <c r="S2542" s="2">
        <v>6.98</v>
      </c>
    </row>
    <row r="2543" spans="1:19" x14ac:dyDescent="0.25">
      <c r="A2543" t="s">
        <v>47</v>
      </c>
      <c r="B2543">
        <v>2028395843</v>
      </c>
      <c r="C2543" t="s">
        <v>343</v>
      </c>
      <c r="D2543" t="s">
        <v>344</v>
      </c>
      <c r="E2543" t="str">
        <f t="shared" si="78"/>
        <v>CONNIE JAROS</v>
      </c>
      <c r="F2543" t="s">
        <v>120</v>
      </c>
      <c r="G2543" t="s">
        <v>878</v>
      </c>
      <c r="H2543">
        <v>673059</v>
      </c>
      <c r="I2543" t="s">
        <v>65</v>
      </c>
      <c r="J2543" t="s">
        <v>115</v>
      </c>
      <c r="K2543" t="str">
        <f t="shared" si="79"/>
        <v>RYAN CALTAGIRONE</v>
      </c>
      <c r="L2543" s="1">
        <v>45778</v>
      </c>
      <c r="M2543" s="1">
        <v>45962</v>
      </c>
      <c r="N2543" s="2">
        <v>57.5</v>
      </c>
      <c r="O2543">
        <v>1</v>
      </c>
      <c r="P2543" s="3">
        <v>0.375</v>
      </c>
      <c r="Q2543" s="2">
        <v>0</v>
      </c>
      <c r="R2543" s="2">
        <v>21.56</v>
      </c>
      <c r="S2543" s="2">
        <v>21.56</v>
      </c>
    </row>
    <row r="2544" spans="1:19" x14ac:dyDescent="0.25">
      <c r="A2544" t="s">
        <v>47</v>
      </c>
      <c r="B2544">
        <v>2028402719</v>
      </c>
      <c r="C2544" t="s">
        <v>1660</v>
      </c>
      <c r="D2544" t="s">
        <v>1614</v>
      </c>
      <c r="E2544" t="str">
        <f t="shared" si="78"/>
        <v>ROBYN STOKES</v>
      </c>
      <c r="F2544" t="s">
        <v>427</v>
      </c>
      <c r="G2544" t="s">
        <v>878</v>
      </c>
      <c r="H2544">
        <v>673059</v>
      </c>
      <c r="I2544" t="s">
        <v>65</v>
      </c>
      <c r="J2544" t="s">
        <v>115</v>
      </c>
      <c r="K2544" t="str">
        <f t="shared" si="79"/>
        <v>RYAN CALTAGIRONE</v>
      </c>
      <c r="L2544" s="1">
        <v>45778</v>
      </c>
      <c r="M2544" s="1">
        <v>45962</v>
      </c>
      <c r="N2544" s="2">
        <v>16.03</v>
      </c>
      <c r="O2544">
        <v>1</v>
      </c>
      <c r="P2544" s="3">
        <v>0.375</v>
      </c>
      <c r="Q2544" s="2">
        <v>0</v>
      </c>
      <c r="R2544" s="2">
        <v>6.01</v>
      </c>
      <c r="S2544" s="2">
        <v>6.01</v>
      </c>
    </row>
    <row r="2545" spans="1:19" x14ac:dyDescent="0.25">
      <c r="A2545" t="s">
        <v>47</v>
      </c>
      <c r="B2545">
        <v>2028518225</v>
      </c>
      <c r="C2545" t="s">
        <v>1671</v>
      </c>
      <c r="D2545" t="s">
        <v>443</v>
      </c>
      <c r="E2545" t="str">
        <f t="shared" si="78"/>
        <v>THOMAS HAPNER</v>
      </c>
      <c r="F2545" t="s">
        <v>252</v>
      </c>
      <c r="G2545" t="s">
        <v>878</v>
      </c>
      <c r="H2545">
        <v>673059</v>
      </c>
      <c r="I2545" t="s">
        <v>65</v>
      </c>
      <c r="J2545" t="s">
        <v>115</v>
      </c>
      <c r="K2545" t="str">
        <f t="shared" si="79"/>
        <v>RYAN CALTAGIRONE</v>
      </c>
      <c r="L2545" s="1">
        <v>45778</v>
      </c>
      <c r="M2545" s="1">
        <v>45962</v>
      </c>
      <c r="N2545" s="2">
        <v>50.07</v>
      </c>
      <c r="O2545">
        <v>1</v>
      </c>
      <c r="P2545" s="3">
        <v>0.375</v>
      </c>
      <c r="Q2545" s="2">
        <v>0</v>
      </c>
      <c r="R2545" s="2">
        <v>18.78</v>
      </c>
      <c r="S2545" s="2">
        <v>18.78</v>
      </c>
    </row>
    <row r="2546" spans="1:19" x14ac:dyDescent="0.25">
      <c r="A2546" t="s">
        <v>47</v>
      </c>
      <c r="B2546">
        <v>2028565273</v>
      </c>
      <c r="C2546" t="s">
        <v>351</v>
      </c>
      <c r="D2546" t="s">
        <v>352</v>
      </c>
      <c r="E2546" t="str">
        <f t="shared" si="78"/>
        <v>DERRICK LANCASTER</v>
      </c>
      <c r="F2546" t="s">
        <v>120</v>
      </c>
      <c r="G2546" t="s">
        <v>878</v>
      </c>
      <c r="H2546">
        <v>673059</v>
      </c>
      <c r="I2546" t="s">
        <v>65</v>
      </c>
      <c r="J2546" t="s">
        <v>115</v>
      </c>
      <c r="K2546" t="str">
        <f t="shared" si="79"/>
        <v>RYAN CALTAGIRONE</v>
      </c>
      <c r="L2546" s="1">
        <v>45809</v>
      </c>
      <c r="M2546" s="1">
        <v>45962</v>
      </c>
      <c r="N2546" s="2">
        <v>57.5</v>
      </c>
      <c r="O2546">
        <v>1</v>
      </c>
      <c r="P2546" s="3">
        <v>0.375</v>
      </c>
      <c r="Q2546" s="2">
        <v>21.56</v>
      </c>
      <c r="R2546" s="2">
        <v>21.56</v>
      </c>
      <c r="S2546" s="2">
        <v>0</v>
      </c>
    </row>
    <row r="2547" spans="1:19" x14ac:dyDescent="0.25">
      <c r="A2547" t="s">
        <v>47</v>
      </c>
      <c r="B2547">
        <v>2028776891</v>
      </c>
      <c r="C2547" t="s">
        <v>1727</v>
      </c>
      <c r="D2547" t="s">
        <v>171</v>
      </c>
      <c r="E2547" t="str">
        <f t="shared" si="78"/>
        <v>JAMES RIDING</v>
      </c>
      <c r="F2547" t="s">
        <v>427</v>
      </c>
      <c r="G2547" t="s">
        <v>878</v>
      </c>
      <c r="H2547">
        <v>673059</v>
      </c>
      <c r="I2547" t="s">
        <v>65</v>
      </c>
      <c r="J2547" t="s">
        <v>115</v>
      </c>
      <c r="K2547" t="str">
        <f t="shared" si="79"/>
        <v>RYAN CALTAGIRONE</v>
      </c>
      <c r="L2547" s="1">
        <v>45809</v>
      </c>
      <c r="M2547" s="1">
        <v>45962</v>
      </c>
      <c r="N2547" s="2">
        <v>34.1</v>
      </c>
      <c r="O2547">
        <v>1</v>
      </c>
      <c r="P2547" s="3">
        <v>0.375</v>
      </c>
      <c r="Q2547" s="2">
        <v>0</v>
      </c>
      <c r="R2547" s="2">
        <v>12.79</v>
      </c>
      <c r="S2547" s="2">
        <v>12.79</v>
      </c>
    </row>
    <row r="2548" spans="1:19" x14ac:dyDescent="0.25">
      <c r="A2548" t="s">
        <v>47</v>
      </c>
      <c r="B2548">
        <v>2029011566</v>
      </c>
      <c r="C2548" t="s">
        <v>1043</v>
      </c>
      <c r="D2548" t="s">
        <v>805</v>
      </c>
      <c r="E2548" t="str">
        <f t="shared" si="78"/>
        <v>RANDALL LARSON</v>
      </c>
      <c r="F2548" t="s">
        <v>228</v>
      </c>
      <c r="G2548" t="s">
        <v>878</v>
      </c>
      <c r="H2548">
        <v>673059</v>
      </c>
      <c r="I2548" t="s">
        <v>65</v>
      </c>
      <c r="J2548" t="s">
        <v>115</v>
      </c>
      <c r="K2548" t="str">
        <f t="shared" si="79"/>
        <v>RYAN CALTAGIRONE</v>
      </c>
      <c r="L2548" s="1">
        <v>45809</v>
      </c>
      <c r="M2548" s="1">
        <v>45962</v>
      </c>
      <c r="N2548" s="2">
        <v>67.19</v>
      </c>
      <c r="O2548">
        <v>1</v>
      </c>
      <c r="P2548" s="3">
        <v>0.375</v>
      </c>
      <c r="Q2548" s="2">
        <v>25.2</v>
      </c>
      <c r="R2548" s="2">
        <v>25.2</v>
      </c>
      <c r="S2548" s="2">
        <v>0</v>
      </c>
    </row>
    <row r="2549" spans="1:19" x14ac:dyDescent="0.25">
      <c r="A2549" t="s">
        <v>47</v>
      </c>
      <c r="B2549">
        <v>2029034662</v>
      </c>
      <c r="C2549" t="s">
        <v>1043</v>
      </c>
      <c r="D2549" t="s">
        <v>270</v>
      </c>
      <c r="E2549" t="str">
        <f t="shared" si="78"/>
        <v>DANIEL LARSON</v>
      </c>
      <c r="F2549" t="s">
        <v>228</v>
      </c>
      <c r="G2549" t="s">
        <v>878</v>
      </c>
      <c r="H2549">
        <v>673059</v>
      </c>
      <c r="I2549" t="s">
        <v>65</v>
      </c>
      <c r="J2549" t="s">
        <v>115</v>
      </c>
      <c r="K2549" t="str">
        <f t="shared" si="79"/>
        <v>RYAN CALTAGIRONE</v>
      </c>
      <c r="L2549" s="1">
        <v>45809</v>
      </c>
      <c r="M2549" s="1">
        <v>45962</v>
      </c>
      <c r="N2549" s="2">
        <v>27.64</v>
      </c>
      <c r="O2549">
        <v>1</v>
      </c>
      <c r="P2549" s="3">
        <v>0.375</v>
      </c>
      <c r="Q2549" s="2">
        <v>10.36</v>
      </c>
      <c r="R2549" s="2">
        <v>10.36</v>
      </c>
      <c r="S2549" s="2">
        <v>0</v>
      </c>
    </row>
    <row r="2550" spans="1:19" x14ac:dyDescent="0.25">
      <c r="A2550" t="s">
        <v>47</v>
      </c>
      <c r="B2550">
        <v>2029176836</v>
      </c>
      <c r="C2550" t="s">
        <v>1189</v>
      </c>
      <c r="D2550" t="s">
        <v>489</v>
      </c>
      <c r="E2550" t="str">
        <f t="shared" si="78"/>
        <v>REBECCA BINEKEY</v>
      </c>
      <c r="F2550" t="s">
        <v>63</v>
      </c>
      <c r="G2550" t="s">
        <v>878</v>
      </c>
      <c r="H2550">
        <v>673059</v>
      </c>
      <c r="I2550" t="s">
        <v>65</v>
      </c>
      <c r="J2550" t="s">
        <v>115</v>
      </c>
      <c r="K2550" t="str">
        <f t="shared" si="79"/>
        <v>RYAN CALTAGIRONE</v>
      </c>
      <c r="L2550" s="1">
        <v>45807</v>
      </c>
      <c r="M2550" s="1">
        <v>45960</v>
      </c>
      <c r="N2550" s="2">
        <v>48.4</v>
      </c>
      <c r="O2550">
        <v>1</v>
      </c>
      <c r="P2550" s="3">
        <v>0.375</v>
      </c>
      <c r="Q2550" s="2">
        <v>18.149999999999999</v>
      </c>
      <c r="R2550" s="2">
        <v>18.149999999999999</v>
      </c>
      <c r="S2550" s="2">
        <v>0</v>
      </c>
    </row>
    <row r="2551" spans="1:19" x14ac:dyDescent="0.25">
      <c r="A2551" t="s">
        <v>47</v>
      </c>
      <c r="B2551">
        <v>2024536863</v>
      </c>
      <c r="C2551" t="s">
        <v>1063</v>
      </c>
      <c r="D2551" t="s">
        <v>1064</v>
      </c>
      <c r="E2551" t="str">
        <f t="shared" si="78"/>
        <v>ARTHUR CARLSON</v>
      </c>
      <c r="F2551" t="s">
        <v>125</v>
      </c>
      <c r="G2551" t="s">
        <v>2098</v>
      </c>
      <c r="H2551">
        <v>673059</v>
      </c>
      <c r="I2551" t="s">
        <v>65</v>
      </c>
      <c r="J2551" t="s">
        <v>115</v>
      </c>
      <c r="K2551" t="str">
        <f t="shared" si="79"/>
        <v>RYAN CALTAGIRONE</v>
      </c>
      <c r="L2551" s="1">
        <v>45656</v>
      </c>
      <c r="M2551" s="1">
        <v>45960</v>
      </c>
      <c r="N2551" s="2">
        <v>15</v>
      </c>
      <c r="O2551">
        <v>1</v>
      </c>
      <c r="P2551" s="4">
        <v>0.28999999999999998</v>
      </c>
      <c r="Q2551" s="2">
        <v>0</v>
      </c>
      <c r="R2551" s="2">
        <v>4.3499999999999996</v>
      </c>
      <c r="S2551" s="2">
        <v>4.3499999999999996</v>
      </c>
    </row>
    <row r="2552" spans="1:19" x14ac:dyDescent="0.25">
      <c r="A2552" t="s">
        <v>47</v>
      </c>
      <c r="B2552">
        <v>2027348182</v>
      </c>
      <c r="C2552" t="s">
        <v>1768</v>
      </c>
      <c r="D2552" t="s">
        <v>290</v>
      </c>
      <c r="E2552" t="str">
        <f t="shared" si="78"/>
        <v>AMY DUARTE</v>
      </c>
      <c r="F2552" t="s">
        <v>228</v>
      </c>
      <c r="G2552" t="s">
        <v>1147</v>
      </c>
      <c r="H2552">
        <v>673059</v>
      </c>
      <c r="I2552" t="s">
        <v>65</v>
      </c>
      <c r="J2552" t="s">
        <v>115</v>
      </c>
      <c r="K2552" t="str">
        <f t="shared" si="79"/>
        <v>RYAN CALTAGIRONE</v>
      </c>
      <c r="L2552" s="1">
        <v>45716</v>
      </c>
      <c r="M2552" s="1">
        <v>45958</v>
      </c>
      <c r="N2552" s="2">
        <v>15</v>
      </c>
      <c r="O2552">
        <v>1</v>
      </c>
      <c r="P2552" s="4">
        <v>0.38</v>
      </c>
      <c r="Q2552" s="2">
        <v>0</v>
      </c>
      <c r="R2552" s="2">
        <v>5.7</v>
      </c>
      <c r="S2552" s="2">
        <v>5.7</v>
      </c>
    </row>
    <row r="2553" spans="1:19" x14ac:dyDescent="0.25">
      <c r="A2553" t="s">
        <v>47</v>
      </c>
      <c r="B2553">
        <v>2028892742</v>
      </c>
      <c r="C2553" t="s">
        <v>1068</v>
      </c>
      <c r="D2553" t="s">
        <v>1069</v>
      </c>
      <c r="E2553" t="str">
        <f t="shared" si="78"/>
        <v>KENT BROCKSMITH</v>
      </c>
      <c r="F2553" t="s">
        <v>164</v>
      </c>
      <c r="G2553" t="s">
        <v>1131</v>
      </c>
      <c r="H2553">
        <v>673059</v>
      </c>
      <c r="I2553" t="s">
        <v>65</v>
      </c>
      <c r="J2553" t="s">
        <v>115</v>
      </c>
      <c r="K2553" t="str">
        <f t="shared" si="79"/>
        <v>RYAN CALTAGIRONE</v>
      </c>
      <c r="L2553" s="1">
        <v>45292</v>
      </c>
      <c r="M2553" s="1">
        <v>45962</v>
      </c>
      <c r="N2553" s="2">
        <v>15</v>
      </c>
      <c r="O2553">
        <v>1</v>
      </c>
      <c r="P2553" s="4">
        <v>0.19</v>
      </c>
      <c r="Q2553" s="2">
        <v>0</v>
      </c>
      <c r="R2553" s="2">
        <v>2.85</v>
      </c>
      <c r="S2553" s="2">
        <v>2.85</v>
      </c>
    </row>
    <row r="2554" spans="1:19" x14ac:dyDescent="0.25">
      <c r="A2554" t="s">
        <v>47</v>
      </c>
      <c r="B2554">
        <v>2029511341</v>
      </c>
      <c r="C2554" t="s">
        <v>465</v>
      </c>
      <c r="D2554" t="s">
        <v>466</v>
      </c>
      <c r="E2554" t="str">
        <f t="shared" si="78"/>
        <v>TERESA MODOFF</v>
      </c>
      <c r="F2554" t="s">
        <v>203</v>
      </c>
      <c r="G2554" t="s">
        <v>1147</v>
      </c>
      <c r="H2554">
        <v>673059</v>
      </c>
      <c r="I2554" t="s">
        <v>65</v>
      </c>
      <c r="J2554" t="s">
        <v>115</v>
      </c>
      <c r="K2554" t="str">
        <f t="shared" si="79"/>
        <v>RYAN CALTAGIRONE</v>
      </c>
      <c r="L2554" s="1">
        <v>45839</v>
      </c>
      <c r="M2554" s="1">
        <v>45962</v>
      </c>
      <c r="N2554" s="2">
        <v>15</v>
      </c>
      <c r="O2554">
        <v>1</v>
      </c>
      <c r="P2554" s="4">
        <v>0.38</v>
      </c>
      <c r="Q2554" s="2">
        <v>5.7</v>
      </c>
      <c r="R2554" s="2">
        <v>5.7</v>
      </c>
      <c r="S2554" s="2">
        <v>0</v>
      </c>
    </row>
    <row r="2555" spans="1:19" x14ac:dyDescent="0.25">
      <c r="A2555" t="s">
        <v>47</v>
      </c>
      <c r="B2555">
        <v>2029686375</v>
      </c>
      <c r="C2555" t="s">
        <v>491</v>
      </c>
      <c r="D2555" t="s">
        <v>492</v>
      </c>
      <c r="E2555" t="str">
        <f t="shared" si="78"/>
        <v>THRONE KRYSTAL</v>
      </c>
      <c r="F2555" t="s">
        <v>63</v>
      </c>
      <c r="G2555" t="s">
        <v>2096</v>
      </c>
      <c r="H2555">
        <v>673059</v>
      </c>
      <c r="I2555" t="s">
        <v>65</v>
      </c>
      <c r="J2555" t="s">
        <v>115</v>
      </c>
      <c r="K2555" t="str">
        <f t="shared" si="79"/>
        <v>RYAN CALTAGIRONE</v>
      </c>
      <c r="L2555" s="1">
        <v>45870</v>
      </c>
      <c r="M2555" s="1">
        <v>45962</v>
      </c>
      <c r="N2555" s="2">
        <v>15</v>
      </c>
      <c r="O2555">
        <v>1</v>
      </c>
      <c r="P2555" s="4">
        <v>0.28999999999999998</v>
      </c>
      <c r="Q2555" s="2">
        <v>4.3499999999999996</v>
      </c>
      <c r="R2555" s="2">
        <v>4.3499999999999996</v>
      </c>
      <c r="S2555" s="2">
        <v>0</v>
      </c>
    </row>
    <row r="2556" spans="1:19" x14ac:dyDescent="0.25">
      <c r="A2556" t="s">
        <v>47</v>
      </c>
      <c r="B2556">
        <v>2030196608</v>
      </c>
      <c r="C2556" t="s">
        <v>416</v>
      </c>
      <c r="D2556" t="s">
        <v>553</v>
      </c>
      <c r="E2556" t="str">
        <f t="shared" si="78"/>
        <v>SOBIE JILL</v>
      </c>
      <c r="F2556" t="s">
        <v>63</v>
      </c>
      <c r="G2556" t="s">
        <v>1148</v>
      </c>
      <c r="H2556">
        <v>673059</v>
      </c>
      <c r="I2556" t="s">
        <v>65</v>
      </c>
      <c r="J2556" t="s">
        <v>115</v>
      </c>
      <c r="K2556" t="str">
        <f t="shared" si="79"/>
        <v>RYAN CALTAGIRONE</v>
      </c>
      <c r="L2556" s="1">
        <v>45870</v>
      </c>
      <c r="M2556" s="1">
        <v>45962</v>
      </c>
      <c r="N2556" s="2">
        <v>15</v>
      </c>
      <c r="O2556">
        <v>1</v>
      </c>
      <c r="P2556" s="4">
        <v>0.38</v>
      </c>
      <c r="Q2556" s="2">
        <v>5.7</v>
      </c>
      <c r="R2556" s="2">
        <v>5.7</v>
      </c>
      <c r="S2556" s="2">
        <v>0</v>
      </c>
    </row>
    <row r="2557" spans="1:19" x14ac:dyDescent="0.25">
      <c r="A2557" t="s">
        <v>47</v>
      </c>
      <c r="B2557">
        <v>2030439492</v>
      </c>
      <c r="C2557" t="s">
        <v>1944</v>
      </c>
      <c r="D2557" t="s">
        <v>1945</v>
      </c>
      <c r="E2557" t="str">
        <f t="shared" si="78"/>
        <v>FILIPPO NATALIE</v>
      </c>
      <c r="F2557" t="s">
        <v>228</v>
      </c>
      <c r="G2557" t="s">
        <v>1148</v>
      </c>
      <c r="H2557">
        <v>673059</v>
      </c>
      <c r="I2557" t="s">
        <v>65</v>
      </c>
      <c r="J2557" t="s">
        <v>115</v>
      </c>
      <c r="K2557" t="str">
        <f t="shared" si="79"/>
        <v>RYAN CALTAGIRONE</v>
      </c>
      <c r="L2557" s="1">
        <v>45901</v>
      </c>
      <c r="M2557" s="1">
        <v>45962</v>
      </c>
      <c r="N2557" s="2">
        <v>15</v>
      </c>
      <c r="O2557">
        <v>1</v>
      </c>
      <c r="P2557" s="4">
        <v>0.38</v>
      </c>
      <c r="Q2557" s="2">
        <v>5.7</v>
      </c>
      <c r="R2557" s="2">
        <v>5.7</v>
      </c>
      <c r="S2557" s="2">
        <v>0</v>
      </c>
    </row>
    <row r="2558" spans="1:19" x14ac:dyDescent="0.25">
      <c r="A2558" t="s">
        <v>47</v>
      </c>
      <c r="B2558">
        <v>2030691361</v>
      </c>
      <c r="C2558" t="s">
        <v>1077</v>
      </c>
      <c r="D2558" t="s">
        <v>1078</v>
      </c>
      <c r="E2558" t="str">
        <f t="shared" si="78"/>
        <v>VALLE ANGEL</v>
      </c>
      <c r="F2558" t="s">
        <v>125</v>
      </c>
      <c r="G2558" t="s">
        <v>2184</v>
      </c>
      <c r="H2558">
        <v>673059</v>
      </c>
      <c r="I2558" t="s">
        <v>65</v>
      </c>
      <c r="J2558" t="s">
        <v>115</v>
      </c>
      <c r="K2558" t="str">
        <f t="shared" si="79"/>
        <v>RYAN CALTAGIRONE</v>
      </c>
      <c r="L2558" s="1">
        <v>45901</v>
      </c>
      <c r="M2558" s="1">
        <v>45962</v>
      </c>
      <c r="N2558" s="2">
        <v>15</v>
      </c>
      <c r="O2558">
        <v>1</v>
      </c>
      <c r="P2558" s="4">
        <v>0.14000000000000001</v>
      </c>
      <c r="Q2558" s="2">
        <v>2.1</v>
      </c>
      <c r="R2558" s="2">
        <v>2.1</v>
      </c>
      <c r="S2558" s="2">
        <v>0</v>
      </c>
    </row>
    <row r="2559" spans="1:19" x14ac:dyDescent="0.25">
      <c r="A2559" t="s">
        <v>47</v>
      </c>
      <c r="B2559">
        <v>2030691612</v>
      </c>
      <c r="C2559" t="s">
        <v>1080</v>
      </c>
      <c r="D2559" t="s">
        <v>1078</v>
      </c>
      <c r="E2559" t="str">
        <f t="shared" si="78"/>
        <v>VALLE ROSANGELA</v>
      </c>
      <c r="F2559" t="s">
        <v>125</v>
      </c>
      <c r="G2559" t="s">
        <v>2098</v>
      </c>
      <c r="H2559">
        <v>673059</v>
      </c>
      <c r="I2559" t="s">
        <v>65</v>
      </c>
      <c r="J2559" t="s">
        <v>115</v>
      </c>
      <c r="K2559" t="str">
        <f t="shared" si="79"/>
        <v>RYAN CALTAGIRONE</v>
      </c>
      <c r="L2559" s="1">
        <v>45901</v>
      </c>
      <c r="M2559" s="1">
        <v>45962</v>
      </c>
      <c r="N2559" s="2">
        <v>15</v>
      </c>
      <c r="O2559">
        <v>1</v>
      </c>
      <c r="P2559" s="4">
        <v>0.28999999999999998</v>
      </c>
      <c r="Q2559" s="2">
        <v>4.3499999999999996</v>
      </c>
      <c r="R2559" s="2">
        <v>4.3499999999999996</v>
      </c>
      <c r="S2559" s="2">
        <v>0</v>
      </c>
    </row>
    <row r="2560" spans="1:19" x14ac:dyDescent="0.25">
      <c r="A2560" t="s">
        <v>47</v>
      </c>
      <c r="B2560">
        <v>2030818007</v>
      </c>
      <c r="C2560" t="s">
        <v>1087</v>
      </c>
      <c r="D2560" t="s">
        <v>97</v>
      </c>
      <c r="E2560" t="str">
        <f t="shared" si="78"/>
        <v>KAREN CHAU</v>
      </c>
      <c r="F2560" t="s">
        <v>76</v>
      </c>
      <c r="G2560" t="s">
        <v>2098</v>
      </c>
      <c r="H2560">
        <v>673059</v>
      </c>
      <c r="I2560" t="s">
        <v>65</v>
      </c>
      <c r="J2560" t="s">
        <v>115</v>
      </c>
      <c r="K2560" t="str">
        <f t="shared" si="79"/>
        <v>RYAN CALTAGIRONE</v>
      </c>
      <c r="L2560" s="1">
        <v>45903</v>
      </c>
      <c r="M2560" s="1">
        <v>45964</v>
      </c>
      <c r="N2560" s="2">
        <v>15</v>
      </c>
      <c r="O2560">
        <v>1</v>
      </c>
      <c r="P2560" s="4">
        <v>0.28999999999999998</v>
      </c>
      <c r="Q2560" s="2">
        <v>4.3499999999999996</v>
      </c>
      <c r="R2560" s="2">
        <v>4.3499999999999996</v>
      </c>
      <c r="S2560" s="2">
        <v>0</v>
      </c>
    </row>
    <row r="2561" spans="1:19" x14ac:dyDescent="0.25">
      <c r="A2561" t="s">
        <v>47</v>
      </c>
      <c r="B2561">
        <v>2024087205</v>
      </c>
      <c r="C2561" t="s">
        <v>1037</v>
      </c>
      <c r="D2561" t="s">
        <v>942</v>
      </c>
      <c r="E2561" t="str">
        <f t="shared" si="78"/>
        <v>COLIN SLAIS</v>
      </c>
      <c r="F2561" t="s">
        <v>278</v>
      </c>
      <c r="G2561" t="s">
        <v>701</v>
      </c>
      <c r="H2561">
        <v>673059</v>
      </c>
      <c r="I2561" t="s">
        <v>65</v>
      </c>
      <c r="J2561" t="s">
        <v>115</v>
      </c>
      <c r="K2561" t="str">
        <f t="shared" si="79"/>
        <v>RYAN CALTAGIRONE</v>
      </c>
      <c r="L2561" s="1">
        <v>45505</v>
      </c>
      <c r="M2561" s="1">
        <v>45962</v>
      </c>
      <c r="N2561" s="2">
        <v>46.72</v>
      </c>
      <c r="O2561">
        <v>1</v>
      </c>
      <c r="P2561" s="4">
        <v>0.15</v>
      </c>
      <c r="Q2561" s="2">
        <v>0</v>
      </c>
      <c r="R2561" s="2">
        <v>7.01</v>
      </c>
      <c r="S2561" s="2">
        <v>7.01</v>
      </c>
    </row>
    <row r="2562" spans="1:19" x14ac:dyDescent="0.25">
      <c r="A2562" t="s">
        <v>47</v>
      </c>
      <c r="B2562">
        <v>2024095025</v>
      </c>
      <c r="C2562" t="s">
        <v>1314</v>
      </c>
      <c r="D2562" t="s">
        <v>1315</v>
      </c>
      <c r="E2562" t="str">
        <f t="shared" ref="E2562:E2625" si="80">CONCATENATE(D2562, " ",C2562)</f>
        <v>RONDA BERKEY</v>
      </c>
      <c r="F2562" t="s">
        <v>278</v>
      </c>
      <c r="G2562" t="s">
        <v>701</v>
      </c>
      <c r="H2562">
        <v>673059</v>
      </c>
      <c r="I2562" t="s">
        <v>65</v>
      </c>
      <c r="J2562" t="s">
        <v>115</v>
      </c>
      <c r="K2562" t="str">
        <f t="shared" ref="K2562:K2625" si="81">CONCATENATE(J2562, " ",I2562)</f>
        <v>RYAN CALTAGIRONE</v>
      </c>
      <c r="L2562" s="1">
        <v>45505</v>
      </c>
      <c r="M2562" s="1">
        <v>45962</v>
      </c>
      <c r="N2562" s="2">
        <v>36.04</v>
      </c>
      <c r="O2562">
        <v>1</v>
      </c>
      <c r="P2562" s="4">
        <v>0.15</v>
      </c>
      <c r="Q2562" s="2">
        <v>0</v>
      </c>
      <c r="R2562" s="2">
        <v>5.41</v>
      </c>
      <c r="S2562" s="2">
        <v>5.41</v>
      </c>
    </row>
    <row r="2563" spans="1:19" x14ac:dyDescent="0.25">
      <c r="A2563" t="s">
        <v>47</v>
      </c>
      <c r="B2563">
        <v>2024136817</v>
      </c>
      <c r="C2563" t="s">
        <v>1055</v>
      </c>
      <c r="D2563" t="s">
        <v>617</v>
      </c>
      <c r="E2563" t="str">
        <f t="shared" si="80"/>
        <v>CARLOS SALGADO</v>
      </c>
      <c r="F2563" t="s">
        <v>125</v>
      </c>
      <c r="G2563" t="s">
        <v>701</v>
      </c>
      <c r="H2563">
        <v>673059</v>
      </c>
      <c r="I2563" t="s">
        <v>65</v>
      </c>
      <c r="J2563" t="s">
        <v>115</v>
      </c>
      <c r="K2563" t="str">
        <f t="shared" si="81"/>
        <v>RYAN CALTAGIRONE</v>
      </c>
      <c r="L2563" s="1">
        <v>45536</v>
      </c>
      <c r="M2563" s="1">
        <v>45962</v>
      </c>
      <c r="N2563" s="2">
        <v>78.44</v>
      </c>
      <c r="O2563">
        <v>1</v>
      </c>
      <c r="P2563" s="4">
        <v>0.15</v>
      </c>
      <c r="Q2563" s="2">
        <v>0</v>
      </c>
      <c r="R2563" s="2">
        <v>11.77</v>
      </c>
      <c r="S2563" s="2">
        <v>11.77</v>
      </c>
    </row>
    <row r="2564" spans="1:19" x14ac:dyDescent="0.25">
      <c r="A2564" t="s">
        <v>47</v>
      </c>
      <c r="B2564">
        <v>2024217400</v>
      </c>
      <c r="C2564" t="s">
        <v>1318</v>
      </c>
      <c r="D2564" t="s">
        <v>95</v>
      </c>
      <c r="E2564" t="str">
        <f t="shared" si="80"/>
        <v>ELIZABETH STEVENSON</v>
      </c>
      <c r="F2564" t="s">
        <v>278</v>
      </c>
      <c r="G2564" t="s">
        <v>701</v>
      </c>
      <c r="H2564">
        <v>673059</v>
      </c>
      <c r="I2564" t="s">
        <v>65</v>
      </c>
      <c r="J2564" t="s">
        <v>115</v>
      </c>
      <c r="K2564" t="str">
        <f t="shared" si="81"/>
        <v>RYAN CALTAGIRONE</v>
      </c>
      <c r="L2564" s="1">
        <v>45507</v>
      </c>
      <c r="M2564" s="1">
        <v>45964</v>
      </c>
      <c r="N2564" s="2">
        <v>110.16</v>
      </c>
      <c r="O2564">
        <v>1</v>
      </c>
      <c r="P2564" s="4">
        <v>0.15</v>
      </c>
      <c r="Q2564" s="2">
        <v>0</v>
      </c>
      <c r="R2564" s="2">
        <v>16.52</v>
      </c>
      <c r="S2564" s="2">
        <v>16.52</v>
      </c>
    </row>
    <row r="2565" spans="1:19" x14ac:dyDescent="0.25">
      <c r="A2565" t="s">
        <v>47</v>
      </c>
      <c r="B2565">
        <v>2024357770</v>
      </c>
      <c r="C2565" t="s">
        <v>2194</v>
      </c>
      <c r="D2565" t="s">
        <v>792</v>
      </c>
      <c r="E2565" t="str">
        <f t="shared" si="80"/>
        <v>JACQUELINE PANZA</v>
      </c>
      <c r="F2565" t="s">
        <v>125</v>
      </c>
      <c r="G2565" t="s">
        <v>701</v>
      </c>
      <c r="H2565">
        <v>673059</v>
      </c>
      <c r="I2565" t="s">
        <v>65</v>
      </c>
      <c r="J2565" t="s">
        <v>115</v>
      </c>
      <c r="K2565" t="str">
        <f t="shared" si="81"/>
        <v>RYAN CALTAGIRONE</v>
      </c>
      <c r="L2565" s="1">
        <v>45536</v>
      </c>
      <c r="M2565" s="1">
        <v>45962</v>
      </c>
      <c r="N2565" s="2">
        <v>69.489999999999995</v>
      </c>
      <c r="O2565">
        <v>1</v>
      </c>
      <c r="P2565" s="4">
        <v>0.15</v>
      </c>
      <c r="Q2565" s="2">
        <v>0</v>
      </c>
      <c r="R2565" s="2">
        <v>10.42</v>
      </c>
      <c r="S2565" s="2">
        <v>10.42</v>
      </c>
    </row>
    <row r="2566" spans="1:19" x14ac:dyDescent="0.25">
      <c r="A2566" t="s">
        <v>47</v>
      </c>
      <c r="B2566">
        <v>2024357771</v>
      </c>
      <c r="C2566" t="s">
        <v>2194</v>
      </c>
      <c r="D2566" t="s">
        <v>792</v>
      </c>
      <c r="E2566" t="str">
        <f t="shared" si="80"/>
        <v>JACQUELINE PANZA</v>
      </c>
      <c r="F2566" t="s">
        <v>125</v>
      </c>
      <c r="G2566" t="s">
        <v>693</v>
      </c>
      <c r="H2566">
        <v>673059</v>
      </c>
      <c r="I2566" t="s">
        <v>65</v>
      </c>
      <c r="J2566" t="s">
        <v>115</v>
      </c>
      <c r="K2566" t="str">
        <f t="shared" si="81"/>
        <v>RYAN CALTAGIRONE</v>
      </c>
      <c r="L2566" s="1">
        <v>45536</v>
      </c>
      <c r="M2566" s="1">
        <v>45962</v>
      </c>
      <c r="N2566" s="2">
        <v>25.73</v>
      </c>
      <c r="O2566">
        <v>1</v>
      </c>
      <c r="P2566" s="4">
        <v>0.15</v>
      </c>
      <c r="Q2566" s="2">
        <v>0</v>
      </c>
      <c r="R2566" s="2">
        <v>3.86</v>
      </c>
      <c r="S2566" s="2">
        <v>3.86</v>
      </c>
    </row>
    <row r="2567" spans="1:19" x14ac:dyDescent="0.25">
      <c r="A2567" t="s">
        <v>47</v>
      </c>
      <c r="B2567">
        <v>2024384775</v>
      </c>
      <c r="C2567" t="s">
        <v>1497</v>
      </c>
      <c r="D2567" t="s">
        <v>260</v>
      </c>
      <c r="E2567" t="str">
        <f t="shared" si="80"/>
        <v>BRIAN BUSCHELL</v>
      </c>
      <c r="F2567" t="s">
        <v>63</v>
      </c>
      <c r="G2567" t="s">
        <v>701</v>
      </c>
      <c r="H2567">
        <v>673059</v>
      </c>
      <c r="I2567" t="s">
        <v>65</v>
      </c>
      <c r="J2567" t="s">
        <v>115</v>
      </c>
      <c r="K2567" t="str">
        <f t="shared" si="81"/>
        <v>RYAN CALTAGIRONE</v>
      </c>
      <c r="L2567" s="1">
        <v>45536</v>
      </c>
      <c r="M2567" s="1">
        <v>45962</v>
      </c>
      <c r="N2567" s="2">
        <v>26.82</v>
      </c>
      <c r="O2567">
        <v>1</v>
      </c>
      <c r="P2567" s="4">
        <v>0.15</v>
      </c>
      <c r="Q2567" s="2">
        <v>0</v>
      </c>
      <c r="R2567" s="2">
        <v>4.0199999999999996</v>
      </c>
      <c r="S2567" s="2">
        <v>4.0199999999999996</v>
      </c>
    </row>
    <row r="2568" spans="1:19" x14ac:dyDescent="0.25">
      <c r="A2568" t="s">
        <v>47</v>
      </c>
      <c r="B2568">
        <v>2024384776</v>
      </c>
      <c r="C2568" t="s">
        <v>1497</v>
      </c>
      <c r="D2568" t="s">
        <v>260</v>
      </c>
      <c r="E2568" t="str">
        <f t="shared" si="80"/>
        <v>BRIAN BUSCHELL</v>
      </c>
      <c r="F2568" t="s">
        <v>63</v>
      </c>
      <c r="G2568" t="s">
        <v>693</v>
      </c>
      <c r="H2568">
        <v>673059</v>
      </c>
      <c r="I2568" t="s">
        <v>65</v>
      </c>
      <c r="J2568" t="s">
        <v>115</v>
      </c>
      <c r="K2568" t="str">
        <f t="shared" si="81"/>
        <v>RYAN CALTAGIRONE</v>
      </c>
      <c r="L2568" s="1">
        <v>45536</v>
      </c>
      <c r="M2568" s="1">
        <v>45962</v>
      </c>
      <c r="N2568" s="2">
        <v>25.73</v>
      </c>
      <c r="O2568">
        <v>1</v>
      </c>
      <c r="P2568" s="4">
        <v>0.15</v>
      </c>
      <c r="Q2568" s="2">
        <v>0</v>
      </c>
      <c r="R2568" s="2">
        <v>3.86</v>
      </c>
      <c r="S2568" s="2">
        <v>3.86</v>
      </c>
    </row>
    <row r="2569" spans="1:19" x14ac:dyDescent="0.25">
      <c r="A2569" t="s">
        <v>47</v>
      </c>
      <c r="B2569">
        <v>2024387923</v>
      </c>
      <c r="C2569" t="s">
        <v>2195</v>
      </c>
      <c r="D2569" t="s">
        <v>1487</v>
      </c>
      <c r="E2569" t="str">
        <f t="shared" si="80"/>
        <v>BRENDA BLANKENSHIP</v>
      </c>
      <c r="F2569" t="s">
        <v>164</v>
      </c>
      <c r="G2569" t="s">
        <v>701</v>
      </c>
      <c r="H2569">
        <v>673059</v>
      </c>
      <c r="I2569" t="s">
        <v>65</v>
      </c>
      <c r="J2569" t="s">
        <v>115</v>
      </c>
      <c r="K2569" t="str">
        <f t="shared" si="81"/>
        <v>RYAN CALTAGIRONE</v>
      </c>
      <c r="L2569" s="1">
        <v>45538</v>
      </c>
      <c r="M2569" s="1">
        <v>45964</v>
      </c>
      <c r="N2569" s="2">
        <v>104.49</v>
      </c>
      <c r="O2569">
        <v>1</v>
      </c>
      <c r="P2569" s="4">
        <v>0.15</v>
      </c>
      <c r="Q2569" s="2">
        <v>0</v>
      </c>
      <c r="R2569" s="2">
        <v>15.67</v>
      </c>
      <c r="S2569" s="2">
        <v>15.67</v>
      </c>
    </row>
    <row r="2570" spans="1:19" x14ac:dyDescent="0.25">
      <c r="A2570" t="s">
        <v>47</v>
      </c>
      <c r="B2570">
        <v>2024387924</v>
      </c>
      <c r="C2570" t="s">
        <v>2195</v>
      </c>
      <c r="D2570" t="s">
        <v>1487</v>
      </c>
      <c r="E2570" t="str">
        <f t="shared" si="80"/>
        <v>BRENDA BLANKENSHIP</v>
      </c>
      <c r="F2570" t="s">
        <v>164</v>
      </c>
      <c r="G2570" t="s">
        <v>693</v>
      </c>
      <c r="H2570">
        <v>673059</v>
      </c>
      <c r="I2570" t="s">
        <v>65</v>
      </c>
      <c r="J2570" t="s">
        <v>115</v>
      </c>
      <c r="K2570" t="str">
        <f t="shared" si="81"/>
        <v>RYAN CALTAGIRONE</v>
      </c>
      <c r="L2570" s="1">
        <v>45538</v>
      </c>
      <c r="M2570" s="1">
        <v>45964</v>
      </c>
      <c r="N2570" s="2">
        <v>8.3699999999999992</v>
      </c>
      <c r="O2570">
        <v>1</v>
      </c>
      <c r="P2570" s="4">
        <v>0.15</v>
      </c>
      <c r="Q2570" s="2">
        <v>0</v>
      </c>
      <c r="R2570" s="2">
        <v>1.26</v>
      </c>
      <c r="S2570" s="2">
        <v>1.26</v>
      </c>
    </row>
    <row r="2571" spans="1:19" x14ac:dyDescent="0.25">
      <c r="A2571" t="s">
        <v>47</v>
      </c>
      <c r="B2571">
        <v>2024460935</v>
      </c>
      <c r="C2571" t="s">
        <v>1322</v>
      </c>
      <c r="D2571" t="s">
        <v>1323</v>
      </c>
      <c r="E2571" t="str">
        <f t="shared" si="80"/>
        <v>SHAYLEE CULLIMORE</v>
      </c>
      <c r="F2571" t="s">
        <v>427</v>
      </c>
      <c r="G2571" t="s">
        <v>701</v>
      </c>
      <c r="H2571">
        <v>673059</v>
      </c>
      <c r="I2571" t="s">
        <v>65</v>
      </c>
      <c r="J2571" t="s">
        <v>115</v>
      </c>
      <c r="K2571" t="str">
        <f t="shared" si="81"/>
        <v>RYAN CALTAGIRONE</v>
      </c>
      <c r="L2571" s="1">
        <v>45536</v>
      </c>
      <c r="M2571" s="1">
        <v>45962</v>
      </c>
      <c r="N2571" s="2">
        <v>194.67</v>
      </c>
      <c r="O2571">
        <v>1</v>
      </c>
      <c r="P2571" s="4">
        <v>0.15</v>
      </c>
      <c r="Q2571" s="2">
        <v>0</v>
      </c>
      <c r="R2571" s="2">
        <v>29.2</v>
      </c>
      <c r="S2571" s="2">
        <v>29.2</v>
      </c>
    </row>
    <row r="2572" spans="1:19" x14ac:dyDescent="0.25">
      <c r="A2572" t="s">
        <v>47</v>
      </c>
      <c r="B2572">
        <v>2024460936</v>
      </c>
      <c r="C2572" t="s">
        <v>1322</v>
      </c>
      <c r="D2572" t="s">
        <v>1323</v>
      </c>
      <c r="E2572" t="str">
        <f t="shared" si="80"/>
        <v>SHAYLEE CULLIMORE</v>
      </c>
      <c r="F2572" t="s">
        <v>427</v>
      </c>
      <c r="G2572" t="s">
        <v>693</v>
      </c>
      <c r="H2572">
        <v>673059</v>
      </c>
      <c r="I2572" t="s">
        <v>65</v>
      </c>
      <c r="J2572" t="s">
        <v>115</v>
      </c>
      <c r="K2572" t="str">
        <f t="shared" si="81"/>
        <v>RYAN CALTAGIRONE</v>
      </c>
      <c r="L2572" s="1">
        <v>45536</v>
      </c>
      <c r="M2572" s="1">
        <v>45962</v>
      </c>
      <c r="N2572" s="2">
        <v>59.8</v>
      </c>
      <c r="O2572">
        <v>1</v>
      </c>
      <c r="P2572" s="4">
        <v>0.15</v>
      </c>
      <c r="Q2572" s="2">
        <v>0</v>
      </c>
      <c r="R2572" s="2">
        <v>8.9700000000000006</v>
      </c>
      <c r="S2572" s="2">
        <v>8.9700000000000006</v>
      </c>
    </row>
    <row r="2573" spans="1:19" x14ac:dyDescent="0.25">
      <c r="A2573" t="s">
        <v>47</v>
      </c>
      <c r="B2573">
        <v>2024565071</v>
      </c>
      <c r="C2573" t="s">
        <v>1325</v>
      </c>
      <c r="D2573" t="s">
        <v>411</v>
      </c>
      <c r="E2573" t="str">
        <f t="shared" si="80"/>
        <v>ANTHONY EDMONDS</v>
      </c>
      <c r="F2573" t="s">
        <v>63</v>
      </c>
      <c r="G2573" t="s">
        <v>701</v>
      </c>
      <c r="H2573">
        <v>673059</v>
      </c>
      <c r="I2573" t="s">
        <v>65</v>
      </c>
      <c r="J2573" t="s">
        <v>115</v>
      </c>
      <c r="K2573" t="str">
        <f t="shared" si="81"/>
        <v>RYAN CALTAGIRONE</v>
      </c>
      <c r="L2573" s="1">
        <v>45566</v>
      </c>
      <c r="M2573" s="1">
        <v>45962</v>
      </c>
      <c r="N2573" s="2">
        <v>70.069999999999993</v>
      </c>
      <c r="O2573">
        <v>1</v>
      </c>
      <c r="P2573" s="4">
        <v>0.15</v>
      </c>
      <c r="Q2573" s="2">
        <v>0</v>
      </c>
      <c r="R2573" s="2">
        <v>10.51</v>
      </c>
      <c r="S2573" s="2">
        <v>10.51</v>
      </c>
    </row>
    <row r="2574" spans="1:19" x14ac:dyDescent="0.25">
      <c r="A2574" t="s">
        <v>47</v>
      </c>
      <c r="B2574">
        <v>2024565072</v>
      </c>
      <c r="C2574" t="s">
        <v>1325</v>
      </c>
      <c r="D2574" t="s">
        <v>411</v>
      </c>
      <c r="E2574" t="str">
        <f t="shared" si="80"/>
        <v>ANTHONY EDMONDS</v>
      </c>
      <c r="F2574" t="s">
        <v>63</v>
      </c>
      <c r="G2574" t="s">
        <v>693</v>
      </c>
      <c r="H2574">
        <v>673059</v>
      </c>
      <c r="I2574" t="s">
        <v>65</v>
      </c>
      <c r="J2574" t="s">
        <v>115</v>
      </c>
      <c r="K2574" t="str">
        <f t="shared" si="81"/>
        <v>RYAN CALTAGIRONE</v>
      </c>
      <c r="L2574" s="1">
        <v>45566</v>
      </c>
      <c r="M2574" s="1">
        <v>45962</v>
      </c>
      <c r="N2574" s="2">
        <v>51.46</v>
      </c>
      <c r="O2574">
        <v>1</v>
      </c>
      <c r="P2574" s="4">
        <v>0.15</v>
      </c>
      <c r="Q2574" s="2">
        <v>0</v>
      </c>
      <c r="R2574" s="2">
        <v>7.72</v>
      </c>
      <c r="S2574" s="2">
        <v>7.72</v>
      </c>
    </row>
    <row r="2575" spans="1:19" x14ac:dyDescent="0.25">
      <c r="A2575" t="s">
        <v>47</v>
      </c>
      <c r="B2575">
        <v>2024621873</v>
      </c>
      <c r="C2575" t="s">
        <v>2197</v>
      </c>
      <c r="D2575" t="s">
        <v>168</v>
      </c>
      <c r="E2575" t="str">
        <f t="shared" si="80"/>
        <v>JOHN ERSTE</v>
      </c>
      <c r="F2575" t="s">
        <v>528</v>
      </c>
      <c r="G2575" t="s">
        <v>701</v>
      </c>
      <c r="H2575">
        <v>673059</v>
      </c>
      <c r="I2575" t="s">
        <v>65</v>
      </c>
      <c r="J2575" t="s">
        <v>115</v>
      </c>
      <c r="K2575" t="str">
        <f t="shared" si="81"/>
        <v>RYAN CALTAGIRONE</v>
      </c>
      <c r="L2575" s="1">
        <v>45536</v>
      </c>
      <c r="M2575" s="1">
        <v>45962</v>
      </c>
      <c r="N2575" s="2">
        <v>126.1</v>
      </c>
      <c r="O2575">
        <v>1</v>
      </c>
      <c r="P2575" s="4">
        <v>0.15</v>
      </c>
      <c r="Q2575" s="2">
        <v>0</v>
      </c>
      <c r="R2575" s="2">
        <v>18.920000000000002</v>
      </c>
      <c r="S2575" s="2">
        <v>18.920000000000002</v>
      </c>
    </row>
    <row r="2576" spans="1:19" x14ac:dyDescent="0.25">
      <c r="A2576" t="s">
        <v>47</v>
      </c>
      <c r="B2576">
        <v>2024690249</v>
      </c>
      <c r="C2576" t="s">
        <v>1332</v>
      </c>
      <c r="D2576" t="s">
        <v>91</v>
      </c>
      <c r="E2576" t="str">
        <f t="shared" si="80"/>
        <v>MICHAEL HOHNER</v>
      </c>
      <c r="F2576" t="s">
        <v>252</v>
      </c>
      <c r="G2576" t="s">
        <v>701</v>
      </c>
      <c r="H2576">
        <v>673059</v>
      </c>
      <c r="I2576" t="s">
        <v>65</v>
      </c>
      <c r="J2576" t="s">
        <v>115</v>
      </c>
      <c r="K2576" t="str">
        <f t="shared" si="81"/>
        <v>RYAN CALTAGIRONE</v>
      </c>
      <c r="L2576" s="1">
        <v>45566</v>
      </c>
      <c r="M2576" s="1">
        <v>45962</v>
      </c>
      <c r="N2576" s="2">
        <v>53.04</v>
      </c>
      <c r="O2576">
        <v>1</v>
      </c>
      <c r="P2576" s="4">
        <v>0.15</v>
      </c>
      <c r="Q2576" s="2">
        <v>0</v>
      </c>
      <c r="R2576" s="2">
        <v>7.96</v>
      </c>
      <c r="S2576" s="2">
        <v>7.96</v>
      </c>
    </row>
    <row r="2577" spans="1:19" x14ac:dyDescent="0.25">
      <c r="A2577" t="s">
        <v>47</v>
      </c>
      <c r="B2577">
        <v>2024690250</v>
      </c>
      <c r="C2577" t="s">
        <v>1332</v>
      </c>
      <c r="D2577" t="s">
        <v>91</v>
      </c>
      <c r="E2577" t="str">
        <f t="shared" si="80"/>
        <v>MICHAEL HOHNER</v>
      </c>
      <c r="F2577" t="s">
        <v>252</v>
      </c>
      <c r="G2577" t="s">
        <v>693</v>
      </c>
      <c r="H2577">
        <v>673059</v>
      </c>
      <c r="I2577" t="s">
        <v>65</v>
      </c>
      <c r="J2577" t="s">
        <v>115</v>
      </c>
      <c r="K2577" t="str">
        <f t="shared" si="81"/>
        <v>RYAN CALTAGIRONE</v>
      </c>
      <c r="L2577" s="1">
        <v>45566</v>
      </c>
      <c r="M2577" s="1">
        <v>45962</v>
      </c>
      <c r="N2577" s="2">
        <v>21.44</v>
      </c>
      <c r="O2577">
        <v>1</v>
      </c>
      <c r="P2577" s="4">
        <v>0.15</v>
      </c>
      <c r="Q2577" s="2">
        <v>0</v>
      </c>
      <c r="R2577" s="2">
        <v>3.22</v>
      </c>
      <c r="S2577" s="2">
        <v>3.22</v>
      </c>
    </row>
    <row r="2578" spans="1:19" x14ac:dyDescent="0.25">
      <c r="A2578" t="s">
        <v>47</v>
      </c>
      <c r="B2578">
        <v>2024785217</v>
      </c>
      <c r="C2578" t="s">
        <v>1500</v>
      </c>
      <c r="D2578" t="s">
        <v>87</v>
      </c>
      <c r="E2578" t="str">
        <f t="shared" si="80"/>
        <v>CHRISTOPHER CZECH</v>
      </c>
      <c r="F2578" t="s">
        <v>427</v>
      </c>
      <c r="G2578" t="s">
        <v>701</v>
      </c>
      <c r="H2578">
        <v>673059</v>
      </c>
      <c r="I2578" t="s">
        <v>65</v>
      </c>
      <c r="J2578" t="s">
        <v>115</v>
      </c>
      <c r="K2578" t="str">
        <f t="shared" si="81"/>
        <v>RYAN CALTAGIRONE</v>
      </c>
      <c r="L2578" s="1">
        <v>45566</v>
      </c>
      <c r="M2578" s="1">
        <v>45962</v>
      </c>
      <c r="N2578" s="2">
        <v>78.760000000000005</v>
      </c>
      <c r="O2578">
        <v>1</v>
      </c>
      <c r="P2578" s="4">
        <v>0.15</v>
      </c>
      <c r="Q2578" s="2">
        <v>0</v>
      </c>
      <c r="R2578" s="2">
        <v>11.81</v>
      </c>
      <c r="S2578" s="2">
        <v>11.81</v>
      </c>
    </row>
    <row r="2579" spans="1:19" x14ac:dyDescent="0.25">
      <c r="A2579" t="s">
        <v>47</v>
      </c>
      <c r="B2579">
        <v>2024928766</v>
      </c>
      <c r="C2579" t="s">
        <v>1338</v>
      </c>
      <c r="D2579" t="s">
        <v>1339</v>
      </c>
      <c r="E2579" t="str">
        <f t="shared" si="80"/>
        <v>MARIEL MORTON</v>
      </c>
      <c r="F2579" t="s">
        <v>427</v>
      </c>
      <c r="G2579" t="s">
        <v>701</v>
      </c>
      <c r="H2579">
        <v>673059</v>
      </c>
      <c r="I2579" t="s">
        <v>65</v>
      </c>
      <c r="J2579" t="s">
        <v>115</v>
      </c>
      <c r="K2579" t="str">
        <f t="shared" si="81"/>
        <v>RYAN CALTAGIRONE</v>
      </c>
      <c r="L2579" s="1">
        <v>45566</v>
      </c>
      <c r="M2579" s="1">
        <v>45962</v>
      </c>
      <c r="N2579" s="2">
        <v>72.06</v>
      </c>
      <c r="O2579">
        <v>1</v>
      </c>
      <c r="P2579" s="4">
        <v>0.15</v>
      </c>
      <c r="Q2579" s="2">
        <v>0</v>
      </c>
      <c r="R2579" s="2">
        <v>10.81</v>
      </c>
      <c r="S2579" s="2">
        <v>10.81</v>
      </c>
    </row>
    <row r="2580" spans="1:19" x14ac:dyDescent="0.25">
      <c r="A2580" t="s">
        <v>47</v>
      </c>
      <c r="B2580">
        <v>2024928767</v>
      </c>
      <c r="C2580" t="s">
        <v>1338</v>
      </c>
      <c r="D2580" t="s">
        <v>1339</v>
      </c>
      <c r="E2580" t="str">
        <f t="shared" si="80"/>
        <v>MARIEL MORTON</v>
      </c>
      <c r="F2580" t="s">
        <v>427</v>
      </c>
      <c r="G2580" t="s">
        <v>693</v>
      </c>
      <c r="H2580">
        <v>673059</v>
      </c>
      <c r="I2580" t="s">
        <v>65</v>
      </c>
      <c r="J2580" t="s">
        <v>115</v>
      </c>
      <c r="K2580" t="str">
        <f t="shared" si="81"/>
        <v>RYAN CALTAGIRONE</v>
      </c>
      <c r="L2580" s="1">
        <v>45566</v>
      </c>
      <c r="M2580" s="1">
        <v>45962</v>
      </c>
      <c r="N2580" s="2">
        <v>25.73</v>
      </c>
      <c r="O2580">
        <v>1</v>
      </c>
      <c r="P2580" s="4">
        <v>0.15</v>
      </c>
      <c r="Q2580" s="2">
        <v>0</v>
      </c>
      <c r="R2580" s="2">
        <v>3.86</v>
      </c>
      <c r="S2580" s="2">
        <v>3.86</v>
      </c>
    </row>
    <row r="2581" spans="1:19" x14ac:dyDescent="0.25">
      <c r="A2581" t="s">
        <v>47</v>
      </c>
      <c r="B2581">
        <v>2024994310</v>
      </c>
      <c r="C2581" t="s">
        <v>2203</v>
      </c>
      <c r="D2581" t="s">
        <v>2204</v>
      </c>
      <c r="E2581" t="str">
        <f t="shared" si="80"/>
        <v>MIGUEL ESTRADA</v>
      </c>
      <c r="F2581" t="s">
        <v>228</v>
      </c>
      <c r="G2581" t="s">
        <v>701</v>
      </c>
      <c r="H2581">
        <v>673059</v>
      </c>
      <c r="I2581" t="s">
        <v>65</v>
      </c>
      <c r="J2581" t="s">
        <v>115</v>
      </c>
      <c r="K2581" t="str">
        <f t="shared" si="81"/>
        <v>RYAN CALTAGIRONE</v>
      </c>
      <c r="L2581" s="1">
        <v>45566</v>
      </c>
      <c r="M2581" s="1">
        <v>45962</v>
      </c>
      <c r="N2581" s="2">
        <v>11.5</v>
      </c>
      <c r="O2581">
        <v>1</v>
      </c>
      <c r="P2581" s="4">
        <v>0.15</v>
      </c>
      <c r="Q2581" s="2">
        <v>0</v>
      </c>
      <c r="R2581" s="2">
        <v>1.72</v>
      </c>
      <c r="S2581" s="2">
        <v>1.72</v>
      </c>
    </row>
    <row r="2582" spans="1:19" x14ac:dyDescent="0.25">
      <c r="A2582" t="s">
        <v>47</v>
      </c>
      <c r="B2582">
        <v>2025041358</v>
      </c>
      <c r="C2582" t="s">
        <v>953</v>
      </c>
      <c r="D2582" t="s">
        <v>1344</v>
      </c>
      <c r="E2582" t="str">
        <f t="shared" si="80"/>
        <v>RHONDA HUGHES</v>
      </c>
      <c r="F2582" t="s">
        <v>425</v>
      </c>
      <c r="G2582" t="s">
        <v>701</v>
      </c>
      <c r="H2582">
        <v>673059</v>
      </c>
      <c r="I2582" t="s">
        <v>65</v>
      </c>
      <c r="J2582" t="s">
        <v>115</v>
      </c>
      <c r="K2582" t="str">
        <f t="shared" si="81"/>
        <v>RYAN CALTAGIRONE</v>
      </c>
      <c r="L2582" s="1">
        <v>45566</v>
      </c>
      <c r="M2582" s="1">
        <v>45962</v>
      </c>
      <c r="N2582" s="2">
        <v>204.88</v>
      </c>
      <c r="O2582">
        <v>1</v>
      </c>
      <c r="P2582" s="4">
        <v>0.15</v>
      </c>
      <c r="Q2582" s="2">
        <v>0</v>
      </c>
      <c r="R2582" s="2">
        <v>30.73</v>
      </c>
      <c r="S2582" s="2">
        <v>30.73</v>
      </c>
    </row>
    <row r="2583" spans="1:19" x14ac:dyDescent="0.25">
      <c r="A2583" t="s">
        <v>47</v>
      </c>
      <c r="B2583">
        <v>2025041359</v>
      </c>
      <c r="C2583" t="s">
        <v>953</v>
      </c>
      <c r="D2583" t="s">
        <v>1344</v>
      </c>
      <c r="E2583" t="str">
        <f t="shared" si="80"/>
        <v>RHONDA HUGHES</v>
      </c>
      <c r="F2583" t="s">
        <v>425</v>
      </c>
      <c r="G2583" t="s">
        <v>693</v>
      </c>
      <c r="H2583">
        <v>673059</v>
      </c>
      <c r="I2583" t="s">
        <v>65</v>
      </c>
      <c r="J2583" t="s">
        <v>115</v>
      </c>
      <c r="K2583" t="str">
        <f t="shared" si="81"/>
        <v>RYAN CALTAGIRONE</v>
      </c>
      <c r="L2583" s="1">
        <v>45566</v>
      </c>
      <c r="M2583" s="1">
        <v>45962</v>
      </c>
      <c r="N2583" s="2">
        <v>25.73</v>
      </c>
      <c r="O2583">
        <v>1</v>
      </c>
      <c r="P2583" s="4">
        <v>0.15</v>
      </c>
      <c r="Q2583" s="2">
        <v>0</v>
      </c>
      <c r="R2583" s="2">
        <v>3.86</v>
      </c>
      <c r="S2583" s="2">
        <v>3.86</v>
      </c>
    </row>
    <row r="2584" spans="1:19" x14ac:dyDescent="0.25">
      <c r="A2584" t="s">
        <v>47</v>
      </c>
      <c r="B2584">
        <v>2025116888</v>
      </c>
      <c r="C2584" t="s">
        <v>2206</v>
      </c>
      <c r="D2584" t="s">
        <v>2207</v>
      </c>
      <c r="E2584" t="str">
        <f t="shared" si="80"/>
        <v>KYLER CRYDER</v>
      </c>
      <c r="F2584" t="s">
        <v>228</v>
      </c>
      <c r="G2584" t="s">
        <v>693</v>
      </c>
      <c r="H2584">
        <v>673059</v>
      </c>
      <c r="I2584" t="s">
        <v>65</v>
      </c>
      <c r="J2584" t="s">
        <v>115</v>
      </c>
      <c r="K2584" t="str">
        <f t="shared" si="81"/>
        <v>RYAN CALTAGIRONE</v>
      </c>
      <c r="L2584" s="1">
        <v>45597</v>
      </c>
      <c r="M2584" s="1">
        <v>45962</v>
      </c>
      <c r="N2584" s="2">
        <v>25.73</v>
      </c>
      <c r="O2584">
        <v>1</v>
      </c>
      <c r="P2584" s="4">
        <v>0.7</v>
      </c>
      <c r="Q2584" s="2">
        <v>0</v>
      </c>
      <c r="R2584" s="2">
        <v>18.010000000000002</v>
      </c>
      <c r="S2584" s="2">
        <v>18.010000000000002</v>
      </c>
    </row>
    <row r="2585" spans="1:19" x14ac:dyDescent="0.25">
      <c r="A2585" t="s">
        <v>47</v>
      </c>
      <c r="B2585">
        <v>2025116889</v>
      </c>
      <c r="C2585" t="s">
        <v>2206</v>
      </c>
      <c r="D2585" t="s">
        <v>2207</v>
      </c>
      <c r="E2585" t="str">
        <f t="shared" si="80"/>
        <v>KYLER CRYDER</v>
      </c>
      <c r="F2585" t="s">
        <v>228</v>
      </c>
      <c r="G2585" t="s">
        <v>701</v>
      </c>
      <c r="H2585">
        <v>673059</v>
      </c>
      <c r="I2585" t="s">
        <v>65</v>
      </c>
      <c r="J2585" t="s">
        <v>115</v>
      </c>
      <c r="K2585" t="str">
        <f t="shared" si="81"/>
        <v>RYAN CALTAGIRONE</v>
      </c>
      <c r="L2585" s="1">
        <v>45597</v>
      </c>
      <c r="M2585" s="1">
        <v>45962</v>
      </c>
      <c r="N2585" s="2">
        <v>71.25</v>
      </c>
      <c r="O2585">
        <v>1</v>
      </c>
      <c r="P2585" s="4">
        <v>0.7</v>
      </c>
      <c r="Q2585" s="2">
        <v>0</v>
      </c>
      <c r="R2585" s="2">
        <v>49.88</v>
      </c>
      <c r="S2585" s="2">
        <v>49.88</v>
      </c>
    </row>
    <row r="2586" spans="1:19" x14ac:dyDescent="0.25">
      <c r="A2586" t="s">
        <v>47</v>
      </c>
      <c r="B2586">
        <v>2025121776</v>
      </c>
      <c r="C2586" t="s">
        <v>2208</v>
      </c>
      <c r="D2586" t="s">
        <v>1335</v>
      </c>
      <c r="E2586" t="str">
        <f t="shared" si="80"/>
        <v>JESUS BUENTELLO</v>
      </c>
      <c r="F2586" t="s">
        <v>203</v>
      </c>
      <c r="G2586" t="s">
        <v>701</v>
      </c>
      <c r="H2586">
        <v>673059</v>
      </c>
      <c r="I2586" t="s">
        <v>65</v>
      </c>
      <c r="J2586" t="s">
        <v>115</v>
      </c>
      <c r="K2586" t="str">
        <f t="shared" si="81"/>
        <v>RYAN CALTAGIRONE</v>
      </c>
      <c r="L2586" s="1">
        <v>45597</v>
      </c>
      <c r="M2586" s="1">
        <v>45962</v>
      </c>
      <c r="N2586" s="2">
        <v>28.38</v>
      </c>
      <c r="O2586">
        <v>1</v>
      </c>
      <c r="P2586" s="4">
        <v>0.7</v>
      </c>
      <c r="Q2586" s="2">
        <v>0</v>
      </c>
      <c r="R2586" s="2">
        <v>19.87</v>
      </c>
      <c r="S2586" s="2">
        <v>19.87</v>
      </c>
    </row>
    <row r="2587" spans="1:19" x14ac:dyDescent="0.25">
      <c r="A2587" t="s">
        <v>47</v>
      </c>
      <c r="B2587">
        <v>2025121777</v>
      </c>
      <c r="C2587" t="s">
        <v>2208</v>
      </c>
      <c r="D2587" t="s">
        <v>1335</v>
      </c>
      <c r="E2587" t="str">
        <f t="shared" si="80"/>
        <v>JESUS BUENTELLO</v>
      </c>
      <c r="F2587" t="s">
        <v>203</v>
      </c>
      <c r="G2587" t="s">
        <v>693</v>
      </c>
      <c r="H2587">
        <v>673059</v>
      </c>
      <c r="I2587" t="s">
        <v>65</v>
      </c>
      <c r="J2587" t="s">
        <v>115</v>
      </c>
      <c r="K2587" t="str">
        <f t="shared" si="81"/>
        <v>RYAN CALTAGIRONE</v>
      </c>
      <c r="L2587" s="1">
        <v>45597</v>
      </c>
      <c r="M2587" s="1">
        <v>45962</v>
      </c>
      <c r="N2587" s="2">
        <v>25.73</v>
      </c>
      <c r="O2587">
        <v>1</v>
      </c>
      <c r="P2587" s="4">
        <v>0.7</v>
      </c>
      <c r="Q2587" s="2">
        <v>0</v>
      </c>
      <c r="R2587" s="2">
        <v>18.010000000000002</v>
      </c>
      <c r="S2587" s="2">
        <v>18.010000000000002</v>
      </c>
    </row>
    <row r="2588" spans="1:19" x14ac:dyDescent="0.25">
      <c r="A2588" t="s">
        <v>47</v>
      </c>
      <c r="B2588">
        <v>2029285748</v>
      </c>
      <c r="C2588" t="s">
        <v>426</v>
      </c>
      <c r="D2588" t="s">
        <v>218</v>
      </c>
      <c r="E2588" t="str">
        <f t="shared" si="80"/>
        <v>CHARLES CARSPECKEN</v>
      </c>
      <c r="F2588" t="s">
        <v>427</v>
      </c>
      <c r="G2588" t="s">
        <v>878</v>
      </c>
      <c r="H2588">
        <v>673059</v>
      </c>
      <c r="I2588" t="s">
        <v>65</v>
      </c>
      <c r="J2588" t="s">
        <v>115</v>
      </c>
      <c r="K2588" t="str">
        <f t="shared" si="81"/>
        <v>RYAN CALTAGIRONE</v>
      </c>
      <c r="L2588" s="1">
        <v>45839</v>
      </c>
      <c r="M2588" s="1">
        <v>45962</v>
      </c>
      <c r="N2588" s="2">
        <v>16.03</v>
      </c>
      <c r="O2588">
        <v>1</v>
      </c>
      <c r="P2588" s="3">
        <v>0.375</v>
      </c>
      <c r="Q2588" s="2">
        <v>6.01</v>
      </c>
      <c r="R2588" s="2">
        <v>6.01</v>
      </c>
      <c r="S2588" s="2">
        <v>0</v>
      </c>
    </row>
    <row r="2589" spans="1:19" x14ac:dyDescent="0.25">
      <c r="A2589" t="s">
        <v>47</v>
      </c>
      <c r="B2589">
        <v>2029295312</v>
      </c>
      <c r="C2589" t="s">
        <v>436</v>
      </c>
      <c r="D2589" t="s">
        <v>437</v>
      </c>
      <c r="E2589" t="str">
        <f t="shared" si="80"/>
        <v>JUANITA SIMMONS</v>
      </c>
      <c r="F2589" t="s">
        <v>76</v>
      </c>
      <c r="G2589" t="s">
        <v>878</v>
      </c>
      <c r="H2589">
        <v>673059</v>
      </c>
      <c r="I2589" t="s">
        <v>65</v>
      </c>
      <c r="J2589" t="s">
        <v>115</v>
      </c>
      <c r="K2589" t="str">
        <f t="shared" si="81"/>
        <v>RYAN CALTAGIRONE</v>
      </c>
      <c r="L2589" s="1">
        <v>45813</v>
      </c>
      <c r="M2589" s="1">
        <v>45966</v>
      </c>
      <c r="N2589" s="2">
        <v>33.81</v>
      </c>
      <c r="O2589">
        <v>1</v>
      </c>
      <c r="P2589" s="3">
        <v>0.375</v>
      </c>
      <c r="Q2589" s="2">
        <v>12.68</v>
      </c>
      <c r="R2589" s="2">
        <v>12.68</v>
      </c>
      <c r="S2589" s="2">
        <v>0</v>
      </c>
    </row>
    <row r="2590" spans="1:19" x14ac:dyDescent="0.25">
      <c r="A2590" t="s">
        <v>47</v>
      </c>
      <c r="B2590">
        <v>2029310163</v>
      </c>
      <c r="C2590" t="s">
        <v>373</v>
      </c>
      <c r="D2590" t="s">
        <v>374</v>
      </c>
      <c r="E2590" t="str">
        <f t="shared" si="80"/>
        <v>RUTHERFORD MELISSA</v>
      </c>
      <c r="F2590" t="s">
        <v>164</v>
      </c>
      <c r="G2590" t="s">
        <v>878</v>
      </c>
      <c r="H2590">
        <v>673059</v>
      </c>
      <c r="I2590" t="s">
        <v>65</v>
      </c>
      <c r="J2590" t="s">
        <v>115</v>
      </c>
      <c r="K2590" t="str">
        <f t="shared" si="81"/>
        <v>RYAN CALTAGIRONE</v>
      </c>
      <c r="L2590" s="1">
        <v>45839</v>
      </c>
      <c r="M2590" s="1">
        <v>45962</v>
      </c>
      <c r="N2590" s="2">
        <v>86.96</v>
      </c>
      <c r="O2590">
        <v>1</v>
      </c>
      <c r="P2590" s="3">
        <v>0.375</v>
      </c>
      <c r="Q2590" s="2">
        <v>32.61</v>
      </c>
      <c r="R2590" s="2">
        <v>32.61</v>
      </c>
      <c r="S2590" s="2">
        <v>0</v>
      </c>
    </row>
    <row r="2591" spans="1:19" x14ac:dyDescent="0.25">
      <c r="A2591" t="s">
        <v>47</v>
      </c>
      <c r="B2591">
        <v>2029657456</v>
      </c>
      <c r="C2591" t="s">
        <v>168</v>
      </c>
      <c r="D2591" t="s">
        <v>486</v>
      </c>
      <c r="E2591" t="str">
        <f t="shared" si="80"/>
        <v>BODIE JOHN</v>
      </c>
      <c r="F2591" t="s">
        <v>125</v>
      </c>
      <c r="G2591" t="s">
        <v>878</v>
      </c>
      <c r="H2591">
        <v>673059</v>
      </c>
      <c r="I2591" t="s">
        <v>65</v>
      </c>
      <c r="J2591" t="s">
        <v>115</v>
      </c>
      <c r="K2591" t="str">
        <f t="shared" si="81"/>
        <v>RYAN CALTAGIRONE</v>
      </c>
      <c r="L2591" s="1">
        <v>45870</v>
      </c>
      <c r="M2591" s="1">
        <v>45962</v>
      </c>
      <c r="N2591" s="2">
        <v>36.119999999999997</v>
      </c>
      <c r="O2591">
        <v>1</v>
      </c>
      <c r="P2591" s="3">
        <v>0.375</v>
      </c>
      <c r="Q2591" s="2">
        <v>13.54</v>
      </c>
      <c r="R2591" s="2">
        <v>13.54</v>
      </c>
      <c r="S2591" s="2">
        <v>0</v>
      </c>
    </row>
    <row r="2592" spans="1:19" x14ac:dyDescent="0.25">
      <c r="A2592" t="s">
        <v>47</v>
      </c>
      <c r="B2592">
        <v>2029877052</v>
      </c>
      <c r="C2592" t="s">
        <v>388</v>
      </c>
      <c r="D2592" t="s">
        <v>389</v>
      </c>
      <c r="E2592" t="str">
        <f t="shared" si="80"/>
        <v>VIVIANO BRYAN</v>
      </c>
      <c r="F2592" t="s">
        <v>252</v>
      </c>
      <c r="G2592" t="s">
        <v>878</v>
      </c>
      <c r="H2592">
        <v>673059</v>
      </c>
      <c r="I2592" t="s">
        <v>65</v>
      </c>
      <c r="J2592" t="s">
        <v>115</v>
      </c>
      <c r="K2592" t="str">
        <f t="shared" si="81"/>
        <v>RYAN CALTAGIRONE</v>
      </c>
      <c r="L2592" s="1">
        <v>45901</v>
      </c>
      <c r="M2592" s="1">
        <v>45962</v>
      </c>
      <c r="N2592" s="2">
        <v>57.07</v>
      </c>
      <c r="O2592">
        <v>1</v>
      </c>
      <c r="P2592" s="3">
        <v>0.375</v>
      </c>
      <c r="Q2592" s="2">
        <v>21.4</v>
      </c>
      <c r="R2592" s="2">
        <v>21.4</v>
      </c>
      <c r="S2592" s="2">
        <v>0</v>
      </c>
    </row>
    <row r="2593" spans="1:19" x14ac:dyDescent="0.25">
      <c r="A2593" t="s">
        <v>47</v>
      </c>
      <c r="B2593">
        <v>2030177912</v>
      </c>
      <c r="C2593" t="s">
        <v>160</v>
      </c>
      <c r="D2593" t="s">
        <v>550</v>
      </c>
      <c r="E2593" t="str">
        <f t="shared" si="80"/>
        <v>RITCHIE JOY</v>
      </c>
      <c r="F2593" t="s">
        <v>278</v>
      </c>
      <c r="G2593" t="s">
        <v>701</v>
      </c>
      <c r="H2593">
        <v>673059</v>
      </c>
      <c r="I2593" t="s">
        <v>65</v>
      </c>
      <c r="J2593" t="s">
        <v>115</v>
      </c>
      <c r="K2593" t="str">
        <f t="shared" si="81"/>
        <v>RYAN CALTAGIRONE</v>
      </c>
      <c r="L2593" s="1">
        <v>45870</v>
      </c>
      <c r="M2593" s="1">
        <v>45962</v>
      </c>
      <c r="N2593" s="2">
        <v>38.1</v>
      </c>
      <c r="O2593">
        <v>1</v>
      </c>
      <c r="P2593" s="4">
        <v>0.7</v>
      </c>
      <c r="Q2593" s="2">
        <v>26.67</v>
      </c>
      <c r="R2593" s="2">
        <v>26.67</v>
      </c>
      <c r="S2593" s="2">
        <v>0</v>
      </c>
    </row>
    <row r="2594" spans="1:19" x14ac:dyDescent="0.25">
      <c r="A2594" t="s">
        <v>47</v>
      </c>
      <c r="B2594">
        <v>2030196605</v>
      </c>
      <c r="C2594" t="s">
        <v>416</v>
      </c>
      <c r="D2594" t="s">
        <v>553</v>
      </c>
      <c r="E2594" t="str">
        <f t="shared" si="80"/>
        <v>SOBIE JILL</v>
      </c>
      <c r="F2594" t="s">
        <v>63</v>
      </c>
      <c r="G2594" t="s">
        <v>701</v>
      </c>
      <c r="H2594">
        <v>673059</v>
      </c>
      <c r="I2594" t="s">
        <v>65</v>
      </c>
      <c r="J2594" t="s">
        <v>115</v>
      </c>
      <c r="K2594" t="str">
        <f t="shared" si="81"/>
        <v>RYAN CALTAGIRONE</v>
      </c>
      <c r="L2594" s="1">
        <v>45870</v>
      </c>
      <c r="M2594" s="1">
        <v>45962</v>
      </c>
      <c r="N2594" s="2">
        <v>70.37</v>
      </c>
      <c r="O2594">
        <v>1</v>
      </c>
      <c r="P2594" s="4">
        <v>0.7</v>
      </c>
      <c r="Q2594" s="2">
        <v>49.26</v>
      </c>
      <c r="R2594" s="2">
        <v>49.26</v>
      </c>
      <c r="S2594" s="2">
        <v>0</v>
      </c>
    </row>
    <row r="2595" spans="1:19" x14ac:dyDescent="0.25">
      <c r="A2595" t="s">
        <v>47</v>
      </c>
      <c r="B2595">
        <v>2030220180</v>
      </c>
      <c r="C2595" t="s">
        <v>561</v>
      </c>
      <c r="D2595" t="s">
        <v>562</v>
      </c>
      <c r="E2595" t="str">
        <f t="shared" si="80"/>
        <v>SILER CARSON</v>
      </c>
      <c r="F2595" t="s">
        <v>427</v>
      </c>
      <c r="G2595" t="s">
        <v>701</v>
      </c>
      <c r="H2595">
        <v>673059</v>
      </c>
      <c r="I2595" t="s">
        <v>65</v>
      </c>
      <c r="J2595" t="s">
        <v>115</v>
      </c>
      <c r="K2595" t="str">
        <f t="shared" si="81"/>
        <v>RYAN CALTAGIRONE</v>
      </c>
      <c r="L2595" s="1">
        <v>45870</v>
      </c>
      <c r="M2595" s="1">
        <v>45962</v>
      </c>
      <c r="N2595" s="2">
        <v>87.68</v>
      </c>
      <c r="O2595">
        <v>1</v>
      </c>
      <c r="P2595" s="4">
        <v>0.7</v>
      </c>
      <c r="Q2595" s="2">
        <v>61.38</v>
      </c>
      <c r="R2595" s="2">
        <v>61.38</v>
      </c>
      <c r="S2595" s="2">
        <v>0</v>
      </c>
    </row>
    <row r="2596" spans="1:19" x14ac:dyDescent="0.25">
      <c r="A2596" t="s">
        <v>47</v>
      </c>
      <c r="B2596">
        <v>2030220181</v>
      </c>
      <c r="C2596" t="s">
        <v>561</v>
      </c>
      <c r="D2596" t="s">
        <v>562</v>
      </c>
      <c r="E2596" t="str">
        <f t="shared" si="80"/>
        <v>SILER CARSON</v>
      </c>
      <c r="F2596" t="s">
        <v>427</v>
      </c>
      <c r="G2596" t="s">
        <v>693</v>
      </c>
      <c r="H2596">
        <v>673059</v>
      </c>
      <c r="I2596" t="s">
        <v>65</v>
      </c>
      <c r="J2596" t="s">
        <v>115</v>
      </c>
      <c r="K2596" t="str">
        <f t="shared" si="81"/>
        <v>RYAN CALTAGIRONE</v>
      </c>
      <c r="L2596" s="1">
        <v>45870</v>
      </c>
      <c r="M2596" s="1">
        <v>45962</v>
      </c>
      <c r="N2596" s="2">
        <v>25.73</v>
      </c>
      <c r="O2596">
        <v>1</v>
      </c>
      <c r="P2596" s="4">
        <v>0.7</v>
      </c>
      <c r="Q2596" s="2">
        <v>18.010000000000002</v>
      </c>
      <c r="R2596" s="2">
        <v>18.010000000000002</v>
      </c>
      <c r="S2596" s="2">
        <v>0</v>
      </c>
    </row>
    <row r="2597" spans="1:19" x14ac:dyDescent="0.25">
      <c r="A2597" t="s">
        <v>47</v>
      </c>
      <c r="B2597">
        <v>2030243690</v>
      </c>
      <c r="C2597" t="s">
        <v>270</v>
      </c>
      <c r="D2597" t="s">
        <v>573</v>
      </c>
      <c r="E2597" t="str">
        <f t="shared" si="80"/>
        <v>HUEPPCHEN DANIEL</v>
      </c>
      <c r="F2597" t="s">
        <v>125</v>
      </c>
      <c r="G2597" t="s">
        <v>701</v>
      </c>
      <c r="H2597">
        <v>673059</v>
      </c>
      <c r="I2597" t="s">
        <v>65</v>
      </c>
      <c r="J2597" t="s">
        <v>115</v>
      </c>
      <c r="K2597" t="str">
        <f t="shared" si="81"/>
        <v>RYAN CALTAGIRONE</v>
      </c>
      <c r="L2597" s="1">
        <v>45870</v>
      </c>
      <c r="M2597" s="1">
        <v>45962</v>
      </c>
      <c r="N2597" s="2">
        <v>100.95</v>
      </c>
      <c r="O2597">
        <v>1</v>
      </c>
      <c r="P2597" s="4">
        <v>0.7</v>
      </c>
      <c r="Q2597" s="2">
        <v>70.66</v>
      </c>
      <c r="R2597" s="2">
        <v>70.66</v>
      </c>
      <c r="S2597" s="2">
        <v>0</v>
      </c>
    </row>
    <row r="2598" spans="1:19" x14ac:dyDescent="0.25">
      <c r="A2598" t="s">
        <v>47</v>
      </c>
      <c r="B2598">
        <v>2030439490</v>
      </c>
      <c r="C2598" t="s">
        <v>1944</v>
      </c>
      <c r="D2598" t="s">
        <v>1945</v>
      </c>
      <c r="E2598" t="str">
        <f t="shared" si="80"/>
        <v>FILIPPO NATALIE</v>
      </c>
      <c r="F2598" t="s">
        <v>228</v>
      </c>
      <c r="G2598" t="s">
        <v>701</v>
      </c>
      <c r="H2598">
        <v>673059</v>
      </c>
      <c r="I2598" t="s">
        <v>65</v>
      </c>
      <c r="J2598" t="s">
        <v>115</v>
      </c>
      <c r="K2598" t="str">
        <f t="shared" si="81"/>
        <v>RYAN CALTAGIRONE</v>
      </c>
      <c r="L2598" s="1">
        <v>45901</v>
      </c>
      <c r="M2598" s="1">
        <v>45962</v>
      </c>
      <c r="N2598" s="2">
        <v>60.25</v>
      </c>
      <c r="O2598">
        <v>1</v>
      </c>
      <c r="P2598" s="4">
        <v>0.7</v>
      </c>
      <c r="Q2598" s="2">
        <v>42.18</v>
      </c>
      <c r="R2598" s="2">
        <v>42.18</v>
      </c>
      <c r="S2598" s="2">
        <v>0</v>
      </c>
    </row>
    <row r="2599" spans="1:19" x14ac:dyDescent="0.25">
      <c r="A2599" t="s">
        <v>47</v>
      </c>
      <c r="B2599">
        <v>2030493936</v>
      </c>
      <c r="C2599" t="s">
        <v>223</v>
      </c>
      <c r="D2599" t="s">
        <v>609</v>
      </c>
      <c r="E2599" t="str">
        <f t="shared" si="80"/>
        <v>TRAMMELL WILLIAM</v>
      </c>
      <c r="F2599" t="s">
        <v>125</v>
      </c>
      <c r="G2599" t="s">
        <v>701</v>
      </c>
      <c r="H2599">
        <v>673059</v>
      </c>
      <c r="I2599" t="s">
        <v>65</v>
      </c>
      <c r="J2599" t="s">
        <v>115</v>
      </c>
      <c r="K2599" t="str">
        <f t="shared" si="81"/>
        <v>RYAN CALTAGIRONE</v>
      </c>
      <c r="L2599" s="1">
        <v>45901</v>
      </c>
      <c r="M2599" s="1">
        <v>45962</v>
      </c>
      <c r="N2599" s="2">
        <v>59.57</v>
      </c>
      <c r="O2599">
        <v>1</v>
      </c>
      <c r="P2599" s="4">
        <v>0.7</v>
      </c>
      <c r="Q2599" s="2">
        <v>41.7</v>
      </c>
      <c r="R2599" s="2">
        <v>41.7</v>
      </c>
      <c r="S2599" s="2">
        <v>0</v>
      </c>
    </row>
    <row r="2600" spans="1:19" x14ac:dyDescent="0.25">
      <c r="A2600" t="s">
        <v>47</v>
      </c>
      <c r="B2600">
        <v>2030547902</v>
      </c>
      <c r="C2600" t="s">
        <v>2269</v>
      </c>
      <c r="D2600" t="s">
        <v>2270</v>
      </c>
      <c r="E2600" t="str">
        <f t="shared" si="80"/>
        <v>BUCHOLTZ LARA</v>
      </c>
      <c r="F2600" t="s">
        <v>184</v>
      </c>
      <c r="G2600" t="s">
        <v>701</v>
      </c>
      <c r="H2600">
        <v>673059</v>
      </c>
      <c r="I2600" t="s">
        <v>65</v>
      </c>
      <c r="J2600" t="s">
        <v>115</v>
      </c>
      <c r="K2600" t="str">
        <f t="shared" si="81"/>
        <v>RYAN CALTAGIRONE</v>
      </c>
      <c r="L2600" s="1">
        <v>45901</v>
      </c>
      <c r="M2600" s="1">
        <v>45962</v>
      </c>
      <c r="N2600" s="2">
        <v>180.06</v>
      </c>
      <c r="O2600">
        <v>1</v>
      </c>
      <c r="P2600" s="4">
        <v>0.7</v>
      </c>
      <c r="Q2600" s="2">
        <v>126.04</v>
      </c>
      <c r="R2600" s="2">
        <v>126.04</v>
      </c>
      <c r="S2600" s="2">
        <v>0</v>
      </c>
    </row>
    <row r="2601" spans="1:19" x14ac:dyDescent="0.25">
      <c r="A2601" t="s">
        <v>47</v>
      </c>
      <c r="B2601">
        <v>2030547903</v>
      </c>
      <c r="C2601" t="s">
        <v>2269</v>
      </c>
      <c r="D2601" t="s">
        <v>2270</v>
      </c>
      <c r="E2601" t="str">
        <f t="shared" si="80"/>
        <v>BUCHOLTZ LARA</v>
      </c>
      <c r="F2601" t="s">
        <v>184</v>
      </c>
      <c r="G2601" t="s">
        <v>693</v>
      </c>
      <c r="H2601">
        <v>673059</v>
      </c>
      <c r="I2601" t="s">
        <v>65</v>
      </c>
      <c r="J2601" t="s">
        <v>115</v>
      </c>
      <c r="K2601" t="str">
        <f t="shared" si="81"/>
        <v>RYAN CALTAGIRONE</v>
      </c>
      <c r="L2601" s="1">
        <v>45901</v>
      </c>
      <c r="M2601" s="1">
        <v>45962</v>
      </c>
      <c r="N2601" s="2">
        <v>25.73</v>
      </c>
      <c r="O2601">
        <v>1</v>
      </c>
      <c r="P2601" s="4">
        <v>0.7</v>
      </c>
      <c r="Q2601" s="2">
        <v>18.010000000000002</v>
      </c>
      <c r="R2601" s="2">
        <v>18.010000000000002</v>
      </c>
      <c r="S2601" s="2">
        <v>0</v>
      </c>
    </row>
    <row r="2602" spans="1:19" x14ac:dyDescent="0.25">
      <c r="A2602" t="s">
        <v>47</v>
      </c>
      <c r="B2602">
        <v>2030638848</v>
      </c>
      <c r="C2602" t="s">
        <v>624</v>
      </c>
      <c r="D2602" t="s">
        <v>625</v>
      </c>
      <c r="E2602" t="str">
        <f t="shared" si="80"/>
        <v>RIOS TIFFANY</v>
      </c>
      <c r="F2602" t="s">
        <v>203</v>
      </c>
      <c r="G2602" t="s">
        <v>701</v>
      </c>
      <c r="H2602">
        <v>673059</v>
      </c>
      <c r="I2602" t="s">
        <v>65</v>
      </c>
      <c r="J2602" t="s">
        <v>115</v>
      </c>
      <c r="K2602" t="str">
        <f t="shared" si="81"/>
        <v>RYAN CALTAGIRONE</v>
      </c>
      <c r="L2602" s="1">
        <v>45901</v>
      </c>
      <c r="M2602" s="1">
        <v>45962</v>
      </c>
      <c r="N2602" s="2">
        <v>69.14</v>
      </c>
      <c r="O2602">
        <v>1</v>
      </c>
      <c r="P2602" s="4">
        <v>0.7</v>
      </c>
      <c r="Q2602" s="2">
        <v>48.4</v>
      </c>
      <c r="R2602" s="2">
        <v>48.4</v>
      </c>
      <c r="S2602" s="2">
        <v>0</v>
      </c>
    </row>
    <row r="2603" spans="1:19" x14ac:dyDescent="0.25">
      <c r="A2603" t="s">
        <v>47</v>
      </c>
      <c r="B2603">
        <v>2030642689</v>
      </c>
      <c r="C2603" t="s">
        <v>443</v>
      </c>
      <c r="D2603" t="s">
        <v>626</v>
      </c>
      <c r="E2603" t="str">
        <f t="shared" si="80"/>
        <v>MARSICO THOMAS</v>
      </c>
      <c r="F2603" t="s">
        <v>125</v>
      </c>
      <c r="G2603" t="s">
        <v>701</v>
      </c>
      <c r="H2603">
        <v>673059</v>
      </c>
      <c r="I2603" t="s">
        <v>65</v>
      </c>
      <c r="J2603" t="s">
        <v>115</v>
      </c>
      <c r="K2603" t="str">
        <f t="shared" si="81"/>
        <v>RYAN CALTAGIRONE</v>
      </c>
      <c r="L2603" s="1">
        <v>45901</v>
      </c>
      <c r="M2603" s="1">
        <v>45962</v>
      </c>
      <c r="N2603" s="2">
        <v>41.75</v>
      </c>
      <c r="O2603">
        <v>1</v>
      </c>
      <c r="P2603" s="4">
        <v>0.7</v>
      </c>
      <c r="Q2603" s="2">
        <v>29.22</v>
      </c>
      <c r="R2603" s="2">
        <v>29.22</v>
      </c>
      <c r="S2603" s="2">
        <v>0</v>
      </c>
    </row>
    <row r="2604" spans="1:19" x14ac:dyDescent="0.25">
      <c r="A2604" t="s">
        <v>47</v>
      </c>
      <c r="B2604">
        <v>2030673650</v>
      </c>
      <c r="C2604" t="s">
        <v>631</v>
      </c>
      <c r="D2604" t="s">
        <v>632</v>
      </c>
      <c r="E2604" t="str">
        <f t="shared" si="80"/>
        <v>DEBERARD JODI</v>
      </c>
      <c r="F2604" t="s">
        <v>164</v>
      </c>
      <c r="G2604" t="s">
        <v>701</v>
      </c>
      <c r="H2604">
        <v>673059</v>
      </c>
      <c r="I2604" t="s">
        <v>65</v>
      </c>
      <c r="J2604" t="s">
        <v>115</v>
      </c>
      <c r="K2604" t="str">
        <f t="shared" si="81"/>
        <v>RYAN CALTAGIRONE</v>
      </c>
      <c r="L2604" s="1">
        <v>45901</v>
      </c>
      <c r="M2604" s="1">
        <v>45962</v>
      </c>
      <c r="N2604" s="2">
        <v>113.98</v>
      </c>
      <c r="O2604">
        <v>1</v>
      </c>
      <c r="P2604" s="4">
        <v>0.7</v>
      </c>
      <c r="Q2604" s="2">
        <v>79.790000000000006</v>
      </c>
      <c r="R2604" s="2">
        <v>79.790000000000006</v>
      </c>
      <c r="S2604" s="2">
        <v>0</v>
      </c>
    </row>
    <row r="2605" spans="1:19" x14ac:dyDescent="0.25">
      <c r="A2605" t="s">
        <v>47</v>
      </c>
      <c r="B2605">
        <v>2025479920</v>
      </c>
      <c r="C2605" t="s">
        <v>1358</v>
      </c>
      <c r="D2605" t="s">
        <v>443</v>
      </c>
      <c r="E2605" t="str">
        <f t="shared" si="80"/>
        <v>THOMAS SHALLCROSS</v>
      </c>
      <c r="F2605" t="s">
        <v>228</v>
      </c>
      <c r="G2605" t="s">
        <v>701</v>
      </c>
      <c r="H2605">
        <v>673059</v>
      </c>
      <c r="I2605" t="s">
        <v>65</v>
      </c>
      <c r="J2605" t="s">
        <v>115</v>
      </c>
      <c r="K2605" t="str">
        <f t="shared" si="81"/>
        <v>RYAN CALTAGIRONE</v>
      </c>
      <c r="L2605" s="1">
        <v>45597</v>
      </c>
      <c r="M2605" s="1">
        <v>45962</v>
      </c>
      <c r="N2605" s="2">
        <v>145.41999999999999</v>
      </c>
      <c r="O2605">
        <v>1</v>
      </c>
      <c r="P2605" s="4">
        <v>0.7</v>
      </c>
      <c r="Q2605" s="2">
        <v>0</v>
      </c>
      <c r="R2605" s="2">
        <v>101.79</v>
      </c>
      <c r="S2605" s="2">
        <v>101.79</v>
      </c>
    </row>
    <row r="2606" spans="1:19" x14ac:dyDescent="0.25">
      <c r="A2606" t="s">
        <v>47</v>
      </c>
      <c r="B2606">
        <v>2025589696</v>
      </c>
      <c r="C2606" t="s">
        <v>1369</v>
      </c>
      <c r="D2606" t="s">
        <v>416</v>
      </c>
      <c r="E2606" t="str">
        <f t="shared" si="80"/>
        <v>JILL WOJCIECHOWSKI</v>
      </c>
      <c r="F2606" t="s">
        <v>425</v>
      </c>
      <c r="G2606" t="s">
        <v>701</v>
      </c>
      <c r="H2606">
        <v>673059</v>
      </c>
      <c r="I2606" t="s">
        <v>65</v>
      </c>
      <c r="J2606" t="s">
        <v>115</v>
      </c>
      <c r="K2606" t="str">
        <f t="shared" si="81"/>
        <v>RYAN CALTAGIRONE</v>
      </c>
      <c r="L2606" s="1">
        <v>45658</v>
      </c>
      <c r="M2606" s="1">
        <v>45962</v>
      </c>
      <c r="N2606" s="2">
        <v>132.49</v>
      </c>
      <c r="O2606">
        <v>1</v>
      </c>
      <c r="P2606" s="4">
        <v>0.7</v>
      </c>
      <c r="Q2606" s="2">
        <v>0</v>
      </c>
      <c r="R2606" s="2">
        <v>92.74</v>
      </c>
      <c r="S2606" s="2">
        <v>92.74</v>
      </c>
    </row>
    <row r="2607" spans="1:19" x14ac:dyDescent="0.25">
      <c r="A2607" t="s">
        <v>47</v>
      </c>
      <c r="B2607">
        <v>2025589697</v>
      </c>
      <c r="C2607" t="s">
        <v>1369</v>
      </c>
      <c r="D2607" t="s">
        <v>416</v>
      </c>
      <c r="E2607" t="str">
        <f t="shared" si="80"/>
        <v>JILL WOJCIECHOWSKI</v>
      </c>
      <c r="F2607" t="s">
        <v>425</v>
      </c>
      <c r="G2607" t="s">
        <v>693</v>
      </c>
      <c r="H2607">
        <v>673059</v>
      </c>
      <c r="I2607" t="s">
        <v>65</v>
      </c>
      <c r="J2607" t="s">
        <v>115</v>
      </c>
      <c r="K2607" t="str">
        <f t="shared" si="81"/>
        <v>RYAN CALTAGIRONE</v>
      </c>
      <c r="L2607" s="1">
        <v>45658</v>
      </c>
      <c r="M2607" s="1">
        <v>45962</v>
      </c>
      <c r="N2607" s="2">
        <v>25.73</v>
      </c>
      <c r="O2607">
        <v>1</v>
      </c>
      <c r="P2607" s="4">
        <v>0.7</v>
      </c>
      <c r="Q2607" s="2">
        <v>0</v>
      </c>
      <c r="R2607" s="2">
        <v>18.010000000000002</v>
      </c>
      <c r="S2607" s="2">
        <v>18.010000000000002</v>
      </c>
    </row>
    <row r="2608" spans="1:19" x14ac:dyDescent="0.25">
      <c r="A2608" t="s">
        <v>47</v>
      </c>
      <c r="B2608">
        <v>2025604322</v>
      </c>
      <c r="C2608" t="s">
        <v>2298</v>
      </c>
      <c r="D2608" t="s">
        <v>346</v>
      </c>
      <c r="E2608" t="str">
        <f t="shared" si="80"/>
        <v>SUSAN CONDITT</v>
      </c>
      <c r="F2608" t="s">
        <v>203</v>
      </c>
      <c r="G2608" t="s">
        <v>693</v>
      </c>
      <c r="H2608">
        <v>673059</v>
      </c>
      <c r="I2608" t="s">
        <v>65</v>
      </c>
      <c r="J2608" t="s">
        <v>115</v>
      </c>
      <c r="K2608" t="str">
        <f t="shared" si="81"/>
        <v>RYAN CALTAGIRONE</v>
      </c>
      <c r="L2608" s="1">
        <v>45651</v>
      </c>
      <c r="M2608" s="1">
        <v>45955</v>
      </c>
      <c r="N2608" s="2">
        <v>25.73</v>
      </c>
      <c r="O2608">
        <v>1</v>
      </c>
      <c r="P2608" s="4">
        <v>0.7</v>
      </c>
      <c r="Q2608" s="2">
        <v>0</v>
      </c>
      <c r="R2608" s="2">
        <v>18.010000000000002</v>
      </c>
      <c r="S2608" s="2">
        <v>18.010000000000002</v>
      </c>
    </row>
    <row r="2609" spans="1:19" x14ac:dyDescent="0.25">
      <c r="A2609" t="s">
        <v>47</v>
      </c>
      <c r="B2609">
        <v>2025604323</v>
      </c>
      <c r="C2609" t="s">
        <v>2298</v>
      </c>
      <c r="D2609" t="s">
        <v>346</v>
      </c>
      <c r="E2609" t="str">
        <f t="shared" si="80"/>
        <v>SUSAN CONDITT</v>
      </c>
      <c r="F2609" t="s">
        <v>203</v>
      </c>
      <c r="G2609" t="s">
        <v>701</v>
      </c>
      <c r="H2609">
        <v>673059</v>
      </c>
      <c r="I2609" t="s">
        <v>65</v>
      </c>
      <c r="J2609" t="s">
        <v>115</v>
      </c>
      <c r="K2609" t="str">
        <f t="shared" si="81"/>
        <v>RYAN CALTAGIRONE</v>
      </c>
      <c r="L2609" s="1">
        <v>45651</v>
      </c>
      <c r="M2609" s="1">
        <v>45955</v>
      </c>
      <c r="N2609" s="2">
        <v>38.31</v>
      </c>
      <c r="O2609">
        <v>1</v>
      </c>
      <c r="P2609" s="4">
        <v>0.7</v>
      </c>
      <c r="Q2609" s="2">
        <v>0</v>
      </c>
      <c r="R2609" s="2">
        <v>26.82</v>
      </c>
      <c r="S2609" s="2">
        <v>26.82</v>
      </c>
    </row>
    <row r="2610" spans="1:19" x14ac:dyDescent="0.25">
      <c r="A2610" t="s">
        <v>47</v>
      </c>
      <c r="B2610">
        <v>2025635076</v>
      </c>
      <c r="C2610" t="s">
        <v>1374</v>
      </c>
      <c r="D2610" t="s">
        <v>965</v>
      </c>
      <c r="E2610" t="str">
        <f t="shared" si="80"/>
        <v>LYNDA MAGRUM</v>
      </c>
      <c r="F2610" t="s">
        <v>63</v>
      </c>
      <c r="G2610" t="s">
        <v>693</v>
      </c>
      <c r="H2610">
        <v>673059</v>
      </c>
      <c r="I2610" t="s">
        <v>65</v>
      </c>
      <c r="J2610" t="s">
        <v>115</v>
      </c>
      <c r="K2610" t="str">
        <f t="shared" si="81"/>
        <v>RYAN CALTAGIRONE</v>
      </c>
      <c r="L2610" s="1">
        <v>45658</v>
      </c>
      <c r="M2610" s="1">
        <v>45962</v>
      </c>
      <c r="N2610" s="2">
        <v>51.46</v>
      </c>
      <c r="O2610">
        <v>1</v>
      </c>
      <c r="P2610" s="4">
        <v>0.7</v>
      </c>
      <c r="Q2610" s="2">
        <v>0</v>
      </c>
      <c r="R2610" s="2">
        <v>36.020000000000003</v>
      </c>
      <c r="S2610" s="2">
        <v>36.020000000000003</v>
      </c>
    </row>
    <row r="2611" spans="1:19" x14ac:dyDescent="0.25">
      <c r="A2611" t="s">
        <v>47</v>
      </c>
      <c r="B2611">
        <v>2025664130</v>
      </c>
      <c r="C2611" t="s">
        <v>2303</v>
      </c>
      <c r="D2611" t="s">
        <v>1856</v>
      </c>
      <c r="E2611" t="str">
        <f t="shared" si="80"/>
        <v>LYNETTE NUCK</v>
      </c>
      <c r="F2611" t="s">
        <v>125</v>
      </c>
      <c r="G2611" t="s">
        <v>693</v>
      </c>
      <c r="H2611">
        <v>673059</v>
      </c>
      <c r="I2611" t="s">
        <v>65</v>
      </c>
      <c r="J2611" t="s">
        <v>115</v>
      </c>
      <c r="K2611" t="str">
        <f t="shared" si="81"/>
        <v>RYAN CALTAGIRONE</v>
      </c>
      <c r="L2611" s="1">
        <v>45658</v>
      </c>
      <c r="M2611" s="1">
        <v>45962</v>
      </c>
      <c r="N2611" s="2">
        <v>25.73</v>
      </c>
      <c r="O2611">
        <v>1</v>
      </c>
      <c r="P2611" s="4">
        <v>0.7</v>
      </c>
      <c r="Q2611" s="2">
        <v>0</v>
      </c>
      <c r="R2611" s="2">
        <v>18.010000000000002</v>
      </c>
      <c r="S2611" s="2">
        <v>18.010000000000002</v>
      </c>
    </row>
    <row r="2612" spans="1:19" x14ac:dyDescent="0.25">
      <c r="A2612" t="s">
        <v>47</v>
      </c>
      <c r="B2612">
        <v>2025672000</v>
      </c>
      <c r="C2612" t="s">
        <v>2304</v>
      </c>
      <c r="D2612" t="s">
        <v>1021</v>
      </c>
      <c r="E2612" t="str">
        <f t="shared" si="80"/>
        <v>JACKIE DELLO</v>
      </c>
      <c r="F2612" t="s">
        <v>252</v>
      </c>
      <c r="G2612" t="s">
        <v>701</v>
      </c>
      <c r="H2612">
        <v>673059</v>
      </c>
      <c r="I2612" t="s">
        <v>65</v>
      </c>
      <c r="J2612" t="s">
        <v>115</v>
      </c>
      <c r="K2612" t="str">
        <f t="shared" si="81"/>
        <v>RYAN CALTAGIRONE</v>
      </c>
      <c r="L2612" s="1">
        <v>45627</v>
      </c>
      <c r="M2612" s="1">
        <v>45962</v>
      </c>
      <c r="N2612" s="2">
        <v>65.44</v>
      </c>
      <c r="O2612">
        <v>1</v>
      </c>
      <c r="P2612" s="4">
        <v>0.7</v>
      </c>
      <c r="Q2612" s="2">
        <v>0</v>
      </c>
      <c r="R2612" s="2">
        <v>45.81</v>
      </c>
      <c r="S2612" s="2">
        <v>45.81</v>
      </c>
    </row>
    <row r="2613" spans="1:19" x14ac:dyDescent="0.25">
      <c r="A2613" t="s">
        <v>47</v>
      </c>
      <c r="B2613">
        <v>2025680918</v>
      </c>
      <c r="C2613" t="s">
        <v>1511</v>
      </c>
      <c r="D2613" t="s">
        <v>166</v>
      </c>
      <c r="E2613" t="str">
        <f t="shared" si="80"/>
        <v>DAVID LEISCH</v>
      </c>
      <c r="F2613" t="s">
        <v>278</v>
      </c>
      <c r="G2613" t="s">
        <v>701</v>
      </c>
      <c r="H2613">
        <v>673059</v>
      </c>
      <c r="I2613" t="s">
        <v>65</v>
      </c>
      <c r="J2613" t="s">
        <v>115</v>
      </c>
      <c r="K2613" t="str">
        <f t="shared" si="81"/>
        <v>RYAN CALTAGIRONE</v>
      </c>
      <c r="L2613" s="1">
        <v>45658</v>
      </c>
      <c r="M2613" s="1">
        <v>45962</v>
      </c>
      <c r="N2613" s="2">
        <v>91.25</v>
      </c>
      <c r="O2613">
        <v>1</v>
      </c>
      <c r="P2613" s="4">
        <v>0.7</v>
      </c>
      <c r="Q2613" s="2">
        <v>0</v>
      </c>
      <c r="R2613" s="2">
        <v>63.88</v>
      </c>
      <c r="S2613" s="2">
        <v>63.88</v>
      </c>
    </row>
    <row r="2614" spans="1:19" x14ac:dyDescent="0.25">
      <c r="A2614" t="s">
        <v>47</v>
      </c>
      <c r="B2614">
        <v>2025680919</v>
      </c>
      <c r="C2614" t="s">
        <v>1511</v>
      </c>
      <c r="D2614" t="s">
        <v>166</v>
      </c>
      <c r="E2614" t="str">
        <f t="shared" si="80"/>
        <v>DAVID LEISCH</v>
      </c>
      <c r="F2614" t="s">
        <v>278</v>
      </c>
      <c r="G2614" t="s">
        <v>693</v>
      </c>
      <c r="H2614">
        <v>673059</v>
      </c>
      <c r="I2614" t="s">
        <v>65</v>
      </c>
      <c r="J2614" t="s">
        <v>115</v>
      </c>
      <c r="K2614" t="str">
        <f t="shared" si="81"/>
        <v>RYAN CALTAGIRONE</v>
      </c>
      <c r="L2614" s="1">
        <v>45658</v>
      </c>
      <c r="M2614" s="1">
        <v>45962</v>
      </c>
      <c r="N2614" s="2">
        <v>51.46</v>
      </c>
      <c r="O2614">
        <v>1</v>
      </c>
      <c r="P2614" s="4">
        <v>0.7</v>
      </c>
      <c r="Q2614" s="2">
        <v>0</v>
      </c>
      <c r="R2614" s="2">
        <v>36.020000000000003</v>
      </c>
      <c r="S2614" s="2">
        <v>36.020000000000003</v>
      </c>
    </row>
    <row r="2615" spans="1:19" x14ac:dyDescent="0.25">
      <c r="A2615" t="s">
        <v>47</v>
      </c>
      <c r="B2615">
        <v>2025732467</v>
      </c>
      <c r="C2615" t="s">
        <v>1516</v>
      </c>
      <c r="D2615" t="s">
        <v>267</v>
      </c>
      <c r="E2615" t="str">
        <f t="shared" si="80"/>
        <v>TAYLOR ARIAS</v>
      </c>
      <c r="F2615" t="s">
        <v>278</v>
      </c>
      <c r="G2615" t="s">
        <v>701</v>
      </c>
      <c r="H2615">
        <v>673059</v>
      </c>
      <c r="I2615" t="s">
        <v>65</v>
      </c>
      <c r="J2615" t="s">
        <v>115</v>
      </c>
      <c r="K2615" t="str">
        <f t="shared" si="81"/>
        <v>RYAN CALTAGIRONE</v>
      </c>
      <c r="L2615" s="1">
        <v>45658</v>
      </c>
      <c r="M2615" s="1">
        <v>45962</v>
      </c>
      <c r="N2615" s="2">
        <v>51.08</v>
      </c>
      <c r="O2615">
        <v>1</v>
      </c>
      <c r="P2615" s="4">
        <v>0.7</v>
      </c>
      <c r="Q2615" s="2">
        <v>0</v>
      </c>
      <c r="R2615" s="2">
        <v>35.76</v>
      </c>
      <c r="S2615" s="2">
        <v>35.76</v>
      </c>
    </row>
    <row r="2616" spans="1:19" x14ac:dyDescent="0.25">
      <c r="A2616" t="s">
        <v>47</v>
      </c>
      <c r="B2616">
        <v>2025732468</v>
      </c>
      <c r="C2616" t="s">
        <v>1516</v>
      </c>
      <c r="D2616" t="s">
        <v>267</v>
      </c>
      <c r="E2616" t="str">
        <f t="shared" si="80"/>
        <v>TAYLOR ARIAS</v>
      </c>
      <c r="F2616" t="s">
        <v>278</v>
      </c>
      <c r="G2616" t="s">
        <v>693</v>
      </c>
      <c r="H2616">
        <v>673059</v>
      </c>
      <c r="I2616" t="s">
        <v>65</v>
      </c>
      <c r="J2616" t="s">
        <v>115</v>
      </c>
      <c r="K2616" t="str">
        <f t="shared" si="81"/>
        <v>RYAN CALTAGIRONE</v>
      </c>
      <c r="L2616" s="1">
        <v>45658</v>
      </c>
      <c r="M2616" s="1">
        <v>45962</v>
      </c>
      <c r="N2616" s="2">
        <v>25.73</v>
      </c>
      <c r="O2616">
        <v>1</v>
      </c>
      <c r="P2616" s="4">
        <v>0.7</v>
      </c>
      <c r="Q2616" s="2">
        <v>0</v>
      </c>
      <c r="R2616" s="2">
        <v>18.010000000000002</v>
      </c>
      <c r="S2616" s="2">
        <v>18.010000000000002</v>
      </c>
    </row>
    <row r="2617" spans="1:19" x14ac:dyDescent="0.25">
      <c r="A2617" t="s">
        <v>47</v>
      </c>
      <c r="B2617">
        <v>2025739811</v>
      </c>
      <c r="C2617" t="s">
        <v>555</v>
      </c>
      <c r="D2617" t="s">
        <v>131</v>
      </c>
      <c r="E2617" t="str">
        <f t="shared" si="80"/>
        <v>RICHARD BURKE</v>
      </c>
      <c r="F2617" t="s">
        <v>228</v>
      </c>
      <c r="G2617" t="s">
        <v>701</v>
      </c>
      <c r="H2617">
        <v>673059</v>
      </c>
      <c r="I2617" t="s">
        <v>65</v>
      </c>
      <c r="J2617" t="s">
        <v>115</v>
      </c>
      <c r="K2617" t="str">
        <f t="shared" si="81"/>
        <v>RYAN CALTAGIRONE</v>
      </c>
      <c r="L2617" s="1">
        <v>45627</v>
      </c>
      <c r="M2617" s="1">
        <v>45962</v>
      </c>
      <c r="N2617" s="2">
        <v>160.91999999999999</v>
      </c>
      <c r="O2617">
        <v>1</v>
      </c>
      <c r="P2617" s="4">
        <v>0.7</v>
      </c>
      <c r="Q2617" s="2">
        <v>0</v>
      </c>
      <c r="R2617" s="2">
        <v>112.64</v>
      </c>
      <c r="S2617" s="2">
        <v>112.64</v>
      </c>
    </row>
    <row r="2618" spans="1:19" x14ac:dyDescent="0.25">
      <c r="A2618" t="s">
        <v>47</v>
      </c>
      <c r="B2618">
        <v>2025748109</v>
      </c>
      <c r="C2618" t="s">
        <v>2307</v>
      </c>
      <c r="D2618" t="s">
        <v>109</v>
      </c>
      <c r="E2618" t="str">
        <f t="shared" si="80"/>
        <v>KELLY TRIPP</v>
      </c>
      <c r="F2618" t="s">
        <v>76</v>
      </c>
      <c r="G2618" t="s">
        <v>701</v>
      </c>
      <c r="H2618">
        <v>673059</v>
      </c>
      <c r="I2618" t="s">
        <v>65</v>
      </c>
      <c r="J2618" t="s">
        <v>115</v>
      </c>
      <c r="K2618" t="str">
        <f t="shared" si="81"/>
        <v>RYAN CALTAGIRONE</v>
      </c>
      <c r="L2618" s="1">
        <v>45627</v>
      </c>
      <c r="M2618" s="1">
        <v>45962</v>
      </c>
      <c r="N2618" s="2">
        <v>73.28</v>
      </c>
      <c r="O2618">
        <v>1</v>
      </c>
      <c r="P2618" s="4">
        <v>0.7</v>
      </c>
      <c r="Q2618" s="2">
        <v>0</v>
      </c>
      <c r="R2618" s="2">
        <v>51.3</v>
      </c>
      <c r="S2618" s="2">
        <v>51.3</v>
      </c>
    </row>
    <row r="2619" spans="1:19" x14ac:dyDescent="0.25">
      <c r="A2619" t="s">
        <v>47</v>
      </c>
      <c r="B2619">
        <v>2025774756</v>
      </c>
      <c r="C2619" t="s">
        <v>1521</v>
      </c>
      <c r="D2619" t="s">
        <v>749</v>
      </c>
      <c r="E2619" t="str">
        <f t="shared" si="80"/>
        <v>MARIA AMMERMAN</v>
      </c>
      <c r="F2619" t="s">
        <v>203</v>
      </c>
      <c r="G2619" t="s">
        <v>693</v>
      </c>
      <c r="H2619">
        <v>673059</v>
      </c>
      <c r="I2619" t="s">
        <v>65</v>
      </c>
      <c r="J2619" t="s">
        <v>115</v>
      </c>
      <c r="K2619" t="str">
        <f t="shared" si="81"/>
        <v>RYAN CALTAGIRONE</v>
      </c>
      <c r="L2619" s="1">
        <v>45658</v>
      </c>
      <c r="M2619" s="1">
        <v>45962</v>
      </c>
      <c r="N2619" s="2">
        <v>25.73</v>
      </c>
      <c r="O2619">
        <v>1</v>
      </c>
      <c r="P2619" s="4">
        <v>0.7</v>
      </c>
      <c r="Q2619" s="2">
        <v>0</v>
      </c>
      <c r="R2619" s="2">
        <v>18.010000000000002</v>
      </c>
      <c r="S2619" s="2">
        <v>18.010000000000002</v>
      </c>
    </row>
    <row r="2620" spans="1:19" x14ac:dyDescent="0.25">
      <c r="A2620" t="s">
        <v>47</v>
      </c>
      <c r="B2620">
        <v>2025774757</v>
      </c>
      <c r="C2620" t="s">
        <v>1521</v>
      </c>
      <c r="D2620" t="s">
        <v>749</v>
      </c>
      <c r="E2620" t="str">
        <f t="shared" si="80"/>
        <v>MARIA AMMERMAN</v>
      </c>
      <c r="F2620" t="s">
        <v>203</v>
      </c>
      <c r="G2620" t="s">
        <v>701</v>
      </c>
      <c r="H2620">
        <v>673059</v>
      </c>
      <c r="I2620" t="s">
        <v>65</v>
      </c>
      <c r="J2620" t="s">
        <v>115</v>
      </c>
      <c r="K2620" t="str">
        <f t="shared" si="81"/>
        <v>RYAN CALTAGIRONE</v>
      </c>
      <c r="L2620" s="1">
        <v>45658</v>
      </c>
      <c r="M2620" s="1">
        <v>45962</v>
      </c>
      <c r="N2620" s="2">
        <v>72.400000000000006</v>
      </c>
      <c r="O2620">
        <v>1</v>
      </c>
      <c r="P2620" s="4">
        <v>0.7</v>
      </c>
      <c r="Q2620" s="2">
        <v>0</v>
      </c>
      <c r="R2620" s="2">
        <v>50.68</v>
      </c>
      <c r="S2620" s="2">
        <v>50.68</v>
      </c>
    </row>
    <row r="2621" spans="1:19" x14ac:dyDescent="0.25">
      <c r="A2621" t="s">
        <v>47</v>
      </c>
      <c r="B2621">
        <v>2025775259</v>
      </c>
      <c r="C2621" t="s">
        <v>1521</v>
      </c>
      <c r="D2621" t="s">
        <v>223</v>
      </c>
      <c r="E2621" t="str">
        <f t="shared" si="80"/>
        <v>WILLIAM AMMERMAN</v>
      </c>
      <c r="F2621" t="s">
        <v>203</v>
      </c>
      <c r="G2621" t="s">
        <v>693</v>
      </c>
      <c r="H2621">
        <v>673059</v>
      </c>
      <c r="I2621" t="s">
        <v>65</v>
      </c>
      <c r="J2621" t="s">
        <v>115</v>
      </c>
      <c r="K2621" t="str">
        <f t="shared" si="81"/>
        <v>RYAN CALTAGIRONE</v>
      </c>
      <c r="L2621" s="1">
        <v>45658</v>
      </c>
      <c r="M2621" s="1">
        <v>45962</v>
      </c>
      <c r="N2621" s="2">
        <v>59.8</v>
      </c>
      <c r="O2621">
        <v>1</v>
      </c>
      <c r="P2621" s="4">
        <v>0.7</v>
      </c>
      <c r="Q2621" s="2">
        <v>0</v>
      </c>
      <c r="R2621" s="2">
        <v>41.86</v>
      </c>
      <c r="S2621" s="2">
        <v>41.86</v>
      </c>
    </row>
    <row r="2622" spans="1:19" x14ac:dyDescent="0.25">
      <c r="A2622" t="s">
        <v>47</v>
      </c>
      <c r="B2622">
        <v>2025775260</v>
      </c>
      <c r="C2622" t="s">
        <v>1521</v>
      </c>
      <c r="D2622" t="s">
        <v>223</v>
      </c>
      <c r="E2622" t="str">
        <f t="shared" si="80"/>
        <v>WILLIAM AMMERMAN</v>
      </c>
      <c r="F2622" t="s">
        <v>203</v>
      </c>
      <c r="G2622" t="s">
        <v>701</v>
      </c>
      <c r="H2622">
        <v>673059</v>
      </c>
      <c r="I2622" t="s">
        <v>65</v>
      </c>
      <c r="J2622" t="s">
        <v>115</v>
      </c>
      <c r="K2622" t="str">
        <f t="shared" si="81"/>
        <v>RYAN CALTAGIRONE</v>
      </c>
      <c r="L2622" s="1">
        <v>45658</v>
      </c>
      <c r="M2622" s="1">
        <v>45962</v>
      </c>
      <c r="N2622" s="2">
        <v>141.47</v>
      </c>
      <c r="O2622">
        <v>1</v>
      </c>
      <c r="P2622" s="4">
        <v>0.7</v>
      </c>
      <c r="Q2622" s="2">
        <v>0</v>
      </c>
      <c r="R2622" s="2">
        <v>99.03</v>
      </c>
      <c r="S2622" s="2">
        <v>99.03</v>
      </c>
    </row>
    <row r="2623" spans="1:19" x14ac:dyDescent="0.25">
      <c r="A2623" t="s">
        <v>47</v>
      </c>
      <c r="B2623">
        <v>2025795544</v>
      </c>
      <c r="C2623" t="s">
        <v>1525</v>
      </c>
      <c r="D2623" t="s">
        <v>218</v>
      </c>
      <c r="E2623" t="str">
        <f t="shared" si="80"/>
        <v>CHARLES MALSCH</v>
      </c>
      <c r="F2623" t="s">
        <v>125</v>
      </c>
      <c r="G2623" t="s">
        <v>693</v>
      </c>
      <c r="H2623">
        <v>673059</v>
      </c>
      <c r="I2623" t="s">
        <v>65</v>
      </c>
      <c r="J2623" t="s">
        <v>115</v>
      </c>
      <c r="K2623" t="str">
        <f t="shared" si="81"/>
        <v>RYAN CALTAGIRONE</v>
      </c>
      <c r="L2623" s="1">
        <v>45658</v>
      </c>
      <c r="M2623" s="1">
        <v>45962</v>
      </c>
      <c r="N2623" s="2">
        <v>25.73</v>
      </c>
      <c r="O2623">
        <v>1</v>
      </c>
      <c r="P2623" s="4">
        <v>0.7</v>
      </c>
      <c r="Q2623" s="2">
        <v>0</v>
      </c>
      <c r="R2623" s="2">
        <v>18.010000000000002</v>
      </c>
      <c r="S2623" s="2">
        <v>18.010000000000002</v>
      </c>
    </row>
    <row r="2624" spans="1:19" x14ac:dyDescent="0.25">
      <c r="A2624" t="s">
        <v>47</v>
      </c>
      <c r="B2624">
        <v>2025795546</v>
      </c>
      <c r="C2624" t="s">
        <v>1525</v>
      </c>
      <c r="D2624" t="s">
        <v>218</v>
      </c>
      <c r="E2624" t="str">
        <f t="shared" si="80"/>
        <v>CHARLES MALSCH</v>
      </c>
      <c r="F2624" t="s">
        <v>125</v>
      </c>
      <c r="G2624" t="s">
        <v>701</v>
      </c>
      <c r="H2624">
        <v>673059</v>
      </c>
      <c r="I2624" t="s">
        <v>65</v>
      </c>
      <c r="J2624" t="s">
        <v>115</v>
      </c>
      <c r="K2624" t="str">
        <f t="shared" si="81"/>
        <v>RYAN CALTAGIRONE</v>
      </c>
      <c r="L2624" s="1">
        <v>45658</v>
      </c>
      <c r="M2624" s="1">
        <v>45962</v>
      </c>
      <c r="N2624" s="2">
        <v>31.23</v>
      </c>
      <c r="O2624">
        <v>1</v>
      </c>
      <c r="P2624" s="4">
        <v>0.7</v>
      </c>
      <c r="Q2624" s="2">
        <v>0</v>
      </c>
      <c r="R2624" s="2">
        <v>21.86</v>
      </c>
      <c r="S2624" s="2">
        <v>21.86</v>
      </c>
    </row>
    <row r="2625" spans="1:19" x14ac:dyDescent="0.25">
      <c r="A2625" t="s">
        <v>47</v>
      </c>
      <c r="B2625">
        <v>2025802085</v>
      </c>
      <c r="C2625" t="s">
        <v>1526</v>
      </c>
      <c r="D2625" t="s">
        <v>142</v>
      </c>
      <c r="E2625" t="str">
        <f t="shared" si="80"/>
        <v>KIMBERLY SMITHSON</v>
      </c>
      <c r="F2625" t="s">
        <v>252</v>
      </c>
      <c r="G2625" t="s">
        <v>693</v>
      </c>
      <c r="H2625">
        <v>673059</v>
      </c>
      <c r="I2625" t="s">
        <v>65</v>
      </c>
      <c r="J2625" t="s">
        <v>115</v>
      </c>
      <c r="K2625" t="str">
        <f t="shared" si="81"/>
        <v>RYAN CALTAGIRONE</v>
      </c>
      <c r="L2625" s="1">
        <v>45627</v>
      </c>
      <c r="M2625" s="1">
        <v>45962</v>
      </c>
      <c r="N2625" s="2">
        <v>21.44</v>
      </c>
      <c r="O2625">
        <v>1</v>
      </c>
      <c r="P2625" s="4">
        <v>0.7</v>
      </c>
      <c r="Q2625" s="2">
        <v>0</v>
      </c>
      <c r="R2625" s="2">
        <v>15.01</v>
      </c>
      <c r="S2625" s="2">
        <v>15.01</v>
      </c>
    </row>
    <row r="2626" spans="1:19" x14ac:dyDescent="0.25">
      <c r="A2626" t="s">
        <v>47</v>
      </c>
      <c r="B2626">
        <v>2025802086</v>
      </c>
      <c r="C2626" t="s">
        <v>1526</v>
      </c>
      <c r="D2626" t="s">
        <v>142</v>
      </c>
      <c r="E2626" t="str">
        <f t="shared" ref="E2626:E2689" si="82">CONCATENATE(D2626, " ",C2626)</f>
        <v>KIMBERLY SMITHSON</v>
      </c>
      <c r="F2626" t="s">
        <v>252</v>
      </c>
      <c r="G2626" t="s">
        <v>701</v>
      </c>
      <c r="H2626">
        <v>673059</v>
      </c>
      <c r="I2626" t="s">
        <v>65</v>
      </c>
      <c r="J2626" t="s">
        <v>115</v>
      </c>
      <c r="K2626" t="str">
        <f t="shared" ref="K2626:K2689" si="83">CONCATENATE(J2626, " ",I2626)</f>
        <v>RYAN CALTAGIRONE</v>
      </c>
      <c r="L2626" s="1">
        <v>45627</v>
      </c>
      <c r="M2626" s="1">
        <v>45962</v>
      </c>
      <c r="N2626" s="2">
        <v>98.08</v>
      </c>
      <c r="O2626">
        <v>1</v>
      </c>
      <c r="P2626" s="4">
        <v>0.7</v>
      </c>
      <c r="Q2626" s="2">
        <v>0</v>
      </c>
      <c r="R2626" s="2">
        <v>68.66</v>
      </c>
      <c r="S2626" s="2">
        <v>68.66</v>
      </c>
    </row>
    <row r="2627" spans="1:19" x14ac:dyDescent="0.25">
      <c r="A2627" t="s">
        <v>47</v>
      </c>
      <c r="B2627">
        <v>2025821392</v>
      </c>
      <c r="C2627" t="s">
        <v>1533</v>
      </c>
      <c r="D2627" t="s">
        <v>131</v>
      </c>
      <c r="E2627" t="str">
        <f t="shared" si="82"/>
        <v>RICHARD JARVIS</v>
      </c>
      <c r="F2627" t="s">
        <v>125</v>
      </c>
      <c r="G2627" t="s">
        <v>701</v>
      </c>
      <c r="H2627">
        <v>673059</v>
      </c>
      <c r="I2627" t="s">
        <v>65</v>
      </c>
      <c r="J2627" t="s">
        <v>115</v>
      </c>
      <c r="K2627" t="str">
        <f t="shared" si="83"/>
        <v>RYAN CALTAGIRONE</v>
      </c>
      <c r="L2627" s="1">
        <v>45658</v>
      </c>
      <c r="M2627" s="1">
        <v>45962</v>
      </c>
      <c r="N2627" s="2">
        <v>35.36</v>
      </c>
      <c r="O2627">
        <v>1</v>
      </c>
      <c r="P2627" s="4">
        <v>0.7</v>
      </c>
      <c r="Q2627" s="2">
        <v>0</v>
      </c>
      <c r="R2627" s="2">
        <v>24.75</v>
      </c>
      <c r="S2627" s="2">
        <v>24.75</v>
      </c>
    </row>
    <row r="2628" spans="1:19" x14ac:dyDescent="0.25">
      <c r="A2628" t="s">
        <v>47</v>
      </c>
      <c r="B2628">
        <v>2025821393</v>
      </c>
      <c r="C2628" t="s">
        <v>1533</v>
      </c>
      <c r="D2628" t="s">
        <v>131</v>
      </c>
      <c r="E2628" t="str">
        <f t="shared" si="82"/>
        <v>RICHARD JARVIS</v>
      </c>
      <c r="F2628" t="s">
        <v>125</v>
      </c>
      <c r="G2628" t="s">
        <v>693</v>
      </c>
      <c r="H2628">
        <v>673059</v>
      </c>
      <c r="I2628" t="s">
        <v>65</v>
      </c>
      <c r="J2628" t="s">
        <v>115</v>
      </c>
      <c r="K2628" t="str">
        <f t="shared" si="83"/>
        <v>RYAN CALTAGIRONE</v>
      </c>
      <c r="L2628" s="1">
        <v>45658</v>
      </c>
      <c r="M2628" s="1">
        <v>45962</v>
      </c>
      <c r="N2628" s="2">
        <v>25.73</v>
      </c>
      <c r="O2628">
        <v>1</v>
      </c>
      <c r="P2628" s="4">
        <v>0.7</v>
      </c>
      <c r="Q2628" s="2">
        <v>0</v>
      </c>
      <c r="R2628" s="2">
        <v>18.010000000000002</v>
      </c>
      <c r="S2628" s="2">
        <v>18.010000000000002</v>
      </c>
    </row>
    <row r="2629" spans="1:19" x14ac:dyDescent="0.25">
      <c r="A2629" t="s">
        <v>47</v>
      </c>
      <c r="B2629">
        <v>2025831089</v>
      </c>
      <c r="C2629" t="s">
        <v>1538</v>
      </c>
      <c r="D2629" t="s">
        <v>1539</v>
      </c>
      <c r="E2629" t="str">
        <f t="shared" si="82"/>
        <v>CORBIN CORNELL</v>
      </c>
      <c r="F2629" t="s">
        <v>125</v>
      </c>
      <c r="G2629" t="s">
        <v>704</v>
      </c>
      <c r="H2629">
        <v>673059</v>
      </c>
      <c r="I2629" t="s">
        <v>65</v>
      </c>
      <c r="J2629" t="s">
        <v>115</v>
      </c>
      <c r="K2629" t="str">
        <f t="shared" si="83"/>
        <v>RYAN CALTAGIRONE</v>
      </c>
      <c r="L2629" s="1">
        <v>45658</v>
      </c>
      <c r="M2629" s="1">
        <v>45962</v>
      </c>
      <c r="N2629" s="2">
        <v>95.08</v>
      </c>
      <c r="O2629">
        <v>1</v>
      </c>
      <c r="P2629" s="4">
        <v>0.9</v>
      </c>
      <c r="Q2629" s="2">
        <v>0</v>
      </c>
      <c r="R2629" s="2">
        <v>85.57</v>
      </c>
      <c r="S2629" s="2">
        <v>85.57</v>
      </c>
    </row>
    <row r="2630" spans="1:19" x14ac:dyDescent="0.25">
      <c r="A2630" t="s">
        <v>47</v>
      </c>
      <c r="B2630">
        <v>2025831091</v>
      </c>
      <c r="C2630" t="s">
        <v>1538</v>
      </c>
      <c r="D2630" t="s">
        <v>1539</v>
      </c>
      <c r="E2630" t="str">
        <f t="shared" si="82"/>
        <v>CORBIN CORNELL</v>
      </c>
      <c r="F2630" t="s">
        <v>125</v>
      </c>
      <c r="G2630" t="s">
        <v>701</v>
      </c>
      <c r="H2630">
        <v>673059</v>
      </c>
      <c r="I2630" t="s">
        <v>65</v>
      </c>
      <c r="J2630" t="s">
        <v>115</v>
      </c>
      <c r="K2630" t="str">
        <f t="shared" si="83"/>
        <v>RYAN CALTAGIRONE</v>
      </c>
      <c r="L2630" s="1">
        <v>45658</v>
      </c>
      <c r="M2630" s="1">
        <v>45962</v>
      </c>
      <c r="N2630" s="2">
        <v>70.989999999999995</v>
      </c>
      <c r="O2630">
        <v>1</v>
      </c>
      <c r="P2630" s="4">
        <v>0.7</v>
      </c>
      <c r="Q2630" s="2">
        <v>0</v>
      </c>
      <c r="R2630" s="2">
        <v>49.69</v>
      </c>
      <c r="S2630" s="2">
        <v>49.69</v>
      </c>
    </row>
    <row r="2631" spans="1:19" x14ac:dyDescent="0.25">
      <c r="A2631" t="s">
        <v>47</v>
      </c>
      <c r="B2631">
        <v>2025831417</v>
      </c>
      <c r="C2631" t="s">
        <v>1538</v>
      </c>
      <c r="D2631" t="s">
        <v>1540</v>
      </c>
      <c r="E2631" t="str">
        <f t="shared" si="82"/>
        <v>LINNEA CORNELL</v>
      </c>
      <c r="F2631" t="s">
        <v>125</v>
      </c>
      <c r="G2631" t="s">
        <v>693</v>
      </c>
      <c r="H2631">
        <v>673059</v>
      </c>
      <c r="I2631" t="s">
        <v>65</v>
      </c>
      <c r="J2631" t="s">
        <v>115</v>
      </c>
      <c r="K2631" t="str">
        <f t="shared" si="83"/>
        <v>RYAN CALTAGIRONE</v>
      </c>
      <c r="L2631" s="1">
        <v>45658</v>
      </c>
      <c r="M2631" s="1">
        <v>45962</v>
      </c>
      <c r="N2631" s="2">
        <v>25.73</v>
      </c>
      <c r="O2631">
        <v>1</v>
      </c>
      <c r="P2631" s="4">
        <v>0.7</v>
      </c>
      <c r="Q2631" s="2">
        <v>0</v>
      </c>
      <c r="R2631" s="2">
        <v>18.010000000000002</v>
      </c>
      <c r="S2631" s="2">
        <v>18.010000000000002</v>
      </c>
    </row>
    <row r="2632" spans="1:19" x14ac:dyDescent="0.25">
      <c r="A2632" t="s">
        <v>47</v>
      </c>
      <c r="B2632">
        <v>2025831418</v>
      </c>
      <c r="C2632" t="s">
        <v>1538</v>
      </c>
      <c r="D2632" t="s">
        <v>1540</v>
      </c>
      <c r="E2632" t="str">
        <f t="shared" si="82"/>
        <v>LINNEA CORNELL</v>
      </c>
      <c r="F2632" t="s">
        <v>125</v>
      </c>
      <c r="G2632" t="s">
        <v>701</v>
      </c>
      <c r="H2632">
        <v>673059</v>
      </c>
      <c r="I2632" t="s">
        <v>65</v>
      </c>
      <c r="J2632" t="s">
        <v>115</v>
      </c>
      <c r="K2632" t="str">
        <f t="shared" si="83"/>
        <v>RYAN CALTAGIRONE</v>
      </c>
      <c r="L2632" s="1">
        <v>45658</v>
      </c>
      <c r="M2632" s="1">
        <v>45962</v>
      </c>
      <c r="N2632" s="2">
        <v>13.95</v>
      </c>
      <c r="O2632">
        <v>1</v>
      </c>
      <c r="P2632" s="4">
        <v>0.7</v>
      </c>
      <c r="Q2632" s="2">
        <v>0</v>
      </c>
      <c r="R2632" s="2">
        <v>9.76</v>
      </c>
      <c r="S2632" s="2">
        <v>9.76</v>
      </c>
    </row>
    <row r="2633" spans="1:19" x14ac:dyDescent="0.25">
      <c r="A2633" t="s">
        <v>47</v>
      </c>
      <c r="B2633">
        <v>2025845319</v>
      </c>
      <c r="C2633" t="s">
        <v>265</v>
      </c>
      <c r="D2633" t="s">
        <v>266</v>
      </c>
      <c r="E2633" t="str">
        <f t="shared" si="82"/>
        <v>NANCY MAXWELL</v>
      </c>
      <c r="F2633" t="s">
        <v>164</v>
      </c>
      <c r="G2633" t="s">
        <v>701</v>
      </c>
      <c r="H2633">
        <v>673059</v>
      </c>
      <c r="I2633" t="s">
        <v>65</v>
      </c>
      <c r="J2633" t="s">
        <v>115</v>
      </c>
      <c r="K2633" t="str">
        <f t="shared" si="83"/>
        <v>RYAN CALTAGIRONE</v>
      </c>
      <c r="L2633" s="1">
        <v>45658</v>
      </c>
      <c r="M2633" s="1">
        <v>45962</v>
      </c>
      <c r="N2633" s="2">
        <v>73.94</v>
      </c>
      <c r="O2633">
        <v>1</v>
      </c>
      <c r="P2633" s="4">
        <v>0.7</v>
      </c>
      <c r="Q2633" s="2">
        <v>0</v>
      </c>
      <c r="R2633" s="2">
        <v>51.76</v>
      </c>
      <c r="S2633" s="2">
        <v>51.76</v>
      </c>
    </row>
    <row r="2634" spans="1:19" x14ac:dyDescent="0.25">
      <c r="A2634" t="s">
        <v>47</v>
      </c>
      <c r="B2634">
        <v>2025845320</v>
      </c>
      <c r="C2634" t="s">
        <v>265</v>
      </c>
      <c r="D2634" t="s">
        <v>266</v>
      </c>
      <c r="E2634" t="str">
        <f t="shared" si="82"/>
        <v>NANCY MAXWELL</v>
      </c>
      <c r="F2634" t="s">
        <v>164</v>
      </c>
      <c r="G2634" t="s">
        <v>693</v>
      </c>
      <c r="H2634">
        <v>673059</v>
      </c>
      <c r="I2634" t="s">
        <v>65</v>
      </c>
      <c r="J2634" t="s">
        <v>115</v>
      </c>
      <c r="K2634" t="str">
        <f t="shared" si="83"/>
        <v>RYAN CALTAGIRONE</v>
      </c>
      <c r="L2634" s="1">
        <v>45658</v>
      </c>
      <c r="M2634" s="1">
        <v>45962</v>
      </c>
      <c r="N2634" s="2">
        <v>8.3699999999999992</v>
      </c>
      <c r="O2634">
        <v>1</v>
      </c>
      <c r="P2634" s="4">
        <v>0.7</v>
      </c>
      <c r="Q2634" s="2">
        <v>0</v>
      </c>
      <c r="R2634" s="2">
        <v>5.86</v>
      </c>
      <c r="S2634" s="2">
        <v>5.86</v>
      </c>
    </row>
    <row r="2635" spans="1:19" x14ac:dyDescent="0.25">
      <c r="A2635" t="s">
        <v>47</v>
      </c>
      <c r="B2635">
        <v>2025850683</v>
      </c>
      <c r="C2635" t="s">
        <v>267</v>
      </c>
      <c r="D2635" t="s">
        <v>268</v>
      </c>
      <c r="E2635" t="str">
        <f t="shared" si="82"/>
        <v>WANIETA TAYLOR</v>
      </c>
      <c r="F2635" t="s">
        <v>63</v>
      </c>
      <c r="G2635" t="s">
        <v>701</v>
      </c>
      <c r="H2635">
        <v>673059</v>
      </c>
      <c r="I2635" t="s">
        <v>65</v>
      </c>
      <c r="J2635" t="s">
        <v>115</v>
      </c>
      <c r="K2635" t="str">
        <f t="shared" si="83"/>
        <v>RYAN CALTAGIRONE</v>
      </c>
      <c r="L2635" s="1">
        <v>45658</v>
      </c>
      <c r="M2635" s="1">
        <v>45962</v>
      </c>
      <c r="N2635" s="2">
        <v>35.04</v>
      </c>
      <c r="O2635">
        <v>1</v>
      </c>
      <c r="P2635" s="4">
        <v>0.7</v>
      </c>
      <c r="Q2635" s="2">
        <v>0</v>
      </c>
      <c r="R2635" s="2">
        <v>24.53</v>
      </c>
      <c r="S2635" s="2">
        <v>24.53</v>
      </c>
    </row>
    <row r="2636" spans="1:19" x14ac:dyDescent="0.25">
      <c r="A2636" t="s">
        <v>47</v>
      </c>
      <c r="B2636">
        <v>2025850684</v>
      </c>
      <c r="C2636" t="s">
        <v>267</v>
      </c>
      <c r="D2636" t="s">
        <v>268</v>
      </c>
      <c r="E2636" t="str">
        <f t="shared" si="82"/>
        <v>WANIETA TAYLOR</v>
      </c>
      <c r="F2636" t="s">
        <v>63</v>
      </c>
      <c r="G2636" t="s">
        <v>861</v>
      </c>
      <c r="I2636" t="s">
        <v>65</v>
      </c>
      <c r="J2636" t="s">
        <v>115</v>
      </c>
      <c r="K2636" t="str">
        <f t="shared" si="83"/>
        <v>RYAN CALTAGIRONE</v>
      </c>
      <c r="L2636" s="1">
        <v>45658</v>
      </c>
      <c r="M2636" s="1">
        <v>45962</v>
      </c>
      <c r="N2636" s="2">
        <v>25.73</v>
      </c>
      <c r="O2636">
        <v>1</v>
      </c>
      <c r="P2636" s="4">
        <v>0.7</v>
      </c>
      <c r="Q2636" s="2">
        <v>0</v>
      </c>
      <c r="R2636" s="2">
        <v>18.010000000000002</v>
      </c>
      <c r="S2636" s="2">
        <v>18.010000000000002</v>
      </c>
    </row>
    <row r="2637" spans="1:19" x14ac:dyDescent="0.25">
      <c r="A2637" t="s">
        <v>47</v>
      </c>
      <c r="B2637">
        <v>2025870691</v>
      </c>
      <c r="C2637" t="s">
        <v>1802</v>
      </c>
      <c r="D2637" t="s">
        <v>950</v>
      </c>
      <c r="E2637" t="str">
        <f t="shared" si="82"/>
        <v>TONYA SCARLETT</v>
      </c>
      <c r="F2637" t="s">
        <v>278</v>
      </c>
      <c r="G2637" t="s">
        <v>701</v>
      </c>
      <c r="H2637">
        <v>673059</v>
      </c>
      <c r="I2637" t="s">
        <v>65</v>
      </c>
      <c r="J2637" t="s">
        <v>115</v>
      </c>
      <c r="K2637" t="str">
        <f t="shared" si="83"/>
        <v>RYAN CALTAGIRONE</v>
      </c>
      <c r="L2637" s="1">
        <v>45658</v>
      </c>
      <c r="M2637" s="1">
        <v>45962</v>
      </c>
      <c r="N2637" s="2">
        <v>31.28</v>
      </c>
      <c r="O2637">
        <v>1</v>
      </c>
      <c r="P2637" s="4">
        <v>0.7</v>
      </c>
      <c r="Q2637" s="2">
        <v>0</v>
      </c>
      <c r="R2637" s="2">
        <v>21.9</v>
      </c>
      <c r="S2637" s="2">
        <v>21.9</v>
      </c>
    </row>
    <row r="2638" spans="1:19" x14ac:dyDescent="0.25">
      <c r="A2638" t="s">
        <v>47</v>
      </c>
      <c r="B2638">
        <v>2025870692</v>
      </c>
      <c r="C2638" t="s">
        <v>1802</v>
      </c>
      <c r="D2638" t="s">
        <v>950</v>
      </c>
      <c r="E2638" t="str">
        <f t="shared" si="82"/>
        <v>TONYA SCARLETT</v>
      </c>
      <c r="F2638" t="s">
        <v>278</v>
      </c>
      <c r="G2638" t="s">
        <v>693</v>
      </c>
      <c r="H2638">
        <v>673059</v>
      </c>
      <c r="I2638" t="s">
        <v>65</v>
      </c>
      <c r="J2638" t="s">
        <v>115</v>
      </c>
      <c r="K2638" t="str">
        <f t="shared" si="83"/>
        <v>RYAN CALTAGIRONE</v>
      </c>
      <c r="L2638" s="1">
        <v>45658</v>
      </c>
      <c r="M2638" s="1">
        <v>45962</v>
      </c>
      <c r="N2638" s="2">
        <v>25.73</v>
      </c>
      <c r="O2638">
        <v>1</v>
      </c>
      <c r="P2638" s="4">
        <v>0.7</v>
      </c>
      <c r="Q2638" s="2">
        <v>0</v>
      </c>
      <c r="R2638" s="2">
        <v>18.010000000000002</v>
      </c>
      <c r="S2638" s="2">
        <v>18.010000000000002</v>
      </c>
    </row>
    <row r="2639" spans="1:19" x14ac:dyDescent="0.25">
      <c r="A2639" t="s">
        <v>47</v>
      </c>
      <c r="B2639">
        <v>2025894962</v>
      </c>
      <c r="C2639" t="s">
        <v>269</v>
      </c>
      <c r="D2639" t="s">
        <v>270</v>
      </c>
      <c r="E2639" t="str">
        <f t="shared" si="82"/>
        <v>DANIEL HIRNER</v>
      </c>
      <c r="F2639" t="s">
        <v>120</v>
      </c>
      <c r="G2639" t="s">
        <v>701</v>
      </c>
      <c r="H2639">
        <v>673059</v>
      </c>
      <c r="I2639" t="s">
        <v>65</v>
      </c>
      <c r="J2639" t="s">
        <v>115</v>
      </c>
      <c r="K2639" t="str">
        <f t="shared" si="83"/>
        <v>RYAN CALTAGIRONE</v>
      </c>
      <c r="L2639" s="1">
        <v>45658</v>
      </c>
      <c r="M2639" s="1">
        <v>45962</v>
      </c>
      <c r="N2639" s="2">
        <v>23.25</v>
      </c>
      <c r="O2639">
        <v>1</v>
      </c>
      <c r="P2639" s="4">
        <v>0.7</v>
      </c>
      <c r="Q2639" s="2">
        <v>0</v>
      </c>
      <c r="R2639" s="2">
        <v>16.28</v>
      </c>
      <c r="S2639" s="2">
        <v>16.28</v>
      </c>
    </row>
    <row r="2640" spans="1:19" x14ac:dyDescent="0.25">
      <c r="A2640" t="s">
        <v>47</v>
      </c>
      <c r="B2640">
        <v>2025922740</v>
      </c>
      <c r="C2640" t="s">
        <v>1881</v>
      </c>
      <c r="D2640" t="s">
        <v>1882</v>
      </c>
      <c r="E2640" t="str">
        <f t="shared" si="82"/>
        <v>MIKELA SCHOOP</v>
      </c>
      <c r="F2640" t="s">
        <v>252</v>
      </c>
      <c r="G2640" t="s">
        <v>693</v>
      </c>
      <c r="H2640">
        <v>673059</v>
      </c>
      <c r="I2640" t="s">
        <v>65</v>
      </c>
      <c r="J2640" t="s">
        <v>115</v>
      </c>
      <c r="K2640" t="str">
        <f t="shared" si="83"/>
        <v>RYAN CALTAGIRONE</v>
      </c>
      <c r="L2640" s="1">
        <v>45661</v>
      </c>
      <c r="M2640" s="1">
        <v>45965</v>
      </c>
      <c r="N2640" s="2">
        <v>21.44</v>
      </c>
      <c r="O2640">
        <v>1</v>
      </c>
      <c r="P2640" s="4">
        <v>0.7</v>
      </c>
      <c r="Q2640" s="2">
        <v>0</v>
      </c>
      <c r="R2640" s="2">
        <v>15.01</v>
      </c>
      <c r="S2640" s="2">
        <v>15.01</v>
      </c>
    </row>
    <row r="2641" spans="1:19" x14ac:dyDescent="0.25">
      <c r="A2641" t="s">
        <v>47</v>
      </c>
      <c r="B2641">
        <v>2025922741</v>
      </c>
      <c r="C2641" t="s">
        <v>1881</v>
      </c>
      <c r="D2641" t="s">
        <v>1882</v>
      </c>
      <c r="E2641" t="str">
        <f t="shared" si="82"/>
        <v>MIKELA SCHOOP</v>
      </c>
      <c r="F2641" t="s">
        <v>252</v>
      </c>
      <c r="G2641" t="s">
        <v>701</v>
      </c>
      <c r="H2641">
        <v>673059</v>
      </c>
      <c r="I2641" t="s">
        <v>65</v>
      </c>
      <c r="J2641" t="s">
        <v>115</v>
      </c>
      <c r="K2641" t="str">
        <f t="shared" si="83"/>
        <v>RYAN CALTAGIRONE</v>
      </c>
      <c r="L2641" s="1">
        <v>45661</v>
      </c>
      <c r="M2641" s="1">
        <v>45965</v>
      </c>
      <c r="N2641" s="2">
        <v>65.44</v>
      </c>
      <c r="O2641">
        <v>1</v>
      </c>
      <c r="P2641" s="4">
        <v>0.7</v>
      </c>
      <c r="Q2641" s="2">
        <v>0</v>
      </c>
      <c r="R2641" s="2">
        <v>45.81</v>
      </c>
      <c r="S2641" s="2">
        <v>45.81</v>
      </c>
    </row>
    <row r="2642" spans="1:19" x14ac:dyDescent="0.25">
      <c r="A2642" t="s">
        <v>47</v>
      </c>
      <c r="B2642">
        <v>2025934866</v>
      </c>
      <c r="C2642" t="s">
        <v>275</v>
      </c>
      <c r="D2642" t="s">
        <v>171</v>
      </c>
      <c r="E2642" t="str">
        <f t="shared" si="82"/>
        <v>JAMES DURNEY</v>
      </c>
      <c r="F2642" t="s">
        <v>125</v>
      </c>
      <c r="G2642" t="s">
        <v>701</v>
      </c>
      <c r="H2642">
        <v>673059</v>
      </c>
      <c r="I2642" t="s">
        <v>65</v>
      </c>
      <c r="J2642" t="s">
        <v>115</v>
      </c>
      <c r="K2642" t="str">
        <f t="shared" si="83"/>
        <v>RYAN CALTAGIRONE</v>
      </c>
      <c r="L2642" s="1">
        <v>45658</v>
      </c>
      <c r="M2642" s="1">
        <v>45962</v>
      </c>
      <c r="N2642" s="2">
        <v>67.849999999999994</v>
      </c>
      <c r="O2642">
        <v>1</v>
      </c>
      <c r="P2642" s="4">
        <v>0.7</v>
      </c>
      <c r="Q2642" s="2">
        <v>0</v>
      </c>
      <c r="R2642" s="2">
        <v>47.5</v>
      </c>
      <c r="S2642" s="2">
        <v>47.5</v>
      </c>
    </row>
    <row r="2643" spans="1:19" x14ac:dyDescent="0.25">
      <c r="A2643" t="s">
        <v>47</v>
      </c>
      <c r="B2643">
        <v>2025942338</v>
      </c>
      <c r="C2643" t="s">
        <v>276</v>
      </c>
      <c r="D2643" t="s">
        <v>87</v>
      </c>
      <c r="E2643" t="str">
        <f t="shared" si="82"/>
        <v>CHRISTOPHER JENKINS</v>
      </c>
      <c r="F2643" t="s">
        <v>125</v>
      </c>
      <c r="G2643" t="s">
        <v>701</v>
      </c>
      <c r="H2643">
        <v>673059</v>
      </c>
      <c r="I2643" t="s">
        <v>65</v>
      </c>
      <c r="J2643" t="s">
        <v>115</v>
      </c>
      <c r="K2643" t="str">
        <f t="shared" si="83"/>
        <v>RYAN CALTAGIRONE</v>
      </c>
      <c r="L2643" s="1">
        <v>45658</v>
      </c>
      <c r="M2643" s="1">
        <v>45962</v>
      </c>
      <c r="N2643" s="2">
        <v>22.72</v>
      </c>
      <c r="O2643">
        <v>1</v>
      </c>
      <c r="P2643" s="4">
        <v>0.7</v>
      </c>
      <c r="Q2643" s="2">
        <v>0</v>
      </c>
      <c r="R2643" s="2">
        <v>15.9</v>
      </c>
      <c r="S2643" s="2">
        <v>15.9</v>
      </c>
    </row>
    <row r="2644" spans="1:19" x14ac:dyDescent="0.25">
      <c r="A2644" t="s">
        <v>47</v>
      </c>
      <c r="B2644">
        <v>2026807604</v>
      </c>
      <c r="C2644" t="s">
        <v>1920</v>
      </c>
      <c r="D2644" t="s">
        <v>773</v>
      </c>
      <c r="E2644" t="str">
        <f t="shared" si="82"/>
        <v>AUDREY HEON</v>
      </c>
      <c r="F2644" t="s">
        <v>76</v>
      </c>
      <c r="G2644" t="s">
        <v>693</v>
      </c>
      <c r="H2644">
        <v>673059</v>
      </c>
      <c r="I2644" t="s">
        <v>65</v>
      </c>
      <c r="J2644" t="s">
        <v>115</v>
      </c>
      <c r="K2644" t="str">
        <f t="shared" si="83"/>
        <v>RYAN CALTAGIRONE</v>
      </c>
      <c r="L2644" s="1">
        <v>45689</v>
      </c>
      <c r="M2644" s="1">
        <v>45962</v>
      </c>
      <c r="N2644" s="2">
        <v>23.39</v>
      </c>
      <c r="O2644">
        <v>1</v>
      </c>
      <c r="P2644" s="4">
        <v>0.7</v>
      </c>
      <c r="Q2644" s="2">
        <v>0</v>
      </c>
      <c r="R2644" s="2">
        <v>16.37</v>
      </c>
      <c r="S2644" s="2">
        <v>16.37</v>
      </c>
    </row>
    <row r="2645" spans="1:19" x14ac:dyDescent="0.25">
      <c r="A2645" t="s">
        <v>47</v>
      </c>
      <c r="B2645">
        <v>2026807605</v>
      </c>
      <c r="C2645" t="s">
        <v>1920</v>
      </c>
      <c r="D2645" t="s">
        <v>773</v>
      </c>
      <c r="E2645" t="str">
        <f t="shared" si="82"/>
        <v>AUDREY HEON</v>
      </c>
      <c r="F2645" t="s">
        <v>76</v>
      </c>
      <c r="G2645" t="s">
        <v>701</v>
      </c>
      <c r="H2645">
        <v>673059</v>
      </c>
      <c r="I2645" t="s">
        <v>65</v>
      </c>
      <c r="J2645" t="s">
        <v>115</v>
      </c>
      <c r="K2645" t="str">
        <f t="shared" si="83"/>
        <v>RYAN CALTAGIRONE</v>
      </c>
      <c r="L2645" s="1">
        <v>45689</v>
      </c>
      <c r="M2645" s="1">
        <v>45962</v>
      </c>
      <c r="N2645" s="2">
        <v>77.930000000000007</v>
      </c>
      <c r="O2645">
        <v>1</v>
      </c>
      <c r="P2645" s="4">
        <v>0.7</v>
      </c>
      <c r="Q2645" s="2">
        <v>0</v>
      </c>
      <c r="R2645" s="2">
        <v>54.55</v>
      </c>
      <c r="S2645" s="2">
        <v>54.55</v>
      </c>
    </row>
    <row r="2646" spans="1:19" x14ac:dyDescent="0.25">
      <c r="A2646" t="s">
        <v>47</v>
      </c>
      <c r="B2646">
        <v>2026836867</v>
      </c>
      <c r="C2646" t="s">
        <v>1251</v>
      </c>
      <c r="D2646" t="s">
        <v>999</v>
      </c>
      <c r="E2646" t="str">
        <f t="shared" si="82"/>
        <v>MIRANDA CURTIS</v>
      </c>
      <c r="F2646" t="s">
        <v>134</v>
      </c>
      <c r="G2646" t="s">
        <v>701</v>
      </c>
      <c r="H2646">
        <v>673059</v>
      </c>
      <c r="I2646" t="s">
        <v>65</v>
      </c>
      <c r="J2646" t="s">
        <v>115</v>
      </c>
      <c r="K2646" t="str">
        <f t="shared" si="83"/>
        <v>RYAN CALTAGIRONE</v>
      </c>
      <c r="L2646" s="1">
        <v>45717</v>
      </c>
      <c r="M2646" s="1">
        <v>45962</v>
      </c>
      <c r="N2646" s="2">
        <v>56.63</v>
      </c>
      <c r="O2646">
        <v>1</v>
      </c>
      <c r="P2646" s="4">
        <v>0.7</v>
      </c>
      <c r="Q2646" s="2">
        <v>0</v>
      </c>
      <c r="R2646" s="2">
        <v>39.64</v>
      </c>
      <c r="S2646" s="2">
        <v>39.64</v>
      </c>
    </row>
    <row r="2647" spans="1:19" x14ac:dyDescent="0.25">
      <c r="A2647" t="s">
        <v>47</v>
      </c>
      <c r="B2647">
        <v>2026848316</v>
      </c>
      <c r="C2647" t="s">
        <v>2318</v>
      </c>
      <c r="D2647" t="s">
        <v>87</v>
      </c>
      <c r="E2647" t="str">
        <f t="shared" si="82"/>
        <v>CHRISTOPHER SHUMAN</v>
      </c>
      <c r="F2647" t="s">
        <v>228</v>
      </c>
      <c r="G2647" t="s">
        <v>701</v>
      </c>
      <c r="H2647">
        <v>673059</v>
      </c>
      <c r="I2647" t="s">
        <v>65</v>
      </c>
      <c r="J2647" t="s">
        <v>115</v>
      </c>
      <c r="K2647" t="str">
        <f t="shared" si="83"/>
        <v>RYAN CALTAGIRONE</v>
      </c>
      <c r="L2647" s="1">
        <v>45717</v>
      </c>
      <c r="M2647" s="1">
        <v>45962</v>
      </c>
      <c r="N2647" s="2">
        <v>159.38</v>
      </c>
      <c r="O2647">
        <v>1</v>
      </c>
      <c r="P2647" s="4">
        <v>0.7</v>
      </c>
      <c r="Q2647" s="2">
        <v>0</v>
      </c>
      <c r="R2647" s="2">
        <v>111.57</v>
      </c>
      <c r="S2647" s="2">
        <v>111.57</v>
      </c>
    </row>
    <row r="2648" spans="1:19" x14ac:dyDescent="0.25">
      <c r="A2648" t="s">
        <v>47</v>
      </c>
      <c r="B2648">
        <v>2026848317</v>
      </c>
      <c r="C2648" t="s">
        <v>2318</v>
      </c>
      <c r="D2648" t="s">
        <v>87</v>
      </c>
      <c r="E2648" t="str">
        <f t="shared" si="82"/>
        <v>CHRISTOPHER SHUMAN</v>
      </c>
      <c r="F2648" t="s">
        <v>228</v>
      </c>
      <c r="G2648" t="s">
        <v>693</v>
      </c>
      <c r="H2648">
        <v>673059</v>
      </c>
      <c r="I2648" t="s">
        <v>65</v>
      </c>
      <c r="J2648" t="s">
        <v>115</v>
      </c>
      <c r="K2648" t="str">
        <f t="shared" si="83"/>
        <v>RYAN CALTAGIRONE</v>
      </c>
      <c r="L2648" s="1">
        <v>45717</v>
      </c>
      <c r="M2648" s="1">
        <v>45962</v>
      </c>
      <c r="N2648" s="2">
        <v>51.46</v>
      </c>
      <c r="O2648">
        <v>1</v>
      </c>
      <c r="P2648" s="4">
        <v>0.7</v>
      </c>
      <c r="Q2648" s="2">
        <v>0</v>
      </c>
      <c r="R2648" s="2">
        <v>36.020000000000003</v>
      </c>
      <c r="S2648" s="2">
        <v>36.020000000000003</v>
      </c>
    </row>
    <row r="2649" spans="1:19" x14ac:dyDescent="0.25">
      <c r="A2649" t="s">
        <v>47</v>
      </c>
      <c r="B2649">
        <v>2026858366</v>
      </c>
      <c r="C2649" t="s">
        <v>2320</v>
      </c>
      <c r="D2649" t="s">
        <v>848</v>
      </c>
      <c r="E2649" t="str">
        <f t="shared" si="82"/>
        <v>CHRISTINA STAATS</v>
      </c>
      <c r="F2649" t="s">
        <v>252</v>
      </c>
      <c r="G2649" t="s">
        <v>701</v>
      </c>
      <c r="H2649">
        <v>673059</v>
      </c>
      <c r="I2649" t="s">
        <v>65</v>
      </c>
      <c r="J2649" t="s">
        <v>115</v>
      </c>
      <c r="K2649" t="str">
        <f t="shared" si="83"/>
        <v>RYAN CALTAGIRONE</v>
      </c>
      <c r="L2649" s="1">
        <v>45717</v>
      </c>
      <c r="M2649" s="1">
        <v>45962</v>
      </c>
      <c r="N2649" s="2">
        <v>79.58</v>
      </c>
      <c r="O2649">
        <v>1</v>
      </c>
      <c r="P2649" s="4">
        <v>0.7</v>
      </c>
      <c r="Q2649" s="2">
        <v>0</v>
      </c>
      <c r="R2649" s="2">
        <v>55.71</v>
      </c>
      <c r="S2649" s="2">
        <v>55.71</v>
      </c>
    </row>
    <row r="2650" spans="1:19" x14ac:dyDescent="0.25">
      <c r="A2650" t="s">
        <v>47</v>
      </c>
      <c r="B2650">
        <v>2026959126</v>
      </c>
      <c r="C2650" t="s">
        <v>1958</v>
      </c>
      <c r="D2650" t="s">
        <v>357</v>
      </c>
      <c r="E2650" t="str">
        <f t="shared" si="82"/>
        <v>KRISTINA HENSON</v>
      </c>
      <c r="F2650" t="s">
        <v>125</v>
      </c>
      <c r="G2650" t="s">
        <v>701</v>
      </c>
      <c r="H2650">
        <v>673059</v>
      </c>
      <c r="I2650" t="s">
        <v>65</v>
      </c>
      <c r="J2650" t="s">
        <v>115</v>
      </c>
      <c r="K2650" t="str">
        <f t="shared" si="83"/>
        <v>RYAN CALTAGIRONE</v>
      </c>
      <c r="L2650" s="1">
        <v>45717</v>
      </c>
      <c r="M2650" s="1">
        <v>45962</v>
      </c>
      <c r="N2650" s="2">
        <v>41.45</v>
      </c>
      <c r="O2650">
        <v>1</v>
      </c>
      <c r="P2650" s="4">
        <v>0.7</v>
      </c>
      <c r="Q2650" s="2">
        <v>0</v>
      </c>
      <c r="R2650" s="2">
        <v>29.02</v>
      </c>
      <c r="S2650" s="2">
        <v>29.02</v>
      </c>
    </row>
    <row r="2651" spans="1:19" x14ac:dyDescent="0.25">
      <c r="A2651" t="s">
        <v>47</v>
      </c>
      <c r="B2651">
        <v>2026988840</v>
      </c>
      <c r="C2651" t="s">
        <v>1960</v>
      </c>
      <c r="D2651" t="s">
        <v>1210</v>
      </c>
      <c r="E2651" t="str">
        <f t="shared" si="82"/>
        <v>BETHANY STANCLIFF</v>
      </c>
      <c r="F2651" t="s">
        <v>151</v>
      </c>
      <c r="G2651" t="s">
        <v>701</v>
      </c>
      <c r="H2651">
        <v>673059</v>
      </c>
      <c r="I2651" t="s">
        <v>65</v>
      </c>
      <c r="J2651" t="s">
        <v>115</v>
      </c>
      <c r="K2651" t="str">
        <f t="shared" si="83"/>
        <v>RYAN CALTAGIRONE</v>
      </c>
      <c r="L2651" s="1">
        <v>45717</v>
      </c>
      <c r="M2651" s="1">
        <v>45962</v>
      </c>
      <c r="N2651" s="2">
        <v>15.29</v>
      </c>
      <c r="O2651">
        <v>1</v>
      </c>
      <c r="P2651" s="4">
        <v>0.7</v>
      </c>
      <c r="Q2651" s="2">
        <v>0</v>
      </c>
      <c r="R2651" s="2">
        <v>10.7</v>
      </c>
      <c r="S2651" s="2">
        <v>10.7</v>
      </c>
    </row>
    <row r="2652" spans="1:19" x14ac:dyDescent="0.25">
      <c r="A2652" t="s">
        <v>47</v>
      </c>
      <c r="B2652">
        <v>2026988841</v>
      </c>
      <c r="C2652" t="s">
        <v>1960</v>
      </c>
      <c r="D2652" t="s">
        <v>1210</v>
      </c>
      <c r="E2652" t="str">
        <f t="shared" si="82"/>
        <v>BETHANY STANCLIFF</v>
      </c>
      <c r="F2652" t="s">
        <v>151</v>
      </c>
      <c r="G2652" t="s">
        <v>693</v>
      </c>
      <c r="H2652">
        <v>673059</v>
      </c>
      <c r="I2652" t="s">
        <v>65</v>
      </c>
      <c r="J2652" t="s">
        <v>115</v>
      </c>
      <c r="K2652" t="str">
        <f t="shared" si="83"/>
        <v>RYAN CALTAGIRONE</v>
      </c>
      <c r="L2652" s="1">
        <v>45717</v>
      </c>
      <c r="M2652" s="1">
        <v>45962</v>
      </c>
      <c r="N2652" s="2">
        <v>25.73</v>
      </c>
      <c r="O2652">
        <v>1</v>
      </c>
      <c r="P2652" s="4">
        <v>0.7</v>
      </c>
      <c r="Q2652" s="2">
        <v>0</v>
      </c>
      <c r="R2652" s="2">
        <v>18.010000000000002</v>
      </c>
      <c r="S2652" s="2">
        <v>18.010000000000002</v>
      </c>
    </row>
    <row r="2653" spans="1:19" x14ac:dyDescent="0.25">
      <c r="A2653" t="s">
        <v>47</v>
      </c>
      <c r="B2653">
        <v>2027043123</v>
      </c>
      <c r="C2653" t="s">
        <v>1924</v>
      </c>
      <c r="D2653" t="s">
        <v>72</v>
      </c>
      <c r="E2653" t="str">
        <f t="shared" si="82"/>
        <v>ANDREW SUNU</v>
      </c>
      <c r="F2653" t="s">
        <v>203</v>
      </c>
      <c r="G2653" t="s">
        <v>701</v>
      </c>
      <c r="H2653">
        <v>673059</v>
      </c>
      <c r="I2653" t="s">
        <v>65</v>
      </c>
      <c r="J2653" t="s">
        <v>115</v>
      </c>
      <c r="K2653" t="str">
        <f t="shared" si="83"/>
        <v>RYAN CALTAGIRONE</v>
      </c>
      <c r="L2653" s="1">
        <v>45717</v>
      </c>
      <c r="M2653" s="1">
        <v>45962</v>
      </c>
      <c r="N2653" s="2">
        <v>163.43</v>
      </c>
      <c r="O2653">
        <v>1</v>
      </c>
      <c r="P2653" s="4">
        <v>0.7</v>
      </c>
      <c r="Q2653" s="2">
        <v>0</v>
      </c>
      <c r="R2653" s="2">
        <v>114.4</v>
      </c>
      <c r="S2653" s="2">
        <v>114.4</v>
      </c>
    </row>
    <row r="2654" spans="1:19" x14ac:dyDescent="0.25">
      <c r="A2654" t="s">
        <v>47</v>
      </c>
      <c r="B2654">
        <v>2027054029</v>
      </c>
      <c r="C2654" t="s">
        <v>2327</v>
      </c>
      <c r="D2654" t="s">
        <v>168</v>
      </c>
      <c r="E2654" t="str">
        <f t="shared" si="82"/>
        <v>JOHN BLEVINS</v>
      </c>
      <c r="F2654" t="s">
        <v>427</v>
      </c>
      <c r="G2654" t="s">
        <v>701</v>
      </c>
      <c r="H2654">
        <v>673059</v>
      </c>
      <c r="I2654" t="s">
        <v>65</v>
      </c>
      <c r="J2654" t="s">
        <v>115</v>
      </c>
      <c r="K2654" t="str">
        <f t="shared" si="83"/>
        <v>RYAN CALTAGIRONE</v>
      </c>
      <c r="L2654" s="1">
        <v>45748</v>
      </c>
      <c r="M2654" s="1">
        <v>45962</v>
      </c>
      <c r="N2654" s="2">
        <v>196.82</v>
      </c>
      <c r="O2654">
        <v>1</v>
      </c>
      <c r="P2654" s="4">
        <v>0.7</v>
      </c>
      <c r="Q2654" s="2">
        <v>0</v>
      </c>
      <c r="R2654" s="2">
        <v>137.77000000000001</v>
      </c>
      <c r="S2654" s="2">
        <v>137.77000000000001</v>
      </c>
    </row>
    <row r="2655" spans="1:19" x14ac:dyDescent="0.25">
      <c r="A2655" t="s">
        <v>47</v>
      </c>
      <c r="B2655">
        <v>2027112379</v>
      </c>
      <c r="C2655" t="s">
        <v>2331</v>
      </c>
      <c r="D2655" t="s">
        <v>2332</v>
      </c>
      <c r="E2655" t="str">
        <f t="shared" si="82"/>
        <v>VINCENT SYLVESTER</v>
      </c>
      <c r="F2655" t="s">
        <v>278</v>
      </c>
      <c r="G2655" t="s">
        <v>701</v>
      </c>
      <c r="H2655">
        <v>673059</v>
      </c>
      <c r="I2655" t="s">
        <v>65</v>
      </c>
      <c r="J2655" t="s">
        <v>115</v>
      </c>
      <c r="K2655" t="str">
        <f t="shared" si="83"/>
        <v>RYAN CALTAGIRONE</v>
      </c>
      <c r="L2655" s="1">
        <v>45717</v>
      </c>
      <c r="M2655" s="1">
        <v>45962</v>
      </c>
      <c r="N2655" s="2">
        <v>249.98</v>
      </c>
      <c r="O2655">
        <v>1</v>
      </c>
      <c r="P2655" s="4">
        <v>0.7</v>
      </c>
      <c r="Q2655" s="2">
        <v>0</v>
      </c>
      <c r="R2655" s="2">
        <v>174.99</v>
      </c>
      <c r="S2655" s="2">
        <v>174.99</v>
      </c>
    </row>
    <row r="2656" spans="1:19" x14ac:dyDescent="0.25">
      <c r="A2656" t="s">
        <v>47</v>
      </c>
      <c r="B2656">
        <v>2027112380</v>
      </c>
      <c r="C2656" t="s">
        <v>2331</v>
      </c>
      <c r="D2656" t="s">
        <v>2332</v>
      </c>
      <c r="E2656" t="str">
        <f t="shared" si="82"/>
        <v>VINCENT SYLVESTER</v>
      </c>
      <c r="F2656" t="s">
        <v>278</v>
      </c>
      <c r="G2656" t="s">
        <v>693</v>
      </c>
      <c r="H2656">
        <v>673059</v>
      </c>
      <c r="I2656" t="s">
        <v>65</v>
      </c>
      <c r="J2656" t="s">
        <v>115</v>
      </c>
      <c r="K2656" t="str">
        <f t="shared" si="83"/>
        <v>RYAN CALTAGIRONE</v>
      </c>
      <c r="L2656" s="1">
        <v>45717</v>
      </c>
      <c r="M2656" s="1">
        <v>45962</v>
      </c>
      <c r="N2656" s="2">
        <v>25.73</v>
      </c>
      <c r="O2656">
        <v>1</v>
      </c>
      <c r="P2656" s="4">
        <v>0.7</v>
      </c>
      <c r="Q2656" s="2">
        <v>0</v>
      </c>
      <c r="R2656" s="2">
        <v>18.010000000000002</v>
      </c>
      <c r="S2656" s="2">
        <v>18.010000000000002</v>
      </c>
    </row>
    <row r="2657" spans="1:19" x14ac:dyDescent="0.25">
      <c r="A2657" t="s">
        <v>47</v>
      </c>
      <c r="B2657">
        <v>2027177931</v>
      </c>
      <c r="C2657" t="s">
        <v>2333</v>
      </c>
      <c r="D2657" t="s">
        <v>294</v>
      </c>
      <c r="E2657" t="str">
        <f t="shared" si="82"/>
        <v>LAURA SANTULLO</v>
      </c>
      <c r="F2657" t="s">
        <v>252</v>
      </c>
      <c r="G2657" t="s">
        <v>693</v>
      </c>
      <c r="H2657">
        <v>673059</v>
      </c>
      <c r="I2657" t="s">
        <v>65</v>
      </c>
      <c r="J2657" t="s">
        <v>115</v>
      </c>
      <c r="K2657" t="str">
        <f t="shared" si="83"/>
        <v>RYAN CALTAGIRONE</v>
      </c>
      <c r="L2657" s="1">
        <v>45717</v>
      </c>
      <c r="M2657" s="1">
        <v>45962</v>
      </c>
      <c r="N2657" s="2">
        <v>21.44</v>
      </c>
      <c r="O2657">
        <v>1</v>
      </c>
      <c r="P2657" s="4">
        <v>0.7</v>
      </c>
      <c r="Q2657" s="2">
        <v>0</v>
      </c>
      <c r="R2657" s="2">
        <v>15.01</v>
      </c>
      <c r="S2657" s="2">
        <v>15.01</v>
      </c>
    </row>
    <row r="2658" spans="1:19" x14ac:dyDescent="0.25">
      <c r="A2658" t="s">
        <v>47</v>
      </c>
      <c r="B2658">
        <v>2027177932</v>
      </c>
      <c r="C2658" t="s">
        <v>2333</v>
      </c>
      <c r="D2658" t="s">
        <v>294</v>
      </c>
      <c r="E2658" t="str">
        <f t="shared" si="82"/>
        <v>LAURA SANTULLO</v>
      </c>
      <c r="F2658" t="s">
        <v>252</v>
      </c>
      <c r="G2658" t="s">
        <v>701</v>
      </c>
      <c r="H2658">
        <v>673059</v>
      </c>
      <c r="I2658" t="s">
        <v>65</v>
      </c>
      <c r="J2658" t="s">
        <v>115</v>
      </c>
      <c r="K2658" t="str">
        <f t="shared" si="83"/>
        <v>RYAN CALTAGIRONE</v>
      </c>
      <c r="L2658" s="1">
        <v>45717</v>
      </c>
      <c r="M2658" s="1">
        <v>45962</v>
      </c>
      <c r="N2658" s="2">
        <v>53.04</v>
      </c>
      <c r="O2658">
        <v>1</v>
      </c>
      <c r="P2658" s="4">
        <v>0.7</v>
      </c>
      <c r="Q2658" s="2">
        <v>0</v>
      </c>
      <c r="R2658" s="2">
        <v>37.130000000000003</v>
      </c>
      <c r="S2658" s="2">
        <v>37.130000000000003</v>
      </c>
    </row>
    <row r="2659" spans="1:19" x14ac:dyDescent="0.25">
      <c r="A2659" t="s">
        <v>47</v>
      </c>
      <c r="B2659">
        <v>2027183639</v>
      </c>
      <c r="C2659" t="s">
        <v>1495</v>
      </c>
      <c r="D2659" t="s">
        <v>168</v>
      </c>
      <c r="E2659" t="str">
        <f t="shared" si="82"/>
        <v>JOHN JR</v>
      </c>
      <c r="F2659" t="s">
        <v>63</v>
      </c>
      <c r="G2659" t="s">
        <v>701</v>
      </c>
      <c r="H2659">
        <v>673059</v>
      </c>
      <c r="I2659" t="s">
        <v>65</v>
      </c>
      <c r="J2659" t="s">
        <v>115</v>
      </c>
      <c r="K2659" t="str">
        <f t="shared" si="83"/>
        <v>RYAN CALTAGIRONE</v>
      </c>
      <c r="L2659" s="1">
        <v>45717</v>
      </c>
      <c r="M2659" s="1">
        <v>45962</v>
      </c>
      <c r="N2659" s="2">
        <v>35.04</v>
      </c>
      <c r="O2659">
        <v>1</v>
      </c>
      <c r="P2659" s="4">
        <v>0.7</v>
      </c>
      <c r="Q2659" s="2">
        <v>0</v>
      </c>
      <c r="R2659" s="2">
        <v>24.53</v>
      </c>
      <c r="S2659" s="2">
        <v>24.53</v>
      </c>
    </row>
    <row r="2660" spans="1:19" x14ac:dyDescent="0.25">
      <c r="A2660" t="s">
        <v>47</v>
      </c>
      <c r="B2660">
        <v>2027201404</v>
      </c>
      <c r="C2660" t="s">
        <v>2334</v>
      </c>
      <c r="D2660" t="s">
        <v>1434</v>
      </c>
      <c r="E2660" t="str">
        <f t="shared" si="82"/>
        <v>STEPHANIE FOOT</v>
      </c>
      <c r="F2660" t="s">
        <v>427</v>
      </c>
      <c r="G2660" t="s">
        <v>701</v>
      </c>
      <c r="H2660">
        <v>673059</v>
      </c>
      <c r="I2660" t="s">
        <v>65</v>
      </c>
      <c r="J2660" t="s">
        <v>115</v>
      </c>
      <c r="K2660" t="str">
        <f t="shared" si="83"/>
        <v>RYAN CALTAGIRONE</v>
      </c>
      <c r="L2660" s="1">
        <v>45717</v>
      </c>
      <c r="M2660" s="1">
        <v>45962</v>
      </c>
      <c r="N2660" s="2">
        <v>109.34</v>
      </c>
      <c r="O2660">
        <v>1</v>
      </c>
      <c r="P2660" s="4">
        <v>0.7</v>
      </c>
      <c r="Q2660" s="2">
        <v>0</v>
      </c>
      <c r="R2660" s="2">
        <v>76.540000000000006</v>
      </c>
      <c r="S2660" s="2">
        <v>76.540000000000006</v>
      </c>
    </row>
    <row r="2661" spans="1:19" x14ac:dyDescent="0.25">
      <c r="A2661" t="s">
        <v>47</v>
      </c>
      <c r="B2661">
        <v>2027201405</v>
      </c>
      <c r="C2661" t="s">
        <v>2334</v>
      </c>
      <c r="D2661" t="s">
        <v>1434</v>
      </c>
      <c r="E2661" t="str">
        <f t="shared" si="82"/>
        <v>STEPHANIE FOOT</v>
      </c>
      <c r="F2661" t="s">
        <v>427</v>
      </c>
      <c r="G2661" t="s">
        <v>693</v>
      </c>
      <c r="H2661">
        <v>673059</v>
      </c>
      <c r="I2661" t="s">
        <v>65</v>
      </c>
      <c r="J2661" t="s">
        <v>115</v>
      </c>
      <c r="K2661" t="str">
        <f t="shared" si="83"/>
        <v>RYAN CALTAGIRONE</v>
      </c>
      <c r="L2661" s="1">
        <v>45717</v>
      </c>
      <c r="M2661" s="1">
        <v>45962</v>
      </c>
      <c r="N2661" s="2">
        <v>25.73</v>
      </c>
      <c r="O2661">
        <v>1</v>
      </c>
      <c r="P2661" s="4">
        <v>0.7</v>
      </c>
      <c r="Q2661" s="2">
        <v>0</v>
      </c>
      <c r="R2661" s="2">
        <v>18.010000000000002</v>
      </c>
      <c r="S2661" s="2">
        <v>18.010000000000002</v>
      </c>
    </row>
    <row r="2662" spans="1:19" x14ac:dyDescent="0.25">
      <c r="A2662" t="s">
        <v>47</v>
      </c>
      <c r="B2662">
        <v>2027348181</v>
      </c>
      <c r="C2662" t="s">
        <v>1768</v>
      </c>
      <c r="D2662" t="s">
        <v>290</v>
      </c>
      <c r="E2662" t="str">
        <f t="shared" si="82"/>
        <v>AMY DUARTE</v>
      </c>
      <c r="F2662" t="s">
        <v>228</v>
      </c>
      <c r="G2662" t="s">
        <v>701</v>
      </c>
      <c r="H2662">
        <v>673059</v>
      </c>
      <c r="I2662" t="s">
        <v>65</v>
      </c>
      <c r="J2662" t="s">
        <v>115</v>
      </c>
      <c r="K2662" t="str">
        <f t="shared" si="83"/>
        <v>RYAN CALTAGIRONE</v>
      </c>
      <c r="L2662" s="1">
        <v>45716</v>
      </c>
      <c r="M2662" s="1">
        <v>45958</v>
      </c>
      <c r="N2662" s="2">
        <v>47.95</v>
      </c>
      <c r="O2662">
        <v>1</v>
      </c>
      <c r="P2662" s="4">
        <v>0.7</v>
      </c>
      <c r="Q2662" s="2">
        <v>0</v>
      </c>
      <c r="R2662" s="2">
        <v>33.56</v>
      </c>
      <c r="S2662" s="2">
        <v>33.56</v>
      </c>
    </row>
    <row r="2663" spans="1:19" x14ac:dyDescent="0.25">
      <c r="A2663" t="s">
        <v>47</v>
      </c>
      <c r="B2663">
        <v>2027398849</v>
      </c>
      <c r="C2663" t="s">
        <v>1925</v>
      </c>
      <c r="D2663" t="s">
        <v>1715</v>
      </c>
      <c r="E2663" t="str">
        <f t="shared" si="82"/>
        <v>GINA CHRISTALDI</v>
      </c>
      <c r="F2663" t="s">
        <v>125</v>
      </c>
      <c r="G2663" t="s">
        <v>701</v>
      </c>
      <c r="H2663">
        <v>673059</v>
      </c>
      <c r="I2663" t="s">
        <v>65</v>
      </c>
      <c r="J2663" t="s">
        <v>115</v>
      </c>
      <c r="K2663" t="str">
        <f t="shared" si="83"/>
        <v>RYAN CALTAGIRONE</v>
      </c>
      <c r="L2663" s="1">
        <v>45748</v>
      </c>
      <c r="M2663" s="1">
        <v>45962</v>
      </c>
      <c r="N2663" s="2">
        <v>22.19</v>
      </c>
      <c r="O2663">
        <v>1</v>
      </c>
      <c r="P2663" s="4">
        <v>0.7</v>
      </c>
      <c r="Q2663" s="2">
        <v>0</v>
      </c>
      <c r="R2663" s="2">
        <v>15.53</v>
      </c>
      <c r="S2663" s="2">
        <v>15.53</v>
      </c>
    </row>
    <row r="2664" spans="1:19" x14ac:dyDescent="0.25">
      <c r="A2664" t="s">
        <v>47</v>
      </c>
      <c r="B2664">
        <v>2030673651</v>
      </c>
      <c r="C2664" t="s">
        <v>631</v>
      </c>
      <c r="D2664" t="s">
        <v>632</v>
      </c>
      <c r="E2664" t="str">
        <f t="shared" si="82"/>
        <v>DEBERARD JODI</v>
      </c>
      <c r="F2664" t="s">
        <v>164</v>
      </c>
      <c r="G2664" t="s">
        <v>693</v>
      </c>
      <c r="H2664">
        <v>673059</v>
      </c>
      <c r="I2664" t="s">
        <v>65</v>
      </c>
      <c r="J2664" t="s">
        <v>115</v>
      </c>
      <c r="K2664" t="str">
        <f t="shared" si="83"/>
        <v>RYAN CALTAGIRONE</v>
      </c>
      <c r="L2664" s="1">
        <v>45901</v>
      </c>
      <c r="M2664" s="1">
        <v>45962</v>
      </c>
      <c r="N2664" s="2">
        <v>8.3699999999999992</v>
      </c>
      <c r="O2664">
        <v>1</v>
      </c>
      <c r="P2664" s="4">
        <v>0.7</v>
      </c>
      <c r="Q2664" s="2">
        <v>5.86</v>
      </c>
      <c r="R2664" s="2">
        <v>5.86</v>
      </c>
      <c r="S2664" s="2">
        <v>0</v>
      </c>
    </row>
    <row r="2665" spans="1:19" x14ac:dyDescent="0.25">
      <c r="A2665" t="s">
        <v>47</v>
      </c>
      <c r="B2665">
        <v>2030703148</v>
      </c>
      <c r="C2665" t="s">
        <v>652</v>
      </c>
      <c r="D2665" t="s">
        <v>653</v>
      </c>
      <c r="E2665" t="str">
        <f t="shared" si="82"/>
        <v>HANNIBAL QUILLAN</v>
      </c>
      <c r="F2665" t="s">
        <v>203</v>
      </c>
      <c r="G2665" t="s">
        <v>701</v>
      </c>
      <c r="H2665">
        <v>673059</v>
      </c>
      <c r="I2665" t="s">
        <v>65</v>
      </c>
      <c r="J2665" t="s">
        <v>115</v>
      </c>
      <c r="K2665" t="str">
        <f t="shared" si="83"/>
        <v>RYAN CALTAGIRONE</v>
      </c>
      <c r="L2665" s="1">
        <v>45901</v>
      </c>
      <c r="M2665" s="1">
        <v>45962</v>
      </c>
      <c r="N2665" s="2">
        <v>74.44</v>
      </c>
      <c r="O2665">
        <v>1</v>
      </c>
      <c r="P2665" s="4">
        <v>0.7</v>
      </c>
      <c r="Q2665" s="2">
        <v>52.11</v>
      </c>
      <c r="R2665" s="2">
        <v>52.11</v>
      </c>
      <c r="S2665" s="2">
        <v>0</v>
      </c>
    </row>
    <row r="2666" spans="1:19" x14ac:dyDescent="0.25">
      <c r="A2666" t="s">
        <v>47</v>
      </c>
      <c r="B2666">
        <v>2030818006</v>
      </c>
      <c r="C2666" t="s">
        <v>1087</v>
      </c>
      <c r="D2666" t="s">
        <v>97</v>
      </c>
      <c r="E2666" t="str">
        <f t="shared" si="82"/>
        <v>KAREN CHAU</v>
      </c>
      <c r="F2666" t="s">
        <v>76</v>
      </c>
      <c r="G2666" t="s">
        <v>701</v>
      </c>
      <c r="H2666">
        <v>673059</v>
      </c>
      <c r="I2666" t="s">
        <v>65</v>
      </c>
      <c r="J2666" t="s">
        <v>115</v>
      </c>
      <c r="K2666" t="str">
        <f t="shared" si="83"/>
        <v>RYAN CALTAGIRONE</v>
      </c>
      <c r="L2666" s="1">
        <v>45903</v>
      </c>
      <c r="M2666" s="1">
        <v>45964</v>
      </c>
      <c r="N2666" s="2">
        <v>154.88</v>
      </c>
      <c r="O2666">
        <v>1</v>
      </c>
      <c r="P2666" s="4">
        <v>0.7</v>
      </c>
      <c r="Q2666" s="2">
        <v>108.42</v>
      </c>
      <c r="R2666" s="2">
        <v>108.42</v>
      </c>
      <c r="S2666" s="2">
        <v>0</v>
      </c>
    </row>
    <row r="2667" spans="1:19" x14ac:dyDescent="0.25">
      <c r="A2667" t="s">
        <v>47</v>
      </c>
      <c r="B2667">
        <v>2030090549</v>
      </c>
      <c r="C2667" t="s">
        <v>348</v>
      </c>
      <c r="D2667" t="s">
        <v>403</v>
      </c>
      <c r="E2667" t="str">
        <f t="shared" si="82"/>
        <v>DAUGHERTY KENNETH</v>
      </c>
      <c r="F2667" t="s">
        <v>76</v>
      </c>
      <c r="G2667" t="s">
        <v>878</v>
      </c>
      <c r="H2667">
        <v>673059</v>
      </c>
      <c r="I2667" t="s">
        <v>65</v>
      </c>
      <c r="J2667" t="s">
        <v>115</v>
      </c>
      <c r="K2667" t="str">
        <f t="shared" si="83"/>
        <v>RYAN CALTAGIRONE</v>
      </c>
      <c r="L2667" s="1">
        <v>45870</v>
      </c>
      <c r="M2667" s="1">
        <v>45962</v>
      </c>
      <c r="N2667" s="2">
        <v>54.74</v>
      </c>
      <c r="O2667">
        <v>1</v>
      </c>
      <c r="P2667" s="3">
        <v>0.375</v>
      </c>
      <c r="Q2667" s="2">
        <v>20.53</v>
      </c>
      <c r="R2667" s="2">
        <v>20.53</v>
      </c>
      <c r="S2667" s="2">
        <v>0</v>
      </c>
    </row>
    <row r="2668" spans="1:19" x14ac:dyDescent="0.25">
      <c r="A2668" t="s">
        <v>47</v>
      </c>
      <c r="B2668">
        <v>2030196607</v>
      </c>
      <c r="C2668" t="s">
        <v>416</v>
      </c>
      <c r="D2668" t="s">
        <v>553</v>
      </c>
      <c r="E2668" t="str">
        <f t="shared" si="82"/>
        <v>SOBIE JILL</v>
      </c>
      <c r="F2668" t="s">
        <v>63</v>
      </c>
      <c r="G2668" t="s">
        <v>878</v>
      </c>
      <c r="H2668">
        <v>673059</v>
      </c>
      <c r="I2668" t="s">
        <v>65</v>
      </c>
      <c r="J2668" t="s">
        <v>115</v>
      </c>
      <c r="K2668" t="str">
        <f t="shared" si="83"/>
        <v>RYAN CALTAGIRONE</v>
      </c>
      <c r="L2668" s="1">
        <v>45870</v>
      </c>
      <c r="M2668" s="1">
        <v>45962</v>
      </c>
      <c r="N2668" s="2">
        <v>79.17</v>
      </c>
      <c r="O2668">
        <v>1</v>
      </c>
      <c r="P2668" s="3">
        <v>0.375</v>
      </c>
      <c r="Q2668" s="2">
        <v>29.69</v>
      </c>
      <c r="R2668" s="2">
        <v>29.69</v>
      </c>
      <c r="S2668" s="2">
        <v>0</v>
      </c>
    </row>
    <row r="2669" spans="1:19" x14ac:dyDescent="0.25">
      <c r="A2669" t="s">
        <v>47</v>
      </c>
      <c r="B2669">
        <v>2030202445</v>
      </c>
      <c r="C2669" t="s">
        <v>491</v>
      </c>
      <c r="D2669" t="s">
        <v>492</v>
      </c>
      <c r="E2669" t="str">
        <f t="shared" si="82"/>
        <v>THRONE KRYSTAL</v>
      </c>
      <c r="F2669" t="s">
        <v>63</v>
      </c>
      <c r="G2669" t="s">
        <v>878</v>
      </c>
      <c r="H2669">
        <v>673059</v>
      </c>
      <c r="I2669" t="s">
        <v>65</v>
      </c>
      <c r="J2669" t="s">
        <v>115</v>
      </c>
      <c r="K2669" t="str">
        <f t="shared" si="83"/>
        <v>RYAN CALTAGIRONE</v>
      </c>
      <c r="L2669" s="1">
        <v>45870</v>
      </c>
      <c r="M2669" s="1">
        <v>45962</v>
      </c>
      <c r="N2669" s="2">
        <v>109.84</v>
      </c>
      <c r="O2669">
        <v>1</v>
      </c>
      <c r="P2669" s="3">
        <v>0.375</v>
      </c>
      <c r="Q2669" s="2">
        <v>41.19</v>
      </c>
      <c r="R2669" s="2">
        <v>41.19</v>
      </c>
      <c r="S2669" s="2">
        <v>0</v>
      </c>
    </row>
    <row r="2670" spans="1:19" x14ac:dyDescent="0.25">
      <c r="A2670" t="s">
        <v>47</v>
      </c>
      <c r="B2670">
        <v>2030547904</v>
      </c>
      <c r="C2670" t="s">
        <v>2269</v>
      </c>
      <c r="D2670" t="s">
        <v>2270</v>
      </c>
      <c r="E2670" t="str">
        <f t="shared" si="82"/>
        <v>BUCHOLTZ LARA</v>
      </c>
      <c r="F2670" t="s">
        <v>184</v>
      </c>
      <c r="G2670" t="s">
        <v>878</v>
      </c>
      <c r="H2670">
        <v>673059</v>
      </c>
      <c r="I2670" t="s">
        <v>65</v>
      </c>
      <c r="J2670" t="s">
        <v>115</v>
      </c>
      <c r="K2670" t="str">
        <f t="shared" si="83"/>
        <v>RYAN CALTAGIRONE</v>
      </c>
      <c r="L2670" s="1">
        <v>45901</v>
      </c>
      <c r="M2670" s="1">
        <v>45962</v>
      </c>
      <c r="N2670" s="2">
        <v>58.23</v>
      </c>
      <c r="O2670">
        <v>1</v>
      </c>
      <c r="P2670" s="3">
        <v>0.375</v>
      </c>
      <c r="Q2670" s="2">
        <v>21.84</v>
      </c>
      <c r="R2670" s="2">
        <v>21.84</v>
      </c>
      <c r="S2670" s="2">
        <v>0</v>
      </c>
    </row>
    <row r="2671" spans="1:19" x14ac:dyDescent="0.25">
      <c r="A2671" t="s">
        <v>47</v>
      </c>
      <c r="B2671">
        <v>2030673652</v>
      </c>
      <c r="C2671" t="s">
        <v>631</v>
      </c>
      <c r="D2671" t="s">
        <v>632</v>
      </c>
      <c r="E2671" t="str">
        <f t="shared" si="82"/>
        <v>DEBERARD JODI</v>
      </c>
      <c r="F2671" t="s">
        <v>164</v>
      </c>
      <c r="G2671" t="s">
        <v>878</v>
      </c>
      <c r="H2671">
        <v>673059</v>
      </c>
      <c r="I2671" t="s">
        <v>65</v>
      </c>
      <c r="J2671" t="s">
        <v>115</v>
      </c>
      <c r="K2671" t="str">
        <f t="shared" si="83"/>
        <v>RYAN CALTAGIRONE</v>
      </c>
      <c r="L2671" s="1">
        <v>45901</v>
      </c>
      <c r="M2671" s="1">
        <v>45962</v>
      </c>
      <c r="N2671" s="2">
        <v>48.15</v>
      </c>
      <c r="O2671">
        <v>1</v>
      </c>
      <c r="P2671" s="3">
        <v>0.375</v>
      </c>
      <c r="Q2671" s="2">
        <v>18.059999999999999</v>
      </c>
      <c r="R2671" s="2">
        <v>18.059999999999999</v>
      </c>
      <c r="S2671" s="2">
        <v>0</v>
      </c>
    </row>
    <row r="2672" spans="1:19" x14ac:dyDescent="0.25">
      <c r="A2672" t="s">
        <v>47</v>
      </c>
      <c r="B2672">
        <v>2030703149</v>
      </c>
      <c r="C2672" t="s">
        <v>652</v>
      </c>
      <c r="D2672" t="s">
        <v>653</v>
      </c>
      <c r="E2672" t="str">
        <f t="shared" si="82"/>
        <v>HANNIBAL QUILLAN</v>
      </c>
      <c r="F2672" t="s">
        <v>203</v>
      </c>
      <c r="G2672" t="s">
        <v>878</v>
      </c>
      <c r="H2672">
        <v>673059</v>
      </c>
      <c r="I2672" t="s">
        <v>65</v>
      </c>
      <c r="J2672" t="s">
        <v>115</v>
      </c>
      <c r="K2672" t="str">
        <f t="shared" si="83"/>
        <v>RYAN CALTAGIRONE</v>
      </c>
      <c r="L2672" s="1">
        <v>45901</v>
      </c>
      <c r="M2672" s="1">
        <v>45962</v>
      </c>
      <c r="N2672" s="2">
        <v>60.3</v>
      </c>
      <c r="O2672">
        <v>1</v>
      </c>
      <c r="P2672" s="3">
        <v>0.375</v>
      </c>
      <c r="Q2672" s="2">
        <v>22.61</v>
      </c>
      <c r="R2672" s="2">
        <v>22.61</v>
      </c>
      <c r="S2672" s="2">
        <v>0</v>
      </c>
    </row>
    <row r="2673" spans="1:19" x14ac:dyDescent="0.25">
      <c r="A2673" t="s">
        <v>47</v>
      </c>
      <c r="B2673">
        <v>2030751664</v>
      </c>
      <c r="C2673" t="s">
        <v>1835</v>
      </c>
      <c r="D2673" t="s">
        <v>1185</v>
      </c>
      <c r="E2673" t="str">
        <f t="shared" si="82"/>
        <v>SOLOMON ALLISON</v>
      </c>
      <c r="F2673" t="s">
        <v>278</v>
      </c>
      <c r="G2673" t="s">
        <v>878</v>
      </c>
      <c r="H2673">
        <v>673059</v>
      </c>
      <c r="I2673" t="s">
        <v>65</v>
      </c>
      <c r="J2673" t="s">
        <v>115</v>
      </c>
      <c r="K2673" t="str">
        <f t="shared" si="83"/>
        <v>RYAN CALTAGIRONE</v>
      </c>
      <c r="L2673" s="1">
        <v>45898</v>
      </c>
      <c r="M2673" s="1">
        <v>45959</v>
      </c>
      <c r="N2673" s="2">
        <v>22.34</v>
      </c>
      <c r="O2673">
        <v>1</v>
      </c>
      <c r="P2673" s="3">
        <v>0.375</v>
      </c>
      <c r="Q2673" s="2">
        <v>8.3800000000000008</v>
      </c>
      <c r="R2673" s="2">
        <v>8.3800000000000008</v>
      </c>
      <c r="S2673" s="2">
        <v>0</v>
      </c>
    </row>
    <row r="2674" spans="1:19" x14ac:dyDescent="0.25">
      <c r="A2674" t="s">
        <v>47</v>
      </c>
      <c r="B2674">
        <v>2029622551</v>
      </c>
      <c r="C2674" t="s">
        <v>382</v>
      </c>
      <c r="D2674" t="s">
        <v>383</v>
      </c>
      <c r="E2674" t="str">
        <f t="shared" si="82"/>
        <v>MILBURN DILLON</v>
      </c>
      <c r="F2674" t="s">
        <v>51</v>
      </c>
      <c r="G2674" t="s">
        <v>83</v>
      </c>
      <c r="H2674">
        <v>874690</v>
      </c>
      <c r="I2674" t="s">
        <v>384</v>
      </c>
      <c r="J2674" t="s">
        <v>385</v>
      </c>
      <c r="K2674" t="str">
        <f t="shared" si="83"/>
        <v>Ryan Stocker</v>
      </c>
      <c r="L2674" s="1">
        <v>45839</v>
      </c>
      <c r="M2674" s="1">
        <v>45962</v>
      </c>
      <c r="N2674" s="2">
        <v>46.56</v>
      </c>
      <c r="O2674">
        <v>1</v>
      </c>
      <c r="P2674" s="4">
        <v>0.6</v>
      </c>
      <c r="Q2674" s="2">
        <v>27.94</v>
      </c>
      <c r="R2674" s="2">
        <v>27.94</v>
      </c>
      <c r="S2674" s="2">
        <v>0</v>
      </c>
    </row>
    <row r="2675" spans="1:19" x14ac:dyDescent="0.25">
      <c r="A2675" t="s">
        <v>47</v>
      </c>
      <c r="B2675">
        <v>2030220297</v>
      </c>
      <c r="C2675" t="s">
        <v>797</v>
      </c>
      <c r="D2675" t="s">
        <v>1273</v>
      </c>
      <c r="E2675" t="str">
        <f t="shared" si="82"/>
        <v>BLODGETT JENNIFER</v>
      </c>
      <c r="F2675" t="s">
        <v>51</v>
      </c>
      <c r="G2675" t="s">
        <v>83</v>
      </c>
      <c r="H2675">
        <v>885445</v>
      </c>
      <c r="I2675" t="s">
        <v>384</v>
      </c>
      <c r="J2675" t="s">
        <v>385</v>
      </c>
      <c r="K2675" t="str">
        <f t="shared" si="83"/>
        <v>Ryan Stocker</v>
      </c>
      <c r="L2675" s="1">
        <v>45870</v>
      </c>
      <c r="M2675" s="1">
        <v>45962</v>
      </c>
      <c r="N2675" s="2">
        <v>54.6</v>
      </c>
      <c r="O2675">
        <v>1</v>
      </c>
      <c r="P2675" s="4">
        <v>0.6</v>
      </c>
      <c r="Q2675" s="2">
        <v>32.76</v>
      </c>
      <c r="R2675" s="2">
        <v>32.76</v>
      </c>
      <c r="S2675" s="2">
        <v>0</v>
      </c>
    </row>
    <row r="2676" spans="1:19" x14ac:dyDescent="0.25">
      <c r="A2676" t="s">
        <v>47</v>
      </c>
      <c r="B2676">
        <v>2030221928</v>
      </c>
      <c r="C2676" t="s">
        <v>102</v>
      </c>
      <c r="D2676" t="s">
        <v>1274</v>
      </c>
      <c r="E2676" t="str">
        <f t="shared" si="82"/>
        <v>FURRY MARY</v>
      </c>
      <c r="F2676" t="s">
        <v>51</v>
      </c>
      <c r="G2676" t="s">
        <v>53</v>
      </c>
      <c r="H2676">
        <v>885445</v>
      </c>
      <c r="I2676" t="s">
        <v>384</v>
      </c>
      <c r="J2676" t="s">
        <v>385</v>
      </c>
      <c r="K2676" t="str">
        <f t="shared" si="83"/>
        <v>Ryan Stocker</v>
      </c>
      <c r="L2676" s="1">
        <v>45870</v>
      </c>
      <c r="M2676" s="1">
        <v>45962</v>
      </c>
      <c r="N2676" s="2">
        <v>109.84</v>
      </c>
      <c r="O2676">
        <v>1</v>
      </c>
      <c r="P2676" s="4">
        <v>0.6</v>
      </c>
      <c r="Q2676" s="2">
        <v>65.900000000000006</v>
      </c>
      <c r="R2676" s="2">
        <v>65.900000000000006</v>
      </c>
      <c r="S2676" s="2">
        <v>0</v>
      </c>
    </row>
    <row r="2677" spans="1:19" x14ac:dyDescent="0.25">
      <c r="A2677" t="s">
        <v>47</v>
      </c>
      <c r="B2677">
        <v>2030232584</v>
      </c>
      <c r="C2677" t="s">
        <v>270</v>
      </c>
      <c r="D2677" t="s">
        <v>1275</v>
      </c>
      <c r="E2677" t="str">
        <f t="shared" si="82"/>
        <v>MASO DANIEL</v>
      </c>
      <c r="F2677" t="s">
        <v>51</v>
      </c>
      <c r="G2677" t="s">
        <v>53</v>
      </c>
      <c r="H2677">
        <v>885445</v>
      </c>
      <c r="I2677" t="s">
        <v>384</v>
      </c>
      <c r="J2677" t="s">
        <v>385</v>
      </c>
      <c r="K2677" t="str">
        <f t="shared" si="83"/>
        <v>Ryan Stocker</v>
      </c>
      <c r="L2677" s="1">
        <v>45870</v>
      </c>
      <c r="M2677" s="1">
        <v>45962</v>
      </c>
      <c r="N2677" s="2">
        <v>145.87</v>
      </c>
      <c r="O2677">
        <v>1</v>
      </c>
      <c r="P2677" s="4">
        <v>0.6</v>
      </c>
      <c r="Q2677" s="2">
        <v>87.52</v>
      </c>
      <c r="R2677" s="2">
        <v>87.52</v>
      </c>
      <c r="S2677" s="2">
        <v>0</v>
      </c>
    </row>
    <row r="2678" spans="1:19" x14ac:dyDescent="0.25">
      <c r="A2678" t="s">
        <v>47</v>
      </c>
      <c r="B2678">
        <v>2030548568</v>
      </c>
      <c r="C2678" t="s">
        <v>1278</v>
      </c>
      <c r="D2678" t="s">
        <v>1279</v>
      </c>
      <c r="E2678" t="str">
        <f t="shared" si="82"/>
        <v>GOMANIE MATASHWARIE</v>
      </c>
      <c r="F2678" t="s">
        <v>51</v>
      </c>
      <c r="G2678" t="s">
        <v>83</v>
      </c>
      <c r="H2678">
        <v>885445</v>
      </c>
      <c r="I2678" t="s">
        <v>384</v>
      </c>
      <c r="J2678" t="s">
        <v>385</v>
      </c>
      <c r="K2678" t="str">
        <f t="shared" si="83"/>
        <v>Ryan Stocker</v>
      </c>
      <c r="L2678" s="1">
        <v>45901</v>
      </c>
      <c r="M2678" s="1">
        <v>45962</v>
      </c>
      <c r="N2678" s="2">
        <v>46.56</v>
      </c>
      <c r="O2678">
        <v>1</v>
      </c>
      <c r="P2678" s="4">
        <v>0.6</v>
      </c>
      <c r="Q2678" s="2">
        <v>27.94</v>
      </c>
      <c r="R2678" s="2">
        <v>27.94</v>
      </c>
      <c r="S2678" s="2">
        <v>0</v>
      </c>
    </row>
    <row r="2679" spans="1:19" x14ac:dyDescent="0.25">
      <c r="A2679" t="s">
        <v>47</v>
      </c>
      <c r="B2679">
        <v>2030693610</v>
      </c>
      <c r="C2679" t="s">
        <v>70</v>
      </c>
      <c r="D2679" t="s">
        <v>1280</v>
      </c>
      <c r="E2679" t="str">
        <f t="shared" si="82"/>
        <v>WINTERS JASON</v>
      </c>
      <c r="F2679" t="s">
        <v>51</v>
      </c>
      <c r="G2679" t="s">
        <v>83</v>
      </c>
      <c r="H2679">
        <v>885445</v>
      </c>
      <c r="I2679" t="s">
        <v>384</v>
      </c>
      <c r="J2679" t="s">
        <v>385</v>
      </c>
      <c r="K2679" t="str">
        <f t="shared" si="83"/>
        <v>Ryan Stocker</v>
      </c>
      <c r="L2679" s="1">
        <v>45901</v>
      </c>
      <c r="M2679" s="1">
        <v>45962</v>
      </c>
      <c r="N2679" s="2">
        <v>41.81</v>
      </c>
      <c r="O2679">
        <v>1</v>
      </c>
      <c r="P2679" s="4">
        <v>0.6</v>
      </c>
      <c r="Q2679" s="2">
        <v>25.09</v>
      </c>
      <c r="R2679" s="2">
        <v>25.09</v>
      </c>
      <c r="S2679" s="2">
        <v>0</v>
      </c>
    </row>
    <row r="2680" spans="1:19" x14ac:dyDescent="0.25">
      <c r="A2680" t="s">
        <v>47</v>
      </c>
      <c r="B2680">
        <v>2030697181</v>
      </c>
      <c r="C2680" t="s">
        <v>1281</v>
      </c>
      <c r="D2680" t="s">
        <v>1282</v>
      </c>
      <c r="E2680" t="str">
        <f t="shared" si="82"/>
        <v>BORROUGHS ABBEY</v>
      </c>
      <c r="F2680" t="s">
        <v>51</v>
      </c>
      <c r="G2680" t="s">
        <v>53</v>
      </c>
      <c r="H2680">
        <v>885445</v>
      </c>
      <c r="I2680" t="s">
        <v>384</v>
      </c>
      <c r="J2680" t="s">
        <v>385</v>
      </c>
      <c r="K2680" t="str">
        <f t="shared" si="83"/>
        <v>Ryan Stocker</v>
      </c>
      <c r="L2680" s="1">
        <v>45901</v>
      </c>
      <c r="M2680" s="1">
        <v>45962</v>
      </c>
      <c r="N2680" s="2">
        <v>75.69</v>
      </c>
      <c r="O2680">
        <v>1</v>
      </c>
      <c r="P2680" s="4">
        <v>0.6</v>
      </c>
      <c r="Q2680" s="2">
        <v>45.41</v>
      </c>
      <c r="R2680" s="2">
        <v>45.41</v>
      </c>
      <c r="S2680" s="2">
        <v>0</v>
      </c>
    </row>
    <row r="2681" spans="1:19" x14ac:dyDescent="0.25">
      <c r="A2681" t="s">
        <v>47</v>
      </c>
      <c r="B2681">
        <v>2030791105</v>
      </c>
      <c r="C2681" t="s">
        <v>559</v>
      </c>
      <c r="D2681" t="s">
        <v>803</v>
      </c>
      <c r="E2681" t="str">
        <f t="shared" si="82"/>
        <v>BROWN JARED</v>
      </c>
      <c r="F2681" t="s">
        <v>51</v>
      </c>
      <c r="G2681" t="s">
        <v>83</v>
      </c>
      <c r="H2681">
        <v>885445</v>
      </c>
      <c r="I2681" t="s">
        <v>384</v>
      </c>
      <c r="J2681" t="s">
        <v>385</v>
      </c>
      <c r="K2681" t="str">
        <f t="shared" si="83"/>
        <v>Ryan Stocker</v>
      </c>
      <c r="L2681" s="1">
        <v>45901</v>
      </c>
      <c r="M2681" s="1">
        <v>45962</v>
      </c>
      <c r="N2681" s="2">
        <v>41.81</v>
      </c>
      <c r="O2681">
        <v>1</v>
      </c>
      <c r="P2681" s="4">
        <v>0.6</v>
      </c>
      <c r="Q2681" s="2">
        <v>25.09</v>
      </c>
      <c r="R2681" s="2">
        <v>25.09</v>
      </c>
      <c r="S2681" s="2">
        <v>0</v>
      </c>
    </row>
    <row r="2682" spans="1:19" x14ac:dyDescent="0.25">
      <c r="A2682" t="s">
        <v>47</v>
      </c>
      <c r="B2682">
        <v>2029622553</v>
      </c>
      <c r="C2682" t="s">
        <v>382</v>
      </c>
      <c r="D2682" t="s">
        <v>383</v>
      </c>
      <c r="E2682" t="str">
        <f t="shared" si="82"/>
        <v>MILBURN DILLON</v>
      </c>
      <c r="F2682" t="s">
        <v>51</v>
      </c>
      <c r="G2682" t="s">
        <v>1152</v>
      </c>
      <c r="H2682">
        <v>874690</v>
      </c>
      <c r="I2682" t="s">
        <v>384</v>
      </c>
      <c r="J2682" t="s">
        <v>385</v>
      </c>
      <c r="K2682" t="str">
        <f t="shared" si="83"/>
        <v>Ryan Stocker</v>
      </c>
      <c r="L2682" s="1">
        <v>45839</v>
      </c>
      <c r="M2682" s="1">
        <v>45962</v>
      </c>
      <c r="N2682" s="2">
        <v>238.1</v>
      </c>
      <c r="O2682">
        <v>1</v>
      </c>
      <c r="P2682" s="4">
        <v>0.38</v>
      </c>
      <c r="Q2682" s="2">
        <v>90.48</v>
      </c>
      <c r="R2682" s="2">
        <v>90.48</v>
      </c>
      <c r="S2682" s="2">
        <v>0</v>
      </c>
    </row>
    <row r="2683" spans="1:19" x14ac:dyDescent="0.25">
      <c r="A2683" t="s">
        <v>47</v>
      </c>
      <c r="B2683">
        <v>2030220295</v>
      </c>
      <c r="C2683" t="s">
        <v>797</v>
      </c>
      <c r="D2683" t="s">
        <v>1273</v>
      </c>
      <c r="E2683" t="str">
        <f t="shared" si="82"/>
        <v>BLODGETT JENNIFER</v>
      </c>
      <c r="F2683" t="s">
        <v>51</v>
      </c>
      <c r="G2683" t="s">
        <v>1152</v>
      </c>
      <c r="H2683">
        <v>885445</v>
      </c>
      <c r="I2683" t="s">
        <v>384</v>
      </c>
      <c r="J2683" t="s">
        <v>385</v>
      </c>
      <c r="K2683" t="str">
        <f t="shared" si="83"/>
        <v>Ryan Stocker</v>
      </c>
      <c r="L2683" s="1">
        <v>45870</v>
      </c>
      <c r="M2683" s="1">
        <v>45962</v>
      </c>
      <c r="N2683" s="2">
        <v>153.62</v>
      </c>
      <c r="O2683">
        <v>1</v>
      </c>
      <c r="P2683" s="4">
        <v>0.38</v>
      </c>
      <c r="Q2683" s="2">
        <v>58.38</v>
      </c>
      <c r="R2683" s="2">
        <v>58.38</v>
      </c>
      <c r="S2683" s="2">
        <v>0</v>
      </c>
    </row>
    <row r="2684" spans="1:19" x14ac:dyDescent="0.25">
      <c r="A2684" t="s">
        <v>47</v>
      </c>
      <c r="B2684">
        <v>2030220296</v>
      </c>
      <c r="C2684" t="s">
        <v>797</v>
      </c>
      <c r="D2684" t="s">
        <v>1273</v>
      </c>
      <c r="E2684" t="str">
        <f t="shared" si="82"/>
        <v>BLODGETT JENNIFER</v>
      </c>
      <c r="F2684" t="s">
        <v>51</v>
      </c>
      <c r="G2684" t="s">
        <v>1150</v>
      </c>
      <c r="H2684">
        <v>885445</v>
      </c>
      <c r="I2684" t="s">
        <v>384</v>
      </c>
      <c r="J2684" t="s">
        <v>385</v>
      </c>
      <c r="K2684" t="str">
        <f t="shared" si="83"/>
        <v>Ryan Stocker</v>
      </c>
      <c r="L2684" s="1">
        <v>45870</v>
      </c>
      <c r="M2684" s="1">
        <v>45962</v>
      </c>
      <c r="N2684" s="2">
        <v>7.09</v>
      </c>
      <c r="O2684">
        <v>1</v>
      </c>
      <c r="P2684" s="4">
        <v>0.38</v>
      </c>
      <c r="Q2684" s="2">
        <v>2.69</v>
      </c>
      <c r="R2684" s="2">
        <v>2.69</v>
      </c>
      <c r="S2684" s="2">
        <v>0</v>
      </c>
    </row>
    <row r="2685" spans="1:19" x14ac:dyDescent="0.25">
      <c r="A2685" t="s">
        <v>47</v>
      </c>
      <c r="B2685">
        <v>2030221927</v>
      </c>
      <c r="C2685" t="s">
        <v>102</v>
      </c>
      <c r="D2685" t="s">
        <v>1274</v>
      </c>
      <c r="E2685" t="str">
        <f t="shared" si="82"/>
        <v>FURRY MARY</v>
      </c>
      <c r="F2685" t="s">
        <v>51</v>
      </c>
      <c r="G2685" t="s">
        <v>956</v>
      </c>
      <c r="H2685">
        <v>885445</v>
      </c>
      <c r="I2685" t="s">
        <v>384</v>
      </c>
      <c r="J2685" t="s">
        <v>385</v>
      </c>
      <c r="K2685" t="str">
        <f t="shared" si="83"/>
        <v>Ryan Stocker</v>
      </c>
      <c r="L2685" s="1">
        <v>45870</v>
      </c>
      <c r="M2685" s="1">
        <v>45962</v>
      </c>
      <c r="N2685" s="2">
        <v>55.16</v>
      </c>
      <c r="O2685">
        <v>1</v>
      </c>
      <c r="P2685" s="4">
        <v>0.38</v>
      </c>
      <c r="Q2685" s="2">
        <v>20.96</v>
      </c>
      <c r="R2685" s="2">
        <v>20.96</v>
      </c>
      <c r="S2685" s="2">
        <v>0</v>
      </c>
    </row>
    <row r="2686" spans="1:19" x14ac:dyDescent="0.25">
      <c r="A2686" t="s">
        <v>47</v>
      </c>
      <c r="B2686">
        <v>2030232583</v>
      </c>
      <c r="C2686" t="s">
        <v>270</v>
      </c>
      <c r="D2686" t="s">
        <v>1275</v>
      </c>
      <c r="E2686" t="str">
        <f t="shared" si="82"/>
        <v>MASO DANIEL</v>
      </c>
      <c r="F2686" t="s">
        <v>51</v>
      </c>
      <c r="G2686" t="s">
        <v>1152</v>
      </c>
      <c r="H2686">
        <v>885445</v>
      </c>
      <c r="I2686" t="s">
        <v>384</v>
      </c>
      <c r="J2686" t="s">
        <v>385</v>
      </c>
      <c r="K2686" t="str">
        <f t="shared" si="83"/>
        <v>Ryan Stocker</v>
      </c>
      <c r="L2686" s="1">
        <v>45870</v>
      </c>
      <c r="M2686" s="1">
        <v>45962</v>
      </c>
      <c r="N2686" s="2">
        <v>435.15</v>
      </c>
      <c r="O2686">
        <v>1</v>
      </c>
      <c r="P2686" s="4">
        <v>0.38</v>
      </c>
      <c r="Q2686" s="2">
        <v>165.36</v>
      </c>
      <c r="R2686" s="2">
        <v>165.36</v>
      </c>
      <c r="S2686" s="2">
        <v>0</v>
      </c>
    </row>
    <row r="2687" spans="1:19" x14ac:dyDescent="0.25">
      <c r="A2687" t="s">
        <v>47</v>
      </c>
      <c r="B2687">
        <v>2030232586</v>
      </c>
      <c r="C2687" t="s">
        <v>270</v>
      </c>
      <c r="D2687" t="s">
        <v>1275</v>
      </c>
      <c r="E2687" t="str">
        <f t="shared" si="82"/>
        <v>MASO DANIEL</v>
      </c>
      <c r="F2687" t="s">
        <v>51</v>
      </c>
      <c r="G2687" t="s">
        <v>956</v>
      </c>
      <c r="H2687">
        <v>885445</v>
      </c>
      <c r="I2687" t="s">
        <v>384</v>
      </c>
      <c r="J2687" t="s">
        <v>385</v>
      </c>
      <c r="K2687" t="str">
        <f t="shared" si="83"/>
        <v>Ryan Stocker</v>
      </c>
      <c r="L2687" s="1">
        <v>45870</v>
      </c>
      <c r="M2687" s="1">
        <v>45962</v>
      </c>
      <c r="N2687" s="2">
        <v>91.94</v>
      </c>
      <c r="O2687">
        <v>1</v>
      </c>
      <c r="P2687" s="4">
        <v>0.38</v>
      </c>
      <c r="Q2687" s="2">
        <v>34.94</v>
      </c>
      <c r="R2687" s="2">
        <v>34.94</v>
      </c>
      <c r="S2687" s="2">
        <v>0</v>
      </c>
    </row>
    <row r="2688" spans="1:19" x14ac:dyDescent="0.25">
      <c r="A2688" t="s">
        <v>47</v>
      </c>
      <c r="B2688">
        <v>2030232587</v>
      </c>
      <c r="C2688" t="s">
        <v>270</v>
      </c>
      <c r="D2688" t="s">
        <v>1275</v>
      </c>
      <c r="E2688" t="str">
        <f t="shared" si="82"/>
        <v>MASO DANIEL</v>
      </c>
      <c r="F2688" t="s">
        <v>51</v>
      </c>
      <c r="G2688" t="s">
        <v>1150</v>
      </c>
      <c r="H2688">
        <v>885445</v>
      </c>
      <c r="I2688" t="s">
        <v>384</v>
      </c>
      <c r="J2688" t="s">
        <v>385</v>
      </c>
      <c r="K2688" t="str">
        <f t="shared" si="83"/>
        <v>Ryan Stocker</v>
      </c>
      <c r="L2688" s="1">
        <v>45870</v>
      </c>
      <c r="M2688" s="1">
        <v>45962</v>
      </c>
      <c r="N2688" s="2">
        <v>7.09</v>
      </c>
      <c r="O2688">
        <v>1</v>
      </c>
      <c r="P2688" s="4">
        <v>0.38</v>
      </c>
      <c r="Q2688" s="2">
        <v>2.69</v>
      </c>
      <c r="R2688" s="2">
        <v>2.69</v>
      </c>
      <c r="S2688" s="2">
        <v>0</v>
      </c>
    </row>
    <row r="2689" spans="1:19" x14ac:dyDescent="0.25">
      <c r="A2689" t="s">
        <v>47</v>
      </c>
      <c r="B2689">
        <v>2030548567</v>
      </c>
      <c r="C2689" t="s">
        <v>1278</v>
      </c>
      <c r="D2689" t="s">
        <v>1279</v>
      </c>
      <c r="E2689" t="str">
        <f t="shared" si="82"/>
        <v>GOMANIE MATASHWARIE</v>
      </c>
      <c r="F2689" t="s">
        <v>51</v>
      </c>
      <c r="G2689" t="s">
        <v>1152</v>
      </c>
      <c r="H2689">
        <v>885445</v>
      </c>
      <c r="I2689" t="s">
        <v>384</v>
      </c>
      <c r="J2689" t="s">
        <v>385</v>
      </c>
      <c r="K2689" t="str">
        <f t="shared" si="83"/>
        <v>Ryan Stocker</v>
      </c>
      <c r="L2689" s="1">
        <v>45901</v>
      </c>
      <c r="M2689" s="1">
        <v>45962</v>
      </c>
      <c r="N2689" s="2">
        <v>121.15</v>
      </c>
      <c r="O2689">
        <v>1</v>
      </c>
      <c r="P2689" s="4">
        <v>0.38</v>
      </c>
      <c r="Q2689" s="2">
        <v>46.04</v>
      </c>
      <c r="R2689" s="2">
        <v>46.04</v>
      </c>
      <c r="S2689" s="2">
        <v>0</v>
      </c>
    </row>
    <row r="2690" spans="1:19" x14ac:dyDescent="0.25">
      <c r="A2690" t="s">
        <v>47</v>
      </c>
      <c r="B2690">
        <v>2029622552</v>
      </c>
      <c r="C2690" t="s">
        <v>382</v>
      </c>
      <c r="D2690" t="s">
        <v>383</v>
      </c>
      <c r="E2690" t="str">
        <f t="shared" ref="E2690:E2753" si="84">CONCATENATE(D2690, " ",C2690)</f>
        <v>MILBURN DILLON</v>
      </c>
      <c r="F2690" t="s">
        <v>51</v>
      </c>
      <c r="G2690" t="s">
        <v>704</v>
      </c>
      <c r="H2690">
        <v>874690</v>
      </c>
      <c r="I2690" t="s">
        <v>384</v>
      </c>
      <c r="J2690" t="s">
        <v>385</v>
      </c>
      <c r="K2690" t="str">
        <f t="shared" ref="K2690:K2753" si="85">CONCATENATE(J2690, " ",I2690)</f>
        <v>Ryan Stocker</v>
      </c>
      <c r="L2690" s="1">
        <v>45839</v>
      </c>
      <c r="M2690" s="1">
        <v>45962</v>
      </c>
      <c r="N2690" s="2">
        <v>16.63</v>
      </c>
      <c r="O2690">
        <v>1</v>
      </c>
      <c r="P2690" s="4">
        <v>0.9</v>
      </c>
      <c r="Q2690" s="2">
        <v>14.97</v>
      </c>
      <c r="R2690" s="2">
        <v>14.97</v>
      </c>
      <c r="S2690" s="2">
        <v>0</v>
      </c>
    </row>
    <row r="2691" spans="1:19" x14ac:dyDescent="0.25">
      <c r="A2691" t="s">
        <v>47</v>
      </c>
      <c r="B2691">
        <v>2030627972</v>
      </c>
      <c r="C2691" t="s">
        <v>865</v>
      </c>
      <c r="D2691" t="s">
        <v>2051</v>
      </c>
      <c r="E2691" t="str">
        <f t="shared" si="84"/>
        <v>TOUHEY MARTINA</v>
      </c>
      <c r="F2691" t="s">
        <v>51</v>
      </c>
      <c r="G2691" t="s">
        <v>956</v>
      </c>
      <c r="H2691">
        <v>885445</v>
      </c>
      <c r="I2691" t="s">
        <v>384</v>
      </c>
      <c r="J2691" t="s">
        <v>385</v>
      </c>
      <c r="K2691" t="str">
        <f t="shared" si="85"/>
        <v>Ryan Stocker</v>
      </c>
      <c r="L2691" s="1">
        <v>45901</v>
      </c>
      <c r="M2691" s="1">
        <v>45962</v>
      </c>
      <c r="N2691" s="2">
        <v>104.81</v>
      </c>
      <c r="O2691">
        <v>1</v>
      </c>
      <c r="P2691" s="4">
        <v>0.38</v>
      </c>
      <c r="Q2691" s="2">
        <v>39.83</v>
      </c>
      <c r="R2691" s="2">
        <v>39.83</v>
      </c>
      <c r="S2691" s="2">
        <v>0</v>
      </c>
    </row>
    <row r="2692" spans="1:19" x14ac:dyDescent="0.25">
      <c r="A2692" t="s">
        <v>47</v>
      </c>
      <c r="B2692">
        <v>2030693609</v>
      </c>
      <c r="C2692" t="s">
        <v>70</v>
      </c>
      <c r="D2692" t="s">
        <v>1280</v>
      </c>
      <c r="E2692" t="str">
        <f t="shared" si="84"/>
        <v>WINTERS JASON</v>
      </c>
      <c r="F2692" t="s">
        <v>51</v>
      </c>
      <c r="G2692" t="s">
        <v>1152</v>
      </c>
      <c r="H2692">
        <v>885445</v>
      </c>
      <c r="I2692" t="s">
        <v>384</v>
      </c>
      <c r="J2692" t="s">
        <v>385</v>
      </c>
      <c r="K2692" t="str">
        <f t="shared" si="85"/>
        <v>Ryan Stocker</v>
      </c>
      <c r="L2692" s="1">
        <v>45901</v>
      </c>
      <c r="M2692" s="1">
        <v>45962</v>
      </c>
      <c r="N2692" s="2">
        <v>91.37</v>
      </c>
      <c r="O2692">
        <v>1</v>
      </c>
      <c r="P2692" s="4">
        <v>0.38</v>
      </c>
      <c r="Q2692" s="2">
        <v>34.72</v>
      </c>
      <c r="R2692" s="2">
        <v>34.72</v>
      </c>
      <c r="S2692" s="2">
        <v>0</v>
      </c>
    </row>
    <row r="2693" spans="1:19" x14ac:dyDescent="0.25">
      <c r="A2693" t="s">
        <v>47</v>
      </c>
      <c r="B2693">
        <v>2030697179</v>
      </c>
      <c r="C2693" t="s">
        <v>1281</v>
      </c>
      <c r="D2693" t="s">
        <v>1282</v>
      </c>
      <c r="E2693" t="str">
        <f t="shared" si="84"/>
        <v>BORROUGHS ABBEY</v>
      </c>
      <c r="F2693" t="s">
        <v>51</v>
      </c>
      <c r="G2693" t="s">
        <v>956</v>
      </c>
      <c r="H2693">
        <v>885445</v>
      </c>
      <c r="I2693" t="s">
        <v>384</v>
      </c>
      <c r="J2693" t="s">
        <v>385</v>
      </c>
      <c r="K2693" t="str">
        <f t="shared" si="85"/>
        <v>Ryan Stocker</v>
      </c>
      <c r="L2693" s="1">
        <v>45901</v>
      </c>
      <c r="M2693" s="1">
        <v>45962</v>
      </c>
      <c r="N2693" s="2">
        <v>51.58</v>
      </c>
      <c r="O2693">
        <v>1</v>
      </c>
      <c r="P2693" s="4">
        <v>0.38</v>
      </c>
      <c r="Q2693" s="2">
        <v>19.600000000000001</v>
      </c>
      <c r="R2693" s="2">
        <v>19.600000000000001</v>
      </c>
      <c r="S2693" s="2">
        <v>0</v>
      </c>
    </row>
    <row r="2694" spans="1:19" x14ac:dyDescent="0.25">
      <c r="A2694" t="s">
        <v>47</v>
      </c>
      <c r="B2694">
        <v>2030791104</v>
      </c>
      <c r="C2694" t="s">
        <v>559</v>
      </c>
      <c r="D2694" t="s">
        <v>803</v>
      </c>
      <c r="E2694" t="str">
        <f t="shared" si="84"/>
        <v>BROWN JARED</v>
      </c>
      <c r="F2694" t="s">
        <v>51</v>
      </c>
      <c r="G2694" t="s">
        <v>1152</v>
      </c>
      <c r="H2694">
        <v>885445</v>
      </c>
      <c r="I2694" t="s">
        <v>384</v>
      </c>
      <c r="J2694" t="s">
        <v>385</v>
      </c>
      <c r="K2694" t="str">
        <f t="shared" si="85"/>
        <v>Ryan Stocker</v>
      </c>
      <c r="L2694" s="1">
        <v>45901</v>
      </c>
      <c r="M2694" s="1">
        <v>45962</v>
      </c>
      <c r="N2694" s="2">
        <v>91.37</v>
      </c>
      <c r="O2694">
        <v>1</v>
      </c>
      <c r="P2694" s="4">
        <v>0.38</v>
      </c>
      <c r="Q2694" s="2">
        <v>34.72</v>
      </c>
      <c r="R2694" s="2">
        <v>34.72</v>
      </c>
      <c r="S2694" s="2">
        <v>0</v>
      </c>
    </row>
    <row r="2695" spans="1:19" x14ac:dyDescent="0.25">
      <c r="A2695" t="s">
        <v>47</v>
      </c>
      <c r="B2695">
        <v>2030627973</v>
      </c>
      <c r="C2695" t="s">
        <v>865</v>
      </c>
      <c r="D2695" t="s">
        <v>2051</v>
      </c>
      <c r="E2695" t="str">
        <f t="shared" si="84"/>
        <v>TOUHEY MARTINA</v>
      </c>
      <c r="F2695" t="s">
        <v>51</v>
      </c>
      <c r="G2695" t="s">
        <v>1148</v>
      </c>
      <c r="H2695">
        <v>885445</v>
      </c>
      <c r="I2695" t="s">
        <v>384</v>
      </c>
      <c r="J2695" t="s">
        <v>385</v>
      </c>
      <c r="K2695" t="str">
        <f t="shared" si="85"/>
        <v>Ryan Stocker</v>
      </c>
      <c r="L2695" s="1">
        <v>45901</v>
      </c>
      <c r="M2695" s="1">
        <v>45962</v>
      </c>
      <c r="N2695" s="2">
        <v>15</v>
      </c>
      <c r="O2695">
        <v>1</v>
      </c>
      <c r="P2695" s="4">
        <v>0.38</v>
      </c>
      <c r="Q2695" s="2">
        <v>5.7</v>
      </c>
      <c r="R2695" s="2">
        <v>5.7</v>
      </c>
      <c r="S2695" s="2">
        <v>0</v>
      </c>
    </row>
    <row r="2696" spans="1:19" x14ac:dyDescent="0.25">
      <c r="A2696" t="s">
        <v>47</v>
      </c>
      <c r="B2696">
        <v>2029622550</v>
      </c>
      <c r="C2696" t="s">
        <v>382</v>
      </c>
      <c r="D2696" t="s">
        <v>383</v>
      </c>
      <c r="E2696" t="str">
        <f t="shared" si="84"/>
        <v>MILBURN DILLON</v>
      </c>
      <c r="F2696" t="s">
        <v>51</v>
      </c>
      <c r="G2696" t="s">
        <v>878</v>
      </c>
      <c r="H2696">
        <v>874690</v>
      </c>
      <c r="I2696" t="s">
        <v>384</v>
      </c>
      <c r="J2696" t="s">
        <v>385</v>
      </c>
      <c r="K2696" t="str">
        <f t="shared" si="85"/>
        <v>Ryan Stocker</v>
      </c>
      <c r="L2696" s="1">
        <v>45839</v>
      </c>
      <c r="M2696" s="1">
        <v>45962</v>
      </c>
      <c r="N2696" s="2">
        <v>36.11</v>
      </c>
      <c r="O2696">
        <v>1</v>
      </c>
      <c r="P2696" s="3">
        <v>0.375</v>
      </c>
      <c r="Q2696" s="2">
        <v>13.54</v>
      </c>
      <c r="R2696" s="2">
        <v>13.54</v>
      </c>
      <c r="S2696" s="2">
        <v>0</v>
      </c>
    </row>
    <row r="2697" spans="1:19" x14ac:dyDescent="0.25">
      <c r="A2697" t="s">
        <v>47</v>
      </c>
      <c r="B2697">
        <v>2030232585</v>
      </c>
      <c r="C2697" t="s">
        <v>270</v>
      </c>
      <c r="D2697" t="s">
        <v>1275</v>
      </c>
      <c r="E2697" t="str">
        <f t="shared" si="84"/>
        <v>MASO DANIEL</v>
      </c>
      <c r="F2697" t="s">
        <v>51</v>
      </c>
      <c r="G2697" t="s">
        <v>704</v>
      </c>
      <c r="H2697">
        <v>885445</v>
      </c>
      <c r="I2697" t="s">
        <v>384</v>
      </c>
      <c r="J2697" t="s">
        <v>385</v>
      </c>
      <c r="K2697" t="str">
        <f t="shared" si="85"/>
        <v>Ryan Stocker</v>
      </c>
      <c r="L2697" s="1">
        <v>45870</v>
      </c>
      <c r="M2697" s="1">
        <v>45962</v>
      </c>
      <c r="N2697" s="2">
        <v>174</v>
      </c>
      <c r="O2697">
        <v>1</v>
      </c>
      <c r="P2697" s="4">
        <v>0.9</v>
      </c>
      <c r="Q2697" s="2">
        <v>156.6</v>
      </c>
      <c r="R2697" s="2">
        <v>156.6</v>
      </c>
      <c r="S2697" s="2">
        <v>0</v>
      </c>
    </row>
    <row r="2698" spans="1:19" x14ac:dyDescent="0.25">
      <c r="A2698" t="s">
        <v>47</v>
      </c>
      <c r="B2698">
        <v>2030697182</v>
      </c>
      <c r="C2698" t="s">
        <v>1281</v>
      </c>
      <c r="D2698" t="s">
        <v>1282</v>
      </c>
      <c r="E2698" t="str">
        <f t="shared" si="84"/>
        <v>BORROUGHS ABBEY</v>
      </c>
      <c r="F2698" t="s">
        <v>51</v>
      </c>
      <c r="G2698" t="s">
        <v>704</v>
      </c>
      <c r="H2698">
        <v>885445</v>
      </c>
      <c r="I2698" t="s">
        <v>384</v>
      </c>
      <c r="J2698" t="s">
        <v>385</v>
      </c>
      <c r="K2698" t="str">
        <f t="shared" si="85"/>
        <v>Ryan Stocker</v>
      </c>
      <c r="L2698" s="1">
        <v>45901</v>
      </c>
      <c r="M2698" s="1">
        <v>45962</v>
      </c>
      <c r="N2698" s="2">
        <v>68.63</v>
      </c>
      <c r="O2698">
        <v>1</v>
      </c>
      <c r="P2698" s="4">
        <v>0.9</v>
      </c>
      <c r="Q2698" s="2">
        <v>61.77</v>
      </c>
      <c r="R2698" s="2">
        <v>61.77</v>
      </c>
      <c r="S2698" s="2">
        <v>0</v>
      </c>
    </row>
    <row r="2699" spans="1:19" x14ac:dyDescent="0.25">
      <c r="A2699" t="s">
        <v>47</v>
      </c>
      <c r="B2699">
        <v>2030220294</v>
      </c>
      <c r="C2699" t="s">
        <v>797</v>
      </c>
      <c r="D2699" t="s">
        <v>1273</v>
      </c>
      <c r="E2699" t="str">
        <f t="shared" si="84"/>
        <v>BLODGETT JENNIFER</v>
      </c>
      <c r="F2699" t="s">
        <v>51</v>
      </c>
      <c r="G2699" t="s">
        <v>878</v>
      </c>
      <c r="H2699">
        <v>885445</v>
      </c>
      <c r="I2699" t="s">
        <v>384</v>
      </c>
      <c r="J2699" t="s">
        <v>385</v>
      </c>
      <c r="K2699" t="str">
        <f t="shared" si="85"/>
        <v>Ryan Stocker</v>
      </c>
      <c r="L2699" s="1">
        <v>45870</v>
      </c>
      <c r="M2699" s="1">
        <v>45962</v>
      </c>
      <c r="N2699" s="2">
        <v>36.11</v>
      </c>
      <c r="O2699">
        <v>1</v>
      </c>
      <c r="P2699" s="3">
        <v>0.375</v>
      </c>
      <c r="Q2699" s="2">
        <v>13.54</v>
      </c>
      <c r="R2699" s="2">
        <v>13.54</v>
      </c>
      <c r="S2699" s="2">
        <v>0</v>
      </c>
    </row>
    <row r="2700" spans="1:19" x14ac:dyDescent="0.25">
      <c r="A2700" t="s">
        <v>47</v>
      </c>
      <c r="B2700">
        <v>2030221926</v>
      </c>
      <c r="C2700" t="s">
        <v>102</v>
      </c>
      <c r="D2700" t="s">
        <v>1274</v>
      </c>
      <c r="E2700" t="str">
        <f t="shared" si="84"/>
        <v>FURRY MARY</v>
      </c>
      <c r="F2700" t="s">
        <v>51</v>
      </c>
      <c r="G2700" t="s">
        <v>878</v>
      </c>
      <c r="H2700">
        <v>885445</v>
      </c>
      <c r="I2700" t="s">
        <v>384</v>
      </c>
      <c r="J2700" t="s">
        <v>385</v>
      </c>
      <c r="K2700" t="str">
        <f t="shared" si="85"/>
        <v>Ryan Stocker</v>
      </c>
      <c r="L2700" s="1">
        <v>45870</v>
      </c>
      <c r="M2700" s="1">
        <v>45962</v>
      </c>
      <c r="N2700" s="2">
        <v>36.11</v>
      </c>
      <c r="O2700">
        <v>1</v>
      </c>
      <c r="P2700" s="3">
        <v>0.375</v>
      </c>
      <c r="Q2700" s="2">
        <v>13.54</v>
      </c>
      <c r="R2700" s="2">
        <v>13.54</v>
      </c>
      <c r="S2700" s="2">
        <v>0</v>
      </c>
    </row>
    <row r="2701" spans="1:19" x14ac:dyDescent="0.25">
      <c r="A2701" t="s">
        <v>47</v>
      </c>
      <c r="B2701">
        <v>2030232582</v>
      </c>
      <c r="C2701" t="s">
        <v>270</v>
      </c>
      <c r="D2701" t="s">
        <v>1275</v>
      </c>
      <c r="E2701" t="str">
        <f t="shared" si="84"/>
        <v>MASO DANIEL</v>
      </c>
      <c r="F2701" t="s">
        <v>51</v>
      </c>
      <c r="G2701" t="s">
        <v>878</v>
      </c>
      <c r="H2701">
        <v>885445</v>
      </c>
      <c r="I2701" t="s">
        <v>384</v>
      </c>
      <c r="J2701" t="s">
        <v>385</v>
      </c>
      <c r="K2701" t="str">
        <f t="shared" si="85"/>
        <v>Ryan Stocker</v>
      </c>
      <c r="L2701" s="1">
        <v>45870</v>
      </c>
      <c r="M2701" s="1">
        <v>45962</v>
      </c>
      <c r="N2701" s="2">
        <v>170.76</v>
      </c>
      <c r="O2701">
        <v>1</v>
      </c>
      <c r="P2701" s="3">
        <v>0.375</v>
      </c>
      <c r="Q2701" s="2">
        <v>64.040000000000006</v>
      </c>
      <c r="R2701" s="2">
        <v>64.040000000000006</v>
      </c>
      <c r="S2701" s="2">
        <v>0</v>
      </c>
    </row>
    <row r="2702" spans="1:19" x14ac:dyDescent="0.25">
      <c r="A2702" t="s">
        <v>47</v>
      </c>
      <c r="B2702">
        <v>2030236297</v>
      </c>
      <c r="C2702" t="s">
        <v>97</v>
      </c>
      <c r="D2702" t="s">
        <v>276</v>
      </c>
      <c r="E2702" t="str">
        <f t="shared" si="84"/>
        <v>JENKINS KAREN</v>
      </c>
      <c r="F2702" t="s">
        <v>51</v>
      </c>
      <c r="G2702" t="s">
        <v>878</v>
      </c>
      <c r="H2702">
        <v>885445</v>
      </c>
      <c r="I2702" t="s">
        <v>384</v>
      </c>
      <c r="J2702" t="s">
        <v>385</v>
      </c>
      <c r="K2702" t="str">
        <f t="shared" si="85"/>
        <v>Ryan Stocker</v>
      </c>
      <c r="L2702" s="1">
        <v>45870</v>
      </c>
      <c r="M2702" s="1">
        <v>45962</v>
      </c>
      <c r="N2702" s="2">
        <v>40.119999999999997</v>
      </c>
      <c r="O2702">
        <v>1</v>
      </c>
      <c r="P2702" s="3">
        <v>0.375</v>
      </c>
      <c r="Q2702" s="2">
        <v>15.04</v>
      </c>
      <c r="R2702" s="2">
        <v>15.04</v>
      </c>
      <c r="S2702" s="2">
        <v>0</v>
      </c>
    </row>
    <row r="2703" spans="1:19" x14ac:dyDescent="0.25">
      <c r="A2703" t="s">
        <v>47</v>
      </c>
      <c r="B2703">
        <v>2030548566</v>
      </c>
      <c r="C2703" t="s">
        <v>1278</v>
      </c>
      <c r="D2703" t="s">
        <v>1279</v>
      </c>
      <c r="E2703" t="str">
        <f t="shared" si="84"/>
        <v>GOMANIE MATASHWARIE</v>
      </c>
      <c r="F2703" t="s">
        <v>51</v>
      </c>
      <c r="G2703" t="s">
        <v>878</v>
      </c>
      <c r="H2703">
        <v>885445</v>
      </c>
      <c r="I2703" t="s">
        <v>384</v>
      </c>
      <c r="J2703" t="s">
        <v>385</v>
      </c>
      <c r="K2703" t="str">
        <f t="shared" si="85"/>
        <v>Ryan Stocker</v>
      </c>
      <c r="L2703" s="1">
        <v>45901</v>
      </c>
      <c r="M2703" s="1">
        <v>45962</v>
      </c>
      <c r="N2703" s="2">
        <v>36.11</v>
      </c>
      <c r="O2703">
        <v>1</v>
      </c>
      <c r="P2703" s="3">
        <v>0.375</v>
      </c>
      <c r="Q2703" s="2">
        <v>13.54</v>
      </c>
      <c r="R2703" s="2">
        <v>13.54</v>
      </c>
      <c r="S2703" s="2">
        <v>0</v>
      </c>
    </row>
    <row r="2704" spans="1:19" x14ac:dyDescent="0.25">
      <c r="A2704" t="s">
        <v>47</v>
      </c>
      <c r="B2704">
        <v>2030697180</v>
      </c>
      <c r="C2704" t="s">
        <v>1281</v>
      </c>
      <c r="D2704" t="s">
        <v>1282</v>
      </c>
      <c r="E2704" t="str">
        <f t="shared" si="84"/>
        <v>BORROUGHS ABBEY</v>
      </c>
      <c r="F2704" t="s">
        <v>51</v>
      </c>
      <c r="G2704" t="s">
        <v>878</v>
      </c>
      <c r="H2704">
        <v>885445</v>
      </c>
      <c r="I2704" t="s">
        <v>384</v>
      </c>
      <c r="J2704" t="s">
        <v>385</v>
      </c>
      <c r="K2704" t="str">
        <f t="shared" si="85"/>
        <v>Ryan Stocker</v>
      </c>
      <c r="L2704" s="1">
        <v>45901</v>
      </c>
      <c r="M2704" s="1">
        <v>45962</v>
      </c>
      <c r="N2704" s="2">
        <v>89</v>
      </c>
      <c r="O2704">
        <v>1</v>
      </c>
      <c r="P2704" s="3">
        <v>0.375</v>
      </c>
      <c r="Q2704" s="2">
        <v>33.380000000000003</v>
      </c>
      <c r="R2704" s="2">
        <v>33.380000000000003</v>
      </c>
      <c r="S2704" s="2">
        <v>0</v>
      </c>
    </row>
    <row r="2705" spans="1:19" x14ac:dyDescent="0.25">
      <c r="A2705" t="s">
        <v>47</v>
      </c>
      <c r="B2705">
        <v>2030791103</v>
      </c>
      <c r="C2705" t="s">
        <v>559</v>
      </c>
      <c r="D2705" t="s">
        <v>803</v>
      </c>
      <c r="E2705" t="str">
        <f t="shared" si="84"/>
        <v>BROWN JARED</v>
      </c>
      <c r="F2705" t="s">
        <v>51</v>
      </c>
      <c r="G2705" t="s">
        <v>878</v>
      </c>
      <c r="H2705">
        <v>885445</v>
      </c>
      <c r="I2705" t="s">
        <v>384</v>
      </c>
      <c r="J2705" t="s">
        <v>385</v>
      </c>
      <c r="K2705" t="str">
        <f t="shared" si="85"/>
        <v>Ryan Stocker</v>
      </c>
      <c r="L2705" s="1">
        <v>45901</v>
      </c>
      <c r="M2705" s="1">
        <v>45962</v>
      </c>
      <c r="N2705" s="2">
        <v>36.11</v>
      </c>
      <c r="O2705">
        <v>1</v>
      </c>
      <c r="P2705" s="3">
        <v>0.375</v>
      </c>
      <c r="Q2705" s="2">
        <v>13.54</v>
      </c>
      <c r="R2705" s="2">
        <v>13.54</v>
      </c>
      <c r="S2705" s="2">
        <v>0</v>
      </c>
    </row>
    <row r="2706" spans="1:19" x14ac:dyDescent="0.25">
      <c r="A2706" t="s">
        <v>47</v>
      </c>
      <c r="B2706">
        <v>2029484336</v>
      </c>
      <c r="C2706" t="s">
        <v>460</v>
      </c>
      <c r="D2706" t="s">
        <v>461</v>
      </c>
      <c r="E2706" t="str">
        <f t="shared" si="84"/>
        <v>GARCIA CYNTHIA</v>
      </c>
      <c r="F2706" t="s">
        <v>228</v>
      </c>
      <c r="G2706" t="s">
        <v>394</v>
      </c>
      <c r="H2706">
        <v>824076</v>
      </c>
      <c r="I2706" t="s">
        <v>462</v>
      </c>
      <c r="J2706" t="s">
        <v>463</v>
      </c>
      <c r="K2706" t="str">
        <f t="shared" si="85"/>
        <v>Saadia Abdul</v>
      </c>
      <c r="L2706" s="1">
        <v>45839</v>
      </c>
      <c r="M2706" s="1">
        <v>45962</v>
      </c>
      <c r="N2706" s="2">
        <v>69.3</v>
      </c>
      <c r="O2706">
        <v>1</v>
      </c>
      <c r="P2706" s="4">
        <v>0.75</v>
      </c>
      <c r="Q2706" s="2">
        <v>51.98</v>
      </c>
      <c r="R2706" s="2">
        <v>51.98</v>
      </c>
      <c r="S2706" s="2">
        <v>0</v>
      </c>
    </row>
    <row r="2707" spans="1:19" x14ac:dyDescent="0.25">
      <c r="A2707" t="s">
        <v>47</v>
      </c>
      <c r="B2707">
        <v>2029704730</v>
      </c>
      <c r="C2707" t="s">
        <v>223</v>
      </c>
      <c r="D2707" t="s">
        <v>496</v>
      </c>
      <c r="E2707" t="str">
        <f t="shared" si="84"/>
        <v>KUBAL WILLIAM</v>
      </c>
      <c r="F2707" t="s">
        <v>228</v>
      </c>
      <c r="G2707" t="s">
        <v>394</v>
      </c>
      <c r="H2707">
        <v>824076</v>
      </c>
      <c r="I2707" t="s">
        <v>462</v>
      </c>
      <c r="J2707" t="s">
        <v>463</v>
      </c>
      <c r="K2707" t="str">
        <f t="shared" si="85"/>
        <v>Saadia Abdul</v>
      </c>
      <c r="L2707" s="1">
        <v>45839</v>
      </c>
      <c r="M2707" s="1">
        <v>45962</v>
      </c>
      <c r="N2707" s="2">
        <v>77.03</v>
      </c>
      <c r="O2707">
        <v>1</v>
      </c>
      <c r="P2707" s="4">
        <v>0.75</v>
      </c>
      <c r="Q2707" s="2">
        <v>57.77</v>
      </c>
      <c r="R2707" s="2">
        <v>57.77</v>
      </c>
      <c r="S2707" s="2">
        <v>0</v>
      </c>
    </row>
    <row r="2708" spans="1:19" x14ac:dyDescent="0.25">
      <c r="A2708" t="s">
        <v>47</v>
      </c>
      <c r="B2708">
        <v>2029714408</v>
      </c>
      <c r="C2708" t="s">
        <v>499</v>
      </c>
      <c r="D2708" t="s">
        <v>500</v>
      </c>
      <c r="E2708" t="str">
        <f t="shared" si="84"/>
        <v>MENDOZA COLETTE</v>
      </c>
      <c r="F2708" t="s">
        <v>228</v>
      </c>
      <c r="G2708" t="s">
        <v>402</v>
      </c>
      <c r="H2708">
        <v>824076</v>
      </c>
      <c r="I2708" t="s">
        <v>462</v>
      </c>
      <c r="J2708" t="s">
        <v>463</v>
      </c>
      <c r="K2708" t="str">
        <f t="shared" si="85"/>
        <v>Saadia Abdul</v>
      </c>
      <c r="L2708" s="1">
        <v>45839</v>
      </c>
      <c r="M2708" s="1">
        <v>45962</v>
      </c>
      <c r="N2708" s="2">
        <v>29.88</v>
      </c>
      <c r="O2708">
        <v>1</v>
      </c>
      <c r="P2708" s="4">
        <v>0.9</v>
      </c>
      <c r="Q2708" s="2">
        <v>26.89</v>
      </c>
      <c r="R2708" s="2">
        <v>26.89</v>
      </c>
      <c r="S2708" s="2">
        <v>0</v>
      </c>
    </row>
    <row r="2709" spans="1:19" x14ac:dyDescent="0.25">
      <c r="A2709" t="s">
        <v>47</v>
      </c>
      <c r="B2709">
        <v>2030084951</v>
      </c>
      <c r="C2709" t="s">
        <v>538</v>
      </c>
      <c r="D2709" t="s">
        <v>539</v>
      </c>
      <c r="E2709" t="str">
        <f t="shared" si="84"/>
        <v>LUTHRA DEVANJALI</v>
      </c>
      <c r="F2709" t="s">
        <v>228</v>
      </c>
      <c r="G2709" t="s">
        <v>394</v>
      </c>
      <c r="H2709">
        <v>824076</v>
      </c>
      <c r="I2709" t="s">
        <v>462</v>
      </c>
      <c r="J2709" t="s">
        <v>463</v>
      </c>
      <c r="K2709" t="str">
        <f t="shared" si="85"/>
        <v>Saadia Abdul</v>
      </c>
      <c r="L2709" s="1">
        <v>45870</v>
      </c>
      <c r="M2709" s="1">
        <v>45962</v>
      </c>
      <c r="N2709" s="2">
        <v>36.01</v>
      </c>
      <c r="O2709">
        <v>1</v>
      </c>
      <c r="P2709" s="4">
        <v>0.75</v>
      </c>
      <c r="Q2709" s="2">
        <v>27.01</v>
      </c>
      <c r="R2709" s="2">
        <v>27.01</v>
      </c>
      <c r="S2709" s="2">
        <v>0</v>
      </c>
    </row>
    <row r="2710" spans="1:19" x14ac:dyDescent="0.25">
      <c r="A2710" t="s">
        <v>47</v>
      </c>
      <c r="B2710">
        <v>2028551685</v>
      </c>
      <c r="C2710" t="s">
        <v>1368</v>
      </c>
      <c r="D2710" t="s">
        <v>72</v>
      </c>
      <c r="E2710" t="str">
        <f t="shared" si="84"/>
        <v>ANDREW WILLIAMS</v>
      </c>
      <c r="F2710" t="s">
        <v>1277</v>
      </c>
      <c r="G2710" t="s">
        <v>701</v>
      </c>
      <c r="H2710">
        <v>824076</v>
      </c>
      <c r="I2710" t="s">
        <v>462</v>
      </c>
      <c r="J2710" t="s">
        <v>463</v>
      </c>
      <c r="K2710" t="str">
        <f t="shared" si="85"/>
        <v>Saadia Abdul</v>
      </c>
      <c r="L2710" s="1">
        <v>45809</v>
      </c>
      <c r="M2710" s="1">
        <v>45962</v>
      </c>
      <c r="N2710" s="2">
        <v>27.19</v>
      </c>
      <c r="O2710">
        <v>1</v>
      </c>
      <c r="P2710" s="4">
        <v>0.7</v>
      </c>
      <c r="Q2710" s="2">
        <v>19.03</v>
      </c>
      <c r="R2710" s="2">
        <v>19.03</v>
      </c>
      <c r="S2710" s="2">
        <v>0</v>
      </c>
    </row>
    <row r="2711" spans="1:19" x14ac:dyDescent="0.25">
      <c r="A2711" t="s">
        <v>47</v>
      </c>
      <c r="B2711">
        <v>2028642079</v>
      </c>
      <c r="C2711" t="s">
        <v>1692</v>
      </c>
      <c r="D2711" t="s">
        <v>1693</v>
      </c>
      <c r="E2711" t="str">
        <f t="shared" si="84"/>
        <v>JAVIER PANDO</v>
      </c>
      <c r="F2711" t="s">
        <v>228</v>
      </c>
      <c r="G2711" t="s">
        <v>701</v>
      </c>
      <c r="H2711">
        <v>824076</v>
      </c>
      <c r="I2711" t="s">
        <v>462</v>
      </c>
      <c r="J2711" t="s">
        <v>463</v>
      </c>
      <c r="K2711" t="str">
        <f t="shared" si="85"/>
        <v>Saadia Abdul</v>
      </c>
      <c r="L2711" s="1">
        <v>45778</v>
      </c>
      <c r="M2711" s="1">
        <v>45962</v>
      </c>
      <c r="N2711" s="2">
        <v>35.700000000000003</v>
      </c>
      <c r="O2711">
        <v>1</v>
      </c>
      <c r="P2711" s="4">
        <v>0.7</v>
      </c>
      <c r="Q2711" s="2">
        <v>0</v>
      </c>
      <c r="R2711" s="2">
        <v>24.99</v>
      </c>
      <c r="S2711" s="2">
        <v>24.99</v>
      </c>
    </row>
    <row r="2712" spans="1:19" x14ac:dyDescent="0.25">
      <c r="A2712" t="s">
        <v>47</v>
      </c>
      <c r="B2712">
        <v>2028642080</v>
      </c>
      <c r="C2712" t="s">
        <v>1692</v>
      </c>
      <c r="D2712" t="s">
        <v>1693</v>
      </c>
      <c r="E2712" t="str">
        <f t="shared" si="84"/>
        <v>JAVIER PANDO</v>
      </c>
      <c r="F2712" t="s">
        <v>228</v>
      </c>
      <c r="G2712" t="s">
        <v>704</v>
      </c>
      <c r="H2712">
        <v>824076</v>
      </c>
      <c r="I2712" t="s">
        <v>462</v>
      </c>
      <c r="J2712" t="s">
        <v>463</v>
      </c>
      <c r="K2712" t="str">
        <f t="shared" si="85"/>
        <v>Saadia Abdul</v>
      </c>
      <c r="L2712" s="1">
        <v>45778</v>
      </c>
      <c r="M2712" s="1">
        <v>45962</v>
      </c>
      <c r="N2712" s="2">
        <v>29.25</v>
      </c>
      <c r="O2712">
        <v>1</v>
      </c>
      <c r="P2712" s="4">
        <v>0.9</v>
      </c>
      <c r="Q2712" s="2">
        <v>0</v>
      </c>
      <c r="R2712" s="2">
        <v>26.32</v>
      </c>
      <c r="S2712" s="2">
        <v>26.32</v>
      </c>
    </row>
    <row r="2713" spans="1:19" x14ac:dyDescent="0.25">
      <c r="A2713" t="s">
        <v>47</v>
      </c>
      <c r="B2713">
        <v>2028923136</v>
      </c>
      <c r="C2713" t="s">
        <v>1829</v>
      </c>
      <c r="D2713" t="s">
        <v>916</v>
      </c>
      <c r="E2713" t="str">
        <f t="shared" si="84"/>
        <v>PATRICIA SNARSKI</v>
      </c>
      <c r="F2713" t="s">
        <v>228</v>
      </c>
      <c r="G2713" t="s">
        <v>701</v>
      </c>
      <c r="H2713">
        <v>824076</v>
      </c>
      <c r="I2713" t="s">
        <v>462</v>
      </c>
      <c r="J2713" t="s">
        <v>463</v>
      </c>
      <c r="K2713" t="str">
        <f t="shared" si="85"/>
        <v>Saadia Abdul</v>
      </c>
      <c r="L2713" s="1">
        <v>45809</v>
      </c>
      <c r="M2713" s="1">
        <v>45962</v>
      </c>
      <c r="N2713" s="2">
        <v>15.75</v>
      </c>
      <c r="O2713">
        <v>1</v>
      </c>
      <c r="P2713" s="4">
        <v>0.7</v>
      </c>
      <c r="Q2713" s="2">
        <v>11.02</v>
      </c>
      <c r="R2713" s="2">
        <v>11.02</v>
      </c>
      <c r="S2713" s="2">
        <v>0</v>
      </c>
    </row>
    <row r="2714" spans="1:19" x14ac:dyDescent="0.25">
      <c r="A2714" t="s">
        <v>47</v>
      </c>
      <c r="B2714">
        <v>2029484335</v>
      </c>
      <c r="C2714" t="s">
        <v>460</v>
      </c>
      <c r="D2714" t="s">
        <v>461</v>
      </c>
      <c r="E2714" t="str">
        <f t="shared" si="84"/>
        <v>GARCIA CYNTHIA</v>
      </c>
      <c r="F2714" t="s">
        <v>228</v>
      </c>
      <c r="G2714" t="s">
        <v>701</v>
      </c>
      <c r="H2714">
        <v>824076</v>
      </c>
      <c r="I2714" t="s">
        <v>462</v>
      </c>
      <c r="J2714" t="s">
        <v>463</v>
      </c>
      <c r="K2714" t="str">
        <f t="shared" si="85"/>
        <v>Saadia Abdul</v>
      </c>
      <c r="L2714" s="1">
        <v>45839</v>
      </c>
      <c r="M2714" s="1">
        <v>45962</v>
      </c>
      <c r="N2714" s="2">
        <v>11.5</v>
      </c>
      <c r="O2714">
        <v>1</v>
      </c>
      <c r="P2714" s="4">
        <v>0.7</v>
      </c>
      <c r="Q2714" s="2">
        <v>8.0500000000000007</v>
      </c>
      <c r="R2714" s="2">
        <v>8.0500000000000007</v>
      </c>
      <c r="S2714" s="2">
        <v>0</v>
      </c>
    </row>
    <row r="2715" spans="1:19" x14ac:dyDescent="0.25">
      <c r="A2715" t="s">
        <v>47</v>
      </c>
      <c r="B2715">
        <v>2029596306</v>
      </c>
      <c r="C2715" t="s">
        <v>1715</v>
      </c>
      <c r="D2715" t="s">
        <v>2012</v>
      </c>
      <c r="E2715" t="str">
        <f t="shared" si="84"/>
        <v>ANDREWS GINA</v>
      </c>
      <c r="F2715" t="s">
        <v>228</v>
      </c>
      <c r="G2715" t="s">
        <v>701</v>
      </c>
      <c r="H2715">
        <v>824076</v>
      </c>
      <c r="I2715" t="s">
        <v>462</v>
      </c>
      <c r="J2715" t="s">
        <v>463</v>
      </c>
      <c r="K2715" t="str">
        <f t="shared" si="85"/>
        <v>Saadia Abdul</v>
      </c>
      <c r="L2715" s="1">
        <v>45839</v>
      </c>
      <c r="M2715" s="1">
        <v>45962</v>
      </c>
      <c r="N2715" s="2">
        <v>11.5</v>
      </c>
      <c r="O2715">
        <v>1</v>
      </c>
      <c r="P2715" s="4">
        <v>0.7</v>
      </c>
      <c r="Q2715" s="2">
        <v>8.0500000000000007</v>
      </c>
      <c r="R2715" s="2">
        <v>8.0500000000000007</v>
      </c>
      <c r="S2715" s="2">
        <v>0</v>
      </c>
    </row>
    <row r="2716" spans="1:19" x14ac:dyDescent="0.25">
      <c r="A2716" t="s">
        <v>47</v>
      </c>
      <c r="B2716">
        <v>2029704729</v>
      </c>
      <c r="C2716" t="s">
        <v>223</v>
      </c>
      <c r="D2716" t="s">
        <v>496</v>
      </c>
      <c r="E2716" t="str">
        <f t="shared" si="84"/>
        <v>KUBAL WILLIAM</v>
      </c>
      <c r="F2716" t="s">
        <v>228</v>
      </c>
      <c r="G2716" t="s">
        <v>701</v>
      </c>
      <c r="H2716">
        <v>824076</v>
      </c>
      <c r="I2716" t="s">
        <v>462</v>
      </c>
      <c r="J2716" t="s">
        <v>463</v>
      </c>
      <c r="K2716" t="str">
        <f t="shared" si="85"/>
        <v>Saadia Abdul</v>
      </c>
      <c r="L2716" s="1">
        <v>45839</v>
      </c>
      <c r="M2716" s="1">
        <v>45962</v>
      </c>
      <c r="N2716" s="2">
        <v>27.5</v>
      </c>
      <c r="O2716">
        <v>1</v>
      </c>
      <c r="P2716" s="4">
        <v>0.7</v>
      </c>
      <c r="Q2716" s="2">
        <v>19.25</v>
      </c>
      <c r="R2716" s="2">
        <v>19.25</v>
      </c>
      <c r="S2716" s="2">
        <v>0</v>
      </c>
    </row>
    <row r="2717" spans="1:19" x14ac:dyDescent="0.25">
      <c r="A2717" t="s">
        <v>47</v>
      </c>
      <c r="B2717">
        <v>2029714407</v>
      </c>
      <c r="C2717" t="s">
        <v>499</v>
      </c>
      <c r="D2717" t="s">
        <v>500</v>
      </c>
      <c r="E2717" t="str">
        <f t="shared" si="84"/>
        <v>MENDOZA COLETTE</v>
      </c>
      <c r="F2717" t="s">
        <v>228</v>
      </c>
      <c r="G2717" t="s">
        <v>701</v>
      </c>
      <c r="H2717">
        <v>824076</v>
      </c>
      <c r="I2717" t="s">
        <v>462</v>
      </c>
      <c r="J2717" t="s">
        <v>463</v>
      </c>
      <c r="K2717" t="str">
        <f t="shared" si="85"/>
        <v>Saadia Abdul</v>
      </c>
      <c r="L2717" s="1">
        <v>45839</v>
      </c>
      <c r="M2717" s="1">
        <v>45962</v>
      </c>
      <c r="N2717" s="2">
        <v>11.5</v>
      </c>
      <c r="O2717">
        <v>1</v>
      </c>
      <c r="P2717" s="4">
        <v>0.7</v>
      </c>
      <c r="Q2717" s="2">
        <v>8.0500000000000007</v>
      </c>
      <c r="R2717" s="2">
        <v>8.0500000000000007</v>
      </c>
      <c r="S2717" s="2">
        <v>0</v>
      </c>
    </row>
    <row r="2718" spans="1:19" x14ac:dyDescent="0.25">
      <c r="A2718" t="s">
        <v>47</v>
      </c>
      <c r="B2718">
        <v>2029772060</v>
      </c>
      <c r="C2718" t="s">
        <v>294</v>
      </c>
      <c r="D2718" t="s">
        <v>2107</v>
      </c>
      <c r="E2718" t="str">
        <f t="shared" si="84"/>
        <v>KANE LAURA</v>
      </c>
      <c r="F2718" t="s">
        <v>228</v>
      </c>
      <c r="G2718" t="s">
        <v>701</v>
      </c>
      <c r="H2718">
        <v>824076</v>
      </c>
      <c r="I2718" t="s">
        <v>462</v>
      </c>
      <c r="J2718" t="s">
        <v>463</v>
      </c>
      <c r="K2718" t="str">
        <f t="shared" si="85"/>
        <v>Saadia Abdul</v>
      </c>
      <c r="L2718" s="1">
        <v>45841</v>
      </c>
      <c r="M2718" s="1">
        <v>45964</v>
      </c>
      <c r="N2718" s="2">
        <v>61.08</v>
      </c>
      <c r="O2718">
        <v>1</v>
      </c>
      <c r="P2718" s="4">
        <v>0.7</v>
      </c>
      <c r="Q2718" s="2">
        <v>42.76</v>
      </c>
      <c r="R2718" s="2">
        <v>42.76</v>
      </c>
      <c r="S2718" s="2">
        <v>0</v>
      </c>
    </row>
    <row r="2719" spans="1:19" x14ac:dyDescent="0.25">
      <c r="A2719" t="s">
        <v>47</v>
      </c>
      <c r="B2719">
        <v>2030084953</v>
      </c>
      <c r="C2719" t="s">
        <v>538</v>
      </c>
      <c r="D2719" t="s">
        <v>539</v>
      </c>
      <c r="E2719" t="str">
        <f t="shared" si="84"/>
        <v>LUTHRA DEVANJALI</v>
      </c>
      <c r="F2719" t="s">
        <v>228</v>
      </c>
      <c r="G2719" t="s">
        <v>701</v>
      </c>
      <c r="H2719">
        <v>824076</v>
      </c>
      <c r="I2719" t="s">
        <v>462</v>
      </c>
      <c r="J2719" t="s">
        <v>463</v>
      </c>
      <c r="K2719" t="str">
        <f t="shared" si="85"/>
        <v>Saadia Abdul</v>
      </c>
      <c r="L2719" s="1">
        <v>45870</v>
      </c>
      <c r="M2719" s="1">
        <v>45962</v>
      </c>
      <c r="N2719" s="2">
        <v>11.5</v>
      </c>
      <c r="O2719">
        <v>1</v>
      </c>
      <c r="P2719" s="4">
        <v>0.7</v>
      </c>
      <c r="Q2719" s="2">
        <v>8.0500000000000007</v>
      </c>
      <c r="R2719" s="2">
        <v>8.0500000000000007</v>
      </c>
      <c r="S2719" s="2">
        <v>0</v>
      </c>
    </row>
    <row r="2720" spans="1:19" x14ac:dyDescent="0.25">
      <c r="A2720" t="s">
        <v>47</v>
      </c>
      <c r="B2720">
        <v>2028551684</v>
      </c>
      <c r="C2720" t="s">
        <v>1368</v>
      </c>
      <c r="D2720" t="s">
        <v>72</v>
      </c>
      <c r="E2720" t="str">
        <f t="shared" si="84"/>
        <v>ANDREW WILLIAMS</v>
      </c>
      <c r="F2720" t="s">
        <v>1277</v>
      </c>
      <c r="G2720" t="s">
        <v>878</v>
      </c>
      <c r="H2720">
        <v>824076</v>
      </c>
      <c r="I2720" t="s">
        <v>462</v>
      </c>
      <c r="J2720" t="s">
        <v>463</v>
      </c>
      <c r="K2720" t="str">
        <f t="shared" si="85"/>
        <v>Saadia Abdul</v>
      </c>
      <c r="L2720" s="1">
        <v>45809</v>
      </c>
      <c r="M2720" s="1">
        <v>45962</v>
      </c>
      <c r="N2720" s="2">
        <v>233.63</v>
      </c>
      <c r="O2720">
        <v>1</v>
      </c>
      <c r="P2720" s="3">
        <v>0.375</v>
      </c>
      <c r="Q2720" s="2">
        <v>87.61</v>
      </c>
      <c r="R2720" s="2">
        <v>87.61</v>
      </c>
      <c r="S2720" s="2">
        <v>0</v>
      </c>
    </row>
    <row r="2721" spans="1:19" x14ac:dyDescent="0.25">
      <c r="A2721" t="s">
        <v>47</v>
      </c>
      <c r="B2721">
        <v>2028642078</v>
      </c>
      <c r="C2721" t="s">
        <v>1692</v>
      </c>
      <c r="D2721" t="s">
        <v>1693</v>
      </c>
      <c r="E2721" t="str">
        <f t="shared" si="84"/>
        <v>JAVIER PANDO</v>
      </c>
      <c r="F2721" t="s">
        <v>228</v>
      </c>
      <c r="G2721" t="s">
        <v>878</v>
      </c>
      <c r="H2721">
        <v>824076</v>
      </c>
      <c r="I2721" t="s">
        <v>462</v>
      </c>
      <c r="J2721" t="s">
        <v>463</v>
      </c>
      <c r="K2721" t="str">
        <f t="shared" si="85"/>
        <v>Saadia Abdul</v>
      </c>
      <c r="L2721" s="1">
        <v>45778</v>
      </c>
      <c r="M2721" s="1">
        <v>45962</v>
      </c>
      <c r="N2721" s="2">
        <v>76.19</v>
      </c>
      <c r="O2721">
        <v>1</v>
      </c>
      <c r="P2721" s="3">
        <v>0.375</v>
      </c>
      <c r="Q2721" s="2">
        <v>0</v>
      </c>
      <c r="R2721" s="2">
        <v>28.57</v>
      </c>
      <c r="S2721" s="2">
        <v>28.57</v>
      </c>
    </row>
    <row r="2722" spans="1:19" x14ac:dyDescent="0.25">
      <c r="A2722" t="s">
        <v>47</v>
      </c>
      <c r="B2722">
        <v>2028923135</v>
      </c>
      <c r="C2722" t="s">
        <v>1829</v>
      </c>
      <c r="D2722" t="s">
        <v>916</v>
      </c>
      <c r="E2722" t="str">
        <f t="shared" si="84"/>
        <v>PATRICIA SNARSKI</v>
      </c>
      <c r="F2722" t="s">
        <v>228</v>
      </c>
      <c r="G2722" t="s">
        <v>878</v>
      </c>
      <c r="H2722">
        <v>824076</v>
      </c>
      <c r="I2722" t="s">
        <v>462</v>
      </c>
      <c r="J2722" t="s">
        <v>463</v>
      </c>
      <c r="K2722" t="str">
        <f t="shared" si="85"/>
        <v>Saadia Abdul</v>
      </c>
      <c r="L2722" s="1">
        <v>45809</v>
      </c>
      <c r="M2722" s="1">
        <v>45962</v>
      </c>
      <c r="N2722" s="2">
        <v>156.16</v>
      </c>
      <c r="O2722">
        <v>1</v>
      </c>
      <c r="P2722" s="3">
        <v>0.375</v>
      </c>
      <c r="Q2722" s="2">
        <v>58.56</v>
      </c>
      <c r="R2722" s="2">
        <v>58.56</v>
      </c>
      <c r="S2722" s="2">
        <v>0</v>
      </c>
    </row>
    <row r="2723" spans="1:19" x14ac:dyDescent="0.25">
      <c r="A2723" t="s">
        <v>47</v>
      </c>
      <c r="B2723">
        <v>2029484337</v>
      </c>
      <c r="C2723" t="s">
        <v>460</v>
      </c>
      <c r="D2723" t="s">
        <v>461</v>
      </c>
      <c r="E2723" t="str">
        <f t="shared" si="84"/>
        <v>GARCIA CYNTHIA</v>
      </c>
      <c r="F2723" t="s">
        <v>228</v>
      </c>
      <c r="G2723" t="s">
        <v>878</v>
      </c>
      <c r="H2723">
        <v>824076</v>
      </c>
      <c r="I2723" t="s">
        <v>462</v>
      </c>
      <c r="J2723" t="s">
        <v>463</v>
      </c>
      <c r="K2723" t="str">
        <f t="shared" si="85"/>
        <v>Saadia Abdul</v>
      </c>
      <c r="L2723" s="1">
        <v>45839</v>
      </c>
      <c r="M2723" s="1">
        <v>45962</v>
      </c>
      <c r="N2723" s="2">
        <v>58.48</v>
      </c>
      <c r="O2723">
        <v>1</v>
      </c>
      <c r="P2723" s="3">
        <v>0.375</v>
      </c>
      <c r="Q2723" s="2">
        <v>21.93</v>
      </c>
      <c r="R2723" s="2">
        <v>21.93</v>
      </c>
      <c r="S2723" s="2">
        <v>0</v>
      </c>
    </row>
    <row r="2724" spans="1:19" x14ac:dyDescent="0.25">
      <c r="A2724" t="s">
        <v>47</v>
      </c>
      <c r="B2724">
        <v>2029596305</v>
      </c>
      <c r="C2724" t="s">
        <v>1715</v>
      </c>
      <c r="D2724" t="s">
        <v>2012</v>
      </c>
      <c r="E2724" t="str">
        <f t="shared" si="84"/>
        <v>ANDREWS GINA</v>
      </c>
      <c r="F2724" t="s">
        <v>228</v>
      </c>
      <c r="G2724" t="s">
        <v>878</v>
      </c>
      <c r="H2724">
        <v>824076</v>
      </c>
      <c r="I2724" t="s">
        <v>462</v>
      </c>
      <c r="J2724" t="s">
        <v>463</v>
      </c>
      <c r="K2724" t="str">
        <f t="shared" si="85"/>
        <v>Saadia Abdul</v>
      </c>
      <c r="L2724" s="1">
        <v>45839</v>
      </c>
      <c r="M2724" s="1">
        <v>45962</v>
      </c>
      <c r="N2724" s="2">
        <v>68.48</v>
      </c>
      <c r="O2724">
        <v>1</v>
      </c>
      <c r="P2724" s="3">
        <v>0.375</v>
      </c>
      <c r="Q2724" s="2">
        <v>25.68</v>
      </c>
      <c r="R2724" s="2">
        <v>25.68</v>
      </c>
      <c r="S2724" s="2">
        <v>0</v>
      </c>
    </row>
    <row r="2725" spans="1:19" x14ac:dyDescent="0.25">
      <c r="A2725" t="s">
        <v>47</v>
      </c>
      <c r="B2725">
        <v>2029704728</v>
      </c>
      <c r="C2725" t="s">
        <v>223</v>
      </c>
      <c r="D2725" t="s">
        <v>496</v>
      </c>
      <c r="E2725" t="str">
        <f t="shared" si="84"/>
        <v>KUBAL WILLIAM</v>
      </c>
      <c r="F2725" t="s">
        <v>228</v>
      </c>
      <c r="G2725" t="s">
        <v>878</v>
      </c>
      <c r="H2725">
        <v>824076</v>
      </c>
      <c r="I2725" t="s">
        <v>462</v>
      </c>
      <c r="J2725" t="s">
        <v>463</v>
      </c>
      <c r="K2725" t="str">
        <f t="shared" si="85"/>
        <v>Saadia Abdul</v>
      </c>
      <c r="L2725" s="1">
        <v>45839</v>
      </c>
      <c r="M2725" s="1">
        <v>45962</v>
      </c>
      <c r="N2725" s="2">
        <v>257.49</v>
      </c>
      <c r="O2725">
        <v>1</v>
      </c>
      <c r="P2725" s="3">
        <v>0.375</v>
      </c>
      <c r="Q2725" s="2">
        <v>96.56</v>
      </c>
      <c r="R2725" s="2">
        <v>96.56</v>
      </c>
      <c r="S2725" s="2">
        <v>0</v>
      </c>
    </row>
    <row r="2726" spans="1:19" x14ac:dyDescent="0.25">
      <c r="A2726" t="s">
        <v>47</v>
      </c>
      <c r="B2726">
        <v>2029714406</v>
      </c>
      <c r="C2726" t="s">
        <v>499</v>
      </c>
      <c r="D2726" t="s">
        <v>500</v>
      </c>
      <c r="E2726" t="str">
        <f t="shared" si="84"/>
        <v>MENDOZA COLETTE</v>
      </c>
      <c r="F2726" t="s">
        <v>228</v>
      </c>
      <c r="G2726" t="s">
        <v>878</v>
      </c>
      <c r="H2726">
        <v>824076</v>
      </c>
      <c r="I2726" t="s">
        <v>462</v>
      </c>
      <c r="J2726" t="s">
        <v>463</v>
      </c>
      <c r="K2726" t="str">
        <f t="shared" si="85"/>
        <v>Saadia Abdul</v>
      </c>
      <c r="L2726" s="1">
        <v>45839</v>
      </c>
      <c r="M2726" s="1">
        <v>45962</v>
      </c>
      <c r="N2726" s="2">
        <v>77.48</v>
      </c>
      <c r="O2726">
        <v>1</v>
      </c>
      <c r="P2726" s="3">
        <v>0.375</v>
      </c>
      <c r="Q2726" s="2">
        <v>29.06</v>
      </c>
      <c r="R2726" s="2">
        <v>29.06</v>
      </c>
      <c r="S2726" s="2">
        <v>0</v>
      </c>
    </row>
    <row r="2727" spans="1:19" x14ac:dyDescent="0.25">
      <c r="A2727" t="s">
        <v>47</v>
      </c>
      <c r="B2727">
        <v>2029772059</v>
      </c>
      <c r="C2727" t="s">
        <v>294</v>
      </c>
      <c r="D2727" t="s">
        <v>2107</v>
      </c>
      <c r="E2727" t="str">
        <f t="shared" si="84"/>
        <v>KANE LAURA</v>
      </c>
      <c r="F2727" t="s">
        <v>228</v>
      </c>
      <c r="G2727" t="s">
        <v>878</v>
      </c>
      <c r="H2727">
        <v>824076</v>
      </c>
      <c r="I2727" t="s">
        <v>462</v>
      </c>
      <c r="J2727" t="s">
        <v>463</v>
      </c>
      <c r="K2727" t="str">
        <f t="shared" si="85"/>
        <v>Saadia Abdul</v>
      </c>
      <c r="L2727" s="1">
        <v>45841</v>
      </c>
      <c r="M2727" s="1">
        <v>45964</v>
      </c>
      <c r="N2727" s="2">
        <v>77.48</v>
      </c>
      <c r="O2727">
        <v>1</v>
      </c>
      <c r="P2727" s="3">
        <v>0.375</v>
      </c>
      <c r="Q2727" s="2">
        <v>29.06</v>
      </c>
      <c r="R2727" s="2">
        <v>29.06</v>
      </c>
      <c r="S2727" s="2">
        <v>0</v>
      </c>
    </row>
    <row r="2728" spans="1:19" x14ac:dyDescent="0.25">
      <c r="A2728" t="s">
        <v>47</v>
      </c>
      <c r="B2728">
        <v>2030569259</v>
      </c>
      <c r="C2728" t="s">
        <v>1457</v>
      </c>
      <c r="D2728" t="s">
        <v>2273</v>
      </c>
      <c r="E2728" t="str">
        <f t="shared" si="84"/>
        <v>DORENCZ TRACY</v>
      </c>
      <c r="F2728" t="s">
        <v>228</v>
      </c>
      <c r="G2728" t="s">
        <v>701</v>
      </c>
      <c r="H2728">
        <v>824076</v>
      </c>
      <c r="I2728" t="s">
        <v>462</v>
      </c>
      <c r="J2728" t="s">
        <v>463</v>
      </c>
      <c r="K2728" t="str">
        <f t="shared" si="85"/>
        <v>Saadia Abdul</v>
      </c>
      <c r="L2728" s="1">
        <v>45901</v>
      </c>
      <c r="M2728" s="1">
        <v>45962</v>
      </c>
      <c r="N2728" s="2">
        <v>11.5</v>
      </c>
      <c r="O2728">
        <v>1</v>
      </c>
      <c r="P2728" s="4">
        <v>0.7</v>
      </c>
      <c r="Q2728" s="2">
        <v>8.0500000000000007</v>
      </c>
      <c r="R2728" s="2">
        <v>8.0500000000000007</v>
      </c>
      <c r="S2728" s="2">
        <v>0</v>
      </c>
    </row>
    <row r="2729" spans="1:19" x14ac:dyDescent="0.25">
      <c r="A2729" t="s">
        <v>47</v>
      </c>
      <c r="B2729">
        <v>2030084952</v>
      </c>
      <c r="C2729" t="s">
        <v>538</v>
      </c>
      <c r="D2729" t="s">
        <v>539</v>
      </c>
      <c r="E2729" t="str">
        <f t="shared" si="84"/>
        <v>LUTHRA DEVANJALI</v>
      </c>
      <c r="F2729" t="s">
        <v>228</v>
      </c>
      <c r="G2729" t="s">
        <v>878</v>
      </c>
      <c r="H2729">
        <v>824076</v>
      </c>
      <c r="I2729" t="s">
        <v>462</v>
      </c>
      <c r="J2729" t="s">
        <v>463</v>
      </c>
      <c r="K2729" t="str">
        <f t="shared" si="85"/>
        <v>Saadia Abdul</v>
      </c>
      <c r="L2729" s="1">
        <v>45870</v>
      </c>
      <c r="M2729" s="1">
        <v>45962</v>
      </c>
      <c r="N2729" s="2">
        <v>77.48</v>
      </c>
      <c r="O2729">
        <v>1</v>
      </c>
      <c r="P2729" s="3">
        <v>0.375</v>
      </c>
      <c r="Q2729" s="2">
        <v>29.06</v>
      </c>
      <c r="R2729" s="2">
        <v>29.06</v>
      </c>
      <c r="S2729" s="2">
        <v>0</v>
      </c>
    </row>
    <row r="2730" spans="1:19" x14ac:dyDescent="0.25">
      <c r="A2730" t="s">
        <v>47</v>
      </c>
      <c r="B2730">
        <v>2030569258</v>
      </c>
      <c r="C2730" t="s">
        <v>1457</v>
      </c>
      <c r="D2730" t="s">
        <v>2273</v>
      </c>
      <c r="E2730" t="str">
        <f t="shared" si="84"/>
        <v>DORENCZ TRACY</v>
      </c>
      <c r="F2730" t="s">
        <v>228</v>
      </c>
      <c r="G2730" t="s">
        <v>878</v>
      </c>
      <c r="H2730">
        <v>824076</v>
      </c>
      <c r="I2730" t="s">
        <v>462</v>
      </c>
      <c r="J2730" t="s">
        <v>463</v>
      </c>
      <c r="K2730" t="str">
        <f t="shared" si="85"/>
        <v>Saadia Abdul</v>
      </c>
      <c r="L2730" s="1">
        <v>45901</v>
      </c>
      <c r="M2730" s="1">
        <v>45962</v>
      </c>
      <c r="N2730" s="2">
        <v>77.48</v>
      </c>
      <c r="O2730">
        <v>1</v>
      </c>
      <c r="P2730" s="3">
        <v>0.375</v>
      </c>
      <c r="Q2730" s="2">
        <v>29.06</v>
      </c>
      <c r="R2730" s="2">
        <v>29.06</v>
      </c>
      <c r="S2730" s="2">
        <v>0</v>
      </c>
    </row>
    <row r="2731" spans="1:19" x14ac:dyDescent="0.25">
      <c r="A2731" t="s">
        <v>47</v>
      </c>
      <c r="B2731">
        <v>2030491855</v>
      </c>
      <c r="C2731" t="s">
        <v>1238</v>
      </c>
      <c r="D2731" t="s">
        <v>598</v>
      </c>
      <c r="E2731" t="str">
        <f t="shared" si="84"/>
        <v>ANDERSON ETHAN</v>
      </c>
      <c r="F2731" t="s">
        <v>228</v>
      </c>
      <c r="G2731" t="s">
        <v>701</v>
      </c>
      <c r="H2731">
        <v>856574</v>
      </c>
      <c r="I2731" t="s">
        <v>2260</v>
      </c>
      <c r="J2731" t="s">
        <v>2261</v>
      </c>
      <c r="K2731" t="str">
        <f t="shared" si="85"/>
        <v>Sandra Sentman</v>
      </c>
      <c r="L2731" s="1">
        <v>45901</v>
      </c>
      <c r="M2731" s="1">
        <v>45962</v>
      </c>
      <c r="N2731" s="2">
        <v>19</v>
      </c>
      <c r="O2731">
        <v>1</v>
      </c>
      <c r="P2731" s="4">
        <v>0.7</v>
      </c>
      <c r="Q2731" s="2">
        <v>13.3</v>
      </c>
      <c r="R2731" s="2">
        <v>13.3</v>
      </c>
      <c r="S2731" s="2">
        <v>0</v>
      </c>
    </row>
    <row r="2732" spans="1:19" x14ac:dyDescent="0.25">
      <c r="A2732" t="s">
        <v>47</v>
      </c>
      <c r="B2732">
        <v>2030491854</v>
      </c>
      <c r="C2732" t="s">
        <v>1238</v>
      </c>
      <c r="D2732" t="s">
        <v>598</v>
      </c>
      <c r="E2732" t="str">
        <f t="shared" si="84"/>
        <v>ANDERSON ETHAN</v>
      </c>
      <c r="F2732" t="s">
        <v>228</v>
      </c>
      <c r="G2732" t="s">
        <v>878</v>
      </c>
      <c r="H2732">
        <v>856574</v>
      </c>
      <c r="I2732" t="s">
        <v>2260</v>
      </c>
      <c r="J2732" t="s">
        <v>2261</v>
      </c>
      <c r="K2732" t="str">
        <f t="shared" si="85"/>
        <v>Sandra Sentman</v>
      </c>
      <c r="L2732" s="1">
        <v>45901</v>
      </c>
      <c r="M2732" s="1">
        <v>45962</v>
      </c>
      <c r="N2732" s="2">
        <v>77.48</v>
      </c>
      <c r="O2732">
        <v>1</v>
      </c>
      <c r="P2732" s="3">
        <v>0.375</v>
      </c>
      <c r="Q2732" s="2">
        <v>29.06</v>
      </c>
      <c r="R2732" s="2">
        <v>29.06</v>
      </c>
      <c r="S2732" s="2">
        <v>0</v>
      </c>
    </row>
    <row r="2733" spans="1:19" x14ac:dyDescent="0.25">
      <c r="A2733" t="s">
        <v>47</v>
      </c>
      <c r="B2733">
        <v>2019896234</v>
      </c>
      <c r="C2733" t="s">
        <v>913</v>
      </c>
      <c r="D2733" t="s">
        <v>267</v>
      </c>
      <c r="E2733" t="str">
        <f t="shared" si="84"/>
        <v>TAYLOR YACAVACE</v>
      </c>
      <c r="F2733" t="s">
        <v>51</v>
      </c>
      <c r="G2733" t="s">
        <v>878</v>
      </c>
      <c r="H2733">
        <v>702406</v>
      </c>
      <c r="I2733" t="s">
        <v>914</v>
      </c>
      <c r="J2733" t="s">
        <v>298</v>
      </c>
      <c r="K2733" t="str">
        <f t="shared" si="85"/>
        <v>SCOTT AGUGLIA</v>
      </c>
      <c r="L2733" s="1">
        <v>45169</v>
      </c>
      <c r="M2733" s="1">
        <v>45960</v>
      </c>
      <c r="N2733" s="2">
        <v>30.12</v>
      </c>
      <c r="O2733">
        <v>1</v>
      </c>
      <c r="P2733" s="4">
        <v>0.06</v>
      </c>
      <c r="Q2733" s="2">
        <v>0</v>
      </c>
      <c r="R2733" s="2">
        <v>1.81</v>
      </c>
      <c r="S2733" s="2">
        <v>1.81</v>
      </c>
    </row>
    <row r="2734" spans="1:19" x14ac:dyDescent="0.25">
      <c r="A2734" t="s">
        <v>47</v>
      </c>
      <c r="B2734">
        <v>2019916726</v>
      </c>
      <c r="C2734" t="s">
        <v>242</v>
      </c>
      <c r="D2734" t="s">
        <v>915</v>
      </c>
      <c r="E2734" t="str">
        <f t="shared" si="84"/>
        <v>NOAH MORGAN</v>
      </c>
      <c r="F2734" t="s">
        <v>51</v>
      </c>
      <c r="G2734" t="s">
        <v>878</v>
      </c>
      <c r="H2734">
        <v>702406</v>
      </c>
      <c r="I2734" t="s">
        <v>914</v>
      </c>
      <c r="J2734" t="s">
        <v>298</v>
      </c>
      <c r="K2734" t="str">
        <f t="shared" si="85"/>
        <v>SCOTT AGUGLIA</v>
      </c>
      <c r="L2734" s="1">
        <v>45170</v>
      </c>
      <c r="M2734" s="1">
        <v>45962</v>
      </c>
      <c r="N2734" s="2">
        <v>30.12</v>
      </c>
      <c r="O2734">
        <v>1</v>
      </c>
      <c r="P2734" s="4">
        <v>0.06</v>
      </c>
      <c r="Q2734" s="2">
        <v>0</v>
      </c>
      <c r="R2734" s="2">
        <v>1.81</v>
      </c>
      <c r="S2734" s="2">
        <v>1.81</v>
      </c>
    </row>
    <row r="2735" spans="1:19" x14ac:dyDescent="0.25">
      <c r="A2735" t="s">
        <v>47</v>
      </c>
      <c r="B2735">
        <v>2020979951</v>
      </c>
      <c r="C2735" t="s">
        <v>934</v>
      </c>
      <c r="D2735" t="s">
        <v>695</v>
      </c>
      <c r="E2735" t="str">
        <f t="shared" si="84"/>
        <v>TAMMY FRECH</v>
      </c>
      <c r="F2735" t="s">
        <v>51</v>
      </c>
      <c r="G2735" t="s">
        <v>878</v>
      </c>
      <c r="H2735">
        <v>702406</v>
      </c>
      <c r="I2735" t="s">
        <v>914</v>
      </c>
      <c r="J2735" t="s">
        <v>298</v>
      </c>
      <c r="K2735" t="str">
        <f t="shared" si="85"/>
        <v>SCOTT AGUGLIA</v>
      </c>
      <c r="L2735" s="1">
        <v>45262</v>
      </c>
      <c r="M2735" s="1">
        <v>45963</v>
      </c>
      <c r="N2735" s="2">
        <v>49.12</v>
      </c>
      <c r="O2735">
        <v>1</v>
      </c>
      <c r="P2735" s="4">
        <v>0.06</v>
      </c>
      <c r="Q2735" s="2">
        <v>0</v>
      </c>
      <c r="R2735" s="2">
        <v>2.95</v>
      </c>
      <c r="S2735" s="2">
        <v>2.95</v>
      </c>
    </row>
    <row r="2736" spans="1:19" x14ac:dyDescent="0.25">
      <c r="A2736" t="s">
        <v>47</v>
      </c>
      <c r="B2736">
        <v>2023742381</v>
      </c>
      <c r="C2736" t="s">
        <v>1310</v>
      </c>
      <c r="D2736" t="s">
        <v>70</v>
      </c>
      <c r="E2736" t="str">
        <f t="shared" si="84"/>
        <v>JASON EVANS</v>
      </c>
      <c r="F2736" t="s">
        <v>51</v>
      </c>
      <c r="G2736" t="s">
        <v>878</v>
      </c>
      <c r="H2736">
        <v>702406</v>
      </c>
      <c r="I2736" t="s">
        <v>914</v>
      </c>
      <c r="J2736" t="s">
        <v>298</v>
      </c>
      <c r="K2736" t="str">
        <f t="shared" si="85"/>
        <v>SCOTT AGUGLIA</v>
      </c>
      <c r="L2736" s="1">
        <v>45474</v>
      </c>
      <c r="M2736" s="1">
        <v>45962</v>
      </c>
      <c r="N2736" s="2">
        <v>49.12</v>
      </c>
      <c r="O2736">
        <v>1</v>
      </c>
      <c r="P2736" s="4">
        <v>0.06</v>
      </c>
      <c r="Q2736" s="2">
        <v>0</v>
      </c>
      <c r="R2736" s="2">
        <v>2.95</v>
      </c>
      <c r="S2736" s="2">
        <v>2.95</v>
      </c>
    </row>
    <row r="2737" spans="1:19" x14ac:dyDescent="0.25">
      <c r="A2737" t="s">
        <v>47</v>
      </c>
      <c r="B2737">
        <v>2023798397</v>
      </c>
      <c r="C2737" t="s">
        <v>1311</v>
      </c>
      <c r="D2737" t="s">
        <v>171</v>
      </c>
      <c r="E2737" t="str">
        <f t="shared" si="84"/>
        <v>JAMES CARRADINE</v>
      </c>
      <c r="F2737" t="s">
        <v>51</v>
      </c>
      <c r="G2737" t="s">
        <v>878</v>
      </c>
      <c r="H2737">
        <v>702406</v>
      </c>
      <c r="I2737" t="s">
        <v>914</v>
      </c>
      <c r="J2737" t="s">
        <v>298</v>
      </c>
      <c r="K2737" t="str">
        <f t="shared" si="85"/>
        <v>SCOTT AGUGLIA</v>
      </c>
      <c r="L2737" s="1">
        <v>45477</v>
      </c>
      <c r="M2737" s="1">
        <v>45965</v>
      </c>
      <c r="N2737" s="2">
        <v>47.29</v>
      </c>
      <c r="O2737">
        <v>1</v>
      </c>
      <c r="P2737" s="4">
        <v>0.06</v>
      </c>
      <c r="Q2737" s="2">
        <v>0</v>
      </c>
      <c r="R2737" s="2">
        <v>2.84</v>
      </c>
      <c r="S2737" s="2">
        <v>2.84</v>
      </c>
    </row>
    <row r="2738" spans="1:19" x14ac:dyDescent="0.25">
      <c r="A2738" t="s">
        <v>47</v>
      </c>
      <c r="B2738">
        <v>2029690054</v>
      </c>
      <c r="C2738" t="s">
        <v>2214</v>
      </c>
      <c r="D2738" t="s">
        <v>2215</v>
      </c>
      <c r="E2738" t="str">
        <f t="shared" si="84"/>
        <v>FARROW BRANDY</v>
      </c>
      <c r="F2738" t="s">
        <v>51</v>
      </c>
      <c r="G2738" t="s">
        <v>878</v>
      </c>
      <c r="H2738">
        <v>702406</v>
      </c>
      <c r="I2738" t="s">
        <v>914</v>
      </c>
      <c r="J2738" t="s">
        <v>298</v>
      </c>
      <c r="K2738" t="str">
        <f t="shared" si="85"/>
        <v>SCOTT AGUGLIA</v>
      </c>
      <c r="L2738" s="1">
        <v>45836</v>
      </c>
      <c r="M2738" s="1">
        <v>45958</v>
      </c>
      <c r="N2738" s="2">
        <v>58.98</v>
      </c>
      <c r="O2738">
        <v>1</v>
      </c>
      <c r="P2738" s="3">
        <v>0.375</v>
      </c>
      <c r="Q2738" s="2">
        <v>22.12</v>
      </c>
      <c r="R2738" s="2">
        <v>22.12</v>
      </c>
      <c r="S2738" s="2">
        <v>0</v>
      </c>
    </row>
    <row r="2739" spans="1:19" x14ac:dyDescent="0.25">
      <c r="A2739" t="s">
        <v>47</v>
      </c>
      <c r="B2739">
        <v>2023780744</v>
      </c>
      <c r="C2739" t="s">
        <v>1263</v>
      </c>
      <c r="D2739" t="s">
        <v>1264</v>
      </c>
      <c r="E2739" t="str">
        <f t="shared" si="84"/>
        <v>ROBERTA PAROTTO</v>
      </c>
      <c r="F2739" t="s">
        <v>228</v>
      </c>
      <c r="G2739" t="s">
        <v>701</v>
      </c>
      <c r="H2739">
        <v>757719</v>
      </c>
      <c r="I2739" t="s">
        <v>752</v>
      </c>
      <c r="J2739" t="s">
        <v>518</v>
      </c>
      <c r="K2739" t="str">
        <f t="shared" si="85"/>
        <v>STACEY PORTUGAL</v>
      </c>
      <c r="L2739" s="1">
        <v>45476</v>
      </c>
      <c r="M2739" s="1">
        <v>45964</v>
      </c>
      <c r="N2739" s="2">
        <v>212.26</v>
      </c>
      <c r="O2739">
        <v>1</v>
      </c>
      <c r="P2739" s="4">
        <v>0.15</v>
      </c>
      <c r="Q2739" s="2">
        <v>0</v>
      </c>
      <c r="R2739" s="2">
        <v>31.84</v>
      </c>
      <c r="S2739" s="2">
        <v>31.84</v>
      </c>
    </row>
    <row r="2740" spans="1:19" x14ac:dyDescent="0.25">
      <c r="A2740" t="s">
        <v>47</v>
      </c>
      <c r="B2740">
        <v>2024674624</v>
      </c>
      <c r="C2740" t="s">
        <v>2202</v>
      </c>
      <c r="D2740" t="s">
        <v>317</v>
      </c>
      <c r="E2740" t="str">
        <f t="shared" si="84"/>
        <v>RODNEY ROUSSARIE</v>
      </c>
      <c r="F2740" t="s">
        <v>203</v>
      </c>
      <c r="G2740" t="s">
        <v>701</v>
      </c>
      <c r="H2740">
        <v>757719</v>
      </c>
      <c r="I2740" t="s">
        <v>752</v>
      </c>
      <c r="J2740" t="s">
        <v>518</v>
      </c>
      <c r="K2740" t="str">
        <f t="shared" si="85"/>
        <v>STACEY PORTUGAL</v>
      </c>
      <c r="L2740" s="1">
        <v>45537</v>
      </c>
      <c r="M2740" s="1">
        <v>45963</v>
      </c>
      <c r="N2740" s="2">
        <v>38.31</v>
      </c>
      <c r="O2740">
        <v>1</v>
      </c>
      <c r="P2740" s="4">
        <v>0.15</v>
      </c>
      <c r="Q2740" s="2">
        <v>0</v>
      </c>
      <c r="R2740" s="2">
        <v>5.75</v>
      </c>
      <c r="S2740" s="2">
        <v>5.75</v>
      </c>
    </row>
    <row r="2741" spans="1:19" x14ac:dyDescent="0.25">
      <c r="A2741" t="s">
        <v>47</v>
      </c>
      <c r="B2741">
        <v>2029189480</v>
      </c>
      <c r="C2741" t="s">
        <v>410</v>
      </c>
      <c r="D2741" t="s">
        <v>411</v>
      </c>
      <c r="E2741" t="str">
        <f t="shared" si="84"/>
        <v>ANTHONY GIAMPAPA</v>
      </c>
      <c r="F2741" t="s">
        <v>228</v>
      </c>
      <c r="G2741" t="s">
        <v>412</v>
      </c>
      <c r="H2741">
        <v>824081</v>
      </c>
      <c r="I2741" t="s">
        <v>413</v>
      </c>
      <c r="J2741" t="s">
        <v>414</v>
      </c>
      <c r="K2741" t="str">
        <f t="shared" si="85"/>
        <v>Stephanie Drapac</v>
      </c>
      <c r="L2741" s="1">
        <v>45809</v>
      </c>
      <c r="M2741" s="1">
        <v>45962</v>
      </c>
      <c r="N2741" s="2">
        <v>83.55</v>
      </c>
      <c r="O2741">
        <v>1</v>
      </c>
      <c r="P2741" s="4">
        <v>0.75</v>
      </c>
      <c r="Q2741" s="2">
        <v>62.66</v>
      </c>
      <c r="R2741" s="2">
        <v>62.66</v>
      </c>
      <c r="S2741" s="2">
        <v>0</v>
      </c>
    </row>
    <row r="2742" spans="1:19" x14ac:dyDescent="0.25">
      <c r="A2742" t="s">
        <v>47</v>
      </c>
      <c r="B2742">
        <v>2028382289</v>
      </c>
      <c r="C2742" t="s">
        <v>1658</v>
      </c>
      <c r="D2742" t="s">
        <v>1659</v>
      </c>
      <c r="E2742" t="str">
        <f t="shared" si="84"/>
        <v>PRIYADARSHINI VENKATARAMANAPPA</v>
      </c>
      <c r="F2742" t="s">
        <v>228</v>
      </c>
      <c r="G2742" t="s">
        <v>701</v>
      </c>
      <c r="H2742">
        <v>824081</v>
      </c>
      <c r="I2742" t="s">
        <v>413</v>
      </c>
      <c r="J2742" t="s">
        <v>414</v>
      </c>
      <c r="K2742" t="str">
        <f t="shared" si="85"/>
        <v>Stephanie Drapac</v>
      </c>
      <c r="L2742" s="1">
        <v>45778</v>
      </c>
      <c r="M2742" s="1">
        <v>45962</v>
      </c>
      <c r="N2742" s="2">
        <v>69.25</v>
      </c>
      <c r="O2742">
        <v>1</v>
      </c>
      <c r="P2742" s="4">
        <v>0.7</v>
      </c>
      <c r="Q2742" s="2">
        <v>0</v>
      </c>
      <c r="R2742" s="2">
        <v>48.48</v>
      </c>
      <c r="S2742" s="2">
        <v>48.48</v>
      </c>
    </row>
    <row r="2743" spans="1:19" x14ac:dyDescent="0.25">
      <c r="A2743" t="s">
        <v>47</v>
      </c>
      <c r="B2743">
        <v>2028677512</v>
      </c>
      <c r="C2743" t="s">
        <v>1045</v>
      </c>
      <c r="D2743" t="s">
        <v>115</v>
      </c>
      <c r="E2743" t="str">
        <f t="shared" si="84"/>
        <v>RYAN WAGNER</v>
      </c>
      <c r="F2743" t="s">
        <v>228</v>
      </c>
      <c r="G2743" t="s">
        <v>701</v>
      </c>
      <c r="H2743">
        <v>824081</v>
      </c>
      <c r="I2743" t="s">
        <v>413</v>
      </c>
      <c r="J2743" t="s">
        <v>414</v>
      </c>
      <c r="K2743" t="str">
        <f t="shared" si="85"/>
        <v>Stephanie Drapac</v>
      </c>
      <c r="L2743" s="1">
        <v>45781</v>
      </c>
      <c r="M2743" s="1">
        <v>45965</v>
      </c>
      <c r="N2743" s="2">
        <v>35.700000000000003</v>
      </c>
      <c r="O2743">
        <v>1</v>
      </c>
      <c r="P2743" s="4">
        <v>0.7</v>
      </c>
      <c r="Q2743" s="2">
        <v>0</v>
      </c>
      <c r="R2743" s="2">
        <v>24.99</v>
      </c>
      <c r="S2743" s="2">
        <v>24.99</v>
      </c>
    </row>
    <row r="2744" spans="1:19" x14ac:dyDescent="0.25">
      <c r="A2744" t="s">
        <v>47</v>
      </c>
      <c r="B2744">
        <v>2028959745</v>
      </c>
      <c r="C2744" t="s">
        <v>1839</v>
      </c>
      <c r="D2744" t="s">
        <v>1840</v>
      </c>
      <c r="E2744" t="str">
        <f t="shared" si="84"/>
        <v>ELIUD VILLARREAL</v>
      </c>
      <c r="F2744" t="s">
        <v>228</v>
      </c>
      <c r="G2744" t="s">
        <v>701</v>
      </c>
      <c r="H2744">
        <v>824081</v>
      </c>
      <c r="I2744" t="s">
        <v>413</v>
      </c>
      <c r="J2744" t="s">
        <v>414</v>
      </c>
      <c r="K2744" t="str">
        <f t="shared" si="85"/>
        <v>Stephanie Drapac</v>
      </c>
      <c r="L2744" s="1">
        <v>45809</v>
      </c>
      <c r="M2744" s="1">
        <v>45962</v>
      </c>
      <c r="N2744" s="2">
        <v>115.38</v>
      </c>
      <c r="O2744">
        <v>1</v>
      </c>
      <c r="P2744" s="4">
        <v>0.7</v>
      </c>
      <c r="Q2744" s="2">
        <v>0</v>
      </c>
      <c r="R2744" s="2">
        <v>80.77</v>
      </c>
      <c r="S2744" s="2">
        <v>80.77</v>
      </c>
    </row>
    <row r="2745" spans="1:19" x14ac:dyDescent="0.25">
      <c r="A2745" t="s">
        <v>47</v>
      </c>
      <c r="B2745">
        <v>2028965279</v>
      </c>
      <c r="C2745" t="s">
        <v>1842</v>
      </c>
      <c r="D2745" t="s">
        <v>920</v>
      </c>
      <c r="E2745" t="str">
        <f t="shared" si="84"/>
        <v>JOSHUA PAULSEN</v>
      </c>
      <c r="F2745" t="s">
        <v>228</v>
      </c>
      <c r="G2745" t="s">
        <v>701</v>
      </c>
      <c r="H2745">
        <v>824081</v>
      </c>
      <c r="I2745" t="s">
        <v>413</v>
      </c>
      <c r="J2745" t="s">
        <v>414</v>
      </c>
      <c r="K2745" t="str">
        <f t="shared" si="85"/>
        <v>Stephanie Drapac</v>
      </c>
      <c r="L2745" s="1">
        <v>45809</v>
      </c>
      <c r="M2745" s="1">
        <v>45962</v>
      </c>
      <c r="N2745" s="2">
        <v>57.35</v>
      </c>
      <c r="O2745">
        <v>1</v>
      </c>
      <c r="P2745" s="4">
        <v>0.7</v>
      </c>
      <c r="Q2745" s="2">
        <v>0</v>
      </c>
      <c r="R2745" s="2">
        <v>40.14</v>
      </c>
      <c r="S2745" s="2">
        <v>40.14</v>
      </c>
    </row>
    <row r="2746" spans="1:19" x14ac:dyDescent="0.25">
      <c r="A2746" t="s">
        <v>47</v>
      </c>
      <c r="B2746">
        <v>2029189478</v>
      </c>
      <c r="C2746" t="s">
        <v>410</v>
      </c>
      <c r="D2746" t="s">
        <v>411</v>
      </c>
      <c r="E2746" t="str">
        <f t="shared" si="84"/>
        <v>ANTHONY GIAMPAPA</v>
      </c>
      <c r="F2746" t="s">
        <v>228</v>
      </c>
      <c r="G2746" t="s">
        <v>701</v>
      </c>
      <c r="H2746">
        <v>824081</v>
      </c>
      <c r="I2746" t="s">
        <v>413</v>
      </c>
      <c r="J2746" t="s">
        <v>414</v>
      </c>
      <c r="K2746" t="str">
        <f t="shared" si="85"/>
        <v>Stephanie Drapac</v>
      </c>
      <c r="L2746" s="1">
        <v>45809</v>
      </c>
      <c r="M2746" s="1">
        <v>45962</v>
      </c>
      <c r="N2746" s="2">
        <v>134.43</v>
      </c>
      <c r="O2746">
        <v>1</v>
      </c>
      <c r="P2746" s="4">
        <v>0.7</v>
      </c>
      <c r="Q2746" s="2">
        <v>94.1</v>
      </c>
      <c r="R2746" s="2">
        <v>94.1</v>
      </c>
      <c r="S2746" s="2">
        <v>0</v>
      </c>
    </row>
    <row r="2747" spans="1:19" x14ac:dyDescent="0.25">
      <c r="A2747" t="s">
        <v>47</v>
      </c>
      <c r="B2747">
        <v>2028382290</v>
      </c>
      <c r="C2747" t="s">
        <v>1658</v>
      </c>
      <c r="D2747" t="s">
        <v>1659</v>
      </c>
      <c r="E2747" t="str">
        <f t="shared" si="84"/>
        <v>PRIYADARSHINI VENKATARAMANAPPA</v>
      </c>
      <c r="F2747" t="s">
        <v>228</v>
      </c>
      <c r="G2747" t="s">
        <v>412</v>
      </c>
      <c r="H2747">
        <v>824081</v>
      </c>
      <c r="I2747" t="s">
        <v>413</v>
      </c>
      <c r="J2747" t="s">
        <v>414</v>
      </c>
      <c r="K2747" t="str">
        <f t="shared" si="85"/>
        <v>Stephanie Drapac</v>
      </c>
      <c r="L2747" s="1">
        <v>45778</v>
      </c>
      <c r="M2747" s="1">
        <v>45962</v>
      </c>
      <c r="N2747" s="2">
        <v>60.55</v>
      </c>
      <c r="O2747">
        <v>1</v>
      </c>
      <c r="P2747" s="4">
        <v>0.75</v>
      </c>
      <c r="Q2747" s="2">
        <v>0</v>
      </c>
      <c r="R2747" s="2">
        <v>45.41</v>
      </c>
      <c r="S2747" s="2">
        <v>45.41</v>
      </c>
    </row>
    <row r="2748" spans="1:19" x14ac:dyDescent="0.25">
      <c r="A2748" t="s">
        <v>47</v>
      </c>
      <c r="B2748">
        <v>2028382291</v>
      </c>
      <c r="C2748" t="s">
        <v>1658</v>
      </c>
      <c r="D2748" t="s">
        <v>1659</v>
      </c>
      <c r="E2748" t="str">
        <f t="shared" si="84"/>
        <v>PRIYADARSHINI VENKATARAMANAPPA</v>
      </c>
      <c r="F2748" t="s">
        <v>228</v>
      </c>
      <c r="G2748" t="s">
        <v>878</v>
      </c>
      <c r="H2748">
        <v>824081</v>
      </c>
      <c r="I2748" t="s">
        <v>413</v>
      </c>
      <c r="J2748" t="s">
        <v>414</v>
      </c>
      <c r="K2748" t="str">
        <f t="shared" si="85"/>
        <v>Stephanie Drapac</v>
      </c>
      <c r="L2748" s="1">
        <v>45778</v>
      </c>
      <c r="M2748" s="1">
        <v>45962</v>
      </c>
      <c r="N2748" s="2">
        <v>35.29</v>
      </c>
      <c r="O2748">
        <v>1</v>
      </c>
      <c r="P2748" s="3">
        <v>0.375</v>
      </c>
      <c r="Q2748" s="2">
        <v>0</v>
      </c>
      <c r="R2748" s="2">
        <v>13.23</v>
      </c>
      <c r="S2748" s="2">
        <v>13.23</v>
      </c>
    </row>
    <row r="2749" spans="1:19" x14ac:dyDescent="0.25">
      <c r="A2749" t="s">
        <v>47</v>
      </c>
      <c r="B2749">
        <v>2028965280</v>
      </c>
      <c r="C2749" t="s">
        <v>1842</v>
      </c>
      <c r="D2749" t="s">
        <v>920</v>
      </c>
      <c r="E2749" t="str">
        <f t="shared" si="84"/>
        <v>JOSHUA PAULSEN</v>
      </c>
      <c r="F2749" t="s">
        <v>228</v>
      </c>
      <c r="G2749" t="s">
        <v>878</v>
      </c>
      <c r="H2749">
        <v>824081</v>
      </c>
      <c r="I2749" t="s">
        <v>413</v>
      </c>
      <c r="J2749" t="s">
        <v>414</v>
      </c>
      <c r="K2749" t="str">
        <f t="shared" si="85"/>
        <v>Stephanie Drapac</v>
      </c>
      <c r="L2749" s="1">
        <v>45809</v>
      </c>
      <c r="M2749" s="1">
        <v>45962</v>
      </c>
      <c r="N2749" s="2">
        <v>43.36</v>
      </c>
      <c r="O2749">
        <v>1</v>
      </c>
      <c r="P2749" s="3">
        <v>0.375</v>
      </c>
      <c r="Q2749" s="2">
        <v>0</v>
      </c>
      <c r="R2749" s="2">
        <v>16.260000000000002</v>
      </c>
      <c r="S2749" s="2">
        <v>16.260000000000002</v>
      </c>
    </row>
    <row r="2750" spans="1:19" x14ac:dyDescent="0.25">
      <c r="A2750" t="s">
        <v>47</v>
      </c>
      <c r="B2750">
        <v>2024662994</v>
      </c>
      <c r="C2750" t="s">
        <v>226</v>
      </c>
      <c r="D2750" t="s">
        <v>227</v>
      </c>
      <c r="E2750" t="str">
        <f t="shared" si="84"/>
        <v>TESSA HERMANN</v>
      </c>
      <c r="F2750" t="s">
        <v>228</v>
      </c>
      <c r="G2750" t="s">
        <v>64</v>
      </c>
      <c r="H2750">
        <v>757039</v>
      </c>
      <c r="I2750" t="s">
        <v>229</v>
      </c>
      <c r="J2750" t="s">
        <v>230</v>
      </c>
      <c r="K2750" t="str">
        <f t="shared" si="85"/>
        <v>STEVEN WERNER</v>
      </c>
      <c r="L2750" s="1">
        <v>45536</v>
      </c>
      <c r="M2750" s="1">
        <v>45962</v>
      </c>
      <c r="N2750" s="2">
        <v>52.69</v>
      </c>
      <c r="O2750">
        <v>1</v>
      </c>
      <c r="P2750" s="3">
        <v>6.5000000000000002E-2</v>
      </c>
      <c r="Q2750" s="2">
        <v>0</v>
      </c>
      <c r="R2750" s="2">
        <v>3.42</v>
      </c>
      <c r="S2750" s="2">
        <v>3.42</v>
      </c>
    </row>
    <row r="2751" spans="1:19" x14ac:dyDescent="0.25">
      <c r="A2751" t="s">
        <v>47</v>
      </c>
      <c r="B2751">
        <v>2027735221</v>
      </c>
      <c r="C2751" t="s">
        <v>754</v>
      </c>
      <c r="D2751" t="s">
        <v>755</v>
      </c>
      <c r="E2751" t="str">
        <f t="shared" si="84"/>
        <v>YUVAL ADOUT</v>
      </c>
      <c r="F2751" t="s">
        <v>228</v>
      </c>
      <c r="G2751" t="s">
        <v>701</v>
      </c>
      <c r="H2751">
        <v>757039</v>
      </c>
      <c r="I2751" t="s">
        <v>229</v>
      </c>
      <c r="J2751" t="s">
        <v>230</v>
      </c>
      <c r="K2751" t="str">
        <f t="shared" si="85"/>
        <v>STEVEN WERNER</v>
      </c>
      <c r="L2751" s="1">
        <v>45748</v>
      </c>
      <c r="M2751" s="1">
        <v>45962</v>
      </c>
      <c r="N2751" s="2">
        <v>54.22</v>
      </c>
      <c r="O2751">
        <v>1</v>
      </c>
      <c r="P2751" s="4">
        <v>0.7</v>
      </c>
      <c r="Q2751" s="2">
        <v>0</v>
      </c>
      <c r="R2751" s="2">
        <v>37.950000000000003</v>
      </c>
      <c r="S2751" s="2">
        <v>37.950000000000003</v>
      </c>
    </row>
    <row r="2752" spans="1:19" x14ac:dyDescent="0.25">
      <c r="A2752" t="s">
        <v>47</v>
      </c>
      <c r="B2752">
        <v>2027865745</v>
      </c>
      <c r="C2752" t="s">
        <v>1926</v>
      </c>
      <c r="D2752" t="s">
        <v>1927</v>
      </c>
      <c r="E2752" t="str">
        <f t="shared" si="84"/>
        <v>TAVARES HILL</v>
      </c>
      <c r="F2752" t="s">
        <v>228</v>
      </c>
      <c r="G2752" t="s">
        <v>412</v>
      </c>
      <c r="H2752">
        <v>757039</v>
      </c>
      <c r="I2752" t="s">
        <v>229</v>
      </c>
      <c r="J2752" t="s">
        <v>230</v>
      </c>
      <c r="K2752" t="str">
        <f t="shared" si="85"/>
        <v>STEVEN WERNER</v>
      </c>
      <c r="L2752" s="1">
        <v>45748</v>
      </c>
      <c r="M2752" s="1">
        <v>45962</v>
      </c>
      <c r="N2752" s="2">
        <v>103.83</v>
      </c>
      <c r="O2752">
        <v>1</v>
      </c>
      <c r="P2752" s="4">
        <v>0.75</v>
      </c>
      <c r="Q2752" s="2">
        <v>0</v>
      </c>
      <c r="R2752" s="2">
        <v>77.87</v>
      </c>
      <c r="S2752" s="2">
        <v>77.87</v>
      </c>
    </row>
    <row r="2753" spans="1:19" x14ac:dyDescent="0.25">
      <c r="A2753" t="s">
        <v>47</v>
      </c>
      <c r="B2753">
        <v>2029501114</v>
      </c>
      <c r="C2753" t="s">
        <v>2000</v>
      </c>
      <c r="D2753" t="s">
        <v>2001</v>
      </c>
      <c r="E2753" t="str">
        <f t="shared" si="84"/>
        <v>LEANNE BONGIORNO</v>
      </c>
      <c r="F2753" t="s">
        <v>228</v>
      </c>
      <c r="G2753" t="s">
        <v>701</v>
      </c>
      <c r="H2753">
        <v>757039</v>
      </c>
      <c r="I2753" t="s">
        <v>229</v>
      </c>
      <c r="J2753" t="s">
        <v>230</v>
      </c>
      <c r="K2753" t="str">
        <f t="shared" si="85"/>
        <v>STEVEN WERNER</v>
      </c>
      <c r="L2753" s="1">
        <v>45839</v>
      </c>
      <c r="M2753" s="1">
        <v>45962</v>
      </c>
      <c r="N2753" s="2">
        <v>19</v>
      </c>
      <c r="O2753">
        <v>1</v>
      </c>
      <c r="P2753" s="4">
        <v>0.7</v>
      </c>
      <c r="Q2753" s="2">
        <v>13.3</v>
      </c>
      <c r="R2753" s="2">
        <v>13.3</v>
      </c>
      <c r="S2753" s="2">
        <v>0</v>
      </c>
    </row>
    <row r="2754" spans="1:19" x14ac:dyDescent="0.25">
      <c r="A2754" t="s">
        <v>47</v>
      </c>
      <c r="B2754">
        <v>2028022687</v>
      </c>
      <c r="C2754" t="s">
        <v>804</v>
      </c>
      <c r="D2754" t="s">
        <v>805</v>
      </c>
      <c r="E2754" t="str">
        <f t="shared" ref="E2754:E2817" si="86">CONCATENATE(D2754, " ",C2754)</f>
        <v>RANDALL WALKS</v>
      </c>
      <c r="F2754" t="s">
        <v>452</v>
      </c>
      <c r="G2754" t="s">
        <v>742</v>
      </c>
      <c r="H2754">
        <v>767312</v>
      </c>
      <c r="I2754" t="s">
        <v>806</v>
      </c>
      <c r="J2754" t="s">
        <v>443</v>
      </c>
      <c r="K2754" t="str">
        <f t="shared" ref="K2754:K2817" si="87">CONCATENATE(J2754, " ",I2754)</f>
        <v>THOMAS PARDUE</v>
      </c>
      <c r="L2754" s="1">
        <v>45742</v>
      </c>
      <c r="M2754" s="1">
        <v>45956</v>
      </c>
      <c r="N2754" s="2">
        <v>13.18</v>
      </c>
      <c r="O2754">
        <v>1</v>
      </c>
      <c r="P2754" s="4">
        <v>0.42</v>
      </c>
      <c r="Q2754" s="2">
        <v>0</v>
      </c>
      <c r="R2754" s="2">
        <v>5.54</v>
      </c>
      <c r="S2754" s="2">
        <v>5.54</v>
      </c>
    </row>
    <row r="2755" spans="1:19" x14ac:dyDescent="0.25">
      <c r="A2755" t="s">
        <v>47</v>
      </c>
      <c r="B2755">
        <v>2028134802</v>
      </c>
      <c r="C2755" t="s">
        <v>115</v>
      </c>
      <c r="D2755" t="s">
        <v>831</v>
      </c>
      <c r="E2755" t="str">
        <f t="shared" si="86"/>
        <v>GRACE RYAN</v>
      </c>
      <c r="F2755" t="s">
        <v>589</v>
      </c>
      <c r="G2755" t="s">
        <v>701</v>
      </c>
      <c r="H2755">
        <v>767312</v>
      </c>
      <c r="I2755" t="s">
        <v>806</v>
      </c>
      <c r="J2755" t="s">
        <v>443</v>
      </c>
      <c r="K2755" t="str">
        <f t="shared" si="87"/>
        <v>THOMAS PARDUE</v>
      </c>
      <c r="L2755" s="1">
        <v>45748</v>
      </c>
      <c r="M2755" s="1">
        <v>45962</v>
      </c>
      <c r="N2755" s="2">
        <v>17.64</v>
      </c>
      <c r="O2755">
        <v>1</v>
      </c>
      <c r="P2755" s="4">
        <v>0.7</v>
      </c>
      <c r="Q2755" s="2">
        <v>0</v>
      </c>
      <c r="R2755" s="2">
        <v>12.35</v>
      </c>
      <c r="S2755" s="2">
        <v>12.35</v>
      </c>
    </row>
    <row r="2756" spans="1:19" x14ac:dyDescent="0.25">
      <c r="A2756" t="s">
        <v>47</v>
      </c>
      <c r="B2756">
        <v>2028134803</v>
      </c>
      <c r="C2756" t="s">
        <v>115</v>
      </c>
      <c r="D2756" t="s">
        <v>831</v>
      </c>
      <c r="E2756" t="str">
        <f t="shared" si="86"/>
        <v>GRACE RYAN</v>
      </c>
      <c r="F2756" t="s">
        <v>589</v>
      </c>
      <c r="G2756" t="s">
        <v>704</v>
      </c>
      <c r="H2756">
        <v>767312</v>
      </c>
      <c r="I2756" t="s">
        <v>806</v>
      </c>
      <c r="J2756" t="s">
        <v>443</v>
      </c>
      <c r="K2756" t="str">
        <f t="shared" si="87"/>
        <v>THOMAS PARDUE</v>
      </c>
      <c r="L2756" s="1">
        <v>45748</v>
      </c>
      <c r="M2756" s="1">
        <v>45962</v>
      </c>
      <c r="N2756" s="2">
        <v>8.7100000000000009</v>
      </c>
      <c r="O2756">
        <v>1</v>
      </c>
      <c r="P2756" s="4">
        <v>0.9</v>
      </c>
      <c r="Q2756" s="2">
        <v>0</v>
      </c>
      <c r="R2756" s="2">
        <v>7.84</v>
      </c>
      <c r="S2756" s="2">
        <v>7.84</v>
      </c>
    </row>
    <row r="2757" spans="1:19" x14ac:dyDescent="0.25">
      <c r="A2757" t="s">
        <v>47</v>
      </c>
      <c r="B2757">
        <v>2028152220</v>
      </c>
      <c r="C2757" t="s">
        <v>840</v>
      </c>
      <c r="D2757" t="s">
        <v>373</v>
      </c>
      <c r="E2757" t="str">
        <f t="shared" si="86"/>
        <v>MELISSA GOZALES</v>
      </c>
      <c r="F2757" t="s">
        <v>125</v>
      </c>
      <c r="G2757" t="s">
        <v>701</v>
      </c>
      <c r="H2757">
        <v>767312</v>
      </c>
      <c r="I2757" t="s">
        <v>806</v>
      </c>
      <c r="J2757" t="s">
        <v>443</v>
      </c>
      <c r="K2757" t="str">
        <f t="shared" si="87"/>
        <v>THOMAS PARDUE</v>
      </c>
      <c r="L2757" s="1">
        <v>45748</v>
      </c>
      <c r="M2757" s="1">
        <v>45962</v>
      </c>
      <c r="N2757" s="2">
        <v>33.909999999999997</v>
      </c>
      <c r="O2757">
        <v>1</v>
      </c>
      <c r="P2757" s="4">
        <v>0.7</v>
      </c>
      <c r="Q2757" s="2">
        <v>0</v>
      </c>
      <c r="R2757" s="2">
        <v>23.74</v>
      </c>
      <c r="S2757" s="2">
        <v>23.74</v>
      </c>
    </row>
    <row r="2758" spans="1:19" x14ac:dyDescent="0.25">
      <c r="A2758" t="s">
        <v>47</v>
      </c>
      <c r="B2758">
        <v>2028152248</v>
      </c>
      <c r="C2758" t="s">
        <v>841</v>
      </c>
      <c r="D2758" t="s">
        <v>842</v>
      </c>
      <c r="E2758" t="str">
        <f t="shared" si="86"/>
        <v>NOE NINO</v>
      </c>
      <c r="F2758" t="s">
        <v>125</v>
      </c>
      <c r="G2758" t="s">
        <v>701</v>
      </c>
      <c r="H2758">
        <v>767312</v>
      </c>
      <c r="I2758" t="s">
        <v>806</v>
      </c>
      <c r="J2758" t="s">
        <v>443</v>
      </c>
      <c r="K2758" t="str">
        <f t="shared" si="87"/>
        <v>THOMAS PARDUE</v>
      </c>
      <c r="L2758" s="1">
        <v>45748</v>
      </c>
      <c r="M2758" s="1">
        <v>45962</v>
      </c>
      <c r="N2758" s="2">
        <v>63.34</v>
      </c>
      <c r="O2758">
        <v>1</v>
      </c>
      <c r="P2758" s="4">
        <v>0.7</v>
      </c>
      <c r="Q2758" s="2">
        <v>0</v>
      </c>
      <c r="R2758" s="2">
        <v>44.34</v>
      </c>
      <c r="S2758" s="2">
        <v>44.34</v>
      </c>
    </row>
    <row r="2759" spans="1:19" x14ac:dyDescent="0.25">
      <c r="A2759" t="s">
        <v>47</v>
      </c>
      <c r="B2759">
        <v>2028246832</v>
      </c>
      <c r="C2759" t="s">
        <v>851</v>
      </c>
      <c r="D2759" t="s">
        <v>852</v>
      </c>
      <c r="E2759" t="str">
        <f t="shared" si="86"/>
        <v>SHANTA HULL</v>
      </c>
      <c r="F2759" t="s">
        <v>120</v>
      </c>
      <c r="G2759" t="s">
        <v>704</v>
      </c>
      <c r="H2759">
        <v>767312</v>
      </c>
      <c r="I2759" t="s">
        <v>806</v>
      </c>
      <c r="J2759" t="s">
        <v>443</v>
      </c>
      <c r="K2759" t="str">
        <f t="shared" si="87"/>
        <v>THOMAS PARDUE</v>
      </c>
      <c r="L2759" s="1">
        <v>45752</v>
      </c>
      <c r="M2759" s="1">
        <v>45966</v>
      </c>
      <c r="N2759" s="2">
        <v>41.75</v>
      </c>
      <c r="O2759">
        <v>1</v>
      </c>
      <c r="P2759" s="4">
        <v>0.9</v>
      </c>
      <c r="Q2759" s="2">
        <v>0</v>
      </c>
      <c r="R2759" s="2">
        <v>37.58</v>
      </c>
      <c r="S2759" s="2">
        <v>37.58</v>
      </c>
    </row>
    <row r="2760" spans="1:19" x14ac:dyDescent="0.25">
      <c r="A2760" t="s">
        <v>47</v>
      </c>
      <c r="B2760">
        <v>2024151847</v>
      </c>
      <c r="C2760" t="s">
        <v>1316</v>
      </c>
      <c r="D2760" t="s">
        <v>251</v>
      </c>
      <c r="E2760" t="str">
        <f t="shared" si="86"/>
        <v>ROBERT HORVATH</v>
      </c>
      <c r="F2760" t="s">
        <v>125</v>
      </c>
      <c r="G2760" t="s">
        <v>878</v>
      </c>
      <c r="H2760">
        <v>767312</v>
      </c>
      <c r="I2760" t="s">
        <v>806</v>
      </c>
      <c r="J2760" t="s">
        <v>443</v>
      </c>
      <c r="K2760" t="str">
        <f t="shared" si="87"/>
        <v>THOMAS PARDUE</v>
      </c>
      <c r="L2760" s="1">
        <v>45504</v>
      </c>
      <c r="M2760" s="1">
        <v>45960</v>
      </c>
      <c r="N2760" s="2">
        <v>16.39</v>
      </c>
      <c r="O2760">
        <v>1</v>
      </c>
      <c r="P2760" s="4">
        <v>0.06</v>
      </c>
      <c r="Q2760" s="2">
        <v>0</v>
      </c>
      <c r="R2760" s="2">
        <v>0.98</v>
      </c>
      <c r="S2760" s="2">
        <v>0.98</v>
      </c>
    </row>
    <row r="2761" spans="1:19" x14ac:dyDescent="0.25">
      <c r="A2761" t="s">
        <v>47</v>
      </c>
      <c r="B2761">
        <v>2024183078</v>
      </c>
      <c r="C2761" t="s">
        <v>1317</v>
      </c>
      <c r="D2761" t="s">
        <v>91</v>
      </c>
      <c r="E2761" t="str">
        <f t="shared" si="86"/>
        <v>MICHAEL FUSCHETTO</v>
      </c>
      <c r="F2761" t="s">
        <v>125</v>
      </c>
      <c r="G2761" t="s">
        <v>878</v>
      </c>
      <c r="H2761">
        <v>767312</v>
      </c>
      <c r="I2761" t="s">
        <v>806</v>
      </c>
      <c r="J2761" t="s">
        <v>443</v>
      </c>
      <c r="K2761" t="str">
        <f t="shared" si="87"/>
        <v>THOMAS PARDUE</v>
      </c>
      <c r="L2761" s="1">
        <v>45505</v>
      </c>
      <c r="M2761" s="1">
        <v>45962</v>
      </c>
      <c r="N2761" s="2">
        <v>16.39</v>
      </c>
      <c r="O2761">
        <v>1</v>
      </c>
      <c r="P2761" s="4">
        <v>0.06</v>
      </c>
      <c r="Q2761" s="2">
        <v>0</v>
      </c>
      <c r="R2761" s="2">
        <v>0.98</v>
      </c>
      <c r="S2761" s="2">
        <v>0.98</v>
      </c>
    </row>
    <row r="2762" spans="1:19" x14ac:dyDescent="0.25">
      <c r="A2762" t="s">
        <v>47</v>
      </c>
      <c r="B2762">
        <v>2025136473</v>
      </c>
      <c r="C2762" t="s">
        <v>1347</v>
      </c>
      <c r="D2762" t="s">
        <v>1348</v>
      </c>
      <c r="E2762" t="str">
        <f t="shared" si="86"/>
        <v>MARCUS COLLNS</v>
      </c>
      <c r="F2762" t="s">
        <v>252</v>
      </c>
      <c r="G2762" t="s">
        <v>878</v>
      </c>
      <c r="H2762">
        <v>767312</v>
      </c>
      <c r="I2762" t="s">
        <v>806</v>
      </c>
      <c r="J2762" t="s">
        <v>443</v>
      </c>
      <c r="K2762" t="str">
        <f t="shared" si="87"/>
        <v>THOMAS PARDUE</v>
      </c>
      <c r="L2762" s="1">
        <v>45568</v>
      </c>
      <c r="M2762" s="1">
        <v>45964</v>
      </c>
      <c r="N2762" s="2">
        <v>22.7</v>
      </c>
      <c r="O2762">
        <v>1</v>
      </c>
      <c r="P2762" s="4">
        <v>0.06</v>
      </c>
      <c r="Q2762" s="2">
        <v>0</v>
      </c>
      <c r="R2762" s="2">
        <v>1.36</v>
      </c>
      <c r="S2762" s="2">
        <v>1.36</v>
      </c>
    </row>
    <row r="2763" spans="1:19" x14ac:dyDescent="0.25">
      <c r="A2763" t="s">
        <v>47</v>
      </c>
      <c r="B2763">
        <v>2025377534</v>
      </c>
      <c r="C2763" t="s">
        <v>1354</v>
      </c>
      <c r="D2763" t="s">
        <v>1355</v>
      </c>
      <c r="E2763" t="str">
        <f t="shared" si="86"/>
        <v>TANIA MARLIN</v>
      </c>
      <c r="F2763" t="s">
        <v>568</v>
      </c>
      <c r="G2763" t="s">
        <v>878</v>
      </c>
      <c r="H2763">
        <v>767312</v>
      </c>
      <c r="I2763" t="s">
        <v>806</v>
      </c>
      <c r="J2763" t="s">
        <v>443</v>
      </c>
      <c r="K2763" t="str">
        <f t="shared" si="87"/>
        <v>THOMAS PARDUE</v>
      </c>
      <c r="L2763" s="1">
        <v>45597</v>
      </c>
      <c r="M2763" s="1">
        <v>45962</v>
      </c>
      <c r="N2763" s="2">
        <v>18.66</v>
      </c>
      <c r="O2763">
        <v>1</v>
      </c>
      <c r="P2763" s="3">
        <v>0.375</v>
      </c>
      <c r="Q2763" s="2">
        <v>0</v>
      </c>
      <c r="R2763" s="2">
        <v>7</v>
      </c>
      <c r="S2763" s="2">
        <v>7</v>
      </c>
    </row>
    <row r="2764" spans="1:19" x14ac:dyDescent="0.25">
      <c r="A2764" t="s">
        <v>47</v>
      </c>
      <c r="B2764">
        <v>2025510781</v>
      </c>
      <c r="C2764" t="s">
        <v>522</v>
      </c>
      <c r="D2764" t="s">
        <v>1359</v>
      </c>
      <c r="E2764" t="str">
        <f t="shared" si="86"/>
        <v>ALEXANDRIA JACKSON</v>
      </c>
      <c r="F2764" t="s">
        <v>568</v>
      </c>
      <c r="G2764" t="s">
        <v>878</v>
      </c>
      <c r="H2764">
        <v>767312</v>
      </c>
      <c r="I2764" t="s">
        <v>806</v>
      </c>
      <c r="J2764" t="s">
        <v>443</v>
      </c>
      <c r="K2764" t="str">
        <f t="shared" si="87"/>
        <v>THOMAS PARDUE</v>
      </c>
      <c r="L2764" s="1">
        <v>45597</v>
      </c>
      <c r="M2764" s="1">
        <v>45962</v>
      </c>
      <c r="N2764" s="2">
        <v>28.66</v>
      </c>
      <c r="O2764">
        <v>1</v>
      </c>
      <c r="P2764" s="3">
        <v>0.375</v>
      </c>
      <c r="Q2764" s="2">
        <v>0</v>
      </c>
      <c r="R2764" s="2">
        <v>10.75</v>
      </c>
      <c r="S2764" s="2">
        <v>10.75</v>
      </c>
    </row>
    <row r="2765" spans="1:19" x14ac:dyDescent="0.25">
      <c r="A2765" t="s">
        <v>47</v>
      </c>
      <c r="B2765">
        <v>2025525731</v>
      </c>
      <c r="C2765" t="s">
        <v>930</v>
      </c>
      <c r="D2765" t="s">
        <v>1360</v>
      </c>
      <c r="E2765" t="str">
        <f t="shared" si="86"/>
        <v>OLIBUEL WOODWARD</v>
      </c>
      <c r="F2765" t="s">
        <v>320</v>
      </c>
      <c r="G2765" t="s">
        <v>878</v>
      </c>
      <c r="H2765">
        <v>767312</v>
      </c>
      <c r="I2765" t="s">
        <v>806</v>
      </c>
      <c r="J2765" t="s">
        <v>443</v>
      </c>
      <c r="K2765" t="str">
        <f t="shared" si="87"/>
        <v>THOMAS PARDUE</v>
      </c>
      <c r="L2765" s="1">
        <v>45595</v>
      </c>
      <c r="M2765" s="1">
        <v>45960</v>
      </c>
      <c r="N2765" s="2">
        <v>27.04</v>
      </c>
      <c r="O2765">
        <v>1</v>
      </c>
      <c r="P2765" s="3">
        <v>0.375</v>
      </c>
      <c r="Q2765" s="2">
        <v>0</v>
      </c>
      <c r="R2765" s="2">
        <v>10.14</v>
      </c>
      <c r="S2765" s="2">
        <v>10.14</v>
      </c>
    </row>
    <row r="2766" spans="1:19" x14ac:dyDescent="0.25">
      <c r="A2766" t="s">
        <v>47</v>
      </c>
      <c r="B2766">
        <v>2025632860</v>
      </c>
      <c r="C2766" t="s">
        <v>1372</v>
      </c>
      <c r="D2766" t="s">
        <v>1373</v>
      </c>
      <c r="E2766" t="str">
        <f t="shared" si="86"/>
        <v>SINH NGUYEN</v>
      </c>
      <c r="F2766" t="s">
        <v>572</v>
      </c>
      <c r="G2766" t="s">
        <v>878</v>
      </c>
      <c r="H2766">
        <v>767312</v>
      </c>
      <c r="I2766" t="s">
        <v>806</v>
      </c>
      <c r="J2766" t="s">
        <v>443</v>
      </c>
      <c r="K2766" t="str">
        <f t="shared" si="87"/>
        <v>THOMAS PARDUE</v>
      </c>
      <c r="L2766" s="1">
        <v>45627</v>
      </c>
      <c r="M2766" s="1">
        <v>45962</v>
      </c>
      <c r="N2766" s="2">
        <v>105.92</v>
      </c>
      <c r="O2766">
        <v>1</v>
      </c>
      <c r="P2766" s="3">
        <v>0.375</v>
      </c>
      <c r="Q2766" s="2">
        <v>0</v>
      </c>
      <c r="R2766" s="2">
        <v>39.72</v>
      </c>
      <c r="S2766" s="2">
        <v>39.72</v>
      </c>
    </row>
    <row r="2767" spans="1:19" x14ac:dyDescent="0.25">
      <c r="A2767" t="s">
        <v>47</v>
      </c>
      <c r="B2767">
        <v>2026075988</v>
      </c>
      <c r="C2767" t="s">
        <v>1415</v>
      </c>
      <c r="D2767" t="s">
        <v>187</v>
      </c>
      <c r="E2767" t="str">
        <f t="shared" si="86"/>
        <v>TODD MITCHELL</v>
      </c>
      <c r="F2767" t="s">
        <v>528</v>
      </c>
      <c r="G2767" t="s">
        <v>701</v>
      </c>
      <c r="H2767">
        <v>767312</v>
      </c>
      <c r="I2767" t="s">
        <v>806</v>
      </c>
      <c r="J2767" t="s">
        <v>443</v>
      </c>
      <c r="K2767" t="str">
        <f t="shared" si="87"/>
        <v>THOMAS PARDUE</v>
      </c>
      <c r="L2767" s="1">
        <v>45658</v>
      </c>
      <c r="M2767" s="1">
        <v>45962</v>
      </c>
      <c r="N2767" s="2">
        <v>399.16</v>
      </c>
      <c r="O2767">
        <v>1</v>
      </c>
      <c r="P2767" s="4">
        <v>0.7</v>
      </c>
      <c r="Q2767" s="2">
        <v>0</v>
      </c>
      <c r="R2767" s="2">
        <v>279.41000000000003</v>
      </c>
      <c r="S2767" s="2">
        <v>279.41000000000003</v>
      </c>
    </row>
    <row r="2768" spans="1:19" x14ac:dyDescent="0.25">
      <c r="A2768" t="s">
        <v>47</v>
      </c>
      <c r="B2768">
        <v>2024573704</v>
      </c>
      <c r="C2768" t="s">
        <v>1498</v>
      </c>
      <c r="D2768" t="s">
        <v>411</v>
      </c>
      <c r="E2768" t="str">
        <f t="shared" si="86"/>
        <v>ANTHONY GRISSOM</v>
      </c>
      <c r="F2768" t="s">
        <v>958</v>
      </c>
      <c r="G2768" t="s">
        <v>402</v>
      </c>
      <c r="H2768">
        <v>767312</v>
      </c>
      <c r="I2768" t="s">
        <v>806</v>
      </c>
      <c r="J2768" t="s">
        <v>443</v>
      </c>
      <c r="K2768" t="str">
        <f t="shared" si="87"/>
        <v>THOMAS PARDUE</v>
      </c>
      <c r="L2768" s="1">
        <v>45536</v>
      </c>
      <c r="M2768" s="1">
        <v>45962</v>
      </c>
      <c r="N2768" s="2">
        <v>97.58</v>
      </c>
      <c r="O2768">
        <v>1</v>
      </c>
      <c r="P2768" s="4">
        <v>0.1</v>
      </c>
      <c r="Q2768" s="2">
        <v>0</v>
      </c>
      <c r="R2768" s="2">
        <v>9.76</v>
      </c>
      <c r="S2768" s="2">
        <v>9.76</v>
      </c>
    </row>
    <row r="2769" spans="1:19" x14ac:dyDescent="0.25">
      <c r="A2769" t="s">
        <v>47</v>
      </c>
      <c r="B2769">
        <v>2025125587</v>
      </c>
      <c r="C2769" t="s">
        <v>1503</v>
      </c>
      <c r="D2769" t="s">
        <v>166</v>
      </c>
      <c r="E2769" t="str">
        <f t="shared" si="86"/>
        <v>DAVID GAYDOS</v>
      </c>
      <c r="F2769" t="s">
        <v>134</v>
      </c>
      <c r="G2769" t="s">
        <v>402</v>
      </c>
      <c r="H2769">
        <v>767312</v>
      </c>
      <c r="I2769" t="s">
        <v>806</v>
      </c>
      <c r="J2769" t="s">
        <v>443</v>
      </c>
      <c r="K2769" t="str">
        <f t="shared" si="87"/>
        <v>THOMAS PARDUE</v>
      </c>
      <c r="L2769" s="1">
        <v>45570</v>
      </c>
      <c r="M2769" s="1">
        <v>45966</v>
      </c>
      <c r="N2769" s="2">
        <v>61.96</v>
      </c>
      <c r="O2769">
        <v>1</v>
      </c>
      <c r="P2769" s="4">
        <v>0.1</v>
      </c>
      <c r="Q2769" s="2">
        <v>0</v>
      </c>
      <c r="R2769" s="2">
        <v>6.2</v>
      </c>
      <c r="S2769" s="2">
        <v>6.2</v>
      </c>
    </row>
    <row r="2770" spans="1:19" x14ac:dyDescent="0.25">
      <c r="A2770" t="s">
        <v>47</v>
      </c>
      <c r="B2770">
        <v>2025136476</v>
      </c>
      <c r="C2770" t="s">
        <v>1347</v>
      </c>
      <c r="D2770" t="s">
        <v>1348</v>
      </c>
      <c r="E2770" t="str">
        <f t="shared" si="86"/>
        <v>MARCUS COLLNS</v>
      </c>
      <c r="F2770" t="s">
        <v>252</v>
      </c>
      <c r="G2770" t="s">
        <v>412</v>
      </c>
      <c r="H2770">
        <v>767312</v>
      </c>
      <c r="I2770" t="s">
        <v>806</v>
      </c>
      <c r="J2770" t="s">
        <v>443</v>
      </c>
      <c r="K2770" t="str">
        <f t="shared" si="87"/>
        <v>THOMAS PARDUE</v>
      </c>
      <c r="L2770" s="1">
        <v>45568</v>
      </c>
      <c r="M2770" s="1">
        <v>45964</v>
      </c>
      <c r="N2770" s="2">
        <v>10.8</v>
      </c>
      <c r="O2770">
        <v>1</v>
      </c>
      <c r="P2770" s="4">
        <v>0.1</v>
      </c>
      <c r="Q2770" s="2">
        <v>0</v>
      </c>
      <c r="R2770" s="2">
        <v>1.08</v>
      </c>
      <c r="S2770" s="2">
        <v>1.08</v>
      </c>
    </row>
    <row r="2771" spans="1:19" x14ac:dyDescent="0.25">
      <c r="A2771" t="s">
        <v>47</v>
      </c>
      <c r="B2771">
        <v>2025612311</v>
      </c>
      <c r="C2771" t="s">
        <v>1504</v>
      </c>
      <c r="D2771" t="s">
        <v>284</v>
      </c>
      <c r="E2771" t="str">
        <f t="shared" si="86"/>
        <v>MATTHEW TIERNEY</v>
      </c>
      <c r="F2771" t="s">
        <v>228</v>
      </c>
      <c r="G2771" t="s">
        <v>412</v>
      </c>
      <c r="H2771">
        <v>767312</v>
      </c>
      <c r="I2771" t="s">
        <v>806</v>
      </c>
      <c r="J2771" t="s">
        <v>443</v>
      </c>
      <c r="K2771" t="str">
        <f t="shared" si="87"/>
        <v>THOMAS PARDUE</v>
      </c>
      <c r="L2771" s="1">
        <v>45658</v>
      </c>
      <c r="M2771" s="1">
        <v>45962</v>
      </c>
      <c r="N2771" s="2">
        <v>158.68</v>
      </c>
      <c r="O2771">
        <v>1</v>
      </c>
      <c r="P2771" s="4">
        <v>0.75</v>
      </c>
      <c r="Q2771" s="2">
        <v>0</v>
      </c>
      <c r="R2771" s="2">
        <v>119.01</v>
      </c>
      <c r="S2771" s="2">
        <v>119.01</v>
      </c>
    </row>
    <row r="2772" spans="1:19" x14ac:dyDescent="0.25">
      <c r="A2772" t="s">
        <v>47</v>
      </c>
      <c r="B2772">
        <v>2025632862</v>
      </c>
      <c r="C2772" t="s">
        <v>1372</v>
      </c>
      <c r="D2772" t="s">
        <v>1373</v>
      </c>
      <c r="E2772" t="str">
        <f t="shared" si="86"/>
        <v>SINH NGUYEN</v>
      </c>
      <c r="F2772" t="s">
        <v>572</v>
      </c>
      <c r="G2772" t="s">
        <v>412</v>
      </c>
      <c r="H2772">
        <v>767312</v>
      </c>
      <c r="I2772" t="s">
        <v>806</v>
      </c>
      <c r="J2772" t="s">
        <v>443</v>
      </c>
      <c r="K2772" t="str">
        <f t="shared" si="87"/>
        <v>THOMAS PARDUE</v>
      </c>
      <c r="L2772" s="1">
        <v>45627</v>
      </c>
      <c r="M2772" s="1">
        <v>45962</v>
      </c>
      <c r="N2772" s="2">
        <v>247.3</v>
      </c>
      <c r="O2772">
        <v>1</v>
      </c>
      <c r="P2772" s="4">
        <v>0.75</v>
      </c>
      <c r="Q2772" s="2">
        <v>0</v>
      </c>
      <c r="R2772" s="2">
        <v>185.48</v>
      </c>
      <c r="S2772" s="2">
        <v>185.48</v>
      </c>
    </row>
    <row r="2773" spans="1:19" x14ac:dyDescent="0.25">
      <c r="A2773" t="s">
        <v>47</v>
      </c>
      <c r="B2773">
        <v>2025819740</v>
      </c>
      <c r="C2773" t="s">
        <v>1531</v>
      </c>
      <c r="D2773" t="s">
        <v>1532</v>
      </c>
      <c r="E2773" t="str">
        <f t="shared" si="86"/>
        <v>CONRAD SIMO</v>
      </c>
      <c r="F2773" t="s">
        <v>568</v>
      </c>
      <c r="G2773" t="s">
        <v>402</v>
      </c>
      <c r="H2773">
        <v>767312</v>
      </c>
      <c r="I2773" t="s">
        <v>806</v>
      </c>
      <c r="J2773" t="s">
        <v>443</v>
      </c>
      <c r="K2773" t="str">
        <f t="shared" si="87"/>
        <v>THOMAS PARDUE</v>
      </c>
      <c r="L2773" s="1">
        <v>45627</v>
      </c>
      <c r="M2773" s="1">
        <v>45962</v>
      </c>
      <c r="N2773" s="2">
        <v>145.06</v>
      </c>
      <c r="O2773">
        <v>1</v>
      </c>
      <c r="P2773" s="4">
        <v>0.9</v>
      </c>
      <c r="Q2773" s="2">
        <v>0</v>
      </c>
      <c r="R2773" s="2">
        <v>130.55000000000001</v>
      </c>
      <c r="S2773" s="2">
        <v>130.55000000000001</v>
      </c>
    </row>
    <row r="2774" spans="1:19" x14ac:dyDescent="0.25">
      <c r="A2774" t="s">
        <v>47</v>
      </c>
      <c r="B2774">
        <v>2025847343</v>
      </c>
      <c r="C2774" t="s">
        <v>1542</v>
      </c>
      <c r="D2774" t="s">
        <v>1543</v>
      </c>
      <c r="E2774" t="str">
        <f t="shared" si="86"/>
        <v>JACQUELYNN SEYMOUR</v>
      </c>
      <c r="F2774" t="s">
        <v>125</v>
      </c>
      <c r="G2774" t="s">
        <v>457</v>
      </c>
      <c r="H2774">
        <v>767312</v>
      </c>
      <c r="I2774" t="s">
        <v>806</v>
      </c>
      <c r="J2774" t="s">
        <v>443</v>
      </c>
      <c r="K2774" t="str">
        <f t="shared" si="87"/>
        <v>THOMAS PARDUE</v>
      </c>
      <c r="L2774" s="1">
        <v>45658</v>
      </c>
      <c r="M2774" s="1">
        <v>45962</v>
      </c>
      <c r="N2774" s="2">
        <v>16.57</v>
      </c>
      <c r="O2774">
        <v>1</v>
      </c>
      <c r="P2774" s="4">
        <v>0.65</v>
      </c>
      <c r="Q2774" s="2">
        <v>0</v>
      </c>
      <c r="R2774" s="2">
        <v>10.77</v>
      </c>
      <c r="S2774" s="2">
        <v>10.77</v>
      </c>
    </row>
    <row r="2775" spans="1:19" x14ac:dyDescent="0.25">
      <c r="A2775" t="s">
        <v>47</v>
      </c>
      <c r="B2775">
        <v>2025850403</v>
      </c>
      <c r="C2775" t="s">
        <v>1368</v>
      </c>
      <c r="D2775" t="s">
        <v>1545</v>
      </c>
      <c r="E2775" t="str">
        <f t="shared" si="86"/>
        <v>TRAVARIS WILLIAMS</v>
      </c>
      <c r="F2775" t="s">
        <v>125</v>
      </c>
      <c r="G2775" t="s">
        <v>457</v>
      </c>
      <c r="H2775">
        <v>767312</v>
      </c>
      <c r="I2775" t="s">
        <v>806</v>
      </c>
      <c r="J2775" t="s">
        <v>443</v>
      </c>
      <c r="K2775" t="str">
        <f t="shared" si="87"/>
        <v>THOMAS PARDUE</v>
      </c>
      <c r="L2775" s="1">
        <v>45658</v>
      </c>
      <c r="M2775" s="1">
        <v>45962</v>
      </c>
      <c r="N2775" s="2">
        <v>21.39</v>
      </c>
      <c r="O2775">
        <v>1</v>
      </c>
      <c r="P2775" s="4">
        <v>0.65</v>
      </c>
      <c r="Q2775" s="2">
        <v>0</v>
      </c>
      <c r="R2775" s="2">
        <v>13.9</v>
      </c>
      <c r="S2775" s="2">
        <v>13.9</v>
      </c>
    </row>
    <row r="2776" spans="1:19" x14ac:dyDescent="0.25">
      <c r="A2776" t="s">
        <v>47</v>
      </c>
      <c r="B2776">
        <v>2026187011</v>
      </c>
      <c r="C2776" t="s">
        <v>1557</v>
      </c>
      <c r="D2776" t="s">
        <v>310</v>
      </c>
      <c r="E2776" t="str">
        <f t="shared" si="86"/>
        <v>ALBERT CONKLIN</v>
      </c>
      <c r="F2776" t="s">
        <v>125</v>
      </c>
      <c r="G2776" t="s">
        <v>701</v>
      </c>
      <c r="H2776">
        <v>767312</v>
      </c>
      <c r="I2776" t="s">
        <v>806</v>
      </c>
      <c r="J2776" t="s">
        <v>443</v>
      </c>
      <c r="K2776" t="str">
        <f t="shared" si="87"/>
        <v>THOMAS PARDUE</v>
      </c>
      <c r="L2776" s="1">
        <v>45658</v>
      </c>
      <c r="M2776" s="1">
        <v>45962</v>
      </c>
      <c r="N2776" s="2">
        <v>100.95</v>
      </c>
      <c r="O2776">
        <v>1</v>
      </c>
      <c r="P2776" s="4">
        <v>0.7</v>
      </c>
      <c r="Q2776" s="2">
        <v>0</v>
      </c>
      <c r="R2776" s="2">
        <v>70.66</v>
      </c>
      <c r="S2776" s="2">
        <v>70.66</v>
      </c>
    </row>
    <row r="2777" spans="1:19" x14ac:dyDescent="0.25">
      <c r="A2777" t="s">
        <v>47</v>
      </c>
      <c r="B2777">
        <v>2026187012</v>
      </c>
      <c r="C2777" t="s">
        <v>1557</v>
      </c>
      <c r="D2777" t="s">
        <v>310</v>
      </c>
      <c r="E2777" t="str">
        <f t="shared" si="86"/>
        <v>ALBERT CONKLIN</v>
      </c>
      <c r="F2777" t="s">
        <v>125</v>
      </c>
      <c r="G2777" t="s">
        <v>704</v>
      </c>
      <c r="H2777">
        <v>767312</v>
      </c>
      <c r="I2777" t="s">
        <v>806</v>
      </c>
      <c r="J2777" t="s">
        <v>443</v>
      </c>
      <c r="K2777" t="str">
        <f t="shared" si="87"/>
        <v>THOMAS PARDUE</v>
      </c>
      <c r="L2777" s="1">
        <v>45658</v>
      </c>
      <c r="M2777" s="1">
        <v>45962</v>
      </c>
      <c r="N2777" s="2">
        <v>43.81</v>
      </c>
      <c r="O2777">
        <v>1</v>
      </c>
      <c r="P2777" s="4">
        <v>0.9</v>
      </c>
      <c r="Q2777" s="2">
        <v>0</v>
      </c>
      <c r="R2777" s="2">
        <v>39.43</v>
      </c>
      <c r="S2777" s="2">
        <v>39.43</v>
      </c>
    </row>
    <row r="2778" spans="1:19" x14ac:dyDescent="0.25">
      <c r="A2778" t="s">
        <v>47</v>
      </c>
      <c r="B2778">
        <v>2028662388</v>
      </c>
      <c r="C2778" t="s">
        <v>1697</v>
      </c>
      <c r="D2778" t="s">
        <v>1265</v>
      </c>
      <c r="E2778" t="str">
        <f t="shared" si="86"/>
        <v>TERRY COCKRELL</v>
      </c>
      <c r="F2778" t="s">
        <v>958</v>
      </c>
      <c r="G2778" t="s">
        <v>704</v>
      </c>
      <c r="H2778">
        <v>767312</v>
      </c>
      <c r="I2778" t="s">
        <v>806</v>
      </c>
      <c r="J2778" t="s">
        <v>443</v>
      </c>
      <c r="K2778" t="str">
        <f t="shared" si="87"/>
        <v>THOMAS PARDUE</v>
      </c>
      <c r="L2778" s="1">
        <v>45777</v>
      </c>
      <c r="M2778" s="1">
        <v>45960</v>
      </c>
      <c r="N2778" s="2">
        <v>19.28</v>
      </c>
      <c r="O2778">
        <v>1</v>
      </c>
      <c r="P2778" s="4">
        <v>0.9</v>
      </c>
      <c r="Q2778" s="2">
        <v>0</v>
      </c>
      <c r="R2778" s="2">
        <v>17.350000000000001</v>
      </c>
      <c r="S2778" s="2">
        <v>17.350000000000001</v>
      </c>
    </row>
    <row r="2779" spans="1:19" x14ac:dyDescent="0.25">
      <c r="A2779" t="s">
        <v>47</v>
      </c>
      <c r="B2779">
        <v>2028664275</v>
      </c>
      <c r="C2779" t="s">
        <v>171</v>
      </c>
      <c r="D2779" t="s">
        <v>168</v>
      </c>
      <c r="E2779" t="str">
        <f t="shared" si="86"/>
        <v>JOHN JAMES</v>
      </c>
      <c r="F2779" t="s">
        <v>568</v>
      </c>
      <c r="G2779" t="s">
        <v>704</v>
      </c>
      <c r="H2779">
        <v>767312</v>
      </c>
      <c r="I2779" t="s">
        <v>806</v>
      </c>
      <c r="J2779" t="s">
        <v>443</v>
      </c>
      <c r="K2779" t="str">
        <f t="shared" si="87"/>
        <v>THOMAS PARDUE</v>
      </c>
      <c r="L2779" s="1">
        <v>45777</v>
      </c>
      <c r="M2779" s="1">
        <v>45960</v>
      </c>
      <c r="N2779" s="2">
        <v>83.63</v>
      </c>
      <c r="O2779">
        <v>1</v>
      </c>
      <c r="P2779" s="4">
        <v>0.9</v>
      </c>
      <c r="Q2779" s="2">
        <v>0</v>
      </c>
      <c r="R2779" s="2">
        <v>75.27</v>
      </c>
      <c r="S2779" s="2">
        <v>75.27</v>
      </c>
    </row>
    <row r="2780" spans="1:19" x14ac:dyDescent="0.25">
      <c r="A2780" t="s">
        <v>47</v>
      </c>
      <c r="B2780">
        <v>2025875988</v>
      </c>
      <c r="C2780" t="s">
        <v>1803</v>
      </c>
      <c r="D2780" t="s">
        <v>1804</v>
      </c>
      <c r="E2780" t="str">
        <f t="shared" si="86"/>
        <v>SHELLY VANDEVORD</v>
      </c>
      <c r="F2780" t="s">
        <v>572</v>
      </c>
      <c r="G2780" t="s">
        <v>412</v>
      </c>
      <c r="H2780">
        <v>767312</v>
      </c>
      <c r="I2780" t="s">
        <v>806</v>
      </c>
      <c r="J2780" t="s">
        <v>443</v>
      </c>
      <c r="K2780" t="str">
        <f t="shared" si="87"/>
        <v>THOMAS PARDUE</v>
      </c>
      <c r="L2780" s="1">
        <v>45627</v>
      </c>
      <c r="M2780" s="1">
        <v>45962</v>
      </c>
      <c r="N2780" s="2">
        <v>130.43</v>
      </c>
      <c r="O2780">
        <v>1</v>
      </c>
      <c r="P2780" s="4">
        <v>0.75</v>
      </c>
      <c r="Q2780" s="2">
        <v>0</v>
      </c>
      <c r="R2780" s="2">
        <v>97.82</v>
      </c>
      <c r="S2780" s="2">
        <v>97.82</v>
      </c>
    </row>
    <row r="2781" spans="1:19" x14ac:dyDescent="0.25">
      <c r="A2781" t="s">
        <v>47</v>
      </c>
      <c r="B2781">
        <v>2028780364</v>
      </c>
      <c r="C2781" t="s">
        <v>1169</v>
      </c>
      <c r="D2781" t="s">
        <v>1810</v>
      </c>
      <c r="E2781" t="str">
        <f t="shared" si="86"/>
        <v>TAYLER BEST</v>
      </c>
      <c r="F2781" t="s">
        <v>164</v>
      </c>
      <c r="G2781" t="s">
        <v>701</v>
      </c>
      <c r="H2781">
        <v>767312</v>
      </c>
      <c r="I2781" t="s">
        <v>806</v>
      </c>
      <c r="J2781" t="s">
        <v>443</v>
      </c>
      <c r="K2781" t="str">
        <f t="shared" si="87"/>
        <v>THOMAS PARDUE</v>
      </c>
      <c r="L2781" s="1">
        <v>45809</v>
      </c>
      <c r="M2781" s="1">
        <v>45962</v>
      </c>
      <c r="N2781" s="2">
        <v>21.82</v>
      </c>
      <c r="O2781">
        <v>1</v>
      </c>
      <c r="P2781" s="4">
        <v>0.7</v>
      </c>
      <c r="Q2781" s="2">
        <v>15.27</v>
      </c>
      <c r="R2781" s="2">
        <v>15.27</v>
      </c>
      <c r="S2781" s="2">
        <v>0</v>
      </c>
    </row>
    <row r="2782" spans="1:19" x14ac:dyDescent="0.25">
      <c r="A2782" t="s">
        <v>47</v>
      </c>
      <c r="B2782">
        <v>2025819738</v>
      </c>
      <c r="C2782" t="s">
        <v>1531</v>
      </c>
      <c r="D2782" t="s">
        <v>1532</v>
      </c>
      <c r="E2782" t="str">
        <f t="shared" si="86"/>
        <v>CONRAD SIMO</v>
      </c>
      <c r="F2782" t="s">
        <v>568</v>
      </c>
      <c r="G2782" t="s">
        <v>878</v>
      </c>
      <c r="H2782">
        <v>767312</v>
      </c>
      <c r="I2782" t="s">
        <v>806</v>
      </c>
      <c r="J2782" t="s">
        <v>443</v>
      </c>
      <c r="K2782" t="str">
        <f t="shared" si="87"/>
        <v>THOMAS PARDUE</v>
      </c>
      <c r="L2782" s="1">
        <v>45627</v>
      </c>
      <c r="M2782" s="1">
        <v>45962</v>
      </c>
      <c r="N2782" s="2">
        <v>24.36</v>
      </c>
      <c r="O2782">
        <v>1</v>
      </c>
      <c r="P2782" s="3">
        <v>0.375</v>
      </c>
      <c r="Q2782" s="2">
        <v>0</v>
      </c>
      <c r="R2782" s="2">
        <v>9.14</v>
      </c>
      <c r="S2782" s="2">
        <v>9.14</v>
      </c>
    </row>
    <row r="2783" spans="1:19" x14ac:dyDescent="0.25">
      <c r="A2783" t="s">
        <v>47</v>
      </c>
      <c r="B2783">
        <v>2025820105</v>
      </c>
      <c r="C2783" t="s">
        <v>1531</v>
      </c>
      <c r="D2783" t="s">
        <v>1875</v>
      </c>
      <c r="E2783" t="str">
        <f t="shared" si="86"/>
        <v>FRANCISCA SIMO</v>
      </c>
      <c r="F2783" t="s">
        <v>568</v>
      </c>
      <c r="G2783" t="s">
        <v>878</v>
      </c>
      <c r="H2783">
        <v>767312</v>
      </c>
      <c r="I2783" t="s">
        <v>806</v>
      </c>
      <c r="J2783" t="s">
        <v>443</v>
      </c>
      <c r="K2783" t="str">
        <f t="shared" si="87"/>
        <v>THOMAS PARDUE</v>
      </c>
      <c r="L2783" s="1">
        <v>45627</v>
      </c>
      <c r="M2783" s="1">
        <v>45962</v>
      </c>
      <c r="N2783" s="2">
        <v>24.36</v>
      </c>
      <c r="O2783">
        <v>1</v>
      </c>
      <c r="P2783" s="3">
        <v>0.375</v>
      </c>
      <c r="Q2783" s="2">
        <v>0</v>
      </c>
      <c r="R2783" s="2">
        <v>9.14</v>
      </c>
      <c r="S2783" s="2">
        <v>9.14</v>
      </c>
    </row>
    <row r="2784" spans="1:19" x14ac:dyDescent="0.25">
      <c r="A2784" t="s">
        <v>47</v>
      </c>
      <c r="B2784">
        <v>2025875986</v>
      </c>
      <c r="C2784" t="s">
        <v>1803</v>
      </c>
      <c r="D2784" t="s">
        <v>1804</v>
      </c>
      <c r="E2784" t="str">
        <f t="shared" si="86"/>
        <v>SHELLY VANDEVORD</v>
      </c>
      <c r="F2784" t="s">
        <v>572</v>
      </c>
      <c r="G2784" t="s">
        <v>878</v>
      </c>
      <c r="H2784">
        <v>767312</v>
      </c>
      <c r="I2784" t="s">
        <v>806</v>
      </c>
      <c r="J2784" t="s">
        <v>443</v>
      </c>
      <c r="K2784" t="str">
        <f t="shared" si="87"/>
        <v>THOMAS PARDUE</v>
      </c>
      <c r="L2784" s="1">
        <v>45627</v>
      </c>
      <c r="M2784" s="1">
        <v>45962</v>
      </c>
      <c r="N2784" s="2">
        <v>49.02</v>
      </c>
      <c r="O2784">
        <v>1</v>
      </c>
      <c r="P2784" s="3">
        <v>0.375</v>
      </c>
      <c r="Q2784" s="2">
        <v>0</v>
      </c>
      <c r="R2784" s="2">
        <v>18.38</v>
      </c>
      <c r="S2784" s="2">
        <v>18.38</v>
      </c>
    </row>
    <row r="2785" spans="1:19" x14ac:dyDescent="0.25">
      <c r="A2785" t="s">
        <v>47</v>
      </c>
      <c r="B2785">
        <v>2025919701</v>
      </c>
      <c r="C2785" t="s">
        <v>669</v>
      </c>
      <c r="D2785" t="s">
        <v>1880</v>
      </c>
      <c r="E2785" t="str">
        <f t="shared" si="86"/>
        <v>LOURDES AYALA</v>
      </c>
      <c r="F2785" t="s">
        <v>228</v>
      </c>
      <c r="G2785" t="s">
        <v>878</v>
      </c>
      <c r="H2785">
        <v>767312</v>
      </c>
      <c r="I2785" t="s">
        <v>806</v>
      </c>
      <c r="J2785" t="s">
        <v>443</v>
      </c>
      <c r="K2785" t="str">
        <f t="shared" si="87"/>
        <v>THOMAS PARDUE</v>
      </c>
      <c r="L2785" s="1">
        <v>45658</v>
      </c>
      <c r="M2785" s="1">
        <v>45962</v>
      </c>
      <c r="N2785" s="2">
        <v>22.52</v>
      </c>
      <c r="O2785">
        <v>1</v>
      </c>
      <c r="P2785" s="3">
        <v>0.375</v>
      </c>
      <c r="Q2785" s="2">
        <v>0</v>
      </c>
      <c r="R2785" s="2">
        <v>8.44</v>
      </c>
      <c r="S2785" s="2">
        <v>8.44</v>
      </c>
    </row>
    <row r="2786" spans="1:19" x14ac:dyDescent="0.25">
      <c r="A2786" t="s">
        <v>47</v>
      </c>
      <c r="B2786">
        <v>2025925958</v>
      </c>
      <c r="C2786" t="s">
        <v>1883</v>
      </c>
      <c r="D2786" t="s">
        <v>1884</v>
      </c>
      <c r="E2786" t="str">
        <f t="shared" si="86"/>
        <v>BOBBY CHAFFIN</v>
      </c>
      <c r="F2786" t="s">
        <v>568</v>
      </c>
      <c r="G2786" t="s">
        <v>878</v>
      </c>
      <c r="H2786">
        <v>767312</v>
      </c>
      <c r="I2786" t="s">
        <v>806</v>
      </c>
      <c r="J2786" t="s">
        <v>443</v>
      </c>
      <c r="K2786" t="str">
        <f t="shared" si="87"/>
        <v>THOMAS PARDUE</v>
      </c>
      <c r="L2786" s="1">
        <v>45658</v>
      </c>
      <c r="M2786" s="1">
        <v>45962</v>
      </c>
      <c r="N2786" s="2">
        <v>51.49</v>
      </c>
      <c r="O2786">
        <v>1</v>
      </c>
      <c r="P2786" s="3">
        <v>0.375</v>
      </c>
      <c r="Q2786" s="2">
        <v>0</v>
      </c>
      <c r="R2786" s="2">
        <v>19.309999999999999</v>
      </c>
      <c r="S2786" s="2">
        <v>19.309999999999999</v>
      </c>
    </row>
    <row r="2787" spans="1:19" x14ac:dyDescent="0.25">
      <c r="A2787" t="s">
        <v>47</v>
      </c>
      <c r="B2787">
        <v>2026187010</v>
      </c>
      <c r="C2787" t="s">
        <v>1557</v>
      </c>
      <c r="D2787" t="s">
        <v>310</v>
      </c>
      <c r="E2787" t="str">
        <f t="shared" si="86"/>
        <v>ALBERT CONKLIN</v>
      </c>
      <c r="F2787" t="s">
        <v>125</v>
      </c>
      <c r="G2787" t="s">
        <v>878</v>
      </c>
      <c r="H2787">
        <v>767312</v>
      </c>
      <c r="I2787" t="s">
        <v>806</v>
      </c>
      <c r="J2787" t="s">
        <v>443</v>
      </c>
      <c r="K2787" t="str">
        <f t="shared" si="87"/>
        <v>THOMAS PARDUE</v>
      </c>
      <c r="L2787" s="1">
        <v>45658</v>
      </c>
      <c r="M2787" s="1">
        <v>45962</v>
      </c>
      <c r="N2787" s="2">
        <v>24.54</v>
      </c>
      <c r="O2787">
        <v>1</v>
      </c>
      <c r="P2787" s="3">
        <v>0.375</v>
      </c>
      <c r="Q2787" s="2">
        <v>0</v>
      </c>
      <c r="R2787" s="2">
        <v>9.1999999999999993</v>
      </c>
      <c r="S2787" s="2">
        <v>9.1999999999999993</v>
      </c>
    </row>
    <row r="2788" spans="1:19" x14ac:dyDescent="0.25">
      <c r="A2788" t="s">
        <v>47</v>
      </c>
      <c r="B2788">
        <v>2026187013</v>
      </c>
      <c r="C2788" t="s">
        <v>1557</v>
      </c>
      <c r="D2788" t="s">
        <v>310</v>
      </c>
      <c r="E2788" t="str">
        <f t="shared" si="86"/>
        <v>ALBERT CONKLIN</v>
      </c>
      <c r="F2788" t="s">
        <v>125</v>
      </c>
      <c r="G2788" t="s">
        <v>457</v>
      </c>
      <c r="H2788">
        <v>767312</v>
      </c>
      <c r="I2788" t="s">
        <v>806</v>
      </c>
      <c r="J2788" t="s">
        <v>443</v>
      </c>
      <c r="K2788" t="str">
        <f t="shared" si="87"/>
        <v>THOMAS PARDUE</v>
      </c>
      <c r="L2788" s="1">
        <v>45658</v>
      </c>
      <c r="M2788" s="1">
        <v>45962</v>
      </c>
      <c r="N2788" s="2">
        <v>66.489999999999995</v>
      </c>
      <c r="O2788">
        <v>1</v>
      </c>
      <c r="P2788" s="4">
        <v>0.65</v>
      </c>
      <c r="Q2788" s="2">
        <v>0</v>
      </c>
      <c r="R2788" s="2">
        <v>43.22</v>
      </c>
      <c r="S2788" s="2">
        <v>43.22</v>
      </c>
    </row>
    <row r="2789" spans="1:19" x14ac:dyDescent="0.25">
      <c r="A2789" t="s">
        <v>47</v>
      </c>
      <c r="B2789">
        <v>2028022688</v>
      </c>
      <c r="C2789" t="s">
        <v>804</v>
      </c>
      <c r="D2789" t="s">
        <v>805</v>
      </c>
      <c r="E2789" t="str">
        <f t="shared" si="86"/>
        <v>RANDALL WALKS</v>
      </c>
      <c r="F2789" t="s">
        <v>452</v>
      </c>
      <c r="G2789" t="s">
        <v>402</v>
      </c>
      <c r="H2789">
        <v>767312</v>
      </c>
      <c r="I2789" t="s">
        <v>806</v>
      </c>
      <c r="J2789" t="s">
        <v>443</v>
      </c>
      <c r="K2789" t="str">
        <f t="shared" si="87"/>
        <v>THOMAS PARDUE</v>
      </c>
      <c r="L2789" s="1">
        <v>45742</v>
      </c>
      <c r="M2789" s="1">
        <v>45956</v>
      </c>
      <c r="N2789" s="2">
        <v>35.54</v>
      </c>
      <c r="O2789">
        <v>1</v>
      </c>
      <c r="P2789" s="4">
        <v>0.9</v>
      </c>
      <c r="Q2789" s="2">
        <v>0</v>
      </c>
      <c r="R2789" s="2">
        <v>31.99</v>
      </c>
      <c r="S2789" s="2">
        <v>31.99</v>
      </c>
    </row>
    <row r="2790" spans="1:19" x14ac:dyDescent="0.25">
      <c r="A2790" t="s">
        <v>47</v>
      </c>
      <c r="B2790">
        <v>2028780365</v>
      </c>
      <c r="C2790" t="s">
        <v>1169</v>
      </c>
      <c r="D2790" t="s">
        <v>1810</v>
      </c>
      <c r="E2790" t="str">
        <f t="shared" si="86"/>
        <v>TAYLER BEST</v>
      </c>
      <c r="F2790" t="s">
        <v>164</v>
      </c>
      <c r="G2790" t="s">
        <v>402</v>
      </c>
      <c r="H2790">
        <v>767312</v>
      </c>
      <c r="I2790" t="s">
        <v>806</v>
      </c>
      <c r="J2790" t="s">
        <v>443</v>
      </c>
      <c r="K2790" t="str">
        <f t="shared" si="87"/>
        <v>THOMAS PARDUE</v>
      </c>
      <c r="L2790" s="1">
        <v>45809</v>
      </c>
      <c r="M2790" s="1">
        <v>45962</v>
      </c>
      <c r="N2790" s="2">
        <v>21.33</v>
      </c>
      <c r="O2790">
        <v>1</v>
      </c>
      <c r="P2790" s="4">
        <v>0.9</v>
      </c>
      <c r="Q2790" s="2">
        <v>19.2</v>
      </c>
      <c r="R2790" s="2">
        <v>19.2</v>
      </c>
      <c r="S2790" s="2">
        <v>0</v>
      </c>
    </row>
    <row r="2791" spans="1:19" x14ac:dyDescent="0.25">
      <c r="A2791" t="s">
        <v>47</v>
      </c>
      <c r="B2791">
        <v>2027431059</v>
      </c>
      <c r="C2791" t="s">
        <v>1974</v>
      </c>
      <c r="D2791" t="s">
        <v>1975</v>
      </c>
      <c r="E2791" t="str">
        <f t="shared" si="86"/>
        <v>FATOUMATA DIAKITE</v>
      </c>
      <c r="F2791" t="s">
        <v>120</v>
      </c>
      <c r="G2791" t="s">
        <v>878</v>
      </c>
      <c r="H2791">
        <v>767312</v>
      </c>
      <c r="I2791" t="s">
        <v>806</v>
      </c>
      <c r="J2791" t="s">
        <v>443</v>
      </c>
      <c r="K2791" t="str">
        <f t="shared" si="87"/>
        <v>THOMAS PARDUE</v>
      </c>
      <c r="L2791" s="1">
        <v>45716</v>
      </c>
      <c r="M2791" s="1">
        <v>45958</v>
      </c>
      <c r="N2791" s="2">
        <v>29.06</v>
      </c>
      <c r="O2791">
        <v>1</v>
      </c>
      <c r="P2791" s="3">
        <v>0.375</v>
      </c>
      <c r="Q2791" s="2">
        <v>0</v>
      </c>
      <c r="R2791" s="2">
        <v>10.9</v>
      </c>
      <c r="S2791" s="2">
        <v>10.9</v>
      </c>
    </row>
    <row r="2792" spans="1:19" x14ac:dyDescent="0.25">
      <c r="A2792" t="s">
        <v>47</v>
      </c>
      <c r="B2792">
        <v>2029296531</v>
      </c>
      <c r="C2792" t="s">
        <v>1989</v>
      </c>
      <c r="D2792" t="s">
        <v>1990</v>
      </c>
      <c r="E2792" t="str">
        <f t="shared" si="86"/>
        <v>OKUNEVICH BROOKE</v>
      </c>
      <c r="F2792" t="s">
        <v>278</v>
      </c>
      <c r="G2792" t="s">
        <v>701</v>
      </c>
      <c r="H2792">
        <v>767312</v>
      </c>
      <c r="I2792" t="s">
        <v>806</v>
      </c>
      <c r="J2792" t="s">
        <v>443</v>
      </c>
      <c r="K2792" t="str">
        <f t="shared" si="87"/>
        <v>THOMAS PARDUE</v>
      </c>
      <c r="L2792" s="1">
        <v>45839</v>
      </c>
      <c r="M2792" s="1">
        <v>45962</v>
      </c>
      <c r="N2792" s="2">
        <v>93.92</v>
      </c>
      <c r="O2792">
        <v>1</v>
      </c>
      <c r="P2792" s="4">
        <v>0.7</v>
      </c>
      <c r="Q2792" s="2">
        <v>65.739999999999995</v>
      </c>
      <c r="R2792" s="2">
        <v>65.739999999999995</v>
      </c>
      <c r="S2792" s="2">
        <v>0</v>
      </c>
    </row>
    <row r="2793" spans="1:19" x14ac:dyDescent="0.25">
      <c r="A2793" t="s">
        <v>47</v>
      </c>
      <c r="B2793">
        <v>2029668179</v>
      </c>
      <c r="C2793" t="s">
        <v>292</v>
      </c>
      <c r="D2793" t="s">
        <v>2029</v>
      </c>
      <c r="E2793" t="str">
        <f t="shared" si="86"/>
        <v>COLON JOSE</v>
      </c>
      <c r="F2793" t="s">
        <v>125</v>
      </c>
      <c r="G2793" t="s">
        <v>701</v>
      </c>
      <c r="H2793">
        <v>767312</v>
      </c>
      <c r="I2793" t="s">
        <v>806</v>
      </c>
      <c r="J2793" t="s">
        <v>443</v>
      </c>
      <c r="K2793" t="str">
        <f t="shared" si="87"/>
        <v>THOMAS PARDUE</v>
      </c>
      <c r="L2793" s="1">
        <v>45835</v>
      </c>
      <c r="M2793" s="1">
        <v>45957</v>
      </c>
      <c r="N2793" s="2">
        <v>53.02</v>
      </c>
      <c r="O2793">
        <v>1</v>
      </c>
      <c r="P2793" s="4">
        <v>0.7</v>
      </c>
      <c r="Q2793" s="2">
        <v>37.11</v>
      </c>
      <c r="R2793" s="2">
        <v>37.11</v>
      </c>
      <c r="S2793" s="2">
        <v>0</v>
      </c>
    </row>
    <row r="2794" spans="1:19" x14ac:dyDescent="0.25">
      <c r="A2794" t="s">
        <v>47</v>
      </c>
      <c r="B2794">
        <v>2029718915</v>
      </c>
      <c r="C2794" t="s">
        <v>2041</v>
      </c>
      <c r="D2794" t="s">
        <v>2042</v>
      </c>
      <c r="E2794" t="str">
        <f t="shared" si="86"/>
        <v>SHERMAN CHRISTI</v>
      </c>
      <c r="F2794" t="s">
        <v>203</v>
      </c>
      <c r="G2794" t="s">
        <v>701</v>
      </c>
      <c r="H2794">
        <v>767312</v>
      </c>
      <c r="I2794" t="s">
        <v>806</v>
      </c>
      <c r="J2794" t="s">
        <v>443</v>
      </c>
      <c r="K2794" t="str">
        <f t="shared" si="87"/>
        <v>THOMAS PARDUE</v>
      </c>
      <c r="L2794" s="1">
        <v>45839</v>
      </c>
      <c r="M2794" s="1">
        <v>45962</v>
      </c>
      <c r="N2794" s="2">
        <v>89.52</v>
      </c>
      <c r="O2794">
        <v>1</v>
      </c>
      <c r="P2794" s="4">
        <v>0.7</v>
      </c>
      <c r="Q2794" s="2">
        <v>62.66</v>
      </c>
      <c r="R2794" s="2">
        <v>62.66</v>
      </c>
      <c r="S2794" s="2">
        <v>0</v>
      </c>
    </row>
    <row r="2795" spans="1:19" x14ac:dyDescent="0.25">
      <c r="A2795" t="s">
        <v>47</v>
      </c>
      <c r="B2795">
        <v>2030076661</v>
      </c>
      <c r="C2795" t="s">
        <v>368</v>
      </c>
      <c r="D2795" t="s">
        <v>2137</v>
      </c>
      <c r="E2795" t="str">
        <f t="shared" si="86"/>
        <v>MCSPADDEN CAROLYN</v>
      </c>
      <c r="F2795" t="s">
        <v>568</v>
      </c>
      <c r="G2795" t="s">
        <v>701</v>
      </c>
      <c r="H2795">
        <v>767312</v>
      </c>
      <c r="I2795" t="s">
        <v>806</v>
      </c>
      <c r="J2795" t="s">
        <v>443</v>
      </c>
      <c r="K2795" t="str">
        <f t="shared" si="87"/>
        <v>THOMAS PARDUE</v>
      </c>
      <c r="L2795" s="1">
        <v>45870</v>
      </c>
      <c r="M2795" s="1">
        <v>45962</v>
      </c>
      <c r="N2795" s="2">
        <v>68.42</v>
      </c>
      <c r="O2795">
        <v>1</v>
      </c>
      <c r="P2795" s="4">
        <v>0.7</v>
      </c>
      <c r="Q2795" s="2">
        <v>47.89</v>
      </c>
      <c r="R2795" s="2">
        <v>47.89</v>
      </c>
      <c r="S2795" s="2">
        <v>0</v>
      </c>
    </row>
    <row r="2796" spans="1:19" x14ac:dyDescent="0.25">
      <c r="A2796" t="s">
        <v>47</v>
      </c>
      <c r="B2796">
        <v>2028246831</v>
      </c>
      <c r="C2796" t="s">
        <v>851</v>
      </c>
      <c r="D2796" t="s">
        <v>852</v>
      </c>
      <c r="E2796" t="str">
        <f t="shared" si="86"/>
        <v>SHANTA HULL</v>
      </c>
      <c r="F2796" t="s">
        <v>120</v>
      </c>
      <c r="G2796" t="s">
        <v>878</v>
      </c>
      <c r="H2796">
        <v>767312</v>
      </c>
      <c r="I2796" t="s">
        <v>806</v>
      </c>
      <c r="J2796" t="s">
        <v>443</v>
      </c>
      <c r="K2796" t="str">
        <f t="shared" si="87"/>
        <v>THOMAS PARDUE</v>
      </c>
      <c r="L2796" s="1">
        <v>45752</v>
      </c>
      <c r="M2796" s="1">
        <v>45966</v>
      </c>
      <c r="N2796" s="2">
        <v>24.7</v>
      </c>
      <c r="O2796">
        <v>1</v>
      </c>
      <c r="P2796" s="3">
        <v>0.375</v>
      </c>
      <c r="Q2796" s="2">
        <v>0</v>
      </c>
      <c r="R2796" s="2">
        <v>9.26</v>
      </c>
      <c r="S2796" s="2">
        <v>9.26</v>
      </c>
    </row>
    <row r="2797" spans="1:19" x14ac:dyDescent="0.25">
      <c r="A2797" t="s">
        <v>47</v>
      </c>
      <c r="B2797">
        <v>2028780363</v>
      </c>
      <c r="C2797" t="s">
        <v>1169</v>
      </c>
      <c r="D2797" t="s">
        <v>1810</v>
      </c>
      <c r="E2797" t="str">
        <f t="shared" si="86"/>
        <v>TAYLER BEST</v>
      </c>
      <c r="F2797" t="s">
        <v>164</v>
      </c>
      <c r="G2797" t="s">
        <v>878</v>
      </c>
      <c r="H2797">
        <v>767312</v>
      </c>
      <c r="I2797" t="s">
        <v>806</v>
      </c>
      <c r="J2797" t="s">
        <v>443</v>
      </c>
      <c r="K2797" t="str">
        <f t="shared" si="87"/>
        <v>THOMAS PARDUE</v>
      </c>
      <c r="L2797" s="1">
        <v>45809</v>
      </c>
      <c r="M2797" s="1">
        <v>45962</v>
      </c>
      <c r="N2797" s="2">
        <v>23.62</v>
      </c>
      <c r="O2797">
        <v>1</v>
      </c>
      <c r="P2797" s="3">
        <v>0.375</v>
      </c>
      <c r="Q2797" s="2">
        <v>8.86</v>
      </c>
      <c r="R2797" s="2">
        <v>8.86</v>
      </c>
      <c r="S2797" s="2">
        <v>0</v>
      </c>
    </row>
    <row r="2798" spans="1:19" x14ac:dyDescent="0.25">
      <c r="A2798" t="s">
        <v>47</v>
      </c>
      <c r="B2798">
        <v>2024142458</v>
      </c>
      <c r="C2798" t="s">
        <v>2192</v>
      </c>
      <c r="D2798" t="s">
        <v>2193</v>
      </c>
      <c r="E2798" t="str">
        <f t="shared" si="86"/>
        <v>DARRIN EICK</v>
      </c>
      <c r="F2798" t="s">
        <v>125</v>
      </c>
      <c r="G2798" t="s">
        <v>704</v>
      </c>
      <c r="H2798">
        <v>767312</v>
      </c>
      <c r="I2798" t="s">
        <v>806</v>
      </c>
      <c r="J2798" t="s">
        <v>443</v>
      </c>
      <c r="K2798" t="str">
        <f t="shared" si="87"/>
        <v>THOMAS PARDUE</v>
      </c>
      <c r="L2798" s="1">
        <v>45504</v>
      </c>
      <c r="M2798" s="1">
        <v>45960</v>
      </c>
      <c r="N2798" s="2">
        <v>49.83</v>
      </c>
      <c r="O2798">
        <v>1</v>
      </c>
      <c r="P2798" s="4">
        <v>0.1</v>
      </c>
      <c r="Q2798" s="2">
        <v>0</v>
      </c>
      <c r="R2798" s="2">
        <v>4.9800000000000004</v>
      </c>
      <c r="S2798" s="2">
        <v>4.9800000000000004</v>
      </c>
    </row>
    <row r="2799" spans="1:19" x14ac:dyDescent="0.25">
      <c r="A2799" t="s">
        <v>47</v>
      </c>
      <c r="B2799">
        <v>2024142459</v>
      </c>
      <c r="C2799" t="s">
        <v>2192</v>
      </c>
      <c r="D2799" t="s">
        <v>2193</v>
      </c>
      <c r="E2799" t="str">
        <f t="shared" si="86"/>
        <v>DARRIN EICK</v>
      </c>
      <c r="F2799" t="s">
        <v>125</v>
      </c>
      <c r="G2799" t="s">
        <v>701</v>
      </c>
      <c r="H2799">
        <v>767312</v>
      </c>
      <c r="I2799" t="s">
        <v>806</v>
      </c>
      <c r="J2799" t="s">
        <v>443</v>
      </c>
      <c r="K2799" t="str">
        <f t="shared" si="87"/>
        <v>THOMAS PARDUE</v>
      </c>
      <c r="L2799" s="1">
        <v>45504</v>
      </c>
      <c r="M2799" s="1">
        <v>45960</v>
      </c>
      <c r="N2799" s="2">
        <v>29.58</v>
      </c>
      <c r="O2799">
        <v>1</v>
      </c>
      <c r="P2799" s="4">
        <v>0.15</v>
      </c>
      <c r="Q2799" s="2">
        <v>0</v>
      </c>
      <c r="R2799" s="2">
        <v>4.4400000000000004</v>
      </c>
      <c r="S2799" s="2">
        <v>4.4400000000000004</v>
      </c>
    </row>
    <row r="2800" spans="1:19" x14ac:dyDescent="0.25">
      <c r="A2800" t="s">
        <v>47</v>
      </c>
      <c r="B2800">
        <v>2024151848</v>
      </c>
      <c r="C2800" t="s">
        <v>1316</v>
      </c>
      <c r="D2800" t="s">
        <v>251</v>
      </c>
      <c r="E2800" t="str">
        <f t="shared" si="86"/>
        <v>ROBERT HORVATH</v>
      </c>
      <c r="F2800" t="s">
        <v>125</v>
      </c>
      <c r="G2800" t="s">
        <v>701</v>
      </c>
      <c r="H2800">
        <v>767312</v>
      </c>
      <c r="I2800" t="s">
        <v>806</v>
      </c>
      <c r="J2800" t="s">
        <v>443</v>
      </c>
      <c r="K2800" t="str">
        <f t="shared" si="87"/>
        <v>THOMAS PARDUE</v>
      </c>
      <c r="L2800" s="1">
        <v>45504</v>
      </c>
      <c r="M2800" s="1">
        <v>45960</v>
      </c>
      <c r="N2800" s="2">
        <v>11.74</v>
      </c>
      <c r="O2800">
        <v>1</v>
      </c>
      <c r="P2800" s="4">
        <v>0.15</v>
      </c>
      <c r="Q2800" s="2">
        <v>0</v>
      </c>
      <c r="R2800" s="2">
        <v>1.76</v>
      </c>
      <c r="S2800" s="2">
        <v>1.76</v>
      </c>
    </row>
    <row r="2801" spans="1:19" x14ac:dyDescent="0.25">
      <c r="A2801" t="s">
        <v>47</v>
      </c>
      <c r="B2801">
        <v>2024183079</v>
      </c>
      <c r="C2801" t="s">
        <v>1317</v>
      </c>
      <c r="D2801" t="s">
        <v>91</v>
      </c>
      <c r="E2801" t="str">
        <f t="shared" si="86"/>
        <v>MICHAEL FUSCHETTO</v>
      </c>
      <c r="F2801" t="s">
        <v>125</v>
      </c>
      <c r="G2801" t="s">
        <v>701</v>
      </c>
      <c r="H2801">
        <v>767312</v>
      </c>
      <c r="I2801" t="s">
        <v>806</v>
      </c>
      <c r="J2801" t="s">
        <v>443</v>
      </c>
      <c r="K2801" t="str">
        <f t="shared" si="87"/>
        <v>THOMAS PARDUE</v>
      </c>
      <c r="L2801" s="1">
        <v>45505</v>
      </c>
      <c r="M2801" s="1">
        <v>45962</v>
      </c>
      <c r="N2801" s="2">
        <v>11.74</v>
      </c>
      <c r="O2801">
        <v>1</v>
      </c>
      <c r="P2801" s="4">
        <v>0.15</v>
      </c>
      <c r="Q2801" s="2">
        <v>0</v>
      </c>
      <c r="R2801" s="2">
        <v>1.76</v>
      </c>
      <c r="S2801" s="2">
        <v>1.76</v>
      </c>
    </row>
    <row r="2802" spans="1:19" x14ac:dyDescent="0.25">
      <c r="A2802" t="s">
        <v>47</v>
      </c>
      <c r="B2802">
        <v>2024573703</v>
      </c>
      <c r="C2802" t="s">
        <v>1498</v>
      </c>
      <c r="D2802" t="s">
        <v>411</v>
      </c>
      <c r="E2802" t="str">
        <f t="shared" si="86"/>
        <v>ANTHONY GRISSOM</v>
      </c>
      <c r="F2802" t="s">
        <v>958</v>
      </c>
      <c r="G2802" t="s">
        <v>701</v>
      </c>
      <c r="H2802">
        <v>767312</v>
      </c>
      <c r="I2802" t="s">
        <v>806</v>
      </c>
      <c r="J2802" t="s">
        <v>443</v>
      </c>
      <c r="K2802" t="str">
        <f t="shared" si="87"/>
        <v>THOMAS PARDUE</v>
      </c>
      <c r="L2802" s="1">
        <v>45536</v>
      </c>
      <c r="M2802" s="1">
        <v>45962</v>
      </c>
      <c r="N2802" s="2">
        <v>194.5</v>
      </c>
      <c r="O2802">
        <v>1</v>
      </c>
      <c r="P2802" s="4">
        <v>0.15</v>
      </c>
      <c r="Q2802" s="2">
        <v>0</v>
      </c>
      <c r="R2802" s="2">
        <v>29.18</v>
      </c>
      <c r="S2802" s="2">
        <v>29.18</v>
      </c>
    </row>
    <row r="2803" spans="1:19" x14ac:dyDescent="0.25">
      <c r="A2803" t="s">
        <v>47</v>
      </c>
      <c r="B2803">
        <v>2025122947</v>
      </c>
      <c r="C2803" t="s">
        <v>1504</v>
      </c>
      <c r="D2803" t="s">
        <v>284</v>
      </c>
      <c r="E2803" t="str">
        <f t="shared" si="86"/>
        <v>MATTHEW TIERNEY</v>
      </c>
      <c r="F2803" t="s">
        <v>228</v>
      </c>
      <c r="G2803" t="s">
        <v>704</v>
      </c>
      <c r="H2803">
        <v>767312</v>
      </c>
      <c r="I2803" t="s">
        <v>806</v>
      </c>
      <c r="J2803" t="s">
        <v>443</v>
      </c>
      <c r="K2803" t="str">
        <f t="shared" si="87"/>
        <v>THOMAS PARDUE</v>
      </c>
      <c r="L2803" s="1">
        <v>45567</v>
      </c>
      <c r="M2803" s="1">
        <v>45963</v>
      </c>
      <c r="N2803" s="2">
        <v>51.78</v>
      </c>
      <c r="O2803">
        <v>1</v>
      </c>
      <c r="P2803" s="4">
        <v>0.1</v>
      </c>
      <c r="Q2803" s="2">
        <v>0</v>
      </c>
      <c r="R2803" s="2">
        <v>5.18</v>
      </c>
      <c r="S2803" s="2">
        <v>5.18</v>
      </c>
    </row>
    <row r="2804" spans="1:19" x14ac:dyDescent="0.25">
      <c r="A2804" t="s">
        <v>47</v>
      </c>
      <c r="B2804">
        <v>2025123536</v>
      </c>
      <c r="C2804" t="s">
        <v>1504</v>
      </c>
      <c r="D2804" t="s">
        <v>2209</v>
      </c>
      <c r="E2804" t="str">
        <f t="shared" si="86"/>
        <v>ASTRID TIERNEY</v>
      </c>
      <c r="F2804" t="s">
        <v>228</v>
      </c>
      <c r="G2804" t="s">
        <v>704</v>
      </c>
      <c r="H2804">
        <v>767312</v>
      </c>
      <c r="I2804" t="s">
        <v>806</v>
      </c>
      <c r="J2804" t="s">
        <v>443</v>
      </c>
      <c r="K2804" t="str">
        <f t="shared" si="87"/>
        <v>THOMAS PARDUE</v>
      </c>
      <c r="L2804" s="1">
        <v>45567</v>
      </c>
      <c r="M2804" s="1">
        <v>45963</v>
      </c>
      <c r="N2804" s="2">
        <v>32.58</v>
      </c>
      <c r="O2804">
        <v>1</v>
      </c>
      <c r="P2804" s="4">
        <v>0.1</v>
      </c>
      <c r="Q2804" s="2">
        <v>0</v>
      </c>
      <c r="R2804" s="2">
        <v>3.26</v>
      </c>
      <c r="S2804" s="2">
        <v>3.26</v>
      </c>
    </row>
    <row r="2805" spans="1:19" x14ac:dyDescent="0.25">
      <c r="A2805" t="s">
        <v>47</v>
      </c>
      <c r="B2805">
        <v>2025125589</v>
      </c>
      <c r="C2805" t="s">
        <v>1503</v>
      </c>
      <c r="D2805" t="s">
        <v>166</v>
      </c>
      <c r="E2805" t="str">
        <f t="shared" si="86"/>
        <v>DAVID GAYDOS</v>
      </c>
      <c r="F2805" t="s">
        <v>134</v>
      </c>
      <c r="G2805" t="s">
        <v>704</v>
      </c>
      <c r="H2805">
        <v>767312</v>
      </c>
      <c r="I2805" t="s">
        <v>806</v>
      </c>
      <c r="J2805" t="s">
        <v>443</v>
      </c>
      <c r="K2805" t="str">
        <f t="shared" si="87"/>
        <v>THOMAS PARDUE</v>
      </c>
      <c r="L2805" s="1">
        <v>45570</v>
      </c>
      <c r="M2805" s="1">
        <v>45966</v>
      </c>
      <c r="N2805" s="2">
        <v>22.63</v>
      </c>
      <c r="O2805">
        <v>1</v>
      </c>
      <c r="P2805" s="4">
        <v>0.1</v>
      </c>
      <c r="Q2805" s="2">
        <v>0</v>
      </c>
      <c r="R2805" s="2">
        <v>2.2599999999999998</v>
      </c>
      <c r="S2805" s="2">
        <v>2.2599999999999998</v>
      </c>
    </row>
    <row r="2806" spans="1:19" x14ac:dyDescent="0.25">
      <c r="A2806" t="s">
        <v>47</v>
      </c>
      <c r="B2806">
        <v>2025136474</v>
      </c>
      <c r="C2806" t="s">
        <v>1347</v>
      </c>
      <c r="D2806" t="s">
        <v>1348</v>
      </c>
      <c r="E2806" t="str">
        <f t="shared" si="86"/>
        <v>MARCUS COLLNS</v>
      </c>
      <c r="F2806" t="s">
        <v>252</v>
      </c>
      <c r="G2806" t="s">
        <v>701</v>
      </c>
      <c r="H2806">
        <v>767312</v>
      </c>
      <c r="I2806" t="s">
        <v>806</v>
      </c>
      <c r="J2806" t="s">
        <v>443</v>
      </c>
      <c r="K2806" t="str">
        <f t="shared" si="87"/>
        <v>THOMAS PARDUE</v>
      </c>
      <c r="L2806" s="1">
        <v>45568</v>
      </c>
      <c r="M2806" s="1">
        <v>45964</v>
      </c>
      <c r="N2806" s="2">
        <v>33.090000000000003</v>
      </c>
      <c r="O2806">
        <v>1</v>
      </c>
      <c r="P2806" s="4">
        <v>0.15</v>
      </c>
      <c r="Q2806" s="2">
        <v>0</v>
      </c>
      <c r="R2806" s="2">
        <v>4.96</v>
      </c>
      <c r="S2806" s="2">
        <v>4.96</v>
      </c>
    </row>
    <row r="2807" spans="1:19" x14ac:dyDescent="0.25">
      <c r="A2807" t="s">
        <v>47</v>
      </c>
      <c r="B2807">
        <v>2029296532</v>
      </c>
      <c r="C2807" t="s">
        <v>1989</v>
      </c>
      <c r="D2807" t="s">
        <v>1990</v>
      </c>
      <c r="E2807" t="str">
        <f t="shared" si="86"/>
        <v>OKUNEVICH BROOKE</v>
      </c>
      <c r="F2807" t="s">
        <v>278</v>
      </c>
      <c r="G2807" t="s">
        <v>878</v>
      </c>
      <c r="H2807">
        <v>767312</v>
      </c>
      <c r="I2807" t="s">
        <v>806</v>
      </c>
      <c r="J2807" t="s">
        <v>443</v>
      </c>
      <c r="K2807" t="str">
        <f t="shared" si="87"/>
        <v>THOMAS PARDUE</v>
      </c>
      <c r="L2807" s="1">
        <v>45839</v>
      </c>
      <c r="M2807" s="1">
        <v>45962</v>
      </c>
      <c r="N2807" s="2">
        <v>124.74</v>
      </c>
      <c r="O2807">
        <v>1</v>
      </c>
      <c r="P2807" s="3">
        <v>0.375</v>
      </c>
      <c r="Q2807" s="2">
        <v>46.78</v>
      </c>
      <c r="R2807" s="2">
        <v>46.78</v>
      </c>
      <c r="S2807" s="2">
        <v>0</v>
      </c>
    </row>
    <row r="2808" spans="1:19" x14ac:dyDescent="0.25">
      <c r="A2808" t="s">
        <v>47</v>
      </c>
      <c r="B2808">
        <v>2029299442</v>
      </c>
      <c r="C2808" t="s">
        <v>2210</v>
      </c>
      <c r="D2808" t="s">
        <v>2211</v>
      </c>
      <c r="E2808" t="str">
        <f t="shared" si="86"/>
        <v>JEFFERY COMPANION</v>
      </c>
      <c r="F2808" t="s">
        <v>125</v>
      </c>
      <c r="G2808" t="s">
        <v>878</v>
      </c>
      <c r="H2808">
        <v>767312</v>
      </c>
      <c r="I2808" t="s">
        <v>806</v>
      </c>
      <c r="J2808" t="s">
        <v>443</v>
      </c>
      <c r="K2808" t="str">
        <f t="shared" si="87"/>
        <v>THOMAS PARDUE</v>
      </c>
      <c r="L2808" s="1">
        <v>45813</v>
      </c>
      <c r="M2808" s="1">
        <v>45966</v>
      </c>
      <c r="N2808" s="2">
        <v>28.87</v>
      </c>
      <c r="O2808">
        <v>1</v>
      </c>
      <c r="P2808" s="3">
        <v>0.375</v>
      </c>
      <c r="Q2808" s="2">
        <v>10.83</v>
      </c>
      <c r="R2808" s="2">
        <v>10.83</v>
      </c>
      <c r="S2808" s="2">
        <v>0</v>
      </c>
    </row>
    <row r="2809" spans="1:19" x14ac:dyDescent="0.25">
      <c r="A2809" t="s">
        <v>47</v>
      </c>
      <c r="B2809">
        <v>2029751423</v>
      </c>
      <c r="C2809" t="s">
        <v>2218</v>
      </c>
      <c r="D2809" t="s">
        <v>168</v>
      </c>
      <c r="E2809" t="str">
        <f t="shared" si="86"/>
        <v>JOHN MONITA</v>
      </c>
      <c r="F2809" t="s">
        <v>278</v>
      </c>
      <c r="G2809" t="s">
        <v>878</v>
      </c>
      <c r="H2809">
        <v>767312</v>
      </c>
      <c r="I2809" t="s">
        <v>806</v>
      </c>
      <c r="J2809" t="s">
        <v>443</v>
      </c>
      <c r="K2809" t="str">
        <f t="shared" si="87"/>
        <v>THOMAS PARDUE</v>
      </c>
      <c r="L2809" s="1">
        <v>45840</v>
      </c>
      <c r="M2809" s="1">
        <v>45963</v>
      </c>
      <c r="N2809" s="2">
        <v>32.340000000000003</v>
      </c>
      <c r="O2809">
        <v>1</v>
      </c>
      <c r="P2809" s="3">
        <v>0.375</v>
      </c>
      <c r="Q2809" s="2">
        <v>12.13</v>
      </c>
      <c r="R2809" s="2">
        <v>12.13</v>
      </c>
      <c r="S2809" s="2">
        <v>0</v>
      </c>
    </row>
    <row r="2810" spans="1:19" x14ac:dyDescent="0.25">
      <c r="A2810" t="s">
        <v>47</v>
      </c>
      <c r="B2810">
        <v>2030209148</v>
      </c>
      <c r="C2810" t="s">
        <v>129</v>
      </c>
      <c r="D2810" t="s">
        <v>2229</v>
      </c>
      <c r="E2810" t="str">
        <f t="shared" si="86"/>
        <v>NOOTEBOOM DEBORAH</v>
      </c>
      <c r="F2810" t="s">
        <v>572</v>
      </c>
      <c r="G2810" t="s">
        <v>701</v>
      </c>
      <c r="H2810">
        <v>767312</v>
      </c>
      <c r="I2810" t="s">
        <v>806</v>
      </c>
      <c r="J2810" t="s">
        <v>443</v>
      </c>
      <c r="K2810" t="str">
        <f t="shared" si="87"/>
        <v>THOMAS PARDUE</v>
      </c>
      <c r="L2810" s="1">
        <v>45870</v>
      </c>
      <c r="M2810" s="1">
        <v>45962</v>
      </c>
      <c r="N2810" s="2">
        <v>48.47</v>
      </c>
      <c r="O2810">
        <v>1</v>
      </c>
      <c r="P2810" s="4">
        <v>0.7</v>
      </c>
      <c r="Q2810" s="2">
        <v>33.93</v>
      </c>
      <c r="R2810" s="2">
        <v>33.93</v>
      </c>
      <c r="S2810" s="2">
        <v>0</v>
      </c>
    </row>
    <row r="2811" spans="1:19" x14ac:dyDescent="0.25">
      <c r="A2811" t="s">
        <v>47</v>
      </c>
      <c r="B2811">
        <v>2030244414</v>
      </c>
      <c r="C2811" t="s">
        <v>2234</v>
      </c>
      <c r="D2811" t="s">
        <v>1565</v>
      </c>
      <c r="E2811" t="str">
        <f t="shared" si="86"/>
        <v>LEWIS GHESSICA</v>
      </c>
      <c r="F2811" t="s">
        <v>568</v>
      </c>
      <c r="G2811" t="s">
        <v>704</v>
      </c>
      <c r="H2811">
        <v>767312</v>
      </c>
      <c r="I2811" t="s">
        <v>806</v>
      </c>
      <c r="J2811" t="s">
        <v>443</v>
      </c>
      <c r="K2811" t="str">
        <f t="shared" si="87"/>
        <v>THOMAS PARDUE</v>
      </c>
      <c r="L2811" s="1">
        <v>45870</v>
      </c>
      <c r="M2811" s="1">
        <v>45962</v>
      </c>
      <c r="N2811" s="2">
        <v>34.75</v>
      </c>
      <c r="O2811">
        <v>1</v>
      </c>
      <c r="P2811" s="4">
        <v>0.9</v>
      </c>
      <c r="Q2811" s="2">
        <v>31.28</v>
      </c>
      <c r="R2811" s="2">
        <v>31.28</v>
      </c>
      <c r="S2811" s="2">
        <v>0</v>
      </c>
    </row>
    <row r="2812" spans="1:19" x14ac:dyDescent="0.25">
      <c r="A2812" t="s">
        <v>47</v>
      </c>
      <c r="B2812">
        <v>2025136475</v>
      </c>
      <c r="C2812" t="s">
        <v>1347</v>
      </c>
      <c r="D2812" t="s">
        <v>1348</v>
      </c>
      <c r="E2812" t="str">
        <f t="shared" si="86"/>
        <v>MARCUS COLLNS</v>
      </c>
      <c r="F2812" t="s">
        <v>252</v>
      </c>
      <c r="G2812" t="s">
        <v>704</v>
      </c>
      <c r="H2812">
        <v>767312</v>
      </c>
      <c r="I2812" t="s">
        <v>806</v>
      </c>
      <c r="J2812" t="s">
        <v>443</v>
      </c>
      <c r="K2812" t="str">
        <f t="shared" si="87"/>
        <v>THOMAS PARDUE</v>
      </c>
      <c r="L2812" s="1">
        <v>45568</v>
      </c>
      <c r="M2812" s="1">
        <v>45964</v>
      </c>
      <c r="N2812" s="2">
        <v>10.31</v>
      </c>
      <c r="O2812">
        <v>1</v>
      </c>
      <c r="P2812" s="4">
        <v>0.1</v>
      </c>
      <c r="Q2812" s="2">
        <v>0</v>
      </c>
      <c r="R2812" s="2">
        <v>1.03</v>
      </c>
      <c r="S2812" s="2">
        <v>1.03</v>
      </c>
    </row>
    <row r="2813" spans="1:19" x14ac:dyDescent="0.25">
      <c r="A2813" t="s">
        <v>47</v>
      </c>
      <c r="B2813">
        <v>2025574430</v>
      </c>
      <c r="C2813" t="s">
        <v>1245</v>
      </c>
      <c r="D2813" t="s">
        <v>2295</v>
      </c>
      <c r="E2813" t="str">
        <f t="shared" si="86"/>
        <v>DOUG WHITE</v>
      </c>
      <c r="F2813" t="s">
        <v>568</v>
      </c>
      <c r="G2813" t="s">
        <v>704</v>
      </c>
      <c r="H2813">
        <v>767312</v>
      </c>
      <c r="I2813" t="s">
        <v>806</v>
      </c>
      <c r="J2813" t="s">
        <v>443</v>
      </c>
      <c r="K2813" t="str">
        <f t="shared" si="87"/>
        <v>THOMAS PARDUE</v>
      </c>
      <c r="L2813" s="1">
        <v>45597</v>
      </c>
      <c r="M2813" s="1">
        <v>45962</v>
      </c>
      <c r="N2813" s="2">
        <v>80.959999999999994</v>
      </c>
      <c r="O2813">
        <v>1</v>
      </c>
      <c r="P2813" s="4">
        <v>0.9</v>
      </c>
      <c r="Q2813" s="2">
        <v>0</v>
      </c>
      <c r="R2813" s="2">
        <v>72.86</v>
      </c>
      <c r="S2813" s="2">
        <v>72.86</v>
      </c>
    </row>
    <row r="2814" spans="1:19" x14ac:dyDescent="0.25">
      <c r="A2814" t="s">
        <v>47</v>
      </c>
      <c r="B2814">
        <v>2025600682</v>
      </c>
      <c r="C2814" t="s">
        <v>2296</v>
      </c>
      <c r="D2814" t="s">
        <v>2297</v>
      </c>
      <c r="E2814" t="str">
        <f t="shared" si="86"/>
        <v>ROCIO IBARRA</v>
      </c>
      <c r="F2814" t="s">
        <v>228</v>
      </c>
      <c r="G2814" t="s">
        <v>701</v>
      </c>
      <c r="H2814">
        <v>767312</v>
      </c>
      <c r="I2814" t="s">
        <v>806</v>
      </c>
      <c r="J2814" t="s">
        <v>443</v>
      </c>
      <c r="K2814" t="str">
        <f t="shared" si="87"/>
        <v>THOMAS PARDUE</v>
      </c>
      <c r="L2814" s="1">
        <v>45658</v>
      </c>
      <c r="M2814" s="1">
        <v>45962</v>
      </c>
      <c r="N2814" s="2">
        <v>115.38</v>
      </c>
      <c r="O2814">
        <v>1</v>
      </c>
      <c r="P2814" s="4">
        <v>0.7</v>
      </c>
      <c r="Q2814" s="2">
        <v>0</v>
      </c>
      <c r="R2814" s="2">
        <v>80.77</v>
      </c>
      <c r="S2814" s="2">
        <v>80.77</v>
      </c>
    </row>
    <row r="2815" spans="1:19" x14ac:dyDescent="0.25">
      <c r="A2815" t="s">
        <v>47</v>
      </c>
      <c r="B2815">
        <v>2025612310</v>
      </c>
      <c r="C2815" t="s">
        <v>1504</v>
      </c>
      <c r="D2815" t="s">
        <v>284</v>
      </c>
      <c r="E2815" t="str">
        <f t="shared" si="86"/>
        <v>MATTHEW TIERNEY</v>
      </c>
      <c r="F2815" t="s">
        <v>228</v>
      </c>
      <c r="G2815" t="s">
        <v>701</v>
      </c>
      <c r="H2815">
        <v>767312</v>
      </c>
      <c r="I2815" t="s">
        <v>806</v>
      </c>
      <c r="J2815" t="s">
        <v>443</v>
      </c>
      <c r="K2815" t="str">
        <f t="shared" si="87"/>
        <v>THOMAS PARDUE</v>
      </c>
      <c r="L2815" s="1">
        <v>45658</v>
      </c>
      <c r="M2815" s="1">
        <v>45962</v>
      </c>
      <c r="N2815" s="2">
        <v>269.38</v>
      </c>
      <c r="O2815">
        <v>1</v>
      </c>
      <c r="P2815" s="4">
        <v>0.7</v>
      </c>
      <c r="Q2815" s="2">
        <v>0</v>
      </c>
      <c r="R2815" s="2">
        <v>188.57</v>
      </c>
      <c r="S2815" s="2">
        <v>188.57</v>
      </c>
    </row>
    <row r="2816" spans="1:19" x14ac:dyDescent="0.25">
      <c r="A2816" t="s">
        <v>47</v>
      </c>
      <c r="B2816">
        <v>2025632861</v>
      </c>
      <c r="C2816" t="s">
        <v>1372</v>
      </c>
      <c r="D2816" t="s">
        <v>1373</v>
      </c>
      <c r="E2816" t="str">
        <f t="shared" si="86"/>
        <v>SINH NGUYEN</v>
      </c>
      <c r="F2816" t="s">
        <v>572</v>
      </c>
      <c r="G2816" t="s">
        <v>701</v>
      </c>
      <c r="H2816">
        <v>767312</v>
      </c>
      <c r="I2816" t="s">
        <v>806</v>
      </c>
      <c r="J2816" t="s">
        <v>443</v>
      </c>
      <c r="K2816" t="str">
        <f t="shared" si="87"/>
        <v>THOMAS PARDUE</v>
      </c>
      <c r="L2816" s="1">
        <v>45627</v>
      </c>
      <c r="M2816" s="1">
        <v>45962</v>
      </c>
      <c r="N2816" s="2">
        <v>99.24</v>
      </c>
      <c r="O2816">
        <v>1</v>
      </c>
      <c r="P2816" s="4">
        <v>0.7</v>
      </c>
      <c r="Q2816" s="2">
        <v>0</v>
      </c>
      <c r="R2816" s="2">
        <v>69.47</v>
      </c>
      <c r="S2816" s="2">
        <v>69.47</v>
      </c>
    </row>
    <row r="2817" spans="1:19" x14ac:dyDescent="0.25">
      <c r="A2817" t="s">
        <v>47</v>
      </c>
      <c r="B2817">
        <v>2025632863</v>
      </c>
      <c r="C2817" t="s">
        <v>1372</v>
      </c>
      <c r="D2817" t="s">
        <v>1373</v>
      </c>
      <c r="E2817" t="str">
        <f t="shared" si="86"/>
        <v>SINH NGUYEN</v>
      </c>
      <c r="F2817" t="s">
        <v>572</v>
      </c>
      <c r="G2817" t="s">
        <v>704</v>
      </c>
      <c r="H2817">
        <v>767312</v>
      </c>
      <c r="I2817" t="s">
        <v>806</v>
      </c>
      <c r="J2817" t="s">
        <v>443</v>
      </c>
      <c r="K2817" t="str">
        <f t="shared" si="87"/>
        <v>THOMAS PARDUE</v>
      </c>
      <c r="L2817" s="1">
        <v>45627</v>
      </c>
      <c r="M2817" s="1">
        <v>45962</v>
      </c>
      <c r="N2817" s="2">
        <v>118.25</v>
      </c>
      <c r="O2817">
        <v>1</v>
      </c>
      <c r="P2817" s="4">
        <v>0.9</v>
      </c>
      <c r="Q2817" s="2">
        <v>0</v>
      </c>
      <c r="R2817" s="2">
        <v>106.42</v>
      </c>
      <c r="S2817" s="2">
        <v>106.42</v>
      </c>
    </row>
    <row r="2818" spans="1:19" x14ac:dyDescent="0.25">
      <c r="A2818" t="s">
        <v>47</v>
      </c>
      <c r="B2818">
        <v>2025636857</v>
      </c>
      <c r="C2818" t="s">
        <v>354</v>
      </c>
      <c r="D2818" t="s">
        <v>174</v>
      </c>
      <c r="E2818" t="str">
        <f t="shared" ref="E2818:E2881" si="88">CONCATENATE(D2818, " ",C2818)</f>
        <v>JON SMITH</v>
      </c>
      <c r="F2818" t="s">
        <v>203</v>
      </c>
      <c r="G2818" t="s">
        <v>701</v>
      </c>
      <c r="H2818">
        <v>767312</v>
      </c>
      <c r="I2818" t="s">
        <v>806</v>
      </c>
      <c r="J2818" t="s">
        <v>443</v>
      </c>
      <c r="K2818" t="str">
        <f t="shared" ref="K2818:K2881" si="89">CONCATENATE(J2818, " ",I2818)</f>
        <v>THOMAS PARDUE</v>
      </c>
      <c r="L2818" s="1">
        <v>45658</v>
      </c>
      <c r="M2818" s="1">
        <v>45962</v>
      </c>
      <c r="N2818" s="2">
        <v>119.52</v>
      </c>
      <c r="O2818">
        <v>1</v>
      </c>
      <c r="P2818" s="4">
        <v>0.7</v>
      </c>
      <c r="Q2818" s="2">
        <v>0</v>
      </c>
      <c r="R2818" s="2">
        <v>83.66</v>
      </c>
      <c r="S2818" s="2">
        <v>83.66</v>
      </c>
    </row>
    <row r="2819" spans="1:19" x14ac:dyDescent="0.25">
      <c r="A2819" t="s">
        <v>47</v>
      </c>
      <c r="B2819">
        <v>2025819739</v>
      </c>
      <c r="C2819" t="s">
        <v>1531</v>
      </c>
      <c r="D2819" t="s">
        <v>1532</v>
      </c>
      <c r="E2819" t="str">
        <f t="shared" si="88"/>
        <v>CONRAD SIMO</v>
      </c>
      <c r="F2819" t="s">
        <v>568</v>
      </c>
      <c r="G2819" t="s">
        <v>701</v>
      </c>
      <c r="H2819">
        <v>767312</v>
      </c>
      <c r="I2819" t="s">
        <v>806</v>
      </c>
      <c r="J2819" t="s">
        <v>443</v>
      </c>
      <c r="K2819" t="str">
        <f t="shared" si="89"/>
        <v>THOMAS PARDUE</v>
      </c>
      <c r="L2819" s="1">
        <v>45627</v>
      </c>
      <c r="M2819" s="1">
        <v>45962</v>
      </c>
      <c r="N2819" s="2">
        <v>35.06</v>
      </c>
      <c r="O2819">
        <v>1</v>
      </c>
      <c r="P2819" s="4">
        <v>0.7</v>
      </c>
      <c r="Q2819" s="2">
        <v>0</v>
      </c>
      <c r="R2819" s="2">
        <v>24.54</v>
      </c>
      <c r="S2819" s="2">
        <v>24.54</v>
      </c>
    </row>
    <row r="2820" spans="1:19" x14ac:dyDescent="0.25">
      <c r="A2820" t="s">
        <v>47</v>
      </c>
      <c r="B2820">
        <v>2025820106</v>
      </c>
      <c r="C2820" t="s">
        <v>1531</v>
      </c>
      <c r="D2820" t="s">
        <v>1875</v>
      </c>
      <c r="E2820" t="str">
        <f t="shared" si="88"/>
        <v>FRANCISCA SIMO</v>
      </c>
      <c r="F2820" t="s">
        <v>568</v>
      </c>
      <c r="G2820" t="s">
        <v>704</v>
      </c>
      <c r="H2820">
        <v>767312</v>
      </c>
      <c r="I2820" t="s">
        <v>806</v>
      </c>
      <c r="J2820" t="s">
        <v>443</v>
      </c>
      <c r="K2820" t="str">
        <f t="shared" si="89"/>
        <v>THOMAS PARDUE</v>
      </c>
      <c r="L2820" s="1">
        <v>45627</v>
      </c>
      <c r="M2820" s="1">
        <v>45962</v>
      </c>
      <c r="N2820" s="2">
        <v>51.63</v>
      </c>
      <c r="O2820">
        <v>1</v>
      </c>
      <c r="P2820" s="4">
        <v>0.9</v>
      </c>
      <c r="Q2820" s="2">
        <v>0</v>
      </c>
      <c r="R2820" s="2">
        <v>46.47</v>
      </c>
      <c r="S2820" s="2">
        <v>46.47</v>
      </c>
    </row>
    <row r="2821" spans="1:19" x14ac:dyDescent="0.25">
      <c r="A2821" t="s">
        <v>47</v>
      </c>
      <c r="B2821">
        <v>2025847341</v>
      </c>
      <c r="C2821" t="s">
        <v>1542</v>
      </c>
      <c r="D2821" t="s">
        <v>1543</v>
      </c>
      <c r="E2821" t="str">
        <f t="shared" si="88"/>
        <v>JACQUELYNN SEYMOUR</v>
      </c>
      <c r="F2821" t="s">
        <v>125</v>
      </c>
      <c r="G2821" t="s">
        <v>701</v>
      </c>
      <c r="H2821">
        <v>767312</v>
      </c>
      <c r="I2821" t="s">
        <v>806</v>
      </c>
      <c r="J2821" t="s">
        <v>443</v>
      </c>
      <c r="K2821" t="str">
        <f t="shared" si="89"/>
        <v>THOMAS PARDUE</v>
      </c>
      <c r="L2821" s="1">
        <v>45658</v>
      </c>
      <c r="M2821" s="1">
        <v>45962</v>
      </c>
      <c r="N2821" s="2">
        <v>49.56</v>
      </c>
      <c r="O2821">
        <v>1</v>
      </c>
      <c r="P2821" s="4">
        <v>0.7</v>
      </c>
      <c r="Q2821" s="2">
        <v>0</v>
      </c>
      <c r="R2821" s="2">
        <v>34.69</v>
      </c>
      <c r="S2821" s="2">
        <v>34.69</v>
      </c>
    </row>
    <row r="2822" spans="1:19" x14ac:dyDescent="0.25">
      <c r="A2822" t="s">
        <v>47</v>
      </c>
      <c r="B2822">
        <v>2025847342</v>
      </c>
      <c r="C2822" t="s">
        <v>1542</v>
      </c>
      <c r="D2822" t="s">
        <v>1543</v>
      </c>
      <c r="E2822" t="str">
        <f t="shared" si="88"/>
        <v>JACQUELYNN SEYMOUR</v>
      </c>
      <c r="F2822" t="s">
        <v>125</v>
      </c>
      <c r="G2822" t="s">
        <v>704</v>
      </c>
      <c r="H2822">
        <v>767312</v>
      </c>
      <c r="I2822" t="s">
        <v>806</v>
      </c>
      <c r="J2822" t="s">
        <v>443</v>
      </c>
      <c r="K2822" t="str">
        <f t="shared" si="89"/>
        <v>THOMAS PARDUE</v>
      </c>
      <c r="L2822" s="1">
        <v>45658</v>
      </c>
      <c r="M2822" s="1">
        <v>45962</v>
      </c>
      <c r="N2822" s="2">
        <v>15.02</v>
      </c>
      <c r="O2822">
        <v>1</v>
      </c>
      <c r="P2822" s="4">
        <v>0.9</v>
      </c>
      <c r="Q2822" s="2">
        <v>0</v>
      </c>
      <c r="R2822" s="2">
        <v>13.52</v>
      </c>
      <c r="S2822" s="2">
        <v>13.52</v>
      </c>
    </row>
    <row r="2823" spans="1:19" x14ac:dyDescent="0.25">
      <c r="A2823" t="s">
        <v>47</v>
      </c>
      <c r="B2823">
        <v>2025850402</v>
      </c>
      <c r="C2823" t="s">
        <v>1368</v>
      </c>
      <c r="D2823" t="s">
        <v>1545</v>
      </c>
      <c r="E2823" t="str">
        <f t="shared" si="88"/>
        <v>TRAVARIS WILLIAMS</v>
      </c>
      <c r="F2823" t="s">
        <v>125</v>
      </c>
      <c r="G2823" t="s">
        <v>701</v>
      </c>
      <c r="H2823">
        <v>767312</v>
      </c>
      <c r="I2823" t="s">
        <v>806</v>
      </c>
      <c r="J2823" t="s">
        <v>443</v>
      </c>
      <c r="K2823" t="str">
        <f t="shared" si="89"/>
        <v>THOMAS PARDUE</v>
      </c>
      <c r="L2823" s="1">
        <v>45658</v>
      </c>
      <c r="M2823" s="1">
        <v>45962</v>
      </c>
      <c r="N2823" s="2">
        <v>11.02</v>
      </c>
      <c r="O2823">
        <v>1</v>
      </c>
      <c r="P2823" s="4">
        <v>0.7</v>
      </c>
      <c r="Q2823" s="2">
        <v>0</v>
      </c>
      <c r="R2823" s="2">
        <v>7.71</v>
      </c>
      <c r="S2823" s="2">
        <v>7.71</v>
      </c>
    </row>
    <row r="2824" spans="1:19" x14ac:dyDescent="0.25">
      <c r="A2824" t="s">
        <v>47</v>
      </c>
      <c r="B2824">
        <v>2025875987</v>
      </c>
      <c r="C2824" t="s">
        <v>1803</v>
      </c>
      <c r="D2824" t="s">
        <v>1804</v>
      </c>
      <c r="E2824" t="str">
        <f t="shared" si="88"/>
        <v>SHELLY VANDEVORD</v>
      </c>
      <c r="F2824" t="s">
        <v>572</v>
      </c>
      <c r="G2824" t="s">
        <v>704</v>
      </c>
      <c r="H2824">
        <v>767312</v>
      </c>
      <c r="I2824" t="s">
        <v>806</v>
      </c>
      <c r="J2824" t="s">
        <v>443</v>
      </c>
      <c r="K2824" t="str">
        <f t="shared" si="89"/>
        <v>THOMAS PARDUE</v>
      </c>
      <c r="L2824" s="1">
        <v>45627</v>
      </c>
      <c r="M2824" s="1">
        <v>45962</v>
      </c>
      <c r="N2824" s="2">
        <v>55.4</v>
      </c>
      <c r="O2824">
        <v>1</v>
      </c>
      <c r="P2824" s="4">
        <v>0.9</v>
      </c>
      <c r="Q2824" s="2">
        <v>0</v>
      </c>
      <c r="R2824" s="2">
        <v>49.86</v>
      </c>
      <c r="S2824" s="2">
        <v>49.86</v>
      </c>
    </row>
    <row r="2825" spans="1:19" x14ac:dyDescent="0.25">
      <c r="A2825" t="s">
        <v>47</v>
      </c>
      <c r="B2825">
        <v>2025914125</v>
      </c>
      <c r="C2825" t="s">
        <v>2313</v>
      </c>
      <c r="D2825" t="s">
        <v>142</v>
      </c>
      <c r="E2825" t="str">
        <f t="shared" si="88"/>
        <v>KIMBERLY SORKNESS</v>
      </c>
      <c r="F2825" t="s">
        <v>452</v>
      </c>
      <c r="G2825" t="s">
        <v>701</v>
      </c>
      <c r="H2825">
        <v>767312</v>
      </c>
      <c r="I2825" t="s">
        <v>806</v>
      </c>
      <c r="J2825" t="s">
        <v>443</v>
      </c>
      <c r="K2825" t="str">
        <f t="shared" si="89"/>
        <v>THOMAS PARDUE</v>
      </c>
      <c r="L2825" s="1">
        <v>45627</v>
      </c>
      <c r="M2825" s="1">
        <v>45962</v>
      </c>
      <c r="N2825" s="2">
        <v>139.28</v>
      </c>
      <c r="O2825">
        <v>1</v>
      </c>
      <c r="P2825" s="4">
        <v>0.7</v>
      </c>
      <c r="Q2825" s="2">
        <v>0</v>
      </c>
      <c r="R2825" s="2">
        <v>97.5</v>
      </c>
      <c r="S2825" s="2">
        <v>97.5</v>
      </c>
    </row>
    <row r="2826" spans="1:19" x14ac:dyDescent="0.25">
      <c r="A2826" t="s">
        <v>47</v>
      </c>
      <c r="B2826">
        <v>2025925959</v>
      </c>
      <c r="C2826" t="s">
        <v>1883</v>
      </c>
      <c r="D2826" t="s">
        <v>1884</v>
      </c>
      <c r="E2826" t="str">
        <f t="shared" si="88"/>
        <v>BOBBY CHAFFIN</v>
      </c>
      <c r="F2826" t="s">
        <v>568</v>
      </c>
      <c r="G2826" t="s">
        <v>704</v>
      </c>
      <c r="H2826">
        <v>767312</v>
      </c>
      <c r="I2826" t="s">
        <v>806</v>
      </c>
      <c r="J2826" t="s">
        <v>443</v>
      </c>
      <c r="K2826" t="str">
        <f t="shared" si="89"/>
        <v>THOMAS PARDUE</v>
      </c>
      <c r="L2826" s="1">
        <v>45658</v>
      </c>
      <c r="M2826" s="1">
        <v>45962</v>
      </c>
      <c r="N2826" s="2">
        <v>124.33</v>
      </c>
      <c r="O2826">
        <v>1</v>
      </c>
      <c r="P2826" s="4">
        <v>0.9</v>
      </c>
      <c r="Q2826" s="2">
        <v>0</v>
      </c>
      <c r="R2826" s="2">
        <v>111.9</v>
      </c>
      <c r="S2826" s="2">
        <v>111.9</v>
      </c>
    </row>
    <row r="2827" spans="1:19" x14ac:dyDescent="0.25">
      <c r="A2827" t="s">
        <v>47</v>
      </c>
      <c r="B2827">
        <v>2025925960</v>
      </c>
      <c r="C2827" t="s">
        <v>1883</v>
      </c>
      <c r="D2827" t="s">
        <v>1884</v>
      </c>
      <c r="E2827" t="str">
        <f t="shared" si="88"/>
        <v>BOBBY CHAFFIN</v>
      </c>
      <c r="F2827" t="s">
        <v>568</v>
      </c>
      <c r="G2827" t="s">
        <v>701</v>
      </c>
      <c r="H2827">
        <v>767312</v>
      </c>
      <c r="I2827" t="s">
        <v>806</v>
      </c>
      <c r="J2827" t="s">
        <v>443</v>
      </c>
      <c r="K2827" t="str">
        <f t="shared" si="89"/>
        <v>THOMAS PARDUE</v>
      </c>
      <c r="L2827" s="1">
        <v>45658</v>
      </c>
      <c r="M2827" s="1">
        <v>45962</v>
      </c>
      <c r="N2827" s="2">
        <v>27.5</v>
      </c>
      <c r="O2827">
        <v>1</v>
      </c>
      <c r="P2827" s="4">
        <v>0.7</v>
      </c>
      <c r="Q2827" s="2">
        <v>0</v>
      </c>
      <c r="R2827" s="2">
        <v>19.25</v>
      </c>
      <c r="S2827" s="2">
        <v>19.25</v>
      </c>
    </row>
    <row r="2828" spans="1:19" x14ac:dyDescent="0.25">
      <c r="A2828" t="s">
        <v>47</v>
      </c>
      <c r="B2828">
        <v>2027378751</v>
      </c>
      <c r="C2828" t="s">
        <v>208</v>
      </c>
      <c r="D2828" t="s">
        <v>2339</v>
      </c>
      <c r="E2828" t="str">
        <f t="shared" si="88"/>
        <v>DEREK JONES</v>
      </c>
      <c r="F2828" t="s">
        <v>203</v>
      </c>
      <c r="G2828" t="s">
        <v>701</v>
      </c>
      <c r="H2828">
        <v>767312</v>
      </c>
      <c r="I2828" t="s">
        <v>806</v>
      </c>
      <c r="J2828" t="s">
        <v>443</v>
      </c>
      <c r="K2828" t="str">
        <f t="shared" si="89"/>
        <v>THOMAS PARDUE</v>
      </c>
      <c r="L2828" s="1">
        <v>45717</v>
      </c>
      <c r="M2828" s="1">
        <v>45962</v>
      </c>
      <c r="N2828" s="2">
        <v>163.43</v>
      </c>
      <c r="O2828">
        <v>1</v>
      </c>
      <c r="P2828" s="4">
        <v>0.7</v>
      </c>
      <c r="Q2828" s="2">
        <v>0</v>
      </c>
      <c r="R2828" s="2">
        <v>114.4</v>
      </c>
      <c r="S2828" s="2">
        <v>114.4</v>
      </c>
    </row>
    <row r="2829" spans="1:19" x14ac:dyDescent="0.25">
      <c r="A2829" t="s">
        <v>47</v>
      </c>
      <c r="B2829">
        <v>2030741156</v>
      </c>
      <c r="C2829" t="s">
        <v>2351</v>
      </c>
      <c r="D2829" t="s">
        <v>2163</v>
      </c>
      <c r="E2829" t="str">
        <f t="shared" si="88"/>
        <v>DUNN SHAUNA</v>
      </c>
      <c r="F2829" t="s">
        <v>568</v>
      </c>
      <c r="G2829" t="s">
        <v>704</v>
      </c>
      <c r="H2829">
        <v>767312</v>
      </c>
      <c r="I2829" t="s">
        <v>806</v>
      </c>
      <c r="J2829" t="s">
        <v>443</v>
      </c>
      <c r="K2829" t="str">
        <f t="shared" si="89"/>
        <v>THOMAS PARDUE</v>
      </c>
      <c r="L2829" s="1">
        <v>45898</v>
      </c>
      <c r="M2829" s="1">
        <v>45959</v>
      </c>
      <c r="N2829" s="2">
        <v>27.81</v>
      </c>
      <c r="O2829">
        <v>1</v>
      </c>
      <c r="P2829" s="4">
        <v>0.9</v>
      </c>
      <c r="Q2829" s="2">
        <v>25.03</v>
      </c>
      <c r="R2829" s="2">
        <v>25.03</v>
      </c>
      <c r="S2829" s="2">
        <v>0</v>
      </c>
    </row>
    <row r="2830" spans="1:19" x14ac:dyDescent="0.25">
      <c r="A2830" t="s">
        <v>47</v>
      </c>
      <c r="B2830">
        <v>2030209119</v>
      </c>
      <c r="C2830" t="s">
        <v>1452</v>
      </c>
      <c r="D2830" t="s">
        <v>2229</v>
      </c>
      <c r="E2830" t="str">
        <f t="shared" si="88"/>
        <v>NOOTEBOOM EVA</v>
      </c>
      <c r="F2830" t="s">
        <v>572</v>
      </c>
      <c r="G2830" t="s">
        <v>878</v>
      </c>
      <c r="H2830">
        <v>767312</v>
      </c>
      <c r="I2830" t="s">
        <v>806</v>
      </c>
      <c r="J2830" t="s">
        <v>443</v>
      </c>
      <c r="K2830" t="str">
        <f t="shared" si="89"/>
        <v>THOMAS PARDUE</v>
      </c>
      <c r="L2830" s="1">
        <v>45870</v>
      </c>
      <c r="M2830" s="1">
        <v>45962</v>
      </c>
      <c r="N2830" s="2">
        <v>27.69</v>
      </c>
      <c r="O2830">
        <v>1</v>
      </c>
      <c r="P2830" s="3">
        <v>0.375</v>
      </c>
      <c r="Q2830" s="2">
        <v>10.38</v>
      </c>
      <c r="R2830" s="2">
        <v>10.38</v>
      </c>
      <c r="S2830" s="2">
        <v>0</v>
      </c>
    </row>
    <row r="2831" spans="1:19" x14ac:dyDescent="0.25">
      <c r="A2831" t="s">
        <v>47</v>
      </c>
      <c r="B2831">
        <v>2030741155</v>
      </c>
      <c r="C2831" t="s">
        <v>2351</v>
      </c>
      <c r="D2831" t="s">
        <v>2163</v>
      </c>
      <c r="E2831" t="str">
        <f t="shared" si="88"/>
        <v>DUNN SHAUNA</v>
      </c>
      <c r="F2831" t="s">
        <v>568</v>
      </c>
      <c r="G2831" t="s">
        <v>878</v>
      </c>
      <c r="H2831">
        <v>767312</v>
      </c>
      <c r="I2831" t="s">
        <v>806</v>
      </c>
      <c r="J2831" t="s">
        <v>443</v>
      </c>
      <c r="K2831" t="str">
        <f t="shared" si="89"/>
        <v>THOMAS PARDUE</v>
      </c>
      <c r="L2831" s="1">
        <v>45898</v>
      </c>
      <c r="M2831" s="1">
        <v>45959</v>
      </c>
      <c r="N2831" s="2">
        <v>25.08</v>
      </c>
      <c r="O2831">
        <v>1</v>
      </c>
      <c r="P2831" s="3">
        <v>0.375</v>
      </c>
      <c r="Q2831" s="2">
        <v>9.4</v>
      </c>
      <c r="R2831" s="2">
        <v>9.4</v>
      </c>
      <c r="S2831" s="2">
        <v>0</v>
      </c>
    </row>
    <row r="2832" spans="1:19" x14ac:dyDescent="0.25">
      <c r="A2832" t="s">
        <v>47</v>
      </c>
      <c r="B2832">
        <v>2030839916</v>
      </c>
      <c r="C2832" t="s">
        <v>2367</v>
      </c>
      <c r="D2832" t="s">
        <v>2368</v>
      </c>
      <c r="E2832" t="str">
        <f t="shared" si="88"/>
        <v>RUTH GUIA</v>
      </c>
      <c r="F2832" t="s">
        <v>203</v>
      </c>
      <c r="G2832" t="s">
        <v>878</v>
      </c>
      <c r="H2832">
        <v>767312</v>
      </c>
      <c r="I2832" t="s">
        <v>806</v>
      </c>
      <c r="J2832" t="s">
        <v>443</v>
      </c>
      <c r="K2832" t="str">
        <f t="shared" si="89"/>
        <v>THOMAS PARDUE</v>
      </c>
      <c r="L2832" s="1">
        <v>45904</v>
      </c>
      <c r="M2832" s="1">
        <v>45965</v>
      </c>
      <c r="N2832" s="2">
        <v>33.39</v>
      </c>
      <c r="O2832">
        <v>1</v>
      </c>
      <c r="P2832" s="3">
        <v>0.375</v>
      </c>
      <c r="Q2832" s="2">
        <v>12.52</v>
      </c>
      <c r="R2832" s="2">
        <v>12.52</v>
      </c>
      <c r="S2832" s="2">
        <v>0</v>
      </c>
    </row>
    <row r="2833" spans="1:19" x14ac:dyDescent="0.25">
      <c r="A2833" t="s">
        <v>47</v>
      </c>
      <c r="B2833">
        <v>2027857789</v>
      </c>
      <c r="C2833" t="s">
        <v>765</v>
      </c>
      <c r="D2833" t="s">
        <v>766</v>
      </c>
      <c r="E2833" t="str">
        <f t="shared" si="88"/>
        <v>NADINE JOLI-COEUR</v>
      </c>
      <c r="F2833" t="s">
        <v>203</v>
      </c>
      <c r="G2833" t="s">
        <v>701</v>
      </c>
      <c r="H2833">
        <v>822723</v>
      </c>
      <c r="I2833" t="s">
        <v>767</v>
      </c>
      <c r="J2833" t="s">
        <v>768</v>
      </c>
      <c r="K2833" t="str">
        <f t="shared" si="89"/>
        <v>Timothy Hodgman</v>
      </c>
      <c r="L2833" s="1">
        <v>45748</v>
      </c>
      <c r="M2833" s="1">
        <v>45962</v>
      </c>
      <c r="N2833" s="2">
        <v>140.6</v>
      </c>
      <c r="O2833">
        <v>1</v>
      </c>
      <c r="P2833" s="4">
        <v>0.7</v>
      </c>
      <c r="Q2833" s="2">
        <v>0</v>
      </c>
      <c r="R2833" s="2">
        <v>98.42</v>
      </c>
      <c r="S2833" s="2">
        <v>98.42</v>
      </c>
    </row>
    <row r="2834" spans="1:19" x14ac:dyDescent="0.25">
      <c r="A2834" t="s">
        <v>47</v>
      </c>
      <c r="B2834">
        <v>2026728416</v>
      </c>
      <c r="C2834" t="s">
        <v>1637</v>
      </c>
      <c r="D2834" t="s">
        <v>1638</v>
      </c>
      <c r="E2834" t="str">
        <f t="shared" si="88"/>
        <v>KELSEY STRUCHEN</v>
      </c>
      <c r="F2834" t="s">
        <v>228</v>
      </c>
      <c r="G2834" t="s">
        <v>701</v>
      </c>
      <c r="H2834">
        <v>822723</v>
      </c>
      <c r="I2834" t="s">
        <v>767</v>
      </c>
      <c r="J2834" t="s">
        <v>768</v>
      </c>
      <c r="K2834" t="str">
        <f t="shared" si="89"/>
        <v>Timothy Hodgman</v>
      </c>
      <c r="L2834" s="1">
        <v>45689</v>
      </c>
      <c r="M2834" s="1">
        <v>45962</v>
      </c>
      <c r="N2834" s="2">
        <v>126.92</v>
      </c>
      <c r="O2834">
        <v>1</v>
      </c>
      <c r="P2834" s="4">
        <v>0.7</v>
      </c>
      <c r="Q2834" s="2">
        <v>0</v>
      </c>
      <c r="R2834" s="2">
        <v>88.84</v>
      </c>
      <c r="S2834" s="2">
        <v>88.84</v>
      </c>
    </row>
    <row r="2835" spans="1:19" x14ac:dyDescent="0.25">
      <c r="A2835" t="s">
        <v>47</v>
      </c>
      <c r="B2835">
        <v>2028468609</v>
      </c>
      <c r="C2835" t="s">
        <v>1670</v>
      </c>
      <c r="D2835" t="s">
        <v>1196</v>
      </c>
      <c r="E2835" t="str">
        <f t="shared" si="88"/>
        <v>LAURIE HODGMAN</v>
      </c>
      <c r="F2835" t="s">
        <v>228</v>
      </c>
      <c r="G2835" t="s">
        <v>701</v>
      </c>
      <c r="H2835">
        <v>822723</v>
      </c>
      <c r="I2835" t="s">
        <v>767</v>
      </c>
      <c r="J2835" t="s">
        <v>768</v>
      </c>
      <c r="K2835" t="str">
        <f t="shared" si="89"/>
        <v>Timothy Hodgman</v>
      </c>
      <c r="L2835" s="1">
        <v>45778</v>
      </c>
      <c r="M2835" s="1">
        <v>45962</v>
      </c>
      <c r="N2835" s="2">
        <v>39.25</v>
      </c>
      <c r="O2835">
        <v>1</v>
      </c>
      <c r="P2835" s="4">
        <v>0.7</v>
      </c>
      <c r="Q2835" s="2">
        <v>0</v>
      </c>
      <c r="R2835" s="2">
        <v>27.48</v>
      </c>
      <c r="S2835" s="2">
        <v>27.48</v>
      </c>
    </row>
    <row r="2836" spans="1:19" x14ac:dyDescent="0.25">
      <c r="A2836" t="s">
        <v>47</v>
      </c>
      <c r="B2836">
        <v>2028774076</v>
      </c>
      <c r="C2836" t="s">
        <v>1930</v>
      </c>
      <c r="D2836" t="s">
        <v>1931</v>
      </c>
      <c r="E2836" t="str">
        <f t="shared" si="88"/>
        <v>JANIS CALLOZZO</v>
      </c>
      <c r="F2836" t="s">
        <v>528</v>
      </c>
      <c r="G2836" t="s">
        <v>412</v>
      </c>
      <c r="H2836">
        <v>822723</v>
      </c>
      <c r="I2836" t="s">
        <v>767</v>
      </c>
      <c r="J2836" t="s">
        <v>768</v>
      </c>
      <c r="K2836" t="str">
        <f t="shared" si="89"/>
        <v>Timothy Hodgman</v>
      </c>
      <c r="L2836" s="1">
        <v>45809</v>
      </c>
      <c r="M2836" s="1">
        <v>45962</v>
      </c>
      <c r="N2836" s="2">
        <v>73.42</v>
      </c>
      <c r="O2836">
        <v>1</v>
      </c>
      <c r="P2836" s="4">
        <v>0.75</v>
      </c>
      <c r="Q2836" s="2">
        <v>55.06</v>
      </c>
      <c r="R2836" s="2">
        <v>55.06</v>
      </c>
      <c r="S2836" s="2">
        <v>0</v>
      </c>
    </row>
    <row r="2837" spans="1:19" x14ac:dyDescent="0.25">
      <c r="A2837" t="s">
        <v>47</v>
      </c>
      <c r="B2837">
        <v>2026728415</v>
      </c>
      <c r="C2837" t="s">
        <v>1637</v>
      </c>
      <c r="D2837" t="s">
        <v>1638</v>
      </c>
      <c r="E2837" t="str">
        <f t="shared" si="88"/>
        <v>KELSEY STRUCHEN</v>
      </c>
      <c r="F2837" t="s">
        <v>228</v>
      </c>
      <c r="G2837" t="s">
        <v>878</v>
      </c>
      <c r="H2837">
        <v>822723</v>
      </c>
      <c r="I2837" t="s">
        <v>767</v>
      </c>
      <c r="J2837" t="s">
        <v>768</v>
      </c>
      <c r="K2837" t="str">
        <f t="shared" si="89"/>
        <v>Timothy Hodgman</v>
      </c>
      <c r="L2837" s="1">
        <v>45689</v>
      </c>
      <c r="M2837" s="1">
        <v>45962</v>
      </c>
      <c r="N2837" s="2">
        <v>136.09</v>
      </c>
      <c r="O2837">
        <v>1</v>
      </c>
      <c r="P2837" s="3">
        <v>0.375</v>
      </c>
      <c r="Q2837" s="2">
        <v>0</v>
      </c>
      <c r="R2837" s="2">
        <v>51.03</v>
      </c>
      <c r="S2837" s="2">
        <v>51.03</v>
      </c>
    </row>
    <row r="2838" spans="1:19" x14ac:dyDescent="0.25">
      <c r="A2838" t="s">
        <v>47</v>
      </c>
      <c r="B2838">
        <v>2026839647</v>
      </c>
      <c r="C2838" t="s">
        <v>1955</v>
      </c>
      <c r="D2838" t="s">
        <v>854</v>
      </c>
      <c r="E2838" t="str">
        <f t="shared" si="88"/>
        <v>JESSICA SAUL</v>
      </c>
      <c r="F2838" t="s">
        <v>528</v>
      </c>
      <c r="G2838" t="s">
        <v>878</v>
      </c>
      <c r="H2838">
        <v>822723</v>
      </c>
      <c r="I2838" t="s">
        <v>767</v>
      </c>
      <c r="J2838" t="s">
        <v>768</v>
      </c>
      <c r="K2838" t="str">
        <f t="shared" si="89"/>
        <v>Timothy Hodgman</v>
      </c>
      <c r="L2838" s="1">
        <v>45689</v>
      </c>
      <c r="M2838" s="1">
        <v>45962</v>
      </c>
      <c r="N2838" s="2">
        <v>66.650000000000006</v>
      </c>
      <c r="O2838">
        <v>1</v>
      </c>
      <c r="P2838" s="3">
        <v>0.375</v>
      </c>
      <c r="Q2838" s="2">
        <v>0</v>
      </c>
      <c r="R2838" s="2">
        <v>24.99</v>
      </c>
      <c r="S2838" s="2">
        <v>24.99</v>
      </c>
    </row>
    <row r="2839" spans="1:19" x14ac:dyDescent="0.25">
      <c r="A2839" t="s">
        <v>47</v>
      </c>
      <c r="B2839">
        <v>2027857788</v>
      </c>
      <c r="C2839" t="s">
        <v>765</v>
      </c>
      <c r="D2839" t="s">
        <v>766</v>
      </c>
      <c r="E2839" t="str">
        <f t="shared" si="88"/>
        <v>NADINE JOLI-COEUR</v>
      </c>
      <c r="F2839" t="s">
        <v>203</v>
      </c>
      <c r="G2839" t="s">
        <v>878</v>
      </c>
      <c r="H2839">
        <v>822723</v>
      </c>
      <c r="I2839" t="s">
        <v>767</v>
      </c>
      <c r="J2839" t="s">
        <v>768</v>
      </c>
      <c r="K2839" t="str">
        <f t="shared" si="89"/>
        <v>Timothy Hodgman</v>
      </c>
      <c r="L2839" s="1">
        <v>45748</v>
      </c>
      <c r="M2839" s="1">
        <v>45962</v>
      </c>
      <c r="N2839" s="2">
        <v>37.869999999999997</v>
      </c>
      <c r="O2839">
        <v>1</v>
      </c>
      <c r="P2839" s="3">
        <v>0.375</v>
      </c>
      <c r="Q2839" s="2">
        <v>0</v>
      </c>
      <c r="R2839" s="2">
        <v>14.2</v>
      </c>
      <c r="S2839" s="2">
        <v>14.2</v>
      </c>
    </row>
    <row r="2840" spans="1:19" x14ac:dyDescent="0.25">
      <c r="A2840" t="s">
        <v>47</v>
      </c>
      <c r="B2840">
        <v>2028468608</v>
      </c>
      <c r="C2840" t="s">
        <v>1670</v>
      </c>
      <c r="D2840" t="s">
        <v>1196</v>
      </c>
      <c r="E2840" t="str">
        <f t="shared" si="88"/>
        <v>LAURIE HODGMAN</v>
      </c>
      <c r="F2840" t="s">
        <v>228</v>
      </c>
      <c r="G2840" t="s">
        <v>878</v>
      </c>
      <c r="H2840">
        <v>822723</v>
      </c>
      <c r="I2840" t="s">
        <v>767</v>
      </c>
      <c r="J2840" t="s">
        <v>768</v>
      </c>
      <c r="K2840" t="str">
        <f t="shared" si="89"/>
        <v>Timothy Hodgman</v>
      </c>
      <c r="L2840" s="1">
        <v>45778</v>
      </c>
      <c r="M2840" s="1">
        <v>45962</v>
      </c>
      <c r="N2840" s="2">
        <v>147.41</v>
      </c>
      <c r="O2840">
        <v>1</v>
      </c>
      <c r="P2840" s="3">
        <v>0.375</v>
      </c>
      <c r="Q2840" s="2">
        <v>0</v>
      </c>
      <c r="R2840" s="2">
        <v>55.28</v>
      </c>
      <c r="S2840" s="2">
        <v>55.28</v>
      </c>
    </row>
    <row r="2841" spans="1:19" x14ac:dyDescent="0.25">
      <c r="A2841" t="s">
        <v>47</v>
      </c>
      <c r="B2841">
        <v>2030443049</v>
      </c>
      <c r="C2841" t="s">
        <v>656</v>
      </c>
      <c r="D2841" t="s">
        <v>1149</v>
      </c>
      <c r="E2841" t="str">
        <f t="shared" si="88"/>
        <v>HOLLENDONNER NICHOLAS</v>
      </c>
      <c r="F2841" t="s">
        <v>528</v>
      </c>
      <c r="G2841" t="s">
        <v>701</v>
      </c>
      <c r="H2841">
        <v>822723</v>
      </c>
      <c r="I2841" t="s">
        <v>767</v>
      </c>
      <c r="J2841" t="s">
        <v>768</v>
      </c>
      <c r="K2841" t="str">
        <f t="shared" si="89"/>
        <v>Timothy Hodgman</v>
      </c>
      <c r="L2841" s="1">
        <v>45881</v>
      </c>
      <c r="M2841" s="1">
        <v>45942</v>
      </c>
      <c r="N2841" s="2">
        <v>-86.83</v>
      </c>
      <c r="O2841">
        <v>1</v>
      </c>
      <c r="P2841" s="4">
        <v>0.7</v>
      </c>
      <c r="Q2841" s="2">
        <v>0</v>
      </c>
      <c r="R2841" s="2">
        <v>-60.78</v>
      </c>
      <c r="S2841" s="2">
        <v>-60.78</v>
      </c>
    </row>
    <row r="2842" spans="1:19" x14ac:dyDescent="0.25">
      <c r="A2842" t="s">
        <v>47</v>
      </c>
      <c r="B2842">
        <v>2030594430</v>
      </c>
      <c r="C2842" t="s">
        <v>2278</v>
      </c>
      <c r="D2842" t="s">
        <v>2279</v>
      </c>
      <c r="E2842" t="str">
        <f t="shared" si="88"/>
        <v>HIBBARD MATHIAS</v>
      </c>
      <c r="F2842" t="s">
        <v>528</v>
      </c>
      <c r="G2842" t="s">
        <v>701</v>
      </c>
      <c r="H2842">
        <v>822723</v>
      </c>
      <c r="I2842" t="s">
        <v>767</v>
      </c>
      <c r="J2842" t="s">
        <v>768</v>
      </c>
      <c r="K2842" t="str">
        <f t="shared" si="89"/>
        <v>Timothy Hodgman</v>
      </c>
      <c r="L2842" s="1">
        <v>45898</v>
      </c>
      <c r="M2842" s="1">
        <v>45959</v>
      </c>
      <c r="N2842" s="2">
        <v>41.5</v>
      </c>
      <c r="O2842">
        <v>1</v>
      </c>
      <c r="P2842" s="4">
        <v>0.7</v>
      </c>
      <c r="Q2842" s="2">
        <v>29.05</v>
      </c>
      <c r="R2842" s="2">
        <v>29.05</v>
      </c>
      <c r="S2842" s="2">
        <v>0</v>
      </c>
    </row>
    <row r="2843" spans="1:19" x14ac:dyDescent="0.25">
      <c r="A2843" t="s">
        <v>47</v>
      </c>
      <c r="B2843">
        <v>2026839646</v>
      </c>
      <c r="C2843" t="s">
        <v>1955</v>
      </c>
      <c r="D2843" t="s">
        <v>854</v>
      </c>
      <c r="E2843" t="str">
        <f t="shared" si="88"/>
        <v>JESSICA SAUL</v>
      </c>
      <c r="F2843" t="s">
        <v>528</v>
      </c>
      <c r="G2843" t="s">
        <v>701</v>
      </c>
      <c r="H2843">
        <v>822723</v>
      </c>
      <c r="I2843" t="s">
        <v>767</v>
      </c>
      <c r="J2843" t="s">
        <v>768</v>
      </c>
      <c r="K2843" t="str">
        <f t="shared" si="89"/>
        <v>Timothy Hodgman</v>
      </c>
      <c r="L2843" s="1">
        <v>45689</v>
      </c>
      <c r="M2843" s="1">
        <v>45962</v>
      </c>
      <c r="N2843" s="2">
        <v>61.66</v>
      </c>
      <c r="O2843">
        <v>1</v>
      </c>
      <c r="P2843" s="4">
        <v>0.7</v>
      </c>
      <c r="Q2843" s="2">
        <v>0</v>
      </c>
      <c r="R2843" s="2">
        <v>43.16</v>
      </c>
      <c r="S2843" s="2">
        <v>43.16</v>
      </c>
    </row>
    <row r="2844" spans="1:19" x14ac:dyDescent="0.25">
      <c r="A2844" t="s">
        <v>47</v>
      </c>
      <c r="B2844">
        <v>2027388855</v>
      </c>
      <c r="C2844" t="s">
        <v>1670</v>
      </c>
      <c r="D2844" t="s">
        <v>894</v>
      </c>
      <c r="E2844" t="str">
        <f t="shared" si="88"/>
        <v>TIMOTHY HODGMAN</v>
      </c>
      <c r="F2844" t="s">
        <v>528</v>
      </c>
      <c r="G2844" t="s">
        <v>701</v>
      </c>
      <c r="H2844">
        <v>822723</v>
      </c>
      <c r="I2844" t="s">
        <v>767</v>
      </c>
      <c r="J2844" t="s">
        <v>768</v>
      </c>
      <c r="K2844" t="str">
        <f t="shared" si="89"/>
        <v>Timothy Hodgman</v>
      </c>
      <c r="L2844" s="1">
        <v>45717</v>
      </c>
      <c r="M2844" s="1">
        <v>45962</v>
      </c>
      <c r="N2844" s="2">
        <v>135.06</v>
      </c>
      <c r="O2844">
        <v>1</v>
      </c>
      <c r="P2844" s="4">
        <v>0.7</v>
      </c>
      <c r="Q2844" s="2">
        <v>0</v>
      </c>
      <c r="R2844" s="2">
        <v>94.54</v>
      </c>
      <c r="S2844" s="2">
        <v>94.54</v>
      </c>
    </row>
    <row r="2845" spans="1:19" x14ac:dyDescent="0.25">
      <c r="A2845" t="s">
        <v>47</v>
      </c>
      <c r="B2845">
        <v>2030443050</v>
      </c>
      <c r="C2845" t="s">
        <v>656</v>
      </c>
      <c r="D2845" t="s">
        <v>1149</v>
      </c>
      <c r="E2845" t="str">
        <f t="shared" si="88"/>
        <v>HOLLENDONNER NICHOLAS</v>
      </c>
      <c r="F2845" t="s">
        <v>528</v>
      </c>
      <c r="G2845" t="s">
        <v>878</v>
      </c>
      <c r="H2845">
        <v>822723</v>
      </c>
      <c r="I2845" t="s">
        <v>767</v>
      </c>
      <c r="J2845" t="s">
        <v>768</v>
      </c>
      <c r="K2845" t="str">
        <f t="shared" si="89"/>
        <v>Timothy Hodgman</v>
      </c>
      <c r="L2845" s="1">
        <v>45881</v>
      </c>
      <c r="M2845" s="1">
        <v>45942</v>
      </c>
      <c r="N2845" s="2">
        <v>-77.2</v>
      </c>
      <c r="O2845">
        <v>1</v>
      </c>
      <c r="P2845" s="3">
        <v>0.375</v>
      </c>
      <c r="Q2845" s="2">
        <v>0</v>
      </c>
      <c r="R2845" s="2">
        <v>-28.95</v>
      </c>
      <c r="S2845" s="2">
        <v>-28.95</v>
      </c>
    </row>
    <row r="2846" spans="1:19" x14ac:dyDescent="0.25">
      <c r="A2846" t="s">
        <v>47</v>
      </c>
      <c r="B2846">
        <v>2030594429</v>
      </c>
      <c r="C2846" t="s">
        <v>2278</v>
      </c>
      <c r="D2846" t="s">
        <v>2279</v>
      </c>
      <c r="E2846" t="str">
        <f t="shared" si="88"/>
        <v>HIBBARD MATHIAS</v>
      </c>
      <c r="F2846" t="s">
        <v>528</v>
      </c>
      <c r="G2846" t="s">
        <v>878</v>
      </c>
      <c r="H2846">
        <v>822723</v>
      </c>
      <c r="I2846" t="s">
        <v>767</v>
      </c>
      <c r="J2846" t="s">
        <v>768</v>
      </c>
      <c r="K2846" t="str">
        <f t="shared" si="89"/>
        <v>Timothy Hodgman</v>
      </c>
      <c r="L2846" s="1">
        <v>45898</v>
      </c>
      <c r="M2846" s="1">
        <v>45959</v>
      </c>
      <c r="N2846" s="2">
        <v>60.74</v>
      </c>
      <c r="O2846">
        <v>1</v>
      </c>
      <c r="P2846" s="3">
        <v>0.375</v>
      </c>
      <c r="Q2846" s="2">
        <v>22.78</v>
      </c>
      <c r="R2846" s="2">
        <v>22.78</v>
      </c>
      <c r="S2846" s="2">
        <v>0</v>
      </c>
    </row>
    <row r="2847" spans="1:19" x14ac:dyDescent="0.25">
      <c r="A2847" t="s">
        <v>47</v>
      </c>
      <c r="B2847">
        <v>2019001261</v>
      </c>
      <c r="C2847" t="s">
        <v>443</v>
      </c>
      <c r="D2847" t="s">
        <v>900</v>
      </c>
      <c r="E2847" t="str">
        <f t="shared" si="88"/>
        <v>KATHRYN THOMAS</v>
      </c>
      <c r="F2847" t="s">
        <v>51</v>
      </c>
      <c r="G2847" t="s">
        <v>878</v>
      </c>
      <c r="H2847">
        <v>677095</v>
      </c>
      <c r="I2847" t="s">
        <v>901</v>
      </c>
      <c r="J2847" t="s">
        <v>894</v>
      </c>
      <c r="K2847" t="str">
        <f t="shared" si="89"/>
        <v>TIMOTHY POWERS</v>
      </c>
      <c r="L2847" s="1">
        <v>45108</v>
      </c>
      <c r="M2847" s="1">
        <v>45962</v>
      </c>
      <c r="N2847" s="2">
        <v>39.979999999999997</v>
      </c>
      <c r="O2847">
        <v>1</v>
      </c>
      <c r="P2847" s="4">
        <v>0.02</v>
      </c>
      <c r="Q2847" s="2">
        <v>0</v>
      </c>
      <c r="R2847" s="2">
        <v>0.8</v>
      </c>
      <c r="S2847" s="2">
        <v>0.8</v>
      </c>
    </row>
    <row r="2848" spans="1:19" x14ac:dyDescent="0.25">
      <c r="A2848" t="s">
        <v>47</v>
      </c>
      <c r="B2848">
        <v>2027787691</v>
      </c>
      <c r="C2848" t="s">
        <v>1857</v>
      </c>
      <c r="D2848" t="s">
        <v>1976</v>
      </c>
      <c r="E2848" t="str">
        <f t="shared" si="88"/>
        <v>YASCARA ROMERO</v>
      </c>
      <c r="F2848" t="s">
        <v>203</v>
      </c>
      <c r="G2848" t="s">
        <v>878</v>
      </c>
      <c r="H2848">
        <v>839474</v>
      </c>
      <c r="I2848" t="s">
        <v>1977</v>
      </c>
      <c r="J2848" t="s">
        <v>1978</v>
      </c>
      <c r="K2848" t="str">
        <f t="shared" si="89"/>
        <v>Tom Serio</v>
      </c>
      <c r="L2848" s="1">
        <v>45748</v>
      </c>
      <c r="M2848" s="1">
        <v>45962</v>
      </c>
      <c r="N2848" s="2">
        <v>117.07</v>
      </c>
      <c r="O2848">
        <v>1</v>
      </c>
      <c r="P2848" s="3">
        <v>0.375</v>
      </c>
      <c r="Q2848" s="2">
        <v>0</v>
      </c>
      <c r="R2848" s="2">
        <v>43.9</v>
      </c>
      <c r="S2848" s="2">
        <v>43.9</v>
      </c>
    </row>
    <row r="2849" spans="1:19" x14ac:dyDescent="0.25">
      <c r="A2849" t="s">
        <v>47</v>
      </c>
      <c r="B2849">
        <v>2028659852</v>
      </c>
      <c r="C2849" t="s">
        <v>2164</v>
      </c>
      <c r="D2849" t="s">
        <v>2165</v>
      </c>
      <c r="E2849" t="str">
        <f t="shared" si="88"/>
        <v>TRASIE FAIR</v>
      </c>
      <c r="F2849" t="s">
        <v>528</v>
      </c>
      <c r="G2849" t="s">
        <v>878</v>
      </c>
      <c r="H2849">
        <v>839474</v>
      </c>
      <c r="I2849" t="s">
        <v>1977</v>
      </c>
      <c r="J2849" t="s">
        <v>1978</v>
      </c>
      <c r="K2849" t="str">
        <f t="shared" si="89"/>
        <v>Tom Serio</v>
      </c>
      <c r="L2849" s="1">
        <v>45778</v>
      </c>
      <c r="M2849" s="1">
        <v>45962</v>
      </c>
      <c r="N2849" s="2">
        <v>47.42</v>
      </c>
      <c r="O2849">
        <v>1</v>
      </c>
      <c r="P2849" s="3">
        <v>0.375</v>
      </c>
      <c r="Q2849" s="2">
        <v>0</v>
      </c>
      <c r="R2849" s="2">
        <v>17.78</v>
      </c>
      <c r="S2849" s="2">
        <v>17.78</v>
      </c>
    </row>
    <row r="2850" spans="1:19" x14ac:dyDescent="0.25">
      <c r="A2850" t="s">
        <v>47</v>
      </c>
      <c r="B2850">
        <v>2029630923</v>
      </c>
      <c r="C2850" t="s">
        <v>982</v>
      </c>
      <c r="D2850" t="s">
        <v>347</v>
      </c>
      <c r="E2850" t="str">
        <f t="shared" si="88"/>
        <v>HARRIS MICHELLE</v>
      </c>
      <c r="F2850" t="s">
        <v>228</v>
      </c>
      <c r="G2850" t="s">
        <v>878</v>
      </c>
      <c r="H2850">
        <v>839474</v>
      </c>
      <c r="I2850" t="s">
        <v>1977</v>
      </c>
      <c r="J2850" t="s">
        <v>1978</v>
      </c>
      <c r="K2850" t="str">
        <f t="shared" si="89"/>
        <v>Tom Serio</v>
      </c>
      <c r="L2850" s="1">
        <v>45839</v>
      </c>
      <c r="M2850" s="1">
        <v>45962</v>
      </c>
      <c r="N2850" s="2">
        <v>49.3</v>
      </c>
      <c r="O2850">
        <v>1</v>
      </c>
      <c r="P2850" s="3">
        <v>0.375</v>
      </c>
      <c r="Q2850" s="2">
        <v>18.489999999999998</v>
      </c>
      <c r="R2850" s="2">
        <v>18.489999999999998</v>
      </c>
      <c r="S2850" s="2">
        <v>0</v>
      </c>
    </row>
    <row r="2851" spans="1:19" x14ac:dyDescent="0.25">
      <c r="A2851" t="s">
        <v>47</v>
      </c>
      <c r="B2851">
        <v>2029251260</v>
      </c>
      <c r="C2851" t="s">
        <v>418</v>
      </c>
      <c r="D2851" t="s">
        <v>419</v>
      </c>
      <c r="E2851" t="str">
        <f t="shared" si="88"/>
        <v>BUDSABA BOONRUANG</v>
      </c>
      <c r="F2851" t="s">
        <v>228</v>
      </c>
      <c r="G2851" t="s">
        <v>394</v>
      </c>
      <c r="H2851">
        <v>792847</v>
      </c>
      <c r="I2851" t="s">
        <v>420</v>
      </c>
      <c r="J2851" t="s">
        <v>421</v>
      </c>
      <c r="K2851" t="str">
        <f t="shared" si="89"/>
        <v>VICTOR FUENTES</v>
      </c>
      <c r="L2851" s="1">
        <v>45811</v>
      </c>
      <c r="M2851" s="1">
        <v>45964</v>
      </c>
      <c r="N2851" s="2">
        <v>37.93</v>
      </c>
      <c r="O2851">
        <v>1</v>
      </c>
      <c r="P2851" s="4">
        <v>0.75</v>
      </c>
      <c r="Q2851" s="2">
        <v>28.45</v>
      </c>
      <c r="R2851" s="2">
        <v>28.45</v>
      </c>
      <c r="S2851" s="2">
        <v>0</v>
      </c>
    </row>
    <row r="2852" spans="1:19" x14ac:dyDescent="0.25">
      <c r="A2852" t="s">
        <v>47</v>
      </c>
      <c r="B2852">
        <v>2030071687</v>
      </c>
      <c r="C2852" t="s">
        <v>129</v>
      </c>
      <c r="D2852" t="s">
        <v>535</v>
      </c>
      <c r="E2852" t="str">
        <f t="shared" si="88"/>
        <v>SOLLITT DEBORAH</v>
      </c>
      <c r="F2852" t="s">
        <v>228</v>
      </c>
      <c r="G2852" t="s">
        <v>394</v>
      </c>
      <c r="H2852">
        <v>792847</v>
      </c>
      <c r="I2852" t="s">
        <v>420</v>
      </c>
      <c r="J2852" t="s">
        <v>421</v>
      </c>
      <c r="K2852" t="str">
        <f t="shared" si="89"/>
        <v>VICTOR FUENTES</v>
      </c>
      <c r="L2852" s="1">
        <v>45870</v>
      </c>
      <c r="M2852" s="1">
        <v>45962</v>
      </c>
      <c r="N2852" s="2">
        <v>174.01</v>
      </c>
      <c r="O2852">
        <v>1</v>
      </c>
      <c r="P2852" s="4">
        <v>0.75</v>
      </c>
      <c r="Q2852" s="2">
        <v>130.51</v>
      </c>
      <c r="R2852" s="2">
        <v>130.51</v>
      </c>
      <c r="S2852" s="2">
        <v>0</v>
      </c>
    </row>
    <row r="2853" spans="1:19" x14ac:dyDescent="0.25">
      <c r="A2853" t="s">
        <v>47</v>
      </c>
      <c r="B2853">
        <v>2030745204</v>
      </c>
      <c r="C2853" t="s">
        <v>547</v>
      </c>
      <c r="D2853" t="s">
        <v>664</v>
      </c>
      <c r="E2853" t="str">
        <f t="shared" si="88"/>
        <v>WENDY GREEN</v>
      </c>
      <c r="F2853" t="s">
        <v>203</v>
      </c>
      <c r="G2853" t="s">
        <v>394</v>
      </c>
      <c r="H2853">
        <v>792847</v>
      </c>
      <c r="I2853" t="s">
        <v>420</v>
      </c>
      <c r="J2853" t="s">
        <v>421</v>
      </c>
      <c r="K2853" t="str">
        <f t="shared" si="89"/>
        <v>VICTOR FUENTES</v>
      </c>
      <c r="L2853" s="1">
        <v>45905</v>
      </c>
      <c r="M2853" s="1">
        <v>45966</v>
      </c>
      <c r="N2853" s="2">
        <v>41.23</v>
      </c>
      <c r="O2853">
        <v>1</v>
      </c>
      <c r="P2853" s="4">
        <v>0.75</v>
      </c>
      <c r="Q2853" s="2">
        <v>30.92</v>
      </c>
      <c r="R2853" s="2">
        <v>30.92</v>
      </c>
      <c r="S2853" s="2">
        <v>0</v>
      </c>
    </row>
    <row r="2854" spans="1:19" x14ac:dyDescent="0.25">
      <c r="A2854" t="s">
        <v>47</v>
      </c>
      <c r="B2854">
        <v>2028158785</v>
      </c>
      <c r="C2854" t="s">
        <v>843</v>
      </c>
      <c r="D2854" t="s">
        <v>294</v>
      </c>
      <c r="E2854" t="str">
        <f t="shared" si="88"/>
        <v>LAURA RESENDEZ</v>
      </c>
      <c r="F2854" t="s">
        <v>203</v>
      </c>
      <c r="G2854" t="s">
        <v>701</v>
      </c>
      <c r="H2854">
        <v>792847</v>
      </c>
      <c r="I2854" t="s">
        <v>420</v>
      </c>
      <c r="J2854" t="s">
        <v>421</v>
      </c>
      <c r="K2854" t="str">
        <f t="shared" si="89"/>
        <v>VICTOR FUENTES</v>
      </c>
      <c r="L2854" s="1">
        <v>45749</v>
      </c>
      <c r="M2854" s="1">
        <v>45963</v>
      </c>
      <c r="N2854" s="2">
        <v>109.36</v>
      </c>
      <c r="O2854">
        <v>1</v>
      </c>
      <c r="P2854" s="4">
        <v>0.7</v>
      </c>
      <c r="Q2854" s="2">
        <v>0</v>
      </c>
      <c r="R2854" s="2">
        <v>76.55</v>
      </c>
      <c r="S2854" s="2">
        <v>76.55</v>
      </c>
    </row>
    <row r="2855" spans="1:19" x14ac:dyDescent="0.25">
      <c r="A2855" t="s">
        <v>47</v>
      </c>
      <c r="B2855">
        <v>2028224700</v>
      </c>
      <c r="C2855" t="s">
        <v>420</v>
      </c>
      <c r="D2855" t="s">
        <v>421</v>
      </c>
      <c r="E2855" t="str">
        <f t="shared" si="88"/>
        <v>VICTOR FUENTES</v>
      </c>
      <c r="F2855" t="s">
        <v>228</v>
      </c>
      <c r="G2855" t="s">
        <v>701</v>
      </c>
      <c r="H2855">
        <v>792847</v>
      </c>
      <c r="I2855" t="s">
        <v>420</v>
      </c>
      <c r="J2855" t="s">
        <v>421</v>
      </c>
      <c r="K2855" t="str">
        <f t="shared" si="89"/>
        <v>VICTOR FUENTES</v>
      </c>
      <c r="L2855" s="1">
        <v>45778</v>
      </c>
      <c r="M2855" s="1">
        <v>45962</v>
      </c>
      <c r="N2855" s="2">
        <v>11.5</v>
      </c>
      <c r="O2855">
        <v>1</v>
      </c>
      <c r="P2855" s="4">
        <v>0.7</v>
      </c>
      <c r="Q2855" s="2">
        <v>0</v>
      </c>
      <c r="R2855" s="2">
        <v>8.0500000000000007</v>
      </c>
      <c r="S2855" s="2">
        <v>8.0500000000000007</v>
      </c>
    </row>
    <row r="2856" spans="1:19" x14ac:dyDescent="0.25">
      <c r="A2856" t="s">
        <v>47</v>
      </c>
      <c r="B2856">
        <v>2025550011</v>
      </c>
      <c r="C2856" t="s">
        <v>1364</v>
      </c>
      <c r="D2856" t="s">
        <v>709</v>
      </c>
      <c r="E2856" t="str">
        <f t="shared" si="88"/>
        <v>ALEXIS KAMENSKY</v>
      </c>
      <c r="F2856" t="s">
        <v>228</v>
      </c>
      <c r="G2856" t="s">
        <v>878</v>
      </c>
      <c r="H2856">
        <v>792847</v>
      </c>
      <c r="I2856" t="s">
        <v>420</v>
      </c>
      <c r="J2856" t="s">
        <v>421</v>
      </c>
      <c r="K2856" t="str">
        <f t="shared" si="89"/>
        <v>VICTOR FUENTES</v>
      </c>
      <c r="L2856" s="1">
        <v>45597</v>
      </c>
      <c r="M2856" s="1">
        <v>45962</v>
      </c>
      <c r="N2856" s="2">
        <v>47.56</v>
      </c>
      <c r="O2856">
        <v>1</v>
      </c>
      <c r="P2856" s="3">
        <v>0.375</v>
      </c>
      <c r="Q2856" s="2">
        <v>0</v>
      </c>
      <c r="R2856" s="2">
        <v>17.84</v>
      </c>
      <c r="S2856" s="2">
        <v>17.84</v>
      </c>
    </row>
    <row r="2857" spans="1:19" x14ac:dyDescent="0.25">
      <c r="A2857" t="s">
        <v>47</v>
      </c>
      <c r="B2857">
        <v>2025952449</v>
      </c>
      <c r="C2857" t="s">
        <v>1389</v>
      </c>
      <c r="D2857" t="s">
        <v>801</v>
      </c>
      <c r="E2857" t="str">
        <f t="shared" si="88"/>
        <v>LORI FINKE</v>
      </c>
      <c r="F2857" t="s">
        <v>228</v>
      </c>
      <c r="G2857" t="s">
        <v>701</v>
      </c>
      <c r="H2857">
        <v>792847</v>
      </c>
      <c r="I2857" t="s">
        <v>420</v>
      </c>
      <c r="J2857" t="s">
        <v>421</v>
      </c>
      <c r="K2857" t="str">
        <f t="shared" si="89"/>
        <v>VICTOR FUENTES</v>
      </c>
      <c r="L2857" s="1">
        <v>45627</v>
      </c>
      <c r="M2857" s="1">
        <v>45962</v>
      </c>
      <c r="N2857" s="2">
        <v>96</v>
      </c>
      <c r="O2857">
        <v>1</v>
      </c>
      <c r="P2857" s="4">
        <v>0.7</v>
      </c>
      <c r="Q2857" s="2">
        <v>0</v>
      </c>
      <c r="R2857" s="2">
        <v>67.2</v>
      </c>
      <c r="S2857" s="2">
        <v>67.2</v>
      </c>
    </row>
    <row r="2858" spans="1:19" x14ac:dyDescent="0.25">
      <c r="A2858" t="s">
        <v>47</v>
      </c>
      <c r="B2858">
        <v>2026068705</v>
      </c>
      <c r="C2858" t="s">
        <v>1409</v>
      </c>
      <c r="D2858" t="s">
        <v>1410</v>
      </c>
      <c r="E2858" t="str">
        <f t="shared" si="88"/>
        <v>KAROLE SCHIELD</v>
      </c>
      <c r="F2858" t="s">
        <v>228</v>
      </c>
      <c r="G2858" t="s">
        <v>701</v>
      </c>
      <c r="H2858">
        <v>792847</v>
      </c>
      <c r="I2858" t="s">
        <v>420</v>
      </c>
      <c r="J2858" t="s">
        <v>421</v>
      </c>
      <c r="K2858" t="str">
        <f t="shared" si="89"/>
        <v>VICTOR FUENTES</v>
      </c>
      <c r="L2858" s="1">
        <v>45658</v>
      </c>
      <c r="M2858" s="1">
        <v>45962</v>
      </c>
      <c r="N2858" s="2">
        <v>208.32</v>
      </c>
      <c r="O2858">
        <v>1</v>
      </c>
      <c r="P2858" s="4">
        <v>0.7</v>
      </c>
      <c r="Q2858" s="2">
        <v>0</v>
      </c>
      <c r="R2858" s="2">
        <v>145.82</v>
      </c>
      <c r="S2858" s="2">
        <v>145.82</v>
      </c>
    </row>
    <row r="2859" spans="1:19" x14ac:dyDescent="0.25">
      <c r="A2859" t="s">
        <v>47</v>
      </c>
      <c r="B2859">
        <v>2026090130</v>
      </c>
      <c r="C2859" t="s">
        <v>1419</v>
      </c>
      <c r="D2859" t="s">
        <v>1420</v>
      </c>
      <c r="E2859" t="str">
        <f t="shared" si="88"/>
        <v>ANALUISZA DONADO</v>
      </c>
      <c r="F2859" t="s">
        <v>228</v>
      </c>
      <c r="G2859" t="s">
        <v>701</v>
      </c>
      <c r="H2859">
        <v>792847</v>
      </c>
      <c r="I2859" t="s">
        <v>420</v>
      </c>
      <c r="J2859" t="s">
        <v>421</v>
      </c>
      <c r="K2859" t="str">
        <f t="shared" si="89"/>
        <v>VICTOR FUENTES</v>
      </c>
      <c r="L2859" s="1">
        <v>45658</v>
      </c>
      <c r="M2859" s="1">
        <v>45962</v>
      </c>
      <c r="N2859" s="2">
        <v>148.32</v>
      </c>
      <c r="O2859">
        <v>1</v>
      </c>
      <c r="P2859" s="4">
        <v>0.7</v>
      </c>
      <c r="Q2859" s="2">
        <v>0</v>
      </c>
      <c r="R2859" s="2">
        <v>103.82</v>
      </c>
      <c r="S2859" s="2">
        <v>103.82</v>
      </c>
    </row>
    <row r="2860" spans="1:19" x14ac:dyDescent="0.25">
      <c r="A2860" t="s">
        <v>47</v>
      </c>
      <c r="B2860">
        <v>2026105456</v>
      </c>
      <c r="C2860" t="s">
        <v>1425</v>
      </c>
      <c r="D2860" t="s">
        <v>1426</v>
      </c>
      <c r="E2860" t="str">
        <f t="shared" si="88"/>
        <v>HANNAH LEACH</v>
      </c>
      <c r="F2860" t="s">
        <v>228</v>
      </c>
      <c r="G2860" t="s">
        <v>701</v>
      </c>
      <c r="H2860">
        <v>792847</v>
      </c>
      <c r="I2860" t="s">
        <v>420</v>
      </c>
      <c r="J2860" t="s">
        <v>421</v>
      </c>
      <c r="K2860" t="str">
        <f t="shared" si="89"/>
        <v>VICTOR FUENTES</v>
      </c>
      <c r="L2860" s="1">
        <v>45658</v>
      </c>
      <c r="M2860" s="1">
        <v>45962</v>
      </c>
      <c r="N2860" s="2">
        <v>68.930000000000007</v>
      </c>
      <c r="O2860">
        <v>1</v>
      </c>
      <c r="P2860" s="4">
        <v>0.7</v>
      </c>
      <c r="Q2860" s="2">
        <v>0</v>
      </c>
      <c r="R2860" s="2">
        <v>48.25</v>
      </c>
      <c r="S2860" s="2">
        <v>48.25</v>
      </c>
    </row>
    <row r="2861" spans="1:19" x14ac:dyDescent="0.25">
      <c r="A2861" t="s">
        <v>47</v>
      </c>
      <c r="B2861">
        <v>2026133754</v>
      </c>
      <c r="C2861" t="s">
        <v>1436</v>
      </c>
      <c r="D2861" t="s">
        <v>1214</v>
      </c>
      <c r="E2861" t="str">
        <f t="shared" si="88"/>
        <v>DANNY BOSMAN</v>
      </c>
      <c r="F2861" t="s">
        <v>203</v>
      </c>
      <c r="G2861" t="s">
        <v>701</v>
      </c>
      <c r="H2861">
        <v>792847</v>
      </c>
      <c r="I2861" t="s">
        <v>420</v>
      </c>
      <c r="J2861" t="s">
        <v>421</v>
      </c>
      <c r="K2861" t="str">
        <f t="shared" si="89"/>
        <v>VICTOR FUENTES</v>
      </c>
      <c r="L2861" s="1">
        <v>45658</v>
      </c>
      <c r="M2861" s="1">
        <v>45962</v>
      </c>
      <c r="N2861" s="2">
        <v>241.09</v>
      </c>
      <c r="O2861">
        <v>1</v>
      </c>
      <c r="P2861" s="4">
        <v>0.7</v>
      </c>
      <c r="Q2861" s="2">
        <v>0</v>
      </c>
      <c r="R2861" s="2">
        <v>168.76</v>
      </c>
      <c r="S2861" s="2">
        <v>168.76</v>
      </c>
    </row>
    <row r="2862" spans="1:19" x14ac:dyDescent="0.25">
      <c r="A2862" t="s">
        <v>47</v>
      </c>
      <c r="B2862">
        <v>2026328947</v>
      </c>
      <c r="C2862" t="s">
        <v>420</v>
      </c>
      <c r="D2862" t="s">
        <v>421</v>
      </c>
      <c r="E2862" t="str">
        <f t="shared" si="88"/>
        <v>VICTOR FUENTES</v>
      </c>
      <c r="F2862" t="s">
        <v>228</v>
      </c>
      <c r="G2862" t="s">
        <v>704</v>
      </c>
      <c r="H2862">
        <v>792847</v>
      </c>
      <c r="I2862" t="s">
        <v>420</v>
      </c>
      <c r="J2862" t="s">
        <v>421</v>
      </c>
      <c r="K2862" t="str">
        <f t="shared" si="89"/>
        <v>VICTOR FUENTES</v>
      </c>
      <c r="L2862" s="1">
        <v>45689</v>
      </c>
      <c r="M2862" s="1">
        <v>45962</v>
      </c>
      <c r="N2862" s="2">
        <v>35.5</v>
      </c>
      <c r="O2862">
        <v>1</v>
      </c>
      <c r="P2862" s="4">
        <v>0.9</v>
      </c>
      <c r="Q2862" s="2">
        <v>0</v>
      </c>
      <c r="R2862" s="2">
        <v>31.95</v>
      </c>
      <c r="S2862" s="2">
        <v>31.95</v>
      </c>
    </row>
    <row r="2863" spans="1:19" x14ac:dyDescent="0.25">
      <c r="A2863" t="s">
        <v>47</v>
      </c>
      <c r="B2863">
        <v>2026432669</v>
      </c>
      <c r="C2863" t="s">
        <v>1603</v>
      </c>
      <c r="D2863" t="s">
        <v>1604</v>
      </c>
      <c r="E2863" t="str">
        <f t="shared" si="88"/>
        <v>GABINO CRUZ</v>
      </c>
      <c r="F2863" t="s">
        <v>228</v>
      </c>
      <c r="G2863" t="s">
        <v>701</v>
      </c>
      <c r="H2863">
        <v>792847</v>
      </c>
      <c r="I2863" t="s">
        <v>420</v>
      </c>
      <c r="J2863" t="s">
        <v>421</v>
      </c>
      <c r="K2863" t="str">
        <f t="shared" si="89"/>
        <v>VICTOR FUENTES</v>
      </c>
      <c r="L2863" s="1">
        <v>45662</v>
      </c>
      <c r="M2863" s="1">
        <v>45966</v>
      </c>
      <c r="N2863" s="2">
        <v>78.400000000000006</v>
      </c>
      <c r="O2863">
        <v>1</v>
      </c>
      <c r="P2863" s="4">
        <v>0.7</v>
      </c>
      <c r="Q2863" s="2">
        <v>0</v>
      </c>
      <c r="R2863" s="2">
        <v>54.88</v>
      </c>
      <c r="S2863" s="2">
        <v>54.88</v>
      </c>
    </row>
    <row r="2864" spans="1:19" x14ac:dyDescent="0.25">
      <c r="A2864" t="s">
        <v>47</v>
      </c>
      <c r="B2864">
        <v>2026766427</v>
      </c>
      <c r="C2864" t="s">
        <v>1647</v>
      </c>
      <c r="D2864" t="s">
        <v>104</v>
      </c>
      <c r="E2864" t="str">
        <f t="shared" si="88"/>
        <v>SARAH MURATA</v>
      </c>
      <c r="F2864" t="s">
        <v>228</v>
      </c>
      <c r="G2864" t="s">
        <v>701</v>
      </c>
      <c r="H2864">
        <v>792847</v>
      </c>
      <c r="I2864" t="s">
        <v>420</v>
      </c>
      <c r="J2864" t="s">
        <v>421</v>
      </c>
      <c r="K2864" t="str">
        <f t="shared" si="89"/>
        <v>VICTOR FUENTES</v>
      </c>
      <c r="L2864" s="1">
        <v>45689</v>
      </c>
      <c r="M2864" s="1">
        <v>45962</v>
      </c>
      <c r="N2864" s="2">
        <v>145.41999999999999</v>
      </c>
      <c r="O2864">
        <v>1</v>
      </c>
      <c r="P2864" s="4">
        <v>0.7</v>
      </c>
      <c r="Q2864" s="2">
        <v>0</v>
      </c>
      <c r="R2864" s="2">
        <v>101.79</v>
      </c>
      <c r="S2864" s="2">
        <v>101.79</v>
      </c>
    </row>
    <row r="2865" spans="1:19" x14ac:dyDescent="0.25">
      <c r="A2865" t="s">
        <v>47</v>
      </c>
      <c r="B2865">
        <v>2028465555</v>
      </c>
      <c r="C2865" t="s">
        <v>1669</v>
      </c>
      <c r="D2865" t="s">
        <v>1434</v>
      </c>
      <c r="E2865" t="str">
        <f t="shared" si="88"/>
        <v>STEPHANIE BRENDLE</v>
      </c>
      <c r="F2865" t="s">
        <v>228</v>
      </c>
      <c r="G2865" t="s">
        <v>701</v>
      </c>
      <c r="H2865">
        <v>792847</v>
      </c>
      <c r="I2865" t="s">
        <v>420</v>
      </c>
      <c r="J2865" t="s">
        <v>421</v>
      </c>
      <c r="K2865" t="str">
        <f t="shared" si="89"/>
        <v>VICTOR FUENTES</v>
      </c>
      <c r="L2865" s="1">
        <v>45778</v>
      </c>
      <c r="M2865" s="1">
        <v>45962</v>
      </c>
      <c r="N2865" s="2">
        <v>74.58</v>
      </c>
      <c r="O2865">
        <v>1</v>
      </c>
      <c r="P2865" s="4">
        <v>0.7</v>
      </c>
      <c r="Q2865" s="2">
        <v>0</v>
      </c>
      <c r="R2865" s="2">
        <v>52.21</v>
      </c>
      <c r="S2865" s="2">
        <v>52.21</v>
      </c>
    </row>
    <row r="2866" spans="1:19" x14ac:dyDescent="0.25">
      <c r="A2866" t="s">
        <v>47</v>
      </c>
      <c r="B2866">
        <v>2029251257</v>
      </c>
      <c r="C2866" t="s">
        <v>418</v>
      </c>
      <c r="D2866" t="s">
        <v>419</v>
      </c>
      <c r="E2866" t="str">
        <f t="shared" si="88"/>
        <v>BUDSABA BOONRUANG</v>
      </c>
      <c r="F2866" t="s">
        <v>228</v>
      </c>
      <c r="G2866" t="s">
        <v>1152</v>
      </c>
      <c r="H2866">
        <v>792847</v>
      </c>
      <c r="I2866" t="s">
        <v>420</v>
      </c>
      <c r="J2866" t="s">
        <v>421</v>
      </c>
      <c r="K2866" t="str">
        <f t="shared" si="89"/>
        <v>VICTOR FUENTES</v>
      </c>
      <c r="L2866" s="1">
        <v>45811</v>
      </c>
      <c r="M2866" s="1">
        <v>45964</v>
      </c>
      <c r="N2866" s="2">
        <v>226.98</v>
      </c>
      <c r="O2866">
        <v>1</v>
      </c>
      <c r="P2866" s="4">
        <v>0.38</v>
      </c>
      <c r="Q2866" s="2">
        <v>86.25</v>
      </c>
      <c r="R2866" s="2">
        <v>86.25</v>
      </c>
      <c r="S2866" s="2">
        <v>0</v>
      </c>
    </row>
    <row r="2867" spans="1:19" x14ac:dyDescent="0.25">
      <c r="A2867" t="s">
        <v>47</v>
      </c>
      <c r="B2867">
        <v>2029251258</v>
      </c>
      <c r="C2867" t="s">
        <v>418</v>
      </c>
      <c r="D2867" t="s">
        <v>419</v>
      </c>
      <c r="E2867" t="str">
        <f t="shared" si="88"/>
        <v>BUDSABA BOONRUANG</v>
      </c>
      <c r="F2867" t="s">
        <v>228</v>
      </c>
      <c r="G2867" t="s">
        <v>1150</v>
      </c>
      <c r="H2867">
        <v>792847</v>
      </c>
      <c r="I2867" t="s">
        <v>420</v>
      </c>
      <c r="J2867" t="s">
        <v>421</v>
      </c>
      <c r="K2867" t="str">
        <f t="shared" si="89"/>
        <v>VICTOR FUENTES</v>
      </c>
      <c r="L2867" s="1">
        <v>45811</v>
      </c>
      <c r="M2867" s="1">
        <v>45964</v>
      </c>
      <c r="N2867" s="2">
        <v>7.09</v>
      </c>
      <c r="O2867">
        <v>1</v>
      </c>
      <c r="P2867" s="4">
        <v>0.38</v>
      </c>
      <c r="Q2867" s="2">
        <v>2.69</v>
      </c>
      <c r="R2867" s="2">
        <v>2.69</v>
      </c>
      <c r="S2867" s="2">
        <v>0</v>
      </c>
    </row>
    <row r="2868" spans="1:19" x14ac:dyDescent="0.25">
      <c r="A2868" t="s">
        <v>47</v>
      </c>
      <c r="B2868">
        <v>2025900491</v>
      </c>
      <c r="C2868" t="s">
        <v>1805</v>
      </c>
      <c r="D2868" t="s">
        <v>1335</v>
      </c>
      <c r="E2868" t="str">
        <f t="shared" si="88"/>
        <v>JESUS RIVAS</v>
      </c>
      <c r="F2868" t="s">
        <v>228</v>
      </c>
      <c r="G2868" t="s">
        <v>412</v>
      </c>
      <c r="H2868">
        <v>792847</v>
      </c>
      <c r="I2868" t="s">
        <v>420</v>
      </c>
      <c r="J2868" t="s">
        <v>421</v>
      </c>
      <c r="K2868" t="str">
        <f t="shared" si="89"/>
        <v>VICTOR FUENTES</v>
      </c>
      <c r="L2868" s="1">
        <v>45658</v>
      </c>
      <c r="M2868" s="1">
        <v>45962</v>
      </c>
      <c r="N2868" s="2">
        <v>161.28</v>
      </c>
      <c r="O2868">
        <v>1</v>
      </c>
      <c r="P2868" s="4">
        <v>0.75</v>
      </c>
      <c r="Q2868" s="2">
        <v>0</v>
      </c>
      <c r="R2868" s="2">
        <v>120.96</v>
      </c>
      <c r="S2868" s="2">
        <v>120.96</v>
      </c>
    </row>
    <row r="2869" spans="1:19" x14ac:dyDescent="0.25">
      <c r="A2869" t="s">
        <v>47</v>
      </c>
      <c r="B2869">
        <v>2025952450</v>
      </c>
      <c r="C2869" t="s">
        <v>1389</v>
      </c>
      <c r="D2869" t="s">
        <v>801</v>
      </c>
      <c r="E2869" t="str">
        <f t="shared" si="88"/>
        <v>LORI FINKE</v>
      </c>
      <c r="F2869" t="s">
        <v>228</v>
      </c>
      <c r="G2869" t="s">
        <v>412</v>
      </c>
      <c r="H2869">
        <v>792847</v>
      </c>
      <c r="I2869" t="s">
        <v>420</v>
      </c>
      <c r="J2869" t="s">
        <v>421</v>
      </c>
      <c r="K2869" t="str">
        <f t="shared" si="89"/>
        <v>VICTOR FUENTES</v>
      </c>
      <c r="L2869" s="1">
        <v>45627</v>
      </c>
      <c r="M2869" s="1">
        <v>45962</v>
      </c>
      <c r="N2869" s="2">
        <v>71.02</v>
      </c>
      <c r="O2869">
        <v>1</v>
      </c>
      <c r="P2869" s="4">
        <v>0.75</v>
      </c>
      <c r="Q2869" s="2">
        <v>0</v>
      </c>
      <c r="R2869" s="2">
        <v>53.26</v>
      </c>
      <c r="S2869" s="2">
        <v>53.26</v>
      </c>
    </row>
    <row r="2870" spans="1:19" x14ac:dyDescent="0.25">
      <c r="A2870" t="s">
        <v>47</v>
      </c>
      <c r="B2870">
        <v>2025981495</v>
      </c>
      <c r="C2870" t="s">
        <v>1808</v>
      </c>
      <c r="D2870" t="s">
        <v>1809</v>
      </c>
      <c r="E2870" t="str">
        <f t="shared" si="88"/>
        <v>TESSIE PABICO</v>
      </c>
      <c r="F2870" t="s">
        <v>228</v>
      </c>
      <c r="G2870" t="s">
        <v>412</v>
      </c>
      <c r="H2870">
        <v>792847</v>
      </c>
      <c r="I2870" t="s">
        <v>420</v>
      </c>
      <c r="J2870" t="s">
        <v>421</v>
      </c>
      <c r="K2870" t="str">
        <f t="shared" si="89"/>
        <v>VICTOR FUENTES</v>
      </c>
      <c r="L2870" s="1">
        <v>45658</v>
      </c>
      <c r="M2870" s="1">
        <v>45962</v>
      </c>
      <c r="N2870" s="2">
        <v>72.55</v>
      </c>
      <c r="O2870">
        <v>1</v>
      </c>
      <c r="P2870" s="4">
        <v>0.75</v>
      </c>
      <c r="Q2870" s="2">
        <v>0</v>
      </c>
      <c r="R2870" s="2">
        <v>54.41</v>
      </c>
      <c r="S2870" s="2">
        <v>54.41</v>
      </c>
    </row>
    <row r="2871" spans="1:19" x14ac:dyDescent="0.25">
      <c r="A2871" t="s">
        <v>47</v>
      </c>
      <c r="B2871">
        <v>2028799844</v>
      </c>
      <c r="C2871" t="s">
        <v>1812</v>
      </c>
      <c r="D2871" t="s">
        <v>617</v>
      </c>
      <c r="E2871" t="str">
        <f t="shared" si="88"/>
        <v>CARLOS ALMENDARES</v>
      </c>
      <c r="F2871" t="s">
        <v>213</v>
      </c>
      <c r="G2871" t="s">
        <v>701</v>
      </c>
      <c r="H2871">
        <v>792847</v>
      </c>
      <c r="I2871" t="s">
        <v>420</v>
      </c>
      <c r="J2871" t="s">
        <v>421</v>
      </c>
      <c r="K2871" t="str">
        <f t="shared" si="89"/>
        <v>VICTOR FUENTES</v>
      </c>
      <c r="L2871" s="1">
        <v>45809</v>
      </c>
      <c r="M2871" s="1">
        <v>45962</v>
      </c>
      <c r="N2871" s="2">
        <v>142.91999999999999</v>
      </c>
      <c r="O2871">
        <v>1</v>
      </c>
      <c r="P2871" s="4">
        <v>0.7</v>
      </c>
      <c r="Q2871" s="2">
        <v>0</v>
      </c>
      <c r="R2871" s="2">
        <v>100.04</v>
      </c>
      <c r="S2871" s="2">
        <v>100.04</v>
      </c>
    </row>
    <row r="2872" spans="1:19" x14ac:dyDescent="0.25">
      <c r="A2872" t="s">
        <v>47</v>
      </c>
      <c r="B2872">
        <v>2029251259</v>
      </c>
      <c r="C2872" t="s">
        <v>418</v>
      </c>
      <c r="D2872" t="s">
        <v>419</v>
      </c>
      <c r="E2872" t="str">
        <f t="shared" si="88"/>
        <v>BUDSABA BOONRUANG</v>
      </c>
      <c r="F2872" t="s">
        <v>228</v>
      </c>
      <c r="G2872" t="s">
        <v>701</v>
      </c>
      <c r="H2872">
        <v>792847</v>
      </c>
      <c r="I2872" t="s">
        <v>420</v>
      </c>
      <c r="J2872" t="s">
        <v>421</v>
      </c>
      <c r="K2872" t="str">
        <f t="shared" si="89"/>
        <v>VICTOR FUENTES</v>
      </c>
      <c r="L2872" s="1">
        <v>45811</v>
      </c>
      <c r="M2872" s="1">
        <v>45964</v>
      </c>
      <c r="N2872" s="2">
        <v>74.58</v>
      </c>
      <c r="O2872">
        <v>1</v>
      </c>
      <c r="P2872" s="4">
        <v>0.7</v>
      </c>
      <c r="Q2872" s="2">
        <v>52.21</v>
      </c>
      <c r="R2872" s="2">
        <v>52.21</v>
      </c>
      <c r="S2872" s="2">
        <v>0</v>
      </c>
    </row>
    <row r="2873" spans="1:19" x14ac:dyDescent="0.25">
      <c r="A2873" t="s">
        <v>47</v>
      </c>
      <c r="B2873">
        <v>2025952448</v>
      </c>
      <c r="C2873" t="s">
        <v>1389</v>
      </c>
      <c r="D2873" t="s">
        <v>801</v>
      </c>
      <c r="E2873" t="str">
        <f t="shared" si="88"/>
        <v>LORI FINKE</v>
      </c>
      <c r="F2873" t="s">
        <v>228</v>
      </c>
      <c r="G2873" t="s">
        <v>878</v>
      </c>
      <c r="H2873">
        <v>792847</v>
      </c>
      <c r="I2873" t="s">
        <v>420</v>
      </c>
      <c r="J2873" t="s">
        <v>421</v>
      </c>
      <c r="K2873" t="str">
        <f t="shared" si="89"/>
        <v>VICTOR FUENTES</v>
      </c>
      <c r="L2873" s="1">
        <v>45627</v>
      </c>
      <c r="M2873" s="1">
        <v>45962</v>
      </c>
      <c r="N2873" s="2">
        <v>63.71</v>
      </c>
      <c r="O2873">
        <v>1</v>
      </c>
      <c r="P2873" s="3">
        <v>0.375</v>
      </c>
      <c r="Q2873" s="2">
        <v>0</v>
      </c>
      <c r="R2873" s="2">
        <v>23.89</v>
      </c>
      <c r="S2873" s="2">
        <v>23.89</v>
      </c>
    </row>
    <row r="2874" spans="1:19" x14ac:dyDescent="0.25">
      <c r="A2874" t="s">
        <v>47</v>
      </c>
      <c r="B2874">
        <v>2025959848</v>
      </c>
      <c r="C2874" t="s">
        <v>1888</v>
      </c>
      <c r="D2874" t="s">
        <v>251</v>
      </c>
      <c r="E2874" t="str">
        <f t="shared" si="88"/>
        <v>ROBERT SANSOME</v>
      </c>
      <c r="F2874" t="s">
        <v>228</v>
      </c>
      <c r="G2874" t="s">
        <v>878</v>
      </c>
      <c r="H2874">
        <v>792847</v>
      </c>
      <c r="I2874" t="s">
        <v>420</v>
      </c>
      <c r="J2874" t="s">
        <v>421</v>
      </c>
      <c r="K2874" t="str">
        <f t="shared" si="89"/>
        <v>VICTOR FUENTES</v>
      </c>
      <c r="L2874" s="1">
        <v>45627</v>
      </c>
      <c r="M2874" s="1">
        <v>45962</v>
      </c>
      <c r="N2874" s="2">
        <v>90.98</v>
      </c>
      <c r="O2874">
        <v>1</v>
      </c>
      <c r="P2874" s="3">
        <v>0.375</v>
      </c>
      <c r="Q2874" s="2">
        <v>0</v>
      </c>
      <c r="R2874" s="2">
        <v>34.119999999999997</v>
      </c>
      <c r="S2874" s="2">
        <v>34.119999999999997</v>
      </c>
    </row>
    <row r="2875" spans="1:19" x14ac:dyDescent="0.25">
      <c r="A2875" t="s">
        <v>47</v>
      </c>
      <c r="B2875">
        <v>2026090131</v>
      </c>
      <c r="C2875" t="s">
        <v>1419</v>
      </c>
      <c r="D2875" t="s">
        <v>1420</v>
      </c>
      <c r="E2875" t="str">
        <f t="shared" si="88"/>
        <v>ANALUISZA DONADO</v>
      </c>
      <c r="F2875" t="s">
        <v>228</v>
      </c>
      <c r="G2875" t="s">
        <v>878</v>
      </c>
      <c r="H2875">
        <v>792847</v>
      </c>
      <c r="I2875" t="s">
        <v>420</v>
      </c>
      <c r="J2875" t="s">
        <v>421</v>
      </c>
      <c r="K2875" t="str">
        <f t="shared" si="89"/>
        <v>VICTOR FUENTES</v>
      </c>
      <c r="L2875" s="1">
        <v>45658</v>
      </c>
      <c r="M2875" s="1">
        <v>45962</v>
      </c>
      <c r="N2875" s="2">
        <v>64.760000000000005</v>
      </c>
      <c r="O2875">
        <v>1</v>
      </c>
      <c r="P2875" s="3">
        <v>0.375</v>
      </c>
      <c r="Q2875" s="2">
        <v>0</v>
      </c>
      <c r="R2875" s="2">
        <v>24.28</v>
      </c>
      <c r="S2875" s="2">
        <v>24.28</v>
      </c>
    </row>
    <row r="2876" spans="1:19" x14ac:dyDescent="0.25">
      <c r="A2876" t="s">
        <v>47</v>
      </c>
      <c r="B2876">
        <v>2026105455</v>
      </c>
      <c r="C2876" t="s">
        <v>1425</v>
      </c>
      <c r="D2876" t="s">
        <v>1426</v>
      </c>
      <c r="E2876" t="str">
        <f t="shared" si="88"/>
        <v>HANNAH LEACH</v>
      </c>
      <c r="F2876" t="s">
        <v>228</v>
      </c>
      <c r="G2876" t="s">
        <v>878</v>
      </c>
      <c r="H2876">
        <v>792847</v>
      </c>
      <c r="I2876" t="s">
        <v>420</v>
      </c>
      <c r="J2876" t="s">
        <v>421</v>
      </c>
      <c r="K2876" t="str">
        <f t="shared" si="89"/>
        <v>VICTOR FUENTES</v>
      </c>
      <c r="L2876" s="1">
        <v>45658</v>
      </c>
      <c r="M2876" s="1">
        <v>45962</v>
      </c>
      <c r="N2876" s="2">
        <v>93</v>
      </c>
      <c r="O2876">
        <v>1</v>
      </c>
      <c r="P2876" s="3">
        <v>0.375</v>
      </c>
      <c r="Q2876" s="2">
        <v>0</v>
      </c>
      <c r="R2876" s="2">
        <v>34.880000000000003</v>
      </c>
      <c r="S2876" s="2">
        <v>34.880000000000003</v>
      </c>
    </row>
    <row r="2877" spans="1:19" x14ac:dyDescent="0.25">
      <c r="A2877" t="s">
        <v>47</v>
      </c>
      <c r="B2877">
        <v>2028465556</v>
      </c>
      <c r="C2877" t="s">
        <v>1669</v>
      </c>
      <c r="D2877" t="s">
        <v>1434</v>
      </c>
      <c r="E2877" t="str">
        <f t="shared" si="88"/>
        <v>STEPHANIE BRENDLE</v>
      </c>
      <c r="F2877" t="s">
        <v>228</v>
      </c>
      <c r="G2877" t="s">
        <v>412</v>
      </c>
      <c r="H2877">
        <v>792847</v>
      </c>
      <c r="I2877" t="s">
        <v>420</v>
      </c>
      <c r="J2877" t="s">
        <v>421</v>
      </c>
      <c r="K2877" t="str">
        <f t="shared" si="89"/>
        <v>VICTOR FUENTES</v>
      </c>
      <c r="L2877" s="1">
        <v>45778</v>
      </c>
      <c r="M2877" s="1">
        <v>45962</v>
      </c>
      <c r="N2877" s="2">
        <v>70.650000000000006</v>
      </c>
      <c r="O2877">
        <v>1</v>
      </c>
      <c r="P2877" s="4">
        <v>0.75</v>
      </c>
      <c r="Q2877" s="2">
        <v>0</v>
      </c>
      <c r="R2877" s="2">
        <v>52.99</v>
      </c>
      <c r="S2877" s="2">
        <v>52.99</v>
      </c>
    </row>
    <row r="2878" spans="1:19" x14ac:dyDescent="0.25">
      <c r="A2878" t="s">
        <v>47</v>
      </c>
      <c r="B2878">
        <v>2028799845</v>
      </c>
      <c r="C2878" t="s">
        <v>1812</v>
      </c>
      <c r="D2878" t="s">
        <v>617</v>
      </c>
      <c r="E2878" t="str">
        <f t="shared" si="88"/>
        <v>CARLOS ALMENDARES</v>
      </c>
      <c r="F2878" t="s">
        <v>213</v>
      </c>
      <c r="G2878" t="s">
        <v>412</v>
      </c>
      <c r="H2878">
        <v>792847</v>
      </c>
      <c r="I2878" t="s">
        <v>420</v>
      </c>
      <c r="J2878" t="s">
        <v>421</v>
      </c>
      <c r="K2878" t="str">
        <f t="shared" si="89"/>
        <v>VICTOR FUENTES</v>
      </c>
      <c r="L2878" s="1">
        <v>45809</v>
      </c>
      <c r="M2878" s="1">
        <v>45962</v>
      </c>
      <c r="N2878" s="2">
        <v>43.18</v>
      </c>
      <c r="O2878">
        <v>1</v>
      </c>
      <c r="P2878" s="4">
        <v>0.75</v>
      </c>
      <c r="Q2878" s="2">
        <v>0</v>
      </c>
      <c r="R2878" s="2">
        <v>32.380000000000003</v>
      </c>
      <c r="S2878" s="2">
        <v>32.380000000000003</v>
      </c>
    </row>
    <row r="2879" spans="1:19" x14ac:dyDescent="0.25">
      <c r="A2879" t="s">
        <v>47</v>
      </c>
      <c r="B2879">
        <v>2030071688</v>
      </c>
      <c r="C2879" t="s">
        <v>129</v>
      </c>
      <c r="D2879" t="s">
        <v>535</v>
      </c>
      <c r="E2879" t="str">
        <f t="shared" si="88"/>
        <v>SOLLITT DEBORAH</v>
      </c>
      <c r="F2879" t="s">
        <v>228</v>
      </c>
      <c r="G2879" t="s">
        <v>1152</v>
      </c>
      <c r="H2879">
        <v>792847</v>
      </c>
      <c r="I2879" t="s">
        <v>420</v>
      </c>
      <c r="J2879" t="s">
        <v>421</v>
      </c>
      <c r="K2879" t="str">
        <f t="shared" si="89"/>
        <v>VICTOR FUENTES</v>
      </c>
      <c r="L2879" s="1">
        <v>45870</v>
      </c>
      <c r="M2879" s="1">
        <v>45962</v>
      </c>
      <c r="N2879" s="2">
        <v>241.74</v>
      </c>
      <c r="O2879">
        <v>1</v>
      </c>
      <c r="P2879" s="4">
        <v>0.38</v>
      </c>
      <c r="Q2879" s="2">
        <v>91.86</v>
      </c>
      <c r="R2879" s="2">
        <v>91.86</v>
      </c>
      <c r="S2879" s="2">
        <v>0</v>
      </c>
    </row>
    <row r="2880" spans="1:19" x14ac:dyDescent="0.25">
      <c r="A2880" t="s">
        <v>47</v>
      </c>
      <c r="B2880">
        <v>2026766428</v>
      </c>
      <c r="C2880" t="s">
        <v>1647</v>
      </c>
      <c r="D2880" t="s">
        <v>104</v>
      </c>
      <c r="E2880" t="str">
        <f t="shared" si="88"/>
        <v>SARAH MURATA</v>
      </c>
      <c r="F2880" t="s">
        <v>228</v>
      </c>
      <c r="G2880" t="s">
        <v>878</v>
      </c>
      <c r="H2880">
        <v>792847</v>
      </c>
      <c r="I2880" t="s">
        <v>420</v>
      </c>
      <c r="J2880" t="s">
        <v>421</v>
      </c>
      <c r="K2880" t="str">
        <f t="shared" si="89"/>
        <v>VICTOR FUENTES</v>
      </c>
      <c r="L2880" s="1">
        <v>45689</v>
      </c>
      <c r="M2880" s="1">
        <v>45962</v>
      </c>
      <c r="N2880" s="2">
        <v>90.76</v>
      </c>
      <c r="O2880">
        <v>1</v>
      </c>
      <c r="P2880" s="3">
        <v>0.375</v>
      </c>
      <c r="Q2880" s="2">
        <v>0</v>
      </c>
      <c r="R2880" s="2">
        <v>34.04</v>
      </c>
      <c r="S2880" s="2">
        <v>34.04</v>
      </c>
    </row>
    <row r="2881" spans="1:19" x14ac:dyDescent="0.25">
      <c r="A2881" t="s">
        <v>47</v>
      </c>
      <c r="B2881">
        <v>2030071686</v>
      </c>
      <c r="C2881" t="s">
        <v>129</v>
      </c>
      <c r="D2881" t="s">
        <v>535</v>
      </c>
      <c r="E2881" t="str">
        <f t="shared" si="88"/>
        <v>SOLLITT DEBORAH</v>
      </c>
      <c r="F2881" t="s">
        <v>228</v>
      </c>
      <c r="G2881" t="s">
        <v>701</v>
      </c>
      <c r="H2881">
        <v>792847</v>
      </c>
      <c r="I2881" t="s">
        <v>420</v>
      </c>
      <c r="J2881" t="s">
        <v>421</v>
      </c>
      <c r="K2881" t="str">
        <f t="shared" si="89"/>
        <v>VICTOR FUENTES</v>
      </c>
      <c r="L2881" s="1">
        <v>45870</v>
      </c>
      <c r="M2881" s="1">
        <v>45962</v>
      </c>
      <c r="N2881" s="2">
        <v>303.33</v>
      </c>
      <c r="O2881">
        <v>1</v>
      </c>
      <c r="P2881" s="4">
        <v>0.7</v>
      </c>
      <c r="Q2881" s="2">
        <v>212.33</v>
      </c>
      <c r="R2881" s="2">
        <v>212.33</v>
      </c>
      <c r="S2881" s="2">
        <v>0</v>
      </c>
    </row>
    <row r="2882" spans="1:19" x14ac:dyDescent="0.25">
      <c r="A2882" t="s">
        <v>47</v>
      </c>
      <c r="B2882">
        <v>2028224699</v>
      </c>
      <c r="C2882" t="s">
        <v>420</v>
      </c>
      <c r="D2882" t="s">
        <v>421</v>
      </c>
      <c r="E2882" t="str">
        <f t="shared" ref="E2882:E2945" si="90">CONCATENATE(D2882, " ",C2882)</f>
        <v>VICTOR FUENTES</v>
      </c>
      <c r="F2882" t="s">
        <v>228</v>
      </c>
      <c r="G2882" t="s">
        <v>878</v>
      </c>
      <c r="H2882">
        <v>792847</v>
      </c>
      <c r="I2882" t="s">
        <v>420</v>
      </c>
      <c r="J2882" t="s">
        <v>421</v>
      </c>
      <c r="K2882" t="str">
        <f t="shared" ref="K2882:K2945" si="91">CONCATENATE(J2882, " ",I2882)</f>
        <v>VICTOR FUENTES</v>
      </c>
      <c r="L2882" s="1">
        <v>45778</v>
      </c>
      <c r="M2882" s="1">
        <v>45962</v>
      </c>
      <c r="N2882" s="2">
        <v>57.19</v>
      </c>
      <c r="O2882">
        <v>1</v>
      </c>
      <c r="P2882" s="3">
        <v>0.375</v>
      </c>
      <c r="Q2882" s="2">
        <v>0</v>
      </c>
      <c r="R2882" s="2">
        <v>21.45</v>
      </c>
      <c r="S2882" s="2">
        <v>21.45</v>
      </c>
    </row>
    <row r="2883" spans="1:19" x14ac:dyDescent="0.25">
      <c r="A2883" t="s">
        <v>47</v>
      </c>
      <c r="B2883">
        <v>2028465554</v>
      </c>
      <c r="C2883" t="s">
        <v>1669</v>
      </c>
      <c r="D2883" t="s">
        <v>1434</v>
      </c>
      <c r="E2883" t="str">
        <f t="shared" si="90"/>
        <v>STEPHANIE BRENDLE</v>
      </c>
      <c r="F2883" t="s">
        <v>228</v>
      </c>
      <c r="G2883" t="s">
        <v>878</v>
      </c>
      <c r="H2883">
        <v>792847</v>
      </c>
      <c r="I2883" t="s">
        <v>420</v>
      </c>
      <c r="J2883" t="s">
        <v>421</v>
      </c>
      <c r="K2883" t="str">
        <f t="shared" si="91"/>
        <v>VICTOR FUENTES</v>
      </c>
      <c r="L2883" s="1">
        <v>45778</v>
      </c>
      <c r="M2883" s="1">
        <v>45962</v>
      </c>
      <c r="N2883" s="2">
        <v>57.19</v>
      </c>
      <c r="O2883">
        <v>1</v>
      </c>
      <c r="P2883" s="3">
        <v>0.375</v>
      </c>
      <c r="Q2883" s="2">
        <v>0</v>
      </c>
      <c r="R2883" s="2">
        <v>21.45</v>
      </c>
      <c r="S2883" s="2">
        <v>21.45</v>
      </c>
    </row>
    <row r="2884" spans="1:19" x14ac:dyDescent="0.25">
      <c r="A2884" t="s">
        <v>47</v>
      </c>
      <c r="B2884">
        <v>2029251261</v>
      </c>
      <c r="C2884" t="s">
        <v>418</v>
      </c>
      <c r="D2884" t="s">
        <v>419</v>
      </c>
      <c r="E2884" t="str">
        <f t="shared" si="90"/>
        <v>BUDSABA BOONRUANG</v>
      </c>
      <c r="F2884" t="s">
        <v>228</v>
      </c>
      <c r="G2884" t="s">
        <v>1147</v>
      </c>
      <c r="H2884">
        <v>792847</v>
      </c>
      <c r="I2884" t="s">
        <v>420</v>
      </c>
      <c r="J2884" t="s">
        <v>421</v>
      </c>
      <c r="K2884" t="str">
        <f t="shared" si="91"/>
        <v>VICTOR FUENTES</v>
      </c>
      <c r="L2884" s="1">
        <v>45811</v>
      </c>
      <c r="M2884" s="1">
        <v>45964</v>
      </c>
      <c r="N2884" s="2">
        <v>15</v>
      </c>
      <c r="O2884">
        <v>1</v>
      </c>
      <c r="P2884" s="4">
        <v>0.38</v>
      </c>
      <c r="Q2884" s="2">
        <v>5.7</v>
      </c>
      <c r="R2884" s="2">
        <v>5.7</v>
      </c>
      <c r="S2884" s="2">
        <v>0</v>
      </c>
    </row>
    <row r="2885" spans="1:19" x14ac:dyDescent="0.25">
      <c r="A2885" t="s">
        <v>47</v>
      </c>
      <c r="B2885">
        <v>2030071689</v>
      </c>
      <c r="C2885" t="s">
        <v>129</v>
      </c>
      <c r="D2885" t="s">
        <v>535</v>
      </c>
      <c r="E2885" t="str">
        <f t="shared" si="90"/>
        <v>SOLLITT DEBORAH</v>
      </c>
      <c r="F2885" t="s">
        <v>228</v>
      </c>
      <c r="G2885" t="s">
        <v>1147</v>
      </c>
      <c r="H2885">
        <v>792847</v>
      </c>
      <c r="I2885" t="s">
        <v>420</v>
      </c>
      <c r="J2885" t="s">
        <v>421</v>
      </c>
      <c r="K2885" t="str">
        <f t="shared" si="91"/>
        <v>VICTOR FUENTES</v>
      </c>
      <c r="L2885" s="1">
        <v>45870</v>
      </c>
      <c r="M2885" s="1">
        <v>45962</v>
      </c>
      <c r="N2885" s="2">
        <v>15</v>
      </c>
      <c r="O2885">
        <v>1</v>
      </c>
      <c r="P2885" s="4">
        <v>0.38</v>
      </c>
      <c r="Q2885" s="2">
        <v>5.7</v>
      </c>
      <c r="R2885" s="2">
        <v>5.7</v>
      </c>
      <c r="S2885" s="2">
        <v>0</v>
      </c>
    </row>
    <row r="2886" spans="1:19" x14ac:dyDescent="0.25">
      <c r="A2886" t="s">
        <v>47</v>
      </c>
      <c r="B2886">
        <v>2025487809</v>
      </c>
      <c r="C2886" t="s">
        <v>139</v>
      </c>
      <c r="D2886" t="s">
        <v>2293</v>
      </c>
      <c r="E2886" t="str">
        <f t="shared" si="90"/>
        <v>ANABEL ROSA</v>
      </c>
      <c r="F2886" t="s">
        <v>228</v>
      </c>
      <c r="G2886" t="s">
        <v>701</v>
      </c>
      <c r="H2886">
        <v>792847</v>
      </c>
      <c r="I2886" t="s">
        <v>420</v>
      </c>
      <c r="J2886" t="s">
        <v>421</v>
      </c>
      <c r="K2886" t="str">
        <f t="shared" si="91"/>
        <v>VICTOR FUENTES</v>
      </c>
      <c r="L2886" s="1">
        <v>45627</v>
      </c>
      <c r="M2886" s="1">
        <v>45962</v>
      </c>
      <c r="N2886" s="2">
        <v>78.03</v>
      </c>
      <c r="O2886">
        <v>1</v>
      </c>
      <c r="P2886" s="4">
        <v>0.7</v>
      </c>
      <c r="Q2886" s="2">
        <v>0</v>
      </c>
      <c r="R2886" s="2">
        <v>54.62</v>
      </c>
      <c r="S2886" s="2">
        <v>54.62</v>
      </c>
    </row>
    <row r="2887" spans="1:19" x14ac:dyDescent="0.25">
      <c r="A2887" t="s">
        <v>47</v>
      </c>
      <c r="B2887">
        <v>2025550012</v>
      </c>
      <c r="C2887" t="s">
        <v>1364</v>
      </c>
      <c r="D2887" t="s">
        <v>709</v>
      </c>
      <c r="E2887" t="str">
        <f t="shared" si="90"/>
        <v>ALEXIS KAMENSKY</v>
      </c>
      <c r="F2887" t="s">
        <v>228</v>
      </c>
      <c r="G2887" t="s">
        <v>701</v>
      </c>
      <c r="H2887">
        <v>792847</v>
      </c>
      <c r="I2887" t="s">
        <v>420</v>
      </c>
      <c r="J2887" t="s">
        <v>421</v>
      </c>
      <c r="K2887" t="str">
        <f t="shared" si="91"/>
        <v>VICTOR FUENTES</v>
      </c>
      <c r="L2887" s="1">
        <v>45597</v>
      </c>
      <c r="M2887" s="1">
        <v>45962</v>
      </c>
      <c r="N2887" s="2">
        <v>11.5</v>
      </c>
      <c r="O2887">
        <v>1</v>
      </c>
      <c r="P2887" s="4">
        <v>0.7</v>
      </c>
      <c r="Q2887" s="2">
        <v>0</v>
      </c>
      <c r="R2887" s="2">
        <v>8.0500000000000007</v>
      </c>
      <c r="S2887" s="2">
        <v>8.0500000000000007</v>
      </c>
    </row>
    <row r="2888" spans="1:19" x14ac:dyDescent="0.25">
      <c r="A2888" t="s">
        <v>47</v>
      </c>
      <c r="B2888">
        <v>2025900492</v>
      </c>
      <c r="C2888" t="s">
        <v>1805</v>
      </c>
      <c r="D2888" t="s">
        <v>1335</v>
      </c>
      <c r="E2888" t="str">
        <f t="shared" si="90"/>
        <v>JESUS RIVAS</v>
      </c>
      <c r="F2888" t="s">
        <v>228</v>
      </c>
      <c r="G2888" t="s">
        <v>701</v>
      </c>
      <c r="H2888">
        <v>792847</v>
      </c>
      <c r="I2888" t="s">
        <v>420</v>
      </c>
      <c r="J2888" t="s">
        <v>421</v>
      </c>
      <c r="K2888" t="str">
        <f t="shared" si="91"/>
        <v>VICTOR FUENTES</v>
      </c>
      <c r="L2888" s="1">
        <v>45658</v>
      </c>
      <c r="M2888" s="1">
        <v>45962</v>
      </c>
      <c r="N2888" s="2">
        <v>51</v>
      </c>
      <c r="O2888">
        <v>1</v>
      </c>
      <c r="P2888" s="4">
        <v>0.7</v>
      </c>
      <c r="Q2888" s="2">
        <v>0</v>
      </c>
      <c r="R2888" s="2">
        <v>35.700000000000003</v>
      </c>
      <c r="S2888" s="2">
        <v>35.700000000000003</v>
      </c>
    </row>
    <row r="2889" spans="1:19" x14ac:dyDescent="0.25">
      <c r="A2889" t="s">
        <v>47</v>
      </c>
      <c r="B2889">
        <v>2030745203</v>
      </c>
      <c r="C2889" t="s">
        <v>547</v>
      </c>
      <c r="D2889" t="s">
        <v>664</v>
      </c>
      <c r="E2889" t="str">
        <f t="shared" si="90"/>
        <v>WENDY GREEN</v>
      </c>
      <c r="F2889" t="s">
        <v>203</v>
      </c>
      <c r="G2889" t="s">
        <v>701</v>
      </c>
      <c r="H2889">
        <v>792847</v>
      </c>
      <c r="I2889" t="s">
        <v>420</v>
      </c>
      <c r="J2889" t="s">
        <v>421</v>
      </c>
      <c r="K2889" t="str">
        <f t="shared" si="91"/>
        <v>VICTOR FUENTES</v>
      </c>
      <c r="L2889" s="1">
        <v>45905</v>
      </c>
      <c r="M2889" s="1">
        <v>45966</v>
      </c>
      <c r="N2889" s="2">
        <v>89.52</v>
      </c>
      <c r="O2889">
        <v>1</v>
      </c>
      <c r="P2889" s="4">
        <v>0.7</v>
      </c>
      <c r="Q2889" s="2">
        <v>62.66</v>
      </c>
      <c r="R2889" s="2">
        <v>62.66</v>
      </c>
      <c r="S2889" s="2">
        <v>0</v>
      </c>
    </row>
    <row r="2890" spans="1:19" x14ac:dyDescent="0.25">
      <c r="A2890" t="s">
        <v>47</v>
      </c>
      <c r="B2890">
        <v>2025950068</v>
      </c>
      <c r="C2890" t="s">
        <v>1384</v>
      </c>
      <c r="D2890" t="s">
        <v>1385</v>
      </c>
      <c r="E2890" t="str">
        <f t="shared" si="90"/>
        <v>CATE DONALD</v>
      </c>
      <c r="F2890" t="s">
        <v>398</v>
      </c>
      <c r="G2890" t="s">
        <v>701</v>
      </c>
      <c r="H2890">
        <v>796984</v>
      </c>
      <c r="I2890" t="s">
        <v>1386</v>
      </c>
      <c r="J2890" t="s">
        <v>223</v>
      </c>
      <c r="K2890" t="str">
        <f t="shared" si="91"/>
        <v>WILLIAM GESKE</v>
      </c>
      <c r="L2890" s="1">
        <v>45627</v>
      </c>
      <c r="M2890" s="1">
        <v>45962</v>
      </c>
      <c r="N2890" s="2">
        <v>9.1</v>
      </c>
      <c r="O2890">
        <v>1</v>
      </c>
      <c r="P2890" s="4">
        <v>0.7</v>
      </c>
      <c r="Q2890" s="2">
        <v>0</v>
      </c>
      <c r="R2890" s="2">
        <v>6.37</v>
      </c>
      <c r="S2890" s="2">
        <v>6.37</v>
      </c>
    </row>
    <row r="2891" spans="1:19" x14ac:dyDescent="0.25">
      <c r="A2891" t="s">
        <v>47</v>
      </c>
      <c r="B2891">
        <v>2025951362</v>
      </c>
      <c r="C2891" t="s">
        <v>1387</v>
      </c>
      <c r="D2891" t="s">
        <v>1388</v>
      </c>
      <c r="E2891" t="str">
        <f t="shared" si="90"/>
        <v>LYDIA KURNIAWAN-MOY</v>
      </c>
      <c r="F2891" t="s">
        <v>398</v>
      </c>
      <c r="G2891" t="s">
        <v>701</v>
      </c>
      <c r="H2891">
        <v>796984</v>
      </c>
      <c r="I2891" t="s">
        <v>1386</v>
      </c>
      <c r="J2891" t="s">
        <v>223</v>
      </c>
      <c r="K2891" t="str">
        <f t="shared" si="91"/>
        <v>WILLIAM GESKE</v>
      </c>
      <c r="L2891" s="1">
        <v>45658</v>
      </c>
      <c r="M2891" s="1">
        <v>45962</v>
      </c>
      <c r="N2891" s="2">
        <v>27.38</v>
      </c>
      <c r="O2891">
        <v>1</v>
      </c>
      <c r="P2891" s="4">
        <v>0.7</v>
      </c>
      <c r="Q2891" s="2">
        <v>0</v>
      </c>
      <c r="R2891" s="2">
        <v>19.170000000000002</v>
      </c>
      <c r="S2891" s="2">
        <v>19.170000000000002</v>
      </c>
    </row>
    <row r="2892" spans="1:19" x14ac:dyDescent="0.25">
      <c r="A2892" t="s">
        <v>47</v>
      </c>
      <c r="B2892">
        <v>2026013138</v>
      </c>
      <c r="C2892" t="s">
        <v>1400</v>
      </c>
      <c r="D2892" t="s">
        <v>78</v>
      </c>
      <c r="E2892" t="str">
        <f t="shared" si="90"/>
        <v>PATRICK GAMET</v>
      </c>
      <c r="F2892" t="s">
        <v>398</v>
      </c>
      <c r="G2892" t="s">
        <v>701</v>
      </c>
      <c r="H2892">
        <v>796984</v>
      </c>
      <c r="I2892" t="s">
        <v>1386</v>
      </c>
      <c r="J2892" t="s">
        <v>223</v>
      </c>
      <c r="K2892" t="str">
        <f t="shared" si="91"/>
        <v>WILLIAM GESKE</v>
      </c>
      <c r="L2892" s="1">
        <v>45630</v>
      </c>
      <c r="M2892" s="1">
        <v>45965</v>
      </c>
      <c r="N2892" s="2">
        <v>9.1</v>
      </c>
      <c r="O2892">
        <v>1</v>
      </c>
      <c r="P2892" s="4">
        <v>0.7</v>
      </c>
      <c r="Q2892" s="2">
        <v>0</v>
      </c>
      <c r="R2892" s="2">
        <v>6.37</v>
      </c>
      <c r="S2892" s="2">
        <v>6.37</v>
      </c>
    </row>
    <row r="2893" spans="1:19" x14ac:dyDescent="0.25">
      <c r="A2893" t="s">
        <v>47</v>
      </c>
      <c r="B2893">
        <v>2026087805</v>
      </c>
      <c r="C2893" t="s">
        <v>1418</v>
      </c>
      <c r="D2893" t="s">
        <v>284</v>
      </c>
      <c r="E2893" t="str">
        <f t="shared" si="90"/>
        <v>MATTHEW SPARKS</v>
      </c>
      <c r="F2893" t="s">
        <v>398</v>
      </c>
      <c r="G2893" t="s">
        <v>701</v>
      </c>
      <c r="H2893">
        <v>796984</v>
      </c>
      <c r="I2893" t="s">
        <v>1386</v>
      </c>
      <c r="J2893" t="s">
        <v>223</v>
      </c>
      <c r="K2893" t="str">
        <f t="shared" si="91"/>
        <v>WILLIAM GESKE</v>
      </c>
      <c r="L2893" s="1">
        <v>45658</v>
      </c>
      <c r="M2893" s="1">
        <v>45962</v>
      </c>
      <c r="N2893" s="2">
        <v>9.1</v>
      </c>
      <c r="O2893">
        <v>1</v>
      </c>
      <c r="P2893" s="4">
        <v>0.7</v>
      </c>
      <c r="Q2893" s="2">
        <v>0</v>
      </c>
      <c r="R2893" s="2">
        <v>6.37</v>
      </c>
      <c r="S2893" s="2">
        <v>6.37</v>
      </c>
    </row>
    <row r="2894" spans="1:19" x14ac:dyDescent="0.25">
      <c r="A2894" t="s">
        <v>47</v>
      </c>
      <c r="B2894">
        <v>2026154249</v>
      </c>
      <c r="C2894" t="s">
        <v>1440</v>
      </c>
      <c r="D2894" t="s">
        <v>1235</v>
      </c>
      <c r="E2894" t="str">
        <f t="shared" si="90"/>
        <v>DIANA POCHOP</v>
      </c>
      <c r="F2894" t="s">
        <v>398</v>
      </c>
      <c r="G2894" t="s">
        <v>701</v>
      </c>
      <c r="H2894">
        <v>796984</v>
      </c>
      <c r="I2894" t="s">
        <v>1386</v>
      </c>
      <c r="J2894" t="s">
        <v>223</v>
      </c>
      <c r="K2894" t="str">
        <f t="shared" si="91"/>
        <v>WILLIAM GESKE</v>
      </c>
      <c r="L2894" s="1">
        <v>45658</v>
      </c>
      <c r="M2894" s="1">
        <v>45962</v>
      </c>
      <c r="N2894" s="2">
        <v>9.1</v>
      </c>
      <c r="O2894">
        <v>1</v>
      </c>
      <c r="P2894" s="4">
        <v>0.7</v>
      </c>
      <c r="Q2894" s="2">
        <v>0</v>
      </c>
      <c r="R2894" s="2">
        <v>6.37</v>
      </c>
      <c r="S2894" s="2">
        <v>6.37</v>
      </c>
    </row>
    <row r="2895" spans="1:19" x14ac:dyDescent="0.25">
      <c r="A2895" t="s">
        <v>47</v>
      </c>
      <c r="B2895">
        <v>2024993652</v>
      </c>
      <c r="C2895" t="s">
        <v>1501</v>
      </c>
      <c r="D2895" t="s">
        <v>443</v>
      </c>
      <c r="E2895" t="str">
        <f t="shared" si="90"/>
        <v>THOMAS BRUE</v>
      </c>
      <c r="F2895" t="s">
        <v>398</v>
      </c>
      <c r="G2895" t="s">
        <v>457</v>
      </c>
      <c r="H2895">
        <v>796984</v>
      </c>
      <c r="I2895" t="s">
        <v>1386</v>
      </c>
      <c r="J2895" t="s">
        <v>223</v>
      </c>
      <c r="K2895" t="str">
        <f t="shared" si="91"/>
        <v>WILLIAM GESKE</v>
      </c>
      <c r="L2895" s="1">
        <v>45566</v>
      </c>
      <c r="M2895" s="1">
        <v>45962</v>
      </c>
      <c r="N2895" s="2">
        <v>42.78</v>
      </c>
      <c r="O2895">
        <v>1</v>
      </c>
      <c r="P2895" s="4">
        <v>0.1</v>
      </c>
      <c r="Q2895" s="2">
        <v>0</v>
      </c>
      <c r="R2895" s="2">
        <v>4.28</v>
      </c>
      <c r="S2895" s="2">
        <v>4.28</v>
      </c>
    </row>
    <row r="2896" spans="1:19" x14ac:dyDescent="0.25">
      <c r="A2896" t="s">
        <v>47</v>
      </c>
      <c r="B2896">
        <v>2025009349</v>
      </c>
      <c r="C2896" t="s">
        <v>1502</v>
      </c>
      <c r="D2896" t="s">
        <v>342</v>
      </c>
      <c r="E2896" t="str">
        <f t="shared" si="90"/>
        <v>GREGORY HAMAN</v>
      </c>
      <c r="F2896" t="s">
        <v>398</v>
      </c>
      <c r="G2896" t="s">
        <v>457</v>
      </c>
      <c r="H2896">
        <v>796984</v>
      </c>
      <c r="I2896" t="s">
        <v>1386</v>
      </c>
      <c r="J2896" t="s">
        <v>223</v>
      </c>
      <c r="K2896" t="str">
        <f t="shared" si="91"/>
        <v>WILLIAM GESKE</v>
      </c>
      <c r="L2896" s="1">
        <v>45566</v>
      </c>
      <c r="M2896" s="1">
        <v>45962</v>
      </c>
      <c r="N2896" s="2">
        <v>59.58</v>
      </c>
      <c r="O2896">
        <v>1</v>
      </c>
      <c r="P2896" s="4">
        <v>0.1</v>
      </c>
      <c r="Q2896" s="2">
        <v>0</v>
      </c>
      <c r="R2896" s="2">
        <v>5.96</v>
      </c>
      <c r="S2896" s="2">
        <v>5.96</v>
      </c>
    </row>
    <row r="2897" spans="1:19" x14ac:dyDescent="0.25">
      <c r="A2897" t="s">
        <v>47</v>
      </c>
      <c r="B2897">
        <v>2025681747</v>
      </c>
      <c r="C2897" t="s">
        <v>1512</v>
      </c>
      <c r="D2897" t="s">
        <v>68</v>
      </c>
      <c r="E2897" t="str">
        <f t="shared" si="90"/>
        <v>CHRISTINE COLE</v>
      </c>
      <c r="F2897" t="s">
        <v>398</v>
      </c>
      <c r="G2897" t="s">
        <v>457</v>
      </c>
      <c r="H2897">
        <v>796984</v>
      </c>
      <c r="I2897" t="s">
        <v>1386</v>
      </c>
      <c r="J2897" t="s">
        <v>223</v>
      </c>
      <c r="K2897" t="str">
        <f t="shared" si="91"/>
        <v>WILLIAM GESKE</v>
      </c>
      <c r="L2897" s="1">
        <v>45627</v>
      </c>
      <c r="M2897" s="1">
        <v>45962</v>
      </c>
      <c r="N2897" s="2">
        <v>21.96</v>
      </c>
      <c r="O2897">
        <v>1</v>
      </c>
      <c r="P2897" s="4">
        <v>0.65</v>
      </c>
      <c r="Q2897" s="2">
        <v>0</v>
      </c>
      <c r="R2897" s="2">
        <v>14.27</v>
      </c>
      <c r="S2897" s="2">
        <v>14.27</v>
      </c>
    </row>
    <row r="2898" spans="1:19" x14ac:dyDescent="0.25">
      <c r="A2898" t="s">
        <v>47</v>
      </c>
      <c r="B2898">
        <v>2025689180</v>
      </c>
      <c r="C2898" t="s">
        <v>1513</v>
      </c>
      <c r="D2898" t="s">
        <v>357</v>
      </c>
      <c r="E2898" t="str">
        <f t="shared" si="90"/>
        <v>KRISTINA WOOD</v>
      </c>
      <c r="F2898" t="s">
        <v>398</v>
      </c>
      <c r="G2898" t="s">
        <v>457</v>
      </c>
      <c r="H2898">
        <v>796984</v>
      </c>
      <c r="I2898" t="s">
        <v>1386</v>
      </c>
      <c r="J2898" t="s">
        <v>223</v>
      </c>
      <c r="K2898" t="str">
        <f t="shared" si="91"/>
        <v>WILLIAM GESKE</v>
      </c>
      <c r="L2898" s="1">
        <v>45627</v>
      </c>
      <c r="M2898" s="1">
        <v>45962</v>
      </c>
      <c r="N2898" s="2">
        <v>38.229999999999997</v>
      </c>
      <c r="O2898">
        <v>1</v>
      </c>
      <c r="P2898" s="4">
        <v>0.65</v>
      </c>
      <c r="Q2898" s="2">
        <v>0</v>
      </c>
      <c r="R2898" s="2">
        <v>24.85</v>
      </c>
      <c r="S2898" s="2">
        <v>24.85</v>
      </c>
    </row>
    <row r="2899" spans="1:19" x14ac:dyDescent="0.25">
      <c r="A2899" t="s">
        <v>47</v>
      </c>
      <c r="B2899">
        <v>2025692117</v>
      </c>
      <c r="C2899" t="s">
        <v>1514</v>
      </c>
      <c r="D2899" t="s">
        <v>797</v>
      </c>
      <c r="E2899" t="str">
        <f t="shared" si="90"/>
        <v>JENNIFER BRIDGE</v>
      </c>
      <c r="F2899" t="s">
        <v>398</v>
      </c>
      <c r="G2899" t="s">
        <v>457</v>
      </c>
      <c r="H2899">
        <v>796984</v>
      </c>
      <c r="I2899" t="s">
        <v>1386</v>
      </c>
      <c r="J2899" t="s">
        <v>223</v>
      </c>
      <c r="K2899" t="str">
        <f t="shared" si="91"/>
        <v>WILLIAM GESKE</v>
      </c>
      <c r="L2899" s="1">
        <v>45658</v>
      </c>
      <c r="M2899" s="1">
        <v>45962</v>
      </c>
      <c r="N2899" s="2">
        <v>21.98</v>
      </c>
      <c r="O2899">
        <v>1</v>
      </c>
      <c r="P2899" s="4">
        <v>0.65</v>
      </c>
      <c r="Q2899" s="2">
        <v>0</v>
      </c>
      <c r="R2899" s="2">
        <v>14.29</v>
      </c>
      <c r="S2899" s="2">
        <v>14.29</v>
      </c>
    </row>
    <row r="2900" spans="1:19" x14ac:dyDescent="0.25">
      <c r="A2900" t="s">
        <v>47</v>
      </c>
      <c r="B2900">
        <v>2025708055</v>
      </c>
      <c r="C2900" t="s">
        <v>1515</v>
      </c>
      <c r="D2900" t="s">
        <v>102</v>
      </c>
      <c r="E2900" t="str">
        <f t="shared" si="90"/>
        <v>MARY NOVOTNY</v>
      </c>
      <c r="F2900" t="s">
        <v>398</v>
      </c>
      <c r="G2900" t="s">
        <v>457</v>
      </c>
      <c r="H2900">
        <v>796984</v>
      </c>
      <c r="I2900" t="s">
        <v>1386</v>
      </c>
      <c r="J2900" t="s">
        <v>223</v>
      </c>
      <c r="K2900" t="str">
        <f t="shared" si="91"/>
        <v>WILLIAM GESKE</v>
      </c>
      <c r="L2900" s="1">
        <v>45658</v>
      </c>
      <c r="M2900" s="1">
        <v>45962</v>
      </c>
      <c r="N2900" s="2">
        <v>73.58</v>
      </c>
      <c r="O2900">
        <v>1</v>
      </c>
      <c r="P2900" s="4">
        <v>0.65</v>
      </c>
      <c r="Q2900" s="2">
        <v>0</v>
      </c>
      <c r="R2900" s="2">
        <v>47.83</v>
      </c>
      <c r="S2900" s="2">
        <v>47.83</v>
      </c>
    </row>
    <row r="2901" spans="1:19" x14ac:dyDescent="0.25">
      <c r="A2901" t="s">
        <v>47</v>
      </c>
      <c r="B2901">
        <v>2025787184</v>
      </c>
      <c r="C2901" t="s">
        <v>1522</v>
      </c>
      <c r="D2901" t="s">
        <v>1523</v>
      </c>
      <c r="E2901" t="str">
        <f t="shared" si="90"/>
        <v>DANNIELLE RUDOLPH</v>
      </c>
      <c r="F2901" t="s">
        <v>398</v>
      </c>
      <c r="G2901" t="s">
        <v>457</v>
      </c>
      <c r="H2901">
        <v>796984</v>
      </c>
      <c r="I2901" t="s">
        <v>1386</v>
      </c>
      <c r="J2901" t="s">
        <v>223</v>
      </c>
      <c r="K2901" t="str">
        <f t="shared" si="91"/>
        <v>WILLIAM GESKE</v>
      </c>
      <c r="L2901" s="1">
        <v>45627</v>
      </c>
      <c r="M2901" s="1">
        <v>45962</v>
      </c>
      <c r="N2901" s="2">
        <v>20.350000000000001</v>
      </c>
      <c r="O2901">
        <v>1</v>
      </c>
      <c r="P2901" s="4">
        <v>0.65</v>
      </c>
      <c r="Q2901" s="2">
        <v>0</v>
      </c>
      <c r="R2901" s="2">
        <v>13.23</v>
      </c>
      <c r="S2901" s="2">
        <v>13.23</v>
      </c>
    </row>
    <row r="2902" spans="1:19" x14ac:dyDescent="0.25">
      <c r="A2902" t="s">
        <v>47</v>
      </c>
      <c r="B2902">
        <v>2025789863</v>
      </c>
      <c r="C2902" t="s">
        <v>1524</v>
      </c>
      <c r="D2902" t="s">
        <v>87</v>
      </c>
      <c r="E2902" t="str">
        <f t="shared" si="90"/>
        <v>CHRISTOPHER MATKINS</v>
      </c>
      <c r="F2902" t="s">
        <v>398</v>
      </c>
      <c r="G2902" t="s">
        <v>457</v>
      </c>
      <c r="H2902">
        <v>796984</v>
      </c>
      <c r="I2902" t="s">
        <v>1386</v>
      </c>
      <c r="J2902" t="s">
        <v>223</v>
      </c>
      <c r="K2902" t="str">
        <f t="shared" si="91"/>
        <v>WILLIAM GESKE</v>
      </c>
      <c r="L2902" s="1">
        <v>45627</v>
      </c>
      <c r="M2902" s="1">
        <v>45962</v>
      </c>
      <c r="N2902" s="2">
        <v>48.98</v>
      </c>
      <c r="O2902">
        <v>1</v>
      </c>
      <c r="P2902" s="4">
        <v>0.65</v>
      </c>
      <c r="Q2902" s="2">
        <v>0</v>
      </c>
      <c r="R2902" s="2">
        <v>31.84</v>
      </c>
      <c r="S2902" s="2">
        <v>31.84</v>
      </c>
    </row>
    <row r="2903" spans="1:19" x14ac:dyDescent="0.25">
      <c r="A2903" t="s">
        <v>47</v>
      </c>
      <c r="B2903">
        <v>2025817503</v>
      </c>
      <c r="C2903" t="s">
        <v>1530</v>
      </c>
      <c r="D2903" t="s">
        <v>1333</v>
      </c>
      <c r="E2903" t="str">
        <f t="shared" si="90"/>
        <v>GREER MENDEL</v>
      </c>
      <c r="F2903" t="s">
        <v>398</v>
      </c>
      <c r="G2903" t="s">
        <v>457</v>
      </c>
      <c r="H2903">
        <v>796984</v>
      </c>
      <c r="I2903" t="s">
        <v>1386</v>
      </c>
      <c r="J2903" t="s">
        <v>223</v>
      </c>
      <c r="K2903" t="str">
        <f t="shared" si="91"/>
        <v>WILLIAM GESKE</v>
      </c>
      <c r="L2903" s="1">
        <v>45658</v>
      </c>
      <c r="M2903" s="1">
        <v>45962</v>
      </c>
      <c r="N2903" s="2">
        <v>57.38</v>
      </c>
      <c r="O2903">
        <v>1</v>
      </c>
      <c r="P2903" s="4">
        <v>0.65</v>
      </c>
      <c r="Q2903" s="2">
        <v>0</v>
      </c>
      <c r="R2903" s="2">
        <v>37.299999999999997</v>
      </c>
      <c r="S2903" s="2">
        <v>37.299999999999997</v>
      </c>
    </row>
    <row r="2904" spans="1:19" x14ac:dyDescent="0.25">
      <c r="A2904" t="s">
        <v>47</v>
      </c>
      <c r="B2904">
        <v>2025847722</v>
      </c>
      <c r="C2904" t="s">
        <v>1544</v>
      </c>
      <c r="D2904" t="s">
        <v>308</v>
      </c>
      <c r="E2904" t="str">
        <f t="shared" si="90"/>
        <v>NATHAN MENDER</v>
      </c>
      <c r="F2904" t="s">
        <v>398</v>
      </c>
      <c r="G2904" t="s">
        <v>457</v>
      </c>
      <c r="H2904">
        <v>796984</v>
      </c>
      <c r="I2904" t="s">
        <v>1386</v>
      </c>
      <c r="J2904" t="s">
        <v>223</v>
      </c>
      <c r="K2904" t="str">
        <f t="shared" si="91"/>
        <v>WILLIAM GESKE</v>
      </c>
      <c r="L2904" s="1">
        <v>45627</v>
      </c>
      <c r="M2904" s="1">
        <v>45962</v>
      </c>
      <c r="N2904" s="2">
        <v>38.33</v>
      </c>
      <c r="O2904">
        <v>1</v>
      </c>
      <c r="P2904" s="4">
        <v>0.65</v>
      </c>
      <c r="Q2904" s="2">
        <v>0</v>
      </c>
      <c r="R2904" s="2">
        <v>24.91</v>
      </c>
      <c r="S2904" s="2">
        <v>24.91</v>
      </c>
    </row>
    <row r="2905" spans="1:19" x14ac:dyDescent="0.25">
      <c r="A2905" t="s">
        <v>47</v>
      </c>
      <c r="B2905">
        <v>2025681745</v>
      </c>
      <c r="C2905" t="s">
        <v>1512</v>
      </c>
      <c r="D2905" t="s">
        <v>68</v>
      </c>
      <c r="E2905" t="str">
        <f t="shared" si="90"/>
        <v>CHRISTINE COLE</v>
      </c>
      <c r="F2905" t="s">
        <v>398</v>
      </c>
      <c r="G2905" t="s">
        <v>956</v>
      </c>
      <c r="H2905">
        <v>796984</v>
      </c>
      <c r="I2905" t="s">
        <v>1386</v>
      </c>
      <c r="J2905" t="s">
        <v>223</v>
      </c>
      <c r="K2905" t="str">
        <f t="shared" si="91"/>
        <v>WILLIAM GESKE</v>
      </c>
      <c r="L2905" s="1">
        <v>45627</v>
      </c>
      <c r="M2905" s="1">
        <v>45962</v>
      </c>
      <c r="N2905" s="2">
        <v>23.69</v>
      </c>
      <c r="O2905">
        <v>1</v>
      </c>
      <c r="P2905" s="4">
        <v>0.38</v>
      </c>
      <c r="Q2905" s="2">
        <v>0</v>
      </c>
      <c r="R2905" s="2">
        <v>9</v>
      </c>
      <c r="S2905" s="2">
        <v>9</v>
      </c>
    </row>
    <row r="2906" spans="1:19" x14ac:dyDescent="0.25">
      <c r="A2906" t="s">
        <v>47</v>
      </c>
      <c r="B2906">
        <v>2025689182</v>
      </c>
      <c r="C2906" t="s">
        <v>1513</v>
      </c>
      <c r="D2906" t="s">
        <v>357</v>
      </c>
      <c r="E2906" t="str">
        <f t="shared" si="90"/>
        <v>KRISTINA WOOD</v>
      </c>
      <c r="F2906" t="s">
        <v>398</v>
      </c>
      <c r="G2906" t="s">
        <v>956</v>
      </c>
      <c r="H2906">
        <v>796984</v>
      </c>
      <c r="I2906" t="s">
        <v>1386</v>
      </c>
      <c r="J2906" t="s">
        <v>223</v>
      </c>
      <c r="K2906" t="str">
        <f t="shared" si="91"/>
        <v>WILLIAM GESKE</v>
      </c>
      <c r="L2906" s="1">
        <v>45627</v>
      </c>
      <c r="M2906" s="1">
        <v>45962</v>
      </c>
      <c r="N2906" s="2">
        <v>53.62</v>
      </c>
      <c r="O2906">
        <v>1</v>
      </c>
      <c r="P2906" s="4">
        <v>0.38</v>
      </c>
      <c r="Q2906" s="2">
        <v>0</v>
      </c>
      <c r="R2906" s="2">
        <v>20.38</v>
      </c>
      <c r="S2906" s="2">
        <v>20.38</v>
      </c>
    </row>
    <row r="2907" spans="1:19" x14ac:dyDescent="0.25">
      <c r="A2907" t="s">
        <v>47</v>
      </c>
      <c r="B2907">
        <v>2025692118</v>
      </c>
      <c r="C2907" t="s">
        <v>1514</v>
      </c>
      <c r="D2907" t="s">
        <v>797</v>
      </c>
      <c r="E2907" t="str">
        <f t="shared" si="90"/>
        <v>JENNIFER BRIDGE</v>
      </c>
      <c r="F2907" t="s">
        <v>398</v>
      </c>
      <c r="G2907" t="s">
        <v>956</v>
      </c>
      <c r="H2907">
        <v>796984</v>
      </c>
      <c r="I2907" t="s">
        <v>1386</v>
      </c>
      <c r="J2907" t="s">
        <v>223</v>
      </c>
      <c r="K2907" t="str">
        <f t="shared" si="91"/>
        <v>WILLIAM GESKE</v>
      </c>
      <c r="L2907" s="1">
        <v>45658</v>
      </c>
      <c r="M2907" s="1">
        <v>45962</v>
      </c>
      <c r="N2907" s="2">
        <v>50.91</v>
      </c>
      <c r="O2907">
        <v>1</v>
      </c>
      <c r="P2907" s="4">
        <v>0.38</v>
      </c>
      <c r="Q2907" s="2">
        <v>0</v>
      </c>
      <c r="R2907" s="2">
        <v>19.350000000000001</v>
      </c>
      <c r="S2907" s="2">
        <v>19.350000000000001</v>
      </c>
    </row>
    <row r="2908" spans="1:19" x14ac:dyDescent="0.25">
      <c r="A2908" t="s">
        <v>47</v>
      </c>
      <c r="B2908">
        <v>2025708052</v>
      </c>
      <c r="C2908" t="s">
        <v>1515</v>
      </c>
      <c r="D2908" t="s">
        <v>102</v>
      </c>
      <c r="E2908" t="str">
        <f t="shared" si="90"/>
        <v>MARY NOVOTNY</v>
      </c>
      <c r="F2908" t="s">
        <v>398</v>
      </c>
      <c r="G2908" t="s">
        <v>956</v>
      </c>
      <c r="H2908">
        <v>796984</v>
      </c>
      <c r="I2908" t="s">
        <v>1386</v>
      </c>
      <c r="J2908" t="s">
        <v>223</v>
      </c>
      <c r="K2908" t="str">
        <f t="shared" si="91"/>
        <v>WILLIAM GESKE</v>
      </c>
      <c r="L2908" s="1">
        <v>45658</v>
      </c>
      <c r="M2908" s="1">
        <v>45962</v>
      </c>
      <c r="N2908" s="2">
        <v>76.56</v>
      </c>
      <c r="O2908">
        <v>1</v>
      </c>
      <c r="P2908" s="4">
        <v>0.38</v>
      </c>
      <c r="Q2908" s="2">
        <v>0</v>
      </c>
      <c r="R2908" s="2">
        <v>29.09</v>
      </c>
      <c r="S2908" s="2">
        <v>29.09</v>
      </c>
    </row>
    <row r="2909" spans="1:19" x14ac:dyDescent="0.25">
      <c r="A2909" t="s">
        <v>47</v>
      </c>
      <c r="B2909">
        <v>2025787182</v>
      </c>
      <c r="C2909" t="s">
        <v>1522</v>
      </c>
      <c r="D2909" t="s">
        <v>1523</v>
      </c>
      <c r="E2909" t="str">
        <f t="shared" si="90"/>
        <v>DANNIELLE RUDOLPH</v>
      </c>
      <c r="F2909" t="s">
        <v>398</v>
      </c>
      <c r="G2909" t="s">
        <v>956</v>
      </c>
      <c r="H2909">
        <v>796984</v>
      </c>
      <c r="I2909" t="s">
        <v>1386</v>
      </c>
      <c r="J2909" t="s">
        <v>223</v>
      </c>
      <c r="K2909" t="str">
        <f t="shared" si="91"/>
        <v>WILLIAM GESKE</v>
      </c>
      <c r="L2909" s="1">
        <v>45627</v>
      </c>
      <c r="M2909" s="1">
        <v>45962</v>
      </c>
      <c r="N2909" s="2">
        <v>60.5</v>
      </c>
      <c r="O2909">
        <v>1</v>
      </c>
      <c r="P2909" s="4">
        <v>0.38</v>
      </c>
      <c r="Q2909" s="2">
        <v>0</v>
      </c>
      <c r="R2909" s="2">
        <v>22.99</v>
      </c>
      <c r="S2909" s="2">
        <v>22.99</v>
      </c>
    </row>
    <row r="2910" spans="1:19" x14ac:dyDescent="0.25">
      <c r="A2910" t="s">
        <v>47</v>
      </c>
      <c r="B2910">
        <v>2025890612</v>
      </c>
      <c r="C2910" t="s">
        <v>1742</v>
      </c>
      <c r="D2910" t="s">
        <v>836</v>
      </c>
      <c r="E2910" t="str">
        <f t="shared" si="90"/>
        <v>BRITTANY O'DONNELL</v>
      </c>
      <c r="F2910" t="s">
        <v>398</v>
      </c>
      <c r="G2910" t="s">
        <v>956</v>
      </c>
      <c r="H2910">
        <v>796984</v>
      </c>
      <c r="I2910" t="s">
        <v>1386</v>
      </c>
      <c r="J2910" t="s">
        <v>223</v>
      </c>
      <c r="K2910" t="str">
        <f t="shared" si="91"/>
        <v>WILLIAM GESKE</v>
      </c>
      <c r="L2910" s="1">
        <v>45627</v>
      </c>
      <c r="M2910" s="1">
        <v>45962</v>
      </c>
      <c r="N2910" s="2">
        <v>50.24</v>
      </c>
      <c r="O2910">
        <v>1</v>
      </c>
      <c r="P2910" s="4">
        <v>0.38</v>
      </c>
      <c r="Q2910" s="2">
        <v>0</v>
      </c>
      <c r="R2910" s="2">
        <v>19.09</v>
      </c>
      <c r="S2910" s="2">
        <v>19.09</v>
      </c>
    </row>
    <row r="2911" spans="1:19" x14ac:dyDescent="0.25">
      <c r="A2911" t="s">
        <v>47</v>
      </c>
      <c r="B2911">
        <v>2025931867</v>
      </c>
      <c r="C2911" t="s">
        <v>1743</v>
      </c>
      <c r="D2911" t="s">
        <v>1265</v>
      </c>
      <c r="E2911" t="str">
        <f t="shared" si="90"/>
        <v>TERRY BECKETT</v>
      </c>
      <c r="F2911" t="s">
        <v>398</v>
      </c>
      <c r="G2911" t="s">
        <v>956</v>
      </c>
      <c r="H2911">
        <v>796984</v>
      </c>
      <c r="I2911" t="s">
        <v>1386</v>
      </c>
      <c r="J2911" t="s">
        <v>223</v>
      </c>
      <c r="K2911" t="str">
        <f t="shared" si="91"/>
        <v>WILLIAM GESKE</v>
      </c>
      <c r="L2911" s="1">
        <v>45627</v>
      </c>
      <c r="M2911" s="1">
        <v>45962</v>
      </c>
      <c r="N2911" s="2">
        <v>53.62</v>
      </c>
      <c r="O2911">
        <v>1</v>
      </c>
      <c r="P2911" s="4">
        <v>0.38</v>
      </c>
      <c r="Q2911" s="2">
        <v>0</v>
      </c>
      <c r="R2911" s="2">
        <v>20.38</v>
      </c>
      <c r="S2911" s="2">
        <v>20.38</v>
      </c>
    </row>
    <row r="2912" spans="1:19" x14ac:dyDescent="0.25">
      <c r="A2912" t="s">
        <v>47</v>
      </c>
      <c r="B2912">
        <v>2025950067</v>
      </c>
      <c r="C2912" t="s">
        <v>1384</v>
      </c>
      <c r="D2912" t="s">
        <v>1385</v>
      </c>
      <c r="E2912" t="str">
        <f t="shared" si="90"/>
        <v>CATE DONALD</v>
      </c>
      <c r="F2912" t="s">
        <v>398</v>
      </c>
      <c r="G2912" t="s">
        <v>956</v>
      </c>
      <c r="H2912">
        <v>796984</v>
      </c>
      <c r="I2912" t="s">
        <v>1386</v>
      </c>
      <c r="J2912" t="s">
        <v>223</v>
      </c>
      <c r="K2912" t="str">
        <f t="shared" si="91"/>
        <v>WILLIAM GESKE</v>
      </c>
      <c r="L2912" s="1">
        <v>45627</v>
      </c>
      <c r="M2912" s="1">
        <v>45962</v>
      </c>
      <c r="N2912" s="2">
        <v>33.31</v>
      </c>
      <c r="O2912">
        <v>1</v>
      </c>
      <c r="P2912" s="4">
        <v>0.38</v>
      </c>
      <c r="Q2912" s="2">
        <v>0</v>
      </c>
      <c r="R2912" s="2">
        <v>12.66</v>
      </c>
      <c r="S2912" s="2">
        <v>12.66</v>
      </c>
    </row>
    <row r="2913" spans="1:19" x14ac:dyDescent="0.25">
      <c r="A2913" t="s">
        <v>47</v>
      </c>
      <c r="B2913">
        <v>2026154248</v>
      </c>
      <c r="C2913" t="s">
        <v>1440</v>
      </c>
      <c r="D2913" t="s">
        <v>1235</v>
      </c>
      <c r="E2913" t="str">
        <f t="shared" si="90"/>
        <v>DIANA POCHOP</v>
      </c>
      <c r="F2913" t="s">
        <v>398</v>
      </c>
      <c r="G2913" t="s">
        <v>956</v>
      </c>
      <c r="H2913">
        <v>796984</v>
      </c>
      <c r="I2913" t="s">
        <v>1386</v>
      </c>
      <c r="J2913" t="s">
        <v>223</v>
      </c>
      <c r="K2913" t="str">
        <f t="shared" si="91"/>
        <v>WILLIAM GESKE</v>
      </c>
      <c r="L2913" s="1">
        <v>45658</v>
      </c>
      <c r="M2913" s="1">
        <v>45962</v>
      </c>
      <c r="N2913" s="2">
        <v>35.229999999999997</v>
      </c>
      <c r="O2913">
        <v>1</v>
      </c>
      <c r="P2913" s="4">
        <v>0.38</v>
      </c>
      <c r="Q2913" s="2">
        <v>0</v>
      </c>
      <c r="R2913" s="2">
        <v>13.39</v>
      </c>
      <c r="S2913" s="2">
        <v>13.39</v>
      </c>
    </row>
    <row r="2914" spans="1:19" x14ac:dyDescent="0.25">
      <c r="A2914" t="s">
        <v>47</v>
      </c>
      <c r="B2914">
        <v>2025931866</v>
      </c>
      <c r="C2914" t="s">
        <v>1743</v>
      </c>
      <c r="D2914" t="s">
        <v>1265</v>
      </c>
      <c r="E2914" t="str">
        <f t="shared" si="90"/>
        <v>TERRY BECKETT</v>
      </c>
      <c r="F2914" t="s">
        <v>398</v>
      </c>
      <c r="G2914" t="s">
        <v>457</v>
      </c>
      <c r="H2914">
        <v>796984</v>
      </c>
      <c r="I2914" t="s">
        <v>1386</v>
      </c>
      <c r="J2914" t="s">
        <v>223</v>
      </c>
      <c r="K2914" t="str">
        <f t="shared" si="91"/>
        <v>WILLIAM GESKE</v>
      </c>
      <c r="L2914" s="1">
        <v>45627</v>
      </c>
      <c r="M2914" s="1">
        <v>45962</v>
      </c>
      <c r="N2914" s="2">
        <v>40.119999999999997</v>
      </c>
      <c r="O2914">
        <v>1</v>
      </c>
      <c r="P2914" s="4">
        <v>0.65</v>
      </c>
      <c r="Q2914" s="2">
        <v>0</v>
      </c>
      <c r="R2914" s="2">
        <v>26.08</v>
      </c>
      <c r="S2914" s="2">
        <v>26.08</v>
      </c>
    </row>
    <row r="2915" spans="1:19" x14ac:dyDescent="0.25">
      <c r="A2915" t="s">
        <v>47</v>
      </c>
      <c r="B2915">
        <v>2025950069</v>
      </c>
      <c r="C2915" t="s">
        <v>1384</v>
      </c>
      <c r="D2915" t="s">
        <v>1385</v>
      </c>
      <c r="E2915" t="str">
        <f t="shared" si="90"/>
        <v>CATE DONALD</v>
      </c>
      <c r="F2915" t="s">
        <v>398</v>
      </c>
      <c r="G2915" t="s">
        <v>402</v>
      </c>
      <c r="H2915">
        <v>796984</v>
      </c>
      <c r="I2915" t="s">
        <v>1386</v>
      </c>
      <c r="J2915" t="s">
        <v>223</v>
      </c>
      <c r="K2915" t="str">
        <f t="shared" si="91"/>
        <v>WILLIAM GESKE</v>
      </c>
      <c r="L2915" s="1">
        <v>45627</v>
      </c>
      <c r="M2915" s="1">
        <v>45962</v>
      </c>
      <c r="N2915" s="2">
        <v>58.5</v>
      </c>
      <c r="O2915">
        <v>1</v>
      </c>
      <c r="P2915" s="4">
        <v>0.9</v>
      </c>
      <c r="Q2915" s="2">
        <v>0</v>
      </c>
      <c r="R2915" s="2">
        <v>52.65</v>
      </c>
      <c r="S2915" s="2">
        <v>52.65</v>
      </c>
    </row>
    <row r="2916" spans="1:19" x14ac:dyDescent="0.25">
      <c r="A2916" t="s">
        <v>47</v>
      </c>
      <c r="B2916">
        <v>2026013139</v>
      </c>
      <c r="C2916" t="s">
        <v>1400</v>
      </c>
      <c r="D2916" t="s">
        <v>78</v>
      </c>
      <c r="E2916" t="str">
        <f t="shared" si="90"/>
        <v>PATRICK GAMET</v>
      </c>
      <c r="F2916" t="s">
        <v>398</v>
      </c>
      <c r="G2916" t="s">
        <v>457</v>
      </c>
      <c r="H2916">
        <v>796984</v>
      </c>
      <c r="I2916" t="s">
        <v>1386</v>
      </c>
      <c r="J2916" t="s">
        <v>223</v>
      </c>
      <c r="K2916" t="str">
        <f t="shared" si="91"/>
        <v>WILLIAM GESKE</v>
      </c>
      <c r="L2916" s="1">
        <v>45630</v>
      </c>
      <c r="M2916" s="1">
        <v>45965</v>
      </c>
      <c r="N2916" s="2">
        <v>71.930000000000007</v>
      </c>
      <c r="O2916">
        <v>1</v>
      </c>
      <c r="P2916" s="4">
        <v>0.65</v>
      </c>
      <c r="Q2916" s="2">
        <v>0</v>
      </c>
      <c r="R2916" s="2">
        <v>46.75</v>
      </c>
      <c r="S2916" s="2">
        <v>46.75</v>
      </c>
    </row>
    <row r="2917" spans="1:19" x14ac:dyDescent="0.25">
      <c r="A2917" t="s">
        <v>47</v>
      </c>
      <c r="B2917">
        <v>2026087807</v>
      </c>
      <c r="C2917" t="s">
        <v>1418</v>
      </c>
      <c r="D2917" t="s">
        <v>284</v>
      </c>
      <c r="E2917" t="str">
        <f t="shared" si="90"/>
        <v>MATTHEW SPARKS</v>
      </c>
      <c r="F2917" t="s">
        <v>398</v>
      </c>
      <c r="G2917" t="s">
        <v>402</v>
      </c>
      <c r="H2917">
        <v>796984</v>
      </c>
      <c r="I2917" t="s">
        <v>1386</v>
      </c>
      <c r="J2917" t="s">
        <v>223</v>
      </c>
      <c r="K2917" t="str">
        <f t="shared" si="91"/>
        <v>WILLIAM GESKE</v>
      </c>
      <c r="L2917" s="1">
        <v>45658</v>
      </c>
      <c r="M2917" s="1">
        <v>45962</v>
      </c>
      <c r="N2917" s="2">
        <v>19.53</v>
      </c>
      <c r="O2917">
        <v>1</v>
      </c>
      <c r="P2917" s="4">
        <v>0.9</v>
      </c>
      <c r="Q2917" s="2">
        <v>0</v>
      </c>
      <c r="R2917" s="2">
        <v>17.579999999999998</v>
      </c>
      <c r="S2917" s="2">
        <v>17.579999999999998</v>
      </c>
    </row>
    <row r="2918" spans="1:19" x14ac:dyDescent="0.25">
      <c r="A2918" t="s">
        <v>47</v>
      </c>
      <c r="B2918">
        <v>2026154250</v>
      </c>
      <c r="C2918" t="s">
        <v>1440</v>
      </c>
      <c r="D2918" t="s">
        <v>1235</v>
      </c>
      <c r="E2918" t="str">
        <f t="shared" si="90"/>
        <v>DIANA POCHOP</v>
      </c>
      <c r="F2918" t="s">
        <v>398</v>
      </c>
      <c r="G2918" t="s">
        <v>457</v>
      </c>
      <c r="H2918">
        <v>796984</v>
      </c>
      <c r="I2918" t="s">
        <v>1386</v>
      </c>
      <c r="J2918" t="s">
        <v>223</v>
      </c>
      <c r="K2918" t="str">
        <f t="shared" si="91"/>
        <v>WILLIAM GESKE</v>
      </c>
      <c r="L2918" s="1">
        <v>45658</v>
      </c>
      <c r="M2918" s="1">
        <v>45962</v>
      </c>
      <c r="N2918" s="2">
        <v>27.28</v>
      </c>
      <c r="O2918">
        <v>1</v>
      </c>
      <c r="P2918" s="4">
        <v>0.65</v>
      </c>
      <c r="Q2918" s="2">
        <v>0</v>
      </c>
      <c r="R2918" s="2">
        <v>17.73</v>
      </c>
      <c r="S2918" s="2">
        <v>17.73</v>
      </c>
    </row>
    <row r="2919" spans="1:19" x14ac:dyDescent="0.25">
      <c r="A2919" t="s">
        <v>47</v>
      </c>
      <c r="B2919">
        <v>2025817505</v>
      </c>
      <c r="C2919" t="s">
        <v>1530</v>
      </c>
      <c r="D2919" t="s">
        <v>1333</v>
      </c>
      <c r="E2919" t="str">
        <f t="shared" si="90"/>
        <v>GREER MENDEL</v>
      </c>
      <c r="F2919" t="s">
        <v>398</v>
      </c>
      <c r="G2919" t="s">
        <v>878</v>
      </c>
      <c r="H2919">
        <v>796984</v>
      </c>
      <c r="I2919" t="s">
        <v>1386</v>
      </c>
      <c r="J2919" t="s">
        <v>223</v>
      </c>
      <c r="K2919" t="str">
        <f t="shared" si="91"/>
        <v>WILLIAM GESKE</v>
      </c>
      <c r="L2919" s="1">
        <v>45658</v>
      </c>
      <c r="M2919" s="1">
        <v>45962</v>
      </c>
      <c r="N2919" s="2">
        <v>82.19</v>
      </c>
      <c r="O2919">
        <v>1</v>
      </c>
      <c r="P2919" s="3">
        <v>0.375</v>
      </c>
      <c r="Q2919" s="2">
        <v>0</v>
      </c>
      <c r="R2919" s="2">
        <v>30.82</v>
      </c>
      <c r="S2919" s="2">
        <v>30.82</v>
      </c>
    </row>
    <row r="2920" spans="1:19" x14ac:dyDescent="0.25">
      <c r="A2920" t="s">
        <v>47</v>
      </c>
      <c r="B2920">
        <v>2025847720</v>
      </c>
      <c r="C2920" t="s">
        <v>1544</v>
      </c>
      <c r="D2920" t="s">
        <v>308</v>
      </c>
      <c r="E2920" t="str">
        <f t="shared" si="90"/>
        <v>NATHAN MENDER</v>
      </c>
      <c r="F2920" t="s">
        <v>398</v>
      </c>
      <c r="G2920" t="s">
        <v>878</v>
      </c>
      <c r="H2920">
        <v>796984</v>
      </c>
      <c r="I2920" t="s">
        <v>1386</v>
      </c>
      <c r="J2920" t="s">
        <v>223</v>
      </c>
      <c r="K2920" t="str">
        <f t="shared" si="91"/>
        <v>WILLIAM GESKE</v>
      </c>
      <c r="L2920" s="1">
        <v>45627</v>
      </c>
      <c r="M2920" s="1">
        <v>45962</v>
      </c>
      <c r="N2920" s="2">
        <v>36.229999999999997</v>
      </c>
      <c r="O2920">
        <v>1</v>
      </c>
      <c r="P2920" s="3">
        <v>0.375</v>
      </c>
      <c r="Q2920" s="2">
        <v>0</v>
      </c>
      <c r="R2920" s="2">
        <v>13.59</v>
      </c>
      <c r="S2920" s="2">
        <v>13.59</v>
      </c>
    </row>
    <row r="2921" spans="1:19" x14ac:dyDescent="0.25">
      <c r="A2921" t="s">
        <v>47</v>
      </c>
      <c r="B2921">
        <v>2026087806</v>
      </c>
      <c r="C2921" t="s">
        <v>1418</v>
      </c>
      <c r="D2921" t="s">
        <v>284</v>
      </c>
      <c r="E2921" t="str">
        <f t="shared" si="90"/>
        <v>MATTHEW SPARKS</v>
      </c>
      <c r="F2921" t="s">
        <v>398</v>
      </c>
      <c r="G2921" t="s">
        <v>878</v>
      </c>
      <c r="H2921">
        <v>796984</v>
      </c>
      <c r="I2921" t="s">
        <v>1386</v>
      </c>
      <c r="J2921" t="s">
        <v>223</v>
      </c>
      <c r="K2921" t="str">
        <f t="shared" si="91"/>
        <v>WILLIAM GESKE</v>
      </c>
      <c r="L2921" s="1">
        <v>45658</v>
      </c>
      <c r="M2921" s="1">
        <v>45962</v>
      </c>
      <c r="N2921" s="2">
        <v>29.18</v>
      </c>
      <c r="O2921">
        <v>1</v>
      </c>
      <c r="P2921" s="3">
        <v>0.375</v>
      </c>
      <c r="Q2921" s="2">
        <v>0</v>
      </c>
      <c r="R2921" s="2">
        <v>10.94</v>
      </c>
      <c r="S2921" s="2">
        <v>10.94</v>
      </c>
    </row>
    <row r="2922" spans="1:19" x14ac:dyDescent="0.25">
      <c r="A2922" t="s">
        <v>47</v>
      </c>
      <c r="B2922">
        <v>2026154251</v>
      </c>
      <c r="C2922" t="s">
        <v>1440</v>
      </c>
      <c r="D2922" t="s">
        <v>1235</v>
      </c>
      <c r="E2922" t="str">
        <f t="shared" si="90"/>
        <v>DIANA POCHOP</v>
      </c>
      <c r="F2922" t="s">
        <v>398</v>
      </c>
      <c r="G2922" t="s">
        <v>878</v>
      </c>
      <c r="H2922">
        <v>796984</v>
      </c>
      <c r="I2922" t="s">
        <v>1386</v>
      </c>
      <c r="J2922" t="s">
        <v>223</v>
      </c>
      <c r="K2922" t="str">
        <f t="shared" si="91"/>
        <v>WILLIAM GESKE</v>
      </c>
      <c r="L2922" s="1">
        <v>45658</v>
      </c>
      <c r="M2922" s="1">
        <v>45962</v>
      </c>
      <c r="N2922" s="2">
        <v>36.869999999999997</v>
      </c>
      <c r="O2922">
        <v>1</v>
      </c>
      <c r="P2922" s="3">
        <v>0.375</v>
      </c>
      <c r="Q2922" s="2">
        <v>0</v>
      </c>
      <c r="R2922" s="2">
        <v>13.83</v>
      </c>
      <c r="S2922" s="2">
        <v>13.83</v>
      </c>
    </row>
    <row r="2923" spans="1:19" x14ac:dyDescent="0.25">
      <c r="A2923" t="s">
        <v>47</v>
      </c>
      <c r="B2923">
        <v>2026817010</v>
      </c>
      <c r="C2923" t="s">
        <v>1922</v>
      </c>
      <c r="D2923" t="s">
        <v>1923</v>
      </c>
      <c r="E2923" t="str">
        <f t="shared" si="90"/>
        <v>JENNA BRINK</v>
      </c>
      <c r="F2923" t="s">
        <v>398</v>
      </c>
      <c r="G2923" t="s">
        <v>457</v>
      </c>
      <c r="H2923">
        <v>796984</v>
      </c>
      <c r="I2923" t="s">
        <v>1386</v>
      </c>
      <c r="J2923" t="s">
        <v>223</v>
      </c>
      <c r="K2923" t="str">
        <f t="shared" si="91"/>
        <v>WILLIAM GESKE</v>
      </c>
      <c r="L2923" s="1">
        <v>45689</v>
      </c>
      <c r="M2923" s="1">
        <v>45962</v>
      </c>
      <c r="N2923" s="2">
        <v>36.18</v>
      </c>
      <c r="O2923">
        <v>1</v>
      </c>
      <c r="P2923" s="4">
        <v>0.65</v>
      </c>
      <c r="Q2923" s="2">
        <v>0</v>
      </c>
      <c r="R2923" s="2">
        <v>23.52</v>
      </c>
      <c r="S2923" s="2">
        <v>23.52</v>
      </c>
    </row>
    <row r="2924" spans="1:19" x14ac:dyDescent="0.25">
      <c r="A2924" t="s">
        <v>47</v>
      </c>
      <c r="B2924">
        <v>2026817011</v>
      </c>
      <c r="C2924" t="s">
        <v>1922</v>
      </c>
      <c r="D2924" t="s">
        <v>1923</v>
      </c>
      <c r="E2924" t="str">
        <f t="shared" si="90"/>
        <v>JENNA BRINK</v>
      </c>
      <c r="F2924" t="s">
        <v>398</v>
      </c>
      <c r="G2924" t="s">
        <v>878</v>
      </c>
      <c r="H2924">
        <v>796984</v>
      </c>
      <c r="I2924" t="s">
        <v>1386</v>
      </c>
      <c r="J2924" t="s">
        <v>223</v>
      </c>
      <c r="K2924" t="str">
        <f t="shared" si="91"/>
        <v>WILLIAM GESKE</v>
      </c>
      <c r="L2924" s="1">
        <v>45689</v>
      </c>
      <c r="M2924" s="1">
        <v>45962</v>
      </c>
      <c r="N2924" s="2">
        <v>53.08</v>
      </c>
      <c r="O2924">
        <v>1</v>
      </c>
      <c r="P2924" s="3">
        <v>0.375</v>
      </c>
      <c r="Q2924" s="2">
        <v>0</v>
      </c>
      <c r="R2924" s="2">
        <v>19.899999999999999</v>
      </c>
      <c r="S2924" s="2">
        <v>19.899999999999999</v>
      </c>
    </row>
    <row r="2925" spans="1:19" x14ac:dyDescent="0.25">
      <c r="A2925" t="s">
        <v>47</v>
      </c>
      <c r="B2925">
        <v>2024993651</v>
      </c>
      <c r="C2925" t="s">
        <v>1501</v>
      </c>
      <c r="D2925" t="s">
        <v>443</v>
      </c>
      <c r="E2925" t="str">
        <f t="shared" si="90"/>
        <v>THOMAS BRUE</v>
      </c>
      <c r="F2925" t="s">
        <v>398</v>
      </c>
      <c r="G2925" t="s">
        <v>701</v>
      </c>
      <c r="H2925">
        <v>796984</v>
      </c>
      <c r="I2925" t="s">
        <v>1386</v>
      </c>
      <c r="J2925" t="s">
        <v>223</v>
      </c>
      <c r="K2925" t="str">
        <f t="shared" si="91"/>
        <v>WILLIAM GESKE</v>
      </c>
      <c r="L2925" s="1">
        <v>45566</v>
      </c>
      <c r="M2925" s="1">
        <v>45962</v>
      </c>
      <c r="N2925" s="2">
        <v>9.1</v>
      </c>
      <c r="O2925">
        <v>1</v>
      </c>
      <c r="P2925" s="4">
        <v>0.15</v>
      </c>
      <c r="Q2925" s="2">
        <v>0</v>
      </c>
      <c r="R2925" s="2">
        <v>1.36</v>
      </c>
      <c r="S2925" s="2">
        <v>1.36</v>
      </c>
    </row>
    <row r="2926" spans="1:19" x14ac:dyDescent="0.25">
      <c r="A2926" t="s">
        <v>47</v>
      </c>
      <c r="B2926">
        <v>2024993653</v>
      </c>
      <c r="C2926" t="s">
        <v>1501</v>
      </c>
      <c r="D2926" t="s">
        <v>443</v>
      </c>
      <c r="E2926" t="str">
        <f t="shared" si="90"/>
        <v>THOMAS BRUE</v>
      </c>
      <c r="F2926" t="s">
        <v>398</v>
      </c>
      <c r="G2926" t="s">
        <v>693</v>
      </c>
      <c r="H2926">
        <v>796984</v>
      </c>
      <c r="I2926" t="s">
        <v>1386</v>
      </c>
      <c r="J2926" t="s">
        <v>223</v>
      </c>
      <c r="K2926" t="str">
        <f t="shared" si="91"/>
        <v>WILLIAM GESKE</v>
      </c>
      <c r="L2926" s="1">
        <v>45566</v>
      </c>
      <c r="M2926" s="1">
        <v>45962</v>
      </c>
      <c r="N2926" s="2">
        <v>6.3</v>
      </c>
      <c r="O2926">
        <v>1</v>
      </c>
      <c r="P2926" s="4">
        <v>0.15</v>
      </c>
      <c r="Q2926" s="2">
        <v>0</v>
      </c>
      <c r="R2926" s="2">
        <v>0.94</v>
      </c>
      <c r="S2926" s="2">
        <v>0.94</v>
      </c>
    </row>
    <row r="2927" spans="1:19" x14ac:dyDescent="0.25">
      <c r="A2927" t="s">
        <v>47</v>
      </c>
      <c r="B2927">
        <v>2025009347</v>
      </c>
      <c r="C2927" t="s">
        <v>1502</v>
      </c>
      <c r="D2927" t="s">
        <v>342</v>
      </c>
      <c r="E2927" t="str">
        <f t="shared" si="90"/>
        <v>GREGORY HAMAN</v>
      </c>
      <c r="F2927" t="s">
        <v>398</v>
      </c>
      <c r="G2927" t="s">
        <v>701</v>
      </c>
      <c r="H2927">
        <v>796984</v>
      </c>
      <c r="I2927" t="s">
        <v>1386</v>
      </c>
      <c r="J2927" t="s">
        <v>223</v>
      </c>
      <c r="K2927" t="str">
        <f t="shared" si="91"/>
        <v>WILLIAM GESKE</v>
      </c>
      <c r="L2927" s="1">
        <v>45566</v>
      </c>
      <c r="M2927" s="1">
        <v>45962</v>
      </c>
      <c r="N2927" s="2">
        <v>9.1</v>
      </c>
      <c r="O2927">
        <v>1</v>
      </c>
      <c r="P2927" s="4">
        <v>0.15</v>
      </c>
      <c r="Q2927" s="2">
        <v>0</v>
      </c>
      <c r="R2927" s="2">
        <v>1.36</v>
      </c>
      <c r="S2927" s="2">
        <v>1.36</v>
      </c>
    </row>
    <row r="2928" spans="1:19" x14ac:dyDescent="0.25">
      <c r="A2928" t="s">
        <v>47</v>
      </c>
      <c r="B2928">
        <v>2025009348</v>
      </c>
      <c r="C2928" t="s">
        <v>1502</v>
      </c>
      <c r="D2928" t="s">
        <v>342</v>
      </c>
      <c r="E2928" t="str">
        <f t="shared" si="90"/>
        <v>GREGORY HAMAN</v>
      </c>
      <c r="F2928" t="s">
        <v>398</v>
      </c>
      <c r="G2928" t="s">
        <v>693</v>
      </c>
      <c r="H2928">
        <v>796984</v>
      </c>
      <c r="I2928" t="s">
        <v>1386</v>
      </c>
      <c r="J2928" t="s">
        <v>223</v>
      </c>
      <c r="K2928" t="str">
        <f t="shared" si="91"/>
        <v>WILLIAM GESKE</v>
      </c>
      <c r="L2928" s="1">
        <v>45566</v>
      </c>
      <c r="M2928" s="1">
        <v>45962</v>
      </c>
      <c r="N2928" s="2">
        <v>6.3</v>
      </c>
      <c r="O2928">
        <v>1</v>
      </c>
      <c r="P2928" s="4">
        <v>0.15</v>
      </c>
      <c r="Q2928" s="2">
        <v>0</v>
      </c>
      <c r="R2928" s="2">
        <v>0.94</v>
      </c>
      <c r="S2928" s="2">
        <v>0.94</v>
      </c>
    </row>
    <row r="2929" spans="1:19" x14ac:dyDescent="0.25">
      <c r="A2929" t="s">
        <v>47</v>
      </c>
      <c r="B2929">
        <v>2025564905</v>
      </c>
      <c r="C2929" t="s">
        <v>2294</v>
      </c>
      <c r="D2929" t="s">
        <v>507</v>
      </c>
      <c r="E2929" t="str">
        <f t="shared" si="90"/>
        <v>CASEY MCCULLAR</v>
      </c>
      <c r="F2929" t="s">
        <v>398</v>
      </c>
      <c r="G2929" t="s">
        <v>701</v>
      </c>
      <c r="H2929">
        <v>796984</v>
      </c>
      <c r="I2929" t="s">
        <v>1386</v>
      </c>
      <c r="J2929" t="s">
        <v>223</v>
      </c>
      <c r="K2929" t="str">
        <f t="shared" si="91"/>
        <v>WILLIAM GESKE</v>
      </c>
      <c r="L2929" s="1">
        <v>45597</v>
      </c>
      <c r="M2929" s="1">
        <v>45962</v>
      </c>
      <c r="N2929" s="2">
        <v>27.38</v>
      </c>
      <c r="O2929">
        <v>1</v>
      </c>
      <c r="P2929" s="4">
        <v>0.7</v>
      </c>
      <c r="Q2929" s="2">
        <v>0</v>
      </c>
      <c r="R2929" s="2">
        <v>19.170000000000002</v>
      </c>
      <c r="S2929" s="2">
        <v>19.170000000000002</v>
      </c>
    </row>
    <row r="2930" spans="1:19" x14ac:dyDescent="0.25">
      <c r="A2930" t="s">
        <v>47</v>
      </c>
      <c r="B2930">
        <v>2025564906</v>
      </c>
      <c r="C2930" t="s">
        <v>2294</v>
      </c>
      <c r="D2930" t="s">
        <v>507</v>
      </c>
      <c r="E2930" t="str">
        <f t="shared" si="90"/>
        <v>CASEY MCCULLAR</v>
      </c>
      <c r="F2930" t="s">
        <v>398</v>
      </c>
      <c r="G2930" t="s">
        <v>693</v>
      </c>
      <c r="H2930">
        <v>796984</v>
      </c>
      <c r="I2930" t="s">
        <v>1386</v>
      </c>
      <c r="J2930" t="s">
        <v>223</v>
      </c>
      <c r="K2930" t="str">
        <f t="shared" si="91"/>
        <v>WILLIAM GESKE</v>
      </c>
      <c r="L2930" s="1">
        <v>45597</v>
      </c>
      <c r="M2930" s="1">
        <v>45962</v>
      </c>
      <c r="N2930" s="2">
        <v>20.95</v>
      </c>
      <c r="O2930">
        <v>1</v>
      </c>
      <c r="P2930" s="4">
        <v>0.7</v>
      </c>
      <c r="Q2930" s="2">
        <v>0</v>
      </c>
      <c r="R2930" s="2">
        <v>14.66</v>
      </c>
      <c r="S2930" s="2">
        <v>14.66</v>
      </c>
    </row>
    <row r="2931" spans="1:19" x14ac:dyDescent="0.25">
      <c r="A2931" t="s">
        <v>47</v>
      </c>
      <c r="B2931">
        <v>2025681746</v>
      </c>
      <c r="C2931" t="s">
        <v>1512</v>
      </c>
      <c r="D2931" t="s">
        <v>68</v>
      </c>
      <c r="E2931" t="str">
        <f t="shared" si="90"/>
        <v>CHRISTINE COLE</v>
      </c>
      <c r="F2931" t="s">
        <v>398</v>
      </c>
      <c r="G2931" t="s">
        <v>701</v>
      </c>
      <c r="H2931">
        <v>796984</v>
      </c>
      <c r="I2931" t="s">
        <v>1386</v>
      </c>
      <c r="J2931" t="s">
        <v>223</v>
      </c>
      <c r="K2931" t="str">
        <f t="shared" si="91"/>
        <v>WILLIAM GESKE</v>
      </c>
      <c r="L2931" s="1">
        <v>45627</v>
      </c>
      <c r="M2931" s="1">
        <v>45962</v>
      </c>
      <c r="N2931" s="2">
        <v>8.49</v>
      </c>
      <c r="O2931">
        <v>1</v>
      </c>
      <c r="P2931" s="4">
        <v>0.7</v>
      </c>
      <c r="Q2931" s="2">
        <v>0</v>
      </c>
      <c r="R2931" s="2">
        <v>5.94</v>
      </c>
      <c r="S2931" s="2">
        <v>5.94</v>
      </c>
    </row>
    <row r="2932" spans="1:19" x14ac:dyDescent="0.25">
      <c r="A2932" t="s">
        <v>47</v>
      </c>
      <c r="B2932">
        <v>2025689181</v>
      </c>
      <c r="C2932" t="s">
        <v>1513</v>
      </c>
      <c r="D2932" t="s">
        <v>357</v>
      </c>
      <c r="E2932" t="str">
        <f t="shared" si="90"/>
        <v>KRISTINA WOOD</v>
      </c>
      <c r="F2932" t="s">
        <v>398</v>
      </c>
      <c r="G2932" t="s">
        <v>701</v>
      </c>
      <c r="H2932">
        <v>796984</v>
      </c>
      <c r="I2932" t="s">
        <v>1386</v>
      </c>
      <c r="J2932" t="s">
        <v>223</v>
      </c>
      <c r="K2932" t="str">
        <f t="shared" si="91"/>
        <v>WILLIAM GESKE</v>
      </c>
      <c r="L2932" s="1">
        <v>45627</v>
      </c>
      <c r="M2932" s="1">
        <v>45962</v>
      </c>
      <c r="N2932" s="2">
        <v>9.1</v>
      </c>
      <c r="O2932">
        <v>1</v>
      </c>
      <c r="P2932" s="4">
        <v>0.7</v>
      </c>
      <c r="Q2932" s="2">
        <v>0</v>
      </c>
      <c r="R2932" s="2">
        <v>6.37</v>
      </c>
      <c r="S2932" s="2">
        <v>6.37</v>
      </c>
    </row>
    <row r="2933" spans="1:19" x14ac:dyDescent="0.25">
      <c r="A2933" t="s">
        <v>47</v>
      </c>
      <c r="B2933">
        <v>2025692119</v>
      </c>
      <c r="C2933" t="s">
        <v>1514</v>
      </c>
      <c r="D2933" t="s">
        <v>797</v>
      </c>
      <c r="E2933" t="str">
        <f t="shared" si="90"/>
        <v>JENNIFER BRIDGE</v>
      </c>
      <c r="F2933" t="s">
        <v>398</v>
      </c>
      <c r="G2933" t="s">
        <v>701</v>
      </c>
      <c r="H2933">
        <v>796984</v>
      </c>
      <c r="I2933" t="s">
        <v>1386</v>
      </c>
      <c r="J2933" t="s">
        <v>223</v>
      </c>
      <c r="K2933" t="str">
        <f t="shared" si="91"/>
        <v>WILLIAM GESKE</v>
      </c>
      <c r="L2933" s="1">
        <v>45658</v>
      </c>
      <c r="M2933" s="1">
        <v>45962</v>
      </c>
      <c r="N2933" s="2">
        <v>18.28</v>
      </c>
      <c r="O2933">
        <v>1</v>
      </c>
      <c r="P2933" s="4">
        <v>0.7</v>
      </c>
      <c r="Q2933" s="2">
        <v>0</v>
      </c>
      <c r="R2933" s="2">
        <v>12.8</v>
      </c>
      <c r="S2933" s="2">
        <v>12.8</v>
      </c>
    </row>
    <row r="2934" spans="1:19" x14ac:dyDescent="0.25">
      <c r="A2934" t="s">
        <v>47</v>
      </c>
      <c r="B2934">
        <v>2025708053</v>
      </c>
      <c r="C2934" t="s">
        <v>1515</v>
      </c>
      <c r="D2934" t="s">
        <v>102</v>
      </c>
      <c r="E2934" t="str">
        <f t="shared" si="90"/>
        <v>MARY NOVOTNY</v>
      </c>
      <c r="F2934" t="s">
        <v>398</v>
      </c>
      <c r="G2934" t="s">
        <v>701</v>
      </c>
      <c r="H2934">
        <v>796984</v>
      </c>
      <c r="I2934" t="s">
        <v>1386</v>
      </c>
      <c r="J2934" t="s">
        <v>223</v>
      </c>
      <c r="K2934" t="str">
        <f t="shared" si="91"/>
        <v>WILLIAM GESKE</v>
      </c>
      <c r="L2934" s="1">
        <v>45658</v>
      </c>
      <c r="M2934" s="1">
        <v>45962</v>
      </c>
      <c r="N2934" s="2">
        <v>18.2</v>
      </c>
      <c r="O2934">
        <v>1</v>
      </c>
      <c r="P2934" s="4">
        <v>0.7</v>
      </c>
      <c r="Q2934" s="2">
        <v>0</v>
      </c>
      <c r="R2934" s="2">
        <v>12.74</v>
      </c>
      <c r="S2934" s="2">
        <v>12.74</v>
      </c>
    </row>
    <row r="2935" spans="1:19" x14ac:dyDescent="0.25">
      <c r="A2935" t="s">
        <v>47</v>
      </c>
      <c r="B2935">
        <v>2025708054</v>
      </c>
      <c r="C2935" t="s">
        <v>1515</v>
      </c>
      <c r="D2935" t="s">
        <v>102</v>
      </c>
      <c r="E2935" t="str">
        <f t="shared" si="90"/>
        <v>MARY NOVOTNY</v>
      </c>
      <c r="F2935" t="s">
        <v>398</v>
      </c>
      <c r="G2935" t="s">
        <v>693</v>
      </c>
      <c r="H2935">
        <v>796984</v>
      </c>
      <c r="I2935" t="s">
        <v>1386</v>
      </c>
      <c r="J2935" t="s">
        <v>223</v>
      </c>
      <c r="K2935" t="str">
        <f t="shared" si="91"/>
        <v>WILLIAM GESKE</v>
      </c>
      <c r="L2935" s="1">
        <v>45658</v>
      </c>
      <c r="M2935" s="1">
        <v>45962</v>
      </c>
      <c r="N2935" s="2">
        <v>12.6</v>
      </c>
      <c r="O2935">
        <v>1</v>
      </c>
      <c r="P2935" s="4">
        <v>0.7</v>
      </c>
      <c r="Q2935" s="2">
        <v>0</v>
      </c>
      <c r="R2935" s="2">
        <v>8.82</v>
      </c>
      <c r="S2935" s="2">
        <v>8.82</v>
      </c>
    </row>
    <row r="2936" spans="1:19" x14ac:dyDescent="0.25">
      <c r="A2936" t="s">
        <v>47</v>
      </c>
      <c r="B2936">
        <v>2025787181</v>
      </c>
      <c r="C2936" t="s">
        <v>1522</v>
      </c>
      <c r="D2936" t="s">
        <v>1523</v>
      </c>
      <c r="E2936" t="str">
        <f t="shared" si="90"/>
        <v>DANNIELLE RUDOLPH</v>
      </c>
      <c r="F2936" t="s">
        <v>398</v>
      </c>
      <c r="G2936" t="s">
        <v>742</v>
      </c>
      <c r="H2936">
        <v>796984</v>
      </c>
      <c r="I2936" t="s">
        <v>1386</v>
      </c>
      <c r="J2936" t="s">
        <v>223</v>
      </c>
      <c r="K2936" t="str">
        <f t="shared" si="91"/>
        <v>WILLIAM GESKE</v>
      </c>
      <c r="L2936" s="1">
        <v>45627</v>
      </c>
      <c r="M2936" s="1">
        <v>45962</v>
      </c>
      <c r="N2936" s="2">
        <v>38</v>
      </c>
      <c r="O2936">
        <v>1</v>
      </c>
      <c r="P2936" s="4">
        <v>0.42</v>
      </c>
      <c r="Q2936" s="2">
        <v>0</v>
      </c>
      <c r="R2936" s="2">
        <v>15.96</v>
      </c>
      <c r="S2936" s="2">
        <v>15.96</v>
      </c>
    </row>
    <row r="2937" spans="1:19" x14ac:dyDescent="0.25">
      <c r="A2937" t="s">
        <v>47</v>
      </c>
      <c r="B2937">
        <v>2025787183</v>
      </c>
      <c r="C2937" t="s">
        <v>1522</v>
      </c>
      <c r="D2937" t="s">
        <v>1523</v>
      </c>
      <c r="E2937" t="str">
        <f t="shared" si="90"/>
        <v>DANNIELLE RUDOLPH</v>
      </c>
      <c r="F2937" t="s">
        <v>398</v>
      </c>
      <c r="G2937" t="s">
        <v>701</v>
      </c>
      <c r="H2937">
        <v>796984</v>
      </c>
      <c r="I2937" t="s">
        <v>1386</v>
      </c>
      <c r="J2937" t="s">
        <v>223</v>
      </c>
      <c r="K2937" t="str">
        <f t="shared" si="91"/>
        <v>WILLIAM GESKE</v>
      </c>
      <c r="L2937" s="1">
        <v>45627</v>
      </c>
      <c r="M2937" s="1">
        <v>45962</v>
      </c>
      <c r="N2937" s="2">
        <v>29.2</v>
      </c>
      <c r="O2937">
        <v>1</v>
      </c>
      <c r="P2937" s="4">
        <v>0.7</v>
      </c>
      <c r="Q2937" s="2">
        <v>0</v>
      </c>
      <c r="R2937" s="2">
        <v>20.440000000000001</v>
      </c>
      <c r="S2937" s="2">
        <v>20.440000000000001</v>
      </c>
    </row>
    <row r="2938" spans="1:19" x14ac:dyDescent="0.25">
      <c r="A2938" t="s">
        <v>47</v>
      </c>
      <c r="B2938">
        <v>2025789862</v>
      </c>
      <c r="C2938" t="s">
        <v>1524</v>
      </c>
      <c r="D2938" t="s">
        <v>87</v>
      </c>
      <c r="E2938" t="str">
        <f t="shared" si="90"/>
        <v>CHRISTOPHER MATKINS</v>
      </c>
      <c r="F2938" t="s">
        <v>398</v>
      </c>
      <c r="G2938" t="s">
        <v>701</v>
      </c>
      <c r="H2938">
        <v>796984</v>
      </c>
      <c r="I2938" t="s">
        <v>1386</v>
      </c>
      <c r="J2938" t="s">
        <v>223</v>
      </c>
      <c r="K2938" t="str">
        <f t="shared" si="91"/>
        <v>WILLIAM GESKE</v>
      </c>
      <c r="L2938" s="1">
        <v>45627</v>
      </c>
      <c r="M2938" s="1">
        <v>45962</v>
      </c>
      <c r="N2938" s="2">
        <v>9.1</v>
      </c>
      <c r="O2938">
        <v>1</v>
      </c>
      <c r="P2938" s="4">
        <v>0.7</v>
      </c>
      <c r="Q2938" s="2">
        <v>0</v>
      </c>
      <c r="R2938" s="2">
        <v>6.37</v>
      </c>
      <c r="S2938" s="2">
        <v>6.37</v>
      </c>
    </row>
    <row r="2939" spans="1:19" x14ac:dyDescent="0.25">
      <c r="A2939" t="s">
        <v>47</v>
      </c>
      <c r="B2939">
        <v>2025817504</v>
      </c>
      <c r="C2939" t="s">
        <v>1530</v>
      </c>
      <c r="D2939" t="s">
        <v>1333</v>
      </c>
      <c r="E2939" t="str">
        <f t="shared" si="90"/>
        <v>GREER MENDEL</v>
      </c>
      <c r="F2939" t="s">
        <v>398</v>
      </c>
      <c r="G2939" t="s">
        <v>701</v>
      </c>
      <c r="H2939">
        <v>796984</v>
      </c>
      <c r="I2939" t="s">
        <v>1386</v>
      </c>
      <c r="J2939" t="s">
        <v>223</v>
      </c>
      <c r="K2939" t="str">
        <f t="shared" si="91"/>
        <v>WILLIAM GESKE</v>
      </c>
      <c r="L2939" s="1">
        <v>45658</v>
      </c>
      <c r="M2939" s="1">
        <v>45962</v>
      </c>
      <c r="N2939" s="2">
        <v>18.28</v>
      </c>
      <c r="O2939">
        <v>1</v>
      </c>
      <c r="P2939" s="4">
        <v>0.7</v>
      </c>
      <c r="Q2939" s="2">
        <v>0</v>
      </c>
      <c r="R2939" s="2">
        <v>12.8</v>
      </c>
      <c r="S2939" s="2">
        <v>12.8</v>
      </c>
    </row>
    <row r="2940" spans="1:19" x14ac:dyDescent="0.25">
      <c r="A2940" t="s">
        <v>47</v>
      </c>
      <c r="B2940">
        <v>2025847721</v>
      </c>
      <c r="C2940" t="s">
        <v>1544</v>
      </c>
      <c r="D2940" t="s">
        <v>308</v>
      </c>
      <c r="E2940" t="str">
        <f t="shared" si="90"/>
        <v>NATHAN MENDER</v>
      </c>
      <c r="F2940" t="s">
        <v>398</v>
      </c>
      <c r="G2940" t="s">
        <v>701</v>
      </c>
      <c r="H2940">
        <v>796984</v>
      </c>
      <c r="I2940" t="s">
        <v>1386</v>
      </c>
      <c r="J2940" t="s">
        <v>223</v>
      </c>
      <c r="K2940" t="str">
        <f t="shared" si="91"/>
        <v>WILLIAM GESKE</v>
      </c>
      <c r="L2940" s="1">
        <v>45627</v>
      </c>
      <c r="M2940" s="1">
        <v>45962</v>
      </c>
      <c r="N2940" s="2">
        <v>19.489999999999998</v>
      </c>
      <c r="O2940">
        <v>1</v>
      </c>
      <c r="P2940" s="4">
        <v>0.7</v>
      </c>
      <c r="Q2940" s="2">
        <v>0</v>
      </c>
      <c r="R2940" s="2">
        <v>13.64</v>
      </c>
      <c r="S2940" s="2">
        <v>13.64</v>
      </c>
    </row>
    <row r="2941" spans="1:19" x14ac:dyDescent="0.25">
      <c r="A2941" t="s">
        <v>47</v>
      </c>
      <c r="B2941">
        <v>2025890613</v>
      </c>
      <c r="C2941" t="s">
        <v>1742</v>
      </c>
      <c r="D2941" t="s">
        <v>836</v>
      </c>
      <c r="E2941" t="str">
        <f t="shared" si="90"/>
        <v>BRITTANY O'DONNELL</v>
      </c>
      <c r="F2941" t="s">
        <v>398</v>
      </c>
      <c r="G2941" t="s">
        <v>701</v>
      </c>
      <c r="H2941">
        <v>796984</v>
      </c>
      <c r="I2941" t="s">
        <v>1386</v>
      </c>
      <c r="J2941" t="s">
        <v>223</v>
      </c>
      <c r="K2941" t="str">
        <f t="shared" si="91"/>
        <v>WILLIAM GESKE</v>
      </c>
      <c r="L2941" s="1">
        <v>45627</v>
      </c>
      <c r="M2941" s="1">
        <v>45962</v>
      </c>
      <c r="N2941" s="2">
        <v>18.2</v>
      </c>
      <c r="O2941">
        <v>1</v>
      </c>
      <c r="P2941" s="4">
        <v>0.7</v>
      </c>
      <c r="Q2941" s="2">
        <v>0</v>
      </c>
      <c r="R2941" s="2">
        <v>12.74</v>
      </c>
      <c r="S2941" s="2">
        <v>12.74</v>
      </c>
    </row>
    <row r="2942" spans="1:19" x14ac:dyDescent="0.25">
      <c r="A2942" t="s">
        <v>47</v>
      </c>
      <c r="B2942">
        <v>2025931865</v>
      </c>
      <c r="C2942" t="s">
        <v>1743</v>
      </c>
      <c r="D2942" t="s">
        <v>1265</v>
      </c>
      <c r="E2942" t="str">
        <f t="shared" si="90"/>
        <v>TERRY BECKETT</v>
      </c>
      <c r="F2942" t="s">
        <v>398</v>
      </c>
      <c r="G2942" t="s">
        <v>701</v>
      </c>
      <c r="H2942">
        <v>796984</v>
      </c>
      <c r="I2942" t="s">
        <v>1386</v>
      </c>
      <c r="J2942" t="s">
        <v>223</v>
      </c>
      <c r="K2942" t="str">
        <f t="shared" si="91"/>
        <v>WILLIAM GESKE</v>
      </c>
      <c r="L2942" s="1">
        <v>45627</v>
      </c>
      <c r="M2942" s="1">
        <v>45962</v>
      </c>
      <c r="N2942" s="2">
        <v>9.1</v>
      </c>
      <c r="O2942">
        <v>1</v>
      </c>
      <c r="P2942" s="4">
        <v>0.7</v>
      </c>
      <c r="Q2942" s="2">
        <v>0</v>
      </c>
      <c r="R2942" s="2">
        <v>6.37</v>
      </c>
      <c r="S2942" s="2">
        <v>6.37</v>
      </c>
    </row>
    <row r="2943" spans="1:19" x14ac:dyDescent="0.25">
      <c r="A2943" t="s">
        <v>47</v>
      </c>
      <c r="B2943">
        <v>2026817012</v>
      </c>
      <c r="C2943" t="s">
        <v>1922</v>
      </c>
      <c r="D2943" t="s">
        <v>1923</v>
      </c>
      <c r="E2943" t="str">
        <f t="shared" si="90"/>
        <v>JENNA BRINK</v>
      </c>
      <c r="F2943" t="s">
        <v>398</v>
      </c>
      <c r="G2943" t="s">
        <v>701</v>
      </c>
      <c r="H2943">
        <v>796984</v>
      </c>
      <c r="I2943" t="s">
        <v>1386</v>
      </c>
      <c r="J2943" t="s">
        <v>223</v>
      </c>
      <c r="K2943" t="str">
        <f t="shared" si="91"/>
        <v>WILLIAM GESKE</v>
      </c>
      <c r="L2943" s="1">
        <v>45689</v>
      </c>
      <c r="M2943" s="1">
        <v>45962</v>
      </c>
      <c r="N2943" s="2">
        <v>9.1</v>
      </c>
      <c r="O2943">
        <v>1</v>
      </c>
      <c r="P2943" s="4">
        <v>0.7</v>
      </c>
      <c r="Q2943" s="2">
        <v>0</v>
      </c>
      <c r="R2943" s="2">
        <v>6.37</v>
      </c>
      <c r="S2943" s="2">
        <v>6.37</v>
      </c>
    </row>
    <row r="2944" spans="1:19" x14ac:dyDescent="0.25">
      <c r="A2944" t="s">
        <v>47</v>
      </c>
      <c r="B2944">
        <v>2024417985</v>
      </c>
      <c r="C2944" t="s">
        <v>221</v>
      </c>
      <c r="D2944" t="s">
        <v>115</v>
      </c>
      <c r="E2944" t="str">
        <f t="shared" si="90"/>
        <v>RYAN DEHART</v>
      </c>
      <c r="F2944" t="s">
        <v>51</v>
      </c>
      <c r="G2944" t="s">
        <v>64</v>
      </c>
      <c r="H2944">
        <v>780434</v>
      </c>
      <c r="I2944" t="s">
        <v>222</v>
      </c>
      <c r="J2944" t="s">
        <v>223</v>
      </c>
      <c r="K2944" t="str">
        <f t="shared" si="91"/>
        <v>WILLIAM SCHAEFFER</v>
      </c>
      <c r="L2944" s="1">
        <v>45536</v>
      </c>
      <c r="M2944" s="1">
        <v>45962</v>
      </c>
      <c r="N2944" s="2">
        <v>52.69</v>
      </c>
      <c r="O2944">
        <v>1</v>
      </c>
      <c r="P2944" s="3">
        <v>6.5000000000000002E-2</v>
      </c>
      <c r="Q2944" s="2">
        <v>0</v>
      </c>
      <c r="R2944" s="2">
        <v>3.42</v>
      </c>
      <c r="S2944" s="2">
        <v>3.42</v>
      </c>
    </row>
    <row r="2945" spans="1:19" x14ac:dyDescent="0.25">
      <c r="A2945" t="s">
        <v>47</v>
      </c>
      <c r="B2945">
        <v>2024338044</v>
      </c>
      <c r="C2945" t="s">
        <v>547</v>
      </c>
      <c r="D2945" t="s">
        <v>234</v>
      </c>
      <c r="E2945" t="str">
        <f t="shared" si="90"/>
        <v>JACOB GREEN</v>
      </c>
      <c r="F2945" t="s">
        <v>51</v>
      </c>
      <c r="G2945" t="s">
        <v>878</v>
      </c>
      <c r="H2945">
        <v>780434</v>
      </c>
      <c r="I2945" t="s">
        <v>222</v>
      </c>
      <c r="J2945" t="s">
        <v>223</v>
      </c>
      <c r="K2945" t="str">
        <f t="shared" si="91"/>
        <v>WILLIAM SCHAEFFER</v>
      </c>
      <c r="L2945" s="1">
        <v>45536</v>
      </c>
      <c r="M2945" s="1">
        <v>45962</v>
      </c>
      <c r="N2945" s="2">
        <v>57.29</v>
      </c>
      <c r="O2945">
        <v>1</v>
      </c>
      <c r="P2945" s="4">
        <v>0.06</v>
      </c>
      <c r="Q2945" s="2">
        <v>0</v>
      </c>
      <c r="R2945" s="2">
        <v>3.44</v>
      </c>
      <c r="S2945" s="2">
        <v>3.44</v>
      </c>
    </row>
    <row r="2946" spans="1:19" x14ac:dyDescent="0.25">
      <c r="A2946" t="s">
        <v>47</v>
      </c>
      <c r="B2946">
        <v>2024361670</v>
      </c>
      <c r="C2946" t="s">
        <v>547</v>
      </c>
      <c r="D2946" t="s">
        <v>1319</v>
      </c>
      <c r="E2946" t="str">
        <f t="shared" ref="E2946:E2961" si="92">CONCATENATE(D2946, " ",C2946)</f>
        <v>WILLBUR GREEN</v>
      </c>
      <c r="F2946" t="s">
        <v>51</v>
      </c>
      <c r="G2946" t="s">
        <v>878</v>
      </c>
      <c r="H2946">
        <v>780434</v>
      </c>
      <c r="I2946" t="s">
        <v>222</v>
      </c>
      <c r="J2946" t="s">
        <v>223</v>
      </c>
      <c r="K2946" t="str">
        <f t="shared" ref="K2946:K2961" si="93">CONCATENATE(J2946, " ",I2946)</f>
        <v>WILLIAM SCHAEFFER</v>
      </c>
      <c r="L2946" s="1">
        <v>45536</v>
      </c>
      <c r="M2946" s="1">
        <v>45962</v>
      </c>
      <c r="N2946" s="2">
        <v>111.39</v>
      </c>
      <c r="O2946">
        <v>1</v>
      </c>
      <c r="P2946" s="4">
        <v>0.06</v>
      </c>
      <c r="Q2946" s="2">
        <v>0</v>
      </c>
      <c r="R2946" s="2">
        <v>6.68</v>
      </c>
      <c r="S2946" s="2">
        <v>6.68</v>
      </c>
    </row>
    <row r="2947" spans="1:19" x14ac:dyDescent="0.25">
      <c r="A2947" t="s">
        <v>47</v>
      </c>
      <c r="B2947">
        <v>2024361672</v>
      </c>
      <c r="C2947" t="s">
        <v>547</v>
      </c>
      <c r="D2947" t="s">
        <v>72</v>
      </c>
      <c r="E2947" t="str">
        <f t="shared" si="92"/>
        <v>ANDREW GREEN</v>
      </c>
      <c r="F2947" t="s">
        <v>51</v>
      </c>
      <c r="G2947" t="s">
        <v>878</v>
      </c>
      <c r="H2947">
        <v>780434</v>
      </c>
      <c r="I2947" t="s">
        <v>222</v>
      </c>
      <c r="J2947" t="s">
        <v>223</v>
      </c>
      <c r="K2947" t="str">
        <f t="shared" si="93"/>
        <v>WILLIAM SCHAEFFER</v>
      </c>
      <c r="L2947" s="1">
        <v>45536</v>
      </c>
      <c r="M2947" s="1">
        <v>45962</v>
      </c>
      <c r="N2947" s="2">
        <v>57.29</v>
      </c>
      <c r="O2947">
        <v>1</v>
      </c>
      <c r="P2947" s="4">
        <v>0.06</v>
      </c>
      <c r="Q2947" s="2">
        <v>0</v>
      </c>
      <c r="R2947" s="2">
        <v>3.44</v>
      </c>
      <c r="S2947" s="2">
        <v>3.44</v>
      </c>
    </row>
    <row r="2948" spans="1:19" x14ac:dyDescent="0.25">
      <c r="A2948" t="s">
        <v>47</v>
      </c>
      <c r="B2948">
        <v>2024361679</v>
      </c>
      <c r="C2948" t="s">
        <v>1320</v>
      </c>
      <c r="D2948" t="s">
        <v>284</v>
      </c>
      <c r="E2948" t="str">
        <f t="shared" si="92"/>
        <v>MATTHEW BUCHANAN</v>
      </c>
      <c r="F2948" t="s">
        <v>51</v>
      </c>
      <c r="G2948" t="s">
        <v>878</v>
      </c>
      <c r="H2948">
        <v>780434</v>
      </c>
      <c r="I2948" t="s">
        <v>222</v>
      </c>
      <c r="J2948" t="s">
        <v>223</v>
      </c>
      <c r="K2948" t="str">
        <f t="shared" si="93"/>
        <v>WILLIAM SCHAEFFER</v>
      </c>
      <c r="L2948" s="1">
        <v>45536</v>
      </c>
      <c r="M2948" s="1">
        <v>45962</v>
      </c>
      <c r="N2948" s="2">
        <v>57.29</v>
      </c>
      <c r="O2948">
        <v>1</v>
      </c>
      <c r="P2948" s="4">
        <v>0.06</v>
      </c>
      <c r="Q2948" s="2">
        <v>0</v>
      </c>
      <c r="R2948" s="2">
        <v>3.44</v>
      </c>
      <c r="S2948" s="2">
        <v>3.44</v>
      </c>
    </row>
    <row r="2949" spans="1:19" x14ac:dyDescent="0.25">
      <c r="A2949" t="s">
        <v>47</v>
      </c>
      <c r="B2949">
        <v>2024361682</v>
      </c>
      <c r="C2949" t="s">
        <v>158</v>
      </c>
      <c r="D2949" t="s">
        <v>79</v>
      </c>
      <c r="E2949" t="str">
        <f t="shared" si="92"/>
        <v>HUNTER BLACK</v>
      </c>
      <c r="F2949" t="s">
        <v>51</v>
      </c>
      <c r="G2949" t="s">
        <v>878</v>
      </c>
      <c r="H2949">
        <v>780434</v>
      </c>
      <c r="I2949" t="s">
        <v>222</v>
      </c>
      <c r="J2949" t="s">
        <v>223</v>
      </c>
      <c r="K2949" t="str">
        <f t="shared" si="93"/>
        <v>WILLIAM SCHAEFFER</v>
      </c>
      <c r="L2949" s="1">
        <v>45536</v>
      </c>
      <c r="M2949" s="1">
        <v>45962</v>
      </c>
      <c r="N2949" s="2">
        <v>57.29</v>
      </c>
      <c r="O2949">
        <v>1</v>
      </c>
      <c r="P2949" s="4">
        <v>0.06</v>
      </c>
      <c r="Q2949" s="2">
        <v>0</v>
      </c>
      <c r="R2949" s="2">
        <v>3.44</v>
      </c>
      <c r="S2949" s="2">
        <v>3.44</v>
      </c>
    </row>
    <row r="2950" spans="1:19" x14ac:dyDescent="0.25">
      <c r="A2950" t="s">
        <v>47</v>
      </c>
      <c r="B2950">
        <v>2024361690</v>
      </c>
      <c r="C2950" t="s">
        <v>547</v>
      </c>
      <c r="D2950" t="s">
        <v>284</v>
      </c>
      <c r="E2950" t="str">
        <f t="shared" si="92"/>
        <v>MATTHEW GREEN</v>
      </c>
      <c r="F2950" t="s">
        <v>51</v>
      </c>
      <c r="G2950" t="s">
        <v>878</v>
      </c>
      <c r="H2950">
        <v>780434</v>
      </c>
      <c r="I2950" t="s">
        <v>222</v>
      </c>
      <c r="J2950" t="s">
        <v>223</v>
      </c>
      <c r="K2950" t="str">
        <f t="shared" si="93"/>
        <v>WILLIAM SCHAEFFER</v>
      </c>
      <c r="L2950" s="1">
        <v>45536</v>
      </c>
      <c r="M2950" s="1">
        <v>45962</v>
      </c>
      <c r="N2950" s="2">
        <v>100.25</v>
      </c>
      <c r="O2950">
        <v>1</v>
      </c>
      <c r="P2950" s="4">
        <v>0.06</v>
      </c>
      <c r="Q2950" s="2">
        <v>0</v>
      </c>
      <c r="R2950" s="2">
        <v>6.02</v>
      </c>
      <c r="S2950" s="2">
        <v>6.02</v>
      </c>
    </row>
    <row r="2951" spans="1:19" x14ac:dyDescent="0.25">
      <c r="A2951" t="s">
        <v>47</v>
      </c>
      <c r="B2951">
        <v>2024361742</v>
      </c>
      <c r="C2951" t="s">
        <v>1321</v>
      </c>
      <c r="D2951" t="s">
        <v>483</v>
      </c>
      <c r="E2951" t="str">
        <f t="shared" si="92"/>
        <v>EMILY WEAVER</v>
      </c>
      <c r="F2951" t="s">
        <v>51</v>
      </c>
      <c r="G2951" t="s">
        <v>878</v>
      </c>
      <c r="H2951">
        <v>780434</v>
      </c>
      <c r="I2951" t="s">
        <v>222</v>
      </c>
      <c r="J2951" t="s">
        <v>223</v>
      </c>
      <c r="K2951" t="str">
        <f t="shared" si="93"/>
        <v>WILLIAM SCHAEFFER</v>
      </c>
      <c r="L2951" s="1">
        <v>45536</v>
      </c>
      <c r="M2951" s="1">
        <v>45962</v>
      </c>
      <c r="N2951" s="2">
        <v>57.29</v>
      </c>
      <c r="O2951">
        <v>1</v>
      </c>
      <c r="P2951" s="4">
        <v>0.06</v>
      </c>
      <c r="Q2951" s="2">
        <v>0</v>
      </c>
      <c r="R2951" s="2">
        <v>3.44</v>
      </c>
      <c r="S2951" s="2">
        <v>3.44</v>
      </c>
    </row>
    <row r="2952" spans="1:19" x14ac:dyDescent="0.25">
      <c r="A2952" t="s">
        <v>47</v>
      </c>
      <c r="B2952">
        <v>2025560708</v>
      </c>
      <c r="C2952" t="s">
        <v>1366</v>
      </c>
      <c r="D2952" t="s">
        <v>223</v>
      </c>
      <c r="E2952" t="str">
        <f t="shared" si="92"/>
        <v>WILLIAM BUCKLEY</v>
      </c>
      <c r="F2952" t="s">
        <v>51</v>
      </c>
      <c r="G2952" t="s">
        <v>878</v>
      </c>
      <c r="H2952">
        <v>780434</v>
      </c>
      <c r="I2952" t="s">
        <v>222</v>
      </c>
      <c r="J2952" t="s">
        <v>223</v>
      </c>
      <c r="K2952" t="str">
        <f t="shared" si="93"/>
        <v>WILLIAM SCHAEFFER</v>
      </c>
      <c r="L2952" s="1">
        <v>45597</v>
      </c>
      <c r="M2952" s="1">
        <v>45962</v>
      </c>
      <c r="N2952" s="2">
        <v>200.79</v>
      </c>
      <c r="O2952">
        <v>1</v>
      </c>
      <c r="P2952" s="3">
        <v>0.375</v>
      </c>
      <c r="Q2952" s="2">
        <v>0</v>
      </c>
      <c r="R2952" s="2">
        <v>75.3</v>
      </c>
      <c r="S2952" s="2">
        <v>75.3</v>
      </c>
    </row>
    <row r="2953" spans="1:19" x14ac:dyDescent="0.25">
      <c r="A2953" t="s">
        <v>47</v>
      </c>
      <c r="B2953">
        <v>2025661417</v>
      </c>
      <c r="C2953" t="s">
        <v>72</v>
      </c>
      <c r="D2953" t="s">
        <v>312</v>
      </c>
      <c r="E2953" t="str">
        <f t="shared" si="92"/>
        <v>AMANDA ANDREW</v>
      </c>
      <c r="F2953" t="s">
        <v>51</v>
      </c>
      <c r="G2953" t="s">
        <v>878</v>
      </c>
      <c r="H2953">
        <v>780434</v>
      </c>
      <c r="I2953" t="s">
        <v>222</v>
      </c>
      <c r="J2953" t="s">
        <v>223</v>
      </c>
      <c r="K2953" t="str">
        <f t="shared" si="93"/>
        <v>WILLIAM SCHAEFFER</v>
      </c>
      <c r="L2953" s="1">
        <v>45627</v>
      </c>
      <c r="M2953" s="1">
        <v>45962</v>
      </c>
      <c r="N2953" s="2">
        <v>123.64</v>
      </c>
      <c r="O2953">
        <v>1</v>
      </c>
      <c r="P2953" s="3">
        <v>0.375</v>
      </c>
      <c r="Q2953" s="2">
        <v>0</v>
      </c>
      <c r="R2953" s="2">
        <v>46.36</v>
      </c>
      <c r="S2953" s="2">
        <v>46.36</v>
      </c>
    </row>
    <row r="2954" spans="1:19" x14ac:dyDescent="0.25">
      <c r="A2954" t="s">
        <v>47</v>
      </c>
      <c r="B2954">
        <v>2025661992</v>
      </c>
      <c r="C2954" t="s">
        <v>1379</v>
      </c>
      <c r="D2954" t="s">
        <v>1380</v>
      </c>
      <c r="E2954" t="str">
        <f t="shared" si="92"/>
        <v>NEETHU CHACKO</v>
      </c>
      <c r="F2954" t="s">
        <v>203</v>
      </c>
      <c r="G2954" t="s">
        <v>878</v>
      </c>
      <c r="H2954">
        <v>780434</v>
      </c>
      <c r="I2954" t="s">
        <v>222</v>
      </c>
      <c r="J2954" t="s">
        <v>223</v>
      </c>
      <c r="K2954" t="str">
        <f t="shared" si="93"/>
        <v>WILLIAM SCHAEFFER</v>
      </c>
      <c r="L2954" s="1">
        <v>45627</v>
      </c>
      <c r="M2954" s="1">
        <v>45962</v>
      </c>
      <c r="N2954" s="2">
        <v>122.23</v>
      </c>
      <c r="O2954">
        <v>1</v>
      </c>
      <c r="P2954" s="3">
        <v>0.375</v>
      </c>
      <c r="Q2954" s="2">
        <v>0</v>
      </c>
      <c r="R2954" s="2">
        <v>45.84</v>
      </c>
      <c r="S2954" s="2">
        <v>45.84</v>
      </c>
    </row>
    <row r="2955" spans="1:19" x14ac:dyDescent="0.25">
      <c r="A2955" t="s">
        <v>47</v>
      </c>
      <c r="B2955">
        <v>2025987423</v>
      </c>
      <c r="C2955" t="s">
        <v>1889</v>
      </c>
      <c r="D2955" t="s">
        <v>1890</v>
      </c>
      <c r="E2955" t="str">
        <f t="shared" si="92"/>
        <v>GERARD TALLARIDO</v>
      </c>
      <c r="F2955" t="s">
        <v>896</v>
      </c>
      <c r="G2955" t="s">
        <v>878</v>
      </c>
      <c r="H2955">
        <v>780434</v>
      </c>
      <c r="I2955" t="s">
        <v>222</v>
      </c>
      <c r="J2955" t="s">
        <v>223</v>
      </c>
      <c r="K2955" t="str">
        <f t="shared" si="93"/>
        <v>WILLIAM SCHAEFFER</v>
      </c>
      <c r="L2955" s="1">
        <v>45658</v>
      </c>
      <c r="M2955" s="1">
        <v>45962</v>
      </c>
      <c r="N2955" s="2">
        <v>177.24</v>
      </c>
      <c r="O2955">
        <v>1</v>
      </c>
      <c r="P2955" s="3">
        <v>0.375</v>
      </c>
      <c r="Q2955" s="2">
        <v>0</v>
      </c>
      <c r="R2955" s="2">
        <v>66.459999999999994</v>
      </c>
      <c r="S2955" s="2">
        <v>66.459999999999994</v>
      </c>
    </row>
    <row r="2956" spans="1:19" x14ac:dyDescent="0.25">
      <c r="A2956" t="s">
        <v>47</v>
      </c>
      <c r="B2956">
        <v>2026139890</v>
      </c>
      <c r="C2956" t="s">
        <v>1895</v>
      </c>
      <c r="D2956" t="s">
        <v>168</v>
      </c>
      <c r="E2956" t="str">
        <f t="shared" si="92"/>
        <v>JOHN DORI</v>
      </c>
      <c r="F2956" t="s">
        <v>51</v>
      </c>
      <c r="G2956" t="s">
        <v>878</v>
      </c>
      <c r="H2956">
        <v>780434</v>
      </c>
      <c r="I2956" t="s">
        <v>222</v>
      </c>
      <c r="J2956" t="s">
        <v>223</v>
      </c>
      <c r="K2956" t="str">
        <f t="shared" si="93"/>
        <v>WILLIAM SCHAEFFER</v>
      </c>
      <c r="L2956" s="1">
        <v>45658</v>
      </c>
      <c r="M2956" s="1">
        <v>45962</v>
      </c>
      <c r="N2956" s="2">
        <v>123.64</v>
      </c>
      <c r="O2956">
        <v>1</v>
      </c>
      <c r="P2956" s="3">
        <v>0.375</v>
      </c>
      <c r="Q2956" s="2">
        <v>0</v>
      </c>
      <c r="R2956" s="2">
        <v>46.36</v>
      </c>
      <c r="S2956" s="2">
        <v>46.36</v>
      </c>
    </row>
    <row r="2957" spans="1:19" x14ac:dyDescent="0.25">
      <c r="A2957" t="s">
        <v>47</v>
      </c>
      <c r="B2957">
        <v>2026187827</v>
      </c>
      <c r="C2957" t="s">
        <v>1900</v>
      </c>
      <c r="D2957" t="s">
        <v>1901</v>
      </c>
      <c r="E2957" t="str">
        <f t="shared" si="92"/>
        <v>SUMMER PARSLEY</v>
      </c>
      <c r="F2957" t="s">
        <v>1221</v>
      </c>
      <c r="G2957" t="s">
        <v>878</v>
      </c>
      <c r="H2957">
        <v>780434</v>
      </c>
      <c r="I2957" t="s">
        <v>222</v>
      </c>
      <c r="J2957" t="s">
        <v>223</v>
      </c>
      <c r="K2957" t="str">
        <f t="shared" si="93"/>
        <v>WILLIAM SCHAEFFER</v>
      </c>
      <c r="L2957" s="1">
        <v>45658</v>
      </c>
      <c r="M2957" s="1">
        <v>45962</v>
      </c>
      <c r="N2957" s="2">
        <v>155.72</v>
      </c>
      <c r="O2957">
        <v>1</v>
      </c>
      <c r="P2957" s="3">
        <v>0.375</v>
      </c>
      <c r="Q2957" s="2">
        <v>0</v>
      </c>
      <c r="R2957" s="2">
        <v>58.4</v>
      </c>
      <c r="S2957" s="2">
        <v>58.4</v>
      </c>
    </row>
    <row r="2958" spans="1:19" x14ac:dyDescent="0.25">
      <c r="A2958" t="s">
        <v>47</v>
      </c>
      <c r="B2958">
        <v>2026189340</v>
      </c>
      <c r="C2958" t="s">
        <v>1903</v>
      </c>
      <c r="D2958" t="s">
        <v>1904</v>
      </c>
      <c r="E2958" t="str">
        <f t="shared" si="92"/>
        <v>HALEY BOLIN</v>
      </c>
      <c r="F2958" t="s">
        <v>51</v>
      </c>
      <c r="G2958" t="s">
        <v>878</v>
      </c>
      <c r="H2958">
        <v>780434</v>
      </c>
      <c r="I2958" t="s">
        <v>222</v>
      </c>
      <c r="J2958" t="s">
        <v>223</v>
      </c>
      <c r="K2958" t="str">
        <f t="shared" si="93"/>
        <v>WILLIAM SCHAEFFER</v>
      </c>
      <c r="L2958" s="1">
        <v>45658</v>
      </c>
      <c r="M2958" s="1">
        <v>45962</v>
      </c>
      <c r="N2958" s="2">
        <v>66.290000000000006</v>
      </c>
      <c r="O2958">
        <v>1</v>
      </c>
      <c r="P2958" s="3">
        <v>0.375</v>
      </c>
      <c r="Q2958" s="2">
        <v>0</v>
      </c>
      <c r="R2958" s="2">
        <v>24.86</v>
      </c>
      <c r="S2958" s="2">
        <v>24.86</v>
      </c>
    </row>
    <row r="2959" spans="1:19" x14ac:dyDescent="0.25">
      <c r="A2959" t="s">
        <v>47</v>
      </c>
      <c r="B2959">
        <v>2026189344</v>
      </c>
      <c r="C2959" t="s">
        <v>1903</v>
      </c>
      <c r="D2959" t="s">
        <v>946</v>
      </c>
      <c r="E2959" t="str">
        <f t="shared" si="92"/>
        <v>ERICA BOLIN</v>
      </c>
      <c r="F2959" t="s">
        <v>51</v>
      </c>
      <c r="G2959" t="s">
        <v>878</v>
      </c>
      <c r="H2959">
        <v>780434</v>
      </c>
      <c r="I2959" t="s">
        <v>222</v>
      </c>
      <c r="J2959" t="s">
        <v>223</v>
      </c>
      <c r="K2959" t="str">
        <f t="shared" si="93"/>
        <v>WILLIAM SCHAEFFER</v>
      </c>
      <c r="L2959" s="1">
        <v>45658</v>
      </c>
      <c r="M2959" s="1">
        <v>45962</v>
      </c>
      <c r="N2959" s="2">
        <v>164.54</v>
      </c>
      <c r="O2959">
        <v>1</v>
      </c>
      <c r="P2959" s="3">
        <v>0.375</v>
      </c>
      <c r="Q2959" s="2">
        <v>0</v>
      </c>
      <c r="R2959" s="2">
        <v>61.7</v>
      </c>
      <c r="S2959" s="2">
        <v>61.7</v>
      </c>
    </row>
    <row r="2960" spans="1:19" x14ac:dyDescent="0.25">
      <c r="A2960" t="s">
        <v>47</v>
      </c>
      <c r="B2960">
        <v>2026753813</v>
      </c>
      <c r="C2960" t="s">
        <v>1950</v>
      </c>
      <c r="D2960" t="s">
        <v>1711</v>
      </c>
      <c r="E2960" t="str">
        <f t="shared" si="92"/>
        <v>HEATHER SELLS</v>
      </c>
      <c r="F2960" t="s">
        <v>896</v>
      </c>
      <c r="G2960" t="s">
        <v>878</v>
      </c>
      <c r="H2960">
        <v>780434</v>
      </c>
      <c r="I2960" t="s">
        <v>222</v>
      </c>
      <c r="J2960" t="s">
        <v>223</v>
      </c>
      <c r="K2960" t="str">
        <f t="shared" si="93"/>
        <v>WILLIAM SCHAEFFER</v>
      </c>
      <c r="L2960" s="1">
        <v>45689</v>
      </c>
      <c r="M2960" s="1">
        <v>45962</v>
      </c>
      <c r="N2960" s="2">
        <v>229.61</v>
      </c>
      <c r="O2960">
        <v>1</v>
      </c>
      <c r="P2960" s="3">
        <v>0.375</v>
      </c>
      <c r="Q2960" s="2">
        <v>0</v>
      </c>
      <c r="R2960" s="2">
        <v>86.1</v>
      </c>
      <c r="S2960" s="2">
        <v>86.1</v>
      </c>
    </row>
    <row r="2961" spans="1:19" x14ac:dyDescent="0.25">
      <c r="A2961" t="s">
        <v>47</v>
      </c>
      <c r="B2961">
        <v>2024417986</v>
      </c>
      <c r="C2961" t="s">
        <v>221</v>
      </c>
      <c r="D2961" t="s">
        <v>115</v>
      </c>
      <c r="E2961" t="str">
        <f t="shared" si="92"/>
        <v>RYAN DEHART</v>
      </c>
      <c r="F2961" t="s">
        <v>51</v>
      </c>
      <c r="G2961" t="s">
        <v>693</v>
      </c>
      <c r="H2961">
        <v>780434</v>
      </c>
      <c r="I2961" t="s">
        <v>222</v>
      </c>
      <c r="J2961" t="s">
        <v>223</v>
      </c>
      <c r="K2961" t="str">
        <f t="shared" si="93"/>
        <v>WILLIAM SCHAEFFER</v>
      </c>
      <c r="L2961" s="1">
        <v>45536</v>
      </c>
      <c r="M2961" s="1">
        <v>45962</v>
      </c>
      <c r="N2961" s="2">
        <v>25.73</v>
      </c>
      <c r="O2961">
        <v>1</v>
      </c>
      <c r="P2961" s="4">
        <v>0.15</v>
      </c>
      <c r="Q2961" s="2">
        <v>0</v>
      </c>
      <c r="R2961" s="2">
        <v>3.86</v>
      </c>
      <c r="S2961" s="2">
        <v>3.86</v>
      </c>
    </row>
  </sheetData>
  <sortState xmlns:xlrd2="http://schemas.microsoft.com/office/spreadsheetml/2017/richdata2" ref="A2:AW2961">
    <sortCondition ref="K2:K29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6B4B-5A48-4F4D-822A-728A3DDFE245}">
  <dimension ref="A1:AV114"/>
  <sheetViews>
    <sheetView topLeftCell="A81" workbookViewId="0">
      <selection activeCell="A29" sqref="A29:XFD114"/>
    </sheetView>
  </sheetViews>
  <sheetFormatPr defaultRowHeight="15" x14ac:dyDescent="0.25"/>
  <cols>
    <col min="4" max="4" width="11" bestFit="1" customWidth="1"/>
    <col min="5" max="5" width="22.140625" bestFit="1" customWidth="1"/>
    <col min="8" max="8" width="5.28515625" bestFit="1" customWidth="1"/>
    <col min="9" max="9" width="18.140625" bestFit="1" customWidth="1"/>
    <col min="14" max="14" width="26.42578125" bestFit="1" customWidth="1"/>
    <col min="15" max="15" width="12.140625" bestFit="1" customWidth="1"/>
    <col min="39" max="39" width="19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2392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5">
      <c r="A2" s="1">
        <v>45929</v>
      </c>
      <c r="B2" t="s">
        <v>1126</v>
      </c>
      <c r="C2">
        <v>16912722</v>
      </c>
      <c r="D2">
        <v>2030217703</v>
      </c>
      <c r="E2" t="s">
        <v>106</v>
      </c>
      <c r="F2" t="s">
        <v>72</v>
      </c>
      <c r="G2" t="s">
        <v>50</v>
      </c>
      <c r="I2" t="s">
        <v>692</v>
      </c>
      <c r="J2" t="s">
        <v>701</v>
      </c>
      <c r="K2">
        <v>16912722</v>
      </c>
      <c r="L2" t="s">
        <v>736</v>
      </c>
      <c r="M2" t="s">
        <v>256</v>
      </c>
      <c r="N2" t="s">
        <v>2419</v>
      </c>
      <c r="O2" t="s">
        <v>859</v>
      </c>
      <c r="P2" s="1">
        <v>45870</v>
      </c>
      <c r="R2" s="2">
        <v>0</v>
      </c>
      <c r="AB2" s="2">
        <v>402.86</v>
      </c>
      <c r="AC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134.29</v>
      </c>
      <c r="AN2" s="2">
        <v>-268.57</v>
      </c>
      <c r="AO2" s="2">
        <v>-268.57</v>
      </c>
      <c r="AP2" s="2">
        <v>0</v>
      </c>
      <c r="AQ2" s="2">
        <v>0</v>
      </c>
      <c r="AR2" t="s">
        <v>1129</v>
      </c>
    </row>
    <row r="3" spans="1:48" x14ac:dyDescent="0.25">
      <c r="A3" s="1">
        <v>45929</v>
      </c>
      <c r="B3" t="s">
        <v>1126</v>
      </c>
      <c r="C3">
        <v>16912722</v>
      </c>
      <c r="D3">
        <v>2030495950</v>
      </c>
      <c r="E3" t="s">
        <v>1145</v>
      </c>
      <c r="F3" t="s">
        <v>1146</v>
      </c>
      <c r="G3" t="s">
        <v>50</v>
      </c>
      <c r="I3" t="s">
        <v>1130</v>
      </c>
      <c r="J3" t="s">
        <v>1147</v>
      </c>
      <c r="K3">
        <v>16912722</v>
      </c>
      <c r="L3" t="s">
        <v>736</v>
      </c>
      <c r="M3" t="s">
        <v>256</v>
      </c>
      <c r="N3" t="s">
        <v>2419</v>
      </c>
      <c r="O3" t="s">
        <v>859</v>
      </c>
      <c r="P3" s="1">
        <v>45884</v>
      </c>
      <c r="R3" s="2">
        <v>0</v>
      </c>
      <c r="AB3" s="2">
        <v>34.200000000000003</v>
      </c>
      <c r="AC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11.4</v>
      </c>
      <c r="AN3" s="2">
        <v>-22.8</v>
      </c>
      <c r="AO3" s="2">
        <v>-22.8</v>
      </c>
      <c r="AP3" s="2">
        <v>0</v>
      </c>
      <c r="AQ3" s="2">
        <v>0</v>
      </c>
      <c r="AR3" t="s">
        <v>1129</v>
      </c>
    </row>
    <row r="4" spans="1:48" x14ac:dyDescent="0.25">
      <c r="A4" s="1">
        <v>45929</v>
      </c>
      <c r="B4" t="s">
        <v>1126</v>
      </c>
      <c r="C4">
        <v>16912722</v>
      </c>
      <c r="D4">
        <v>2030217704</v>
      </c>
      <c r="E4" t="s">
        <v>106</v>
      </c>
      <c r="F4" t="s">
        <v>72</v>
      </c>
      <c r="G4" t="s">
        <v>50</v>
      </c>
      <c r="I4" t="s">
        <v>1130</v>
      </c>
      <c r="J4" t="s">
        <v>1148</v>
      </c>
      <c r="K4">
        <v>16912722</v>
      </c>
      <c r="L4" t="s">
        <v>736</v>
      </c>
      <c r="M4" t="s">
        <v>256</v>
      </c>
      <c r="N4" t="s">
        <v>2419</v>
      </c>
      <c r="O4" t="s">
        <v>859</v>
      </c>
      <c r="P4" s="1">
        <v>45870</v>
      </c>
      <c r="R4" s="2">
        <v>0</v>
      </c>
      <c r="AB4" s="2">
        <v>34.200000000000003</v>
      </c>
      <c r="AC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11.4</v>
      </c>
      <c r="AN4" s="2">
        <v>-22.8</v>
      </c>
      <c r="AO4" s="2">
        <v>-22.8</v>
      </c>
      <c r="AP4" s="2">
        <v>0</v>
      </c>
      <c r="AQ4" s="2">
        <v>0</v>
      </c>
      <c r="AR4" t="s">
        <v>1129</v>
      </c>
    </row>
    <row r="5" spans="1:48" x14ac:dyDescent="0.25">
      <c r="A5" s="1">
        <v>45929</v>
      </c>
      <c r="B5" t="s">
        <v>1126</v>
      </c>
      <c r="C5">
        <v>16912722</v>
      </c>
      <c r="D5">
        <v>2030495948</v>
      </c>
      <c r="E5" t="s">
        <v>1145</v>
      </c>
      <c r="F5" t="s">
        <v>1146</v>
      </c>
      <c r="G5" t="s">
        <v>50</v>
      </c>
      <c r="I5" t="s">
        <v>955</v>
      </c>
      <c r="J5" t="s">
        <v>1150</v>
      </c>
      <c r="K5">
        <v>16912722</v>
      </c>
      <c r="L5" t="s">
        <v>736</v>
      </c>
      <c r="M5" t="s">
        <v>256</v>
      </c>
      <c r="N5" t="s">
        <v>2419</v>
      </c>
      <c r="O5" t="s">
        <v>859</v>
      </c>
      <c r="P5" s="1">
        <v>45884</v>
      </c>
      <c r="R5" s="2">
        <v>0</v>
      </c>
      <c r="AB5" s="2">
        <v>16.170000000000002</v>
      </c>
      <c r="AC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5.38</v>
      </c>
      <c r="AN5" s="2">
        <v>-10.79</v>
      </c>
      <c r="AO5" s="2">
        <v>-10.79</v>
      </c>
      <c r="AP5" s="2">
        <v>0</v>
      </c>
      <c r="AQ5" s="2">
        <v>0</v>
      </c>
      <c r="AR5" t="s">
        <v>1129</v>
      </c>
    </row>
    <row r="6" spans="1:48" x14ac:dyDescent="0.25">
      <c r="A6" s="1">
        <v>45929</v>
      </c>
      <c r="B6" t="s">
        <v>1126</v>
      </c>
      <c r="C6">
        <v>16912722</v>
      </c>
      <c r="D6">
        <v>2030495947</v>
      </c>
      <c r="E6" t="s">
        <v>1145</v>
      </c>
      <c r="F6" t="s">
        <v>1146</v>
      </c>
      <c r="G6" t="s">
        <v>50</v>
      </c>
      <c r="I6" t="s">
        <v>955</v>
      </c>
      <c r="J6" t="s">
        <v>1152</v>
      </c>
      <c r="K6">
        <v>16912722</v>
      </c>
      <c r="L6" t="s">
        <v>736</v>
      </c>
      <c r="M6" t="s">
        <v>256</v>
      </c>
      <c r="N6" t="s">
        <v>2419</v>
      </c>
      <c r="O6" t="s">
        <v>859</v>
      </c>
      <c r="P6" s="1">
        <v>45884</v>
      </c>
      <c r="R6" s="2">
        <v>0</v>
      </c>
      <c r="AB6" s="2">
        <v>413.59</v>
      </c>
      <c r="AC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137.86000000000001</v>
      </c>
      <c r="AN6" s="2">
        <v>-275.73</v>
      </c>
      <c r="AO6" s="2">
        <v>-275.73</v>
      </c>
      <c r="AP6" s="2">
        <v>0</v>
      </c>
      <c r="AQ6" s="2">
        <v>0</v>
      </c>
      <c r="AR6" t="s">
        <v>1129</v>
      </c>
    </row>
    <row r="7" spans="1:48" x14ac:dyDescent="0.25">
      <c r="A7" s="1">
        <v>45929</v>
      </c>
      <c r="B7" t="s">
        <v>1126</v>
      </c>
      <c r="C7">
        <v>16912722</v>
      </c>
      <c r="D7">
        <v>2030495949</v>
      </c>
      <c r="E7" t="s">
        <v>1145</v>
      </c>
      <c r="F7" t="s">
        <v>1146</v>
      </c>
      <c r="G7" t="s">
        <v>50</v>
      </c>
      <c r="I7" t="s">
        <v>692</v>
      </c>
      <c r="J7" t="s">
        <v>701</v>
      </c>
      <c r="K7">
        <v>16912722</v>
      </c>
      <c r="L7" t="s">
        <v>736</v>
      </c>
      <c r="M7" t="s">
        <v>256</v>
      </c>
      <c r="N7" t="s">
        <v>2419</v>
      </c>
      <c r="O7" t="s">
        <v>859</v>
      </c>
      <c r="P7" s="1">
        <v>45884</v>
      </c>
      <c r="R7" s="2">
        <v>0</v>
      </c>
      <c r="AB7" s="2">
        <v>305.58999999999997</v>
      </c>
      <c r="AC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101.86</v>
      </c>
      <c r="AN7" s="2">
        <v>-203.73</v>
      </c>
      <c r="AO7" s="2">
        <v>-203.73</v>
      </c>
      <c r="AP7" s="2">
        <v>0</v>
      </c>
      <c r="AQ7" s="2">
        <v>0</v>
      </c>
      <c r="AR7" t="s">
        <v>1129</v>
      </c>
    </row>
    <row r="8" spans="1:48" x14ac:dyDescent="0.25">
      <c r="A8" s="1">
        <v>45929</v>
      </c>
      <c r="B8" t="s">
        <v>1126</v>
      </c>
      <c r="C8">
        <v>16912722</v>
      </c>
      <c r="D8">
        <v>2030217702</v>
      </c>
      <c r="E8" t="s">
        <v>106</v>
      </c>
      <c r="F8" t="s">
        <v>72</v>
      </c>
      <c r="G8" t="s">
        <v>50</v>
      </c>
      <c r="I8" t="s">
        <v>955</v>
      </c>
      <c r="J8" t="s">
        <v>956</v>
      </c>
      <c r="K8">
        <v>16912722</v>
      </c>
      <c r="L8" t="s">
        <v>736</v>
      </c>
      <c r="M8" t="s">
        <v>256</v>
      </c>
      <c r="N8" t="s">
        <v>2419</v>
      </c>
      <c r="O8" t="s">
        <v>859</v>
      </c>
      <c r="P8" s="1">
        <v>45870</v>
      </c>
      <c r="R8" s="2">
        <v>0</v>
      </c>
      <c r="AB8" s="2">
        <v>31.85</v>
      </c>
      <c r="AC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10.62</v>
      </c>
      <c r="AN8" s="2">
        <v>-21.23</v>
      </c>
      <c r="AO8" s="2">
        <v>-21.23</v>
      </c>
      <c r="AP8" s="2">
        <v>0</v>
      </c>
      <c r="AQ8" s="2">
        <v>0</v>
      </c>
      <c r="AR8" t="s">
        <v>1129</v>
      </c>
    </row>
    <row r="9" spans="1:48" x14ac:dyDescent="0.25">
      <c r="A9" s="1">
        <v>45929</v>
      </c>
      <c r="B9" t="s">
        <v>1126</v>
      </c>
      <c r="C9">
        <v>21104854</v>
      </c>
      <c r="D9">
        <v>2029540792</v>
      </c>
      <c r="E9" t="s">
        <v>1138</v>
      </c>
      <c r="F9" t="s">
        <v>1139</v>
      </c>
      <c r="G9" t="s">
        <v>50</v>
      </c>
      <c r="I9" t="s">
        <v>692</v>
      </c>
      <c r="J9" t="s">
        <v>701</v>
      </c>
      <c r="K9">
        <v>21104854</v>
      </c>
      <c r="L9" t="s">
        <v>834</v>
      </c>
      <c r="M9" t="s">
        <v>260</v>
      </c>
      <c r="N9" t="s">
        <v>2418</v>
      </c>
      <c r="O9" t="s">
        <v>859</v>
      </c>
      <c r="P9" s="1">
        <v>45839</v>
      </c>
      <c r="R9" s="2">
        <v>0</v>
      </c>
      <c r="AB9" s="2">
        <v>489.55</v>
      </c>
      <c r="AC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163.18</v>
      </c>
      <c r="AN9" s="2">
        <v>-326.37</v>
      </c>
      <c r="AO9" s="2">
        <v>-326.37</v>
      </c>
      <c r="AP9" s="2">
        <v>0</v>
      </c>
      <c r="AQ9" s="2">
        <v>0</v>
      </c>
      <c r="AR9" t="s">
        <v>1129</v>
      </c>
    </row>
    <row r="10" spans="1:48" x14ac:dyDescent="0.25">
      <c r="A10" s="1">
        <v>45929</v>
      </c>
      <c r="B10" t="s">
        <v>1126</v>
      </c>
      <c r="C10">
        <v>649163</v>
      </c>
      <c r="D10">
        <v>2030218902</v>
      </c>
      <c r="E10" t="s">
        <v>1141</v>
      </c>
      <c r="F10" t="s">
        <v>1142</v>
      </c>
      <c r="G10" t="s">
        <v>50</v>
      </c>
      <c r="I10" t="s">
        <v>692</v>
      </c>
      <c r="J10" t="s">
        <v>701</v>
      </c>
      <c r="K10">
        <v>649163</v>
      </c>
      <c r="L10" t="s">
        <v>628</v>
      </c>
      <c r="M10" t="s">
        <v>629</v>
      </c>
      <c r="N10" t="s">
        <v>2420</v>
      </c>
      <c r="O10" t="s">
        <v>859</v>
      </c>
      <c r="P10" s="1">
        <v>45876</v>
      </c>
      <c r="R10" s="2">
        <v>0</v>
      </c>
      <c r="AB10" s="2">
        <v>191.86</v>
      </c>
      <c r="AC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63.95</v>
      </c>
      <c r="AN10" s="2">
        <v>-127.91</v>
      </c>
      <c r="AO10" s="2">
        <v>-127.91</v>
      </c>
      <c r="AP10" s="2">
        <v>0</v>
      </c>
      <c r="AQ10" s="2">
        <v>0</v>
      </c>
      <c r="AR10" t="s">
        <v>1129</v>
      </c>
    </row>
    <row r="11" spans="1:48" x14ac:dyDescent="0.25">
      <c r="A11" s="1">
        <v>45929</v>
      </c>
      <c r="B11" t="s">
        <v>1126</v>
      </c>
      <c r="C11">
        <v>649163</v>
      </c>
      <c r="D11">
        <v>2031079834</v>
      </c>
      <c r="E11" t="s">
        <v>813</v>
      </c>
      <c r="F11" t="s">
        <v>997</v>
      </c>
      <c r="G11" t="s">
        <v>50</v>
      </c>
      <c r="I11" t="s">
        <v>877</v>
      </c>
      <c r="J11" t="s">
        <v>878</v>
      </c>
      <c r="K11">
        <v>649163</v>
      </c>
      <c r="L11" t="s">
        <v>321</v>
      </c>
      <c r="M11" t="s">
        <v>322</v>
      </c>
      <c r="N11" t="s">
        <v>2423</v>
      </c>
      <c r="O11" t="s">
        <v>859</v>
      </c>
      <c r="P11" s="1">
        <v>45916</v>
      </c>
      <c r="R11" s="2">
        <v>0</v>
      </c>
      <c r="AB11" s="2">
        <v>121.2</v>
      </c>
      <c r="AC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20.2</v>
      </c>
      <c r="AN11" s="2">
        <v>-101</v>
      </c>
      <c r="AO11" s="2">
        <v>-101</v>
      </c>
      <c r="AP11" s="2">
        <v>0</v>
      </c>
      <c r="AQ11" s="2">
        <v>0</v>
      </c>
      <c r="AR11" t="s">
        <v>1129</v>
      </c>
    </row>
    <row r="12" spans="1:48" x14ac:dyDescent="0.25">
      <c r="A12" s="1">
        <v>45929</v>
      </c>
      <c r="B12" t="s">
        <v>1126</v>
      </c>
      <c r="C12">
        <v>9213293</v>
      </c>
      <c r="D12">
        <v>2029190840</v>
      </c>
      <c r="E12" t="s">
        <v>807</v>
      </c>
      <c r="F12" t="s">
        <v>620</v>
      </c>
      <c r="G12" t="s">
        <v>50</v>
      </c>
      <c r="I12" t="s">
        <v>692</v>
      </c>
      <c r="J12" t="s">
        <v>701</v>
      </c>
      <c r="K12">
        <v>9213293</v>
      </c>
      <c r="L12" t="s">
        <v>752</v>
      </c>
      <c r="M12" t="s">
        <v>542</v>
      </c>
      <c r="N12" t="s">
        <v>2417</v>
      </c>
      <c r="O12" t="s">
        <v>859</v>
      </c>
      <c r="P12" s="1">
        <v>45807</v>
      </c>
      <c r="R12" s="2">
        <v>0</v>
      </c>
      <c r="AB12" s="2">
        <v>254.56</v>
      </c>
      <c r="AC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127.28</v>
      </c>
      <c r="AN12" s="2">
        <v>-127.28</v>
      </c>
      <c r="AO12" s="2">
        <v>-127.28</v>
      </c>
      <c r="AP12" s="2">
        <v>0</v>
      </c>
      <c r="AQ12" s="2">
        <v>0</v>
      </c>
      <c r="AR12" t="s">
        <v>1129</v>
      </c>
    </row>
    <row r="13" spans="1:48" x14ac:dyDescent="0.25">
      <c r="A13" s="1">
        <v>45929</v>
      </c>
      <c r="B13" t="s">
        <v>1126</v>
      </c>
      <c r="C13">
        <v>17094718</v>
      </c>
      <c r="D13">
        <v>2029397797</v>
      </c>
      <c r="E13" t="s">
        <v>1134</v>
      </c>
      <c r="F13" t="s">
        <v>1135</v>
      </c>
      <c r="G13" t="s">
        <v>50</v>
      </c>
      <c r="I13" t="s">
        <v>393</v>
      </c>
      <c r="J13" t="s">
        <v>402</v>
      </c>
      <c r="K13">
        <v>17094718</v>
      </c>
      <c r="L13" t="s">
        <v>863</v>
      </c>
      <c r="M13" t="s">
        <v>342</v>
      </c>
      <c r="N13" t="s">
        <v>2416</v>
      </c>
      <c r="O13" t="s">
        <v>859</v>
      </c>
      <c r="P13" s="1">
        <v>45839</v>
      </c>
      <c r="R13" s="2">
        <v>0</v>
      </c>
      <c r="AB13" s="2">
        <v>213.08</v>
      </c>
      <c r="AC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106.54</v>
      </c>
      <c r="AN13" s="2">
        <v>-106.54</v>
      </c>
      <c r="AO13" s="2">
        <v>-106.54</v>
      </c>
      <c r="AP13" s="2">
        <v>0</v>
      </c>
      <c r="AQ13" s="2">
        <v>0</v>
      </c>
      <c r="AR13" t="s">
        <v>1129</v>
      </c>
    </row>
    <row r="14" spans="1:48" x14ac:dyDescent="0.25">
      <c r="A14" s="1">
        <v>45929</v>
      </c>
      <c r="B14" t="s">
        <v>1126</v>
      </c>
      <c r="C14">
        <v>17094718</v>
      </c>
      <c r="D14">
        <v>2029397796</v>
      </c>
      <c r="E14" t="s">
        <v>1134</v>
      </c>
      <c r="F14" t="s">
        <v>1135</v>
      </c>
      <c r="G14" t="s">
        <v>50</v>
      </c>
      <c r="I14" t="s">
        <v>877</v>
      </c>
      <c r="J14" t="s">
        <v>878</v>
      </c>
      <c r="K14">
        <v>17094718</v>
      </c>
      <c r="L14" t="s">
        <v>863</v>
      </c>
      <c r="M14" t="s">
        <v>342</v>
      </c>
      <c r="N14" t="s">
        <v>2416</v>
      </c>
      <c r="O14" t="s">
        <v>859</v>
      </c>
      <c r="P14" s="1">
        <v>45839</v>
      </c>
      <c r="R14" s="2">
        <v>0</v>
      </c>
      <c r="AB14" s="2">
        <v>44.03</v>
      </c>
      <c r="AC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22.02</v>
      </c>
      <c r="AN14" s="2">
        <v>-22.01</v>
      </c>
      <c r="AO14" s="2">
        <v>-22.01</v>
      </c>
      <c r="AP14" s="2">
        <v>0</v>
      </c>
      <c r="AQ14" s="2">
        <v>0</v>
      </c>
      <c r="AR14" t="s">
        <v>1129</v>
      </c>
    </row>
    <row r="15" spans="1:48" x14ac:dyDescent="0.25">
      <c r="A15" s="1">
        <v>45929</v>
      </c>
      <c r="B15" t="s">
        <v>1126</v>
      </c>
      <c r="C15">
        <v>16865615</v>
      </c>
      <c r="D15">
        <v>2029602302</v>
      </c>
      <c r="E15" t="s">
        <v>1136</v>
      </c>
      <c r="F15" t="s">
        <v>1137</v>
      </c>
      <c r="G15" t="s">
        <v>50</v>
      </c>
      <c r="I15" t="s">
        <v>877</v>
      </c>
      <c r="J15" t="s">
        <v>878</v>
      </c>
      <c r="K15">
        <v>16865615</v>
      </c>
      <c r="L15" t="s">
        <v>399</v>
      </c>
      <c r="M15" t="s">
        <v>400</v>
      </c>
      <c r="N15" t="s">
        <v>2397</v>
      </c>
      <c r="O15" t="s">
        <v>859</v>
      </c>
      <c r="P15" s="1">
        <v>45839</v>
      </c>
      <c r="R15" s="2">
        <v>0</v>
      </c>
      <c r="AB15" s="2">
        <v>143.15</v>
      </c>
      <c r="AC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47.72</v>
      </c>
      <c r="AN15" s="2">
        <v>-95.43</v>
      </c>
      <c r="AO15" s="2">
        <v>-95.43</v>
      </c>
      <c r="AP15" s="2">
        <v>0</v>
      </c>
      <c r="AQ15" s="2">
        <v>0</v>
      </c>
      <c r="AR15" t="s">
        <v>1129</v>
      </c>
    </row>
    <row r="16" spans="1:48" x14ac:dyDescent="0.25">
      <c r="A16" s="1">
        <v>45929</v>
      </c>
      <c r="B16" t="s">
        <v>1126</v>
      </c>
      <c r="C16">
        <v>16865615</v>
      </c>
      <c r="D16">
        <v>2029602303</v>
      </c>
      <c r="E16" t="s">
        <v>1136</v>
      </c>
      <c r="F16" t="s">
        <v>1137</v>
      </c>
      <c r="G16" t="s">
        <v>50</v>
      </c>
      <c r="I16" t="s">
        <v>692</v>
      </c>
      <c r="J16" t="s">
        <v>701</v>
      </c>
      <c r="K16">
        <v>16865615</v>
      </c>
      <c r="L16" t="s">
        <v>399</v>
      </c>
      <c r="M16" t="s">
        <v>400</v>
      </c>
      <c r="N16" t="s">
        <v>2397</v>
      </c>
      <c r="O16" t="s">
        <v>859</v>
      </c>
      <c r="P16" s="1">
        <v>45839</v>
      </c>
      <c r="R16" s="2">
        <v>0</v>
      </c>
      <c r="AB16" s="2">
        <v>22.97</v>
      </c>
      <c r="AC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7.66</v>
      </c>
      <c r="AN16" s="2">
        <v>-15.31</v>
      </c>
      <c r="AO16" s="2">
        <v>-15.31</v>
      </c>
      <c r="AP16" s="2">
        <v>0</v>
      </c>
      <c r="AQ16" s="2">
        <v>0</v>
      </c>
      <c r="AR16" t="s">
        <v>1129</v>
      </c>
    </row>
    <row r="17" spans="1:44" x14ac:dyDescent="0.25">
      <c r="A17" s="1">
        <v>45929</v>
      </c>
      <c r="B17" t="s">
        <v>1126</v>
      </c>
      <c r="C17">
        <v>21421111</v>
      </c>
      <c r="D17">
        <v>2030231567</v>
      </c>
      <c r="E17" t="s">
        <v>1143</v>
      </c>
      <c r="F17" t="s">
        <v>1144</v>
      </c>
      <c r="G17" t="s">
        <v>50</v>
      </c>
      <c r="I17" t="s">
        <v>877</v>
      </c>
      <c r="J17" t="s">
        <v>878</v>
      </c>
      <c r="K17">
        <v>21421111</v>
      </c>
      <c r="L17" t="s">
        <v>660</v>
      </c>
      <c r="M17" t="s">
        <v>661</v>
      </c>
      <c r="N17" t="s">
        <v>2421</v>
      </c>
      <c r="O17" t="s">
        <v>859</v>
      </c>
      <c r="P17" s="1">
        <v>45869</v>
      </c>
      <c r="R17" s="2">
        <v>0</v>
      </c>
      <c r="AB17" s="2">
        <v>60.84</v>
      </c>
      <c r="AC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10.14</v>
      </c>
      <c r="AN17" s="2">
        <v>-50.7</v>
      </c>
      <c r="AO17" s="2">
        <v>-50.7</v>
      </c>
      <c r="AP17" s="2">
        <v>0</v>
      </c>
      <c r="AQ17" s="2">
        <v>0</v>
      </c>
      <c r="AR17" t="s">
        <v>1129</v>
      </c>
    </row>
    <row r="18" spans="1:44" x14ac:dyDescent="0.25">
      <c r="A18" s="1">
        <v>45929</v>
      </c>
      <c r="B18" t="s">
        <v>1126</v>
      </c>
      <c r="C18">
        <v>649163</v>
      </c>
      <c r="D18">
        <v>2029058324</v>
      </c>
      <c r="E18" t="s">
        <v>1127</v>
      </c>
      <c r="F18" t="s">
        <v>1128</v>
      </c>
      <c r="G18" t="s">
        <v>50</v>
      </c>
      <c r="I18" t="s">
        <v>692</v>
      </c>
      <c r="J18" t="s">
        <v>701</v>
      </c>
      <c r="K18">
        <v>649163</v>
      </c>
      <c r="L18" t="s">
        <v>475</v>
      </c>
      <c r="M18" t="s">
        <v>480</v>
      </c>
      <c r="N18" t="s">
        <v>2399</v>
      </c>
      <c r="O18" t="s">
        <v>859</v>
      </c>
      <c r="P18" s="1">
        <v>45796</v>
      </c>
      <c r="R18" s="2">
        <v>0</v>
      </c>
      <c r="AB18" s="2">
        <v>184.46</v>
      </c>
      <c r="AC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153.72</v>
      </c>
      <c r="AN18" s="2">
        <v>-30.74</v>
      </c>
      <c r="AO18" s="2">
        <v>-30.74</v>
      </c>
      <c r="AP18" s="2">
        <v>0</v>
      </c>
      <c r="AQ18" s="2">
        <v>0</v>
      </c>
      <c r="AR18" t="s">
        <v>1129</v>
      </c>
    </row>
    <row r="19" spans="1:44" x14ac:dyDescent="0.25">
      <c r="A19" s="1">
        <v>45929</v>
      </c>
      <c r="B19" t="s">
        <v>1126</v>
      </c>
      <c r="C19">
        <v>649163</v>
      </c>
      <c r="D19">
        <v>2029058325</v>
      </c>
      <c r="E19" t="s">
        <v>1127</v>
      </c>
      <c r="F19" t="s">
        <v>1128</v>
      </c>
      <c r="G19" t="s">
        <v>50</v>
      </c>
      <c r="I19" t="s">
        <v>1130</v>
      </c>
      <c r="J19" t="s">
        <v>1131</v>
      </c>
      <c r="K19">
        <v>649163</v>
      </c>
      <c r="L19" t="s">
        <v>475</v>
      </c>
      <c r="M19" t="s">
        <v>480</v>
      </c>
      <c r="N19" t="s">
        <v>2399</v>
      </c>
      <c r="O19" t="s">
        <v>859</v>
      </c>
      <c r="P19" s="1">
        <v>45796</v>
      </c>
      <c r="R19" s="2">
        <v>0</v>
      </c>
      <c r="AB19" s="2">
        <v>0</v>
      </c>
      <c r="AC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t="s">
        <v>1129</v>
      </c>
    </row>
    <row r="20" spans="1:44" x14ac:dyDescent="0.25">
      <c r="A20" s="1">
        <v>45929</v>
      </c>
      <c r="B20" t="s">
        <v>1126</v>
      </c>
      <c r="C20">
        <v>8977234</v>
      </c>
      <c r="D20">
        <v>2029941663</v>
      </c>
      <c r="E20" t="s">
        <v>80</v>
      </c>
      <c r="F20" t="s">
        <v>1140</v>
      </c>
      <c r="G20" t="s">
        <v>50</v>
      </c>
      <c r="I20" t="s">
        <v>393</v>
      </c>
      <c r="J20" t="s">
        <v>394</v>
      </c>
      <c r="K20">
        <v>8977234</v>
      </c>
      <c r="L20" t="s">
        <v>65</v>
      </c>
      <c r="M20" t="s">
        <v>115</v>
      </c>
      <c r="N20" t="s">
        <v>2395</v>
      </c>
      <c r="O20" t="s">
        <v>859</v>
      </c>
      <c r="P20" s="1">
        <v>45870</v>
      </c>
      <c r="R20" s="2">
        <v>0</v>
      </c>
      <c r="AB20" s="2">
        <v>548.96</v>
      </c>
      <c r="AC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91.49</v>
      </c>
      <c r="AN20" s="2">
        <v>-457.47</v>
      </c>
      <c r="AO20" s="2">
        <v>-457.47</v>
      </c>
      <c r="AP20" s="2">
        <v>0</v>
      </c>
      <c r="AQ20" s="2">
        <v>0</v>
      </c>
      <c r="AR20" t="s">
        <v>1129</v>
      </c>
    </row>
    <row r="21" spans="1:44" x14ac:dyDescent="0.25">
      <c r="A21" s="1">
        <v>45929</v>
      </c>
      <c r="B21" t="s">
        <v>1126</v>
      </c>
      <c r="C21">
        <v>8977234</v>
      </c>
      <c r="D21">
        <v>2029941665</v>
      </c>
      <c r="E21" t="s">
        <v>80</v>
      </c>
      <c r="F21" t="s">
        <v>1140</v>
      </c>
      <c r="G21" t="s">
        <v>50</v>
      </c>
      <c r="I21" t="s">
        <v>52</v>
      </c>
      <c r="J21" t="s">
        <v>64</v>
      </c>
      <c r="K21">
        <v>8977234</v>
      </c>
      <c r="L21" t="s">
        <v>65</v>
      </c>
      <c r="M21" t="s">
        <v>115</v>
      </c>
      <c r="N21" t="s">
        <v>2395</v>
      </c>
      <c r="O21" t="s">
        <v>859</v>
      </c>
      <c r="P21" s="1">
        <v>45870</v>
      </c>
      <c r="R21" s="2">
        <v>0</v>
      </c>
      <c r="AB21" s="2">
        <v>189.68</v>
      </c>
      <c r="AC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31.61</v>
      </c>
      <c r="AN21" s="2">
        <v>-158.07</v>
      </c>
      <c r="AO21" s="2">
        <v>-158.07</v>
      </c>
      <c r="AP21" s="2">
        <v>0</v>
      </c>
      <c r="AQ21" s="2">
        <v>0</v>
      </c>
      <c r="AR21" t="s">
        <v>1129</v>
      </c>
    </row>
    <row r="22" spans="1:44" x14ac:dyDescent="0.25">
      <c r="A22" s="1">
        <v>45929</v>
      </c>
      <c r="B22" t="s">
        <v>1126</v>
      </c>
      <c r="C22">
        <v>8977234</v>
      </c>
      <c r="D22">
        <v>2029941664</v>
      </c>
      <c r="E22" t="s">
        <v>80</v>
      </c>
      <c r="F22" t="s">
        <v>1140</v>
      </c>
      <c r="G22" t="s">
        <v>50</v>
      </c>
      <c r="I22" t="s">
        <v>692</v>
      </c>
      <c r="J22" t="s">
        <v>701</v>
      </c>
      <c r="K22">
        <v>8977234</v>
      </c>
      <c r="L22" t="s">
        <v>65</v>
      </c>
      <c r="M22" t="s">
        <v>115</v>
      </c>
      <c r="N22" t="s">
        <v>2395</v>
      </c>
      <c r="O22" t="s">
        <v>859</v>
      </c>
      <c r="P22" s="1">
        <v>45870</v>
      </c>
      <c r="R22" s="2">
        <v>0</v>
      </c>
      <c r="AB22" s="2">
        <v>460.11</v>
      </c>
      <c r="AC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76.69</v>
      </c>
      <c r="AN22" s="2">
        <v>-383.42</v>
      </c>
      <c r="AO22" s="2">
        <v>-383.42</v>
      </c>
      <c r="AP22" s="2">
        <v>0</v>
      </c>
      <c r="AQ22" s="2">
        <v>0</v>
      </c>
      <c r="AR22" t="s">
        <v>1129</v>
      </c>
    </row>
    <row r="23" spans="1:44" x14ac:dyDescent="0.25">
      <c r="A23" s="1">
        <v>45929</v>
      </c>
      <c r="B23" t="s">
        <v>1126</v>
      </c>
      <c r="C23">
        <v>371819</v>
      </c>
      <c r="D23">
        <v>2029145358</v>
      </c>
      <c r="E23" t="s">
        <v>1132</v>
      </c>
      <c r="F23" t="s">
        <v>1077</v>
      </c>
      <c r="G23" t="s">
        <v>50</v>
      </c>
      <c r="I23" t="s">
        <v>877</v>
      </c>
      <c r="J23" t="s">
        <v>878</v>
      </c>
      <c r="K23">
        <v>371819</v>
      </c>
      <c r="L23" t="s">
        <v>806</v>
      </c>
      <c r="M23" t="s">
        <v>443</v>
      </c>
      <c r="N23" t="s">
        <v>2401</v>
      </c>
      <c r="O23" t="s">
        <v>859</v>
      </c>
      <c r="P23" s="1">
        <v>45805</v>
      </c>
      <c r="R23" s="2">
        <v>0</v>
      </c>
      <c r="AB23" s="2">
        <v>73.98</v>
      </c>
      <c r="AC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49.32</v>
      </c>
      <c r="AN23" s="2">
        <v>-24.66</v>
      </c>
      <c r="AO23" s="2">
        <v>-24.66</v>
      </c>
      <c r="AP23" s="2">
        <v>0</v>
      </c>
      <c r="AQ23" s="2">
        <v>0</v>
      </c>
      <c r="AR23" t="s">
        <v>1129</v>
      </c>
    </row>
    <row r="24" spans="1:44" x14ac:dyDescent="0.25">
      <c r="A24" s="1">
        <v>45929</v>
      </c>
      <c r="B24" t="s">
        <v>1126</v>
      </c>
      <c r="C24">
        <v>371819</v>
      </c>
      <c r="D24">
        <v>2029218938</v>
      </c>
      <c r="E24" t="s">
        <v>1133</v>
      </c>
      <c r="F24" t="s">
        <v>245</v>
      </c>
      <c r="G24" t="s">
        <v>50</v>
      </c>
      <c r="I24" t="s">
        <v>692</v>
      </c>
      <c r="J24" t="s">
        <v>704</v>
      </c>
      <c r="K24">
        <v>371819</v>
      </c>
      <c r="L24" t="s">
        <v>806</v>
      </c>
      <c r="M24" t="s">
        <v>443</v>
      </c>
      <c r="N24" t="s">
        <v>2401</v>
      </c>
      <c r="O24" t="s">
        <v>859</v>
      </c>
      <c r="P24" s="1">
        <v>45809</v>
      </c>
      <c r="R24" s="2">
        <v>0</v>
      </c>
      <c r="AB24" s="2">
        <v>127.06</v>
      </c>
      <c r="AC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84.71</v>
      </c>
      <c r="AN24" s="2">
        <v>-42.35</v>
      </c>
      <c r="AO24" s="2">
        <v>-42.35</v>
      </c>
      <c r="AP24" s="2">
        <v>0</v>
      </c>
      <c r="AQ24" s="2">
        <v>0</v>
      </c>
      <c r="AR24" t="s">
        <v>1129</v>
      </c>
    </row>
    <row r="25" spans="1:44" x14ac:dyDescent="0.25">
      <c r="A25" s="1">
        <v>45929</v>
      </c>
      <c r="B25" t="s">
        <v>1126</v>
      </c>
      <c r="C25">
        <v>371819</v>
      </c>
      <c r="D25">
        <v>2030155146</v>
      </c>
      <c r="E25" t="s">
        <v>1151</v>
      </c>
      <c r="F25" t="s">
        <v>522</v>
      </c>
      <c r="G25" t="s">
        <v>50</v>
      </c>
      <c r="I25" t="s">
        <v>877</v>
      </c>
      <c r="J25" t="s">
        <v>878</v>
      </c>
      <c r="K25">
        <v>371819</v>
      </c>
      <c r="L25" t="s">
        <v>806</v>
      </c>
      <c r="M25" t="s">
        <v>443</v>
      </c>
      <c r="N25" t="s">
        <v>2401</v>
      </c>
      <c r="O25" t="s">
        <v>859</v>
      </c>
      <c r="P25" s="1">
        <v>45870</v>
      </c>
      <c r="R25" s="2">
        <v>0</v>
      </c>
      <c r="AB25" s="2">
        <v>149.85</v>
      </c>
      <c r="AC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24.98</v>
      </c>
      <c r="AN25" s="2">
        <v>-124.87</v>
      </c>
      <c r="AO25" s="2">
        <v>-124.87</v>
      </c>
      <c r="AP25" s="2">
        <v>0</v>
      </c>
      <c r="AQ25" s="2">
        <v>0</v>
      </c>
      <c r="AR25" t="s">
        <v>1129</v>
      </c>
    </row>
    <row r="26" spans="1:44" x14ac:dyDescent="0.25">
      <c r="A26" s="1">
        <v>45929</v>
      </c>
      <c r="B26" t="s">
        <v>1126</v>
      </c>
      <c r="C26">
        <v>371819</v>
      </c>
      <c r="D26">
        <v>2030155147</v>
      </c>
      <c r="E26" t="s">
        <v>1151</v>
      </c>
      <c r="F26" t="s">
        <v>522</v>
      </c>
      <c r="G26" t="s">
        <v>50</v>
      </c>
      <c r="I26" t="s">
        <v>692</v>
      </c>
      <c r="J26" t="s">
        <v>704</v>
      </c>
      <c r="K26">
        <v>371819</v>
      </c>
      <c r="L26" t="s">
        <v>806</v>
      </c>
      <c r="M26" t="s">
        <v>443</v>
      </c>
      <c r="N26" t="s">
        <v>2401</v>
      </c>
      <c r="O26" t="s">
        <v>859</v>
      </c>
      <c r="P26" s="1">
        <v>45870</v>
      </c>
      <c r="R26" s="2">
        <v>0</v>
      </c>
      <c r="AB26" s="2">
        <v>251.53</v>
      </c>
      <c r="AC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41.92</v>
      </c>
      <c r="AN26" s="2">
        <v>-209.61</v>
      </c>
      <c r="AO26" s="2">
        <v>-209.61</v>
      </c>
      <c r="AP26" s="2">
        <v>0</v>
      </c>
      <c r="AQ26" s="2">
        <v>0</v>
      </c>
      <c r="AR26" t="s">
        <v>1129</v>
      </c>
    </row>
    <row r="27" spans="1:44" x14ac:dyDescent="0.25">
      <c r="A27" s="1">
        <v>45929</v>
      </c>
      <c r="B27" t="s">
        <v>1126</v>
      </c>
      <c r="C27">
        <v>371819</v>
      </c>
      <c r="D27">
        <v>2030183460</v>
      </c>
      <c r="E27" t="s">
        <v>1458</v>
      </c>
      <c r="F27" t="s">
        <v>1459</v>
      </c>
      <c r="G27" t="s">
        <v>50</v>
      </c>
      <c r="I27" t="s">
        <v>877</v>
      </c>
      <c r="J27" t="s">
        <v>878</v>
      </c>
      <c r="K27">
        <v>371819</v>
      </c>
      <c r="L27" t="s">
        <v>806</v>
      </c>
      <c r="M27" t="s">
        <v>443</v>
      </c>
      <c r="N27" t="s">
        <v>2401</v>
      </c>
      <c r="O27" t="s">
        <v>859</v>
      </c>
      <c r="P27" s="1">
        <v>45867</v>
      </c>
      <c r="R27" s="2">
        <v>0</v>
      </c>
      <c r="AB27" s="2">
        <v>72.77</v>
      </c>
      <c r="AC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12.13</v>
      </c>
      <c r="AN27" s="2">
        <v>-60.64</v>
      </c>
      <c r="AO27" s="2">
        <v>-60.64</v>
      </c>
      <c r="AP27" s="2">
        <v>0</v>
      </c>
      <c r="AQ27" s="2">
        <v>0</v>
      </c>
      <c r="AR27" t="s">
        <v>1129</v>
      </c>
    </row>
    <row r="28" spans="1:44" x14ac:dyDescent="0.25">
      <c r="A28" s="1">
        <v>45929</v>
      </c>
      <c r="B28" t="s">
        <v>1126</v>
      </c>
      <c r="C28">
        <v>649163</v>
      </c>
      <c r="D28">
        <v>2030443050</v>
      </c>
      <c r="E28" t="s">
        <v>656</v>
      </c>
      <c r="F28" t="s">
        <v>1149</v>
      </c>
      <c r="G28" t="s">
        <v>50</v>
      </c>
      <c r="I28" t="s">
        <v>877</v>
      </c>
      <c r="J28" t="s">
        <v>878</v>
      </c>
      <c r="K28">
        <v>649163</v>
      </c>
      <c r="L28" t="s">
        <v>767</v>
      </c>
      <c r="M28" t="s">
        <v>768</v>
      </c>
      <c r="N28" t="s">
        <v>2422</v>
      </c>
      <c r="O28" t="s">
        <v>859</v>
      </c>
      <c r="P28" s="1">
        <v>45881</v>
      </c>
      <c r="R28" s="2">
        <v>0</v>
      </c>
      <c r="AB28" s="2">
        <v>306.52</v>
      </c>
      <c r="AC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51.09</v>
      </c>
      <c r="AN28" s="2">
        <v>-255.43</v>
      </c>
      <c r="AO28" s="2">
        <v>-255.43</v>
      </c>
      <c r="AP28" s="2">
        <v>0</v>
      </c>
      <c r="AQ28" s="2">
        <v>0</v>
      </c>
      <c r="AR28" t="s">
        <v>1129</v>
      </c>
    </row>
    <row r="29" spans="1:44" x14ac:dyDescent="0.25">
      <c r="A29" s="1">
        <v>45929</v>
      </c>
      <c r="B29" t="s">
        <v>47</v>
      </c>
      <c r="C29">
        <v>649163</v>
      </c>
      <c r="D29">
        <v>2031275953</v>
      </c>
      <c r="E29" t="s">
        <v>2058</v>
      </c>
      <c r="F29" t="s">
        <v>284</v>
      </c>
      <c r="G29" t="s">
        <v>50</v>
      </c>
      <c r="H29" t="s">
        <v>228</v>
      </c>
      <c r="I29" t="s">
        <v>955</v>
      </c>
      <c r="J29" t="s">
        <v>1152</v>
      </c>
      <c r="K29">
        <v>824062</v>
      </c>
      <c r="L29" t="s">
        <v>430</v>
      </c>
      <c r="M29" t="s">
        <v>431</v>
      </c>
      <c r="N29" t="s">
        <v>2415</v>
      </c>
      <c r="O29" t="s">
        <v>56</v>
      </c>
      <c r="P29" s="1">
        <v>45931</v>
      </c>
      <c r="Q29" s="1">
        <v>45962</v>
      </c>
      <c r="R29" s="2">
        <v>139</v>
      </c>
      <c r="S29">
        <v>1</v>
      </c>
      <c r="T29" t="s">
        <v>57</v>
      </c>
      <c r="U29" t="s">
        <v>621</v>
      </c>
      <c r="V29" s="4">
        <v>0.38</v>
      </c>
      <c r="W29" s="2">
        <v>0</v>
      </c>
      <c r="X29">
        <v>0</v>
      </c>
      <c r="Y29" t="s">
        <v>243</v>
      </c>
      <c r="Z29" t="s">
        <v>622</v>
      </c>
      <c r="AA29">
        <v>6</v>
      </c>
      <c r="AB29" s="2">
        <v>316.92</v>
      </c>
      <c r="AC29" s="2">
        <v>0</v>
      </c>
      <c r="AD29" s="4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52.82</v>
      </c>
      <c r="AM29" s="2">
        <v>0</v>
      </c>
      <c r="AN29" s="2">
        <v>316.92</v>
      </c>
      <c r="AO29" s="2">
        <v>0</v>
      </c>
      <c r="AP29" s="2">
        <v>0</v>
      </c>
      <c r="AQ29" s="2">
        <v>0</v>
      </c>
    </row>
    <row r="30" spans="1:44" x14ac:dyDescent="0.25">
      <c r="A30" s="1">
        <v>45929</v>
      </c>
      <c r="B30" t="s">
        <v>47</v>
      </c>
      <c r="C30">
        <v>649163</v>
      </c>
      <c r="D30">
        <v>2031275954</v>
      </c>
      <c r="E30" t="s">
        <v>2058</v>
      </c>
      <c r="F30" t="s">
        <v>284</v>
      </c>
      <c r="G30" t="s">
        <v>50</v>
      </c>
      <c r="H30" t="s">
        <v>228</v>
      </c>
      <c r="I30" t="s">
        <v>955</v>
      </c>
      <c r="J30" t="s">
        <v>1150</v>
      </c>
      <c r="K30">
        <v>824062</v>
      </c>
      <c r="L30" t="s">
        <v>430</v>
      </c>
      <c r="M30" t="s">
        <v>431</v>
      </c>
      <c r="N30" t="s">
        <v>2415</v>
      </c>
      <c r="O30" t="s">
        <v>56</v>
      </c>
      <c r="P30" s="1">
        <v>45931</v>
      </c>
      <c r="Q30" s="1">
        <v>45962</v>
      </c>
      <c r="R30" s="2">
        <v>7.09</v>
      </c>
      <c r="S30">
        <v>1</v>
      </c>
      <c r="T30" t="s">
        <v>57</v>
      </c>
      <c r="U30" t="s">
        <v>621</v>
      </c>
      <c r="V30" s="4">
        <v>0.38</v>
      </c>
      <c r="W30" s="2">
        <v>0</v>
      </c>
      <c r="X30">
        <v>0</v>
      </c>
      <c r="Y30" t="s">
        <v>243</v>
      </c>
      <c r="Z30" t="s">
        <v>622</v>
      </c>
      <c r="AA30">
        <v>6</v>
      </c>
      <c r="AB30" s="2">
        <v>16.14</v>
      </c>
      <c r="AC30" s="2">
        <v>0</v>
      </c>
      <c r="AD30" s="4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2.69</v>
      </c>
      <c r="AM30" s="2">
        <v>0</v>
      </c>
      <c r="AN30" s="2">
        <v>16.14</v>
      </c>
      <c r="AO30" s="2">
        <v>0</v>
      </c>
      <c r="AP30" s="2">
        <v>0</v>
      </c>
      <c r="AQ30" s="2">
        <v>0</v>
      </c>
    </row>
    <row r="31" spans="1:44" x14ac:dyDescent="0.25">
      <c r="A31" s="1">
        <v>45929</v>
      </c>
      <c r="B31" t="s">
        <v>47</v>
      </c>
      <c r="C31">
        <v>649163</v>
      </c>
      <c r="D31">
        <v>2031275955</v>
      </c>
      <c r="E31" t="s">
        <v>2058</v>
      </c>
      <c r="F31" t="s">
        <v>284</v>
      </c>
      <c r="G31" t="s">
        <v>50</v>
      </c>
      <c r="H31" t="s">
        <v>228</v>
      </c>
      <c r="I31" t="s">
        <v>393</v>
      </c>
      <c r="J31" t="s">
        <v>402</v>
      </c>
      <c r="K31">
        <v>824062</v>
      </c>
      <c r="L31" t="s">
        <v>430</v>
      </c>
      <c r="M31" t="s">
        <v>431</v>
      </c>
      <c r="N31" t="s">
        <v>2415</v>
      </c>
      <c r="O31" t="s">
        <v>56</v>
      </c>
      <c r="P31" s="1">
        <v>45931</v>
      </c>
      <c r="Q31" s="1">
        <v>45962</v>
      </c>
      <c r="R31" s="2">
        <v>51.02</v>
      </c>
      <c r="S31">
        <v>1</v>
      </c>
      <c r="T31" t="s">
        <v>57</v>
      </c>
      <c r="U31" t="s">
        <v>621</v>
      </c>
      <c r="V31" s="4">
        <v>0.9</v>
      </c>
      <c r="W31" s="2">
        <v>0</v>
      </c>
      <c r="X31">
        <v>0</v>
      </c>
      <c r="Y31" t="s">
        <v>243</v>
      </c>
      <c r="Z31" t="s">
        <v>622</v>
      </c>
      <c r="AA31">
        <v>6</v>
      </c>
      <c r="AB31" s="2">
        <v>275.52</v>
      </c>
      <c r="AC31" s="2">
        <v>0</v>
      </c>
      <c r="AD31" s="4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45.92</v>
      </c>
      <c r="AM31" s="2">
        <v>0</v>
      </c>
      <c r="AN31" s="2">
        <v>275.52</v>
      </c>
      <c r="AO31" s="2">
        <v>0</v>
      </c>
      <c r="AP31" s="2">
        <v>0</v>
      </c>
      <c r="AQ31" s="2">
        <v>0</v>
      </c>
    </row>
    <row r="32" spans="1:44" x14ac:dyDescent="0.25">
      <c r="A32" s="1">
        <v>45929</v>
      </c>
      <c r="B32" t="s">
        <v>47</v>
      </c>
      <c r="C32">
        <v>649163</v>
      </c>
      <c r="D32">
        <v>2031275956</v>
      </c>
      <c r="E32" t="s">
        <v>2058</v>
      </c>
      <c r="F32" t="s">
        <v>284</v>
      </c>
      <c r="G32" t="s">
        <v>50</v>
      </c>
      <c r="H32" t="s">
        <v>228</v>
      </c>
      <c r="I32" t="s">
        <v>1130</v>
      </c>
      <c r="J32" t="s">
        <v>1147</v>
      </c>
      <c r="K32">
        <v>824062</v>
      </c>
      <c r="L32" t="s">
        <v>430</v>
      </c>
      <c r="M32" t="s">
        <v>431</v>
      </c>
      <c r="N32" t="s">
        <v>2415</v>
      </c>
      <c r="O32" t="s">
        <v>56</v>
      </c>
      <c r="P32" s="1">
        <v>45931</v>
      </c>
      <c r="Q32" s="1">
        <v>45962</v>
      </c>
      <c r="R32" s="2">
        <v>15</v>
      </c>
      <c r="S32">
        <v>1</v>
      </c>
      <c r="T32" t="s">
        <v>57</v>
      </c>
      <c r="U32" t="s">
        <v>2189</v>
      </c>
      <c r="V32" s="4">
        <v>0.38</v>
      </c>
      <c r="W32" s="2">
        <v>0</v>
      </c>
      <c r="X32">
        <v>0</v>
      </c>
      <c r="Y32" t="s">
        <v>243</v>
      </c>
      <c r="Z32" t="s">
        <v>622</v>
      </c>
      <c r="AA32">
        <v>6</v>
      </c>
      <c r="AB32" s="2">
        <v>34.200000000000003</v>
      </c>
      <c r="AC32" s="2">
        <v>0</v>
      </c>
      <c r="AD32" s="4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5.7</v>
      </c>
      <c r="AM32" s="2">
        <v>0</v>
      </c>
      <c r="AN32" s="2">
        <v>34.200000000000003</v>
      </c>
      <c r="AO32" s="2">
        <v>0</v>
      </c>
      <c r="AP32" s="2">
        <v>0</v>
      </c>
      <c r="AQ32" s="2">
        <v>0</v>
      </c>
    </row>
    <row r="33" spans="1:43" x14ac:dyDescent="0.25">
      <c r="A33" s="1">
        <v>45929</v>
      </c>
      <c r="B33" t="s">
        <v>47</v>
      </c>
      <c r="C33">
        <v>649163</v>
      </c>
      <c r="D33">
        <v>2031310168</v>
      </c>
      <c r="E33" t="s">
        <v>1027</v>
      </c>
      <c r="F33" t="s">
        <v>1028</v>
      </c>
      <c r="G33" t="s">
        <v>50</v>
      </c>
      <c r="H33" t="s">
        <v>228</v>
      </c>
      <c r="I33" t="s">
        <v>692</v>
      </c>
      <c r="J33" t="s">
        <v>701</v>
      </c>
      <c r="K33">
        <v>806645</v>
      </c>
      <c r="L33" t="s">
        <v>720</v>
      </c>
      <c r="M33" t="s">
        <v>721</v>
      </c>
      <c r="N33" t="s">
        <v>2409</v>
      </c>
      <c r="O33" t="s">
        <v>56</v>
      </c>
      <c r="P33" s="1">
        <v>45931</v>
      </c>
      <c r="Q33" s="1">
        <v>45962</v>
      </c>
      <c r="R33" s="2">
        <v>51</v>
      </c>
      <c r="S33">
        <v>1</v>
      </c>
      <c r="T33" t="s">
        <v>57</v>
      </c>
      <c r="U33" t="s">
        <v>621</v>
      </c>
      <c r="V33" s="4">
        <v>0.7</v>
      </c>
      <c r="W33" s="2">
        <v>0</v>
      </c>
      <c r="X33">
        <v>0</v>
      </c>
      <c r="Y33" t="s">
        <v>243</v>
      </c>
      <c r="Z33" t="s">
        <v>622</v>
      </c>
      <c r="AA33">
        <v>6</v>
      </c>
      <c r="AB33" s="2">
        <v>214.2</v>
      </c>
      <c r="AC33" s="2">
        <v>0</v>
      </c>
      <c r="AD33" s="4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35.700000000000003</v>
      </c>
      <c r="AM33" s="2">
        <v>0</v>
      </c>
      <c r="AN33" s="2">
        <v>214.2</v>
      </c>
      <c r="AO33" s="2">
        <v>0</v>
      </c>
      <c r="AP33" s="2">
        <v>0</v>
      </c>
      <c r="AQ33" s="2">
        <v>0</v>
      </c>
    </row>
    <row r="34" spans="1:43" x14ac:dyDescent="0.25">
      <c r="A34" s="1">
        <v>45929</v>
      </c>
      <c r="B34" t="s">
        <v>47</v>
      </c>
      <c r="C34">
        <v>649163</v>
      </c>
      <c r="D34">
        <v>2031203627</v>
      </c>
      <c r="E34" t="s">
        <v>2055</v>
      </c>
      <c r="F34" t="s">
        <v>2056</v>
      </c>
      <c r="G34" t="s">
        <v>50</v>
      </c>
      <c r="H34" t="s">
        <v>51</v>
      </c>
      <c r="I34" t="s">
        <v>955</v>
      </c>
      <c r="J34" t="s">
        <v>956</v>
      </c>
      <c r="K34">
        <v>650218</v>
      </c>
      <c r="L34" t="s">
        <v>143</v>
      </c>
      <c r="M34" t="s">
        <v>144</v>
      </c>
      <c r="N34" t="s">
        <v>2414</v>
      </c>
      <c r="O34" t="s">
        <v>56</v>
      </c>
      <c r="P34" s="1">
        <v>45931</v>
      </c>
      <c r="Q34" s="1">
        <v>45962</v>
      </c>
      <c r="R34" s="2">
        <v>38.11</v>
      </c>
      <c r="S34">
        <v>1</v>
      </c>
      <c r="T34" t="s">
        <v>57</v>
      </c>
      <c r="U34" t="s">
        <v>621</v>
      </c>
      <c r="V34" s="4">
        <v>0.38</v>
      </c>
      <c r="W34" s="2">
        <v>0</v>
      </c>
      <c r="X34">
        <v>0</v>
      </c>
      <c r="Y34" t="s">
        <v>243</v>
      </c>
      <c r="Z34" t="s">
        <v>622</v>
      </c>
      <c r="AA34">
        <v>6</v>
      </c>
      <c r="AB34" s="2">
        <v>86.88</v>
      </c>
      <c r="AC34" s="2">
        <v>0</v>
      </c>
      <c r="AD34" s="4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14.48</v>
      </c>
      <c r="AM34" s="2">
        <v>0</v>
      </c>
      <c r="AN34" s="2">
        <v>86.88</v>
      </c>
      <c r="AO34" s="2">
        <v>0</v>
      </c>
      <c r="AP34" s="2">
        <v>0</v>
      </c>
      <c r="AQ34" s="2">
        <v>0</v>
      </c>
    </row>
    <row r="35" spans="1:43" x14ac:dyDescent="0.25">
      <c r="A35" s="1">
        <v>45929</v>
      </c>
      <c r="B35" t="s">
        <v>47</v>
      </c>
      <c r="C35">
        <v>649163</v>
      </c>
      <c r="D35">
        <v>2031203628</v>
      </c>
      <c r="E35" t="s">
        <v>2055</v>
      </c>
      <c r="F35" t="s">
        <v>2056</v>
      </c>
      <c r="G35" t="s">
        <v>50</v>
      </c>
      <c r="H35" t="s">
        <v>51</v>
      </c>
      <c r="I35" t="s">
        <v>877</v>
      </c>
      <c r="J35" t="s">
        <v>878</v>
      </c>
      <c r="K35">
        <v>650218</v>
      </c>
      <c r="L35" t="s">
        <v>143</v>
      </c>
      <c r="M35" t="s">
        <v>144</v>
      </c>
      <c r="N35" t="s">
        <v>2414</v>
      </c>
      <c r="O35" t="s">
        <v>56</v>
      </c>
      <c r="P35" s="1">
        <v>45931</v>
      </c>
      <c r="Q35" s="1">
        <v>45962</v>
      </c>
      <c r="R35" s="2">
        <v>53.08</v>
      </c>
      <c r="S35">
        <v>1</v>
      </c>
      <c r="T35" t="s">
        <v>57</v>
      </c>
      <c r="U35" t="s">
        <v>621</v>
      </c>
      <c r="V35" s="3">
        <v>0.375</v>
      </c>
      <c r="W35" s="2">
        <v>0</v>
      </c>
      <c r="X35">
        <v>0</v>
      </c>
      <c r="Y35" t="s">
        <v>243</v>
      </c>
      <c r="Z35" t="s">
        <v>622</v>
      </c>
      <c r="AA35">
        <v>6</v>
      </c>
      <c r="AB35" s="2">
        <v>119.4</v>
      </c>
      <c r="AC35" s="2">
        <v>0</v>
      </c>
      <c r="AD35" s="4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19.899999999999999</v>
      </c>
      <c r="AM35" s="2">
        <v>0</v>
      </c>
      <c r="AN35" s="2">
        <v>119.4</v>
      </c>
      <c r="AO35" s="2">
        <v>0</v>
      </c>
      <c r="AP35" s="2">
        <v>0</v>
      </c>
      <c r="AQ35" s="2">
        <v>0</v>
      </c>
    </row>
    <row r="36" spans="1:43" x14ac:dyDescent="0.25">
      <c r="A36" s="1">
        <v>45929</v>
      </c>
      <c r="B36" t="s">
        <v>47</v>
      </c>
      <c r="C36">
        <v>649163</v>
      </c>
      <c r="D36">
        <v>2031312177</v>
      </c>
      <c r="E36" t="s">
        <v>1029</v>
      </c>
      <c r="F36" t="s">
        <v>91</v>
      </c>
      <c r="G36" t="s">
        <v>50</v>
      </c>
      <c r="H36" t="s">
        <v>228</v>
      </c>
      <c r="I36" t="s">
        <v>692</v>
      </c>
      <c r="J36" t="s">
        <v>701</v>
      </c>
      <c r="K36">
        <v>813184</v>
      </c>
      <c r="L36" t="s">
        <v>728</v>
      </c>
      <c r="M36" t="s">
        <v>729</v>
      </c>
      <c r="N36" t="s">
        <v>2410</v>
      </c>
      <c r="O36" t="s">
        <v>56</v>
      </c>
      <c r="P36" s="1">
        <v>45928</v>
      </c>
      <c r="Q36" s="1">
        <v>45958</v>
      </c>
      <c r="R36" s="2">
        <v>124.72</v>
      </c>
      <c r="S36">
        <v>1</v>
      </c>
      <c r="T36" t="s">
        <v>57</v>
      </c>
      <c r="U36" t="s">
        <v>621</v>
      </c>
      <c r="V36" s="4">
        <v>0.7</v>
      </c>
      <c r="W36" s="2">
        <v>0</v>
      </c>
      <c r="X36">
        <v>0</v>
      </c>
      <c r="Y36" t="s">
        <v>243</v>
      </c>
      <c r="Z36" t="s">
        <v>622</v>
      </c>
      <c r="AA36">
        <v>6</v>
      </c>
      <c r="AB36" s="2">
        <v>523.79999999999995</v>
      </c>
      <c r="AC36" s="2">
        <v>0</v>
      </c>
      <c r="AD36" s="4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87.3</v>
      </c>
      <c r="AM36" s="2">
        <v>0</v>
      </c>
      <c r="AN36" s="2">
        <v>523.79999999999995</v>
      </c>
      <c r="AO36" s="2">
        <v>0</v>
      </c>
      <c r="AP36" s="2">
        <v>0</v>
      </c>
      <c r="AQ36" s="2">
        <v>0</v>
      </c>
    </row>
    <row r="37" spans="1:43" x14ac:dyDescent="0.25">
      <c r="A37" s="1">
        <v>45929</v>
      </c>
      <c r="B37" t="s">
        <v>47</v>
      </c>
      <c r="C37">
        <v>649163</v>
      </c>
      <c r="D37">
        <v>2030590682</v>
      </c>
      <c r="E37" t="s">
        <v>619</v>
      </c>
      <c r="F37" t="s">
        <v>620</v>
      </c>
      <c r="G37" t="s">
        <v>50</v>
      </c>
      <c r="H37" t="s">
        <v>228</v>
      </c>
      <c r="I37" t="s">
        <v>393</v>
      </c>
      <c r="J37" t="s">
        <v>412</v>
      </c>
      <c r="K37">
        <v>820873</v>
      </c>
      <c r="L37" t="s">
        <v>406</v>
      </c>
      <c r="M37" t="s">
        <v>407</v>
      </c>
      <c r="N37" t="s">
        <v>2393</v>
      </c>
      <c r="O37" t="s">
        <v>56</v>
      </c>
      <c r="P37" s="1">
        <v>45931</v>
      </c>
      <c r="Q37" s="1">
        <v>45962</v>
      </c>
      <c r="R37" s="2">
        <v>71.05</v>
      </c>
      <c r="S37">
        <v>1</v>
      </c>
      <c r="T37" t="s">
        <v>57</v>
      </c>
      <c r="U37" t="s">
        <v>621</v>
      </c>
      <c r="V37" s="4">
        <v>0.75</v>
      </c>
      <c r="W37" s="2">
        <v>0</v>
      </c>
      <c r="X37">
        <v>0</v>
      </c>
      <c r="Y37" t="s">
        <v>243</v>
      </c>
      <c r="Z37" t="s">
        <v>622</v>
      </c>
      <c r="AA37">
        <v>6</v>
      </c>
      <c r="AB37" s="2">
        <v>319.74</v>
      </c>
      <c r="AC37" s="2">
        <v>0</v>
      </c>
      <c r="AD37" s="4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53.29</v>
      </c>
      <c r="AM37" s="2">
        <v>0</v>
      </c>
      <c r="AN37" s="2">
        <v>319.74</v>
      </c>
      <c r="AO37" s="2">
        <v>0</v>
      </c>
      <c r="AP37" s="2">
        <v>0</v>
      </c>
      <c r="AQ37" s="2">
        <v>0</v>
      </c>
    </row>
    <row r="38" spans="1:43" x14ac:dyDescent="0.25">
      <c r="A38" s="1">
        <v>45929</v>
      </c>
      <c r="B38" t="s">
        <v>47</v>
      </c>
      <c r="C38">
        <v>649163</v>
      </c>
      <c r="D38">
        <v>2031226327</v>
      </c>
      <c r="E38" t="s">
        <v>2057</v>
      </c>
      <c r="F38" t="s">
        <v>97</v>
      </c>
      <c r="G38" t="s">
        <v>50</v>
      </c>
      <c r="H38" t="s">
        <v>203</v>
      </c>
      <c r="I38" t="s">
        <v>955</v>
      </c>
      <c r="J38" t="s">
        <v>1152</v>
      </c>
      <c r="K38">
        <v>820873</v>
      </c>
      <c r="L38" t="s">
        <v>406</v>
      </c>
      <c r="M38" t="s">
        <v>407</v>
      </c>
      <c r="N38" t="s">
        <v>2393</v>
      </c>
      <c r="O38" t="s">
        <v>56</v>
      </c>
      <c r="P38" s="1">
        <v>45924</v>
      </c>
      <c r="Q38" s="1">
        <v>45954</v>
      </c>
      <c r="R38" s="2">
        <v>401.35</v>
      </c>
      <c r="S38">
        <v>1</v>
      </c>
      <c r="T38" t="s">
        <v>57</v>
      </c>
      <c r="U38" t="s">
        <v>621</v>
      </c>
      <c r="V38" s="4">
        <v>0.38</v>
      </c>
      <c r="W38" s="2">
        <v>0</v>
      </c>
      <c r="X38">
        <v>0</v>
      </c>
      <c r="Y38" t="s">
        <v>243</v>
      </c>
      <c r="Z38" t="s">
        <v>622</v>
      </c>
      <c r="AA38">
        <v>6</v>
      </c>
      <c r="AB38" s="2">
        <v>915.06</v>
      </c>
      <c r="AC38" s="2">
        <v>0</v>
      </c>
      <c r="AD38" s="4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152.51</v>
      </c>
      <c r="AM38" s="2">
        <v>0</v>
      </c>
      <c r="AN38" s="2">
        <v>915.06</v>
      </c>
      <c r="AO38" s="2">
        <v>0</v>
      </c>
      <c r="AP38" s="2">
        <v>0</v>
      </c>
      <c r="AQ38" s="2">
        <v>0</v>
      </c>
    </row>
    <row r="39" spans="1:43" x14ac:dyDescent="0.25">
      <c r="A39" s="1">
        <v>45929</v>
      </c>
      <c r="B39" t="s">
        <v>47</v>
      </c>
      <c r="C39">
        <v>649163</v>
      </c>
      <c r="D39">
        <v>2031226328</v>
      </c>
      <c r="E39" t="s">
        <v>2057</v>
      </c>
      <c r="F39" t="s">
        <v>97</v>
      </c>
      <c r="G39" t="s">
        <v>50</v>
      </c>
      <c r="H39" t="s">
        <v>203</v>
      </c>
      <c r="I39" t="s">
        <v>955</v>
      </c>
      <c r="J39" t="s">
        <v>1150</v>
      </c>
      <c r="K39">
        <v>820873</v>
      </c>
      <c r="L39" t="s">
        <v>406</v>
      </c>
      <c r="M39" t="s">
        <v>407</v>
      </c>
      <c r="N39" t="s">
        <v>2393</v>
      </c>
      <c r="O39" t="s">
        <v>56</v>
      </c>
      <c r="P39" s="1">
        <v>45924</v>
      </c>
      <c r="Q39" s="1">
        <v>45954</v>
      </c>
      <c r="R39" s="2">
        <v>7.09</v>
      </c>
      <c r="S39">
        <v>1</v>
      </c>
      <c r="T39" t="s">
        <v>57</v>
      </c>
      <c r="U39" t="s">
        <v>621</v>
      </c>
      <c r="V39" s="4">
        <v>0.38</v>
      </c>
      <c r="W39" s="2">
        <v>0</v>
      </c>
      <c r="X39">
        <v>0</v>
      </c>
      <c r="Y39" t="s">
        <v>243</v>
      </c>
      <c r="Z39" t="s">
        <v>622</v>
      </c>
      <c r="AA39">
        <v>6</v>
      </c>
      <c r="AB39" s="2">
        <v>16.14</v>
      </c>
      <c r="AC39" s="2">
        <v>0</v>
      </c>
      <c r="AD39" s="4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2.69</v>
      </c>
      <c r="AM39" s="2">
        <v>0</v>
      </c>
      <c r="AN39" s="2">
        <v>16.14</v>
      </c>
      <c r="AO39" s="2">
        <v>0</v>
      </c>
      <c r="AP39" s="2">
        <v>0</v>
      </c>
      <c r="AQ39" s="2">
        <v>0</v>
      </c>
    </row>
    <row r="40" spans="1:43" x14ac:dyDescent="0.25">
      <c r="A40" s="1">
        <v>45929</v>
      </c>
      <c r="B40" t="s">
        <v>47</v>
      </c>
      <c r="C40">
        <v>649163</v>
      </c>
      <c r="D40">
        <v>2031226329</v>
      </c>
      <c r="E40" t="s">
        <v>2057</v>
      </c>
      <c r="F40" t="s">
        <v>97</v>
      </c>
      <c r="G40" t="s">
        <v>50</v>
      </c>
      <c r="H40" t="s">
        <v>203</v>
      </c>
      <c r="I40" t="s">
        <v>1130</v>
      </c>
      <c r="J40" t="s">
        <v>1147</v>
      </c>
      <c r="K40">
        <v>820873</v>
      </c>
      <c r="L40" t="s">
        <v>406</v>
      </c>
      <c r="M40" t="s">
        <v>407</v>
      </c>
      <c r="N40" t="s">
        <v>2393</v>
      </c>
      <c r="O40" t="s">
        <v>56</v>
      </c>
      <c r="P40" s="1">
        <v>45924</v>
      </c>
      <c r="Q40" s="1">
        <v>45954</v>
      </c>
      <c r="R40" s="2">
        <v>15</v>
      </c>
      <c r="S40">
        <v>1</v>
      </c>
      <c r="T40" t="s">
        <v>57</v>
      </c>
      <c r="U40" t="s">
        <v>2189</v>
      </c>
      <c r="V40" s="4">
        <v>0.38</v>
      </c>
      <c r="W40" s="2">
        <v>0</v>
      </c>
      <c r="X40">
        <v>0</v>
      </c>
      <c r="Y40" t="s">
        <v>243</v>
      </c>
      <c r="Z40" t="s">
        <v>622</v>
      </c>
      <c r="AA40">
        <v>6</v>
      </c>
      <c r="AB40" s="2">
        <v>34.200000000000003</v>
      </c>
      <c r="AC40" s="2">
        <v>0</v>
      </c>
      <c r="AD40" s="4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5.7</v>
      </c>
      <c r="AM40" s="2">
        <v>0</v>
      </c>
      <c r="AN40" s="2">
        <v>34.200000000000003</v>
      </c>
      <c r="AO40" s="2">
        <v>0</v>
      </c>
      <c r="AP40" s="2">
        <v>0</v>
      </c>
      <c r="AQ40" s="2">
        <v>0</v>
      </c>
    </row>
    <row r="41" spans="1:43" x14ac:dyDescent="0.25">
      <c r="A41" s="1">
        <v>45929</v>
      </c>
      <c r="B41" t="s">
        <v>47</v>
      </c>
      <c r="C41">
        <v>649163</v>
      </c>
      <c r="D41">
        <v>2030590681</v>
      </c>
      <c r="E41" t="s">
        <v>619</v>
      </c>
      <c r="F41" t="s">
        <v>620</v>
      </c>
      <c r="G41" t="s">
        <v>50</v>
      </c>
      <c r="H41" t="s">
        <v>228</v>
      </c>
      <c r="I41" t="s">
        <v>692</v>
      </c>
      <c r="J41" t="s">
        <v>701</v>
      </c>
      <c r="K41">
        <v>820873</v>
      </c>
      <c r="L41" t="s">
        <v>406</v>
      </c>
      <c r="M41" t="s">
        <v>407</v>
      </c>
      <c r="N41" t="s">
        <v>2393</v>
      </c>
      <c r="O41" t="s">
        <v>56</v>
      </c>
      <c r="P41" s="1">
        <v>45931</v>
      </c>
      <c r="Q41" s="1">
        <v>45962</v>
      </c>
      <c r="R41" s="2">
        <v>51</v>
      </c>
      <c r="S41">
        <v>1</v>
      </c>
      <c r="T41" t="s">
        <v>57</v>
      </c>
      <c r="U41" t="s">
        <v>621</v>
      </c>
      <c r="V41" s="4">
        <v>0.7</v>
      </c>
      <c r="W41" s="2">
        <v>0</v>
      </c>
      <c r="X41">
        <v>0</v>
      </c>
      <c r="Y41" t="s">
        <v>243</v>
      </c>
      <c r="Z41" t="s">
        <v>622</v>
      </c>
      <c r="AA41">
        <v>6</v>
      </c>
      <c r="AB41" s="2">
        <v>214.2</v>
      </c>
      <c r="AC41" s="2">
        <v>0</v>
      </c>
      <c r="AD41" s="4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35.700000000000003</v>
      </c>
      <c r="AM41" s="2">
        <v>0</v>
      </c>
      <c r="AN41" s="2">
        <v>214.2</v>
      </c>
      <c r="AO41" s="2">
        <v>0</v>
      </c>
      <c r="AP41" s="2">
        <v>0</v>
      </c>
      <c r="AQ41" s="2">
        <v>0</v>
      </c>
    </row>
    <row r="42" spans="1:43" x14ac:dyDescent="0.25">
      <c r="A42" s="1">
        <v>45929</v>
      </c>
      <c r="B42" t="s">
        <v>47</v>
      </c>
      <c r="C42">
        <v>649163</v>
      </c>
      <c r="D42">
        <v>2031242401</v>
      </c>
      <c r="E42" t="s">
        <v>686</v>
      </c>
      <c r="F42" t="s">
        <v>687</v>
      </c>
      <c r="G42" t="s">
        <v>50</v>
      </c>
      <c r="H42" t="s">
        <v>398</v>
      </c>
      <c r="I42" t="s">
        <v>393</v>
      </c>
      <c r="J42" t="s">
        <v>394</v>
      </c>
      <c r="K42">
        <v>816021</v>
      </c>
      <c r="L42" t="s">
        <v>399</v>
      </c>
      <c r="M42" t="s">
        <v>400</v>
      </c>
      <c r="N42" t="s">
        <v>2397</v>
      </c>
      <c r="O42" t="s">
        <v>56</v>
      </c>
      <c r="P42" s="1">
        <v>45925</v>
      </c>
      <c r="Q42" s="1">
        <v>45955</v>
      </c>
      <c r="R42" s="2">
        <v>40.06</v>
      </c>
      <c r="S42">
        <v>1</v>
      </c>
      <c r="T42" t="s">
        <v>57</v>
      </c>
      <c r="U42" t="s">
        <v>621</v>
      </c>
      <c r="V42" s="4">
        <v>0.75</v>
      </c>
      <c r="W42" s="2">
        <v>0</v>
      </c>
      <c r="X42">
        <v>0</v>
      </c>
      <c r="Y42" t="s">
        <v>243</v>
      </c>
      <c r="Z42" t="s">
        <v>622</v>
      </c>
      <c r="AA42">
        <v>6</v>
      </c>
      <c r="AB42" s="2">
        <v>180.24</v>
      </c>
      <c r="AC42" s="2">
        <v>0</v>
      </c>
      <c r="AD42" s="4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30.04</v>
      </c>
      <c r="AM42" s="2">
        <v>0</v>
      </c>
      <c r="AN42" s="2">
        <v>180.24</v>
      </c>
      <c r="AO42" s="2">
        <v>0</v>
      </c>
      <c r="AP42" s="2">
        <v>0</v>
      </c>
      <c r="AQ42" s="2">
        <v>0</v>
      </c>
    </row>
    <row r="43" spans="1:43" x14ac:dyDescent="0.25">
      <c r="A43" s="1">
        <v>45929</v>
      </c>
      <c r="B43" t="s">
        <v>47</v>
      </c>
      <c r="C43">
        <v>649163</v>
      </c>
      <c r="D43">
        <v>2031242400</v>
      </c>
      <c r="E43" t="s">
        <v>686</v>
      </c>
      <c r="F43" t="s">
        <v>687</v>
      </c>
      <c r="G43" t="s">
        <v>50</v>
      </c>
      <c r="H43" t="s">
        <v>398</v>
      </c>
      <c r="I43" t="s">
        <v>692</v>
      </c>
      <c r="J43" t="s">
        <v>701</v>
      </c>
      <c r="K43">
        <v>816021</v>
      </c>
      <c r="L43" t="s">
        <v>399</v>
      </c>
      <c r="M43" t="s">
        <v>400</v>
      </c>
      <c r="N43" t="s">
        <v>2397</v>
      </c>
      <c r="O43" t="s">
        <v>56</v>
      </c>
      <c r="P43" s="1">
        <v>45925</v>
      </c>
      <c r="Q43" s="1">
        <v>45955</v>
      </c>
      <c r="R43" s="2">
        <v>27.38</v>
      </c>
      <c r="S43">
        <v>1</v>
      </c>
      <c r="T43" t="s">
        <v>57</v>
      </c>
      <c r="U43" t="s">
        <v>621</v>
      </c>
      <c r="V43" s="4">
        <v>0.7</v>
      </c>
      <c r="W43" s="2">
        <v>0</v>
      </c>
      <c r="X43">
        <v>0</v>
      </c>
      <c r="Y43" t="s">
        <v>243</v>
      </c>
      <c r="Z43" t="s">
        <v>622</v>
      </c>
      <c r="AA43">
        <v>6</v>
      </c>
      <c r="AB43" s="2">
        <v>115.02</v>
      </c>
      <c r="AC43" s="2">
        <v>0</v>
      </c>
      <c r="AD43" s="4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19.170000000000002</v>
      </c>
      <c r="AM43" s="2">
        <v>0</v>
      </c>
      <c r="AN43" s="2">
        <v>115.02</v>
      </c>
      <c r="AO43" s="2">
        <v>0</v>
      </c>
      <c r="AP43" s="2">
        <v>0</v>
      </c>
      <c r="AQ43" s="2">
        <v>0</v>
      </c>
    </row>
    <row r="44" spans="1:43" x14ac:dyDescent="0.25">
      <c r="A44" s="1">
        <v>45929</v>
      </c>
      <c r="B44" t="s">
        <v>47</v>
      </c>
      <c r="C44">
        <v>649163</v>
      </c>
      <c r="D44">
        <v>2031263004</v>
      </c>
      <c r="E44" t="s">
        <v>326</v>
      </c>
      <c r="F44" t="s">
        <v>1021</v>
      </c>
      <c r="G44" t="s">
        <v>50</v>
      </c>
      <c r="H44" t="s">
        <v>125</v>
      </c>
      <c r="I44" t="s">
        <v>692</v>
      </c>
      <c r="J44" t="s">
        <v>701</v>
      </c>
      <c r="K44">
        <v>878036</v>
      </c>
      <c r="L44" t="s">
        <v>1022</v>
      </c>
      <c r="M44" t="s">
        <v>1023</v>
      </c>
      <c r="N44" t="s">
        <v>2407</v>
      </c>
      <c r="O44" t="s">
        <v>56</v>
      </c>
      <c r="P44" s="1">
        <v>45931</v>
      </c>
      <c r="Q44" s="1">
        <v>45962</v>
      </c>
      <c r="R44" s="2">
        <v>59.57</v>
      </c>
      <c r="S44">
        <v>1</v>
      </c>
      <c r="T44" t="s">
        <v>57</v>
      </c>
      <c r="U44" t="s">
        <v>621</v>
      </c>
      <c r="V44" s="4">
        <v>0.7</v>
      </c>
      <c r="W44" s="2">
        <v>0</v>
      </c>
      <c r="X44">
        <v>0</v>
      </c>
      <c r="Y44" t="s">
        <v>243</v>
      </c>
      <c r="Z44" t="s">
        <v>622</v>
      </c>
      <c r="AA44">
        <v>6</v>
      </c>
      <c r="AB44" s="2">
        <v>250.2</v>
      </c>
      <c r="AC44" s="2">
        <v>0</v>
      </c>
      <c r="AD44" s="4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41.7</v>
      </c>
      <c r="AM44" s="2">
        <v>0</v>
      </c>
      <c r="AN44" s="2">
        <v>250.2</v>
      </c>
      <c r="AO44" s="2">
        <v>0</v>
      </c>
      <c r="AP44" s="2">
        <v>0</v>
      </c>
      <c r="AQ44" s="2">
        <v>0</v>
      </c>
    </row>
    <row r="45" spans="1:43" x14ac:dyDescent="0.25">
      <c r="A45" s="1">
        <v>45929</v>
      </c>
      <c r="B45" t="s">
        <v>47</v>
      </c>
      <c r="C45">
        <v>649163</v>
      </c>
      <c r="D45">
        <v>2031224286</v>
      </c>
      <c r="E45" t="s">
        <v>684</v>
      </c>
      <c r="F45" t="s">
        <v>685</v>
      </c>
      <c r="G45" t="s">
        <v>50</v>
      </c>
      <c r="H45" t="s">
        <v>228</v>
      </c>
      <c r="I45" t="s">
        <v>393</v>
      </c>
      <c r="J45" t="s">
        <v>412</v>
      </c>
      <c r="K45">
        <v>812782</v>
      </c>
      <c r="L45" t="s">
        <v>516</v>
      </c>
      <c r="M45" t="s">
        <v>234</v>
      </c>
      <c r="N45" t="s">
        <v>2396</v>
      </c>
      <c r="O45" t="s">
        <v>56</v>
      </c>
      <c r="P45" s="1">
        <v>45931</v>
      </c>
      <c r="Q45" s="1">
        <v>45962</v>
      </c>
      <c r="R45" s="2">
        <v>20.6</v>
      </c>
      <c r="S45">
        <v>1</v>
      </c>
      <c r="T45" t="s">
        <v>57</v>
      </c>
      <c r="U45" t="s">
        <v>621</v>
      </c>
      <c r="V45" s="4">
        <v>0.75</v>
      </c>
      <c r="W45" s="2">
        <v>0</v>
      </c>
      <c r="X45">
        <v>0</v>
      </c>
      <c r="Y45" t="s">
        <v>243</v>
      </c>
      <c r="Z45" t="s">
        <v>622</v>
      </c>
      <c r="AA45">
        <v>6</v>
      </c>
      <c r="AB45" s="2">
        <v>92.7</v>
      </c>
      <c r="AC45" s="2">
        <v>0</v>
      </c>
      <c r="AD45" s="4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15.45</v>
      </c>
      <c r="AM45" s="2">
        <v>0</v>
      </c>
      <c r="AN45" s="2">
        <v>92.7</v>
      </c>
      <c r="AO45" s="2">
        <v>0</v>
      </c>
      <c r="AP45" s="2">
        <v>0</v>
      </c>
      <c r="AQ45" s="2">
        <v>0</v>
      </c>
    </row>
    <row r="46" spans="1:43" x14ac:dyDescent="0.25">
      <c r="A46" s="1">
        <v>45929</v>
      </c>
      <c r="B46" t="s">
        <v>47</v>
      </c>
      <c r="C46">
        <v>649163</v>
      </c>
      <c r="D46">
        <v>2031224287</v>
      </c>
      <c r="E46" t="s">
        <v>684</v>
      </c>
      <c r="F46" t="s">
        <v>685</v>
      </c>
      <c r="G46" t="s">
        <v>50</v>
      </c>
      <c r="H46" t="s">
        <v>228</v>
      </c>
      <c r="I46" t="s">
        <v>692</v>
      </c>
      <c r="J46" t="s">
        <v>701</v>
      </c>
      <c r="K46">
        <v>812782</v>
      </c>
      <c r="L46" t="s">
        <v>516</v>
      </c>
      <c r="M46" t="s">
        <v>234</v>
      </c>
      <c r="N46" t="s">
        <v>2396</v>
      </c>
      <c r="O46" t="s">
        <v>56</v>
      </c>
      <c r="P46" s="1">
        <v>45931</v>
      </c>
      <c r="Q46" s="1">
        <v>45962</v>
      </c>
      <c r="R46" s="2">
        <v>46.46</v>
      </c>
      <c r="S46">
        <v>1</v>
      </c>
      <c r="T46" t="s">
        <v>57</v>
      </c>
      <c r="U46" t="s">
        <v>621</v>
      </c>
      <c r="V46" s="4">
        <v>0.7</v>
      </c>
      <c r="W46" s="2">
        <v>0</v>
      </c>
      <c r="X46">
        <v>0</v>
      </c>
      <c r="Y46" t="s">
        <v>243</v>
      </c>
      <c r="Z46" t="s">
        <v>622</v>
      </c>
      <c r="AA46">
        <v>6</v>
      </c>
      <c r="AB46" s="2">
        <v>195.12</v>
      </c>
      <c r="AC46" s="2">
        <v>0</v>
      </c>
      <c r="AD46" s="4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32.520000000000003</v>
      </c>
      <c r="AM46" s="2">
        <v>0</v>
      </c>
      <c r="AN46" s="2">
        <v>195.12</v>
      </c>
      <c r="AO46" s="2">
        <v>0</v>
      </c>
      <c r="AP46" s="2">
        <v>0</v>
      </c>
      <c r="AQ46" s="2">
        <v>0</v>
      </c>
    </row>
    <row r="47" spans="1:43" x14ac:dyDescent="0.25">
      <c r="A47" s="1">
        <v>45929</v>
      </c>
      <c r="B47" t="s">
        <v>47</v>
      </c>
      <c r="C47">
        <v>649163</v>
      </c>
      <c r="D47">
        <v>2031250827</v>
      </c>
      <c r="E47" t="s">
        <v>1017</v>
      </c>
      <c r="F47" t="s">
        <v>797</v>
      </c>
      <c r="G47" t="s">
        <v>50</v>
      </c>
      <c r="H47" t="s">
        <v>125</v>
      </c>
      <c r="I47" t="s">
        <v>692</v>
      </c>
      <c r="J47" t="s">
        <v>701</v>
      </c>
      <c r="K47">
        <v>812782</v>
      </c>
      <c r="L47" t="s">
        <v>516</v>
      </c>
      <c r="M47" t="s">
        <v>234</v>
      </c>
      <c r="N47" t="s">
        <v>2396</v>
      </c>
      <c r="O47" t="s">
        <v>56</v>
      </c>
      <c r="P47" s="1">
        <v>45931</v>
      </c>
      <c r="Q47" s="1">
        <v>45962</v>
      </c>
      <c r="R47" s="2">
        <v>38.56</v>
      </c>
      <c r="S47">
        <v>1</v>
      </c>
      <c r="T47" t="s">
        <v>57</v>
      </c>
      <c r="U47" t="s">
        <v>621</v>
      </c>
      <c r="V47" s="4">
        <v>0.7</v>
      </c>
      <c r="W47" s="2">
        <v>0</v>
      </c>
      <c r="X47">
        <v>0</v>
      </c>
      <c r="Y47" t="s">
        <v>243</v>
      </c>
      <c r="Z47" t="s">
        <v>622</v>
      </c>
      <c r="AA47">
        <v>6</v>
      </c>
      <c r="AB47" s="2">
        <v>161.94</v>
      </c>
      <c r="AC47" s="2">
        <v>0</v>
      </c>
      <c r="AD47" s="4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26.99</v>
      </c>
      <c r="AM47" s="2">
        <v>0</v>
      </c>
      <c r="AN47" s="2">
        <v>161.94</v>
      </c>
      <c r="AO47" s="2">
        <v>0</v>
      </c>
      <c r="AP47" s="2">
        <v>0</v>
      </c>
      <c r="AQ47" s="2">
        <v>0</v>
      </c>
    </row>
    <row r="48" spans="1:43" x14ac:dyDescent="0.25">
      <c r="A48" s="1">
        <v>45929</v>
      </c>
      <c r="B48" t="s">
        <v>47</v>
      </c>
      <c r="C48">
        <v>649163</v>
      </c>
      <c r="D48">
        <v>2031250828</v>
      </c>
      <c r="E48" t="s">
        <v>1017</v>
      </c>
      <c r="F48" t="s">
        <v>797</v>
      </c>
      <c r="G48" t="s">
        <v>50</v>
      </c>
      <c r="H48" t="s">
        <v>125</v>
      </c>
      <c r="I48" t="s">
        <v>393</v>
      </c>
      <c r="J48" t="s">
        <v>394</v>
      </c>
      <c r="K48">
        <v>812782</v>
      </c>
      <c r="L48" t="s">
        <v>516</v>
      </c>
      <c r="M48" t="s">
        <v>234</v>
      </c>
      <c r="N48" t="s">
        <v>2396</v>
      </c>
      <c r="O48" t="s">
        <v>56</v>
      </c>
      <c r="P48" s="1">
        <v>45931</v>
      </c>
      <c r="Q48" s="1">
        <v>45962</v>
      </c>
      <c r="R48" s="2">
        <v>59.86</v>
      </c>
      <c r="S48">
        <v>1</v>
      </c>
      <c r="T48" t="s">
        <v>57</v>
      </c>
      <c r="U48" t="s">
        <v>621</v>
      </c>
      <c r="V48" s="4">
        <v>0.75</v>
      </c>
      <c r="W48" s="2">
        <v>0</v>
      </c>
      <c r="X48">
        <v>0</v>
      </c>
      <c r="Y48" t="s">
        <v>243</v>
      </c>
      <c r="Z48" t="s">
        <v>622</v>
      </c>
      <c r="AA48">
        <v>6</v>
      </c>
      <c r="AB48" s="2">
        <v>269.39999999999998</v>
      </c>
      <c r="AC48" s="2">
        <v>0</v>
      </c>
      <c r="AD48" s="4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44.9</v>
      </c>
      <c r="AM48" s="2">
        <v>0</v>
      </c>
      <c r="AN48" s="2">
        <v>269.39999999999998</v>
      </c>
      <c r="AO48" s="2">
        <v>0</v>
      </c>
      <c r="AP48" s="2">
        <v>0</v>
      </c>
      <c r="AQ48" s="2">
        <v>0</v>
      </c>
    </row>
    <row r="49" spans="1:43" x14ac:dyDescent="0.25">
      <c r="A49" s="1">
        <v>45929</v>
      </c>
      <c r="B49" t="s">
        <v>47</v>
      </c>
      <c r="C49">
        <v>649163</v>
      </c>
      <c r="D49">
        <v>2031130545</v>
      </c>
      <c r="E49" t="s">
        <v>679</v>
      </c>
      <c r="F49" t="s">
        <v>171</v>
      </c>
      <c r="G49" t="s">
        <v>50</v>
      </c>
      <c r="H49" t="s">
        <v>557</v>
      </c>
      <c r="I49" t="s">
        <v>393</v>
      </c>
      <c r="J49" t="s">
        <v>394</v>
      </c>
      <c r="K49">
        <v>856824</v>
      </c>
      <c r="L49" t="s">
        <v>434</v>
      </c>
      <c r="M49" t="s">
        <v>435</v>
      </c>
      <c r="N49" t="s">
        <v>2394</v>
      </c>
      <c r="O49" t="s">
        <v>56</v>
      </c>
      <c r="P49" s="1">
        <v>45931</v>
      </c>
      <c r="Q49" s="1">
        <v>45962</v>
      </c>
      <c r="R49" s="2">
        <v>79.05</v>
      </c>
      <c r="S49">
        <v>1</v>
      </c>
      <c r="T49" t="s">
        <v>57</v>
      </c>
      <c r="U49" t="s">
        <v>621</v>
      </c>
      <c r="V49" s="4">
        <v>0.75</v>
      </c>
      <c r="W49" s="2">
        <v>0</v>
      </c>
      <c r="X49">
        <v>0</v>
      </c>
      <c r="Y49" t="s">
        <v>243</v>
      </c>
      <c r="Z49" t="s">
        <v>622</v>
      </c>
      <c r="AA49">
        <v>6</v>
      </c>
      <c r="AB49" s="2">
        <v>355.74</v>
      </c>
      <c r="AC49" s="2">
        <v>0</v>
      </c>
      <c r="AD49" s="4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59.29</v>
      </c>
      <c r="AM49" s="2">
        <v>0</v>
      </c>
      <c r="AN49" s="2">
        <v>355.74</v>
      </c>
      <c r="AO49" s="2">
        <v>0</v>
      </c>
      <c r="AP49" s="2">
        <v>0</v>
      </c>
      <c r="AQ49" s="2">
        <v>0</v>
      </c>
    </row>
    <row r="50" spans="1:43" x14ac:dyDescent="0.25">
      <c r="A50" s="1">
        <v>45929</v>
      </c>
      <c r="B50" t="s">
        <v>47</v>
      </c>
      <c r="C50">
        <v>649163</v>
      </c>
      <c r="D50">
        <v>2031211698</v>
      </c>
      <c r="E50" t="s">
        <v>683</v>
      </c>
      <c r="F50" t="s">
        <v>218</v>
      </c>
      <c r="G50" t="s">
        <v>50</v>
      </c>
      <c r="H50" t="s">
        <v>557</v>
      </c>
      <c r="I50" t="s">
        <v>393</v>
      </c>
      <c r="J50" t="s">
        <v>394</v>
      </c>
      <c r="K50">
        <v>856824</v>
      </c>
      <c r="L50" t="s">
        <v>434</v>
      </c>
      <c r="M50" t="s">
        <v>435</v>
      </c>
      <c r="N50" t="s">
        <v>2394</v>
      </c>
      <c r="O50" t="s">
        <v>56</v>
      </c>
      <c r="P50" s="1">
        <v>45931</v>
      </c>
      <c r="Q50" s="1">
        <v>45962</v>
      </c>
      <c r="R50" s="2">
        <v>44.74</v>
      </c>
      <c r="S50">
        <v>1</v>
      </c>
      <c r="T50" t="s">
        <v>57</v>
      </c>
      <c r="U50" t="s">
        <v>621</v>
      </c>
      <c r="V50" s="4">
        <v>0.75</v>
      </c>
      <c r="W50" s="2">
        <v>0</v>
      </c>
      <c r="X50">
        <v>0</v>
      </c>
      <c r="Y50" t="s">
        <v>243</v>
      </c>
      <c r="Z50" t="s">
        <v>622</v>
      </c>
      <c r="AA50">
        <v>6</v>
      </c>
      <c r="AB50" s="2">
        <v>201.36</v>
      </c>
      <c r="AC50" s="2">
        <v>0</v>
      </c>
      <c r="AD50" s="4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33.56</v>
      </c>
      <c r="AM50" s="2">
        <v>0</v>
      </c>
      <c r="AN50" s="2">
        <v>201.36</v>
      </c>
      <c r="AO50" s="2">
        <v>0</v>
      </c>
      <c r="AP50" s="2">
        <v>0</v>
      </c>
      <c r="AQ50" s="2">
        <v>0</v>
      </c>
    </row>
    <row r="51" spans="1:43" x14ac:dyDescent="0.25">
      <c r="A51" s="1">
        <v>45929</v>
      </c>
      <c r="B51" t="s">
        <v>47</v>
      </c>
      <c r="C51">
        <v>649163</v>
      </c>
      <c r="D51">
        <v>2030676913</v>
      </c>
      <c r="E51" t="s">
        <v>2343</v>
      </c>
      <c r="F51" t="s">
        <v>460</v>
      </c>
      <c r="G51" t="s">
        <v>50</v>
      </c>
      <c r="H51" t="s">
        <v>184</v>
      </c>
      <c r="I51" t="s">
        <v>692</v>
      </c>
      <c r="J51" t="s">
        <v>701</v>
      </c>
      <c r="K51">
        <v>856824</v>
      </c>
      <c r="L51" t="s">
        <v>434</v>
      </c>
      <c r="M51" t="s">
        <v>435</v>
      </c>
      <c r="N51" t="s">
        <v>2394</v>
      </c>
      <c r="O51" t="s">
        <v>56</v>
      </c>
      <c r="P51" s="1">
        <v>45931</v>
      </c>
      <c r="Q51" s="1">
        <v>45962</v>
      </c>
      <c r="R51" s="2">
        <v>159.80000000000001</v>
      </c>
      <c r="S51">
        <v>1</v>
      </c>
      <c r="T51" t="s">
        <v>57</v>
      </c>
      <c r="U51" t="s">
        <v>621</v>
      </c>
      <c r="V51" s="4">
        <v>0.7</v>
      </c>
      <c r="W51" s="2">
        <v>0</v>
      </c>
      <c r="X51">
        <v>0</v>
      </c>
      <c r="Y51" t="s">
        <v>243</v>
      </c>
      <c r="Z51" t="s">
        <v>622</v>
      </c>
      <c r="AA51">
        <v>6</v>
      </c>
      <c r="AB51" s="2">
        <v>671.16</v>
      </c>
      <c r="AC51" s="2">
        <v>0</v>
      </c>
      <c r="AD51" s="4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111.86</v>
      </c>
      <c r="AM51" s="2">
        <v>0</v>
      </c>
      <c r="AN51" s="2">
        <v>671.16</v>
      </c>
      <c r="AO51" s="2">
        <v>0</v>
      </c>
      <c r="AP51" s="2">
        <v>0</v>
      </c>
      <c r="AQ51" s="2">
        <v>0</v>
      </c>
    </row>
    <row r="52" spans="1:43" x14ac:dyDescent="0.25">
      <c r="A52" s="1">
        <v>45929</v>
      </c>
      <c r="B52" t="s">
        <v>47</v>
      </c>
      <c r="C52">
        <v>649163</v>
      </c>
      <c r="D52">
        <v>2030676914</v>
      </c>
      <c r="E52" t="s">
        <v>2343</v>
      </c>
      <c r="F52" t="s">
        <v>460</v>
      </c>
      <c r="G52" t="s">
        <v>50</v>
      </c>
      <c r="H52" t="s">
        <v>184</v>
      </c>
      <c r="I52" t="s">
        <v>692</v>
      </c>
      <c r="J52" t="s">
        <v>704</v>
      </c>
      <c r="K52">
        <v>856824</v>
      </c>
      <c r="L52" t="s">
        <v>434</v>
      </c>
      <c r="M52" t="s">
        <v>435</v>
      </c>
      <c r="N52" t="s">
        <v>2394</v>
      </c>
      <c r="O52" t="s">
        <v>56</v>
      </c>
      <c r="P52" s="1">
        <v>45931</v>
      </c>
      <c r="Q52" s="1">
        <v>45962</v>
      </c>
      <c r="R52" s="2">
        <v>77.099999999999994</v>
      </c>
      <c r="S52">
        <v>1</v>
      </c>
      <c r="T52" t="s">
        <v>57</v>
      </c>
      <c r="U52" t="s">
        <v>621</v>
      </c>
      <c r="V52" s="4">
        <v>0.9</v>
      </c>
      <c r="W52" s="2">
        <v>0</v>
      </c>
      <c r="X52">
        <v>0</v>
      </c>
      <c r="Y52" t="s">
        <v>243</v>
      </c>
      <c r="Z52" t="s">
        <v>622</v>
      </c>
      <c r="AA52">
        <v>6</v>
      </c>
      <c r="AB52" s="2">
        <v>416.34</v>
      </c>
      <c r="AC52" s="2">
        <v>0</v>
      </c>
      <c r="AD52" s="4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69.39</v>
      </c>
      <c r="AM52" s="2">
        <v>0</v>
      </c>
      <c r="AN52" s="2">
        <v>416.34</v>
      </c>
      <c r="AO52" s="2">
        <v>0</v>
      </c>
      <c r="AP52" s="2">
        <v>0</v>
      </c>
      <c r="AQ52" s="2">
        <v>0</v>
      </c>
    </row>
    <row r="53" spans="1:43" x14ac:dyDescent="0.25">
      <c r="A53" s="1">
        <v>45929</v>
      </c>
      <c r="B53" t="s">
        <v>47</v>
      </c>
      <c r="C53">
        <v>649163</v>
      </c>
      <c r="D53">
        <v>2030676912</v>
      </c>
      <c r="E53" t="s">
        <v>2343</v>
      </c>
      <c r="F53" t="s">
        <v>460</v>
      </c>
      <c r="G53" t="s">
        <v>50</v>
      </c>
      <c r="H53" t="s">
        <v>184</v>
      </c>
      <c r="I53" t="s">
        <v>877</v>
      </c>
      <c r="J53" t="s">
        <v>878</v>
      </c>
      <c r="K53">
        <v>856824</v>
      </c>
      <c r="L53" t="s">
        <v>434</v>
      </c>
      <c r="M53" t="s">
        <v>435</v>
      </c>
      <c r="N53" t="s">
        <v>2394</v>
      </c>
      <c r="O53" t="s">
        <v>56</v>
      </c>
      <c r="P53" s="1">
        <v>45931</v>
      </c>
      <c r="Q53" s="1">
        <v>45962</v>
      </c>
      <c r="R53" s="2">
        <v>58.23</v>
      </c>
      <c r="S53">
        <v>1</v>
      </c>
      <c r="T53" t="s">
        <v>57</v>
      </c>
      <c r="U53" t="s">
        <v>621</v>
      </c>
      <c r="V53" s="3">
        <v>0.375</v>
      </c>
      <c r="W53" s="2">
        <v>0</v>
      </c>
      <c r="X53">
        <v>0</v>
      </c>
      <c r="Y53" t="s">
        <v>243</v>
      </c>
      <c r="Z53" t="s">
        <v>622</v>
      </c>
      <c r="AA53">
        <v>6</v>
      </c>
      <c r="AB53" s="2">
        <v>131.04</v>
      </c>
      <c r="AC53" s="2">
        <v>0</v>
      </c>
      <c r="AD53" s="4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21.84</v>
      </c>
      <c r="AM53" s="2">
        <v>0</v>
      </c>
      <c r="AN53" s="2">
        <v>131.04</v>
      </c>
      <c r="AO53" s="2">
        <v>0</v>
      </c>
      <c r="AP53" s="2">
        <v>0</v>
      </c>
      <c r="AQ53" s="2">
        <v>0</v>
      </c>
    </row>
    <row r="54" spans="1:43" x14ac:dyDescent="0.25">
      <c r="A54" s="1">
        <v>45929</v>
      </c>
      <c r="B54" t="s">
        <v>47</v>
      </c>
      <c r="C54">
        <v>649163</v>
      </c>
      <c r="D54">
        <v>2031024597</v>
      </c>
      <c r="E54" t="s">
        <v>803</v>
      </c>
      <c r="F54" t="s">
        <v>82</v>
      </c>
      <c r="G54" t="s">
        <v>50</v>
      </c>
      <c r="H54" t="s">
        <v>228</v>
      </c>
      <c r="I54" t="s">
        <v>692</v>
      </c>
      <c r="J54" t="s">
        <v>701</v>
      </c>
      <c r="K54">
        <v>843573</v>
      </c>
      <c r="L54" t="s">
        <v>992</v>
      </c>
      <c r="M54" t="s">
        <v>993</v>
      </c>
      <c r="N54" t="s">
        <v>2398</v>
      </c>
      <c r="O54" t="s">
        <v>56</v>
      </c>
      <c r="P54" s="1">
        <v>45926</v>
      </c>
      <c r="Q54" s="1">
        <v>45956</v>
      </c>
      <c r="R54" s="2">
        <v>19</v>
      </c>
      <c r="S54">
        <v>1</v>
      </c>
      <c r="T54" t="s">
        <v>57</v>
      </c>
      <c r="U54" t="s">
        <v>621</v>
      </c>
      <c r="V54" s="4">
        <v>0.7</v>
      </c>
      <c r="W54" s="2">
        <v>0</v>
      </c>
      <c r="X54">
        <v>0</v>
      </c>
      <c r="Y54" t="s">
        <v>243</v>
      </c>
      <c r="Z54" t="s">
        <v>622</v>
      </c>
      <c r="AA54">
        <v>6</v>
      </c>
      <c r="AB54" s="2">
        <v>79.8</v>
      </c>
      <c r="AC54" s="2">
        <v>0</v>
      </c>
      <c r="AD54" s="4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13.3</v>
      </c>
      <c r="AM54" s="2">
        <v>0</v>
      </c>
      <c r="AN54" s="2">
        <v>79.8</v>
      </c>
      <c r="AO54" s="2">
        <v>0</v>
      </c>
      <c r="AP54" s="2">
        <v>0</v>
      </c>
      <c r="AQ54" s="2">
        <v>0</v>
      </c>
    </row>
    <row r="55" spans="1:43" x14ac:dyDescent="0.25">
      <c r="A55" s="1">
        <v>45929</v>
      </c>
      <c r="B55" t="s">
        <v>47</v>
      </c>
      <c r="C55">
        <v>649163</v>
      </c>
      <c r="D55">
        <v>2031266651</v>
      </c>
      <c r="E55" t="s">
        <v>1024</v>
      </c>
      <c r="F55" t="s">
        <v>1025</v>
      </c>
      <c r="G55" t="s">
        <v>50</v>
      </c>
      <c r="H55" t="s">
        <v>120</v>
      </c>
      <c r="I55" t="s">
        <v>692</v>
      </c>
      <c r="J55" t="s">
        <v>701</v>
      </c>
      <c r="K55">
        <v>756418</v>
      </c>
      <c r="L55" t="s">
        <v>558</v>
      </c>
      <c r="M55" t="s">
        <v>559</v>
      </c>
      <c r="N55" t="s">
        <v>2408</v>
      </c>
      <c r="O55" t="s">
        <v>56</v>
      </c>
      <c r="P55" s="1">
        <v>45926</v>
      </c>
      <c r="Q55" s="1">
        <v>45956</v>
      </c>
      <c r="R55" s="2">
        <v>23.28</v>
      </c>
      <c r="S55">
        <v>1</v>
      </c>
      <c r="T55" t="s">
        <v>57</v>
      </c>
      <c r="U55" t="s">
        <v>621</v>
      </c>
      <c r="V55" s="4">
        <v>0.7</v>
      </c>
      <c r="W55" s="2">
        <v>0</v>
      </c>
      <c r="X55">
        <v>0</v>
      </c>
      <c r="Y55" t="s">
        <v>243</v>
      </c>
      <c r="Z55" t="s">
        <v>622</v>
      </c>
      <c r="AA55">
        <v>6</v>
      </c>
      <c r="AB55" s="2">
        <v>97.8</v>
      </c>
      <c r="AC55" s="2">
        <v>0</v>
      </c>
      <c r="AD55" s="4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16.3</v>
      </c>
      <c r="AM55" s="2">
        <v>0</v>
      </c>
      <c r="AN55" s="2">
        <v>97.8</v>
      </c>
      <c r="AO55" s="2">
        <v>0</v>
      </c>
      <c r="AP55" s="2">
        <v>0</v>
      </c>
      <c r="AQ55" s="2">
        <v>0</v>
      </c>
    </row>
    <row r="56" spans="1:43" x14ac:dyDescent="0.25">
      <c r="A56" s="1">
        <v>45929</v>
      </c>
      <c r="B56" t="s">
        <v>47</v>
      </c>
      <c r="C56">
        <v>649163</v>
      </c>
      <c r="D56">
        <v>2031266652</v>
      </c>
      <c r="E56" t="s">
        <v>1024</v>
      </c>
      <c r="F56" t="s">
        <v>1025</v>
      </c>
      <c r="G56" t="s">
        <v>50</v>
      </c>
      <c r="H56" t="s">
        <v>120</v>
      </c>
      <c r="I56" t="s">
        <v>692</v>
      </c>
      <c r="J56" t="s">
        <v>861</v>
      </c>
      <c r="K56">
        <v>756418</v>
      </c>
      <c r="L56" t="s">
        <v>558</v>
      </c>
      <c r="M56" t="s">
        <v>559</v>
      </c>
      <c r="N56" t="s">
        <v>2408</v>
      </c>
      <c r="O56" t="s">
        <v>56</v>
      </c>
      <c r="P56" s="1">
        <v>45926</v>
      </c>
      <c r="Q56" s="1">
        <v>45956</v>
      </c>
      <c r="R56" s="2">
        <v>25.73</v>
      </c>
      <c r="S56">
        <v>1</v>
      </c>
      <c r="T56" t="s">
        <v>57</v>
      </c>
      <c r="U56" t="s">
        <v>621</v>
      </c>
      <c r="V56" s="4">
        <v>0.7</v>
      </c>
      <c r="W56" s="2">
        <v>0</v>
      </c>
      <c r="X56">
        <v>0</v>
      </c>
      <c r="Y56" t="s">
        <v>243</v>
      </c>
      <c r="Z56" t="s">
        <v>622</v>
      </c>
      <c r="AA56">
        <v>6</v>
      </c>
      <c r="AB56" s="2">
        <v>108.06</v>
      </c>
      <c r="AC56" s="2">
        <v>0</v>
      </c>
      <c r="AD56" s="4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18.010000000000002</v>
      </c>
      <c r="AM56" s="2">
        <v>0</v>
      </c>
      <c r="AN56" s="2">
        <v>108.06</v>
      </c>
      <c r="AO56" s="2">
        <v>0</v>
      </c>
      <c r="AP56" s="2">
        <v>0</v>
      </c>
      <c r="AQ56" s="2">
        <v>0</v>
      </c>
    </row>
    <row r="57" spans="1:43" x14ac:dyDescent="0.25">
      <c r="A57" s="1">
        <v>45929</v>
      </c>
      <c r="B57" t="s">
        <v>47</v>
      </c>
      <c r="C57">
        <v>649163</v>
      </c>
      <c r="D57">
        <v>2031224781</v>
      </c>
      <c r="E57" t="s">
        <v>1006</v>
      </c>
      <c r="F57" t="s">
        <v>1007</v>
      </c>
      <c r="G57" t="s">
        <v>50</v>
      </c>
      <c r="H57" t="s">
        <v>252</v>
      </c>
      <c r="I57" t="s">
        <v>692</v>
      </c>
      <c r="J57" t="s">
        <v>701</v>
      </c>
      <c r="K57">
        <v>874230</v>
      </c>
      <c r="L57" t="s">
        <v>380</v>
      </c>
      <c r="M57" t="s">
        <v>381</v>
      </c>
      <c r="N57" t="s">
        <v>2402</v>
      </c>
      <c r="O57" t="s">
        <v>56</v>
      </c>
      <c r="P57" s="1">
        <v>45931</v>
      </c>
      <c r="Q57" s="1">
        <v>45962</v>
      </c>
      <c r="R57" s="2">
        <v>65.819999999999993</v>
      </c>
      <c r="S57">
        <v>1</v>
      </c>
      <c r="T57" t="s">
        <v>57</v>
      </c>
      <c r="U57" t="s">
        <v>621</v>
      </c>
      <c r="V57" s="4">
        <v>0.7</v>
      </c>
      <c r="W57" s="2">
        <v>0</v>
      </c>
      <c r="X57">
        <v>0</v>
      </c>
      <c r="Y57" t="s">
        <v>243</v>
      </c>
      <c r="Z57" t="s">
        <v>622</v>
      </c>
      <c r="AA57">
        <v>6</v>
      </c>
      <c r="AB57" s="2">
        <v>276.42</v>
      </c>
      <c r="AC57" s="2">
        <v>0</v>
      </c>
      <c r="AD57" s="4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46.07</v>
      </c>
      <c r="AM57" s="2">
        <v>0</v>
      </c>
      <c r="AN57" s="2">
        <v>276.42</v>
      </c>
      <c r="AO57" s="2">
        <v>0</v>
      </c>
      <c r="AP57" s="2">
        <v>0</v>
      </c>
      <c r="AQ57" s="2">
        <v>0</v>
      </c>
    </row>
    <row r="58" spans="1:43" x14ac:dyDescent="0.25">
      <c r="A58" s="1">
        <v>45929</v>
      </c>
      <c r="B58" t="s">
        <v>47</v>
      </c>
      <c r="C58">
        <v>649163</v>
      </c>
      <c r="D58">
        <v>2031295169</v>
      </c>
      <c r="E58" t="s">
        <v>1026</v>
      </c>
      <c r="F58" t="s">
        <v>95</v>
      </c>
      <c r="G58" t="s">
        <v>50</v>
      </c>
      <c r="H58" t="s">
        <v>252</v>
      </c>
      <c r="I58" t="s">
        <v>692</v>
      </c>
      <c r="J58" t="s">
        <v>701</v>
      </c>
      <c r="K58">
        <v>874230</v>
      </c>
      <c r="L58" t="s">
        <v>380</v>
      </c>
      <c r="M58" t="s">
        <v>381</v>
      </c>
      <c r="N58" t="s">
        <v>2402</v>
      </c>
      <c r="O58" t="s">
        <v>56</v>
      </c>
      <c r="P58" s="1">
        <v>45931</v>
      </c>
      <c r="Q58" s="1">
        <v>45962</v>
      </c>
      <c r="R58" s="2">
        <v>58.18</v>
      </c>
      <c r="S58">
        <v>1</v>
      </c>
      <c r="T58" t="s">
        <v>57</v>
      </c>
      <c r="U58" t="s">
        <v>621</v>
      </c>
      <c r="V58" s="4">
        <v>0.7</v>
      </c>
      <c r="W58" s="2">
        <v>0</v>
      </c>
      <c r="X58">
        <v>0</v>
      </c>
      <c r="Y58" t="s">
        <v>243</v>
      </c>
      <c r="Z58" t="s">
        <v>622</v>
      </c>
      <c r="AA58">
        <v>6</v>
      </c>
      <c r="AB58" s="2">
        <v>244.38</v>
      </c>
      <c r="AC58" s="2">
        <v>0</v>
      </c>
      <c r="AD58" s="4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40.729999999999997</v>
      </c>
      <c r="AM58" s="2">
        <v>0</v>
      </c>
      <c r="AN58" s="2">
        <v>244.38</v>
      </c>
      <c r="AO58" s="2">
        <v>0</v>
      </c>
      <c r="AP58" s="2">
        <v>0</v>
      </c>
      <c r="AQ58" s="2">
        <v>0</v>
      </c>
    </row>
    <row r="59" spans="1:43" x14ac:dyDescent="0.25">
      <c r="A59" s="1">
        <v>45929</v>
      </c>
      <c r="B59" t="s">
        <v>47</v>
      </c>
      <c r="C59">
        <v>649163</v>
      </c>
      <c r="D59">
        <v>2031222317</v>
      </c>
      <c r="E59" t="s">
        <v>1090</v>
      </c>
      <c r="F59" t="s">
        <v>78</v>
      </c>
      <c r="G59" t="s">
        <v>50</v>
      </c>
      <c r="H59" t="s">
        <v>252</v>
      </c>
      <c r="I59" t="s">
        <v>1032</v>
      </c>
      <c r="J59" t="s">
        <v>1041</v>
      </c>
      <c r="K59">
        <v>874230</v>
      </c>
      <c r="L59" t="s">
        <v>380</v>
      </c>
      <c r="M59" t="s">
        <v>381</v>
      </c>
      <c r="N59" t="s">
        <v>2402</v>
      </c>
      <c r="O59" t="s">
        <v>56</v>
      </c>
      <c r="P59" s="1">
        <v>45933</v>
      </c>
      <c r="Q59" s="1">
        <v>45964</v>
      </c>
      <c r="R59" s="2">
        <v>339.7</v>
      </c>
      <c r="S59">
        <v>1</v>
      </c>
      <c r="T59" t="s">
        <v>57</v>
      </c>
      <c r="U59" t="s">
        <v>1091</v>
      </c>
      <c r="V59" s="4">
        <v>0.19</v>
      </c>
      <c r="W59" s="2">
        <v>0</v>
      </c>
      <c r="X59">
        <v>0</v>
      </c>
      <c r="Y59" t="s">
        <v>243</v>
      </c>
      <c r="Z59" t="s">
        <v>622</v>
      </c>
      <c r="AA59">
        <v>3</v>
      </c>
      <c r="AB59" s="2">
        <v>193.62</v>
      </c>
      <c r="AC59" s="2">
        <v>0</v>
      </c>
      <c r="AD59" s="4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64.540000000000006</v>
      </c>
      <c r="AM59" s="2">
        <v>0</v>
      </c>
      <c r="AN59" s="2">
        <v>193.62</v>
      </c>
      <c r="AO59" s="2">
        <v>0</v>
      </c>
      <c r="AP59" s="2">
        <v>0</v>
      </c>
      <c r="AQ59" s="2">
        <v>0</v>
      </c>
    </row>
    <row r="60" spans="1:43" x14ac:dyDescent="0.25">
      <c r="A60" s="1">
        <v>45929</v>
      </c>
      <c r="B60" t="s">
        <v>47</v>
      </c>
      <c r="C60">
        <v>649163</v>
      </c>
      <c r="D60">
        <v>2031224780</v>
      </c>
      <c r="E60" t="s">
        <v>1006</v>
      </c>
      <c r="F60" t="s">
        <v>1007</v>
      </c>
      <c r="G60" t="s">
        <v>50</v>
      </c>
      <c r="H60" t="s">
        <v>252</v>
      </c>
      <c r="I60" t="s">
        <v>1032</v>
      </c>
      <c r="J60" t="s">
        <v>1041</v>
      </c>
      <c r="K60">
        <v>874230</v>
      </c>
      <c r="L60" t="s">
        <v>380</v>
      </c>
      <c r="M60" t="s">
        <v>381</v>
      </c>
      <c r="N60" t="s">
        <v>2402</v>
      </c>
      <c r="O60" t="s">
        <v>56</v>
      </c>
      <c r="P60" s="1">
        <v>45931</v>
      </c>
      <c r="Q60" s="1">
        <v>45962</v>
      </c>
      <c r="R60" s="2">
        <v>183.14</v>
      </c>
      <c r="S60">
        <v>1</v>
      </c>
      <c r="T60" t="s">
        <v>57</v>
      </c>
      <c r="U60" t="s">
        <v>1091</v>
      </c>
      <c r="V60" s="4">
        <v>0.19</v>
      </c>
      <c r="W60" s="2">
        <v>0</v>
      </c>
      <c r="X60">
        <v>0</v>
      </c>
      <c r="Y60" t="s">
        <v>243</v>
      </c>
      <c r="Z60" t="s">
        <v>622</v>
      </c>
      <c r="AA60">
        <v>3</v>
      </c>
      <c r="AB60" s="2">
        <v>104.4</v>
      </c>
      <c r="AC60" s="2">
        <v>0</v>
      </c>
      <c r="AD60" s="4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34.799999999999997</v>
      </c>
      <c r="AM60" s="2">
        <v>0</v>
      </c>
      <c r="AN60" s="2">
        <v>104.4</v>
      </c>
      <c r="AO60" s="2">
        <v>0</v>
      </c>
      <c r="AP60" s="2">
        <v>0</v>
      </c>
      <c r="AQ60" s="2">
        <v>0</v>
      </c>
    </row>
    <row r="61" spans="1:43" x14ac:dyDescent="0.25">
      <c r="A61" s="1">
        <v>45929</v>
      </c>
      <c r="B61" t="s">
        <v>47</v>
      </c>
      <c r="C61">
        <v>649163</v>
      </c>
      <c r="D61">
        <v>2031293146</v>
      </c>
      <c r="E61" t="s">
        <v>1092</v>
      </c>
      <c r="F61" t="s">
        <v>1093</v>
      </c>
      <c r="G61" t="s">
        <v>50</v>
      </c>
      <c r="H61" t="s">
        <v>252</v>
      </c>
      <c r="I61" t="s">
        <v>1032</v>
      </c>
      <c r="J61" t="s">
        <v>1041</v>
      </c>
      <c r="K61">
        <v>874230</v>
      </c>
      <c r="L61" t="s">
        <v>380</v>
      </c>
      <c r="M61" t="s">
        <v>381</v>
      </c>
      <c r="N61" t="s">
        <v>2402</v>
      </c>
      <c r="O61" t="s">
        <v>56</v>
      </c>
      <c r="P61" s="1">
        <v>45931</v>
      </c>
      <c r="Q61" s="1">
        <v>45962</v>
      </c>
      <c r="R61" s="2">
        <v>183.14</v>
      </c>
      <c r="S61">
        <v>1</v>
      </c>
      <c r="T61" t="s">
        <v>57</v>
      </c>
      <c r="U61" t="s">
        <v>1091</v>
      </c>
      <c r="V61" s="4">
        <v>0.19</v>
      </c>
      <c r="W61" s="2">
        <v>0</v>
      </c>
      <c r="X61">
        <v>0</v>
      </c>
      <c r="Y61" t="s">
        <v>243</v>
      </c>
      <c r="Z61" t="s">
        <v>622</v>
      </c>
      <c r="AA61">
        <v>3</v>
      </c>
      <c r="AB61" s="2">
        <v>104.4</v>
      </c>
      <c r="AC61" s="2">
        <v>0</v>
      </c>
      <c r="AD61" s="4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34.799999999999997</v>
      </c>
      <c r="AM61" s="2">
        <v>0</v>
      </c>
      <c r="AN61" s="2">
        <v>104.4</v>
      </c>
      <c r="AO61" s="2">
        <v>0</v>
      </c>
      <c r="AP61" s="2">
        <v>0</v>
      </c>
      <c r="AQ61" s="2">
        <v>0</v>
      </c>
    </row>
    <row r="62" spans="1:43" x14ac:dyDescent="0.25">
      <c r="A62" s="1">
        <v>45929</v>
      </c>
      <c r="B62" t="s">
        <v>47</v>
      </c>
      <c r="C62">
        <v>649163</v>
      </c>
      <c r="D62">
        <v>2031295170</v>
      </c>
      <c r="E62" t="s">
        <v>1026</v>
      </c>
      <c r="F62" t="s">
        <v>95</v>
      </c>
      <c r="G62" t="s">
        <v>50</v>
      </c>
      <c r="H62" t="s">
        <v>252</v>
      </c>
      <c r="I62" t="s">
        <v>393</v>
      </c>
      <c r="J62" t="s">
        <v>412</v>
      </c>
      <c r="K62">
        <v>874230</v>
      </c>
      <c r="L62" t="s">
        <v>380</v>
      </c>
      <c r="M62" t="s">
        <v>381</v>
      </c>
      <c r="N62" t="s">
        <v>2402</v>
      </c>
      <c r="O62" t="s">
        <v>56</v>
      </c>
      <c r="P62" s="1">
        <v>45931</v>
      </c>
      <c r="Q62" s="1">
        <v>45962</v>
      </c>
      <c r="R62" s="2">
        <v>18.149999999999999</v>
      </c>
      <c r="S62">
        <v>1</v>
      </c>
      <c r="T62" t="s">
        <v>57</v>
      </c>
      <c r="U62" t="s">
        <v>621</v>
      </c>
      <c r="V62" s="4">
        <v>0.75</v>
      </c>
      <c r="W62" s="2">
        <v>0</v>
      </c>
      <c r="X62">
        <v>0</v>
      </c>
      <c r="Y62" t="s">
        <v>243</v>
      </c>
      <c r="Z62" t="s">
        <v>622</v>
      </c>
      <c r="AA62">
        <v>6</v>
      </c>
      <c r="AB62" s="2">
        <v>81.66</v>
      </c>
      <c r="AC62" s="2">
        <v>0</v>
      </c>
      <c r="AD62" s="4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13.61</v>
      </c>
      <c r="AM62" s="2">
        <v>0</v>
      </c>
      <c r="AN62" s="2">
        <v>81.66</v>
      </c>
      <c r="AO62" s="2">
        <v>0</v>
      </c>
      <c r="AP62" s="2">
        <v>0</v>
      </c>
      <c r="AQ62" s="2">
        <v>0</v>
      </c>
    </row>
    <row r="63" spans="1:43" x14ac:dyDescent="0.25">
      <c r="A63" s="1">
        <v>45929</v>
      </c>
      <c r="B63" t="s">
        <v>47</v>
      </c>
      <c r="C63">
        <v>649163</v>
      </c>
      <c r="D63">
        <v>2031222318</v>
      </c>
      <c r="E63" t="s">
        <v>1090</v>
      </c>
      <c r="F63" t="s">
        <v>78</v>
      </c>
      <c r="G63" t="s">
        <v>50</v>
      </c>
      <c r="H63" t="s">
        <v>252</v>
      </c>
      <c r="I63" t="s">
        <v>1130</v>
      </c>
      <c r="J63" t="s">
        <v>2102</v>
      </c>
      <c r="K63">
        <v>874230</v>
      </c>
      <c r="L63" t="s">
        <v>380</v>
      </c>
      <c r="M63" t="s">
        <v>381</v>
      </c>
      <c r="N63" t="s">
        <v>2402</v>
      </c>
      <c r="O63" t="s">
        <v>56</v>
      </c>
      <c r="P63" s="1">
        <v>45933</v>
      </c>
      <c r="Q63" s="1">
        <v>45964</v>
      </c>
      <c r="R63" s="2">
        <v>15</v>
      </c>
      <c r="S63">
        <v>1</v>
      </c>
      <c r="T63" t="s">
        <v>57</v>
      </c>
      <c r="U63" t="s">
        <v>1091</v>
      </c>
      <c r="V63" s="4">
        <v>0.19</v>
      </c>
      <c r="W63" s="2">
        <v>0</v>
      </c>
      <c r="X63">
        <v>0</v>
      </c>
      <c r="Y63" t="s">
        <v>243</v>
      </c>
      <c r="Z63" t="s">
        <v>622</v>
      </c>
      <c r="AA63">
        <v>3</v>
      </c>
      <c r="AB63" s="2">
        <v>8.5500000000000007</v>
      </c>
      <c r="AC63" s="2">
        <v>0</v>
      </c>
      <c r="AD63" s="4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2.85</v>
      </c>
      <c r="AM63" s="2">
        <v>0</v>
      </c>
      <c r="AN63" s="2">
        <v>8.5500000000000007</v>
      </c>
      <c r="AO63" s="2">
        <v>0</v>
      </c>
      <c r="AP63" s="2">
        <v>0</v>
      </c>
      <c r="AQ63" s="2">
        <v>0</v>
      </c>
    </row>
    <row r="64" spans="1:43" x14ac:dyDescent="0.25">
      <c r="A64" s="1">
        <v>45929</v>
      </c>
      <c r="B64" t="s">
        <v>47</v>
      </c>
      <c r="C64">
        <v>649163</v>
      </c>
      <c r="D64">
        <v>2031224782</v>
      </c>
      <c r="E64" t="s">
        <v>1006</v>
      </c>
      <c r="F64" t="s">
        <v>1007</v>
      </c>
      <c r="G64" t="s">
        <v>50</v>
      </c>
      <c r="H64" t="s">
        <v>252</v>
      </c>
      <c r="I64" t="s">
        <v>1130</v>
      </c>
      <c r="J64" t="s">
        <v>2102</v>
      </c>
      <c r="K64">
        <v>874230</v>
      </c>
      <c r="L64" t="s">
        <v>380</v>
      </c>
      <c r="M64" t="s">
        <v>381</v>
      </c>
      <c r="N64" t="s">
        <v>2402</v>
      </c>
      <c r="O64" t="s">
        <v>56</v>
      </c>
      <c r="P64" s="1">
        <v>45931</v>
      </c>
      <c r="Q64" s="1">
        <v>45962</v>
      </c>
      <c r="R64" s="2">
        <v>15</v>
      </c>
      <c r="S64">
        <v>1</v>
      </c>
      <c r="T64" t="s">
        <v>57</v>
      </c>
      <c r="U64" t="s">
        <v>1091</v>
      </c>
      <c r="V64" s="4">
        <v>0.19</v>
      </c>
      <c r="W64" s="2">
        <v>0</v>
      </c>
      <c r="X64">
        <v>0</v>
      </c>
      <c r="Y64" t="s">
        <v>243</v>
      </c>
      <c r="Z64" t="s">
        <v>622</v>
      </c>
      <c r="AA64">
        <v>3</v>
      </c>
      <c r="AB64" s="2">
        <v>8.5500000000000007</v>
      </c>
      <c r="AC64" s="2">
        <v>0</v>
      </c>
      <c r="AD64" s="4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2.85</v>
      </c>
      <c r="AM64" s="2">
        <v>0</v>
      </c>
      <c r="AN64" s="2">
        <v>8.5500000000000007</v>
      </c>
      <c r="AO64" s="2">
        <v>0</v>
      </c>
      <c r="AP64" s="2">
        <v>0</v>
      </c>
      <c r="AQ64" s="2">
        <v>0</v>
      </c>
    </row>
    <row r="65" spans="1:43" x14ac:dyDescent="0.25">
      <c r="A65" s="1">
        <v>45929</v>
      </c>
      <c r="B65" t="s">
        <v>47</v>
      </c>
      <c r="C65">
        <v>649163</v>
      </c>
      <c r="D65">
        <v>2031293147</v>
      </c>
      <c r="E65" t="s">
        <v>1092</v>
      </c>
      <c r="F65" t="s">
        <v>1093</v>
      </c>
      <c r="G65" t="s">
        <v>50</v>
      </c>
      <c r="H65" t="s">
        <v>252</v>
      </c>
      <c r="I65" t="s">
        <v>1130</v>
      </c>
      <c r="J65" t="s">
        <v>2102</v>
      </c>
      <c r="K65">
        <v>874230</v>
      </c>
      <c r="L65" t="s">
        <v>380</v>
      </c>
      <c r="M65" t="s">
        <v>381</v>
      </c>
      <c r="N65" t="s">
        <v>2402</v>
      </c>
      <c r="O65" t="s">
        <v>56</v>
      </c>
      <c r="P65" s="1">
        <v>45931</v>
      </c>
      <c r="Q65" s="1">
        <v>45962</v>
      </c>
      <c r="R65" s="2">
        <v>15</v>
      </c>
      <c r="S65">
        <v>1</v>
      </c>
      <c r="T65" t="s">
        <v>57</v>
      </c>
      <c r="U65" t="s">
        <v>1091</v>
      </c>
      <c r="V65" s="4">
        <v>0.19</v>
      </c>
      <c r="W65" s="2">
        <v>0</v>
      </c>
      <c r="X65">
        <v>0</v>
      </c>
      <c r="Y65" t="s">
        <v>243</v>
      </c>
      <c r="Z65" t="s">
        <v>622</v>
      </c>
      <c r="AA65">
        <v>3</v>
      </c>
      <c r="AB65" s="2">
        <v>8.5500000000000007</v>
      </c>
      <c r="AC65" s="2">
        <v>0</v>
      </c>
      <c r="AD65" s="4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2.85</v>
      </c>
      <c r="AM65" s="2">
        <v>0</v>
      </c>
      <c r="AN65" s="2">
        <v>8.5500000000000007</v>
      </c>
      <c r="AO65" s="2">
        <v>0</v>
      </c>
      <c r="AP65" s="2">
        <v>0</v>
      </c>
      <c r="AQ65" s="2">
        <v>0</v>
      </c>
    </row>
    <row r="66" spans="1:43" x14ac:dyDescent="0.25">
      <c r="A66" s="1">
        <v>45929</v>
      </c>
      <c r="B66" t="s">
        <v>47</v>
      </c>
      <c r="C66">
        <v>649163</v>
      </c>
      <c r="D66">
        <v>2031295171</v>
      </c>
      <c r="E66" t="s">
        <v>1026</v>
      </c>
      <c r="F66" t="s">
        <v>95</v>
      </c>
      <c r="G66" t="s">
        <v>50</v>
      </c>
      <c r="H66" t="s">
        <v>252</v>
      </c>
      <c r="I66" t="s">
        <v>877</v>
      </c>
      <c r="J66" t="s">
        <v>878</v>
      </c>
      <c r="K66">
        <v>874230</v>
      </c>
      <c r="L66" t="s">
        <v>380</v>
      </c>
      <c r="M66" t="s">
        <v>381</v>
      </c>
      <c r="N66" t="s">
        <v>2402</v>
      </c>
      <c r="O66" t="s">
        <v>56</v>
      </c>
      <c r="P66" s="1">
        <v>45931</v>
      </c>
      <c r="Q66" s="1">
        <v>45962</v>
      </c>
      <c r="R66" s="2">
        <v>46.89</v>
      </c>
      <c r="S66">
        <v>1</v>
      </c>
      <c r="T66" t="s">
        <v>57</v>
      </c>
      <c r="U66" t="s">
        <v>621</v>
      </c>
      <c r="V66" s="3">
        <v>0.375</v>
      </c>
      <c r="W66" s="2">
        <v>0</v>
      </c>
      <c r="X66">
        <v>0</v>
      </c>
      <c r="Y66" t="s">
        <v>243</v>
      </c>
      <c r="Z66" t="s">
        <v>622</v>
      </c>
      <c r="AA66">
        <v>6</v>
      </c>
      <c r="AB66" s="2">
        <v>105.48</v>
      </c>
      <c r="AC66" s="2">
        <v>0</v>
      </c>
      <c r="AD66" s="4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17.579999999999998</v>
      </c>
      <c r="AM66" s="2">
        <v>0</v>
      </c>
      <c r="AN66" s="2">
        <v>105.48</v>
      </c>
      <c r="AO66" s="2">
        <v>0</v>
      </c>
      <c r="AP66" s="2">
        <v>0</v>
      </c>
      <c r="AQ66" s="2">
        <v>0</v>
      </c>
    </row>
    <row r="67" spans="1:43" x14ac:dyDescent="0.25">
      <c r="A67" s="1">
        <v>45929</v>
      </c>
      <c r="B67" t="s">
        <v>47</v>
      </c>
      <c r="C67">
        <v>649163</v>
      </c>
      <c r="D67">
        <v>2031209004</v>
      </c>
      <c r="E67" t="s">
        <v>280</v>
      </c>
      <c r="F67" t="s">
        <v>215</v>
      </c>
      <c r="G67" t="s">
        <v>50</v>
      </c>
      <c r="H67" t="s">
        <v>51</v>
      </c>
      <c r="I67" t="s">
        <v>1096</v>
      </c>
      <c r="J67" t="s">
        <v>1114</v>
      </c>
      <c r="K67">
        <v>751867</v>
      </c>
      <c r="L67" t="s">
        <v>167</v>
      </c>
      <c r="M67" t="s">
        <v>168</v>
      </c>
      <c r="N67" t="s">
        <v>2411</v>
      </c>
      <c r="O67" t="s">
        <v>56</v>
      </c>
      <c r="P67" s="1">
        <v>45923</v>
      </c>
      <c r="Q67" s="1">
        <v>45953</v>
      </c>
      <c r="R67" s="2">
        <v>55.2</v>
      </c>
      <c r="S67">
        <v>1</v>
      </c>
      <c r="T67" t="s">
        <v>57</v>
      </c>
      <c r="U67" t="s">
        <v>621</v>
      </c>
      <c r="V67" s="4">
        <v>0.51</v>
      </c>
      <c r="W67" s="2">
        <v>0</v>
      </c>
      <c r="X67">
        <v>0</v>
      </c>
      <c r="Y67" t="s">
        <v>243</v>
      </c>
      <c r="Z67" t="s">
        <v>622</v>
      </c>
      <c r="AA67">
        <v>6</v>
      </c>
      <c r="AB67" s="2">
        <v>168.9</v>
      </c>
      <c r="AC67" s="2">
        <v>0</v>
      </c>
      <c r="AD67" s="4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28.15</v>
      </c>
      <c r="AM67" s="2">
        <v>0</v>
      </c>
      <c r="AN67" s="2">
        <v>168.9</v>
      </c>
      <c r="AO67" s="2">
        <v>0</v>
      </c>
      <c r="AP67" s="2">
        <v>0</v>
      </c>
      <c r="AQ67" s="2">
        <v>0</v>
      </c>
    </row>
    <row r="68" spans="1:43" x14ac:dyDescent="0.25">
      <c r="A68" s="1">
        <v>45929</v>
      </c>
      <c r="B68" t="s">
        <v>47</v>
      </c>
      <c r="C68">
        <v>649163</v>
      </c>
      <c r="D68">
        <v>2031202146</v>
      </c>
      <c r="E68" t="s">
        <v>975</v>
      </c>
      <c r="F68" t="s">
        <v>2054</v>
      </c>
      <c r="G68" t="s">
        <v>50</v>
      </c>
      <c r="H68" t="s">
        <v>184</v>
      </c>
      <c r="I68" t="s">
        <v>955</v>
      </c>
      <c r="J68" t="s">
        <v>956</v>
      </c>
      <c r="K68">
        <v>751867</v>
      </c>
      <c r="L68" t="s">
        <v>167</v>
      </c>
      <c r="M68" t="s">
        <v>168</v>
      </c>
      <c r="N68" t="s">
        <v>2411</v>
      </c>
      <c r="O68" t="s">
        <v>56</v>
      </c>
      <c r="P68" s="1">
        <v>45931</v>
      </c>
      <c r="Q68" s="1">
        <v>45962</v>
      </c>
      <c r="R68" s="2">
        <v>42.04</v>
      </c>
      <c r="S68">
        <v>1</v>
      </c>
      <c r="T68" t="s">
        <v>57</v>
      </c>
      <c r="U68" t="s">
        <v>621</v>
      </c>
      <c r="V68" s="4">
        <v>0.38</v>
      </c>
      <c r="W68" s="2">
        <v>0</v>
      </c>
      <c r="X68">
        <v>0</v>
      </c>
      <c r="Y68" t="s">
        <v>243</v>
      </c>
      <c r="Z68" t="s">
        <v>622</v>
      </c>
      <c r="AA68">
        <v>6</v>
      </c>
      <c r="AB68" s="2">
        <v>95.88</v>
      </c>
      <c r="AC68" s="2">
        <v>0</v>
      </c>
      <c r="AD68" s="4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15.98</v>
      </c>
      <c r="AM68" s="2">
        <v>0</v>
      </c>
      <c r="AN68" s="2">
        <v>95.88</v>
      </c>
      <c r="AO68" s="2">
        <v>0</v>
      </c>
      <c r="AP68" s="2">
        <v>0</v>
      </c>
      <c r="AQ68" s="2">
        <v>0</v>
      </c>
    </row>
    <row r="69" spans="1:43" x14ac:dyDescent="0.25">
      <c r="A69" s="1">
        <v>45929</v>
      </c>
      <c r="B69" t="s">
        <v>47</v>
      </c>
      <c r="C69">
        <v>649163</v>
      </c>
      <c r="D69">
        <v>2031202147</v>
      </c>
      <c r="E69" t="s">
        <v>975</v>
      </c>
      <c r="F69" t="s">
        <v>2054</v>
      </c>
      <c r="G69" t="s">
        <v>50</v>
      </c>
      <c r="H69" t="s">
        <v>184</v>
      </c>
      <c r="I69" t="s">
        <v>1130</v>
      </c>
      <c r="J69" t="s">
        <v>1148</v>
      </c>
      <c r="K69">
        <v>751867</v>
      </c>
      <c r="L69" t="s">
        <v>167</v>
      </c>
      <c r="M69" t="s">
        <v>168</v>
      </c>
      <c r="N69" t="s">
        <v>2411</v>
      </c>
      <c r="O69" t="s">
        <v>56</v>
      </c>
      <c r="P69" s="1">
        <v>45931</v>
      </c>
      <c r="Q69" s="1">
        <v>45962</v>
      </c>
      <c r="R69" s="2">
        <v>15</v>
      </c>
      <c r="S69">
        <v>1</v>
      </c>
      <c r="T69" t="s">
        <v>57</v>
      </c>
      <c r="U69" t="s">
        <v>621</v>
      </c>
      <c r="V69" s="4">
        <v>0.38</v>
      </c>
      <c r="W69" s="2">
        <v>0</v>
      </c>
      <c r="X69">
        <v>0</v>
      </c>
      <c r="Y69" t="s">
        <v>243</v>
      </c>
      <c r="Z69" t="s">
        <v>622</v>
      </c>
      <c r="AA69">
        <v>6</v>
      </c>
      <c r="AB69" s="2">
        <v>34.200000000000003</v>
      </c>
      <c r="AC69" s="2">
        <v>0</v>
      </c>
      <c r="AD69" s="4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5.7</v>
      </c>
      <c r="AM69" s="2">
        <v>0</v>
      </c>
      <c r="AN69" s="2">
        <v>34.200000000000003</v>
      </c>
      <c r="AO69" s="2">
        <v>0</v>
      </c>
      <c r="AP69" s="2">
        <v>0</v>
      </c>
      <c r="AQ69" s="2">
        <v>0</v>
      </c>
    </row>
    <row r="70" spans="1:43" x14ac:dyDescent="0.25">
      <c r="A70" s="1">
        <v>45929</v>
      </c>
      <c r="B70" t="s">
        <v>47</v>
      </c>
      <c r="C70">
        <v>649163</v>
      </c>
      <c r="D70">
        <v>2031249951</v>
      </c>
      <c r="E70" t="s">
        <v>1012</v>
      </c>
      <c r="F70" t="s">
        <v>91</v>
      </c>
      <c r="G70" t="s">
        <v>50</v>
      </c>
      <c r="H70" t="s">
        <v>228</v>
      </c>
      <c r="I70" t="s">
        <v>692</v>
      </c>
      <c r="J70" t="s">
        <v>701</v>
      </c>
      <c r="K70">
        <v>756803</v>
      </c>
      <c r="L70" t="s">
        <v>1013</v>
      </c>
      <c r="M70" t="s">
        <v>292</v>
      </c>
      <c r="N70" t="s">
        <v>2404</v>
      </c>
      <c r="O70" t="s">
        <v>56</v>
      </c>
      <c r="P70" s="1">
        <v>45925</v>
      </c>
      <c r="Q70" s="1">
        <v>45955</v>
      </c>
      <c r="R70" s="2">
        <v>28.9</v>
      </c>
      <c r="S70">
        <v>1</v>
      </c>
      <c r="T70" t="s">
        <v>57</v>
      </c>
      <c r="U70" t="s">
        <v>621</v>
      </c>
      <c r="V70" s="4">
        <v>0.7</v>
      </c>
      <c r="W70" s="2">
        <v>0</v>
      </c>
      <c r="X70">
        <v>0</v>
      </c>
      <c r="Y70" t="s">
        <v>243</v>
      </c>
      <c r="Z70" t="s">
        <v>622</v>
      </c>
      <c r="AA70">
        <v>6</v>
      </c>
      <c r="AB70" s="2">
        <v>121.38</v>
      </c>
      <c r="AC70" s="2">
        <v>0</v>
      </c>
      <c r="AD70" s="4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20.23</v>
      </c>
      <c r="AM70" s="2">
        <v>0</v>
      </c>
      <c r="AN70" s="2">
        <v>121.38</v>
      </c>
      <c r="AO70" s="2">
        <v>0</v>
      </c>
      <c r="AP70" s="2">
        <v>0</v>
      </c>
      <c r="AQ70" s="2">
        <v>0</v>
      </c>
    </row>
    <row r="71" spans="1:43" x14ac:dyDescent="0.25">
      <c r="A71" s="1">
        <v>45929</v>
      </c>
      <c r="B71" t="s">
        <v>47</v>
      </c>
      <c r="C71">
        <v>649163</v>
      </c>
      <c r="D71">
        <v>2031249950</v>
      </c>
      <c r="E71" t="s">
        <v>1012</v>
      </c>
      <c r="F71" t="s">
        <v>91</v>
      </c>
      <c r="G71" t="s">
        <v>50</v>
      </c>
      <c r="H71" t="s">
        <v>228</v>
      </c>
      <c r="I71" t="s">
        <v>877</v>
      </c>
      <c r="J71" t="s">
        <v>878</v>
      </c>
      <c r="K71">
        <v>756803</v>
      </c>
      <c r="L71" t="s">
        <v>1013</v>
      </c>
      <c r="M71" t="s">
        <v>292</v>
      </c>
      <c r="N71" t="s">
        <v>2404</v>
      </c>
      <c r="O71" t="s">
        <v>56</v>
      </c>
      <c r="P71" s="1">
        <v>45925</v>
      </c>
      <c r="Q71" s="1">
        <v>45955</v>
      </c>
      <c r="R71" s="2">
        <v>53.87</v>
      </c>
      <c r="S71">
        <v>1</v>
      </c>
      <c r="T71" t="s">
        <v>57</v>
      </c>
      <c r="U71" t="s">
        <v>621</v>
      </c>
      <c r="V71" s="3">
        <v>0.375</v>
      </c>
      <c r="W71" s="2">
        <v>0</v>
      </c>
      <c r="X71">
        <v>0</v>
      </c>
      <c r="Y71" t="s">
        <v>243</v>
      </c>
      <c r="Z71" t="s">
        <v>622</v>
      </c>
      <c r="AA71">
        <v>6</v>
      </c>
      <c r="AB71" s="2">
        <v>121.2</v>
      </c>
      <c r="AC71" s="2">
        <v>0</v>
      </c>
      <c r="AD71" s="4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20.2</v>
      </c>
      <c r="AM71" s="2">
        <v>0</v>
      </c>
      <c r="AN71" s="2">
        <v>121.2</v>
      </c>
      <c r="AO71" s="2">
        <v>0</v>
      </c>
      <c r="AP71" s="2">
        <v>0</v>
      </c>
      <c r="AQ71" s="2">
        <v>0</v>
      </c>
    </row>
    <row r="72" spans="1:43" x14ac:dyDescent="0.25">
      <c r="A72" s="1">
        <v>45929</v>
      </c>
      <c r="B72" t="s">
        <v>47</v>
      </c>
      <c r="C72">
        <v>649163</v>
      </c>
      <c r="D72">
        <v>2031156737</v>
      </c>
      <c r="E72" t="s">
        <v>1290</v>
      </c>
      <c r="F72" t="s">
        <v>117</v>
      </c>
      <c r="G72" t="s">
        <v>50</v>
      </c>
      <c r="H72" t="s">
        <v>228</v>
      </c>
      <c r="I72" t="s">
        <v>52</v>
      </c>
      <c r="J72" t="s">
        <v>53</v>
      </c>
      <c r="K72">
        <v>894525</v>
      </c>
      <c r="L72" t="s">
        <v>1291</v>
      </c>
      <c r="M72" t="s">
        <v>1292</v>
      </c>
      <c r="N72" t="s">
        <v>2413</v>
      </c>
      <c r="O72" t="s">
        <v>56</v>
      </c>
      <c r="P72" s="1">
        <v>45931</v>
      </c>
      <c r="Q72" s="1">
        <v>45962</v>
      </c>
      <c r="R72" s="2">
        <v>96.08</v>
      </c>
      <c r="S72">
        <v>1</v>
      </c>
      <c r="T72" t="s">
        <v>57</v>
      </c>
      <c r="U72" t="s">
        <v>621</v>
      </c>
      <c r="V72" s="4">
        <v>0.6</v>
      </c>
      <c r="W72" s="2">
        <v>0</v>
      </c>
      <c r="X72">
        <v>0</v>
      </c>
      <c r="Y72" t="s">
        <v>243</v>
      </c>
      <c r="Z72" t="s">
        <v>622</v>
      </c>
      <c r="AA72">
        <v>6</v>
      </c>
      <c r="AB72" s="2">
        <v>345.9</v>
      </c>
      <c r="AC72" s="2">
        <v>0</v>
      </c>
      <c r="AD72" s="4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57.65</v>
      </c>
      <c r="AM72" s="2">
        <v>0</v>
      </c>
      <c r="AN72" s="2">
        <v>345.9</v>
      </c>
      <c r="AO72" s="2">
        <v>0</v>
      </c>
      <c r="AP72" s="2">
        <v>0</v>
      </c>
      <c r="AQ72" s="2">
        <v>0</v>
      </c>
    </row>
    <row r="73" spans="1:43" x14ac:dyDescent="0.25">
      <c r="A73" s="1">
        <v>45929</v>
      </c>
      <c r="B73" t="s">
        <v>47</v>
      </c>
      <c r="C73">
        <v>649163</v>
      </c>
      <c r="D73">
        <v>2031232214</v>
      </c>
      <c r="E73" t="s">
        <v>1008</v>
      </c>
      <c r="F73" t="s">
        <v>1009</v>
      </c>
      <c r="G73" t="s">
        <v>50</v>
      </c>
      <c r="H73" t="s">
        <v>228</v>
      </c>
      <c r="I73" t="s">
        <v>692</v>
      </c>
      <c r="J73" t="s">
        <v>701</v>
      </c>
      <c r="K73">
        <v>807212</v>
      </c>
      <c r="L73" t="s">
        <v>1010</v>
      </c>
      <c r="M73" t="s">
        <v>1011</v>
      </c>
      <c r="N73" t="s">
        <v>2403</v>
      </c>
      <c r="O73" t="s">
        <v>56</v>
      </c>
      <c r="P73" s="1">
        <v>45924</v>
      </c>
      <c r="Q73" s="1">
        <v>45954</v>
      </c>
      <c r="R73" s="2">
        <v>28.9</v>
      </c>
      <c r="S73">
        <v>1</v>
      </c>
      <c r="T73" t="s">
        <v>57</v>
      </c>
      <c r="U73" t="s">
        <v>621</v>
      </c>
      <c r="V73" s="4">
        <v>0.7</v>
      </c>
      <c r="W73" s="2">
        <v>0</v>
      </c>
      <c r="X73">
        <v>0</v>
      </c>
      <c r="Y73" t="s">
        <v>243</v>
      </c>
      <c r="Z73" t="s">
        <v>622</v>
      </c>
      <c r="AA73">
        <v>6</v>
      </c>
      <c r="AB73" s="2">
        <v>121.38</v>
      </c>
      <c r="AC73" s="2">
        <v>0</v>
      </c>
      <c r="AD73" s="4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20.23</v>
      </c>
      <c r="AM73" s="2">
        <v>0</v>
      </c>
      <c r="AN73" s="2">
        <v>121.38</v>
      </c>
      <c r="AO73" s="2">
        <v>0</v>
      </c>
      <c r="AP73" s="2">
        <v>0</v>
      </c>
      <c r="AQ73" s="2">
        <v>0</v>
      </c>
    </row>
    <row r="74" spans="1:43" x14ac:dyDescent="0.25">
      <c r="A74" s="1">
        <v>45929</v>
      </c>
      <c r="B74" t="s">
        <v>47</v>
      </c>
      <c r="C74">
        <v>649163</v>
      </c>
      <c r="D74">
        <v>2031259237</v>
      </c>
      <c r="E74" t="s">
        <v>1020</v>
      </c>
      <c r="F74" t="s">
        <v>443</v>
      </c>
      <c r="G74" t="s">
        <v>50</v>
      </c>
      <c r="H74" t="s">
        <v>228</v>
      </c>
      <c r="I74" t="s">
        <v>692</v>
      </c>
      <c r="J74" t="s">
        <v>701</v>
      </c>
      <c r="K74">
        <v>813181</v>
      </c>
      <c r="L74" t="s">
        <v>770</v>
      </c>
      <c r="M74" t="s">
        <v>771</v>
      </c>
      <c r="N74" t="s">
        <v>2406</v>
      </c>
      <c r="O74" t="s">
        <v>56</v>
      </c>
      <c r="P74" s="1">
        <v>45931</v>
      </c>
      <c r="Q74" s="1">
        <v>45962</v>
      </c>
      <c r="R74" s="2">
        <v>95.54</v>
      </c>
      <c r="S74">
        <v>1</v>
      </c>
      <c r="T74" t="s">
        <v>57</v>
      </c>
      <c r="U74" t="s">
        <v>621</v>
      </c>
      <c r="V74" s="4">
        <v>0.7</v>
      </c>
      <c r="W74" s="2">
        <v>0</v>
      </c>
      <c r="X74">
        <v>0</v>
      </c>
      <c r="Y74" t="s">
        <v>243</v>
      </c>
      <c r="Z74" t="s">
        <v>622</v>
      </c>
      <c r="AA74">
        <v>6</v>
      </c>
      <c r="AB74" s="2">
        <v>401.28</v>
      </c>
      <c r="AC74" s="2">
        <v>0</v>
      </c>
      <c r="AD74" s="4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66.88</v>
      </c>
      <c r="AM74" s="2">
        <v>0</v>
      </c>
      <c r="AN74" s="2">
        <v>401.28</v>
      </c>
      <c r="AO74" s="2">
        <v>0</v>
      </c>
      <c r="AP74" s="2">
        <v>0</v>
      </c>
      <c r="AQ74" s="2">
        <v>0</v>
      </c>
    </row>
    <row r="75" spans="1:43" x14ac:dyDescent="0.25">
      <c r="A75" s="1">
        <v>45929</v>
      </c>
      <c r="B75" t="s">
        <v>47</v>
      </c>
      <c r="C75">
        <v>649163</v>
      </c>
      <c r="D75">
        <v>2031146811</v>
      </c>
      <c r="E75" t="s">
        <v>1001</v>
      </c>
      <c r="F75" t="s">
        <v>1002</v>
      </c>
      <c r="G75" t="s">
        <v>50</v>
      </c>
      <c r="H75" t="s">
        <v>228</v>
      </c>
      <c r="I75" t="s">
        <v>692</v>
      </c>
      <c r="J75" t="s">
        <v>742</v>
      </c>
      <c r="K75">
        <v>789909</v>
      </c>
      <c r="L75" t="s">
        <v>1003</v>
      </c>
      <c r="M75" t="s">
        <v>1004</v>
      </c>
      <c r="N75" t="s">
        <v>2400</v>
      </c>
      <c r="O75" t="s">
        <v>56</v>
      </c>
      <c r="P75" s="1">
        <v>45930</v>
      </c>
      <c r="Q75" s="1">
        <v>45960</v>
      </c>
      <c r="R75" s="2">
        <v>51</v>
      </c>
      <c r="S75">
        <v>1</v>
      </c>
      <c r="T75" t="s">
        <v>57</v>
      </c>
      <c r="U75" t="s">
        <v>621</v>
      </c>
      <c r="V75" s="4">
        <v>0.42</v>
      </c>
      <c r="W75" s="2">
        <v>0</v>
      </c>
      <c r="X75">
        <v>0</v>
      </c>
      <c r="Y75" t="s">
        <v>243</v>
      </c>
      <c r="Z75" t="s">
        <v>622</v>
      </c>
      <c r="AA75">
        <v>6</v>
      </c>
      <c r="AB75" s="2">
        <v>128.52000000000001</v>
      </c>
      <c r="AC75" s="2">
        <v>0</v>
      </c>
      <c r="AD75" s="4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21.42</v>
      </c>
      <c r="AM75" s="2">
        <v>0</v>
      </c>
      <c r="AN75" s="2">
        <v>128.52000000000001</v>
      </c>
      <c r="AO75" s="2">
        <v>0</v>
      </c>
      <c r="AP75" s="2">
        <v>0</v>
      </c>
      <c r="AQ75" s="2">
        <v>0</v>
      </c>
    </row>
    <row r="76" spans="1:43" x14ac:dyDescent="0.25">
      <c r="A76" s="1">
        <v>45929</v>
      </c>
      <c r="B76" t="s">
        <v>47</v>
      </c>
      <c r="C76">
        <v>649163</v>
      </c>
      <c r="D76">
        <v>2031255010</v>
      </c>
      <c r="E76" t="s">
        <v>1018</v>
      </c>
      <c r="F76" t="s">
        <v>1019</v>
      </c>
      <c r="G76" t="s">
        <v>50</v>
      </c>
      <c r="H76" t="s">
        <v>228</v>
      </c>
      <c r="I76" t="s">
        <v>692</v>
      </c>
      <c r="J76" t="s">
        <v>701</v>
      </c>
      <c r="K76">
        <v>812994</v>
      </c>
      <c r="L76" t="s">
        <v>857</v>
      </c>
      <c r="M76" t="s">
        <v>858</v>
      </c>
      <c r="N76" t="s">
        <v>2405</v>
      </c>
      <c r="O76" t="s">
        <v>56</v>
      </c>
      <c r="P76" s="1">
        <v>45925</v>
      </c>
      <c r="Q76" s="1">
        <v>45955</v>
      </c>
      <c r="R76" s="2">
        <v>86.25</v>
      </c>
      <c r="S76">
        <v>1</v>
      </c>
      <c r="T76" t="s">
        <v>57</v>
      </c>
      <c r="U76" t="s">
        <v>621</v>
      </c>
      <c r="V76" s="4">
        <v>0.7</v>
      </c>
      <c r="W76" s="2">
        <v>0</v>
      </c>
      <c r="X76">
        <v>0</v>
      </c>
      <c r="Y76" t="s">
        <v>243</v>
      </c>
      <c r="Z76" t="s">
        <v>622</v>
      </c>
      <c r="AA76">
        <v>6</v>
      </c>
      <c r="AB76" s="2">
        <v>362.28</v>
      </c>
      <c r="AC76" s="2">
        <v>0</v>
      </c>
      <c r="AD76" s="4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60.38</v>
      </c>
      <c r="AM76" s="2">
        <v>0</v>
      </c>
      <c r="AN76" s="2">
        <v>362.28</v>
      </c>
      <c r="AO76" s="2">
        <v>0</v>
      </c>
      <c r="AP76" s="2">
        <v>0</v>
      </c>
      <c r="AQ76" s="2">
        <v>0</v>
      </c>
    </row>
    <row r="77" spans="1:43" x14ac:dyDescent="0.25">
      <c r="A77" s="1">
        <v>45929</v>
      </c>
      <c r="B77" t="s">
        <v>47</v>
      </c>
      <c r="C77">
        <v>649163</v>
      </c>
      <c r="D77">
        <v>2031255008</v>
      </c>
      <c r="E77" t="s">
        <v>1018</v>
      </c>
      <c r="F77" t="s">
        <v>1019</v>
      </c>
      <c r="G77" t="s">
        <v>50</v>
      </c>
      <c r="H77" t="s">
        <v>228</v>
      </c>
      <c r="I77" t="s">
        <v>955</v>
      </c>
      <c r="J77" t="s">
        <v>1152</v>
      </c>
      <c r="K77">
        <v>812994</v>
      </c>
      <c r="L77" t="s">
        <v>857</v>
      </c>
      <c r="M77" t="s">
        <v>858</v>
      </c>
      <c r="N77" t="s">
        <v>2405</v>
      </c>
      <c r="O77" t="s">
        <v>56</v>
      </c>
      <c r="P77" s="1">
        <v>45925</v>
      </c>
      <c r="Q77" s="1">
        <v>45955</v>
      </c>
      <c r="R77" s="2">
        <v>328.85</v>
      </c>
      <c r="S77">
        <v>1</v>
      </c>
      <c r="T77" t="s">
        <v>57</v>
      </c>
      <c r="U77" t="s">
        <v>621</v>
      </c>
      <c r="V77" s="4">
        <v>0.38</v>
      </c>
      <c r="W77" s="2">
        <v>0</v>
      </c>
      <c r="X77">
        <v>0</v>
      </c>
      <c r="Y77" t="s">
        <v>243</v>
      </c>
      <c r="Z77" t="s">
        <v>622</v>
      </c>
      <c r="AA77">
        <v>6</v>
      </c>
      <c r="AB77" s="2">
        <v>749.76</v>
      </c>
      <c r="AC77" s="2">
        <v>0</v>
      </c>
      <c r="AD77" s="4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124.96</v>
      </c>
      <c r="AM77" s="2">
        <v>0</v>
      </c>
      <c r="AN77" s="2">
        <v>749.76</v>
      </c>
      <c r="AO77" s="2">
        <v>0</v>
      </c>
      <c r="AP77" s="2">
        <v>0</v>
      </c>
      <c r="AQ77" s="2">
        <v>0</v>
      </c>
    </row>
    <row r="78" spans="1:43" x14ac:dyDescent="0.25">
      <c r="A78" s="1">
        <v>45929</v>
      </c>
      <c r="B78" t="s">
        <v>47</v>
      </c>
      <c r="C78">
        <v>649163</v>
      </c>
      <c r="D78">
        <v>2031255009</v>
      </c>
      <c r="E78" t="s">
        <v>1018</v>
      </c>
      <c r="F78" t="s">
        <v>1019</v>
      </c>
      <c r="G78" t="s">
        <v>50</v>
      </c>
      <c r="H78" t="s">
        <v>228</v>
      </c>
      <c r="I78" t="s">
        <v>955</v>
      </c>
      <c r="J78" t="s">
        <v>1150</v>
      </c>
      <c r="K78">
        <v>812994</v>
      </c>
      <c r="L78" t="s">
        <v>857</v>
      </c>
      <c r="M78" t="s">
        <v>858</v>
      </c>
      <c r="N78" t="s">
        <v>2405</v>
      </c>
      <c r="O78" t="s">
        <v>56</v>
      </c>
      <c r="P78" s="1">
        <v>45925</v>
      </c>
      <c r="Q78" s="1">
        <v>45955</v>
      </c>
      <c r="R78" s="2">
        <v>7.09</v>
      </c>
      <c r="S78">
        <v>1</v>
      </c>
      <c r="T78" t="s">
        <v>57</v>
      </c>
      <c r="U78" t="s">
        <v>621</v>
      </c>
      <c r="V78" s="4">
        <v>0.38</v>
      </c>
      <c r="W78" s="2">
        <v>0</v>
      </c>
      <c r="X78">
        <v>0</v>
      </c>
      <c r="Y78" t="s">
        <v>243</v>
      </c>
      <c r="Z78" t="s">
        <v>622</v>
      </c>
      <c r="AA78">
        <v>6</v>
      </c>
      <c r="AB78" s="2">
        <v>16.14</v>
      </c>
      <c r="AC78" s="2">
        <v>0</v>
      </c>
      <c r="AD78" s="4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2.69</v>
      </c>
      <c r="AM78" s="2">
        <v>0</v>
      </c>
      <c r="AN78" s="2">
        <v>16.14</v>
      </c>
      <c r="AO78" s="2">
        <v>0</v>
      </c>
      <c r="AP78" s="2">
        <v>0</v>
      </c>
      <c r="AQ78" s="2">
        <v>0</v>
      </c>
    </row>
    <row r="79" spans="1:43" x14ac:dyDescent="0.25">
      <c r="A79" s="1">
        <v>45929</v>
      </c>
      <c r="B79" t="s">
        <v>47</v>
      </c>
      <c r="C79">
        <v>649163</v>
      </c>
      <c r="D79">
        <v>2031255011</v>
      </c>
      <c r="E79" t="s">
        <v>1018</v>
      </c>
      <c r="F79" t="s">
        <v>1019</v>
      </c>
      <c r="G79" t="s">
        <v>50</v>
      </c>
      <c r="H79" t="s">
        <v>228</v>
      </c>
      <c r="I79" t="s">
        <v>1130</v>
      </c>
      <c r="J79" t="s">
        <v>1147</v>
      </c>
      <c r="K79">
        <v>812994</v>
      </c>
      <c r="L79" t="s">
        <v>857</v>
      </c>
      <c r="M79" t="s">
        <v>858</v>
      </c>
      <c r="N79" t="s">
        <v>2405</v>
      </c>
      <c r="O79" t="s">
        <v>56</v>
      </c>
      <c r="P79" s="1">
        <v>45925</v>
      </c>
      <c r="Q79" s="1">
        <v>45955</v>
      </c>
      <c r="R79" s="2">
        <v>15</v>
      </c>
      <c r="S79">
        <v>1</v>
      </c>
      <c r="T79" t="s">
        <v>57</v>
      </c>
      <c r="U79" t="s">
        <v>2189</v>
      </c>
      <c r="V79" s="4">
        <v>0.38</v>
      </c>
      <c r="W79" s="2">
        <v>0</v>
      </c>
      <c r="X79">
        <v>0</v>
      </c>
      <c r="Y79" t="s">
        <v>243</v>
      </c>
      <c r="Z79" t="s">
        <v>622</v>
      </c>
      <c r="AA79">
        <v>6</v>
      </c>
      <c r="AB79" s="2">
        <v>34.200000000000003</v>
      </c>
      <c r="AC79" s="2">
        <v>0</v>
      </c>
      <c r="AD79" s="4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5.7</v>
      </c>
      <c r="AM79" s="2">
        <v>0</v>
      </c>
      <c r="AN79" s="2">
        <v>34.200000000000003</v>
      </c>
      <c r="AO79" s="2">
        <v>0</v>
      </c>
      <c r="AP79" s="2">
        <v>0</v>
      </c>
      <c r="AQ79" s="2">
        <v>0</v>
      </c>
    </row>
    <row r="80" spans="1:43" x14ac:dyDescent="0.25">
      <c r="A80" s="1">
        <v>45929</v>
      </c>
      <c r="B80" t="s">
        <v>47</v>
      </c>
      <c r="C80">
        <v>649163</v>
      </c>
      <c r="D80">
        <v>2031255007</v>
      </c>
      <c r="E80" t="s">
        <v>1018</v>
      </c>
      <c r="F80" t="s">
        <v>1019</v>
      </c>
      <c r="G80" t="s">
        <v>50</v>
      </c>
      <c r="H80" t="s">
        <v>228</v>
      </c>
      <c r="I80" t="s">
        <v>877</v>
      </c>
      <c r="J80" t="s">
        <v>878</v>
      </c>
      <c r="K80">
        <v>812994</v>
      </c>
      <c r="L80" t="s">
        <v>857</v>
      </c>
      <c r="M80" t="s">
        <v>858</v>
      </c>
      <c r="N80" t="s">
        <v>2405</v>
      </c>
      <c r="O80" t="s">
        <v>56</v>
      </c>
      <c r="P80" s="1">
        <v>45925</v>
      </c>
      <c r="Q80" s="1">
        <v>45955</v>
      </c>
      <c r="R80" s="2">
        <v>257.49</v>
      </c>
      <c r="S80">
        <v>1</v>
      </c>
      <c r="T80" t="s">
        <v>57</v>
      </c>
      <c r="U80" t="s">
        <v>621</v>
      </c>
      <c r="V80" s="3">
        <v>0.375</v>
      </c>
      <c r="W80" s="2">
        <v>0</v>
      </c>
      <c r="X80">
        <v>0</v>
      </c>
      <c r="Y80" t="s">
        <v>243</v>
      </c>
      <c r="Z80" t="s">
        <v>622</v>
      </c>
      <c r="AA80">
        <v>6</v>
      </c>
      <c r="AB80" s="2">
        <v>579.36</v>
      </c>
      <c r="AC80" s="2">
        <v>0</v>
      </c>
      <c r="AD80" s="4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96.56</v>
      </c>
      <c r="AM80" s="2">
        <v>0</v>
      </c>
      <c r="AN80" s="2">
        <v>579.36</v>
      </c>
      <c r="AO80" s="2">
        <v>0</v>
      </c>
      <c r="AP80" s="2">
        <v>0</v>
      </c>
      <c r="AQ80" s="2">
        <v>0</v>
      </c>
    </row>
    <row r="81" spans="1:43" x14ac:dyDescent="0.25">
      <c r="A81" s="1">
        <v>45929</v>
      </c>
      <c r="B81" t="s">
        <v>47</v>
      </c>
      <c r="C81">
        <v>649163</v>
      </c>
      <c r="D81">
        <v>2031027600</v>
      </c>
      <c r="E81" t="s">
        <v>996</v>
      </c>
      <c r="F81" t="s">
        <v>102</v>
      </c>
      <c r="G81" t="s">
        <v>50</v>
      </c>
      <c r="H81" t="s">
        <v>228</v>
      </c>
      <c r="I81" t="s">
        <v>692</v>
      </c>
      <c r="J81" t="s">
        <v>701</v>
      </c>
      <c r="K81">
        <v>823350</v>
      </c>
      <c r="L81" t="s">
        <v>475</v>
      </c>
      <c r="M81" t="s">
        <v>480</v>
      </c>
      <c r="N81" t="s">
        <v>2399</v>
      </c>
      <c r="O81" t="s">
        <v>56</v>
      </c>
      <c r="P81" s="1">
        <v>45931</v>
      </c>
      <c r="Q81" s="1">
        <v>45962</v>
      </c>
      <c r="R81" s="2">
        <v>248.47</v>
      </c>
      <c r="S81">
        <v>1</v>
      </c>
      <c r="T81" t="s">
        <v>57</v>
      </c>
      <c r="U81" t="s">
        <v>621</v>
      </c>
      <c r="V81" s="4">
        <v>0.7</v>
      </c>
      <c r="W81" s="2">
        <v>0</v>
      </c>
      <c r="X81">
        <v>0</v>
      </c>
      <c r="Y81" t="s">
        <v>243</v>
      </c>
      <c r="Z81" t="s">
        <v>622</v>
      </c>
      <c r="AA81">
        <v>6</v>
      </c>
      <c r="AB81" s="2">
        <v>1043.58</v>
      </c>
      <c r="AC81" s="2">
        <v>0</v>
      </c>
      <c r="AD81" s="4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173.93</v>
      </c>
      <c r="AM81" s="2">
        <v>0</v>
      </c>
      <c r="AN81" s="2">
        <v>1043.58</v>
      </c>
      <c r="AO81" s="2">
        <v>0</v>
      </c>
      <c r="AP81" s="2">
        <v>0</v>
      </c>
      <c r="AQ81" s="2">
        <v>0</v>
      </c>
    </row>
    <row r="82" spans="1:43" x14ac:dyDescent="0.25">
      <c r="A82" s="1">
        <v>45929</v>
      </c>
      <c r="B82" t="s">
        <v>47</v>
      </c>
      <c r="C82">
        <v>649163</v>
      </c>
      <c r="D82">
        <v>2031086707</v>
      </c>
      <c r="E82" t="s">
        <v>998</v>
      </c>
      <c r="F82" t="s">
        <v>999</v>
      </c>
      <c r="G82" t="s">
        <v>50</v>
      </c>
      <c r="H82" t="s">
        <v>528</v>
      </c>
      <c r="I82" t="s">
        <v>692</v>
      </c>
      <c r="J82" t="s">
        <v>701</v>
      </c>
      <c r="K82">
        <v>823350</v>
      </c>
      <c r="L82" t="s">
        <v>475</v>
      </c>
      <c r="M82" t="s">
        <v>480</v>
      </c>
      <c r="N82" t="s">
        <v>2399</v>
      </c>
      <c r="O82" t="s">
        <v>56</v>
      </c>
      <c r="P82" s="1">
        <v>45931</v>
      </c>
      <c r="Q82" s="1">
        <v>45962</v>
      </c>
      <c r="R82" s="2">
        <v>68.319999999999993</v>
      </c>
      <c r="S82">
        <v>1</v>
      </c>
      <c r="T82" t="s">
        <v>57</v>
      </c>
      <c r="U82" t="s">
        <v>621</v>
      </c>
      <c r="V82" s="4">
        <v>0.7</v>
      </c>
      <c r="W82" s="2">
        <v>0</v>
      </c>
      <c r="X82">
        <v>0</v>
      </c>
      <c r="Y82" t="s">
        <v>243</v>
      </c>
      <c r="Z82" t="s">
        <v>622</v>
      </c>
      <c r="AA82">
        <v>6</v>
      </c>
      <c r="AB82" s="2">
        <v>286.92</v>
      </c>
      <c r="AC82" s="2">
        <v>0</v>
      </c>
      <c r="AD82" s="4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47.82</v>
      </c>
      <c r="AM82" s="2">
        <v>0</v>
      </c>
      <c r="AN82" s="2">
        <v>286.92</v>
      </c>
      <c r="AO82" s="2">
        <v>0</v>
      </c>
      <c r="AP82" s="2">
        <v>0</v>
      </c>
      <c r="AQ82" s="2">
        <v>0</v>
      </c>
    </row>
    <row r="83" spans="1:43" x14ac:dyDescent="0.25">
      <c r="A83" s="1">
        <v>45929</v>
      </c>
      <c r="B83" t="s">
        <v>47</v>
      </c>
      <c r="C83">
        <v>649163</v>
      </c>
      <c r="D83">
        <v>2031027599</v>
      </c>
      <c r="E83" t="s">
        <v>996</v>
      </c>
      <c r="F83" t="s">
        <v>102</v>
      </c>
      <c r="G83" t="s">
        <v>50</v>
      </c>
      <c r="H83" t="s">
        <v>228</v>
      </c>
      <c r="I83" t="s">
        <v>877</v>
      </c>
      <c r="J83" t="s">
        <v>878</v>
      </c>
      <c r="K83">
        <v>823350</v>
      </c>
      <c r="L83" t="s">
        <v>475</v>
      </c>
      <c r="M83" t="s">
        <v>480</v>
      </c>
      <c r="N83" t="s">
        <v>2399</v>
      </c>
      <c r="O83" t="s">
        <v>56</v>
      </c>
      <c r="P83" s="1">
        <v>45931</v>
      </c>
      <c r="Q83" s="1">
        <v>45962</v>
      </c>
      <c r="R83" s="2">
        <v>149.87</v>
      </c>
      <c r="S83">
        <v>1</v>
      </c>
      <c r="T83" t="s">
        <v>57</v>
      </c>
      <c r="U83" t="s">
        <v>621</v>
      </c>
      <c r="V83" s="3">
        <v>0.375</v>
      </c>
      <c r="W83" s="2">
        <v>0</v>
      </c>
      <c r="X83">
        <v>0</v>
      </c>
      <c r="Y83" t="s">
        <v>243</v>
      </c>
      <c r="Z83" t="s">
        <v>622</v>
      </c>
      <c r="AA83">
        <v>6</v>
      </c>
      <c r="AB83" s="2">
        <v>337.2</v>
      </c>
      <c r="AC83" s="2">
        <v>0</v>
      </c>
      <c r="AD83" s="4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56.2</v>
      </c>
      <c r="AM83" s="2">
        <v>0</v>
      </c>
      <c r="AN83" s="2">
        <v>337.2</v>
      </c>
      <c r="AO83" s="2">
        <v>0</v>
      </c>
      <c r="AP83" s="2">
        <v>0</v>
      </c>
      <c r="AQ83" s="2">
        <v>0</v>
      </c>
    </row>
    <row r="84" spans="1:43" x14ac:dyDescent="0.25">
      <c r="A84" s="1">
        <v>45929</v>
      </c>
      <c r="B84" t="s">
        <v>47</v>
      </c>
      <c r="C84">
        <v>649163</v>
      </c>
      <c r="D84">
        <v>2031086706</v>
      </c>
      <c r="E84" t="s">
        <v>998</v>
      </c>
      <c r="F84" t="s">
        <v>999</v>
      </c>
      <c r="G84" t="s">
        <v>50</v>
      </c>
      <c r="H84" t="s">
        <v>528</v>
      </c>
      <c r="I84" t="s">
        <v>877</v>
      </c>
      <c r="J84" t="s">
        <v>878</v>
      </c>
      <c r="K84">
        <v>823350</v>
      </c>
      <c r="L84" t="s">
        <v>475</v>
      </c>
      <c r="M84" t="s">
        <v>480</v>
      </c>
      <c r="N84" t="s">
        <v>2399</v>
      </c>
      <c r="O84" t="s">
        <v>56</v>
      </c>
      <c r="P84" s="1">
        <v>45931</v>
      </c>
      <c r="Q84" s="1">
        <v>45962</v>
      </c>
      <c r="R84" s="2">
        <v>32.520000000000003</v>
      </c>
      <c r="S84">
        <v>1</v>
      </c>
      <c r="T84" t="s">
        <v>57</v>
      </c>
      <c r="U84" t="s">
        <v>621</v>
      </c>
      <c r="V84" s="3">
        <v>0.375</v>
      </c>
      <c r="W84" s="2">
        <v>0</v>
      </c>
      <c r="X84">
        <v>0</v>
      </c>
      <c r="Y84" t="s">
        <v>243</v>
      </c>
      <c r="Z84" t="s">
        <v>622</v>
      </c>
      <c r="AA84">
        <v>6</v>
      </c>
      <c r="AB84" s="2">
        <v>73.2</v>
      </c>
      <c r="AC84" s="2">
        <v>0</v>
      </c>
      <c r="AD84" s="4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12.2</v>
      </c>
      <c r="AM84" s="2">
        <v>0</v>
      </c>
      <c r="AN84" s="2">
        <v>73.2</v>
      </c>
      <c r="AO84" s="2">
        <v>0</v>
      </c>
      <c r="AP84" s="2">
        <v>0</v>
      </c>
      <c r="AQ84" s="2">
        <v>0</v>
      </c>
    </row>
    <row r="85" spans="1:43" x14ac:dyDescent="0.25">
      <c r="A85" s="1">
        <v>45929</v>
      </c>
      <c r="B85" t="s">
        <v>47</v>
      </c>
      <c r="C85">
        <v>649163</v>
      </c>
      <c r="D85">
        <v>2031202298</v>
      </c>
      <c r="E85" t="s">
        <v>680</v>
      </c>
      <c r="F85" t="s">
        <v>262</v>
      </c>
      <c r="G85" t="s">
        <v>50</v>
      </c>
      <c r="H85" t="s">
        <v>164</v>
      </c>
      <c r="I85" t="s">
        <v>393</v>
      </c>
      <c r="J85" t="s">
        <v>394</v>
      </c>
      <c r="K85">
        <v>673059</v>
      </c>
      <c r="L85" t="s">
        <v>65</v>
      </c>
      <c r="M85" t="s">
        <v>115</v>
      </c>
      <c r="N85" t="s">
        <v>2395</v>
      </c>
      <c r="O85" t="s">
        <v>56</v>
      </c>
      <c r="P85" s="1">
        <v>45931</v>
      </c>
      <c r="Q85" s="1">
        <v>45962</v>
      </c>
      <c r="R85" s="2">
        <v>10.37</v>
      </c>
      <c r="S85">
        <v>1</v>
      </c>
      <c r="T85" t="s">
        <v>57</v>
      </c>
      <c r="U85" t="s">
        <v>621</v>
      </c>
      <c r="V85" s="4">
        <v>0.75</v>
      </c>
      <c r="W85" s="2">
        <v>0</v>
      </c>
      <c r="X85">
        <v>0</v>
      </c>
      <c r="Y85" t="s">
        <v>243</v>
      </c>
      <c r="Z85" t="s">
        <v>622</v>
      </c>
      <c r="AA85">
        <v>6</v>
      </c>
      <c r="AB85" s="2">
        <v>46.68</v>
      </c>
      <c r="AC85" s="2">
        <v>0</v>
      </c>
      <c r="AD85" s="4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7.78</v>
      </c>
      <c r="AM85" s="2">
        <v>0</v>
      </c>
      <c r="AN85" s="2">
        <v>46.68</v>
      </c>
      <c r="AO85" s="2">
        <v>0</v>
      </c>
      <c r="AP85" s="2">
        <v>0</v>
      </c>
      <c r="AQ85" s="2">
        <v>0</v>
      </c>
    </row>
    <row r="86" spans="1:43" x14ac:dyDescent="0.25">
      <c r="A86" s="1">
        <v>45929</v>
      </c>
      <c r="B86" t="s">
        <v>47</v>
      </c>
      <c r="C86">
        <v>649163</v>
      </c>
      <c r="D86">
        <v>2031210581</v>
      </c>
      <c r="E86" t="s">
        <v>681</v>
      </c>
      <c r="F86" t="s">
        <v>682</v>
      </c>
      <c r="G86" t="s">
        <v>50</v>
      </c>
      <c r="H86" t="s">
        <v>125</v>
      </c>
      <c r="I86" t="s">
        <v>393</v>
      </c>
      <c r="J86" t="s">
        <v>394</v>
      </c>
      <c r="K86">
        <v>673059</v>
      </c>
      <c r="L86" t="s">
        <v>65</v>
      </c>
      <c r="M86" t="s">
        <v>115</v>
      </c>
      <c r="N86" t="s">
        <v>2395</v>
      </c>
      <c r="O86" t="s">
        <v>56</v>
      </c>
      <c r="P86" s="1">
        <v>45931</v>
      </c>
      <c r="Q86" s="1">
        <v>45962</v>
      </c>
      <c r="R86" s="2">
        <v>23.34</v>
      </c>
      <c r="S86">
        <v>1</v>
      </c>
      <c r="T86" t="s">
        <v>57</v>
      </c>
      <c r="U86" t="s">
        <v>621</v>
      </c>
      <c r="V86" s="4">
        <v>0.75</v>
      </c>
      <c r="W86" s="2">
        <v>0</v>
      </c>
      <c r="X86">
        <v>0</v>
      </c>
      <c r="Y86" t="s">
        <v>243</v>
      </c>
      <c r="Z86" t="s">
        <v>622</v>
      </c>
      <c r="AA86">
        <v>6</v>
      </c>
      <c r="AB86" s="2">
        <v>105</v>
      </c>
      <c r="AC86" s="2">
        <v>0</v>
      </c>
      <c r="AD86" s="4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17.5</v>
      </c>
      <c r="AM86" s="2">
        <v>0</v>
      </c>
      <c r="AN86" s="2">
        <v>105</v>
      </c>
      <c r="AO86" s="2">
        <v>0</v>
      </c>
      <c r="AP86" s="2">
        <v>0</v>
      </c>
      <c r="AQ86" s="2">
        <v>0</v>
      </c>
    </row>
    <row r="87" spans="1:43" x14ac:dyDescent="0.25">
      <c r="A87" s="1">
        <v>45929</v>
      </c>
      <c r="B87" t="s">
        <v>47</v>
      </c>
      <c r="C87">
        <v>649163</v>
      </c>
      <c r="D87">
        <v>2031244628</v>
      </c>
      <c r="E87" t="s">
        <v>688</v>
      </c>
      <c r="F87" t="s">
        <v>689</v>
      </c>
      <c r="G87" t="s">
        <v>50</v>
      </c>
      <c r="H87" t="s">
        <v>76</v>
      </c>
      <c r="I87" t="s">
        <v>393</v>
      </c>
      <c r="J87" t="s">
        <v>394</v>
      </c>
      <c r="K87">
        <v>673059</v>
      </c>
      <c r="L87" t="s">
        <v>65</v>
      </c>
      <c r="M87" t="s">
        <v>115</v>
      </c>
      <c r="N87" t="s">
        <v>2395</v>
      </c>
      <c r="O87" t="s">
        <v>56</v>
      </c>
      <c r="P87" s="1">
        <v>45931</v>
      </c>
      <c r="Q87" s="1">
        <v>45962</v>
      </c>
      <c r="R87" s="2">
        <v>65.930000000000007</v>
      </c>
      <c r="S87">
        <v>1</v>
      </c>
      <c r="T87" t="s">
        <v>57</v>
      </c>
      <c r="U87" t="s">
        <v>621</v>
      </c>
      <c r="V87" s="4">
        <v>0.75</v>
      </c>
      <c r="W87" s="2">
        <v>0</v>
      </c>
      <c r="X87">
        <v>0</v>
      </c>
      <c r="Y87" t="s">
        <v>243</v>
      </c>
      <c r="Z87" t="s">
        <v>622</v>
      </c>
      <c r="AA87">
        <v>6</v>
      </c>
      <c r="AB87" s="2">
        <v>296.7</v>
      </c>
      <c r="AC87" s="2">
        <v>0</v>
      </c>
      <c r="AD87" s="4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49.45</v>
      </c>
      <c r="AM87" s="2">
        <v>0</v>
      </c>
      <c r="AN87" s="2">
        <v>296.7</v>
      </c>
      <c r="AO87" s="2">
        <v>0</v>
      </c>
      <c r="AP87" s="2">
        <v>0</v>
      </c>
      <c r="AQ87" s="2">
        <v>0</v>
      </c>
    </row>
    <row r="88" spans="1:43" x14ac:dyDescent="0.25">
      <c r="A88" s="1">
        <v>45929</v>
      </c>
      <c r="B88" t="s">
        <v>47</v>
      </c>
      <c r="C88">
        <v>649163</v>
      </c>
      <c r="D88">
        <v>2030841405</v>
      </c>
      <c r="E88" t="s">
        <v>989</v>
      </c>
      <c r="F88" t="s">
        <v>124</v>
      </c>
      <c r="G88" t="s">
        <v>50</v>
      </c>
      <c r="H88" t="s">
        <v>76</v>
      </c>
      <c r="I88" t="s">
        <v>692</v>
      </c>
      <c r="J88" t="s">
        <v>861</v>
      </c>
      <c r="K88">
        <v>673059</v>
      </c>
      <c r="L88" t="s">
        <v>65</v>
      </c>
      <c r="M88" t="s">
        <v>115</v>
      </c>
      <c r="N88" t="s">
        <v>2395</v>
      </c>
      <c r="O88" t="s">
        <v>56</v>
      </c>
      <c r="P88" s="1">
        <v>45927</v>
      </c>
      <c r="Q88" s="1">
        <v>45957</v>
      </c>
      <c r="R88" s="2">
        <v>23.39</v>
      </c>
      <c r="S88">
        <v>1</v>
      </c>
      <c r="T88" t="s">
        <v>57</v>
      </c>
      <c r="U88" t="s">
        <v>621</v>
      </c>
      <c r="V88" s="4">
        <v>0.7</v>
      </c>
      <c r="W88" s="2">
        <v>0</v>
      </c>
      <c r="X88">
        <v>0</v>
      </c>
      <c r="Y88" t="s">
        <v>243</v>
      </c>
      <c r="Z88" t="s">
        <v>622</v>
      </c>
      <c r="AA88">
        <v>6</v>
      </c>
      <c r="AB88" s="2">
        <v>98.22</v>
      </c>
      <c r="AC88" s="2">
        <v>0</v>
      </c>
      <c r="AD88" s="4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16.37</v>
      </c>
      <c r="AM88" s="2">
        <v>0</v>
      </c>
      <c r="AN88" s="2">
        <v>98.22</v>
      </c>
      <c r="AO88" s="2">
        <v>0</v>
      </c>
      <c r="AP88" s="2">
        <v>0</v>
      </c>
      <c r="AQ88" s="2">
        <v>0</v>
      </c>
    </row>
    <row r="89" spans="1:43" x14ac:dyDescent="0.25">
      <c r="A89" s="1">
        <v>45929</v>
      </c>
      <c r="B89" t="s">
        <v>47</v>
      </c>
      <c r="C89">
        <v>649163</v>
      </c>
      <c r="D89">
        <v>2031109158</v>
      </c>
      <c r="E89" t="s">
        <v>1000</v>
      </c>
      <c r="F89" t="s">
        <v>225</v>
      </c>
      <c r="G89" t="s">
        <v>50</v>
      </c>
      <c r="H89" t="s">
        <v>125</v>
      </c>
      <c r="I89" t="s">
        <v>692</v>
      </c>
      <c r="J89" t="s">
        <v>701</v>
      </c>
      <c r="K89">
        <v>673059</v>
      </c>
      <c r="L89" t="s">
        <v>65</v>
      </c>
      <c r="M89" t="s">
        <v>115</v>
      </c>
      <c r="N89" t="s">
        <v>2395</v>
      </c>
      <c r="O89" t="s">
        <v>56</v>
      </c>
      <c r="P89" s="1">
        <v>45935</v>
      </c>
      <c r="Q89" s="1">
        <v>45966</v>
      </c>
      <c r="R89" s="2">
        <v>41.75</v>
      </c>
      <c r="S89">
        <v>1</v>
      </c>
      <c r="T89" t="s">
        <v>57</v>
      </c>
      <c r="U89" t="s">
        <v>621</v>
      </c>
      <c r="V89" s="4">
        <v>0.7</v>
      </c>
      <c r="W89" s="2">
        <v>0</v>
      </c>
      <c r="X89">
        <v>0</v>
      </c>
      <c r="Y89" t="s">
        <v>243</v>
      </c>
      <c r="Z89" t="s">
        <v>622</v>
      </c>
      <c r="AA89">
        <v>6</v>
      </c>
      <c r="AB89" s="2">
        <v>175.32</v>
      </c>
      <c r="AC89" s="2">
        <v>0</v>
      </c>
      <c r="AD89" s="4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29.22</v>
      </c>
      <c r="AM89" s="2">
        <v>0</v>
      </c>
      <c r="AN89" s="2">
        <v>175.32</v>
      </c>
      <c r="AO89" s="2">
        <v>0</v>
      </c>
      <c r="AP89" s="2">
        <v>0</v>
      </c>
      <c r="AQ89" s="2">
        <v>0</v>
      </c>
    </row>
    <row r="90" spans="1:43" x14ac:dyDescent="0.25">
      <c r="A90" s="1">
        <v>45929</v>
      </c>
      <c r="B90" t="s">
        <v>47</v>
      </c>
      <c r="C90">
        <v>649163</v>
      </c>
      <c r="D90">
        <v>2031202297</v>
      </c>
      <c r="E90" t="s">
        <v>680</v>
      </c>
      <c r="F90" t="s">
        <v>262</v>
      </c>
      <c r="G90" t="s">
        <v>50</v>
      </c>
      <c r="H90" t="s">
        <v>164</v>
      </c>
      <c r="I90" t="s">
        <v>692</v>
      </c>
      <c r="J90" t="s">
        <v>701</v>
      </c>
      <c r="K90">
        <v>673059</v>
      </c>
      <c r="L90" t="s">
        <v>65</v>
      </c>
      <c r="M90" t="s">
        <v>115</v>
      </c>
      <c r="N90" t="s">
        <v>2395</v>
      </c>
      <c r="O90" t="s">
        <v>56</v>
      </c>
      <c r="P90" s="1">
        <v>45931</v>
      </c>
      <c r="Q90" s="1">
        <v>45962</v>
      </c>
      <c r="R90" s="2">
        <v>50.6</v>
      </c>
      <c r="S90">
        <v>1</v>
      </c>
      <c r="T90" t="s">
        <v>57</v>
      </c>
      <c r="U90" t="s">
        <v>621</v>
      </c>
      <c r="V90" s="4">
        <v>0.7</v>
      </c>
      <c r="W90" s="2">
        <v>0</v>
      </c>
      <c r="X90">
        <v>0</v>
      </c>
      <c r="Y90" t="s">
        <v>243</v>
      </c>
      <c r="Z90" t="s">
        <v>622</v>
      </c>
      <c r="AA90">
        <v>6</v>
      </c>
      <c r="AB90" s="2">
        <v>212.52</v>
      </c>
      <c r="AC90" s="2">
        <v>0</v>
      </c>
      <c r="AD90" s="4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35.42</v>
      </c>
      <c r="AM90" s="2">
        <v>0</v>
      </c>
      <c r="AN90" s="2">
        <v>212.52</v>
      </c>
      <c r="AO90" s="2">
        <v>0</v>
      </c>
      <c r="AP90" s="2">
        <v>0</v>
      </c>
      <c r="AQ90" s="2">
        <v>0</v>
      </c>
    </row>
    <row r="91" spans="1:43" x14ac:dyDescent="0.25">
      <c r="A91" s="1">
        <v>45929</v>
      </c>
      <c r="B91" t="s">
        <v>47</v>
      </c>
      <c r="C91">
        <v>649163</v>
      </c>
      <c r="D91">
        <v>2031202299</v>
      </c>
      <c r="E91" t="s">
        <v>680</v>
      </c>
      <c r="F91" t="s">
        <v>262</v>
      </c>
      <c r="G91" t="s">
        <v>50</v>
      </c>
      <c r="H91" t="s">
        <v>164</v>
      </c>
      <c r="I91" t="s">
        <v>692</v>
      </c>
      <c r="J91" t="s">
        <v>861</v>
      </c>
      <c r="K91">
        <v>673059</v>
      </c>
      <c r="L91" t="s">
        <v>65</v>
      </c>
      <c r="M91" t="s">
        <v>115</v>
      </c>
      <c r="N91" t="s">
        <v>2395</v>
      </c>
      <c r="O91" t="s">
        <v>56</v>
      </c>
      <c r="P91" s="1">
        <v>45931</v>
      </c>
      <c r="Q91" s="1">
        <v>45962</v>
      </c>
      <c r="R91" s="2">
        <v>8.3699999999999992</v>
      </c>
      <c r="S91">
        <v>1</v>
      </c>
      <c r="T91" t="s">
        <v>57</v>
      </c>
      <c r="U91" t="s">
        <v>621</v>
      </c>
      <c r="V91" s="4">
        <v>0.7</v>
      </c>
      <c r="W91" s="2">
        <v>0</v>
      </c>
      <c r="X91">
        <v>0</v>
      </c>
      <c r="Y91" t="s">
        <v>243</v>
      </c>
      <c r="Z91" t="s">
        <v>622</v>
      </c>
      <c r="AA91">
        <v>6</v>
      </c>
      <c r="AB91" s="2">
        <v>35.159999999999997</v>
      </c>
      <c r="AC91" s="2">
        <v>0</v>
      </c>
      <c r="AD91" s="4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5.86</v>
      </c>
      <c r="AM91" s="2">
        <v>0</v>
      </c>
      <c r="AN91" s="2">
        <v>35.159999999999997</v>
      </c>
      <c r="AO91" s="2">
        <v>0</v>
      </c>
      <c r="AP91" s="2">
        <v>0</v>
      </c>
      <c r="AQ91" s="2">
        <v>0</v>
      </c>
    </row>
    <row r="92" spans="1:43" x14ac:dyDescent="0.25">
      <c r="A92" s="1">
        <v>45929</v>
      </c>
      <c r="B92" t="s">
        <v>47</v>
      </c>
      <c r="C92">
        <v>649163</v>
      </c>
      <c r="D92">
        <v>2031210580</v>
      </c>
      <c r="E92" t="s">
        <v>681</v>
      </c>
      <c r="F92" t="s">
        <v>682</v>
      </c>
      <c r="G92" t="s">
        <v>50</v>
      </c>
      <c r="H92" t="s">
        <v>125</v>
      </c>
      <c r="I92" t="s">
        <v>692</v>
      </c>
      <c r="J92" t="s">
        <v>701</v>
      </c>
      <c r="K92">
        <v>673059</v>
      </c>
      <c r="L92" t="s">
        <v>65</v>
      </c>
      <c r="M92" t="s">
        <v>115</v>
      </c>
      <c r="N92" t="s">
        <v>2395</v>
      </c>
      <c r="O92" t="s">
        <v>56</v>
      </c>
      <c r="P92" s="1">
        <v>45931</v>
      </c>
      <c r="Q92" s="1">
        <v>45962</v>
      </c>
      <c r="R92" s="2">
        <v>27.89</v>
      </c>
      <c r="S92">
        <v>1</v>
      </c>
      <c r="T92" t="s">
        <v>57</v>
      </c>
      <c r="U92" t="s">
        <v>621</v>
      </c>
      <c r="V92" s="4">
        <v>0.7</v>
      </c>
      <c r="W92" s="2">
        <v>0</v>
      </c>
      <c r="X92">
        <v>0</v>
      </c>
      <c r="Y92" t="s">
        <v>243</v>
      </c>
      <c r="Z92" t="s">
        <v>622</v>
      </c>
      <c r="AA92">
        <v>6</v>
      </c>
      <c r="AB92" s="2">
        <v>117.12</v>
      </c>
      <c r="AC92" s="2">
        <v>0</v>
      </c>
      <c r="AD92" s="4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19.52</v>
      </c>
      <c r="AM92" s="2">
        <v>0</v>
      </c>
      <c r="AN92" s="2">
        <v>117.12</v>
      </c>
      <c r="AO92" s="2">
        <v>0</v>
      </c>
      <c r="AP92" s="2">
        <v>0</v>
      </c>
      <c r="AQ92" s="2">
        <v>0</v>
      </c>
    </row>
    <row r="93" spans="1:43" x14ac:dyDescent="0.25">
      <c r="A93" s="1">
        <v>45929</v>
      </c>
      <c r="B93" t="s">
        <v>47</v>
      </c>
      <c r="C93">
        <v>649163</v>
      </c>
      <c r="D93">
        <v>2031210582</v>
      </c>
      <c r="E93" t="s">
        <v>681</v>
      </c>
      <c r="F93" t="s">
        <v>682</v>
      </c>
      <c r="G93" t="s">
        <v>50</v>
      </c>
      <c r="H93" t="s">
        <v>125</v>
      </c>
      <c r="I93" t="s">
        <v>692</v>
      </c>
      <c r="J93" t="s">
        <v>861</v>
      </c>
      <c r="K93">
        <v>673059</v>
      </c>
      <c r="L93" t="s">
        <v>65</v>
      </c>
      <c r="M93" t="s">
        <v>115</v>
      </c>
      <c r="N93" t="s">
        <v>2395</v>
      </c>
      <c r="O93" t="s">
        <v>56</v>
      </c>
      <c r="P93" s="1">
        <v>45931</v>
      </c>
      <c r="Q93" s="1">
        <v>45962</v>
      </c>
      <c r="R93" s="2">
        <v>25.73</v>
      </c>
      <c r="S93">
        <v>1</v>
      </c>
      <c r="T93" t="s">
        <v>57</v>
      </c>
      <c r="U93" t="s">
        <v>621</v>
      </c>
      <c r="V93" s="4">
        <v>0.7</v>
      </c>
      <c r="W93" s="2">
        <v>0</v>
      </c>
      <c r="X93">
        <v>0</v>
      </c>
      <c r="Y93" t="s">
        <v>243</v>
      </c>
      <c r="Z93" t="s">
        <v>622</v>
      </c>
      <c r="AA93">
        <v>6</v>
      </c>
      <c r="AB93" s="2">
        <v>108.06</v>
      </c>
      <c r="AC93" s="2">
        <v>0</v>
      </c>
      <c r="AD93" s="4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18.010000000000002</v>
      </c>
      <c r="AM93" s="2">
        <v>0</v>
      </c>
      <c r="AN93" s="2">
        <v>108.06</v>
      </c>
      <c r="AO93" s="2">
        <v>0</v>
      </c>
      <c r="AP93" s="2">
        <v>0</v>
      </c>
      <c r="AQ93" s="2">
        <v>0</v>
      </c>
    </row>
    <row r="94" spans="1:43" x14ac:dyDescent="0.25">
      <c r="A94" s="1">
        <v>45929</v>
      </c>
      <c r="B94" t="s">
        <v>47</v>
      </c>
      <c r="C94">
        <v>649163</v>
      </c>
      <c r="D94">
        <v>2031244629</v>
      </c>
      <c r="E94" t="s">
        <v>688</v>
      </c>
      <c r="F94" t="s">
        <v>689</v>
      </c>
      <c r="G94" t="s">
        <v>50</v>
      </c>
      <c r="H94" t="s">
        <v>76</v>
      </c>
      <c r="I94" t="s">
        <v>692</v>
      </c>
      <c r="J94" t="s">
        <v>701</v>
      </c>
      <c r="K94">
        <v>673059</v>
      </c>
      <c r="L94" t="s">
        <v>65</v>
      </c>
      <c r="M94" t="s">
        <v>115</v>
      </c>
      <c r="N94" t="s">
        <v>2395</v>
      </c>
      <c r="O94" t="s">
        <v>56</v>
      </c>
      <c r="P94" s="1">
        <v>45931</v>
      </c>
      <c r="Q94" s="1">
        <v>45962</v>
      </c>
      <c r="R94" s="2">
        <v>38.83</v>
      </c>
      <c r="S94">
        <v>1</v>
      </c>
      <c r="T94" t="s">
        <v>57</v>
      </c>
      <c r="U94" t="s">
        <v>621</v>
      </c>
      <c r="V94" s="4">
        <v>0.7</v>
      </c>
      <c r="W94" s="2">
        <v>0</v>
      </c>
      <c r="X94">
        <v>0</v>
      </c>
      <c r="Y94" t="s">
        <v>243</v>
      </c>
      <c r="Z94" t="s">
        <v>622</v>
      </c>
      <c r="AA94">
        <v>6</v>
      </c>
      <c r="AB94" s="2">
        <v>163.08000000000001</v>
      </c>
      <c r="AC94" s="2">
        <v>0</v>
      </c>
      <c r="AD94" s="4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27.18</v>
      </c>
      <c r="AM94" s="2">
        <v>0</v>
      </c>
      <c r="AN94" s="2">
        <v>163.08000000000001</v>
      </c>
      <c r="AO94" s="2">
        <v>0</v>
      </c>
      <c r="AP94" s="2">
        <v>0</v>
      </c>
      <c r="AQ94" s="2">
        <v>0</v>
      </c>
    </row>
    <row r="95" spans="1:43" x14ac:dyDescent="0.25">
      <c r="A95" s="1">
        <v>45929</v>
      </c>
      <c r="B95" t="s">
        <v>47</v>
      </c>
      <c r="C95">
        <v>649163</v>
      </c>
      <c r="D95">
        <v>2031250521</v>
      </c>
      <c r="E95" t="s">
        <v>1014</v>
      </c>
      <c r="F95" t="s">
        <v>1015</v>
      </c>
      <c r="G95" t="s">
        <v>50</v>
      </c>
      <c r="H95" t="s">
        <v>228</v>
      </c>
      <c r="I95" t="s">
        <v>692</v>
      </c>
      <c r="J95" t="s">
        <v>701</v>
      </c>
      <c r="K95">
        <v>673059</v>
      </c>
      <c r="L95" t="s">
        <v>65</v>
      </c>
      <c r="M95" t="s">
        <v>115</v>
      </c>
      <c r="N95" t="s">
        <v>2395</v>
      </c>
      <c r="O95" t="s">
        <v>56</v>
      </c>
      <c r="P95" s="1">
        <v>45931</v>
      </c>
      <c r="Q95" s="1">
        <v>45962</v>
      </c>
      <c r="R95" s="2">
        <v>170.5</v>
      </c>
      <c r="S95">
        <v>1</v>
      </c>
      <c r="T95" t="s">
        <v>57</v>
      </c>
      <c r="U95" t="s">
        <v>1016</v>
      </c>
      <c r="V95" s="4">
        <v>0.7</v>
      </c>
      <c r="W95" s="2">
        <v>0</v>
      </c>
      <c r="X95">
        <v>0</v>
      </c>
      <c r="Y95" t="s">
        <v>243</v>
      </c>
      <c r="Z95" t="s">
        <v>622</v>
      </c>
      <c r="AA95">
        <v>0</v>
      </c>
      <c r="AB95" s="2">
        <v>0</v>
      </c>
      <c r="AC95" s="2">
        <v>0</v>
      </c>
      <c r="AD95" s="4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119.35</v>
      </c>
      <c r="AN95" s="2">
        <v>119.35</v>
      </c>
      <c r="AO95" s="2">
        <v>0</v>
      </c>
      <c r="AP95" s="2">
        <v>0</v>
      </c>
      <c r="AQ95" s="2">
        <v>0</v>
      </c>
    </row>
    <row r="96" spans="1:43" x14ac:dyDescent="0.25">
      <c r="A96" s="1">
        <v>45929</v>
      </c>
      <c r="B96" t="s">
        <v>47</v>
      </c>
      <c r="C96">
        <v>649163</v>
      </c>
      <c r="D96">
        <v>2031269057</v>
      </c>
      <c r="E96" t="s">
        <v>1014</v>
      </c>
      <c r="F96" t="s">
        <v>1015</v>
      </c>
      <c r="G96" t="s">
        <v>50</v>
      </c>
      <c r="H96" t="s">
        <v>228</v>
      </c>
      <c r="I96" t="s">
        <v>692</v>
      </c>
      <c r="J96" t="s">
        <v>701</v>
      </c>
      <c r="K96">
        <v>673059</v>
      </c>
      <c r="L96" t="s">
        <v>65</v>
      </c>
      <c r="M96" t="s">
        <v>115</v>
      </c>
      <c r="N96" t="s">
        <v>2395</v>
      </c>
      <c r="O96" t="s">
        <v>56</v>
      </c>
      <c r="P96" s="1">
        <v>45931</v>
      </c>
      <c r="Q96" s="1">
        <v>45962</v>
      </c>
      <c r="R96" s="2">
        <v>170.5</v>
      </c>
      <c r="S96">
        <v>1</v>
      </c>
      <c r="T96" t="s">
        <v>57</v>
      </c>
      <c r="U96" t="s">
        <v>621</v>
      </c>
      <c r="V96" s="4">
        <v>0.7</v>
      </c>
      <c r="W96" s="2">
        <v>0</v>
      </c>
      <c r="X96">
        <v>0</v>
      </c>
      <c r="Y96" t="s">
        <v>243</v>
      </c>
      <c r="Z96" t="s">
        <v>622</v>
      </c>
      <c r="AA96">
        <v>6</v>
      </c>
      <c r="AB96" s="2">
        <v>716.1</v>
      </c>
      <c r="AC96" s="2">
        <v>0</v>
      </c>
      <c r="AD96" s="4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119.35</v>
      </c>
      <c r="AM96" s="2">
        <v>0</v>
      </c>
      <c r="AN96" s="2">
        <v>716.1</v>
      </c>
      <c r="AO96" s="2">
        <v>0</v>
      </c>
      <c r="AP96" s="2">
        <v>0</v>
      </c>
      <c r="AQ96" s="2">
        <v>0</v>
      </c>
    </row>
    <row r="97" spans="1:43" x14ac:dyDescent="0.25">
      <c r="A97" s="1">
        <v>45929</v>
      </c>
      <c r="B97" t="s">
        <v>47</v>
      </c>
      <c r="C97">
        <v>649163</v>
      </c>
      <c r="D97">
        <v>2031202300</v>
      </c>
      <c r="E97" t="s">
        <v>680</v>
      </c>
      <c r="F97" t="s">
        <v>262</v>
      </c>
      <c r="G97" t="s">
        <v>50</v>
      </c>
      <c r="H97" t="s">
        <v>164</v>
      </c>
      <c r="I97" t="s">
        <v>52</v>
      </c>
      <c r="J97" t="s">
        <v>64</v>
      </c>
      <c r="K97">
        <v>673059</v>
      </c>
      <c r="L97" t="s">
        <v>65</v>
      </c>
      <c r="M97" t="s">
        <v>115</v>
      </c>
      <c r="N97" t="s">
        <v>2395</v>
      </c>
      <c r="O97" t="s">
        <v>56</v>
      </c>
      <c r="P97" s="1">
        <v>45931</v>
      </c>
      <c r="Q97" s="1">
        <v>45962</v>
      </c>
      <c r="R97" s="2">
        <v>34.01</v>
      </c>
      <c r="S97">
        <v>1</v>
      </c>
      <c r="T97" t="s">
        <v>57</v>
      </c>
      <c r="U97" t="s">
        <v>621</v>
      </c>
      <c r="V97" s="4">
        <v>0.6</v>
      </c>
      <c r="W97" s="2">
        <v>0</v>
      </c>
      <c r="X97">
        <v>0</v>
      </c>
      <c r="Y97" t="s">
        <v>243</v>
      </c>
      <c r="Z97" t="s">
        <v>622</v>
      </c>
      <c r="AA97">
        <v>6</v>
      </c>
      <c r="AB97" s="2">
        <v>122.46</v>
      </c>
      <c r="AC97" s="2">
        <v>0</v>
      </c>
      <c r="AD97" s="4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20.41</v>
      </c>
      <c r="AM97" s="2">
        <v>0</v>
      </c>
      <c r="AN97" s="2">
        <v>122.46</v>
      </c>
      <c r="AO97" s="2">
        <v>0</v>
      </c>
      <c r="AP97" s="2">
        <v>0</v>
      </c>
      <c r="AQ97" s="2">
        <v>0</v>
      </c>
    </row>
    <row r="98" spans="1:43" x14ac:dyDescent="0.25">
      <c r="A98" s="1">
        <v>45929</v>
      </c>
      <c r="B98" t="s">
        <v>47</v>
      </c>
      <c r="C98">
        <v>649163</v>
      </c>
      <c r="D98">
        <v>2031250518</v>
      </c>
      <c r="E98" t="s">
        <v>1014</v>
      </c>
      <c r="F98" t="s">
        <v>1015</v>
      </c>
      <c r="G98" t="s">
        <v>50</v>
      </c>
      <c r="H98" t="s">
        <v>228</v>
      </c>
      <c r="I98" t="s">
        <v>955</v>
      </c>
      <c r="J98" t="s">
        <v>1152</v>
      </c>
      <c r="K98">
        <v>673059</v>
      </c>
      <c r="L98" t="s">
        <v>65</v>
      </c>
      <c r="M98" t="s">
        <v>115</v>
      </c>
      <c r="N98" t="s">
        <v>2395</v>
      </c>
      <c r="O98" t="s">
        <v>56</v>
      </c>
      <c r="P98" s="1">
        <v>45931</v>
      </c>
      <c r="Q98" s="1">
        <v>45962</v>
      </c>
      <c r="R98" s="2">
        <v>412.3</v>
      </c>
      <c r="S98">
        <v>1</v>
      </c>
      <c r="T98" t="s">
        <v>57</v>
      </c>
      <c r="U98" t="s">
        <v>1016</v>
      </c>
      <c r="V98" s="4">
        <v>0.38</v>
      </c>
      <c r="W98" s="2">
        <v>0</v>
      </c>
      <c r="X98">
        <v>0</v>
      </c>
      <c r="Y98" t="s">
        <v>243</v>
      </c>
      <c r="Z98" t="s">
        <v>622</v>
      </c>
      <c r="AA98">
        <v>0</v>
      </c>
      <c r="AB98" s="2">
        <v>0</v>
      </c>
      <c r="AC98" s="2">
        <v>0</v>
      </c>
      <c r="AD98" s="4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156.66999999999999</v>
      </c>
      <c r="AN98" s="2">
        <v>156.66999999999999</v>
      </c>
      <c r="AO98" s="2">
        <v>0</v>
      </c>
      <c r="AP98" s="2">
        <v>0</v>
      </c>
      <c r="AQ98" s="2">
        <v>0</v>
      </c>
    </row>
    <row r="99" spans="1:43" x14ac:dyDescent="0.25">
      <c r="A99" s="1">
        <v>45929</v>
      </c>
      <c r="B99" t="s">
        <v>47</v>
      </c>
      <c r="C99">
        <v>649163</v>
      </c>
      <c r="D99">
        <v>2031250519</v>
      </c>
      <c r="E99" t="s">
        <v>1014</v>
      </c>
      <c r="F99" t="s">
        <v>1015</v>
      </c>
      <c r="G99" t="s">
        <v>50</v>
      </c>
      <c r="H99" t="s">
        <v>228</v>
      </c>
      <c r="I99" t="s">
        <v>955</v>
      </c>
      <c r="J99" t="s">
        <v>1150</v>
      </c>
      <c r="K99">
        <v>673059</v>
      </c>
      <c r="L99" t="s">
        <v>65</v>
      </c>
      <c r="M99" t="s">
        <v>115</v>
      </c>
      <c r="N99" t="s">
        <v>2395</v>
      </c>
      <c r="O99" t="s">
        <v>56</v>
      </c>
      <c r="P99" s="1">
        <v>45931</v>
      </c>
      <c r="Q99" s="1">
        <v>45962</v>
      </c>
      <c r="R99" s="2">
        <v>7.09</v>
      </c>
      <c r="S99">
        <v>1</v>
      </c>
      <c r="T99" t="s">
        <v>57</v>
      </c>
      <c r="U99" t="s">
        <v>1016</v>
      </c>
      <c r="V99" s="4">
        <v>0.38</v>
      </c>
      <c r="W99" s="2">
        <v>0</v>
      </c>
      <c r="X99">
        <v>0</v>
      </c>
      <c r="Y99" t="s">
        <v>243</v>
      </c>
      <c r="Z99" t="s">
        <v>622</v>
      </c>
      <c r="AA99">
        <v>0</v>
      </c>
      <c r="AB99" s="2">
        <v>0</v>
      </c>
      <c r="AC99" s="2">
        <v>0</v>
      </c>
      <c r="AD99" s="4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2.69</v>
      </c>
      <c r="AN99" s="2">
        <v>2.69</v>
      </c>
      <c r="AO99" s="2">
        <v>0</v>
      </c>
      <c r="AP99" s="2">
        <v>0</v>
      </c>
      <c r="AQ99" s="2">
        <v>0</v>
      </c>
    </row>
    <row r="100" spans="1:43" x14ac:dyDescent="0.25">
      <c r="A100" s="1">
        <v>45929</v>
      </c>
      <c r="B100" t="s">
        <v>47</v>
      </c>
      <c r="C100">
        <v>649163</v>
      </c>
      <c r="D100">
        <v>2031250520</v>
      </c>
      <c r="E100" t="s">
        <v>1014</v>
      </c>
      <c r="F100" t="s">
        <v>1015</v>
      </c>
      <c r="G100" t="s">
        <v>50</v>
      </c>
      <c r="H100" t="s">
        <v>228</v>
      </c>
      <c r="I100" t="s">
        <v>955</v>
      </c>
      <c r="J100" t="s">
        <v>956</v>
      </c>
      <c r="K100">
        <v>673059</v>
      </c>
      <c r="L100" t="s">
        <v>65</v>
      </c>
      <c r="M100" t="s">
        <v>115</v>
      </c>
      <c r="N100" t="s">
        <v>2395</v>
      </c>
      <c r="O100" t="s">
        <v>56</v>
      </c>
      <c r="P100" s="1">
        <v>45931</v>
      </c>
      <c r="Q100" s="1">
        <v>45962</v>
      </c>
      <c r="R100" s="2">
        <v>19.75</v>
      </c>
      <c r="S100">
        <v>1</v>
      </c>
      <c r="T100" t="s">
        <v>57</v>
      </c>
      <c r="U100" t="s">
        <v>1016</v>
      </c>
      <c r="V100" s="4">
        <v>0.38</v>
      </c>
      <c r="W100" s="2">
        <v>0</v>
      </c>
      <c r="X100">
        <v>0</v>
      </c>
      <c r="Y100" t="s">
        <v>243</v>
      </c>
      <c r="Z100" t="s">
        <v>622</v>
      </c>
      <c r="AA100">
        <v>0</v>
      </c>
      <c r="AB100" s="2">
        <v>0</v>
      </c>
      <c r="AC100" s="2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7.5</v>
      </c>
      <c r="AN100" s="2">
        <v>7.5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45929</v>
      </c>
      <c r="B101" t="s">
        <v>47</v>
      </c>
      <c r="C101">
        <v>649163</v>
      </c>
      <c r="D101">
        <v>2031269055</v>
      </c>
      <c r="E101" t="s">
        <v>1014</v>
      </c>
      <c r="F101" t="s">
        <v>1015</v>
      </c>
      <c r="G101" t="s">
        <v>50</v>
      </c>
      <c r="H101" t="s">
        <v>228</v>
      </c>
      <c r="I101" t="s">
        <v>955</v>
      </c>
      <c r="J101" t="s">
        <v>1152</v>
      </c>
      <c r="K101">
        <v>673059</v>
      </c>
      <c r="L101" t="s">
        <v>65</v>
      </c>
      <c r="M101" t="s">
        <v>115</v>
      </c>
      <c r="N101" t="s">
        <v>2395</v>
      </c>
      <c r="O101" t="s">
        <v>56</v>
      </c>
      <c r="P101" s="1">
        <v>45931</v>
      </c>
      <c r="Q101" s="1">
        <v>45962</v>
      </c>
      <c r="R101" s="2">
        <v>412.3</v>
      </c>
      <c r="S101">
        <v>1</v>
      </c>
      <c r="T101" t="s">
        <v>57</v>
      </c>
      <c r="U101" t="s">
        <v>621</v>
      </c>
      <c r="V101" s="4">
        <v>0.38</v>
      </c>
      <c r="W101" s="2">
        <v>0</v>
      </c>
      <c r="X101">
        <v>0</v>
      </c>
      <c r="Y101" t="s">
        <v>243</v>
      </c>
      <c r="Z101" t="s">
        <v>622</v>
      </c>
      <c r="AA101">
        <v>6</v>
      </c>
      <c r="AB101" s="2">
        <v>940.02</v>
      </c>
      <c r="AC101" s="2">
        <v>0</v>
      </c>
      <c r="AD101" s="4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156.66999999999999</v>
      </c>
      <c r="AM101" s="2">
        <v>0</v>
      </c>
      <c r="AN101" s="2">
        <v>940.02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45929</v>
      </c>
      <c r="B102" t="s">
        <v>47</v>
      </c>
      <c r="C102">
        <v>649163</v>
      </c>
      <c r="D102">
        <v>2031269056</v>
      </c>
      <c r="E102" t="s">
        <v>1014</v>
      </c>
      <c r="F102" t="s">
        <v>1015</v>
      </c>
      <c r="G102" t="s">
        <v>50</v>
      </c>
      <c r="H102" t="s">
        <v>228</v>
      </c>
      <c r="I102" t="s">
        <v>955</v>
      </c>
      <c r="J102" t="s">
        <v>1150</v>
      </c>
      <c r="K102">
        <v>673059</v>
      </c>
      <c r="L102" t="s">
        <v>65</v>
      </c>
      <c r="M102" t="s">
        <v>115</v>
      </c>
      <c r="N102" t="s">
        <v>2395</v>
      </c>
      <c r="O102" t="s">
        <v>56</v>
      </c>
      <c r="P102" s="1">
        <v>45931</v>
      </c>
      <c r="Q102" s="1">
        <v>45962</v>
      </c>
      <c r="R102" s="2">
        <v>7.09</v>
      </c>
      <c r="S102">
        <v>1</v>
      </c>
      <c r="T102" t="s">
        <v>57</v>
      </c>
      <c r="U102" t="s">
        <v>621</v>
      </c>
      <c r="V102" s="4">
        <v>0.38</v>
      </c>
      <c r="W102" s="2">
        <v>0</v>
      </c>
      <c r="X102">
        <v>0</v>
      </c>
      <c r="Y102" t="s">
        <v>243</v>
      </c>
      <c r="Z102" t="s">
        <v>622</v>
      </c>
      <c r="AA102">
        <v>6</v>
      </c>
      <c r="AB102" s="2">
        <v>16.14</v>
      </c>
      <c r="AC102" s="2">
        <v>0</v>
      </c>
      <c r="AD102" s="4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2.69</v>
      </c>
      <c r="AM102" s="2">
        <v>0</v>
      </c>
      <c r="AN102" s="2">
        <v>16.14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45929</v>
      </c>
      <c r="B103" t="s">
        <v>47</v>
      </c>
      <c r="C103">
        <v>649163</v>
      </c>
      <c r="D103">
        <v>2031269058</v>
      </c>
      <c r="E103" t="s">
        <v>1014</v>
      </c>
      <c r="F103" t="s">
        <v>1015</v>
      </c>
      <c r="G103" t="s">
        <v>50</v>
      </c>
      <c r="H103" t="s">
        <v>228</v>
      </c>
      <c r="I103" t="s">
        <v>955</v>
      </c>
      <c r="J103" t="s">
        <v>956</v>
      </c>
      <c r="K103">
        <v>673059</v>
      </c>
      <c r="L103" t="s">
        <v>65</v>
      </c>
      <c r="M103" t="s">
        <v>115</v>
      </c>
      <c r="N103" t="s">
        <v>2395</v>
      </c>
      <c r="O103" t="s">
        <v>56</v>
      </c>
      <c r="P103" s="1">
        <v>45931</v>
      </c>
      <c r="Q103" s="1">
        <v>45962</v>
      </c>
      <c r="R103" s="2">
        <v>19.75</v>
      </c>
      <c r="S103">
        <v>1</v>
      </c>
      <c r="T103" t="s">
        <v>57</v>
      </c>
      <c r="U103" t="s">
        <v>621</v>
      </c>
      <c r="V103" s="4">
        <v>0.38</v>
      </c>
      <c r="W103" s="2">
        <v>0</v>
      </c>
      <c r="X103">
        <v>0</v>
      </c>
      <c r="Y103" t="s">
        <v>243</v>
      </c>
      <c r="Z103" t="s">
        <v>622</v>
      </c>
      <c r="AA103">
        <v>6</v>
      </c>
      <c r="AB103" s="2">
        <v>45</v>
      </c>
      <c r="AC103" s="2">
        <v>0</v>
      </c>
      <c r="AD103" s="4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7.5</v>
      </c>
      <c r="AM103" s="2">
        <v>0</v>
      </c>
      <c r="AN103" s="2">
        <v>45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45929</v>
      </c>
      <c r="B104" t="s">
        <v>47</v>
      </c>
      <c r="C104">
        <v>649163</v>
      </c>
      <c r="D104">
        <v>2031250522</v>
      </c>
      <c r="E104" t="s">
        <v>1014</v>
      </c>
      <c r="F104" t="s">
        <v>1015</v>
      </c>
      <c r="G104" t="s">
        <v>50</v>
      </c>
      <c r="H104" t="s">
        <v>228</v>
      </c>
      <c r="I104" t="s">
        <v>1130</v>
      </c>
      <c r="J104" t="s">
        <v>1147</v>
      </c>
      <c r="K104">
        <v>673059</v>
      </c>
      <c r="L104" t="s">
        <v>65</v>
      </c>
      <c r="M104" t="s">
        <v>115</v>
      </c>
      <c r="N104" t="s">
        <v>2395</v>
      </c>
      <c r="O104" t="s">
        <v>56</v>
      </c>
      <c r="P104" s="1">
        <v>45931</v>
      </c>
      <c r="Q104" s="1">
        <v>45962</v>
      </c>
      <c r="R104" s="2">
        <v>15</v>
      </c>
      <c r="S104">
        <v>1</v>
      </c>
      <c r="T104" t="s">
        <v>57</v>
      </c>
      <c r="U104" t="s">
        <v>1016</v>
      </c>
      <c r="V104" s="4">
        <v>0.38</v>
      </c>
      <c r="W104" s="2">
        <v>0</v>
      </c>
      <c r="X104">
        <v>0</v>
      </c>
      <c r="Y104" t="s">
        <v>243</v>
      </c>
      <c r="Z104" t="s">
        <v>622</v>
      </c>
      <c r="AA104">
        <v>0</v>
      </c>
      <c r="AB104" s="2">
        <v>0</v>
      </c>
      <c r="AC104" s="2">
        <v>0</v>
      </c>
      <c r="AD104" s="4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5.7</v>
      </c>
      <c r="AN104" s="2">
        <v>5.7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45929</v>
      </c>
      <c r="B105" t="s">
        <v>47</v>
      </c>
      <c r="C105">
        <v>649163</v>
      </c>
      <c r="D105">
        <v>2031269059</v>
      </c>
      <c r="E105" t="s">
        <v>1014</v>
      </c>
      <c r="F105" t="s">
        <v>1015</v>
      </c>
      <c r="G105" t="s">
        <v>50</v>
      </c>
      <c r="H105" t="s">
        <v>228</v>
      </c>
      <c r="I105" t="s">
        <v>1130</v>
      </c>
      <c r="J105" t="s">
        <v>1147</v>
      </c>
      <c r="K105">
        <v>673059</v>
      </c>
      <c r="L105" t="s">
        <v>65</v>
      </c>
      <c r="M105" t="s">
        <v>115</v>
      </c>
      <c r="N105" t="s">
        <v>2395</v>
      </c>
      <c r="O105" t="s">
        <v>56</v>
      </c>
      <c r="P105" s="1">
        <v>45931</v>
      </c>
      <c r="Q105" s="1">
        <v>45962</v>
      </c>
      <c r="R105" s="2">
        <v>15</v>
      </c>
      <c r="S105">
        <v>1</v>
      </c>
      <c r="T105" t="s">
        <v>57</v>
      </c>
      <c r="U105" t="s">
        <v>2189</v>
      </c>
      <c r="V105" s="4">
        <v>0.38</v>
      </c>
      <c r="W105" s="2">
        <v>0</v>
      </c>
      <c r="X105">
        <v>0</v>
      </c>
      <c r="Y105" t="s">
        <v>243</v>
      </c>
      <c r="Z105" t="s">
        <v>622</v>
      </c>
      <c r="AA105">
        <v>6</v>
      </c>
      <c r="AB105" s="2">
        <v>34.200000000000003</v>
      </c>
      <c r="AC105" s="2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5.7</v>
      </c>
      <c r="AM105" s="2">
        <v>0</v>
      </c>
      <c r="AN105" s="2">
        <v>34.200000000000003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45929</v>
      </c>
      <c r="B106" t="s">
        <v>47</v>
      </c>
      <c r="C106">
        <v>649163</v>
      </c>
      <c r="D106">
        <v>2030841404</v>
      </c>
      <c r="E106" t="s">
        <v>989</v>
      </c>
      <c r="F106" t="s">
        <v>124</v>
      </c>
      <c r="G106" t="s">
        <v>50</v>
      </c>
      <c r="H106" t="s">
        <v>76</v>
      </c>
      <c r="I106" t="s">
        <v>692</v>
      </c>
      <c r="J106" t="s">
        <v>701</v>
      </c>
      <c r="K106">
        <v>673059</v>
      </c>
      <c r="L106" t="s">
        <v>65</v>
      </c>
      <c r="M106" t="s">
        <v>115</v>
      </c>
      <c r="N106" t="s">
        <v>2395</v>
      </c>
      <c r="O106" t="s">
        <v>56</v>
      </c>
      <c r="P106" s="1">
        <v>45927</v>
      </c>
      <c r="Q106" s="1">
        <v>45957</v>
      </c>
      <c r="R106" s="2">
        <v>69.66</v>
      </c>
      <c r="S106">
        <v>1</v>
      </c>
      <c r="T106" t="s">
        <v>57</v>
      </c>
      <c r="U106" t="s">
        <v>621</v>
      </c>
      <c r="V106" s="4">
        <v>0.7</v>
      </c>
      <c r="W106" s="2">
        <v>0</v>
      </c>
      <c r="X106">
        <v>0</v>
      </c>
      <c r="Y106" t="s">
        <v>243</v>
      </c>
      <c r="Z106" t="s">
        <v>622</v>
      </c>
      <c r="AA106">
        <v>6</v>
      </c>
      <c r="AB106" s="2">
        <v>292.56</v>
      </c>
      <c r="AC106" s="2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48.76</v>
      </c>
      <c r="AM106" s="2">
        <v>0</v>
      </c>
      <c r="AN106" s="2">
        <v>292.56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45929</v>
      </c>
      <c r="B107" t="s">
        <v>47</v>
      </c>
      <c r="C107">
        <v>649163</v>
      </c>
      <c r="D107">
        <v>2031109157</v>
      </c>
      <c r="E107" t="s">
        <v>1000</v>
      </c>
      <c r="F107" t="s">
        <v>225</v>
      </c>
      <c r="G107" t="s">
        <v>50</v>
      </c>
      <c r="H107" t="s">
        <v>125</v>
      </c>
      <c r="I107" t="s">
        <v>877</v>
      </c>
      <c r="J107" t="s">
        <v>878</v>
      </c>
      <c r="K107">
        <v>673059</v>
      </c>
      <c r="L107" t="s">
        <v>65</v>
      </c>
      <c r="M107" t="s">
        <v>115</v>
      </c>
      <c r="N107" t="s">
        <v>2395</v>
      </c>
      <c r="O107" t="s">
        <v>56</v>
      </c>
      <c r="P107" s="1">
        <v>45935</v>
      </c>
      <c r="Q107" s="1">
        <v>45966</v>
      </c>
      <c r="R107" s="2">
        <v>54.95</v>
      </c>
      <c r="S107">
        <v>1</v>
      </c>
      <c r="T107" t="s">
        <v>57</v>
      </c>
      <c r="U107" t="s">
        <v>621</v>
      </c>
      <c r="V107" s="3">
        <v>0.375</v>
      </c>
      <c r="W107" s="2">
        <v>0</v>
      </c>
      <c r="X107">
        <v>0</v>
      </c>
      <c r="Y107" t="s">
        <v>243</v>
      </c>
      <c r="Z107" t="s">
        <v>622</v>
      </c>
      <c r="AA107">
        <v>6</v>
      </c>
      <c r="AB107" s="2">
        <v>123.66</v>
      </c>
      <c r="AC107" s="2">
        <v>0</v>
      </c>
      <c r="AD107" s="4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20.61</v>
      </c>
      <c r="AM107" s="2">
        <v>0</v>
      </c>
      <c r="AN107" s="2">
        <v>123.66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45929</v>
      </c>
      <c r="B108" t="s">
        <v>47</v>
      </c>
      <c r="C108">
        <v>649163</v>
      </c>
      <c r="D108">
        <v>2031202301</v>
      </c>
      <c r="E108" t="s">
        <v>680</v>
      </c>
      <c r="F108" t="s">
        <v>262</v>
      </c>
      <c r="G108" t="s">
        <v>50</v>
      </c>
      <c r="H108" t="s">
        <v>164</v>
      </c>
      <c r="I108" t="s">
        <v>877</v>
      </c>
      <c r="J108" t="s">
        <v>878</v>
      </c>
      <c r="K108">
        <v>673059</v>
      </c>
      <c r="L108" t="s">
        <v>65</v>
      </c>
      <c r="M108" t="s">
        <v>115</v>
      </c>
      <c r="N108" t="s">
        <v>2395</v>
      </c>
      <c r="O108" t="s">
        <v>56</v>
      </c>
      <c r="P108" s="1">
        <v>45931</v>
      </c>
      <c r="Q108" s="1">
        <v>45962</v>
      </c>
      <c r="R108" s="2">
        <v>58.15</v>
      </c>
      <c r="S108">
        <v>1</v>
      </c>
      <c r="T108" t="s">
        <v>57</v>
      </c>
      <c r="U108" t="s">
        <v>621</v>
      </c>
      <c r="V108" s="3">
        <v>0.375</v>
      </c>
      <c r="W108" s="2">
        <v>0</v>
      </c>
      <c r="X108">
        <v>0</v>
      </c>
      <c r="Y108" t="s">
        <v>243</v>
      </c>
      <c r="Z108" t="s">
        <v>622</v>
      </c>
      <c r="AA108">
        <v>6</v>
      </c>
      <c r="AB108" s="2">
        <v>130.86000000000001</v>
      </c>
      <c r="AC108" s="2">
        <v>0</v>
      </c>
      <c r="AD108" s="4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21.81</v>
      </c>
      <c r="AM108" s="2">
        <v>0</v>
      </c>
      <c r="AN108" s="2">
        <v>130.86000000000001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45929</v>
      </c>
      <c r="B109" t="s">
        <v>47</v>
      </c>
      <c r="C109">
        <v>649163</v>
      </c>
      <c r="D109">
        <v>2031269232</v>
      </c>
      <c r="E109" t="s">
        <v>1124</v>
      </c>
      <c r="F109" t="s">
        <v>1125</v>
      </c>
      <c r="G109" t="s">
        <v>50</v>
      </c>
      <c r="H109" t="s">
        <v>228</v>
      </c>
      <c r="I109" t="s">
        <v>1096</v>
      </c>
      <c r="J109" t="s">
        <v>1097</v>
      </c>
      <c r="K109">
        <v>824076</v>
      </c>
      <c r="L109" t="s">
        <v>462</v>
      </c>
      <c r="M109" t="s">
        <v>463</v>
      </c>
      <c r="N109" t="s">
        <v>2412</v>
      </c>
      <c r="O109" t="s">
        <v>56</v>
      </c>
      <c r="P109" s="1">
        <v>45926</v>
      </c>
      <c r="Q109" s="1">
        <v>45956</v>
      </c>
      <c r="R109" s="2">
        <v>84.15</v>
      </c>
      <c r="S109">
        <v>1</v>
      </c>
      <c r="T109" t="s">
        <v>57</v>
      </c>
      <c r="U109" t="s">
        <v>621</v>
      </c>
      <c r="V109" s="4">
        <v>0.47</v>
      </c>
      <c r="W109" s="2">
        <v>0</v>
      </c>
      <c r="X109">
        <v>0</v>
      </c>
      <c r="Y109" t="s">
        <v>243</v>
      </c>
      <c r="Z109" t="s">
        <v>622</v>
      </c>
      <c r="AA109">
        <v>6</v>
      </c>
      <c r="AB109" s="2">
        <v>237.3</v>
      </c>
      <c r="AC109" s="2">
        <v>0</v>
      </c>
      <c r="AD109" s="4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39.549999999999997</v>
      </c>
      <c r="AM109" s="2">
        <v>0</v>
      </c>
      <c r="AN109" s="2">
        <v>237.3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45929</v>
      </c>
      <c r="B110" t="s">
        <v>47</v>
      </c>
      <c r="C110">
        <v>649163</v>
      </c>
      <c r="D110">
        <v>2031205938</v>
      </c>
      <c r="E110" t="s">
        <v>1005</v>
      </c>
      <c r="F110" t="s">
        <v>854</v>
      </c>
      <c r="G110" t="s">
        <v>50</v>
      </c>
      <c r="H110" t="s">
        <v>203</v>
      </c>
      <c r="I110" t="s">
        <v>692</v>
      </c>
      <c r="J110" t="s">
        <v>704</v>
      </c>
      <c r="K110">
        <v>767312</v>
      </c>
      <c r="L110" t="s">
        <v>806</v>
      </c>
      <c r="M110" t="s">
        <v>443</v>
      </c>
      <c r="N110" t="s">
        <v>2401</v>
      </c>
      <c r="O110" t="s">
        <v>56</v>
      </c>
      <c r="P110" s="1">
        <v>45923</v>
      </c>
      <c r="Q110" s="1">
        <v>45953</v>
      </c>
      <c r="R110" s="2">
        <v>12.96</v>
      </c>
      <c r="S110">
        <v>1</v>
      </c>
      <c r="T110" t="s">
        <v>57</v>
      </c>
      <c r="U110" t="s">
        <v>621</v>
      </c>
      <c r="V110" s="4">
        <v>0.9</v>
      </c>
      <c r="W110" s="2">
        <v>0</v>
      </c>
      <c r="X110">
        <v>0</v>
      </c>
      <c r="Y110" t="s">
        <v>243</v>
      </c>
      <c r="Z110" t="s">
        <v>622</v>
      </c>
      <c r="AA110">
        <v>6</v>
      </c>
      <c r="AB110" s="2">
        <v>69.959999999999994</v>
      </c>
      <c r="AC110" s="2">
        <v>0</v>
      </c>
      <c r="AD110" s="4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11.66</v>
      </c>
      <c r="AM110" s="2">
        <v>0</v>
      </c>
      <c r="AN110" s="2">
        <v>69.959999999999994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45929</v>
      </c>
      <c r="B111" t="s">
        <v>47</v>
      </c>
      <c r="C111">
        <v>649163</v>
      </c>
      <c r="D111">
        <v>2030823304</v>
      </c>
      <c r="E111" t="s">
        <v>2362</v>
      </c>
      <c r="F111" t="s">
        <v>1711</v>
      </c>
      <c r="G111" t="s">
        <v>50</v>
      </c>
      <c r="H111" t="s">
        <v>125</v>
      </c>
      <c r="I111" t="s">
        <v>692</v>
      </c>
      <c r="J111" t="s">
        <v>704</v>
      </c>
      <c r="K111">
        <v>767312</v>
      </c>
      <c r="L111" t="s">
        <v>806</v>
      </c>
      <c r="M111" t="s">
        <v>443</v>
      </c>
      <c r="N111" t="s">
        <v>2401</v>
      </c>
      <c r="O111" t="s">
        <v>56</v>
      </c>
      <c r="P111" s="1">
        <v>45927</v>
      </c>
      <c r="Q111" s="1">
        <v>45957</v>
      </c>
      <c r="R111" s="2">
        <v>9.8000000000000007</v>
      </c>
      <c r="S111">
        <v>1</v>
      </c>
      <c r="T111" t="s">
        <v>57</v>
      </c>
      <c r="U111" t="s">
        <v>621</v>
      </c>
      <c r="V111" s="4">
        <v>0.9</v>
      </c>
      <c r="W111" s="2">
        <v>0</v>
      </c>
      <c r="X111">
        <v>0</v>
      </c>
      <c r="Y111" t="s">
        <v>243</v>
      </c>
      <c r="Z111" t="s">
        <v>622</v>
      </c>
      <c r="AA111">
        <v>6</v>
      </c>
      <c r="AB111" s="2">
        <v>52.92</v>
      </c>
      <c r="AC111" s="2">
        <v>0</v>
      </c>
      <c r="AD111" s="4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8.82</v>
      </c>
      <c r="AM111" s="2">
        <v>0</v>
      </c>
      <c r="AN111" s="2">
        <v>52.92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45929</v>
      </c>
      <c r="B112" t="s">
        <v>47</v>
      </c>
      <c r="C112">
        <v>649163</v>
      </c>
      <c r="D112">
        <v>2030823303</v>
      </c>
      <c r="E112" t="s">
        <v>2362</v>
      </c>
      <c r="F112" t="s">
        <v>1711</v>
      </c>
      <c r="G112" t="s">
        <v>50</v>
      </c>
      <c r="H112" t="s">
        <v>125</v>
      </c>
      <c r="I112" t="s">
        <v>877</v>
      </c>
      <c r="J112" t="s">
        <v>878</v>
      </c>
      <c r="K112">
        <v>767312</v>
      </c>
      <c r="L112" t="s">
        <v>806</v>
      </c>
      <c r="M112" t="s">
        <v>443</v>
      </c>
      <c r="N112" t="s">
        <v>2401</v>
      </c>
      <c r="O112" t="s">
        <v>56</v>
      </c>
      <c r="P112" s="1">
        <v>45927</v>
      </c>
      <c r="Q112" s="1">
        <v>45957</v>
      </c>
      <c r="R112" s="2">
        <v>65.2</v>
      </c>
      <c r="S112">
        <v>1</v>
      </c>
      <c r="T112" t="s">
        <v>57</v>
      </c>
      <c r="U112" t="s">
        <v>621</v>
      </c>
      <c r="V112" s="3">
        <v>0.375</v>
      </c>
      <c r="W112" s="2">
        <v>0</v>
      </c>
      <c r="X112">
        <v>0</v>
      </c>
      <c r="Y112" t="s">
        <v>243</v>
      </c>
      <c r="Z112" t="s">
        <v>622</v>
      </c>
      <c r="AA112">
        <v>6</v>
      </c>
      <c r="AB112" s="2">
        <v>146.69999999999999</v>
      </c>
      <c r="AC112" s="2">
        <v>0</v>
      </c>
      <c r="AD112" s="4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24.45</v>
      </c>
      <c r="AM112" s="2">
        <v>0</v>
      </c>
      <c r="AN112" s="2">
        <v>146.69999999999999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45929</v>
      </c>
      <c r="B113" t="s">
        <v>47</v>
      </c>
      <c r="C113">
        <v>649163</v>
      </c>
      <c r="D113">
        <v>2031205937</v>
      </c>
      <c r="E113" t="s">
        <v>1005</v>
      </c>
      <c r="F113" t="s">
        <v>854</v>
      </c>
      <c r="G113" t="s">
        <v>50</v>
      </c>
      <c r="H113" t="s">
        <v>203</v>
      </c>
      <c r="I113" t="s">
        <v>877</v>
      </c>
      <c r="J113" t="s">
        <v>878</v>
      </c>
      <c r="K113">
        <v>767312</v>
      </c>
      <c r="L113" t="s">
        <v>806</v>
      </c>
      <c r="M113" t="s">
        <v>443</v>
      </c>
      <c r="N113" t="s">
        <v>2401</v>
      </c>
      <c r="O113" t="s">
        <v>56</v>
      </c>
      <c r="P113" s="1">
        <v>45923</v>
      </c>
      <c r="Q113" s="1">
        <v>45953</v>
      </c>
      <c r="R113" s="2">
        <v>28.38</v>
      </c>
      <c r="S113">
        <v>1</v>
      </c>
      <c r="T113" t="s">
        <v>57</v>
      </c>
      <c r="U113" t="s">
        <v>621</v>
      </c>
      <c r="V113" s="3">
        <v>0.375</v>
      </c>
      <c r="W113" s="2">
        <v>0</v>
      </c>
      <c r="X113">
        <v>0</v>
      </c>
      <c r="Y113" t="s">
        <v>243</v>
      </c>
      <c r="Z113" t="s">
        <v>622</v>
      </c>
      <c r="AA113">
        <v>6</v>
      </c>
      <c r="AB113" s="2">
        <v>63.84</v>
      </c>
      <c r="AC113" s="2">
        <v>0</v>
      </c>
      <c r="AD113" s="4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10.64</v>
      </c>
      <c r="AM113" s="2">
        <v>0</v>
      </c>
      <c r="AN113" s="2">
        <v>63.84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45929</v>
      </c>
      <c r="B114" t="s">
        <v>47</v>
      </c>
      <c r="C114">
        <v>649163</v>
      </c>
      <c r="D114">
        <v>2031218305</v>
      </c>
      <c r="E114" t="s">
        <v>2370</v>
      </c>
      <c r="F114" t="s">
        <v>2371</v>
      </c>
      <c r="G114" t="s">
        <v>50</v>
      </c>
      <c r="H114" t="s">
        <v>568</v>
      </c>
      <c r="I114" t="s">
        <v>877</v>
      </c>
      <c r="J114" t="s">
        <v>878</v>
      </c>
      <c r="K114">
        <v>767312</v>
      </c>
      <c r="L114" t="s">
        <v>806</v>
      </c>
      <c r="M114" t="s">
        <v>443</v>
      </c>
      <c r="N114" t="s">
        <v>2401</v>
      </c>
      <c r="O114" t="s">
        <v>56</v>
      </c>
      <c r="P114" s="1">
        <v>45924</v>
      </c>
      <c r="Q114" s="1">
        <v>45954</v>
      </c>
      <c r="R114" s="2">
        <v>78.349999999999994</v>
      </c>
      <c r="S114">
        <v>1</v>
      </c>
      <c r="T114" t="s">
        <v>57</v>
      </c>
      <c r="U114" t="s">
        <v>621</v>
      </c>
      <c r="V114" s="3">
        <v>0.375</v>
      </c>
      <c r="W114" s="2">
        <v>0</v>
      </c>
      <c r="X114">
        <v>0</v>
      </c>
      <c r="Y114" t="s">
        <v>243</v>
      </c>
      <c r="Z114" t="s">
        <v>622</v>
      </c>
      <c r="AA114">
        <v>6</v>
      </c>
      <c r="AB114" s="2">
        <v>176.28</v>
      </c>
      <c r="AC114" s="2">
        <v>0</v>
      </c>
      <c r="AD114" s="4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29.38</v>
      </c>
      <c r="AM114" s="2">
        <v>0</v>
      </c>
      <c r="AN114" s="2">
        <v>176.28</v>
      </c>
      <c r="AO114" s="2">
        <v>0</v>
      </c>
      <c r="AP114" s="2">
        <v>0</v>
      </c>
      <c r="AQ114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B10E-8AFC-4917-B41E-E7D6B7338DB9}">
  <dimension ref="A1:S88"/>
  <sheetViews>
    <sheetView tabSelected="1" topLeftCell="A9" workbookViewId="0">
      <selection activeCell="R2" sqref="R2:R48"/>
    </sheetView>
  </sheetViews>
  <sheetFormatPr defaultRowHeight="15" x14ac:dyDescent="0.25"/>
  <cols>
    <col min="1" max="1" width="11" bestFit="1" customWidth="1"/>
    <col min="4" max="4" width="15.42578125" bestFit="1" customWidth="1"/>
    <col min="7" max="7" width="42.42578125" bestFit="1" customWidth="1"/>
    <col min="8" max="8" width="15" customWidth="1"/>
  </cols>
  <sheetData>
    <row r="1" spans="1:19" s="28" customFormat="1" x14ac:dyDescent="0.25">
      <c r="A1" s="28" t="s">
        <v>3</v>
      </c>
      <c r="B1" s="28" t="s">
        <v>4</v>
      </c>
      <c r="C1" s="28" t="s">
        <v>5</v>
      </c>
      <c r="E1" s="28" t="s">
        <v>7</v>
      </c>
      <c r="F1" s="28" t="s">
        <v>8</v>
      </c>
      <c r="G1" s="28" t="s">
        <v>9</v>
      </c>
      <c r="H1" s="28" t="s">
        <v>10</v>
      </c>
      <c r="I1" s="28" t="s">
        <v>11</v>
      </c>
      <c r="J1" s="28" t="s">
        <v>12</v>
      </c>
      <c r="K1" s="28" t="s">
        <v>4057</v>
      </c>
      <c r="L1" s="28" t="s">
        <v>14</v>
      </c>
      <c r="M1" s="28" t="s">
        <v>15</v>
      </c>
      <c r="N1" s="28" t="s">
        <v>16</v>
      </c>
      <c r="O1" s="28" t="s">
        <v>18</v>
      </c>
      <c r="P1" s="28" t="s">
        <v>20</v>
      </c>
      <c r="Q1" s="28" t="s">
        <v>24</v>
      </c>
      <c r="R1" s="28" t="s">
        <v>36</v>
      </c>
    </row>
    <row r="2" spans="1:19" s="28" customFormat="1" x14ac:dyDescent="0.25">
      <c r="A2" s="28">
        <v>2031310168</v>
      </c>
      <c r="B2" s="28" t="s">
        <v>1027</v>
      </c>
      <c r="C2" s="28" t="s">
        <v>1028</v>
      </c>
      <c r="D2" s="28" t="str">
        <f>CONCATENATE(C2, " ",B2)</f>
        <v>CAROLINA GIRAL</v>
      </c>
      <c r="E2" s="28" t="s">
        <v>228</v>
      </c>
      <c r="F2" s="28" t="s">
        <v>692</v>
      </c>
      <c r="G2" s="28" t="s">
        <v>701</v>
      </c>
      <c r="H2" s="28">
        <v>21348299</v>
      </c>
      <c r="I2" s="28" t="s">
        <v>720</v>
      </c>
      <c r="J2" s="28" t="s">
        <v>721</v>
      </c>
      <c r="K2" s="28" t="s">
        <v>2409</v>
      </c>
      <c r="L2" s="29">
        <v>45931</v>
      </c>
      <c r="M2" s="29">
        <v>45962</v>
      </c>
      <c r="N2" s="30">
        <v>51</v>
      </c>
      <c r="O2" s="28" t="s">
        <v>57</v>
      </c>
      <c r="P2" s="31">
        <v>0.7</v>
      </c>
      <c r="Q2" s="28" t="s">
        <v>622</v>
      </c>
      <c r="R2" s="30">
        <v>35.700000000000003</v>
      </c>
      <c r="S2" s="28" t="s">
        <v>701</v>
      </c>
    </row>
    <row r="3" spans="1:19" s="28" customFormat="1" x14ac:dyDescent="0.25">
      <c r="A3" s="28">
        <v>2031203627</v>
      </c>
      <c r="B3" s="28" t="s">
        <v>2055</v>
      </c>
      <c r="C3" s="28" t="s">
        <v>2056</v>
      </c>
      <c r="D3" s="28" t="str">
        <f>CONCATENATE(C3, " ",B3)</f>
        <v>ARMINDA PAZ</v>
      </c>
      <c r="E3" s="28" t="s">
        <v>51</v>
      </c>
      <c r="F3" s="28" t="s">
        <v>955</v>
      </c>
      <c r="G3" s="28" t="s">
        <v>956</v>
      </c>
      <c r="H3" s="28">
        <v>17425766</v>
      </c>
      <c r="I3" s="28" t="s">
        <v>143</v>
      </c>
      <c r="J3" s="28" t="s">
        <v>144</v>
      </c>
      <c r="K3" s="28" t="s">
        <v>2414</v>
      </c>
      <c r="L3" s="29">
        <v>45931</v>
      </c>
      <c r="M3" s="29">
        <v>45962</v>
      </c>
      <c r="N3" s="30">
        <v>38.11</v>
      </c>
      <c r="O3" s="28" t="s">
        <v>57</v>
      </c>
      <c r="P3" s="31">
        <v>0.38</v>
      </c>
      <c r="Q3" s="28" t="s">
        <v>622</v>
      </c>
      <c r="R3" s="30">
        <v>14.48</v>
      </c>
      <c r="S3" s="28" t="s">
        <v>956</v>
      </c>
    </row>
    <row r="4" spans="1:19" s="28" customFormat="1" x14ac:dyDescent="0.25">
      <c r="A4" s="28">
        <v>2031203628</v>
      </c>
      <c r="B4" s="28" t="s">
        <v>2055</v>
      </c>
      <c r="C4" s="28" t="s">
        <v>2056</v>
      </c>
      <c r="D4" s="28" t="str">
        <f>CONCATENATE(C4, " ",B4)</f>
        <v>ARMINDA PAZ</v>
      </c>
      <c r="E4" s="28" t="s">
        <v>51</v>
      </c>
      <c r="F4" s="28" t="s">
        <v>877</v>
      </c>
      <c r="G4" s="28" t="s">
        <v>878</v>
      </c>
      <c r="H4" s="28">
        <v>17425766</v>
      </c>
      <c r="I4" s="28" t="s">
        <v>143</v>
      </c>
      <c r="J4" s="28" t="s">
        <v>144</v>
      </c>
      <c r="K4" s="28" t="s">
        <v>2414</v>
      </c>
      <c r="L4" s="29">
        <v>45931</v>
      </c>
      <c r="M4" s="29">
        <v>45962</v>
      </c>
      <c r="N4" s="30">
        <v>53.08</v>
      </c>
      <c r="O4" s="28" t="s">
        <v>57</v>
      </c>
      <c r="P4" s="32">
        <v>0.375</v>
      </c>
      <c r="Q4" s="28" t="s">
        <v>622</v>
      </c>
      <c r="R4" s="30">
        <v>19.899999999999999</v>
      </c>
      <c r="S4" s="28" t="s">
        <v>878</v>
      </c>
    </row>
    <row r="5" spans="1:19" s="28" customFormat="1" x14ac:dyDescent="0.25">
      <c r="A5" s="28">
        <v>2031224286</v>
      </c>
      <c r="B5" s="28" t="s">
        <v>684</v>
      </c>
      <c r="C5" s="28" t="s">
        <v>685</v>
      </c>
      <c r="D5" s="28" t="str">
        <f>CONCATENATE(C5, " ",B5)</f>
        <v>RACHAEL CELL</v>
      </c>
      <c r="E5" s="28" t="s">
        <v>228</v>
      </c>
      <c r="F5" s="28" t="s">
        <v>393</v>
      </c>
      <c r="G5" s="28" t="s">
        <v>412</v>
      </c>
      <c r="H5" s="28">
        <v>18754354</v>
      </c>
      <c r="I5" s="28" t="s">
        <v>516</v>
      </c>
      <c r="J5" s="28" t="s">
        <v>234</v>
      </c>
      <c r="K5" s="28" t="s">
        <v>2396</v>
      </c>
      <c r="L5" s="29">
        <v>45931</v>
      </c>
      <c r="M5" s="29">
        <v>45962</v>
      </c>
      <c r="N5" s="30">
        <v>20.6</v>
      </c>
      <c r="O5" s="28" t="s">
        <v>57</v>
      </c>
      <c r="P5" s="31">
        <v>0.75</v>
      </c>
      <c r="Q5" s="28" t="s">
        <v>622</v>
      </c>
      <c r="R5" s="30">
        <v>15.45</v>
      </c>
      <c r="S5" s="28" t="s">
        <v>2390</v>
      </c>
    </row>
    <row r="6" spans="1:19" s="28" customFormat="1" x14ac:dyDescent="0.25">
      <c r="A6" s="28">
        <v>2031250828</v>
      </c>
      <c r="B6" s="28" t="s">
        <v>1017</v>
      </c>
      <c r="C6" s="28" t="s">
        <v>797</v>
      </c>
      <c r="D6" s="28" t="str">
        <f>CONCATENATE(C6, " ",B6)</f>
        <v>JENNIFER HESS</v>
      </c>
      <c r="E6" s="28" t="s">
        <v>125</v>
      </c>
      <c r="F6" s="28" t="s">
        <v>393</v>
      </c>
      <c r="G6" s="28" t="s">
        <v>394</v>
      </c>
      <c r="H6" s="28">
        <v>18754354</v>
      </c>
      <c r="I6" s="28" t="s">
        <v>516</v>
      </c>
      <c r="J6" s="28" t="s">
        <v>234</v>
      </c>
      <c r="K6" s="28" t="s">
        <v>2396</v>
      </c>
      <c r="L6" s="29">
        <v>45931</v>
      </c>
      <c r="M6" s="29">
        <v>45962</v>
      </c>
      <c r="N6" s="30">
        <v>59.86</v>
      </c>
      <c r="O6" s="28" t="s">
        <v>57</v>
      </c>
      <c r="P6" s="31">
        <v>0.75</v>
      </c>
      <c r="Q6" s="28" t="s">
        <v>622</v>
      </c>
      <c r="R6" s="30">
        <v>44.9</v>
      </c>
      <c r="S6" s="28" t="s">
        <v>2390</v>
      </c>
    </row>
    <row r="7" spans="1:19" s="28" customFormat="1" x14ac:dyDescent="0.25">
      <c r="A7" s="28">
        <v>2031224287</v>
      </c>
      <c r="B7" s="28" t="s">
        <v>684</v>
      </c>
      <c r="C7" s="28" t="s">
        <v>685</v>
      </c>
      <c r="D7" s="28" t="str">
        <f>CONCATENATE(C7, " ",B7)</f>
        <v>RACHAEL CELL</v>
      </c>
      <c r="E7" s="28" t="s">
        <v>228</v>
      </c>
      <c r="F7" s="28" t="s">
        <v>692</v>
      </c>
      <c r="G7" s="28" t="s">
        <v>701</v>
      </c>
      <c r="H7" s="28">
        <v>18754354</v>
      </c>
      <c r="I7" s="28" t="s">
        <v>516</v>
      </c>
      <c r="J7" s="28" t="s">
        <v>234</v>
      </c>
      <c r="K7" s="28" t="s">
        <v>2396</v>
      </c>
      <c r="L7" s="29">
        <v>45931</v>
      </c>
      <c r="M7" s="29">
        <v>45962</v>
      </c>
      <c r="N7" s="30">
        <v>46.46</v>
      </c>
      <c r="O7" s="28" t="s">
        <v>57</v>
      </c>
      <c r="P7" s="31">
        <v>0.7</v>
      </c>
      <c r="Q7" s="28" t="s">
        <v>622</v>
      </c>
      <c r="R7" s="30">
        <v>32.520000000000003</v>
      </c>
      <c r="S7" s="28" t="s">
        <v>701</v>
      </c>
    </row>
    <row r="8" spans="1:19" s="28" customFormat="1" x14ac:dyDescent="0.25">
      <c r="A8" s="28">
        <v>2031250827</v>
      </c>
      <c r="B8" s="28" t="s">
        <v>1017</v>
      </c>
      <c r="C8" s="28" t="s">
        <v>797</v>
      </c>
      <c r="D8" s="28" t="str">
        <f>CONCATENATE(C8, " ",B8)</f>
        <v>JENNIFER HESS</v>
      </c>
      <c r="E8" s="28" t="s">
        <v>125</v>
      </c>
      <c r="F8" s="28" t="s">
        <v>692</v>
      </c>
      <c r="G8" s="28" t="s">
        <v>701</v>
      </c>
      <c r="H8" s="28">
        <v>18754354</v>
      </c>
      <c r="I8" s="28" t="s">
        <v>516</v>
      </c>
      <c r="J8" s="28" t="s">
        <v>234</v>
      </c>
      <c r="K8" s="28" t="s">
        <v>2396</v>
      </c>
      <c r="L8" s="29">
        <v>45931</v>
      </c>
      <c r="M8" s="29">
        <v>45962</v>
      </c>
      <c r="N8" s="30">
        <v>38.56</v>
      </c>
      <c r="O8" s="28" t="s">
        <v>57</v>
      </c>
      <c r="P8" s="31">
        <v>0.7</v>
      </c>
      <c r="Q8" s="28" t="s">
        <v>622</v>
      </c>
      <c r="R8" s="30">
        <v>26.99</v>
      </c>
      <c r="S8" s="28" t="s">
        <v>701</v>
      </c>
    </row>
    <row r="9" spans="1:19" s="28" customFormat="1" x14ac:dyDescent="0.25">
      <c r="A9" s="28">
        <v>2031266652</v>
      </c>
      <c r="B9" s="28" t="s">
        <v>1024</v>
      </c>
      <c r="C9" s="28" t="s">
        <v>1025</v>
      </c>
      <c r="D9" s="28" t="str">
        <f>CONCATENATE(C9, " ",B9)</f>
        <v>SAVANNAH LESTER</v>
      </c>
      <c r="E9" s="28" t="s">
        <v>120</v>
      </c>
      <c r="F9" s="28" t="s">
        <v>692</v>
      </c>
      <c r="G9" s="28" t="s">
        <v>861</v>
      </c>
      <c r="H9" s="28" t="s">
        <v>4058</v>
      </c>
      <c r="I9" s="28" t="s">
        <v>558</v>
      </c>
      <c r="J9" s="28" t="s">
        <v>559</v>
      </c>
      <c r="K9" s="28" t="s">
        <v>2408</v>
      </c>
      <c r="L9" s="29">
        <v>45926</v>
      </c>
      <c r="M9" s="29">
        <v>45956</v>
      </c>
      <c r="N9" s="30">
        <v>25.73</v>
      </c>
      <c r="O9" s="28" t="s">
        <v>57</v>
      </c>
      <c r="P9" s="31">
        <v>0.7</v>
      </c>
      <c r="Q9" s="28" t="s">
        <v>622</v>
      </c>
      <c r="R9" s="30">
        <v>18.010000000000002</v>
      </c>
      <c r="S9" s="28" t="s">
        <v>693</v>
      </c>
    </row>
    <row r="10" spans="1:19" s="28" customFormat="1" x14ac:dyDescent="0.25">
      <c r="A10" s="28">
        <v>2031266651</v>
      </c>
      <c r="B10" s="28" t="s">
        <v>1024</v>
      </c>
      <c r="C10" s="28" t="s">
        <v>1025</v>
      </c>
      <c r="D10" s="28" t="str">
        <f>CONCATENATE(C10, " ",B10)</f>
        <v>SAVANNAH LESTER</v>
      </c>
      <c r="E10" s="28" t="s">
        <v>120</v>
      </c>
      <c r="F10" s="28" t="s">
        <v>692</v>
      </c>
      <c r="G10" s="28" t="s">
        <v>701</v>
      </c>
      <c r="H10" s="28" t="s">
        <v>4058</v>
      </c>
      <c r="I10" s="28" t="s">
        <v>558</v>
      </c>
      <c r="J10" s="28" t="s">
        <v>559</v>
      </c>
      <c r="K10" s="28" t="s">
        <v>2408</v>
      </c>
      <c r="L10" s="29">
        <v>45926</v>
      </c>
      <c r="M10" s="29">
        <v>45956</v>
      </c>
      <c r="N10" s="30">
        <v>23.28</v>
      </c>
      <c r="O10" s="28" t="s">
        <v>57</v>
      </c>
      <c r="P10" s="31">
        <v>0.7</v>
      </c>
      <c r="Q10" s="28" t="s">
        <v>622</v>
      </c>
      <c r="R10" s="30">
        <v>16.3</v>
      </c>
      <c r="S10" s="28" t="s">
        <v>701</v>
      </c>
    </row>
    <row r="11" spans="1:19" s="28" customFormat="1" x14ac:dyDescent="0.25">
      <c r="A11" s="28">
        <v>2031295170</v>
      </c>
      <c r="B11" s="28" t="s">
        <v>1026</v>
      </c>
      <c r="C11" s="28" t="s">
        <v>95</v>
      </c>
      <c r="D11" s="28" t="str">
        <f>CONCATENATE(C11, " ",B11)</f>
        <v>ELIZABETH WALKER</v>
      </c>
      <c r="E11" s="28" t="s">
        <v>252</v>
      </c>
      <c r="F11" s="28" t="s">
        <v>393</v>
      </c>
      <c r="G11" s="28" t="s">
        <v>412</v>
      </c>
      <c r="H11" s="28">
        <v>21564088</v>
      </c>
      <c r="I11" s="28" t="s">
        <v>380</v>
      </c>
      <c r="J11" s="28" t="s">
        <v>381</v>
      </c>
      <c r="K11" s="28" t="s">
        <v>2402</v>
      </c>
      <c r="L11" s="29">
        <v>45931</v>
      </c>
      <c r="M11" s="29">
        <v>45962</v>
      </c>
      <c r="N11" s="30">
        <v>18.149999999999999</v>
      </c>
      <c r="O11" s="28" t="s">
        <v>57</v>
      </c>
      <c r="P11" s="31">
        <v>0.75</v>
      </c>
      <c r="Q11" s="28" t="s">
        <v>622</v>
      </c>
      <c r="R11" s="30">
        <v>13.61</v>
      </c>
      <c r="S11" s="28" t="s">
        <v>2390</v>
      </c>
    </row>
    <row r="12" spans="1:19" s="28" customFormat="1" x14ac:dyDescent="0.25">
      <c r="A12" s="28">
        <v>2031222318</v>
      </c>
      <c r="B12" s="28" t="s">
        <v>1090</v>
      </c>
      <c r="C12" s="28" t="s">
        <v>78</v>
      </c>
      <c r="D12" s="28" t="str">
        <f>CONCATENATE(C12, " ",B12)</f>
        <v>PATRICK MULHOLLAND</v>
      </c>
      <c r="E12" s="28" t="s">
        <v>252</v>
      </c>
      <c r="F12" s="28" t="s">
        <v>1130</v>
      </c>
      <c r="G12" s="28" t="s">
        <v>2102</v>
      </c>
      <c r="H12" s="28">
        <v>21564088</v>
      </c>
      <c r="I12" s="28" t="s">
        <v>380</v>
      </c>
      <c r="J12" s="28" t="s">
        <v>381</v>
      </c>
      <c r="K12" s="28" t="s">
        <v>2402</v>
      </c>
      <c r="L12" s="29">
        <v>45933</v>
      </c>
      <c r="M12" s="29">
        <v>45964</v>
      </c>
      <c r="N12" s="30">
        <v>15</v>
      </c>
      <c r="O12" s="28" t="s">
        <v>57</v>
      </c>
      <c r="P12" s="31">
        <v>0.19</v>
      </c>
      <c r="Q12" s="28" t="s">
        <v>622</v>
      </c>
      <c r="R12" s="30">
        <v>2.85</v>
      </c>
      <c r="S12" s="28" t="s">
        <v>2102</v>
      </c>
    </row>
    <row r="13" spans="1:19" s="28" customFormat="1" x14ac:dyDescent="0.25">
      <c r="A13" s="28">
        <v>2031224782</v>
      </c>
      <c r="B13" s="28" t="s">
        <v>1006</v>
      </c>
      <c r="C13" s="28" t="s">
        <v>1007</v>
      </c>
      <c r="D13" s="28" t="str">
        <f>CONCATENATE(C13, " ",B13)</f>
        <v>LEAH CLARK</v>
      </c>
      <c r="E13" s="28" t="s">
        <v>252</v>
      </c>
      <c r="F13" s="28" t="s">
        <v>1130</v>
      </c>
      <c r="G13" s="28" t="s">
        <v>2102</v>
      </c>
      <c r="H13" s="28">
        <v>21564088</v>
      </c>
      <c r="I13" s="28" t="s">
        <v>380</v>
      </c>
      <c r="J13" s="28" t="s">
        <v>381</v>
      </c>
      <c r="K13" s="28" t="s">
        <v>2402</v>
      </c>
      <c r="L13" s="29">
        <v>45931</v>
      </c>
      <c r="M13" s="29">
        <v>45962</v>
      </c>
      <c r="N13" s="30">
        <v>15</v>
      </c>
      <c r="O13" s="28" t="s">
        <v>57</v>
      </c>
      <c r="P13" s="31">
        <v>0.19</v>
      </c>
      <c r="Q13" s="28" t="s">
        <v>622</v>
      </c>
      <c r="R13" s="30">
        <v>2.85</v>
      </c>
      <c r="S13" s="28" t="s">
        <v>2102</v>
      </c>
    </row>
    <row r="14" spans="1:19" s="28" customFormat="1" x14ac:dyDescent="0.25">
      <c r="A14" s="28">
        <v>2031293147</v>
      </c>
      <c r="B14" s="28" t="s">
        <v>1092</v>
      </c>
      <c r="C14" s="28" t="s">
        <v>1093</v>
      </c>
      <c r="D14" s="28" t="str">
        <f>CONCATENATE(C14, " ",B14)</f>
        <v>JAYLA COOK</v>
      </c>
      <c r="E14" s="28" t="s">
        <v>252</v>
      </c>
      <c r="F14" s="28" t="s">
        <v>1130</v>
      </c>
      <c r="G14" s="28" t="s">
        <v>2102</v>
      </c>
      <c r="H14" s="28">
        <v>21564088</v>
      </c>
      <c r="I14" s="28" t="s">
        <v>380</v>
      </c>
      <c r="J14" s="28" t="s">
        <v>381</v>
      </c>
      <c r="K14" s="28" t="s">
        <v>2402</v>
      </c>
      <c r="L14" s="29">
        <v>45931</v>
      </c>
      <c r="M14" s="29">
        <v>45962</v>
      </c>
      <c r="N14" s="30">
        <v>15</v>
      </c>
      <c r="O14" s="28" t="s">
        <v>57</v>
      </c>
      <c r="P14" s="31">
        <v>0.19</v>
      </c>
      <c r="Q14" s="28" t="s">
        <v>622</v>
      </c>
      <c r="R14" s="30">
        <v>2.85</v>
      </c>
      <c r="S14" s="28" t="s">
        <v>2102</v>
      </c>
    </row>
    <row r="15" spans="1:19" s="28" customFormat="1" x14ac:dyDescent="0.25">
      <c r="A15" s="28">
        <v>2031222317</v>
      </c>
      <c r="B15" s="28" t="s">
        <v>1090</v>
      </c>
      <c r="C15" s="28" t="s">
        <v>78</v>
      </c>
      <c r="D15" s="28" t="str">
        <f>CONCATENATE(C15, " ",B15)</f>
        <v>PATRICK MULHOLLAND</v>
      </c>
      <c r="E15" s="28" t="s">
        <v>252</v>
      </c>
      <c r="F15" s="28" t="s">
        <v>1032</v>
      </c>
      <c r="G15" s="28" t="s">
        <v>1041</v>
      </c>
      <c r="H15" s="28">
        <v>21564088</v>
      </c>
      <c r="I15" s="28" t="s">
        <v>380</v>
      </c>
      <c r="J15" s="28" t="s">
        <v>381</v>
      </c>
      <c r="K15" s="28" t="s">
        <v>2402</v>
      </c>
      <c r="L15" s="29">
        <v>45933</v>
      </c>
      <c r="M15" s="29">
        <v>45964</v>
      </c>
      <c r="N15" s="30">
        <v>339.7</v>
      </c>
      <c r="O15" s="28" t="s">
        <v>57</v>
      </c>
      <c r="P15" s="31">
        <v>0.19</v>
      </c>
      <c r="Q15" s="28" t="s">
        <v>622</v>
      </c>
      <c r="R15" s="30">
        <v>64.540000000000006</v>
      </c>
      <c r="S15" s="28" t="s">
        <v>1041</v>
      </c>
    </row>
    <row r="16" spans="1:19" s="28" customFormat="1" x14ac:dyDescent="0.25">
      <c r="A16" s="28">
        <v>2031224780</v>
      </c>
      <c r="B16" s="28" t="s">
        <v>1006</v>
      </c>
      <c r="C16" s="28" t="s">
        <v>1007</v>
      </c>
      <c r="D16" s="28" t="str">
        <f>CONCATENATE(C16, " ",B16)</f>
        <v>LEAH CLARK</v>
      </c>
      <c r="E16" s="28" t="s">
        <v>252</v>
      </c>
      <c r="F16" s="28" t="s">
        <v>1032</v>
      </c>
      <c r="G16" s="28" t="s">
        <v>1041</v>
      </c>
      <c r="H16" s="28">
        <v>21564088</v>
      </c>
      <c r="I16" s="28" t="s">
        <v>380</v>
      </c>
      <c r="J16" s="28" t="s">
        <v>381</v>
      </c>
      <c r="K16" s="28" t="s">
        <v>2402</v>
      </c>
      <c r="L16" s="29">
        <v>45931</v>
      </c>
      <c r="M16" s="29">
        <v>45962</v>
      </c>
      <c r="N16" s="30">
        <v>183.14</v>
      </c>
      <c r="O16" s="28" t="s">
        <v>57</v>
      </c>
      <c r="P16" s="31">
        <v>0.19</v>
      </c>
      <c r="Q16" s="28" t="s">
        <v>622</v>
      </c>
      <c r="R16" s="30">
        <v>34.799999999999997</v>
      </c>
      <c r="S16" s="28" t="s">
        <v>1041</v>
      </c>
    </row>
    <row r="17" spans="1:19" s="28" customFormat="1" x14ac:dyDescent="0.25">
      <c r="A17" s="28">
        <v>2031293146</v>
      </c>
      <c r="B17" s="28" t="s">
        <v>1092</v>
      </c>
      <c r="C17" s="28" t="s">
        <v>1093</v>
      </c>
      <c r="D17" s="28" t="str">
        <f>CONCATENATE(C17, " ",B17)</f>
        <v>JAYLA COOK</v>
      </c>
      <c r="E17" s="28" t="s">
        <v>252</v>
      </c>
      <c r="F17" s="28" t="s">
        <v>1032</v>
      </c>
      <c r="G17" s="28" t="s">
        <v>1041</v>
      </c>
      <c r="H17" s="28">
        <v>21564088</v>
      </c>
      <c r="I17" s="28" t="s">
        <v>380</v>
      </c>
      <c r="J17" s="28" t="s">
        <v>381</v>
      </c>
      <c r="K17" s="28" t="s">
        <v>2402</v>
      </c>
      <c r="L17" s="29">
        <v>45931</v>
      </c>
      <c r="M17" s="29">
        <v>45962</v>
      </c>
      <c r="N17" s="30">
        <v>183.14</v>
      </c>
      <c r="O17" s="28" t="s">
        <v>57</v>
      </c>
      <c r="P17" s="31">
        <v>0.19</v>
      </c>
      <c r="Q17" s="28" t="s">
        <v>622</v>
      </c>
      <c r="R17" s="30">
        <v>34.799999999999997</v>
      </c>
      <c r="S17" s="28" t="s">
        <v>1041</v>
      </c>
    </row>
    <row r="18" spans="1:19" s="28" customFormat="1" x14ac:dyDescent="0.25">
      <c r="A18" s="28">
        <v>2031224781</v>
      </c>
      <c r="B18" s="28" t="s">
        <v>1006</v>
      </c>
      <c r="C18" s="28" t="s">
        <v>1007</v>
      </c>
      <c r="D18" s="28" t="str">
        <f>CONCATENATE(C18, " ",B18)</f>
        <v>LEAH CLARK</v>
      </c>
      <c r="E18" s="28" t="s">
        <v>252</v>
      </c>
      <c r="F18" s="28" t="s">
        <v>692</v>
      </c>
      <c r="G18" s="28" t="s">
        <v>701</v>
      </c>
      <c r="H18" s="28">
        <v>21564088</v>
      </c>
      <c r="I18" s="28" t="s">
        <v>380</v>
      </c>
      <c r="J18" s="28" t="s">
        <v>381</v>
      </c>
      <c r="K18" s="28" t="s">
        <v>2402</v>
      </c>
      <c r="L18" s="29">
        <v>45931</v>
      </c>
      <c r="M18" s="29">
        <v>45962</v>
      </c>
      <c r="N18" s="30">
        <v>65.819999999999993</v>
      </c>
      <c r="O18" s="28" t="s">
        <v>57</v>
      </c>
      <c r="P18" s="31">
        <v>0.7</v>
      </c>
      <c r="Q18" s="28" t="s">
        <v>622</v>
      </c>
      <c r="R18" s="30">
        <v>46.07</v>
      </c>
      <c r="S18" s="28" t="s">
        <v>701</v>
      </c>
    </row>
    <row r="19" spans="1:19" s="28" customFormat="1" x14ac:dyDescent="0.25">
      <c r="A19" s="28">
        <v>2031295169</v>
      </c>
      <c r="B19" s="28" t="s">
        <v>1026</v>
      </c>
      <c r="C19" s="28" t="s">
        <v>95</v>
      </c>
      <c r="D19" s="28" t="str">
        <f>CONCATENATE(C19, " ",B19)</f>
        <v>ELIZABETH WALKER</v>
      </c>
      <c r="E19" s="28" t="s">
        <v>252</v>
      </c>
      <c r="F19" s="28" t="s">
        <v>692</v>
      </c>
      <c r="G19" s="28" t="s">
        <v>701</v>
      </c>
      <c r="H19" s="28">
        <v>21564088</v>
      </c>
      <c r="I19" s="28" t="s">
        <v>380</v>
      </c>
      <c r="J19" s="28" t="s">
        <v>381</v>
      </c>
      <c r="K19" s="28" t="s">
        <v>2402</v>
      </c>
      <c r="L19" s="29">
        <v>45931</v>
      </c>
      <c r="M19" s="29">
        <v>45962</v>
      </c>
      <c r="N19" s="30">
        <v>58.18</v>
      </c>
      <c r="O19" s="28" t="s">
        <v>57</v>
      </c>
      <c r="P19" s="31">
        <v>0.7</v>
      </c>
      <c r="Q19" s="28" t="s">
        <v>622</v>
      </c>
      <c r="R19" s="30">
        <v>40.729999999999997</v>
      </c>
      <c r="S19" s="28" t="s">
        <v>701</v>
      </c>
    </row>
    <row r="20" spans="1:19" s="28" customFormat="1" x14ac:dyDescent="0.25">
      <c r="A20" s="28">
        <v>2031295171</v>
      </c>
      <c r="B20" s="28" t="s">
        <v>1026</v>
      </c>
      <c r="C20" s="28" t="s">
        <v>95</v>
      </c>
      <c r="D20" s="28" t="str">
        <f>CONCATENATE(C20, " ",B20)</f>
        <v>ELIZABETH WALKER</v>
      </c>
      <c r="E20" s="28" t="s">
        <v>252</v>
      </c>
      <c r="F20" s="28" t="s">
        <v>877</v>
      </c>
      <c r="G20" s="28" t="s">
        <v>878</v>
      </c>
      <c r="H20" s="28">
        <v>21564088</v>
      </c>
      <c r="I20" s="28" t="s">
        <v>380</v>
      </c>
      <c r="J20" s="28" t="s">
        <v>381</v>
      </c>
      <c r="K20" s="28" t="s">
        <v>2402</v>
      </c>
      <c r="L20" s="29">
        <v>45931</v>
      </c>
      <c r="M20" s="29">
        <v>45962</v>
      </c>
      <c r="N20" s="30">
        <v>46.89</v>
      </c>
      <c r="O20" s="28" t="s">
        <v>57</v>
      </c>
      <c r="P20" s="32">
        <v>0.375</v>
      </c>
      <c r="Q20" s="28" t="s">
        <v>622</v>
      </c>
      <c r="R20" s="30">
        <v>17.579999999999998</v>
      </c>
      <c r="S20" s="28" t="s">
        <v>878</v>
      </c>
    </row>
    <row r="21" spans="1:19" s="28" customFormat="1" x14ac:dyDescent="0.25">
      <c r="A21" s="28">
        <v>2031202147</v>
      </c>
      <c r="B21" s="28" t="s">
        <v>975</v>
      </c>
      <c r="C21" s="28" t="s">
        <v>2054</v>
      </c>
      <c r="D21" s="28" t="str">
        <f>CONCATENATE(C21, " ",B21)</f>
        <v>DORIS MOORE</v>
      </c>
      <c r="E21" s="28" t="s">
        <v>184</v>
      </c>
      <c r="F21" s="28" t="s">
        <v>1130</v>
      </c>
      <c r="G21" s="28" t="s">
        <v>1148</v>
      </c>
      <c r="H21" s="28">
        <v>18781057</v>
      </c>
      <c r="I21" s="28" t="s">
        <v>167</v>
      </c>
      <c r="J21" s="28" t="s">
        <v>168</v>
      </c>
      <c r="K21" s="28" t="s">
        <v>2411</v>
      </c>
      <c r="L21" s="29">
        <v>45931</v>
      </c>
      <c r="M21" s="29">
        <v>45962</v>
      </c>
      <c r="N21" s="30">
        <v>15</v>
      </c>
      <c r="O21" s="28" t="s">
        <v>57</v>
      </c>
      <c r="P21" s="31">
        <v>0.38</v>
      </c>
      <c r="Q21" s="28" t="s">
        <v>622</v>
      </c>
      <c r="R21" s="30">
        <v>5.7</v>
      </c>
      <c r="S21" s="28" t="s">
        <v>1147</v>
      </c>
    </row>
    <row r="22" spans="1:19" s="28" customFormat="1" x14ac:dyDescent="0.25">
      <c r="A22" s="28">
        <v>2031202146</v>
      </c>
      <c r="B22" s="28" t="s">
        <v>975</v>
      </c>
      <c r="C22" s="28" t="s">
        <v>2054</v>
      </c>
      <c r="D22" s="28" t="str">
        <f>CONCATENATE(C22, " ",B22)</f>
        <v>DORIS MOORE</v>
      </c>
      <c r="E22" s="28" t="s">
        <v>184</v>
      </c>
      <c r="F22" s="28" t="s">
        <v>955</v>
      </c>
      <c r="G22" s="28" t="s">
        <v>956</v>
      </c>
      <c r="H22" s="28">
        <v>18781057</v>
      </c>
      <c r="I22" s="28" t="s">
        <v>167</v>
      </c>
      <c r="J22" s="28" t="s">
        <v>168</v>
      </c>
      <c r="K22" s="28" t="s">
        <v>2411</v>
      </c>
      <c r="L22" s="29">
        <v>45931</v>
      </c>
      <c r="M22" s="29">
        <v>45962</v>
      </c>
      <c r="N22" s="30">
        <v>42.04</v>
      </c>
      <c r="O22" s="28" t="s">
        <v>57</v>
      </c>
      <c r="P22" s="31">
        <v>0.38</v>
      </c>
      <c r="Q22" s="28" t="s">
        <v>622</v>
      </c>
      <c r="R22" s="30">
        <v>15.98</v>
      </c>
      <c r="S22" s="28" t="s">
        <v>956</v>
      </c>
    </row>
    <row r="23" spans="1:19" s="28" customFormat="1" x14ac:dyDescent="0.25">
      <c r="A23" s="28">
        <v>2031209004</v>
      </c>
      <c r="B23" s="28" t="s">
        <v>280</v>
      </c>
      <c r="C23" s="28" t="s">
        <v>215</v>
      </c>
      <c r="D23" s="28" t="str">
        <f>CONCATENATE(C23, " ",B23)</f>
        <v>DARRELL GUNTER</v>
      </c>
      <c r="E23" s="28" t="s">
        <v>51</v>
      </c>
      <c r="F23" s="28" t="s">
        <v>1096</v>
      </c>
      <c r="G23" s="28" t="s">
        <v>1114</v>
      </c>
      <c r="H23" s="28">
        <v>18781057</v>
      </c>
      <c r="I23" s="28" t="s">
        <v>167</v>
      </c>
      <c r="J23" s="28" t="s">
        <v>168</v>
      </c>
      <c r="K23" s="28" t="s">
        <v>2411</v>
      </c>
      <c r="L23" s="29">
        <v>45923</v>
      </c>
      <c r="M23" s="29">
        <v>45953</v>
      </c>
      <c r="N23" s="30">
        <v>55.2</v>
      </c>
      <c r="O23" s="28" t="s">
        <v>57</v>
      </c>
      <c r="P23" s="31">
        <v>0.51</v>
      </c>
      <c r="Q23" s="28" t="s">
        <v>622</v>
      </c>
      <c r="R23" s="30">
        <v>28.15</v>
      </c>
      <c r="S23" s="28" t="s">
        <v>1114</v>
      </c>
    </row>
    <row r="24" spans="1:19" s="28" customFormat="1" x14ac:dyDescent="0.25">
      <c r="A24" s="28">
        <v>2030841405</v>
      </c>
      <c r="B24" s="28" t="s">
        <v>989</v>
      </c>
      <c r="C24" s="28" t="s">
        <v>124</v>
      </c>
      <c r="D24" s="28" t="str">
        <f>CONCATENATE(C24, " ",B24)</f>
        <v>LISA SCRANTON</v>
      </c>
      <c r="E24" s="28" t="s">
        <v>76</v>
      </c>
      <c r="F24" s="28" t="s">
        <v>692</v>
      </c>
      <c r="G24" s="28" t="s">
        <v>861</v>
      </c>
      <c r="H24" s="28">
        <v>8977234</v>
      </c>
      <c r="I24" s="28" t="s">
        <v>65</v>
      </c>
      <c r="J24" s="28" t="s">
        <v>115</v>
      </c>
      <c r="K24" s="28" t="s">
        <v>2395</v>
      </c>
      <c r="L24" s="29">
        <v>45927</v>
      </c>
      <c r="M24" s="29">
        <v>45957</v>
      </c>
      <c r="N24" s="30">
        <v>23.39</v>
      </c>
      <c r="O24" s="28" t="s">
        <v>57</v>
      </c>
      <c r="P24" s="31">
        <v>0.7</v>
      </c>
      <c r="Q24" s="28" t="s">
        <v>622</v>
      </c>
      <c r="R24" s="30">
        <v>16.37</v>
      </c>
      <c r="S24" s="28" t="s">
        <v>693</v>
      </c>
    </row>
    <row r="25" spans="1:19" s="28" customFormat="1" x14ac:dyDescent="0.25">
      <c r="A25" s="28">
        <v>2031202299</v>
      </c>
      <c r="B25" s="28" t="s">
        <v>680</v>
      </c>
      <c r="C25" s="28" t="s">
        <v>262</v>
      </c>
      <c r="D25" s="28" t="str">
        <f>CONCATENATE(C25, " ",B25)</f>
        <v>NICOLE KETTWIG</v>
      </c>
      <c r="E25" s="28" t="s">
        <v>164</v>
      </c>
      <c r="F25" s="28" t="s">
        <v>692</v>
      </c>
      <c r="G25" s="28" t="s">
        <v>861</v>
      </c>
      <c r="H25" s="28">
        <v>8977234</v>
      </c>
      <c r="I25" s="28" t="s">
        <v>65</v>
      </c>
      <c r="J25" s="28" t="s">
        <v>115</v>
      </c>
      <c r="K25" s="28" t="s">
        <v>2395</v>
      </c>
      <c r="L25" s="29">
        <v>45931</v>
      </c>
      <c r="M25" s="29">
        <v>45962</v>
      </c>
      <c r="N25" s="30">
        <v>8.3699999999999992</v>
      </c>
      <c r="O25" s="28" t="s">
        <v>57</v>
      </c>
      <c r="P25" s="31">
        <v>0.7</v>
      </c>
      <c r="Q25" s="28" t="s">
        <v>622</v>
      </c>
      <c r="R25" s="30">
        <v>5.86</v>
      </c>
      <c r="S25" s="28" t="s">
        <v>693</v>
      </c>
    </row>
    <row r="26" spans="1:19" s="28" customFormat="1" x14ac:dyDescent="0.25">
      <c r="A26" s="28">
        <v>2031210582</v>
      </c>
      <c r="B26" s="28" t="s">
        <v>681</v>
      </c>
      <c r="C26" s="28" t="s">
        <v>682</v>
      </c>
      <c r="D26" s="28" t="str">
        <f>CONCATENATE(C26, " ",B26)</f>
        <v>CHARLENE QAZI</v>
      </c>
      <c r="E26" s="28" t="s">
        <v>125</v>
      </c>
      <c r="F26" s="28" t="s">
        <v>692</v>
      </c>
      <c r="G26" s="28" t="s">
        <v>861</v>
      </c>
      <c r="H26" s="28">
        <v>8977234</v>
      </c>
      <c r="I26" s="28" t="s">
        <v>65</v>
      </c>
      <c r="J26" s="28" t="s">
        <v>115</v>
      </c>
      <c r="K26" s="28" t="s">
        <v>2395</v>
      </c>
      <c r="L26" s="29">
        <v>45931</v>
      </c>
      <c r="M26" s="29">
        <v>45962</v>
      </c>
      <c r="N26" s="30">
        <v>25.73</v>
      </c>
      <c r="O26" s="28" t="s">
        <v>57</v>
      </c>
      <c r="P26" s="31">
        <v>0.7</v>
      </c>
      <c r="Q26" s="28" t="s">
        <v>622</v>
      </c>
      <c r="R26" s="30">
        <v>18.010000000000002</v>
      </c>
      <c r="S26" s="28" t="s">
        <v>693</v>
      </c>
    </row>
    <row r="27" spans="1:19" s="28" customFormat="1" x14ac:dyDescent="0.25">
      <c r="A27" s="28">
        <v>2031250518</v>
      </c>
      <c r="B27" s="28" t="s">
        <v>1014</v>
      </c>
      <c r="C27" s="28" t="s">
        <v>1015</v>
      </c>
      <c r="D27" s="28" t="str">
        <f>CONCATENATE(C27, " ",B27)</f>
        <v>FRANCIS KOESTER</v>
      </c>
      <c r="E27" s="28" t="s">
        <v>228</v>
      </c>
      <c r="F27" s="28" t="s">
        <v>955</v>
      </c>
      <c r="G27" s="28" t="s">
        <v>1152</v>
      </c>
      <c r="H27" s="28">
        <v>8977234</v>
      </c>
      <c r="I27" s="28" t="s">
        <v>65</v>
      </c>
      <c r="J27" s="28" t="s">
        <v>115</v>
      </c>
      <c r="K27" s="28" t="s">
        <v>2395</v>
      </c>
      <c r="L27" s="29">
        <v>45931</v>
      </c>
      <c r="M27" s="29">
        <v>45962</v>
      </c>
      <c r="N27" s="30">
        <v>412.3</v>
      </c>
      <c r="O27" s="28" t="s">
        <v>57</v>
      </c>
      <c r="P27" s="31">
        <v>0.38</v>
      </c>
      <c r="Q27" s="28" t="s">
        <v>622</v>
      </c>
      <c r="R27" s="30">
        <v>156.66999999999999</v>
      </c>
      <c r="S27" s="28" t="s">
        <v>1152</v>
      </c>
    </row>
    <row r="28" spans="1:19" s="28" customFormat="1" x14ac:dyDescent="0.25">
      <c r="A28" s="28">
        <v>2031269055</v>
      </c>
      <c r="B28" s="28" t="s">
        <v>1014</v>
      </c>
      <c r="C28" s="28" t="s">
        <v>1015</v>
      </c>
      <c r="D28" s="28" t="str">
        <f>CONCATENATE(C28, " ",B28)</f>
        <v>FRANCIS KOESTER</v>
      </c>
      <c r="E28" s="28" t="s">
        <v>228</v>
      </c>
      <c r="F28" s="28" t="s">
        <v>955</v>
      </c>
      <c r="G28" s="28" t="s">
        <v>1152</v>
      </c>
      <c r="H28" s="28">
        <v>8977234</v>
      </c>
      <c r="I28" s="28" t="s">
        <v>65</v>
      </c>
      <c r="J28" s="28" t="s">
        <v>115</v>
      </c>
      <c r="K28" s="28" t="s">
        <v>2395</v>
      </c>
      <c r="L28" s="29">
        <v>45931</v>
      </c>
      <c r="M28" s="29">
        <v>45962</v>
      </c>
      <c r="N28" s="30">
        <v>412.3</v>
      </c>
      <c r="O28" s="28" t="s">
        <v>57</v>
      </c>
      <c r="P28" s="31">
        <v>0.38</v>
      </c>
      <c r="Q28" s="28" t="s">
        <v>622</v>
      </c>
      <c r="R28" s="30">
        <v>156.66999999999999</v>
      </c>
      <c r="S28" s="28" t="s">
        <v>1152</v>
      </c>
    </row>
    <row r="29" spans="1:19" s="28" customFormat="1" x14ac:dyDescent="0.25">
      <c r="A29" s="28">
        <v>2031250519</v>
      </c>
      <c r="B29" s="28" t="s">
        <v>1014</v>
      </c>
      <c r="C29" s="28" t="s">
        <v>1015</v>
      </c>
      <c r="D29" s="28" t="str">
        <f>CONCATENATE(C29, " ",B29)</f>
        <v>FRANCIS KOESTER</v>
      </c>
      <c r="E29" s="28" t="s">
        <v>228</v>
      </c>
      <c r="F29" s="28" t="s">
        <v>955</v>
      </c>
      <c r="G29" s="28" t="s">
        <v>1150</v>
      </c>
      <c r="H29" s="28">
        <v>8977234</v>
      </c>
      <c r="I29" s="28" t="s">
        <v>65</v>
      </c>
      <c r="J29" s="28" t="s">
        <v>115</v>
      </c>
      <c r="K29" s="28" t="s">
        <v>2395</v>
      </c>
      <c r="L29" s="29">
        <v>45931</v>
      </c>
      <c r="M29" s="29">
        <v>45962</v>
      </c>
      <c r="N29" s="30">
        <v>7.09</v>
      </c>
      <c r="O29" s="28" t="s">
        <v>57</v>
      </c>
      <c r="P29" s="31">
        <v>0.38</v>
      </c>
      <c r="Q29" s="28" t="s">
        <v>622</v>
      </c>
      <c r="R29" s="30">
        <v>2.69</v>
      </c>
      <c r="S29" s="28" t="s">
        <v>1152</v>
      </c>
    </row>
    <row r="30" spans="1:19" s="28" customFormat="1" x14ac:dyDescent="0.25">
      <c r="A30" s="28">
        <v>2031269056</v>
      </c>
      <c r="B30" s="28" t="s">
        <v>1014</v>
      </c>
      <c r="C30" s="28" t="s">
        <v>1015</v>
      </c>
      <c r="D30" s="28" t="str">
        <f>CONCATENATE(C30, " ",B30)</f>
        <v>FRANCIS KOESTER</v>
      </c>
      <c r="E30" s="28" t="s">
        <v>228</v>
      </c>
      <c r="F30" s="28" t="s">
        <v>955</v>
      </c>
      <c r="G30" s="28" t="s">
        <v>1150</v>
      </c>
      <c r="H30" s="28">
        <v>8977234</v>
      </c>
      <c r="I30" s="28" t="s">
        <v>65</v>
      </c>
      <c r="J30" s="28" t="s">
        <v>115</v>
      </c>
      <c r="K30" s="28" t="s">
        <v>2395</v>
      </c>
      <c r="L30" s="29">
        <v>45931</v>
      </c>
      <c r="M30" s="29">
        <v>45962</v>
      </c>
      <c r="N30" s="30">
        <v>7.09</v>
      </c>
      <c r="O30" s="28" t="s">
        <v>57</v>
      </c>
      <c r="P30" s="31">
        <v>0.38</v>
      </c>
      <c r="Q30" s="28" t="s">
        <v>622</v>
      </c>
      <c r="R30" s="30">
        <v>2.69</v>
      </c>
      <c r="S30" s="28" t="s">
        <v>1152</v>
      </c>
    </row>
    <row r="31" spans="1:19" s="28" customFormat="1" x14ac:dyDescent="0.25">
      <c r="A31" s="28">
        <v>2031202298</v>
      </c>
      <c r="B31" s="28" t="s">
        <v>680</v>
      </c>
      <c r="C31" s="28" t="s">
        <v>262</v>
      </c>
      <c r="D31" s="28" t="str">
        <f>CONCATENATE(C31, " ",B31)</f>
        <v>NICOLE KETTWIG</v>
      </c>
      <c r="E31" s="28" t="s">
        <v>164</v>
      </c>
      <c r="F31" s="28" t="s">
        <v>393</v>
      </c>
      <c r="G31" s="28" t="s">
        <v>394</v>
      </c>
      <c r="H31" s="28">
        <v>8977234</v>
      </c>
      <c r="I31" s="28" t="s">
        <v>65</v>
      </c>
      <c r="J31" s="28" t="s">
        <v>115</v>
      </c>
      <c r="K31" s="28" t="s">
        <v>2395</v>
      </c>
      <c r="L31" s="29">
        <v>45931</v>
      </c>
      <c r="M31" s="29">
        <v>45962</v>
      </c>
      <c r="N31" s="30">
        <v>10.37</v>
      </c>
      <c r="O31" s="28" t="s">
        <v>57</v>
      </c>
      <c r="P31" s="31">
        <v>0.75</v>
      </c>
      <c r="Q31" s="28" t="s">
        <v>622</v>
      </c>
      <c r="R31" s="30">
        <v>7.78</v>
      </c>
      <c r="S31" s="28" t="s">
        <v>2390</v>
      </c>
    </row>
    <row r="32" spans="1:19" s="28" customFormat="1" x14ac:dyDescent="0.25">
      <c r="A32" s="28">
        <v>2031210581</v>
      </c>
      <c r="B32" s="28" t="s">
        <v>681</v>
      </c>
      <c r="C32" s="28" t="s">
        <v>682</v>
      </c>
      <c r="D32" s="28" t="str">
        <f>CONCATENATE(C32, " ",B32)</f>
        <v>CHARLENE QAZI</v>
      </c>
      <c r="E32" s="28" t="s">
        <v>125</v>
      </c>
      <c r="F32" s="28" t="s">
        <v>393</v>
      </c>
      <c r="G32" s="28" t="s">
        <v>394</v>
      </c>
      <c r="H32" s="28">
        <v>8977234</v>
      </c>
      <c r="I32" s="28" t="s">
        <v>65</v>
      </c>
      <c r="J32" s="28" t="s">
        <v>115</v>
      </c>
      <c r="K32" s="28" t="s">
        <v>2395</v>
      </c>
      <c r="L32" s="29">
        <v>45931</v>
      </c>
      <c r="M32" s="29">
        <v>45962</v>
      </c>
      <c r="N32" s="30">
        <v>23.34</v>
      </c>
      <c r="O32" s="28" t="s">
        <v>57</v>
      </c>
      <c r="P32" s="31">
        <v>0.75</v>
      </c>
      <c r="Q32" s="28" t="s">
        <v>622</v>
      </c>
      <c r="R32" s="30">
        <v>17.5</v>
      </c>
      <c r="S32" s="28" t="s">
        <v>2390</v>
      </c>
    </row>
    <row r="33" spans="1:19" s="28" customFormat="1" x14ac:dyDescent="0.25">
      <c r="A33" s="28">
        <v>2031244628</v>
      </c>
      <c r="B33" s="28" t="s">
        <v>688</v>
      </c>
      <c r="C33" s="28" t="s">
        <v>689</v>
      </c>
      <c r="D33" s="28" t="str">
        <f>CONCATENATE(C33, " ",B33)</f>
        <v>TRAVUS DEVORE</v>
      </c>
      <c r="E33" s="28" t="s">
        <v>76</v>
      </c>
      <c r="F33" s="28" t="s">
        <v>393</v>
      </c>
      <c r="G33" s="28" t="s">
        <v>394</v>
      </c>
      <c r="H33" s="28">
        <v>8977234</v>
      </c>
      <c r="I33" s="28" t="s">
        <v>65</v>
      </c>
      <c r="J33" s="28" t="s">
        <v>115</v>
      </c>
      <c r="K33" s="28" t="s">
        <v>2395</v>
      </c>
      <c r="L33" s="29">
        <v>45931</v>
      </c>
      <c r="M33" s="29">
        <v>45962</v>
      </c>
      <c r="N33" s="30">
        <v>65.930000000000007</v>
      </c>
      <c r="O33" s="28" t="s">
        <v>57</v>
      </c>
      <c r="P33" s="31">
        <v>0.75</v>
      </c>
      <c r="Q33" s="28" t="s">
        <v>622</v>
      </c>
      <c r="R33" s="30">
        <v>49.45</v>
      </c>
      <c r="S33" s="28" t="s">
        <v>2390</v>
      </c>
    </row>
    <row r="34" spans="1:19" s="28" customFormat="1" x14ac:dyDescent="0.25">
      <c r="A34" s="28">
        <v>2031250522</v>
      </c>
      <c r="B34" s="28" t="s">
        <v>1014</v>
      </c>
      <c r="C34" s="28" t="s">
        <v>1015</v>
      </c>
      <c r="D34" s="28" t="str">
        <f>CONCATENATE(C34, " ",B34)</f>
        <v>FRANCIS KOESTER</v>
      </c>
      <c r="E34" s="28" t="s">
        <v>228</v>
      </c>
      <c r="F34" s="28" t="s">
        <v>1130</v>
      </c>
      <c r="G34" s="28" t="s">
        <v>1147</v>
      </c>
      <c r="H34" s="28">
        <v>8977234</v>
      </c>
      <c r="I34" s="28" t="s">
        <v>65</v>
      </c>
      <c r="J34" s="28" t="s">
        <v>115</v>
      </c>
      <c r="K34" s="28" t="s">
        <v>2395</v>
      </c>
      <c r="L34" s="29">
        <v>45931</v>
      </c>
      <c r="M34" s="29">
        <v>45962</v>
      </c>
      <c r="N34" s="30">
        <v>15</v>
      </c>
      <c r="O34" s="28" t="s">
        <v>57</v>
      </c>
      <c r="P34" s="31">
        <v>0.38</v>
      </c>
      <c r="Q34" s="28" t="s">
        <v>622</v>
      </c>
      <c r="R34" s="30">
        <v>5.7</v>
      </c>
      <c r="S34" s="28" t="s">
        <v>1147</v>
      </c>
    </row>
    <row r="35" spans="1:19" s="28" customFormat="1" x14ac:dyDescent="0.25">
      <c r="A35" s="28">
        <v>2031269059</v>
      </c>
      <c r="B35" s="28" t="s">
        <v>1014</v>
      </c>
      <c r="C35" s="28" t="s">
        <v>1015</v>
      </c>
      <c r="D35" s="28" t="str">
        <f>CONCATENATE(C35, " ",B35)</f>
        <v>FRANCIS KOESTER</v>
      </c>
      <c r="E35" s="28" t="s">
        <v>228</v>
      </c>
      <c r="F35" s="28" t="s">
        <v>1130</v>
      </c>
      <c r="G35" s="28" t="s">
        <v>1147</v>
      </c>
      <c r="H35" s="28">
        <v>8977234</v>
      </c>
      <c r="I35" s="28" t="s">
        <v>65</v>
      </c>
      <c r="J35" s="28" t="s">
        <v>115</v>
      </c>
      <c r="K35" s="28" t="s">
        <v>2395</v>
      </c>
      <c r="L35" s="29">
        <v>45931</v>
      </c>
      <c r="M35" s="29">
        <v>45962</v>
      </c>
      <c r="N35" s="30">
        <v>15</v>
      </c>
      <c r="O35" s="28" t="s">
        <v>57</v>
      </c>
      <c r="P35" s="31">
        <v>0.38</v>
      </c>
      <c r="Q35" s="28" t="s">
        <v>622</v>
      </c>
      <c r="R35" s="30">
        <v>5.7</v>
      </c>
      <c r="S35" s="28" t="s">
        <v>1147</v>
      </c>
    </row>
    <row r="36" spans="1:19" s="28" customFormat="1" x14ac:dyDescent="0.25">
      <c r="A36" s="28">
        <v>2031250520</v>
      </c>
      <c r="B36" s="28" t="s">
        <v>1014</v>
      </c>
      <c r="C36" s="28" t="s">
        <v>1015</v>
      </c>
      <c r="D36" s="28" t="str">
        <f>CONCATENATE(C36, " ",B36)</f>
        <v>FRANCIS KOESTER</v>
      </c>
      <c r="E36" s="28" t="s">
        <v>228</v>
      </c>
      <c r="F36" s="28" t="s">
        <v>955</v>
      </c>
      <c r="G36" s="28" t="s">
        <v>956</v>
      </c>
      <c r="H36" s="28">
        <v>8977234</v>
      </c>
      <c r="I36" s="28" t="s">
        <v>65</v>
      </c>
      <c r="J36" s="28" t="s">
        <v>115</v>
      </c>
      <c r="K36" s="28" t="s">
        <v>2395</v>
      </c>
      <c r="L36" s="29">
        <v>45931</v>
      </c>
      <c r="M36" s="29">
        <v>45962</v>
      </c>
      <c r="N36" s="30">
        <v>19.75</v>
      </c>
      <c r="O36" s="28" t="s">
        <v>57</v>
      </c>
      <c r="P36" s="31">
        <v>0.38</v>
      </c>
      <c r="Q36" s="28" t="s">
        <v>622</v>
      </c>
      <c r="R36" s="30">
        <v>7.5</v>
      </c>
      <c r="S36" s="28" t="s">
        <v>956</v>
      </c>
    </row>
    <row r="37" spans="1:19" s="28" customFormat="1" x14ac:dyDescent="0.25">
      <c r="A37" s="28">
        <v>2031269058</v>
      </c>
      <c r="B37" s="28" t="s">
        <v>1014</v>
      </c>
      <c r="C37" s="28" t="s">
        <v>1015</v>
      </c>
      <c r="D37" s="28" t="str">
        <f>CONCATENATE(C37, " ",B37)</f>
        <v>FRANCIS KOESTER</v>
      </c>
      <c r="E37" s="28" t="s">
        <v>228</v>
      </c>
      <c r="F37" s="28" t="s">
        <v>955</v>
      </c>
      <c r="G37" s="28" t="s">
        <v>956</v>
      </c>
      <c r="H37" s="28">
        <v>8977234</v>
      </c>
      <c r="I37" s="28" t="s">
        <v>65</v>
      </c>
      <c r="J37" s="28" t="s">
        <v>115</v>
      </c>
      <c r="K37" s="28" t="s">
        <v>2395</v>
      </c>
      <c r="L37" s="29">
        <v>45931</v>
      </c>
      <c r="M37" s="29">
        <v>45962</v>
      </c>
      <c r="N37" s="30">
        <v>19.75</v>
      </c>
      <c r="O37" s="28" t="s">
        <v>57</v>
      </c>
      <c r="P37" s="31">
        <v>0.38</v>
      </c>
      <c r="Q37" s="28" t="s">
        <v>622</v>
      </c>
      <c r="R37" s="30">
        <v>7.5</v>
      </c>
      <c r="S37" s="28" t="s">
        <v>956</v>
      </c>
    </row>
    <row r="38" spans="1:19" s="28" customFormat="1" x14ac:dyDescent="0.25">
      <c r="A38" s="28">
        <v>2031109158</v>
      </c>
      <c r="B38" s="28" t="s">
        <v>1000</v>
      </c>
      <c r="C38" s="28" t="s">
        <v>225</v>
      </c>
      <c r="D38" s="28" t="str">
        <f>CONCATENATE(C38, " ",B38)</f>
        <v>DIANE SHARP</v>
      </c>
      <c r="E38" s="28" t="s">
        <v>125</v>
      </c>
      <c r="F38" s="28" t="s">
        <v>692</v>
      </c>
      <c r="G38" s="28" t="s">
        <v>701</v>
      </c>
      <c r="H38" s="28">
        <v>8977234</v>
      </c>
      <c r="I38" s="28" t="s">
        <v>65</v>
      </c>
      <c r="J38" s="28" t="s">
        <v>115</v>
      </c>
      <c r="K38" s="28" t="s">
        <v>2395</v>
      </c>
      <c r="L38" s="29">
        <v>45935</v>
      </c>
      <c r="M38" s="29">
        <v>45966</v>
      </c>
      <c r="N38" s="30">
        <v>41.75</v>
      </c>
      <c r="O38" s="28" t="s">
        <v>57</v>
      </c>
      <c r="P38" s="31">
        <v>0.7</v>
      </c>
      <c r="Q38" s="28" t="s">
        <v>622</v>
      </c>
      <c r="R38" s="30">
        <v>29.22</v>
      </c>
      <c r="S38" s="28" t="s">
        <v>701</v>
      </c>
    </row>
    <row r="39" spans="1:19" s="28" customFormat="1" x14ac:dyDescent="0.25">
      <c r="A39" s="28">
        <v>2031202297</v>
      </c>
      <c r="B39" s="28" t="s">
        <v>680</v>
      </c>
      <c r="C39" s="28" t="s">
        <v>262</v>
      </c>
      <c r="D39" s="28" t="str">
        <f>CONCATENATE(C39, " ",B39)</f>
        <v>NICOLE KETTWIG</v>
      </c>
      <c r="E39" s="28" t="s">
        <v>164</v>
      </c>
      <c r="F39" s="28" t="s">
        <v>692</v>
      </c>
      <c r="G39" s="28" t="s">
        <v>701</v>
      </c>
      <c r="H39" s="28">
        <v>8977234</v>
      </c>
      <c r="I39" s="28" t="s">
        <v>65</v>
      </c>
      <c r="J39" s="28" t="s">
        <v>115</v>
      </c>
      <c r="K39" s="28" t="s">
        <v>2395</v>
      </c>
      <c r="L39" s="29">
        <v>45931</v>
      </c>
      <c r="M39" s="29">
        <v>45962</v>
      </c>
      <c r="N39" s="30">
        <v>50.6</v>
      </c>
      <c r="O39" s="28" t="s">
        <v>57</v>
      </c>
      <c r="P39" s="31">
        <v>0.7</v>
      </c>
      <c r="Q39" s="28" t="s">
        <v>622</v>
      </c>
      <c r="R39" s="30">
        <v>35.42</v>
      </c>
      <c r="S39" s="28" t="s">
        <v>701</v>
      </c>
    </row>
    <row r="40" spans="1:19" s="28" customFormat="1" x14ac:dyDescent="0.25">
      <c r="A40" s="28">
        <v>2031210580</v>
      </c>
      <c r="B40" s="28" t="s">
        <v>681</v>
      </c>
      <c r="C40" s="28" t="s">
        <v>682</v>
      </c>
      <c r="D40" s="28" t="str">
        <f>CONCATENATE(C40, " ",B40)</f>
        <v>CHARLENE QAZI</v>
      </c>
      <c r="E40" s="28" t="s">
        <v>125</v>
      </c>
      <c r="F40" s="28" t="s">
        <v>692</v>
      </c>
      <c r="G40" s="28" t="s">
        <v>701</v>
      </c>
      <c r="H40" s="28">
        <v>8977234</v>
      </c>
      <c r="I40" s="28" t="s">
        <v>65</v>
      </c>
      <c r="J40" s="28" t="s">
        <v>115</v>
      </c>
      <c r="K40" s="28" t="s">
        <v>2395</v>
      </c>
      <c r="L40" s="29">
        <v>45931</v>
      </c>
      <c r="M40" s="29">
        <v>45962</v>
      </c>
      <c r="N40" s="30">
        <v>27.89</v>
      </c>
      <c r="O40" s="28" t="s">
        <v>57</v>
      </c>
      <c r="P40" s="31">
        <v>0.7</v>
      </c>
      <c r="Q40" s="28" t="s">
        <v>622</v>
      </c>
      <c r="R40" s="30">
        <v>19.52</v>
      </c>
      <c r="S40" s="28" t="s">
        <v>701</v>
      </c>
    </row>
    <row r="41" spans="1:19" s="28" customFormat="1" x14ac:dyDescent="0.25">
      <c r="A41" s="28">
        <v>2031244629</v>
      </c>
      <c r="B41" s="28" t="s">
        <v>688</v>
      </c>
      <c r="C41" s="28" t="s">
        <v>689</v>
      </c>
      <c r="D41" s="28" t="str">
        <f>CONCATENATE(C41, " ",B41)</f>
        <v>TRAVUS DEVORE</v>
      </c>
      <c r="E41" s="28" t="s">
        <v>76</v>
      </c>
      <c r="F41" s="28" t="s">
        <v>692</v>
      </c>
      <c r="G41" s="28" t="s">
        <v>701</v>
      </c>
      <c r="H41" s="28">
        <v>8977234</v>
      </c>
      <c r="I41" s="28" t="s">
        <v>65</v>
      </c>
      <c r="J41" s="28" t="s">
        <v>115</v>
      </c>
      <c r="K41" s="28" t="s">
        <v>2395</v>
      </c>
      <c r="L41" s="29">
        <v>45931</v>
      </c>
      <c r="M41" s="29">
        <v>45962</v>
      </c>
      <c r="N41" s="30">
        <v>38.83</v>
      </c>
      <c r="O41" s="28" t="s">
        <v>57</v>
      </c>
      <c r="P41" s="31">
        <v>0.7</v>
      </c>
      <c r="Q41" s="28" t="s">
        <v>622</v>
      </c>
      <c r="R41" s="30">
        <v>27.18</v>
      </c>
      <c r="S41" s="28" t="s">
        <v>701</v>
      </c>
    </row>
    <row r="42" spans="1:19" s="28" customFormat="1" x14ac:dyDescent="0.25">
      <c r="A42" s="28">
        <v>2031250521</v>
      </c>
      <c r="B42" s="28" t="s">
        <v>1014</v>
      </c>
      <c r="C42" s="28" t="s">
        <v>1015</v>
      </c>
      <c r="D42" s="28" t="str">
        <f>CONCATENATE(C42, " ",B42)</f>
        <v>FRANCIS KOESTER</v>
      </c>
      <c r="E42" s="28" t="s">
        <v>228</v>
      </c>
      <c r="F42" s="28" t="s">
        <v>692</v>
      </c>
      <c r="G42" s="28" t="s">
        <v>701</v>
      </c>
      <c r="H42" s="28">
        <v>8977234</v>
      </c>
      <c r="I42" s="28" t="s">
        <v>65</v>
      </c>
      <c r="J42" s="28" t="s">
        <v>115</v>
      </c>
      <c r="K42" s="28" t="s">
        <v>2395</v>
      </c>
      <c r="L42" s="29">
        <v>45931</v>
      </c>
      <c r="M42" s="29">
        <v>45962</v>
      </c>
      <c r="N42" s="30">
        <v>170.5</v>
      </c>
      <c r="O42" s="28" t="s">
        <v>57</v>
      </c>
      <c r="P42" s="31">
        <v>0.7</v>
      </c>
      <c r="Q42" s="28" t="s">
        <v>622</v>
      </c>
      <c r="R42" s="30">
        <v>119.35</v>
      </c>
      <c r="S42" s="28" t="s">
        <v>701</v>
      </c>
    </row>
    <row r="43" spans="1:19" s="28" customFormat="1" x14ac:dyDescent="0.25">
      <c r="A43" s="28">
        <v>2031269057</v>
      </c>
      <c r="B43" s="28" t="s">
        <v>1014</v>
      </c>
      <c r="C43" s="28" t="s">
        <v>1015</v>
      </c>
      <c r="D43" s="28" t="str">
        <f>CONCATENATE(C43, " ",B43)</f>
        <v>FRANCIS KOESTER</v>
      </c>
      <c r="E43" s="28" t="s">
        <v>228</v>
      </c>
      <c r="F43" s="28" t="s">
        <v>692</v>
      </c>
      <c r="G43" s="28" t="s">
        <v>701</v>
      </c>
      <c r="H43" s="28">
        <v>8977234</v>
      </c>
      <c r="I43" s="28" t="s">
        <v>65</v>
      </c>
      <c r="J43" s="28" t="s">
        <v>115</v>
      </c>
      <c r="K43" s="28" t="s">
        <v>2395</v>
      </c>
      <c r="L43" s="29">
        <v>45931</v>
      </c>
      <c r="M43" s="29">
        <v>45962</v>
      </c>
      <c r="N43" s="30">
        <v>170.5</v>
      </c>
      <c r="O43" s="28" t="s">
        <v>57</v>
      </c>
      <c r="P43" s="31">
        <v>0.7</v>
      </c>
      <c r="Q43" s="28" t="s">
        <v>622</v>
      </c>
      <c r="R43" s="30">
        <v>119.35</v>
      </c>
      <c r="S43" s="28" t="s">
        <v>701</v>
      </c>
    </row>
    <row r="44" spans="1:19" s="28" customFormat="1" x14ac:dyDescent="0.25">
      <c r="A44" s="28">
        <v>2030841404</v>
      </c>
      <c r="B44" s="28" t="s">
        <v>989</v>
      </c>
      <c r="C44" s="28" t="s">
        <v>124</v>
      </c>
      <c r="D44" s="28" t="str">
        <f>CONCATENATE(C44, " ",B44)</f>
        <v>LISA SCRANTON</v>
      </c>
      <c r="E44" s="28" t="s">
        <v>76</v>
      </c>
      <c r="F44" s="28" t="s">
        <v>692</v>
      </c>
      <c r="G44" s="28" t="s">
        <v>701</v>
      </c>
      <c r="H44" s="28">
        <v>8977234</v>
      </c>
      <c r="I44" s="28" t="s">
        <v>65</v>
      </c>
      <c r="J44" s="28" t="s">
        <v>115</v>
      </c>
      <c r="K44" s="28" t="s">
        <v>2395</v>
      </c>
      <c r="L44" s="29">
        <v>45927</v>
      </c>
      <c r="M44" s="29">
        <v>45957</v>
      </c>
      <c r="N44" s="30">
        <v>69.66</v>
      </c>
      <c r="O44" s="28" t="s">
        <v>57</v>
      </c>
      <c r="P44" s="31">
        <v>0.7</v>
      </c>
      <c r="Q44" s="28" t="s">
        <v>622</v>
      </c>
      <c r="R44" s="30">
        <v>48.76</v>
      </c>
      <c r="S44" s="28" t="s">
        <v>701</v>
      </c>
    </row>
    <row r="45" spans="1:19" s="28" customFormat="1" x14ac:dyDescent="0.25">
      <c r="A45" s="28">
        <v>2031109157</v>
      </c>
      <c r="B45" s="28" t="s">
        <v>1000</v>
      </c>
      <c r="C45" s="28" t="s">
        <v>225</v>
      </c>
      <c r="D45" s="28" t="str">
        <f>CONCATENATE(C45, " ",B45)</f>
        <v>DIANE SHARP</v>
      </c>
      <c r="E45" s="28" t="s">
        <v>125</v>
      </c>
      <c r="F45" s="28" t="s">
        <v>877</v>
      </c>
      <c r="G45" s="28" t="s">
        <v>878</v>
      </c>
      <c r="H45" s="28">
        <v>8977234</v>
      </c>
      <c r="I45" s="28" t="s">
        <v>65</v>
      </c>
      <c r="J45" s="28" t="s">
        <v>115</v>
      </c>
      <c r="K45" s="28" t="s">
        <v>2395</v>
      </c>
      <c r="L45" s="29">
        <v>45935</v>
      </c>
      <c r="M45" s="29">
        <v>45966</v>
      </c>
      <c r="N45" s="30">
        <v>54.95</v>
      </c>
      <c r="O45" s="28" t="s">
        <v>57</v>
      </c>
      <c r="P45" s="32">
        <v>0.375</v>
      </c>
      <c r="Q45" s="28" t="s">
        <v>622</v>
      </c>
      <c r="R45" s="30">
        <v>20.61</v>
      </c>
      <c r="S45" s="28" t="s">
        <v>878</v>
      </c>
    </row>
    <row r="46" spans="1:19" s="28" customFormat="1" x14ac:dyDescent="0.25">
      <c r="A46" s="28">
        <v>2031202301</v>
      </c>
      <c r="B46" s="28" t="s">
        <v>680</v>
      </c>
      <c r="C46" s="28" t="s">
        <v>262</v>
      </c>
      <c r="D46" s="28" t="str">
        <f>CONCATENATE(C46, " ",B46)</f>
        <v>NICOLE KETTWIG</v>
      </c>
      <c r="E46" s="28" t="s">
        <v>164</v>
      </c>
      <c r="F46" s="28" t="s">
        <v>877</v>
      </c>
      <c r="G46" s="28" t="s">
        <v>878</v>
      </c>
      <c r="H46" s="28">
        <v>8977234</v>
      </c>
      <c r="I46" s="28" t="s">
        <v>65</v>
      </c>
      <c r="J46" s="28" t="s">
        <v>115</v>
      </c>
      <c r="K46" s="28" t="s">
        <v>2395</v>
      </c>
      <c r="L46" s="29">
        <v>45931</v>
      </c>
      <c r="M46" s="29">
        <v>45962</v>
      </c>
      <c r="N46" s="30">
        <v>58.15</v>
      </c>
      <c r="O46" s="28" t="s">
        <v>57</v>
      </c>
      <c r="P46" s="32">
        <v>0.375</v>
      </c>
      <c r="Q46" s="28" t="s">
        <v>622</v>
      </c>
      <c r="R46" s="30">
        <v>21.81</v>
      </c>
      <c r="S46" s="28" t="s">
        <v>878</v>
      </c>
    </row>
    <row r="47" spans="1:19" s="28" customFormat="1" x14ac:dyDescent="0.25">
      <c r="A47" s="28">
        <v>2031202300</v>
      </c>
      <c r="B47" s="28" t="s">
        <v>680</v>
      </c>
      <c r="C47" s="28" t="s">
        <v>262</v>
      </c>
      <c r="D47" s="28" t="str">
        <f>CONCATENATE(C47, " ",B47)</f>
        <v>NICOLE KETTWIG</v>
      </c>
      <c r="E47" s="28" t="s">
        <v>164</v>
      </c>
      <c r="F47" s="28" t="s">
        <v>52</v>
      </c>
      <c r="G47" s="28" t="s">
        <v>64</v>
      </c>
      <c r="H47" s="28">
        <v>8977234</v>
      </c>
      <c r="I47" s="28" t="s">
        <v>65</v>
      </c>
      <c r="J47" s="28" t="s">
        <v>115</v>
      </c>
      <c r="K47" s="28" t="s">
        <v>2395</v>
      </c>
      <c r="L47" s="29">
        <v>45931</v>
      </c>
      <c r="M47" s="29">
        <v>45962</v>
      </c>
      <c r="N47" s="30">
        <v>34.01</v>
      </c>
      <c r="O47" s="28" t="s">
        <v>57</v>
      </c>
      <c r="P47" s="31">
        <v>0.6</v>
      </c>
      <c r="Q47" s="28" t="s">
        <v>622</v>
      </c>
      <c r="R47" s="30">
        <v>20.41</v>
      </c>
      <c r="S47" s="28" t="s">
        <v>64</v>
      </c>
    </row>
    <row r="48" spans="1:19" s="28" customFormat="1" x14ac:dyDescent="0.25">
      <c r="A48" s="28">
        <v>2031269232</v>
      </c>
      <c r="B48" s="28" t="s">
        <v>1124</v>
      </c>
      <c r="C48" s="28" t="s">
        <v>1125</v>
      </c>
      <c r="D48" s="28" t="str">
        <f>CONCATENATE(C48, " ",B48)</f>
        <v>MIR IQBAL</v>
      </c>
      <c r="E48" s="28" t="s">
        <v>228</v>
      </c>
      <c r="F48" s="28" t="s">
        <v>1096</v>
      </c>
      <c r="G48" s="28" t="s">
        <v>1097</v>
      </c>
      <c r="H48" s="28">
        <v>19396223</v>
      </c>
      <c r="I48" s="28" t="s">
        <v>462</v>
      </c>
      <c r="J48" s="28" t="s">
        <v>463</v>
      </c>
      <c r="K48" s="28" t="s">
        <v>2412</v>
      </c>
      <c r="L48" s="29">
        <v>45926</v>
      </c>
      <c r="M48" s="29">
        <v>45956</v>
      </c>
      <c r="N48" s="30">
        <v>84.15</v>
      </c>
      <c r="O48" s="28" t="s">
        <v>57</v>
      </c>
      <c r="P48" s="31">
        <v>0.47</v>
      </c>
      <c r="Q48" s="28" t="s">
        <v>622</v>
      </c>
      <c r="R48" s="30">
        <v>39.549999999999997</v>
      </c>
      <c r="S48" s="28" t="s">
        <v>1097</v>
      </c>
    </row>
    <row r="49" spans="1:18" s="28" customFormat="1" x14ac:dyDescent="0.25"/>
    <row r="50" spans="1:18" s="5" customFormat="1" x14ac:dyDescent="0.25">
      <c r="A50" s="5">
        <v>2031275953</v>
      </c>
      <c r="B50" s="5" t="s">
        <v>2058</v>
      </c>
      <c r="C50" s="5" t="s">
        <v>284</v>
      </c>
      <c r="E50" s="5" t="s">
        <v>228</v>
      </c>
      <c r="F50" s="5" t="s">
        <v>955</v>
      </c>
      <c r="G50" s="5" t="s">
        <v>1152</v>
      </c>
      <c r="I50" s="5" t="s">
        <v>430</v>
      </c>
      <c r="J50" s="5" t="s">
        <v>431</v>
      </c>
      <c r="K50" s="5" t="s">
        <v>2415</v>
      </c>
      <c r="L50" s="6">
        <v>45931</v>
      </c>
      <c r="M50" s="6">
        <v>45962</v>
      </c>
      <c r="N50" s="7">
        <v>139</v>
      </c>
      <c r="O50" s="5" t="s">
        <v>57</v>
      </c>
      <c r="P50" s="8">
        <v>0.38</v>
      </c>
      <c r="Q50" s="5" t="s">
        <v>622</v>
      </c>
      <c r="R50" s="7">
        <v>52.82</v>
      </c>
    </row>
    <row r="51" spans="1:18" s="5" customFormat="1" x14ac:dyDescent="0.25">
      <c r="A51" s="5">
        <v>2031275954</v>
      </c>
      <c r="B51" s="5" t="s">
        <v>2058</v>
      </c>
      <c r="C51" s="5" t="s">
        <v>284</v>
      </c>
      <c r="E51" s="5" t="s">
        <v>228</v>
      </c>
      <c r="F51" s="5" t="s">
        <v>955</v>
      </c>
      <c r="G51" s="5" t="s">
        <v>1150</v>
      </c>
      <c r="I51" s="5" t="s">
        <v>430</v>
      </c>
      <c r="J51" s="5" t="s">
        <v>431</v>
      </c>
      <c r="K51" s="5" t="s">
        <v>2415</v>
      </c>
      <c r="L51" s="6">
        <v>45931</v>
      </c>
      <c r="M51" s="6">
        <v>45962</v>
      </c>
      <c r="N51" s="7">
        <v>7.09</v>
      </c>
      <c r="O51" s="5" t="s">
        <v>57</v>
      </c>
      <c r="P51" s="8">
        <v>0.38</v>
      </c>
      <c r="Q51" s="5" t="s">
        <v>622</v>
      </c>
      <c r="R51" s="7">
        <v>2.69</v>
      </c>
    </row>
    <row r="52" spans="1:18" s="5" customFormat="1" x14ac:dyDescent="0.25">
      <c r="A52" s="5">
        <v>2031275955</v>
      </c>
      <c r="B52" s="5" t="s">
        <v>2058</v>
      </c>
      <c r="C52" s="5" t="s">
        <v>284</v>
      </c>
      <c r="E52" s="5" t="s">
        <v>228</v>
      </c>
      <c r="F52" s="5" t="s">
        <v>393</v>
      </c>
      <c r="G52" s="5" t="s">
        <v>402</v>
      </c>
      <c r="I52" s="5" t="s">
        <v>430</v>
      </c>
      <c r="J52" s="5" t="s">
        <v>431</v>
      </c>
      <c r="K52" s="5" t="s">
        <v>2415</v>
      </c>
      <c r="L52" s="6">
        <v>45931</v>
      </c>
      <c r="M52" s="6">
        <v>45962</v>
      </c>
      <c r="N52" s="7">
        <v>51.02</v>
      </c>
      <c r="O52" s="5" t="s">
        <v>57</v>
      </c>
      <c r="P52" s="8">
        <v>0.9</v>
      </c>
      <c r="Q52" s="5" t="s">
        <v>622</v>
      </c>
      <c r="R52" s="7">
        <v>45.92</v>
      </c>
    </row>
    <row r="53" spans="1:18" s="5" customFormat="1" x14ac:dyDescent="0.25">
      <c r="A53" s="5">
        <v>2031275956</v>
      </c>
      <c r="B53" s="5" t="s">
        <v>2058</v>
      </c>
      <c r="C53" s="5" t="s">
        <v>284</v>
      </c>
      <c r="E53" s="5" t="s">
        <v>228</v>
      </c>
      <c r="F53" s="5" t="s">
        <v>1130</v>
      </c>
      <c r="G53" s="5" t="s">
        <v>1147</v>
      </c>
      <c r="I53" s="5" t="s">
        <v>430</v>
      </c>
      <c r="J53" s="5" t="s">
        <v>431</v>
      </c>
      <c r="K53" s="5" t="s">
        <v>2415</v>
      </c>
      <c r="L53" s="6">
        <v>45931</v>
      </c>
      <c r="M53" s="6">
        <v>45962</v>
      </c>
      <c r="N53" s="7">
        <v>15</v>
      </c>
      <c r="O53" s="5" t="s">
        <v>57</v>
      </c>
      <c r="P53" s="8">
        <v>0.38</v>
      </c>
      <c r="Q53" s="5" t="s">
        <v>622</v>
      </c>
      <c r="R53" s="7">
        <v>5.7</v>
      </c>
    </row>
    <row r="54" spans="1:18" s="5" customFormat="1" x14ac:dyDescent="0.25">
      <c r="A54" s="5">
        <v>2031312177</v>
      </c>
      <c r="B54" s="5" t="s">
        <v>1029</v>
      </c>
      <c r="C54" s="5" t="s">
        <v>91</v>
      </c>
      <c r="E54" s="5" t="s">
        <v>228</v>
      </c>
      <c r="F54" s="5" t="s">
        <v>692</v>
      </c>
      <c r="G54" s="5" t="s">
        <v>701</v>
      </c>
      <c r="I54" s="5" t="s">
        <v>728</v>
      </c>
      <c r="J54" s="5" t="s">
        <v>729</v>
      </c>
      <c r="K54" s="5" t="s">
        <v>2410</v>
      </c>
      <c r="L54" s="6">
        <v>45928</v>
      </c>
      <c r="M54" s="6">
        <v>45958</v>
      </c>
      <c r="N54" s="7">
        <v>124.72</v>
      </c>
      <c r="O54" s="5" t="s">
        <v>57</v>
      </c>
      <c r="P54" s="8">
        <v>0.7</v>
      </c>
      <c r="Q54" s="5" t="s">
        <v>622</v>
      </c>
      <c r="R54" s="7">
        <v>87.3</v>
      </c>
    </row>
    <row r="55" spans="1:18" s="5" customFormat="1" x14ac:dyDescent="0.25">
      <c r="A55" s="5">
        <v>2030590682</v>
      </c>
      <c r="B55" s="5" t="s">
        <v>619</v>
      </c>
      <c r="C55" s="5" t="s">
        <v>620</v>
      </c>
      <c r="E55" s="5" t="s">
        <v>228</v>
      </c>
      <c r="F55" s="5" t="s">
        <v>393</v>
      </c>
      <c r="G55" s="5" t="s">
        <v>412</v>
      </c>
      <c r="I55" s="5" t="s">
        <v>406</v>
      </c>
      <c r="J55" s="5" t="s">
        <v>407</v>
      </c>
      <c r="K55" s="5" t="s">
        <v>2393</v>
      </c>
      <c r="L55" s="6">
        <v>45931</v>
      </c>
      <c r="M55" s="6">
        <v>45962</v>
      </c>
      <c r="N55" s="7">
        <v>71.05</v>
      </c>
      <c r="O55" s="5" t="s">
        <v>57</v>
      </c>
      <c r="P55" s="8">
        <v>0.75</v>
      </c>
      <c r="Q55" s="5" t="s">
        <v>622</v>
      </c>
      <c r="R55" s="7">
        <v>53.29</v>
      </c>
    </row>
    <row r="56" spans="1:18" s="5" customFormat="1" x14ac:dyDescent="0.25">
      <c r="A56" s="5">
        <v>2031226327</v>
      </c>
      <c r="B56" s="5" t="s">
        <v>2057</v>
      </c>
      <c r="C56" s="5" t="s">
        <v>97</v>
      </c>
      <c r="E56" s="5" t="s">
        <v>203</v>
      </c>
      <c r="F56" s="5" t="s">
        <v>955</v>
      </c>
      <c r="G56" s="5" t="s">
        <v>1152</v>
      </c>
      <c r="I56" s="5" t="s">
        <v>406</v>
      </c>
      <c r="J56" s="5" t="s">
        <v>407</v>
      </c>
      <c r="K56" s="5" t="s">
        <v>2393</v>
      </c>
      <c r="L56" s="6">
        <v>45924</v>
      </c>
      <c r="M56" s="6">
        <v>45954</v>
      </c>
      <c r="N56" s="7">
        <v>401.35</v>
      </c>
      <c r="O56" s="5" t="s">
        <v>57</v>
      </c>
      <c r="P56" s="8">
        <v>0.38</v>
      </c>
      <c r="Q56" s="5" t="s">
        <v>622</v>
      </c>
      <c r="R56" s="7">
        <v>152.51</v>
      </c>
    </row>
    <row r="57" spans="1:18" s="5" customFormat="1" x14ac:dyDescent="0.25">
      <c r="A57" s="5">
        <v>2031226328</v>
      </c>
      <c r="B57" s="5" t="s">
        <v>2057</v>
      </c>
      <c r="C57" s="5" t="s">
        <v>97</v>
      </c>
      <c r="E57" s="5" t="s">
        <v>203</v>
      </c>
      <c r="F57" s="5" t="s">
        <v>955</v>
      </c>
      <c r="G57" s="5" t="s">
        <v>1150</v>
      </c>
      <c r="I57" s="5" t="s">
        <v>406</v>
      </c>
      <c r="J57" s="5" t="s">
        <v>407</v>
      </c>
      <c r="K57" s="5" t="s">
        <v>2393</v>
      </c>
      <c r="L57" s="6">
        <v>45924</v>
      </c>
      <c r="M57" s="6">
        <v>45954</v>
      </c>
      <c r="N57" s="7">
        <v>7.09</v>
      </c>
      <c r="O57" s="5" t="s">
        <v>57</v>
      </c>
      <c r="P57" s="8">
        <v>0.38</v>
      </c>
      <c r="Q57" s="5" t="s">
        <v>622</v>
      </c>
      <c r="R57" s="7">
        <v>2.69</v>
      </c>
    </row>
    <row r="58" spans="1:18" x14ac:dyDescent="0.25">
      <c r="A58" s="5">
        <v>2031226329</v>
      </c>
      <c r="B58" s="5" t="s">
        <v>2057</v>
      </c>
      <c r="C58" s="5" t="s">
        <v>97</v>
      </c>
      <c r="D58" s="5"/>
      <c r="E58" s="5" t="s">
        <v>203</v>
      </c>
      <c r="F58" s="5" t="s">
        <v>1130</v>
      </c>
      <c r="G58" s="5" t="s">
        <v>1147</v>
      </c>
      <c r="H58" s="5"/>
      <c r="I58" s="5" t="s">
        <v>406</v>
      </c>
      <c r="J58" s="5" t="s">
        <v>407</v>
      </c>
      <c r="K58" s="5" t="s">
        <v>2393</v>
      </c>
      <c r="L58" s="6">
        <v>45924</v>
      </c>
      <c r="M58" s="6">
        <v>45954</v>
      </c>
      <c r="N58" s="7">
        <v>15</v>
      </c>
      <c r="O58" s="5" t="s">
        <v>57</v>
      </c>
      <c r="P58" s="8">
        <v>0.38</v>
      </c>
      <c r="Q58" s="5" t="s">
        <v>622</v>
      </c>
      <c r="R58" s="7">
        <v>5.7</v>
      </c>
    </row>
    <row r="59" spans="1:18" x14ac:dyDescent="0.25">
      <c r="A59" s="5">
        <v>2030590681</v>
      </c>
      <c r="B59" s="5" t="s">
        <v>619</v>
      </c>
      <c r="C59" s="5" t="s">
        <v>620</v>
      </c>
      <c r="D59" s="5"/>
      <c r="E59" s="5" t="s">
        <v>228</v>
      </c>
      <c r="F59" s="5" t="s">
        <v>692</v>
      </c>
      <c r="G59" s="5" t="s">
        <v>701</v>
      </c>
      <c r="H59" s="5"/>
      <c r="I59" s="5" t="s">
        <v>406</v>
      </c>
      <c r="J59" s="5" t="s">
        <v>407</v>
      </c>
      <c r="K59" s="5" t="s">
        <v>2393</v>
      </c>
      <c r="L59" s="6">
        <v>45931</v>
      </c>
      <c r="M59" s="6">
        <v>45962</v>
      </c>
      <c r="N59" s="7">
        <v>51</v>
      </c>
      <c r="O59" s="5" t="s">
        <v>57</v>
      </c>
      <c r="P59" s="8">
        <v>0.7</v>
      </c>
      <c r="Q59" s="5" t="s">
        <v>622</v>
      </c>
      <c r="R59" s="7">
        <v>35.700000000000003</v>
      </c>
    </row>
    <row r="60" spans="1:18" x14ac:dyDescent="0.25">
      <c r="A60" s="5">
        <v>2031242401</v>
      </c>
      <c r="B60" s="5" t="s">
        <v>686</v>
      </c>
      <c r="C60" s="5" t="s">
        <v>687</v>
      </c>
      <c r="D60" s="5"/>
      <c r="E60" s="5" t="s">
        <v>398</v>
      </c>
      <c r="F60" s="5" t="s">
        <v>393</v>
      </c>
      <c r="G60" s="5" t="s">
        <v>394</v>
      </c>
      <c r="H60" s="5"/>
      <c r="I60" s="5" t="s">
        <v>399</v>
      </c>
      <c r="J60" s="5" t="s">
        <v>400</v>
      </c>
      <c r="K60" s="5" t="s">
        <v>2397</v>
      </c>
      <c r="L60" s="6">
        <v>45925</v>
      </c>
      <c r="M60" s="6">
        <v>45955</v>
      </c>
      <c r="N60" s="7">
        <v>40.06</v>
      </c>
      <c r="O60" s="5" t="s">
        <v>57</v>
      </c>
      <c r="P60" s="8">
        <v>0.75</v>
      </c>
      <c r="Q60" s="5" t="s">
        <v>622</v>
      </c>
      <c r="R60" s="7">
        <v>30.04</v>
      </c>
    </row>
    <row r="61" spans="1:18" x14ac:dyDescent="0.25">
      <c r="A61" s="5">
        <v>2031242400</v>
      </c>
      <c r="B61" s="5" t="s">
        <v>686</v>
      </c>
      <c r="C61" s="5" t="s">
        <v>687</v>
      </c>
      <c r="D61" s="5"/>
      <c r="E61" s="5" t="s">
        <v>398</v>
      </c>
      <c r="F61" s="5" t="s">
        <v>692</v>
      </c>
      <c r="G61" s="5" t="s">
        <v>701</v>
      </c>
      <c r="H61" s="5"/>
      <c r="I61" s="5" t="s">
        <v>399</v>
      </c>
      <c r="J61" s="5" t="s">
        <v>400</v>
      </c>
      <c r="K61" s="5" t="s">
        <v>2397</v>
      </c>
      <c r="L61" s="6">
        <v>45925</v>
      </c>
      <c r="M61" s="6">
        <v>45955</v>
      </c>
      <c r="N61" s="7">
        <v>27.38</v>
      </c>
      <c r="O61" s="5" t="s">
        <v>57</v>
      </c>
      <c r="P61" s="8">
        <v>0.7</v>
      </c>
      <c r="Q61" s="5" t="s">
        <v>622</v>
      </c>
      <c r="R61" s="7">
        <v>19.170000000000002</v>
      </c>
    </row>
    <row r="62" spans="1:18" x14ac:dyDescent="0.25">
      <c r="A62" s="5">
        <v>2031263004</v>
      </c>
      <c r="B62" s="5" t="s">
        <v>326</v>
      </c>
      <c r="C62" s="5" t="s">
        <v>1021</v>
      </c>
      <c r="D62" s="5"/>
      <c r="E62" s="5" t="s">
        <v>125</v>
      </c>
      <c r="F62" s="5" t="s">
        <v>692</v>
      </c>
      <c r="G62" s="5" t="s">
        <v>701</v>
      </c>
      <c r="H62" s="5"/>
      <c r="I62" s="5" t="s">
        <v>1022</v>
      </c>
      <c r="J62" s="5" t="s">
        <v>1023</v>
      </c>
      <c r="K62" s="5" t="s">
        <v>2407</v>
      </c>
      <c r="L62" s="6">
        <v>45931</v>
      </c>
      <c r="M62" s="6">
        <v>45962</v>
      </c>
      <c r="N62" s="7">
        <v>59.57</v>
      </c>
      <c r="O62" s="5" t="s">
        <v>57</v>
      </c>
      <c r="P62" s="8">
        <v>0.7</v>
      </c>
      <c r="Q62" s="5" t="s">
        <v>622</v>
      </c>
      <c r="R62" s="7">
        <v>41.7</v>
      </c>
    </row>
    <row r="63" spans="1:18" x14ac:dyDescent="0.25">
      <c r="A63" s="5">
        <v>2031130545</v>
      </c>
      <c r="B63" s="5" t="s">
        <v>679</v>
      </c>
      <c r="C63" s="5" t="s">
        <v>171</v>
      </c>
      <c r="D63" s="5"/>
      <c r="E63" s="5" t="s">
        <v>557</v>
      </c>
      <c r="F63" s="5" t="s">
        <v>393</v>
      </c>
      <c r="G63" s="5" t="s">
        <v>394</v>
      </c>
      <c r="H63" s="5"/>
      <c r="I63" s="5" t="s">
        <v>434</v>
      </c>
      <c r="J63" s="5" t="s">
        <v>435</v>
      </c>
      <c r="K63" s="5" t="s">
        <v>2394</v>
      </c>
      <c r="L63" s="6">
        <v>45931</v>
      </c>
      <c r="M63" s="6">
        <v>45962</v>
      </c>
      <c r="N63" s="7">
        <v>79.05</v>
      </c>
      <c r="O63" s="5" t="s">
        <v>57</v>
      </c>
      <c r="P63" s="8">
        <v>0.75</v>
      </c>
      <c r="Q63" s="5" t="s">
        <v>622</v>
      </c>
      <c r="R63" s="7">
        <v>59.29</v>
      </c>
    </row>
    <row r="64" spans="1:18" x14ac:dyDescent="0.25">
      <c r="A64" s="5">
        <v>2031211698</v>
      </c>
      <c r="B64" s="5" t="s">
        <v>683</v>
      </c>
      <c r="C64" s="5" t="s">
        <v>218</v>
      </c>
      <c r="D64" s="5"/>
      <c r="E64" s="5" t="s">
        <v>557</v>
      </c>
      <c r="F64" s="5" t="s">
        <v>393</v>
      </c>
      <c r="G64" s="5" t="s">
        <v>394</v>
      </c>
      <c r="H64" s="5"/>
      <c r="I64" s="5" t="s">
        <v>434</v>
      </c>
      <c r="J64" s="5" t="s">
        <v>435</v>
      </c>
      <c r="K64" s="5" t="s">
        <v>2394</v>
      </c>
      <c r="L64" s="6">
        <v>45931</v>
      </c>
      <c r="M64" s="6">
        <v>45962</v>
      </c>
      <c r="N64" s="7">
        <v>44.74</v>
      </c>
      <c r="O64" s="5" t="s">
        <v>57</v>
      </c>
      <c r="P64" s="8">
        <v>0.75</v>
      </c>
      <c r="Q64" s="5" t="s">
        <v>622</v>
      </c>
      <c r="R64" s="7">
        <v>33.56</v>
      </c>
    </row>
    <row r="65" spans="1:18" x14ac:dyDescent="0.25">
      <c r="A65" s="5">
        <v>2030676913</v>
      </c>
      <c r="B65" s="5" t="s">
        <v>2343</v>
      </c>
      <c r="C65" s="5" t="s">
        <v>460</v>
      </c>
      <c r="D65" s="5"/>
      <c r="E65" s="5" t="s">
        <v>184</v>
      </c>
      <c r="F65" s="5" t="s">
        <v>692</v>
      </c>
      <c r="G65" s="5" t="s">
        <v>701</v>
      </c>
      <c r="H65" s="5"/>
      <c r="I65" s="5" t="s">
        <v>434</v>
      </c>
      <c r="J65" s="5" t="s">
        <v>435</v>
      </c>
      <c r="K65" s="5" t="s">
        <v>2394</v>
      </c>
      <c r="L65" s="6">
        <v>45931</v>
      </c>
      <c r="M65" s="6">
        <v>45962</v>
      </c>
      <c r="N65" s="7">
        <v>159.80000000000001</v>
      </c>
      <c r="O65" s="5" t="s">
        <v>57</v>
      </c>
      <c r="P65" s="8">
        <v>0.7</v>
      </c>
      <c r="Q65" s="5" t="s">
        <v>622</v>
      </c>
      <c r="R65" s="7">
        <v>111.86</v>
      </c>
    </row>
    <row r="66" spans="1:18" x14ac:dyDescent="0.25">
      <c r="A66" s="5">
        <v>2030676914</v>
      </c>
      <c r="B66" s="5" t="s">
        <v>2343</v>
      </c>
      <c r="C66" s="5" t="s">
        <v>460</v>
      </c>
      <c r="D66" s="5"/>
      <c r="E66" s="5" t="s">
        <v>184</v>
      </c>
      <c r="F66" s="5" t="s">
        <v>692</v>
      </c>
      <c r="G66" s="5" t="s">
        <v>704</v>
      </c>
      <c r="H66" s="5"/>
      <c r="I66" s="5" t="s">
        <v>434</v>
      </c>
      <c r="J66" s="5" t="s">
        <v>435</v>
      </c>
      <c r="K66" s="5" t="s">
        <v>2394</v>
      </c>
      <c r="L66" s="6">
        <v>45931</v>
      </c>
      <c r="M66" s="6">
        <v>45962</v>
      </c>
      <c r="N66" s="7">
        <v>77.099999999999994</v>
      </c>
      <c r="O66" s="5" t="s">
        <v>57</v>
      </c>
      <c r="P66" s="8">
        <v>0.9</v>
      </c>
      <c r="Q66" s="5" t="s">
        <v>622</v>
      </c>
      <c r="R66" s="7">
        <v>69.39</v>
      </c>
    </row>
    <row r="67" spans="1:18" x14ac:dyDescent="0.25">
      <c r="A67" s="5">
        <v>2030676912</v>
      </c>
      <c r="B67" s="5" t="s">
        <v>2343</v>
      </c>
      <c r="C67" s="5" t="s">
        <v>460</v>
      </c>
      <c r="D67" s="5"/>
      <c r="E67" s="5" t="s">
        <v>184</v>
      </c>
      <c r="F67" s="5" t="s">
        <v>877</v>
      </c>
      <c r="G67" s="5" t="s">
        <v>878</v>
      </c>
      <c r="H67" s="5"/>
      <c r="I67" s="5" t="s">
        <v>434</v>
      </c>
      <c r="J67" s="5" t="s">
        <v>435</v>
      </c>
      <c r="K67" s="5" t="s">
        <v>2394</v>
      </c>
      <c r="L67" s="6">
        <v>45931</v>
      </c>
      <c r="M67" s="6">
        <v>45962</v>
      </c>
      <c r="N67" s="7">
        <v>58.23</v>
      </c>
      <c r="O67" s="5" t="s">
        <v>57</v>
      </c>
      <c r="P67" s="9">
        <v>0.375</v>
      </c>
      <c r="Q67" s="5" t="s">
        <v>622</v>
      </c>
      <c r="R67" s="7">
        <v>21.84</v>
      </c>
    </row>
    <row r="68" spans="1:18" x14ac:dyDescent="0.25">
      <c r="A68" s="5">
        <v>2031024597</v>
      </c>
      <c r="B68" s="5" t="s">
        <v>803</v>
      </c>
      <c r="C68" s="5" t="s">
        <v>82</v>
      </c>
      <c r="D68" s="5"/>
      <c r="E68" s="5" t="s">
        <v>228</v>
      </c>
      <c r="F68" s="5" t="s">
        <v>692</v>
      </c>
      <c r="G68" s="5" t="s">
        <v>701</v>
      </c>
      <c r="H68" s="5"/>
      <c r="I68" s="5" t="s">
        <v>992</v>
      </c>
      <c r="J68" s="5" t="s">
        <v>993</v>
      </c>
      <c r="K68" s="5" t="s">
        <v>2398</v>
      </c>
      <c r="L68" s="6">
        <v>45926</v>
      </c>
      <c r="M68" s="6">
        <v>45956</v>
      </c>
      <c r="N68" s="7">
        <v>19</v>
      </c>
      <c r="O68" s="5" t="s">
        <v>57</v>
      </c>
      <c r="P68" s="8">
        <v>0.7</v>
      </c>
      <c r="Q68" s="5" t="s">
        <v>622</v>
      </c>
      <c r="R68" s="7">
        <v>13.3</v>
      </c>
    </row>
    <row r="69" spans="1:18" x14ac:dyDescent="0.25">
      <c r="A69" s="5">
        <v>2031249951</v>
      </c>
      <c r="B69" s="5" t="s">
        <v>1012</v>
      </c>
      <c r="C69" s="5" t="s">
        <v>91</v>
      </c>
      <c r="D69" s="5"/>
      <c r="E69" s="5" t="s">
        <v>228</v>
      </c>
      <c r="F69" s="5" t="s">
        <v>692</v>
      </c>
      <c r="G69" s="5" t="s">
        <v>701</v>
      </c>
      <c r="H69" s="5"/>
      <c r="I69" s="5" t="s">
        <v>1013</v>
      </c>
      <c r="J69" s="5" t="s">
        <v>292</v>
      </c>
      <c r="K69" s="5" t="s">
        <v>2404</v>
      </c>
      <c r="L69" s="6">
        <v>45925</v>
      </c>
      <c r="M69" s="6">
        <v>45955</v>
      </c>
      <c r="N69" s="7">
        <v>28.9</v>
      </c>
      <c r="O69" s="5" t="s">
        <v>57</v>
      </c>
      <c r="P69" s="8">
        <v>0.7</v>
      </c>
      <c r="Q69" s="5" t="s">
        <v>622</v>
      </c>
      <c r="R69" s="7">
        <v>20.23</v>
      </c>
    </row>
    <row r="70" spans="1:18" x14ac:dyDescent="0.25">
      <c r="A70" s="5">
        <v>2031249950</v>
      </c>
      <c r="B70" s="5" t="s">
        <v>1012</v>
      </c>
      <c r="C70" s="5" t="s">
        <v>91</v>
      </c>
      <c r="D70" s="5"/>
      <c r="E70" s="5" t="s">
        <v>228</v>
      </c>
      <c r="F70" s="5" t="s">
        <v>877</v>
      </c>
      <c r="G70" s="5" t="s">
        <v>878</v>
      </c>
      <c r="H70" s="5"/>
      <c r="I70" s="5" t="s">
        <v>1013</v>
      </c>
      <c r="J70" s="5" t="s">
        <v>292</v>
      </c>
      <c r="K70" s="5" t="s">
        <v>2404</v>
      </c>
      <c r="L70" s="6">
        <v>45925</v>
      </c>
      <c r="M70" s="6">
        <v>45955</v>
      </c>
      <c r="N70" s="7">
        <v>53.87</v>
      </c>
      <c r="O70" s="5" t="s">
        <v>57</v>
      </c>
      <c r="P70" s="9">
        <v>0.375</v>
      </c>
      <c r="Q70" s="5" t="s">
        <v>622</v>
      </c>
      <c r="R70" s="7">
        <v>20.2</v>
      </c>
    </row>
    <row r="71" spans="1:18" x14ac:dyDescent="0.25">
      <c r="A71" s="5">
        <v>2031156737</v>
      </c>
      <c r="B71" s="5" t="s">
        <v>1290</v>
      </c>
      <c r="C71" s="5" t="s">
        <v>117</v>
      </c>
      <c r="D71" s="5"/>
      <c r="E71" s="5" t="s">
        <v>228</v>
      </c>
      <c r="F71" s="5" t="s">
        <v>52</v>
      </c>
      <c r="G71" s="5" t="s">
        <v>53</v>
      </c>
      <c r="H71" s="5"/>
      <c r="I71" s="5" t="s">
        <v>1291</v>
      </c>
      <c r="J71" s="5" t="s">
        <v>1292</v>
      </c>
      <c r="K71" s="5" t="s">
        <v>2413</v>
      </c>
      <c r="L71" s="6">
        <v>45931</v>
      </c>
      <c r="M71" s="6">
        <v>45962</v>
      </c>
      <c r="N71" s="7">
        <v>96.08</v>
      </c>
      <c r="O71" s="5" t="s">
        <v>57</v>
      </c>
      <c r="P71" s="8">
        <v>0.6</v>
      </c>
      <c r="Q71" s="5" t="s">
        <v>622</v>
      </c>
      <c r="R71" s="7">
        <v>57.65</v>
      </c>
    </row>
    <row r="72" spans="1:18" x14ac:dyDescent="0.25">
      <c r="A72" s="5">
        <v>2031232214</v>
      </c>
      <c r="B72" s="5" t="s">
        <v>1008</v>
      </c>
      <c r="C72" s="5" t="s">
        <v>1009</v>
      </c>
      <c r="D72" s="5"/>
      <c r="E72" s="5" t="s">
        <v>228</v>
      </c>
      <c r="F72" s="5" t="s">
        <v>692</v>
      </c>
      <c r="G72" s="5" t="s">
        <v>701</v>
      </c>
      <c r="H72" s="5"/>
      <c r="I72" s="5" t="s">
        <v>1010</v>
      </c>
      <c r="J72" s="5" t="s">
        <v>1011</v>
      </c>
      <c r="K72" s="5" t="s">
        <v>2403</v>
      </c>
      <c r="L72" s="6">
        <v>45924</v>
      </c>
      <c r="M72" s="6">
        <v>45954</v>
      </c>
      <c r="N72" s="7">
        <v>28.9</v>
      </c>
      <c r="O72" s="5" t="s">
        <v>57</v>
      </c>
      <c r="P72" s="8">
        <v>0.7</v>
      </c>
      <c r="Q72" s="5" t="s">
        <v>622</v>
      </c>
      <c r="R72" s="7">
        <v>20.23</v>
      </c>
    </row>
    <row r="73" spans="1:18" x14ac:dyDescent="0.25">
      <c r="A73" s="5">
        <v>2031259237</v>
      </c>
      <c r="B73" s="5" t="s">
        <v>1020</v>
      </c>
      <c r="C73" s="5" t="s">
        <v>443</v>
      </c>
      <c r="D73" s="5"/>
      <c r="E73" s="5" t="s">
        <v>228</v>
      </c>
      <c r="F73" s="5" t="s">
        <v>692</v>
      </c>
      <c r="G73" s="5" t="s">
        <v>701</v>
      </c>
      <c r="H73" s="5"/>
      <c r="I73" s="5" t="s">
        <v>770</v>
      </c>
      <c r="J73" s="5" t="s">
        <v>771</v>
      </c>
      <c r="K73" s="5" t="s">
        <v>2406</v>
      </c>
      <c r="L73" s="6">
        <v>45931</v>
      </c>
      <c r="M73" s="6">
        <v>45962</v>
      </c>
      <c r="N73" s="7">
        <v>95.54</v>
      </c>
      <c r="O73" s="5" t="s">
        <v>57</v>
      </c>
      <c r="P73" s="8">
        <v>0.7</v>
      </c>
      <c r="Q73" s="5" t="s">
        <v>622</v>
      </c>
      <c r="R73" s="7">
        <v>66.88</v>
      </c>
    </row>
    <row r="74" spans="1:18" x14ac:dyDescent="0.25">
      <c r="A74" s="5">
        <v>2031146811</v>
      </c>
      <c r="B74" s="5" t="s">
        <v>1001</v>
      </c>
      <c r="C74" s="5" t="s">
        <v>1002</v>
      </c>
      <c r="D74" s="5"/>
      <c r="E74" s="5" t="s">
        <v>228</v>
      </c>
      <c r="F74" s="5" t="s">
        <v>692</v>
      </c>
      <c r="G74" s="5" t="s">
        <v>742</v>
      </c>
      <c r="H74" s="5"/>
      <c r="I74" s="5" t="s">
        <v>1003</v>
      </c>
      <c r="J74" s="5" t="s">
        <v>1004</v>
      </c>
      <c r="K74" s="5" t="s">
        <v>2400</v>
      </c>
      <c r="L74" s="6">
        <v>45930</v>
      </c>
      <c r="M74" s="6">
        <v>45960</v>
      </c>
      <c r="N74" s="7">
        <v>51</v>
      </c>
      <c r="O74" s="5" t="s">
        <v>57</v>
      </c>
      <c r="P74" s="8">
        <v>0.42</v>
      </c>
      <c r="Q74" s="5" t="s">
        <v>622</v>
      </c>
      <c r="R74" s="7">
        <v>21.42</v>
      </c>
    </row>
    <row r="75" spans="1:18" x14ac:dyDescent="0.25">
      <c r="A75" s="5">
        <v>2031255010</v>
      </c>
      <c r="B75" s="5" t="s">
        <v>1018</v>
      </c>
      <c r="C75" s="5" t="s">
        <v>1019</v>
      </c>
      <c r="D75" s="5"/>
      <c r="E75" s="5" t="s">
        <v>228</v>
      </c>
      <c r="F75" s="5" t="s">
        <v>692</v>
      </c>
      <c r="G75" s="5" t="s">
        <v>701</v>
      </c>
      <c r="H75" s="5"/>
      <c r="I75" s="5" t="s">
        <v>857</v>
      </c>
      <c r="J75" s="5" t="s">
        <v>858</v>
      </c>
      <c r="K75" s="5" t="s">
        <v>2405</v>
      </c>
      <c r="L75" s="6">
        <v>45925</v>
      </c>
      <c r="M75" s="6">
        <v>45955</v>
      </c>
      <c r="N75" s="7">
        <v>86.25</v>
      </c>
      <c r="O75" s="5" t="s">
        <v>57</v>
      </c>
      <c r="P75" s="8">
        <v>0.7</v>
      </c>
      <c r="Q75" s="5" t="s">
        <v>622</v>
      </c>
      <c r="R75" s="7">
        <v>60.38</v>
      </c>
    </row>
    <row r="76" spans="1:18" x14ac:dyDescent="0.25">
      <c r="A76" s="5">
        <v>2031255008</v>
      </c>
      <c r="B76" s="5" t="s">
        <v>1018</v>
      </c>
      <c r="C76" s="5" t="s">
        <v>1019</v>
      </c>
      <c r="D76" s="5"/>
      <c r="E76" s="5" t="s">
        <v>228</v>
      </c>
      <c r="F76" s="5" t="s">
        <v>955</v>
      </c>
      <c r="G76" s="5" t="s">
        <v>1152</v>
      </c>
      <c r="H76" s="5"/>
      <c r="I76" s="5" t="s">
        <v>857</v>
      </c>
      <c r="J76" s="5" t="s">
        <v>858</v>
      </c>
      <c r="K76" s="5" t="s">
        <v>2405</v>
      </c>
      <c r="L76" s="6">
        <v>45925</v>
      </c>
      <c r="M76" s="6">
        <v>45955</v>
      </c>
      <c r="N76" s="7">
        <v>328.85</v>
      </c>
      <c r="O76" s="5" t="s">
        <v>57</v>
      </c>
      <c r="P76" s="8">
        <v>0.38</v>
      </c>
      <c r="Q76" s="5" t="s">
        <v>622</v>
      </c>
      <c r="R76" s="7">
        <v>124.96</v>
      </c>
    </row>
    <row r="77" spans="1:18" x14ac:dyDescent="0.25">
      <c r="A77" s="5">
        <v>2031255009</v>
      </c>
      <c r="B77" s="5" t="s">
        <v>1018</v>
      </c>
      <c r="C77" s="5" t="s">
        <v>1019</v>
      </c>
      <c r="D77" s="5"/>
      <c r="E77" s="5" t="s">
        <v>228</v>
      </c>
      <c r="F77" s="5" t="s">
        <v>955</v>
      </c>
      <c r="G77" s="5" t="s">
        <v>1150</v>
      </c>
      <c r="H77" s="5"/>
      <c r="I77" s="5" t="s">
        <v>857</v>
      </c>
      <c r="J77" s="5" t="s">
        <v>858</v>
      </c>
      <c r="K77" s="5" t="s">
        <v>2405</v>
      </c>
      <c r="L77" s="6">
        <v>45925</v>
      </c>
      <c r="M77" s="6">
        <v>45955</v>
      </c>
      <c r="N77" s="7">
        <v>7.09</v>
      </c>
      <c r="O77" s="5" t="s">
        <v>57</v>
      </c>
      <c r="P77" s="8">
        <v>0.38</v>
      </c>
      <c r="Q77" s="5" t="s">
        <v>622</v>
      </c>
      <c r="R77" s="7">
        <v>2.69</v>
      </c>
    </row>
    <row r="78" spans="1:18" x14ac:dyDescent="0.25">
      <c r="A78" s="5">
        <v>2031255011</v>
      </c>
      <c r="B78" s="5" t="s">
        <v>1018</v>
      </c>
      <c r="C78" s="5" t="s">
        <v>1019</v>
      </c>
      <c r="D78" s="5"/>
      <c r="E78" s="5" t="s">
        <v>228</v>
      </c>
      <c r="F78" s="5" t="s">
        <v>1130</v>
      </c>
      <c r="G78" s="5" t="s">
        <v>1147</v>
      </c>
      <c r="H78" s="5"/>
      <c r="I78" s="5" t="s">
        <v>857</v>
      </c>
      <c r="J78" s="5" t="s">
        <v>858</v>
      </c>
      <c r="K78" s="5" t="s">
        <v>2405</v>
      </c>
      <c r="L78" s="6">
        <v>45925</v>
      </c>
      <c r="M78" s="6">
        <v>45955</v>
      </c>
      <c r="N78" s="7">
        <v>15</v>
      </c>
      <c r="O78" s="5" t="s">
        <v>57</v>
      </c>
      <c r="P78" s="8">
        <v>0.38</v>
      </c>
      <c r="Q78" s="5" t="s">
        <v>622</v>
      </c>
      <c r="R78" s="7">
        <v>5.7</v>
      </c>
    </row>
    <row r="79" spans="1:18" x14ac:dyDescent="0.25">
      <c r="A79" s="5">
        <v>2031255007</v>
      </c>
      <c r="B79" s="5" t="s">
        <v>1018</v>
      </c>
      <c r="C79" s="5" t="s">
        <v>1019</v>
      </c>
      <c r="D79" s="5"/>
      <c r="E79" s="5" t="s">
        <v>228</v>
      </c>
      <c r="F79" s="5" t="s">
        <v>877</v>
      </c>
      <c r="G79" s="5" t="s">
        <v>878</v>
      </c>
      <c r="H79" s="5"/>
      <c r="I79" s="5" t="s">
        <v>857</v>
      </c>
      <c r="J79" s="5" t="s">
        <v>858</v>
      </c>
      <c r="K79" s="5" t="s">
        <v>2405</v>
      </c>
      <c r="L79" s="6">
        <v>45925</v>
      </c>
      <c r="M79" s="6">
        <v>45955</v>
      </c>
      <c r="N79" s="7">
        <v>257.49</v>
      </c>
      <c r="O79" s="5" t="s">
        <v>57</v>
      </c>
      <c r="P79" s="9">
        <v>0.375</v>
      </c>
      <c r="Q79" s="5" t="s">
        <v>622</v>
      </c>
      <c r="R79" s="7">
        <v>96.56</v>
      </c>
    </row>
    <row r="80" spans="1:18" x14ac:dyDescent="0.25">
      <c r="A80" s="5">
        <v>2031027600</v>
      </c>
      <c r="B80" s="5" t="s">
        <v>996</v>
      </c>
      <c r="C80" s="5" t="s">
        <v>102</v>
      </c>
      <c r="D80" s="5"/>
      <c r="E80" s="5" t="s">
        <v>228</v>
      </c>
      <c r="F80" s="5" t="s">
        <v>692</v>
      </c>
      <c r="G80" s="5" t="s">
        <v>701</v>
      </c>
      <c r="H80" s="5"/>
      <c r="I80" s="5" t="s">
        <v>475</v>
      </c>
      <c r="J80" s="5" t="s">
        <v>480</v>
      </c>
      <c r="K80" s="5" t="s">
        <v>2399</v>
      </c>
      <c r="L80" s="6">
        <v>45931</v>
      </c>
      <c r="M80" s="6">
        <v>45962</v>
      </c>
      <c r="N80" s="7">
        <v>248.47</v>
      </c>
      <c r="O80" s="5" t="s">
        <v>57</v>
      </c>
      <c r="P80" s="8">
        <v>0.7</v>
      </c>
      <c r="Q80" s="5" t="s">
        <v>622</v>
      </c>
      <c r="R80" s="7">
        <v>173.93</v>
      </c>
    </row>
    <row r="81" spans="1:18" x14ac:dyDescent="0.25">
      <c r="A81" s="5">
        <v>2031086707</v>
      </c>
      <c r="B81" s="5" t="s">
        <v>998</v>
      </c>
      <c r="C81" s="5" t="s">
        <v>999</v>
      </c>
      <c r="D81" s="5"/>
      <c r="E81" s="5" t="s">
        <v>528</v>
      </c>
      <c r="F81" s="5" t="s">
        <v>692</v>
      </c>
      <c r="G81" s="5" t="s">
        <v>701</v>
      </c>
      <c r="H81" s="5"/>
      <c r="I81" s="5" t="s">
        <v>475</v>
      </c>
      <c r="J81" s="5" t="s">
        <v>480</v>
      </c>
      <c r="K81" s="5" t="s">
        <v>2399</v>
      </c>
      <c r="L81" s="6">
        <v>45931</v>
      </c>
      <c r="M81" s="6">
        <v>45962</v>
      </c>
      <c r="N81" s="7">
        <v>68.319999999999993</v>
      </c>
      <c r="O81" s="5" t="s">
        <v>57</v>
      </c>
      <c r="P81" s="8">
        <v>0.7</v>
      </c>
      <c r="Q81" s="5" t="s">
        <v>622</v>
      </c>
      <c r="R81" s="7">
        <v>47.82</v>
      </c>
    </row>
    <row r="82" spans="1:18" x14ac:dyDescent="0.25">
      <c r="A82" s="5">
        <v>2031027599</v>
      </c>
      <c r="B82" s="5" t="s">
        <v>996</v>
      </c>
      <c r="C82" s="5" t="s">
        <v>102</v>
      </c>
      <c r="D82" s="5"/>
      <c r="E82" s="5" t="s">
        <v>228</v>
      </c>
      <c r="F82" s="5" t="s">
        <v>877</v>
      </c>
      <c r="G82" s="5" t="s">
        <v>878</v>
      </c>
      <c r="H82" s="5"/>
      <c r="I82" s="5" t="s">
        <v>475</v>
      </c>
      <c r="J82" s="5" t="s">
        <v>480</v>
      </c>
      <c r="K82" s="5" t="s">
        <v>2399</v>
      </c>
      <c r="L82" s="6">
        <v>45931</v>
      </c>
      <c r="M82" s="6">
        <v>45962</v>
      </c>
      <c r="N82" s="7">
        <v>149.87</v>
      </c>
      <c r="O82" s="5" t="s">
        <v>57</v>
      </c>
      <c r="P82" s="9">
        <v>0.375</v>
      </c>
      <c r="Q82" s="5" t="s">
        <v>622</v>
      </c>
      <c r="R82" s="7">
        <v>56.2</v>
      </c>
    </row>
    <row r="83" spans="1:18" s="5" customFormat="1" x14ac:dyDescent="0.25">
      <c r="A83" s="5">
        <v>2031086706</v>
      </c>
      <c r="B83" s="5" t="s">
        <v>998</v>
      </c>
      <c r="C83" s="5" t="s">
        <v>999</v>
      </c>
      <c r="E83" s="5" t="s">
        <v>528</v>
      </c>
      <c r="F83" s="5" t="s">
        <v>877</v>
      </c>
      <c r="G83" s="5" t="s">
        <v>878</v>
      </c>
      <c r="I83" s="5" t="s">
        <v>475</v>
      </c>
      <c r="J83" s="5" t="s">
        <v>480</v>
      </c>
      <c r="K83" s="5" t="s">
        <v>2399</v>
      </c>
      <c r="L83" s="6">
        <v>45931</v>
      </c>
      <c r="M83" s="6">
        <v>45962</v>
      </c>
      <c r="N83" s="7">
        <v>32.520000000000003</v>
      </c>
      <c r="O83" s="5" t="s">
        <v>57</v>
      </c>
      <c r="P83" s="9">
        <v>0.375</v>
      </c>
      <c r="Q83" s="5" t="s">
        <v>622</v>
      </c>
      <c r="R83" s="7">
        <v>12.2</v>
      </c>
    </row>
    <row r="84" spans="1:18" s="5" customFormat="1" x14ac:dyDescent="0.25">
      <c r="A84" s="5">
        <v>2031205938</v>
      </c>
      <c r="B84" s="5" t="s">
        <v>1005</v>
      </c>
      <c r="C84" s="5" t="s">
        <v>854</v>
      </c>
      <c r="E84" s="5" t="s">
        <v>203</v>
      </c>
      <c r="F84" s="5" t="s">
        <v>692</v>
      </c>
      <c r="G84" s="5" t="s">
        <v>704</v>
      </c>
      <c r="I84" s="5" t="s">
        <v>806</v>
      </c>
      <c r="J84" s="5" t="s">
        <v>443</v>
      </c>
      <c r="K84" s="5" t="s">
        <v>2401</v>
      </c>
      <c r="L84" s="6">
        <v>45923</v>
      </c>
      <c r="M84" s="6">
        <v>45953</v>
      </c>
      <c r="N84" s="7">
        <v>12.96</v>
      </c>
      <c r="O84" s="5" t="s">
        <v>57</v>
      </c>
      <c r="P84" s="8">
        <v>0.9</v>
      </c>
      <c r="Q84" s="5" t="s">
        <v>622</v>
      </c>
      <c r="R84" s="7">
        <v>11.66</v>
      </c>
    </row>
    <row r="85" spans="1:18" s="5" customFormat="1" x14ac:dyDescent="0.25">
      <c r="A85" s="5">
        <v>2030823304</v>
      </c>
      <c r="B85" s="5" t="s">
        <v>2362</v>
      </c>
      <c r="C85" s="5" t="s">
        <v>1711</v>
      </c>
      <c r="E85" s="5" t="s">
        <v>125</v>
      </c>
      <c r="F85" s="5" t="s">
        <v>692</v>
      </c>
      <c r="G85" s="5" t="s">
        <v>704</v>
      </c>
      <c r="I85" s="5" t="s">
        <v>806</v>
      </c>
      <c r="J85" s="5" t="s">
        <v>443</v>
      </c>
      <c r="K85" s="5" t="s">
        <v>2401</v>
      </c>
      <c r="L85" s="6">
        <v>45927</v>
      </c>
      <c r="M85" s="6">
        <v>45957</v>
      </c>
      <c r="N85" s="7">
        <v>9.8000000000000007</v>
      </c>
      <c r="O85" s="5" t="s">
        <v>57</v>
      </c>
      <c r="P85" s="8">
        <v>0.9</v>
      </c>
      <c r="Q85" s="5" t="s">
        <v>622</v>
      </c>
      <c r="R85" s="7">
        <v>8.82</v>
      </c>
    </row>
    <row r="86" spans="1:18" s="5" customFormat="1" x14ac:dyDescent="0.25">
      <c r="A86" s="5">
        <v>2030823303</v>
      </c>
      <c r="B86" s="5" t="s">
        <v>2362</v>
      </c>
      <c r="C86" s="5" t="s">
        <v>1711</v>
      </c>
      <c r="E86" s="5" t="s">
        <v>125</v>
      </c>
      <c r="F86" s="5" t="s">
        <v>877</v>
      </c>
      <c r="G86" s="5" t="s">
        <v>878</v>
      </c>
      <c r="I86" s="5" t="s">
        <v>806</v>
      </c>
      <c r="J86" s="5" t="s">
        <v>443</v>
      </c>
      <c r="K86" s="5" t="s">
        <v>2401</v>
      </c>
      <c r="L86" s="6">
        <v>45927</v>
      </c>
      <c r="M86" s="6">
        <v>45957</v>
      </c>
      <c r="N86" s="7">
        <v>65.2</v>
      </c>
      <c r="O86" s="5" t="s">
        <v>57</v>
      </c>
      <c r="P86" s="9">
        <v>0.375</v>
      </c>
      <c r="Q86" s="5" t="s">
        <v>622</v>
      </c>
      <c r="R86" s="7">
        <v>24.45</v>
      </c>
    </row>
    <row r="87" spans="1:18" s="5" customFormat="1" x14ac:dyDescent="0.25">
      <c r="A87" s="5">
        <v>2031205937</v>
      </c>
      <c r="B87" s="5" t="s">
        <v>1005</v>
      </c>
      <c r="C87" s="5" t="s">
        <v>854</v>
      </c>
      <c r="E87" s="5" t="s">
        <v>203</v>
      </c>
      <c r="F87" s="5" t="s">
        <v>877</v>
      </c>
      <c r="G87" s="5" t="s">
        <v>878</v>
      </c>
      <c r="I87" s="5" t="s">
        <v>806</v>
      </c>
      <c r="J87" s="5" t="s">
        <v>443</v>
      </c>
      <c r="K87" s="5" t="s">
        <v>2401</v>
      </c>
      <c r="L87" s="6">
        <v>45923</v>
      </c>
      <c r="M87" s="6">
        <v>45953</v>
      </c>
      <c r="N87" s="7">
        <v>28.38</v>
      </c>
      <c r="O87" s="5" t="s">
        <v>57</v>
      </c>
      <c r="P87" s="9">
        <v>0.375</v>
      </c>
      <c r="Q87" s="5" t="s">
        <v>622</v>
      </c>
      <c r="R87" s="7">
        <v>10.64</v>
      </c>
    </row>
    <row r="88" spans="1:18" x14ac:dyDescent="0.25">
      <c r="A88" s="5">
        <v>2031218305</v>
      </c>
      <c r="B88" s="5" t="s">
        <v>2370</v>
      </c>
      <c r="C88" s="5" t="s">
        <v>2371</v>
      </c>
      <c r="D88" s="5"/>
      <c r="E88" s="5" t="s">
        <v>568</v>
      </c>
      <c r="F88" s="5" t="s">
        <v>877</v>
      </c>
      <c r="G88" s="5" t="s">
        <v>878</v>
      </c>
      <c r="H88" s="5"/>
      <c r="I88" s="5" t="s">
        <v>806</v>
      </c>
      <c r="J88" s="5" t="s">
        <v>443</v>
      </c>
      <c r="K88" s="5" t="s">
        <v>2401</v>
      </c>
      <c r="L88" s="6">
        <v>45924</v>
      </c>
      <c r="M88" s="6">
        <v>45954</v>
      </c>
      <c r="N88" s="7">
        <v>78.349999999999994</v>
      </c>
      <c r="O88" s="5" t="s">
        <v>57</v>
      </c>
      <c r="P88" s="9">
        <v>0.375</v>
      </c>
      <c r="Q88" s="5" t="s">
        <v>622</v>
      </c>
      <c r="R88" s="7">
        <v>29.38</v>
      </c>
    </row>
  </sheetData>
  <sortState xmlns:xlrd2="http://schemas.microsoft.com/office/spreadsheetml/2017/richdata2" ref="A2:AX48">
    <sortCondition ref="K2:K4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8623-6804-42C4-8485-209AE00BAF5C}">
  <dimension ref="A1:AU87"/>
  <sheetViews>
    <sheetView topLeftCell="A19" workbookViewId="0">
      <selection activeCell="Q14" sqref="Q14"/>
    </sheetView>
  </sheetViews>
  <sheetFormatPr defaultRowHeight="15" x14ac:dyDescent="0.25"/>
  <cols>
    <col min="2" max="2" width="11" bestFit="1" customWidth="1"/>
    <col min="5" max="5" width="15.5703125" bestFit="1" customWidth="1"/>
    <col min="7" max="7" width="30.140625" customWidth="1"/>
    <col min="8" max="8" width="16.7109375" customWidth="1"/>
    <col min="11" max="11" width="13.28515625" bestFit="1" customWidth="1"/>
    <col min="12" max="12" width="12.5703125" bestFit="1" customWidth="1"/>
    <col min="13" max="13" width="12" bestFit="1" customWidth="1"/>
    <col min="19" max="19" width="12.42578125" customWidth="1"/>
    <col min="20" max="21" width="11.85546875" customWidth="1"/>
  </cols>
  <sheetData>
    <row r="1" spans="1:47" x14ac:dyDescent="0.25">
      <c r="A1" t="s">
        <v>1</v>
      </c>
      <c r="B1" t="s">
        <v>3</v>
      </c>
      <c r="C1" t="s">
        <v>4</v>
      </c>
      <c r="D1" t="s">
        <v>5</v>
      </c>
      <c r="F1" t="s">
        <v>7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20</v>
      </c>
      <c r="R1" t="s">
        <v>25</v>
      </c>
      <c r="S1" t="s">
        <v>26</v>
      </c>
      <c r="T1" t="s">
        <v>36</v>
      </c>
    </row>
    <row r="2" spans="1:47" s="5" customFormat="1" x14ac:dyDescent="0.25">
      <c r="A2" s="5" t="s">
        <v>47</v>
      </c>
      <c r="B2" s="5">
        <v>2031275953</v>
      </c>
      <c r="C2" s="5" t="s">
        <v>2058</v>
      </c>
      <c r="D2" s="5" t="s">
        <v>284</v>
      </c>
      <c r="E2" s="5" t="str">
        <f>CONCATENATE(D2, " ",C2)</f>
        <v>MATTHEW KELSH</v>
      </c>
      <c r="F2" s="5" t="s">
        <v>228</v>
      </c>
      <c r="G2" s="5" t="s">
        <v>1152</v>
      </c>
      <c r="H2" s="5" t="s">
        <v>2375</v>
      </c>
      <c r="I2" s="5" t="s">
        <v>430</v>
      </c>
      <c r="J2" s="5" t="s">
        <v>431</v>
      </c>
      <c r="K2" s="5" t="str">
        <f t="shared" ref="K2:K40" si="0">CONCATENATE(J2, " ",I2)</f>
        <v>Andrew Choi</v>
      </c>
      <c r="L2" s="6">
        <v>45931</v>
      </c>
      <c r="M2" s="6">
        <v>45962</v>
      </c>
      <c r="N2" s="7">
        <v>139</v>
      </c>
      <c r="O2" s="5">
        <v>1</v>
      </c>
      <c r="P2" s="5" t="s">
        <v>57</v>
      </c>
      <c r="Q2" s="8">
        <v>0.38</v>
      </c>
      <c r="R2" s="5">
        <v>6</v>
      </c>
      <c r="S2" s="7">
        <v>316.92</v>
      </c>
      <c r="T2" s="7">
        <v>52.82</v>
      </c>
      <c r="U2" s="7">
        <f>T2/6</f>
        <v>8.8033333333333328</v>
      </c>
      <c r="V2" s="5" t="s">
        <v>956</v>
      </c>
    </row>
    <row r="3" spans="1:47" s="5" customFormat="1" x14ac:dyDescent="0.25">
      <c r="A3" s="5" t="s">
        <v>47</v>
      </c>
      <c r="B3" s="5">
        <v>2031226327</v>
      </c>
      <c r="C3" s="5" t="s">
        <v>2057</v>
      </c>
      <c r="D3" s="5" t="s">
        <v>97</v>
      </c>
      <c r="E3" s="5" t="str">
        <f t="shared" ref="E3:E40" si="1">CONCATENATE(D3, " ",C3)</f>
        <v>KAREN DUFFLEY</v>
      </c>
      <c r="F3" s="5" t="s">
        <v>203</v>
      </c>
      <c r="G3" s="5" t="s">
        <v>1152</v>
      </c>
      <c r="H3" s="5" t="s">
        <v>2377</v>
      </c>
      <c r="I3" s="5" t="s">
        <v>406</v>
      </c>
      <c r="J3" s="5" t="s">
        <v>407</v>
      </c>
      <c r="K3" s="5" t="str">
        <f t="shared" si="0"/>
        <v>Dale Walenga</v>
      </c>
      <c r="L3" s="6">
        <v>45924</v>
      </c>
      <c r="M3" s="6">
        <v>45954</v>
      </c>
      <c r="N3" s="7">
        <v>401.35</v>
      </c>
      <c r="O3" s="5">
        <v>1</v>
      </c>
      <c r="P3" s="5" t="s">
        <v>57</v>
      </c>
      <c r="Q3" s="8">
        <v>0.38</v>
      </c>
      <c r="R3" s="5">
        <v>6</v>
      </c>
      <c r="S3" s="7">
        <v>915.06</v>
      </c>
      <c r="T3" s="7">
        <v>152.51</v>
      </c>
      <c r="U3" s="7">
        <f t="shared" ref="U3:U40" si="2">T3/6</f>
        <v>25.418333333333333</v>
      </c>
      <c r="V3" s="5" t="s">
        <v>956</v>
      </c>
    </row>
    <row r="4" spans="1:47" s="5" customFormat="1" x14ac:dyDescent="0.25">
      <c r="A4" s="5" t="s">
        <v>47</v>
      </c>
      <c r="B4" s="5">
        <v>2031255008</v>
      </c>
      <c r="C4" s="5" t="s">
        <v>1018</v>
      </c>
      <c r="D4" s="5" t="s">
        <v>1019</v>
      </c>
      <c r="E4" s="5" t="str">
        <f t="shared" si="1"/>
        <v>ACE SALMETE</v>
      </c>
      <c r="F4" s="5" t="s">
        <v>228</v>
      </c>
      <c r="G4" s="5" t="s">
        <v>1152</v>
      </c>
      <c r="H4" s="5" t="s">
        <v>2387</v>
      </c>
      <c r="I4" s="5" t="s">
        <v>857</v>
      </c>
      <c r="J4" s="5" t="s">
        <v>858</v>
      </c>
      <c r="K4" s="5" t="str">
        <f t="shared" si="0"/>
        <v>RICARDO SANTOS</v>
      </c>
      <c r="L4" s="6">
        <v>45925</v>
      </c>
      <c r="M4" s="6">
        <v>45955</v>
      </c>
      <c r="N4" s="7">
        <v>328.85</v>
      </c>
      <c r="O4" s="5">
        <v>1</v>
      </c>
      <c r="P4" s="5" t="s">
        <v>57</v>
      </c>
      <c r="Q4" s="8">
        <v>0.38</v>
      </c>
      <c r="R4" s="5">
        <v>6</v>
      </c>
      <c r="S4" s="7">
        <v>749.76</v>
      </c>
      <c r="T4" s="7">
        <v>124.96</v>
      </c>
      <c r="U4" s="7">
        <f t="shared" si="2"/>
        <v>20.826666666666664</v>
      </c>
      <c r="V4" s="5" t="s">
        <v>956</v>
      </c>
    </row>
    <row r="5" spans="1:47" s="5" customFormat="1" x14ac:dyDescent="0.25">
      <c r="A5" s="5" t="s">
        <v>47</v>
      </c>
      <c r="B5" s="5">
        <v>2031275954</v>
      </c>
      <c r="C5" s="5" t="s">
        <v>2058</v>
      </c>
      <c r="D5" s="5" t="s">
        <v>284</v>
      </c>
      <c r="E5" s="5" t="str">
        <f t="shared" si="1"/>
        <v>MATTHEW KELSH</v>
      </c>
      <c r="F5" s="5" t="s">
        <v>228</v>
      </c>
      <c r="G5" s="5" t="s">
        <v>1150</v>
      </c>
      <c r="H5" s="5" t="s">
        <v>2375</v>
      </c>
      <c r="I5" s="5" t="s">
        <v>430</v>
      </c>
      <c r="J5" s="5" t="s">
        <v>431</v>
      </c>
      <c r="K5" s="5" t="str">
        <f t="shared" si="0"/>
        <v>Andrew Choi</v>
      </c>
      <c r="L5" s="6">
        <v>45931</v>
      </c>
      <c r="M5" s="6">
        <v>45962</v>
      </c>
      <c r="N5" s="7">
        <v>7.09</v>
      </c>
      <c r="O5" s="5">
        <v>1</v>
      </c>
      <c r="P5" s="5" t="s">
        <v>57</v>
      </c>
      <c r="Q5" s="8">
        <v>0.38</v>
      </c>
      <c r="R5" s="5">
        <v>6</v>
      </c>
      <c r="S5" s="7">
        <v>16.14</v>
      </c>
      <c r="T5" s="7">
        <v>2.69</v>
      </c>
      <c r="U5" s="7">
        <f t="shared" si="2"/>
        <v>0.44833333333333331</v>
      </c>
      <c r="V5" s="5" t="s">
        <v>956</v>
      </c>
    </row>
    <row r="6" spans="1:47" x14ac:dyDescent="0.25">
      <c r="A6" s="5" t="s">
        <v>47</v>
      </c>
      <c r="B6" s="5">
        <v>2031226328</v>
      </c>
      <c r="C6" s="5" t="s">
        <v>2057</v>
      </c>
      <c r="D6" s="5" t="s">
        <v>97</v>
      </c>
      <c r="E6" s="5" t="str">
        <f t="shared" si="1"/>
        <v>KAREN DUFFLEY</v>
      </c>
      <c r="F6" s="5" t="s">
        <v>203</v>
      </c>
      <c r="G6" s="5" t="s">
        <v>1150</v>
      </c>
      <c r="H6" s="5" t="s">
        <v>2377</v>
      </c>
      <c r="I6" s="5" t="s">
        <v>406</v>
      </c>
      <c r="J6" s="5" t="s">
        <v>407</v>
      </c>
      <c r="K6" s="5" t="str">
        <f t="shared" si="0"/>
        <v>Dale Walenga</v>
      </c>
      <c r="L6" s="6">
        <v>45924</v>
      </c>
      <c r="M6" s="6">
        <v>45954</v>
      </c>
      <c r="N6" s="7">
        <v>7.09</v>
      </c>
      <c r="O6" s="5">
        <v>1</v>
      </c>
      <c r="P6" s="5" t="s">
        <v>57</v>
      </c>
      <c r="Q6" s="8">
        <v>0.38</v>
      </c>
      <c r="R6" s="5">
        <v>6</v>
      </c>
      <c r="S6" s="7">
        <v>16.14</v>
      </c>
      <c r="T6" s="7">
        <v>2.69</v>
      </c>
      <c r="U6" s="7">
        <f t="shared" si="2"/>
        <v>0.44833333333333331</v>
      </c>
      <c r="V6" s="5" t="s">
        <v>956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x14ac:dyDescent="0.25">
      <c r="A7" s="5" t="s">
        <v>47</v>
      </c>
      <c r="B7" s="5">
        <v>2031255009</v>
      </c>
      <c r="C7" s="5" t="s">
        <v>1018</v>
      </c>
      <c r="D7" s="5" t="s">
        <v>1019</v>
      </c>
      <c r="E7" s="5" t="str">
        <f t="shared" si="1"/>
        <v>ACE SALMETE</v>
      </c>
      <c r="F7" s="5" t="s">
        <v>228</v>
      </c>
      <c r="G7" s="5" t="s">
        <v>1150</v>
      </c>
      <c r="H7" s="5" t="s">
        <v>2387</v>
      </c>
      <c r="I7" s="5" t="s">
        <v>857</v>
      </c>
      <c r="J7" s="5" t="s">
        <v>858</v>
      </c>
      <c r="K7" s="5" t="str">
        <f t="shared" si="0"/>
        <v>RICARDO SANTOS</v>
      </c>
      <c r="L7" s="6">
        <v>45925</v>
      </c>
      <c r="M7" s="6">
        <v>45955</v>
      </c>
      <c r="N7" s="7">
        <v>7.09</v>
      </c>
      <c r="O7" s="5">
        <v>1</v>
      </c>
      <c r="P7" s="5" t="s">
        <v>57</v>
      </c>
      <c r="Q7" s="8">
        <v>0.38</v>
      </c>
      <c r="R7" s="5">
        <v>6</v>
      </c>
      <c r="S7" s="7">
        <v>16.14</v>
      </c>
      <c r="T7" s="7">
        <v>2.69</v>
      </c>
      <c r="U7" s="7">
        <f t="shared" si="2"/>
        <v>0.44833333333333331</v>
      </c>
      <c r="V7" s="5" t="s">
        <v>956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5" t="s">
        <v>47</v>
      </c>
      <c r="B8" s="5">
        <v>2030590682</v>
      </c>
      <c r="C8" s="5" t="s">
        <v>619</v>
      </c>
      <c r="D8" s="5" t="s">
        <v>620</v>
      </c>
      <c r="E8" s="5" t="str">
        <f t="shared" si="1"/>
        <v>ANNA LYKHOLAP</v>
      </c>
      <c r="F8" s="5" t="s">
        <v>228</v>
      </c>
      <c r="G8" s="5" t="s">
        <v>412</v>
      </c>
      <c r="H8" s="5" t="s">
        <v>2377</v>
      </c>
      <c r="I8" s="5" t="s">
        <v>406</v>
      </c>
      <c r="J8" s="5" t="s">
        <v>407</v>
      </c>
      <c r="K8" s="5" t="str">
        <f t="shared" si="0"/>
        <v>Dale Walenga</v>
      </c>
      <c r="L8" s="6">
        <v>45931</v>
      </c>
      <c r="M8" s="6">
        <v>45962</v>
      </c>
      <c r="N8" s="7">
        <v>71.05</v>
      </c>
      <c r="O8" s="5">
        <v>1</v>
      </c>
      <c r="P8" s="5" t="s">
        <v>57</v>
      </c>
      <c r="Q8" s="8">
        <v>0.75</v>
      </c>
      <c r="R8" s="5">
        <v>6</v>
      </c>
      <c r="S8" s="7">
        <v>319.74</v>
      </c>
      <c r="T8" s="7">
        <v>53.29</v>
      </c>
      <c r="U8" s="7">
        <f t="shared" si="2"/>
        <v>8.8816666666666659</v>
      </c>
      <c r="V8" s="7" t="s">
        <v>2390</v>
      </c>
      <c r="W8" s="7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s="5" customFormat="1" x14ac:dyDescent="0.25">
      <c r="A9" s="5" t="s">
        <v>47</v>
      </c>
      <c r="B9" s="5">
        <v>2031242401</v>
      </c>
      <c r="C9" s="5" t="s">
        <v>686</v>
      </c>
      <c r="D9" s="5" t="s">
        <v>687</v>
      </c>
      <c r="E9" s="5" t="str">
        <f t="shared" si="1"/>
        <v>KATY IBSEN</v>
      </c>
      <c r="F9" s="5" t="s">
        <v>398</v>
      </c>
      <c r="G9" s="5" t="s">
        <v>394</v>
      </c>
      <c r="H9" s="5" t="s">
        <v>2378</v>
      </c>
      <c r="I9" s="5" t="s">
        <v>399</v>
      </c>
      <c r="J9" s="5" t="s">
        <v>400</v>
      </c>
      <c r="K9" s="5" t="str">
        <f t="shared" si="0"/>
        <v>Heather Geske</v>
      </c>
      <c r="L9" s="6">
        <v>45925</v>
      </c>
      <c r="M9" s="6">
        <v>45955</v>
      </c>
      <c r="N9" s="7">
        <v>40.06</v>
      </c>
      <c r="O9" s="5">
        <v>1</v>
      </c>
      <c r="P9" s="5" t="s">
        <v>57</v>
      </c>
      <c r="Q9" s="8">
        <v>0.75</v>
      </c>
      <c r="R9" s="5">
        <v>6</v>
      </c>
      <c r="S9" s="7">
        <v>180.24</v>
      </c>
      <c r="T9" s="7">
        <v>30.04</v>
      </c>
      <c r="U9" s="7">
        <f t="shared" si="2"/>
        <v>5.0066666666666668</v>
      </c>
      <c r="V9" s="7" t="s">
        <v>2390</v>
      </c>
    </row>
    <row r="10" spans="1:47" s="5" customFormat="1" x14ac:dyDescent="0.25">
      <c r="A10" s="5" t="s">
        <v>47</v>
      </c>
      <c r="B10" s="5">
        <v>2031130545</v>
      </c>
      <c r="C10" s="5" t="s">
        <v>679</v>
      </c>
      <c r="D10" s="5" t="s">
        <v>171</v>
      </c>
      <c r="E10" s="5" t="str">
        <f t="shared" si="1"/>
        <v>JAMES DEMPSEY</v>
      </c>
      <c r="F10" s="5" t="s">
        <v>557</v>
      </c>
      <c r="G10" s="5" t="s">
        <v>394</v>
      </c>
      <c r="H10" s="5" t="s">
        <v>2380</v>
      </c>
      <c r="I10" s="5" t="s">
        <v>434</v>
      </c>
      <c r="J10" s="5" t="s">
        <v>435</v>
      </c>
      <c r="K10" s="5" t="str">
        <f t="shared" si="0"/>
        <v>Jake Shulman</v>
      </c>
      <c r="L10" s="6">
        <v>45931</v>
      </c>
      <c r="M10" s="6">
        <v>45962</v>
      </c>
      <c r="N10" s="7">
        <v>79.05</v>
      </c>
      <c r="O10" s="5">
        <v>1</v>
      </c>
      <c r="P10" s="5" t="s">
        <v>57</v>
      </c>
      <c r="Q10" s="8">
        <v>0.75</v>
      </c>
      <c r="R10" s="5">
        <v>6</v>
      </c>
      <c r="S10" s="7">
        <v>355.74</v>
      </c>
      <c r="T10" s="7">
        <v>59.29</v>
      </c>
      <c r="U10" s="7">
        <f t="shared" si="2"/>
        <v>9.8816666666666659</v>
      </c>
      <c r="V10" s="7" t="s">
        <v>2390</v>
      </c>
    </row>
    <row r="11" spans="1:47" s="5" customFormat="1" x14ac:dyDescent="0.25">
      <c r="A11" s="5" t="s">
        <v>47</v>
      </c>
      <c r="B11" s="5">
        <v>2031211698</v>
      </c>
      <c r="C11" s="5" t="s">
        <v>683</v>
      </c>
      <c r="D11" s="5" t="s">
        <v>218</v>
      </c>
      <c r="E11" s="5" t="str">
        <f t="shared" si="1"/>
        <v>CHARLES CLEVENGER</v>
      </c>
      <c r="F11" s="5" t="s">
        <v>557</v>
      </c>
      <c r="G11" s="5" t="s">
        <v>394</v>
      </c>
      <c r="H11" s="5" t="s">
        <v>2380</v>
      </c>
      <c r="I11" s="5" t="s">
        <v>434</v>
      </c>
      <c r="J11" s="5" t="s">
        <v>435</v>
      </c>
      <c r="K11" s="5" t="str">
        <f t="shared" si="0"/>
        <v>Jake Shulman</v>
      </c>
      <c r="L11" s="6">
        <v>45931</v>
      </c>
      <c r="M11" s="6">
        <v>45962</v>
      </c>
      <c r="N11" s="7">
        <v>44.74</v>
      </c>
      <c r="O11" s="5">
        <v>1</v>
      </c>
      <c r="P11" s="5" t="s">
        <v>57</v>
      </c>
      <c r="Q11" s="8">
        <v>0.75</v>
      </c>
      <c r="R11" s="5">
        <v>6</v>
      </c>
      <c r="S11" s="7">
        <v>201.36</v>
      </c>
      <c r="T11" s="7">
        <v>33.56</v>
      </c>
      <c r="U11" s="7">
        <f t="shared" si="2"/>
        <v>5.5933333333333337</v>
      </c>
      <c r="V11" s="7" t="s">
        <v>2390</v>
      </c>
    </row>
    <row r="12" spans="1:47" s="5" customFormat="1" x14ac:dyDescent="0.25">
      <c r="A12" s="5" t="s">
        <v>47</v>
      </c>
      <c r="B12" s="5">
        <v>2031275955</v>
      </c>
      <c r="C12" s="5" t="s">
        <v>2058</v>
      </c>
      <c r="D12" s="5" t="s">
        <v>284</v>
      </c>
      <c r="E12" s="5" t="str">
        <f t="shared" si="1"/>
        <v>MATTHEW KELSH</v>
      </c>
      <c r="F12" s="5" t="s">
        <v>228</v>
      </c>
      <c r="G12" s="5" t="s">
        <v>402</v>
      </c>
      <c r="H12" s="5" t="s">
        <v>2375</v>
      </c>
      <c r="I12" s="5" t="s">
        <v>430</v>
      </c>
      <c r="J12" s="5" t="s">
        <v>431</v>
      </c>
      <c r="K12" s="5" t="str">
        <f t="shared" si="0"/>
        <v>Andrew Choi</v>
      </c>
      <c r="L12" s="6">
        <v>45931</v>
      </c>
      <c r="M12" s="6">
        <v>45962</v>
      </c>
      <c r="N12" s="7">
        <v>51.02</v>
      </c>
      <c r="O12" s="5">
        <v>1</v>
      </c>
      <c r="P12" s="5" t="s">
        <v>57</v>
      </c>
      <c r="Q12" s="8">
        <v>0.9</v>
      </c>
      <c r="R12" s="5">
        <v>6</v>
      </c>
      <c r="S12" s="7">
        <v>275.52</v>
      </c>
      <c r="T12" s="7">
        <v>45.92</v>
      </c>
      <c r="U12" s="7">
        <f t="shared" si="2"/>
        <v>7.6533333333333333</v>
      </c>
      <c r="V12" s="5" t="s">
        <v>2391</v>
      </c>
    </row>
    <row r="13" spans="1:47" s="5" customFormat="1" x14ac:dyDescent="0.25">
      <c r="A13" s="5" t="s">
        <v>47</v>
      </c>
      <c r="B13" s="5">
        <v>2031146811</v>
      </c>
      <c r="C13" s="5" t="s">
        <v>1001</v>
      </c>
      <c r="D13" s="5" t="s">
        <v>1002</v>
      </c>
      <c r="E13" s="5" t="str">
        <f t="shared" si="1"/>
        <v>LATSAMY BOUNSINH</v>
      </c>
      <c r="F13" s="5" t="s">
        <v>228</v>
      </c>
      <c r="G13" s="5" t="s">
        <v>742</v>
      </c>
      <c r="H13" s="5" t="s">
        <v>2386</v>
      </c>
      <c r="I13" s="5" t="s">
        <v>1003</v>
      </c>
      <c r="J13" s="5" t="s">
        <v>1004</v>
      </c>
      <c r="K13" s="5" t="str">
        <f t="shared" si="0"/>
        <v>PATSAMON THANADABOUTH</v>
      </c>
      <c r="L13" s="6">
        <v>45930</v>
      </c>
      <c r="M13" s="6">
        <v>45960</v>
      </c>
      <c r="N13" s="7">
        <v>51</v>
      </c>
      <c r="O13" s="5">
        <v>1</v>
      </c>
      <c r="P13" s="5" t="s">
        <v>57</v>
      </c>
      <c r="Q13" s="8">
        <v>0.42</v>
      </c>
      <c r="R13" s="5">
        <v>6</v>
      </c>
      <c r="S13" s="7">
        <v>128.52000000000001</v>
      </c>
      <c r="T13" s="7">
        <v>21.42</v>
      </c>
      <c r="U13" s="7">
        <f t="shared" si="2"/>
        <v>3.5700000000000003</v>
      </c>
      <c r="V13" s="5" t="s">
        <v>742</v>
      </c>
    </row>
    <row r="14" spans="1:47" s="5" customFormat="1" x14ac:dyDescent="0.25">
      <c r="A14" s="5" t="s">
        <v>47</v>
      </c>
      <c r="B14" s="5">
        <v>2031275956</v>
      </c>
      <c r="C14" s="5" t="s">
        <v>2058</v>
      </c>
      <c r="D14" s="5" t="s">
        <v>284</v>
      </c>
      <c r="E14" s="5" t="str">
        <f t="shared" si="1"/>
        <v>MATTHEW KELSH</v>
      </c>
      <c r="F14" s="5" t="s">
        <v>228</v>
      </c>
      <c r="G14" s="5" t="s">
        <v>1147</v>
      </c>
      <c r="H14" s="5" t="s">
        <v>2375</v>
      </c>
      <c r="I14" s="5" t="s">
        <v>430</v>
      </c>
      <c r="J14" s="5" t="s">
        <v>431</v>
      </c>
      <c r="K14" s="5" t="str">
        <f t="shared" si="0"/>
        <v>Andrew Choi</v>
      </c>
      <c r="L14" s="6">
        <v>45931</v>
      </c>
      <c r="M14" s="6">
        <v>45962</v>
      </c>
      <c r="N14" s="7">
        <v>15</v>
      </c>
      <c r="O14" s="5">
        <v>1</v>
      </c>
      <c r="P14" s="5" t="s">
        <v>57</v>
      </c>
      <c r="Q14" s="8">
        <v>0.38</v>
      </c>
      <c r="R14" s="5">
        <v>6</v>
      </c>
      <c r="S14" s="7">
        <v>34.200000000000003</v>
      </c>
      <c r="T14" s="7">
        <v>5.7</v>
      </c>
      <c r="U14" s="7">
        <f t="shared" si="2"/>
        <v>0.95000000000000007</v>
      </c>
      <c r="V14" s="5" t="s">
        <v>956</v>
      </c>
    </row>
    <row r="15" spans="1:47" s="5" customFormat="1" x14ac:dyDescent="0.25">
      <c r="A15" s="5" t="s">
        <v>47</v>
      </c>
      <c r="B15" s="5">
        <v>2031226329</v>
      </c>
      <c r="C15" s="5" t="s">
        <v>2057</v>
      </c>
      <c r="D15" s="5" t="s">
        <v>97</v>
      </c>
      <c r="E15" s="5" t="str">
        <f t="shared" si="1"/>
        <v>KAREN DUFFLEY</v>
      </c>
      <c r="F15" s="5" t="s">
        <v>203</v>
      </c>
      <c r="G15" s="5" t="s">
        <v>1147</v>
      </c>
      <c r="H15" s="5" t="s">
        <v>2377</v>
      </c>
      <c r="I15" s="5" t="s">
        <v>406</v>
      </c>
      <c r="J15" s="5" t="s">
        <v>407</v>
      </c>
      <c r="K15" s="5" t="str">
        <f t="shared" si="0"/>
        <v>Dale Walenga</v>
      </c>
      <c r="L15" s="6">
        <v>45924</v>
      </c>
      <c r="M15" s="6">
        <v>45954</v>
      </c>
      <c r="N15" s="7">
        <v>15</v>
      </c>
      <c r="O15" s="5">
        <v>1</v>
      </c>
      <c r="P15" s="5" t="s">
        <v>57</v>
      </c>
      <c r="Q15" s="8">
        <v>0.38</v>
      </c>
      <c r="R15" s="5">
        <v>6</v>
      </c>
      <c r="S15" s="7">
        <v>34.200000000000003</v>
      </c>
      <c r="T15" s="7">
        <v>5.7</v>
      </c>
      <c r="U15" s="7">
        <f t="shared" si="2"/>
        <v>0.95000000000000007</v>
      </c>
      <c r="V15" s="5" t="s">
        <v>956</v>
      </c>
    </row>
    <row r="16" spans="1:47" s="5" customFormat="1" x14ac:dyDescent="0.25">
      <c r="A16" s="5" t="s">
        <v>47</v>
      </c>
      <c r="B16" s="5">
        <v>2031255011</v>
      </c>
      <c r="C16" s="5" t="s">
        <v>1018</v>
      </c>
      <c r="D16" s="5" t="s">
        <v>1019</v>
      </c>
      <c r="E16" s="5" t="str">
        <f t="shared" si="1"/>
        <v>ACE SALMETE</v>
      </c>
      <c r="F16" s="5" t="s">
        <v>228</v>
      </c>
      <c r="G16" s="5" t="s">
        <v>1147</v>
      </c>
      <c r="H16" s="5" t="s">
        <v>2387</v>
      </c>
      <c r="I16" s="5" t="s">
        <v>857</v>
      </c>
      <c r="J16" s="5" t="s">
        <v>858</v>
      </c>
      <c r="K16" s="5" t="str">
        <f t="shared" si="0"/>
        <v>RICARDO SANTOS</v>
      </c>
      <c r="L16" s="6">
        <v>45925</v>
      </c>
      <c r="M16" s="6">
        <v>45955</v>
      </c>
      <c r="N16" s="7">
        <v>15</v>
      </c>
      <c r="O16" s="5">
        <v>1</v>
      </c>
      <c r="P16" s="5" t="s">
        <v>57</v>
      </c>
      <c r="Q16" s="8">
        <v>0.38</v>
      </c>
      <c r="R16" s="5">
        <v>6</v>
      </c>
      <c r="S16" s="7">
        <v>34.200000000000003</v>
      </c>
      <c r="T16" s="7">
        <v>5.7</v>
      </c>
      <c r="U16" s="7">
        <f t="shared" si="2"/>
        <v>0.95000000000000007</v>
      </c>
      <c r="V16" s="5" t="s">
        <v>956</v>
      </c>
    </row>
    <row r="17" spans="1:47" s="5" customFormat="1" x14ac:dyDescent="0.25">
      <c r="A17" s="5" t="s">
        <v>47</v>
      </c>
      <c r="B17" s="5">
        <v>2031312177</v>
      </c>
      <c r="C17" s="5" t="s">
        <v>1029</v>
      </c>
      <c r="D17" s="5" t="s">
        <v>91</v>
      </c>
      <c r="E17" s="5" t="str">
        <f t="shared" si="1"/>
        <v>MICHAEL COTTER</v>
      </c>
      <c r="F17" s="5" t="s">
        <v>228</v>
      </c>
      <c r="G17" s="5" t="s">
        <v>701</v>
      </c>
      <c r="H17" s="5" t="s">
        <v>2376</v>
      </c>
      <c r="I17" s="5" t="s">
        <v>728</v>
      </c>
      <c r="J17" s="5" t="s">
        <v>729</v>
      </c>
      <c r="K17" s="5" t="str">
        <f t="shared" si="0"/>
        <v>CHRISTIAN TAUGNER</v>
      </c>
      <c r="L17" s="6">
        <v>45928</v>
      </c>
      <c r="M17" s="6">
        <v>45958</v>
      </c>
      <c r="N17" s="7">
        <v>124.72</v>
      </c>
      <c r="O17" s="5">
        <v>1</v>
      </c>
      <c r="P17" s="5" t="s">
        <v>57</v>
      </c>
      <c r="Q17" s="8">
        <v>0.7</v>
      </c>
      <c r="R17" s="5">
        <v>6</v>
      </c>
      <c r="S17" s="7">
        <v>523.79999999999995</v>
      </c>
      <c r="T17" s="7">
        <v>87.3</v>
      </c>
      <c r="U17" s="7">
        <f t="shared" si="2"/>
        <v>14.549999999999999</v>
      </c>
      <c r="V17" s="5" t="s">
        <v>701</v>
      </c>
    </row>
    <row r="18" spans="1:47" x14ac:dyDescent="0.25">
      <c r="A18" s="5" t="s">
        <v>47</v>
      </c>
      <c r="B18" s="5">
        <v>2030590681</v>
      </c>
      <c r="C18" s="5" t="s">
        <v>619</v>
      </c>
      <c r="D18" s="5" t="s">
        <v>620</v>
      </c>
      <c r="E18" s="5" t="str">
        <f t="shared" si="1"/>
        <v>ANNA LYKHOLAP</v>
      </c>
      <c r="F18" s="5" t="s">
        <v>228</v>
      </c>
      <c r="G18" s="5" t="s">
        <v>701</v>
      </c>
      <c r="H18" s="5" t="s">
        <v>2377</v>
      </c>
      <c r="I18" s="5" t="s">
        <v>406</v>
      </c>
      <c r="J18" s="5" t="s">
        <v>407</v>
      </c>
      <c r="K18" s="5" t="str">
        <f t="shared" si="0"/>
        <v>Dale Walenga</v>
      </c>
      <c r="L18" s="6">
        <v>45931</v>
      </c>
      <c r="M18" s="6">
        <v>45962</v>
      </c>
      <c r="N18" s="7">
        <v>51</v>
      </c>
      <c r="O18" s="5">
        <v>1</v>
      </c>
      <c r="P18" s="5" t="s">
        <v>57</v>
      </c>
      <c r="Q18" s="8">
        <v>0.7</v>
      </c>
      <c r="R18" s="5">
        <v>6</v>
      </c>
      <c r="S18" s="7">
        <v>214.2</v>
      </c>
      <c r="T18" s="7">
        <v>35.700000000000003</v>
      </c>
      <c r="U18" s="7">
        <f t="shared" si="2"/>
        <v>5.95</v>
      </c>
      <c r="V18" s="5" t="s">
        <v>701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47</v>
      </c>
      <c r="B19" s="5">
        <v>2031242400</v>
      </c>
      <c r="C19" s="5" t="s">
        <v>686</v>
      </c>
      <c r="D19" s="5" t="s">
        <v>687</v>
      </c>
      <c r="E19" s="5" t="str">
        <f t="shared" si="1"/>
        <v>KATY IBSEN</v>
      </c>
      <c r="F19" s="5" t="s">
        <v>398</v>
      </c>
      <c r="G19" s="5" t="s">
        <v>701</v>
      </c>
      <c r="H19" s="5" t="s">
        <v>2378</v>
      </c>
      <c r="I19" s="5" t="s">
        <v>399</v>
      </c>
      <c r="J19" s="5" t="s">
        <v>400</v>
      </c>
      <c r="K19" s="5" t="str">
        <f t="shared" si="0"/>
        <v>Heather Geske</v>
      </c>
      <c r="L19" s="6">
        <v>45925</v>
      </c>
      <c r="M19" s="6">
        <v>45955</v>
      </c>
      <c r="N19" s="7">
        <v>27.38</v>
      </c>
      <c r="O19" s="5">
        <v>1</v>
      </c>
      <c r="P19" s="5" t="s">
        <v>57</v>
      </c>
      <c r="Q19" s="8">
        <v>0.7</v>
      </c>
      <c r="R19" s="5">
        <v>6</v>
      </c>
      <c r="S19" s="7">
        <v>115.02</v>
      </c>
      <c r="T19" s="7">
        <v>19.170000000000002</v>
      </c>
      <c r="U19" s="7">
        <f t="shared" si="2"/>
        <v>3.1950000000000003</v>
      </c>
      <c r="V19" s="5" t="s">
        <v>701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47</v>
      </c>
      <c r="B20" s="5">
        <v>2031263004</v>
      </c>
      <c r="C20" s="5" t="s">
        <v>326</v>
      </c>
      <c r="D20" s="5" t="s">
        <v>1021</v>
      </c>
      <c r="E20" s="5" t="str">
        <f t="shared" si="1"/>
        <v>JACKIE WILSON</v>
      </c>
      <c r="F20" s="5" t="s">
        <v>125</v>
      </c>
      <c r="G20" s="5" t="s">
        <v>701</v>
      </c>
      <c r="H20" s="5" t="s">
        <v>2379</v>
      </c>
      <c r="I20" s="5" t="s">
        <v>1022</v>
      </c>
      <c r="J20" s="5" t="s">
        <v>1023</v>
      </c>
      <c r="K20" s="5" t="str">
        <f t="shared" si="0"/>
        <v>Ines Berg</v>
      </c>
      <c r="L20" s="6">
        <v>45931</v>
      </c>
      <c r="M20" s="6">
        <v>45962</v>
      </c>
      <c r="N20" s="7">
        <v>59.57</v>
      </c>
      <c r="O20" s="5">
        <v>1</v>
      </c>
      <c r="P20" s="5" t="s">
        <v>57</v>
      </c>
      <c r="Q20" s="8">
        <v>0.7</v>
      </c>
      <c r="R20" s="5">
        <v>6</v>
      </c>
      <c r="S20" s="7">
        <v>250.2</v>
      </c>
      <c r="T20" s="7">
        <v>41.7</v>
      </c>
      <c r="U20" s="7">
        <f t="shared" si="2"/>
        <v>6.95</v>
      </c>
      <c r="V20" s="5" t="s">
        <v>701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47</v>
      </c>
      <c r="B21" s="5">
        <v>2030676913</v>
      </c>
      <c r="C21" s="5" t="s">
        <v>2343</v>
      </c>
      <c r="D21" s="5" t="s">
        <v>460</v>
      </c>
      <c r="E21" s="5" t="str">
        <f t="shared" si="1"/>
        <v>CYNTHIA OSBORNE</v>
      </c>
      <c r="F21" s="5" t="s">
        <v>184</v>
      </c>
      <c r="G21" s="5" t="s">
        <v>701</v>
      </c>
      <c r="H21" s="5" t="s">
        <v>2380</v>
      </c>
      <c r="I21" s="5" t="s">
        <v>434</v>
      </c>
      <c r="J21" s="5" t="s">
        <v>435</v>
      </c>
      <c r="K21" s="5" t="str">
        <f t="shared" si="0"/>
        <v>Jake Shulman</v>
      </c>
      <c r="L21" s="6">
        <v>45931</v>
      </c>
      <c r="M21" s="6">
        <v>45962</v>
      </c>
      <c r="N21" s="7">
        <v>159.80000000000001</v>
      </c>
      <c r="O21" s="5">
        <v>1</v>
      </c>
      <c r="P21" s="5" t="s">
        <v>57</v>
      </c>
      <c r="Q21" s="8">
        <v>0.7</v>
      </c>
      <c r="R21" s="5">
        <v>6</v>
      </c>
      <c r="S21" s="7">
        <v>671.16</v>
      </c>
      <c r="T21" s="7">
        <v>111.86</v>
      </c>
      <c r="U21" s="7">
        <f t="shared" si="2"/>
        <v>18.643333333333334</v>
      </c>
      <c r="V21" s="5" t="s">
        <v>701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s="5" customFormat="1" x14ac:dyDescent="0.25">
      <c r="A22" s="5" t="s">
        <v>47</v>
      </c>
      <c r="B22" s="5">
        <v>2031024597</v>
      </c>
      <c r="C22" s="5" t="s">
        <v>803</v>
      </c>
      <c r="D22" s="5" t="s">
        <v>82</v>
      </c>
      <c r="E22" s="5" t="str">
        <f t="shared" si="1"/>
        <v>DOROTHY BROWN</v>
      </c>
      <c r="F22" s="5" t="s">
        <v>228</v>
      </c>
      <c r="G22" s="5" t="s">
        <v>701</v>
      </c>
      <c r="H22" s="5" t="s">
        <v>2381</v>
      </c>
      <c r="I22" s="5" t="s">
        <v>992</v>
      </c>
      <c r="J22" s="5" t="s">
        <v>993</v>
      </c>
      <c r="K22" s="5" t="str">
        <f t="shared" si="0"/>
        <v>James Allen</v>
      </c>
      <c r="L22" s="6">
        <v>45926</v>
      </c>
      <c r="M22" s="6">
        <v>45956</v>
      </c>
      <c r="N22" s="7">
        <v>19</v>
      </c>
      <c r="O22" s="5">
        <v>1</v>
      </c>
      <c r="P22" s="5" t="s">
        <v>57</v>
      </c>
      <c r="Q22" s="8">
        <v>0.7</v>
      </c>
      <c r="R22" s="5">
        <v>6</v>
      </c>
      <c r="S22" s="7">
        <v>79.8</v>
      </c>
      <c r="T22" s="7">
        <v>13.3</v>
      </c>
      <c r="U22" s="7">
        <f t="shared" si="2"/>
        <v>2.2166666666666668</v>
      </c>
      <c r="V22" s="5" t="s">
        <v>701</v>
      </c>
    </row>
    <row r="23" spans="1:47" s="5" customFormat="1" x14ac:dyDescent="0.25">
      <c r="A23" s="5" t="s">
        <v>47</v>
      </c>
      <c r="B23" s="5">
        <v>2031249951</v>
      </c>
      <c r="C23" s="5" t="s">
        <v>1012</v>
      </c>
      <c r="D23" s="5" t="s">
        <v>91</v>
      </c>
      <c r="E23" s="5" t="str">
        <f t="shared" si="1"/>
        <v>MICHAEL ITURBE</v>
      </c>
      <c r="F23" s="5" t="s">
        <v>228</v>
      </c>
      <c r="G23" s="5" t="s">
        <v>701</v>
      </c>
      <c r="H23" s="5" t="s">
        <v>2382</v>
      </c>
      <c r="I23" s="5" t="s">
        <v>1013</v>
      </c>
      <c r="J23" s="5" t="s">
        <v>292</v>
      </c>
      <c r="K23" s="5" t="str">
        <f t="shared" si="0"/>
        <v>JOSE TORRES</v>
      </c>
      <c r="L23" s="6">
        <v>45925</v>
      </c>
      <c r="M23" s="6">
        <v>45955</v>
      </c>
      <c r="N23" s="7">
        <v>28.9</v>
      </c>
      <c r="O23" s="5">
        <v>1</v>
      </c>
      <c r="P23" s="5" t="s">
        <v>57</v>
      </c>
      <c r="Q23" s="8">
        <v>0.7</v>
      </c>
      <c r="R23" s="5">
        <v>6</v>
      </c>
      <c r="S23" s="7">
        <v>121.38</v>
      </c>
      <c r="T23" s="7">
        <v>20.23</v>
      </c>
      <c r="U23" s="7">
        <f t="shared" si="2"/>
        <v>3.3716666666666666</v>
      </c>
      <c r="V23" s="5" t="s">
        <v>701</v>
      </c>
    </row>
    <row r="24" spans="1:47" s="5" customFormat="1" x14ac:dyDescent="0.25">
      <c r="A24" s="5" t="s">
        <v>47</v>
      </c>
      <c r="B24" s="5">
        <v>2031232214</v>
      </c>
      <c r="C24" s="5" t="s">
        <v>1008</v>
      </c>
      <c r="D24" s="5" t="s">
        <v>1009</v>
      </c>
      <c r="E24" s="5" t="str">
        <f t="shared" si="1"/>
        <v>LKHAGVASUREN OTGONBAYAR</v>
      </c>
      <c r="F24" s="5" t="s">
        <v>228</v>
      </c>
      <c r="G24" s="5" t="s">
        <v>701</v>
      </c>
      <c r="H24" s="5" t="s">
        <v>2384</v>
      </c>
      <c r="I24" s="5" t="s">
        <v>1010</v>
      </c>
      <c r="J24" s="5" t="s">
        <v>1011</v>
      </c>
      <c r="K24" s="5" t="str">
        <f t="shared" si="0"/>
        <v>NASANDELGER ZANA</v>
      </c>
      <c r="L24" s="6">
        <v>45924</v>
      </c>
      <c r="M24" s="6">
        <v>45954</v>
      </c>
      <c r="N24" s="7">
        <v>28.9</v>
      </c>
      <c r="O24" s="5">
        <v>1</v>
      </c>
      <c r="P24" s="5" t="s">
        <v>57</v>
      </c>
      <c r="Q24" s="8">
        <v>0.7</v>
      </c>
      <c r="R24" s="5">
        <v>6</v>
      </c>
      <c r="S24" s="7">
        <v>121.38</v>
      </c>
      <c r="T24" s="7">
        <v>20.23</v>
      </c>
      <c r="U24" s="7">
        <f t="shared" si="2"/>
        <v>3.3716666666666666</v>
      </c>
      <c r="V24" s="5" t="s">
        <v>701</v>
      </c>
    </row>
    <row r="25" spans="1:47" s="5" customFormat="1" x14ac:dyDescent="0.25">
      <c r="A25" s="5" t="s">
        <v>47</v>
      </c>
      <c r="B25" s="5">
        <v>2031259237</v>
      </c>
      <c r="C25" s="5" t="s">
        <v>1020</v>
      </c>
      <c r="D25" s="5" t="s">
        <v>443</v>
      </c>
      <c r="E25" s="5" t="str">
        <f t="shared" si="1"/>
        <v>THOMAS ENGELHORN</v>
      </c>
      <c r="F25" s="5" t="s">
        <v>228</v>
      </c>
      <c r="G25" s="5" t="s">
        <v>701</v>
      </c>
      <c r="H25" s="5" t="s">
        <v>2385</v>
      </c>
      <c r="I25" s="5" t="s">
        <v>770</v>
      </c>
      <c r="J25" s="5" t="s">
        <v>771</v>
      </c>
      <c r="K25" s="5" t="str">
        <f t="shared" si="0"/>
        <v>PAMELA DEATON</v>
      </c>
      <c r="L25" s="6">
        <v>45931</v>
      </c>
      <c r="M25" s="6">
        <v>45962</v>
      </c>
      <c r="N25" s="7">
        <v>95.54</v>
      </c>
      <c r="O25" s="5">
        <v>1</v>
      </c>
      <c r="P25" s="5" t="s">
        <v>57</v>
      </c>
      <c r="Q25" s="8">
        <v>0.7</v>
      </c>
      <c r="R25" s="5">
        <v>6</v>
      </c>
      <c r="S25" s="7">
        <v>401.28</v>
      </c>
      <c r="T25" s="7">
        <v>66.88</v>
      </c>
      <c r="U25" s="7">
        <f t="shared" si="2"/>
        <v>11.146666666666667</v>
      </c>
      <c r="V25" s="5" t="s">
        <v>701</v>
      </c>
    </row>
    <row r="26" spans="1:47" s="5" customFormat="1" x14ac:dyDescent="0.25">
      <c r="A26" s="5" t="s">
        <v>47</v>
      </c>
      <c r="B26" s="5">
        <v>2031255010</v>
      </c>
      <c r="C26" s="5" t="s">
        <v>1018</v>
      </c>
      <c r="D26" s="5" t="s">
        <v>1019</v>
      </c>
      <c r="E26" s="5" t="str">
        <f t="shared" si="1"/>
        <v>ACE SALMETE</v>
      </c>
      <c r="F26" s="5" t="s">
        <v>228</v>
      </c>
      <c r="G26" s="5" t="s">
        <v>701</v>
      </c>
      <c r="H26" s="5" t="s">
        <v>2387</v>
      </c>
      <c r="I26" s="5" t="s">
        <v>857</v>
      </c>
      <c r="J26" s="5" t="s">
        <v>858</v>
      </c>
      <c r="K26" s="5" t="str">
        <f t="shared" si="0"/>
        <v>RICARDO SANTOS</v>
      </c>
      <c r="L26" s="6">
        <v>45925</v>
      </c>
      <c r="M26" s="6">
        <v>45955</v>
      </c>
      <c r="N26" s="7">
        <v>86.25</v>
      </c>
      <c r="O26" s="5">
        <v>1</v>
      </c>
      <c r="P26" s="5" t="s">
        <v>57</v>
      </c>
      <c r="Q26" s="8">
        <v>0.7</v>
      </c>
      <c r="R26" s="5">
        <v>6</v>
      </c>
      <c r="S26" s="7">
        <v>362.28</v>
      </c>
      <c r="T26" s="7">
        <v>60.38</v>
      </c>
      <c r="U26" s="7">
        <f t="shared" si="2"/>
        <v>10.063333333333334</v>
      </c>
      <c r="V26" s="5" t="s">
        <v>701</v>
      </c>
    </row>
    <row r="27" spans="1:47" s="5" customFormat="1" x14ac:dyDescent="0.25">
      <c r="A27" s="5" t="s">
        <v>47</v>
      </c>
      <c r="B27" s="5">
        <v>2031027600</v>
      </c>
      <c r="C27" s="5" t="s">
        <v>996</v>
      </c>
      <c r="D27" s="5" t="s">
        <v>102</v>
      </c>
      <c r="E27" s="5" t="str">
        <f t="shared" si="1"/>
        <v>MARY RIBER</v>
      </c>
      <c r="F27" s="5" t="s">
        <v>228</v>
      </c>
      <c r="G27" s="5" t="s">
        <v>701</v>
      </c>
      <c r="H27" s="5" t="s">
        <v>2388</v>
      </c>
      <c r="I27" s="5" t="s">
        <v>475</v>
      </c>
      <c r="J27" s="5" t="s">
        <v>480</v>
      </c>
      <c r="K27" s="5" t="str">
        <f t="shared" si="0"/>
        <v>Richard Yale</v>
      </c>
      <c r="L27" s="6">
        <v>45931</v>
      </c>
      <c r="M27" s="6">
        <v>45962</v>
      </c>
      <c r="N27" s="7">
        <v>248.47</v>
      </c>
      <c r="O27" s="5">
        <v>1</v>
      </c>
      <c r="P27" s="5" t="s">
        <v>57</v>
      </c>
      <c r="Q27" s="8">
        <v>0.7</v>
      </c>
      <c r="R27" s="5">
        <v>6</v>
      </c>
      <c r="S27" s="7">
        <v>1043.58</v>
      </c>
      <c r="T27" s="7">
        <v>173.93</v>
      </c>
      <c r="U27" s="7">
        <f t="shared" si="2"/>
        <v>28.988333333333333</v>
      </c>
      <c r="V27" s="5" t="s">
        <v>701</v>
      </c>
    </row>
    <row r="28" spans="1:47" x14ac:dyDescent="0.25">
      <c r="A28" s="5" t="s">
        <v>47</v>
      </c>
      <c r="B28" s="5">
        <v>2031086707</v>
      </c>
      <c r="C28" s="5" t="s">
        <v>998</v>
      </c>
      <c r="D28" s="5" t="s">
        <v>999</v>
      </c>
      <c r="E28" s="5" t="str">
        <f t="shared" si="1"/>
        <v>MIRANDA WANTA</v>
      </c>
      <c r="F28" s="5" t="s">
        <v>528</v>
      </c>
      <c r="G28" s="5" t="s">
        <v>701</v>
      </c>
      <c r="H28" s="5" t="s">
        <v>2388</v>
      </c>
      <c r="I28" s="5" t="s">
        <v>475</v>
      </c>
      <c r="J28" s="5" t="s">
        <v>480</v>
      </c>
      <c r="K28" s="5" t="str">
        <f t="shared" si="0"/>
        <v>Richard Yale</v>
      </c>
      <c r="L28" s="6">
        <v>45931</v>
      </c>
      <c r="M28" s="6">
        <v>45962</v>
      </c>
      <c r="N28" s="7">
        <v>68.319999999999993</v>
      </c>
      <c r="O28" s="5">
        <v>1</v>
      </c>
      <c r="P28" s="5" t="s">
        <v>57</v>
      </c>
      <c r="Q28" s="8">
        <v>0.7</v>
      </c>
      <c r="R28" s="5">
        <v>6</v>
      </c>
      <c r="S28" s="7">
        <v>286.92</v>
      </c>
      <c r="T28" s="7">
        <v>47.82</v>
      </c>
      <c r="U28" s="7">
        <f t="shared" si="2"/>
        <v>7.97</v>
      </c>
      <c r="V28" s="5" t="s">
        <v>701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47</v>
      </c>
      <c r="B29" s="5">
        <v>2030676912</v>
      </c>
      <c r="C29" s="5" t="s">
        <v>2343</v>
      </c>
      <c r="D29" s="5" t="s">
        <v>460</v>
      </c>
      <c r="E29" s="5" t="str">
        <f t="shared" si="1"/>
        <v>CYNTHIA OSBORNE</v>
      </c>
      <c r="F29" s="5" t="s">
        <v>184</v>
      </c>
      <c r="G29" s="5" t="s">
        <v>878</v>
      </c>
      <c r="H29" s="5" t="s">
        <v>2380</v>
      </c>
      <c r="I29" s="5" t="s">
        <v>434</v>
      </c>
      <c r="J29" s="5" t="s">
        <v>435</v>
      </c>
      <c r="K29" s="5" t="str">
        <f t="shared" si="0"/>
        <v>Jake Shulman</v>
      </c>
      <c r="L29" s="6">
        <v>45931</v>
      </c>
      <c r="M29" s="6">
        <v>45962</v>
      </c>
      <c r="N29" s="7">
        <v>58.23</v>
      </c>
      <c r="O29" s="5">
        <v>1</v>
      </c>
      <c r="P29" s="5" t="s">
        <v>57</v>
      </c>
      <c r="Q29" s="9">
        <v>0.375</v>
      </c>
      <c r="R29" s="5">
        <v>6</v>
      </c>
      <c r="S29" s="7">
        <v>131.04</v>
      </c>
      <c r="T29" s="7">
        <v>21.84</v>
      </c>
      <c r="U29" s="7">
        <f t="shared" si="2"/>
        <v>3.64</v>
      </c>
      <c r="V29" s="5" t="s">
        <v>878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5" t="s">
        <v>47</v>
      </c>
      <c r="B30" s="5">
        <v>2031249950</v>
      </c>
      <c r="C30" s="5" t="s">
        <v>1012</v>
      </c>
      <c r="D30" s="5" t="s">
        <v>91</v>
      </c>
      <c r="E30" s="5" t="str">
        <f t="shared" si="1"/>
        <v>MICHAEL ITURBE</v>
      </c>
      <c r="F30" s="5" t="s">
        <v>228</v>
      </c>
      <c r="G30" s="5" t="s">
        <v>878</v>
      </c>
      <c r="H30" s="5" t="s">
        <v>2382</v>
      </c>
      <c r="I30" s="5" t="s">
        <v>1013</v>
      </c>
      <c r="J30" s="5" t="s">
        <v>292</v>
      </c>
      <c r="K30" s="5" t="str">
        <f t="shared" si="0"/>
        <v>JOSE TORRES</v>
      </c>
      <c r="L30" s="6">
        <v>45925</v>
      </c>
      <c r="M30" s="6">
        <v>45955</v>
      </c>
      <c r="N30" s="7">
        <v>53.87</v>
      </c>
      <c r="O30" s="5">
        <v>1</v>
      </c>
      <c r="P30" s="5" t="s">
        <v>57</v>
      </c>
      <c r="Q30" s="9">
        <v>0.375</v>
      </c>
      <c r="R30" s="5">
        <v>6</v>
      </c>
      <c r="S30" s="7">
        <v>121.2</v>
      </c>
      <c r="T30" s="7">
        <v>20.2</v>
      </c>
      <c r="U30" s="7">
        <f t="shared" si="2"/>
        <v>3.3666666666666667</v>
      </c>
      <c r="V30" s="5" t="s">
        <v>878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47</v>
      </c>
      <c r="B31" s="5">
        <v>2031255007</v>
      </c>
      <c r="C31" s="5" t="s">
        <v>1018</v>
      </c>
      <c r="D31" s="5" t="s">
        <v>1019</v>
      </c>
      <c r="E31" s="5" t="str">
        <f t="shared" si="1"/>
        <v>ACE SALMETE</v>
      </c>
      <c r="F31" s="5" t="s">
        <v>228</v>
      </c>
      <c r="G31" s="5" t="s">
        <v>878</v>
      </c>
      <c r="H31" s="5" t="s">
        <v>2387</v>
      </c>
      <c r="I31" s="5" t="s">
        <v>857</v>
      </c>
      <c r="J31" s="5" t="s">
        <v>858</v>
      </c>
      <c r="K31" s="5" t="str">
        <f t="shared" si="0"/>
        <v>RICARDO SANTOS</v>
      </c>
      <c r="L31" s="6">
        <v>45925</v>
      </c>
      <c r="M31" s="6">
        <v>45955</v>
      </c>
      <c r="N31" s="7">
        <v>257.49</v>
      </c>
      <c r="O31" s="5">
        <v>1</v>
      </c>
      <c r="P31" s="5" t="s">
        <v>57</v>
      </c>
      <c r="Q31" s="9">
        <v>0.375</v>
      </c>
      <c r="R31" s="5">
        <v>6</v>
      </c>
      <c r="S31" s="7">
        <v>579.36</v>
      </c>
      <c r="T31" s="7">
        <v>96.56</v>
      </c>
      <c r="U31" s="7">
        <f t="shared" si="2"/>
        <v>16.093333333333334</v>
      </c>
      <c r="V31" s="5" t="s">
        <v>878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47</v>
      </c>
      <c r="B32" s="5">
        <v>2031027599</v>
      </c>
      <c r="C32" s="5" t="s">
        <v>996</v>
      </c>
      <c r="D32" s="5" t="s">
        <v>102</v>
      </c>
      <c r="E32" s="5" t="str">
        <f t="shared" si="1"/>
        <v>MARY RIBER</v>
      </c>
      <c r="F32" s="5" t="s">
        <v>228</v>
      </c>
      <c r="G32" s="5" t="s">
        <v>878</v>
      </c>
      <c r="H32" s="5" t="s">
        <v>2388</v>
      </c>
      <c r="I32" s="5" t="s">
        <v>475</v>
      </c>
      <c r="J32" s="5" t="s">
        <v>480</v>
      </c>
      <c r="K32" s="5" t="str">
        <f t="shared" si="0"/>
        <v>Richard Yale</v>
      </c>
      <c r="L32" s="6">
        <v>45931</v>
      </c>
      <c r="M32" s="6">
        <v>45962</v>
      </c>
      <c r="N32" s="7">
        <v>149.87</v>
      </c>
      <c r="O32" s="5">
        <v>1</v>
      </c>
      <c r="P32" s="5" t="s">
        <v>57</v>
      </c>
      <c r="Q32" s="9">
        <v>0.375</v>
      </c>
      <c r="R32" s="5">
        <v>6</v>
      </c>
      <c r="S32" s="7">
        <v>337.2</v>
      </c>
      <c r="T32" s="7">
        <v>56.2</v>
      </c>
      <c r="U32" s="7">
        <f t="shared" si="2"/>
        <v>9.3666666666666671</v>
      </c>
      <c r="V32" s="5" t="s">
        <v>878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47</v>
      </c>
      <c r="B33" s="5">
        <v>2031086706</v>
      </c>
      <c r="C33" s="5" t="s">
        <v>998</v>
      </c>
      <c r="D33" s="5" t="s">
        <v>999</v>
      </c>
      <c r="E33" s="5" t="str">
        <f t="shared" si="1"/>
        <v>MIRANDA WANTA</v>
      </c>
      <c r="F33" s="5" t="s">
        <v>528</v>
      </c>
      <c r="G33" s="5" t="s">
        <v>878</v>
      </c>
      <c r="H33" s="5" t="s">
        <v>2388</v>
      </c>
      <c r="I33" s="5" t="s">
        <v>475</v>
      </c>
      <c r="J33" s="5" t="s">
        <v>480</v>
      </c>
      <c r="K33" s="5" t="str">
        <f t="shared" si="0"/>
        <v>Richard Yale</v>
      </c>
      <c r="L33" s="6">
        <v>45931</v>
      </c>
      <c r="M33" s="6">
        <v>45962</v>
      </c>
      <c r="N33" s="7">
        <v>32.520000000000003</v>
      </c>
      <c r="O33" s="5">
        <v>1</v>
      </c>
      <c r="P33" s="5" t="s">
        <v>57</v>
      </c>
      <c r="Q33" s="9">
        <v>0.375</v>
      </c>
      <c r="R33" s="5">
        <v>6</v>
      </c>
      <c r="S33" s="7">
        <v>73.2</v>
      </c>
      <c r="T33" s="7">
        <v>12.2</v>
      </c>
      <c r="U33" s="7">
        <f t="shared" si="2"/>
        <v>2.0333333333333332</v>
      </c>
      <c r="V33" s="5" t="s">
        <v>878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5" t="s">
        <v>47</v>
      </c>
      <c r="B34" s="5">
        <v>2030823303</v>
      </c>
      <c r="C34" s="5" t="s">
        <v>2362</v>
      </c>
      <c r="D34" s="5" t="s">
        <v>1711</v>
      </c>
      <c r="E34" s="5" t="str">
        <f t="shared" si="1"/>
        <v>HEATHER FRIEDMANN</v>
      </c>
      <c r="F34" s="5" t="s">
        <v>125</v>
      </c>
      <c r="G34" s="5" t="s">
        <v>878</v>
      </c>
      <c r="H34" s="5" t="s">
        <v>2389</v>
      </c>
      <c r="I34" s="5" t="s">
        <v>806</v>
      </c>
      <c r="J34" s="5" t="s">
        <v>443</v>
      </c>
      <c r="K34" s="5" t="str">
        <f t="shared" si="0"/>
        <v>THOMAS PARDUE</v>
      </c>
      <c r="L34" s="6">
        <v>45927</v>
      </c>
      <c r="M34" s="6">
        <v>45957</v>
      </c>
      <c r="N34" s="7">
        <v>65.2</v>
      </c>
      <c r="O34" s="5">
        <v>1</v>
      </c>
      <c r="P34" s="5" t="s">
        <v>57</v>
      </c>
      <c r="Q34" s="9">
        <v>0.375</v>
      </c>
      <c r="R34" s="5">
        <v>6</v>
      </c>
      <c r="S34" s="7">
        <v>146.69999999999999</v>
      </c>
      <c r="T34" s="7">
        <v>24.45</v>
      </c>
      <c r="U34" s="7">
        <f t="shared" si="2"/>
        <v>4.0750000000000002</v>
      </c>
      <c r="V34" s="5" t="s">
        <v>878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5" t="s">
        <v>47</v>
      </c>
      <c r="B35" s="5">
        <v>2031205937</v>
      </c>
      <c r="C35" s="5" t="s">
        <v>1005</v>
      </c>
      <c r="D35" s="5" t="s">
        <v>854</v>
      </c>
      <c r="E35" s="5" t="str">
        <f t="shared" si="1"/>
        <v>JESSICA WILKINSON</v>
      </c>
      <c r="F35" s="5" t="s">
        <v>203</v>
      </c>
      <c r="G35" s="5" t="s">
        <v>878</v>
      </c>
      <c r="H35" s="5" t="s">
        <v>2389</v>
      </c>
      <c r="I35" s="5" t="s">
        <v>806</v>
      </c>
      <c r="J35" s="5" t="s">
        <v>443</v>
      </c>
      <c r="K35" s="5" t="str">
        <f t="shared" si="0"/>
        <v>THOMAS PARDUE</v>
      </c>
      <c r="L35" s="6">
        <v>45923</v>
      </c>
      <c r="M35" s="6">
        <v>45953</v>
      </c>
      <c r="N35" s="7">
        <v>28.38</v>
      </c>
      <c r="O35" s="5">
        <v>1</v>
      </c>
      <c r="P35" s="5" t="s">
        <v>57</v>
      </c>
      <c r="Q35" s="9">
        <v>0.375</v>
      </c>
      <c r="R35" s="5">
        <v>6</v>
      </c>
      <c r="S35" s="7">
        <v>63.84</v>
      </c>
      <c r="T35" s="7">
        <v>10.64</v>
      </c>
      <c r="U35" s="7">
        <f t="shared" si="2"/>
        <v>1.7733333333333334</v>
      </c>
      <c r="V35" s="5" t="s">
        <v>878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47</v>
      </c>
      <c r="B36" s="5">
        <v>2031218305</v>
      </c>
      <c r="C36" s="5" t="s">
        <v>2370</v>
      </c>
      <c r="D36" s="5" t="s">
        <v>2371</v>
      </c>
      <c r="E36" s="5" t="str">
        <f t="shared" si="1"/>
        <v>CAMILIA NKOPPE</v>
      </c>
      <c r="F36" s="5" t="s">
        <v>568</v>
      </c>
      <c r="G36" s="5" t="s">
        <v>878</v>
      </c>
      <c r="H36" s="5" t="s">
        <v>2389</v>
      </c>
      <c r="I36" s="5" t="s">
        <v>806</v>
      </c>
      <c r="J36" s="5" t="s">
        <v>443</v>
      </c>
      <c r="K36" s="5" t="str">
        <f t="shared" si="0"/>
        <v>THOMAS PARDUE</v>
      </c>
      <c r="L36" s="6">
        <v>45924</v>
      </c>
      <c r="M36" s="6">
        <v>45954</v>
      </c>
      <c r="N36" s="7">
        <v>78.349999999999994</v>
      </c>
      <c r="O36" s="5">
        <v>1</v>
      </c>
      <c r="P36" s="5" t="s">
        <v>57</v>
      </c>
      <c r="Q36" s="9">
        <v>0.375</v>
      </c>
      <c r="R36" s="5">
        <v>6</v>
      </c>
      <c r="S36" s="7">
        <v>176.28</v>
      </c>
      <c r="T36" s="7">
        <v>29.38</v>
      </c>
      <c r="U36" s="7">
        <f t="shared" si="2"/>
        <v>4.8966666666666665</v>
      </c>
      <c r="V36" s="5" t="s">
        <v>878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47</v>
      </c>
      <c r="B37" s="5">
        <v>2030676914</v>
      </c>
      <c r="C37" s="5" t="s">
        <v>2343</v>
      </c>
      <c r="D37" s="5" t="s">
        <v>460</v>
      </c>
      <c r="E37" s="5" t="str">
        <f t="shared" si="1"/>
        <v>CYNTHIA OSBORNE</v>
      </c>
      <c r="F37" s="5" t="s">
        <v>184</v>
      </c>
      <c r="G37" s="5" t="s">
        <v>704</v>
      </c>
      <c r="H37" s="5" t="s">
        <v>2380</v>
      </c>
      <c r="I37" s="5" t="s">
        <v>434</v>
      </c>
      <c r="J37" s="5" t="s">
        <v>435</v>
      </c>
      <c r="K37" s="5" t="str">
        <f t="shared" si="0"/>
        <v>Jake Shulman</v>
      </c>
      <c r="L37" s="6">
        <v>45931</v>
      </c>
      <c r="M37" s="6">
        <v>45962</v>
      </c>
      <c r="N37" s="7">
        <v>77.099999999999994</v>
      </c>
      <c r="O37" s="5">
        <v>1</v>
      </c>
      <c r="P37" s="5" t="s">
        <v>57</v>
      </c>
      <c r="Q37" s="8">
        <v>0.9</v>
      </c>
      <c r="R37" s="5">
        <v>6</v>
      </c>
      <c r="S37" s="7">
        <v>416.34</v>
      </c>
      <c r="T37" s="7">
        <v>69.39</v>
      </c>
      <c r="U37" s="7">
        <f t="shared" si="2"/>
        <v>11.565</v>
      </c>
      <c r="V37" s="5" t="s">
        <v>704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47</v>
      </c>
      <c r="B38" s="5">
        <v>2031205938</v>
      </c>
      <c r="C38" s="5" t="s">
        <v>1005</v>
      </c>
      <c r="D38" s="5" t="s">
        <v>854</v>
      </c>
      <c r="E38" s="5" t="str">
        <f t="shared" si="1"/>
        <v>JESSICA WILKINSON</v>
      </c>
      <c r="F38" s="5" t="s">
        <v>203</v>
      </c>
      <c r="G38" s="5" t="s">
        <v>704</v>
      </c>
      <c r="H38" s="5" t="s">
        <v>2389</v>
      </c>
      <c r="I38" s="5" t="s">
        <v>806</v>
      </c>
      <c r="J38" s="5" t="s">
        <v>443</v>
      </c>
      <c r="K38" s="5" t="str">
        <f t="shared" si="0"/>
        <v>THOMAS PARDUE</v>
      </c>
      <c r="L38" s="6">
        <v>45923</v>
      </c>
      <c r="M38" s="6">
        <v>45953</v>
      </c>
      <c r="N38" s="7">
        <v>12.96</v>
      </c>
      <c r="O38" s="5">
        <v>1</v>
      </c>
      <c r="P38" s="5" t="s">
        <v>57</v>
      </c>
      <c r="Q38" s="8">
        <v>0.9</v>
      </c>
      <c r="R38" s="5">
        <v>6</v>
      </c>
      <c r="S38" s="7">
        <v>69.959999999999994</v>
      </c>
      <c r="T38" s="7">
        <v>11.66</v>
      </c>
      <c r="U38" s="7">
        <f t="shared" si="2"/>
        <v>1.9433333333333334</v>
      </c>
      <c r="V38" s="5" t="s">
        <v>704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47</v>
      </c>
      <c r="B39" s="5">
        <v>2030823304</v>
      </c>
      <c r="C39" s="5" t="s">
        <v>2362</v>
      </c>
      <c r="D39" s="5" t="s">
        <v>1711</v>
      </c>
      <c r="E39" s="5" t="str">
        <f t="shared" si="1"/>
        <v>HEATHER FRIEDMANN</v>
      </c>
      <c r="F39" s="5" t="s">
        <v>125</v>
      </c>
      <c r="G39" s="5" t="s">
        <v>704</v>
      </c>
      <c r="H39" s="5" t="s">
        <v>2389</v>
      </c>
      <c r="I39" s="5" t="s">
        <v>806</v>
      </c>
      <c r="J39" s="5" t="s">
        <v>443</v>
      </c>
      <c r="K39" s="5" t="str">
        <f t="shared" si="0"/>
        <v>THOMAS PARDUE</v>
      </c>
      <c r="L39" s="6">
        <v>45927</v>
      </c>
      <c r="M39" s="6">
        <v>45957</v>
      </c>
      <c r="N39" s="7">
        <v>9.8000000000000007</v>
      </c>
      <c r="O39" s="5">
        <v>1</v>
      </c>
      <c r="P39" s="5" t="s">
        <v>57</v>
      </c>
      <c r="Q39" s="8">
        <v>0.9</v>
      </c>
      <c r="R39" s="5">
        <v>6</v>
      </c>
      <c r="S39" s="7">
        <v>52.92</v>
      </c>
      <c r="T39" s="7">
        <v>8.82</v>
      </c>
      <c r="U39" s="7">
        <f t="shared" si="2"/>
        <v>1.47</v>
      </c>
      <c r="V39" s="5" t="s">
        <v>704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5" t="s">
        <v>47</v>
      </c>
      <c r="B40" s="5">
        <v>2031156737</v>
      </c>
      <c r="C40" s="5" t="s">
        <v>1290</v>
      </c>
      <c r="D40" s="5" t="s">
        <v>117</v>
      </c>
      <c r="E40" s="5" t="str">
        <f t="shared" si="1"/>
        <v>BETH ASKEW</v>
      </c>
      <c r="F40" s="5" t="s">
        <v>228</v>
      </c>
      <c r="G40" s="5" t="s">
        <v>53</v>
      </c>
      <c r="H40" s="5" t="s">
        <v>2383</v>
      </c>
      <c r="I40" s="5" t="s">
        <v>1291</v>
      </c>
      <c r="J40" s="5" t="s">
        <v>1292</v>
      </c>
      <c r="K40" s="5" t="str">
        <f t="shared" si="0"/>
        <v>Matthew Sherman</v>
      </c>
      <c r="L40" s="6">
        <v>45931</v>
      </c>
      <c r="M40" s="6">
        <v>45962</v>
      </c>
      <c r="N40" s="7">
        <v>96.08</v>
      </c>
      <c r="O40" s="5">
        <v>1</v>
      </c>
      <c r="P40" s="5" t="s">
        <v>57</v>
      </c>
      <c r="Q40" s="8">
        <v>0.6</v>
      </c>
      <c r="R40" s="5">
        <v>6</v>
      </c>
      <c r="S40" s="7">
        <v>345.9</v>
      </c>
      <c r="T40" s="7">
        <v>57.65</v>
      </c>
      <c r="U40" s="7">
        <f t="shared" si="2"/>
        <v>9.6083333333333325</v>
      </c>
      <c r="V40" s="5" t="s">
        <v>53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L41" s="1"/>
      <c r="M41" s="1"/>
      <c r="N41" s="2"/>
      <c r="Q41" s="4"/>
      <c r="S41" s="2"/>
      <c r="T41" s="2"/>
      <c r="U41" s="2"/>
    </row>
    <row r="42" spans="1:47" x14ac:dyDescent="0.25">
      <c r="L42" s="1"/>
      <c r="M42" s="1"/>
      <c r="N42" s="2"/>
      <c r="Q42" s="4"/>
      <c r="S42" s="2"/>
      <c r="T42" s="2"/>
      <c r="U42" s="2"/>
    </row>
    <row r="43" spans="1:47" s="5" customFormat="1" x14ac:dyDescent="0.25">
      <c r="A43"/>
      <c r="B43"/>
      <c r="C43"/>
      <c r="D43"/>
      <c r="E43"/>
      <c r="F43"/>
      <c r="G43"/>
      <c r="H43"/>
      <c r="I43"/>
      <c r="J43"/>
      <c r="K43"/>
      <c r="L43" s="1"/>
      <c r="M43" s="1"/>
      <c r="N43" s="2"/>
      <c r="O43"/>
      <c r="P43"/>
      <c r="Q43" s="3"/>
      <c r="R43"/>
      <c r="S43" s="2"/>
      <c r="T43" s="2"/>
      <c r="U43" s="2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s="5" customFormat="1" x14ac:dyDescent="0.25">
      <c r="A44"/>
      <c r="B44"/>
      <c r="C44"/>
      <c r="D44"/>
      <c r="E44"/>
      <c r="F44"/>
      <c r="G44"/>
      <c r="H44"/>
      <c r="I44"/>
      <c r="J44"/>
      <c r="K44"/>
      <c r="L44" s="1"/>
      <c r="M44" s="1"/>
      <c r="N44" s="2"/>
      <c r="O44"/>
      <c r="P44"/>
      <c r="Q44" s="4"/>
      <c r="R44"/>
      <c r="S44" s="2"/>
      <c r="T44" s="2"/>
      <c r="U44" s="2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47" s="5" customFormat="1" x14ac:dyDescent="0.25">
      <c r="A45"/>
      <c r="B45"/>
      <c r="C45"/>
      <c r="D45"/>
      <c r="E45"/>
      <c r="F45"/>
      <c r="G45"/>
      <c r="H45"/>
      <c r="I45"/>
      <c r="J45"/>
      <c r="K45"/>
      <c r="L45" s="1"/>
      <c r="M45" s="1"/>
      <c r="N45" s="2"/>
      <c r="O45"/>
      <c r="P45"/>
      <c r="Q45" s="4"/>
      <c r="R45"/>
      <c r="S45" s="2"/>
      <c r="T45" s="2"/>
      <c r="U45" s="2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47" s="5" customFormat="1" x14ac:dyDescent="0.25">
      <c r="A46"/>
      <c r="B46"/>
      <c r="C46"/>
      <c r="D46"/>
      <c r="E46"/>
      <c r="F46"/>
      <c r="G46"/>
      <c r="H46"/>
      <c r="I46"/>
      <c r="J46"/>
      <c r="K46"/>
      <c r="L46" s="1"/>
      <c r="M46" s="1"/>
      <c r="N46" s="2"/>
      <c r="O46"/>
      <c r="P46"/>
      <c r="Q46" s="4"/>
      <c r="R46"/>
      <c r="S46" s="2"/>
      <c r="T46" s="2"/>
      <c r="U46" s="2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47" s="5" customFormat="1" x14ac:dyDescent="0.25">
      <c r="A47"/>
      <c r="B47"/>
      <c r="C47"/>
      <c r="D47"/>
      <c r="E47"/>
      <c r="F47"/>
      <c r="G47"/>
      <c r="H47"/>
      <c r="I47"/>
      <c r="J47"/>
      <c r="K47"/>
      <c r="L47" s="1"/>
      <c r="M47" s="1"/>
      <c r="N47" s="2"/>
      <c r="O47"/>
      <c r="P47"/>
      <c r="Q47" s="4"/>
      <c r="R47"/>
      <c r="S47" s="2"/>
      <c r="T47" s="2"/>
      <c r="U47" s="2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47" s="5" customFormat="1" x14ac:dyDescent="0.25">
      <c r="A48"/>
      <c r="B48"/>
      <c r="C48"/>
      <c r="D48"/>
      <c r="E48"/>
      <c r="F48"/>
      <c r="G48"/>
      <c r="H48"/>
      <c r="I48"/>
      <c r="J48"/>
      <c r="K48"/>
      <c r="L48" s="1"/>
      <c r="M48" s="1"/>
      <c r="N48" s="2"/>
      <c r="O48"/>
      <c r="P48"/>
      <c r="Q48" s="4"/>
      <c r="R48"/>
      <c r="S48" s="2"/>
      <c r="T48" s="2"/>
      <c r="U48" s="2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spans="1:47" s="5" customFormat="1" x14ac:dyDescent="0.25">
      <c r="A49"/>
      <c r="B49"/>
      <c r="C49"/>
      <c r="D49"/>
      <c r="E49"/>
      <c r="F49"/>
      <c r="G49"/>
      <c r="H49"/>
      <c r="I49"/>
      <c r="J49"/>
      <c r="K49"/>
      <c r="L49" s="1"/>
      <c r="M49" s="1"/>
      <c r="N49" s="2"/>
      <c r="O49"/>
      <c r="P49"/>
      <c r="Q49" s="4"/>
      <c r="R49"/>
      <c r="S49" s="2"/>
      <c r="T49" s="2"/>
      <c r="U49" s="2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</row>
    <row r="50" spans="1:47" s="5" customFormat="1" x14ac:dyDescent="0.25">
      <c r="A50"/>
      <c r="B50"/>
      <c r="C50"/>
      <c r="D50"/>
      <c r="E50"/>
      <c r="F50"/>
      <c r="G50"/>
      <c r="H50"/>
      <c r="I50"/>
      <c r="J50"/>
      <c r="K50"/>
      <c r="L50" s="1"/>
      <c r="M50" s="1"/>
      <c r="N50" s="2"/>
      <c r="O50"/>
      <c r="P50"/>
      <c r="Q50" s="4"/>
      <c r="R50"/>
      <c r="S50" s="2"/>
      <c r="T50" s="2"/>
      <c r="U50" s="2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  <row r="51" spans="1:47" s="5" customFormat="1" x14ac:dyDescent="0.25">
      <c r="A51"/>
      <c r="B51"/>
      <c r="C51"/>
      <c r="D51"/>
      <c r="E51"/>
      <c r="F51"/>
      <c r="G51"/>
      <c r="H51"/>
      <c r="I51"/>
      <c r="J51"/>
      <c r="K51"/>
      <c r="L51" s="1"/>
      <c r="M51" s="1"/>
      <c r="N51" s="2"/>
      <c r="O51"/>
      <c r="P51"/>
      <c r="Q51" s="4"/>
      <c r="R51"/>
      <c r="S51" s="2"/>
      <c r="T51" s="2"/>
      <c r="U51" s="2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</row>
    <row r="52" spans="1:47" s="5" customFormat="1" x14ac:dyDescent="0.25">
      <c r="A52"/>
      <c r="B52"/>
      <c r="C52"/>
      <c r="D52"/>
      <c r="E52"/>
      <c r="F52"/>
      <c r="G52"/>
      <c r="H52"/>
      <c r="I52"/>
      <c r="J52"/>
      <c r="K52"/>
      <c r="L52" s="1"/>
      <c r="M52" s="1"/>
      <c r="N52" s="2"/>
      <c r="O52"/>
      <c r="P52"/>
      <c r="Q52" s="4"/>
      <c r="R52"/>
      <c r="S52" s="2"/>
      <c r="T52" s="2"/>
      <c r="U52" s="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</row>
    <row r="53" spans="1:47" s="5" customFormat="1" x14ac:dyDescent="0.25">
      <c r="A53"/>
      <c r="B53"/>
      <c r="C53"/>
      <c r="D53"/>
      <c r="E53"/>
      <c r="F53"/>
      <c r="G53"/>
      <c r="H53"/>
      <c r="I53"/>
      <c r="J53"/>
      <c r="K53"/>
      <c r="L53" s="1"/>
      <c r="M53" s="1"/>
      <c r="N53" s="2"/>
      <c r="O53"/>
      <c r="P53"/>
      <c r="Q53" s="4"/>
      <c r="R53"/>
      <c r="S53" s="2"/>
      <c r="T53" s="2"/>
      <c r="U53" s="2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</row>
    <row r="54" spans="1:47" s="5" customFormat="1" x14ac:dyDescent="0.25">
      <c r="A54"/>
      <c r="B54"/>
      <c r="C54"/>
      <c r="D54"/>
      <c r="E54"/>
      <c r="F54"/>
      <c r="G54"/>
      <c r="H54"/>
      <c r="I54"/>
      <c r="J54"/>
      <c r="K54"/>
      <c r="L54" s="1"/>
      <c r="M54" s="1"/>
      <c r="N54" s="2"/>
      <c r="O54"/>
      <c r="P54"/>
      <c r="Q54" s="4"/>
      <c r="R54"/>
      <c r="S54" s="2"/>
      <c r="T54" s="2"/>
      <c r="U54" s="2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s="5" customFormat="1" x14ac:dyDescent="0.25">
      <c r="A55"/>
      <c r="B55"/>
      <c r="C55"/>
      <c r="D55"/>
      <c r="E55"/>
      <c r="F55"/>
      <c r="G55"/>
      <c r="H55"/>
      <c r="I55"/>
      <c r="J55"/>
      <c r="K55"/>
      <c r="L55" s="1"/>
      <c r="M55" s="1"/>
      <c r="N55" s="2"/>
      <c r="O55"/>
      <c r="P55"/>
      <c r="Q55" s="4"/>
      <c r="R55"/>
      <c r="S55" s="2"/>
      <c r="T55" s="2"/>
      <c r="U55" s="2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</row>
    <row r="56" spans="1:47" s="5" customFormat="1" x14ac:dyDescent="0.25">
      <c r="A56"/>
      <c r="B56"/>
      <c r="C56"/>
      <c r="D56"/>
      <c r="E56"/>
      <c r="F56"/>
      <c r="G56"/>
      <c r="H56"/>
      <c r="I56"/>
      <c r="J56"/>
      <c r="K56"/>
      <c r="L56" s="1"/>
      <c r="M56" s="1"/>
      <c r="N56" s="2"/>
      <c r="O56"/>
      <c r="P56"/>
      <c r="Q56" s="4"/>
      <c r="R56"/>
      <c r="S56" s="2"/>
      <c r="T56" s="2"/>
      <c r="U56" s="2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</row>
    <row r="57" spans="1:47" s="5" customFormat="1" x14ac:dyDescent="0.25">
      <c r="A57"/>
      <c r="B57"/>
      <c r="C57"/>
      <c r="D57"/>
      <c r="E57"/>
      <c r="F57"/>
      <c r="G57"/>
      <c r="H57"/>
      <c r="I57"/>
      <c r="J57"/>
      <c r="K57"/>
      <c r="L57" s="1"/>
      <c r="M57" s="1"/>
      <c r="N57" s="2"/>
      <c r="O57"/>
      <c r="P57"/>
      <c r="Q57" s="4"/>
      <c r="R57"/>
      <c r="S57" s="2"/>
      <c r="T57" s="2"/>
      <c r="U57" s="2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</row>
    <row r="58" spans="1:47" x14ac:dyDescent="0.25">
      <c r="L58" s="1"/>
      <c r="M58" s="1"/>
      <c r="N58" s="2"/>
      <c r="Q58" s="4"/>
      <c r="S58" s="2"/>
      <c r="T58" s="2"/>
      <c r="U58" s="2"/>
    </row>
    <row r="59" spans="1:47" x14ac:dyDescent="0.25">
      <c r="L59" s="1"/>
      <c r="M59" s="1"/>
      <c r="N59" s="2"/>
      <c r="Q59" s="3"/>
      <c r="S59" s="2"/>
      <c r="T59" s="2"/>
      <c r="U59" s="2"/>
    </row>
    <row r="60" spans="1:47" x14ac:dyDescent="0.25">
      <c r="L60" s="1"/>
      <c r="M60" s="1"/>
      <c r="N60" s="2"/>
      <c r="Q60" s="4"/>
      <c r="S60" s="2"/>
      <c r="T60" s="2"/>
      <c r="U60" s="2"/>
    </row>
    <row r="61" spans="1:47" x14ac:dyDescent="0.25">
      <c r="L61" s="1"/>
      <c r="M61" s="1"/>
      <c r="N61" s="2"/>
      <c r="Q61" s="4"/>
      <c r="S61" s="2"/>
      <c r="T61" s="2"/>
      <c r="U61" s="2"/>
    </row>
    <row r="62" spans="1:47" x14ac:dyDescent="0.25">
      <c r="L62" s="1"/>
      <c r="M62" s="1"/>
      <c r="N62" s="2"/>
      <c r="Q62" s="4"/>
      <c r="S62" s="2"/>
      <c r="T62" s="2"/>
      <c r="U62" s="2"/>
    </row>
    <row r="63" spans="1:47" x14ac:dyDescent="0.25">
      <c r="L63" s="1"/>
      <c r="M63" s="1"/>
      <c r="N63" s="2"/>
      <c r="Q63" s="4"/>
      <c r="S63" s="2"/>
      <c r="T63" s="2"/>
      <c r="U63" s="2"/>
    </row>
    <row r="64" spans="1:47" x14ac:dyDescent="0.25">
      <c r="L64" s="1"/>
      <c r="M64" s="1"/>
      <c r="N64" s="2"/>
      <c r="Q64" s="4"/>
      <c r="S64" s="2"/>
      <c r="T64" s="2"/>
      <c r="U64" s="2"/>
    </row>
    <row r="65" spans="12:21" x14ac:dyDescent="0.25">
      <c r="L65" s="1"/>
      <c r="M65" s="1"/>
      <c r="N65" s="2"/>
      <c r="Q65" s="4"/>
      <c r="S65" s="2"/>
      <c r="T65" s="2"/>
      <c r="U65" s="2"/>
    </row>
    <row r="66" spans="12:21" x14ac:dyDescent="0.25">
      <c r="L66" s="1"/>
      <c r="M66" s="1"/>
      <c r="N66" s="2"/>
      <c r="Q66" s="4"/>
      <c r="S66" s="2"/>
      <c r="T66" s="2"/>
      <c r="U66" s="2"/>
    </row>
    <row r="67" spans="12:21" x14ac:dyDescent="0.25">
      <c r="L67" s="1"/>
      <c r="M67" s="1"/>
      <c r="N67" s="2"/>
      <c r="Q67" s="4"/>
      <c r="S67" s="2"/>
      <c r="T67" s="2"/>
      <c r="U67" s="2"/>
    </row>
    <row r="68" spans="12:21" x14ac:dyDescent="0.25">
      <c r="L68" s="1"/>
      <c r="M68" s="1"/>
      <c r="N68" s="2"/>
      <c r="Q68" s="4"/>
      <c r="S68" s="2"/>
      <c r="T68" s="2"/>
      <c r="U68" s="2"/>
    </row>
    <row r="69" spans="12:21" x14ac:dyDescent="0.25">
      <c r="L69" s="1"/>
      <c r="M69" s="1"/>
      <c r="N69" s="2"/>
      <c r="Q69" s="4"/>
      <c r="S69" s="2"/>
      <c r="T69" s="2"/>
      <c r="U69" s="2"/>
    </row>
    <row r="70" spans="12:21" x14ac:dyDescent="0.25">
      <c r="L70" s="1"/>
      <c r="M70" s="1"/>
      <c r="N70" s="2"/>
      <c r="Q70" s="4"/>
      <c r="S70" s="2"/>
      <c r="T70" s="2"/>
      <c r="U70" s="2"/>
    </row>
    <row r="71" spans="12:21" x14ac:dyDescent="0.25">
      <c r="L71" s="1"/>
      <c r="M71" s="1"/>
      <c r="N71" s="2"/>
      <c r="Q71" s="4"/>
      <c r="S71" s="2"/>
      <c r="T71" s="2"/>
      <c r="U71" s="2"/>
    </row>
    <row r="72" spans="12:21" x14ac:dyDescent="0.25">
      <c r="L72" s="1"/>
      <c r="M72" s="1"/>
      <c r="N72" s="2"/>
      <c r="Q72" s="4"/>
      <c r="S72" s="2"/>
      <c r="T72" s="2"/>
      <c r="U72" s="2"/>
    </row>
    <row r="73" spans="12:21" x14ac:dyDescent="0.25">
      <c r="L73" s="1"/>
      <c r="M73" s="1"/>
      <c r="N73" s="2"/>
      <c r="Q73" s="4"/>
      <c r="S73" s="2"/>
      <c r="T73" s="2"/>
      <c r="U73" s="2"/>
    </row>
    <row r="74" spans="12:21" x14ac:dyDescent="0.25">
      <c r="L74" s="1"/>
      <c r="M74" s="1"/>
      <c r="N74" s="2"/>
      <c r="Q74" s="4"/>
      <c r="S74" s="2"/>
      <c r="T74" s="2"/>
      <c r="U74" s="2"/>
    </row>
    <row r="75" spans="12:21" x14ac:dyDescent="0.25">
      <c r="L75" s="1"/>
      <c r="M75" s="1"/>
      <c r="N75" s="2"/>
      <c r="Q75" s="4"/>
      <c r="S75" s="2"/>
      <c r="T75" s="2"/>
      <c r="U75" s="2"/>
    </row>
    <row r="76" spans="12:21" x14ac:dyDescent="0.25">
      <c r="L76" s="1"/>
      <c r="M76" s="1"/>
      <c r="N76" s="2"/>
      <c r="Q76" s="4"/>
      <c r="S76" s="2"/>
      <c r="T76" s="2"/>
      <c r="U76" s="2"/>
    </row>
    <row r="77" spans="12:21" x14ac:dyDescent="0.25">
      <c r="L77" s="1"/>
      <c r="M77" s="1"/>
      <c r="N77" s="2"/>
      <c r="Q77" s="4"/>
      <c r="S77" s="2"/>
      <c r="T77" s="2"/>
      <c r="U77" s="2"/>
    </row>
    <row r="78" spans="12:21" x14ac:dyDescent="0.25">
      <c r="L78" s="1"/>
      <c r="M78" s="1"/>
      <c r="N78" s="2"/>
      <c r="Q78" s="4"/>
      <c r="S78" s="2"/>
      <c r="T78" s="2"/>
      <c r="U78" s="2"/>
    </row>
    <row r="79" spans="12:21" x14ac:dyDescent="0.25">
      <c r="L79" s="1"/>
      <c r="M79" s="1"/>
      <c r="N79" s="2"/>
      <c r="Q79" s="4"/>
      <c r="S79" s="2"/>
      <c r="T79" s="2"/>
      <c r="U79" s="2"/>
    </row>
    <row r="80" spans="12:21" x14ac:dyDescent="0.25">
      <c r="L80" s="1"/>
      <c r="M80" s="1"/>
      <c r="N80" s="2"/>
      <c r="Q80" s="4"/>
      <c r="S80" s="2"/>
      <c r="T80" s="2"/>
      <c r="U80" s="2"/>
    </row>
    <row r="81" spans="1:47" x14ac:dyDescent="0.25">
      <c r="L81" s="1"/>
      <c r="M81" s="1"/>
      <c r="N81" s="2"/>
      <c r="Q81" s="4"/>
      <c r="S81" s="2"/>
      <c r="T81" s="2"/>
      <c r="U81" s="2"/>
    </row>
    <row r="82" spans="1:47" x14ac:dyDescent="0.25">
      <c r="L82" s="1"/>
      <c r="M82" s="1"/>
      <c r="N82" s="2"/>
      <c r="Q82" s="4"/>
      <c r="S82" s="2"/>
      <c r="T82" s="2"/>
      <c r="U82" s="2"/>
    </row>
    <row r="83" spans="1:47" s="5" customFormat="1" x14ac:dyDescent="0.25">
      <c r="A83"/>
      <c r="B83"/>
      <c r="C83"/>
      <c r="D83"/>
      <c r="E83"/>
      <c r="F83"/>
      <c r="G83"/>
      <c r="H83"/>
      <c r="I83"/>
      <c r="J83"/>
      <c r="K83"/>
      <c r="L83" s="1"/>
      <c r="M83" s="1"/>
      <c r="N83" s="2"/>
      <c r="O83"/>
      <c r="P83"/>
      <c r="Q83" s="4"/>
      <c r="R83"/>
      <c r="S83" s="2"/>
      <c r="T83" s="2"/>
      <c r="U83" s="2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s="5" customFormat="1" x14ac:dyDescent="0.25">
      <c r="A84"/>
      <c r="B84"/>
      <c r="C84"/>
      <c r="D84"/>
      <c r="E84"/>
      <c r="F84"/>
      <c r="G84"/>
      <c r="H84"/>
      <c r="I84"/>
      <c r="J84"/>
      <c r="K84"/>
      <c r="L84" s="1"/>
      <c r="M84" s="1"/>
      <c r="N84" s="2"/>
      <c r="O84"/>
      <c r="P84"/>
      <c r="Q84" s="4"/>
      <c r="R84"/>
      <c r="S84" s="2"/>
      <c r="T84" s="2"/>
      <c r="U84" s="2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s="5" customFormat="1" x14ac:dyDescent="0.25">
      <c r="A85"/>
      <c r="B85"/>
      <c r="C85"/>
      <c r="D85"/>
      <c r="E85"/>
      <c r="F85"/>
      <c r="G85"/>
      <c r="H85"/>
      <c r="I85"/>
      <c r="J85"/>
      <c r="K85"/>
      <c r="L85" s="1"/>
      <c r="M85" s="1"/>
      <c r="N85" s="2"/>
      <c r="O85"/>
      <c r="P85"/>
      <c r="Q85" s="3"/>
      <c r="R85"/>
      <c r="S85" s="2"/>
      <c r="T85" s="2"/>
      <c r="U85" s="2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s="5" customFormat="1" x14ac:dyDescent="0.25">
      <c r="A86"/>
      <c r="B86"/>
      <c r="C86"/>
      <c r="D86"/>
      <c r="E86"/>
      <c r="F86"/>
      <c r="G86"/>
      <c r="H86"/>
      <c r="I86"/>
      <c r="J86"/>
      <c r="K86"/>
      <c r="L86" s="1"/>
      <c r="M86" s="1"/>
      <c r="N86" s="2"/>
      <c r="O86"/>
      <c r="P86"/>
      <c r="Q86" s="3"/>
      <c r="R86"/>
      <c r="S86" s="2"/>
      <c r="T86" s="2"/>
      <c r="U86" s="2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s="5" customFormat="1" x14ac:dyDescent="0.25">
      <c r="A87"/>
      <c r="B87"/>
      <c r="C87"/>
      <c r="D87"/>
      <c r="E87"/>
      <c r="F87"/>
      <c r="G87"/>
      <c r="H87"/>
      <c r="I87"/>
      <c r="J87"/>
      <c r="K87"/>
      <c r="L87" s="1"/>
      <c r="M87" s="1"/>
      <c r="N87" s="2"/>
      <c r="O87"/>
      <c r="P87"/>
      <c r="Q87" s="4"/>
      <c r="R87"/>
      <c r="S87" s="2"/>
      <c r="T87" s="2"/>
      <c r="U87" s="2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</sheetData>
  <sortState xmlns:xlrd2="http://schemas.microsoft.com/office/spreadsheetml/2017/richdata2" ref="A2:AU40">
    <sortCondition ref="G2:G40"/>
    <sortCondition ref="Q2:Q4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BF40-55CE-4EED-821D-68473A67C1BC}">
  <dimension ref="A1:V28"/>
  <sheetViews>
    <sheetView workbookViewId="0">
      <selection activeCell="J14" sqref="J14"/>
    </sheetView>
  </sheetViews>
  <sheetFormatPr defaultRowHeight="15" x14ac:dyDescent="0.25"/>
  <cols>
    <col min="2" max="2" width="11" bestFit="1" customWidth="1"/>
  </cols>
  <sheetData>
    <row r="1" spans="1:22" x14ac:dyDescent="0.25">
      <c r="A1" t="s">
        <v>1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20</v>
      </c>
      <c r="P1" t="s">
        <v>25</v>
      </c>
      <c r="Q1" t="s">
        <v>26</v>
      </c>
      <c r="R1" t="s">
        <v>36</v>
      </c>
      <c r="S1" t="s">
        <v>37</v>
      </c>
      <c r="T1" t="s">
        <v>38</v>
      </c>
      <c r="U1" t="s">
        <v>39</v>
      </c>
    </row>
    <row r="2" spans="1:22" s="5" customFormat="1" x14ac:dyDescent="0.25">
      <c r="A2" s="5" t="s">
        <v>1126</v>
      </c>
      <c r="B2" s="5">
        <v>2029058324</v>
      </c>
      <c r="C2" s="5" t="s">
        <v>1127</v>
      </c>
      <c r="D2" s="5" t="s">
        <v>1128</v>
      </c>
      <c r="F2" s="5" t="s">
        <v>701</v>
      </c>
      <c r="G2" s="5">
        <v>649163</v>
      </c>
      <c r="H2" s="5" t="s">
        <v>475</v>
      </c>
      <c r="I2" s="5" t="s">
        <v>480</v>
      </c>
      <c r="J2" s="6">
        <v>45796</v>
      </c>
      <c r="L2" s="7">
        <v>0</v>
      </c>
      <c r="Q2" s="7">
        <v>184.46</v>
      </c>
      <c r="R2" s="7">
        <v>0</v>
      </c>
      <c r="S2" s="7">
        <v>153.72</v>
      </c>
      <c r="T2" s="7">
        <v>-30.74</v>
      </c>
      <c r="U2" s="7">
        <v>-30.74</v>
      </c>
      <c r="V2" s="5">
        <f>153.72/30.74</f>
        <v>5.0006506180871835</v>
      </c>
    </row>
    <row r="3" spans="1:22" x14ac:dyDescent="0.25">
      <c r="A3" t="s">
        <v>1126</v>
      </c>
      <c r="B3">
        <v>2029058325</v>
      </c>
      <c r="C3" t="s">
        <v>1127</v>
      </c>
      <c r="D3" t="s">
        <v>1128</v>
      </c>
      <c r="F3" t="s">
        <v>1131</v>
      </c>
      <c r="G3">
        <v>649163</v>
      </c>
      <c r="H3" t="s">
        <v>475</v>
      </c>
      <c r="I3" t="s">
        <v>480</v>
      </c>
      <c r="J3" s="1">
        <v>45796</v>
      </c>
      <c r="L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2" s="5" customFormat="1" x14ac:dyDescent="0.25">
      <c r="A4" s="5" t="s">
        <v>1126</v>
      </c>
      <c r="B4" s="5">
        <v>2029145358</v>
      </c>
      <c r="C4" s="5" t="s">
        <v>1132</v>
      </c>
      <c r="D4" s="5" t="s">
        <v>1077</v>
      </c>
      <c r="F4" s="5" t="s">
        <v>878</v>
      </c>
      <c r="G4" s="5">
        <v>371819</v>
      </c>
      <c r="H4" s="5" t="s">
        <v>806</v>
      </c>
      <c r="I4" s="5" t="s">
        <v>443</v>
      </c>
      <c r="J4" s="6">
        <v>45805</v>
      </c>
      <c r="L4" s="7">
        <v>0</v>
      </c>
      <c r="Q4" s="7">
        <v>73.98</v>
      </c>
      <c r="R4" s="7">
        <v>0</v>
      </c>
      <c r="S4" s="7">
        <v>49.32</v>
      </c>
      <c r="T4" s="7">
        <v>-24.66</v>
      </c>
      <c r="U4" s="7">
        <v>-24.66</v>
      </c>
      <c r="V4" s="5">
        <f>49.32/12.33</f>
        <v>4</v>
      </c>
    </row>
    <row r="5" spans="1:22" s="5" customFormat="1" x14ac:dyDescent="0.25">
      <c r="A5" s="5" t="s">
        <v>1126</v>
      </c>
      <c r="B5" s="5">
        <v>2029218938</v>
      </c>
      <c r="C5" s="5" t="s">
        <v>1133</v>
      </c>
      <c r="D5" s="5" t="s">
        <v>245</v>
      </c>
      <c r="F5" s="5" t="s">
        <v>704</v>
      </c>
      <c r="G5" s="5">
        <v>371819</v>
      </c>
      <c r="H5" s="5" t="s">
        <v>806</v>
      </c>
      <c r="I5" s="5" t="s">
        <v>443</v>
      </c>
      <c r="J5" s="6">
        <v>45809</v>
      </c>
      <c r="L5" s="7">
        <v>0</v>
      </c>
      <c r="Q5" s="7">
        <v>127.06</v>
      </c>
      <c r="R5" s="7">
        <v>0</v>
      </c>
      <c r="S5" s="7">
        <v>84.71</v>
      </c>
      <c r="T5" s="7">
        <v>-42.35</v>
      </c>
      <c r="U5" s="7">
        <v>-42.35</v>
      </c>
      <c r="V5" s="5">
        <f>21.18*4</f>
        <v>84.72</v>
      </c>
    </row>
    <row r="6" spans="1:22" s="5" customFormat="1" x14ac:dyDescent="0.25">
      <c r="A6" s="5" t="s">
        <v>1126</v>
      </c>
      <c r="B6" s="5">
        <v>2029397797</v>
      </c>
      <c r="C6" s="5" t="s">
        <v>1134</v>
      </c>
      <c r="D6" s="5" t="s">
        <v>1135</v>
      </c>
      <c r="F6" s="5" t="s">
        <v>402</v>
      </c>
      <c r="G6" s="5">
        <v>17094718</v>
      </c>
      <c r="H6" s="5" t="s">
        <v>863</v>
      </c>
      <c r="I6" s="5" t="s">
        <v>342</v>
      </c>
      <c r="J6" s="6">
        <v>45839</v>
      </c>
      <c r="L6" s="7">
        <v>0</v>
      </c>
      <c r="Q6" s="7">
        <v>213.08</v>
      </c>
      <c r="R6" s="7">
        <v>0</v>
      </c>
      <c r="S6" s="7">
        <v>106.54</v>
      </c>
      <c r="T6" s="7">
        <v>-106.54</v>
      </c>
      <c r="U6" s="7">
        <v>-106.54</v>
      </c>
      <c r="V6" s="5">
        <f>106.54/35.51</f>
        <v>3.0002816108138557</v>
      </c>
    </row>
    <row r="7" spans="1:22" s="5" customFormat="1" x14ac:dyDescent="0.25">
      <c r="A7" s="5" t="s">
        <v>1126</v>
      </c>
      <c r="B7" s="5">
        <v>2029602302</v>
      </c>
      <c r="C7" s="5" t="s">
        <v>1136</v>
      </c>
      <c r="D7" s="5" t="s">
        <v>1137</v>
      </c>
      <c r="F7" s="5" t="s">
        <v>878</v>
      </c>
      <c r="G7" s="5">
        <v>16865615</v>
      </c>
      <c r="H7" s="5" t="s">
        <v>399</v>
      </c>
      <c r="I7" s="5" t="s">
        <v>400</v>
      </c>
      <c r="J7" s="6">
        <v>45839</v>
      </c>
      <c r="L7" s="7">
        <v>0</v>
      </c>
      <c r="Q7" s="7">
        <v>143.15</v>
      </c>
      <c r="R7" s="7">
        <v>0</v>
      </c>
      <c r="S7" s="7">
        <v>47.72</v>
      </c>
      <c r="T7" s="7">
        <v>-95.43</v>
      </c>
      <c r="U7" s="7">
        <v>-95.43</v>
      </c>
    </row>
    <row r="8" spans="1:22" s="5" customFormat="1" x14ac:dyDescent="0.25">
      <c r="A8" s="5" t="s">
        <v>1126</v>
      </c>
      <c r="B8" s="5">
        <v>2029190840</v>
      </c>
      <c r="C8" s="5" t="s">
        <v>807</v>
      </c>
      <c r="D8" s="5" t="s">
        <v>620</v>
      </c>
      <c r="F8" s="5" t="s">
        <v>701</v>
      </c>
      <c r="G8" s="5">
        <v>9213293</v>
      </c>
      <c r="H8" s="5" t="s">
        <v>752</v>
      </c>
      <c r="I8" s="5" t="s">
        <v>542</v>
      </c>
      <c r="J8" s="6">
        <v>45807</v>
      </c>
      <c r="L8" s="7">
        <v>0</v>
      </c>
      <c r="Q8" s="7">
        <v>254.56</v>
      </c>
      <c r="R8" s="7">
        <v>0</v>
      </c>
      <c r="S8" s="7">
        <v>127.28</v>
      </c>
      <c r="T8" s="7">
        <v>-127.28</v>
      </c>
      <c r="U8" s="7">
        <v>-127.28</v>
      </c>
      <c r="V8" s="5">
        <f>127.28/42.43</f>
        <v>2.9997643176997406</v>
      </c>
    </row>
    <row r="9" spans="1:22" s="5" customFormat="1" x14ac:dyDescent="0.25">
      <c r="A9" s="5" t="s">
        <v>1126</v>
      </c>
      <c r="B9" s="5">
        <v>2029397796</v>
      </c>
      <c r="C9" s="5" t="s">
        <v>1134</v>
      </c>
      <c r="D9" s="5" t="s">
        <v>1135</v>
      </c>
      <c r="F9" s="5" t="s">
        <v>878</v>
      </c>
      <c r="G9" s="5">
        <v>17094718</v>
      </c>
      <c r="H9" s="5" t="s">
        <v>863</v>
      </c>
      <c r="I9" s="5" t="s">
        <v>342</v>
      </c>
      <c r="J9" s="6">
        <v>45839</v>
      </c>
      <c r="L9" s="7">
        <v>0</v>
      </c>
      <c r="Q9" s="7">
        <v>44.03</v>
      </c>
      <c r="R9" s="7">
        <v>0</v>
      </c>
      <c r="S9" s="7">
        <v>22.02</v>
      </c>
      <c r="T9" s="7">
        <v>-22.01</v>
      </c>
      <c r="U9" s="7">
        <v>-22.01</v>
      </c>
      <c r="V9" s="5">
        <f>22.02/7.34</f>
        <v>3</v>
      </c>
    </row>
    <row r="10" spans="1:22" s="5" customFormat="1" x14ac:dyDescent="0.25">
      <c r="A10" s="5" t="s">
        <v>1126</v>
      </c>
      <c r="B10" s="5">
        <v>2029540792</v>
      </c>
      <c r="C10" s="5" t="s">
        <v>1138</v>
      </c>
      <c r="D10" s="5" t="s">
        <v>1139</v>
      </c>
      <c r="F10" s="5" t="s">
        <v>701</v>
      </c>
      <c r="G10" s="5">
        <v>21104854</v>
      </c>
      <c r="H10" s="5" t="s">
        <v>834</v>
      </c>
      <c r="I10" s="5" t="s">
        <v>260</v>
      </c>
      <c r="J10" s="6">
        <v>45839</v>
      </c>
      <c r="L10" s="7">
        <v>0</v>
      </c>
      <c r="Q10" s="7">
        <v>489.55</v>
      </c>
      <c r="R10" s="7">
        <v>0</v>
      </c>
      <c r="S10" s="7">
        <v>163.18</v>
      </c>
      <c r="T10" s="7">
        <v>-326.37</v>
      </c>
      <c r="U10" s="7">
        <v>-326.37</v>
      </c>
      <c r="V10" s="5">
        <f>163.18/81.59</f>
        <v>2</v>
      </c>
    </row>
    <row r="11" spans="1:22" s="5" customFormat="1" x14ac:dyDescent="0.25">
      <c r="A11" s="5" t="s">
        <v>1126</v>
      </c>
      <c r="B11" s="5">
        <v>2029941663</v>
      </c>
      <c r="C11" s="5" t="s">
        <v>80</v>
      </c>
      <c r="D11" s="5" t="s">
        <v>1140</v>
      </c>
      <c r="F11" s="5" t="s">
        <v>394</v>
      </c>
      <c r="G11" s="5">
        <v>8977234</v>
      </c>
      <c r="H11" s="5" t="s">
        <v>65</v>
      </c>
      <c r="I11" s="5" t="s">
        <v>115</v>
      </c>
      <c r="J11" s="6">
        <v>45870</v>
      </c>
      <c r="L11" s="7">
        <v>0</v>
      </c>
      <c r="Q11" s="7">
        <v>548.96</v>
      </c>
      <c r="R11" s="7">
        <v>0</v>
      </c>
      <c r="S11" s="7">
        <v>91.49</v>
      </c>
      <c r="T11" s="7">
        <v>-457.47</v>
      </c>
      <c r="U11" s="7">
        <v>-457.47</v>
      </c>
    </row>
    <row r="12" spans="1:22" s="5" customFormat="1" x14ac:dyDescent="0.25">
      <c r="A12" s="5" t="s">
        <v>1126</v>
      </c>
      <c r="B12" s="5">
        <v>2029941665</v>
      </c>
      <c r="C12" s="5" t="s">
        <v>80</v>
      </c>
      <c r="D12" s="5" t="s">
        <v>1140</v>
      </c>
      <c r="F12" s="5" t="s">
        <v>64</v>
      </c>
      <c r="G12" s="5">
        <v>8977234</v>
      </c>
      <c r="H12" s="5" t="s">
        <v>65</v>
      </c>
      <c r="I12" s="5" t="s">
        <v>115</v>
      </c>
      <c r="J12" s="6">
        <v>45870</v>
      </c>
      <c r="L12" s="7">
        <v>0</v>
      </c>
      <c r="Q12" s="7">
        <v>189.68</v>
      </c>
      <c r="R12" s="7">
        <v>0</v>
      </c>
      <c r="S12" s="7">
        <v>31.61</v>
      </c>
      <c r="T12" s="7">
        <v>-158.07</v>
      </c>
      <c r="U12" s="7">
        <v>-158.07</v>
      </c>
    </row>
    <row r="13" spans="1:22" s="5" customFormat="1" x14ac:dyDescent="0.25">
      <c r="A13" s="5" t="s">
        <v>1126</v>
      </c>
      <c r="B13" s="5">
        <v>2029602303</v>
      </c>
      <c r="C13" s="5" t="s">
        <v>1136</v>
      </c>
      <c r="D13" s="5" t="s">
        <v>1137</v>
      </c>
      <c r="F13" s="5" t="s">
        <v>701</v>
      </c>
      <c r="G13" s="5">
        <v>16865615</v>
      </c>
      <c r="H13" s="5" t="s">
        <v>399</v>
      </c>
      <c r="I13" s="5" t="s">
        <v>400</v>
      </c>
      <c r="J13" s="6">
        <v>45839</v>
      </c>
      <c r="L13" s="7">
        <v>0</v>
      </c>
      <c r="Q13" s="7">
        <v>22.97</v>
      </c>
      <c r="R13" s="7">
        <v>0</v>
      </c>
      <c r="S13" s="7">
        <v>7.66</v>
      </c>
      <c r="T13" s="7">
        <v>-15.31</v>
      </c>
      <c r="U13" s="7">
        <v>-15.31</v>
      </c>
    </row>
    <row r="14" spans="1:22" s="5" customFormat="1" x14ac:dyDescent="0.25">
      <c r="A14" s="5" t="s">
        <v>1126</v>
      </c>
      <c r="B14" s="5">
        <v>2030217703</v>
      </c>
      <c r="C14" s="5" t="s">
        <v>106</v>
      </c>
      <c r="D14" s="5" t="s">
        <v>72</v>
      </c>
      <c r="F14" s="5" t="s">
        <v>701</v>
      </c>
      <c r="G14" s="5">
        <v>16912722</v>
      </c>
      <c r="H14" s="5" t="s">
        <v>736</v>
      </c>
      <c r="I14" s="5" t="s">
        <v>256</v>
      </c>
      <c r="J14" s="6">
        <v>45870</v>
      </c>
      <c r="L14" s="7">
        <v>0</v>
      </c>
      <c r="Q14" s="7">
        <v>402.86</v>
      </c>
      <c r="R14" s="7">
        <v>0</v>
      </c>
      <c r="S14" s="7">
        <v>134.29</v>
      </c>
      <c r="T14" s="7">
        <v>-268.57</v>
      </c>
      <c r="U14" s="7">
        <v>-268.57</v>
      </c>
      <c r="V14" s="5">
        <f>134.29/67.14</f>
        <v>2.0001489425081918</v>
      </c>
    </row>
    <row r="15" spans="1:22" s="5" customFormat="1" x14ac:dyDescent="0.25">
      <c r="A15" s="5" t="s">
        <v>1126</v>
      </c>
      <c r="B15" s="5">
        <v>2030218902</v>
      </c>
      <c r="C15" s="5" t="s">
        <v>1141</v>
      </c>
      <c r="D15" s="5" t="s">
        <v>1142</v>
      </c>
      <c r="F15" s="5" t="s">
        <v>701</v>
      </c>
      <c r="G15" s="5">
        <v>649163</v>
      </c>
      <c r="H15" s="5" t="s">
        <v>628</v>
      </c>
      <c r="I15" s="5" t="s">
        <v>629</v>
      </c>
      <c r="J15" s="6">
        <v>45876</v>
      </c>
      <c r="L15" s="7">
        <v>0</v>
      </c>
      <c r="Q15" s="7">
        <v>191.86</v>
      </c>
      <c r="R15" s="7">
        <v>0</v>
      </c>
      <c r="S15" s="7">
        <v>63.95</v>
      </c>
      <c r="T15" s="7">
        <v>-127.91</v>
      </c>
      <c r="U15" s="7">
        <v>-127.91</v>
      </c>
      <c r="V15" s="5">
        <f>63.95/31.98</f>
        <v>1.9996873045653534</v>
      </c>
    </row>
    <row r="16" spans="1:22" s="5" customFormat="1" x14ac:dyDescent="0.25">
      <c r="A16" s="5" t="s">
        <v>1126</v>
      </c>
      <c r="B16" s="5">
        <v>2030231567</v>
      </c>
      <c r="C16" s="5" t="s">
        <v>1143</v>
      </c>
      <c r="D16" s="5" t="s">
        <v>1144</v>
      </c>
      <c r="F16" s="5" t="s">
        <v>878</v>
      </c>
      <c r="G16" s="5">
        <v>21421111</v>
      </c>
      <c r="H16" s="5" t="s">
        <v>660</v>
      </c>
      <c r="I16" s="5" t="s">
        <v>661</v>
      </c>
      <c r="J16" s="6">
        <v>45869</v>
      </c>
      <c r="L16" s="7">
        <v>0</v>
      </c>
      <c r="Q16" s="7">
        <v>60.84</v>
      </c>
      <c r="R16" s="7">
        <v>0</v>
      </c>
      <c r="S16" s="7">
        <v>10.14</v>
      </c>
      <c r="T16" s="7">
        <v>-50.7</v>
      </c>
      <c r="U16" s="7">
        <v>-50.7</v>
      </c>
    </row>
    <row r="17" spans="1:22" s="5" customFormat="1" x14ac:dyDescent="0.25">
      <c r="A17" s="5" t="s">
        <v>1126</v>
      </c>
      <c r="B17" s="5">
        <v>2030495950</v>
      </c>
      <c r="C17" s="5" t="s">
        <v>1145</v>
      </c>
      <c r="D17" s="5" t="s">
        <v>1146</v>
      </c>
      <c r="F17" s="5" t="s">
        <v>1147</v>
      </c>
      <c r="G17" s="5">
        <v>16912722</v>
      </c>
      <c r="H17" s="5" t="s">
        <v>736</v>
      </c>
      <c r="I17" s="5" t="s">
        <v>256</v>
      </c>
      <c r="J17" s="6">
        <v>45884</v>
      </c>
      <c r="L17" s="7">
        <v>0</v>
      </c>
      <c r="Q17" s="7">
        <v>34.200000000000003</v>
      </c>
      <c r="R17" s="7">
        <v>0</v>
      </c>
      <c r="S17" s="7">
        <v>11.4</v>
      </c>
      <c r="T17" s="7">
        <v>-22.8</v>
      </c>
      <c r="U17" s="7">
        <v>-22.8</v>
      </c>
    </row>
    <row r="18" spans="1:22" s="5" customFormat="1" x14ac:dyDescent="0.25">
      <c r="A18" s="5" t="s">
        <v>1126</v>
      </c>
      <c r="B18" s="5">
        <v>2030217704</v>
      </c>
      <c r="C18" s="5" t="s">
        <v>106</v>
      </c>
      <c r="D18" s="5" t="s">
        <v>72</v>
      </c>
      <c r="F18" s="5" t="s">
        <v>1148</v>
      </c>
      <c r="G18" s="5">
        <v>16912722</v>
      </c>
      <c r="H18" s="5" t="s">
        <v>736</v>
      </c>
      <c r="I18" s="5" t="s">
        <v>256</v>
      </c>
      <c r="J18" s="6">
        <v>45870</v>
      </c>
      <c r="L18" s="7">
        <v>0</v>
      </c>
      <c r="Q18" s="7">
        <v>34.200000000000003</v>
      </c>
      <c r="R18" s="7">
        <v>0</v>
      </c>
      <c r="S18" s="7">
        <v>11.4</v>
      </c>
      <c r="T18" s="7">
        <v>-22.8</v>
      </c>
      <c r="U18" s="7">
        <v>-22.8</v>
      </c>
    </row>
    <row r="19" spans="1:22" s="5" customFormat="1" x14ac:dyDescent="0.25">
      <c r="A19" s="5" t="s">
        <v>1126</v>
      </c>
      <c r="B19" s="5">
        <v>2030443050</v>
      </c>
      <c r="C19" s="5" t="s">
        <v>656</v>
      </c>
      <c r="D19" s="5" t="s">
        <v>1149</v>
      </c>
      <c r="F19" s="5" t="s">
        <v>878</v>
      </c>
      <c r="G19" s="5">
        <v>649163</v>
      </c>
      <c r="H19" s="5" t="s">
        <v>767</v>
      </c>
      <c r="I19" s="5" t="s">
        <v>768</v>
      </c>
      <c r="J19" s="6">
        <v>45881</v>
      </c>
      <c r="L19" s="7">
        <v>0</v>
      </c>
      <c r="Q19" s="7">
        <v>306.52</v>
      </c>
      <c r="R19" s="7">
        <v>0</v>
      </c>
      <c r="S19" s="7">
        <v>51.09</v>
      </c>
      <c r="T19" s="7">
        <v>-255.43</v>
      </c>
      <c r="U19" s="7">
        <v>-255.43</v>
      </c>
    </row>
    <row r="20" spans="1:22" s="5" customFormat="1" x14ac:dyDescent="0.25">
      <c r="A20" s="5" t="s">
        <v>1126</v>
      </c>
      <c r="B20" s="5">
        <v>2030495948</v>
      </c>
      <c r="C20" s="5" t="s">
        <v>1145</v>
      </c>
      <c r="D20" s="5" t="s">
        <v>1146</v>
      </c>
      <c r="F20" s="5" t="s">
        <v>1150</v>
      </c>
      <c r="G20" s="5">
        <v>16912722</v>
      </c>
      <c r="H20" s="5" t="s">
        <v>736</v>
      </c>
      <c r="I20" s="5" t="s">
        <v>256</v>
      </c>
      <c r="J20" s="6">
        <v>45884</v>
      </c>
      <c r="L20" s="7">
        <v>0</v>
      </c>
      <c r="Q20" s="7">
        <v>16.170000000000002</v>
      </c>
      <c r="R20" s="7">
        <v>0</v>
      </c>
      <c r="S20" s="7">
        <v>5.38</v>
      </c>
      <c r="T20" s="7">
        <v>-10.79</v>
      </c>
      <c r="U20" s="7">
        <v>-10.79</v>
      </c>
    </row>
    <row r="21" spans="1:22" s="5" customFormat="1" x14ac:dyDescent="0.25">
      <c r="A21" s="5" t="s">
        <v>1126</v>
      </c>
      <c r="B21" s="5">
        <v>2030155146</v>
      </c>
      <c r="C21" s="5" t="s">
        <v>1151</v>
      </c>
      <c r="D21" s="5" t="s">
        <v>522</v>
      </c>
      <c r="F21" s="5" t="s">
        <v>878</v>
      </c>
      <c r="G21" s="5">
        <v>371819</v>
      </c>
      <c r="H21" s="5" t="s">
        <v>806</v>
      </c>
      <c r="I21" s="5" t="s">
        <v>443</v>
      </c>
      <c r="J21" s="6">
        <v>45870</v>
      </c>
      <c r="L21" s="7">
        <v>0</v>
      </c>
      <c r="Q21" s="7">
        <v>149.85</v>
      </c>
      <c r="R21" s="7">
        <v>0</v>
      </c>
      <c r="S21" s="7">
        <v>24.98</v>
      </c>
      <c r="T21" s="7">
        <v>-124.87</v>
      </c>
      <c r="U21" s="7">
        <v>-124.87</v>
      </c>
    </row>
    <row r="22" spans="1:22" s="5" customFormat="1" x14ac:dyDescent="0.25">
      <c r="A22" s="5" t="s">
        <v>1126</v>
      </c>
      <c r="B22" s="5">
        <v>2030155147</v>
      </c>
      <c r="C22" s="5" t="s">
        <v>1151</v>
      </c>
      <c r="D22" s="5" t="s">
        <v>522</v>
      </c>
      <c r="F22" s="5" t="s">
        <v>704</v>
      </c>
      <c r="G22" s="5">
        <v>371819</v>
      </c>
      <c r="H22" s="5" t="s">
        <v>806</v>
      </c>
      <c r="I22" s="5" t="s">
        <v>443</v>
      </c>
      <c r="J22" s="6">
        <v>45870</v>
      </c>
      <c r="L22" s="7">
        <v>0</v>
      </c>
      <c r="Q22" s="7">
        <v>251.53</v>
      </c>
      <c r="R22" s="7">
        <v>0</v>
      </c>
      <c r="S22" s="7">
        <v>41.92</v>
      </c>
      <c r="T22" s="7">
        <v>-209.61</v>
      </c>
      <c r="U22" s="7">
        <v>-209.61</v>
      </c>
    </row>
    <row r="23" spans="1:22" s="5" customFormat="1" x14ac:dyDescent="0.25">
      <c r="A23" s="5" t="s">
        <v>1126</v>
      </c>
      <c r="B23" s="5">
        <v>2030495947</v>
      </c>
      <c r="C23" s="5" t="s">
        <v>1145</v>
      </c>
      <c r="D23" s="5" t="s">
        <v>1146</v>
      </c>
      <c r="F23" s="5" t="s">
        <v>1152</v>
      </c>
      <c r="G23" s="5">
        <v>16912722</v>
      </c>
      <c r="H23" s="5" t="s">
        <v>736</v>
      </c>
      <c r="I23" s="5" t="s">
        <v>256</v>
      </c>
      <c r="J23" s="6">
        <v>45884</v>
      </c>
      <c r="L23" s="7">
        <v>0</v>
      </c>
      <c r="Q23" s="7">
        <v>413.59</v>
      </c>
      <c r="R23" s="7">
        <v>0</v>
      </c>
      <c r="S23" s="7">
        <v>137.86000000000001</v>
      </c>
      <c r="T23" s="7">
        <v>-275.73</v>
      </c>
      <c r="U23" s="7">
        <v>-275.73</v>
      </c>
      <c r="V23" s="5">
        <f>137.86/68.93</f>
        <v>2</v>
      </c>
    </row>
    <row r="24" spans="1:22" s="5" customFormat="1" x14ac:dyDescent="0.25">
      <c r="A24" s="5" t="s">
        <v>1126</v>
      </c>
      <c r="B24" s="5">
        <v>2030495949</v>
      </c>
      <c r="C24" s="5" t="s">
        <v>1145</v>
      </c>
      <c r="D24" s="5" t="s">
        <v>1146</v>
      </c>
      <c r="F24" s="5" t="s">
        <v>701</v>
      </c>
      <c r="G24" s="5">
        <v>16912722</v>
      </c>
      <c r="H24" s="5" t="s">
        <v>736</v>
      </c>
      <c r="I24" s="5" t="s">
        <v>256</v>
      </c>
      <c r="J24" s="6">
        <v>45884</v>
      </c>
      <c r="L24" s="7">
        <v>0</v>
      </c>
      <c r="Q24" s="7">
        <v>305.58999999999997</v>
      </c>
      <c r="R24" s="7">
        <v>0</v>
      </c>
      <c r="S24" s="7">
        <v>101.86</v>
      </c>
      <c r="T24" s="7">
        <v>-203.73</v>
      </c>
      <c r="U24" s="7">
        <v>-203.73</v>
      </c>
    </row>
    <row r="25" spans="1:22" s="5" customFormat="1" x14ac:dyDescent="0.25">
      <c r="A25" s="5" t="s">
        <v>1126</v>
      </c>
      <c r="B25" s="5">
        <v>2029941664</v>
      </c>
      <c r="C25" s="5" t="s">
        <v>80</v>
      </c>
      <c r="D25" s="5" t="s">
        <v>1140</v>
      </c>
      <c r="F25" s="5" t="s">
        <v>701</v>
      </c>
      <c r="G25" s="5">
        <v>8977234</v>
      </c>
      <c r="H25" s="5" t="s">
        <v>65</v>
      </c>
      <c r="I25" s="5" t="s">
        <v>115</v>
      </c>
      <c r="J25" s="6">
        <v>45870</v>
      </c>
      <c r="L25" s="7">
        <v>0</v>
      </c>
      <c r="Q25" s="7">
        <v>460.11</v>
      </c>
      <c r="R25" s="7">
        <v>0</v>
      </c>
      <c r="S25" s="7">
        <v>76.69</v>
      </c>
      <c r="T25" s="7">
        <v>-383.42</v>
      </c>
      <c r="U25" s="7">
        <v>-383.42</v>
      </c>
    </row>
    <row r="26" spans="1:22" s="5" customFormat="1" x14ac:dyDescent="0.25">
      <c r="A26" s="5" t="s">
        <v>1126</v>
      </c>
      <c r="B26" s="5">
        <v>2030183460</v>
      </c>
      <c r="C26" s="5" t="s">
        <v>1458</v>
      </c>
      <c r="D26" s="5" t="s">
        <v>1459</v>
      </c>
      <c r="F26" s="5" t="s">
        <v>878</v>
      </c>
      <c r="G26" s="5">
        <v>371819</v>
      </c>
      <c r="H26" s="5" t="s">
        <v>806</v>
      </c>
      <c r="I26" s="5" t="s">
        <v>443</v>
      </c>
      <c r="J26" s="6">
        <v>45867</v>
      </c>
      <c r="L26" s="7">
        <v>0</v>
      </c>
      <c r="Q26" s="7">
        <v>72.77</v>
      </c>
      <c r="R26" s="7">
        <v>0</v>
      </c>
      <c r="S26" s="7">
        <v>12.13</v>
      </c>
      <c r="T26" s="7">
        <v>-60.64</v>
      </c>
      <c r="U26" s="7">
        <v>-60.64</v>
      </c>
    </row>
    <row r="27" spans="1:22" s="5" customFormat="1" x14ac:dyDescent="0.25">
      <c r="A27" s="5" t="s">
        <v>1126</v>
      </c>
      <c r="B27" s="5">
        <v>2030217702</v>
      </c>
      <c r="C27" s="5" t="s">
        <v>106</v>
      </c>
      <c r="D27" s="5" t="s">
        <v>72</v>
      </c>
      <c r="F27" s="5" t="s">
        <v>956</v>
      </c>
      <c r="G27" s="5">
        <v>16912722</v>
      </c>
      <c r="H27" s="5" t="s">
        <v>736</v>
      </c>
      <c r="I27" s="5" t="s">
        <v>256</v>
      </c>
      <c r="J27" s="6">
        <v>45870</v>
      </c>
      <c r="L27" s="7">
        <v>0</v>
      </c>
      <c r="Q27" s="7">
        <v>31.85</v>
      </c>
      <c r="R27" s="7">
        <v>0</v>
      </c>
      <c r="S27" s="7">
        <v>10.62</v>
      </c>
      <c r="T27" s="7">
        <v>-21.23</v>
      </c>
      <c r="U27" s="7">
        <v>-21.23</v>
      </c>
    </row>
    <row r="28" spans="1:22" x14ac:dyDescent="0.25">
      <c r="A28" t="s">
        <v>1126</v>
      </c>
      <c r="B28">
        <v>2031079834</v>
      </c>
      <c r="C28" t="s">
        <v>813</v>
      </c>
      <c r="D28" t="s">
        <v>997</v>
      </c>
      <c r="F28" t="s">
        <v>878</v>
      </c>
      <c r="G28">
        <v>649163</v>
      </c>
      <c r="H28" t="s">
        <v>321</v>
      </c>
      <c r="I28" t="s">
        <v>322</v>
      </c>
      <c r="J28" s="1">
        <v>45916</v>
      </c>
      <c r="L28" s="2">
        <v>0</v>
      </c>
      <c r="Q28" s="2">
        <v>121.2</v>
      </c>
      <c r="R28" s="2">
        <v>0</v>
      </c>
      <c r="S28" s="2">
        <v>20.2</v>
      </c>
      <c r="T28" s="2">
        <v>-101</v>
      </c>
      <c r="U28" s="2">
        <v>-101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9F28-F894-4A6E-AFA4-CE56B622A685}">
  <dimension ref="A1:C2960"/>
  <sheetViews>
    <sheetView workbookViewId="0">
      <selection activeCell="C1" sqref="C1:C2960"/>
    </sheetView>
  </sheetViews>
  <sheetFormatPr defaultRowHeight="15" x14ac:dyDescent="0.25"/>
  <cols>
    <col min="1" max="2" width="10.42578125" bestFit="1" customWidth="1"/>
  </cols>
  <sheetData>
    <row r="1" spans="1:3" x14ac:dyDescent="0.25">
      <c r="A1" s="1">
        <v>44896</v>
      </c>
      <c r="B1" s="1">
        <v>45962</v>
      </c>
      <c r="C1">
        <f>DATEDIF(A1,B1,"M")</f>
        <v>35</v>
      </c>
    </row>
    <row r="2" spans="1:3" x14ac:dyDescent="0.25">
      <c r="A2" s="1">
        <v>44896</v>
      </c>
      <c r="B2" s="1">
        <v>45962</v>
      </c>
      <c r="C2">
        <f t="shared" ref="C2:C65" si="0">DATEDIF(A2,B2,"M")</f>
        <v>35</v>
      </c>
    </row>
    <row r="3" spans="1:3" x14ac:dyDescent="0.25">
      <c r="A3" s="1">
        <v>44927</v>
      </c>
      <c r="B3" s="1">
        <v>45962</v>
      </c>
      <c r="C3">
        <f t="shared" si="0"/>
        <v>34</v>
      </c>
    </row>
    <row r="4" spans="1:3" x14ac:dyDescent="0.25">
      <c r="A4" s="1">
        <v>44958</v>
      </c>
      <c r="B4" s="1">
        <v>45962</v>
      </c>
      <c r="C4">
        <f t="shared" si="0"/>
        <v>33</v>
      </c>
    </row>
    <row r="5" spans="1:3" x14ac:dyDescent="0.25">
      <c r="A5" s="1">
        <v>45200</v>
      </c>
      <c r="B5" s="1">
        <v>45962</v>
      </c>
      <c r="C5">
        <f t="shared" si="0"/>
        <v>25</v>
      </c>
    </row>
    <row r="6" spans="1:3" x14ac:dyDescent="0.25">
      <c r="A6" s="1">
        <v>45261</v>
      </c>
      <c r="B6" s="1">
        <v>45962</v>
      </c>
      <c r="C6">
        <f t="shared" si="0"/>
        <v>23</v>
      </c>
    </row>
    <row r="7" spans="1:3" x14ac:dyDescent="0.25">
      <c r="A7" s="1">
        <v>45261</v>
      </c>
      <c r="B7" s="1">
        <v>45962</v>
      </c>
      <c r="C7">
        <f t="shared" si="0"/>
        <v>23</v>
      </c>
    </row>
    <row r="8" spans="1:3" x14ac:dyDescent="0.25">
      <c r="A8" s="1">
        <v>45292</v>
      </c>
      <c r="B8" s="1">
        <v>45962</v>
      </c>
      <c r="C8">
        <f t="shared" si="0"/>
        <v>22</v>
      </c>
    </row>
    <row r="9" spans="1:3" x14ac:dyDescent="0.25">
      <c r="A9" s="1">
        <v>45839</v>
      </c>
      <c r="B9" s="1">
        <v>45962</v>
      </c>
      <c r="C9">
        <f t="shared" si="0"/>
        <v>4</v>
      </c>
    </row>
    <row r="10" spans="1:3" x14ac:dyDescent="0.25">
      <c r="A10" s="1">
        <v>45870</v>
      </c>
      <c r="B10" s="1">
        <v>45962</v>
      </c>
      <c r="C10">
        <f t="shared" si="0"/>
        <v>3</v>
      </c>
    </row>
    <row r="11" spans="1:3" x14ac:dyDescent="0.25">
      <c r="A11" s="1">
        <v>45872</v>
      </c>
      <c r="B11" s="1">
        <v>45964</v>
      </c>
      <c r="C11">
        <f t="shared" si="0"/>
        <v>3</v>
      </c>
    </row>
    <row r="12" spans="1:3" x14ac:dyDescent="0.25">
      <c r="A12" s="1">
        <v>45874</v>
      </c>
      <c r="B12" s="1">
        <v>45966</v>
      </c>
      <c r="C12">
        <f t="shared" si="0"/>
        <v>3</v>
      </c>
    </row>
    <row r="13" spans="1:3" x14ac:dyDescent="0.25">
      <c r="A13" s="1">
        <v>45901</v>
      </c>
      <c r="B13" s="1">
        <v>45962</v>
      </c>
      <c r="C13">
        <f t="shared" si="0"/>
        <v>2</v>
      </c>
    </row>
    <row r="14" spans="1:3" x14ac:dyDescent="0.25">
      <c r="A14" s="1">
        <v>45901</v>
      </c>
      <c r="B14" s="1">
        <v>45962</v>
      </c>
      <c r="C14">
        <f t="shared" si="0"/>
        <v>2</v>
      </c>
    </row>
    <row r="15" spans="1:3" x14ac:dyDescent="0.25">
      <c r="A15" s="1">
        <v>45901</v>
      </c>
      <c r="B15" s="1">
        <v>45962</v>
      </c>
      <c r="C15">
        <f t="shared" si="0"/>
        <v>2</v>
      </c>
    </row>
    <row r="16" spans="1:3" x14ac:dyDescent="0.25">
      <c r="A16" s="1">
        <v>45901</v>
      </c>
      <c r="B16" s="1">
        <v>45962</v>
      </c>
      <c r="C16">
        <f t="shared" si="0"/>
        <v>2</v>
      </c>
    </row>
    <row r="17" spans="1:3" x14ac:dyDescent="0.25">
      <c r="A17" s="1">
        <v>45905</v>
      </c>
      <c r="B17" s="1">
        <v>45966</v>
      </c>
      <c r="C17">
        <f t="shared" si="0"/>
        <v>2</v>
      </c>
    </row>
    <row r="18" spans="1:3" x14ac:dyDescent="0.25">
      <c r="A18" s="1">
        <v>45047</v>
      </c>
      <c r="B18" s="1">
        <v>45962</v>
      </c>
      <c r="C18">
        <f t="shared" si="0"/>
        <v>30</v>
      </c>
    </row>
    <row r="19" spans="1:3" x14ac:dyDescent="0.25">
      <c r="A19" s="1">
        <v>45048</v>
      </c>
      <c r="B19" s="1">
        <v>45963</v>
      </c>
      <c r="C19">
        <f t="shared" si="0"/>
        <v>30</v>
      </c>
    </row>
    <row r="20" spans="1:3" x14ac:dyDescent="0.25">
      <c r="A20" s="1">
        <v>45078</v>
      </c>
      <c r="B20" s="1">
        <v>45962</v>
      </c>
      <c r="C20">
        <f t="shared" si="0"/>
        <v>29</v>
      </c>
    </row>
    <row r="21" spans="1:3" x14ac:dyDescent="0.25">
      <c r="A21" s="1">
        <v>45078</v>
      </c>
      <c r="B21" s="1">
        <v>45962</v>
      </c>
      <c r="C21">
        <f t="shared" si="0"/>
        <v>29</v>
      </c>
    </row>
    <row r="22" spans="1:3" x14ac:dyDescent="0.25">
      <c r="A22" s="1">
        <v>45718</v>
      </c>
      <c r="B22" s="1">
        <v>45963</v>
      </c>
      <c r="C22">
        <f t="shared" si="0"/>
        <v>8</v>
      </c>
    </row>
    <row r="23" spans="1:3" x14ac:dyDescent="0.25">
      <c r="A23" s="1">
        <v>45718</v>
      </c>
      <c r="B23" s="1">
        <v>45963</v>
      </c>
      <c r="C23">
        <f t="shared" si="0"/>
        <v>8</v>
      </c>
    </row>
    <row r="24" spans="1:3" x14ac:dyDescent="0.25">
      <c r="A24" s="1">
        <v>44930</v>
      </c>
      <c r="B24" s="1">
        <v>45965</v>
      </c>
      <c r="C24">
        <f t="shared" si="0"/>
        <v>34</v>
      </c>
    </row>
    <row r="25" spans="1:3" x14ac:dyDescent="0.25">
      <c r="A25" s="1">
        <v>44958</v>
      </c>
      <c r="B25" s="1">
        <v>45962</v>
      </c>
      <c r="C25">
        <f t="shared" si="0"/>
        <v>33</v>
      </c>
    </row>
    <row r="26" spans="1:3" x14ac:dyDescent="0.25">
      <c r="A26" s="1">
        <v>45200</v>
      </c>
      <c r="B26" s="1">
        <v>45962</v>
      </c>
      <c r="C26">
        <f t="shared" si="0"/>
        <v>25</v>
      </c>
    </row>
    <row r="27" spans="1:3" x14ac:dyDescent="0.25">
      <c r="A27" s="1">
        <v>45261</v>
      </c>
      <c r="B27" s="1">
        <v>45962</v>
      </c>
      <c r="C27">
        <f t="shared" si="0"/>
        <v>23</v>
      </c>
    </row>
    <row r="28" spans="1:3" x14ac:dyDescent="0.25">
      <c r="A28" s="1">
        <v>45292</v>
      </c>
      <c r="B28" s="1">
        <v>45962</v>
      </c>
      <c r="C28">
        <f t="shared" si="0"/>
        <v>22</v>
      </c>
    </row>
    <row r="29" spans="1:3" x14ac:dyDescent="0.25">
      <c r="A29" s="1">
        <v>45865</v>
      </c>
      <c r="B29" s="1">
        <v>45957</v>
      </c>
      <c r="C29">
        <f t="shared" si="0"/>
        <v>3</v>
      </c>
    </row>
    <row r="30" spans="1:3" x14ac:dyDescent="0.25">
      <c r="A30" s="1">
        <v>45108</v>
      </c>
      <c r="B30" s="1">
        <v>45962</v>
      </c>
      <c r="C30">
        <f t="shared" si="0"/>
        <v>28</v>
      </c>
    </row>
    <row r="31" spans="1:3" x14ac:dyDescent="0.25">
      <c r="A31" s="1">
        <v>45108</v>
      </c>
      <c r="B31" s="1">
        <v>45962</v>
      </c>
      <c r="C31">
        <f t="shared" si="0"/>
        <v>28</v>
      </c>
    </row>
    <row r="32" spans="1:3" x14ac:dyDescent="0.25">
      <c r="A32" s="1">
        <v>45139</v>
      </c>
      <c r="B32" s="1">
        <v>45962</v>
      </c>
      <c r="C32">
        <f t="shared" si="0"/>
        <v>27</v>
      </c>
    </row>
    <row r="33" spans="1:3" x14ac:dyDescent="0.25">
      <c r="A33" s="1">
        <v>45141</v>
      </c>
      <c r="B33" s="1">
        <v>45964</v>
      </c>
      <c r="C33">
        <f t="shared" si="0"/>
        <v>27</v>
      </c>
    </row>
    <row r="34" spans="1:3" x14ac:dyDescent="0.25">
      <c r="A34" s="1">
        <v>45170</v>
      </c>
      <c r="B34" s="1">
        <v>45962</v>
      </c>
      <c r="C34">
        <f t="shared" si="0"/>
        <v>26</v>
      </c>
    </row>
    <row r="35" spans="1:3" x14ac:dyDescent="0.25">
      <c r="A35" s="1">
        <v>45170</v>
      </c>
      <c r="B35" s="1">
        <v>45962</v>
      </c>
      <c r="C35">
        <f t="shared" si="0"/>
        <v>26</v>
      </c>
    </row>
    <row r="36" spans="1:3" x14ac:dyDescent="0.25">
      <c r="A36" s="1">
        <v>45200</v>
      </c>
      <c r="B36" s="1">
        <v>45962</v>
      </c>
      <c r="C36">
        <f t="shared" si="0"/>
        <v>25</v>
      </c>
    </row>
    <row r="37" spans="1:3" x14ac:dyDescent="0.25">
      <c r="A37" s="1">
        <v>45261</v>
      </c>
      <c r="B37" s="1">
        <v>45962</v>
      </c>
      <c r="C37">
        <f t="shared" si="0"/>
        <v>23</v>
      </c>
    </row>
    <row r="38" spans="1:3" x14ac:dyDescent="0.25">
      <c r="A38" s="1">
        <v>45292</v>
      </c>
      <c r="B38" s="1">
        <v>45962</v>
      </c>
      <c r="C38">
        <f t="shared" si="0"/>
        <v>22</v>
      </c>
    </row>
    <row r="39" spans="1:3" x14ac:dyDescent="0.25">
      <c r="A39" s="1">
        <v>45292</v>
      </c>
      <c r="B39" s="1">
        <v>45962</v>
      </c>
      <c r="C39">
        <f t="shared" si="0"/>
        <v>22</v>
      </c>
    </row>
    <row r="40" spans="1:3" x14ac:dyDescent="0.25">
      <c r="A40" s="1">
        <v>45292</v>
      </c>
      <c r="B40" s="1">
        <v>45962</v>
      </c>
      <c r="C40">
        <f t="shared" si="0"/>
        <v>22</v>
      </c>
    </row>
    <row r="41" spans="1:3" x14ac:dyDescent="0.25">
      <c r="A41" s="1">
        <v>45901</v>
      </c>
      <c r="B41" s="1">
        <v>45962</v>
      </c>
      <c r="C41">
        <f t="shared" si="0"/>
        <v>2</v>
      </c>
    </row>
    <row r="42" spans="1:3" x14ac:dyDescent="0.25">
      <c r="A42" s="1">
        <v>45901</v>
      </c>
      <c r="B42" s="1">
        <v>45962</v>
      </c>
      <c r="C42">
        <f t="shared" si="0"/>
        <v>2</v>
      </c>
    </row>
    <row r="43" spans="1:3" x14ac:dyDescent="0.25">
      <c r="A43" s="1">
        <v>45901</v>
      </c>
      <c r="B43" s="1">
        <v>45962</v>
      </c>
      <c r="C43">
        <f t="shared" si="0"/>
        <v>2</v>
      </c>
    </row>
    <row r="44" spans="1:3" x14ac:dyDescent="0.25">
      <c r="A44" s="1">
        <v>45903</v>
      </c>
      <c r="B44" s="1">
        <v>45964</v>
      </c>
      <c r="C44">
        <f t="shared" si="0"/>
        <v>2</v>
      </c>
    </row>
    <row r="45" spans="1:3" x14ac:dyDescent="0.25">
      <c r="A45" s="1">
        <v>44927</v>
      </c>
      <c r="B45" s="1">
        <v>45962</v>
      </c>
      <c r="C45">
        <f t="shared" si="0"/>
        <v>34</v>
      </c>
    </row>
    <row r="46" spans="1:3" x14ac:dyDescent="0.25">
      <c r="A46" s="1">
        <v>44927</v>
      </c>
      <c r="B46" s="1">
        <v>45962</v>
      </c>
      <c r="C46">
        <f t="shared" si="0"/>
        <v>34</v>
      </c>
    </row>
    <row r="47" spans="1:3" x14ac:dyDescent="0.25">
      <c r="A47" s="1">
        <v>44930</v>
      </c>
      <c r="B47" s="1">
        <v>45965</v>
      </c>
      <c r="C47">
        <f t="shared" si="0"/>
        <v>34</v>
      </c>
    </row>
    <row r="48" spans="1:3" x14ac:dyDescent="0.25">
      <c r="A48" s="1">
        <v>44930</v>
      </c>
      <c r="B48" s="1">
        <v>45965</v>
      </c>
      <c r="C48">
        <f t="shared" si="0"/>
        <v>34</v>
      </c>
    </row>
    <row r="49" spans="1:3" x14ac:dyDescent="0.25">
      <c r="A49" s="1">
        <v>44958</v>
      </c>
      <c r="B49" s="1">
        <v>45962</v>
      </c>
      <c r="C49">
        <f t="shared" si="0"/>
        <v>33</v>
      </c>
    </row>
    <row r="50" spans="1:3" x14ac:dyDescent="0.25">
      <c r="A50" s="1">
        <v>45017</v>
      </c>
      <c r="B50" s="1">
        <v>45962</v>
      </c>
      <c r="C50">
        <f t="shared" si="0"/>
        <v>31</v>
      </c>
    </row>
    <row r="51" spans="1:3" x14ac:dyDescent="0.25">
      <c r="A51" s="1">
        <v>45292</v>
      </c>
      <c r="B51" s="1">
        <v>45962</v>
      </c>
      <c r="C51">
        <f t="shared" si="0"/>
        <v>22</v>
      </c>
    </row>
    <row r="52" spans="1:3" x14ac:dyDescent="0.25">
      <c r="A52" s="1">
        <v>45718</v>
      </c>
      <c r="B52" s="1">
        <v>45963</v>
      </c>
      <c r="C52">
        <f t="shared" si="0"/>
        <v>8</v>
      </c>
    </row>
    <row r="53" spans="1:3" x14ac:dyDescent="0.25">
      <c r="A53" s="1">
        <v>45839</v>
      </c>
      <c r="B53" s="1">
        <v>45962</v>
      </c>
      <c r="C53">
        <f t="shared" si="0"/>
        <v>4</v>
      </c>
    </row>
    <row r="54" spans="1:3" x14ac:dyDescent="0.25">
      <c r="A54" s="1">
        <v>44927</v>
      </c>
      <c r="B54" s="1">
        <v>45962</v>
      </c>
      <c r="C54">
        <f t="shared" si="0"/>
        <v>34</v>
      </c>
    </row>
    <row r="55" spans="1:3" x14ac:dyDescent="0.25">
      <c r="A55" s="1">
        <v>44927</v>
      </c>
      <c r="B55" s="1">
        <v>45962</v>
      </c>
      <c r="C55">
        <f t="shared" si="0"/>
        <v>34</v>
      </c>
    </row>
    <row r="56" spans="1:3" x14ac:dyDescent="0.25">
      <c r="A56" s="1">
        <v>44927</v>
      </c>
      <c r="B56" s="1">
        <v>45962</v>
      </c>
      <c r="C56">
        <f t="shared" si="0"/>
        <v>34</v>
      </c>
    </row>
    <row r="57" spans="1:3" x14ac:dyDescent="0.25">
      <c r="A57" s="1">
        <v>44930</v>
      </c>
      <c r="B57" s="1">
        <v>45965</v>
      </c>
      <c r="C57">
        <f t="shared" si="0"/>
        <v>34</v>
      </c>
    </row>
    <row r="58" spans="1:3" x14ac:dyDescent="0.25">
      <c r="A58" s="1">
        <v>44930</v>
      </c>
      <c r="B58" s="1">
        <v>45965</v>
      </c>
      <c r="C58">
        <f t="shared" si="0"/>
        <v>34</v>
      </c>
    </row>
    <row r="59" spans="1:3" x14ac:dyDescent="0.25">
      <c r="A59" s="1">
        <v>44930</v>
      </c>
      <c r="B59" s="1">
        <v>45965</v>
      </c>
      <c r="C59">
        <f t="shared" si="0"/>
        <v>34</v>
      </c>
    </row>
    <row r="60" spans="1:3" x14ac:dyDescent="0.25">
      <c r="A60" s="1">
        <v>44958</v>
      </c>
      <c r="B60" s="1">
        <v>45962</v>
      </c>
      <c r="C60">
        <f t="shared" si="0"/>
        <v>33</v>
      </c>
    </row>
    <row r="61" spans="1:3" x14ac:dyDescent="0.25">
      <c r="A61" s="1">
        <v>44958</v>
      </c>
      <c r="B61" s="1">
        <v>45962</v>
      </c>
      <c r="C61">
        <f t="shared" si="0"/>
        <v>33</v>
      </c>
    </row>
    <row r="62" spans="1:3" x14ac:dyDescent="0.25">
      <c r="A62" s="1">
        <v>44986</v>
      </c>
      <c r="B62" s="1">
        <v>45962</v>
      </c>
      <c r="C62">
        <f t="shared" si="0"/>
        <v>32</v>
      </c>
    </row>
    <row r="63" spans="1:3" x14ac:dyDescent="0.25">
      <c r="A63" s="1">
        <v>44986</v>
      </c>
      <c r="B63" s="1">
        <v>45962</v>
      </c>
      <c r="C63">
        <f t="shared" si="0"/>
        <v>32</v>
      </c>
    </row>
    <row r="64" spans="1:3" x14ac:dyDescent="0.25">
      <c r="A64" s="1">
        <v>45017</v>
      </c>
      <c r="B64" s="1">
        <v>45962</v>
      </c>
      <c r="C64">
        <f t="shared" si="0"/>
        <v>31</v>
      </c>
    </row>
    <row r="65" spans="1:3" x14ac:dyDescent="0.25">
      <c r="A65" s="1">
        <v>45017</v>
      </c>
      <c r="B65" s="1">
        <v>45962</v>
      </c>
      <c r="C65">
        <f t="shared" si="0"/>
        <v>31</v>
      </c>
    </row>
    <row r="66" spans="1:3" x14ac:dyDescent="0.25">
      <c r="A66" s="1">
        <v>45017</v>
      </c>
      <c r="B66" s="1">
        <v>45962</v>
      </c>
      <c r="C66">
        <f t="shared" ref="C66:C129" si="1">DATEDIF(A66,B66,"M")</f>
        <v>31</v>
      </c>
    </row>
    <row r="67" spans="1:3" x14ac:dyDescent="0.25">
      <c r="A67" s="1">
        <v>45047</v>
      </c>
      <c r="B67" s="1">
        <v>45962</v>
      </c>
      <c r="C67">
        <f t="shared" si="1"/>
        <v>30</v>
      </c>
    </row>
    <row r="68" spans="1:3" x14ac:dyDescent="0.25">
      <c r="A68" s="1">
        <v>45017</v>
      </c>
      <c r="B68" s="1">
        <v>45962</v>
      </c>
      <c r="C68">
        <f t="shared" si="1"/>
        <v>31</v>
      </c>
    </row>
    <row r="69" spans="1:3" x14ac:dyDescent="0.25">
      <c r="A69" s="1">
        <v>45047</v>
      </c>
      <c r="B69" s="1">
        <v>45962</v>
      </c>
      <c r="C69">
        <f t="shared" si="1"/>
        <v>30</v>
      </c>
    </row>
    <row r="70" spans="1:3" x14ac:dyDescent="0.25">
      <c r="A70" s="1">
        <v>45047</v>
      </c>
      <c r="B70" s="1">
        <v>45962</v>
      </c>
      <c r="C70">
        <f t="shared" si="1"/>
        <v>30</v>
      </c>
    </row>
    <row r="71" spans="1:3" x14ac:dyDescent="0.25">
      <c r="A71" s="1">
        <v>45047</v>
      </c>
      <c r="B71" s="1">
        <v>45962</v>
      </c>
      <c r="C71">
        <f t="shared" si="1"/>
        <v>30</v>
      </c>
    </row>
    <row r="72" spans="1:3" x14ac:dyDescent="0.25">
      <c r="A72" s="1">
        <v>45901</v>
      </c>
      <c r="B72" s="1">
        <v>45962</v>
      </c>
      <c r="C72">
        <f t="shared" si="1"/>
        <v>2</v>
      </c>
    </row>
    <row r="73" spans="1:3" x14ac:dyDescent="0.25">
      <c r="A73" s="1">
        <v>45901</v>
      </c>
      <c r="B73" s="1">
        <v>45962</v>
      </c>
      <c r="C73">
        <f t="shared" si="1"/>
        <v>2</v>
      </c>
    </row>
    <row r="74" spans="1:3" x14ac:dyDescent="0.25">
      <c r="A74" s="1">
        <v>45903</v>
      </c>
      <c r="B74" s="1">
        <v>45964</v>
      </c>
      <c r="C74">
        <f t="shared" si="1"/>
        <v>2</v>
      </c>
    </row>
    <row r="75" spans="1:3" x14ac:dyDescent="0.25">
      <c r="A75" s="1">
        <v>44896</v>
      </c>
      <c r="B75" s="1">
        <v>45962</v>
      </c>
      <c r="C75">
        <f t="shared" si="1"/>
        <v>35</v>
      </c>
    </row>
    <row r="76" spans="1:3" x14ac:dyDescent="0.25">
      <c r="A76" s="1">
        <v>44896</v>
      </c>
      <c r="B76" s="1">
        <v>45962</v>
      </c>
      <c r="C76">
        <f t="shared" si="1"/>
        <v>35</v>
      </c>
    </row>
    <row r="77" spans="1:3" x14ac:dyDescent="0.25">
      <c r="A77" s="1">
        <v>44927</v>
      </c>
      <c r="B77" s="1">
        <v>45962</v>
      </c>
      <c r="C77">
        <f t="shared" si="1"/>
        <v>34</v>
      </c>
    </row>
    <row r="78" spans="1:3" x14ac:dyDescent="0.25">
      <c r="A78" s="1">
        <v>44930</v>
      </c>
      <c r="B78" s="1">
        <v>45965</v>
      </c>
      <c r="C78">
        <f t="shared" si="1"/>
        <v>34</v>
      </c>
    </row>
    <row r="79" spans="1:3" x14ac:dyDescent="0.25">
      <c r="A79" s="1">
        <v>45901</v>
      </c>
      <c r="B79" s="1">
        <v>45962</v>
      </c>
      <c r="C79">
        <f t="shared" si="1"/>
        <v>2</v>
      </c>
    </row>
    <row r="80" spans="1:3" x14ac:dyDescent="0.25">
      <c r="A80" s="1">
        <v>45901</v>
      </c>
      <c r="B80" s="1">
        <v>45962</v>
      </c>
      <c r="C80">
        <f t="shared" si="1"/>
        <v>2</v>
      </c>
    </row>
    <row r="81" spans="1:3" x14ac:dyDescent="0.25">
      <c r="A81" s="1">
        <v>45901</v>
      </c>
      <c r="B81" s="1">
        <v>45962</v>
      </c>
      <c r="C81">
        <f t="shared" si="1"/>
        <v>2</v>
      </c>
    </row>
    <row r="82" spans="1:3" x14ac:dyDescent="0.25">
      <c r="A82" s="1">
        <v>45901</v>
      </c>
      <c r="B82" s="1">
        <v>45962</v>
      </c>
      <c r="C82">
        <f t="shared" si="1"/>
        <v>2</v>
      </c>
    </row>
    <row r="83" spans="1:3" x14ac:dyDescent="0.25">
      <c r="A83" s="1">
        <v>45901</v>
      </c>
      <c r="B83" s="1">
        <v>45962</v>
      </c>
      <c r="C83">
        <f t="shared" si="1"/>
        <v>2</v>
      </c>
    </row>
    <row r="84" spans="1:3" x14ac:dyDescent="0.25">
      <c r="A84" s="1">
        <v>45901</v>
      </c>
      <c r="B84" s="1">
        <v>45962</v>
      </c>
      <c r="C84">
        <f t="shared" si="1"/>
        <v>2</v>
      </c>
    </row>
    <row r="85" spans="1:3" x14ac:dyDescent="0.25">
      <c r="A85" s="1">
        <v>45903</v>
      </c>
      <c r="B85" s="1">
        <v>45964</v>
      </c>
      <c r="C85">
        <f t="shared" si="1"/>
        <v>2</v>
      </c>
    </row>
    <row r="86" spans="1:3" x14ac:dyDescent="0.25">
      <c r="A86" s="1">
        <v>45901</v>
      </c>
      <c r="B86" s="1">
        <v>45962</v>
      </c>
      <c r="C86">
        <f t="shared" si="1"/>
        <v>2</v>
      </c>
    </row>
    <row r="87" spans="1:3" x14ac:dyDescent="0.25">
      <c r="A87" s="1">
        <v>45901</v>
      </c>
      <c r="B87" s="1">
        <v>45962</v>
      </c>
      <c r="C87">
        <f t="shared" si="1"/>
        <v>2</v>
      </c>
    </row>
    <row r="88" spans="1:3" x14ac:dyDescent="0.25">
      <c r="A88" s="1">
        <v>45717</v>
      </c>
      <c r="B88" s="1">
        <v>45962</v>
      </c>
      <c r="C88">
        <f t="shared" si="1"/>
        <v>8</v>
      </c>
    </row>
    <row r="89" spans="1:3" x14ac:dyDescent="0.25">
      <c r="A89" s="1">
        <v>45744</v>
      </c>
      <c r="B89" s="1">
        <v>45958</v>
      </c>
      <c r="C89">
        <f t="shared" si="1"/>
        <v>7</v>
      </c>
    </row>
    <row r="90" spans="1:3" x14ac:dyDescent="0.25">
      <c r="A90" s="1">
        <v>45748</v>
      </c>
      <c r="B90" s="1">
        <v>45962</v>
      </c>
      <c r="C90">
        <f t="shared" si="1"/>
        <v>7</v>
      </c>
    </row>
    <row r="91" spans="1:3" x14ac:dyDescent="0.25">
      <c r="A91" s="1">
        <v>45536</v>
      </c>
      <c r="B91" s="1">
        <v>45960</v>
      </c>
      <c r="C91">
        <f t="shared" si="1"/>
        <v>13</v>
      </c>
    </row>
    <row r="92" spans="1:3" x14ac:dyDescent="0.25">
      <c r="A92" s="1">
        <v>45536</v>
      </c>
      <c r="B92" s="1">
        <v>45960</v>
      </c>
      <c r="C92">
        <f t="shared" si="1"/>
        <v>13</v>
      </c>
    </row>
    <row r="93" spans="1:3" x14ac:dyDescent="0.25">
      <c r="A93" s="1">
        <v>45679</v>
      </c>
      <c r="B93" s="1">
        <v>45952</v>
      </c>
      <c r="C93">
        <f t="shared" si="1"/>
        <v>9</v>
      </c>
    </row>
    <row r="94" spans="1:3" x14ac:dyDescent="0.25">
      <c r="A94" s="1">
        <v>45679</v>
      </c>
      <c r="B94" s="1">
        <v>45952</v>
      </c>
      <c r="C94">
        <f t="shared" si="1"/>
        <v>9</v>
      </c>
    </row>
    <row r="95" spans="1:3" x14ac:dyDescent="0.25">
      <c r="A95" s="1">
        <v>45680</v>
      </c>
      <c r="B95" s="1">
        <v>45953</v>
      </c>
      <c r="C95">
        <f t="shared" si="1"/>
        <v>9</v>
      </c>
    </row>
    <row r="96" spans="1:3" x14ac:dyDescent="0.25">
      <c r="A96" s="1">
        <v>45686</v>
      </c>
      <c r="B96" s="1">
        <v>45959</v>
      </c>
      <c r="C96">
        <f t="shared" si="1"/>
        <v>9</v>
      </c>
    </row>
    <row r="97" spans="1:3" x14ac:dyDescent="0.25">
      <c r="A97" s="1">
        <v>45686</v>
      </c>
      <c r="B97" s="1">
        <v>45959</v>
      </c>
      <c r="C97">
        <f t="shared" si="1"/>
        <v>9</v>
      </c>
    </row>
    <row r="98" spans="1:3" x14ac:dyDescent="0.25">
      <c r="A98" s="1">
        <v>45658</v>
      </c>
      <c r="B98" s="1">
        <v>45962</v>
      </c>
      <c r="C98">
        <f t="shared" si="1"/>
        <v>10</v>
      </c>
    </row>
    <row r="99" spans="1:3" x14ac:dyDescent="0.25">
      <c r="A99" s="1">
        <v>45689</v>
      </c>
      <c r="B99" s="1">
        <v>45962</v>
      </c>
      <c r="C99">
        <f t="shared" si="1"/>
        <v>9</v>
      </c>
    </row>
    <row r="100" spans="1:3" x14ac:dyDescent="0.25">
      <c r="A100" s="1">
        <v>45798</v>
      </c>
      <c r="B100" s="1">
        <v>45951</v>
      </c>
      <c r="C100">
        <f t="shared" si="1"/>
        <v>5</v>
      </c>
    </row>
    <row r="101" spans="1:3" x14ac:dyDescent="0.25">
      <c r="A101" s="1">
        <v>45809</v>
      </c>
      <c r="B101" s="1">
        <v>45962</v>
      </c>
      <c r="C101">
        <f t="shared" si="1"/>
        <v>5</v>
      </c>
    </row>
    <row r="102" spans="1:3" x14ac:dyDescent="0.25">
      <c r="A102" s="1">
        <v>45812</v>
      </c>
      <c r="B102" s="1">
        <v>45965</v>
      </c>
      <c r="C102">
        <f t="shared" si="1"/>
        <v>5</v>
      </c>
    </row>
    <row r="103" spans="1:3" x14ac:dyDescent="0.25">
      <c r="A103" s="1">
        <v>45658</v>
      </c>
      <c r="B103" s="1">
        <v>45962</v>
      </c>
      <c r="C103">
        <f t="shared" si="1"/>
        <v>10</v>
      </c>
    </row>
    <row r="104" spans="1:3" x14ac:dyDescent="0.25">
      <c r="A104" s="1">
        <v>45689</v>
      </c>
      <c r="B104" s="1">
        <v>45962</v>
      </c>
      <c r="C104">
        <f t="shared" si="1"/>
        <v>9</v>
      </c>
    </row>
    <row r="105" spans="1:3" x14ac:dyDescent="0.25">
      <c r="A105" s="1">
        <v>45870</v>
      </c>
      <c r="B105" s="1">
        <v>45962</v>
      </c>
      <c r="C105">
        <f t="shared" si="1"/>
        <v>3</v>
      </c>
    </row>
    <row r="106" spans="1:3" x14ac:dyDescent="0.25">
      <c r="A106" s="1">
        <v>45870</v>
      </c>
      <c r="B106" s="1">
        <v>45962</v>
      </c>
      <c r="C106">
        <f t="shared" si="1"/>
        <v>3</v>
      </c>
    </row>
    <row r="107" spans="1:3" x14ac:dyDescent="0.25">
      <c r="A107" s="1">
        <v>45870</v>
      </c>
      <c r="B107" s="1">
        <v>45962</v>
      </c>
      <c r="C107">
        <f t="shared" si="1"/>
        <v>3</v>
      </c>
    </row>
    <row r="108" spans="1:3" x14ac:dyDescent="0.25">
      <c r="A108" s="1">
        <v>45566</v>
      </c>
      <c r="B108" s="1">
        <v>45962</v>
      </c>
      <c r="C108">
        <f t="shared" si="1"/>
        <v>13</v>
      </c>
    </row>
    <row r="109" spans="1:3" x14ac:dyDescent="0.25">
      <c r="A109" s="1">
        <v>45536</v>
      </c>
      <c r="B109" s="1">
        <v>45962</v>
      </c>
      <c r="C109">
        <f t="shared" si="1"/>
        <v>14</v>
      </c>
    </row>
    <row r="110" spans="1:3" x14ac:dyDescent="0.25">
      <c r="A110" s="1">
        <v>45536</v>
      </c>
      <c r="B110" s="1">
        <v>45962</v>
      </c>
      <c r="C110">
        <f t="shared" si="1"/>
        <v>14</v>
      </c>
    </row>
    <row r="111" spans="1:3" x14ac:dyDescent="0.25">
      <c r="A111" s="1">
        <v>45870</v>
      </c>
      <c r="B111" s="1">
        <v>45962</v>
      </c>
      <c r="C111">
        <f t="shared" si="1"/>
        <v>3</v>
      </c>
    </row>
    <row r="112" spans="1:3" x14ac:dyDescent="0.25">
      <c r="A112" s="1">
        <v>45812</v>
      </c>
      <c r="B112" s="1">
        <v>45965</v>
      </c>
      <c r="C112">
        <f t="shared" si="1"/>
        <v>5</v>
      </c>
    </row>
    <row r="113" spans="1:3" x14ac:dyDescent="0.25">
      <c r="A113" s="1">
        <v>45869</v>
      </c>
      <c r="B113" s="1">
        <v>45960</v>
      </c>
      <c r="C113">
        <f t="shared" si="1"/>
        <v>2</v>
      </c>
    </row>
    <row r="114" spans="1:3" x14ac:dyDescent="0.25">
      <c r="A114" s="1">
        <v>45870</v>
      </c>
      <c r="B114" s="1">
        <v>45962</v>
      </c>
      <c r="C114">
        <f t="shared" si="1"/>
        <v>3</v>
      </c>
    </row>
    <row r="115" spans="1:3" x14ac:dyDescent="0.25">
      <c r="A115" s="1">
        <v>45686</v>
      </c>
      <c r="B115" s="1">
        <v>45959</v>
      </c>
      <c r="C115">
        <f t="shared" si="1"/>
        <v>9</v>
      </c>
    </row>
    <row r="116" spans="1:3" x14ac:dyDescent="0.25">
      <c r="A116" s="1">
        <v>45839</v>
      </c>
      <c r="B116" s="1">
        <v>45962</v>
      </c>
      <c r="C116">
        <f t="shared" si="1"/>
        <v>4</v>
      </c>
    </row>
    <row r="117" spans="1:3" x14ac:dyDescent="0.25">
      <c r="A117" s="1">
        <v>45839</v>
      </c>
      <c r="B117" s="1">
        <v>45962</v>
      </c>
      <c r="C117">
        <f t="shared" si="1"/>
        <v>4</v>
      </c>
    </row>
    <row r="118" spans="1:3" x14ac:dyDescent="0.25">
      <c r="A118" s="1">
        <v>45839</v>
      </c>
      <c r="B118" s="1">
        <v>45962</v>
      </c>
      <c r="C118">
        <f t="shared" si="1"/>
        <v>4</v>
      </c>
    </row>
    <row r="119" spans="1:3" x14ac:dyDescent="0.25">
      <c r="A119" s="1">
        <v>45870</v>
      </c>
      <c r="B119" s="1">
        <v>45962</v>
      </c>
      <c r="C119">
        <f t="shared" si="1"/>
        <v>3</v>
      </c>
    </row>
    <row r="120" spans="1:3" x14ac:dyDescent="0.25">
      <c r="A120" s="1">
        <v>45870</v>
      </c>
      <c r="B120" s="1">
        <v>45962</v>
      </c>
      <c r="C120">
        <f t="shared" si="1"/>
        <v>3</v>
      </c>
    </row>
    <row r="121" spans="1:3" x14ac:dyDescent="0.25">
      <c r="A121" s="1">
        <v>45870</v>
      </c>
      <c r="B121" s="1">
        <v>45962</v>
      </c>
      <c r="C121">
        <f t="shared" si="1"/>
        <v>3</v>
      </c>
    </row>
    <row r="122" spans="1:3" x14ac:dyDescent="0.25">
      <c r="A122" s="1">
        <v>45870</v>
      </c>
      <c r="B122" s="1">
        <v>45962</v>
      </c>
      <c r="C122">
        <f t="shared" si="1"/>
        <v>3</v>
      </c>
    </row>
    <row r="123" spans="1:3" x14ac:dyDescent="0.25">
      <c r="A123" s="1">
        <v>45901</v>
      </c>
      <c r="B123" s="1">
        <v>45962</v>
      </c>
      <c r="C123">
        <f t="shared" si="1"/>
        <v>2</v>
      </c>
    </row>
    <row r="124" spans="1:3" x14ac:dyDescent="0.25">
      <c r="A124" s="1">
        <v>45748</v>
      </c>
      <c r="B124" s="1">
        <v>45962</v>
      </c>
      <c r="C124">
        <f t="shared" si="1"/>
        <v>7</v>
      </c>
    </row>
    <row r="125" spans="1:3" x14ac:dyDescent="0.25">
      <c r="A125" s="1">
        <v>45748</v>
      </c>
      <c r="B125" s="1">
        <v>45962</v>
      </c>
      <c r="C125">
        <f t="shared" si="1"/>
        <v>7</v>
      </c>
    </row>
    <row r="126" spans="1:3" x14ac:dyDescent="0.25">
      <c r="A126" s="1">
        <v>45748</v>
      </c>
      <c r="B126" s="1">
        <v>45962</v>
      </c>
      <c r="C126">
        <f t="shared" si="1"/>
        <v>7</v>
      </c>
    </row>
    <row r="127" spans="1:3" x14ac:dyDescent="0.25">
      <c r="A127" s="1">
        <v>45870</v>
      </c>
      <c r="B127" s="1">
        <v>45962</v>
      </c>
      <c r="C127">
        <f t="shared" si="1"/>
        <v>3</v>
      </c>
    </row>
    <row r="128" spans="1:3" x14ac:dyDescent="0.25">
      <c r="A128" s="1">
        <v>45870</v>
      </c>
      <c r="B128" s="1">
        <v>45962</v>
      </c>
      <c r="C128">
        <f t="shared" si="1"/>
        <v>3</v>
      </c>
    </row>
    <row r="129" spans="1:3" x14ac:dyDescent="0.25">
      <c r="A129" s="1">
        <v>45778</v>
      </c>
      <c r="B129" s="1">
        <v>45962</v>
      </c>
      <c r="C129">
        <f t="shared" si="1"/>
        <v>6</v>
      </c>
    </row>
    <row r="130" spans="1:3" x14ac:dyDescent="0.25">
      <c r="A130" s="1">
        <v>45778</v>
      </c>
      <c r="B130" s="1">
        <v>45962</v>
      </c>
      <c r="C130">
        <f t="shared" ref="C130:C193" si="2">DATEDIF(A130,B130,"M")</f>
        <v>6</v>
      </c>
    </row>
    <row r="131" spans="1:3" x14ac:dyDescent="0.25">
      <c r="A131" s="1">
        <v>45778</v>
      </c>
      <c r="B131" s="1">
        <v>45962</v>
      </c>
      <c r="C131">
        <f t="shared" si="2"/>
        <v>6</v>
      </c>
    </row>
    <row r="132" spans="1:3" x14ac:dyDescent="0.25">
      <c r="A132" s="1">
        <v>45778</v>
      </c>
      <c r="B132" s="1">
        <v>45962</v>
      </c>
      <c r="C132">
        <f t="shared" si="2"/>
        <v>6</v>
      </c>
    </row>
    <row r="133" spans="1:3" x14ac:dyDescent="0.25">
      <c r="A133" s="1">
        <v>45809</v>
      </c>
      <c r="B133" s="1">
        <v>45962</v>
      </c>
      <c r="C133">
        <f t="shared" si="2"/>
        <v>5</v>
      </c>
    </row>
    <row r="134" spans="1:3" x14ac:dyDescent="0.25">
      <c r="A134" s="1">
        <v>45809</v>
      </c>
      <c r="B134" s="1">
        <v>45962</v>
      </c>
      <c r="C134">
        <f t="shared" si="2"/>
        <v>5</v>
      </c>
    </row>
    <row r="135" spans="1:3" x14ac:dyDescent="0.25">
      <c r="A135" s="1">
        <v>45778</v>
      </c>
      <c r="B135" s="1">
        <v>45962</v>
      </c>
      <c r="C135">
        <f t="shared" si="2"/>
        <v>6</v>
      </c>
    </row>
    <row r="136" spans="1:3" x14ac:dyDescent="0.25">
      <c r="A136" s="1">
        <v>45778</v>
      </c>
      <c r="B136" s="1">
        <v>45962</v>
      </c>
      <c r="C136">
        <f t="shared" si="2"/>
        <v>6</v>
      </c>
    </row>
    <row r="137" spans="1:3" x14ac:dyDescent="0.25">
      <c r="A137" s="1">
        <v>45778</v>
      </c>
      <c r="B137" s="1">
        <v>45962</v>
      </c>
      <c r="C137">
        <f t="shared" si="2"/>
        <v>6</v>
      </c>
    </row>
    <row r="138" spans="1:3" x14ac:dyDescent="0.25">
      <c r="A138" s="1">
        <v>45809</v>
      </c>
      <c r="B138" s="1">
        <v>45962</v>
      </c>
      <c r="C138">
        <f t="shared" si="2"/>
        <v>5</v>
      </c>
    </row>
    <row r="139" spans="1:3" x14ac:dyDescent="0.25">
      <c r="A139" s="1">
        <v>45809</v>
      </c>
      <c r="B139" s="1">
        <v>45962</v>
      </c>
      <c r="C139">
        <f t="shared" si="2"/>
        <v>5</v>
      </c>
    </row>
    <row r="140" spans="1:3" x14ac:dyDescent="0.25">
      <c r="A140" s="1">
        <v>45809</v>
      </c>
      <c r="B140" s="1">
        <v>45962</v>
      </c>
      <c r="C140">
        <f t="shared" si="2"/>
        <v>5</v>
      </c>
    </row>
    <row r="141" spans="1:3" x14ac:dyDescent="0.25">
      <c r="A141" s="1">
        <v>45809</v>
      </c>
      <c r="B141" s="1">
        <v>45962</v>
      </c>
      <c r="C141">
        <f t="shared" si="2"/>
        <v>5</v>
      </c>
    </row>
    <row r="142" spans="1:3" x14ac:dyDescent="0.25">
      <c r="A142" s="1">
        <v>45839</v>
      </c>
      <c r="B142" s="1">
        <v>45962</v>
      </c>
      <c r="C142">
        <f t="shared" si="2"/>
        <v>4</v>
      </c>
    </row>
    <row r="143" spans="1:3" x14ac:dyDescent="0.25">
      <c r="A143" s="1">
        <v>45809</v>
      </c>
      <c r="B143" s="1">
        <v>45962</v>
      </c>
      <c r="C143">
        <f t="shared" si="2"/>
        <v>5</v>
      </c>
    </row>
    <row r="144" spans="1:3" x14ac:dyDescent="0.25">
      <c r="A144" s="1">
        <v>45809</v>
      </c>
      <c r="B144" s="1">
        <v>45962</v>
      </c>
      <c r="C144">
        <f t="shared" si="2"/>
        <v>5</v>
      </c>
    </row>
    <row r="145" spans="1:3" x14ac:dyDescent="0.25">
      <c r="A145" s="1">
        <v>45809</v>
      </c>
      <c r="B145" s="1">
        <v>45962</v>
      </c>
      <c r="C145">
        <f t="shared" si="2"/>
        <v>5</v>
      </c>
    </row>
    <row r="146" spans="1:3" x14ac:dyDescent="0.25">
      <c r="A146" s="1">
        <v>45809</v>
      </c>
      <c r="B146" s="1">
        <v>45962</v>
      </c>
      <c r="C146">
        <f t="shared" si="2"/>
        <v>5</v>
      </c>
    </row>
    <row r="147" spans="1:3" x14ac:dyDescent="0.25">
      <c r="A147" s="1">
        <v>45809</v>
      </c>
      <c r="B147" s="1">
        <v>45962</v>
      </c>
      <c r="C147">
        <f t="shared" si="2"/>
        <v>5</v>
      </c>
    </row>
    <row r="148" spans="1:3" x14ac:dyDescent="0.25">
      <c r="A148" s="1">
        <v>45809</v>
      </c>
      <c r="B148" s="1">
        <v>45962</v>
      </c>
      <c r="C148">
        <f t="shared" si="2"/>
        <v>5</v>
      </c>
    </row>
    <row r="149" spans="1:3" x14ac:dyDescent="0.25">
      <c r="A149" s="1">
        <v>45778</v>
      </c>
      <c r="B149" s="1">
        <v>45962</v>
      </c>
      <c r="C149">
        <f t="shared" si="2"/>
        <v>6</v>
      </c>
    </row>
    <row r="150" spans="1:3" x14ac:dyDescent="0.25">
      <c r="A150" s="1">
        <v>45778</v>
      </c>
      <c r="B150" s="1">
        <v>45962</v>
      </c>
      <c r="C150">
        <f t="shared" si="2"/>
        <v>6</v>
      </c>
    </row>
    <row r="151" spans="1:3" x14ac:dyDescent="0.25">
      <c r="A151" s="1">
        <v>45809</v>
      </c>
      <c r="B151" s="1">
        <v>45962</v>
      </c>
      <c r="C151">
        <f t="shared" si="2"/>
        <v>5</v>
      </c>
    </row>
    <row r="152" spans="1:3" x14ac:dyDescent="0.25">
      <c r="A152" s="1">
        <v>45809</v>
      </c>
      <c r="B152" s="1">
        <v>45962</v>
      </c>
      <c r="C152">
        <f t="shared" si="2"/>
        <v>5</v>
      </c>
    </row>
    <row r="153" spans="1:3" x14ac:dyDescent="0.25">
      <c r="A153" s="1">
        <v>45689</v>
      </c>
      <c r="B153" s="1">
        <v>45962</v>
      </c>
      <c r="C153">
        <f t="shared" si="2"/>
        <v>9</v>
      </c>
    </row>
    <row r="154" spans="1:3" x14ac:dyDescent="0.25">
      <c r="A154" s="1">
        <v>45717</v>
      </c>
      <c r="B154" s="1">
        <v>45962</v>
      </c>
      <c r="C154">
        <f t="shared" si="2"/>
        <v>8</v>
      </c>
    </row>
    <row r="155" spans="1:3" x14ac:dyDescent="0.25">
      <c r="A155" s="1">
        <v>45717</v>
      </c>
      <c r="B155" s="1">
        <v>45962</v>
      </c>
      <c r="C155">
        <f t="shared" si="2"/>
        <v>8</v>
      </c>
    </row>
    <row r="156" spans="1:3" x14ac:dyDescent="0.25">
      <c r="A156" s="1">
        <v>45717</v>
      </c>
      <c r="B156" s="1">
        <v>45962</v>
      </c>
      <c r="C156">
        <f t="shared" si="2"/>
        <v>8</v>
      </c>
    </row>
    <row r="157" spans="1:3" x14ac:dyDescent="0.25">
      <c r="A157" s="1">
        <v>45717</v>
      </c>
      <c r="B157" s="1">
        <v>45962</v>
      </c>
      <c r="C157">
        <f t="shared" si="2"/>
        <v>8</v>
      </c>
    </row>
    <row r="158" spans="1:3" x14ac:dyDescent="0.25">
      <c r="A158" s="1">
        <v>45748</v>
      </c>
      <c r="B158" s="1">
        <v>45962</v>
      </c>
      <c r="C158">
        <f t="shared" si="2"/>
        <v>7</v>
      </c>
    </row>
    <row r="159" spans="1:3" x14ac:dyDescent="0.25">
      <c r="A159" s="1">
        <v>45870</v>
      </c>
      <c r="B159" s="1">
        <v>45962</v>
      </c>
      <c r="C159">
        <f t="shared" si="2"/>
        <v>3</v>
      </c>
    </row>
    <row r="160" spans="1:3" x14ac:dyDescent="0.25">
      <c r="A160" s="1">
        <v>45839</v>
      </c>
      <c r="B160" s="1">
        <v>45962</v>
      </c>
      <c r="C160">
        <f t="shared" si="2"/>
        <v>4</v>
      </c>
    </row>
    <row r="161" spans="1:3" x14ac:dyDescent="0.25">
      <c r="A161" s="1">
        <v>45839</v>
      </c>
      <c r="B161" s="1">
        <v>45962</v>
      </c>
      <c r="C161">
        <f t="shared" si="2"/>
        <v>4</v>
      </c>
    </row>
    <row r="162" spans="1:3" x14ac:dyDescent="0.25">
      <c r="A162" s="1">
        <v>45870</v>
      </c>
      <c r="B162" s="1">
        <v>45962</v>
      </c>
      <c r="C162">
        <f t="shared" si="2"/>
        <v>3</v>
      </c>
    </row>
    <row r="163" spans="1:3" x14ac:dyDescent="0.25">
      <c r="A163" s="1">
        <v>45870</v>
      </c>
      <c r="B163" s="1">
        <v>45962</v>
      </c>
      <c r="C163">
        <f t="shared" si="2"/>
        <v>3</v>
      </c>
    </row>
    <row r="164" spans="1:3" x14ac:dyDescent="0.25">
      <c r="A164" s="1">
        <v>45870</v>
      </c>
      <c r="B164" s="1">
        <v>45962</v>
      </c>
      <c r="C164">
        <f t="shared" si="2"/>
        <v>3</v>
      </c>
    </row>
    <row r="165" spans="1:3" x14ac:dyDescent="0.25">
      <c r="A165" s="1">
        <v>45870</v>
      </c>
      <c r="B165" s="1">
        <v>45962</v>
      </c>
      <c r="C165">
        <f t="shared" si="2"/>
        <v>3</v>
      </c>
    </row>
    <row r="166" spans="1:3" x14ac:dyDescent="0.25">
      <c r="A166" s="1">
        <v>45870</v>
      </c>
      <c r="B166" s="1">
        <v>45962</v>
      </c>
      <c r="C166">
        <f t="shared" si="2"/>
        <v>3</v>
      </c>
    </row>
    <row r="167" spans="1:3" x14ac:dyDescent="0.25">
      <c r="A167" s="1">
        <v>45748</v>
      </c>
      <c r="B167" s="1">
        <v>45962</v>
      </c>
      <c r="C167">
        <f t="shared" si="2"/>
        <v>7</v>
      </c>
    </row>
    <row r="168" spans="1:3" x14ac:dyDescent="0.25">
      <c r="A168" s="1">
        <v>45748</v>
      </c>
      <c r="B168" s="1">
        <v>45962</v>
      </c>
      <c r="C168">
        <f t="shared" si="2"/>
        <v>7</v>
      </c>
    </row>
    <row r="169" spans="1:3" x14ac:dyDescent="0.25">
      <c r="A169" s="1">
        <v>45778</v>
      </c>
      <c r="B169" s="1">
        <v>45962</v>
      </c>
      <c r="C169">
        <f t="shared" si="2"/>
        <v>6</v>
      </c>
    </row>
    <row r="170" spans="1:3" x14ac:dyDescent="0.25">
      <c r="A170" s="1">
        <v>45778</v>
      </c>
      <c r="B170" s="1">
        <v>45962</v>
      </c>
      <c r="C170">
        <f t="shared" si="2"/>
        <v>6</v>
      </c>
    </row>
    <row r="171" spans="1:3" x14ac:dyDescent="0.25">
      <c r="A171" s="1">
        <v>45778</v>
      </c>
      <c r="B171" s="1">
        <v>45962</v>
      </c>
      <c r="C171">
        <f t="shared" si="2"/>
        <v>6</v>
      </c>
    </row>
    <row r="172" spans="1:3" x14ac:dyDescent="0.25">
      <c r="A172" s="1">
        <v>45778</v>
      </c>
      <c r="B172" s="1">
        <v>45962</v>
      </c>
      <c r="C172">
        <f t="shared" si="2"/>
        <v>6</v>
      </c>
    </row>
    <row r="173" spans="1:3" x14ac:dyDescent="0.25">
      <c r="A173" s="1">
        <v>45809</v>
      </c>
      <c r="B173" s="1">
        <v>45962</v>
      </c>
      <c r="C173">
        <f t="shared" si="2"/>
        <v>5</v>
      </c>
    </row>
    <row r="174" spans="1:3" x14ac:dyDescent="0.25">
      <c r="A174" s="1">
        <v>45809</v>
      </c>
      <c r="B174" s="1">
        <v>45962</v>
      </c>
      <c r="C174">
        <f t="shared" si="2"/>
        <v>5</v>
      </c>
    </row>
    <row r="175" spans="1:3" x14ac:dyDescent="0.25">
      <c r="A175" s="1">
        <v>45809</v>
      </c>
      <c r="B175" s="1">
        <v>45962</v>
      </c>
      <c r="C175">
        <f t="shared" si="2"/>
        <v>5</v>
      </c>
    </row>
    <row r="176" spans="1:3" x14ac:dyDescent="0.25">
      <c r="A176" s="1">
        <v>45809</v>
      </c>
      <c r="B176" s="1">
        <v>45962</v>
      </c>
      <c r="C176">
        <f t="shared" si="2"/>
        <v>5</v>
      </c>
    </row>
    <row r="177" spans="1:3" x14ac:dyDescent="0.25">
      <c r="A177" s="1">
        <v>45809</v>
      </c>
      <c r="B177" s="1">
        <v>45962</v>
      </c>
      <c r="C177">
        <f t="shared" si="2"/>
        <v>5</v>
      </c>
    </row>
    <row r="178" spans="1:3" x14ac:dyDescent="0.25">
      <c r="A178" s="1">
        <v>45778</v>
      </c>
      <c r="B178" s="1">
        <v>45962</v>
      </c>
      <c r="C178">
        <f t="shared" si="2"/>
        <v>6</v>
      </c>
    </row>
    <row r="179" spans="1:3" x14ac:dyDescent="0.25">
      <c r="A179" s="1">
        <v>45809</v>
      </c>
      <c r="B179" s="1">
        <v>45962</v>
      </c>
      <c r="C179">
        <f t="shared" si="2"/>
        <v>5</v>
      </c>
    </row>
    <row r="180" spans="1:3" x14ac:dyDescent="0.25">
      <c r="A180" s="1">
        <v>45839</v>
      </c>
      <c r="B180" s="1">
        <v>45962</v>
      </c>
      <c r="C180">
        <f t="shared" si="2"/>
        <v>4</v>
      </c>
    </row>
    <row r="181" spans="1:3" x14ac:dyDescent="0.25">
      <c r="A181" s="1">
        <v>45870</v>
      </c>
      <c r="B181" s="1">
        <v>45962</v>
      </c>
      <c r="C181">
        <f t="shared" si="2"/>
        <v>3</v>
      </c>
    </row>
    <row r="182" spans="1:3" x14ac:dyDescent="0.25">
      <c r="A182" s="1">
        <v>45839</v>
      </c>
      <c r="B182" s="1">
        <v>45962</v>
      </c>
      <c r="C182">
        <f t="shared" si="2"/>
        <v>4</v>
      </c>
    </row>
    <row r="183" spans="1:3" x14ac:dyDescent="0.25">
      <c r="A183" s="1">
        <v>45870</v>
      </c>
      <c r="B183" s="1">
        <v>45962</v>
      </c>
      <c r="C183">
        <f t="shared" si="2"/>
        <v>3</v>
      </c>
    </row>
    <row r="184" spans="1:3" x14ac:dyDescent="0.25">
      <c r="A184" s="1">
        <v>45839</v>
      </c>
      <c r="B184" s="1">
        <v>45962</v>
      </c>
      <c r="C184">
        <f t="shared" si="2"/>
        <v>4</v>
      </c>
    </row>
    <row r="185" spans="1:3" x14ac:dyDescent="0.25">
      <c r="A185" s="1">
        <v>45870</v>
      </c>
      <c r="B185" s="1">
        <v>45962</v>
      </c>
      <c r="C185">
        <f t="shared" si="2"/>
        <v>3</v>
      </c>
    </row>
    <row r="186" spans="1:3" x14ac:dyDescent="0.25">
      <c r="A186" s="1">
        <v>45901</v>
      </c>
      <c r="B186" s="1">
        <v>45962</v>
      </c>
      <c r="C186">
        <f t="shared" si="2"/>
        <v>2</v>
      </c>
    </row>
    <row r="187" spans="1:3" x14ac:dyDescent="0.25">
      <c r="A187" s="1">
        <v>45901</v>
      </c>
      <c r="B187" s="1">
        <v>45962</v>
      </c>
      <c r="C187">
        <f t="shared" si="2"/>
        <v>2</v>
      </c>
    </row>
    <row r="188" spans="1:3" x14ac:dyDescent="0.25">
      <c r="A188" s="1">
        <v>45870</v>
      </c>
      <c r="B188" s="1">
        <v>45962</v>
      </c>
      <c r="C188">
        <f t="shared" si="2"/>
        <v>3</v>
      </c>
    </row>
    <row r="189" spans="1:3" x14ac:dyDescent="0.25">
      <c r="A189" s="1">
        <v>45901</v>
      </c>
      <c r="B189" s="1">
        <v>45962</v>
      </c>
      <c r="C189">
        <f t="shared" si="2"/>
        <v>2</v>
      </c>
    </row>
    <row r="190" spans="1:3" x14ac:dyDescent="0.25">
      <c r="A190" s="1">
        <v>45689</v>
      </c>
      <c r="B190" s="1">
        <v>45962</v>
      </c>
      <c r="C190">
        <f t="shared" si="2"/>
        <v>9</v>
      </c>
    </row>
    <row r="191" spans="1:3" x14ac:dyDescent="0.25">
      <c r="A191" s="1">
        <v>45689</v>
      </c>
      <c r="B191" s="1">
        <v>45962</v>
      </c>
      <c r="C191">
        <f t="shared" si="2"/>
        <v>9</v>
      </c>
    </row>
    <row r="192" spans="1:3" x14ac:dyDescent="0.25">
      <c r="A192" s="1">
        <v>45717</v>
      </c>
      <c r="B192" s="1">
        <v>45962</v>
      </c>
      <c r="C192">
        <f t="shared" si="2"/>
        <v>8</v>
      </c>
    </row>
    <row r="193" spans="1:3" x14ac:dyDescent="0.25">
      <c r="A193" s="1">
        <v>45717</v>
      </c>
      <c r="B193" s="1">
        <v>45962</v>
      </c>
      <c r="C193">
        <f t="shared" si="2"/>
        <v>8</v>
      </c>
    </row>
    <row r="194" spans="1:3" x14ac:dyDescent="0.25">
      <c r="A194" s="1">
        <v>45717</v>
      </c>
      <c r="B194" s="1">
        <v>45962</v>
      </c>
      <c r="C194">
        <f t="shared" ref="C194:C257" si="3">DATEDIF(A194,B194,"M")</f>
        <v>8</v>
      </c>
    </row>
    <row r="195" spans="1:3" x14ac:dyDescent="0.25">
      <c r="A195" s="1">
        <v>45717</v>
      </c>
      <c r="B195" s="1">
        <v>45962</v>
      </c>
      <c r="C195">
        <f t="shared" si="3"/>
        <v>8</v>
      </c>
    </row>
    <row r="196" spans="1:3" x14ac:dyDescent="0.25">
      <c r="A196" s="1">
        <v>45901</v>
      </c>
      <c r="B196" s="1">
        <v>45962</v>
      </c>
      <c r="C196">
        <f t="shared" si="3"/>
        <v>2</v>
      </c>
    </row>
    <row r="197" spans="1:3" x14ac:dyDescent="0.25">
      <c r="A197" s="1">
        <v>45870</v>
      </c>
      <c r="B197" s="1">
        <v>45962</v>
      </c>
      <c r="C197">
        <f t="shared" si="3"/>
        <v>3</v>
      </c>
    </row>
    <row r="198" spans="1:3" x14ac:dyDescent="0.25">
      <c r="A198" s="1">
        <v>45901</v>
      </c>
      <c r="B198" s="1">
        <v>45962</v>
      </c>
      <c r="C198">
        <f t="shared" si="3"/>
        <v>2</v>
      </c>
    </row>
    <row r="199" spans="1:3" x14ac:dyDescent="0.25">
      <c r="A199" s="1">
        <v>45658</v>
      </c>
      <c r="B199" s="1">
        <v>45962</v>
      </c>
      <c r="C199">
        <f t="shared" si="3"/>
        <v>10</v>
      </c>
    </row>
    <row r="200" spans="1:3" x14ac:dyDescent="0.25">
      <c r="A200" s="1">
        <v>45658</v>
      </c>
      <c r="B200" s="1">
        <v>45962</v>
      </c>
      <c r="C200">
        <f t="shared" si="3"/>
        <v>10</v>
      </c>
    </row>
    <row r="201" spans="1:3" x14ac:dyDescent="0.25">
      <c r="A201" s="1">
        <v>45658</v>
      </c>
      <c r="B201" s="1">
        <v>45962</v>
      </c>
      <c r="C201">
        <f t="shared" si="3"/>
        <v>10</v>
      </c>
    </row>
    <row r="202" spans="1:3" x14ac:dyDescent="0.25">
      <c r="A202" s="1">
        <v>45658</v>
      </c>
      <c r="B202" s="1">
        <v>45962</v>
      </c>
      <c r="C202">
        <f t="shared" si="3"/>
        <v>10</v>
      </c>
    </row>
    <row r="203" spans="1:3" x14ac:dyDescent="0.25">
      <c r="A203" s="1">
        <v>45658</v>
      </c>
      <c r="B203" s="1">
        <v>45962</v>
      </c>
      <c r="C203">
        <f t="shared" si="3"/>
        <v>10</v>
      </c>
    </row>
    <row r="204" spans="1:3" x14ac:dyDescent="0.25">
      <c r="A204" s="1">
        <v>45597</v>
      </c>
      <c r="B204" s="1">
        <v>45962</v>
      </c>
      <c r="C204">
        <f t="shared" si="3"/>
        <v>12</v>
      </c>
    </row>
    <row r="205" spans="1:3" x14ac:dyDescent="0.25">
      <c r="A205" s="1">
        <v>44927</v>
      </c>
      <c r="B205" s="1">
        <v>45962</v>
      </c>
      <c r="C205">
        <f t="shared" si="3"/>
        <v>34</v>
      </c>
    </row>
    <row r="206" spans="1:3" x14ac:dyDescent="0.25">
      <c r="A206" s="1">
        <v>45108</v>
      </c>
      <c r="B206" s="1">
        <v>45962</v>
      </c>
      <c r="C206">
        <f t="shared" si="3"/>
        <v>28</v>
      </c>
    </row>
    <row r="207" spans="1:3" x14ac:dyDescent="0.25">
      <c r="A207" s="1">
        <v>45292</v>
      </c>
      <c r="B207" s="1">
        <v>45962</v>
      </c>
      <c r="C207">
        <f t="shared" si="3"/>
        <v>22</v>
      </c>
    </row>
    <row r="208" spans="1:3" x14ac:dyDescent="0.25">
      <c r="A208" s="1">
        <v>45315</v>
      </c>
      <c r="B208" s="1">
        <v>45954</v>
      </c>
      <c r="C208">
        <f t="shared" si="3"/>
        <v>21</v>
      </c>
    </row>
    <row r="209" spans="1:3" x14ac:dyDescent="0.25">
      <c r="A209" s="1">
        <v>45536</v>
      </c>
      <c r="B209" s="1">
        <v>45962</v>
      </c>
      <c r="C209">
        <f t="shared" si="3"/>
        <v>14</v>
      </c>
    </row>
    <row r="210" spans="1:3" x14ac:dyDescent="0.25">
      <c r="A210" s="1">
        <v>45566</v>
      </c>
      <c r="B210" s="1">
        <v>45962</v>
      </c>
      <c r="C210">
        <f t="shared" si="3"/>
        <v>13</v>
      </c>
    </row>
    <row r="211" spans="1:3" x14ac:dyDescent="0.25">
      <c r="A211" s="1">
        <v>45627</v>
      </c>
      <c r="B211" s="1">
        <v>45962</v>
      </c>
      <c r="C211">
        <f t="shared" si="3"/>
        <v>11</v>
      </c>
    </row>
    <row r="212" spans="1:3" x14ac:dyDescent="0.25">
      <c r="A212" s="1">
        <v>45658</v>
      </c>
      <c r="B212" s="1">
        <v>45962</v>
      </c>
      <c r="C212">
        <f t="shared" si="3"/>
        <v>10</v>
      </c>
    </row>
    <row r="213" spans="1:3" x14ac:dyDescent="0.25">
      <c r="A213" s="1">
        <v>45658</v>
      </c>
      <c r="B213" s="1">
        <v>45962</v>
      </c>
      <c r="C213">
        <f t="shared" si="3"/>
        <v>10</v>
      </c>
    </row>
    <row r="214" spans="1:3" x14ac:dyDescent="0.25">
      <c r="A214" s="1">
        <v>45689</v>
      </c>
      <c r="B214" s="1">
        <v>45962</v>
      </c>
      <c r="C214">
        <f t="shared" si="3"/>
        <v>9</v>
      </c>
    </row>
    <row r="215" spans="1:3" x14ac:dyDescent="0.25">
      <c r="A215" s="1">
        <v>45748</v>
      </c>
      <c r="B215" s="1">
        <v>45962</v>
      </c>
      <c r="C215">
        <f t="shared" si="3"/>
        <v>7</v>
      </c>
    </row>
    <row r="216" spans="1:3" x14ac:dyDescent="0.25">
      <c r="A216" s="1">
        <v>45809</v>
      </c>
      <c r="B216" s="1">
        <v>45962</v>
      </c>
      <c r="C216">
        <f t="shared" si="3"/>
        <v>5</v>
      </c>
    </row>
    <row r="217" spans="1:3" x14ac:dyDescent="0.25">
      <c r="A217" s="1">
        <v>45809</v>
      </c>
      <c r="B217" s="1">
        <v>45962</v>
      </c>
      <c r="C217">
        <f t="shared" si="3"/>
        <v>5</v>
      </c>
    </row>
    <row r="218" spans="1:3" x14ac:dyDescent="0.25">
      <c r="A218" s="1">
        <v>45017</v>
      </c>
      <c r="B218" s="1">
        <v>45962</v>
      </c>
      <c r="C218">
        <f t="shared" si="3"/>
        <v>31</v>
      </c>
    </row>
    <row r="219" spans="1:3" x14ac:dyDescent="0.25">
      <c r="A219" s="1">
        <v>45017</v>
      </c>
      <c r="B219" s="1">
        <v>45962</v>
      </c>
      <c r="C219">
        <f t="shared" si="3"/>
        <v>31</v>
      </c>
    </row>
    <row r="220" spans="1:3" x14ac:dyDescent="0.25">
      <c r="A220" s="1">
        <v>45082</v>
      </c>
      <c r="B220" s="1">
        <v>45966</v>
      </c>
      <c r="C220">
        <f t="shared" si="3"/>
        <v>29</v>
      </c>
    </row>
    <row r="221" spans="1:3" x14ac:dyDescent="0.25">
      <c r="A221" s="1">
        <v>45108</v>
      </c>
      <c r="B221" s="1">
        <v>45962</v>
      </c>
      <c r="C221">
        <f t="shared" si="3"/>
        <v>28</v>
      </c>
    </row>
    <row r="222" spans="1:3" x14ac:dyDescent="0.25">
      <c r="A222" s="1">
        <v>45292</v>
      </c>
      <c r="B222" s="1">
        <v>45962</v>
      </c>
      <c r="C222">
        <f t="shared" si="3"/>
        <v>22</v>
      </c>
    </row>
    <row r="223" spans="1:3" x14ac:dyDescent="0.25">
      <c r="A223" s="1">
        <v>45292</v>
      </c>
      <c r="B223" s="1">
        <v>45962</v>
      </c>
      <c r="C223">
        <f t="shared" si="3"/>
        <v>22</v>
      </c>
    </row>
    <row r="224" spans="1:3" x14ac:dyDescent="0.25">
      <c r="A224" s="1">
        <v>45292</v>
      </c>
      <c r="B224" s="1">
        <v>45962</v>
      </c>
      <c r="C224">
        <f t="shared" si="3"/>
        <v>22</v>
      </c>
    </row>
    <row r="225" spans="1:3" x14ac:dyDescent="0.25">
      <c r="A225" s="1">
        <v>45444</v>
      </c>
      <c r="B225" s="1">
        <v>45962</v>
      </c>
      <c r="C225">
        <f t="shared" si="3"/>
        <v>17</v>
      </c>
    </row>
    <row r="226" spans="1:3" x14ac:dyDescent="0.25">
      <c r="A226" s="1">
        <v>45444</v>
      </c>
      <c r="B226" s="1">
        <v>45962</v>
      </c>
      <c r="C226">
        <f t="shared" si="3"/>
        <v>17</v>
      </c>
    </row>
    <row r="227" spans="1:3" x14ac:dyDescent="0.25">
      <c r="A227" s="1">
        <v>45444</v>
      </c>
      <c r="B227" s="1">
        <v>45962</v>
      </c>
      <c r="C227">
        <f t="shared" si="3"/>
        <v>17</v>
      </c>
    </row>
    <row r="228" spans="1:3" x14ac:dyDescent="0.25">
      <c r="A228" s="1">
        <v>45315</v>
      </c>
      <c r="B228" s="1">
        <v>45954</v>
      </c>
      <c r="C228">
        <f t="shared" si="3"/>
        <v>21</v>
      </c>
    </row>
    <row r="229" spans="1:3" x14ac:dyDescent="0.25">
      <c r="A229" s="1">
        <v>45528</v>
      </c>
      <c r="B229" s="1">
        <v>45954</v>
      </c>
      <c r="C229">
        <f t="shared" si="3"/>
        <v>14</v>
      </c>
    </row>
    <row r="230" spans="1:3" x14ac:dyDescent="0.25">
      <c r="A230" s="1">
        <v>45352</v>
      </c>
      <c r="B230" s="1">
        <v>45962</v>
      </c>
      <c r="C230">
        <f t="shared" si="3"/>
        <v>20</v>
      </c>
    </row>
    <row r="231" spans="1:3" x14ac:dyDescent="0.25">
      <c r="A231" s="1">
        <v>45870</v>
      </c>
      <c r="B231" s="1">
        <v>45962</v>
      </c>
      <c r="C231">
        <f t="shared" si="3"/>
        <v>3</v>
      </c>
    </row>
    <row r="232" spans="1:3" x14ac:dyDescent="0.25">
      <c r="A232" s="1">
        <v>45383</v>
      </c>
      <c r="B232" s="1">
        <v>45962</v>
      </c>
      <c r="C232">
        <f t="shared" si="3"/>
        <v>19</v>
      </c>
    </row>
    <row r="233" spans="1:3" x14ac:dyDescent="0.25">
      <c r="A233" s="1">
        <v>45413</v>
      </c>
      <c r="B233" s="1">
        <v>45962</v>
      </c>
      <c r="C233">
        <f t="shared" si="3"/>
        <v>18</v>
      </c>
    </row>
    <row r="234" spans="1:3" x14ac:dyDescent="0.25">
      <c r="A234" s="1">
        <v>45444</v>
      </c>
      <c r="B234" s="1">
        <v>45962</v>
      </c>
      <c r="C234">
        <f t="shared" si="3"/>
        <v>17</v>
      </c>
    </row>
    <row r="235" spans="1:3" x14ac:dyDescent="0.25">
      <c r="A235" s="1">
        <v>45444</v>
      </c>
      <c r="B235" s="1">
        <v>45962</v>
      </c>
      <c r="C235">
        <f t="shared" si="3"/>
        <v>17</v>
      </c>
    </row>
    <row r="236" spans="1:3" x14ac:dyDescent="0.25">
      <c r="A236" s="1">
        <v>45474</v>
      </c>
      <c r="B236" s="1">
        <v>45962</v>
      </c>
      <c r="C236">
        <f t="shared" si="3"/>
        <v>16</v>
      </c>
    </row>
    <row r="237" spans="1:3" x14ac:dyDescent="0.25">
      <c r="A237" s="1">
        <v>45505</v>
      </c>
      <c r="B237" s="1">
        <v>45962</v>
      </c>
      <c r="C237">
        <f t="shared" si="3"/>
        <v>15</v>
      </c>
    </row>
    <row r="238" spans="1:3" x14ac:dyDescent="0.25">
      <c r="A238" s="1">
        <v>45536</v>
      </c>
      <c r="B238" s="1">
        <v>45962</v>
      </c>
      <c r="C238">
        <f t="shared" si="3"/>
        <v>14</v>
      </c>
    </row>
    <row r="239" spans="1:3" x14ac:dyDescent="0.25">
      <c r="A239" s="1">
        <v>45566</v>
      </c>
      <c r="B239" s="1">
        <v>45962</v>
      </c>
      <c r="C239">
        <f t="shared" si="3"/>
        <v>13</v>
      </c>
    </row>
    <row r="240" spans="1:3" x14ac:dyDescent="0.25">
      <c r="A240" s="1">
        <v>45627</v>
      </c>
      <c r="B240" s="1">
        <v>45962</v>
      </c>
      <c r="C240">
        <f t="shared" si="3"/>
        <v>11</v>
      </c>
    </row>
    <row r="241" spans="1:3" x14ac:dyDescent="0.25">
      <c r="A241" s="1">
        <v>45566</v>
      </c>
      <c r="B241" s="1">
        <v>45962</v>
      </c>
      <c r="C241">
        <f t="shared" si="3"/>
        <v>13</v>
      </c>
    </row>
    <row r="242" spans="1:3" x14ac:dyDescent="0.25">
      <c r="A242" s="1">
        <v>45566</v>
      </c>
      <c r="B242" s="1">
        <v>45962</v>
      </c>
      <c r="C242">
        <f t="shared" si="3"/>
        <v>13</v>
      </c>
    </row>
    <row r="243" spans="1:3" x14ac:dyDescent="0.25">
      <c r="A243" s="1">
        <v>45566</v>
      </c>
      <c r="B243" s="1">
        <v>45962</v>
      </c>
      <c r="C243">
        <f t="shared" si="3"/>
        <v>13</v>
      </c>
    </row>
    <row r="244" spans="1:3" x14ac:dyDescent="0.25">
      <c r="A244" s="1">
        <v>45627</v>
      </c>
      <c r="B244" s="1">
        <v>45962</v>
      </c>
      <c r="C244">
        <f t="shared" si="3"/>
        <v>11</v>
      </c>
    </row>
    <row r="245" spans="1:3" x14ac:dyDescent="0.25">
      <c r="A245" s="1">
        <v>45627</v>
      </c>
      <c r="B245" s="1">
        <v>45962</v>
      </c>
      <c r="C245">
        <f t="shared" si="3"/>
        <v>11</v>
      </c>
    </row>
    <row r="246" spans="1:3" x14ac:dyDescent="0.25">
      <c r="A246" s="1">
        <v>45658</v>
      </c>
      <c r="B246" s="1">
        <v>45962</v>
      </c>
      <c r="C246">
        <f t="shared" si="3"/>
        <v>10</v>
      </c>
    </row>
    <row r="247" spans="1:3" x14ac:dyDescent="0.25">
      <c r="A247" s="1">
        <v>45809</v>
      </c>
      <c r="B247" s="1">
        <v>45962</v>
      </c>
      <c r="C247">
        <f t="shared" si="3"/>
        <v>5</v>
      </c>
    </row>
    <row r="248" spans="1:3" x14ac:dyDescent="0.25">
      <c r="A248" s="1">
        <v>45809</v>
      </c>
      <c r="B248" s="1">
        <v>45962</v>
      </c>
      <c r="C248">
        <f t="shared" si="3"/>
        <v>5</v>
      </c>
    </row>
    <row r="249" spans="1:3" x14ac:dyDescent="0.25">
      <c r="A249" s="1">
        <v>45658</v>
      </c>
      <c r="B249" s="1">
        <v>45962</v>
      </c>
      <c r="C249">
        <f t="shared" si="3"/>
        <v>10</v>
      </c>
    </row>
    <row r="250" spans="1:3" x14ac:dyDescent="0.25">
      <c r="A250" s="1">
        <v>45658</v>
      </c>
      <c r="B250" s="1">
        <v>45962</v>
      </c>
      <c r="C250">
        <f t="shared" si="3"/>
        <v>10</v>
      </c>
    </row>
    <row r="251" spans="1:3" x14ac:dyDescent="0.25">
      <c r="A251" s="1">
        <v>45689</v>
      </c>
      <c r="B251" s="1">
        <v>45962</v>
      </c>
      <c r="C251">
        <f t="shared" si="3"/>
        <v>9</v>
      </c>
    </row>
    <row r="252" spans="1:3" x14ac:dyDescent="0.25">
      <c r="A252" s="1">
        <v>45870</v>
      </c>
      <c r="B252" s="1">
        <v>45962</v>
      </c>
      <c r="C252">
        <f t="shared" si="3"/>
        <v>3</v>
      </c>
    </row>
    <row r="253" spans="1:3" x14ac:dyDescent="0.25">
      <c r="A253" s="1">
        <v>45799</v>
      </c>
      <c r="B253" s="1">
        <v>45952</v>
      </c>
      <c r="C253">
        <f t="shared" si="3"/>
        <v>5</v>
      </c>
    </row>
    <row r="254" spans="1:3" x14ac:dyDescent="0.25">
      <c r="A254" s="1">
        <v>45809</v>
      </c>
      <c r="B254" s="1">
        <v>45962</v>
      </c>
      <c r="C254">
        <f t="shared" si="3"/>
        <v>5</v>
      </c>
    </row>
    <row r="255" spans="1:3" x14ac:dyDescent="0.25">
      <c r="A255" s="1">
        <v>44896</v>
      </c>
      <c r="B255" s="1">
        <v>45962</v>
      </c>
      <c r="C255">
        <f t="shared" si="3"/>
        <v>35</v>
      </c>
    </row>
    <row r="256" spans="1:3" x14ac:dyDescent="0.25">
      <c r="A256" s="1">
        <v>45689</v>
      </c>
      <c r="B256" s="1">
        <v>45962</v>
      </c>
      <c r="C256">
        <f t="shared" si="3"/>
        <v>9</v>
      </c>
    </row>
    <row r="257" spans="1:3" x14ac:dyDescent="0.25">
      <c r="A257" s="1">
        <v>45870</v>
      </c>
      <c r="B257" s="1">
        <v>45962</v>
      </c>
      <c r="C257">
        <f t="shared" si="3"/>
        <v>3</v>
      </c>
    </row>
    <row r="258" spans="1:3" x14ac:dyDescent="0.25">
      <c r="A258" s="1">
        <v>44958</v>
      </c>
      <c r="B258" s="1">
        <v>45962</v>
      </c>
      <c r="C258">
        <f t="shared" ref="C258:C321" si="4">DATEDIF(A258,B258,"M")</f>
        <v>33</v>
      </c>
    </row>
    <row r="259" spans="1:3" x14ac:dyDescent="0.25">
      <c r="A259" s="1">
        <v>45017</v>
      </c>
      <c r="B259" s="1">
        <v>45962</v>
      </c>
      <c r="C259">
        <f t="shared" si="4"/>
        <v>31</v>
      </c>
    </row>
    <row r="260" spans="1:3" x14ac:dyDescent="0.25">
      <c r="A260" s="1">
        <v>45047</v>
      </c>
      <c r="B260" s="1">
        <v>45962</v>
      </c>
      <c r="C260">
        <f t="shared" si="4"/>
        <v>30</v>
      </c>
    </row>
    <row r="261" spans="1:3" x14ac:dyDescent="0.25">
      <c r="A261" s="1">
        <v>45292</v>
      </c>
      <c r="B261" s="1">
        <v>45962</v>
      </c>
      <c r="C261">
        <f t="shared" si="4"/>
        <v>22</v>
      </c>
    </row>
    <row r="262" spans="1:3" x14ac:dyDescent="0.25">
      <c r="A262" s="1">
        <v>45383</v>
      </c>
      <c r="B262" s="1">
        <v>45962</v>
      </c>
      <c r="C262">
        <f t="shared" si="4"/>
        <v>19</v>
      </c>
    </row>
    <row r="263" spans="1:3" x14ac:dyDescent="0.25">
      <c r="A263" s="1">
        <v>45383</v>
      </c>
      <c r="B263" s="1">
        <v>45962</v>
      </c>
      <c r="C263">
        <f t="shared" si="4"/>
        <v>19</v>
      </c>
    </row>
    <row r="264" spans="1:3" x14ac:dyDescent="0.25">
      <c r="A264" s="1">
        <v>45748</v>
      </c>
      <c r="B264" s="1">
        <v>45962</v>
      </c>
      <c r="C264">
        <f t="shared" si="4"/>
        <v>7</v>
      </c>
    </row>
    <row r="265" spans="1:3" x14ac:dyDescent="0.25">
      <c r="A265" s="1">
        <v>45748</v>
      </c>
      <c r="B265" s="1">
        <v>45962</v>
      </c>
      <c r="C265">
        <f t="shared" si="4"/>
        <v>7</v>
      </c>
    </row>
    <row r="266" spans="1:3" x14ac:dyDescent="0.25">
      <c r="A266" s="1">
        <v>45748</v>
      </c>
      <c r="B266" s="1">
        <v>45962</v>
      </c>
      <c r="C266">
        <f t="shared" si="4"/>
        <v>7</v>
      </c>
    </row>
    <row r="267" spans="1:3" x14ac:dyDescent="0.25">
      <c r="A267" s="1">
        <v>45748</v>
      </c>
      <c r="B267" s="1">
        <v>45962</v>
      </c>
      <c r="C267">
        <f t="shared" si="4"/>
        <v>7</v>
      </c>
    </row>
    <row r="268" spans="1:3" x14ac:dyDescent="0.25">
      <c r="A268" s="1">
        <v>45778</v>
      </c>
      <c r="B268" s="1">
        <v>45962</v>
      </c>
      <c r="C268">
        <f t="shared" si="4"/>
        <v>6</v>
      </c>
    </row>
    <row r="269" spans="1:3" x14ac:dyDescent="0.25">
      <c r="A269" s="1">
        <v>45750</v>
      </c>
      <c r="B269" s="1">
        <v>45964</v>
      </c>
      <c r="C269">
        <f t="shared" si="4"/>
        <v>7</v>
      </c>
    </row>
    <row r="270" spans="1:3" x14ac:dyDescent="0.25">
      <c r="A270" s="1">
        <v>45778</v>
      </c>
      <c r="B270" s="1">
        <v>45962</v>
      </c>
      <c r="C270">
        <f t="shared" si="4"/>
        <v>6</v>
      </c>
    </row>
    <row r="271" spans="1:3" x14ac:dyDescent="0.25">
      <c r="A271" s="1">
        <v>45778</v>
      </c>
      <c r="B271" s="1">
        <v>45962</v>
      </c>
      <c r="C271">
        <f t="shared" si="4"/>
        <v>6</v>
      </c>
    </row>
    <row r="272" spans="1:3" x14ac:dyDescent="0.25">
      <c r="A272" s="1">
        <v>45778</v>
      </c>
      <c r="B272" s="1">
        <v>45962</v>
      </c>
      <c r="C272">
        <f t="shared" si="4"/>
        <v>6</v>
      </c>
    </row>
    <row r="273" spans="1:3" x14ac:dyDescent="0.25">
      <c r="A273" s="1">
        <v>45809</v>
      </c>
      <c r="B273" s="1">
        <v>45962</v>
      </c>
      <c r="C273">
        <f t="shared" si="4"/>
        <v>5</v>
      </c>
    </row>
    <row r="274" spans="1:3" x14ac:dyDescent="0.25">
      <c r="A274" s="1">
        <v>45748</v>
      </c>
      <c r="B274" s="1">
        <v>45962</v>
      </c>
      <c r="C274">
        <f t="shared" si="4"/>
        <v>7</v>
      </c>
    </row>
    <row r="275" spans="1:3" x14ac:dyDescent="0.25">
      <c r="A275" s="1">
        <v>45750</v>
      </c>
      <c r="B275" s="1">
        <v>45964</v>
      </c>
      <c r="C275">
        <f t="shared" si="4"/>
        <v>7</v>
      </c>
    </row>
    <row r="276" spans="1:3" x14ac:dyDescent="0.25">
      <c r="A276" s="1">
        <v>45778</v>
      </c>
      <c r="B276" s="1">
        <v>45962</v>
      </c>
      <c r="C276">
        <f t="shared" si="4"/>
        <v>6</v>
      </c>
    </row>
    <row r="277" spans="1:3" x14ac:dyDescent="0.25">
      <c r="A277" s="1">
        <v>45839</v>
      </c>
      <c r="B277" s="1">
        <v>45962</v>
      </c>
      <c r="C277">
        <f t="shared" si="4"/>
        <v>4</v>
      </c>
    </row>
    <row r="278" spans="1:3" x14ac:dyDescent="0.25">
      <c r="A278" s="1">
        <v>45748</v>
      </c>
      <c r="B278" s="1">
        <v>45962</v>
      </c>
      <c r="C278">
        <f t="shared" si="4"/>
        <v>7</v>
      </c>
    </row>
    <row r="279" spans="1:3" x14ac:dyDescent="0.25">
      <c r="A279" s="1">
        <v>45870</v>
      </c>
      <c r="B279" s="1">
        <v>45962</v>
      </c>
      <c r="C279">
        <f t="shared" si="4"/>
        <v>3</v>
      </c>
    </row>
    <row r="280" spans="1:3" x14ac:dyDescent="0.25">
      <c r="A280" s="1">
        <v>45839</v>
      </c>
      <c r="B280" s="1">
        <v>45962</v>
      </c>
      <c r="C280">
        <f t="shared" si="4"/>
        <v>4</v>
      </c>
    </row>
    <row r="281" spans="1:3" x14ac:dyDescent="0.25">
      <c r="A281" s="1">
        <v>45839</v>
      </c>
      <c r="B281" s="1">
        <v>45962</v>
      </c>
      <c r="C281">
        <f t="shared" si="4"/>
        <v>4</v>
      </c>
    </row>
    <row r="282" spans="1:3" x14ac:dyDescent="0.25">
      <c r="A282" s="1">
        <v>45839</v>
      </c>
      <c r="B282" s="1">
        <v>45962</v>
      </c>
      <c r="C282">
        <f t="shared" si="4"/>
        <v>4</v>
      </c>
    </row>
    <row r="283" spans="1:3" x14ac:dyDescent="0.25">
      <c r="A283" s="1">
        <v>45870</v>
      </c>
      <c r="B283" s="1">
        <v>45962</v>
      </c>
      <c r="C283">
        <f t="shared" si="4"/>
        <v>3</v>
      </c>
    </row>
    <row r="284" spans="1:3" x14ac:dyDescent="0.25">
      <c r="A284" s="1">
        <v>45778</v>
      </c>
      <c r="B284" s="1">
        <v>45962</v>
      </c>
      <c r="C284">
        <f t="shared" si="4"/>
        <v>6</v>
      </c>
    </row>
    <row r="285" spans="1:3" x14ac:dyDescent="0.25">
      <c r="A285" s="1">
        <v>45778</v>
      </c>
      <c r="B285" s="1">
        <v>45962</v>
      </c>
      <c r="C285">
        <f t="shared" si="4"/>
        <v>6</v>
      </c>
    </row>
    <row r="286" spans="1:3" x14ac:dyDescent="0.25">
      <c r="A286" s="1">
        <v>45778</v>
      </c>
      <c r="B286" s="1">
        <v>45962</v>
      </c>
      <c r="C286">
        <f t="shared" si="4"/>
        <v>6</v>
      </c>
    </row>
    <row r="287" spans="1:3" x14ac:dyDescent="0.25">
      <c r="A287" s="1">
        <v>45809</v>
      </c>
      <c r="B287" s="1">
        <v>45962</v>
      </c>
      <c r="C287">
        <f t="shared" si="4"/>
        <v>5</v>
      </c>
    </row>
    <row r="288" spans="1:3" x14ac:dyDescent="0.25">
      <c r="A288" s="1">
        <v>45809</v>
      </c>
      <c r="B288" s="1">
        <v>45962</v>
      </c>
      <c r="C288">
        <f t="shared" si="4"/>
        <v>5</v>
      </c>
    </row>
    <row r="289" spans="1:3" x14ac:dyDescent="0.25">
      <c r="A289" s="1">
        <v>45839</v>
      </c>
      <c r="B289" s="1">
        <v>45962</v>
      </c>
      <c r="C289">
        <f t="shared" si="4"/>
        <v>4</v>
      </c>
    </row>
    <row r="290" spans="1:3" x14ac:dyDescent="0.25">
      <c r="A290" s="1">
        <v>45839</v>
      </c>
      <c r="B290" s="1">
        <v>45962</v>
      </c>
      <c r="C290">
        <f t="shared" si="4"/>
        <v>4</v>
      </c>
    </row>
    <row r="291" spans="1:3" x14ac:dyDescent="0.25">
      <c r="A291" s="1">
        <v>45870</v>
      </c>
      <c r="B291" s="1">
        <v>45962</v>
      </c>
      <c r="C291">
        <f t="shared" si="4"/>
        <v>3</v>
      </c>
    </row>
    <row r="292" spans="1:3" x14ac:dyDescent="0.25">
      <c r="A292" s="1">
        <v>45870</v>
      </c>
      <c r="B292" s="1">
        <v>45962</v>
      </c>
      <c r="C292">
        <f t="shared" si="4"/>
        <v>3</v>
      </c>
    </row>
    <row r="293" spans="1:3" x14ac:dyDescent="0.25">
      <c r="A293" s="1">
        <v>45901</v>
      </c>
      <c r="B293" s="1">
        <v>45962</v>
      </c>
      <c r="C293">
        <f t="shared" si="4"/>
        <v>2</v>
      </c>
    </row>
    <row r="294" spans="1:3" x14ac:dyDescent="0.25">
      <c r="A294" s="1">
        <v>45717</v>
      </c>
      <c r="B294" s="1">
        <v>45962</v>
      </c>
      <c r="C294">
        <f t="shared" si="4"/>
        <v>8</v>
      </c>
    </row>
    <row r="295" spans="1:3" x14ac:dyDescent="0.25">
      <c r="A295" s="1">
        <v>45901</v>
      </c>
      <c r="B295" s="1">
        <v>45962</v>
      </c>
      <c r="C295">
        <f t="shared" si="4"/>
        <v>2</v>
      </c>
    </row>
    <row r="296" spans="1:3" x14ac:dyDescent="0.25">
      <c r="A296" s="1">
        <v>45870</v>
      </c>
      <c r="B296" s="1">
        <v>45962</v>
      </c>
      <c r="C296">
        <f t="shared" si="4"/>
        <v>3</v>
      </c>
    </row>
    <row r="297" spans="1:3" x14ac:dyDescent="0.25">
      <c r="A297" s="1">
        <v>45901</v>
      </c>
      <c r="B297" s="1">
        <v>45962</v>
      </c>
      <c r="C297">
        <f t="shared" si="4"/>
        <v>2</v>
      </c>
    </row>
    <row r="298" spans="1:3" x14ac:dyDescent="0.25">
      <c r="A298" s="1">
        <v>45716</v>
      </c>
      <c r="B298" s="1">
        <v>45958</v>
      </c>
      <c r="C298">
        <f t="shared" si="4"/>
        <v>8</v>
      </c>
    </row>
    <row r="299" spans="1:3" x14ac:dyDescent="0.25">
      <c r="A299" s="1">
        <v>45717</v>
      </c>
      <c r="B299" s="1">
        <v>45962</v>
      </c>
      <c r="C299">
        <f t="shared" si="4"/>
        <v>8</v>
      </c>
    </row>
    <row r="300" spans="1:3" x14ac:dyDescent="0.25">
      <c r="A300" s="1">
        <v>45748</v>
      </c>
      <c r="B300" s="1">
        <v>45962</v>
      </c>
      <c r="C300">
        <f t="shared" si="4"/>
        <v>7</v>
      </c>
    </row>
    <row r="301" spans="1:3" x14ac:dyDescent="0.25">
      <c r="A301" s="1">
        <v>45748</v>
      </c>
      <c r="B301" s="1">
        <v>45962</v>
      </c>
      <c r="C301">
        <f t="shared" si="4"/>
        <v>7</v>
      </c>
    </row>
    <row r="302" spans="1:3" x14ac:dyDescent="0.25">
      <c r="A302" s="1">
        <v>45748</v>
      </c>
      <c r="B302" s="1">
        <v>45962</v>
      </c>
      <c r="C302">
        <f t="shared" si="4"/>
        <v>7</v>
      </c>
    </row>
    <row r="303" spans="1:3" x14ac:dyDescent="0.25">
      <c r="A303" s="1">
        <v>45748</v>
      </c>
      <c r="B303" s="1">
        <v>45962</v>
      </c>
      <c r="C303">
        <f t="shared" si="4"/>
        <v>7</v>
      </c>
    </row>
    <row r="304" spans="1:3" x14ac:dyDescent="0.25">
      <c r="A304" s="1">
        <v>45748</v>
      </c>
      <c r="B304" s="1">
        <v>45962</v>
      </c>
      <c r="C304">
        <f t="shared" si="4"/>
        <v>7</v>
      </c>
    </row>
    <row r="305" spans="1:3" x14ac:dyDescent="0.25">
      <c r="A305" s="1">
        <v>45752</v>
      </c>
      <c r="B305" s="1">
        <v>45966</v>
      </c>
      <c r="C305">
        <f t="shared" si="4"/>
        <v>7</v>
      </c>
    </row>
    <row r="306" spans="1:3" x14ac:dyDescent="0.25">
      <c r="A306" s="1">
        <v>45658</v>
      </c>
      <c r="B306" s="1">
        <v>45962</v>
      </c>
      <c r="C306">
        <f t="shared" si="4"/>
        <v>10</v>
      </c>
    </row>
    <row r="307" spans="1:3" x14ac:dyDescent="0.25">
      <c r="A307" s="1">
        <v>45658</v>
      </c>
      <c r="B307" s="1">
        <v>45962</v>
      </c>
      <c r="C307">
        <f t="shared" si="4"/>
        <v>10</v>
      </c>
    </row>
    <row r="308" spans="1:3" x14ac:dyDescent="0.25">
      <c r="A308" s="1">
        <v>45658</v>
      </c>
      <c r="B308" s="1">
        <v>45962</v>
      </c>
      <c r="C308">
        <f t="shared" si="4"/>
        <v>10</v>
      </c>
    </row>
    <row r="309" spans="1:3" x14ac:dyDescent="0.25">
      <c r="A309" s="1">
        <v>45658</v>
      </c>
      <c r="B309" s="1">
        <v>45962</v>
      </c>
      <c r="C309">
        <f t="shared" si="4"/>
        <v>10</v>
      </c>
    </row>
    <row r="310" spans="1:3" x14ac:dyDescent="0.25">
      <c r="A310" s="1">
        <v>45809</v>
      </c>
      <c r="B310" s="1">
        <v>45962</v>
      </c>
      <c r="C310">
        <f t="shared" si="4"/>
        <v>5</v>
      </c>
    </row>
    <row r="311" spans="1:3" x14ac:dyDescent="0.25">
      <c r="A311" s="1">
        <v>45809</v>
      </c>
      <c r="B311" s="1">
        <v>45962</v>
      </c>
      <c r="C311">
        <f t="shared" si="4"/>
        <v>5</v>
      </c>
    </row>
    <row r="312" spans="1:3" x14ac:dyDescent="0.25">
      <c r="A312" s="1">
        <v>45807</v>
      </c>
      <c r="B312" s="1">
        <v>45960</v>
      </c>
      <c r="C312">
        <f t="shared" si="4"/>
        <v>5</v>
      </c>
    </row>
    <row r="313" spans="1:3" x14ac:dyDescent="0.25">
      <c r="A313" s="1">
        <v>45658</v>
      </c>
      <c r="B313" s="1">
        <v>45962</v>
      </c>
      <c r="C313">
        <f t="shared" si="4"/>
        <v>10</v>
      </c>
    </row>
    <row r="314" spans="1:3" x14ac:dyDescent="0.25">
      <c r="A314" s="1">
        <v>45658</v>
      </c>
      <c r="B314" s="1">
        <v>45962</v>
      </c>
      <c r="C314">
        <f t="shared" si="4"/>
        <v>10</v>
      </c>
    </row>
    <row r="315" spans="1:3" x14ac:dyDescent="0.25">
      <c r="A315" s="1">
        <v>45658</v>
      </c>
      <c r="B315" s="1">
        <v>45962</v>
      </c>
      <c r="C315">
        <f t="shared" si="4"/>
        <v>10</v>
      </c>
    </row>
    <row r="316" spans="1:3" x14ac:dyDescent="0.25">
      <c r="A316" s="1">
        <v>45658</v>
      </c>
      <c r="B316" s="1">
        <v>45962</v>
      </c>
      <c r="C316">
        <f t="shared" si="4"/>
        <v>10</v>
      </c>
    </row>
    <row r="317" spans="1:3" x14ac:dyDescent="0.25">
      <c r="A317" s="1">
        <v>45717</v>
      </c>
      <c r="B317" s="1">
        <v>45962</v>
      </c>
      <c r="C317">
        <f t="shared" si="4"/>
        <v>8</v>
      </c>
    </row>
    <row r="318" spans="1:3" x14ac:dyDescent="0.25">
      <c r="A318" s="1">
        <v>45748</v>
      </c>
      <c r="B318" s="1">
        <v>45962</v>
      </c>
      <c r="C318">
        <f t="shared" si="4"/>
        <v>7</v>
      </c>
    </row>
    <row r="319" spans="1:3" x14ac:dyDescent="0.25">
      <c r="A319" s="1">
        <v>45748</v>
      </c>
      <c r="B319" s="1">
        <v>45962</v>
      </c>
      <c r="C319">
        <f t="shared" si="4"/>
        <v>7</v>
      </c>
    </row>
    <row r="320" spans="1:3" x14ac:dyDescent="0.25">
      <c r="A320" s="1">
        <v>45752</v>
      </c>
      <c r="B320" s="1">
        <v>45966</v>
      </c>
      <c r="C320">
        <f t="shared" si="4"/>
        <v>7</v>
      </c>
    </row>
    <row r="321" spans="1:3" x14ac:dyDescent="0.25">
      <c r="A321" s="1">
        <v>45809</v>
      </c>
      <c r="B321" s="1">
        <v>45962</v>
      </c>
      <c r="C321">
        <f t="shared" si="4"/>
        <v>5</v>
      </c>
    </row>
    <row r="322" spans="1:3" x14ac:dyDescent="0.25">
      <c r="A322" s="1">
        <v>45809</v>
      </c>
      <c r="B322" s="1">
        <v>45962</v>
      </c>
      <c r="C322">
        <f t="shared" ref="C322:C385" si="5">DATEDIF(A322,B322,"M")</f>
        <v>5</v>
      </c>
    </row>
    <row r="323" spans="1:3" x14ac:dyDescent="0.25">
      <c r="A323" s="1">
        <v>45807</v>
      </c>
      <c r="B323" s="1">
        <v>45960</v>
      </c>
      <c r="C323">
        <f t="shared" si="5"/>
        <v>5</v>
      </c>
    </row>
    <row r="324" spans="1:3" x14ac:dyDescent="0.25">
      <c r="A324" s="1">
        <v>45901</v>
      </c>
      <c r="B324" s="1">
        <v>45962</v>
      </c>
      <c r="C324">
        <f t="shared" si="5"/>
        <v>2</v>
      </c>
    </row>
    <row r="325" spans="1:3" x14ac:dyDescent="0.25">
      <c r="A325" s="1">
        <v>45717</v>
      </c>
      <c r="B325" s="1">
        <v>45962</v>
      </c>
      <c r="C325">
        <f t="shared" si="5"/>
        <v>8</v>
      </c>
    </row>
    <row r="326" spans="1:3" x14ac:dyDescent="0.25">
      <c r="A326" s="1">
        <v>45901</v>
      </c>
      <c r="B326" s="1">
        <v>45962</v>
      </c>
      <c r="C326">
        <f t="shared" si="5"/>
        <v>2</v>
      </c>
    </row>
    <row r="327" spans="1:3" x14ac:dyDescent="0.25">
      <c r="A327" s="1">
        <v>45901</v>
      </c>
      <c r="B327" s="1">
        <v>45962</v>
      </c>
      <c r="C327">
        <f t="shared" si="5"/>
        <v>2</v>
      </c>
    </row>
    <row r="328" spans="1:3" x14ac:dyDescent="0.25">
      <c r="A328" s="1">
        <v>45811</v>
      </c>
      <c r="B328" s="1">
        <v>45964</v>
      </c>
      <c r="C328">
        <f t="shared" si="5"/>
        <v>5</v>
      </c>
    </row>
    <row r="329" spans="1:3" x14ac:dyDescent="0.25">
      <c r="A329" s="1">
        <v>45839</v>
      </c>
      <c r="B329" s="1">
        <v>45962</v>
      </c>
      <c r="C329">
        <f t="shared" si="5"/>
        <v>4</v>
      </c>
    </row>
    <row r="330" spans="1:3" x14ac:dyDescent="0.25">
      <c r="A330" s="1">
        <v>45721</v>
      </c>
      <c r="B330" s="1">
        <v>45966</v>
      </c>
      <c r="C330">
        <f t="shared" si="5"/>
        <v>8</v>
      </c>
    </row>
    <row r="331" spans="1:3" x14ac:dyDescent="0.25">
      <c r="A331" s="1">
        <v>45748</v>
      </c>
      <c r="B331" s="1">
        <v>45962</v>
      </c>
      <c r="C331">
        <f t="shared" si="5"/>
        <v>7</v>
      </c>
    </row>
    <row r="332" spans="1:3" x14ac:dyDescent="0.25">
      <c r="A332" s="1">
        <v>45748</v>
      </c>
      <c r="B332" s="1">
        <v>45962</v>
      </c>
      <c r="C332">
        <f t="shared" si="5"/>
        <v>7</v>
      </c>
    </row>
    <row r="333" spans="1:3" x14ac:dyDescent="0.25">
      <c r="A333" s="1">
        <v>45748</v>
      </c>
      <c r="B333" s="1">
        <v>45962</v>
      </c>
      <c r="C333">
        <f t="shared" si="5"/>
        <v>7</v>
      </c>
    </row>
    <row r="334" spans="1:3" x14ac:dyDescent="0.25">
      <c r="A334" s="1">
        <v>45748</v>
      </c>
      <c r="B334" s="1">
        <v>45962</v>
      </c>
      <c r="C334">
        <f t="shared" si="5"/>
        <v>7</v>
      </c>
    </row>
    <row r="335" spans="1:3" x14ac:dyDescent="0.25">
      <c r="A335" s="1">
        <v>45743</v>
      </c>
      <c r="B335" s="1">
        <v>45957</v>
      </c>
      <c r="C335">
        <f t="shared" si="5"/>
        <v>7</v>
      </c>
    </row>
    <row r="336" spans="1:3" x14ac:dyDescent="0.25">
      <c r="A336" s="1">
        <v>45748</v>
      </c>
      <c r="B336" s="1">
        <v>45962</v>
      </c>
      <c r="C336">
        <f t="shared" si="5"/>
        <v>7</v>
      </c>
    </row>
    <row r="337" spans="1:3" x14ac:dyDescent="0.25">
      <c r="A337" s="1">
        <v>45748</v>
      </c>
      <c r="B337" s="1">
        <v>45962</v>
      </c>
      <c r="C337">
        <f t="shared" si="5"/>
        <v>7</v>
      </c>
    </row>
    <row r="338" spans="1:3" x14ac:dyDescent="0.25">
      <c r="A338" s="1">
        <v>45778</v>
      </c>
      <c r="B338" s="1">
        <v>45962</v>
      </c>
      <c r="C338">
        <f t="shared" si="5"/>
        <v>6</v>
      </c>
    </row>
    <row r="339" spans="1:3" x14ac:dyDescent="0.25">
      <c r="A339" s="1">
        <v>45778</v>
      </c>
      <c r="B339" s="1">
        <v>45962</v>
      </c>
      <c r="C339">
        <f t="shared" si="5"/>
        <v>6</v>
      </c>
    </row>
    <row r="340" spans="1:3" x14ac:dyDescent="0.25">
      <c r="A340" s="1">
        <v>45778</v>
      </c>
      <c r="B340" s="1">
        <v>45962</v>
      </c>
      <c r="C340">
        <f t="shared" si="5"/>
        <v>6</v>
      </c>
    </row>
    <row r="341" spans="1:3" x14ac:dyDescent="0.25">
      <c r="A341" s="1">
        <v>45778</v>
      </c>
      <c r="B341" s="1">
        <v>45962</v>
      </c>
      <c r="C341">
        <f t="shared" si="5"/>
        <v>6</v>
      </c>
    </row>
    <row r="342" spans="1:3" x14ac:dyDescent="0.25">
      <c r="A342" s="1">
        <v>45809</v>
      </c>
      <c r="B342" s="1">
        <v>45962</v>
      </c>
      <c r="C342">
        <f t="shared" si="5"/>
        <v>5</v>
      </c>
    </row>
    <row r="343" spans="1:3" x14ac:dyDescent="0.25">
      <c r="A343" s="1">
        <v>45743</v>
      </c>
      <c r="B343" s="1">
        <v>45957</v>
      </c>
      <c r="C343">
        <f t="shared" si="5"/>
        <v>7</v>
      </c>
    </row>
    <row r="344" spans="1:3" x14ac:dyDescent="0.25">
      <c r="A344" s="1">
        <v>45748</v>
      </c>
      <c r="B344" s="1">
        <v>45962</v>
      </c>
      <c r="C344">
        <f t="shared" si="5"/>
        <v>7</v>
      </c>
    </row>
    <row r="345" spans="1:3" x14ac:dyDescent="0.25">
      <c r="A345" s="1">
        <v>45748</v>
      </c>
      <c r="B345" s="1">
        <v>45962</v>
      </c>
      <c r="C345">
        <f t="shared" si="5"/>
        <v>7</v>
      </c>
    </row>
    <row r="346" spans="1:3" x14ac:dyDescent="0.25">
      <c r="A346" s="1">
        <v>45870</v>
      </c>
      <c r="B346" s="1">
        <v>45962</v>
      </c>
      <c r="C346">
        <f t="shared" si="5"/>
        <v>3</v>
      </c>
    </row>
    <row r="347" spans="1:3" x14ac:dyDescent="0.25">
      <c r="A347" s="1">
        <v>45839</v>
      </c>
      <c r="B347" s="1">
        <v>45962</v>
      </c>
      <c r="C347">
        <f t="shared" si="5"/>
        <v>4</v>
      </c>
    </row>
    <row r="348" spans="1:3" x14ac:dyDescent="0.25">
      <c r="A348" s="1">
        <v>45870</v>
      </c>
      <c r="B348" s="1">
        <v>45962</v>
      </c>
      <c r="C348">
        <f t="shared" si="5"/>
        <v>3</v>
      </c>
    </row>
    <row r="349" spans="1:3" x14ac:dyDescent="0.25">
      <c r="A349" s="1">
        <v>45748</v>
      </c>
      <c r="B349" s="1">
        <v>45962</v>
      </c>
      <c r="C349">
        <f t="shared" si="5"/>
        <v>7</v>
      </c>
    </row>
    <row r="350" spans="1:3" x14ac:dyDescent="0.25">
      <c r="A350" s="1">
        <v>45778</v>
      </c>
      <c r="B350" s="1">
        <v>45962</v>
      </c>
      <c r="C350">
        <f t="shared" si="5"/>
        <v>6</v>
      </c>
    </row>
    <row r="351" spans="1:3" x14ac:dyDescent="0.25">
      <c r="A351" s="1">
        <v>45778</v>
      </c>
      <c r="B351" s="1">
        <v>45962</v>
      </c>
      <c r="C351">
        <f t="shared" si="5"/>
        <v>6</v>
      </c>
    </row>
    <row r="352" spans="1:3" x14ac:dyDescent="0.25">
      <c r="A352" s="1">
        <v>45839</v>
      </c>
      <c r="B352" s="1">
        <v>45962</v>
      </c>
      <c r="C352">
        <f t="shared" si="5"/>
        <v>4</v>
      </c>
    </row>
    <row r="353" spans="1:3" x14ac:dyDescent="0.25">
      <c r="A353" s="1">
        <v>45870</v>
      </c>
      <c r="B353" s="1">
        <v>45962</v>
      </c>
      <c r="C353">
        <f t="shared" si="5"/>
        <v>3</v>
      </c>
    </row>
    <row r="354" spans="1:3" x14ac:dyDescent="0.25">
      <c r="A354" s="1">
        <v>45901</v>
      </c>
      <c r="B354" s="1">
        <v>45962</v>
      </c>
      <c r="C354">
        <f t="shared" si="5"/>
        <v>2</v>
      </c>
    </row>
    <row r="355" spans="1:3" x14ac:dyDescent="0.25">
      <c r="A355" s="1">
        <v>45898</v>
      </c>
      <c r="B355" s="1">
        <v>45959</v>
      </c>
      <c r="C355">
        <f t="shared" si="5"/>
        <v>2</v>
      </c>
    </row>
    <row r="356" spans="1:3" x14ac:dyDescent="0.25">
      <c r="A356" s="1">
        <v>45870</v>
      </c>
      <c r="B356" s="1">
        <v>45962</v>
      </c>
      <c r="C356">
        <f t="shared" si="5"/>
        <v>3</v>
      </c>
    </row>
    <row r="357" spans="1:3" x14ac:dyDescent="0.25">
      <c r="A357" s="1">
        <v>45870</v>
      </c>
      <c r="B357" s="1">
        <v>45962</v>
      </c>
      <c r="C357">
        <f t="shared" si="5"/>
        <v>3</v>
      </c>
    </row>
    <row r="358" spans="1:3" x14ac:dyDescent="0.25">
      <c r="A358" s="1">
        <v>45873</v>
      </c>
      <c r="B358" s="1">
        <v>45965</v>
      </c>
      <c r="C358">
        <f t="shared" si="5"/>
        <v>3</v>
      </c>
    </row>
    <row r="359" spans="1:3" x14ac:dyDescent="0.25">
      <c r="A359" s="1">
        <v>45901</v>
      </c>
      <c r="B359" s="1">
        <v>45962</v>
      </c>
      <c r="C359">
        <f t="shared" si="5"/>
        <v>2</v>
      </c>
    </row>
    <row r="360" spans="1:3" x14ac:dyDescent="0.25">
      <c r="A360" s="1">
        <v>45748</v>
      </c>
      <c r="B360" s="1">
        <v>45962</v>
      </c>
      <c r="C360">
        <f t="shared" si="5"/>
        <v>7</v>
      </c>
    </row>
    <row r="361" spans="1:3" x14ac:dyDescent="0.25">
      <c r="A361" s="1">
        <v>45689</v>
      </c>
      <c r="B361" s="1">
        <v>45962</v>
      </c>
      <c r="C361">
        <f t="shared" si="5"/>
        <v>9</v>
      </c>
    </row>
    <row r="362" spans="1:3" x14ac:dyDescent="0.25">
      <c r="A362" s="1">
        <v>45778</v>
      </c>
      <c r="B362" s="1">
        <v>45962</v>
      </c>
      <c r="C362">
        <f t="shared" si="5"/>
        <v>6</v>
      </c>
    </row>
    <row r="363" spans="1:3" x14ac:dyDescent="0.25">
      <c r="A363" s="1">
        <v>45778</v>
      </c>
      <c r="B363" s="1">
        <v>45962</v>
      </c>
      <c r="C363">
        <f t="shared" si="5"/>
        <v>6</v>
      </c>
    </row>
    <row r="364" spans="1:3" x14ac:dyDescent="0.25">
      <c r="A364" s="1">
        <v>45717</v>
      </c>
      <c r="B364" s="1">
        <v>45962</v>
      </c>
      <c r="C364">
        <f t="shared" si="5"/>
        <v>8</v>
      </c>
    </row>
    <row r="365" spans="1:3" x14ac:dyDescent="0.25">
      <c r="A365" s="1">
        <v>45717</v>
      </c>
      <c r="B365" s="1">
        <v>45962</v>
      </c>
      <c r="C365">
        <f t="shared" si="5"/>
        <v>8</v>
      </c>
    </row>
    <row r="366" spans="1:3" x14ac:dyDescent="0.25">
      <c r="A366" s="1">
        <v>45292</v>
      </c>
      <c r="B366" s="1">
        <v>45962</v>
      </c>
      <c r="C366">
        <f t="shared" si="5"/>
        <v>22</v>
      </c>
    </row>
    <row r="367" spans="1:3" x14ac:dyDescent="0.25">
      <c r="A367" s="1">
        <v>45292</v>
      </c>
      <c r="B367" s="1">
        <v>45962</v>
      </c>
      <c r="C367">
        <f t="shared" si="5"/>
        <v>22</v>
      </c>
    </row>
    <row r="368" spans="1:3" x14ac:dyDescent="0.25">
      <c r="A368" s="1">
        <v>45444</v>
      </c>
      <c r="B368" s="1">
        <v>45962</v>
      </c>
      <c r="C368">
        <f t="shared" si="5"/>
        <v>17</v>
      </c>
    </row>
    <row r="369" spans="1:3" x14ac:dyDescent="0.25">
      <c r="A369" s="1">
        <v>45444</v>
      </c>
      <c r="B369" s="1">
        <v>45962</v>
      </c>
      <c r="C369">
        <f t="shared" si="5"/>
        <v>17</v>
      </c>
    </row>
    <row r="370" spans="1:3" x14ac:dyDescent="0.25">
      <c r="A370" s="1">
        <v>45444</v>
      </c>
      <c r="B370" s="1">
        <v>45962</v>
      </c>
      <c r="C370">
        <f t="shared" si="5"/>
        <v>17</v>
      </c>
    </row>
    <row r="371" spans="1:3" x14ac:dyDescent="0.25">
      <c r="A371" s="1">
        <v>45444</v>
      </c>
      <c r="B371" s="1">
        <v>45962</v>
      </c>
      <c r="C371">
        <f t="shared" si="5"/>
        <v>17</v>
      </c>
    </row>
    <row r="372" spans="1:3" x14ac:dyDescent="0.25">
      <c r="A372" s="1">
        <v>45447</v>
      </c>
      <c r="B372" s="1">
        <v>45965</v>
      </c>
      <c r="C372">
        <f t="shared" si="5"/>
        <v>17</v>
      </c>
    </row>
    <row r="373" spans="1:3" x14ac:dyDescent="0.25">
      <c r="A373" s="1">
        <v>45474</v>
      </c>
      <c r="B373" s="1">
        <v>45962</v>
      </c>
      <c r="C373">
        <f t="shared" si="5"/>
        <v>16</v>
      </c>
    </row>
    <row r="374" spans="1:3" x14ac:dyDescent="0.25">
      <c r="A374" s="1">
        <v>45474</v>
      </c>
      <c r="B374" s="1">
        <v>45962</v>
      </c>
      <c r="C374">
        <f t="shared" si="5"/>
        <v>16</v>
      </c>
    </row>
    <row r="375" spans="1:3" x14ac:dyDescent="0.25">
      <c r="A375" s="1">
        <v>45505</v>
      </c>
      <c r="B375" s="1">
        <v>45962</v>
      </c>
      <c r="C375">
        <f t="shared" si="5"/>
        <v>15</v>
      </c>
    </row>
    <row r="376" spans="1:3" x14ac:dyDescent="0.25">
      <c r="A376" s="1">
        <v>45505</v>
      </c>
      <c r="B376" s="1">
        <v>45962</v>
      </c>
      <c r="C376">
        <f t="shared" si="5"/>
        <v>15</v>
      </c>
    </row>
    <row r="377" spans="1:3" x14ac:dyDescent="0.25">
      <c r="A377" s="1">
        <v>45505</v>
      </c>
      <c r="B377" s="1">
        <v>45962</v>
      </c>
      <c r="C377">
        <f t="shared" si="5"/>
        <v>15</v>
      </c>
    </row>
    <row r="378" spans="1:3" x14ac:dyDescent="0.25">
      <c r="A378" s="1">
        <v>45505</v>
      </c>
      <c r="B378" s="1">
        <v>45962</v>
      </c>
      <c r="C378">
        <f t="shared" si="5"/>
        <v>15</v>
      </c>
    </row>
    <row r="379" spans="1:3" x14ac:dyDescent="0.25">
      <c r="A379" s="1">
        <v>45505</v>
      </c>
      <c r="B379" s="1">
        <v>45962</v>
      </c>
      <c r="C379">
        <f t="shared" si="5"/>
        <v>15</v>
      </c>
    </row>
    <row r="380" spans="1:3" x14ac:dyDescent="0.25">
      <c r="A380" s="1">
        <v>45505</v>
      </c>
      <c r="B380" s="1">
        <v>45962</v>
      </c>
      <c r="C380">
        <f t="shared" si="5"/>
        <v>15</v>
      </c>
    </row>
    <row r="381" spans="1:3" x14ac:dyDescent="0.25">
      <c r="A381" s="1">
        <v>45536</v>
      </c>
      <c r="B381" s="1">
        <v>45962</v>
      </c>
      <c r="C381">
        <f t="shared" si="5"/>
        <v>14</v>
      </c>
    </row>
    <row r="382" spans="1:3" x14ac:dyDescent="0.25">
      <c r="A382" s="1">
        <v>45536</v>
      </c>
      <c r="B382" s="1">
        <v>45962</v>
      </c>
      <c r="C382">
        <f t="shared" si="5"/>
        <v>14</v>
      </c>
    </row>
    <row r="383" spans="1:3" x14ac:dyDescent="0.25">
      <c r="A383" s="1">
        <v>45538</v>
      </c>
      <c r="B383" s="1">
        <v>45964</v>
      </c>
      <c r="C383">
        <f t="shared" si="5"/>
        <v>14</v>
      </c>
    </row>
    <row r="384" spans="1:3" x14ac:dyDescent="0.25">
      <c r="A384" s="1">
        <v>45566</v>
      </c>
      <c r="B384" s="1">
        <v>45962</v>
      </c>
      <c r="C384">
        <f t="shared" si="5"/>
        <v>13</v>
      </c>
    </row>
    <row r="385" spans="1:3" x14ac:dyDescent="0.25">
      <c r="A385" s="1">
        <v>45566</v>
      </c>
      <c r="B385" s="1">
        <v>45962</v>
      </c>
      <c r="C385">
        <f t="shared" si="5"/>
        <v>13</v>
      </c>
    </row>
    <row r="386" spans="1:3" x14ac:dyDescent="0.25">
      <c r="A386" s="1">
        <v>45566</v>
      </c>
      <c r="B386" s="1">
        <v>45962</v>
      </c>
      <c r="C386">
        <f t="shared" ref="C386:C449" si="6">DATEDIF(A386,B386,"M")</f>
        <v>13</v>
      </c>
    </row>
    <row r="387" spans="1:3" x14ac:dyDescent="0.25">
      <c r="A387" s="1">
        <v>45568</v>
      </c>
      <c r="B387" s="1">
        <v>45964</v>
      </c>
      <c r="C387">
        <f t="shared" si="6"/>
        <v>13</v>
      </c>
    </row>
    <row r="388" spans="1:3" x14ac:dyDescent="0.25">
      <c r="A388" s="1">
        <v>45597</v>
      </c>
      <c r="B388" s="1">
        <v>45962</v>
      </c>
      <c r="C388">
        <f t="shared" si="6"/>
        <v>12</v>
      </c>
    </row>
    <row r="389" spans="1:3" x14ac:dyDescent="0.25">
      <c r="A389" s="1">
        <v>45597</v>
      </c>
      <c r="B389" s="1">
        <v>45962</v>
      </c>
      <c r="C389">
        <f t="shared" si="6"/>
        <v>12</v>
      </c>
    </row>
    <row r="390" spans="1:3" x14ac:dyDescent="0.25">
      <c r="A390" s="1">
        <v>45597</v>
      </c>
      <c r="B390" s="1">
        <v>45962</v>
      </c>
      <c r="C390">
        <f t="shared" si="6"/>
        <v>12</v>
      </c>
    </row>
    <row r="391" spans="1:3" x14ac:dyDescent="0.25">
      <c r="A391" s="1">
        <v>45658</v>
      </c>
      <c r="B391" s="1">
        <v>45962</v>
      </c>
      <c r="C391">
        <f t="shared" si="6"/>
        <v>10</v>
      </c>
    </row>
    <row r="392" spans="1:3" x14ac:dyDescent="0.25">
      <c r="A392" s="1">
        <v>45627</v>
      </c>
      <c r="B392" s="1">
        <v>45962</v>
      </c>
      <c r="C392">
        <f t="shared" si="6"/>
        <v>11</v>
      </c>
    </row>
    <row r="393" spans="1:3" x14ac:dyDescent="0.25">
      <c r="A393" s="1">
        <v>45627</v>
      </c>
      <c r="B393" s="1">
        <v>45962</v>
      </c>
      <c r="C393">
        <f t="shared" si="6"/>
        <v>11</v>
      </c>
    </row>
    <row r="394" spans="1:3" x14ac:dyDescent="0.25">
      <c r="A394" s="1">
        <v>45658</v>
      </c>
      <c r="B394" s="1">
        <v>45962</v>
      </c>
      <c r="C394">
        <f t="shared" si="6"/>
        <v>10</v>
      </c>
    </row>
    <row r="395" spans="1:3" x14ac:dyDescent="0.25">
      <c r="A395" s="1">
        <v>45689</v>
      </c>
      <c r="B395" s="1">
        <v>45962</v>
      </c>
      <c r="C395">
        <f t="shared" si="6"/>
        <v>9</v>
      </c>
    </row>
    <row r="396" spans="1:3" x14ac:dyDescent="0.25">
      <c r="A396" s="1">
        <v>45809</v>
      </c>
      <c r="B396" s="1">
        <v>45962</v>
      </c>
      <c r="C396">
        <f t="shared" si="6"/>
        <v>5</v>
      </c>
    </row>
    <row r="397" spans="1:3" x14ac:dyDescent="0.25">
      <c r="A397" s="1">
        <v>45444</v>
      </c>
      <c r="B397" s="1">
        <v>45962</v>
      </c>
      <c r="C397">
        <f t="shared" si="6"/>
        <v>17</v>
      </c>
    </row>
    <row r="398" spans="1:3" x14ac:dyDescent="0.25">
      <c r="A398" s="1">
        <v>45444</v>
      </c>
      <c r="B398" s="1">
        <v>45962</v>
      </c>
      <c r="C398">
        <f t="shared" si="6"/>
        <v>17</v>
      </c>
    </row>
    <row r="399" spans="1:3" x14ac:dyDescent="0.25">
      <c r="A399" s="1">
        <v>45444</v>
      </c>
      <c r="B399" s="1">
        <v>45962</v>
      </c>
      <c r="C399">
        <f t="shared" si="6"/>
        <v>17</v>
      </c>
    </row>
    <row r="400" spans="1:3" x14ac:dyDescent="0.25">
      <c r="A400" s="1">
        <v>45444</v>
      </c>
      <c r="B400" s="1">
        <v>45962</v>
      </c>
      <c r="C400">
        <f t="shared" si="6"/>
        <v>17</v>
      </c>
    </row>
    <row r="401" spans="1:3" x14ac:dyDescent="0.25">
      <c r="A401" s="1">
        <v>45444</v>
      </c>
      <c r="B401" s="1">
        <v>45962</v>
      </c>
      <c r="C401">
        <f t="shared" si="6"/>
        <v>17</v>
      </c>
    </row>
    <row r="402" spans="1:3" x14ac:dyDescent="0.25">
      <c r="A402" s="1">
        <v>45444</v>
      </c>
      <c r="B402" s="1">
        <v>45962</v>
      </c>
      <c r="C402">
        <f t="shared" si="6"/>
        <v>17</v>
      </c>
    </row>
    <row r="403" spans="1:3" x14ac:dyDescent="0.25">
      <c r="A403" s="1">
        <v>45444</v>
      </c>
      <c r="B403" s="1">
        <v>45962</v>
      </c>
      <c r="C403">
        <f t="shared" si="6"/>
        <v>17</v>
      </c>
    </row>
    <row r="404" spans="1:3" x14ac:dyDescent="0.25">
      <c r="A404" s="1">
        <v>45444</v>
      </c>
      <c r="B404" s="1">
        <v>45962</v>
      </c>
      <c r="C404">
        <f t="shared" si="6"/>
        <v>17</v>
      </c>
    </row>
    <row r="405" spans="1:3" x14ac:dyDescent="0.25">
      <c r="A405" s="1">
        <v>45447</v>
      </c>
      <c r="B405" s="1">
        <v>45965</v>
      </c>
      <c r="C405">
        <f t="shared" si="6"/>
        <v>17</v>
      </c>
    </row>
    <row r="406" spans="1:3" x14ac:dyDescent="0.25">
      <c r="A406" s="1">
        <v>45474</v>
      </c>
      <c r="B406" s="1">
        <v>45962</v>
      </c>
      <c r="C406">
        <f t="shared" si="6"/>
        <v>16</v>
      </c>
    </row>
    <row r="407" spans="1:3" x14ac:dyDescent="0.25">
      <c r="A407" s="1">
        <v>45474</v>
      </c>
      <c r="B407" s="1">
        <v>45962</v>
      </c>
      <c r="C407">
        <f t="shared" si="6"/>
        <v>16</v>
      </c>
    </row>
    <row r="408" spans="1:3" x14ac:dyDescent="0.25">
      <c r="A408" s="1">
        <v>45474</v>
      </c>
      <c r="B408" s="1">
        <v>45962</v>
      </c>
      <c r="C408">
        <f t="shared" si="6"/>
        <v>16</v>
      </c>
    </row>
    <row r="409" spans="1:3" x14ac:dyDescent="0.25">
      <c r="A409" s="1">
        <v>45474</v>
      </c>
      <c r="B409" s="1">
        <v>45962</v>
      </c>
      <c r="C409">
        <f t="shared" si="6"/>
        <v>16</v>
      </c>
    </row>
    <row r="410" spans="1:3" x14ac:dyDescent="0.25">
      <c r="A410" s="1">
        <v>45474</v>
      </c>
      <c r="B410" s="1">
        <v>45962</v>
      </c>
      <c r="C410">
        <f t="shared" si="6"/>
        <v>16</v>
      </c>
    </row>
    <row r="411" spans="1:3" x14ac:dyDescent="0.25">
      <c r="A411" s="1">
        <v>45505</v>
      </c>
      <c r="B411" s="1">
        <v>45962</v>
      </c>
      <c r="C411">
        <f t="shared" si="6"/>
        <v>15</v>
      </c>
    </row>
    <row r="412" spans="1:3" x14ac:dyDescent="0.25">
      <c r="A412" s="1">
        <v>45505</v>
      </c>
      <c r="B412" s="1">
        <v>45962</v>
      </c>
      <c r="C412">
        <f t="shared" si="6"/>
        <v>15</v>
      </c>
    </row>
    <row r="413" spans="1:3" x14ac:dyDescent="0.25">
      <c r="A413" s="1">
        <v>45505</v>
      </c>
      <c r="B413" s="1">
        <v>45962</v>
      </c>
      <c r="C413">
        <f t="shared" si="6"/>
        <v>15</v>
      </c>
    </row>
    <row r="414" spans="1:3" x14ac:dyDescent="0.25">
      <c r="A414" s="1">
        <v>45904</v>
      </c>
      <c r="B414" s="1">
        <v>45965</v>
      </c>
      <c r="C414">
        <f t="shared" si="6"/>
        <v>2</v>
      </c>
    </row>
    <row r="415" spans="1:3" x14ac:dyDescent="0.25">
      <c r="A415" s="1">
        <v>45261</v>
      </c>
      <c r="B415" s="1">
        <v>45962</v>
      </c>
      <c r="C415">
        <f t="shared" si="6"/>
        <v>23</v>
      </c>
    </row>
    <row r="416" spans="1:3" x14ac:dyDescent="0.25">
      <c r="A416" s="1">
        <v>45444</v>
      </c>
      <c r="B416" s="1">
        <v>45962</v>
      </c>
      <c r="C416">
        <f t="shared" si="6"/>
        <v>17</v>
      </c>
    </row>
    <row r="417" spans="1:3" x14ac:dyDescent="0.25">
      <c r="A417" s="1">
        <v>45474</v>
      </c>
      <c r="B417" s="1">
        <v>45962</v>
      </c>
      <c r="C417">
        <f t="shared" si="6"/>
        <v>16</v>
      </c>
    </row>
    <row r="418" spans="1:3" x14ac:dyDescent="0.25">
      <c r="A418" s="1">
        <v>45901</v>
      </c>
      <c r="B418" s="1">
        <v>45962</v>
      </c>
      <c r="C418">
        <f t="shared" si="6"/>
        <v>2</v>
      </c>
    </row>
    <row r="419" spans="1:3" x14ac:dyDescent="0.25">
      <c r="A419" s="1">
        <v>45905</v>
      </c>
      <c r="B419" s="1">
        <v>45966</v>
      </c>
      <c r="C419">
        <f t="shared" si="6"/>
        <v>2</v>
      </c>
    </row>
    <row r="420" spans="1:3" x14ac:dyDescent="0.25">
      <c r="A420" s="1">
        <v>45444</v>
      </c>
      <c r="B420" s="1">
        <v>45962</v>
      </c>
      <c r="C420">
        <f t="shared" si="6"/>
        <v>17</v>
      </c>
    </row>
    <row r="421" spans="1:3" x14ac:dyDescent="0.25">
      <c r="A421" s="1">
        <v>45444</v>
      </c>
      <c r="B421" s="1">
        <v>45962</v>
      </c>
      <c r="C421">
        <f t="shared" si="6"/>
        <v>17</v>
      </c>
    </row>
    <row r="422" spans="1:3" x14ac:dyDescent="0.25">
      <c r="A422" s="1">
        <v>45444</v>
      </c>
      <c r="B422" s="1">
        <v>45962</v>
      </c>
      <c r="C422">
        <f t="shared" si="6"/>
        <v>17</v>
      </c>
    </row>
    <row r="423" spans="1:3" x14ac:dyDescent="0.25">
      <c r="A423" s="1">
        <v>45444</v>
      </c>
      <c r="B423" s="1">
        <v>45962</v>
      </c>
      <c r="C423">
        <f t="shared" si="6"/>
        <v>17</v>
      </c>
    </row>
    <row r="424" spans="1:3" x14ac:dyDescent="0.25">
      <c r="A424" s="1">
        <v>45474</v>
      </c>
      <c r="B424" s="1">
        <v>45962</v>
      </c>
      <c r="C424">
        <f t="shared" si="6"/>
        <v>16</v>
      </c>
    </row>
    <row r="425" spans="1:3" x14ac:dyDescent="0.25">
      <c r="A425" s="1">
        <v>45474</v>
      </c>
      <c r="B425" s="1">
        <v>45962</v>
      </c>
      <c r="C425">
        <f t="shared" si="6"/>
        <v>16</v>
      </c>
    </row>
    <row r="426" spans="1:3" x14ac:dyDescent="0.25">
      <c r="A426" s="1">
        <v>45474</v>
      </c>
      <c r="B426" s="1">
        <v>45962</v>
      </c>
      <c r="C426">
        <f t="shared" si="6"/>
        <v>16</v>
      </c>
    </row>
    <row r="427" spans="1:3" x14ac:dyDescent="0.25">
      <c r="A427" s="1">
        <v>45474</v>
      </c>
      <c r="B427" s="1">
        <v>45962</v>
      </c>
      <c r="C427">
        <f t="shared" si="6"/>
        <v>16</v>
      </c>
    </row>
    <row r="428" spans="1:3" x14ac:dyDescent="0.25">
      <c r="A428" s="1">
        <v>45471</v>
      </c>
      <c r="B428" s="1">
        <v>45958</v>
      </c>
      <c r="C428">
        <f t="shared" si="6"/>
        <v>16</v>
      </c>
    </row>
    <row r="429" spans="1:3" x14ac:dyDescent="0.25">
      <c r="A429" s="1">
        <v>45505</v>
      </c>
      <c r="B429" s="1">
        <v>45962</v>
      </c>
      <c r="C429">
        <f t="shared" si="6"/>
        <v>15</v>
      </c>
    </row>
    <row r="430" spans="1:3" x14ac:dyDescent="0.25">
      <c r="A430" s="1">
        <v>45505</v>
      </c>
      <c r="B430" s="1">
        <v>45962</v>
      </c>
      <c r="C430">
        <f t="shared" si="6"/>
        <v>15</v>
      </c>
    </row>
    <row r="431" spans="1:3" x14ac:dyDescent="0.25">
      <c r="A431" s="1">
        <v>45505</v>
      </c>
      <c r="B431" s="1">
        <v>45962</v>
      </c>
      <c r="C431">
        <f t="shared" si="6"/>
        <v>15</v>
      </c>
    </row>
    <row r="432" spans="1:3" x14ac:dyDescent="0.25">
      <c r="A432" s="1">
        <v>45536</v>
      </c>
      <c r="B432" s="1">
        <v>45962</v>
      </c>
      <c r="C432">
        <f t="shared" si="6"/>
        <v>14</v>
      </c>
    </row>
    <row r="433" spans="1:3" x14ac:dyDescent="0.25">
      <c r="A433" s="1">
        <v>45536</v>
      </c>
      <c r="B433" s="1">
        <v>45962</v>
      </c>
      <c r="C433">
        <f t="shared" si="6"/>
        <v>14</v>
      </c>
    </row>
    <row r="434" spans="1:3" x14ac:dyDescent="0.25">
      <c r="A434" s="1">
        <v>45536</v>
      </c>
      <c r="B434" s="1">
        <v>45962</v>
      </c>
      <c r="C434">
        <f t="shared" si="6"/>
        <v>14</v>
      </c>
    </row>
    <row r="435" spans="1:3" x14ac:dyDescent="0.25">
      <c r="A435" s="1">
        <v>45536</v>
      </c>
      <c r="B435" s="1">
        <v>45962</v>
      </c>
      <c r="C435">
        <f t="shared" si="6"/>
        <v>14</v>
      </c>
    </row>
    <row r="436" spans="1:3" x14ac:dyDescent="0.25">
      <c r="A436" s="1">
        <v>45536</v>
      </c>
      <c r="B436" s="1">
        <v>45962</v>
      </c>
      <c r="C436">
        <f t="shared" si="6"/>
        <v>14</v>
      </c>
    </row>
    <row r="437" spans="1:3" x14ac:dyDescent="0.25">
      <c r="A437" s="1">
        <v>45536</v>
      </c>
      <c r="B437" s="1">
        <v>45962</v>
      </c>
      <c r="C437">
        <f t="shared" si="6"/>
        <v>14</v>
      </c>
    </row>
    <row r="438" spans="1:3" x14ac:dyDescent="0.25">
      <c r="A438" s="1">
        <v>45538</v>
      </c>
      <c r="B438" s="1">
        <v>45964</v>
      </c>
      <c r="C438">
        <f t="shared" si="6"/>
        <v>14</v>
      </c>
    </row>
    <row r="439" spans="1:3" x14ac:dyDescent="0.25">
      <c r="A439" s="1">
        <v>45566</v>
      </c>
      <c r="B439" s="1">
        <v>45962</v>
      </c>
      <c r="C439">
        <f t="shared" si="6"/>
        <v>13</v>
      </c>
    </row>
    <row r="440" spans="1:3" x14ac:dyDescent="0.25">
      <c r="A440" s="1">
        <v>45566</v>
      </c>
      <c r="B440" s="1">
        <v>45962</v>
      </c>
      <c r="C440">
        <f t="shared" si="6"/>
        <v>13</v>
      </c>
    </row>
    <row r="441" spans="1:3" x14ac:dyDescent="0.25">
      <c r="A441" s="1">
        <v>45566</v>
      </c>
      <c r="B441" s="1">
        <v>45962</v>
      </c>
      <c r="C441">
        <f t="shared" si="6"/>
        <v>13</v>
      </c>
    </row>
    <row r="442" spans="1:3" x14ac:dyDescent="0.25">
      <c r="A442" s="1">
        <v>45566</v>
      </c>
      <c r="B442" s="1">
        <v>45962</v>
      </c>
      <c r="C442">
        <f t="shared" si="6"/>
        <v>13</v>
      </c>
    </row>
    <row r="443" spans="1:3" x14ac:dyDescent="0.25">
      <c r="A443" s="1">
        <v>45566</v>
      </c>
      <c r="B443" s="1">
        <v>45962</v>
      </c>
      <c r="C443">
        <f t="shared" si="6"/>
        <v>13</v>
      </c>
    </row>
    <row r="444" spans="1:3" x14ac:dyDescent="0.25">
      <c r="A444" s="1">
        <v>45597</v>
      </c>
      <c r="B444" s="1">
        <v>45962</v>
      </c>
      <c r="C444">
        <f t="shared" si="6"/>
        <v>12</v>
      </c>
    </row>
    <row r="445" spans="1:3" x14ac:dyDescent="0.25">
      <c r="A445" s="1">
        <v>45597</v>
      </c>
      <c r="B445" s="1">
        <v>45962</v>
      </c>
      <c r="C445">
        <f t="shared" si="6"/>
        <v>12</v>
      </c>
    </row>
    <row r="446" spans="1:3" x14ac:dyDescent="0.25">
      <c r="A446" s="1">
        <v>45597</v>
      </c>
      <c r="B446" s="1">
        <v>45962</v>
      </c>
      <c r="C446">
        <f t="shared" si="6"/>
        <v>12</v>
      </c>
    </row>
    <row r="447" spans="1:3" x14ac:dyDescent="0.25">
      <c r="A447" s="1">
        <v>45597</v>
      </c>
      <c r="B447" s="1">
        <v>45962</v>
      </c>
      <c r="C447">
        <f t="shared" si="6"/>
        <v>12</v>
      </c>
    </row>
    <row r="448" spans="1:3" x14ac:dyDescent="0.25">
      <c r="A448" s="1">
        <v>45627</v>
      </c>
      <c r="B448" s="1">
        <v>45962</v>
      </c>
      <c r="C448">
        <f t="shared" si="6"/>
        <v>11</v>
      </c>
    </row>
    <row r="449" spans="1:3" x14ac:dyDescent="0.25">
      <c r="A449" s="1">
        <v>45474</v>
      </c>
      <c r="B449" s="1">
        <v>45962</v>
      </c>
      <c r="C449">
        <f t="shared" si="6"/>
        <v>16</v>
      </c>
    </row>
    <row r="450" spans="1:3" x14ac:dyDescent="0.25">
      <c r="A450" s="1">
        <v>45505</v>
      </c>
      <c r="B450" s="1">
        <v>45962</v>
      </c>
      <c r="C450">
        <f t="shared" ref="C450:C513" si="7">DATEDIF(A450,B450,"M")</f>
        <v>15</v>
      </c>
    </row>
    <row r="451" spans="1:3" x14ac:dyDescent="0.25">
      <c r="A451" s="1">
        <v>45505</v>
      </c>
      <c r="B451" s="1">
        <v>45962</v>
      </c>
      <c r="C451">
        <f t="shared" si="7"/>
        <v>15</v>
      </c>
    </row>
    <row r="452" spans="1:3" x14ac:dyDescent="0.25">
      <c r="A452" s="1">
        <v>45505</v>
      </c>
      <c r="B452" s="1">
        <v>45962</v>
      </c>
      <c r="C452">
        <f t="shared" si="7"/>
        <v>15</v>
      </c>
    </row>
    <row r="453" spans="1:3" x14ac:dyDescent="0.25">
      <c r="A453" s="1">
        <v>45536</v>
      </c>
      <c r="B453" s="1">
        <v>45962</v>
      </c>
      <c r="C453">
        <f t="shared" si="7"/>
        <v>14</v>
      </c>
    </row>
    <row r="454" spans="1:3" x14ac:dyDescent="0.25">
      <c r="A454" s="1">
        <v>45536</v>
      </c>
      <c r="B454" s="1">
        <v>45962</v>
      </c>
      <c r="C454">
        <f t="shared" si="7"/>
        <v>14</v>
      </c>
    </row>
    <row r="455" spans="1:3" x14ac:dyDescent="0.25">
      <c r="A455" s="1">
        <v>45536</v>
      </c>
      <c r="B455" s="1">
        <v>45962</v>
      </c>
      <c r="C455">
        <f t="shared" si="7"/>
        <v>14</v>
      </c>
    </row>
    <row r="456" spans="1:3" x14ac:dyDescent="0.25">
      <c r="A456" s="1">
        <v>45536</v>
      </c>
      <c r="B456" s="1">
        <v>45962</v>
      </c>
      <c r="C456">
        <f t="shared" si="7"/>
        <v>14</v>
      </c>
    </row>
    <row r="457" spans="1:3" x14ac:dyDescent="0.25">
      <c r="A457" s="1">
        <v>45536</v>
      </c>
      <c r="B457" s="1">
        <v>45962</v>
      </c>
      <c r="C457">
        <f t="shared" si="7"/>
        <v>14</v>
      </c>
    </row>
    <row r="458" spans="1:3" x14ac:dyDescent="0.25">
      <c r="A458" s="1">
        <v>45536</v>
      </c>
      <c r="B458" s="1">
        <v>45962</v>
      </c>
      <c r="C458">
        <f t="shared" si="7"/>
        <v>14</v>
      </c>
    </row>
    <row r="459" spans="1:3" x14ac:dyDescent="0.25">
      <c r="A459" s="1">
        <v>45536</v>
      </c>
      <c r="B459" s="1">
        <v>45962</v>
      </c>
      <c r="C459">
        <f t="shared" si="7"/>
        <v>14</v>
      </c>
    </row>
    <row r="460" spans="1:3" x14ac:dyDescent="0.25">
      <c r="A460" s="1">
        <v>45536</v>
      </c>
      <c r="B460" s="1">
        <v>45962</v>
      </c>
      <c r="C460">
        <f t="shared" si="7"/>
        <v>14</v>
      </c>
    </row>
    <row r="461" spans="1:3" x14ac:dyDescent="0.25">
      <c r="A461" s="1">
        <v>45536</v>
      </c>
      <c r="B461" s="1">
        <v>45962</v>
      </c>
      <c r="C461">
        <f t="shared" si="7"/>
        <v>14</v>
      </c>
    </row>
    <row r="462" spans="1:3" x14ac:dyDescent="0.25">
      <c r="A462" s="1">
        <v>45538</v>
      </c>
      <c r="B462" s="1">
        <v>45964</v>
      </c>
      <c r="C462">
        <f t="shared" si="7"/>
        <v>14</v>
      </c>
    </row>
    <row r="463" spans="1:3" x14ac:dyDescent="0.25">
      <c r="A463" s="1">
        <v>45566</v>
      </c>
      <c r="B463" s="1">
        <v>45962</v>
      </c>
      <c r="C463">
        <f t="shared" si="7"/>
        <v>13</v>
      </c>
    </row>
    <row r="464" spans="1:3" x14ac:dyDescent="0.25">
      <c r="A464" s="1">
        <v>45566</v>
      </c>
      <c r="B464" s="1">
        <v>45962</v>
      </c>
      <c r="C464">
        <f t="shared" si="7"/>
        <v>13</v>
      </c>
    </row>
    <row r="465" spans="1:3" x14ac:dyDescent="0.25">
      <c r="A465" s="1">
        <v>45566</v>
      </c>
      <c r="B465" s="1">
        <v>45962</v>
      </c>
      <c r="C465">
        <f t="shared" si="7"/>
        <v>13</v>
      </c>
    </row>
    <row r="466" spans="1:3" x14ac:dyDescent="0.25">
      <c r="A466" s="1">
        <v>45566</v>
      </c>
      <c r="B466" s="1">
        <v>45962</v>
      </c>
      <c r="C466">
        <f t="shared" si="7"/>
        <v>13</v>
      </c>
    </row>
    <row r="467" spans="1:3" x14ac:dyDescent="0.25">
      <c r="A467" s="1">
        <v>45566</v>
      </c>
      <c r="B467" s="1">
        <v>45962</v>
      </c>
      <c r="C467">
        <f t="shared" si="7"/>
        <v>13</v>
      </c>
    </row>
    <row r="468" spans="1:3" x14ac:dyDescent="0.25">
      <c r="A468" s="1">
        <v>45566</v>
      </c>
      <c r="B468" s="1">
        <v>45962</v>
      </c>
      <c r="C468">
        <f t="shared" si="7"/>
        <v>13</v>
      </c>
    </row>
    <row r="469" spans="1:3" x14ac:dyDescent="0.25">
      <c r="A469" s="1">
        <v>45566</v>
      </c>
      <c r="B469" s="1">
        <v>45962</v>
      </c>
      <c r="C469">
        <f t="shared" si="7"/>
        <v>13</v>
      </c>
    </row>
    <row r="470" spans="1:3" x14ac:dyDescent="0.25">
      <c r="A470" s="1">
        <v>45566</v>
      </c>
      <c r="B470" s="1">
        <v>45962</v>
      </c>
      <c r="C470">
        <f t="shared" si="7"/>
        <v>13</v>
      </c>
    </row>
    <row r="471" spans="1:3" x14ac:dyDescent="0.25">
      <c r="A471" s="1">
        <v>45658</v>
      </c>
      <c r="B471" s="1">
        <v>45962</v>
      </c>
      <c r="C471">
        <f t="shared" si="7"/>
        <v>10</v>
      </c>
    </row>
    <row r="472" spans="1:3" x14ac:dyDescent="0.25">
      <c r="A472" s="1">
        <v>45658</v>
      </c>
      <c r="B472" s="1">
        <v>45962</v>
      </c>
      <c r="C472">
        <f t="shared" si="7"/>
        <v>10</v>
      </c>
    </row>
    <row r="473" spans="1:3" x14ac:dyDescent="0.25">
      <c r="A473" s="1">
        <v>45689</v>
      </c>
      <c r="B473" s="1">
        <v>45962</v>
      </c>
      <c r="C473">
        <f t="shared" si="7"/>
        <v>9</v>
      </c>
    </row>
    <row r="474" spans="1:3" x14ac:dyDescent="0.25">
      <c r="A474" s="1">
        <v>45778</v>
      </c>
      <c r="B474" s="1">
        <v>45962</v>
      </c>
      <c r="C474">
        <f t="shared" si="7"/>
        <v>6</v>
      </c>
    </row>
    <row r="475" spans="1:3" x14ac:dyDescent="0.25">
      <c r="A475" s="1">
        <v>45777</v>
      </c>
      <c r="B475" s="1">
        <v>45960</v>
      </c>
      <c r="C475">
        <f t="shared" si="7"/>
        <v>6</v>
      </c>
    </row>
    <row r="476" spans="1:3" x14ac:dyDescent="0.25">
      <c r="A476" s="1">
        <v>45568</v>
      </c>
      <c r="B476" s="1">
        <v>45964</v>
      </c>
      <c r="C476">
        <f t="shared" si="7"/>
        <v>13</v>
      </c>
    </row>
    <row r="477" spans="1:3" x14ac:dyDescent="0.25">
      <c r="A477" s="1">
        <v>45597</v>
      </c>
      <c r="B477" s="1">
        <v>45962</v>
      </c>
      <c r="C477">
        <f t="shared" si="7"/>
        <v>12</v>
      </c>
    </row>
    <row r="478" spans="1:3" x14ac:dyDescent="0.25">
      <c r="A478" s="1">
        <v>45597</v>
      </c>
      <c r="B478" s="1">
        <v>45962</v>
      </c>
      <c r="C478">
        <f t="shared" si="7"/>
        <v>12</v>
      </c>
    </row>
    <row r="479" spans="1:3" x14ac:dyDescent="0.25">
      <c r="A479" s="1">
        <v>45597</v>
      </c>
      <c r="B479" s="1">
        <v>45962</v>
      </c>
      <c r="C479">
        <f t="shared" si="7"/>
        <v>12</v>
      </c>
    </row>
    <row r="480" spans="1:3" x14ac:dyDescent="0.25">
      <c r="A480" s="1">
        <v>45597</v>
      </c>
      <c r="B480" s="1">
        <v>45962</v>
      </c>
      <c r="C480">
        <f t="shared" si="7"/>
        <v>12</v>
      </c>
    </row>
    <row r="481" spans="1:3" x14ac:dyDescent="0.25">
      <c r="A481" s="1">
        <v>45597</v>
      </c>
      <c r="B481" s="1">
        <v>45962</v>
      </c>
      <c r="C481">
        <f t="shared" si="7"/>
        <v>12</v>
      </c>
    </row>
    <row r="482" spans="1:3" x14ac:dyDescent="0.25">
      <c r="A482" s="1">
        <v>45597</v>
      </c>
      <c r="B482" s="1">
        <v>45962</v>
      </c>
      <c r="C482">
        <f t="shared" si="7"/>
        <v>12</v>
      </c>
    </row>
    <row r="483" spans="1:3" x14ac:dyDescent="0.25">
      <c r="A483" s="1">
        <v>45597</v>
      </c>
      <c r="B483" s="1">
        <v>45962</v>
      </c>
      <c r="C483">
        <f t="shared" si="7"/>
        <v>12</v>
      </c>
    </row>
    <row r="484" spans="1:3" x14ac:dyDescent="0.25">
      <c r="A484" s="1">
        <v>45597</v>
      </c>
      <c r="B484" s="1">
        <v>45962</v>
      </c>
      <c r="C484">
        <f t="shared" si="7"/>
        <v>12</v>
      </c>
    </row>
    <row r="485" spans="1:3" x14ac:dyDescent="0.25">
      <c r="A485" s="1">
        <v>45597</v>
      </c>
      <c r="B485" s="1">
        <v>45931</v>
      </c>
      <c r="C485">
        <f t="shared" si="7"/>
        <v>11</v>
      </c>
    </row>
    <row r="486" spans="1:3" x14ac:dyDescent="0.25">
      <c r="A486" s="1">
        <v>45597</v>
      </c>
      <c r="B486" s="1">
        <v>45962</v>
      </c>
      <c r="C486">
        <f t="shared" si="7"/>
        <v>12</v>
      </c>
    </row>
    <row r="487" spans="1:3" x14ac:dyDescent="0.25">
      <c r="A487" s="1">
        <v>45597</v>
      </c>
      <c r="B487" s="1">
        <v>45962</v>
      </c>
      <c r="C487">
        <f t="shared" si="7"/>
        <v>12</v>
      </c>
    </row>
    <row r="488" spans="1:3" x14ac:dyDescent="0.25">
      <c r="A488" s="1">
        <v>45597</v>
      </c>
      <c r="B488" s="1">
        <v>45962</v>
      </c>
      <c r="C488">
        <f t="shared" si="7"/>
        <v>12</v>
      </c>
    </row>
    <row r="489" spans="1:3" x14ac:dyDescent="0.25">
      <c r="A489" s="1">
        <v>45597</v>
      </c>
      <c r="B489" s="1">
        <v>45962</v>
      </c>
      <c r="C489">
        <f t="shared" si="7"/>
        <v>12</v>
      </c>
    </row>
    <row r="490" spans="1:3" x14ac:dyDescent="0.25">
      <c r="A490" s="1">
        <v>45600</v>
      </c>
      <c r="B490" s="1">
        <v>45965</v>
      </c>
      <c r="C490">
        <f t="shared" si="7"/>
        <v>12</v>
      </c>
    </row>
    <row r="491" spans="1:3" x14ac:dyDescent="0.25">
      <c r="A491" s="1">
        <v>45627</v>
      </c>
      <c r="B491" s="1">
        <v>45962</v>
      </c>
      <c r="C491">
        <f t="shared" si="7"/>
        <v>11</v>
      </c>
    </row>
    <row r="492" spans="1:3" x14ac:dyDescent="0.25">
      <c r="A492" s="1">
        <v>45658</v>
      </c>
      <c r="B492" s="1">
        <v>45962</v>
      </c>
      <c r="C492">
        <f t="shared" si="7"/>
        <v>10</v>
      </c>
    </row>
    <row r="493" spans="1:3" x14ac:dyDescent="0.25">
      <c r="A493" s="1">
        <v>45658</v>
      </c>
      <c r="B493" s="1">
        <v>45962</v>
      </c>
      <c r="C493">
        <f t="shared" si="7"/>
        <v>10</v>
      </c>
    </row>
    <row r="494" spans="1:3" x14ac:dyDescent="0.25">
      <c r="A494" s="1">
        <v>45627</v>
      </c>
      <c r="B494" s="1">
        <v>45962</v>
      </c>
      <c r="C494">
        <f t="shared" si="7"/>
        <v>11</v>
      </c>
    </row>
    <row r="495" spans="1:3" x14ac:dyDescent="0.25">
      <c r="A495" s="1">
        <v>45627</v>
      </c>
      <c r="B495" s="1">
        <v>45962</v>
      </c>
      <c r="C495">
        <f t="shared" si="7"/>
        <v>11</v>
      </c>
    </row>
    <row r="496" spans="1:3" x14ac:dyDescent="0.25">
      <c r="A496" s="1">
        <v>45627</v>
      </c>
      <c r="B496" s="1">
        <v>45962</v>
      </c>
      <c r="C496">
        <f t="shared" si="7"/>
        <v>11</v>
      </c>
    </row>
    <row r="497" spans="1:3" x14ac:dyDescent="0.25">
      <c r="A497" s="1">
        <v>45658</v>
      </c>
      <c r="B497" s="1">
        <v>45962</v>
      </c>
      <c r="C497">
        <f t="shared" si="7"/>
        <v>10</v>
      </c>
    </row>
    <row r="498" spans="1:3" x14ac:dyDescent="0.25">
      <c r="A498" s="1">
        <v>45658</v>
      </c>
      <c r="B498" s="1">
        <v>45962</v>
      </c>
      <c r="C498">
        <f t="shared" si="7"/>
        <v>10</v>
      </c>
    </row>
    <row r="499" spans="1:3" x14ac:dyDescent="0.25">
      <c r="A499" s="1">
        <v>45658</v>
      </c>
      <c r="B499" s="1">
        <v>45962</v>
      </c>
      <c r="C499">
        <f t="shared" si="7"/>
        <v>10</v>
      </c>
    </row>
    <row r="500" spans="1:3" x14ac:dyDescent="0.25">
      <c r="A500" s="1">
        <v>45658</v>
      </c>
      <c r="B500" s="1">
        <v>45962</v>
      </c>
      <c r="C500">
        <f t="shared" si="7"/>
        <v>10</v>
      </c>
    </row>
    <row r="501" spans="1:3" x14ac:dyDescent="0.25">
      <c r="A501" s="1">
        <v>45658</v>
      </c>
      <c r="B501" s="1">
        <v>45962</v>
      </c>
      <c r="C501">
        <f t="shared" si="7"/>
        <v>10</v>
      </c>
    </row>
    <row r="502" spans="1:3" x14ac:dyDescent="0.25">
      <c r="A502" s="1">
        <v>45689</v>
      </c>
      <c r="B502" s="1">
        <v>45962</v>
      </c>
      <c r="C502">
        <f t="shared" si="7"/>
        <v>9</v>
      </c>
    </row>
    <row r="503" spans="1:3" x14ac:dyDescent="0.25">
      <c r="A503" s="1">
        <v>45689</v>
      </c>
      <c r="B503" s="1">
        <v>45962</v>
      </c>
      <c r="C503">
        <f t="shared" si="7"/>
        <v>9</v>
      </c>
    </row>
    <row r="504" spans="1:3" x14ac:dyDescent="0.25">
      <c r="A504" s="1">
        <v>45689</v>
      </c>
      <c r="B504" s="1">
        <v>45962</v>
      </c>
      <c r="C504">
        <f t="shared" si="7"/>
        <v>9</v>
      </c>
    </row>
    <row r="505" spans="1:3" x14ac:dyDescent="0.25">
      <c r="A505" s="1">
        <v>45689</v>
      </c>
      <c r="B505" s="1">
        <v>45962</v>
      </c>
      <c r="C505">
        <f t="shared" si="7"/>
        <v>9</v>
      </c>
    </row>
    <row r="506" spans="1:3" x14ac:dyDescent="0.25">
      <c r="A506" s="1">
        <v>45689</v>
      </c>
      <c r="B506" s="1">
        <v>45962</v>
      </c>
      <c r="C506">
        <f t="shared" si="7"/>
        <v>9</v>
      </c>
    </row>
    <row r="507" spans="1:3" x14ac:dyDescent="0.25">
      <c r="A507" s="1">
        <v>45689</v>
      </c>
      <c r="B507" s="1">
        <v>45962</v>
      </c>
      <c r="C507">
        <f t="shared" si="7"/>
        <v>9</v>
      </c>
    </row>
    <row r="508" spans="1:3" x14ac:dyDescent="0.25">
      <c r="A508" s="1">
        <v>45689</v>
      </c>
      <c r="B508" s="1">
        <v>45962</v>
      </c>
      <c r="C508">
        <f t="shared" si="7"/>
        <v>9</v>
      </c>
    </row>
    <row r="509" spans="1:3" x14ac:dyDescent="0.25">
      <c r="A509" s="1">
        <v>45717</v>
      </c>
      <c r="B509" s="1">
        <v>45962</v>
      </c>
      <c r="C509">
        <f t="shared" si="7"/>
        <v>8</v>
      </c>
    </row>
    <row r="510" spans="1:3" x14ac:dyDescent="0.25">
      <c r="A510" s="1">
        <v>45717</v>
      </c>
      <c r="B510" s="1">
        <v>45962</v>
      </c>
      <c r="C510">
        <f t="shared" si="7"/>
        <v>8</v>
      </c>
    </row>
    <row r="511" spans="1:3" x14ac:dyDescent="0.25">
      <c r="A511" s="1">
        <v>45719</v>
      </c>
      <c r="B511" s="1">
        <v>45964</v>
      </c>
      <c r="C511">
        <f t="shared" si="7"/>
        <v>8</v>
      </c>
    </row>
    <row r="512" spans="1:3" x14ac:dyDescent="0.25">
      <c r="A512" s="1">
        <v>45748</v>
      </c>
      <c r="B512" s="1">
        <v>45962</v>
      </c>
      <c r="C512">
        <f t="shared" si="7"/>
        <v>7</v>
      </c>
    </row>
    <row r="513" spans="1:3" x14ac:dyDescent="0.25">
      <c r="A513" s="1">
        <v>45748</v>
      </c>
      <c r="B513" s="1">
        <v>45962</v>
      </c>
      <c r="C513">
        <f t="shared" si="7"/>
        <v>7</v>
      </c>
    </row>
    <row r="514" spans="1:3" x14ac:dyDescent="0.25">
      <c r="A514" s="1">
        <v>45777</v>
      </c>
      <c r="B514" s="1">
        <v>45960</v>
      </c>
      <c r="C514">
        <f t="shared" ref="C514:C577" si="8">DATEDIF(A514,B514,"M")</f>
        <v>6</v>
      </c>
    </row>
    <row r="515" spans="1:3" x14ac:dyDescent="0.25">
      <c r="A515" s="1">
        <v>45809</v>
      </c>
      <c r="B515" s="1">
        <v>45962</v>
      </c>
      <c r="C515">
        <f t="shared" si="8"/>
        <v>5</v>
      </c>
    </row>
    <row r="516" spans="1:3" x14ac:dyDescent="0.25">
      <c r="A516" s="1">
        <v>45809</v>
      </c>
      <c r="B516" s="1">
        <v>45962</v>
      </c>
      <c r="C516">
        <f t="shared" si="8"/>
        <v>5</v>
      </c>
    </row>
    <row r="517" spans="1:3" x14ac:dyDescent="0.25">
      <c r="A517" s="1">
        <v>45809</v>
      </c>
      <c r="B517" s="1">
        <v>45962</v>
      </c>
      <c r="C517">
        <f t="shared" si="8"/>
        <v>5</v>
      </c>
    </row>
    <row r="518" spans="1:3" x14ac:dyDescent="0.25">
      <c r="A518" s="1">
        <v>45809</v>
      </c>
      <c r="B518" s="1">
        <v>45962</v>
      </c>
      <c r="C518">
        <f t="shared" si="8"/>
        <v>5</v>
      </c>
    </row>
    <row r="519" spans="1:3" x14ac:dyDescent="0.25">
      <c r="A519" s="1">
        <v>45627</v>
      </c>
      <c r="B519" s="1">
        <v>45962</v>
      </c>
      <c r="C519">
        <f t="shared" si="8"/>
        <v>11</v>
      </c>
    </row>
    <row r="520" spans="1:3" x14ac:dyDescent="0.25">
      <c r="A520" s="1">
        <v>45658</v>
      </c>
      <c r="B520" s="1">
        <v>45962</v>
      </c>
      <c r="C520">
        <f t="shared" si="8"/>
        <v>10</v>
      </c>
    </row>
    <row r="521" spans="1:3" x14ac:dyDescent="0.25">
      <c r="A521" s="1">
        <v>45658</v>
      </c>
      <c r="B521" s="1">
        <v>45962</v>
      </c>
      <c r="C521">
        <f t="shared" si="8"/>
        <v>10</v>
      </c>
    </row>
    <row r="522" spans="1:3" x14ac:dyDescent="0.25">
      <c r="A522" s="1">
        <v>45658</v>
      </c>
      <c r="B522" s="1">
        <v>45962</v>
      </c>
      <c r="C522">
        <f t="shared" si="8"/>
        <v>10</v>
      </c>
    </row>
    <row r="523" spans="1:3" x14ac:dyDescent="0.25">
      <c r="A523" s="1">
        <v>45658</v>
      </c>
      <c r="B523" s="1">
        <v>45962</v>
      </c>
      <c r="C523">
        <f t="shared" si="8"/>
        <v>10</v>
      </c>
    </row>
    <row r="524" spans="1:3" x14ac:dyDescent="0.25">
      <c r="A524" s="1">
        <v>45689</v>
      </c>
      <c r="B524" s="1">
        <v>45962</v>
      </c>
      <c r="C524">
        <f t="shared" si="8"/>
        <v>9</v>
      </c>
    </row>
    <row r="525" spans="1:3" x14ac:dyDescent="0.25">
      <c r="A525" s="1">
        <v>45689</v>
      </c>
      <c r="B525" s="1">
        <v>45962</v>
      </c>
      <c r="C525">
        <f t="shared" si="8"/>
        <v>9</v>
      </c>
    </row>
    <row r="526" spans="1:3" x14ac:dyDescent="0.25">
      <c r="A526" s="1">
        <v>45717</v>
      </c>
      <c r="B526" s="1">
        <v>45962</v>
      </c>
      <c r="C526">
        <f t="shared" si="8"/>
        <v>8</v>
      </c>
    </row>
    <row r="527" spans="1:3" x14ac:dyDescent="0.25">
      <c r="A527" s="1">
        <v>45839</v>
      </c>
      <c r="B527" s="1">
        <v>45962</v>
      </c>
      <c r="C527">
        <f t="shared" si="8"/>
        <v>4</v>
      </c>
    </row>
    <row r="528" spans="1:3" x14ac:dyDescent="0.25">
      <c r="A528" s="1">
        <v>45870</v>
      </c>
      <c r="B528" s="1">
        <v>45962</v>
      </c>
      <c r="C528">
        <f t="shared" si="8"/>
        <v>3</v>
      </c>
    </row>
    <row r="529" spans="1:3" x14ac:dyDescent="0.25">
      <c r="A529" s="1">
        <v>45870</v>
      </c>
      <c r="B529" s="1">
        <v>45962</v>
      </c>
      <c r="C529">
        <f t="shared" si="8"/>
        <v>3</v>
      </c>
    </row>
    <row r="530" spans="1:3" x14ac:dyDescent="0.25">
      <c r="A530" s="1">
        <v>45869</v>
      </c>
      <c r="B530" s="1">
        <v>45960</v>
      </c>
      <c r="C530">
        <f t="shared" si="8"/>
        <v>2</v>
      </c>
    </row>
    <row r="531" spans="1:3" x14ac:dyDescent="0.25">
      <c r="A531" s="1">
        <v>45870</v>
      </c>
      <c r="B531" s="1">
        <v>45962</v>
      </c>
      <c r="C531">
        <f t="shared" si="8"/>
        <v>3</v>
      </c>
    </row>
    <row r="532" spans="1:3" x14ac:dyDescent="0.25">
      <c r="A532" s="1">
        <v>45717</v>
      </c>
      <c r="B532" s="1">
        <v>45962</v>
      </c>
      <c r="C532">
        <f t="shared" si="8"/>
        <v>8</v>
      </c>
    </row>
    <row r="533" spans="1:3" x14ac:dyDescent="0.25">
      <c r="A533" s="1">
        <v>45717</v>
      </c>
      <c r="B533" s="1">
        <v>45962</v>
      </c>
      <c r="C533">
        <f t="shared" si="8"/>
        <v>8</v>
      </c>
    </row>
    <row r="534" spans="1:3" x14ac:dyDescent="0.25">
      <c r="A534" s="1">
        <v>45901</v>
      </c>
      <c r="B534" s="1">
        <v>45962</v>
      </c>
      <c r="C534">
        <f t="shared" si="8"/>
        <v>2</v>
      </c>
    </row>
    <row r="535" spans="1:3" x14ac:dyDescent="0.25">
      <c r="A535" s="1">
        <v>45904</v>
      </c>
      <c r="B535" s="1">
        <v>45965</v>
      </c>
      <c r="C535">
        <f t="shared" si="8"/>
        <v>2</v>
      </c>
    </row>
    <row r="536" spans="1:3" x14ac:dyDescent="0.25">
      <c r="A536" s="1">
        <v>44835</v>
      </c>
      <c r="B536" s="1">
        <v>45962</v>
      </c>
      <c r="C536">
        <f t="shared" si="8"/>
        <v>37</v>
      </c>
    </row>
    <row r="537" spans="1:3" x14ac:dyDescent="0.25">
      <c r="A537" s="1">
        <v>44835</v>
      </c>
      <c r="B537" s="1">
        <v>45962</v>
      </c>
      <c r="C537">
        <f t="shared" si="8"/>
        <v>37</v>
      </c>
    </row>
    <row r="538" spans="1:3" x14ac:dyDescent="0.25">
      <c r="A538" s="1">
        <v>44835</v>
      </c>
      <c r="B538" s="1">
        <v>45962</v>
      </c>
      <c r="C538">
        <f t="shared" si="8"/>
        <v>37</v>
      </c>
    </row>
    <row r="539" spans="1:3" x14ac:dyDescent="0.25">
      <c r="A539" s="1">
        <v>45261</v>
      </c>
      <c r="B539" s="1">
        <v>45962</v>
      </c>
      <c r="C539">
        <f t="shared" si="8"/>
        <v>23</v>
      </c>
    </row>
    <row r="540" spans="1:3" x14ac:dyDescent="0.25">
      <c r="A540" s="1">
        <v>45444</v>
      </c>
      <c r="B540" s="1">
        <v>45962</v>
      </c>
      <c r="C540">
        <f t="shared" si="8"/>
        <v>17</v>
      </c>
    </row>
    <row r="541" spans="1:3" x14ac:dyDescent="0.25">
      <c r="A541" s="1">
        <v>45474</v>
      </c>
      <c r="B541" s="1">
        <v>45962</v>
      </c>
      <c r="C541">
        <f t="shared" si="8"/>
        <v>16</v>
      </c>
    </row>
    <row r="542" spans="1:3" x14ac:dyDescent="0.25">
      <c r="A542" s="1">
        <v>45474</v>
      </c>
      <c r="B542" s="1">
        <v>45962</v>
      </c>
      <c r="C542">
        <f t="shared" si="8"/>
        <v>16</v>
      </c>
    </row>
    <row r="543" spans="1:3" x14ac:dyDescent="0.25">
      <c r="A543" s="1">
        <v>45778</v>
      </c>
      <c r="B543" s="1">
        <v>45962</v>
      </c>
      <c r="C543">
        <f t="shared" si="8"/>
        <v>6</v>
      </c>
    </row>
    <row r="544" spans="1:3" x14ac:dyDescent="0.25">
      <c r="A544" s="1">
        <v>45777</v>
      </c>
      <c r="B544" s="1">
        <v>45960</v>
      </c>
      <c r="C544">
        <f t="shared" si="8"/>
        <v>6</v>
      </c>
    </row>
    <row r="545" spans="1:3" x14ac:dyDescent="0.25">
      <c r="A545" s="1">
        <v>45809</v>
      </c>
      <c r="B545" s="1">
        <v>45962</v>
      </c>
      <c r="C545">
        <f t="shared" si="8"/>
        <v>5</v>
      </c>
    </row>
    <row r="546" spans="1:3" x14ac:dyDescent="0.25">
      <c r="A546" s="1">
        <v>45566</v>
      </c>
      <c r="B546" s="1">
        <v>45962</v>
      </c>
      <c r="C546">
        <f t="shared" si="8"/>
        <v>13</v>
      </c>
    </row>
    <row r="547" spans="1:3" x14ac:dyDescent="0.25">
      <c r="A547" s="1">
        <v>45566</v>
      </c>
      <c r="B547" s="1">
        <v>45962</v>
      </c>
      <c r="C547">
        <f t="shared" si="8"/>
        <v>13</v>
      </c>
    </row>
    <row r="548" spans="1:3" x14ac:dyDescent="0.25">
      <c r="A548" s="1">
        <v>45566</v>
      </c>
      <c r="B548" s="1">
        <v>45962</v>
      </c>
      <c r="C548">
        <f t="shared" si="8"/>
        <v>13</v>
      </c>
    </row>
    <row r="549" spans="1:3" x14ac:dyDescent="0.25">
      <c r="A549" s="1">
        <v>45597</v>
      </c>
      <c r="B549" s="1">
        <v>45962</v>
      </c>
      <c r="C549">
        <f t="shared" si="8"/>
        <v>12</v>
      </c>
    </row>
    <row r="550" spans="1:3" x14ac:dyDescent="0.25">
      <c r="A550" s="1">
        <v>45597</v>
      </c>
      <c r="B550" s="1">
        <v>45962</v>
      </c>
      <c r="C550">
        <f t="shared" si="8"/>
        <v>12</v>
      </c>
    </row>
    <row r="551" spans="1:3" x14ac:dyDescent="0.25">
      <c r="A551" s="1">
        <v>45597</v>
      </c>
      <c r="B551" s="1">
        <v>45962</v>
      </c>
      <c r="C551">
        <f t="shared" si="8"/>
        <v>12</v>
      </c>
    </row>
    <row r="552" spans="1:3" x14ac:dyDescent="0.25">
      <c r="A552" s="1">
        <v>45597</v>
      </c>
      <c r="B552" s="1">
        <v>45962</v>
      </c>
      <c r="C552">
        <f t="shared" si="8"/>
        <v>12</v>
      </c>
    </row>
    <row r="553" spans="1:3" x14ac:dyDescent="0.25">
      <c r="A553" s="1">
        <v>45597</v>
      </c>
      <c r="B553" s="1">
        <v>45962</v>
      </c>
      <c r="C553">
        <f t="shared" si="8"/>
        <v>12</v>
      </c>
    </row>
    <row r="554" spans="1:3" x14ac:dyDescent="0.25">
      <c r="A554" s="1">
        <v>45627</v>
      </c>
      <c r="B554" s="1">
        <v>45962</v>
      </c>
      <c r="C554">
        <f t="shared" si="8"/>
        <v>11</v>
      </c>
    </row>
    <row r="555" spans="1:3" x14ac:dyDescent="0.25">
      <c r="A555" s="1">
        <v>45658</v>
      </c>
      <c r="B555" s="1">
        <v>45962</v>
      </c>
      <c r="C555">
        <f t="shared" si="8"/>
        <v>10</v>
      </c>
    </row>
    <row r="556" spans="1:3" x14ac:dyDescent="0.25">
      <c r="A556" s="1">
        <v>45658</v>
      </c>
      <c r="B556" s="1">
        <v>45962</v>
      </c>
      <c r="C556">
        <f t="shared" si="8"/>
        <v>10</v>
      </c>
    </row>
    <row r="557" spans="1:3" x14ac:dyDescent="0.25">
      <c r="A557" s="1">
        <v>45689</v>
      </c>
      <c r="B557" s="1">
        <v>45962</v>
      </c>
      <c r="C557">
        <f t="shared" si="8"/>
        <v>9</v>
      </c>
    </row>
    <row r="558" spans="1:3" x14ac:dyDescent="0.25">
      <c r="A558" s="1">
        <v>45689</v>
      </c>
      <c r="B558" s="1">
        <v>45962</v>
      </c>
      <c r="C558">
        <f t="shared" si="8"/>
        <v>9</v>
      </c>
    </row>
    <row r="559" spans="1:3" x14ac:dyDescent="0.25">
      <c r="A559" s="1">
        <v>45689</v>
      </c>
      <c r="B559" s="1">
        <v>45962</v>
      </c>
      <c r="C559">
        <f t="shared" si="8"/>
        <v>9</v>
      </c>
    </row>
    <row r="560" spans="1:3" x14ac:dyDescent="0.25">
      <c r="A560" s="1">
        <v>45717</v>
      </c>
      <c r="B560" s="1">
        <v>45962</v>
      </c>
      <c r="C560">
        <f t="shared" si="8"/>
        <v>8</v>
      </c>
    </row>
    <row r="561" spans="1:3" x14ac:dyDescent="0.25">
      <c r="A561" s="1">
        <v>45719</v>
      </c>
      <c r="B561" s="1">
        <v>45964</v>
      </c>
      <c r="C561">
        <f t="shared" si="8"/>
        <v>8</v>
      </c>
    </row>
    <row r="562" spans="1:3" x14ac:dyDescent="0.25">
      <c r="A562" s="1">
        <v>45777</v>
      </c>
      <c r="B562" s="1">
        <v>45960</v>
      </c>
      <c r="C562">
        <f t="shared" si="8"/>
        <v>6</v>
      </c>
    </row>
    <row r="563" spans="1:3" x14ac:dyDescent="0.25">
      <c r="A563" s="1">
        <v>45809</v>
      </c>
      <c r="B563" s="1">
        <v>45962</v>
      </c>
      <c r="C563">
        <f t="shared" si="8"/>
        <v>5</v>
      </c>
    </row>
    <row r="564" spans="1:3" x14ac:dyDescent="0.25">
      <c r="A564" s="1">
        <v>45809</v>
      </c>
      <c r="B564" s="1">
        <v>45962</v>
      </c>
      <c r="C564">
        <f t="shared" si="8"/>
        <v>5</v>
      </c>
    </row>
    <row r="565" spans="1:3" x14ac:dyDescent="0.25">
      <c r="A565" s="1">
        <v>45839</v>
      </c>
      <c r="B565" s="1">
        <v>45962</v>
      </c>
      <c r="C565">
        <f t="shared" si="8"/>
        <v>4</v>
      </c>
    </row>
    <row r="566" spans="1:3" x14ac:dyDescent="0.25">
      <c r="A566" s="1">
        <v>45869</v>
      </c>
      <c r="B566" s="1">
        <v>45960</v>
      </c>
      <c r="C566">
        <f t="shared" si="8"/>
        <v>2</v>
      </c>
    </row>
    <row r="567" spans="1:3" x14ac:dyDescent="0.25">
      <c r="A567" s="1">
        <v>45904</v>
      </c>
      <c r="B567" s="1">
        <v>45965</v>
      </c>
      <c r="C567">
        <f t="shared" si="8"/>
        <v>2</v>
      </c>
    </row>
    <row r="568" spans="1:3" x14ac:dyDescent="0.25">
      <c r="A568" s="1">
        <v>44835</v>
      </c>
      <c r="B568" s="1">
        <v>45962</v>
      </c>
      <c r="C568">
        <f t="shared" si="8"/>
        <v>37</v>
      </c>
    </row>
    <row r="569" spans="1:3" x14ac:dyDescent="0.25">
      <c r="A569" s="1">
        <v>45505</v>
      </c>
      <c r="B569" s="1">
        <v>45962</v>
      </c>
      <c r="C569">
        <f t="shared" si="8"/>
        <v>15</v>
      </c>
    </row>
    <row r="570" spans="1:3" x14ac:dyDescent="0.25">
      <c r="A570" s="1">
        <v>45536</v>
      </c>
      <c r="B570" s="1">
        <v>45962</v>
      </c>
      <c r="C570">
        <f t="shared" si="8"/>
        <v>14</v>
      </c>
    </row>
    <row r="571" spans="1:3" x14ac:dyDescent="0.25">
      <c r="A571" s="1">
        <v>45566</v>
      </c>
      <c r="B571" s="1">
        <v>45962</v>
      </c>
      <c r="C571">
        <f t="shared" si="8"/>
        <v>13</v>
      </c>
    </row>
    <row r="572" spans="1:3" x14ac:dyDescent="0.25">
      <c r="A572" s="1">
        <v>45566</v>
      </c>
      <c r="B572" s="1">
        <v>45962</v>
      </c>
      <c r="C572">
        <f t="shared" si="8"/>
        <v>13</v>
      </c>
    </row>
    <row r="573" spans="1:3" x14ac:dyDescent="0.25">
      <c r="A573" s="1">
        <v>45870</v>
      </c>
      <c r="B573" s="1">
        <v>45962</v>
      </c>
      <c r="C573">
        <f t="shared" si="8"/>
        <v>3</v>
      </c>
    </row>
    <row r="574" spans="1:3" x14ac:dyDescent="0.25">
      <c r="A574" s="1">
        <v>45869</v>
      </c>
      <c r="B574" s="1">
        <v>45960</v>
      </c>
      <c r="C574">
        <f t="shared" si="8"/>
        <v>2</v>
      </c>
    </row>
    <row r="575" spans="1:3" x14ac:dyDescent="0.25">
      <c r="A575" s="1">
        <v>45597</v>
      </c>
      <c r="B575" s="1">
        <v>45962</v>
      </c>
      <c r="C575">
        <f t="shared" si="8"/>
        <v>12</v>
      </c>
    </row>
    <row r="576" spans="1:3" x14ac:dyDescent="0.25">
      <c r="A576" s="1">
        <v>45597</v>
      </c>
      <c r="B576" s="1">
        <v>45931</v>
      </c>
      <c r="C576">
        <f t="shared" si="8"/>
        <v>11</v>
      </c>
    </row>
    <row r="577" spans="1:3" x14ac:dyDescent="0.25">
      <c r="A577" s="1">
        <v>45597</v>
      </c>
      <c r="B577" s="1">
        <v>45962</v>
      </c>
      <c r="C577">
        <f t="shared" si="8"/>
        <v>12</v>
      </c>
    </row>
    <row r="578" spans="1:3" x14ac:dyDescent="0.25">
      <c r="A578" s="1">
        <v>45597</v>
      </c>
      <c r="B578" s="1">
        <v>45962</v>
      </c>
      <c r="C578">
        <f t="shared" ref="C578:C641" si="9">DATEDIF(A578,B578,"M")</f>
        <v>12</v>
      </c>
    </row>
    <row r="579" spans="1:3" x14ac:dyDescent="0.25">
      <c r="A579" s="1">
        <v>45717</v>
      </c>
      <c r="B579" s="1">
        <v>45962</v>
      </c>
      <c r="C579">
        <f t="shared" si="9"/>
        <v>8</v>
      </c>
    </row>
    <row r="580" spans="1:3" x14ac:dyDescent="0.25">
      <c r="A580" s="1">
        <v>45870</v>
      </c>
      <c r="B580" s="1">
        <v>45962</v>
      </c>
      <c r="C580">
        <f t="shared" si="9"/>
        <v>3</v>
      </c>
    </row>
    <row r="581" spans="1:3" x14ac:dyDescent="0.25">
      <c r="A581" s="1">
        <v>45901</v>
      </c>
      <c r="B581" s="1">
        <v>45962</v>
      </c>
      <c r="C581">
        <f t="shared" si="9"/>
        <v>2</v>
      </c>
    </row>
    <row r="582" spans="1:3" x14ac:dyDescent="0.25">
      <c r="A582" s="1">
        <v>44835</v>
      </c>
      <c r="B582" s="1">
        <v>45962</v>
      </c>
      <c r="C582">
        <f t="shared" si="9"/>
        <v>37</v>
      </c>
    </row>
    <row r="583" spans="1:3" x14ac:dyDescent="0.25">
      <c r="A583" s="1">
        <v>44835</v>
      </c>
      <c r="B583" s="1">
        <v>45962</v>
      </c>
      <c r="C583">
        <f t="shared" si="9"/>
        <v>37</v>
      </c>
    </row>
    <row r="584" spans="1:3" x14ac:dyDescent="0.25">
      <c r="A584" s="1">
        <v>45261</v>
      </c>
      <c r="B584" s="1">
        <v>45962</v>
      </c>
      <c r="C584">
        <f t="shared" si="9"/>
        <v>23</v>
      </c>
    </row>
    <row r="585" spans="1:3" x14ac:dyDescent="0.25">
      <c r="A585" s="1">
        <v>45778</v>
      </c>
      <c r="B585" s="1">
        <v>45962</v>
      </c>
      <c r="C585">
        <f t="shared" si="9"/>
        <v>6</v>
      </c>
    </row>
    <row r="586" spans="1:3" x14ac:dyDescent="0.25">
      <c r="A586" s="1">
        <v>45839</v>
      </c>
      <c r="B586" s="1">
        <v>45962</v>
      </c>
      <c r="C586">
        <f t="shared" si="9"/>
        <v>4</v>
      </c>
    </row>
    <row r="587" spans="1:3" x14ac:dyDescent="0.25">
      <c r="A587" s="1">
        <v>45870</v>
      </c>
      <c r="B587" s="1">
        <v>45962</v>
      </c>
      <c r="C587">
        <f t="shared" si="9"/>
        <v>3</v>
      </c>
    </row>
    <row r="588" spans="1:3" x14ac:dyDescent="0.25">
      <c r="A588" s="1">
        <v>45870</v>
      </c>
      <c r="B588" s="1">
        <v>45962</v>
      </c>
      <c r="C588">
        <f t="shared" si="9"/>
        <v>3</v>
      </c>
    </row>
    <row r="589" spans="1:3" x14ac:dyDescent="0.25">
      <c r="A589" s="1">
        <v>45901</v>
      </c>
      <c r="B589" s="1">
        <v>45962</v>
      </c>
      <c r="C589">
        <f t="shared" si="9"/>
        <v>2</v>
      </c>
    </row>
    <row r="590" spans="1:3" x14ac:dyDescent="0.25">
      <c r="A590" s="1">
        <v>45901</v>
      </c>
      <c r="B590" s="1">
        <v>45962</v>
      </c>
      <c r="C590">
        <f t="shared" si="9"/>
        <v>2</v>
      </c>
    </row>
    <row r="591" spans="1:3" x14ac:dyDescent="0.25">
      <c r="A591" s="1">
        <v>45809</v>
      </c>
      <c r="B591" s="1">
        <v>45962</v>
      </c>
      <c r="C591">
        <f t="shared" si="9"/>
        <v>5</v>
      </c>
    </row>
    <row r="592" spans="1:3" x14ac:dyDescent="0.25">
      <c r="A592" s="1">
        <v>45809</v>
      </c>
      <c r="B592" s="1">
        <v>45962</v>
      </c>
      <c r="C592">
        <f t="shared" si="9"/>
        <v>5</v>
      </c>
    </row>
    <row r="593" spans="1:3" x14ac:dyDescent="0.25">
      <c r="A593" s="1">
        <v>45809</v>
      </c>
      <c r="B593" s="1">
        <v>45962</v>
      </c>
      <c r="C593">
        <f t="shared" si="9"/>
        <v>5</v>
      </c>
    </row>
    <row r="594" spans="1:3" x14ac:dyDescent="0.25">
      <c r="A594" s="1">
        <v>45809</v>
      </c>
      <c r="B594" s="1">
        <v>45962</v>
      </c>
      <c r="C594">
        <f t="shared" si="9"/>
        <v>5</v>
      </c>
    </row>
    <row r="595" spans="1:3" x14ac:dyDescent="0.25">
      <c r="A595" s="1">
        <v>45809</v>
      </c>
      <c r="B595" s="1">
        <v>45962</v>
      </c>
      <c r="C595">
        <f t="shared" si="9"/>
        <v>5</v>
      </c>
    </row>
    <row r="596" spans="1:3" x14ac:dyDescent="0.25">
      <c r="A596" s="1">
        <v>45809</v>
      </c>
      <c r="B596" s="1">
        <v>45962</v>
      </c>
      <c r="C596">
        <f t="shared" si="9"/>
        <v>5</v>
      </c>
    </row>
    <row r="597" spans="1:3" x14ac:dyDescent="0.25">
      <c r="A597" s="1">
        <v>45839</v>
      </c>
      <c r="B597" s="1">
        <v>45962</v>
      </c>
      <c r="C597">
        <f t="shared" si="9"/>
        <v>4</v>
      </c>
    </row>
    <row r="598" spans="1:3" x14ac:dyDescent="0.25">
      <c r="A598" s="1">
        <v>45870</v>
      </c>
      <c r="B598" s="1">
        <v>45962</v>
      </c>
      <c r="C598">
        <f t="shared" si="9"/>
        <v>3</v>
      </c>
    </row>
    <row r="599" spans="1:3" x14ac:dyDescent="0.25">
      <c r="A599" s="1">
        <v>45809</v>
      </c>
      <c r="B599" s="1">
        <v>45962</v>
      </c>
      <c r="C599">
        <f t="shared" si="9"/>
        <v>5</v>
      </c>
    </row>
    <row r="600" spans="1:3" x14ac:dyDescent="0.25">
      <c r="A600" s="1">
        <v>45809</v>
      </c>
      <c r="B600" s="1">
        <v>45962</v>
      </c>
      <c r="C600">
        <f t="shared" si="9"/>
        <v>5</v>
      </c>
    </row>
    <row r="601" spans="1:3" x14ac:dyDescent="0.25">
      <c r="A601" s="1">
        <v>45905</v>
      </c>
      <c r="B601" s="1">
        <v>45966</v>
      </c>
      <c r="C601">
        <f t="shared" si="9"/>
        <v>2</v>
      </c>
    </row>
    <row r="602" spans="1:3" x14ac:dyDescent="0.25">
      <c r="A602" s="1">
        <v>45870</v>
      </c>
      <c r="B602" s="1">
        <v>45931</v>
      </c>
      <c r="C602">
        <f t="shared" si="9"/>
        <v>2</v>
      </c>
    </row>
    <row r="603" spans="1:3" x14ac:dyDescent="0.25">
      <c r="A603" s="1">
        <v>45870</v>
      </c>
      <c r="B603" s="1">
        <v>45962</v>
      </c>
      <c r="C603">
        <f t="shared" si="9"/>
        <v>3</v>
      </c>
    </row>
    <row r="604" spans="1:3" x14ac:dyDescent="0.25">
      <c r="A604" s="1">
        <v>45901</v>
      </c>
      <c r="B604" s="1">
        <v>45962</v>
      </c>
      <c r="C604">
        <f t="shared" si="9"/>
        <v>2</v>
      </c>
    </row>
    <row r="605" spans="1:3" x14ac:dyDescent="0.25">
      <c r="A605" s="1">
        <v>45901</v>
      </c>
      <c r="B605" s="1">
        <v>45962</v>
      </c>
      <c r="C605">
        <f t="shared" si="9"/>
        <v>2</v>
      </c>
    </row>
    <row r="606" spans="1:3" x14ac:dyDescent="0.25">
      <c r="A606" s="1">
        <v>45901</v>
      </c>
      <c r="B606" s="1">
        <v>45962</v>
      </c>
      <c r="C606">
        <f t="shared" si="9"/>
        <v>2</v>
      </c>
    </row>
    <row r="607" spans="1:3" x14ac:dyDescent="0.25">
      <c r="A607" s="1">
        <v>45901</v>
      </c>
      <c r="B607" s="1">
        <v>45962</v>
      </c>
      <c r="C607">
        <f t="shared" si="9"/>
        <v>2</v>
      </c>
    </row>
    <row r="608" spans="1:3" x14ac:dyDescent="0.25">
      <c r="A608" s="1">
        <v>45870</v>
      </c>
      <c r="B608" s="1">
        <v>45962</v>
      </c>
      <c r="C608">
        <f t="shared" si="9"/>
        <v>3</v>
      </c>
    </row>
    <row r="609" spans="1:3" x14ac:dyDescent="0.25">
      <c r="A609" s="1">
        <v>45901</v>
      </c>
      <c r="B609" s="1">
        <v>45962</v>
      </c>
      <c r="C609">
        <f t="shared" si="9"/>
        <v>2</v>
      </c>
    </row>
    <row r="610" spans="1:3" x14ac:dyDescent="0.25">
      <c r="A610" s="1">
        <v>45717</v>
      </c>
      <c r="B610" s="1">
        <v>45962</v>
      </c>
      <c r="C610">
        <f t="shared" si="9"/>
        <v>8</v>
      </c>
    </row>
    <row r="611" spans="1:3" x14ac:dyDescent="0.25">
      <c r="A611" s="1">
        <v>45748</v>
      </c>
      <c r="B611" s="1">
        <v>45962</v>
      </c>
      <c r="C611">
        <f t="shared" si="9"/>
        <v>7</v>
      </c>
    </row>
    <row r="612" spans="1:3" x14ac:dyDescent="0.25">
      <c r="A612" s="1">
        <v>45751</v>
      </c>
      <c r="B612" s="1">
        <v>45965</v>
      </c>
      <c r="C612">
        <f t="shared" si="9"/>
        <v>7</v>
      </c>
    </row>
    <row r="613" spans="1:3" x14ac:dyDescent="0.25">
      <c r="A613" s="1">
        <v>45778</v>
      </c>
      <c r="B613" s="1">
        <v>45962</v>
      </c>
      <c r="C613">
        <f t="shared" si="9"/>
        <v>6</v>
      </c>
    </row>
    <row r="614" spans="1:3" x14ac:dyDescent="0.25">
      <c r="A614" s="1">
        <v>45751</v>
      </c>
      <c r="B614" s="1">
        <v>45965</v>
      </c>
      <c r="C614">
        <f t="shared" si="9"/>
        <v>7</v>
      </c>
    </row>
    <row r="615" spans="1:3" x14ac:dyDescent="0.25">
      <c r="A615" s="1">
        <v>45748</v>
      </c>
      <c r="B615" s="1">
        <v>45962</v>
      </c>
      <c r="C615">
        <f t="shared" si="9"/>
        <v>7</v>
      </c>
    </row>
    <row r="616" spans="1:3" x14ac:dyDescent="0.25">
      <c r="A616" s="1">
        <v>45839</v>
      </c>
      <c r="B616" s="1">
        <v>45962</v>
      </c>
      <c r="C616">
        <f t="shared" si="9"/>
        <v>4</v>
      </c>
    </row>
    <row r="617" spans="1:3" x14ac:dyDescent="0.25">
      <c r="A617" s="1">
        <v>45842</v>
      </c>
      <c r="B617" s="1">
        <v>45965</v>
      </c>
      <c r="C617">
        <f t="shared" si="9"/>
        <v>4</v>
      </c>
    </row>
    <row r="618" spans="1:3" x14ac:dyDescent="0.25">
      <c r="A618" s="1">
        <v>45853</v>
      </c>
      <c r="B618" s="1">
        <v>45945</v>
      </c>
      <c r="C618">
        <f t="shared" si="9"/>
        <v>3</v>
      </c>
    </row>
    <row r="619" spans="1:3" x14ac:dyDescent="0.25">
      <c r="A619" s="1">
        <v>45870</v>
      </c>
      <c r="B619" s="1">
        <v>45962</v>
      </c>
      <c r="C619">
        <f t="shared" si="9"/>
        <v>3</v>
      </c>
    </row>
    <row r="620" spans="1:3" x14ac:dyDescent="0.25">
      <c r="A620" s="1">
        <v>45689</v>
      </c>
      <c r="B620" s="1">
        <v>45962</v>
      </c>
      <c r="C620">
        <f t="shared" si="9"/>
        <v>9</v>
      </c>
    </row>
    <row r="621" spans="1:3" x14ac:dyDescent="0.25">
      <c r="A621" s="1">
        <v>45901</v>
      </c>
      <c r="B621" s="1">
        <v>45962</v>
      </c>
      <c r="C621">
        <f t="shared" si="9"/>
        <v>2</v>
      </c>
    </row>
    <row r="622" spans="1:3" x14ac:dyDescent="0.25">
      <c r="A622" s="1">
        <v>45901</v>
      </c>
      <c r="B622" s="1">
        <v>45962</v>
      </c>
      <c r="C622">
        <f t="shared" si="9"/>
        <v>2</v>
      </c>
    </row>
    <row r="623" spans="1:3" x14ac:dyDescent="0.25">
      <c r="A623" s="1">
        <v>45810</v>
      </c>
      <c r="B623" s="1">
        <v>45963</v>
      </c>
      <c r="C623">
        <f t="shared" si="9"/>
        <v>5</v>
      </c>
    </row>
    <row r="624" spans="1:3" x14ac:dyDescent="0.25">
      <c r="A624" s="1">
        <v>45840</v>
      </c>
      <c r="B624" s="1">
        <v>45963</v>
      </c>
      <c r="C624">
        <f t="shared" si="9"/>
        <v>4</v>
      </c>
    </row>
    <row r="625" spans="1:3" x14ac:dyDescent="0.25">
      <c r="A625" s="1">
        <v>45809</v>
      </c>
      <c r="B625" s="1">
        <v>45962</v>
      </c>
      <c r="C625">
        <f t="shared" si="9"/>
        <v>5</v>
      </c>
    </row>
    <row r="626" spans="1:3" x14ac:dyDescent="0.25">
      <c r="A626" s="1">
        <v>45809</v>
      </c>
      <c r="B626" s="1">
        <v>45962</v>
      </c>
      <c r="C626">
        <f t="shared" si="9"/>
        <v>5</v>
      </c>
    </row>
    <row r="627" spans="1:3" x14ac:dyDescent="0.25">
      <c r="A627" s="1">
        <v>45868</v>
      </c>
      <c r="B627" s="1">
        <v>45960</v>
      </c>
      <c r="C627">
        <f t="shared" si="9"/>
        <v>3</v>
      </c>
    </row>
    <row r="628" spans="1:3" x14ac:dyDescent="0.25">
      <c r="A628" s="1">
        <v>45876</v>
      </c>
      <c r="B628" s="1">
        <v>45937</v>
      </c>
      <c r="C628">
        <f t="shared" si="9"/>
        <v>2</v>
      </c>
    </row>
    <row r="629" spans="1:3" x14ac:dyDescent="0.25">
      <c r="A629" s="1">
        <v>45901</v>
      </c>
      <c r="B629" s="1">
        <v>45962</v>
      </c>
      <c r="C629">
        <f t="shared" si="9"/>
        <v>2</v>
      </c>
    </row>
    <row r="630" spans="1:3" x14ac:dyDescent="0.25">
      <c r="A630" s="1">
        <v>45902</v>
      </c>
      <c r="B630" s="1">
        <v>45963</v>
      </c>
      <c r="C630">
        <f t="shared" si="9"/>
        <v>2</v>
      </c>
    </row>
    <row r="631" spans="1:3" x14ac:dyDescent="0.25">
      <c r="A631" s="1">
        <v>45868</v>
      </c>
      <c r="B631" s="1">
        <v>45960</v>
      </c>
      <c r="C631">
        <f t="shared" si="9"/>
        <v>3</v>
      </c>
    </row>
    <row r="632" spans="1:3" x14ac:dyDescent="0.25">
      <c r="A632" s="1">
        <v>45693</v>
      </c>
      <c r="B632" s="1">
        <v>45966</v>
      </c>
      <c r="C632">
        <f t="shared" si="9"/>
        <v>9</v>
      </c>
    </row>
    <row r="633" spans="1:3" x14ac:dyDescent="0.25">
      <c r="A633" s="1">
        <v>45901</v>
      </c>
      <c r="B633" s="1">
        <v>45962</v>
      </c>
      <c r="C633">
        <f t="shared" si="9"/>
        <v>2</v>
      </c>
    </row>
    <row r="634" spans="1:3" x14ac:dyDescent="0.25">
      <c r="A634" s="1">
        <v>45901</v>
      </c>
      <c r="B634" s="1">
        <v>45962</v>
      </c>
      <c r="C634">
        <f t="shared" si="9"/>
        <v>2</v>
      </c>
    </row>
    <row r="635" spans="1:3" x14ac:dyDescent="0.25">
      <c r="A635" s="1">
        <v>45108</v>
      </c>
      <c r="B635" s="1">
        <v>45962</v>
      </c>
      <c r="C635">
        <f t="shared" si="9"/>
        <v>28</v>
      </c>
    </row>
    <row r="636" spans="1:3" x14ac:dyDescent="0.25">
      <c r="A636" s="1">
        <v>45108</v>
      </c>
      <c r="B636" s="1">
        <v>45962</v>
      </c>
      <c r="C636">
        <f t="shared" si="9"/>
        <v>28</v>
      </c>
    </row>
    <row r="637" spans="1:3" x14ac:dyDescent="0.25">
      <c r="A637" s="1">
        <v>45916</v>
      </c>
      <c r="B637" s="1">
        <v>45946</v>
      </c>
      <c r="C637">
        <f t="shared" si="9"/>
        <v>1</v>
      </c>
    </row>
    <row r="638" spans="1:3" x14ac:dyDescent="0.25">
      <c r="A638" s="1">
        <v>45898</v>
      </c>
      <c r="B638" s="1">
        <v>45959</v>
      </c>
      <c r="C638">
        <f t="shared" si="9"/>
        <v>2</v>
      </c>
    </row>
    <row r="639" spans="1:3" x14ac:dyDescent="0.25">
      <c r="A639" s="1">
        <v>45108</v>
      </c>
      <c r="B639" s="1">
        <v>45962</v>
      </c>
      <c r="C639">
        <f t="shared" si="9"/>
        <v>28</v>
      </c>
    </row>
    <row r="640" spans="1:3" x14ac:dyDescent="0.25">
      <c r="A640" s="1">
        <v>45108</v>
      </c>
      <c r="B640" s="1">
        <v>45962</v>
      </c>
      <c r="C640">
        <f t="shared" si="9"/>
        <v>28</v>
      </c>
    </row>
    <row r="641" spans="1:3" x14ac:dyDescent="0.25">
      <c r="A641" s="1">
        <v>45658</v>
      </c>
      <c r="B641" s="1">
        <v>45962</v>
      </c>
      <c r="C641">
        <f t="shared" si="9"/>
        <v>10</v>
      </c>
    </row>
    <row r="642" spans="1:3" x14ac:dyDescent="0.25">
      <c r="A642" s="1">
        <v>45047</v>
      </c>
      <c r="B642" s="1">
        <v>45962</v>
      </c>
      <c r="C642">
        <f t="shared" ref="C642:C705" si="10">DATEDIF(A642,B642,"M")</f>
        <v>30</v>
      </c>
    </row>
    <row r="643" spans="1:3" x14ac:dyDescent="0.25">
      <c r="A643" s="1">
        <v>45658</v>
      </c>
      <c r="B643" s="1">
        <v>45962</v>
      </c>
      <c r="C643">
        <f t="shared" si="10"/>
        <v>10</v>
      </c>
    </row>
    <row r="644" spans="1:3" x14ac:dyDescent="0.25">
      <c r="A644" s="1">
        <v>45809</v>
      </c>
      <c r="B644" s="1">
        <v>45962</v>
      </c>
      <c r="C644">
        <f t="shared" si="10"/>
        <v>5</v>
      </c>
    </row>
    <row r="645" spans="1:3" x14ac:dyDescent="0.25">
      <c r="A645" s="1">
        <v>45658</v>
      </c>
      <c r="B645" s="1">
        <v>45962</v>
      </c>
      <c r="C645">
        <f t="shared" si="10"/>
        <v>10</v>
      </c>
    </row>
    <row r="646" spans="1:3" x14ac:dyDescent="0.25">
      <c r="A646" s="1">
        <v>45658</v>
      </c>
      <c r="B646" s="1">
        <v>45962</v>
      </c>
      <c r="C646">
        <f t="shared" si="10"/>
        <v>10</v>
      </c>
    </row>
    <row r="647" spans="1:3" x14ac:dyDescent="0.25">
      <c r="A647" s="1">
        <v>45693</v>
      </c>
      <c r="B647" s="1">
        <v>45966</v>
      </c>
      <c r="C647">
        <f t="shared" si="10"/>
        <v>9</v>
      </c>
    </row>
    <row r="648" spans="1:3" x14ac:dyDescent="0.25">
      <c r="A648" s="1">
        <v>45717</v>
      </c>
      <c r="B648" s="1">
        <v>45962</v>
      </c>
      <c r="C648">
        <f t="shared" si="10"/>
        <v>8</v>
      </c>
    </row>
    <row r="649" spans="1:3" x14ac:dyDescent="0.25">
      <c r="A649" s="1">
        <v>45809</v>
      </c>
      <c r="B649" s="1">
        <v>45962</v>
      </c>
      <c r="C649">
        <f t="shared" si="10"/>
        <v>5</v>
      </c>
    </row>
    <row r="650" spans="1:3" x14ac:dyDescent="0.25">
      <c r="A650" s="1">
        <v>45534</v>
      </c>
      <c r="B650" s="1">
        <v>45960</v>
      </c>
      <c r="C650">
        <f t="shared" si="10"/>
        <v>14</v>
      </c>
    </row>
    <row r="651" spans="1:3" x14ac:dyDescent="0.25">
      <c r="A651" s="1">
        <v>45901</v>
      </c>
      <c r="B651" s="1">
        <v>45962</v>
      </c>
      <c r="C651">
        <f t="shared" si="10"/>
        <v>2</v>
      </c>
    </row>
    <row r="652" spans="1:3" x14ac:dyDescent="0.25">
      <c r="A652" s="1">
        <v>45693</v>
      </c>
      <c r="B652" s="1">
        <v>45966</v>
      </c>
      <c r="C652">
        <f t="shared" si="10"/>
        <v>9</v>
      </c>
    </row>
    <row r="653" spans="1:3" x14ac:dyDescent="0.25">
      <c r="A653" s="1">
        <v>45901</v>
      </c>
      <c r="B653" s="1">
        <v>45962</v>
      </c>
      <c r="C653">
        <f t="shared" si="10"/>
        <v>2</v>
      </c>
    </row>
    <row r="654" spans="1:3" x14ac:dyDescent="0.25">
      <c r="A654" s="1">
        <v>45916</v>
      </c>
      <c r="B654" s="1">
        <v>45946</v>
      </c>
      <c r="C654">
        <f t="shared" si="10"/>
        <v>1</v>
      </c>
    </row>
    <row r="655" spans="1:3" x14ac:dyDescent="0.25">
      <c r="A655" s="1">
        <v>45809</v>
      </c>
      <c r="B655" s="1">
        <v>45962</v>
      </c>
      <c r="C655">
        <f t="shared" si="10"/>
        <v>5</v>
      </c>
    </row>
    <row r="656" spans="1:3" x14ac:dyDescent="0.25">
      <c r="A656" s="1">
        <v>45839</v>
      </c>
      <c r="B656" s="1">
        <v>45962</v>
      </c>
      <c r="C656">
        <f t="shared" si="10"/>
        <v>4</v>
      </c>
    </row>
    <row r="657" spans="1:3" x14ac:dyDescent="0.25">
      <c r="A657" s="1">
        <v>45839</v>
      </c>
      <c r="B657" s="1">
        <v>45962</v>
      </c>
      <c r="C657">
        <f t="shared" si="10"/>
        <v>4</v>
      </c>
    </row>
    <row r="658" spans="1:3" x14ac:dyDescent="0.25">
      <c r="A658" s="1">
        <v>45839</v>
      </c>
      <c r="B658" s="1">
        <v>45962</v>
      </c>
      <c r="C658">
        <f t="shared" si="10"/>
        <v>4</v>
      </c>
    </row>
    <row r="659" spans="1:3" x14ac:dyDescent="0.25">
      <c r="A659" s="1">
        <v>45905</v>
      </c>
      <c r="B659" s="1">
        <v>45966</v>
      </c>
      <c r="C659">
        <f t="shared" si="10"/>
        <v>2</v>
      </c>
    </row>
    <row r="660" spans="1:3" x14ac:dyDescent="0.25">
      <c r="A660" s="1">
        <v>45774</v>
      </c>
      <c r="B660" s="1">
        <v>45957</v>
      </c>
      <c r="C660">
        <f t="shared" si="10"/>
        <v>6</v>
      </c>
    </row>
    <row r="661" spans="1:3" x14ac:dyDescent="0.25">
      <c r="A661" s="1">
        <v>45748</v>
      </c>
      <c r="B661" s="1">
        <v>45962</v>
      </c>
      <c r="C661">
        <f t="shared" si="10"/>
        <v>7</v>
      </c>
    </row>
    <row r="662" spans="1:3" x14ac:dyDescent="0.25">
      <c r="A662" s="1">
        <v>45809</v>
      </c>
      <c r="B662" s="1">
        <v>45962</v>
      </c>
      <c r="C662">
        <f t="shared" si="10"/>
        <v>5</v>
      </c>
    </row>
    <row r="663" spans="1:3" x14ac:dyDescent="0.25">
      <c r="A663" s="1">
        <v>45809</v>
      </c>
      <c r="B663" s="1">
        <v>45962</v>
      </c>
      <c r="C663">
        <f t="shared" si="10"/>
        <v>5</v>
      </c>
    </row>
    <row r="664" spans="1:3" x14ac:dyDescent="0.25">
      <c r="A664" s="1">
        <v>45774</v>
      </c>
      <c r="B664" s="1">
        <v>45957</v>
      </c>
      <c r="C664">
        <f t="shared" si="10"/>
        <v>6</v>
      </c>
    </row>
    <row r="665" spans="1:3" x14ac:dyDescent="0.25">
      <c r="A665" s="1">
        <v>45776</v>
      </c>
      <c r="B665" s="1">
        <v>45959</v>
      </c>
      <c r="C665">
        <f t="shared" si="10"/>
        <v>6</v>
      </c>
    </row>
    <row r="666" spans="1:3" x14ac:dyDescent="0.25">
      <c r="A666" s="1">
        <v>45809</v>
      </c>
      <c r="B666" s="1">
        <v>45962</v>
      </c>
      <c r="C666">
        <f t="shared" si="10"/>
        <v>5</v>
      </c>
    </row>
    <row r="667" spans="1:3" x14ac:dyDescent="0.25">
      <c r="A667" s="1">
        <v>45809</v>
      </c>
      <c r="B667" s="1">
        <v>45962</v>
      </c>
      <c r="C667">
        <f t="shared" si="10"/>
        <v>5</v>
      </c>
    </row>
    <row r="668" spans="1:3" x14ac:dyDescent="0.25">
      <c r="A668" s="1">
        <v>45809</v>
      </c>
      <c r="B668" s="1">
        <v>45962</v>
      </c>
      <c r="C668">
        <f t="shared" si="10"/>
        <v>5</v>
      </c>
    </row>
    <row r="669" spans="1:3" x14ac:dyDescent="0.25">
      <c r="A669" s="1">
        <v>45839</v>
      </c>
      <c r="B669" s="1">
        <v>45962</v>
      </c>
      <c r="C669">
        <f t="shared" si="10"/>
        <v>4</v>
      </c>
    </row>
    <row r="670" spans="1:3" x14ac:dyDescent="0.25">
      <c r="A670" s="1">
        <v>45809</v>
      </c>
      <c r="B670" s="1">
        <v>45962</v>
      </c>
      <c r="C670">
        <f t="shared" si="10"/>
        <v>5</v>
      </c>
    </row>
    <row r="671" spans="1:3" x14ac:dyDescent="0.25">
      <c r="A671" s="1">
        <v>45809</v>
      </c>
      <c r="B671" s="1">
        <v>45962</v>
      </c>
      <c r="C671">
        <f t="shared" si="10"/>
        <v>5</v>
      </c>
    </row>
    <row r="672" spans="1:3" x14ac:dyDescent="0.25">
      <c r="A672" s="1">
        <v>45809</v>
      </c>
      <c r="B672" s="1">
        <v>45962</v>
      </c>
      <c r="C672">
        <f t="shared" si="10"/>
        <v>5</v>
      </c>
    </row>
    <row r="673" spans="1:3" x14ac:dyDescent="0.25">
      <c r="A673" s="1">
        <v>45839</v>
      </c>
      <c r="B673" s="1">
        <v>45962</v>
      </c>
      <c r="C673">
        <f t="shared" si="10"/>
        <v>4</v>
      </c>
    </row>
    <row r="674" spans="1:3" x14ac:dyDescent="0.25">
      <c r="A674" s="1">
        <v>45809</v>
      </c>
      <c r="B674" s="1">
        <v>45962</v>
      </c>
      <c r="C674">
        <f t="shared" si="10"/>
        <v>5</v>
      </c>
    </row>
    <row r="675" spans="1:3" x14ac:dyDescent="0.25">
      <c r="A675" s="1">
        <v>45809</v>
      </c>
      <c r="B675" s="1">
        <v>45962</v>
      </c>
      <c r="C675">
        <f t="shared" si="10"/>
        <v>5</v>
      </c>
    </row>
    <row r="676" spans="1:3" x14ac:dyDescent="0.25">
      <c r="A676" s="1">
        <v>45839</v>
      </c>
      <c r="B676" s="1">
        <v>45962</v>
      </c>
      <c r="C676">
        <f t="shared" si="10"/>
        <v>4</v>
      </c>
    </row>
    <row r="677" spans="1:3" x14ac:dyDescent="0.25">
      <c r="A677" s="1">
        <v>45839</v>
      </c>
      <c r="B677" s="1">
        <v>45962</v>
      </c>
      <c r="C677">
        <f t="shared" si="10"/>
        <v>4</v>
      </c>
    </row>
    <row r="678" spans="1:3" x14ac:dyDescent="0.25">
      <c r="A678" s="1">
        <v>45874</v>
      </c>
      <c r="B678" s="1">
        <v>45966</v>
      </c>
      <c r="C678">
        <f t="shared" si="10"/>
        <v>3</v>
      </c>
    </row>
    <row r="679" spans="1:3" x14ac:dyDescent="0.25">
      <c r="A679" s="1">
        <v>45839</v>
      </c>
      <c r="B679" s="1">
        <v>45962</v>
      </c>
      <c r="C679">
        <f t="shared" si="10"/>
        <v>4</v>
      </c>
    </row>
    <row r="680" spans="1:3" x14ac:dyDescent="0.25">
      <c r="A680" s="1">
        <v>45774</v>
      </c>
      <c r="B680" s="1">
        <v>45957</v>
      </c>
      <c r="C680">
        <f t="shared" si="10"/>
        <v>6</v>
      </c>
    </row>
    <row r="681" spans="1:3" x14ac:dyDescent="0.25">
      <c r="A681" s="1">
        <v>45809</v>
      </c>
      <c r="B681" s="1">
        <v>45962</v>
      </c>
      <c r="C681">
        <f t="shared" si="10"/>
        <v>5</v>
      </c>
    </row>
    <row r="682" spans="1:3" x14ac:dyDescent="0.25">
      <c r="A682" s="1">
        <v>45748</v>
      </c>
      <c r="B682" s="1">
        <v>45962</v>
      </c>
      <c r="C682">
        <f t="shared" si="10"/>
        <v>7</v>
      </c>
    </row>
    <row r="683" spans="1:3" x14ac:dyDescent="0.25">
      <c r="A683" s="1">
        <v>45809</v>
      </c>
      <c r="B683" s="1">
        <v>45962</v>
      </c>
      <c r="C683">
        <f t="shared" si="10"/>
        <v>5</v>
      </c>
    </row>
    <row r="684" spans="1:3" x14ac:dyDescent="0.25">
      <c r="A684" s="1">
        <v>45809</v>
      </c>
      <c r="B684" s="1">
        <v>45962</v>
      </c>
      <c r="C684">
        <f t="shared" si="10"/>
        <v>5</v>
      </c>
    </row>
    <row r="685" spans="1:3" x14ac:dyDescent="0.25">
      <c r="A685" s="1">
        <v>45809</v>
      </c>
      <c r="B685" s="1">
        <v>45962</v>
      </c>
      <c r="C685">
        <f t="shared" si="10"/>
        <v>5</v>
      </c>
    </row>
    <row r="686" spans="1:3" x14ac:dyDescent="0.25">
      <c r="A686" s="1">
        <v>45809</v>
      </c>
      <c r="B686" s="1">
        <v>45962</v>
      </c>
      <c r="C686">
        <f t="shared" si="10"/>
        <v>5</v>
      </c>
    </row>
    <row r="687" spans="1:3" x14ac:dyDescent="0.25">
      <c r="A687" s="1">
        <v>45839</v>
      </c>
      <c r="B687" s="1">
        <v>45962</v>
      </c>
      <c r="C687">
        <f t="shared" si="10"/>
        <v>4</v>
      </c>
    </row>
    <row r="688" spans="1:3" x14ac:dyDescent="0.25">
      <c r="A688" s="1">
        <v>45839</v>
      </c>
      <c r="B688" s="1">
        <v>45962</v>
      </c>
      <c r="C688">
        <f t="shared" si="10"/>
        <v>4</v>
      </c>
    </row>
    <row r="689" spans="1:3" x14ac:dyDescent="0.25">
      <c r="A689" s="1">
        <v>45839</v>
      </c>
      <c r="B689" s="1">
        <v>45962</v>
      </c>
      <c r="C689">
        <f t="shared" si="10"/>
        <v>4</v>
      </c>
    </row>
    <row r="690" spans="1:3" x14ac:dyDescent="0.25">
      <c r="A690" s="1">
        <v>45874</v>
      </c>
      <c r="B690" s="1">
        <v>45966</v>
      </c>
      <c r="C690">
        <f t="shared" si="10"/>
        <v>3</v>
      </c>
    </row>
    <row r="691" spans="1:3" x14ac:dyDescent="0.25">
      <c r="A691" s="1">
        <v>45839</v>
      </c>
      <c r="B691" s="1">
        <v>45962</v>
      </c>
      <c r="C691">
        <f t="shared" si="10"/>
        <v>4</v>
      </c>
    </row>
    <row r="692" spans="1:3" x14ac:dyDescent="0.25">
      <c r="A692" s="1">
        <v>45905</v>
      </c>
      <c r="B692" s="1">
        <v>45966</v>
      </c>
      <c r="C692">
        <f t="shared" si="10"/>
        <v>2</v>
      </c>
    </row>
    <row r="693" spans="1:3" x14ac:dyDescent="0.25">
      <c r="A693" s="1">
        <v>45292</v>
      </c>
      <c r="B693" s="1">
        <v>45962</v>
      </c>
      <c r="C693">
        <f t="shared" si="10"/>
        <v>22</v>
      </c>
    </row>
    <row r="694" spans="1:3" x14ac:dyDescent="0.25">
      <c r="A694" s="1">
        <v>45261</v>
      </c>
      <c r="B694" s="1">
        <v>45962</v>
      </c>
      <c r="C694">
        <f t="shared" si="10"/>
        <v>23</v>
      </c>
    </row>
    <row r="695" spans="1:3" x14ac:dyDescent="0.25">
      <c r="A695" s="1">
        <v>45292</v>
      </c>
      <c r="B695" s="1">
        <v>45962</v>
      </c>
      <c r="C695">
        <f t="shared" si="10"/>
        <v>22</v>
      </c>
    </row>
    <row r="696" spans="1:3" x14ac:dyDescent="0.25">
      <c r="A696" s="1">
        <v>45323</v>
      </c>
      <c r="B696" s="1">
        <v>45962</v>
      </c>
      <c r="C696">
        <f t="shared" si="10"/>
        <v>21</v>
      </c>
    </row>
    <row r="697" spans="1:3" x14ac:dyDescent="0.25">
      <c r="A697" s="1">
        <v>45346</v>
      </c>
      <c r="B697" s="1">
        <v>45954</v>
      </c>
      <c r="C697">
        <f t="shared" si="10"/>
        <v>20</v>
      </c>
    </row>
    <row r="698" spans="1:3" x14ac:dyDescent="0.25">
      <c r="A698" s="1">
        <v>45374</v>
      </c>
      <c r="B698" s="1">
        <v>45953</v>
      </c>
      <c r="C698">
        <f t="shared" si="10"/>
        <v>19</v>
      </c>
    </row>
    <row r="699" spans="1:3" x14ac:dyDescent="0.25">
      <c r="A699" s="1">
        <v>45499</v>
      </c>
      <c r="B699" s="1">
        <v>45956</v>
      </c>
      <c r="C699">
        <f t="shared" si="10"/>
        <v>15</v>
      </c>
    </row>
    <row r="700" spans="1:3" x14ac:dyDescent="0.25">
      <c r="A700" s="1">
        <v>45597</v>
      </c>
      <c r="B700" s="1">
        <v>45931</v>
      </c>
      <c r="C700">
        <f t="shared" si="10"/>
        <v>11</v>
      </c>
    </row>
    <row r="701" spans="1:3" x14ac:dyDescent="0.25">
      <c r="A701" s="1">
        <v>45654</v>
      </c>
      <c r="B701" s="1">
        <v>45958</v>
      </c>
      <c r="C701">
        <f t="shared" si="10"/>
        <v>10</v>
      </c>
    </row>
    <row r="702" spans="1:3" x14ac:dyDescent="0.25">
      <c r="A702" s="1">
        <v>45444</v>
      </c>
      <c r="B702" s="1">
        <v>45962</v>
      </c>
      <c r="C702">
        <f t="shared" si="10"/>
        <v>17</v>
      </c>
    </row>
    <row r="703" spans="1:3" x14ac:dyDescent="0.25">
      <c r="A703" s="1">
        <v>45658</v>
      </c>
      <c r="B703" s="1">
        <v>45962</v>
      </c>
      <c r="C703">
        <f t="shared" si="10"/>
        <v>10</v>
      </c>
    </row>
    <row r="704" spans="1:3" x14ac:dyDescent="0.25">
      <c r="A704" s="1">
        <v>45658</v>
      </c>
      <c r="B704" s="1">
        <v>45962</v>
      </c>
      <c r="C704">
        <f t="shared" si="10"/>
        <v>10</v>
      </c>
    </row>
    <row r="705" spans="1:3" x14ac:dyDescent="0.25">
      <c r="A705" s="1">
        <v>45658</v>
      </c>
      <c r="B705" s="1">
        <v>45962</v>
      </c>
      <c r="C705">
        <f t="shared" si="10"/>
        <v>10</v>
      </c>
    </row>
    <row r="706" spans="1:3" x14ac:dyDescent="0.25">
      <c r="A706" s="1">
        <v>45658</v>
      </c>
      <c r="B706" s="1">
        <v>45962</v>
      </c>
      <c r="C706">
        <f t="shared" ref="C706:C769" si="11">DATEDIF(A706,B706,"M")</f>
        <v>10</v>
      </c>
    </row>
    <row r="707" spans="1:3" x14ac:dyDescent="0.25">
      <c r="A707" s="1">
        <v>45748</v>
      </c>
      <c r="B707" s="1">
        <v>45962</v>
      </c>
      <c r="C707">
        <f t="shared" si="11"/>
        <v>7</v>
      </c>
    </row>
    <row r="708" spans="1:3" x14ac:dyDescent="0.25">
      <c r="A708" s="1">
        <v>45748</v>
      </c>
      <c r="B708" s="1">
        <v>45962</v>
      </c>
      <c r="C708">
        <f t="shared" si="11"/>
        <v>7</v>
      </c>
    </row>
    <row r="709" spans="1:3" x14ac:dyDescent="0.25">
      <c r="A709" s="1">
        <v>45778</v>
      </c>
      <c r="B709" s="1">
        <v>45962</v>
      </c>
      <c r="C709">
        <f t="shared" si="11"/>
        <v>6</v>
      </c>
    </row>
    <row r="710" spans="1:3" x14ac:dyDescent="0.25">
      <c r="A710" s="1">
        <v>45779</v>
      </c>
      <c r="B710" s="1">
        <v>45963</v>
      </c>
      <c r="C710">
        <f t="shared" si="11"/>
        <v>6</v>
      </c>
    </row>
    <row r="711" spans="1:3" x14ac:dyDescent="0.25">
      <c r="A711" s="1">
        <v>45715</v>
      </c>
      <c r="B711" s="1">
        <v>45957</v>
      </c>
      <c r="C711">
        <f t="shared" si="11"/>
        <v>8</v>
      </c>
    </row>
    <row r="712" spans="1:3" x14ac:dyDescent="0.25">
      <c r="A712" s="1">
        <v>45778</v>
      </c>
      <c r="B712" s="1">
        <v>45962</v>
      </c>
      <c r="C712">
        <f t="shared" si="11"/>
        <v>6</v>
      </c>
    </row>
    <row r="713" spans="1:3" x14ac:dyDescent="0.25">
      <c r="A713" s="1">
        <v>45778</v>
      </c>
      <c r="B713" s="1">
        <v>45962</v>
      </c>
      <c r="C713">
        <f t="shared" si="11"/>
        <v>6</v>
      </c>
    </row>
    <row r="714" spans="1:3" x14ac:dyDescent="0.25">
      <c r="A714" s="1">
        <v>45839</v>
      </c>
      <c r="B714" s="1">
        <v>45962</v>
      </c>
      <c r="C714">
        <f t="shared" si="11"/>
        <v>4</v>
      </c>
    </row>
    <row r="715" spans="1:3" x14ac:dyDescent="0.25">
      <c r="A715" s="1">
        <v>45717</v>
      </c>
      <c r="B715" s="1">
        <v>45962</v>
      </c>
      <c r="C715">
        <f t="shared" si="11"/>
        <v>8</v>
      </c>
    </row>
    <row r="716" spans="1:3" x14ac:dyDescent="0.25">
      <c r="A716" s="1">
        <v>45748</v>
      </c>
      <c r="B716" s="1">
        <v>45962</v>
      </c>
      <c r="C716">
        <f t="shared" si="11"/>
        <v>7</v>
      </c>
    </row>
    <row r="717" spans="1:3" x14ac:dyDescent="0.25">
      <c r="A717" s="1">
        <v>45748</v>
      </c>
      <c r="B717" s="1">
        <v>45962</v>
      </c>
      <c r="C717">
        <f t="shared" si="11"/>
        <v>7</v>
      </c>
    </row>
    <row r="718" spans="1:3" x14ac:dyDescent="0.25">
      <c r="A718" s="1">
        <v>45748</v>
      </c>
      <c r="B718" s="1">
        <v>45962</v>
      </c>
      <c r="C718">
        <f t="shared" si="11"/>
        <v>7</v>
      </c>
    </row>
    <row r="719" spans="1:3" x14ac:dyDescent="0.25">
      <c r="A719" s="1">
        <v>45748</v>
      </c>
      <c r="B719" s="1">
        <v>45962</v>
      </c>
      <c r="C719">
        <f t="shared" si="11"/>
        <v>7</v>
      </c>
    </row>
    <row r="720" spans="1:3" x14ac:dyDescent="0.25">
      <c r="A720" s="1">
        <v>45901</v>
      </c>
      <c r="B720" s="1">
        <v>45931</v>
      </c>
      <c r="C720">
        <f t="shared" si="11"/>
        <v>1</v>
      </c>
    </row>
    <row r="721" spans="1:3" x14ac:dyDescent="0.25">
      <c r="A721" s="1">
        <v>45658</v>
      </c>
      <c r="B721" s="1">
        <v>45962</v>
      </c>
      <c r="C721">
        <f t="shared" si="11"/>
        <v>10</v>
      </c>
    </row>
    <row r="722" spans="1:3" x14ac:dyDescent="0.25">
      <c r="A722" s="1">
        <v>45658</v>
      </c>
      <c r="B722" s="1">
        <v>45962</v>
      </c>
      <c r="C722">
        <f t="shared" si="11"/>
        <v>10</v>
      </c>
    </row>
    <row r="723" spans="1:3" x14ac:dyDescent="0.25">
      <c r="A723" s="1">
        <v>45658</v>
      </c>
      <c r="B723" s="1">
        <v>45962</v>
      </c>
      <c r="C723">
        <f t="shared" si="11"/>
        <v>10</v>
      </c>
    </row>
    <row r="724" spans="1:3" x14ac:dyDescent="0.25">
      <c r="A724" s="1">
        <v>45778</v>
      </c>
      <c r="B724" s="1">
        <v>45962</v>
      </c>
      <c r="C724">
        <f t="shared" si="11"/>
        <v>6</v>
      </c>
    </row>
    <row r="725" spans="1:3" x14ac:dyDescent="0.25">
      <c r="A725" s="1">
        <v>45839</v>
      </c>
      <c r="B725" s="1">
        <v>45962</v>
      </c>
      <c r="C725">
        <f t="shared" si="11"/>
        <v>4</v>
      </c>
    </row>
    <row r="726" spans="1:3" x14ac:dyDescent="0.25">
      <c r="A726" s="1">
        <v>45809</v>
      </c>
      <c r="B726" s="1">
        <v>45962</v>
      </c>
      <c r="C726">
        <f t="shared" si="11"/>
        <v>5</v>
      </c>
    </row>
    <row r="727" spans="1:3" x14ac:dyDescent="0.25">
      <c r="A727" s="1">
        <v>45658</v>
      </c>
      <c r="B727" s="1">
        <v>45962</v>
      </c>
      <c r="C727">
        <f t="shared" si="11"/>
        <v>10</v>
      </c>
    </row>
    <row r="728" spans="1:3" x14ac:dyDescent="0.25">
      <c r="A728" s="1">
        <v>45658</v>
      </c>
      <c r="B728" s="1">
        <v>45962</v>
      </c>
      <c r="C728">
        <f t="shared" si="11"/>
        <v>10</v>
      </c>
    </row>
    <row r="729" spans="1:3" x14ac:dyDescent="0.25">
      <c r="A729" s="1">
        <v>45748</v>
      </c>
      <c r="B729" s="1">
        <v>45962</v>
      </c>
      <c r="C729">
        <f t="shared" si="11"/>
        <v>7</v>
      </c>
    </row>
    <row r="730" spans="1:3" x14ac:dyDescent="0.25">
      <c r="A730" s="1">
        <v>45689</v>
      </c>
      <c r="B730" s="1">
        <v>45962</v>
      </c>
      <c r="C730">
        <f t="shared" si="11"/>
        <v>9</v>
      </c>
    </row>
    <row r="731" spans="1:3" x14ac:dyDescent="0.25">
      <c r="A731" s="1">
        <v>45717</v>
      </c>
      <c r="B731" s="1">
        <v>45962</v>
      </c>
      <c r="C731">
        <f t="shared" si="11"/>
        <v>8</v>
      </c>
    </row>
    <row r="732" spans="1:3" x14ac:dyDescent="0.25">
      <c r="A732" s="1">
        <v>45717</v>
      </c>
      <c r="B732" s="1">
        <v>45962</v>
      </c>
      <c r="C732">
        <f t="shared" si="11"/>
        <v>8</v>
      </c>
    </row>
    <row r="733" spans="1:3" x14ac:dyDescent="0.25">
      <c r="A733" s="1">
        <v>45748</v>
      </c>
      <c r="B733" s="1">
        <v>45962</v>
      </c>
      <c r="C733">
        <f t="shared" si="11"/>
        <v>7</v>
      </c>
    </row>
    <row r="734" spans="1:3" x14ac:dyDescent="0.25">
      <c r="A734" s="1">
        <v>45839</v>
      </c>
      <c r="B734" s="1">
        <v>45962</v>
      </c>
      <c r="C734">
        <f t="shared" si="11"/>
        <v>4</v>
      </c>
    </row>
    <row r="735" spans="1:3" x14ac:dyDescent="0.25">
      <c r="A735" s="1">
        <v>45839</v>
      </c>
      <c r="B735" s="1">
        <v>45962</v>
      </c>
      <c r="C735">
        <f t="shared" si="11"/>
        <v>4</v>
      </c>
    </row>
    <row r="736" spans="1:3" x14ac:dyDescent="0.25">
      <c r="A736" s="1">
        <v>45839</v>
      </c>
      <c r="B736" s="1">
        <v>45962</v>
      </c>
      <c r="C736">
        <f t="shared" si="11"/>
        <v>4</v>
      </c>
    </row>
    <row r="737" spans="1:3" x14ac:dyDescent="0.25">
      <c r="A737" s="1">
        <v>45839</v>
      </c>
      <c r="B737" s="1">
        <v>45962</v>
      </c>
      <c r="C737">
        <f t="shared" si="11"/>
        <v>4</v>
      </c>
    </row>
    <row r="738" spans="1:3" x14ac:dyDescent="0.25">
      <c r="A738" s="1">
        <v>45870</v>
      </c>
      <c r="B738" s="1">
        <v>45962</v>
      </c>
      <c r="C738">
        <f t="shared" si="11"/>
        <v>3</v>
      </c>
    </row>
    <row r="739" spans="1:3" x14ac:dyDescent="0.25">
      <c r="A739" s="1">
        <v>45778</v>
      </c>
      <c r="B739" s="1">
        <v>45962</v>
      </c>
      <c r="C739">
        <f t="shared" si="11"/>
        <v>6</v>
      </c>
    </row>
    <row r="740" spans="1:3" x14ac:dyDescent="0.25">
      <c r="A740" s="1">
        <v>45839</v>
      </c>
      <c r="B740" s="1">
        <v>45962</v>
      </c>
      <c r="C740">
        <f t="shared" si="11"/>
        <v>4</v>
      </c>
    </row>
    <row r="741" spans="1:3" x14ac:dyDescent="0.25">
      <c r="A741" s="1">
        <v>45839</v>
      </c>
      <c r="B741" s="1">
        <v>45962</v>
      </c>
      <c r="C741">
        <f t="shared" si="11"/>
        <v>4</v>
      </c>
    </row>
    <row r="742" spans="1:3" x14ac:dyDescent="0.25">
      <c r="A742" s="1">
        <v>45839</v>
      </c>
      <c r="B742" s="1">
        <v>45962</v>
      </c>
      <c r="C742">
        <f t="shared" si="11"/>
        <v>4</v>
      </c>
    </row>
    <row r="743" spans="1:3" x14ac:dyDescent="0.25">
      <c r="A743" s="1">
        <v>45839</v>
      </c>
      <c r="B743" s="1">
        <v>45962</v>
      </c>
      <c r="C743">
        <f t="shared" si="11"/>
        <v>4</v>
      </c>
    </row>
    <row r="744" spans="1:3" x14ac:dyDescent="0.25">
      <c r="A744" s="1">
        <v>45870</v>
      </c>
      <c r="B744" s="1">
        <v>45962</v>
      </c>
      <c r="C744">
        <f t="shared" si="11"/>
        <v>3</v>
      </c>
    </row>
    <row r="745" spans="1:3" x14ac:dyDescent="0.25">
      <c r="A745" s="1">
        <v>45901</v>
      </c>
      <c r="B745" s="1">
        <v>45962</v>
      </c>
      <c r="C745">
        <f t="shared" si="11"/>
        <v>2</v>
      </c>
    </row>
    <row r="746" spans="1:3" x14ac:dyDescent="0.25">
      <c r="A746" s="1">
        <v>45901</v>
      </c>
      <c r="B746" s="1">
        <v>45962</v>
      </c>
      <c r="C746">
        <f t="shared" si="11"/>
        <v>2</v>
      </c>
    </row>
    <row r="747" spans="1:3" x14ac:dyDescent="0.25">
      <c r="A747" s="1">
        <v>45689</v>
      </c>
      <c r="B747" s="1">
        <v>45962</v>
      </c>
      <c r="C747">
        <f t="shared" si="11"/>
        <v>9</v>
      </c>
    </row>
    <row r="748" spans="1:3" x14ac:dyDescent="0.25">
      <c r="A748" s="1">
        <v>45717</v>
      </c>
      <c r="B748" s="1">
        <v>45962</v>
      </c>
      <c r="C748">
        <f t="shared" si="11"/>
        <v>8</v>
      </c>
    </row>
    <row r="749" spans="1:3" x14ac:dyDescent="0.25">
      <c r="A749" s="1">
        <v>45717</v>
      </c>
      <c r="B749" s="1">
        <v>45962</v>
      </c>
      <c r="C749">
        <f t="shared" si="11"/>
        <v>8</v>
      </c>
    </row>
    <row r="750" spans="1:3" x14ac:dyDescent="0.25">
      <c r="A750" s="1">
        <v>45901</v>
      </c>
      <c r="B750" s="1">
        <v>45962</v>
      </c>
      <c r="C750">
        <f t="shared" si="11"/>
        <v>2</v>
      </c>
    </row>
    <row r="751" spans="1:3" x14ac:dyDescent="0.25">
      <c r="A751" s="1">
        <v>45901</v>
      </c>
      <c r="B751" s="1">
        <v>45962</v>
      </c>
      <c r="C751">
        <f t="shared" si="11"/>
        <v>2</v>
      </c>
    </row>
    <row r="752" spans="1:3" x14ac:dyDescent="0.25">
      <c r="A752" s="1">
        <v>45901</v>
      </c>
      <c r="B752" s="1">
        <v>45962</v>
      </c>
      <c r="C752">
        <f t="shared" si="11"/>
        <v>2</v>
      </c>
    </row>
    <row r="753" spans="1:3" x14ac:dyDescent="0.25">
      <c r="A753" s="1">
        <v>45748</v>
      </c>
      <c r="B753" s="1">
        <v>45962</v>
      </c>
      <c r="C753">
        <f t="shared" si="11"/>
        <v>7</v>
      </c>
    </row>
    <row r="754" spans="1:3" x14ac:dyDescent="0.25">
      <c r="A754" s="1">
        <v>45748</v>
      </c>
      <c r="B754" s="1">
        <v>45962</v>
      </c>
      <c r="C754">
        <f t="shared" si="11"/>
        <v>7</v>
      </c>
    </row>
    <row r="755" spans="1:3" x14ac:dyDescent="0.25">
      <c r="A755" s="1">
        <v>45658</v>
      </c>
      <c r="B755" s="1">
        <v>45962</v>
      </c>
      <c r="C755">
        <f t="shared" si="11"/>
        <v>10</v>
      </c>
    </row>
    <row r="756" spans="1:3" x14ac:dyDescent="0.25">
      <c r="A756" s="1">
        <v>45777</v>
      </c>
      <c r="B756" s="1">
        <v>45960</v>
      </c>
      <c r="C756">
        <f t="shared" si="11"/>
        <v>6</v>
      </c>
    </row>
    <row r="757" spans="1:3" x14ac:dyDescent="0.25">
      <c r="A757" s="1">
        <v>45809</v>
      </c>
      <c r="B757" s="1">
        <v>45962</v>
      </c>
      <c r="C757">
        <f t="shared" si="11"/>
        <v>5</v>
      </c>
    </row>
    <row r="758" spans="1:3" x14ac:dyDescent="0.25">
      <c r="A758" s="1">
        <v>45809</v>
      </c>
      <c r="B758" s="1">
        <v>45962</v>
      </c>
      <c r="C758">
        <f t="shared" si="11"/>
        <v>5</v>
      </c>
    </row>
    <row r="759" spans="1:3" x14ac:dyDescent="0.25">
      <c r="A759" s="1">
        <v>45812</v>
      </c>
      <c r="B759" s="1">
        <v>45965</v>
      </c>
      <c r="C759">
        <f t="shared" si="11"/>
        <v>5</v>
      </c>
    </row>
    <row r="760" spans="1:3" x14ac:dyDescent="0.25">
      <c r="A760" s="1">
        <v>45839</v>
      </c>
      <c r="B760" s="1">
        <v>45962</v>
      </c>
      <c r="C760">
        <f t="shared" si="11"/>
        <v>4</v>
      </c>
    </row>
    <row r="761" spans="1:3" x14ac:dyDescent="0.25">
      <c r="A761" s="1">
        <v>45839</v>
      </c>
      <c r="B761" s="1">
        <v>45962</v>
      </c>
      <c r="C761">
        <f t="shared" si="11"/>
        <v>4</v>
      </c>
    </row>
    <row r="762" spans="1:3" x14ac:dyDescent="0.25">
      <c r="A762" s="1">
        <v>45835</v>
      </c>
      <c r="B762" s="1">
        <v>45957</v>
      </c>
      <c r="C762">
        <f t="shared" si="11"/>
        <v>4</v>
      </c>
    </row>
    <row r="763" spans="1:3" x14ac:dyDescent="0.25">
      <c r="A763" s="1">
        <v>45839</v>
      </c>
      <c r="B763" s="1">
        <v>45962</v>
      </c>
      <c r="C763">
        <f t="shared" si="11"/>
        <v>4</v>
      </c>
    </row>
    <row r="764" spans="1:3" x14ac:dyDescent="0.25">
      <c r="A764" s="1">
        <v>45842</v>
      </c>
      <c r="B764" s="1">
        <v>45965</v>
      </c>
      <c r="C764">
        <f t="shared" si="11"/>
        <v>4</v>
      </c>
    </row>
    <row r="765" spans="1:3" x14ac:dyDescent="0.25">
      <c r="A765" s="1">
        <v>45870</v>
      </c>
      <c r="B765" s="1">
        <v>45962</v>
      </c>
      <c r="C765">
        <f t="shared" si="11"/>
        <v>3</v>
      </c>
    </row>
    <row r="766" spans="1:3" x14ac:dyDescent="0.25">
      <c r="A766" s="1">
        <v>45777</v>
      </c>
      <c r="B766" s="1">
        <v>45960</v>
      </c>
      <c r="C766">
        <f t="shared" si="11"/>
        <v>6</v>
      </c>
    </row>
    <row r="767" spans="1:3" x14ac:dyDescent="0.25">
      <c r="A767" s="1">
        <v>45809</v>
      </c>
      <c r="B767" s="1">
        <v>45962</v>
      </c>
      <c r="C767">
        <f t="shared" si="11"/>
        <v>5</v>
      </c>
    </row>
    <row r="768" spans="1:3" x14ac:dyDescent="0.25">
      <c r="A768" s="1">
        <v>45839</v>
      </c>
      <c r="B768" s="1">
        <v>45962</v>
      </c>
      <c r="C768">
        <f t="shared" si="11"/>
        <v>4</v>
      </c>
    </row>
    <row r="769" spans="1:3" x14ac:dyDescent="0.25">
      <c r="A769" s="1">
        <v>45901</v>
      </c>
      <c r="B769" s="1">
        <v>45962</v>
      </c>
      <c r="C769">
        <f t="shared" si="11"/>
        <v>2</v>
      </c>
    </row>
    <row r="770" spans="1:3" x14ac:dyDescent="0.25">
      <c r="A770" s="1">
        <v>45901</v>
      </c>
      <c r="B770" s="1">
        <v>45962</v>
      </c>
      <c r="C770">
        <f t="shared" ref="C770:C833" si="12">DATEDIF(A770,B770,"M")</f>
        <v>2</v>
      </c>
    </row>
    <row r="771" spans="1:3" x14ac:dyDescent="0.25">
      <c r="A771" s="1">
        <v>45717</v>
      </c>
      <c r="B771" s="1">
        <v>45962</v>
      </c>
      <c r="C771">
        <f t="shared" si="12"/>
        <v>8</v>
      </c>
    </row>
    <row r="772" spans="1:3" x14ac:dyDescent="0.25">
      <c r="A772" s="1">
        <v>45717</v>
      </c>
      <c r="B772" s="1">
        <v>45962</v>
      </c>
      <c r="C772">
        <f t="shared" si="12"/>
        <v>8</v>
      </c>
    </row>
    <row r="773" spans="1:3" x14ac:dyDescent="0.25">
      <c r="A773" s="1">
        <v>45901</v>
      </c>
      <c r="B773" s="1">
        <v>45962</v>
      </c>
      <c r="C773">
        <f t="shared" si="12"/>
        <v>2</v>
      </c>
    </row>
    <row r="774" spans="1:3" x14ac:dyDescent="0.25">
      <c r="A774" s="1">
        <v>45748</v>
      </c>
      <c r="B774" s="1">
        <v>45962</v>
      </c>
      <c r="C774">
        <f t="shared" si="12"/>
        <v>7</v>
      </c>
    </row>
    <row r="775" spans="1:3" x14ac:dyDescent="0.25">
      <c r="A775" s="1">
        <v>45778</v>
      </c>
      <c r="B775" s="1">
        <v>45962</v>
      </c>
      <c r="C775">
        <f t="shared" si="12"/>
        <v>6</v>
      </c>
    </row>
    <row r="776" spans="1:3" x14ac:dyDescent="0.25">
      <c r="A776" s="1">
        <v>45527</v>
      </c>
      <c r="B776" s="1">
        <v>45953</v>
      </c>
      <c r="C776">
        <f t="shared" si="12"/>
        <v>14</v>
      </c>
    </row>
    <row r="777" spans="1:3" x14ac:dyDescent="0.25">
      <c r="A777" s="1">
        <v>45658</v>
      </c>
      <c r="B777" s="1">
        <v>45962</v>
      </c>
      <c r="C777">
        <f t="shared" si="12"/>
        <v>10</v>
      </c>
    </row>
    <row r="778" spans="1:3" x14ac:dyDescent="0.25">
      <c r="A778" s="1">
        <v>45658</v>
      </c>
      <c r="B778" s="1">
        <v>45962</v>
      </c>
      <c r="C778">
        <f t="shared" si="12"/>
        <v>10</v>
      </c>
    </row>
    <row r="779" spans="1:3" x14ac:dyDescent="0.25">
      <c r="A779" s="1">
        <v>45658</v>
      </c>
      <c r="B779" s="1">
        <v>45962</v>
      </c>
      <c r="C779">
        <f t="shared" si="12"/>
        <v>10</v>
      </c>
    </row>
    <row r="780" spans="1:3" x14ac:dyDescent="0.25">
      <c r="A780" s="1">
        <v>45658</v>
      </c>
      <c r="B780" s="1">
        <v>45962</v>
      </c>
      <c r="C780">
        <f t="shared" si="12"/>
        <v>10</v>
      </c>
    </row>
    <row r="781" spans="1:3" x14ac:dyDescent="0.25">
      <c r="A781" s="1">
        <v>45658</v>
      </c>
      <c r="B781" s="1">
        <v>45962</v>
      </c>
      <c r="C781">
        <f t="shared" si="12"/>
        <v>10</v>
      </c>
    </row>
    <row r="782" spans="1:3" x14ac:dyDescent="0.25">
      <c r="A782" s="1">
        <v>45805</v>
      </c>
      <c r="B782" s="1">
        <v>45958</v>
      </c>
      <c r="C782">
        <f t="shared" si="12"/>
        <v>5</v>
      </c>
    </row>
    <row r="783" spans="1:3" x14ac:dyDescent="0.25">
      <c r="A783" s="1">
        <v>45805</v>
      </c>
      <c r="B783" s="1">
        <v>45958</v>
      </c>
      <c r="C783">
        <f t="shared" si="12"/>
        <v>5</v>
      </c>
    </row>
    <row r="784" spans="1:3" x14ac:dyDescent="0.25">
      <c r="A784" s="1">
        <v>45658</v>
      </c>
      <c r="B784" s="1">
        <v>45962</v>
      </c>
      <c r="C784">
        <f t="shared" si="12"/>
        <v>10</v>
      </c>
    </row>
    <row r="785" spans="1:3" x14ac:dyDescent="0.25">
      <c r="A785" s="1">
        <v>45658</v>
      </c>
      <c r="B785" s="1">
        <v>45962</v>
      </c>
      <c r="C785">
        <f t="shared" si="12"/>
        <v>10</v>
      </c>
    </row>
    <row r="786" spans="1:3" x14ac:dyDescent="0.25">
      <c r="A786" s="1">
        <v>45658</v>
      </c>
      <c r="B786" s="1">
        <v>45962</v>
      </c>
      <c r="C786">
        <f t="shared" si="12"/>
        <v>10</v>
      </c>
    </row>
    <row r="787" spans="1:3" x14ac:dyDescent="0.25">
      <c r="A787" s="1">
        <v>45658</v>
      </c>
      <c r="B787" s="1">
        <v>45962</v>
      </c>
      <c r="C787">
        <f t="shared" si="12"/>
        <v>10</v>
      </c>
    </row>
    <row r="788" spans="1:3" x14ac:dyDescent="0.25">
      <c r="A788" s="1">
        <v>45658</v>
      </c>
      <c r="B788" s="1">
        <v>45962</v>
      </c>
      <c r="C788">
        <f t="shared" si="12"/>
        <v>10</v>
      </c>
    </row>
    <row r="789" spans="1:3" x14ac:dyDescent="0.25">
      <c r="A789" s="1">
        <v>45527</v>
      </c>
      <c r="B789" s="1">
        <v>45953</v>
      </c>
      <c r="C789">
        <f t="shared" si="12"/>
        <v>14</v>
      </c>
    </row>
    <row r="790" spans="1:3" x14ac:dyDescent="0.25">
      <c r="A790" s="1">
        <v>45870</v>
      </c>
      <c r="B790" s="1">
        <v>45962</v>
      </c>
      <c r="C790">
        <f t="shared" si="12"/>
        <v>3</v>
      </c>
    </row>
    <row r="791" spans="1:3" x14ac:dyDescent="0.25">
      <c r="A791" s="1">
        <v>45778</v>
      </c>
      <c r="B791" s="1">
        <v>45962</v>
      </c>
      <c r="C791">
        <f t="shared" si="12"/>
        <v>6</v>
      </c>
    </row>
    <row r="792" spans="1:3" x14ac:dyDescent="0.25">
      <c r="A792" s="1">
        <v>45805</v>
      </c>
      <c r="B792" s="1">
        <v>45958</v>
      </c>
      <c r="C792">
        <f t="shared" si="12"/>
        <v>5</v>
      </c>
    </row>
    <row r="793" spans="1:3" x14ac:dyDescent="0.25">
      <c r="A793" s="1">
        <v>45658</v>
      </c>
      <c r="B793" s="1">
        <v>45962</v>
      </c>
      <c r="C793">
        <f t="shared" si="12"/>
        <v>10</v>
      </c>
    </row>
    <row r="794" spans="1:3" x14ac:dyDescent="0.25">
      <c r="A794" s="1">
        <v>45805</v>
      </c>
      <c r="B794" s="1">
        <v>45958</v>
      </c>
      <c r="C794">
        <f t="shared" si="12"/>
        <v>5</v>
      </c>
    </row>
    <row r="795" spans="1:3" x14ac:dyDescent="0.25">
      <c r="A795" s="1">
        <v>45536</v>
      </c>
      <c r="B795" s="1">
        <v>45962</v>
      </c>
      <c r="C795">
        <f t="shared" si="12"/>
        <v>14</v>
      </c>
    </row>
    <row r="796" spans="1:3" x14ac:dyDescent="0.25">
      <c r="A796" s="1">
        <v>45841</v>
      </c>
      <c r="B796" s="1">
        <v>45964</v>
      </c>
      <c r="C796">
        <f t="shared" si="12"/>
        <v>4</v>
      </c>
    </row>
    <row r="797" spans="1:3" x14ac:dyDescent="0.25">
      <c r="A797" s="1">
        <v>45689</v>
      </c>
      <c r="B797" s="1">
        <v>45962</v>
      </c>
      <c r="C797">
        <f t="shared" si="12"/>
        <v>9</v>
      </c>
    </row>
    <row r="798" spans="1:3" x14ac:dyDescent="0.25">
      <c r="A798" s="1">
        <v>45717</v>
      </c>
      <c r="B798" s="1">
        <v>45962</v>
      </c>
      <c r="C798">
        <f t="shared" si="12"/>
        <v>8</v>
      </c>
    </row>
    <row r="799" spans="1:3" x14ac:dyDescent="0.25">
      <c r="A799" s="1">
        <v>45870</v>
      </c>
      <c r="B799" s="1">
        <v>45962</v>
      </c>
      <c r="C799">
        <f t="shared" si="12"/>
        <v>3</v>
      </c>
    </row>
    <row r="800" spans="1:3" x14ac:dyDescent="0.25">
      <c r="A800" s="1">
        <v>45870</v>
      </c>
      <c r="B800" s="1">
        <v>45962</v>
      </c>
      <c r="C800">
        <f t="shared" si="12"/>
        <v>3</v>
      </c>
    </row>
    <row r="801" spans="1:3" x14ac:dyDescent="0.25">
      <c r="A801" s="1">
        <v>45840</v>
      </c>
      <c r="B801" s="1">
        <v>45963</v>
      </c>
      <c r="C801">
        <f t="shared" si="12"/>
        <v>4</v>
      </c>
    </row>
    <row r="802" spans="1:3" x14ac:dyDescent="0.25">
      <c r="A802" s="1">
        <v>45839</v>
      </c>
      <c r="B802" s="1">
        <v>45962</v>
      </c>
      <c r="C802">
        <f t="shared" si="12"/>
        <v>4</v>
      </c>
    </row>
    <row r="803" spans="1:3" x14ac:dyDescent="0.25">
      <c r="A803" s="1">
        <v>45839</v>
      </c>
      <c r="B803" s="1">
        <v>45962</v>
      </c>
      <c r="C803">
        <f t="shared" si="12"/>
        <v>4</v>
      </c>
    </row>
    <row r="804" spans="1:3" x14ac:dyDescent="0.25">
      <c r="A804" s="1">
        <v>45870</v>
      </c>
      <c r="B804" s="1">
        <v>45962</v>
      </c>
      <c r="C804">
        <f t="shared" si="12"/>
        <v>3</v>
      </c>
    </row>
    <row r="805" spans="1:3" x14ac:dyDescent="0.25">
      <c r="A805" s="1">
        <v>45051</v>
      </c>
      <c r="B805" s="1">
        <v>45966</v>
      </c>
      <c r="C805">
        <f t="shared" si="12"/>
        <v>30</v>
      </c>
    </row>
    <row r="806" spans="1:3" x14ac:dyDescent="0.25">
      <c r="A806" s="1">
        <v>45082</v>
      </c>
      <c r="B806" s="1">
        <v>45966</v>
      </c>
      <c r="C806">
        <f t="shared" si="12"/>
        <v>29</v>
      </c>
    </row>
    <row r="807" spans="1:3" x14ac:dyDescent="0.25">
      <c r="A807" s="1">
        <v>45081</v>
      </c>
      <c r="B807" s="1">
        <v>45965</v>
      </c>
      <c r="C807">
        <f t="shared" si="12"/>
        <v>29</v>
      </c>
    </row>
    <row r="808" spans="1:3" x14ac:dyDescent="0.25">
      <c r="A808" s="1">
        <v>45081</v>
      </c>
      <c r="B808" s="1">
        <v>45965</v>
      </c>
      <c r="C808">
        <f t="shared" si="12"/>
        <v>29</v>
      </c>
    </row>
    <row r="809" spans="1:3" x14ac:dyDescent="0.25">
      <c r="A809" s="1">
        <v>45081</v>
      </c>
      <c r="B809" s="1">
        <v>45965</v>
      </c>
      <c r="C809">
        <f t="shared" si="12"/>
        <v>29</v>
      </c>
    </row>
    <row r="810" spans="1:3" x14ac:dyDescent="0.25">
      <c r="A810" s="1">
        <v>45078</v>
      </c>
      <c r="B810" s="1">
        <v>45962</v>
      </c>
      <c r="C810">
        <f t="shared" si="12"/>
        <v>29</v>
      </c>
    </row>
    <row r="811" spans="1:3" x14ac:dyDescent="0.25">
      <c r="A811" s="1">
        <v>45078</v>
      </c>
      <c r="B811" s="1">
        <v>45962</v>
      </c>
      <c r="C811">
        <f t="shared" si="12"/>
        <v>29</v>
      </c>
    </row>
    <row r="812" spans="1:3" x14ac:dyDescent="0.25">
      <c r="A812" s="1">
        <v>45112</v>
      </c>
      <c r="B812" s="1">
        <v>45966</v>
      </c>
      <c r="C812">
        <f t="shared" si="12"/>
        <v>28</v>
      </c>
    </row>
    <row r="813" spans="1:3" x14ac:dyDescent="0.25">
      <c r="A813" s="1">
        <v>45748</v>
      </c>
      <c r="B813" s="1">
        <v>45962</v>
      </c>
      <c r="C813">
        <f t="shared" si="12"/>
        <v>7</v>
      </c>
    </row>
    <row r="814" spans="1:3" x14ac:dyDescent="0.25">
      <c r="A814" s="1">
        <v>44958</v>
      </c>
      <c r="B814" s="1">
        <v>45962</v>
      </c>
      <c r="C814">
        <f t="shared" si="12"/>
        <v>33</v>
      </c>
    </row>
    <row r="815" spans="1:3" x14ac:dyDescent="0.25">
      <c r="A815" s="1">
        <v>44986</v>
      </c>
      <c r="B815" s="1">
        <v>45962</v>
      </c>
      <c r="C815">
        <f t="shared" si="12"/>
        <v>32</v>
      </c>
    </row>
    <row r="816" spans="1:3" x14ac:dyDescent="0.25">
      <c r="A816" s="1">
        <v>45078</v>
      </c>
      <c r="B816" s="1">
        <v>45962</v>
      </c>
      <c r="C816">
        <f t="shared" si="12"/>
        <v>29</v>
      </c>
    </row>
    <row r="817" spans="1:3" x14ac:dyDescent="0.25">
      <c r="A817" s="1">
        <v>45111</v>
      </c>
      <c r="B817" s="1">
        <v>45965</v>
      </c>
      <c r="C817">
        <f t="shared" si="12"/>
        <v>28</v>
      </c>
    </row>
    <row r="818" spans="1:3" x14ac:dyDescent="0.25">
      <c r="A818" s="1">
        <v>45170</v>
      </c>
      <c r="B818" s="1">
        <v>45962</v>
      </c>
      <c r="C818">
        <f t="shared" si="12"/>
        <v>26</v>
      </c>
    </row>
    <row r="819" spans="1:3" x14ac:dyDescent="0.25">
      <c r="A819" s="1">
        <v>45292</v>
      </c>
      <c r="B819" s="1">
        <v>45962</v>
      </c>
      <c r="C819">
        <f t="shared" si="12"/>
        <v>22</v>
      </c>
    </row>
    <row r="820" spans="1:3" x14ac:dyDescent="0.25">
      <c r="A820" s="1">
        <v>45112</v>
      </c>
      <c r="B820" s="1">
        <v>45966</v>
      </c>
      <c r="C820">
        <f t="shared" si="12"/>
        <v>28</v>
      </c>
    </row>
    <row r="821" spans="1:3" x14ac:dyDescent="0.25">
      <c r="A821" s="1">
        <v>45112</v>
      </c>
      <c r="B821" s="1">
        <v>45966</v>
      </c>
      <c r="C821">
        <f t="shared" si="12"/>
        <v>28</v>
      </c>
    </row>
    <row r="822" spans="1:3" x14ac:dyDescent="0.25">
      <c r="A822" s="1">
        <v>45112</v>
      </c>
      <c r="B822" s="1">
        <v>45966</v>
      </c>
      <c r="C822">
        <f t="shared" si="12"/>
        <v>28</v>
      </c>
    </row>
    <row r="823" spans="1:3" x14ac:dyDescent="0.25">
      <c r="A823" s="1">
        <v>45112</v>
      </c>
      <c r="B823" s="1">
        <v>45966</v>
      </c>
      <c r="C823">
        <f t="shared" si="12"/>
        <v>28</v>
      </c>
    </row>
    <row r="824" spans="1:3" x14ac:dyDescent="0.25">
      <c r="A824" s="1">
        <v>45112</v>
      </c>
      <c r="B824" s="1">
        <v>45966</v>
      </c>
      <c r="C824">
        <f t="shared" si="12"/>
        <v>28</v>
      </c>
    </row>
    <row r="825" spans="1:3" x14ac:dyDescent="0.25">
      <c r="A825" s="1">
        <v>45231</v>
      </c>
      <c r="B825" s="1">
        <v>45962</v>
      </c>
      <c r="C825">
        <f t="shared" si="12"/>
        <v>24</v>
      </c>
    </row>
    <row r="826" spans="1:3" x14ac:dyDescent="0.25">
      <c r="A826" s="1">
        <v>45261</v>
      </c>
      <c r="B826" s="1">
        <v>45962</v>
      </c>
      <c r="C826">
        <f t="shared" si="12"/>
        <v>23</v>
      </c>
    </row>
    <row r="827" spans="1:3" x14ac:dyDescent="0.25">
      <c r="A827" s="1">
        <v>45261</v>
      </c>
      <c r="B827" s="1">
        <v>45962</v>
      </c>
      <c r="C827">
        <f t="shared" si="12"/>
        <v>23</v>
      </c>
    </row>
    <row r="828" spans="1:3" x14ac:dyDescent="0.25">
      <c r="A828" s="1">
        <v>45261</v>
      </c>
      <c r="B828" s="1">
        <v>45962</v>
      </c>
      <c r="C828">
        <f t="shared" si="12"/>
        <v>23</v>
      </c>
    </row>
    <row r="829" spans="1:3" x14ac:dyDescent="0.25">
      <c r="A829" s="1">
        <v>45261</v>
      </c>
      <c r="B829" s="1">
        <v>45962</v>
      </c>
      <c r="C829">
        <f t="shared" si="12"/>
        <v>23</v>
      </c>
    </row>
    <row r="830" spans="1:3" x14ac:dyDescent="0.25">
      <c r="A830" s="1">
        <v>45261</v>
      </c>
      <c r="B830" s="1">
        <v>45962</v>
      </c>
      <c r="C830">
        <f t="shared" si="12"/>
        <v>23</v>
      </c>
    </row>
    <row r="831" spans="1:3" x14ac:dyDescent="0.25">
      <c r="A831" s="1">
        <v>45261</v>
      </c>
      <c r="B831" s="1">
        <v>45962</v>
      </c>
      <c r="C831">
        <f t="shared" si="12"/>
        <v>23</v>
      </c>
    </row>
    <row r="832" spans="1:3" x14ac:dyDescent="0.25">
      <c r="A832" s="1">
        <v>45296</v>
      </c>
      <c r="B832" s="1">
        <v>45966</v>
      </c>
      <c r="C832">
        <f t="shared" si="12"/>
        <v>22</v>
      </c>
    </row>
    <row r="833" spans="1:3" x14ac:dyDescent="0.25">
      <c r="A833" s="1">
        <v>45261</v>
      </c>
      <c r="B833" s="1">
        <v>45962</v>
      </c>
      <c r="C833">
        <f t="shared" si="12"/>
        <v>23</v>
      </c>
    </row>
    <row r="834" spans="1:3" x14ac:dyDescent="0.25">
      <c r="A834" s="1">
        <v>45295</v>
      </c>
      <c r="B834" s="1">
        <v>45965</v>
      </c>
      <c r="C834">
        <f t="shared" ref="C834:C897" si="13">DATEDIF(A834,B834,"M")</f>
        <v>22</v>
      </c>
    </row>
    <row r="835" spans="1:3" x14ac:dyDescent="0.25">
      <c r="A835" s="1">
        <v>45261</v>
      </c>
      <c r="B835" s="1">
        <v>45962</v>
      </c>
      <c r="C835">
        <f t="shared" si="13"/>
        <v>23</v>
      </c>
    </row>
    <row r="836" spans="1:3" x14ac:dyDescent="0.25">
      <c r="A836" s="1">
        <v>45290</v>
      </c>
      <c r="B836" s="1">
        <v>45960</v>
      </c>
      <c r="C836">
        <f t="shared" si="13"/>
        <v>22</v>
      </c>
    </row>
    <row r="837" spans="1:3" x14ac:dyDescent="0.25">
      <c r="A837" s="1">
        <v>45295</v>
      </c>
      <c r="B837" s="1">
        <v>45965</v>
      </c>
      <c r="C837">
        <f t="shared" si="13"/>
        <v>22</v>
      </c>
    </row>
    <row r="838" spans="1:3" x14ac:dyDescent="0.25">
      <c r="A838" s="1">
        <v>45292</v>
      </c>
      <c r="B838" s="1">
        <v>45962</v>
      </c>
      <c r="C838">
        <f t="shared" si="13"/>
        <v>22</v>
      </c>
    </row>
    <row r="839" spans="1:3" x14ac:dyDescent="0.25">
      <c r="A839" s="1">
        <v>45292</v>
      </c>
      <c r="B839" s="1">
        <v>45962</v>
      </c>
      <c r="C839">
        <f t="shared" si="13"/>
        <v>22</v>
      </c>
    </row>
    <row r="840" spans="1:3" x14ac:dyDescent="0.25">
      <c r="A840" s="1">
        <v>45295</v>
      </c>
      <c r="B840" s="1">
        <v>45965</v>
      </c>
      <c r="C840">
        <f t="shared" si="13"/>
        <v>22</v>
      </c>
    </row>
    <row r="841" spans="1:3" x14ac:dyDescent="0.25">
      <c r="A841" s="1">
        <v>45416</v>
      </c>
      <c r="B841" s="1">
        <v>45965</v>
      </c>
      <c r="C841">
        <f t="shared" si="13"/>
        <v>18</v>
      </c>
    </row>
    <row r="842" spans="1:3" x14ac:dyDescent="0.25">
      <c r="A842" s="1">
        <v>44866</v>
      </c>
      <c r="B842" s="1">
        <v>45962</v>
      </c>
      <c r="C842">
        <f t="shared" si="13"/>
        <v>36</v>
      </c>
    </row>
    <row r="843" spans="1:3" x14ac:dyDescent="0.25">
      <c r="A843" s="1">
        <v>44866</v>
      </c>
      <c r="B843" s="1">
        <v>45962</v>
      </c>
      <c r="C843">
        <f t="shared" si="13"/>
        <v>36</v>
      </c>
    </row>
    <row r="844" spans="1:3" x14ac:dyDescent="0.25">
      <c r="A844" s="1">
        <v>44896</v>
      </c>
      <c r="B844" s="1">
        <v>45962</v>
      </c>
      <c r="C844">
        <f t="shared" si="13"/>
        <v>35</v>
      </c>
    </row>
    <row r="845" spans="1:3" x14ac:dyDescent="0.25">
      <c r="A845" s="1">
        <v>45474</v>
      </c>
      <c r="B845" s="1">
        <v>45962</v>
      </c>
      <c r="C845">
        <f t="shared" si="13"/>
        <v>16</v>
      </c>
    </row>
    <row r="846" spans="1:3" x14ac:dyDescent="0.25">
      <c r="A846" s="1">
        <v>44896</v>
      </c>
      <c r="B846" s="1">
        <v>45962</v>
      </c>
      <c r="C846">
        <f t="shared" si="13"/>
        <v>35</v>
      </c>
    </row>
    <row r="847" spans="1:3" x14ac:dyDescent="0.25">
      <c r="A847" s="1">
        <v>44927</v>
      </c>
      <c r="B847" s="1">
        <v>45962</v>
      </c>
      <c r="C847">
        <f t="shared" si="13"/>
        <v>34</v>
      </c>
    </row>
    <row r="848" spans="1:3" x14ac:dyDescent="0.25">
      <c r="A848" s="1">
        <v>44927</v>
      </c>
      <c r="B848" s="1">
        <v>45962</v>
      </c>
      <c r="C848">
        <f t="shared" si="13"/>
        <v>34</v>
      </c>
    </row>
    <row r="849" spans="1:3" x14ac:dyDescent="0.25">
      <c r="A849" s="1">
        <v>44896</v>
      </c>
      <c r="B849" s="1">
        <v>45962</v>
      </c>
      <c r="C849">
        <f t="shared" si="13"/>
        <v>35</v>
      </c>
    </row>
    <row r="850" spans="1:3" x14ac:dyDescent="0.25">
      <c r="A850" s="1">
        <v>44927</v>
      </c>
      <c r="B850" s="1">
        <v>45962</v>
      </c>
      <c r="C850">
        <f t="shared" si="13"/>
        <v>34</v>
      </c>
    </row>
    <row r="851" spans="1:3" x14ac:dyDescent="0.25">
      <c r="A851" s="1">
        <v>44894</v>
      </c>
      <c r="B851" s="1">
        <v>45959</v>
      </c>
      <c r="C851">
        <f t="shared" si="13"/>
        <v>35</v>
      </c>
    </row>
    <row r="852" spans="1:3" x14ac:dyDescent="0.25">
      <c r="A852" s="1">
        <v>44896</v>
      </c>
      <c r="B852" s="1">
        <v>45962</v>
      </c>
      <c r="C852">
        <f t="shared" si="13"/>
        <v>35</v>
      </c>
    </row>
    <row r="853" spans="1:3" x14ac:dyDescent="0.25">
      <c r="A853" s="1">
        <v>44927</v>
      </c>
      <c r="B853" s="1">
        <v>45962</v>
      </c>
      <c r="C853">
        <f t="shared" si="13"/>
        <v>34</v>
      </c>
    </row>
    <row r="854" spans="1:3" x14ac:dyDescent="0.25">
      <c r="A854" s="1">
        <v>44927</v>
      </c>
      <c r="B854" s="1">
        <v>45962</v>
      </c>
      <c r="C854">
        <f t="shared" si="13"/>
        <v>34</v>
      </c>
    </row>
    <row r="855" spans="1:3" x14ac:dyDescent="0.25">
      <c r="A855" s="1">
        <v>44927</v>
      </c>
      <c r="B855" s="1">
        <v>45962</v>
      </c>
      <c r="C855">
        <f t="shared" si="13"/>
        <v>34</v>
      </c>
    </row>
    <row r="856" spans="1:3" x14ac:dyDescent="0.25">
      <c r="A856" s="1">
        <v>44987</v>
      </c>
      <c r="B856" s="1">
        <v>45963</v>
      </c>
      <c r="C856">
        <f t="shared" si="13"/>
        <v>32</v>
      </c>
    </row>
    <row r="857" spans="1:3" x14ac:dyDescent="0.25">
      <c r="A857" s="1">
        <v>45020</v>
      </c>
      <c r="B857" s="1">
        <v>45965</v>
      </c>
      <c r="C857">
        <f t="shared" si="13"/>
        <v>31</v>
      </c>
    </row>
    <row r="858" spans="1:3" x14ac:dyDescent="0.25">
      <c r="A858" s="1">
        <v>45020</v>
      </c>
      <c r="B858" s="1">
        <v>45965</v>
      </c>
      <c r="C858">
        <f t="shared" si="13"/>
        <v>31</v>
      </c>
    </row>
    <row r="859" spans="1:3" x14ac:dyDescent="0.25">
      <c r="A859" s="1">
        <v>45017</v>
      </c>
      <c r="B859" s="1">
        <v>45962</v>
      </c>
      <c r="C859">
        <f t="shared" si="13"/>
        <v>31</v>
      </c>
    </row>
    <row r="860" spans="1:3" x14ac:dyDescent="0.25">
      <c r="A860" s="1">
        <v>45018</v>
      </c>
      <c r="B860" s="1">
        <v>45963</v>
      </c>
      <c r="C860">
        <f t="shared" si="13"/>
        <v>31</v>
      </c>
    </row>
    <row r="861" spans="1:3" x14ac:dyDescent="0.25">
      <c r="A861" s="1">
        <v>45015</v>
      </c>
      <c r="B861" s="1">
        <v>45960</v>
      </c>
      <c r="C861">
        <f t="shared" si="13"/>
        <v>31</v>
      </c>
    </row>
    <row r="862" spans="1:3" x14ac:dyDescent="0.25">
      <c r="A862" s="1">
        <v>45051</v>
      </c>
      <c r="B862" s="1">
        <v>45966</v>
      </c>
      <c r="C862">
        <f t="shared" si="13"/>
        <v>30</v>
      </c>
    </row>
    <row r="863" spans="1:3" x14ac:dyDescent="0.25">
      <c r="A863" s="1">
        <v>45051</v>
      </c>
      <c r="B863" s="1">
        <v>45966</v>
      </c>
      <c r="C863">
        <f t="shared" si="13"/>
        <v>30</v>
      </c>
    </row>
    <row r="864" spans="1:3" x14ac:dyDescent="0.25">
      <c r="A864" s="1">
        <v>45051</v>
      </c>
      <c r="B864" s="1">
        <v>45966</v>
      </c>
      <c r="C864">
        <f t="shared" si="13"/>
        <v>30</v>
      </c>
    </row>
    <row r="865" spans="1:3" x14ac:dyDescent="0.25">
      <c r="A865" s="1">
        <v>45081</v>
      </c>
      <c r="B865" s="1">
        <v>45965</v>
      </c>
      <c r="C865">
        <f t="shared" si="13"/>
        <v>29</v>
      </c>
    </row>
    <row r="866" spans="1:3" x14ac:dyDescent="0.25">
      <c r="A866" s="1">
        <v>45078</v>
      </c>
      <c r="B866" s="1">
        <v>45962</v>
      </c>
      <c r="C866">
        <f t="shared" si="13"/>
        <v>29</v>
      </c>
    </row>
    <row r="867" spans="1:3" x14ac:dyDescent="0.25">
      <c r="A867" s="1">
        <v>45112</v>
      </c>
      <c r="B867" s="1">
        <v>45966</v>
      </c>
      <c r="C867">
        <f t="shared" si="13"/>
        <v>28</v>
      </c>
    </row>
    <row r="868" spans="1:3" x14ac:dyDescent="0.25">
      <c r="A868" s="1">
        <v>45112</v>
      </c>
      <c r="B868" s="1">
        <v>45966</v>
      </c>
      <c r="C868">
        <f t="shared" si="13"/>
        <v>28</v>
      </c>
    </row>
    <row r="869" spans="1:3" x14ac:dyDescent="0.25">
      <c r="A869" s="1">
        <v>45112</v>
      </c>
      <c r="B869" s="1">
        <v>45966</v>
      </c>
      <c r="C869">
        <f t="shared" si="13"/>
        <v>28</v>
      </c>
    </row>
    <row r="870" spans="1:3" x14ac:dyDescent="0.25">
      <c r="A870" s="1">
        <v>45139</v>
      </c>
      <c r="B870" s="1">
        <v>45962</v>
      </c>
      <c r="C870">
        <f t="shared" si="13"/>
        <v>27</v>
      </c>
    </row>
    <row r="871" spans="1:3" x14ac:dyDescent="0.25">
      <c r="A871" s="1">
        <v>45261</v>
      </c>
      <c r="B871" s="1">
        <v>45962</v>
      </c>
      <c r="C871">
        <f t="shared" si="13"/>
        <v>23</v>
      </c>
    </row>
    <row r="872" spans="1:3" x14ac:dyDescent="0.25">
      <c r="A872" s="1">
        <v>45261</v>
      </c>
      <c r="B872" s="1">
        <v>45962</v>
      </c>
      <c r="C872">
        <f t="shared" si="13"/>
        <v>23</v>
      </c>
    </row>
    <row r="873" spans="1:3" x14ac:dyDescent="0.25">
      <c r="A873" s="1">
        <v>45261</v>
      </c>
      <c r="B873" s="1">
        <v>45962</v>
      </c>
      <c r="C873">
        <f t="shared" si="13"/>
        <v>23</v>
      </c>
    </row>
    <row r="874" spans="1:3" x14ac:dyDescent="0.25">
      <c r="A874" s="1">
        <v>45264</v>
      </c>
      <c r="B874" s="1">
        <v>45965</v>
      </c>
      <c r="C874">
        <f t="shared" si="13"/>
        <v>23</v>
      </c>
    </row>
    <row r="875" spans="1:3" x14ac:dyDescent="0.25">
      <c r="A875" s="1">
        <v>45296</v>
      </c>
      <c r="B875" s="1">
        <v>45966</v>
      </c>
      <c r="C875">
        <f t="shared" si="13"/>
        <v>22</v>
      </c>
    </row>
    <row r="876" spans="1:3" x14ac:dyDescent="0.25">
      <c r="A876" s="1">
        <v>45261</v>
      </c>
      <c r="B876" s="1">
        <v>45962</v>
      </c>
      <c r="C876">
        <f t="shared" si="13"/>
        <v>23</v>
      </c>
    </row>
    <row r="877" spans="1:3" x14ac:dyDescent="0.25">
      <c r="A877" s="1">
        <v>45295</v>
      </c>
      <c r="B877" s="1">
        <v>45965</v>
      </c>
      <c r="C877">
        <f t="shared" si="13"/>
        <v>22</v>
      </c>
    </row>
    <row r="878" spans="1:3" x14ac:dyDescent="0.25">
      <c r="A878" s="1">
        <v>45295</v>
      </c>
      <c r="B878" s="1">
        <v>45965</v>
      </c>
      <c r="C878">
        <f t="shared" si="13"/>
        <v>22</v>
      </c>
    </row>
    <row r="879" spans="1:3" x14ac:dyDescent="0.25">
      <c r="A879" s="1">
        <v>45295</v>
      </c>
      <c r="B879" s="1">
        <v>45965</v>
      </c>
      <c r="C879">
        <f t="shared" si="13"/>
        <v>22</v>
      </c>
    </row>
    <row r="880" spans="1:3" x14ac:dyDescent="0.25">
      <c r="A880" s="1">
        <v>45295</v>
      </c>
      <c r="B880" s="1">
        <v>45965</v>
      </c>
      <c r="C880">
        <f t="shared" si="13"/>
        <v>22</v>
      </c>
    </row>
    <row r="881" spans="1:3" x14ac:dyDescent="0.25">
      <c r="A881" s="1">
        <v>45292</v>
      </c>
      <c r="B881" s="1">
        <v>45962</v>
      </c>
      <c r="C881">
        <f t="shared" si="13"/>
        <v>22</v>
      </c>
    </row>
    <row r="882" spans="1:3" x14ac:dyDescent="0.25">
      <c r="A882" s="1">
        <v>45326</v>
      </c>
      <c r="B882" s="1">
        <v>45965</v>
      </c>
      <c r="C882">
        <f t="shared" si="13"/>
        <v>21</v>
      </c>
    </row>
    <row r="883" spans="1:3" x14ac:dyDescent="0.25">
      <c r="A883" s="1">
        <v>45326</v>
      </c>
      <c r="B883" s="1">
        <v>45965</v>
      </c>
      <c r="C883">
        <f t="shared" si="13"/>
        <v>21</v>
      </c>
    </row>
    <row r="884" spans="1:3" x14ac:dyDescent="0.25">
      <c r="A884" s="1">
        <v>45474</v>
      </c>
      <c r="B884" s="1">
        <v>45962</v>
      </c>
      <c r="C884">
        <f t="shared" si="13"/>
        <v>16</v>
      </c>
    </row>
    <row r="885" spans="1:3" x14ac:dyDescent="0.25">
      <c r="A885" s="1">
        <v>45542</v>
      </c>
      <c r="B885" s="1">
        <v>45937</v>
      </c>
      <c r="C885">
        <f t="shared" si="13"/>
        <v>13</v>
      </c>
    </row>
    <row r="886" spans="1:3" x14ac:dyDescent="0.25">
      <c r="A886" s="1">
        <v>45627</v>
      </c>
      <c r="B886" s="1">
        <v>45962</v>
      </c>
      <c r="C886">
        <f t="shared" si="13"/>
        <v>11</v>
      </c>
    </row>
    <row r="887" spans="1:3" x14ac:dyDescent="0.25">
      <c r="A887" s="1">
        <v>45689</v>
      </c>
      <c r="B887" s="1">
        <v>45962</v>
      </c>
      <c r="C887">
        <f t="shared" si="13"/>
        <v>9</v>
      </c>
    </row>
    <row r="888" spans="1:3" x14ac:dyDescent="0.25">
      <c r="A888" s="1">
        <v>45840</v>
      </c>
      <c r="B888" s="1">
        <v>45963</v>
      </c>
      <c r="C888">
        <f t="shared" si="13"/>
        <v>4</v>
      </c>
    </row>
    <row r="889" spans="1:3" x14ac:dyDescent="0.25">
      <c r="A889" s="1">
        <v>45661</v>
      </c>
      <c r="B889" s="1">
        <v>45965</v>
      </c>
      <c r="C889">
        <f t="shared" si="13"/>
        <v>10</v>
      </c>
    </row>
    <row r="890" spans="1:3" x14ac:dyDescent="0.25">
      <c r="A890" s="1">
        <v>45839</v>
      </c>
      <c r="B890" s="1">
        <v>45962</v>
      </c>
      <c r="C890">
        <f t="shared" si="13"/>
        <v>4</v>
      </c>
    </row>
    <row r="891" spans="1:3" x14ac:dyDescent="0.25">
      <c r="A891" s="1">
        <v>45839</v>
      </c>
      <c r="B891" s="1">
        <v>45962</v>
      </c>
      <c r="C891">
        <f t="shared" si="13"/>
        <v>4</v>
      </c>
    </row>
    <row r="892" spans="1:3" x14ac:dyDescent="0.25">
      <c r="A892" s="1">
        <v>44835</v>
      </c>
      <c r="B892" s="1">
        <v>45962</v>
      </c>
      <c r="C892">
        <f t="shared" si="13"/>
        <v>37</v>
      </c>
    </row>
    <row r="893" spans="1:3" x14ac:dyDescent="0.25">
      <c r="A893" s="1">
        <v>44866</v>
      </c>
      <c r="B893" s="1">
        <v>45962</v>
      </c>
      <c r="C893">
        <f t="shared" si="13"/>
        <v>36</v>
      </c>
    </row>
    <row r="894" spans="1:3" x14ac:dyDescent="0.25">
      <c r="A894" s="1">
        <v>44866</v>
      </c>
      <c r="B894" s="1">
        <v>45962</v>
      </c>
      <c r="C894">
        <f t="shared" si="13"/>
        <v>36</v>
      </c>
    </row>
    <row r="895" spans="1:3" x14ac:dyDescent="0.25">
      <c r="A895" s="1">
        <v>44866</v>
      </c>
      <c r="B895" s="1">
        <v>45962</v>
      </c>
      <c r="C895">
        <f t="shared" si="13"/>
        <v>36</v>
      </c>
    </row>
    <row r="896" spans="1:3" x14ac:dyDescent="0.25">
      <c r="A896" s="1">
        <v>44927</v>
      </c>
      <c r="B896" s="1">
        <v>45962</v>
      </c>
      <c r="C896">
        <f t="shared" si="13"/>
        <v>34</v>
      </c>
    </row>
    <row r="897" spans="1:3" x14ac:dyDescent="0.25">
      <c r="A897" s="1">
        <v>44927</v>
      </c>
      <c r="B897" s="1">
        <v>45962</v>
      </c>
      <c r="C897">
        <f t="shared" si="13"/>
        <v>34</v>
      </c>
    </row>
    <row r="898" spans="1:3" x14ac:dyDescent="0.25">
      <c r="A898" s="1">
        <v>44927</v>
      </c>
      <c r="B898" s="1">
        <v>45962</v>
      </c>
      <c r="C898">
        <f t="shared" ref="C898:C961" si="14">DATEDIF(A898,B898,"M")</f>
        <v>34</v>
      </c>
    </row>
    <row r="899" spans="1:3" x14ac:dyDescent="0.25">
      <c r="A899" s="1">
        <v>44896</v>
      </c>
      <c r="B899" s="1">
        <v>45962</v>
      </c>
      <c r="C899">
        <f t="shared" si="14"/>
        <v>35</v>
      </c>
    </row>
    <row r="900" spans="1:3" x14ac:dyDescent="0.25">
      <c r="A900" s="1">
        <v>44896</v>
      </c>
      <c r="B900" s="1">
        <v>45962</v>
      </c>
      <c r="C900">
        <f t="shared" si="14"/>
        <v>35</v>
      </c>
    </row>
    <row r="901" spans="1:3" x14ac:dyDescent="0.25">
      <c r="A901" s="1">
        <v>44896</v>
      </c>
      <c r="B901" s="1">
        <v>45962</v>
      </c>
      <c r="C901">
        <f t="shared" si="14"/>
        <v>35</v>
      </c>
    </row>
    <row r="902" spans="1:3" x14ac:dyDescent="0.25">
      <c r="A902" s="1">
        <v>44927</v>
      </c>
      <c r="B902" s="1">
        <v>45962</v>
      </c>
      <c r="C902">
        <f t="shared" si="14"/>
        <v>34</v>
      </c>
    </row>
    <row r="903" spans="1:3" x14ac:dyDescent="0.25">
      <c r="A903" s="1">
        <v>44896</v>
      </c>
      <c r="B903" s="1">
        <v>45962</v>
      </c>
      <c r="C903">
        <f t="shared" si="14"/>
        <v>35</v>
      </c>
    </row>
    <row r="904" spans="1:3" x14ac:dyDescent="0.25">
      <c r="A904" s="1">
        <v>44896</v>
      </c>
      <c r="B904" s="1">
        <v>45962</v>
      </c>
      <c r="C904">
        <f t="shared" si="14"/>
        <v>35</v>
      </c>
    </row>
    <row r="905" spans="1:3" x14ac:dyDescent="0.25">
      <c r="A905" s="1">
        <v>44927</v>
      </c>
      <c r="B905" s="1">
        <v>45962</v>
      </c>
      <c r="C905">
        <f t="shared" si="14"/>
        <v>34</v>
      </c>
    </row>
    <row r="906" spans="1:3" x14ac:dyDescent="0.25">
      <c r="A906" s="1">
        <v>44927</v>
      </c>
      <c r="B906" s="1">
        <v>45962</v>
      </c>
      <c r="C906">
        <f t="shared" si="14"/>
        <v>34</v>
      </c>
    </row>
    <row r="907" spans="1:3" x14ac:dyDescent="0.25">
      <c r="A907" s="1">
        <v>44927</v>
      </c>
      <c r="B907" s="1">
        <v>45962</v>
      </c>
      <c r="C907">
        <f t="shared" si="14"/>
        <v>34</v>
      </c>
    </row>
    <row r="908" spans="1:3" x14ac:dyDescent="0.25">
      <c r="A908" s="1">
        <v>44927</v>
      </c>
      <c r="B908" s="1">
        <v>45962</v>
      </c>
      <c r="C908">
        <f t="shared" si="14"/>
        <v>34</v>
      </c>
    </row>
    <row r="909" spans="1:3" x14ac:dyDescent="0.25">
      <c r="A909" s="1">
        <v>44927</v>
      </c>
      <c r="B909" s="1">
        <v>45962</v>
      </c>
      <c r="C909">
        <f t="shared" si="14"/>
        <v>34</v>
      </c>
    </row>
    <row r="910" spans="1:3" x14ac:dyDescent="0.25">
      <c r="A910" s="1">
        <v>44927</v>
      </c>
      <c r="B910" s="1">
        <v>45962</v>
      </c>
      <c r="C910">
        <f t="shared" si="14"/>
        <v>34</v>
      </c>
    </row>
    <row r="911" spans="1:3" x14ac:dyDescent="0.25">
      <c r="A911" s="1">
        <v>44959</v>
      </c>
      <c r="B911" s="1">
        <v>45963</v>
      </c>
      <c r="C911">
        <f t="shared" si="14"/>
        <v>33</v>
      </c>
    </row>
    <row r="912" spans="1:3" x14ac:dyDescent="0.25">
      <c r="A912" s="1">
        <v>45020</v>
      </c>
      <c r="B912" s="1">
        <v>45965</v>
      </c>
      <c r="C912">
        <f t="shared" si="14"/>
        <v>31</v>
      </c>
    </row>
    <row r="913" spans="1:3" x14ac:dyDescent="0.25">
      <c r="A913" s="1">
        <v>45018</v>
      </c>
      <c r="B913" s="1">
        <v>45963</v>
      </c>
      <c r="C913">
        <f t="shared" si="14"/>
        <v>31</v>
      </c>
    </row>
    <row r="914" spans="1:3" x14ac:dyDescent="0.25">
      <c r="A914" s="1">
        <v>45015</v>
      </c>
      <c r="B914" s="1">
        <v>45960</v>
      </c>
      <c r="C914">
        <f t="shared" si="14"/>
        <v>31</v>
      </c>
    </row>
    <row r="915" spans="1:3" x14ac:dyDescent="0.25">
      <c r="A915" s="1">
        <v>45051</v>
      </c>
      <c r="B915" s="1">
        <v>45966</v>
      </c>
      <c r="C915">
        <f t="shared" si="14"/>
        <v>30</v>
      </c>
    </row>
    <row r="916" spans="1:3" x14ac:dyDescent="0.25">
      <c r="A916" s="1">
        <v>45231</v>
      </c>
      <c r="B916" s="1">
        <v>45962</v>
      </c>
      <c r="C916">
        <f t="shared" si="14"/>
        <v>24</v>
      </c>
    </row>
    <row r="917" spans="1:3" x14ac:dyDescent="0.25">
      <c r="A917" s="1">
        <v>45295</v>
      </c>
      <c r="B917" s="1">
        <v>45965</v>
      </c>
      <c r="C917">
        <f t="shared" si="14"/>
        <v>22</v>
      </c>
    </row>
    <row r="918" spans="1:3" x14ac:dyDescent="0.25">
      <c r="A918" s="1">
        <v>45292</v>
      </c>
      <c r="B918" s="1">
        <v>45962</v>
      </c>
      <c r="C918">
        <f t="shared" si="14"/>
        <v>22</v>
      </c>
    </row>
    <row r="919" spans="1:3" x14ac:dyDescent="0.25">
      <c r="A919" s="1">
        <v>45870</v>
      </c>
      <c r="B919" s="1">
        <v>45962</v>
      </c>
      <c r="C919">
        <f t="shared" si="14"/>
        <v>3</v>
      </c>
    </row>
    <row r="920" spans="1:3" x14ac:dyDescent="0.25">
      <c r="A920" s="1">
        <v>45778</v>
      </c>
      <c r="B920" s="1">
        <v>45962</v>
      </c>
      <c r="C920">
        <f t="shared" si="14"/>
        <v>6</v>
      </c>
    </row>
    <row r="921" spans="1:3" x14ac:dyDescent="0.25">
      <c r="A921" s="1">
        <v>45778</v>
      </c>
      <c r="B921" s="1">
        <v>45962</v>
      </c>
      <c r="C921">
        <f t="shared" si="14"/>
        <v>6</v>
      </c>
    </row>
    <row r="922" spans="1:3" x14ac:dyDescent="0.25">
      <c r="A922" s="1">
        <v>45840</v>
      </c>
      <c r="B922" s="1">
        <v>45963</v>
      </c>
      <c r="C922">
        <f t="shared" si="14"/>
        <v>4</v>
      </c>
    </row>
    <row r="923" spans="1:3" x14ac:dyDescent="0.25">
      <c r="A923" s="1">
        <v>44866</v>
      </c>
      <c r="B923" s="1">
        <v>45962</v>
      </c>
      <c r="C923">
        <f t="shared" si="14"/>
        <v>36</v>
      </c>
    </row>
    <row r="924" spans="1:3" x14ac:dyDescent="0.25">
      <c r="A924" s="1">
        <v>44896</v>
      </c>
      <c r="B924" s="1">
        <v>45962</v>
      </c>
      <c r="C924">
        <f t="shared" si="14"/>
        <v>35</v>
      </c>
    </row>
    <row r="925" spans="1:3" x14ac:dyDescent="0.25">
      <c r="A925" s="1">
        <v>44927</v>
      </c>
      <c r="B925" s="1">
        <v>45962</v>
      </c>
      <c r="C925">
        <f t="shared" si="14"/>
        <v>34</v>
      </c>
    </row>
    <row r="926" spans="1:3" x14ac:dyDescent="0.25">
      <c r="A926" s="1">
        <v>44927</v>
      </c>
      <c r="B926" s="1">
        <v>45962</v>
      </c>
      <c r="C926">
        <f t="shared" si="14"/>
        <v>34</v>
      </c>
    </row>
    <row r="927" spans="1:3" x14ac:dyDescent="0.25">
      <c r="A927" s="1">
        <v>45839</v>
      </c>
      <c r="B927" s="1">
        <v>45962</v>
      </c>
      <c r="C927">
        <f t="shared" si="14"/>
        <v>4</v>
      </c>
    </row>
    <row r="928" spans="1:3" x14ac:dyDescent="0.25">
      <c r="A928" s="1">
        <v>45839</v>
      </c>
      <c r="B928" s="1">
        <v>45962</v>
      </c>
      <c r="C928">
        <f t="shared" si="14"/>
        <v>4</v>
      </c>
    </row>
    <row r="929" spans="1:3" x14ac:dyDescent="0.25">
      <c r="A929" s="1">
        <v>45870</v>
      </c>
      <c r="B929" s="1">
        <v>45962</v>
      </c>
      <c r="C929">
        <f t="shared" si="14"/>
        <v>3</v>
      </c>
    </row>
    <row r="930" spans="1:3" x14ac:dyDescent="0.25">
      <c r="A930" s="1">
        <v>45871</v>
      </c>
      <c r="B930" s="1">
        <v>45963</v>
      </c>
      <c r="C930">
        <f t="shared" si="14"/>
        <v>3</v>
      </c>
    </row>
    <row r="931" spans="1:3" x14ac:dyDescent="0.25">
      <c r="A931" s="1">
        <v>45597</v>
      </c>
      <c r="B931" s="1">
        <v>45962</v>
      </c>
      <c r="C931">
        <f t="shared" si="14"/>
        <v>12</v>
      </c>
    </row>
    <row r="932" spans="1:3" x14ac:dyDescent="0.25">
      <c r="A932" s="1">
        <v>45627</v>
      </c>
      <c r="B932" s="1">
        <v>45962</v>
      </c>
      <c r="C932">
        <f t="shared" si="14"/>
        <v>11</v>
      </c>
    </row>
    <row r="933" spans="1:3" x14ac:dyDescent="0.25">
      <c r="A933" s="1">
        <v>45231</v>
      </c>
      <c r="B933" s="1">
        <v>45962</v>
      </c>
      <c r="C933">
        <f t="shared" si="14"/>
        <v>24</v>
      </c>
    </row>
    <row r="934" spans="1:3" x14ac:dyDescent="0.25">
      <c r="A934" s="1">
        <v>45261</v>
      </c>
      <c r="B934" s="1">
        <v>45962</v>
      </c>
      <c r="C934">
        <f t="shared" si="14"/>
        <v>23</v>
      </c>
    </row>
    <row r="935" spans="1:3" x14ac:dyDescent="0.25">
      <c r="A935" s="1">
        <v>45296</v>
      </c>
      <c r="B935" s="1">
        <v>45966</v>
      </c>
      <c r="C935">
        <f t="shared" si="14"/>
        <v>22</v>
      </c>
    </row>
    <row r="936" spans="1:3" x14ac:dyDescent="0.25">
      <c r="A936" s="1">
        <v>45295</v>
      </c>
      <c r="B936" s="1">
        <v>45965</v>
      </c>
      <c r="C936">
        <f t="shared" si="14"/>
        <v>22</v>
      </c>
    </row>
    <row r="937" spans="1:3" x14ac:dyDescent="0.25">
      <c r="A937" s="1">
        <v>45813</v>
      </c>
      <c r="B937" s="1">
        <v>45966</v>
      </c>
      <c r="C937">
        <f t="shared" si="14"/>
        <v>5</v>
      </c>
    </row>
    <row r="938" spans="1:3" x14ac:dyDescent="0.25">
      <c r="A938" s="1">
        <v>45839</v>
      </c>
      <c r="B938" s="1">
        <v>45962</v>
      </c>
      <c r="C938">
        <f t="shared" si="14"/>
        <v>4</v>
      </c>
    </row>
    <row r="939" spans="1:3" x14ac:dyDescent="0.25">
      <c r="A939" s="1">
        <v>45839</v>
      </c>
      <c r="B939" s="1">
        <v>45962</v>
      </c>
      <c r="C939">
        <f t="shared" si="14"/>
        <v>4</v>
      </c>
    </row>
    <row r="940" spans="1:3" x14ac:dyDescent="0.25">
      <c r="A940" s="1">
        <v>45842</v>
      </c>
      <c r="B940" s="1">
        <v>45965</v>
      </c>
      <c r="C940">
        <f t="shared" si="14"/>
        <v>4</v>
      </c>
    </row>
    <row r="941" spans="1:3" x14ac:dyDescent="0.25">
      <c r="A941" s="1">
        <v>45870</v>
      </c>
      <c r="B941" s="1">
        <v>45962</v>
      </c>
      <c r="C941">
        <f t="shared" si="14"/>
        <v>3</v>
      </c>
    </row>
    <row r="942" spans="1:3" x14ac:dyDescent="0.25">
      <c r="A942" s="1">
        <v>45870</v>
      </c>
      <c r="B942" s="1">
        <v>45962</v>
      </c>
      <c r="C942">
        <f t="shared" si="14"/>
        <v>3</v>
      </c>
    </row>
    <row r="943" spans="1:3" x14ac:dyDescent="0.25">
      <c r="A943" s="1">
        <v>45870</v>
      </c>
      <c r="B943" s="1">
        <v>45962</v>
      </c>
      <c r="C943">
        <f t="shared" si="14"/>
        <v>3</v>
      </c>
    </row>
    <row r="944" spans="1:3" x14ac:dyDescent="0.25">
      <c r="A944" s="1">
        <v>45870</v>
      </c>
      <c r="B944" s="1">
        <v>45962</v>
      </c>
      <c r="C944">
        <f t="shared" si="14"/>
        <v>3</v>
      </c>
    </row>
    <row r="945" spans="1:3" x14ac:dyDescent="0.25">
      <c r="A945" s="1">
        <v>45870</v>
      </c>
      <c r="B945" s="1">
        <v>45962</v>
      </c>
      <c r="C945">
        <f t="shared" si="14"/>
        <v>3</v>
      </c>
    </row>
    <row r="946" spans="1:3" x14ac:dyDescent="0.25">
      <c r="A946" s="1">
        <v>45870</v>
      </c>
      <c r="B946" s="1">
        <v>45962</v>
      </c>
      <c r="C946">
        <f t="shared" si="14"/>
        <v>3</v>
      </c>
    </row>
    <row r="947" spans="1:3" x14ac:dyDescent="0.25">
      <c r="A947" s="1">
        <v>45870</v>
      </c>
      <c r="B947" s="1">
        <v>45962</v>
      </c>
      <c r="C947">
        <f t="shared" si="14"/>
        <v>3</v>
      </c>
    </row>
    <row r="948" spans="1:3" x14ac:dyDescent="0.25">
      <c r="A948" s="1">
        <v>45901</v>
      </c>
      <c r="B948" s="1">
        <v>45962</v>
      </c>
      <c r="C948">
        <f t="shared" si="14"/>
        <v>2</v>
      </c>
    </row>
    <row r="949" spans="1:3" x14ac:dyDescent="0.25">
      <c r="A949" s="1">
        <v>45901</v>
      </c>
      <c r="B949" s="1">
        <v>45962</v>
      </c>
      <c r="C949">
        <f t="shared" si="14"/>
        <v>2</v>
      </c>
    </row>
    <row r="950" spans="1:3" x14ac:dyDescent="0.25">
      <c r="A950" s="1">
        <v>45901</v>
      </c>
      <c r="B950" s="1">
        <v>45962</v>
      </c>
      <c r="C950">
        <f t="shared" si="14"/>
        <v>2</v>
      </c>
    </row>
    <row r="951" spans="1:3" x14ac:dyDescent="0.25">
      <c r="A951" s="1">
        <v>45901</v>
      </c>
      <c r="B951" s="1">
        <v>45962</v>
      </c>
      <c r="C951">
        <f t="shared" si="14"/>
        <v>2</v>
      </c>
    </row>
    <row r="952" spans="1:3" x14ac:dyDescent="0.25">
      <c r="A952" s="1">
        <v>45901</v>
      </c>
      <c r="B952" s="1">
        <v>45962</v>
      </c>
      <c r="C952">
        <f t="shared" si="14"/>
        <v>2</v>
      </c>
    </row>
    <row r="953" spans="1:3" x14ac:dyDescent="0.25">
      <c r="A953" s="1">
        <v>45901</v>
      </c>
      <c r="B953" s="1">
        <v>45962</v>
      </c>
      <c r="C953">
        <f t="shared" si="14"/>
        <v>2</v>
      </c>
    </row>
    <row r="954" spans="1:3" x14ac:dyDescent="0.25">
      <c r="A954" s="1">
        <v>45901</v>
      </c>
      <c r="B954" s="1">
        <v>45962</v>
      </c>
      <c r="C954">
        <f t="shared" si="14"/>
        <v>2</v>
      </c>
    </row>
    <row r="955" spans="1:3" x14ac:dyDescent="0.25">
      <c r="A955" s="1">
        <v>45717</v>
      </c>
      <c r="B955" s="1">
        <v>45962</v>
      </c>
      <c r="C955">
        <f t="shared" si="14"/>
        <v>8</v>
      </c>
    </row>
    <row r="956" spans="1:3" x14ac:dyDescent="0.25">
      <c r="A956" s="1">
        <v>45748</v>
      </c>
      <c r="B956" s="1">
        <v>45962</v>
      </c>
      <c r="C956">
        <f t="shared" si="14"/>
        <v>7</v>
      </c>
    </row>
    <row r="957" spans="1:3" x14ac:dyDescent="0.25">
      <c r="A957" s="1">
        <v>45744</v>
      </c>
      <c r="B957" s="1">
        <v>45958</v>
      </c>
      <c r="C957">
        <f t="shared" si="14"/>
        <v>7</v>
      </c>
    </row>
    <row r="958" spans="1:3" x14ac:dyDescent="0.25">
      <c r="A958" s="1">
        <v>45748</v>
      </c>
      <c r="B958" s="1">
        <v>45962</v>
      </c>
      <c r="C958">
        <f t="shared" si="14"/>
        <v>7</v>
      </c>
    </row>
    <row r="959" spans="1:3" x14ac:dyDescent="0.25">
      <c r="A959" s="1">
        <v>45752</v>
      </c>
      <c r="B959" s="1">
        <v>45966</v>
      </c>
      <c r="C959">
        <f t="shared" si="14"/>
        <v>7</v>
      </c>
    </row>
    <row r="960" spans="1:3" x14ac:dyDescent="0.25">
      <c r="A960" s="1">
        <v>45658</v>
      </c>
      <c r="B960" s="1">
        <v>45962</v>
      </c>
      <c r="C960">
        <f t="shared" si="14"/>
        <v>10</v>
      </c>
    </row>
    <row r="961" spans="1:3" x14ac:dyDescent="0.25">
      <c r="A961" s="1">
        <v>45658</v>
      </c>
      <c r="B961" s="1">
        <v>45962</v>
      </c>
      <c r="C961">
        <f t="shared" si="14"/>
        <v>10</v>
      </c>
    </row>
    <row r="962" spans="1:3" x14ac:dyDescent="0.25">
      <c r="A962" s="1">
        <v>45658</v>
      </c>
      <c r="B962" s="1">
        <v>45962</v>
      </c>
      <c r="C962">
        <f t="shared" ref="C962:C1025" si="15">DATEDIF(A962,B962,"M")</f>
        <v>10</v>
      </c>
    </row>
    <row r="963" spans="1:3" x14ac:dyDescent="0.25">
      <c r="A963" s="1">
        <v>45658</v>
      </c>
      <c r="B963" s="1">
        <v>45962</v>
      </c>
      <c r="C963">
        <f t="shared" si="15"/>
        <v>10</v>
      </c>
    </row>
    <row r="964" spans="1:3" x14ac:dyDescent="0.25">
      <c r="A964" s="1">
        <v>45658</v>
      </c>
      <c r="B964" s="1">
        <v>45962</v>
      </c>
      <c r="C964">
        <f t="shared" si="15"/>
        <v>10</v>
      </c>
    </row>
    <row r="965" spans="1:3" x14ac:dyDescent="0.25">
      <c r="A965" s="1">
        <v>45658</v>
      </c>
      <c r="B965" s="1">
        <v>45962</v>
      </c>
      <c r="C965">
        <f t="shared" si="15"/>
        <v>10</v>
      </c>
    </row>
    <row r="966" spans="1:3" x14ac:dyDescent="0.25">
      <c r="A966" s="1">
        <v>45658</v>
      </c>
      <c r="B966" s="1">
        <v>45962</v>
      </c>
      <c r="C966">
        <f t="shared" si="15"/>
        <v>10</v>
      </c>
    </row>
    <row r="967" spans="1:3" x14ac:dyDescent="0.25">
      <c r="A967" s="1">
        <v>45661</v>
      </c>
      <c r="B967" s="1">
        <v>45965</v>
      </c>
      <c r="C967">
        <f t="shared" si="15"/>
        <v>10</v>
      </c>
    </row>
    <row r="968" spans="1:3" x14ac:dyDescent="0.25">
      <c r="A968" s="1">
        <v>45661</v>
      </c>
      <c r="B968" s="1">
        <v>45965</v>
      </c>
      <c r="C968">
        <f t="shared" si="15"/>
        <v>10</v>
      </c>
    </row>
    <row r="969" spans="1:3" x14ac:dyDescent="0.25">
      <c r="A969" s="1">
        <v>45693</v>
      </c>
      <c r="B969" s="1">
        <v>45966</v>
      </c>
      <c r="C969">
        <f t="shared" si="15"/>
        <v>9</v>
      </c>
    </row>
    <row r="970" spans="1:3" x14ac:dyDescent="0.25">
      <c r="A970" s="1">
        <v>45689</v>
      </c>
      <c r="B970" s="1">
        <v>45962</v>
      </c>
      <c r="C970">
        <f t="shared" si="15"/>
        <v>9</v>
      </c>
    </row>
    <row r="971" spans="1:3" x14ac:dyDescent="0.25">
      <c r="A971" s="1">
        <v>45689</v>
      </c>
      <c r="B971" s="1">
        <v>45962</v>
      </c>
      <c r="C971">
        <f t="shared" si="15"/>
        <v>9</v>
      </c>
    </row>
    <row r="972" spans="1:3" x14ac:dyDescent="0.25">
      <c r="A972" s="1">
        <v>45689</v>
      </c>
      <c r="B972" s="1">
        <v>45962</v>
      </c>
      <c r="C972">
        <f t="shared" si="15"/>
        <v>9</v>
      </c>
    </row>
    <row r="973" spans="1:3" x14ac:dyDescent="0.25">
      <c r="A973" s="1">
        <v>45689</v>
      </c>
      <c r="B973" s="1">
        <v>45962</v>
      </c>
      <c r="C973">
        <f t="shared" si="15"/>
        <v>9</v>
      </c>
    </row>
    <row r="974" spans="1:3" x14ac:dyDescent="0.25">
      <c r="A974" s="1">
        <v>45689</v>
      </c>
      <c r="B974" s="1">
        <v>45962</v>
      </c>
      <c r="C974">
        <f t="shared" si="15"/>
        <v>9</v>
      </c>
    </row>
    <row r="975" spans="1:3" x14ac:dyDescent="0.25">
      <c r="A975" s="1">
        <v>45693</v>
      </c>
      <c r="B975" s="1">
        <v>45966</v>
      </c>
      <c r="C975">
        <f t="shared" si="15"/>
        <v>9</v>
      </c>
    </row>
    <row r="976" spans="1:3" x14ac:dyDescent="0.25">
      <c r="A976" s="1">
        <v>45778</v>
      </c>
      <c r="B976" s="1">
        <v>45962</v>
      </c>
      <c r="C976">
        <f t="shared" si="15"/>
        <v>6</v>
      </c>
    </row>
    <row r="977" spans="1:3" x14ac:dyDescent="0.25">
      <c r="A977" s="1">
        <v>45778</v>
      </c>
      <c r="B977" s="1">
        <v>45962</v>
      </c>
      <c r="C977">
        <f t="shared" si="15"/>
        <v>6</v>
      </c>
    </row>
    <row r="978" spans="1:3" x14ac:dyDescent="0.25">
      <c r="A978" s="1">
        <v>45658</v>
      </c>
      <c r="B978" s="1">
        <v>45962</v>
      </c>
      <c r="C978">
        <f t="shared" si="15"/>
        <v>10</v>
      </c>
    </row>
    <row r="979" spans="1:3" x14ac:dyDescent="0.25">
      <c r="A979" s="1">
        <v>45658</v>
      </c>
      <c r="B979" s="1">
        <v>45962</v>
      </c>
      <c r="C979">
        <f t="shared" si="15"/>
        <v>10</v>
      </c>
    </row>
    <row r="980" spans="1:3" x14ac:dyDescent="0.25">
      <c r="A980" s="1">
        <v>45658</v>
      </c>
      <c r="B980" s="1">
        <v>45962</v>
      </c>
      <c r="C980">
        <f t="shared" si="15"/>
        <v>10</v>
      </c>
    </row>
    <row r="981" spans="1:3" x14ac:dyDescent="0.25">
      <c r="A981" s="1">
        <v>45658</v>
      </c>
      <c r="B981" s="1">
        <v>45962</v>
      </c>
      <c r="C981">
        <f t="shared" si="15"/>
        <v>10</v>
      </c>
    </row>
    <row r="982" spans="1:3" x14ac:dyDescent="0.25">
      <c r="A982" s="1">
        <v>45661</v>
      </c>
      <c r="B982" s="1">
        <v>45965</v>
      </c>
      <c r="C982">
        <f t="shared" si="15"/>
        <v>10</v>
      </c>
    </row>
    <row r="983" spans="1:3" x14ac:dyDescent="0.25">
      <c r="A983" s="1">
        <v>45693</v>
      </c>
      <c r="B983" s="1">
        <v>45966</v>
      </c>
      <c r="C983">
        <f t="shared" si="15"/>
        <v>9</v>
      </c>
    </row>
    <row r="984" spans="1:3" x14ac:dyDescent="0.25">
      <c r="A984" s="1">
        <v>45689</v>
      </c>
      <c r="B984" s="1">
        <v>45962</v>
      </c>
      <c r="C984">
        <f t="shared" si="15"/>
        <v>9</v>
      </c>
    </row>
    <row r="985" spans="1:3" x14ac:dyDescent="0.25">
      <c r="A985" s="1">
        <v>45690</v>
      </c>
      <c r="B985" s="1">
        <v>45963</v>
      </c>
      <c r="C985">
        <f t="shared" si="15"/>
        <v>9</v>
      </c>
    </row>
    <row r="986" spans="1:3" x14ac:dyDescent="0.25">
      <c r="A986" s="1">
        <v>45717</v>
      </c>
      <c r="B986" s="1">
        <v>45962</v>
      </c>
      <c r="C986">
        <f t="shared" si="15"/>
        <v>8</v>
      </c>
    </row>
    <row r="987" spans="1:3" x14ac:dyDescent="0.25">
      <c r="A987" s="1">
        <v>45717</v>
      </c>
      <c r="B987" s="1">
        <v>45962</v>
      </c>
      <c r="C987">
        <f t="shared" si="15"/>
        <v>8</v>
      </c>
    </row>
    <row r="988" spans="1:3" x14ac:dyDescent="0.25">
      <c r="A988" s="1">
        <v>45748</v>
      </c>
      <c r="B988" s="1">
        <v>45962</v>
      </c>
      <c r="C988">
        <f t="shared" si="15"/>
        <v>7</v>
      </c>
    </row>
    <row r="989" spans="1:3" x14ac:dyDescent="0.25">
      <c r="A989" s="1">
        <v>45752</v>
      </c>
      <c r="B989" s="1">
        <v>45966</v>
      </c>
      <c r="C989">
        <f t="shared" si="15"/>
        <v>7</v>
      </c>
    </row>
    <row r="990" spans="1:3" x14ac:dyDescent="0.25">
      <c r="A990" s="1">
        <v>45778</v>
      </c>
      <c r="B990" s="1">
        <v>45962</v>
      </c>
      <c r="C990">
        <f t="shared" si="15"/>
        <v>6</v>
      </c>
    </row>
    <row r="991" spans="1:3" x14ac:dyDescent="0.25">
      <c r="A991" s="1">
        <v>45809</v>
      </c>
      <c r="B991" s="1">
        <v>45962</v>
      </c>
      <c r="C991">
        <f t="shared" si="15"/>
        <v>5</v>
      </c>
    </row>
    <row r="992" spans="1:3" x14ac:dyDescent="0.25">
      <c r="A992" s="1">
        <v>45813</v>
      </c>
      <c r="B992" s="1">
        <v>45966</v>
      </c>
      <c r="C992">
        <f t="shared" si="15"/>
        <v>5</v>
      </c>
    </row>
    <row r="993" spans="1:3" x14ac:dyDescent="0.25">
      <c r="A993" s="1">
        <v>45658</v>
      </c>
      <c r="B993" s="1">
        <v>45962</v>
      </c>
      <c r="C993">
        <f t="shared" si="15"/>
        <v>10</v>
      </c>
    </row>
    <row r="994" spans="1:3" x14ac:dyDescent="0.25">
      <c r="A994" s="1">
        <v>45658</v>
      </c>
      <c r="B994" s="1">
        <v>45962</v>
      </c>
      <c r="C994">
        <f t="shared" si="15"/>
        <v>10</v>
      </c>
    </row>
    <row r="995" spans="1:3" x14ac:dyDescent="0.25">
      <c r="A995" s="1">
        <v>45658</v>
      </c>
      <c r="B995" s="1">
        <v>45962</v>
      </c>
      <c r="C995">
        <f t="shared" si="15"/>
        <v>10</v>
      </c>
    </row>
    <row r="996" spans="1:3" x14ac:dyDescent="0.25">
      <c r="A996" s="1">
        <v>45809</v>
      </c>
      <c r="B996" s="1">
        <v>45962</v>
      </c>
      <c r="C996">
        <f t="shared" si="15"/>
        <v>5</v>
      </c>
    </row>
    <row r="997" spans="1:3" x14ac:dyDescent="0.25">
      <c r="A997" s="1">
        <v>45809</v>
      </c>
      <c r="B997" s="1">
        <v>45962</v>
      </c>
      <c r="C997">
        <f t="shared" si="15"/>
        <v>5</v>
      </c>
    </row>
    <row r="998" spans="1:3" x14ac:dyDescent="0.25">
      <c r="A998" s="1">
        <v>45809</v>
      </c>
      <c r="B998" s="1">
        <v>45962</v>
      </c>
      <c r="C998">
        <f t="shared" si="15"/>
        <v>5</v>
      </c>
    </row>
    <row r="999" spans="1:3" x14ac:dyDescent="0.25">
      <c r="A999" s="1">
        <v>45813</v>
      </c>
      <c r="B999" s="1">
        <v>45966</v>
      </c>
      <c r="C999">
        <f t="shared" si="15"/>
        <v>5</v>
      </c>
    </row>
    <row r="1000" spans="1:3" x14ac:dyDescent="0.25">
      <c r="A1000" s="1">
        <v>45839</v>
      </c>
      <c r="B1000" s="1">
        <v>45962</v>
      </c>
      <c r="C1000">
        <f t="shared" si="15"/>
        <v>4</v>
      </c>
    </row>
    <row r="1001" spans="1:3" x14ac:dyDescent="0.25">
      <c r="A1001" s="1">
        <v>45693</v>
      </c>
      <c r="B1001" s="1">
        <v>45966</v>
      </c>
      <c r="C1001">
        <f t="shared" si="15"/>
        <v>9</v>
      </c>
    </row>
    <row r="1002" spans="1:3" x14ac:dyDescent="0.25">
      <c r="A1002" s="1">
        <v>45658</v>
      </c>
      <c r="B1002" s="1">
        <v>45962</v>
      </c>
      <c r="C1002">
        <f t="shared" si="15"/>
        <v>10</v>
      </c>
    </row>
    <row r="1003" spans="1:3" x14ac:dyDescent="0.25">
      <c r="A1003" s="1">
        <v>45658</v>
      </c>
      <c r="B1003" s="1">
        <v>45962</v>
      </c>
      <c r="C1003">
        <f t="shared" si="15"/>
        <v>10</v>
      </c>
    </row>
    <row r="1004" spans="1:3" x14ac:dyDescent="0.25">
      <c r="A1004" s="1">
        <v>45658</v>
      </c>
      <c r="B1004" s="1">
        <v>45962</v>
      </c>
      <c r="C1004">
        <f t="shared" si="15"/>
        <v>10</v>
      </c>
    </row>
    <row r="1005" spans="1:3" x14ac:dyDescent="0.25">
      <c r="A1005" s="1">
        <v>45661</v>
      </c>
      <c r="B1005" s="1">
        <v>45965</v>
      </c>
      <c r="C1005">
        <f t="shared" si="15"/>
        <v>10</v>
      </c>
    </row>
    <row r="1006" spans="1:3" x14ac:dyDescent="0.25">
      <c r="A1006" s="1">
        <v>45693</v>
      </c>
      <c r="B1006" s="1">
        <v>45966</v>
      </c>
      <c r="C1006">
        <f t="shared" si="15"/>
        <v>9</v>
      </c>
    </row>
    <row r="1007" spans="1:3" x14ac:dyDescent="0.25">
      <c r="A1007" s="1">
        <v>45689</v>
      </c>
      <c r="B1007" s="1">
        <v>45962</v>
      </c>
      <c r="C1007">
        <f t="shared" si="15"/>
        <v>9</v>
      </c>
    </row>
    <row r="1008" spans="1:3" x14ac:dyDescent="0.25">
      <c r="A1008" s="1">
        <v>45689</v>
      </c>
      <c r="B1008" s="1">
        <v>45962</v>
      </c>
      <c r="C1008">
        <f t="shared" si="15"/>
        <v>9</v>
      </c>
    </row>
    <row r="1009" spans="1:3" x14ac:dyDescent="0.25">
      <c r="A1009" s="1">
        <v>45689</v>
      </c>
      <c r="B1009" s="1">
        <v>45962</v>
      </c>
      <c r="C1009">
        <f t="shared" si="15"/>
        <v>9</v>
      </c>
    </row>
    <row r="1010" spans="1:3" x14ac:dyDescent="0.25">
      <c r="A1010" s="1">
        <v>45693</v>
      </c>
      <c r="B1010" s="1">
        <v>45966</v>
      </c>
      <c r="C1010">
        <f t="shared" si="15"/>
        <v>9</v>
      </c>
    </row>
    <row r="1011" spans="1:3" x14ac:dyDescent="0.25">
      <c r="A1011" s="1">
        <v>45690</v>
      </c>
      <c r="B1011" s="1">
        <v>45963</v>
      </c>
      <c r="C1011">
        <f t="shared" si="15"/>
        <v>9</v>
      </c>
    </row>
    <row r="1012" spans="1:3" x14ac:dyDescent="0.25">
      <c r="A1012" s="1">
        <v>45690</v>
      </c>
      <c r="B1012" s="1">
        <v>45963</v>
      </c>
      <c r="C1012">
        <f t="shared" si="15"/>
        <v>9</v>
      </c>
    </row>
    <row r="1013" spans="1:3" x14ac:dyDescent="0.25">
      <c r="A1013" s="1">
        <v>45717</v>
      </c>
      <c r="B1013" s="1">
        <v>45962</v>
      </c>
      <c r="C1013">
        <f t="shared" si="15"/>
        <v>8</v>
      </c>
    </row>
    <row r="1014" spans="1:3" x14ac:dyDescent="0.25">
      <c r="A1014" s="1">
        <v>45717</v>
      </c>
      <c r="B1014" s="1">
        <v>45962</v>
      </c>
      <c r="C1014">
        <f t="shared" si="15"/>
        <v>8</v>
      </c>
    </row>
    <row r="1015" spans="1:3" x14ac:dyDescent="0.25">
      <c r="A1015" s="1">
        <v>45717</v>
      </c>
      <c r="B1015" s="1">
        <v>45962</v>
      </c>
      <c r="C1015">
        <f t="shared" si="15"/>
        <v>8</v>
      </c>
    </row>
    <row r="1016" spans="1:3" x14ac:dyDescent="0.25">
      <c r="A1016" s="1">
        <v>45748</v>
      </c>
      <c r="B1016" s="1">
        <v>45962</v>
      </c>
      <c r="C1016">
        <f t="shared" si="15"/>
        <v>7</v>
      </c>
    </row>
    <row r="1017" spans="1:3" x14ac:dyDescent="0.25">
      <c r="A1017" s="1">
        <v>45744</v>
      </c>
      <c r="B1017" s="1">
        <v>45958</v>
      </c>
      <c r="C1017">
        <f t="shared" si="15"/>
        <v>7</v>
      </c>
    </row>
    <row r="1018" spans="1:3" x14ac:dyDescent="0.25">
      <c r="A1018" s="1">
        <v>45748</v>
      </c>
      <c r="B1018" s="1">
        <v>45962</v>
      </c>
      <c r="C1018">
        <f t="shared" si="15"/>
        <v>7</v>
      </c>
    </row>
    <row r="1019" spans="1:3" x14ac:dyDescent="0.25">
      <c r="A1019" s="1">
        <v>45778</v>
      </c>
      <c r="B1019" s="1">
        <v>45962</v>
      </c>
      <c r="C1019">
        <f t="shared" si="15"/>
        <v>6</v>
      </c>
    </row>
    <row r="1020" spans="1:3" x14ac:dyDescent="0.25">
      <c r="A1020" s="1">
        <v>45809</v>
      </c>
      <c r="B1020" s="1">
        <v>45962</v>
      </c>
      <c r="C1020">
        <f t="shared" si="15"/>
        <v>5</v>
      </c>
    </row>
    <row r="1021" spans="1:3" x14ac:dyDescent="0.25">
      <c r="A1021" s="1">
        <v>45809</v>
      </c>
      <c r="B1021" s="1">
        <v>45962</v>
      </c>
      <c r="C1021">
        <f t="shared" si="15"/>
        <v>5</v>
      </c>
    </row>
    <row r="1022" spans="1:3" x14ac:dyDescent="0.25">
      <c r="A1022" s="1">
        <v>45809</v>
      </c>
      <c r="B1022" s="1">
        <v>45962</v>
      </c>
      <c r="C1022">
        <f t="shared" si="15"/>
        <v>5</v>
      </c>
    </row>
    <row r="1023" spans="1:3" x14ac:dyDescent="0.25">
      <c r="A1023" s="1">
        <v>45842</v>
      </c>
      <c r="B1023" s="1">
        <v>45965</v>
      </c>
      <c r="C1023">
        <f t="shared" si="15"/>
        <v>4</v>
      </c>
    </row>
    <row r="1024" spans="1:3" x14ac:dyDescent="0.25">
      <c r="A1024" s="1">
        <v>45870</v>
      </c>
      <c r="B1024" s="1">
        <v>45962</v>
      </c>
      <c r="C1024">
        <f t="shared" si="15"/>
        <v>3</v>
      </c>
    </row>
    <row r="1025" spans="1:3" x14ac:dyDescent="0.25">
      <c r="A1025" s="1">
        <v>45901</v>
      </c>
      <c r="B1025" s="1">
        <v>45962</v>
      </c>
      <c r="C1025">
        <f t="shared" si="15"/>
        <v>2</v>
      </c>
    </row>
    <row r="1026" spans="1:3" x14ac:dyDescent="0.25">
      <c r="A1026" s="1">
        <v>45689</v>
      </c>
      <c r="B1026" s="1">
        <v>45962</v>
      </c>
      <c r="C1026">
        <f t="shared" ref="C1026:C1089" si="16">DATEDIF(A1026,B1026,"M")</f>
        <v>9</v>
      </c>
    </row>
    <row r="1027" spans="1:3" x14ac:dyDescent="0.25">
      <c r="A1027" s="1">
        <v>45689</v>
      </c>
      <c r="B1027" s="1">
        <v>45962</v>
      </c>
      <c r="C1027">
        <f t="shared" si="16"/>
        <v>9</v>
      </c>
    </row>
    <row r="1028" spans="1:3" x14ac:dyDescent="0.25">
      <c r="A1028" s="1">
        <v>45689</v>
      </c>
      <c r="B1028" s="1">
        <v>45962</v>
      </c>
      <c r="C1028">
        <f t="shared" si="16"/>
        <v>9</v>
      </c>
    </row>
    <row r="1029" spans="1:3" x14ac:dyDescent="0.25">
      <c r="A1029" s="1">
        <v>45693</v>
      </c>
      <c r="B1029" s="1">
        <v>45966</v>
      </c>
      <c r="C1029">
        <f t="shared" si="16"/>
        <v>9</v>
      </c>
    </row>
    <row r="1030" spans="1:3" x14ac:dyDescent="0.25">
      <c r="A1030" s="1">
        <v>45690</v>
      </c>
      <c r="B1030" s="1">
        <v>45963</v>
      </c>
      <c r="C1030">
        <f t="shared" si="16"/>
        <v>9</v>
      </c>
    </row>
    <row r="1031" spans="1:3" x14ac:dyDescent="0.25">
      <c r="A1031" s="1">
        <v>45717</v>
      </c>
      <c r="B1031" s="1">
        <v>45962</v>
      </c>
      <c r="C1031">
        <f t="shared" si="16"/>
        <v>8</v>
      </c>
    </row>
    <row r="1032" spans="1:3" x14ac:dyDescent="0.25">
      <c r="A1032" s="1">
        <v>45717</v>
      </c>
      <c r="B1032" s="1">
        <v>45962</v>
      </c>
      <c r="C1032">
        <f t="shared" si="16"/>
        <v>8</v>
      </c>
    </row>
    <row r="1033" spans="1:3" x14ac:dyDescent="0.25">
      <c r="A1033" s="1">
        <v>45744</v>
      </c>
      <c r="B1033" s="1">
        <v>45958</v>
      </c>
      <c r="C1033">
        <f t="shared" si="16"/>
        <v>7</v>
      </c>
    </row>
    <row r="1034" spans="1:3" x14ac:dyDescent="0.25">
      <c r="A1034" s="1">
        <v>45839</v>
      </c>
      <c r="B1034" s="1">
        <v>45962</v>
      </c>
      <c r="C1034">
        <f t="shared" si="16"/>
        <v>4</v>
      </c>
    </row>
    <row r="1035" spans="1:3" x14ac:dyDescent="0.25">
      <c r="A1035" s="1">
        <v>45839</v>
      </c>
      <c r="B1035" s="1">
        <v>45962</v>
      </c>
      <c r="C1035">
        <f t="shared" si="16"/>
        <v>4</v>
      </c>
    </row>
    <row r="1036" spans="1:3" x14ac:dyDescent="0.25">
      <c r="A1036" s="1">
        <v>45839</v>
      </c>
      <c r="B1036" s="1">
        <v>45962</v>
      </c>
      <c r="C1036">
        <f t="shared" si="16"/>
        <v>4</v>
      </c>
    </row>
    <row r="1037" spans="1:3" x14ac:dyDescent="0.25">
      <c r="A1037" s="1">
        <v>45842</v>
      </c>
      <c r="B1037" s="1">
        <v>45965</v>
      </c>
      <c r="C1037">
        <f t="shared" si="16"/>
        <v>4</v>
      </c>
    </row>
    <row r="1038" spans="1:3" x14ac:dyDescent="0.25">
      <c r="A1038" s="1">
        <v>45870</v>
      </c>
      <c r="B1038" s="1">
        <v>45962</v>
      </c>
      <c r="C1038">
        <f t="shared" si="16"/>
        <v>3</v>
      </c>
    </row>
    <row r="1039" spans="1:3" x14ac:dyDescent="0.25">
      <c r="A1039" s="1">
        <v>45901</v>
      </c>
      <c r="B1039" s="1">
        <v>45962</v>
      </c>
      <c r="C1039">
        <f t="shared" si="16"/>
        <v>2</v>
      </c>
    </row>
    <row r="1040" spans="1:3" x14ac:dyDescent="0.25">
      <c r="A1040" s="1">
        <v>45901</v>
      </c>
      <c r="B1040" s="1">
        <v>45962</v>
      </c>
      <c r="C1040">
        <f t="shared" si="16"/>
        <v>2</v>
      </c>
    </row>
    <row r="1041" spans="1:3" x14ac:dyDescent="0.25">
      <c r="A1041" s="1">
        <v>45901</v>
      </c>
      <c r="B1041" s="1">
        <v>45962</v>
      </c>
      <c r="C1041">
        <f t="shared" si="16"/>
        <v>2</v>
      </c>
    </row>
    <row r="1042" spans="1:3" x14ac:dyDescent="0.25">
      <c r="A1042" s="1">
        <v>45870</v>
      </c>
      <c r="B1042" s="1">
        <v>45962</v>
      </c>
      <c r="C1042">
        <f t="shared" si="16"/>
        <v>3</v>
      </c>
    </row>
    <row r="1043" spans="1:3" x14ac:dyDescent="0.25">
      <c r="A1043" s="1">
        <v>45870</v>
      </c>
      <c r="B1043" s="1">
        <v>45962</v>
      </c>
      <c r="C1043">
        <f t="shared" si="16"/>
        <v>3</v>
      </c>
    </row>
    <row r="1044" spans="1:3" x14ac:dyDescent="0.25">
      <c r="A1044" s="1">
        <v>45870</v>
      </c>
      <c r="B1044" s="1">
        <v>45962</v>
      </c>
      <c r="C1044">
        <f t="shared" si="16"/>
        <v>3</v>
      </c>
    </row>
    <row r="1045" spans="1:3" x14ac:dyDescent="0.25">
      <c r="A1045" s="1">
        <v>45870</v>
      </c>
      <c r="B1045" s="1">
        <v>45962</v>
      </c>
      <c r="C1045">
        <f t="shared" si="16"/>
        <v>3</v>
      </c>
    </row>
    <row r="1046" spans="1:3" x14ac:dyDescent="0.25">
      <c r="A1046" s="1">
        <v>45778</v>
      </c>
      <c r="B1046" s="1">
        <v>45962</v>
      </c>
      <c r="C1046">
        <f t="shared" si="16"/>
        <v>6</v>
      </c>
    </row>
    <row r="1047" spans="1:3" x14ac:dyDescent="0.25">
      <c r="A1047" s="1">
        <v>45778</v>
      </c>
      <c r="B1047" s="1">
        <v>45962</v>
      </c>
      <c r="C1047">
        <f t="shared" si="16"/>
        <v>6</v>
      </c>
    </row>
    <row r="1048" spans="1:3" x14ac:dyDescent="0.25">
      <c r="A1048" s="1">
        <v>45809</v>
      </c>
      <c r="B1048" s="1">
        <v>45962</v>
      </c>
      <c r="C1048">
        <f t="shared" si="16"/>
        <v>5</v>
      </c>
    </row>
    <row r="1049" spans="1:3" x14ac:dyDescent="0.25">
      <c r="A1049" s="1">
        <v>45809</v>
      </c>
      <c r="B1049" s="1">
        <v>45962</v>
      </c>
      <c r="C1049">
        <f t="shared" si="16"/>
        <v>5</v>
      </c>
    </row>
    <row r="1050" spans="1:3" x14ac:dyDescent="0.25">
      <c r="A1050" s="1">
        <v>45693</v>
      </c>
      <c r="B1050" s="1">
        <v>45966</v>
      </c>
      <c r="C1050">
        <f t="shared" si="16"/>
        <v>9</v>
      </c>
    </row>
    <row r="1051" spans="1:3" x14ac:dyDescent="0.25">
      <c r="A1051" s="1">
        <v>45839</v>
      </c>
      <c r="B1051" s="1">
        <v>45962</v>
      </c>
      <c r="C1051">
        <f t="shared" si="16"/>
        <v>4</v>
      </c>
    </row>
    <row r="1052" spans="1:3" x14ac:dyDescent="0.25">
      <c r="A1052" s="1">
        <v>45839</v>
      </c>
      <c r="B1052" s="1">
        <v>45962</v>
      </c>
      <c r="C1052">
        <f t="shared" si="16"/>
        <v>4</v>
      </c>
    </row>
    <row r="1053" spans="1:3" x14ac:dyDescent="0.25">
      <c r="A1053" s="1">
        <v>45839</v>
      </c>
      <c r="B1053" s="1">
        <v>45962</v>
      </c>
      <c r="C1053">
        <f t="shared" si="16"/>
        <v>4</v>
      </c>
    </row>
    <row r="1054" spans="1:3" x14ac:dyDescent="0.25">
      <c r="A1054" s="1">
        <v>45842</v>
      </c>
      <c r="B1054" s="1">
        <v>45965</v>
      </c>
      <c r="C1054">
        <f t="shared" si="16"/>
        <v>4</v>
      </c>
    </row>
    <row r="1055" spans="1:3" x14ac:dyDescent="0.25">
      <c r="A1055" s="1">
        <v>45870</v>
      </c>
      <c r="B1055" s="1">
        <v>45962</v>
      </c>
      <c r="C1055">
        <f t="shared" si="16"/>
        <v>3</v>
      </c>
    </row>
    <row r="1056" spans="1:3" x14ac:dyDescent="0.25">
      <c r="A1056" s="1">
        <v>45870</v>
      </c>
      <c r="B1056" s="1">
        <v>45962</v>
      </c>
      <c r="C1056">
        <f t="shared" si="16"/>
        <v>3</v>
      </c>
    </row>
    <row r="1057" spans="1:3" x14ac:dyDescent="0.25">
      <c r="A1057" s="1">
        <v>45870</v>
      </c>
      <c r="B1057" s="1">
        <v>45962</v>
      </c>
      <c r="C1057">
        <f t="shared" si="16"/>
        <v>3</v>
      </c>
    </row>
    <row r="1058" spans="1:3" x14ac:dyDescent="0.25">
      <c r="A1058" s="1">
        <v>45870</v>
      </c>
      <c r="B1058" s="1">
        <v>45962</v>
      </c>
      <c r="C1058">
        <f t="shared" si="16"/>
        <v>3</v>
      </c>
    </row>
    <row r="1059" spans="1:3" x14ac:dyDescent="0.25">
      <c r="A1059" s="1">
        <v>45901</v>
      </c>
      <c r="B1059" s="1">
        <v>45962</v>
      </c>
      <c r="C1059">
        <f t="shared" si="16"/>
        <v>2</v>
      </c>
    </row>
    <row r="1060" spans="1:3" x14ac:dyDescent="0.25">
      <c r="A1060" s="1">
        <v>45901</v>
      </c>
      <c r="B1060" s="1">
        <v>45962</v>
      </c>
      <c r="C1060">
        <f t="shared" si="16"/>
        <v>2</v>
      </c>
    </row>
    <row r="1061" spans="1:3" x14ac:dyDescent="0.25">
      <c r="A1061" s="1">
        <v>45690</v>
      </c>
      <c r="B1061" s="1">
        <v>45963</v>
      </c>
      <c r="C1061">
        <f t="shared" si="16"/>
        <v>9</v>
      </c>
    </row>
    <row r="1062" spans="1:3" x14ac:dyDescent="0.25">
      <c r="A1062" s="1">
        <v>45690</v>
      </c>
      <c r="B1062" s="1">
        <v>45963</v>
      </c>
      <c r="C1062">
        <f t="shared" si="16"/>
        <v>9</v>
      </c>
    </row>
    <row r="1063" spans="1:3" x14ac:dyDescent="0.25">
      <c r="A1063" s="1">
        <v>45691</v>
      </c>
      <c r="B1063" s="1">
        <v>45964</v>
      </c>
      <c r="C1063">
        <f t="shared" si="16"/>
        <v>9</v>
      </c>
    </row>
    <row r="1064" spans="1:3" x14ac:dyDescent="0.25">
      <c r="A1064" s="1">
        <v>45717</v>
      </c>
      <c r="B1064" s="1">
        <v>45962</v>
      </c>
      <c r="C1064">
        <f t="shared" si="16"/>
        <v>8</v>
      </c>
    </row>
    <row r="1065" spans="1:3" x14ac:dyDescent="0.25">
      <c r="A1065" s="1">
        <v>45717</v>
      </c>
      <c r="B1065" s="1">
        <v>45962</v>
      </c>
      <c r="C1065">
        <f t="shared" si="16"/>
        <v>8</v>
      </c>
    </row>
    <row r="1066" spans="1:3" x14ac:dyDescent="0.25">
      <c r="A1066" s="1">
        <v>45901</v>
      </c>
      <c r="B1066" s="1">
        <v>45962</v>
      </c>
      <c r="C1066">
        <f t="shared" si="16"/>
        <v>2</v>
      </c>
    </row>
    <row r="1067" spans="1:3" x14ac:dyDescent="0.25">
      <c r="A1067" s="1">
        <v>45901</v>
      </c>
      <c r="B1067" s="1">
        <v>45962</v>
      </c>
      <c r="C1067">
        <f t="shared" si="16"/>
        <v>2</v>
      </c>
    </row>
    <row r="1068" spans="1:3" x14ac:dyDescent="0.25">
      <c r="A1068" s="1">
        <v>45901</v>
      </c>
      <c r="B1068" s="1">
        <v>45962</v>
      </c>
      <c r="C1068">
        <f t="shared" si="16"/>
        <v>2</v>
      </c>
    </row>
    <row r="1069" spans="1:3" x14ac:dyDescent="0.25">
      <c r="A1069" s="1">
        <v>45901</v>
      </c>
      <c r="B1069" s="1">
        <v>45962</v>
      </c>
      <c r="C1069">
        <f t="shared" si="16"/>
        <v>2</v>
      </c>
    </row>
    <row r="1070" spans="1:3" x14ac:dyDescent="0.25">
      <c r="A1070" s="1">
        <v>45901</v>
      </c>
      <c r="B1070" s="1">
        <v>45962</v>
      </c>
      <c r="C1070">
        <f t="shared" si="16"/>
        <v>2</v>
      </c>
    </row>
    <row r="1071" spans="1:3" x14ac:dyDescent="0.25">
      <c r="A1071" s="1">
        <v>45901</v>
      </c>
      <c r="B1071" s="1">
        <v>45962</v>
      </c>
      <c r="C1071">
        <f t="shared" si="16"/>
        <v>2</v>
      </c>
    </row>
    <row r="1072" spans="1:3" x14ac:dyDescent="0.25">
      <c r="A1072" s="1">
        <v>45870</v>
      </c>
      <c r="B1072" s="1">
        <v>45962</v>
      </c>
      <c r="C1072">
        <f t="shared" si="16"/>
        <v>3</v>
      </c>
    </row>
    <row r="1073" spans="1:3" x14ac:dyDescent="0.25">
      <c r="A1073" s="1">
        <v>45870</v>
      </c>
      <c r="B1073" s="1">
        <v>45962</v>
      </c>
      <c r="C1073">
        <f t="shared" si="16"/>
        <v>3</v>
      </c>
    </row>
    <row r="1074" spans="1:3" x14ac:dyDescent="0.25">
      <c r="A1074" s="1">
        <v>45870</v>
      </c>
      <c r="B1074" s="1">
        <v>45962</v>
      </c>
      <c r="C1074">
        <f t="shared" si="16"/>
        <v>3</v>
      </c>
    </row>
    <row r="1075" spans="1:3" x14ac:dyDescent="0.25">
      <c r="A1075" s="1">
        <v>45901</v>
      </c>
      <c r="B1075" s="1">
        <v>45962</v>
      </c>
      <c r="C1075">
        <f t="shared" si="16"/>
        <v>2</v>
      </c>
    </row>
    <row r="1076" spans="1:3" x14ac:dyDescent="0.25">
      <c r="A1076" s="1">
        <v>45901</v>
      </c>
      <c r="B1076" s="1">
        <v>45962</v>
      </c>
      <c r="C1076">
        <f t="shared" si="16"/>
        <v>2</v>
      </c>
    </row>
    <row r="1077" spans="1:3" x14ac:dyDescent="0.25">
      <c r="A1077" s="1">
        <v>45901</v>
      </c>
      <c r="B1077" s="1">
        <v>45962</v>
      </c>
      <c r="C1077">
        <f t="shared" si="16"/>
        <v>2</v>
      </c>
    </row>
    <row r="1078" spans="1:3" x14ac:dyDescent="0.25">
      <c r="A1078" s="1">
        <v>45901</v>
      </c>
      <c r="B1078" s="1">
        <v>45962</v>
      </c>
      <c r="C1078">
        <f t="shared" si="16"/>
        <v>2</v>
      </c>
    </row>
    <row r="1079" spans="1:3" x14ac:dyDescent="0.25">
      <c r="A1079" s="1">
        <v>45901</v>
      </c>
      <c r="B1079" s="1">
        <v>45962</v>
      </c>
      <c r="C1079">
        <f t="shared" si="16"/>
        <v>2</v>
      </c>
    </row>
    <row r="1080" spans="1:3" x14ac:dyDescent="0.25">
      <c r="A1080" s="1">
        <v>45901</v>
      </c>
      <c r="B1080" s="1">
        <v>45962</v>
      </c>
      <c r="C1080">
        <f t="shared" si="16"/>
        <v>2</v>
      </c>
    </row>
    <row r="1081" spans="1:3" x14ac:dyDescent="0.25">
      <c r="A1081" s="1">
        <v>45901</v>
      </c>
      <c r="B1081" s="1">
        <v>45962</v>
      </c>
      <c r="C1081">
        <f t="shared" si="16"/>
        <v>2</v>
      </c>
    </row>
    <row r="1082" spans="1:3" x14ac:dyDescent="0.25">
      <c r="A1082" s="1">
        <v>45809</v>
      </c>
      <c r="B1082" s="1">
        <v>45962</v>
      </c>
      <c r="C1082">
        <f t="shared" si="16"/>
        <v>5</v>
      </c>
    </row>
    <row r="1083" spans="1:3" x14ac:dyDescent="0.25">
      <c r="A1083" s="1">
        <v>45779</v>
      </c>
      <c r="B1083" s="1">
        <v>45963</v>
      </c>
      <c r="C1083">
        <f t="shared" si="16"/>
        <v>6</v>
      </c>
    </row>
    <row r="1084" spans="1:3" x14ac:dyDescent="0.25">
      <c r="A1084" s="1">
        <v>45809</v>
      </c>
      <c r="B1084" s="1">
        <v>45962</v>
      </c>
      <c r="C1084">
        <f t="shared" si="16"/>
        <v>5</v>
      </c>
    </row>
    <row r="1085" spans="1:3" x14ac:dyDescent="0.25">
      <c r="A1085" s="1">
        <v>45809</v>
      </c>
      <c r="B1085" s="1">
        <v>45962</v>
      </c>
      <c r="C1085">
        <f t="shared" si="16"/>
        <v>5</v>
      </c>
    </row>
    <row r="1086" spans="1:3" x14ac:dyDescent="0.25">
      <c r="A1086" s="1">
        <v>45779</v>
      </c>
      <c r="B1086" s="1">
        <v>45963</v>
      </c>
      <c r="C1086">
        <f t="shared" si="16"/>
        <v>6</v>
      </c>
    </row>
    <row r="1087" spans="1:3" x14ac:dyDescent="0.25">
      <c r="A1087" s="1">
        <v>45809</v>
      </c>
      <c r="B1087" s="1">
        <v>45962</v>
      </c>
      <c r="C1087">
        <f t="shared" si="16"/>
        <v>5</v>
      </c>
    </row>
    <row r="1088" spans="1:3" x14ac:dyDescent="0.25">
      <c r="A1088" s="1">
        <v>45809</v>
      </c>
      <c r="B1088" s="1">
        <v>45962</v>
      </c>
      <c r="C1088">
        <f t="shared" si="16"/>
        <v>5</v>
      </c>
    </row>
    <row r="1089" spans="1:3" x14ac:dyDescent="0.25">
      <c r="A1089" s="1">
        <v>45841</v>
      </c>
      <c r="B1089" s="1">
        <v>45964</v>
      </c>
      <c r="C1089">
        <f t="shared" si="16"/>
        <v>4</v>
      </c>
    </row>
    <row r="1090" spans="1:3" x14ac:dyDescent="0.25">
      <c r="A1090" s="1">
        <v>45870</v>
      </c>
      <c r="B1090" s="1">
        <v>45962</v>
      </c>
      <c r="C1090">
        <f t="shared" ref="C1090:C1153" si="17">DATEDIF(A1090,B1090,"M")</f>
        <v>3</v>
      </c>
    </row>
    <row r="1091" spans="1:3" x14ac:dyDescent="0.25">
      <c r="A1091" s="1">
        <v>45748</v>
      </c>
      <c r="B1091" s="1">
        <v>45962</v>
      </c>
      <c r="C1091">
        <f t="shared" si="17"/>
        <v>7</v>
      </c>
    </row>
    <row r="1092" spans="1:3" x14ac:dyDescent="0.25">
      <c r="A1092" s="1">
        <v>45748</v>
      </c>
      <c r="B1092" s="1">
        <v>45962</v>
      </c>
      <c r="C1092">
        <f t="shared" si="17"/>
        <v>7</v>
      </c>
    </row>
    <row r="1093" spans="1:3" x14ac:dyDescent="0.25">
      <c r="A1093" s="1">
        <v>45778</v>
      </c>
      <c r="B1093" s="1">
        <v>45962</v>
      </c>
      <c r="C1093">
        <f t="shared" si="17"/>
        <v>6</v>
      </c>
    </row>
    <row r="1094" spans="1:3" x14ac:dyDescent="0.25">
      <c r="A1094" s="1">
        <v>45778</v>
      </c>
      <c r="B1094" s="1">
        <v>45962</v>
      </c>
      <c r="C1094">
        <f t="shared" si="17"/>
        <v>6</v>
      </c>
    </row>
    <row r="1095" spans="1:3" x14ac:dyDescent="0.25">
      <c r="A1095" s="1">
        <v>45689</v>
      </c>
      <c r="B1095" s="1">
        <v>45962</v>
      </c>
      <c r="C1095">
        <f t="shared" si="17"/>
        <v>9</v>
      </c>
    </row>
    <row r="1096" spans="1:3" x14ac:dyDescent="0.25">
      <c r="A1096" s="1">
        <v>45689</v>
      </c>
      <c r="B1096" s="1">
        <v>45962</v>
      </c>
      <c r="C1096">
        <f t="shared" si="17"/>
        <v>9</v>
      </c>
    </row>
    <row r="1097" spans="1:3" x14ac:dyDescent="0.25">
      <c r="A1097" s="1">
        <v>45689</v>
      </c>
      <c r="B1097" s="1">
        <v>45962</v>
      </c>
      <c r="C1097">
        <f t="shared" si="17"/>
        <v>9</v>
      </c>
    </row>
    <row r="1098" spans="1:3" x14ac:dyDescent="0.25">
      <c r="A1098" s="1">
        <v>45689</v>
      </c>
      <c r="B1098" s="1">
        <v>45962</v>
      </c>
      <c r="C1098">
        <f t="shared" si="17"/>
        <v>9</v>
      </c>
    </row>
    <row r="1099" spans="1:3" x14ac:dyDescent="0.25">
      <c r="A1099" s="1">
        <v>45689</v>
      </c>
      <c r="B1099" s="1">
        <v>45962</v>
      </c>
      <c r="C1099">
        <f t="shared" si="17"/>
        <v>9</v>
      </c>
    </row>
    <row r="1100" spans="1:3" x14ac:dyDescent="0.25">
      <c r="A1100" s="1">
        <v>45689</v>
      </c>
      <c r="B1100" s="1">
        <v>45962</v>
      </c>
      <c r="C1100">
        <f t="shared" si="17"/>
        <v>9</v>
      </c>
    </row>
    <row r="1101" spans="1:3" x14ac:dyDescent="0.25">
      <c r="A1101" s="1">
        <v>45689</v>
      </c>
      <c r="B1101" s="1">
        <v>45962</v>
      </c>
      <c r="C1101">
        <f t="shared" si="17"/>
        <v>9</v>
      </c>
    </row>
    <row r="1102" spans="1:3" x14ac:dyDescent="0.25">
      <c r="A1102" s="1">
        <v>45689</v>
      </c>
      <c r="B1102" s="1">
        <v>45962</v>
      </c>
      <c r="C1102">
        <f t="shared" si="17"/>
        <v>9</v>
      </c>
    </row>
    <row r="1103" spans="1:3" x14ac:dyDescent="0.25">
      <c r="A1103" s="1">
        <v>45689</v>
      </c>
      <c r="B1103" s="1">
        <v>45962</v>
      </c>
      <c r="C1103">
        <f t="shared" si="17"/>
        <v>9</v>
      </c>
    </row>
    <row r="1104" spans="1:3" x14ac:dyDescent="0.25">
      <c r="A1104" s="1">
        <v>45689</v>
      </c>
      <c r="B1104" s="1">
        <v>45962</v>
      </c>
      <c r="C1104">
        <f t="shared" si="17"/>
        <v>9</v>
      </c>
    </row>
    <row r="1105" spans="1:3" x14ac:dyDescent="0.25">
      <c r="A1105" s="1">
        <v>45689</v>
      </c>
      <c r="B1105" s="1">
        <v>45962</v>
      </c>
      <c r="C1105">
        <f t="shared" si="17"/>
        <v>9</v>
      </c>
    </row>
    <row r="1106" spans="1:3" x14ac:dyDescent="0.25">
      <c r="A1106" s="1">
        <v>45717</v>
      </c>
      <c r="B1106" s="1">
        <v>45962</v>
      </c>
      <c r="C1106">
        <f t="shared" si="17"/>
        <v>8</v>
      </c>
    </row>
    <row r="1107" spans="1:3" x14ac:dyDescent="0.25">
      <c r="A1107" s="1">
        <v>45748</v>
      </c>
      <c r="B1107" s="1">
        <v>45962</v>
      </c>
      <c r="C1107">
        <f t="shared" si="17"/>
        <v>7</v>
      </c>
    </row>
    <row r="1108" spans="1:3" x14ac:dyDescent="0.25">
      <c r="A1108" s="1">
        <v>45778</v>
      </c>
      <c r="B1108" s="1">
        <v>45962</v>
      </c>
      <c r="C1108">
        <f t="shared" si="17"/>
        <v>6</v>
      </c>
    </row>
    <row r="1109" spans="1:3" x14ac:dyDescent="0.25">
      <c r="A1109" s="1">
        <v>45748</v>
      </c>
      <c r="B1109" s="1">
        <v>45962</v>
      </c>
      <c r="C1109">
        <f t="shared" si="17"/>
        <v>7</v>
      </c>
    </row>
    <row r="1110" spans="1:3" x14ac:dyDescent="0.25">
      <c r="A1110" s="1">
        <v>45839</v>
      </c>
      <c r="B1110" s="1">
        <v>45962</v>
      </c>
      <c r="C1110">
        <f t="shared" si="17"/>
        <v>4</v>
      </c>
    </row>
    <row r="1111" spans="1:3" x14ac:dyDescent="0.25">
      <c r="A1111" s="1">
        <v>45904</v>
      </c>
      <c r="B1111" s="1">
        <v>45965</v>
      </c>
      <c r="C1111">
        <f t="shared" si="17"/>
        <v>2</v>
      </c>
    </row>
    <row r="1112" spans="1:3" x14ac:dyDescent="0.25">
      <c r="A1112" s="1">
        <v>45904</v>
      </c>
      <c r="B1112" s="1">
        <v>45965</v>
      </c>
      <c r="C1112">
        <f t="shared" si="17"/>
        <v>2</v>
      </c>
    </row>
    <row r="1113" spans="1:3" x14ac:dyDescent="0.25">
      <c r="A1113" s="1">
        <v>45841</v>
      </c>
      <c r="B1113" s="1">
        <v>45964</v>
      </c>
      <c r="C1113">
        <f t="shared" si="17"/>
        <v>4</v>
      </c>
    </row>
    <row r="1114" spans="1:3" x14ac:dyDescent="0.25">
      <c r="A1114" s="1">
        <v>45870</v>
      </c>
      <c r="B1114" s="1">
        <v>45962</v>
      </c>
      <c r="C1114">
        <f t="shared" si="17"/>
        <v>3</v>
      </c>
    </row>
    <row r="1115" spans="1:3" x14ac:dyDescent="0.25">
      <c r="A1115" s="1">
        <v>45870</v>
      </c>
      <c r="B1115" s="1">
        <v>45962</v>
      </c>
      <c r="C1115">
        <f t="shared" si="17"/>
        <v>3</v>
      </c>
    </row>
    <row r="1116" spans="1:3" x14ac:dyDescent="0.25">
      <c r="A1116" s="1">
        <v>45870</v>
      </c>
      <c r="B1116" s="1">
        <v>45962</v>
      </c>
      <c r="C1116">
        <f t="shared" si="17"/>
        <v>3</v>
      </c>
    </row>
    <row r="1117" spans="1:3" x14ac:dyDescent="0.25">
      <c r="A1117" s="1">
        <v>45901</v>
      </c>
      <c r="B1117" s="1">
        <v>45962</v>
      </c>
      <c r="C1117">
        <f t="shared" si="17"/>
        <v>2</v>
      </c>
    </row>
    <row r="1118" spans="1:3" x14ac:dyDescent="0.25">
      <c r="A1118" s="1">
        <v>45870</v>
      </c>
      <c r="B1118" s="1">
        <v>45962</v>
      </c>
      <c r="C1118">
        <f t="shared" si="17"/>
        <v>3</v>
      </c>
    </row>
    <row r="1119" spans="1:3" x14ac:dyDescent="0.25">
      <c r="A1119" s="1">
        <v>45870</v>
      </c>
      <c r="B1119" s="1">
        <v>45962</v>
      </c>
      <c r="C1119">
        <f t="shared" si="17"/>
        <v>3</v>
      </c>
    </row>
    <row r="1120" spans="1:3" x14ac:dyDescent="0.25">
      <c r="A1120" s="1">
        <v>45745</v>
      </c>
      <c r="B1120" s="1">
        <v>45959</v>
      </c>
      <c r="C1120">
        <f t="shared" si="17"/>
        <v>7</v>
      </c>
    </row>
    <row r="1121" spans="1:3" x14ac:dyDescent="0.25">
      <c r="A1121" s="1">
        <v>45904</v>
      </c>
      <c r="B1121" s="1">
        <v>45965</v>
      </c>
      <c r="C1121">
        <f t="shared" si="17"/>
        <v>2</v>
      </c>
    </row>
    <row r="1122" spans="1:3" x14ac:dyDescent="0.25">
      <c r="A1122" s="1">
        <v>45839</v>
      </c>
      <c r="B1122" s="1">
        <v>45962</v>
      </c>
      <c r="C1122">
        <f t="shared" si="17"/>
        <v>4</v>
      </c>
    </row>
    <row r="1123" spans="1:3" x14ac:dyDescent="0.25">
      <c r="A1123" s="1">
        <v>45841</v>
      </c>
      <c r="B1123" s="1">
        <v>45964</v>
      </c>
      <c r="C1123">
        <f t="shared" si="17"/>
        <v>4</v>
      </c>
    </row>
    <row r="1124" spans="1:3" x14ac:dyDescent="0.25">
      <c r="A1124" s="1">
        <v>45870</v>
      </c>
      <c r="B1124" s="1">
        <v>45962</v>
      </c>
      <c r="C1124">
        <f t="shared" si="17"/>
        <v>3</v>
      </c>
    </row>
    <row r="1125" spans="1:3" x14ac:dyDescent="0.25">
      <c r="A1125" s="1">
        <v>45870</v>
      </c>
      <c r="B1125" s="1">
        <v>45962</v>
      </c>
      <c r="C1125">
        <f t="shared" si="17"/>
        <v>3</v>
      </c>
    </row>
    <row r="1126" spans="1:3" x14ac:dyDescent="0.25">
      <c r="A1126" s="1">
        <v>45870</v>
      </c>
      <c r="B1126" s="1">
        <v>45962</v>
      </c>
      <c r="C1126">
        <f t="shared" si="17"/>
        <v>3</v>
      </c>
    </row>
    <row r="1127" spans="1:3" x14ac:dyDescent="0.25">
      <c r="A1127" s="1">
        <v>45901</v>
      </c>
      <c r="B1127" s="1">
        <v>45962</v>
      </c>
      <c r="C1127">
        <f t="shared" si="17"/>
        <v>2</v>
      </c>
    </row>
    <row r="1128" spans="1:3" x14ac:dyDescent="0.25">
      <c r="A1128" s="1">
        <v>45901</v>
      </c>
      <c r="B1128" s="1">
        <v>45962</v>
      </c>
      <c r="C1128">
        <f t="shared" si="17"/>
        <v>2</v>
      </c>
    </row>
    <row r="1129" spans="1:3" x14ac:dyDescent="0.25">
      <c r="A1129" s="1">
        <v>45689</v>
      </c>
      <c r="B1129" s="1">
        <v>45962</v>
      </c>
      <c r="C1129">
        <f t="shared" si="17"/>
        <v>9</v>
      </c>
    </row>
    <row r="1130" spans="1:3" x14ac:dyDescent="0.25">
      <c r="A1130" s="1">
        <v>45717</v>
      </c>
      <c r="B1130" s="1">
        <v>45962</v>
      </c>
      <c r="C1130">
        <f t="shared" si="17"/>
        <v>8</v>
      </c>
    </row>
    <row r="1131" spans="1:3" x14ac:dyDescent="0.25">
      <c r="A1131" s="1">
        <v>45748</v>
      </c>
      <c r="B1131" s="1">
        <v>45962</v>
      </c>
      <c r="C1131">
        <f t="shared" si="17"/>
        <v>7</v>
      </c>
    </row>
    <row r="1132" spans="1:3" x14ac:dyDescent="0.25">
      <c r="A1132" s="1">
        <v>45901</v>
      </c>
      <c r="B1132" s="1">
        <v>45962</v>
      </c>
      <c r="C1132">
        <f t="shared" si="17"/>
        <v>2</v>
      </c>
    </row>
    <row r="1133" spans="1:3" x14ac:dyDescent="0.25">
      <c r="A1133" s="1">
        <v>45870</v>
      </c>
      <c r="B1133" s="1">
        <v>45962</v>
      </c>
      <c r="C1133">
        <f t="shared" si="17"/>
        <v>3</v>
      </c>
    </row>
    <row r="1134" spans="1:3" x14ac:dyDescent="0.25">
      <c r="A1134" s="1">
        <v>45901</v>
      </c>
      <c r="B1134" s="1">
        <v>45962</v>
      </c>
      <c r="C1134">
        <f t="shared" si="17"/>
        <v>2</v>
      </c>
    </row>
    <row r="1135" spans="1:3" x14ac:dyDescent="0.25">
      <c r="A1135" s="1">
        <v>45904</v>
      </c>
      <c r="B1135" s="1">
        <v>45965</v>
      </c>
      <c r="C1135">
        <f t="shared" si="17"/>
        <v>2</v>
      </c>
    </row>
    <row r="1136" spans="1:3" x14ac:dyDescent="0.25">
      <c r="A1136" s="1">
        <v>45839</v>
      </c>
      <c r="B1136" s="1">
        <v>45962</v>
      </c>
      <c r="C1136">
        <f t="shared" si="17"/>
        <v>4</v>
      </c>
    </row>
    <row r="1137" spans="1:3" x14ac:dyDescent="0.25">
      <c r="A1137" s="1">
        <v>45839</v>
      </c>
      <c r="B1137" s="1">
        <v>45962</v>
      </c>
      <c r="C1137">
        <f t="shared" si="17"/>
        <v>4</v>
      </c>
    </row>
    <row r="1138" spans="1:3" x14ac:dyDescent="0.25">
      <c r="A1138" s="1">
        <v>45870</v>
      </c>
      <c r="B1138" s="1">
        <v>45962</v>
      </c>
      <c r="C1138">
        <f t="shared" si="17"/>
        <v>3</v>
      </c>
    </row>
    <row r="1139" spans="1:3" x14ac:dyDescent="0.25">
      <c r="A1139" s="1">
        <v>45901</v>
      </c>
      <c r="B1139" s="1">
        <v>45962</v>
      </c>
      <c r="C1139">
        <f t="shared" si="17"/>
        <v>2</v>
      </c>
    </row>
    <row r="1140" spans="1:3" x14ac:dyDescent="0.25">
      <c r="A1140" s="1">
        <v>45901</v>
      </c>
      <c r="B1140" s="1">
        <v>45962</v>
      </c>
      <c r="C1140">
        <f t="shared" si="17"/>
        <v>2</v>
      </c>
    </row>
    <row r="1141" spans="1:3" x14ac:dyDescent="0.25">
      <c r="A1141" s="1">
        <v>45901</v>
      </c>
      <c r="B1141" s="1">
        <v>45962</v>
      </c>
      <c r="C1141">
        <f t="shared" si="17"/>
        <v>2</v>
      </c>
    </row>
    <row r="1142" spans="1:3" x14ac:dyDescent="0.25">
      <c r="A1142" s="1">
        <v>45748</v>
      </c>
      <c r="B1142" s="1">
        <v>45962</v>
      </c>
      <c r="C1142">
        <f t="shared" si="17"/>
        <v>7</v>
      </c>
    </row>
    <row r="1143" spans="1:3" x14ac:dyDescent="0.25">
      <c r="A1143" s="1">
        <v>45778</v>
      </c>
      <c r="B1143" s="1">
        <v>45962</v>
      </c>
      <c r="C1143">
        <f t="shared" si="17"/>
        <v>6</v>
      </c>
    </row>
    <row r="1144" spans="1:3" x14ac:dyDescent="0.25">
      <c r="A1144" s="1">
        <v>45778</v>
      </c>
      <c r="B1144" s="1">
        <v>45962</v>
      </c>
      <c r="C1144">
        <f t="shared" si="17"/>
        <v>6</v>
      </c>
    </row>
    <row r="1145" spans="1:3" x14ac:dyDescent="0.25">
      <c r="A1145" s="1">
        <v>45778</v>
      </c>
      <c r="B1145" s="1">
        <v>45962</v>
      </c>
      <c r="C1145">
        <f t="shared" si="17"/>
        <v>6</v>
      </c>
    </row>
    <row r="1146" spans="1:3" x14ac:dyDescent="0.25">
      <c r="A1146" s="1">
        <v>45778</v>
      </c>
      <c r="B1146" s="1">
        <v>45962</v>
      </c>
      <c r="C1146">
        <f t="shared" si="17"/>
        <v>6</v>
      </c>
    </row>
    <row r="1147" spans="1:3" x14ac:dyDescent="0.25">
      <c r="A1147" s="1">
        <v>45778</v>
      </c>
      <c r="B1147" s="1">
        <v>45962</v>
      </c>
      <c r="C1147">
        <f t="shared" si="17"/>
        <v>6</v>
      </c>
    </row>
    <row r="1148" spans="1:3" x14ac:dyDescent="0.25">
      <c r="A1148" s="1">
        <v>45809</v>
      </c>
      <c r="B1148" s="1">
        <v>45962</v>
      </c>
      <c r="C1148">
        <f t="shared" si="17"/>
        <v>5</v>
      </c>
    </row>
    <row r="1149" spans="1:3" x14ac:dyDescent="0.25">
      <c r="A1149" s="1">
        <v>45809</v>
      </c>
      <c r="B1149" s="1">
        <v>45962</v>
      </c>
      <c r="C1149">
        <f t="shared" si="17"/>
        <v>5</v>
      </c>
    </row>
    <row r="1150" spans="1:3" x14ac:dyDescent="0.25">
      <c r="A1150" s="1">
        <v>45809</v>
      </c>
      <c r="B1150" s="1">
        <v>45962</v>
      </c>
      <c r="C1150">
        <f t="shared" si="17"/>
        <v>5</v>
      </c>
    </row>
    <row r="1151" spans="1:3" x14ac:dyDescent="0.25">
      <c r="A1151" s="1">
        <v>45809</v>
      </c>
      <c r="B1151" s="1">
        <v>45962</v>
      </c>
      <c r="C1151">
        <f t="shared" si="17"/>
        <v>5</v>
      </c>
    </row>
    <row r="1152" spans="1:3" x14ac:dyDescent="0.25">
      <c r="A1152" s="1">
        <v>45842</v>
      </c>
      <c r="B1152" s="1">
        <v>45965</v>
      </c>
      <c r="C1152">
        <f t="shared" si="17"/>
        <v>4</v>
      </c>
    </row>
    <row r="1153" spans="1:3" x14ac:dyDescent="0.25">
      <c r="A1153" s="1">
        <v>45748</v>
      </c>
      <c r="B1153" s="1">
        <v>45962</v>
      </c>
      <c r="C1153">
        <f t="shared" si="17"/>
        <v>7</v>
      </c>
    </row>
    <row r="1154" spans="1:3" x14ac:dyDescent="0.25">
      <c r="A1154" s="1">
        <v>45748</v>
      </c>
      <c r="B1154" s="1">
        <v>45962</v>
      </c>
      <c r="C1154">
        <f t="shared" ref="C1154:C1217" si="18">DATEDIF(A1154,B1154,"M")</f>
        <v>7</v>
      </c>
    </row>
    <row r="1155" spans="1:3" x14ac:dyDescent="0.25">
      <c r="A1155" s="1">
        <v>45748</v>
      </c>
      <c r="B1155" s="1">
        <v>45962</v>
      </c>
      <c r="C1155">
        <f t="shared" si="18"/>
        <v>7</v>
      </c>
    </row>
    <row r="1156" spans="1:3" x14ac:dyDescent="0.25">
      <c r="A1156" s="1">
        <v>45839</v>
      </c>
      <c r="B1156" s="1">
        <v>45962</v>
      </c>
      <c r="C1156">
        <f t="shared" si="18"/>
        <v>4</v>
      </c>
    </row>
    <row r="1157" spans="1:3" x14ac:dyDescent="0.25">
      <c r="A1157" s="1">
        <v>45839</v>
      </c>
      <c r="B1157" s="1">
        <v>45962</v>
      </c>
      <c r="C1157">
        <f t="shared" si="18"/>
        <v>4</v>
      </c>
    </row>
    <row r="1158" spans="1:3" x14ac:dyDescent="0.25">
      <c r="A1158" s="1">
        <v>45839</v>
      </c>
      <c r="B1158" s="1">
        <v>45962</v>
      </c>
      <c r="C1158">
        <f t="shared" si="18"/>
        <v>4</v>
      </c>
    </row>
    <row r="1159" spans="1:3" x14ac:dyDescent="0.25">
      <c r="A1159" s="1">
        <v>45870</v>
      </c>
      <c r="B1159" s="1">
        <v>45962</v>
      </c>
      <c r="C1159">
        <f t="shared" si="18"/>
        <v>3</v>
      </c>
    </row>
    <row r="1160" spans="1:3" x14ac:dyDescent="0.25">
      <c r="A1160" s="1">
        <v>45870</v>
      </c>
      <c r="B1160" s="1">
        <v>45962</v>
      </c>
      <c r="C1160">
        <f t="shared" si="18"/>
        <v>3</v>
      </c>
    </row>
    <row r="1161" spans="1:3" x14ac:dyDescent="0.25">
      <c r="A1161" s="1">
        <v>45870</v>
      </c>
      <c r="B1161" s="1">
        <v>45962</v>
      </c>
      <c r="C1161">
        <f t="shared" si="18"/>
        <v>3</v>
      </c>
    </row>
    <row r="1162" spans="1:3" x14ac:dyDescent="0.25">
      <c r="A1162" s="1">
        <v>45778</v>
      </c>
      <c r="B1162" s="1">
        <v>45962</v>
      </c>
      <c r="C1162">
        <f t="shared" si="18"/>
        <v>6</v>
      </c>
    </row>
    <row r="1163" spans="1:3" x14ac:dyDescent="0.25">
      <c r="A1163" s="1">
        <v>45778</v>
      </c>
      <c r="B1163" s="1">
        <v>45962</v>
      </c>
      <c r="C1163">
        <f t="shared" si="18"/>
        <v>6</v>
      </c>
    </row>
    <row r="1164" spans="1:3" x14ac:dyDescent="0.25">
      <c r="A1164" s="1">
        <v>45778</v>
      </c>
      <c r="B1164" s="1">
        <v>45962</v>
      </c>
      <c r="C1164">
        <f t="shared" si="18"/>
        <v>6</v>
      </c>
    </row>
    <row r="1165" spans="1:3" x14ac:dyDescent="0.25">
      <c r="A1165" s="1">
        <v>45778</v>
      </c>
      <c r="B1165" s="1">
        <v>45962</v>
      </c>
      <c r="C1165">
        <f t="shared" si="18"/>
        <v>6</v>
      </c>
    </row>
    <row r="1166" spans="1:3" x14ac:dyDescent="0.25">
      <c r="A1166" s="1">
        <v>45780</v>
      </c>
      <c r="B1166" s="1">
        <v>45964</v>
      </c>
      <c r="C1166">
        <f t="shared" si="18"/>
        <v>6</v>
      </c>
    </row>
    <row r="1167" spans="1:3" x14ac:dyDescent="0.25">
      <c r="A1167" s="1">
        <v>45809</v>
      </c>
      <c r="B1167" s="1">
        <v>45962</v>
      </c>
      <c r="C1167">
        <f t="shared" si="18"/>
        <v>5</v>
      </c>
    </row>
    <row r="1168" spans="1:3" x14ac:dyDescent="0.25">
      <c r="A1168" s="1">
        <v>45809</v>
      </c>
      <c r="B1168" s="1">
        <v>45962</v>
      </c>
      <c r="C1168">
        <f t="shared" si="18"/>
        <v>5</v>
      </c>
    </row>
    <row r="1169" spans="1:3" x14ac:dyDescent="0.25">
      <c r="A1169" s="1">
        <v>45809</v>
      </c>
      <c r="B1169" s="1">
        <v>45962</v>
      </c>
      <c r="C1169">
        <f t="shared" si="18"/>
        <v>5</v>
      </c>
    </row>
    <row r="1170" spans="1:3" x14ac:dyDescent="0.25">
      <c r="A1170" s="1">
        <v>45842</v>
      </c>
      <c r="B1170" s="1">
        <v>45965</v>
      </c>
      <c r="C1170">
        <f t="shared" si="18"/>
        <v>4</v>
      </c>
    </row>
    <row r="1171" spans="1:3" x14ac:dyDescent="0.25">
      <c r="A1171" s="1">
        <v>45901</v>
      </c>
      <c r="B1171" s="1">
        <v>45962</v>
      </c>
      <c r="C1171">
        <f t="shared" si="18"/>
        <v>2</v>
      </c>
    </row>
    <row r="1172" spans="1:3" x14ac:dyDescent="0.25">
      <c r="A1172" s="1">
        <v>45839</v>
      </c>
      <c r="B1172" s="1">
        <v>45962</v>
      </c>
      <c r="C1172">
        <f t="shared" si="18"/>
        <v>4</v>
      </c>
    </row>
    <row r="1173" spans="1:3" x14ac:dyDescent="0.25">
      <c r="A1173" s="1">
        <v>45870</v>
      </c>
      <c r="B1173" s="1">
        <v>45962</v>
      </c>
      <c r="C1173">
        <f t="shared" si="18"/>
        <v>3</v>
      </c>
    </row>
    <row r="1174" spans="1:3" x14ac:dyDescent="0.25">
      <c r="A1174" s="1">
        <v>45870</v>
      </c>
      <c r="B1174" s="1">
        <v>45962</v>
      </c>
      <c r="C1174">
        <f t="shared" si="18"/>
        <v>3</v>
      </c>
    </row>
    <row r="1175" spans="1:3" x14ac:dyDescent="0.25">
      <c r="A1175" s="1">
        <v>45871</v>
      </c>
      <c r="B1175" s="1">
        <v>45963</v>
      </c>
      <c r="C1175">
        <f t="shared" si="18"/>
        <v>3</v>
      </c>
    </row>
    <row r="1176" spans="1:3" x14ac:dyDescent="0.25">
      <c r="A1176" s="1">
        <v>45901</v>
      </c>
      <c r="B1176" s="1">
        <v>45962</v>
      </c>
      <c r="C1176">
        <f t="shared" si="18"/>
        <v>2</v>
      </c>
    </row>
    <row r="1177" spans="1:3" x14ac:dyDescent="0.25">
      <c r="A1177" s="1">
        <v>45901</v>
      </c>
      <c r="B1177" s="1">
        <v>45962</v>
      </c>
      <c r="C1177">
        <f t="shared" si="18"/>
        <v>2</v>
      </c>
    </row>
    <row r="1178" spans="1:3" x14ac:dyDescent="0.25">
      <c r="A1178" s="1">
        <v>45901</v>
      </c>
      <c r="B1178" s="1">
        <v>45962</v>
      </c>
      <c r="C1178">
        <f t="shared" si="18"/>
        <v>2</v>
      </c>
    </row>
    <row r="1179" spans="1:3" x14ac:dyDescent="0.25">
      <c r="A1179" s="1">
        <v>45871</v>
      </c>
      <c r="B1179" s="1">
        <v>45963</v>
      </c>
      <c r="C1179">
        <f t="shared" si="18"/>
        <v>3</v>
      </c>
    </row>
    <row r="1180" spans="1:3" x14ac:dyDescent="0.25">
      <c r="A1180" s="1">
        <v>45905</v>
      </c>
      <c r="B1180" s="1">
        <v>45966</v>
      </c>
      <c r="C1180">
        <f t="shared" si="18"/>
        <v>2</v>
      </c>
    </row>
    <row r="1181" spans="1:3" x14ac:dyDescent="0.25">
      <c r="A1181" s="1">
        <v>45779</v>
      </c>
      <c r="B1181" s="1">
        <v>45963</v>
      </c>
      <c r="C1181">
        <f t="shared" si="18"/>
        <v>6</v>
      </c>
    </row>
    <row r="1182" spans="1:3" x14ac:dyDescent="0.25">
      <c r="A1182" s="1">
        <v>45811</v>
      </c>
      <c r="B1182" s="1">
        <v>45964</v>
      </c>
      <c r="C1182">
        <f t="shared" si="18"/>
        <v>5</v>
      </c>
    </row>
    <row r="1183" spans="1:3" x14ac:dyDescent="0.25">
      <c r="A1183" s="1">
        <v>45841</v>
      </c>
      <c r="B1183" s="1">
        <v>45964</v>
      </c>
      <c r="C1183">
        <f t="shared" si="18"/>
        <v>4</v>
      </c>
    </row>
    <row r="1184" spans="1:3" x14ac:dyDescent="0.25">
      <c r="A1184" s="1">
        <v>45809</v>
      </c>
      <c r="B1184" s="1">
        <v>45962</v>
      </c>
      <c r="C1184">
        <f t="shared" si="18"/>
        <v>5</v>
      </c>
    </row>
    <row r="1185" spans="1:3" x14ac:dyDescent="0.25">
      <c r="A1185" s="1">
        <v>45898</v>
      </c>
      <c r="B1185" s="1">
        <v>45959</v>
      </c>
      <c r="C1185">
        <f t="shared" si="18"/>
        <v>2</v>
      </c>
    </row>
    <row r="1186" spans="1:3" x14ac:dyDescent="0.25">
      <c r="A1186" s="1">
        <v>45898</v>
      </c>
      <c r="B1186" s="1">
        <v>45959</v>
      </c>
      <c r="C1186">
        <f t="shared" si="18"/>
        <v>2</v>
      </c>
    </row>
    <row r="1187" spans="1:3" x14ac:dyDescent="0.25">
      <c r="A1187" s="1">
        <v>45868</v>
      </c>
      <c r="B1187" s="1">
        <v>45960</v>
      </c>
      <c r="C1187">
        <f t="shared" si="18"/>
        <v>3</v>
      </c>
    </row>
    <row r="1188" spans="1:3" x14ac:dyDescent="0.25">
      <c r="A1188" s="1">
        <v>45896</v>
      </c>
      <c r="B1188" s="1">
        <v>45957</v>
      </c>
      <c r="C1188">
        <f t="shared" si="18"/>
        <v>2</v>
      </c>
    </row>
    <row r="1189" spans="1:3" x14ac:dyDescent="0.25">
      <c r="A1189" s="1">
        <v>45834</v>
      </c>
      <c r="B1189" s="1">
        <v>45956</v>
      </c>
      <c r="C1189">
        <f t="shared" si="18"/>
        <v>4</v>
      </c>
    </row>
    <row r="1190" spans="1:3" x14ac:dyDescent="0.25">
      <c r="A1190" s="1">
        <v>45595</v>
      </c>
      <c r="B1190" s="1">
        <v>45960</v>
      </c>
      <c r="C1190">
        <f t="shared" si="18"/>
        <v>12</v>
      </c>
    </row>
    <row r="1191" spans="1:3" x14ac:dyDescent="0.25">
      <c r="A1191" s="1">
        <v>45689</v>
      </c>
      <c r="B1191" s="1">
        <v>45962</v>
      </c>
      <c r="C1191">
        <f t="shared" si="18"/>
        <v>9</v>
      </c>
    </row>
    <row r="1192" spans="1:3" x14ac:dyDescent="0.25">
      <c r="A1192" s="1">
        <v>45597</v>
      </c>
      <c r="B1192" s="1">
        <v>45962</v>
      </c>
      <c r="C1192">
        <f t="shared" si="18"/>
        <v>12</v>
      </c>
    </row>
    <row r="1193" spans="1:3" x14ac:dyDescent="0.25">
      <c r="A1193" s="1">
        <v>45626</v>
      </c>
      <c r="B1193" s="1">
        <v>45960</v>
      </c>
      <c r="C1193">
        <f t="shared" si="18"/>
        <v>11</v>
      </c>
    </row>
    <row r="1194" spans="1:3" x14ac:dyDescent="0.25">
      <c r="A1194" s="1">
        <v>45689</v>
      </c>
      <c r="B1194" s="1">
        <v>45962</v>
      </c>
      <c r="C1194">
        <f t="shared" si="18"/>
        <v>9</v>
      </c>
    </row>
    <row r="1195" spans="1:3" x14ac:dyDescent="0.25">
      <c r="A1195" s="1">
        <v>45808</v>
      </c>
      <c r="B1195" s="1">
        <v>45960</v>
      </c>
      <c r="C1195">
        <f t="shared" si="18"/>
        <v>4</v>
      </c>
    </row>
    <row r="1196" spans="1:3" x14ac:dyDescent="0.25">
      <c r="A1196" s="1">
        <v>45626</v>
      </c>
      <c r="B1196" s="1">
        <v>45960</v>
      </c>
      <c r="C1196">
        <f t="shared" si="18"/>
        <v>11</v>
      </c>
    </row>
    <row r="1197" spans="1:3" x14ac:dyDescent="0.25">
      <c r="A1197" s="1">
        <v>45689</v>
      </c>
      <c r="B1197" s="1">
        <v>45962</v>
      </c>
      <c r="C1197">
        <f t="shared" si="18"/>
        <v>9</v>
      </c>
    </row>
    <row r="1198" spans="1:3" x14ac:dyDescent="0.25">
      <c r="A1198" s="1">
        <v>45896</v>
      </c>
      <c r="B1198" s="1">
        <v>45957</v>
      </c>
      <c r="C1198">
        <f t="shared" si="18"/>
        <v>2</v>
      </c>
    </row>
    <row r="1199" spans="1:3" x14ac:dyDescent="0.25">
      <c r="A1199" s="1">
        <v>45808</v>
      </c>
      <c r="B1199" s="1">
        <v>45960</v>
      </c>
      <c r="C1199">
        <f t="shared" si="18"/>
        <v>4</v>
      </c>
    </row>
    <row r="1200" spans="1:3" x14ac:dyDescent="0.25">
      <c r="A1200" s="1">
        <v>45597</v>
      </c>
      <c r="B1200" s="1">
        <v>45962</v>
      </c>
      <c r="C1200">
        <f t="shared" si="18"/>
        <v>12</v>
      </c>
    </row>
    <row r="1201" spans="1:3" x14ac:dyDescent="0.25">
      <c r="A1201" s="1">
        <v>45626</v>
      </c>
      <c r="B1201" s="1">
        <v>45960</v>
      </c>
      <c r="C1201">
        <f t="shared" si="18"/>
        <v>11</v>
      </c>
    </row>
    <row r="1202" spans="1:3" x14ac:dyDescent="0.25">
      <c r="A1202" s="1">
        <v>45689</v>
      </c>
      <c r="B1202" s="1">
        <v>45962</v>
      </c>
      <c r="C1202">
        <f t="shared" si="18"/>
        <v>9</v>
      </c>
    </row>
    <row r="1203" spans="1:3" x14ac:dyDescent="0.25">
      <c r="A1203" s="1">
        <v>45564</v>
      </c>
      <c r="B1203" s="1">
        <v>45959</v>
      </c>
      <c r="C1203">
        <f t="shared" si="18"/>
        <v>13</v>
      </c>
    </row>
    <row r="1204" spans="1:3" x14ac:dyDescent="0.25">
      <c r="A1204" s="1">
        <v>45868</v>
      </c>
      <c r="B1204" s="1">
        <v>45960</v>
      </c>
      <c r="C1204">
        <f t="shared" si="18"/>
        <v>3</v>
      </c>
    </row>
    <row r="1205" spans="1:3" x14ac:dyDescent="0.25">
      <c r="A1205" s="1">
        <v>45871</v>
      </c>
      <c r="B1205" s="1">
        <v>45963</v>
      </c>
      <c r="C1205">
        <f t="shared" si="18"/>
        <v>3</v>
      </c>
    </row>
    <row r="1206" spans="1:3" x14ac:dyDescent="0.25">
      <c r="A1206" s="1">
        <v>45597</v>
      </c>
      <c r="B1206" s="1">
        <v>45962</v>
      </c>
      <c r="C1206">
        <f t="shared" si="18"/>
        <v>12</v>
      </c>
    </row>
    <row r="1207" spans="1:3" x14ac:dyDescent="0.25">
      <c r="A1207" s="1">
        <v>45595</v>
      </c>
      <c r="B1207" s="1">
        <v>45960</v>
      </c>
      <c r="C1207">
        <f t="shared" si="18"/>
        <v>12</v>
      </c>
    </row>
    <row r="1208" spans="1:3" x14ac:dyDescent="0.25">
      <c r="A1208" s="1">
        <v>45896</v>
      </c>
      <c r="B1208" s="1">
        <v>45957</v>
      </c>
      <c r="C1208">
        <f t="shared" si="18"/>
        <v>2</v>
      </c>
    </row>
    <row r="1209" spans="1:3" x14ac:dyDescent="0.25">
      <c r="A1209" s="1">
        <v>45896</v>
      </c>
      <c r="B1209" s="1">
        <v>45957</v>
      </c>
      <c r="C1209">
        <f t="shared" si="18"/>
        <v>2</v>
      </c>
    </row>
    <row r="1210" spans="1:3" x14ac:dyDescent="0.25">
      <c r="A1210" s="1">
        <v>45898</v>
      </c>
      <c r="B1210" s="1">
        <v>45959</v>
      </c>
      <c r="C1210">
        <f t="shared" si="18"/>
        <v>2</v>
      </c>
    </row>
    <row r="1211" spans="1:3" x14ac:dyDescent="0.25">
      <c r="A1211" s="1">
        <v>45896</v>
      </c>
      <c r="B1211" s="1">
        <v>45957</v>
      </c>
      <c r="C1211">
        <f t="shared" si="18"/>
        <v>2</v>
      </c>
    </row>
    <row r="1212" spans="1:3" x14ac:dyDescent="0.25">
      <c r="A1212" s="1">
        <v>44896</v>
      </c>
      <c r="B1212" s="1">
        <v>45962</v>
      </c>
      <c r="C1212">
        <f t="shared" si="18"/>
        <v>35</v>
      </c>
    </row>
    <row r="1213" spans="1:3" x14ac:dyDescent="0.25">
      <c r="A1213" s="1">
        <v>44927</v>
      </c>
      <c r="B1213" s="1">
        <v>45962</v>
      </c>
      <c r="C1213">
        <f t="shared" si="18"/>
        <v>34</v>
      </c>
    </row>
    <row r="1214" spans="1:3" x14ac:dyDescent="0.25">
      <c r="A1214" s="1">
        <v>44927</v>
      </c>
      <c r="B1214" s="1">
        <v>45962</v>
      </c>
      <c r="C1214">
        <f t="shared" si="18"/>
        <v>34</v>
      </c>
    </row>
    <row r="1215" spans="1:3" x14ac:dyDescent="0.25">
      <c r="A1215" s="1">
        <v>44927</v>
      </c>
      <c r="B1215" s="1">
        <v>45962</v>
      </c>
      <c r="C1215">
        <f t="shared" si="18"/>
        <v>34</v>
      </c>
    </row>
    <row r="1216" spans="1:3" x14ac:dyDescent="0.25">
      <c r="A1216" s="1">
        <v>44927</v>
      </c>
      <c r="B1216" s="1">
        <v>45962</v>
      </c>
      <c r="C1216">
        <f t="shared" si="18"/>
        <v>34</v>
      </c>
    </row>
    <row r="1217" spans="1:3" x14ac:dyDescent="0.25">
      <c r="A1217" s="1">
        <v>44958</v>
      </c>
      <c r="B1217" s="1">
        <v>45962</v>
      </c>
      <c r="C1217">
        <f t="shared" si="18"/>
        <v>33</v>
      </c>
    </row>
    <row r="1218" spans="1:3" x14ac:dyDescent="0.25">
      <c r="A1218" s="1">
        <v>45078</v>
      </c>
      <c r="B1218" s="1">
        <v>45962</v>
      </c>
      <c r="C1218">
        <f t="shared" ref="C1218:C1281" si="19">DATEDIF(A1218,B1218,"M")</f>
        <v>29</v>
      </c>
    </row>
    <row r="1219" spans="1:3" x14ac:dyDescent="0.25">
      <c r="A1219" s="1">
        <v>45170</v>
      </c>
      <c r="B1219" s="1">
        <v>45962</v>
      </c>
      <c r="C1219">
        <f t="shared" si="19"/>
        <v>26</v>
      </c>
    </row>
    <row r="1220" spans="1:3" x14ac:dyDescent="0.25">
      <c r="A1220" s="1">
        <v>45292</v>
      </c>
      <c r="B1220" s="1">
        <v>45962</v>
      </c>
      <c r="C1220">
        <f t="shared" si="19"/>
        <v>22</v>
      </c>
    </row>
    <row r="1221" spans="1:3" x14ac:dyDescent="0.25">
      <c r="A1221" s="1">
        <v>45261</v>
      </c>
      <c r="B1221" s="1">
        <v>45962</v>
      </c>
      <c r="C1221">
        <f t="shared" si="19"/>
        <v>23</v>
      </c>
    </row>
    <row r="1222" spans="1:3" x14ac:dyDescent="0.25">
      <c r="A1222" s="1">
        <v>45292</v>
      </c>
      <c r="B1222" s="1">
        <v>45962</v>
      </c>
      <c r="C1222">
        <f t="shared" si="19"/>
        <v>22</v>
      </c>
    </row>
    <row r="1223" spans="1:3" x14ac:dyDescent="0.25">
      <c r="A1223" s="1">
        <v>45292</v>
      </c>
      <c r="B1223" s="1">
        <v>45962</v>
      </c>
      <c r="C1223">
        <f t="shared" si="19"/>
        <v>22</v>
      </c>
    </row>
    <row r="1224" spans="1:3" x14ac:dyDescent="0.25">
      <c r="A1224" s="1">
        <v>45292</v>
      </c>
      <c r="B1224" s="1">
        <v>45962</v>
      </c>
      <c r="C1224">
        <f t="shared" si="19"/>
        <v>22</v>
      </c>
    </row>
    <row r="1225" spans="1:3" x14ac:dyDescent="0.25">
      <c r="A1225" s="1">
        <v>45292</v>
      </c>
      <c r="B1225" s="1">
        <v>45962</v>
      </c>
      <c r="C1225">
        <f t="shared" si="19"/>
        <v>22</v>
      </c>
    </row>
    <row r="1226" spans="1:3" x14ac:dyDescent="0.25">
      <c r="A1226" s="1">
        <v>45292</v>
      </c>
      <c r="B1226" s="1">
        <v>45962</v>
      </c>
      <c r="C1226">
        <f t="shared" si="19"/>
        <v>22</v>
      </c>
    </row>
    <row r="1227" spans="1:3" x14ac:dyDescent="0.25">
      <c r="A1227" s="1">
        <v>45352</v>
      </c>
      <c r="B1227" s="1">
        <v>45962</v>
      </c>
      <c r="C1227">
        <f t="shared" si="19"/>
        <v>20</v>
      </c>
    </row>
    <row r="1228" spans="1:3" x14ac:dyDescent="0.25">
      <c r="A1228" s="1">
        <v>45444</v>
      </c>
      <c r="B1228" s="1">
        <v>45962</v>
      </c>
      <c r="C1228">
        <f t="shared" si="19"/>
        <v>17</v>
      </c>
    </row>
    <row r="1229" spans="1:3" x14ac:dyDescent="0.25">
      <c r="A1229" s="1">
        <v>45627</v>
      </c>
      <c r="B1229" s="1">
        <v>45962</v>
      </c>
      <c r="C1229">
        <f t="shared" si="19"/>
        <v>11</v>
      </c>
    </row>
    <row r="1230" spans="1:3" x14ac:dyDescent="0.25">
      <c r="A1230" s="1">
        <v>45658</v>
      </c>
      <c r="B1230" s="1">
        <v>45962</v>
      </c>
      <c r="C1230">
        <f t="shared" si="19"/>
        <v>10</v>
      </c>
    </row>
    <row r="1231" spans="1:3" x14ac:dyDescent="0.25">
      <c r="A1231" s="1">
        <v>45658</v>
      </c>
      <c r="B1231" s="1">
        <v>45962</v>
      </c>
      <c r="C1231">
        <f t="shared" si="19"/>
        <v>10</v>
      </c>
    </row>
    <row r="1232" spans="1:3" x14ac:dyDescent="0.25">
      <c r="A1232" s="1">
        <v>45658</v>
      </c>
      <c r="B1232" s="1">
        <v>45962</v>
      </c>
      <c r="C1232">
        <f t="shared" si="19"/>
        <v>10</v>
      </c>
    </row>
    <row r="1233" spans="1:3" x14ac:dyDescent="0.25">
      <c r="A1233" s="1">
        <v>45717</v>
      </c>
      <c r="B1233" s="1">
        <v>45962</v>
      </c>
      <c r="C1233">
        <f t="shared" si="19"/>
        <v>8</v>
      </c>
    </row>
    <row r="1234" spans="1:3" x14ac:dyDescent="0.25">
      <c r="A1234" s="1">
        <v>45717</v>
      </c>
      <c r="B1234" s="1">
        <v>45962</v>
      </c>
      <c r="C1234">
        <f t="shared" si="19"/>
        <v>8</v>
      </c>
    </row>
    <row r="1235" spans="1:3" x14ac:dyDescent="0.25">
      <c r="A1235" s="1">
        <v>45748</v>
      </c>
      <c r="B1235" s="1">
        <v>45962</v>
      </c>
      <c r="C1235">
        <f t="shared" si="19"/>
        <v>7</v>
      </c>
    </row>
    <row r="1236" spans="1:3" x14ac:dyDescent="0.25">
      <c r="A1236" s="1">
        <v>45078</v>
      </c>
      <c r="B1236" s="1">
        <v>45962</v>
      </c>
      <c r="C1236">
        <f t="shared" si="19"/>
        <v>29</v>
      </c>
    </row>
    <row r="1237" spans="1:3" x14ac:dyDescent="0.25">
      <c r="A1237" s="1">
        <v>45108</v>
      </c>
      <c r="B1237" s="1">
        <v>45962</v>
      </c>
      <c r="C1237">
        <f t="shared" si="19"/>
        <v>28</v>
      </c>
    </row>
    <row r="1238" spans="1:3" x14ac:dyDescent="0.25">
      <c r="A1238" s="1">
        <v>45292</v>
      </c>
      <c r="B1238" s="1">
        <v>45962</v>
      </c>
      <c r="C1238">
        <f t="shared" si="19"/>
        <v>22</v>
      </c>
    </row>
    <row r="1239" spans="1:3" x14ac:dyDescent="0.25">
      <c r="A1239" s="1">
        <v>45139</v>
      </c>
      <c r="B1239" s="1">
        <v>45962</v>
      </c>
      <c r="C1239">
        <f t="shared" si="19"/>
        <v>27</v>
      </c>
    </row>
    <row r="1240" spans="1:3" x14ac:dyDescent="0.25">
      <c r="A1240" s="1">
        <v>45261</v>
      </c>
      <c r="B1240" s="1">
        <v>45962</v>
      </c>
      <c r="C1240">
        <f t="shared" si="19"/>
        <v>23</v>
      </c>
    </row>
    <row r="1241" spans="1:3" x14ac:dyDescent="0.25">
      <c r="A1241" s="1">
        <v>45292</v>
      </c>
      <c r="B1241" s="1">
        <v>45962</v>
      </c>
      <c r="C1241">
        <f t="shared" si="19"/>
        <v>22</v>
      </c>
    </row>
    <row r="1242" spans="1:3" x14ac:dyDescent="0.25">
      <c r="A1242" s="1">
        <v>45292</v>
      </c>
      <c r="B1242" s="1">
        <v>45962</v>
      </c>
      <c r="C1242">
        <f t="shared" si="19"/>
        <v>22</v>
      </c>
    </row>
    <row r="1243" spans="1:3" x14ac:dyDescent="0.25">
      <c r="A1243" s="1">
        <v>45292</v>
      </c>
      <c r="B1243" s="1">
        <v>45962</v>
      </c>
      <c r="C1243">
        <f t="shared" si="19"/>
        <v>22</v>
      </c>
    </row>
    <row r="1244" spans="1:3" x14ac:dyDescent="0.25">
      <c r="A1244" s="1">
        <v>45292</v>
      </c>
      <c r="B1244" s="1">
        <v>45962</v>
      </c>
      <c r="C1244">
        <f t="shared" si="19"/>
        <v>22</v>
      </c>
    </row>
    <row r="1245" spans="1:3" x14ac:dyDescent="0.25">
      <c r="A1245" s="1">
        <v>45323</v>
      </c>
      <c r="B1245" s="1">
        <v>45962</v>
      </c>
      <c r="C1245">
        <f t="shared" si="19"/>
        <v>21</v>
      </c>
    </row>
    <row r="1246" spans="1:3" x14ac:dyDescent="0.25">
      <c r="A1246" s="1">
        <v>45383</v>
      </c>
      <c r="B1246" s="1">
        <v>45962</v>
      </c>
      <c r="C1246">
        <f t="shared" si="19"/>
        <v>19</v>
      </c>
    </row>
    <row r="1247" spans="1:3" x14ac:dyDescent="0.25">
      <c r="A1247" s="1">
        <v>45597</v>
      </c>
      <c r="B1247" s="1">
        <v>45962</v>
      </c>
      <c r="C1247">
        <f t="shared" si="19"/>
        <v>12</v>
      </c>
    </row>
    <row r="1248" spans="1:3" x14ac:dyDescent="0.25">
      <c r="A1248" s="1">
        <v>45658</v>
      </c>
      <c r="B1248" s="1">
        <v>45962</v>
      </c>
      <c r="C1248">
        <f t="shared" si="19"/>
        <v>10</v>
      </c>
    </row>
    <row r="1249" spans="1:3" x14ac:dyDescent="0.25">
      <c r="A1249" s="1">
        <v>44866</v>
      </c>
      <c r="B1249" s="1">
        <v>45962</v>
      </c>
      <c r="C1249">
        <f t="shared" si="19"/>
        <v>36</v>
      </c>
    </row>
    <row r="1250" spans="1:3" x14ac:dyDescent="0.25">
      <c r="A1250" s="1">
        <v>44927</v>
      </c>
      <c r="B1250" s="1">
        <v>45962</v>
      </c>
      <c r="C1250">
        <f t="shared" si="19"/>
        <v>34</v>
      </c>
    </row>
    <row r="1251" spans="1:3" x14ac:dyDescent="0.25">
      <c r="A1251" s="1">
        <v>44927</v>
      </c>
      <c r="B1251" s="1">
        <v>45962</v>
      </c>
      <c r="C1251">
        <f t="shared" si="19"/>
        <v>34</v>
      </c>
    </row>
    <row r="1252" spans="1:3" x14ac:dyDescent="0.25">
      <c r="A1252" s="1">
        <v>44958</v>
      </c>
      <c r="B1252" s="1">
        <v>45962</v>
      </c>
      <c r="C1252">
        <f t="shared" si="19"/>
        <v>33</v>
      </c>
    </row>
    <row r="1253" spans="1:3" x14ac:dyDescent="0.25">
      <c r="A1253" s="1">
        <v>44806</v>
      </c>
      <c r="B1253" s="1">
        <v>45963</v>
      </c>
      <c r="C1253">
        <f t="shared" si="19"/>
        <v>38</v>
      </c>
    </row>
    <row r="1254" spans="1:3" x14ac:dyDescent="0.25">
      <c r="A1254" s="1">
        <v>44927</v>
      </c>
      <c r="B1254" s="1">
        <v>45962</v>
      </c>
      <c r="C1254">
        <f t="shared" si="19"/>
        <v>34</v>
      </c>
    </row>
    <row r="1255" spans="1:3" x14ac:dyDescent="0.25">
      <c r="A1255" s="1">
        <v>44927</v>
      </c>
      <c r="B1255" s="1">
        <v>45962</v>
      </c>
      <c r="C1255">
        <f t="shared" si="19"/>
        <v>34</v>
      </c>
    </row>
    <row r="1256" spans="1:3" x14ac:dyDescent="0.25">
      <c r="A1256" s="1">
        <v>45597</v>
      </c>
      <c r="B1256" s="1">
        <v>45962</v>
      </c>
      <c r="C1256">
        <f t="shared" si="19"/>
        <v>12</v>
      </c>
    </row>
    <row r="1257" spans="1:3" x14ac:dyDescent="0.25">
      <c r="A1257" s="1">
        <v>45658</v>
      </c>
      <c r="B1257" s="1">
        <v>45962</v>
      </c>
      <c r="C1257">
        <f t="shared" si="19"/>
        <v>10</v>
      </c>
    </row>
    <row r="1258" spans="1:3" x14ac:dyDescent="0.25">
      <c r="A1258" s="1">
        <v>45836</v>
      </c>
      <c r="B1258" s="1">
        <v>45958</v>
      </c>
      <c r="C1258">
        <f t="shared" si="19"/>
        <v>4</v>
      </c>
    </row>
    <row r="1259" spans="1:3" x14ac:dyDescent="0.25">
      <c r="A1259" s="1">
        <v>45901</v>
      </c>
      <c r="B1259" s="1">
        <v>45962</v>
      </c>
      <c r="C1259">
        <f t="shared" si="19"/>
        <v>2</v>
      </c>
    </row>
    <row r="1260" spans="1:3" x14ac:dyDescent="0.25">
      <c r="A1260" s="1">
        <v>45901</v>
      </c>
      <c r="B1260" s="1">
        <v>45962</v>
      </c>
      <c r="C1260">
        <f t="shared" si="19"/>
        <v>2</v>
      </c>
    </row>
    <row r="1261" spans="1:3" x14ac:dyDescent="0.25">
      <c r="A1261" s="1">
        <v>45870</v>
      </c>
      <c r="B1261" s="1">
        <v>45962</v>
      </c>
      <c r="C1261">
        <f t="shared" si="19"/>
        <v>3</v>
      </c>
    </row>
    <row r="1262" spans="1:3" x14ac:dyDescent="0.25">
      <c r="A1262" s="1">
        <v>45901</v>
      </c>
      <c r="B1262" s="1">
        <v>45962</v>
      </c>
      <c r="C1262">
        <f t="shared" si="19"/>
        <v>2</v>
      </c>
    </row>
    <row r="1263" spans="1:3" x14ac:dyDescent="0.25">
      <c r="A1263" s="1">
        <v>45870</v>
      </c>
      <c r="B1263" s="1">
        <v>45962</v>
      </c>
      <c r="C1263">
        <f t="shared" si="19"/>
        <v>3</v>
      </c>
    </row>
    <row r="1264" spans="1:3" x14ac:dyDescent="0.25">
      <c r="A1264" s="1">
        <v>45870</v>
      </c>
      <c r="B1264" s="1">
        <v>45962</v>
      </c>
      <c r="C1264">
        <f t="shared" si="19"/>
        <v>3</v>
      </c>
    </row>
    <row r="1265" spans="1:3" x14ac:dyDescent="0.25">
      <c r="A1265" s="1">
        <v>45870</v>
      </c>
      <c r="B1265" s="1">
        <v>45962</v>
      </c>
      <c r="C1265">
        <f t="shared" si="19"/>
        <v>3</v>
      </c>
    </row>
    <row r="1266" spans="1:3" x14ac:dyDescent="0.25">
      <c r="A1266" s="1">
        <v>45901</v>
      </c>
      <c r="B1266" s="1">
        <v>45962</v>
      </c>
      <c r="C1266">
        <f t="shared" si="19"/>
        <v>2</v>
      </c>
    </row>
    <row r="1267" spans="1:3" x14ac:dyDescent="0.25">
      <c r="A1267" s="1">
        <v>45901</v>
      </c>
      <c r="B1267" s="1">
        <v>45962</v>
      </c>
      <c r="C1267">
        <f t="shared" si="19"/>
        <v>2</v>
      </c>
    </row>
    <row r="1268" spans="1:3" x14ac:dyDescent="0.25">
      <c r="A1268" s="1">
        <v>45870</v>
      </c>
      <c r="B1268" s="1">
        <v>45962</v>
      </c>
      <c r="C1268">
        <f t="shared" si="19"/>
        <v>3</v>
      </c>
    </row>
    <row r="1269" spans="1:3" x14ac:dyDescent="0.25">
      <c r="A1269" s="1">
        <v>45870</v>
      </c>
      <c r="B1269" s="1">
        <v>45962</v>
      </c>
      <c r="C1269">
        <f t="shared" si="19"/>
        <v>3</v>
      </c>
    </row>
    <row r="1270" spans="1:3" x14ac:dyDescent="0.25">
      <c r="A1270" s="1">
        <v>45901</v>
      </c>
      <c r="B1270" s="1">
        <v>45962</v>
      </c>
      <c r="C1270">
        <f t="shared" si="19"/>
        <v>2</v>
      </c>
    </row>
    <row r="1271" spans="1:3" x14ac:dyDescent="0.25">
      <c r="A1271" s="1">
        <v>45901</v>
      </c>
      <c r="B1271" s="1">
        <v>45962</v>
      </c>
      <c r="C1271">
        <f t="shared" si="19"/>
        <v>2</v>
      </c>
    </row>
    <row r="1272" spans="1:3" x14ac:dyDescent="0.25">
      <c r="A1272" s="1">
        <v>45901</v>
      </c>
      <c r="B1272" s="1">
        <v>45962</v>
      </c>
      <c r="C1272">
        <f t="shared" si="19"/>
        <v>2</v>
      </c>
    </row>
    <row r="1273" spans="1:3" x14ac:dyDescent="0.25">
      <c r="A1273" s="1">
        <v>45901</v>
      </c>
      <c r="B1273" s="1">
        <v>45962</v>
      </c>
      <c r="C1273">
        <f t="shared" si="19"/>
        <v>2</v>
      </c>
    </row>
    <row r="1274" spans="1:3" x14ac:dyDescent="0.25">
      <c r="A1274" s="1">
        <v>45901</v>
      </c>
      <c r="B1274" s="1">
        <v>45962</v>
      </c>
      <c r="C1274">
        <f t="shared" si="19"/>
        <v>2</v>
      </c>
    </row>
    <row r="1275" spans="1:3" x14ac:dyDescent="0.25">
      <c r="A1275" s="1">
        <v>45901</v>
      </c>
      <c r="B1275" s="1">
        <v>45962</v>
      </c>
      <c r="C1275">
        <f t="shared" si="19"/>
        <v>2</v>
      </c>
    </row>
    <row r="1276" spans="1:3" x14ac:dyDescent="0.25">
      <c r="A1276" s="1">
        <v>45901</v>
      </c>
      <c r="B1276" s="1">
        <v>45962</v>
      </c>
      <c r="C1276">
        <f t="shared" si="19"/>
        <v>2</v>
      </c>
    </row>
    <row r="1277" spans="1:3" x14ac:dyDescent="0.25">
      <c r="A1277" s="1">
        <v>45901</v>
      </c>
      <c r="B1277" s="1">
        <v>45962</v>
      </c>
      <c r="C1277">
        <f t="shared" si="19"/>
        <v>2</v>
      </c>
    </row>
    <row r="1278" spans="1:3" x14ac:dyDescent="0.25">
      <c r="A1278" s="1">
        <v>45901</v>
      </c>
      <c r="B1278" s="1">
        <v>45962</v>
      </c>
      <c r="C1278">
        <f t="shared" si="19"/>
        <v>2</v>
      </c>
    </row>
    <row r="1279" spans="1:3" x14ac:dyDescent="0.25">
      <c r="A1279" s="1">
        <v>45901</v>
      </c>
      <c r="B1279" s="1">
        <v>45962</v>
      </c>
      <c r="C1279">
        <f t="shared" si="19"/>
        <v>2</v>
      </c>
    </row>
    <row r="1280" spans="1:3" x14ac:dyDescent="0.25">
      <c r="A1280" s="1">
        <v>45931</v>
      </c>
      <c r="B1280" s="1">
        <v>45962</v>
      </c>
      <c r="C1280">
        <f t="shared" si="19"/>
        <v>1</v>
      </c>
    </row>
    <row r="1281" spans="1:3" x14ac:dyDescent="0.25">
      <c r="A1281" s="1">
        <v>45870</v>
      </c>
      <c r="B1281" s="1">
        <v>45962</v>
      </c>
      <c r="C1281">
        <f t="shared" si="19"/>
        <v>3</v>
      </c>
    </row>
    <row r="1282" spans="1:3" x14ac:dyDescent="0.25">
      <c r="A1282" s="1">
        <v>45839</v>
      </c>
      <c r="B1282" s="1">
        <v>45962</v>
      </c>
      <c r="C1282">
        <f t="shared" ref="C1282:C1345" si="20">DATEDIF(A1282,B1282,"M")</f>
        <v>4</v>
      </c>
    </row>
    <row r="1283" spans="1:3" x14ac:dyDescent="0.25">
      <c r="A1283" s="1">
        <v>45839</v>
      </c>
      <c r="B1283" s="1">
        <v>45962</v>
      </c>
      <c r="C1283">
        <f t="shared" si="20"/>
        <v>4</v>
      </c>
    </row>
    <row r="1284" spans="1:3" x14ac:dyDescent="0.25">
      <c r="A1284" s="1">
        <v>45839</v>
      </c>
      <c r="B1284" s="1">
        <v>45962</v>
      </c>
      <c r="C1284">
        <f t="shared" si="20"/>
        <v>4</v>
      </c>
    </row>
    <row r="1285" spans="1:3" x14ac:dyDescent="0.25">
      <c r="A1285" s="1">
        <v>45870</v>
      </c>
      <c r="B1285" s="1">
        <v>45962</v>
      </c>
      <c r="C1285">
        <f t="shared" si="20"/>
        <v>3</v>
      </c>
    </row>
    <row r="1286" spans="1:3" x14ac:dyDescent="0.25">
      <c r="A1286" s="1">
        <v>45901</v>
      </c>
      <c r="B1286" s="1">
        <v>45962</v>
      </c>
      <c r="C1286">
        <f t="shared" si="20"/>
        <v>2</v>
      </c>
    </row>
    <row r="1287" spans="1:3" x14ac:dyDescent="0.25">
      <c r="A1287" s="1">
        <v>45901</v>
      </c>
      <c r="B1287" s="1">
        <v>45962</v>
      </c>
      <c r="C1287">
        <f t="shared" si="20"/>
        <v>2</v>
      </c>
    </row>
    <row r="1288" spans="1:3" x14ac:dyDescent="0.25">
      <c r="A1288" s="1">
        <v>45901</v>
      </c>
      <c r="B1288" s="1">
        <v>45962</v>
      </c>
      <c r="C1288">
        <f t="shared" si="20"/>
        <v>2</v>
      </c>
    </row>
    <row r="1289" spans="1:3" x14ac:dyDescent="0.25">
      <c r="A1289" s="1">
        <v>45901</v>
      </c>
      <c r="B1289" s="1">
        <v>45962</v>
      </c>
      <c r="C1289">
        <f t="shared" si="20"/>
        <v>2</v>
      </c>
    </row>
    <row r="1290" spans="1:3" x14ac:dyDescent="0.25">
      <c r="A1290" s="1">
        <v>45901</v>
      </c>
      <c r="B1290" s="1">
        <v>45962</v>
      </c>
      <c r="C1290">
        <f t="shared" si="20"/>
        <v>2</v>
      </c>
    </row>
    <row r="1291" spans="1:3" x14ac:dyDescent="0.25">
      <c r="A1291" s="1">
        <v>45901</v>
      </c>
      <c r="B1291" s="1">
        <v>45962</v>
      </c>
      <c r="C1291">
        <f t="shared" si="20"/>
        <v>2</v>
      </c>
    </row>
    <row r="1292" spans="1:3" x14ac:dyDescent="0.25">
      <c r="A1292" s="1">
        <v>45901</v>
      </c>
      <c r="B1292" s="1">
        <v>45962</v>
      </c>
      <c r="C1292">
        <f t="shared" si="20"/>
        <v>2</v>
      </c>
    </row>
    <row r="1293" spans="1:3" x14ac:dyDescent="0.25">
      <c r="A1293" s="1">
        <v>45839</v>
      </c>
      <c r="B1293" s="1">
        <v>45962</v>
      </c>
      <c r="C1293">
        <f t="shared" si="20"/>
        <v>4</v>
      </c>
    </row>
    <row r="1294" spans="1:3" x14ac:dyDescent="0.25">
      <c r="A1294" s="1">
        <v>45839</v>
      </c>
      <c r="B1294" s="1">
        <v>45962</v>
      </c>
      <c r="C1294">
        <f t="shared" si="20"/>
        <v>4</v>
      </c>
    </row>
    <row r="1295" spans="1:3" x14ac:dyDescent="0.25">
      <c r="A1295" s="1">
        <v>45870</v>
      </c>
      <c r="B1295" s="1">
        <v>45962</v>
      </c>
      <c r="C1295">
        <f t="shared" si="20"/>
        <v>3</v>
      </c>
    </row>
    <row r="1296" spans="1:3" x14ac:dyDescent="0.25">
      <c r="A1296" s="1">
        <v>45870</v>
      </c>
      <c r="B1296" s="1">
        <v>45962</v>
      </c>
      <c r="C1296">
        <f t="shared" si="20"/>
        <v>3</v>
      </c>
    </row>
    <row r="1297" spans="1:3" x14ac:dyDescent="0.25">
      <c r="A1297" s="1">
        <v>45870</v>
      </c>
      <c r="B1297" s="1">
        <v>45962</v>
      </c>
      <c r="C1297">
        <f t="shared" si="20"/>
        <v>3</v>
      </c>
    </row>
    <row r="1298" spans="1:3" x14ac:dyDescent="0.25">
      <c r="A1298" s="1">
        <v>45901</v>
      </c>
      <c r="B1298" s="1">
        <v>45962</v>
      </c>
      <c r="C1298">
        <f t="shared" si="20"/>
        <v>2</v>
      </c>
    </row>
    <row r="1299" spans="1:3" x14ac:dyDescent="0.25">
      <c r="A1299" s="1">
        <v>45901</v>
      </c>
      <c r="B1299" s="1">
        <v>45962</v>
      </c>
      <c r="C1299">
        <f t="shared" si="20"/>
        <v>2</v>
      </c>
    </row>
    <row r="1300" spans="1:3" x14ac:dyDescent="0.25">
      <c r="A1300" s="1">
        <v>45901</v>
      </c>
      <c r="B1300" s="1">
        <v>45962</v>
      </c>
      <c r="C1300">
        <f t="shared" si="20"/>
        <v>2</v>
      </c>
    </row>
    <row r="1301" spans="1:3" x14ac:dyDescent="0.25">
      <c r="A1301" s="1">
        <v>45839</v>
      </c>
      <c r="B1301" s="1">
        <v>45962</v>
      </c>
      <c r="C1301">
        <f t="shared" si="20"/>
        <v>4</v>
      </c>
    </row>
    <row r="1302" spans="1:3" x14ac:dyDescent="0.25">
      <c r="A1302" s="1">
        <v>45839</v>
      </c>
      <c r="B1302" s="1">
        <v>45962</v>
      </c>
      <c r="C1302">
        <f t="shared" si="20"/>
        <v>4</v>
      </c>
    </row>
    <row r="1303" spans="1:3" x14ac:dyDescent="0.25">
      <c r="A1303" s="1">
        <v>45870</v>
      </c>
      <c r="B1303" s="1">
        <v>45962</v>
      </c>
      <c r="C1303">
        <f t="shared" si="20"/>
        <v>3</v>
      </c>
    </row>
    <row r="1304" spans="1:3" x14ac:dyDescent="0.25">
      <c r="A1304" s="1">
        <v>45901</v>
      </c>
      <c r="B1304" s="1">
        <v>45962</v>
      </c>
      <c r="C1304">
        <f t="shared" si="20"/>
        <v>2</v>
      </c>
    </row>
    <row r="1305" spans="1:3" x14ac:dyDescent="0.25">
      <c r="A1305" s="1">
        <v>45901</v>
      </c>
      <c r="B1305" s="1">
        <v>45962</v>
      </c>
      <c r="C1305">
        <f t="shared" si="20"/>
        <v>2</v>
      </c>
    </row>
    <row r="1306" spans="1:3" x14ac:dyDescent="0.25">
      <c r="A1306" s="1">
        <v>45901</v>
      </c>
      <c r="B1306" s="1">
        <v>45962</v>
      </c>
      <c r="C1306">
        <f t="shared" si="20"/>
        <v>2</v>
      </c>
    </row>
    <row r="1307" spans="1:3" x14ac:dyDescent="0.25">
      <c r="A1307" s="1">
        <v>45901</v>
      </c>
      <c r="B1307" s="1">
        <v>45962</v>
      </c>
      <c r="C1307">
        <f t="shared" si="20"/>
        <v>2</v>
      </c>
    </row>
    <row r="1308" spans="1:3" x14ac:dyDescent="0.25">
      <c r="A1308" s="1">
        <v>45901</v>
      </c>
      <c r="B1308" s="1">
        <v>45962</v>
      </c>
      <c r="C1308">
        <f t="shared" si="20"/>
        <v>2</v>
      </c>
    </row>
    <row r="1309" spans="1:3" x14ac:dyDescent="0.25">
      <c r="A1309" s="1">
        <v>45901</v>
      </c>
      <c r="B1309" s="1">
        <v>45962</v>
      </c>
      <c r="C1309">
        <f t="shared" si="20"/>
        <v>2</v>
      </c>
    </row>
    <row r="1310" spans="1:3" x14ac:dyDescent="0.25">
      <c r="A1310" s="1">
        <v>45901</v>
      </c>
      <c r="B1310" s="1">
        <v>45962</v>
      </c>
      <c r="C1310">
        <f t="shared" si="20"/>
        <v>2</v>
      </c>
    </row>
    <row r="1311" spans="1:3" x14ac:dyDescent="0.25">
      <c r="A1311" s="1">
        <v>45899</v>
      </c>
      <c r="B1311" s="1">
        <v>45960</v>
      </c>
      <c r="C1311">
        <f t="shared" si="20"/>
        <v>2</v>
      </c>
    </row>
    <row r="1312" spans="1:3" x14ac:dyDescent="0.25">
      <c r="A1312" s="1">
        <v>45899</v>
      </c>
      <c r="B1312" s="1">
        <v>45960</v>
      </c>
      <c r="C1312">
        <f t="shared" si="20"/>
        <v>2</v>
      </c>
    </row>
    <row r="1313" spans="1:3" x14ac:dyDescent="0.25">
      <c r="A1313" s="1">
        <v>45899</v>
      </c>
      <c r="B1313" s="1">
        <v>45960</v>
      </c>
      <c r="C1313">
        <f t="shared" si="20"/>
        <v>2</v>
      </c>
    </row>
    <row r="1314" spans="1:3" x14ac:dyDescent="0.25">
      <c r="A1314" s="1">
        <v>45870</v>
      </c>
      <c r="B1314" s="1">
        <v>45962</v>
      </c>
      <c r="C1314">
        <f t="shared" si="20"/>
        <v>3</v>
      </c>
    </row>
    <row r="1315" spans="1:3" x14ac:dyDescent="0.25">
      <c r="A1315" s="1">
        <v>45870</v>
      </c>
      <c r="B1315" s="1">
        <v>45962</v>
      </c>
      <c r="C1315">
        <f t="shared" si="20"/>
        <v>3</v>
      </c>
    </row>
    <row r="1316" spans="1:3" x14ac:dyDescent="0.25">
      <c r="A1316" s="1">
        <v>45413</v>
      </c>
      <c r="B1316" s="1">
        <v>45962</v>
      </c>
      <c r="C1316">
        <f t="shared" si="20"/>
        <v>18</v>
      </c>
    </row>
    <row r="1317" spans="1:3" x14ac:dyDescent="0.25">
      <c r="A1317" s="1">
        <v>45413</v>
      </c>
      <c r="B1317" s="1">
        <v>45962</v>
      </c>
      <c r="C1317">
        <f t="shared" si="20"/>
        <v>18</v>
      </c>
    </row>
    <row r="1318" spans="1:3" x14ac:dyDescent="0.25">
      <c r="A1318" s="1">
        <v>45413</v>
      </c>
      <c r="B1318" s="1">
        <v>45962</v>
      </c>
      <c r="C1318">
        <f t="shared" si="20"/>
        <v>18</v>
      </c>
    </row>
    <row r="1319" spans="1:3" x14ac:dyDescent="0.25">
      <c r="A1319" s="1">
        <v>45413</v>
      </c>
      <c r="B1319" s="1">
        <v>45962</v>
      </c>
      <c r="C1319">
        <f t="shared" si="20"/>
        <v>18</v>
      </c>
    </row>
    <row r="1320" spans="1:3" x14ac:dyDescent="0.25">
      <c r="A1320" s="1">
        <v>45413</v>
      </c>
      <c r="B1320" s="1">
        <v>45962</v>
      </c>
      <c r="C1320">
        <f t="shared" si="20"/>
        <v>18</v>
      </c>
    </row>
    <row r="1321" spans="1:3" x14ac:dyDescent="0.25">
      <c r="A1321" s="1">
        <v>45413</v>
      </c>
      <c r="B1321" s="1">
        <v>45962</v>
      </c>
      <c r="C1321">
        <f t="shared" si="20"/>
        <v>18</v>
      </c>
    </row>
    <row r="1322" spans="1:3" x14ac:dyDescent="0.25">
      <c r="A1322" s="1">
        <v>45413</v>
      </c>
      <c r="B1322" s="1">
        <v>45962</v>
      </c>
      <c r="C1322">
        <f t="shared" si="20"/>
        <v>18</v>
      </c>
    </row>
    <row r="1323" spans="1:3" x14ac:dyDescent="0.25">
      <c r="A1323" s="1">
        <v>45413</v>
      </c>
      <c r="B1323" s="1">
        <v>45962</v>
      </c>
      <c r="C1323">
        <f t="shared" si="20"/>
        <v>18</v>
      </c>
    </row>
    <row r="1324" spans="1:3" x14ac:dyDescent="0.25">
      <c r="A1324" s="1">
        <v>45413</v>
      </c>
      <c r="B1324" s="1">
        <v>45962</v>
      </c>
      <c r="C1324">
        <f t="shared" si="20"/>
        <v>18</v>
      </c>
    </row>
    <row r="1325" spans="1:3" x14ac:dyDescent="0.25">
      <c r="A1325" s="1">
        <v>45474</v>
      </c>
      <c r="B1325" s="1">
        <v>45962</v>
      </c>
      <c r="C1325">
        <f t="shared" si="20"/>
        <v>16</v>
      </c>
    </row>
    <row r="1326" spans="1:3" x14ac:dyDescent="0.25">
      <c r="A1326" s="1">
        <v>45474</v>
      </c>
      <c r="B1326" s="1">
        <v>45962</v>
      </c>
      <c r="C1326">
        <f t="shared" si="20"/>
        <v>16</v>
      </c>
    </row>
    <row r="1327" spans="1:3" x14ac:dyDescent="0.25">
      <c r="A1327" s="1">
        <v>45474</v>
      </c>
      <c r="B1327" s="1">
        <v>45962</v>
      </c>
      <c r="C1327">
        <f t="shared" si="20"/>
        <v>16</v>
      </c>
    </row>
    <row r="1328" spans="1:3" x14ac:dyDescent="0.25">
      <c r="A1328" s="1">
        <v>45474</v>
      </c>
      <c r="B1328" s="1">
        <v>45962</v>
      </c>
      <c r="C1328">
        <f t="shared" si="20"/>
        <v>16</v>
      </c>
    </row>
    <row r="1329" spans="1:3" x14ac:dyDescent="0.25">
      <c r="A1329" s="1">
        <v>45566</v>
      </c>
      <c r="B1329" s="1">
        <v>45962</v>
      </c>
      <c r="C1329">
        <f t="shared" si="20"/>
        <v>13</v>
      </c>
    </row>
    <row r="1330" spans="1:3" x14ac:dyDescent="0.25">
      <c r="A1330" s="1">
        <v>45566</v>
      </c>
      <c r="B1330" s="1">
        <v>45931</v>
      </c>
      <c r="C1330">
        <f t="shared" si="20"/>
        <v>12</v>
      </c>
    </row>
    <row r="1331" spans="1:3" x14ac:dyDescent="0.25">
      <c r="A1331" s="1">
        <v>45566</v>
      </c>
      <c r="B1331" s="1">
        <v>45962</v>
      </c>
      <c r="C1331">
        <f t="shared" si="20"/>
        <v>13</v>
      </c>
    </row>
    <row r="1332" spans="1:3" x14ac:dyDescent="0.25">
      <c r="A1332" s="1">
        <v>45627</v>
      </c>
      <c r="B1332" s="1">
        <v>45931</v>
      </c>
      <c r="C1332">
        <f t="shared" si="20"/>
        <v>10</v>
      </c>
    </row>
    <row r="1333" spans="1:3" x14ac:dyDescent="0.25">
      <c r="A1333" s="1">
        <v>45658</v>
      </c>
      <c r="B1333" s="1">
        <v>45962</v>
      </c>
      <c r="C1333">
        <f t="shared" si="20"/>
        <v>10</v>
      </c>
    </row>
    <row r="1334" spans="1:3" x14ac:dyDescent="0.25">
      <c r="A1334" s="1">
        <v>45658</v>
      </c>
      <c r="B1334" s="1">
        <v>45962</v>
      </c>
      <c r="C1334">
        <f t="shared" si="20"/>
        <v>10</v>
      </c>
    </row>
    <row r="1335" spans="1:3" x14ac:dyDescent="0.25">
      <c r="A1335" s="1">
        <v>45658</v>
      </c>
      <c r="B1335" s="1">
        <v>45962</v>
      </c>
      <c r="C1335">
        <f t="shared" si="20"/>
        <v>10</v>
      </c>
    </row>
    <row r="1336" spans="1:3" x14ac:dyDescent="0.25">
      <c r="A1336" s="1">
        <v>45658</v>
      </c>
      <c r="B1336" s="1">
        <v>45962</v>
      </c>
      <c r="C1336">
        <f t="shared" si="20"/>
        <v>10</v>
      </c>
    </row>
    <row r="1337" spans="1:3" x14ac:dyDescent="0.25">
      <c r="A1337" s="1">
        <v>45658</v>
      </c>
      <c r="B1337" s="1">
        <v>45962</v>
      </c>
      <c r="C1337">
        <f t="shared" si="20"/>
        <v>10</v>
      </c>
    </row>
    <row r="1338" spans="1:3" x14ac:dyDescent="0.25">
      <c r="A1338" s="1">
        <v>45658</v>
      </c>
      <c r="B1338" s="1">
        <v>45962</v>
      </c>
      <c r="C1338">
        <f t="shared" si="20"/>
        <v>10</v>
      </c>
    </row>
    <row r="1339" spans="1:3" x14ac:dyDescent="0.25">
      <c r="A1339" s="1">
        <v>45658</v>
      </c>
      <c r="B1339" s="1">
        <v>45962</v>
      </c>
      <c r="C1339">
        <f t="shared" si="20"/>
        <v>10</v>
      </c>
    </row>
    <row r="1340" spans="1:3" x14ac:dyDescent="0.25">
      <c r="A1340" s="1">
        <v>45689</v>
      </c>
      <c r="B1340" s="1">
        <v>45962</v>
      </c>
      <c r="C1340">
        <f t="shared" si="20"/>
        <v>9</v>
      </c>
    </row>
    <row r="1341" spans="1:3" x14ac:dyDescent="0.25">
      <c r="A1341" s="1">
        <v>45689</v>
      </c>
      <c r="B1341" s="1">
        <v>45962</v>
      </c>
      <c r="C1341">
        <f t="shared" si="20"/>
        <v>9</v>
      </c>
    </row>
    <row r="1342" spans="1:3" x14ac:dyDescent="0.25">
      <c r="A1342" s="1">
        <v>45689</v>
      </c>
      <c r="B1342" s="1">
        <v>45962</v>
      </c>
      <c r="C1342">
        <f t="shared" si="20"/>
        <v>9</v>
      </c>
    </row>
    <row r="1343" spans="1:3" x14ac:dyDescent="0.25">
      <c r="A1343" s="1">
        <v>45689</v>
      </c>
      <c r="B1343" s="1">
        <v>45962</v>
      </c>
      <c r="C1343">
        <f t="shared" si="20"/>
        <v>9</v>
      </c>
    </row>
    <row r="1344" spans="1:3" x14ac:dyDescent="0.25">
      <c r="A1344" s="1">
        <v>45748</v>
      </c>
      <c r="B1344" s="1">
        <v>45962</v>
      </c>
      <c r="C1344">
        <f t="shared" si="20"/>
        <v>7</v>
      </c>
    </row>
    <row r="1345" spans="1:3" x14ac:dyDescent="0.25">
      <c r="A1345" s="1">
        <v>45748</v>
      </c>
      <c r="B1345" s="1">
        <v>45962</v>
      </c>
      <c r="C1345">
        <f t="shared" si="20"/>
        <v>7</v>
      </c>
    </row>
    <row r="1346" spans="1:3" x14ac:dyDescent="0.25">
      <c r="A1346" s="1">
        <v>45748</v>
      </c>
      <c r="B1346" s="1">
        <v>45962</v>
      </c>
      <c r="C1346">
        <f t="shared" ref="C1346:C1409" si="21">DATEDIF(A1346,B1346,"M")</f>
        <v>7</v>
      </c>
    </row>
    <row r="1347" spans="1:3" x14ac:dyDescent="0.25">
      <c r="A1347" s="1">
        <v>45751</v>
      </c>
      <c r="B1347" s="1">
        <v>45965</v>
      </c>
      <c r="C1347">
        <f t="shared" si="21"/>
        <v>7</v>
      </c>
    </row>
    <row r="1348" spans="1:3" x14ac:dyDescent="0.25">
      <c r="A1348" s="1">
        <v>45778</v>
      </c>
      <c r="B1348" s="1">
        <v>45962</v>
      </c>
      <c r="C1348">
        <f t="shared" si="21"/>
        <v>6</v>
      </c>
    </row>
    <row r="1349" spans="1:3" x14ac:dyDescent="0.25">
      <c r="A1349" s="1">
        <v>45809</v>
      </c>
      <c r="B1349" s="1">
        <v>45962</v>
      </c>
      <c r="C1349">
        <f t="shared" si="21"/>
        <v>5</v>
      </c>
    </row>
    <row r="1350" spans="1:3" x14ac:dyDescent="0.25">
      <c r="A1350" s="1">
        <v>45839</v>
      </c>
      <c r="B1350" s="1">
        <v>45962</v>
      </c>
      <c r="C1350">
        <f t="shared" si="21"/>
        <v>4</v>
      </c>
    </row>
    <row r="1351" spans="1:3" x14ac:dyDescent="0.25">
      <c r="A1351" s="1">
        <v>45870</v>
      </c>
      <c r="B1351" s="1">
        <v>45962</v>
      </c>
      <c r="C1351">
        <f t="shared" si="21"/>
        <v>3</v>
      </c>
    </row>
    <row r="1352" spans="1:3" x14ac:dyDescent="0.25">
      <c r="A1352" s="1">
        <v>45748</v>
      </c>
      <c r="B1352" s="1">
        <v>45962</v>
      </c>
      <c r="C1352">
        <f t="shared" si="21"/>
        <v>7</v>
      </c>
    </row>
    <row r="1353" spans="1:3" x14ac:dyDescent="0.25">
      <c r="A1353" s="1">
        <v>45778</v>
      </c>
      <c r="B1353" s="1">
        <v>45962</v>
      </c>
      <c r="C1353">
        <f t="shared" si="21"/>
        <v>6</v>
      </c>
    </row>
    <row r="1354" spans="1:3" x14ac:dyDescent="0.25">
      <c r="A1354" s="1">
        <v>45413</v>
      </c>
      <c r="B1354" s="1">
        <v>45962</v>
      </c>
      <c r="C1354">
        <f t="shared" si="21"/>
        <v>18</v>
      </c>
    </row>
    <row r="1355" spans="1:3" x14ac:dyDescent="0.25">
      <c r="A1355" s="1">
        <v>45413</v>
      </c>
      <c r="B1355" s="1">
        <v>45962</v>
      </c>
      <c r="C1355">
        <f t="shared" si="21"/>
        <v>18</v>
      </c>
    </row>
    <row r="1356" spans="1:3" x14ac:dyDescent="0.25">
      <c r="A1356" s="1">
        <v>45413</v>
      </c>
      <c r="B1356" s="1">
        <v>45962</v>
      </c>
      <c r="C1356">
        <f t="shared" si="21"/>
        <v>18</v>
      </c>
    </row>
    <row r="1357" spans="1:3" x14ac:dyDescent="0.25">
      <c r="A1357" s="1">
        <v>45413</v>
      </c>
      <c r="B1357" s="1">
        <v>45962</v>
      </c>
      <c r="C1357">
        <f t="shared" si="21"/>
        <v>18</v>
      </c>
    </row>
    <row r="1358" spans="1:3" x14ac:dyDescent="0.25">
      <c r="A1358" s="1">
        <v>45413</v>
      </c>
      <c r="B1358" s="1">
        <v>45962</v>
      </c>
      <c r="C1358">
        <f t="shared" si="21"/>
        <v>18</v>
      </c>
    </row>
    <row r="1359" spans="1:3" x14ac:dyDescent="0.25">
      <c r="A1359" s="1">
        <v>45413</v>
      </c>
      <c r="B1359" s="1">
        <v>45962</v>
      </c>
      <c r="C1359">
        <f t="shared" si="21"/>
        <v>18</v>
      </c>
    </row>
    <row r="1360" spans="1:3" x14ac:dyDescent="0.25">
      <c r="A1360" s="1">
        <v>45413</v>
      </c>
      <c r="B1360" s="1">
        <v>45962</v>
      </c>
      <c r="C1360">
        <f t="shared" si="21"/>
        <v>18</v>
      </c>
    </row>
    <row r="1361" spans="1:3" x14ac:dyDescent="0.25">
      <c r="A1361" s="1">
        <v>45413</v>
      </c>
      <c r="B1361" s="1">
        <v>45962</v>
      </c>
      <c r="C1361">
        <f t="shared" si="21"/>
        <v>18</v>
      </c>
    </row>
    <row r="1362" spans="1:3" x14ac:dyDescent="0.25">
      <c r="A1362" s="1">
        <v>45413</v>
      </c>
      <c r="B1362" s="1">
        <v>45962</v>
      </c>
      <c r="C1362">
        <f t="shared" si="21"/>
        <v>18</v>
      </c>
    </row>
    <row r="1363" spans="1:3" x14ac:dyDescent="0.25">
      <c r="A1363" s="1">
        <v>45413</v>
      </c>
      <c r="B1363" s="1">
        <v>45962</v>
      </c>
      <c r="C1363">
        <f t="shared" si="21"/>
        <v>18</v>
      </c>
    </row>
    <row r="1364" spans="1:3" x14ac:dyDescent="0.25">
      <c r="A1364" s="1">
        <v>45413</v>
      </c>
      <c r="B1364" s="1">
        <v>45962</v>
      </c>
      <c r="C1364">
        <f t="shared" si="21"/>
        <v>18</v>
      </c>
    </row>
    <row r="1365" spans="1:3" x14ac:dyDescent="0.25">
      <c r="A1365" s="1">
        <v>45413</v>
      </c>
      <c r="B1365" s="1">
        <v>45962</v>
      </c>
      <c r="C1365">
        <f t="shared" si="21"/>
        <v>18</v>
      </c>
    </row>
    <row r="1366" spans="1:3" x14ac:dyDescent="0.25">
      <c r="A1366" s="1">
        <v>45416</v>
      </c>
      <c r="B1366" s="1">
        <v>45965</v>
      </c>
      <c r="C1366">
        <f t="shared" si="21"/>
        <v>18</v>
      </c>
    </row>
    <row r="1367" spans="1:3" x14ac:dyDescent="0.25">
      <c r="A1367" s="1">
        <v>45474</v>
      </c>
      <c r="B1367" s="1">
        <v>45962</v>
      </c>
      <c r="C1367">
        <f t="shared" si="21"/>
        <v>16</v>
      </c>
    </row>
    <row r="1368" spans="1:3" x14ac:dyDescent="0.25">
      <c r="A1368" s="1">
        <v>45455</v>
      </c>
      <c r="B1368" s="1">
        <v>45942</v>
      </c>
      <c r="C1368">
        <f t="shared" si="21"/>
        <v>16</v>
      </c>
    </row>
    <row r="1369" spans="1:3" x14ac:dyDescent="0.25">
      <c r="A1369" s="1">
        <v>45474</v>
      </c>
      <c r="B1369" s="1">
        <v>45962</v>
      </c>
      <c r="C1369">
        <f t="shared" si="21"/>
        <v>16</v>
      </c>
    </row>
    <row r="1370" spans="1:3" x14ac:dyDescent="0.25">
      <c r="A1370" s="1">
        <v>45474</v>
      </c>
      <c r="B1370" s="1">
        <v>45962</v>
      </c>
      <c r="C1370">
        <f t="shared" si="21"/>
        <v>16</v>
      </c>
    </row>
    <row r="1371" spans="1:3" x14ac:dyDescent="0.25">
      <c r="A1371" s="1">
        <v>45474</v>
      </c>
      <c r="B1371" s="1">
        <v>45962</v>
      </c>
      <c r="C1371">
        <f t="shared" si="21"/>
        <v>16</v>
      </c>
    </row>
    <row r="1372" spans="1:3" x14ac:dyDescent="0.25">
      <c r="A1372" s="1">
        <v>45474</v>
      </c>
      <c r="B1372" s="1">
        <v>45962</v>
      </c>
      <c r="C1372">
        <f t="shared" si="21"/>
        <v>16</v>
      </c>
    </row>
    <row r="1373" spans="1:3" x14ac:dyDescent="0.25">
      <c r="A1373" s="1">
        <v>45474</v>
      </c>
      <c r="B1373" s="1">
        <v>45962</v>
      </c>
      <c r="C1373">
        <f t="shared" si="21"/>
        <v>16</v>
      </c>
    </row>
    <row r="1374" spans="1:3" x14ac:dyDescent="0.25">
      <c r="A1374" s="1">
        <v>45474</v>
      </c>
      <c r="B1374" s="1">
        <v>45962</v>
      </c>
      <c r="C1374">
        <f t="shared" si="21"/>
        <v>16</v>
      </c>
    </row>
    <row r="1375" spans="1:3" x14ac:dyDescent="0.25">
      <c r="A1375" s="1">
        <v>45474</v>
      </c>
      <c r="B1375" s="1">
        <v>45962</v>
      </c>
      <c r="C1375">
        <f t="shared" si="21"/>
        <v>16</v>
      </c>
    </row>
    <row r="1376" spans="1:3" x14ac:dyDescent="0.25">
      <c r="A1376" s="1">
        <v>45688</v>
      </c>
      <c r="B1376" s="1">
        <v>45960</v>
      </c>
      <c r="C1376">
        <f t="shared" si="21"/>
        <v>8</v>
      </c>
    </row>
    <row r="1377" spans="1:3" x14ac:dyDescent="0.25">
      <c r="A1377" s="1">
        <v>45772</v>
      </c>
      <c r="B1377" s="1">
        <v>45955</v>
      </c>
      <c r="C1377">
        <f t="shared" si="21"/>
        <v>6</v>
      </c>
    </row>
    <row r="1378" spans="1:3" x14ac:dyDescent="0.25">
      <c r="A1378" s="1">
        <v>45413</v>
      </c>
      <c r="B1378" s="1">
        <v>45962</v>
      </c>
      <c r="C1378">
        <f t="shared" si="21"/>
        <v>18</v>
      </c>
    </row>
    <row r="1379" spans="1:3" x14ac:dyDescent="0.25">
      <c r="A1379" s="1">
        <v>45413</v>
      </c>
      <c r="B1379" s="1">
        <v>45962</v>
      </c>
      <c r="C1379">
        <f t="shared" si="21"/>
        <v>18</v>
      </c>
    </row>
    <row r="1380" spans="1:3" x14ac:dyDescent="0.25">
      <c r="A1380" s="1">
        <v>45413</v>
      </c>
      <c r="B1380" s="1">
        <v>45962</v>
      </c>
      <c r="C1380">
        <f t="shared" si="21"/>
        <v>18</v>
      </c>
    </row>
    <row r="1381" spans="1:3" x14ac:dyDescent="0.25">
      <c r="A1381" s="1">
        <v>45413</v>
      </c>
      <c r="B1381" s="1">
        <v>45962</v>
      </c>
      <c r="C1381">
        <f t="shared" si="21"/>
        <v>18</v>
      </c>
    </row>
    <row r="1382" spans="1:3" x14ac:dyDescent="0.25">
      <c r="A1382" s="1">
        <v>45416</v>
      </c>
      <c r="B1382" s="1">
        <v>45965</v>
      </c>
      <c r="C1382">
        <f t="shared" si="21"/>
        <v>18</v>
      </c>
    </row>
    <row r="1383" spans="1:3" x14ac:dyDescent="0.25">
      <c r="A1383" s="1">
        <v>45474</v>
      </c>
      <c r="B1383" s="1">
        <v>45962</v>
      </c>
      <c r="C1383">
        <f t="shared" si="21"/>
        <v>16</v>
      </c>
    </row>
    <row r="1384" spans="1:3" x14ac:dyDescent="0.25">
      <c r="A1384" s="1">
        <v>45474</v>
      </c>
      <c r="B1384" s="1">
        <v>45962</v>
      </c>
      <c r="C1384">
        <f t="shared" si="21"/>
        <v>16</v>
      </c>
    </row>
    <row r="1385" spans="1:3" x14ac:dyDescent="0.25">
      <c r="A1385" s="1">
        <v>45870</v>
      </c>
      <c r="B1385" s="1">
        <v>45962</v>
      </c>
      <c r="C1385">
        <f t="shared" si="21"/>
        <v>3</v>
      </c>
    </row>
    <row r="1386" spans="1:3" x14ac:dyDescent="0.25">
      <c r="A1386" s="1">
        <v>45870</v>
      </c>
      <c r="B1386" s="1">
        <v>45962</v>
      </c>
      <c r="C1386">
        <f t="shared" si="21"/>
        <v>3</v>
      </c>
    </row>
    <row r="1387" spans="1:3" x14ac:dyDescent="0.25">
      <c r="A1387" s="1">
        <v>45413</v>
      </c>
      <c r="B1387" s="1">
        <v>45962</v>
      </c>
      <c r="C1387">
        <f t="shared" si="21"/>
        <v>18</v>
      </c>
    </row>
    <row r="1388" spans="1:3" x14ac:dyDescent="0.25">
      <c r="A1388" s="1">
        <v>45413</v>
      </c>
      <c r="B1388" s="1">
        <v>45962</v>
      </c>
      <c r="C1388">
        <f t="shared" si="21"/>
        <v>18</v>
      </c>
    </row>
    <row r="1389" spans="1:3" x14ac:dyDescent="0.25">
      <c r="A1389" s="1">
        <v>45413</v>
      </c>
      <c r="B1389" s="1">
        <v>45962</v>
      </c>
      <c r="C1389">
        <f t="shared" si="21"/>
        <v>18</v>
      </c>
    </row>
    <row r="1390" spans="1:3" x14ac:dyDescent="0.25">
      <c r="A1390" s="1">
        <v>45413</v>
      </c>
      <c r="B1390" s="1">
        <v>45962</v>
      </c>
      <c r="C1390">
        <f t="shared" si="21"/>
        <v>18</v>
      </c>
    </row>
    <row r="1391" spans="1:3" x14ac:dyDescent="0.25">
      <c r="A1391" s="1">
        <v>45413</v>
      </c>
      <c r="B1391" s="1">
        <v>45962</v>
      </c>
      <c r="C1391">
        <f t="shared" si="21"/>
        <v>18</v>
      </c>
    </row>
    <row r="1392" spans="1:3" x14ac:dyDescent="0.25">
      <c r="A1392" s="1">
        <v>45474</v>
      </c>
      <c r="B1392" s="1">
        <v>45962</v>
      </c>
      <c r="C1392">
        <f t="shared" si="21"/>
        <v>16</v>
      </c>
    </row>
    <row r="1393" spans="1:3" x14ac:dyDescent="0.25">
      <c r="A1393" s="1">
        <v>45474</v>
      </c>
      <c r="B1393" s="1">
        <v>45962</v>
      </c>
      <c r="C1393">
        <f t="shared" si="21"/>
        <v>16</v>
      </c>
    </row>
    <row r="1394" spans="1:3" x14ac:dyDescent="0.25">
      <c r="A1394" s="1">
        <v>45474</v>
      </c>
      <c r="B1394" s="1">
        <v>45962</v>
      </c>
      <c r="C1394">
        <f t="shared" si="21"/>
        <v>16</v>
      </c>
    </row>
    <row r="1395" spans="1:3" x14ac:dyDescent="0.25">
      <c r="A1395" s="1">
        <v>45566</v>
      </c>
      <c r="B1395" s="1">
        <v>45962</v>
      </c>
      <c r="C1395">
        <f t="shared" si="21"/>
        <v>13</v>
      </c>
    </row>
    <row r="1396" spans="1:3" x14ac:dyDescent="0.25">
      <c r="A1396" s="1">
        <v>45566</v>
      </c>
      <c r="B1396" s="1">
        <v>45962</v>
      </c>
      <c r="C1396">
        <f t="shared" si="21"/>
        <v>13</v>
      </c>
    </row>
    <row r="1397" spans="1:3" x14ac:dyDescent="0.25">
      <c r="A1397" s="1">
        <v>45566</v>
      </c>
      <c r="B1397" s="1">
        <v>45931</v>
      </c>
      <c r="C1397">
        <f t="shared" si="21"/>
        <v>12</v>
      </c>
    </row>
    <row r="1398" spans="1:3" x14ac:dyDescent="0.25">
      <c r="A1398" s="1">
        <v>45566</v>
      </c>
      <c r="B1398" s="1">
        <v>45962</v>
      </c>
      <c r="C1398">
        <f t="shared" si="21"/>
        <v>13</v>
      </c>
    </row>
    <row r="1399" spans="1:3" x14ac:dyDescent="0.25">
      <c r="A1399" s="1">
        <v>45627</v>
      </c>
      <c r="B1399" s="1">
        <v>45962</v>
      </c>
      <c r="C1399">
        <f t="shared" si="21"/>
        <v>11</v>
      </c>
    </row>
    <row r="1400" spans="1:3" x14ac:dyDescent="0.25">
      <c r="A1400" s="1">
        <v>45627</v>
      </c>
      <c r="B1400" s="1">
        <v>45931</v>
      </c>
      <c r="C1400">
        <f t="shared" si="21"/>
        <v>10</v>
      </c>
    </row>
    <row r="1401" spans="1:3" x14ac:dyDescent="0.25">
      <c r="A1401" s="1">
        <v>45627</v>
      </c>
      <c r="B1401" s="1">
        <v>45962</v>
      </c>
      <c r="C1401">
        <f t="shared" si="21"/>
        <v>11</v>
      </c>
    </row>
    <row r="1402" spans="1:3" x14ac:dyDescent="0.25">
      <c r="A1402" s="1">
        <v>45658</v>
      </c>
      <c r="B1402" s="1">
        <v>45962</v>
      </c>
      <c r="C1402">
        <f t="shared" si="21"/>
        <v>10</v>
      </c>
    </row>
    <row r="1403" spans="1:3" x14ac:dyDescent="0.25">
      <c r="A1403" s="1">
        <v>45658</v>
      </c>
      <c r="B1403" s="1">
        <v>45962</v>
      </c>
      <c r="C1403">
        <f t="shared" si="21"/>
        <v>10</v>
      </c>
    </row>
    <row r="1404" spans="1:3" x14ac:dyDescent="0.25">
      <c r="A1404" s="1">
        <v>45658</v>
      </c>
      <c r="B1404" s="1">
        <v>45962</v>
      </c>
      <c r="C1404">
        <f t="shared" si="21"/>
        <v>10</v>
      </c>
    </row>
    <row r="1405" spans="1:3" x14ac:dyDescent="0.25">
      <c r="A1405" s="1">
        <v>45658</v>
      </c>
      <c r="B1405" s="1">
        <v>45962</v>
      </c>
      <c r="C1405">
        <f t="shared" si="21"/>
        <v>10</v>
      </c>
    </row>
    <row r="1406" spans="1:3" x14ac:dyDescent="0.25">
      <c r="A1406" s="1">
        <v>45658</v>
      </c>
      <c r="B1406" s="1">
        <v>45962</v>
      </c>
      <c r="C1406">
        <f t="shared" si="21"/>
        <v>10</v>
      </c>
    </row>
    <row r="1407" spans="1:3" x14ac:dyDescent="0.25">
      <c r="A1407" s="1">
        <v>45658</v>
      </c>
      <c r="B1407" s="1">
        <v>45962</v>
      </c>
      <c r="C1407">
        <f t="shared" si="21"/>
        <v>10</v>
      </c>
    </row>
    <row r="1408" spans="1:3" x14ac:dyDescent="0.25">
      <c r="A1408" s="1">
        <v>45658</v>
      </c>
      <c r="B1408" s="1">
        <v>45962</v>
      </c>
      <c r="C1408">
        <f t="shared" si="21"/>
        <v>10</v>
      </c>
    </row>
    <row r="1409" spans="1:3" x14ac:dyDescent="0.25">
      <c r="A1409" s="1">
        <v>45658</v>
      </c>
      <c r="B1409" s="1">
        <v>45962</v>
      </c>
      <c r="C1409">
        <f t="shared" si="21"/>
        <v>10</v>
      </c>
    </row>
    <row r="1410" spans="1:3" x14ac:dyDescent="0.25">
      <c r="A1410" s="1">
        <v>45689</v>
      </c>
      <c r="B1410" s="1">
        <v>45962</v>
      </c>
      <c r="C1410">
        <f t="shared" ref="C1410:C1473" si="22">DATEDIF(A1410,B1410,"M")</f>
        <v>9</v>
      </c>
    </row>
    <row r="1411" spans="1:3" x14ac:dyDescent="0.25">
      <c r="A1411" s="1">
        <v>45689</v>
      </c>
      <c r="B1411" s="1">
        <v>45962</v>
      </c>
      <c r="C1411">
        <f t="shared" si="22"/>
        <v>9</v>
      </c>
    </row>
    <row r="1412" spans="1:3" x14ac:dyDescent="0.25">
      <c r="A1412" s="1">
        <v>45689</v>
      </c>
      <c r="B1412" s="1">
        <v>45962</v>
      </c>
      <c r="C1412">
        <f t="shared" si="22"/>
        <v>9</v>
      </c>
    </row>
    <row r="1413" spans="1:3" x14ac:dyDescent="0.25">
      <c r="A1413" s="1">
        <v>45748</v>
      </c>
      <c r="B1413" s="1">
        <v>45962</v>
      </c>
      <c r="C1413">
        <f t="shared" si="22"/>
        <v>7</v>
      </c>
    </row>
    <row r="1414" spans="1:3" x14ac:dyDescent="0.25">
      <c r="A1414" s="1">
        <v>45748</v>
      </c>
      <c r="B1414" s="1">
        <v>45962</v>
      </c>
      <c r="C1414">
        <f t="shared" si="22"/>
        <v>7</v>
      </c>
    </row>
    <row r="1415" spans="1:3" x14ac:dyDescent="0.25">
      <c r="A1415" s="1">
        <v>45748</v>
      </c>
      <c r="B1415" s="1">
        <v>45962</v>
      </c>
      <c r="C1415">
        <f t="shared" si="22"/>
        <v>7</v>
      </c>
    </row>
    <row r="1416" spans="1:3" x14ac:dyDescent="0.25">
      <c r="A1416" s="1">
        <v>45748</v>
      </c>
      <c r="B1416" s="1">
        <v>45962</v>
      </c>
      <c r="C1416">
        <f t="shared" si="22"/>
        <v>7</v>
      </c>
    </row>
    <row r="1417" spans="1:3" x14ac:dyDescent="0.25">
      <c r="A1417" s="1">
        <v>45748</v>
      </c>
      <c r="B1417" s="1">
        <v>45962</v>
      </c>
      <c r="C1417">
        <f t="shared" si="22"/>
        <v>7</v>
      </c>
    </row>
    <row r="1418" spans="1:3" x14ac:dyDescent="0.25">
      <c r="A1418" s="1">
        <v>45751</v>
      </c>
      <c r="B1418" s="1">
        <v>45965</v>
      </c>
      <c r="C1418">
        <f t="shared" si="22"/>
        <v>7</v>
      </c>
    </row>
    <row r="1419" spans="1:3" x14ac:dyDescent="0.25">
      <c r="A1419" s="1">
        <v>45778</v>
      </c>
      <c r="B1419" s="1">
        <v>45962</v>
      </c>
      <c r="C1419">
        <f t="shared" si="22"/>
        <v>6</v>
      </c>
    </row>
    <row r="1420" spans="1:3" x14ac:dyDescent="0.25">
      <c r="A1420" s="1">
        <v>45778</v>
      </c>
      <c r="B1420" s="1">
        <v>45962</v>
      </c>
      <c r="C1420">
        <f t="shared" si="22"/>
        <v>6</v>
      </c>
    </row>
    <row r="1421" spans="1:3" x14ac:dyDescent="0.25">
      <c r="A1421" s="1">
        <v>45778</v>
      </c>
      <c r="B1421" s="1">
        <v>45962</v>
      </c>
      <c r="C1421">
        <f t="shared" si="22"/>
        <v>6</v>
      </c>
    </row>
    <row r="1422" spans="1:3" x14ac:dyDescent="0.25">
      <c r="A1422" s="1">
        <v>45809</v>
      </c>
      <c r="B1422" s="1">
        <v>45962</v>
      </c>
      <c r="C1422">
        <f t="shared" si="22"/>
        <v>5</v>
      </c>
    </row>
    <row r="1423" spans="1:3" x14ac:dyDescent="0.25">
      <c r="A1423" s="1">
        <v>45809</v>
      </c>
      <c r="B1423" s="1">
        <v>45962</v>
      </c>
      <c r="C1423">
        <f t="shared" si="22"/>
        <v>5</v>
      </c>
    </row>
    <row r="1424" spans="1:3" x14ac:dyDescent="0.25">
      <c r="A1424" s="1">
        <v>45839</v>
      </c>
      <c r="B1424" s="1">
        <v>45962</v>
      </c>
      <c r="C1424">
        <f t="shared" si="22"/>
        <v>4</v>
      </c>
    </row>
    <row r="1425" spans="1:3" x14ac:dyDescent="0.25">
      <c r="A1425" s="1">
        <v>45627</v>
      </c>
      <c r="B1425" s="1">
        <v>45931</v>
      </c>
      <c r="C1425">
        <f t="shared" si="22"/>
        <v>10</v>
      </c>
    </row>
    <row r="1426" spans="1:3" x14ac:dyDescent="0.25">
      <c r="A1426" s="1">
        <v>45658</v>
      </c>
      <c r="B1426" s="1">
        <v>45962</v>
      </c>
      <c r="C1426">
        <f t="shared" si="22"/>
        <v>10</v>
      </c>
    </row>
    <row r="1427" spans="1:3" x14ac:dyDescent="0.25">
      <c r="A1427" s="1">
        <v>45658</v>
      </c>
      <c r="B1427" s="1">
        <v>45962</v>
      </c>
      <c r="C1427">
        <f t="shared" si="22"/>
        <v>10</v>
      </c>
    </row>
    <row r="1428" spans="1:3" x14ac:dyDescent="0.25">
      <c r="A1428" s="1">
        <v>45658</v>
      </c>
      <c r="B1428" s="1">
        <v>45962</v>
      </c>
      <c r="C1428">
        <f t="shared" si="22"/>
        <v>10</v>
      </c>
    </row>
    <row r="1429" spans="1:3" x14ac:dyDescent="0.25">
      <c r="A1429" s="1">
        <v>45839</v>
      </c>
      <c r="B1429" s="1">
        <v>45962</v>
      </c>
      <c r="C1429">
        <f t="shared" si="22"/>
        <v>4</v>
      </c>
    </row>
    <row r="1430" spans="1:3" x14ac:dyDescent="0.25">
      <c r="A1430" s="1">
        <v>45870</v>
      </c>
      <c r="B1430" s="1">
        <v>45962</v>
      </c>
      <c r="C1430">
        <f t="shared" si="22"/>
        <v>3</v>
      </c>
    </row>
    <row r="1431" spans="1:3" x14ac:dyDescent="0.25">
      <c r="A1431" s="1">
        <v>45870</v>
      </c>
      <c r="B1431" s="1">
        <v>45962</v>
      </c>
      <c r="C1431">
        <f t="shared" si="22"/>
        <v>3</v>
      </c>
    </row>
    <row r="1432" spans="1:3" x14ac:dyDescent="0.25">
      <c r="A1432" s="1">
        <v>45870</v>
      </c>
      <c r="B1432" s="1">
        <v>45962</v>
      </c>
      <c r="C1432">
        <f t="shared" si="22"/>
        <v>3</v>
      </c>
    </row>
    <row r="1433" spans="1:3" x14ac:dyDescent="0.25">
      <c r="A1433" s="1">
        <v>45870</v>
      </c>
      <c r="B1433" s="1">
        <v>45962</v>
      </c>
      <c r="C1433">
        <f t="shared" si="22"/>
        <v>3</v>
      </c>
    </row>
    <row r="1434" spans="1:3" x14ac:dyDescent="0.25">
      <c r="A1434" s="1">
        <v>45870</v>
      </c>
      <c r="B1434" s="1">
        <v>45962</v>
      </c>
      <c r="C1434">
        <f t="shared" si="22"/>
        <v>3</v>
      </c>
    </row>
    <row r="1435" spans="1:3" x14ac:dyDescent="0.25">
      <c r="A1435" s="1">
        <v>45871</v>
      </c>
      <c r="B1435" s="1">
        <v>45963</v>
      </c>
      <c r="C1435">
        <f t="shared" si="22"/>
        <v>3</v>
      </c>
    </row>
    <row r="1436" spans="1:3" x14ac:dyDescent="0.25">
      <c r="A1436" s="1">
        <v>45689</v>
      </c>
      <c r="B1436" s="1">
        <v>45962</v>
      </c>
      <c r="C1436">
        <f t="shared" si="22"/>
        <v>9</v>
      </c>
    </row>
    <row r="1437" spans="1:3" x14ac:dyDescent="0.25">
      <c r="A1437" s="1">
        <v>45689</v>
      </c>
      <c r="B1437" s="1">
        <v>45962</v>
      </c>
      <c r="C1437">
        <f t="shared" si="22"/>
        <v>9</v>
      </c>
    </row>
    <row r="1438" spans="1:3" x14ac:dyDescent="0.25">
      <c r="A1438" s="1">
        <v>45689</v>
      </c>
      <c r="B1438" s="1">
        <v>45962</v>
      </c>
      <c r="C1438">
        <f t="shared" si="22"/>
        <v>9</v>
      </c>
    </row>
    <row r="1439" spans="1:3" x14ac:dyDescent="0.25">
      <c r="A1439" s="1">
        <v>45413</v>
      </c>
      <c r="B1439" s="1">
        <v>45962</v>
      </c>
      <c r="C1439">
        <f t="shared" si="22"/>
        <v>18</v>
      </c>
    </row>
    <row r="1440" spans="1:3" x14ac:dyDescent="0.25">
      <c r="A1440" s="1">
        <v>45413</v>
      </c>
      <c r="B1440" s="1">
        <v>45962</v>
      </c>
      <c r="C1440">
        <f t="shared" si="22"/>
        <v>18</v>
      </c>
    </row>
    <row r="1441" spans="1:3" x14ac:dyDescent="0.25">
      <c r="A1441" s="1">
        <v>45455</v>
      </c>
      <c r="B1441" s="1">
        <v>45942</v>
      </c>
      <c r="C1441">
        <f t="shared" si="22"/>
        <v>16</v>
      </c>
    </row>
    <row r="1442" spans="1:3" x14ac:dyDescent="0.25">
      <c r="A1442" s="1">
        <v>45474</v>
      </c>
      <c r="B1442" s="1">
        <v>45962</v>
      </c>
      <c r="C1442">
        <f t="shared" si="22"/>
        <v>16</v>
      </c>
    </row>
    <row r="1443" spans="1:3" x14ac:dyDescent="0.25">
      <c r="A1443" s="1">
        <v>45474</v>
      </c>
      <c r="B1443" s="1">
        <v>45962</v>
      </c>
      <c r="C1443">
        <f t="shared" si="22"/>
        <v>16</v>
      </c>
    </row>
    <row r="1444" spans="1:3" x14ac:dyDescent="0.25">
      <c r="A1444" s="1">
        <v>45627</v>
      </c>
      <c r="B1444" s="1">
        <v>45962</v>
      </c>
      <c r="C1444">
        <f t="shared" si="22"/>
        <v>11</v>
      </c>
    </row>
    <row r="1445" spans="1:3" x14ac:dyDescent="0.25">
      <c r="A1445" s="1">
        <v>45751</v>
      </c>
      <c r="B1445" s="1">
        <v>45965</v>
      </c>
      <c r="C1445">
        <f t="shared" si="22"/>
        <v>7</v>
      </c>
    </row>
    <row r="1446" spans="1:3" x14ac:dyDescent="0.25">
      <c r="A1446" s="1">
        <v>45809</v>
      </c>
      <c r="B1446" s="1">
        <v>45962</v>
      </c>
      <c r="C1446">
        <f t="shared" si="22"/>
        <v>5</v>
      </c>
    </row>
    <row r="1447" spans="1:3" x14ac:dyDescent="0.25">
      <c r="A1447" s="1">
        <v>45566</v>
      </c>
      <c r="B1447" s="1">
        <v>45962</v>
      </c>
      <c r="C1447">
        <f t="shared" si="22"/>
        <v>13</v>
      </c>
    </row>
    <row r="1448" spans="1:3" x14ac:dyDescent="0.25">
      <c r="A1448" s="1">
        <v>45871</v>
      </c>
      <c r="B1448" s="1">
        <v>45963</v>
      </c>
      <c r="C1448">
        <f t="shared" si="22"/>
        <v>3</v>
      </c>
    </row>
    <row r="1449" spans="1:3" x14ac:dyDescent="0.25">
      <c r="A1449" s="1">
        <v>45627</v>
      </c>
      <c r="B1449" s="1">
        <v>45931</v>
      </c>
      <c r="C1449">
        <f t="shared" si="22"/>
        <v>10</v>
      </c>
    </row>
    <row r="1450" spans="1:3" x14ac:dyDescent="0.25">
      <c r="A1450" s="1">
        <v>45870</v>
      </c>
      <c r="B1450" s="1">
        <v>45962</v>
      </c>
      <c r="C1450">
        <f t="shared" si="22"/>
        <v>3</v>
      </c>
    </row>
    <row r="1451" spans="1:3" x14ac:dyDescent="0.25">
      <c r="A1451" s="1">
        <v>45871</v>
      </c>
      <c r="B1451" s="1">
        <v>45963</v>
      </c>
      <c r="C1451">
        <f t="shared" si="22"/>
        <v>3</v>
      </c>
    </row>
    <row r="1452" spans="1:3" x14ac:dyDescent="0.25">
      <c r="A1452" s="1">
        <v>45809</v>
      </c>
      <c r="B1452" s="1">
        <v>45962</v>
      </c>
      <c r="C1452">
        <f t="shared" si="22"/>
        <v>5</v>
      </c>
    </row>
    <row r="1453" spans="1:3" x14ac:dyDescent="0.25">
      <c r="A1453" s="1">
        <v>45839</v>
      </c>
      <c r="B1453" s="1">
        <v>45962</v>
      </c>
      <c r="C1453">
        <f t="shared" si="22"/>
        <v>4</v>
      </c>
    </row>
    <row r="1454" spans="1:3" x14ac:dyDescent="0.25">
      <c r="A1454" s="1">
        <v>45539</v>
      </c>
      <c r="B1454" s="1">
        <v>45965</v>
      </c>
      <c r="C1454">
        <f t="shared" si="22"/>
        <v>14</v>
      </c>
    </row>
    <row r="1455" spans="1:3" x14ac:dyDescent="0.25">
      <c r="A1455" s="1">
        <v>45873</v>
      </c>
      <c r="B1455" s="1">
        <v>45965</v>
      </c>
      <c r="C1455">
        <f t="shared" si="22"/>
        <v>3</v>
      </c>
    </row>
    <row r="1456" spans="1:3" x14ac:dyDescent="0.25">
      <c r="A1456" s="1">
        <v>44927</v>
      </c>
      <c r="B1456" s="1">
        <v>45962</v>
      </c>
      <c r="C1456">
        <f t="shared" si="22"/>
        <v>34</v>
      </c>
    </row>
    <row r="1457" spans="1:3" x14ac:dyDescent="0.25">
      <c r="A1457" s="1">
        <v>44927</v>
      </c>
      <c r="B1457" s="1">
        <v>45962</v>
      </c>
      <c r="C1457">
        <f t="shared" si="22"/>
        <v>34</v>
      </c>
    </row>
    <row r="1458" spans="1:3" x14ac:dyDescent="0.25">
      <c r="A1458" s="1">
        <v>44986</v>
      </c>
      <c r="B1458" s="1">
        <v>45962</v>
      </c>
      <c r="C1458">
        <f t="shared" si="22"/>
        <v>32</v>
      </c>
    </row>
    <row r="1459" spans="1:3" x14ac:dyDescent="0.25">
      <c r="A1459" s="1">
        <v>44958</v>
      </c>
      <c r="B1459" s="1">
        <v>45962</v>
      </c>
      <c r="C1459">
        <f t="shared" si="22"/>
        <v>33</v>
      </c>
    </row>
    <row r="1460" spans="1:3" x14ac:dyDescent="0.25">
      <c r="A1460" s="1">
        <v>44958</v>
      </c>
      <c r="B1460" s="1">
        <v>45962</v>
      </c>
      <c r="C1460">
        <f t="shared" si="22"/>
        <v>33</v>
      </c>
    </row>
    <row r="1461" spans="1:3" x14ac:dyDescent="0.25">
      <c r="A1461" s="1">
        <v>44958</v>
      </c>
      <c r="B1461" s="1">
        <v>45962</v>
      </c>
      <c r="C1461">
        <f t="shared" si="22"/>
        <v>33</v>
      </c>
    </row>
    <row r="1462" spans="1:3" x14ac:dyDescent="0.25">
      <c r="A1462" s="1">
        <v>44986</v>
      </c>
      <c r="B1462" s="1">
        <v>45962</v>
      </c>
      <c r="C1462">
        <f t="shared" si="22"/>
        <v>32</v>
      </c>
    </row>
    <row r="1463" spans="1:3" x14ac:dyDescent="0.25">
      <c r="A1463" s="1">
        <v>44986</v>
      </c>
      <c r="B1463" s="1">
        <v>45962</v>
      </c>
      <c r="C1463">
        <f t="shared" si="22"/>
        <v>32</v>
      </c>
    </row>
    <row r="1464" spans="1:3" x14ac:dyDescent="0.25">
      <c r="A1464" s="1">
        <v>45292</v>
      </c>
      <c r="B1464" s="1">
        <v>45962</v>
      </c>
      <c r="C1464">
        <f t="shared" si="22"/>
        <v>22</v>
      </c>
    </row>
    <row r="1465" spans="1:3" x14ac:dyDescent="0.25">
      <c r="A1465" s="1">
        <v>45292</v>
      </c>
      <c r="B1465" s="1">
        <v>45962</v>
      </c>
      <c r="C1465">
        <f t="shared" si="22"/>
        <v>22</v>
      </c>
    </row>
    <row r="1466" spans="1:3" x14ac:dyDescent="0.25">
      <c r="A1466" s="1">
        <v>45444</v>
      </c>
      <c r="B1466" s="1">
        <v>45962</v>
      </c>
      <c r="C1466">
        <f t="shared" si="22"/>
        <v>17</v>
      </c>
    </row>
    <row r="1467" spans="1:3" x14ac:dyDescent="0.25">
      <c r="A1467" s="1">
        <v>44866</v>
      </c>
      <c r="B1467" s="1">
        <v>45962</v>
      </c>
      <c r="C1467">
        <f t="shared" si="22"/>
        <v>36</v>
      </c>
    </row>
    <row r="1468" spans="1:3" x14ac:dyDescent="0.25">
      <c r="A1468" s="1">
        <v>44896</v>
      </c>
      <c r="B1468" s="1">
        <v>45962</v>
      </c>
      <c r="C1468">
        <f t="shared" si="22"/>
        <v>35</v>
      </c>
    </row>
    <row r="1469" spans="1:3" x14ac:dyDescent="0.25">
      <c r="A1469" s="1">
        <v>44927</v>
      </c>
      <c r="B1469" s="1">
        <v>45962</v>
      </c>
      <c r="C1469">
        <f t="shared" si="22"/>
        <v>34</v>
      </c>
    </row>
    <row r="1470" spans="1:3" x14ac:dyDescent="0.25">
      <c r="A1470" s="1">
        <v>44958</v>
      </c>
      <c r="B1470" s="1">
        <v>45962</v>
      </c>
      <c r="C1470">
        <f t="shared" si="22"/>
        <v>33</v>
      </c>
    </row>
    <row r="1471" spans="1:3" x14ac:dyDescent="0.25">
      <c r="A1471" s="1">
        <v>44986</v>
      </c>
      <c r="B1471" s="1">
        <v>45962</v>
      </c>
      <c r="C1471">
        <f t="shared" si="22"/>
        <v>32</v>
      </c>
    </row>
    <row r="1472" spans="1:3" x14ac:dyDescent="0.25">
      <c r="A1472" s="1">
        <v>45658</v>
      </c>
      <c r="B1472" s="1">
        <v>45962</v>
      </c>
      <c r="C1472">
        <f t="shared" si="22"/>
        <v>10</v>
      </c>
    </row>
    <row r="1473" spans="1:3" x14ac:dyDescent="0.25">
      <c r="A1473" s="1">
        <v>44835</v>
      </c>
      <c r="B1473" s="1">
        <v>45962</v>
      </c>
      <c r="C1473">
        <f t="shared" si="22"/>
        <v>37</v>
      </c>
    </row>
    <row r="1474" spans="1:3" x14ac:dyDescent="0.25">
      <c r="A1474" s="1">
        <v>44835</v>
      </c>
      <c r="B1474" s="1">
        <v>45962</v>
      </c>
      <c r="C1474">
        <f t="shared" ref="C1474:C1537" si="23">DATEDIF(A1474,B1474,"M")</f>
        <v>37</v>
      </c>
    </row>
    <row r="1475" spans="1:3" x14ac:dyDescent="0.25">
      <c r="A1475" s="1">
        <v>44835</v>
      </c>
      <c r="B1475" s="1">
        <v>45962</v>
      </c>
      <c r="C1475">
        <f t="shared" si="23"/>
        <v>37</v>
      </c>
    </row>
    <row r="1476" spans="1:3" x14ac:dyDescent="0.25">
      <c r="A1476" s="1">
        <v>44866</v>
      </c>
      <c r="B1476" s="1">
        <v>45962</v>
      </c>
      <c r="C1476">
        <f t="shared" si="23"/>
        <v>36</v>
      </c>
    </row>
    <row r="1477" spans="1:3" x14ac:dyDescent="0.25">
      <c r="A1477" s="1">
        <v>44866</v>
      </c>
      <c r="B1477" s="1">
        <v>45962</v>
      </c>
      <c r="C1477">
        <f t="shared" si="23"/>
        <v>36</v>
      </c>
    </row>
    <row r="1478" spans="1:3" x14ac:dyDescent="0.25">
      <c r="A1478" s="1">
        <v>44866</v>
      </c>
      <c r="B1478" s="1">
        <v>45962</v>
      </c>
      <c r="C1478">
        <f t="shared" si="23"/>
        <v>36</v>
      </c>
    </row>
    <row r="1479" spans="1:3" x14ac:dyDescent="0.25">
      <c r="A1479" s="1">
        <v>44866</v>
      </c>
      <c r="B1479" s="1">
        <v>45962</v>
      </c>
      <c r="C1479">
        <f t="shared" si="23"/>
        <v>36</v>
      </c>
    </row>
    <row r="1480" spans="1:3" x14ac:dyDescent="0.25">
      <c r="A1480" s="1">
        <v>44866</v>
      </c>
      <c r="B1480" s="1">
        <v>45962</v>
      </c>
      <c r="C1480">
        <f t="shared" si="23"/>
        <v>36</v>
      </c>
    </row>
    <row r="1481" spans="1:3" x14ac:dyDescent="0.25">
      <c r="A1481" s="1">
        <v>44927</v>
      </c>
      <c r="B1481" s="1">
        <v>45962</v>
      </c>
      <c r="C1481">
        <f t="shared" si="23"/>
        <v>34</v>
      </c>
    </row>
    <row r="1482" spans="1:3" x14ac:dyDescent="0.25">
      <c r="A1482" s="1">
        <v>44927</v>
      </c>
      <c r="B1482" s="1">
        <v>45962</v>
      </c>
      <c r="C1482">
        <f t="shared" si="23"/>
        <v>34</v>
      </c>
    </row>
    <row r="1483" spans="1:3" x14ac:dyDescent="0.25">
      <c r="A1483" s="1">
        <v>44927</v>
      </c>
      <c r="B1483" s="1">
        <v>45962</v>
      </c>
      <c r="C1483">
        <f t="shared" si="23"/>
        <v>34</v>
      </c>
    </row>
    <row r="1484" spans="1:3" x14ac:dyDescent="0.25">
      <c r="A1484" s="1">
        <v>44927</v>
      </c>
      <c r="B1484" s="1">
        <v>45962</v>
      </c>
      <c r="C1484">
        <f t="shared" si="23"/>
        <v>34</v>
      </c>
    </row>
    <row r="1485" spans="1:3" x14ac:dyDescent="0.25">
      <c r="A1485" s="1">
        <v>44927</v>
      </c>
      <c r="B1485" s="1">
        <v>45962</v>
      </c>
      <c r="C1485">
        <f t="shared" si="23"/>
        <v>34</v>
      </c>
    </row>
    <row r="1486" spans="1:3" x14ac:dyDescent="0.25">
      <c r="A1486" s="1">
        <v>44927</v>
      </c>
      <c r="B1486" s="1">
        <v>45962</v>
      </c>
      <c r="C1486">
        <f t="shared" si="23"/>
        <v>34</v>
      </c>
    </row>
    <row r="1487" spans="1:3" x14ac:dyDescent="0.25">
      <c r="A1487" s="1">
        <v>44927</v>
      </c>
      <c r="B1487" s="1">
        <v>45962</v>
      </c>
      <c r="C1487">
        <f t="shared" si="23"/>
        <v>34</v>
      </c>
    </row>
    <row r="1488" spans="1:3" x14ac:dyDescent="0.25">
      <c r="A1488" s="1">
        <v>44896</v>
      </c>
      <c r="B1488" s="1">
        <v>45962</v>
      </c>
      <c r="C1488">
        <f t="shared" si="23"/>
        <v>35</v>
      </c>
    </row>
    <row r="1489" spans="1:3" x14ac:dyDescent="0.25">
      <c r="A1489" s="1">
        <v>44927</v>
      </c>
      <c r="B1489" s="1">
        <v>45962</v>
      </c>
      <c r="C1489">
        <f t="shared" si="23"/>
        <v>34</v>
      </c>
    </row>
    <row r="1490" spans="1:3" x14ac:dyDescent="0.25">
      <c r="A1490" s="1">
        <v>44927</v>
      </c>
      <c r="B1490" s="1">
        <v>45962</v>
      </c>
      <c r="C1490">
        <f t="shared" si="23"/>
        <v>34</v>
      </c>
    </row>
    <row r="1491" spans="1:3" x14ac:dyDescent="0.25">
      <c r="A1491" s="1">
        <v>44927</v>
      </c>
      <c r="B1491" s="1">
        <v>45962</v>
      </c>
      <c r="C1491">
        <f t="shared" si="23"/>
        <v>34</v>
      </c>
    </row>
    <row r="1492" spans="1:3" x14ac:dyDescent="0.25">
      <c r="A1492" s="1">
        <v>44927</v>
      </c>
      <c r="B1492" s="1">
        <v>45962</v>
      </c>
      <c r="C1492">
        <f t="shared" si="23"/>
        <v>34</v>
      </c>
    </row>
    <row r="1493" spans="1:3" x14ac:dyDescent="0.25">
      <c r="A1493" s="1">
        <v>44927</v>
      </c>
      <c r="B1493" s="1">
        <v>45962</v>
      </c>
      <c r="C1493">
        <f t="shared" si="23"/>
        <v>34</v>
      </c>
    </row>
    <row r="1494" spans="1:3" x14ac:dyDescent="0.25">
      <c r="A1494" s="1">
        <v>44927</v>
      </c>
      <c r="B1494" s="1">
        <v>45962</v>
      </c>
      <c r="C1494">
        <f t="shared" si="23"/>
        <v>34</v>
      </c>
    </row>
    <row r="1495" spans="1:3" x14ac:dyDescent="0.25">
      <c r="A1495" s="1">
        <v>44927</v>
      </c>
      <c r="B1495" s="1">
        <v>45962</v>
      </c>
      <c r="C1495">
        <f t="shared" si="23"/>
        <v>34</v>
      </c>
    </row>
    <row r="1496" spans="1:3" x14ac:dyDescent="0.25">
      <c r="A1496" s="1">
        <v>44958</v>
      </c>
      <c r="B1496" s="1">
        <v>45962</v>
      </c>
      <c r="C1496">
        <f t="shared" si="23"/>
        <v>33</v>
      </c>
    </row>
    <row r="1497" spans="1:3" x14ac:dyDescent="0.25">
      <c r="A1497" s="1">
        <v>44927</v>
      </c>
      <c r="B1497" s="1">
        <v>45962</v>
      </c>
      <c r="C1497">
        <f t="shared" si="23"/>
        <v>34</v>
      </c>
    </row>
    <row r="1498" spans="1:3" x14ac:dyDescent="0.25">
      <c r="A1498" s="1">
        <v>44927</v>
      </c>
      <c r="B1498" s="1">
        <v>45962</v>
      </c>
      <c r="C1498">
        <f t="shared" si="23"/>
        <v>34</v>
      </c>
    </row>
    <row r="1499" spans="1:3" x14ac:dyDescent="0.25">
      <c r="A1499" s="1">
        <v>44927</v>
      </c>
      <c r="B1499" s="1">
        <v>45962</v>
      </c>
      <c r="C1499">
        <f t="shared" si="23"/>
        <v>34</v>
      </c>
    </row>
    <row r="1500" spans="1:3" x14ac:dyDescent="0.25">
      <c r="A1500" s="1">
        <v>44927</v>
      </c>
      <c r="B1500" s="1">
        <v>45962</v>
      </c>
      <c r="C1500">
        <f t="shared" si="23"/>
        <v>34</v>
      </c>
    </row>
    <row r="1501" spans="1:3" x14ac:dyDescent="0.25">
      <c r="A1501" s="1">
        <v>44927</v>
      </c>
      <c r="B1501" s="1">
        <v>45962</v>
      </c>
      <c r="C1501">
        <f t="shared" si="23"/>
        <v>34</v>
      </c>
    </row>
    <row r="1502" spans="1:3" x14ac:dyDescent="0.25">
      <c r="A1502" s="1">
        <v>44927</v>
      </c>
      <c r="B1502" s="1">
        <v>45962</v>
      </c>
      <c r="C1502">
        <f t="shared" si="23"/>
        <v>34</v>
      </c>
    </row>
    <row r="1503" spans="1:3" x14ac:dyDescent="0.25">
      <c r="A1503" s="1">
        <v>44927</v>
      </c>
      <c r="B1503" s="1">
        <v>45962</v>
      </c>
      <c r="C1503">
        <f t="shared" si="23"/>
        <v>34</v>
      </c>
    </row>
    <row r="1504" spans="1:3" x14ac:dyDescent="0.25">
      <c r="A1504" s="1">
        <v>44927</v>
      </c>
      <c r="B1504" s="1">
        <v>45962</v>
      </c>
      <c r="C1504">
        <f t="shared" si="23"/>
        <v>34</v>
      </c>
    </row>
    <row r="1505" spans="1:3" x14ac:dyDescent="0.25">
      <c r="A1505" s="1">
        <v>44927</v>
      </c>
      <c r="B1505" s="1">
        <v>45962</v>
      </c>
      <c r="C1505">
        <f t="shared" si="23"/>
        <v>34</v>
      </c>
    </row>
    <row r="1506" spans="1:3" x14ac:dyDescent="0.25">
      <c r="A1506" s="1">
        <v>44958</v>
      </c>
      <c r="B1506" s="1">
        <v>45962</v>
      </c>
      <c r="C1506">
        <f t="shared" si="23"/>
        <v>33</v>
      </c>
    </row>
    <row r="1507" spans="1:3" x14ac:dyDescent="0.25">
      <c r="A1507" s="1">
        <v>44958</v>
      </c>
      <c r="B1507" s="1">
        <v>45962</v>
      </c>
      <c r="C1507">
        <f t="shared" si="23"/>
        <v>33</v>
      </c>
    </row>
    <row r="1508" spans="1:3" x14ac:dyDescent="0.25">
      <c r="A1508" s="1">
        <v>44986</v>
      </c>
      <c r="B1508" s="1">
        <v>45962</v>
      </c>
      <c r="C1508">
        <f t="shared" si="23"/>
        <v>32</v>
      </c>
    </row>
    <row r="1509" spans="1:3" x14ac:dyDescent="0.25">
      <c r="A1509" s="1">
        <v>44958</v>
      </c>
      <c r="B1509" s="1">
        <v>45962</v>
      </c>
      <c r="C1509">
        <f t="shared" si="23"/>
        <v>33</v>
      </c>
    </row>
    <row r="1510" spans="1:3" x14ac:dyDescent="0.25">
      <c r="A1510" s="1">
        <v>44958</v>
      </c>
      <c r="B1510" s="1">
        <v>45962</v>
      </c>
      <c r="C1510">
        <f t="shared" si="23"/>
        <v>33</v>
      </c>
    </row>
    <row r="1511" spans="1:3" x14ac:dyDescent="0.25">
      <c r="A1511" s="1">
        <v>44958</v>
      </c>
      <c r="B1511" s="1">
        <v>45962</v>
      </c>
      <c r="C1511">
        <f t="shared" si="23"/>
        <v>33</v>
      </c>
    </row>
    <row r="1512" spans="1:3" x14ac:dyDescent="0.25">
      <c r="A1512" s="1">
        <v>44958</v>
      </c>
      <c r="B1512" s="1">
        <v>45962</v>
      </c>
      <c r="C1512">
        <f t="shared" si="23"/>
        <v>33</v>
      </c>
    </row>
    <row r="1513" spans="1:3" x14ac:dyDescent="0.25">
      <c r="A1513" s="1">
        <v>44958</v>
      </c>
      <c r="B1513" s="1">
        <v>45962</v>
      </c>
      <c r="C1513">
        <f t="shared" si="23"/>
        <v>33</v>
      </c>
    </row>
    <row r="1514" spans="1:3" x14ac:dyDescent="0.25">
      <c r="A1514" s="1">
        <v>44986</v>
      </c>
      <c r="B1514" s="1">
        <v>45962</v>
      </c>
      <c r="C1514">
        <f t="shared" si="23"/>
        <v>32</v>
      </c>
    </row>
    <row r="1515" spans="1:3" x14ac:dyDescent="0.25">
      <c r="A1515" s="1">
        <v>44986</v>
      </c>
      <c r="B1515" s="1">
        <v>45962</v>
      </c>
      <c r="C1515">
        <f t="shared" si="23"/>
        <v>32</v>
      </c>
    </row>
    <row r="1516" spans="1:3" x14ac:dyDescent="0.25">
      <c r="A1516" s="1">
        <v>44986</v>
      </c>
      <c r="B1516" s="1">
        <v>45962</v>
      </c>
      <c r="C1516">
        <f t="shared" si="23"/>
        <v>32</v>
      </c>
    </row>
    <row r="1517" spans="1:3" x14ac:dyDescent="0.25">
      <c r="A1517" s="1">
        <v>44954</v>
      </c>
      <c r="B1517" s="1">
        <v>45958</v>
      </c>
      <c r="C1517">
        <f t="shared" si="23"/>
        <v>33</v>
      </c>
    </row>
    <row r="1518" spans="1:3" x14ac:dyDescent="0.25">
      <c r="A1518" s="1">
        <v>44835</v>
      </c>
      <c r="B1518" s="1">
        <v>45962</v>
      </c>
      <c r="C1518">
        <f t="shared" si="23"/>
        <v>37</v>
      </c>
    </row>
    <row r="1519" spans="1:3" x14ac:dyDescent="0.25">
      <c r="A1519" s="1">
        <v>44867</v>
      </c>
      <c r="B1519" s="1">
        <v>45963</v>
      </c>
      <c r="C1519">
        <f t="shared" si="23"/>
        <v>36</v>
      </c>
    </row>
    <row r="1520" spans="1:3" x14ac:dyDescent="0.25">
      <c r="A1520" s="1">
        <v>44927</v>
      </c>
      <c r="B1520" s="1">
        <v>45962</v>
      </c>
      <c r="C1520">
        <f t="shared" si="23"/>
        <v>34</v>
      </c>
    </row>
    <row r="1521" spans="1:3" x14ac:dyDescent="0.25">
      <c r="A1521" s="1">
        <v>44927</v>
      </c>
      <c r="B1521" s="1">
        <v>45962</v>
      </c>
      <c r="C1521">
        <f t="shared" si="23"/>
        <v>34</v>
      </c>
    </row>
    <row r="1522" spans="1:3" x14ac:dyDescent="0.25">
      <c r="A1522" s="1">
        <v>44927</v>
      </c>
      <c r="B1522" s="1">
        <v>45962</v>
      </c>
      <c r="C1522">
        <f t="shared" si="23"/>
        <v>34</v>
      </c>
    </row>
    <row r="1523" spans="1:3" x14ac:dyDescent="0.25">
      <c r="A1523" s="1">
        <v>44927</v>
      </c>
      <c r="B1523" s="1">
        <v>45962</v>
      </c>
      <c r="C1523">
        <f t="shared" si="23"/>
        <v>34</v>
      </c>
    </row>
    <row r="1524" spans="1:3" x14ac:dyDescent="0.25">
      <c r="A1524" s="1">
        <v>44927</v>
      </c>
      <c r="B1524" s="1">
        <v>45962</v>
      </c>
      <c r="C1524">
        <f t="shared" si="23"/>
        <v>34</v>
      </c>
    </row>
    <row r="1525" spans="1:3" x14ac:dyDescent="0.25">
      <c r="A1525" s="1">
        <v>44927</v>
      </c>
      <c r="B1525" s="1">
        <v>45962</v>
      </c>
      <c r="C1525">
        <f t="shared" si="23"/>
        <v>34</v>
      </c>
    </row>
    <row r="1526" spans="1:3" x14ac:dyDescent="0.25">
      <c r="A1526" s="1">
        <v>44958</v>
      </c>
      <c r="B1526" s="1">
        <v>45962</v>
      </c>
      <c r="C1526">
        <f t="shared" si="23"/>
        <v>33</v>
      </c>
    </row>
    <row r="1527" spans="1:3" x14ac:dyDescent="0.25">
      <c r="A1527" s="1">
        <v>44927</v>
      </c>
      <c r="B1527" s="1">
        <v>45962</v>
      </c>
      <c r="C1527">
        <f t="shared" si="23"/>
        <v>34</v>
      </c>
    </row>
    <row r="1528" spans="1:3" x14ac:dyDescent="0.25">
      <c r="A1528" s="1">
        <v>44927</v>
      </c>
      <c r="B1528" s="1">
        <v>45962</v>
      </c>
      <c r="C1528">
        <f t="shared" si="23"/>
        <v>34</v>
      </c>
    </row>
    <row r="1529" spans="1:3" x14ac:dyDescent="0.25">
      <c r="A1529" s="1">
        <v>45170</v>
      </c>
      <c r="B1529" s="1">
        <v>45962</v>
      </c>
      <c r="C1529">
        <f t="shared" si="23"/>
        <v>26</v>
      </c>
    </row>
    <row r="1530" spans="1:3" x14ac:dyDescent="0.25">
      <c r="A1530" s="1">
        <v>45046</v>
      </c>
      <c r="B1530" s="1">
        <v>45960</v>
      </c>
      <c r="C1530">
        <f t="shared" si="23"/>
        <v>30</v>
      </c>
    </row>
    <row r="1531" spans="1:3" x14ac:dyDescent="0.25">
      <c r="A1531" s="1">
        <v>45141</v>
      </c>
      <c r="B1531" s="1">
        <v>45933</v>
      </c>
      <c r="C1531">
        <f t="shared" si="23"/>
        <v>26</v>
      </c>
    </row>
    <row r="1532" spans="1:3" x14ac:dyDescent="0.25">
      <c r="A1532" s="1">
        <v>45170</v>
      </c>
      <c r="B1532" s="1">
        <v>45962</v>
      </c>
      <c r="C1532">
        <f t="shared" si="23"/>
        <v>26</v>
      </c>
    </row>
    <row r="1533" spans="1:3" x14ac:dyDescent="0.25">
      <c r="A1533" s="1">
        <v>45286</v>
      </c>
      <c r="B1533" s="1">
        <v>45956</v>
      </c>
      <c r="C1533">
        <f t="shared" si="23"/>
        <v>22</v>
      </c>
    </row>
    <row r="1534" spans="1:3" x14ac:dyDescent="0.25">
      <c r="A1534" s="1">
        <v>45288</v>
      </c>
      <c r="B1534" s="1">
        <v>45958</v>
      </c>
      <c r="C1534">
        <f t="shared" si="23"/>
        <v>22</v>
      </c>
    </row>
    <row r="1535" spans="1:3" x14ac:dyDescent="0.25">
      <c r="A1535" s="1">
        <v>45901</v>
      </c>
      <c r="B1535" s="1">
        <v>45962</v>
      </c>
      <c r="C1535">
        <f t="shared" si="23"/>
        <v>2</v>
      </c>
    </row>
    <row r="1536" spans="1:3" x14ac:dyDescent="0.25">
      <c r="A1536" s="1">
        <v>45901</v>
      </c>
      <c r="B1536" s="1">
        <v>45962</v>
      </c>
      <c r="C1536">
        <f t="shared" si="23"/>
        <v>2</v>
      </c>
    </row>
    <row r="1537" spans="1:3" x14ac:dyDescent="0.25">
      <c r="A1537" s="1">
        <v>45901</v>
      </c>
      <c r="B1537" s="1">
        <v>45962</v>
      </c>
      <c r="C1537">
        <f t="shared" si="23"/>
        <v>2</v>
      </c>
    </row>
    <row r="1538" spans="1:3" x14ac:dyDescent="0.25">
      <c r="A1538" s="1">
        <v>45902</v>
      </c>
      <c r="B1538" s="1">
        <v>45963</v>
      </c>
      <c r="C1538">
        <f t="shared" ref="C1538:C1601" si="24">DATEDIF(A1538,B1538,"M")</f>
        <v>2</v>
      </c>
    </row>
    <row r="1539" spans="1:3" x14ac:dyDescent="0.25">
      <c r="A1539" s="1">
        <v>45742</v>
      </c>
      <c r="B1539" s="1">
        <v>45956</v>
      </c>
      <c r="C1539">
        <f t="shared" si="24"/>
        <v>7</v>
      </c>
    </row>
    <row r="1540" spans="1:3" x14ac:dyDescent="0.25">
      <c r="A1540" s="1">
        <v>45748</v>
      </c>
      <c r="B1540" s="1">
        <v>45962</v>
      </c>
      <c r="C1540">
        <f t="shared" si="24"/>
        <v>7</v>
      </c>
    </row>
    <row r="1541" spans="1:3" x14ac:dyDescent="0.25">
      <c r="A1541" s="1">
        <v>45904</v>
      </c>
      <c r="B1541" s="1">
        <v>45965</v>
      </c>
      <c r="C1541">
        <f t="shared" si="24"/>
        <v>2</v>
      </c>
    </row>
    <row r="1542" spans="1:3" x14ac:dyDescent="0.25">
      <c r="A1542" s="1">
        <v>45776</v>
      </c>
      <c r="B1542" s="1">
        <v>45959</v>
      </c>
      <c r="C1542">
        <f t="shared" si="24"/>
        <v>6</v>
      </c>
    </row>
    <row r="1543" spans="1:3" x14ac:dyDescent="0.25">
      <c r="A1543" s="1">
        <v>45777</v>
      </c>
      <c r="B1543" s="1">
        <v>45960</v>
      </c>
      <c r="C1543">
        <f t="shared" si="24"/>
        <v>6</v>
      </c>
    </row>
    <row r="1544" spans="1:3" x14ac:dyDescent="0.25">
      <c r="A1544" s="1">
        <v>45780</v>
      </c>
      <c r="B1544" s="1">
        <v>45964</v>
      </c>
      <c r="C1544">
        <f t="shared" si="24"/>
        <v>6</v>
      </c>
    </row>
    <row r="1545" spans="1:3" x14ac:dyDescent="0.25">
      <c r="A1545" s="1">
        <v>45812</v>
      </c>
      <c r="B1545" s="1">
        <v>45934</v>
      </c>
      <c r="C1545">
        <f t="shared" si="24"/>
        <v>4</v>
      </c>
    </row>
    <row r="1546" spans="1:3" x14ac:dyDescent="0.25">
      <c r="A1546" s="1">
        <v>45838</v>
      </c>
      <c r="B1546" s="1">
        <v>45960</v>
      </c>
      <c r="C1546">
        <f t="shared" si="24"/>
        <v>4</v>
      </c>
    </row>
    <row r="1547" spans="1:3" x14ac:dyDescent="0.25">
      <c r="A1547" s="1">
        <v>45748</v>
      </c>
      <c r="B1547" s="1">
        <v>45962</v>
      </c>
      <c r="C1547">
        <f t="shared" si="24"/>
        <v>7</v>
      </c>
    </row>
    <row r="1548" spans="1:3" x14ac:dyDescent="0.25">
      <c r="A1548" s="1">
        <v>45776</v>
      </c>
      <c r="B1548" s="1">
        <v>45959</v>
      </c>
      <c r="C1548">
        <f t="shared" si="24"/>
        <v>6</v>
      </c>
    </row>
    <row r="1549" spans="1:3" x14ac:dyDescent="0.25">
      <c r="A1549" s="1">
        <v>45776</v>
      </c>
      <c r="B1549" s="1">
        <v>45959</v>
      </c>
      <c r="C1549">
        <f t="shared" si="24"/>
        <v>6</v>
      </c>
    </row>
    <row r="1550" spans="1:3" x14ac:dyDescent="0.25">
      <c r="A1550" s="1">
        <v>45780</v>
      </c>
      <c r="B1550" s="1">
        <v>45964</v>
      </c>
      <c r="C1550">
        <f t="shared" si="24"/>
        <v>6</v>
      </c>
    </row>
    <row r="1551" spans="1:3" x14ac:dyDescent="0.25">
      <c r="A1551" s="1">
        <v>45806</v>
      </c>
      <c r="B1551" s="1">
        <v>45959</v>
      </c>
      <c r="C1551">
        <f t="shared" si="24"/>
        <v>5</v>
      </c>
    </row>
    <row r="1552" spans="1:3" x14ac:dyDescent="0.25">
      <c r="A1552" s="1">
        <v>45812</v>
      </c>
      <c r="B1552" s="1">
        <v>45934</v>
      </c>
      <c r="C1552">
        <f t="shared" si="24"/>
        <v>4</v>
      </c>
    </row>
    <row r="1553" spans="1:3" x14ac:dyDescent="0.25">
      <c r="A1553" s="1">
        <v>45838</v>
      </c>
      <c r="B1553" s="1">
        <v>45960</v>
      </c>
      <c r="C1553">
        <f t="shared" si="24"/>
        <v>4</v>
      </c>
    </row>
    <row r="1554" spans="1:3" x14ac:dyDescent="0.25">
      <c r="A1554" s="1">
        <v>45867</v>
      </c>
      <c r="B1554" s="1">
        <v>45959</v>
      </c>
      <c r="C1554">
        <f t="shared" si="24"/>
        <v>3</v>
      </c>
    </row>
    <row r="1555" spans="1:3" x14ac:dyDescent="0.25">
      <c r="A1555" s="1">
        <v>45871</v>
      </c>
      <c r="B1555" s="1">
        <v>45963</v>
      </c>
      <c r="C1555">
        <f t="shared" si="24"/>
        <v>3</v>
      </c>
    </row>
    <row r="1556" spans="1:3" x14ac:dyDescent="0.25">
      <c r="A1556" s="1">
        <v>45870</v>
      </c>
      <c r="B1556" s="1">
        <v>45962</v>
      </c>
      <c r="C1556">
        <f t="shared" si="24"/>
        <v>3</v>
      </c>
    </row>
    <row r="1557" spans="1:3" x14ac:dyDescent="0.25">
      <c r="A1557" s="1">
        <v>45902</v>
      </c>
      <c r="B1557" s="1">
        <v>45963</v>
      </c>
      <c r="C1557">
        <f t="shared" si="24"/>
        <v>2</v>
      </c>
    </row>
    <row r="1558" spans="1:3" x14ac:dyDescent="0.25">
      <c r="A1558" s="1">
        <v>45902</v>
      </c>
      <c r="B1558" s="1">
        <v>45963</v>
      </c>
      <c r="C1558">
        <f t="shared" si="24"/>
        <v>2</v>
      </c>
    </row>
    <row r="1559" spans="1:3" x14ac:dyDescent="0.25">
      <c r="A1559" s="1">
        <v>45902</v>
      </c>
      <c r="B1559" s="1">
        <v>45963</v>
      </c>
      <c r="C1559">
        <f t="shared" si="24"/>
        <v>2</v>
      </c>
    </row>
    <row r="1560" spans="1:3" x14ac:dyDescent="0.25">
      <c r="A1560" s="1">
        <v>45902</v>
      </c>
      <c r="B1560" s="1">
        <v>45963</v>
      </c>
      <c r="C1560">
        <f t="shared" si="24"/>
        <v>2</v>
      </c>
    </row>
    <row r="1561" spans="1:3" x14ac:dyDescent="0.25">
      <c r="A1561" s="1">
        <v>45902</v>
      </c>
      <c r="B1561" s="1">
        <v>45963</v>
      </c>
      <c r="C1561">
        <f t="shared" si="24"/>
        <v>2</v>
      </c>
    </row>
    <row r="1562" spans="1:3" x14ac:dyDescent="0.25">
      <c r="A1562" s="1">
        <v>45867</v>
      </c>
      <c r="B1562" s="1">
        <v>45959</v>
      </c>
      <c r="C1562">
        <f t="shared" si="24"/>
        <v>3</v>
      </c>
    </row>
    <row r="1563" spans="1:3" x14ac:dyDescent="0.25">
      <c r="A1563" s="1">
        <v>45871</v>
      </c>
      <c r="B1563" s="1">
        <v>45963</v>
      </c>
      <c r="C1563">
        <f t="shared" si="24"/>
        <v>3</v>
      </c>
    </row>
    <row r="1564" spans="1:3" x14ac:dyDescent="0.25">
      <c r="A1564" s="1">
        <v>45870</v>
      </c>
      <c r="B1564" s="1">
        <v>45962</v>
      </c>
      <c r="C1564">
        <f t="shared" si="24"/>
        <v>3</v>
      </c>
    </row>
    <row r="1565" spans="1:3" x14ac:dyDescent="0.25">
      <c r="A1565" s="1">
        <v>45902</v>
      </c>
      <c r="B1565" s="1">
        <v>45963</v>
      </c>
      <c r="C1565">
        <f t="shared" si="24"/>
        <v>2</v>
      </c>
    </row>
    <row r="1566" spans="1:3" x14ac:dyDescent="0.25">
      <c r="A1566" s="1">
        <v>45902</v>
      </c>
      <c r="B1566" s="1">
        <v>45963</v>
      </c>
      <c r="C1566">
        <f t="shared" si="24"/>
        <v>2</v>
      </c>
    </row>
    <row r="1567" spans="1:3" x14ac:dyDescent="0.25">
      <c r="A1567" s="1">
        <v>45902</v>
      </c>
      <c r="B1567" s="1">
        <v>45963</v>
      </c>
      <c r="C1567">
        <f t="shared" si="24"/>
        <v>2</v>
      </c>
    </row>
    <row r="1568" spans="1:3" x14ac:dyDescent="0.25">
      <c r="A1568" s="1">
        <v>45904</v>
      </c>
      <c r="B1568" s="1">
        <v>45965</v>
      </c>
      <c r="C1568">
        <f t="shared" si="24"/>
        <v>2</v>
      </c>
    </row>
    <row r="1569" spans="1:3" x14ac:dyDescent="0.25">
      <c r="A1569" s="1">
        <v>45809</v>
      </c>
      <c r="B1569" s="1">
        <v>45962</v>
      </c>
      <c r="C1569">
        <f t="shared" si="24"/>
        <v>5</v>
      </c>
    </row>
    <row r="1570" spans="1:3" x14ac:dyDescent="0.25">
      <c r="A1570" s="1">
        <v>45809</v>
      </c>
      <c r="B1570" s="1">
        <v>45962</v>
      </c>
      <c r="C1570">
        <f t="shared" si="24"/>
        <v>5</v>
      </c>
    </row>
    <row r="1571" spans="1:3" x14ac:dyDescent="0.25">
      <c r="A1571" s="1">
        <v>45809</v>
      </c>
      <c r="B1571" s="1">
        <v>45962</v>
      </c>
      <c r="C1571">
        <f t="shared" si="24"/>
        <v>5</v>
      </c>
    </row>
    <row r="1572" spans="1:3" x14ac:dyDescent="0.25">
      <c r="A1572" s="1">
        <v>45809</v>
      </c>
      <c r="B1572" s="1">
        <v>45962</v>
      </c>
      <c r="C1572">
        <f t="shared" si="24"/>
        <v>5</v>
      </c>
    </row>
    <row r="1573" spans="1:3" x14ac:dyDescent="0.25">
      <c r="A1573" s="1">
        <v>45809</v>
      </c>
      <c r="B1573" s="1">
        <v>45962</v>
      </c>
      <c r="C1573">
        <f t="shared" si="24"/>
        <v>5</v>
      </c>
    </row>
    <row r="1574" spans="1:3" x14ac:dyDescent="0.25">
      <c r="A1574" s="1">
        <v>45778</v>
      </c>
      <c r="B1574" s="1">
        <v>45962</v>
      </c>
      <c r="C1574">
        <f t="shared" si="24"/>
        <v>6</v>
      </c>
    </row>
    <row r="1575" spans="1:3" x14ac:dyDescent="0.25">
      <c r="A1575" s="1">
        <v>45840</v>
      </c>
      <c r="B1575" s="1">
        <v>45963</v>
      </c>
      <c r="C1575">
        <f t="shared" si="24"/>
        <v>4</v>
      </c>
    </row>
    <row r="1576" spans="1:3" x14ac:dyDescent="0.25">
      <c r="A1576" s="1">
        <v>45870</v>
      </c>
      <c r="B1576" s="1">
        <v>45962</v>
      </c>
      <c r="C1576">
        <f t="shared" si="24"/>
        <v>3</v>
      </c>
    </row>
    <row r="1577" spans="1:3" x14ac:dyDescent="0.25">
      <c r="A1577" s="1">
        <v>45904</v>
      </c>
      <c r="B1577" s="1">
        <v>45965</v>
      </c>
      <c r="C1577">
        <f t="shared" si="24"/>
        <v>2</v>
      </c>
    </row>
    <row r="1578" spans="1:3" x14ac:dyDescent="0.25">
      <c r="A1578" s="1">
        <v>45870</v>
      </c>
      <c r="B1578" s="1">
        <v>45962</v>
      </c>
      <c r="C1578">
        <f t="shared" si="24"/>
        <v>3</v>
      </c>
    </row>
    <row r="1579" spans="1:3" x14ac:dyDescent="0.25">
      <c r="A1579" s="1">
        <v>45904</v>
      </c>
      <c r="B1579" s="1">
        <v>45965</v>
      </c>
      <c r="C1579">
        <f t="shared" si="24"/>
        <v>2</v>
      </c>
    </row>
    <row r="1580" spans="1:3" x14ac:dyDescent="0.25">
      <c r="A1580" s="1">
        <v>45839</v>
      </c>
      <c r="B1580" s="1">
        <v>45962</v>
      </c>
      <c r="C1580">
        <f t="shared" si="24"/>
        <v>4</v>
      </c>
    </row>
    <row r="1581" spans="1:3" x14ac:dyDescent="0.25">
      <c r="A1581" s="1">
        <v>45839</v>
      </c>
      <c r="B1581" s="1">
        <v>45962</v>
      </c>
      <c r="C1581">
        <f t="shared" si="24"/>
        <v>4</v>
      </c>
    </row>
    <row r="1582" spans="1:3" x14ac:dyDescent="0.25">
      <c r="A1582" s="1">
        <v>45840</v>
      </c>
      <c r="B1582" s="1">
        <v>45963</v>
      </c>
      <c r="C1582">
        <f t="shared" si="24"/>
        <v>4</v>
      </c>
    </row>
    <row r="1583" spans="1:3" x14ac:dyDescent="0.25">
      <c r="A1583" s="1">
        <v>45870</v>
      </c>
      <c r="B1583" s="1">
        <v>45962</v>
      </c>
      <c r="C1583">
        <f t="shared" si="24"/>
        <v>3</v>
      </c>
    </row>
    <row r="1584" spans="1:3" x14ac:dyDescent="0.25">
      <c r="A1584" s="1">
        <v>45870</v>
      </c>
      <c r="B1584" s="1">
        <v>45962</v>
      </c>
      <c r="C1584">
        <f t="shared" si="24"/>
        <v>3</v>
      </c>
    </row>
    <row r="1585" spans="1:3" x14ac:dyDescent="0.25">
      <c r="A1585" s="1">
        <v>45870</v>
      </c>
      <c r="B1585" s="1">
        <v>45962</v>
      </c>
      <c r="C1585">
        <f t="shared" si="24"/>
        <v>3</v>
      </c>
    </row>
    <row r="1586" spans="1:3" x14ac:dyDescent="0.25">
      <c r="A1586" s="1">
        <v>45870</v>
      </c>
      <c r="B1586" s="1">
        <v>45962</v>
      </c>
      <c r="C1586">
        <f t="shared" si="24"/>
        <v>3</v>
      </c>
    </row>
    <row r="1587" spans="1:3" x14ac:dyDescent="0.25">
      <c r="A1587" s="1">
        <v>45904</v>
      </c>
      <c r="B1587" s="1">
        <v>45965</v>
      </c>
      <c r="C1587">
        <f t="shared" si="24"/>
        <v>2</v>
      </c>
    </row>
    <row r="1588" spans="1:3" x14ac:dyDescent="0.25">
      <c r="A1588" s="1">
        <v>45839</v>
      </c>
      <c r="B1588" s="1">
        <v>45962</v>
      </c>
      <c r="C1588">
        <f t="shared" si="24"/>
        <v>4</v>
      </c>
    </row>
    <row r="1589" spans="1:3" x14ac:dyDescent="0.25">
      <c r="A1589" s="1">
        <v>45839</v>
      </c>
      <c r="B1589" s="1">
        <v>45962</v>
      </c>
      <c r="C1589">
        <f t="shared" si="24"/>
        <v>4</v>
      </c>
    </row>
    <row r="1590" spans="1:3" x14ac:dyDescent="0.25">
      <c r="A1590" s="1">
        <v>45840</v>
      </c>
      <c r="B1590" s="1">
        <v>45963</v>
      </c>
      <c r="C1590">
        <f t="shared" si="24"/>
        <v>4</v>
      </c>
    </row>
    <row r="1591" spans="1:3" x14ac:dyDescent="0.25">
      <c r="A1591" s="1">
        <v>45901</v>
      </c>
      <c r="B1591" s="1">
        <v>45962</v>
      </c>
      <c r="C1591">
        <f t="shared" si="24"/>
        <v>2</v>
      </c>
    </row>
    <row r="1592" spans="1:3" x14ac:dyDescent="0.25">
      <c r="A1592" s="1">
        <v>45901</v>
      </c>
      <c r="B1592" s="1">
        <v>45962</v>
      </c>
      <c r="C1592">
        <f t="shared" si="24"/>
        <v>2</v>
      </c>
    </row>
    <row r="1593" spans="1:3" x14ac:dyDescent="0.25">
      <c r="A1593" s="1">
        <v>45870</v>
      </c>
      <c r="B1593" s="1">
        <v>45962</v>
      </c>
      <c r="C1593">
        <f t="shared" si="24"/>
        <v>3</v>
      </c>
    </row>
    <row r="1594" spans="1:3" x14ac:dyDescent="0.25">
      <c r="A1594" s="1">
        <v>45870</v>
      </c>
      <c r="B1594" s="1">
        <v>45962</v>
      </c>
      <c r="C1594">
        <f t="shared" si="24"/>
        <v>3</v>
      </c>
    </row>
    <row r="1595" spans="1:3" x14ac:dyDescent="0.25">
      <c r="A1595" s="1">
        <v>45901</v>
      </c>
      <c r="B1595" s="1">
        <v>45962</v>
      </c>
      <c r="C1595">
        <f t="shared" si="24"/>
        <v>2</v>
      </c>
    </row>
    <row r="1596" spans="1:3" x14ac:dyDescent="0.25">
      <c r="A1596" s="1">
        <v>45809</v>
      </c>
      <c r="B1596" s="1">
        <v>45962</v>
      </c>
      <c r="C1596">
        <f t="shared" si="24"/>
        <v>5</v>
      </c>
    </row>
    <row r="1597" spans="1:3" x14ac:dyDescent="0.25">
      <c r="A1597" s="1">
        <v>45809</v>
      </c>
      <c r="B1597" s="1">
        <v>45962</v>
      </c>
      <c r="C1597">
        <f t="shared" si="24"/>
        <v>5</v>
      </c>
    </row>
    <row r="1598" spans="1:3" x14ac:dyDescent="0.25">
      <c r="A1598" s="1">
        <v>45839</v>
      </c>
      <c r="B1598" s="1">
        <v>45962</v>
      </c>
      <c r="C1598">
        <f t="shared" si="24"/>
        <v>4</v>
      </c>
    </row>
    <row r="1599" spans="1:3" x14ac:dyDescent="0.25">
      <c r="A1599" s="1">
        <v>45839</v>
      </c>
      <c r="B1599" s="1">
        <v>45962</v>
      </c>
      <c r="C1599">
        <f t="shared" si="24"/>
        <v>4</v>
      </c>
    </row>
    <row r="1600" spans="1:3" x14ac:dyDescent="0.25">
      <c r="A1600" s="1">
        <v>45870</v>
      </c>
      <c r="B1600" s="1">
        <v>45962</v>
      </c>
      <c r="C1600">
        <f t="shared" si="24"/>
        <v>3</v>
      </c>
    </row>
    <row r="1601" spans="1:3" x14ac:dyDescent="0.25">
      <c r="A1601" s="1">
        <v>45870</v>
      </c>
      <c r="B1601" s="1">
        <v>45962</v>
      </c>
      <c r="C1601">
        <f t="shared" si="24"/>
        <v>3</v>
      </c>
    </row>
    <row r="1602" spans="1:3" x14ac:dyDescent="0.25">
      <c r="A1602" s="1">
        <v>45870</v>
      </c>
      <c r="B1602" s="1">
        <v>45962</v>
      </c>
      <c r="C1602">
        <f t="shared" ref="C1602:C1665" si="25">DATEDIF(A1602,B1602,"M")</f>
        <v>3</v>
      </c>
    </row>
    <row r="1603" spans="1:3" x14ac:dyDescent="0.25">
      <c r="A1603" s="1">
        <v>45870</v>
      </c>
      <c r="B1603" s="1">
        <v>45962</v>
      </c>
      <c r="C1603">
        <f t="shared" si="25"/>
        <v>3</v>
      </c>
    </row>
    <row r="1604" spans="1:3" x14ac:dyDescent="0.25">
      <c r="A1604" s="1">
        <v>45901</v>
      </c>
      <c r="B1604" s="1">
        <v>45962</v>
      </c>
      <c r="C1604">
        <f t="shared" si="25"/>
        <v>2</v>
      </c>
    </row>
    <row r="1605" spans="1:3" x14ac:dyDescent="0.25">
      <c r="A1605" s="1">
        <v>45901</v>
      </c>
      <c r="B1605" s="1">
        <v>45962</v>
      </c>
      <c r="C1605">
        <f t="shared" si="25"/>
        <v>2</v>
      </c>
    </row>
    <row r="1606" spans="1:3" x14ac:dyDescent="0.25">
      <c r="A1606" s="1">
        <v>45901</v>
      </c>
      <c r="B1606" s="1">
        <v>45962</v>
      </c>
      <c r="C1606">
        <f t="shared" si="25"/>
        <v>2</v>
      </c>
    </row>
    <row r="1607" spans="1:3" x14ac:dyDescent="0.25">
      <c r="A1607" s="1">
        <v>45901</v>
      </c>
      <c r="B1607" s="1">
        <v>45962</v>
      </c>
      <c r="C1607">
        <f t="shared" si="25"/>
        <v>2</v>
      </c>
    </row>
    <row r="1608" spans="1:3" x14ac:dyDescent="0.25">
      <c r="A1608" s="1">
        <v>45901</v>
      </c>
      <c r="B1608" s="1">
        <v>45962</v>
      </c>
      <c r="C1608">
        <f t="shared" si="25"/>
        <v>2</v>
      </c>
    </row>
    <row r="1609" spans="1:3" x14ac:dyDescent="0.25">
      <c r="A1609" s="1">
        <v>45901</v>
      </c>
      <c r="B1609" s="1">
        <v>45962</v>
      </c>
      <c r="C1609">
        <f t="shared" si="25"/>
        <v>2</v>
      </c>
    </row>
    <row r="1610" spans="1:3" x14ac:dyDescent="0.25">
      <c r="A1610" s="1">
        <v>45901</v>
      </c>
      <c r="B1610" s="1">
        <v>45962</v>
      </c>
      <c r="C1610">
        <f t="shared" si="25"/>
        <v>2</v>
      </c>
    </row>
    <row r="1611" spans="1:3" x14ac:dyDescent="0.25">
      <c r="A1611" s="1">
        <v>45901</v>
      </c>
      <c r="B1611" s="1">
        <v>45962</v>
      </c>
      <c r="C1611">
        <f t="shared" si="25"/>
        <v>2</v>
      </c>
    </row>
    <row r="1612" spans="1:3" x14ac:dyDescent="0.25">
      <c r="A1612" s="1">
        <v>45901</v>
      </c>
      <c r="B1612" s="1">
        <v>45962</v>
      </c>
      <c r="C1612">
        <f t="shared" si="25"/>
        <v>2</v>
      </c>
    </row>
    <row r="1613" spans="1:3" x14ac:dyDescent="0.25">
      <c r="A1613" s="1">
        <v>45901</v>
      </c>
      <c r="B1613" s="1">
        <v>45962</v>
      </c>
      <c r="C1613">
        <f t="shared" si="25"/>
        <v>2</v>
      </c>
    </row>
    <row r="1614" spans="1:3" x14ac:dyDescent="0.25">
      <c r="A1614" s="1">
        <v>45748</v>
      </c>
      <c r="B1614" s="1">
        <v>45962</v>
      </c>
      <c r="C1614">
        <f t="shared" si="25"/>
        <v>7</v>
      </c>
    </row>
    <row r="1615" spans="1:3" x14ac:dyDescent="0.25">
      <c r="A1615" s="1">
        <v>45748</v>
      </c>
      <c r="B1615" s="1">
        <v>45962</v>
      </c>
      <c r="C1615">
        <f t="shared" si="25"/>
        <v>7</v>
      </c>
    </row>
    <row r="1616" spans="1:3" x14ac:dyDescent="0.25">
      <c r="A1616" s="1">
        <v>45748</v>
      </c>
      <c r="B1616" s="1">
        <v>45962</v>
      </c>
      <c r="C1616">
        <f t="shared" si="25"/>
        <v>7</v>
      </c>
    </row>
    <row r="1617" spans="1:3" x14ac:dyDescent="0.25">
      <c r="A1617" s="1">
        <v>45778</v>
      </c>
      <c r="B1617" s="1">
        <v>45962</v>
      </c>
      <c r="C1617">
        <f t="shared" si="25"/>
        <v>6</v>
      </c>
    </row>
    <row r="1618" spans="1:3" x14ac:dyDescent="0.25">
      <c r="A1618" s="1">
        <v>45536</v>
      </c>
      <c r="B1618" s="1">
        <v>45960</v>
      </c>
      <c r="C1618">
        <f t="shared" si="25"/>
        <v>13</v>
      </c>
    </row>
    <row r="1619" spans="1:3" x14ac:dyDescent="0.25">
      <c r="A1619" s="1">
        <v>45536</v>
      </c>
      <c r="B1619" s="1">
        <v>45960</v>
      </c>
      <c r="C1619">
        <f t="shared" si="25"/>
        <v>13</v>
      </c>
    </row>
    <row r="1620" spans="1:3" x14ac:dyDescent="0.25">
      <c r="A1620" s="1">
        <v>45474</v>
      </c>
      <c r="B1620" s="1">
        <v>45962</v>
      </c>
      <c r="C1620">
        <f t="shared" si="25"/>
        <v>16</v>
      </c>
    </row>
    <row r="1621" spans="1:3" x14ac:dyDescent="0.25">
      <c r="A1621" s="1">
        <v>45505</v>
      </c>
      <c r="B1621" s="1">
        <v>45962</v>
      </c>
      <c r="C1621">
        <f t="shared" si="25"/>
        <v>15</v>
      </c>
    </row>
    <row r="1622" spans="1:3" x14ac:dyDescent="0.25">
      <c r="A1622" s="1">
        <v>45658</v>
      </c>
      <c r="B1622" s="1">
        <v>45962</v>
      </c>
      <c r="C1622">
        <f t="shared" si="25"/>
        <v>10</v>
      </c>
    </row>
    <row r="1623" spans="1:3" x14ac:dyDescent="0.25">
      <c r="A1623" s="1">
        <v>45658</v>
      </c>
      <c r="B1623" s="1">
        <v>45962</v>
      </c>
      <c r="C1623">
        <f t="shared" si="25"/>
        <v>10</v>
      </c>
    </row>
    <row r="1624" spans="1:3" x14ac:dyDescent="0.25">
      <c r="A1624" s="1">
        <v>45658</v>
      </c>
      <c r="B1624" s="1">
        <v>45962</v>
      </c>
      <c r="C1624">
        <f t="shared" si="25"/>
        <v>10</v>
      </c>
    </row>
    <row r="1625" spans="1:3" x14ac:dyDescent="0.25">
      <c r="A1625" s="1">
        <v>45658</v>
      </c>
      <c r="B1625" s="1">
        <v>45962</v>
      </c>
      <c r="C1625">
        <f t="shared" si="25"/>
        <v>10</v>
      </c>
    </row>
    <row r="1626" spans="1:3" x14ac:dyDescent="0.25">
      <c r="A1626" s="1">
        <v>45658</v>
      </c>
      <c r="B1626" s="1">
        <v>45962</v>
      </c>
      <c r="C1626">
        <f t="shared" si="25"/>
        <v>10</v>
      </c>
    </row>
    <row r="1627" spans="1:3" x14ac:dyDescent="0.25">
      <c r="A1627" s="1">
        <v>45658</v>
      </c>
      <c r="B1627" s="1">
        <v>45962</v>
      </c>
      <c r="C1627">
        <f t="shared" si="25"/>
        <v>10</v>
      </c>
    </row>
    <row r="1628" spans="1:3" x14ac:dyDescent="0.25">
      <c r="A1628" s="1">
        <v>45658</v>
      </c>
      <c r="B1628" s="1">
        <v>45962</v>
      </c>
      <c r="C1628">
        <f t="shared" si="25"/>
        <v>10</v>
      </c>
    </row>
    <row r="1629" spans="1:3" x14ac:dyDescent="0.25">
      <c r="A1629" s="1">
        <v>45658</v>
      </c>
      <c r="B1629" s="1">
        <v>45962</v>
      </c>
      <c r="C1629">
        <f t="shared" si="25"/>
        <v>10</v>
      </c>
    </row>
    <row r="1630" spans="1:3" x14ac:dyDescent="0.25">
      <c r="A1630" s="1">
        <v>45658</v>
      </c>
      <c r="B1630" s="1">
        <v>45962</v>
      </c>
      <c r="C1630">
        <f t="shared" si="25"/>
        <v>10</v>
      </c>
    </row>
    <row r="1631" spans="1:3" x14ac:dyDescent="0.25">
      <c r="A1631" s="1">
        <v>45658</v>
      </c>
      <c r="B1631" s="1">
        <v>45962</v>
      </c>
      <c r="C1631">
        <f t="shared" si="25"/>
        <v>10</v>
      </c>
    </row>
    <row r="1632" spans="1:3" x14ac:dyDescent="0.25">
      <c r="A1632" s="1">
        <v>45658</v>
      </c>
      <c r="B1632" s="1">
        <v>45962</v>
      </c>
      <c r="C1632">
        <f t="shared" si="25"/>
        <v>10</v>
      </c>
    </row>
    <row r="1633" spans="1:3" x14ac:dyDescent="0.25">
      <c r="A1633" s="1">
        <v>45658</v>
      </c>
      <c r="B1633" s="1">
        <v>45962</v>
      </c>
      <c r="C1633">
        <f t="shared" si="25"/>
        <v>10</v>
      </c>
    </row>
    <row r="1634" spans="1:3" x14ac:dyDescent="0.25">
      <c r="A1634" s="1">
        <v>45658</v>
      </c>
      <c r="B1634" s="1">
        <v>45962</v>
      </c>
      <c r="C1634">
        <f t="shared" si="25"/>
        <v>10</v>
      </c>
    </row>
    <row r="1635" spans="1:3" x14ac:dyDescent="0.25">
      <c r="A1635" s="1">
        <v>45658</v>
      </c>
      <c r="B1635" s="1">
        <v>45962</v>
      </c>
      <c r="C1635">
        <f t="shared" si="25"/>
        <v>10</v>
      </c>
    </row>
    <row r="1636" spans="1:3" x14ac:dyDescent="0.25">
      <c r="A1636" s="1">
        <v>45658</v>
      </c>
      <c r="B1636" s="1">
        <v>45962</v>
      </c>
      <c r="C1636">
        <f t="shared" si="25"/>
        <v>10</v>
      </c>
    </row>
    <row r="1637" spans="1:3" x14ac:dyDescent="0.25">
      <c r="A1637" s="1">
        <v>45658</v>
      </c>
      <c r="B1637" s="1">
        <v>45962</v>
      </c>
      <c r="C1637">
        <f t="shared" si="25"/>
        <v>10</v>
      </c>
    </row>
    <row r="1638" spans="1:3" x14ac:dyDescent="0.25">
      <c r="A1638" s="1">
        <v>45658</v>
      </c>
      <c r="B1638" s="1">
        <v>45962</v>
      </c>
      <c r="C1638">
        <f t="shared" si="25"/>
        <v>10</v>
      </c>
    </row>
    <row r="1639" spans="1:3" x14ac:dyDescent="0.25">
      <c r="A1639" s="1">
        <v>45658</v>
      </c>
      <c r="B1639" s="1">
        <v>45962</v>
      </c>
      <c r="C1639">
        <f t="shared" si="25"/>
        <v>10</v>
      </c>
    </row>
    <row r="1640" spans="1:3" x14ac:dyDescent="0.25">
      <c r="A1640" s="1">
        <v>45658</v>
      </c>
      <c r="B1640" s="1">
        <v>45962</v>
      </c>
      <c r="C1640">
        <f t="shared" si="25"/>
        <v>10</v>
      </c>
    </row>
    <row r="1641" spans="1:3" x14ac:dyDescent="0.25">
      <c r="A1641" s="1">
        <v>45658</v>
      </c>
      <c r="B1641" s="1">
        <v>45962</v>
      </c>
      <c r="C1641">
        <f t="shared" si="25"/>
        <v>10</v>
      </c>
    </row>
    <row r="1642" spans="1:3" x14ac:dyDescent="0.25">
      <c r="A1642" s="1">
        <v>45658</v>
      </c>
      <c r="B1642" s="1">
        <v>45962</v>
      </c>
      <c r="C1642">
        <f t="shared" si="25"/>
        <v>10</v>
      </c>
    </row>
    <row r="1643" spans="1:3" x14ac:dyDescent="0.25">
      <c r="A1643" s="1">
        <v>45658</v>
      </c>
      <c r="B1643" s="1">
        <v>45962</v>
      </c>
      <c r="C1643">
        <f t="shared" si="25"/>
        <v>10</v>
      </c>
    </row>
    <row r="1644" spans="1:3" x14ac:dyDescent="0.25">
      <c r="A1644" s="1">
        <v>45658</v>
      </c>
      <c r="B1644" s="1">
        <v>45962</v>
      </c>
      <c r="C1644">
        <f t="shared" si="25"/>
        <v>10</v>
      </c>
    </row>
    <row r="1645" spans="1:3" x14ac:dyDescent="0.25">
      <c r="A1645" s="1">
        <v>45658</v>
      </c>
      <c r="B1645" s="1">
        <v>45962</v>
      </c>
      <c r="C1645">
        <f t="shared" si="25"/>
        <v>10</v>
      </c>
    </row>
    <row r="1646" spans="1:3" x14ac:dyDescent="0.25">
      <c r="A1646" s="1">
        <v>45658</v>
      </c>
      <c r="B1646" s="1">
        <v>45962</v>
      </c>
      <c r="C1646">
        <f t="shared" si="25"/>
        <v>10</v>
      </c>
    </row>
    <row r="1647" spans="1:3" x14ac:dyDescent="0.25">
      <c r="A1647" s="1">
        <v>45658</v>
      </c>
      <c r="B1647" s="1">
        <v>45962</v>
      </c>
      <c r="C1647">
        <f t="shared" si="25"/>
        <v>10</v>
      </c>
    </row>
    <row r="1648" spans="1:3" x14ac:dyDescent="0.25">
      <c r="A1648" s="1">
        <v>45658</v>
      </c>
      <c r="B1648" s="1">
        <v>45962</v>
      </c>
      <c r="C1648">
        <f t="shared" si="25"/>
        <v>10</v>
      </c>
    </row>
    <row r="1649" spans="1:3" x14ac:dyDescent="0.25">
      <c r="A1649" s="1">
        <v>45658</v>
      </c>
      <c r="B1649" s="1">
        <v>45962</v>
      </c>
      <c r="C1649">
        <f t="shared" si="25"/>
        <v>10</v>
      </c>
    </row>
    <row r="1650" spans="1:3" x14ac:dyDescent="0.25">
      <c r="A1650" s="1">
        <v>45658</v>
      </c>
      <c r="B1650" s="1">
        <v>45962</v>
      </c>
      <c r="C1650">
        <f t="shared" si="25"/>
        <v>10</v>
      </c>
    </row>
    <row r="1651" spans="1:3" x14ac:dyDescent="0.25">
      <c r="A1651" s="1">
        <v>45658</v>
      </c>
      <c r="B1651" s="1">
        <v>45962</v>
      </c>
      <c r="C1651">
        <f t="shared" si="25"/>
        <v>10</v>
      </c>
    </row>
    <row r="1652" spans="1:3" x14ac:dyDescent="0.25">
      <c r="A1652" s="1">
        <v>45658</v>
      </c>
      <c r="B1652" s="1">
        <v>45962</v>
      </c>
      <c r="C1652">
        <f t="shared" si="25"/>
        <v>10</v>
      </c>
    </row>
    <row r="1653" spans="1:3" x14ac:dyDescent="0.25">
      <c r="A1653" s="1">
        <v>45658</v>
      </c>
      <c r="B1653" s="1">
        <v>45962</v>
      </c>
      <c r="C1653">
        <f t="shared" si="25"/>
        <v>10</v>
      </c>
    </row>
    <row r="1654" spans="1:3" x14ac:dyDescent="0.25">
      <c r="A1654" s="1">
        <v>45658</v>
      </c>
      <c r="B1654" s="1">
        <v>45962</v>
      </c>
      <c r="C1654">
        <f t="shared" si="25"/>
        <v>10</v>
      </c>
    </row>
    <row r="1655" spans="1:3" x14ac:dyDescent="0.25">
      <c r="A1655" s="1">
        <v>45658</v>
      </c>
      <c r="B1655" s="1">
        <v>45962</v>
      </c>
      <c r="C1655">
        <f t="shared" si="25"/>
        <v>10</v>
      </c>
    </row>
    <row r="1656" spans="1:3" x14ac:dyDescent="0.25">
      <c r="A1656" s="1">
        <v>45658</v>
      </c>
      <c r="B1656" s="1">
        <v>45962</v>
      </c>
      <c r="C1656">
        <f t="shared" si="25"/>
        <v>10</v>
      </c>
    </row>
    <row r="1657" spans="1:3" x14ac:dyDescent="0.25">
      <c r="A1657" s="1">
        <v>45658</v>
      </c>
      <c r="B1657" s="1">
        <v>45962</v>
      </c>
      <c r="C1657">
        <f t="shared" si="25"/>
        <v>10</v>
      </c>
    </row>
    <row r="1658" spans="1:3" x14ac:dyDescent="0.25">
      <c r="A1658" s="1">
        <v>45658</v>
      </c>
      <c r="B1658" s="1">
        <v>45962</v>
      </c>
      <c r="C1658">
        <f t="shared" si="25"/>
        <v>10</v>
      </c>
    </row>
    <row r="1659" spans="1:3" x14ac:dyDescent="0.25">
      <c r="A1659" s="1">
        <v>45658</v>
      </c>
      <c r="B1659" s="1">
        <v>45962</v>
      </c>
      <c r="C1659">
        <f t="shared" si="25"/>
        <v>10</v>
      </c>
    </row>
    <row r="1660" spans="1:3" x14ac:dyDescent="0.25">
      <c r="A1660" s="1">
        <v>45658</v>
      </c>
      <c r="B1660" s="1">
        <v>45962</v>
      </c>
      <c r="C1660">
        <f t="shared" si="25"/>
        <v>10</v>
      </c>
    </row>
    <row r="1661" spans="1:3" x14ac:dyDescent="0.25">
      <c r="A1661" s="1">
        <v>45658</v>
      </c>
      <c r="B1661" s="1">
        <v>45962</v>
      </c>
      <c r="C1661">
        <f t="shared" si="25"/>
        <v>10</v>
      </c>
    </row>
    <row r="1662" spans="1:3" x14ac:dyDescent="0.25">
      <c r="A1662" s="1">
        <v>45658</v>
      </c>
      <c r="B1662" s="1">
        <v>45962</v>
      </c>
      <c r="C1662">
        <f t="shared" si="25"/>
        <v>10</v>
      </c>
    </row>
    <row r="1663" spans="1:3" x14ac:dyDescent="0.25">
      <c r="A1663" s="1">
        <v>45658</v>
      </c>
      <c r="B1663" s="1">
        <v>45962</v>
      </c>
      <c r="C1663">
        <f t="shared" si="25"/>
        <v>10</v>
      </c>
    </row>
    <row r="1664" spans="1:3" x14ac:dyDescent="0.25">
      <c r="A1664" s="1">
        <v>45658</v>
      </c>
      <c r="B1664" s="1">
        <v>45962</v>
      </c>
      <c r="C1664">
        <f t="shared" si="25"/>
        <v>10</v>
      </c>
    </row>
    <row r="1665" spans="1:3" x14ac:dyDescent="0.25">
      <c r="A1665" s="1">
        <v>45658</v>
      </c>
      <c r="B1665" s="1">
        <v>45962</v>
      </c>
      <c r="C1665">
        <f t="shared" si="25"/>
        <v>10</v>
      </c>
    </row>
    <row r="1666" spans="1:3" x14ac:dyDescent="0.25">
      <c r="A1666" s="1">
        <v>45658</v>
      </c>
      <c r="B1666" s="1">
        <v>45962</v>
      </c>
      <c r="C1666">
        <f t="shared" ref="C1666:C1729" si="26">DATEDIF(A1666,B1666,"M")</f>
        <v>10</v>
      </c>
    </row>
    <row r="1667" spans="1:3" x14ac:dyDescent="0.25">
      <c r="A1667" s="1">
        <v>45658</v>
      </c>
      <c r="B1667" s="1">
        <v>45962</v>
      </c>
      <c r="C1667">
        <f t="shared" si="26"/>
        <v>10</v>
      </c>
    </row>
    <row r="1668" spans="1:3" x14ac:dyDescent="0.25">
      <c r="A1668" s="1">
        <v>45658</v>
      </c>
      <c r="B1668" s="1">
        <v>45962</v>
      </c>
      <c r="C1668">
        <f t="shared" si="26"/>
        <v>10</v>
      </c>
    </row>
    <row r="1669" spans="1:3" x14ac:dyDescent="0.25">
      <c r="A1669" s="1">
        <v>45658</v>
      </c>
      <c r="B1669" s="1">
        <v>45962</v>
      </c>
      <c r="C1669">
        <f t="shared" si="26"/>
        <v>10</v>
      </c>
    </row>
    <row r="1670" spans="1:3" x14ac:dyDescent="0.25">
      <c r="A1670" s="1">
        <v>45658</v>
      </c>
      <c r="B1670" s="1">
        <v>45962</v>
      </c>
      <c r="C1670">
        <f t="shared" si="26"/>
        <v>10</v>
      </c>
    </row>
    <row r="1671" spans="1:3" x14ac:dyDescent="0.25">
      <c r="A1671" s="1">
        <v>45658</v>
      </c>
      <c r="B1671" s="1">
        <v>45962</v>
      </c>
      <c r="C1671">
        <f t="shared" si="26"/>
        <v>10</v>
      </c>
    </row>
    <row r="1672" spans="1:3" x14ac:dyDescent="0.25">
      <c r="A1672" s="1">
        <v>45658</v>
      </c>
      <c r="B1672" s="1">
        <v>45962</v>
      </c>
      <c r="C1672">
        <f t="shared" si="26"/>
        <v>10</v>
      </c>
    </row>
    <row r="1673" spans="1:3" x14ac:dyDescent="0.25">
      <c r="A1673" s="1">
        <v>45658</v>
      </c>
      <c r="B1673" s="1">
        <v>45962</v>
      </c>
      <c r="C1673">
        <f t="shared" si="26"/>
        <v>10</v>
      </c>
    </row>
    <row r="1674" spans="1:3" x14ac:dyDescent="0.25">
      <c r="A1674" s="1">
        <v>45658</v>
      </c>
      <c r="B1674" s="1">
        <v>45962</v>
      </c>
      <c r="C1674">
        <f t="shared" si="26"/>
        <v>10</v>
      </c>
    </row>
    <row r="1675" spans="1:3" x14ac:dyDescent="0.25">
      <c r="A1675" s="1">
        <v>45689</v>
      </c>
      <c r="B1675" s="1">
        <v>45962</v>
      </c>
      <c r="C1675">
        <f t="shared" si="26"/>
        <v>9</v>
      </c>
    </row>
    <row r="1676" spans="1:3" x14ac:dyDescent="0.25">
      <c r="A1676" s="1">
        <v>45689</v>
      </c>
      <c r="B1676" s="1">
        <v>45962</v>
      </c>
      <c r="C1676">
        <f t="shared" si="26"/>
        <v>9</v>
      </c>
    </row>
    <row r="1677" spans="1:3" x14ac:dyDescent="0.25">
      <c r="A1677" s="1">
        <v>45689</v>
      </c>
      <c r="B1677" s="1">
        <v>45962</v>
      </c>
      <c r="C1677">
        <f t="shared" si="26"/>
        <v>9</v>
      </c>
    </row>
    <row r="1678" spans="1:3" x14ac:dyDescent="0.25">
      <c r="A1678" s="1">
        <v>45689</v>
      </c>
      <c r="B1678" s="1">
        <v>45962</v>
      </c>
      <c r="C1678">
        <f t="shared" si="26"/>
        <v>9</v>
      </c>
    </row>
    <row r="1679" spans="1:3" x14ac:dyDescent="0.25">
      <c r="A1679" s="1">
        <v>45778</v>
      </c>
      <c r="B1679" s="1">
        <v>45962</v>
      </c>
      <c r="C1679">
        <f t="shared" si="26"/>
        <v>6</v>
      </c>
    </row>
    <row r="1680" spans="1:3" x14ac:dyDescent="0.25">
      <c r="A1680" s="1">
        <v>45778</v>
      </c>
      <c r="B1680" s="1">
        <v>45962</v>
      </c>
      <c r="C1680">
        <f t="shared" si="26"/>
        <v>6</v>
      </c>
    </row>
    <row r="1681" spans="1:3" x14ac:dyDescent="0.25">
      <c r="A1681" s="1">
        <v>45778</v>
      </c>
      <c r="B1681" s="1">
        <v>45962</v>
      </c>
      <c r="C1681">
        <f t="shared" si="26"/>
        <v>6</v>
      </c>
    </row>
    <row r="1682" spans="1:3" x14ac:dyDescent="0.25">
      <c r="A1682" s="1">
        <v>45778</v>
      </c>
      <c r="B1682" s="1">
        <v>45962</v>
      </c>
      <c r="C1682">
        <f t="shared" si="26"/>
        <v>6</v>
      </c>
    </row>
    <row r="1683" spans="1:3" x14ac:dyDescent="0.25">
      <c r="A1683" s="1">
        <v>45778</v>
      </c>
      <c r="B1683" s="1">
        <v>45962</v>
      </c>
      <c r="C1683">
        <f t="shared" si="26"/>
        <v>6</v>
      </c>
    </row>
    <row r="1684" spans="1:3" x14ac:dyDescent="0.25">
      <c r="A1684" s="1">
        <v>45778</v>
      </c>
      <c r="B1684" s="1">
        <v>45962</v>
      </c>
      <c r="C1684">
        <f t="shared" si="26"/>
        <v>6</v>
      </c>
    </row>
    <row r="1685" spans="1:3" x14ac:dyDescent="0.25">
      <c r="A1685" s="1">
        <v>45778</v>
      </c>
      <c r="B1685" s="1">
        <v>45962</v>
      </c>
      <c r="C1685">
        <f t="shared" si="26"/>
        <v>6</v>
      </c>
    </row>
    <row r="1686" spans="1:3" x14ac:dyDescent="0.25">
      <c r="A1686" s="1">
        <v>45778</v>
      </c>
      <c r="B1686" s="1">
        <v>45962</v>
      </c>
      <c r="C1686">
        <f t="shared" si="26"/>
        <v>6</v>
      </c>
    </row>
    <row r="1687" spans="1:3" x14ac:dyDescent="0.25">
      <c r="A1687" s="1">
        <v>45809</v>
      </c>
      <c r="B1687" s="1">
        <v>45962</v>
      </c>
      <c r="C1687">
        <f t="shared" si="26"/>
        <v>5</v>
      </c>
    </row>
    <row r="1688" spans="1:3" x14ac:dyDescent="0.25">
      <c r="A1688" s="1">
        <v>45658</v>
      </c>
      <c r="B1688" s="1">
        <v>45962</v>
      </c>
      <c r="C1688">
        <f t="shared" si="26"/>
        <v>10</v>
      </c>
    </row>
    <row r="1689" spans="1:3" x14ac:dyDescent="0.25">
      <c r="A1689" s="1">
        <v>45658</v>
      </c>
      <c r="B1689" s="1">
        <v>45962</v>
      </c>
      <c r="C1689">
        <f t="shared" si="26"/>
        <v>10</v>
      </c>
    </row>
    <row r="1690" spans="1:3" x14ac:dyDescent="0.25">
      <c r="A1690" s="1">
        <v>45658</v>
      </c>
      <c r="B1690" s="1">
        <v>45962</v>
      </c>
      <c r="C1690">
        <f t="shared" si="26"/>
        <v>10</v>
      </c>
    </row>
    <row r="1691" spans="1:3" x14ac:dyDescent="0.25">
      <c r="A1691" s="1">
        <v>45658</v>
      </c>
      <c r="B1691" s="1">
        <v>45962</v>
      </c>
      <c r="C1691">
        <f t="shared" si="26"/>
        <v>10</v>
      </c>
    </row>
    <row r="1692" spans="1:3" x14ac:dyDescent="0.25">
      <c r="A1692" s="1">
        <v>45658</v>
      </c>
      <c r="B1692" s="1">
        <v>45962</v>
      </c>
      <c r="C1692">
        <f t="shared" si="26"/>
        <v>10</v>
      </c>
    </row>
    <row r="1693" spans="1:3" x14ac:dyDescent="0.25">
      <c r="A1693" s="1">
        <v>45658</v>
      </c>
      <c r="B1693" s="1">
        <v>45962</v>
      </c>
      <c r="C1693">
        <f t="shared" si="26"/>
        <v>10</v>
      </c>
    </row>
    <row r="1694" spans="1:3" x14ac:dyDescent="0.25">
      <c r="A1694" s="1">
        <v>45658</v>
      </c>
      <c r="B1694" s="1">
        <v>45962</v>
      </c>
      <c r="C1694">
        <f t="shared" si="26"/>
        <v>10</v>
      </c>
    </row>
    <row r="1695" spans="1:3" x14ac:dyDescent="0.25">
      <c r="A1695" s="1">
        <v>45658</v>
      </c>
      <c r="B1695" s="1">
        <v>45962</v>
      </c>
      <c r="C1695">
        <f t="shared" si="26"/>
        <v>10</v>
      </c>
    </row>
    <row r="1696" spans="1:3" x14ac:dyDescent="0.25">
      <c r="A1696" s="1">
        <v>45658</v>
      </c>
      <c r="B1696" s="1">
        <v>45962</v>
      </c>
      <c r="C1696">
        <f t="shared" si="26"/>
        <v>10</v>
      </c>
    </row>
    <row r="1697" spans="1:3" x14ac:dyDescent="0.25">
      <c r="A1697" s="1">
        <v>45658</v>
      </c>
      <c r="B1697" s="1">
        <v>45962</v>
      </c>
      <c r="C1697">
        <f t="shared" si="26"/>
        <v>10</v>
      </c>
    </row>
    <row r="1698" spans="1:3" x14ac:dyDescent="0.25">
      <c r="A1698" s="1">
        <v>45658</v>
      </c>
      <c r="B1698" s="1">
        <v>45962</v>
      </c>
      <c r="C1698">
        <f t="shared" si="26"/>
        <v>10</v>
      </c>
    </row>
    <row r="1699" spans="1:3" x14ac:dyDescent="0.25">
      <c r="A1699" s="1">
        <v>45658</v>
      </c>
      <c r="B1699" s="1">
        <v>45962</v>
      </c>
      <c r="C1699">
        <f t="shared" si="26"/>
        <v>10</v>
      </c>
    </row>
    <row r="1700" spans="1:3" x14ac:dyDescent="0.25">
      <c r="A1700" s="1">
        <v>45658</v>
      </c>
      <c r="B1700" s="1">
        <v>45962</v>
      </c>
      <c r="C1700">
        <f t="shared" si="26"/>
        <v>10</v>
      </c>
    </row>
    <row r="1701" spans="1:3" x14ac:dyDescent="0.25">
      <c r="A1701" s="1">
        <v>45658</v>
      </c>
      <c r="B1701" s="1">
        <v>45962</v>
      </c>
      <c r="C1701">
        <f t="shared" si="26"/>
        <v>10</v>
      </c>
    </row>
    <row r="1702" spans="1:3" x14ac:dyDescent="0.25">
      <c r="A1702" s="1">
        <v>45658</v>
      </c>
      <c r="B1702" s="1">
        <v>45962</v>
      </c>
      <c r="C1702">
        <f t="shared" si="26"/>
        <v>10</v>
      </c>
    </row>
    <row r="1703" spans="1:3" x14ac:dyDescent="0.25">
      <c r="A1703" s="1">
        <v>45809</v>
      </c>
      <c r="B1703" s="1">
        <v>45962</v>
      </c>
      <c r="C1703">
        <f t="shared" si="26"/>
        <v>5</v>
      </c>
    </row>
    <row r="1704" spans="1:3" x14ac:dyDescent="0.25">
      <c r="A1704" s="1">
        <v>45809</v>
      </c>
      <c r="B1704" s="1">
        <v>45962</v>
      </c>
      <c r="C1704">
        <f t="shared" si="26"/>
        <v>5</v>
      </c>
    </row>
    <row r="1705" spans="1:3" x14ac:dyDescent="0.25">
      <c r="A1705" s="1">
        <v>45809</v>
      </c>
      <c r="B1705" s="1">
        <v>45962</v>
      </c>
      <c r="C1705">
        <f t="shared" si="26"/>
        <v>5</v>
      </c>
    </row>
    <row r="1706" spans="1:3" x14ac:dyDescent="0.25">
      <c r="A1706" s="1">
        <v>45658</v>
      </c>
      <c r="B1706" s="1">
        <v>45962</v>
      </c>
      <c r="C1706">
        <f t="shared" si="26"/>
        <v>10</v>
      </c>
    </row>
    <row r="1707" spans="1:3" x14ac:dyDescent="0.25">
      <c r="A1707" s="1">
        <v>45658</v>
      </c>
      <c r="B1707" s="1">
        <v>45962</v>
      </c>
      <c r="C1707">
        <f t="shared" si="26"/>
        <v>10</v>
      </c>
    </row>
    <row r="1708" spans="1:3" x14ac:dyDescent="0.25">
      <c r="A1708" s="1">
        <v>45658</v>
      </c>
      <c r="B1708" s="1">
        <v>45962</v>
      </c>
      <c r="C1708">
        <f t="shared" si="26"/>
        <v>10</v>
      </c>
    </row>
    <row r="1709" spans="1:3" x14ac:dyDescent="0.25">
      <c r="A1709" s="1">
        <v>45658</v>
      </c>
      <c r="B1709" s="1">
        <v>45962</v>
      </c>
      <c r="C1709">
        <f t="shared" si="26"/>
        <v>10</v>
      </c>
    </row>
    <row r="1710" spans="1:3" x14ac:dyDescent="0.25">
      <c r="A1710" s="1">
        <v>45658</v>
      </c>
      <c r="B1710" s="1">
        <v>45962</v>
      </c>
      <c r="C1710">
        <f t="shared" si="26"/>
        <v>10</v>
      </c>
    </row>
    <row r="1711" spans="1:3" x14ac:dyDescent="0.25">
      <c r="A1711" s="1">
        <v>45658</v>
      </c>
      <c r="B1711" s="1">
        <v>45962</v>
      </c>
      <c r="C1711">
        <f t="shared" si="26"/>
        <v>10</v>
      </c>
    </row>
    <row r="1712" spans="1:3" x14ac:dyDescent="0.25">
      <c r="A1712" s="1">
        <v>45658</v>
      </c>
      <c r="B1712" s="1">
        <v>45962</v>
      </c>
      <c r="C1712">
        <f t="shared" si="26"/>
        <v>10</v>
      </c>
    </row>
    <row r="1713" spans="1:3" x14ac:dyDescent="0.25">
      <c r="A1713" s="1">
        <v>45658</v>
      </c>
      <c r="B1713" s="1">
        <v>45962</v>
      </c>
      <c r="C1713">
        <f t="shared" si="26"/>
        <v>10</v>
      </c>
    </row>
    <row r="1714" spans="1:3" x14ac:dyDescent="0.25">
      <c r="A1714" s="1">
        <v>45658</v>
      </c>
      <c r="B1714" s="1">
        <v>45962</v>
      </c>
      <c r="C1714">
        <f t="shared" si="26"/>
        <v>10</v>
      </c>
    </row>
    <row r="1715" spans="1:3" x14ac:dyDescent="0.25">
      <c r="A1715" s="1">
        <v>45658</v>
      </c>
      <c r="B1715" s="1">
        <v>45962</v>
      </c>
      <c r="C1715">
        <f t="shared" si="26"/>
        <v>10</v>
      </c>
    </row>
    <row r="1716" spans="1:3" x14ac:dyDescent="0.25">
      <c r="A1716" s="1">
        <v>45658</v>
      </c>
      <c r="B1716" s="1">
        <v>45962</v>
      </c>
      <c r="C1716">
        <f t="shared" si="26"/>
        <v>10</v>
      </c>
    </row>
    <row r="1717" spans="1:3" x14ac:dyDescent="0.25">
      <c r="A1717" s="1">
        <v>45658</v>
      </c>
      <c r="B1717" s="1">
        <v>45962</v>
      </c>
      <c r="C1717">
        <f t="shared" si="26"/>
        <v>10</v>
      </c>
    </row>
    <row r="1718" spans="1:3" x14ac:dyDescent="0.25">
      <c r="A1718" s="1">
        <v>45689</v>
      </c>
      <c r="B1718" s="1">
        <v>45962</v>
      </c>
      <c r="C1718">
        <f t="shared" si="26"/>
        <v>9</v>
      </c>
    </row>
    <row r="1719" spans="1:3" x14ac:dyDescent="0.25">
      <c r="A1719" s="1">
        <v>45689</v>
      </c>
      <c r="B1719" s="1">
        <v>45962</v>
      </c>
      <c r="C1719">
        <f t="shared" si="26"/>
        <v>9</v>
      </c>
    </row>
    <row r="1720" spans="1:3" x14ac:dyDescent="0.25">
      <c r="A1720" s="1">
        <v>45689</v>
      </c>
      <c r="B1720" s="1">
        <v>45962</v>
      </c>
      <c r="C1720">
        <f t="shared" si="26"/>
        <v>9</v>
      </c>
    </row>
    <row r="1721" spans="1:3" x14ac:dyDescent="0.25">
      <c r="A1721" s="1">
        <v>45689</v>
      </c>
      <c r="B1721" s="1">
        <v>45962</v>
      </c>
      <c r="C1721">
        <f t="shared" si="26"/>
        <v>9</v>
      </c>
    </row>
    <row r="1722" spans="1:3" x14ac:dyDescent="0.25">
      <c r="A1722" s="1">
        <v>45748</v>
      </c>
      <c r="B1722" s="1">
        <v>45962</v>
      </c>
      <c r="C1722">
        <f t="shared" si="26"/>
        <v>7</v>
      </c>
    </row>
    <row r="1723" spans="1:3" x14ac:dyDescent="0.25">
      <c r="A1723" s="1">
        <v>45748</v>
      </c>
      <c r="B1723" s="1">
        <v>45962</v>
      </c>
      <c r="C1723">
        <f t="shared" si="26"/>
        <v>7</v>
      </c>
    </row>
    <row r="1724" spans="1:3" x14ac:dyDescent="0.25">
      <c r="A1724" s="1">
        <v>45748</v>
      </c>
      <c r="B1724" s="1">
        <v>45962</v>
      </c>
      <c r="C1724">
        <f t="shared" si="26"/>
        <v>7</v>
      </c>
    </row>
    <row r="1725" spans="1:3" x14ac:dyDescent="0.25">
      <c r="A1725" s="1">
        <v>45778</v>
      </c>
      <c r="B1725" s="1">
        <v>45962</v>
      </c>
      <c r="C1725">
        <f t="shared" si="26"/>
        <v>6</v>
      </c>
    </row>
    <row r="1726" spans="1:3" x14ac:dyDescent="0.25">
      <c r="A1726" s="1">
        <v>45778</v>
      </c>
      <c r="B1726" s="1">
        <v>45962</v>
      </c>
      <c r="C1726">
        <f t="shared" si="26"/>
        <v>6</v>
      </c>
    </row>
    <row r="1727" spans="1:3" x14ac:dyDescent="0.25">
      <c r="A1727" s="1">
        <v>45778</v>
      </c>
      <c r="B1727" s="1">
        <v>45962</v>
      </c>
      <c r="C1727">
        <f t="shared" si="26"/>
        <v>6</v>
      </c>
    </row>
    <row r="1728" spans="1:3" x14ac:dyDescent="0.25">
      <c r="A1728" s="1">
        <v>45778</v>
      </c>
      <c r="B1728" s="1">
        <v>45962</v>
      </c>
      <c r="C1728">
        <f t="shared" si="26"/>
        <v>6</v>
      </c>
    </row>
    <row r="1729" spans="1:3" x14ac:dyDescent="0.25">
      <c r="A1729" s="1">
        <v>45778</v>
      </c>
      <c r="B1729" s="1">
        <v>45962</v>
      </c>
      <c r="C1729">
        <f t="shared" si="26"/>
        <v>6</v>
      </c>
    </row>
    <row r="1730" spans="1:3" x14ac:dyDescent="0.25">
      <c r="A1730" s="1">
        <v>45778</v>
      </c>
      <c r="B1730" s="1">
        <v>45962</v>
      </c>
      <c r="C1730">
        <f t="shared" ref="C1730:C1793" si="27">DATEDIF(A1730,B1730,"M")</f>
        <v>6</v>
      </c>
    </row>
    <row r="1731" spans="1:3" x14ac:dyDescent="0.25">
      <c r="A1731" s="1">
        <v>45809</v>
      </c>
      <c r="B1731" s="1">
        <v>45962</v>
      </c>
      <c r="C1731">
        <f t="shared" si="27"/>
        <v>5</v>
      </c>
    </row>
    <row r="1732" spans="1:3" x14ac:dyDescent="0.25">
      <c r="A1732" s="1">
        <v>45809</v>
      </c>
      <c r="B1732" s="1">
        <v>45962</v>
      </c>
      <c r="C1732">
        <f t="shared" si="27"/>
        <v>5</v>
      </c>
    </row>
    <row r="1733" spans="1:3" x14ac:dyDescent="0.25">
      <c r="A1733" s="1">
        <v>45809</v>
      </c>
      <c r="B1733" s="1">
        <v>45962</v>
      </c>
      <c r="C1733">
        <f t="shared" si="27"/>
        <v>5</v>
      </c>
    </row>
    <row r="1734" spans="1:3" x14ac:dyDescent="0.25">
      <c r="A1734" s="1">
        <v>45809</v>
      </c>
      <c r="B1734" s="1">
        <v>45962</v>
      </c>
      <c r="C1734">
        <f t="shared" si="27"/>
        <v>5</v>
      </c>
    </row>
    <row r="1735" spans="1:3" x14ac:dyDescent="0.25">
      <c r="A1735" s="1">
        <v>45809</v>
      </c>
      <c r="B1735" s="1">
        <v>45962</v>
      </c>
      <c r="C1735">
        <f t="shared" si="27"/>
        <v>5</v>
      </c>
    </row>
    <row r="1736" spans="1:3" x14ac:dyDescent="0.25">
      <c r="A1736" s="1">
        <v>45839</v>
      </c>
      <c r="B1736" s="1">
        <v>45962</v>
      </c>
      <c r="C1736">
        <f t="shared" si="27"/>
        <v>4</v>
      </c>
    </row>
    <row r="1737" spans="1:3" x14ac:dyDescent="0.25">
      <c r="A1737" s="1">
        <v>45839</v>
      </c>
      <c r="B1737" s="1">
        <v>45962</v>
      </c>
      <c r="C1737">
        <f t="shared" si="27"/>
        <v>4</v>
      </c>
    </row>
    <row r="1738" spans="1:3" x14ac:dyDescent="0.25">
      <c r="A1738" s="1">
        <v>45839</v>
      </c>
      <c r="B1738" s="1">
        <v>45962</v>
      </c>
      <c r="C1738">
        <f t="shared" si="27"/>
        <v>4</v>
      </c>
    </row>
    <row r="1739" spans="1:3" x14ac:dyDescent="0.25">
      <c r="A1739" s="1">
        <v>45839</v>
      </c>
      <c r="B1739" s="1">
        <v>45962</v>
      </c>
      <c r="C1739">
        <f t="shared" si="27"/>
        <v>4</v>
      </c>
    </row>
    <row r="1740" spans="1:3" x14ac:dyDescent="0.25">
      <c r="A1740" s="1">
        <v>45839</v>
      </c>
      <c r="B1740" s="1">
        <v>45962</v>
      </c>
      <c r="C1740">
        <f t="shared" si="27"/>
        <v>4</v>
      </c>
    </row>
    <row r="1741" spans="1:3" x14ac:dyDescent="0.25">
      <c r="A1741" s="1">
        <v>45839</v>
      </c>
      <c r="B1741" s="1">
        <v>45962</v>
      </c>
      <c r="C1741">
        <f t="shared" si="27"/>
        <v>4</v>
      </c>
    </row>
    <row r="1742" spans="1:3" x14ac:dyDescent="0.25">
      <c r="A1742" s="1">
        <v>45839</v>
      </c>
      <c r="B1742" s="1">
        <v>45962</v>
      </c>
      <c r="C1742">
        <f t="shared" si="27"/>
        <v>4</v>
      </c>
    </row>
    <row r="1743" spans="1:3" x14ac:dyDescent="0.25">
      <c r="A1743" s="1">
        <v>45870</v>
      </c>
      <c r="B1743" s="1">
        <v>45962</v>
      </c>
      <c r="C1743">
        <f t="shared" si="27"/>
        <v>3</v>
      </c>
    </row>
    <row r="1744" spans="1:3" x14ac:dyDescent="0.25">
      <c r="A1744" s="1">
        <v>45870</v>
      </c>
      <c r="B1744" s="1">
        <v>45962</v>
      </c>
      <c r="C1744">
        <f t="shared" si="27"/>
        <v>3</v>
      </c>
    </row>
    <row r="1745" spans="1:3" x14ac:dyDescent="0.25">
      <c r="A1745" s="1">
        <v>45870</v>
      </c>
      <c r="B1745" s="1">
        <v>45962</v>
      </c>
      <c r="C1745">
        <f t="shared" si="27"/>
        <v>3</v>
      </c>
    </row>
    <row r="1746" spans="1:3" x14ac:dyDescent="0.25">
      <c r="A1746" s="1">
        <v>45870</v>
      </c>
      <c r="B1746" s="1">
        <v>45962</v>
      </c>
      <c r="C1746">
        <f t="shared" si="27"/>
        <v>3</v>
      </c>
    </row>
    <row r="1747" spans="1:3" x14ac:dyDescent="0.25">
      <c r="A1747" s="1">
        <v>45748</v>
      </c>
      <c r="B1747" s="1">
        <v>45962</v>
      </c>
      <c r="C1747">
        <f t="shared" si="27"/>
        <v>7</v>
      </c>
    </row>
    <row r="1748" spans="1:3" x14ac:dyDescent="0.25">
      <c r="A1748" s="1">
        <v>45778</v>
      </c>
      <c r="B1748" s="1">
        <v>45962</v>
      </c>
      <c r="C1748">
        <f t="shared" si="27"/>
        <v>6</v>
      </c>
    </row>
    <row r="1749" spans="1:3" x14ac:dyDescent="0.25">
      <c r="A1749" s="1">
        <v>45778</v>
      </c>
      <c r="B1749" s="1">
        <v>45962</v>
      </c>
      <c r="C1749">
        <f t="shared" si="27"/>
        <v>6</v>
      </c>
    </row>
    <row r="1750" spans="1:3" x14ac:dyDescent="0.25">
      <c r="A1750" s="1">
        <v>45809</v>
      </c>
      <c r="B1750" s="1">
        <v>45962</v>
      </c>
      <c r="C1750">
        <f t="shared" si="27"/>
        <v>5</v>
      </c>
    </row>
    <row r="1751" spans="1:3" x14ac:dyDescent="0.25">
      <c r="A1751" s="1">
        <v>45536</v>
      </c>
      <c r="B1751" s="1">
        <v>45962</v>
      </c>
      <c r="C1751">
        <f t="shared" si="27"/>
        <v>14</v>
      </c>
    </row>
    <row r="1752" spans="1:3" x14ac:dyDescent="0.25">
      <c r="A1752" s="1">
        <v>45536</v>
      </c>
      <c r="B1752" s="1">
        <v>45962</v>
      </c>
      <c r="C1752">
        <f t="shared" si="27"/>
        <v>14</v>
      </c>
    </row>
    <row r="1753" spans="1:3" x14ac:dyDescent="0.25">
      <c r="A1753" s="1">
        <v>45658</v>
      </c>
      <c r="B1753" s="1">
        <v>45962</v>
      </c>
      <c r="C1753">
        <f t="shared" si="27"/>
        <v>10</v>
      </c>
    </row>
    <row r="1754" spans="1:3" x14ac:dyDescent="0.25">
      <c r="A1754" s="1">
        <v>45658</v>
      </c>
      <c r="B1754" s="1">
        <v>45962</v>
      </c>
      <c r="C1754">
        <f t="shared" si="27"/>
        <v>10</v>
      </c>
    </row>
    <row r="1755" spans="1:3" x14ac:dyDescent="0.25">
      <c r="A1755" s="1">
        <v>45505</v>
      </c>
      <c r="B1755" s="1">
        <v>45962</v>
      </c>
      <c r="C1755">
        <f t="shared" si="27"/>
        <v>15</v>
      </c>
    </row>
    <row r="1756" spans="1:3" x14ac:dyDescent="0.25">
      <c r="A1756" s="1">
        <v>45839</v>
      </c>
      <c r="B1756" s="1">
        <v>45962</v>
      </c>
      <c r="C1756">
        <f t="shared" si="27"/>
        <v>4</v>
      </c>
    </row>
    <row r="1757" spans="1:3" x14ac:dyDescent="0.25">
      <c r="A1757" s="1">
        <v>45870</v>
      </c>
      <c r="B1757" s="1">
        <v>45962</v>
      </c>
      <c r="C1757">
        <f t="shared" si="27"/>
        <v>3</v>
      </c>
    </row>
    <row r="1758" spans="1:3" x14ac:dyDescent="0.25">
      <c r="A1758" s="1">
        <v>45870</v>
      </c>
      <c r="B1758" s="1">
        <v>45962</v>
      </c>
      <c r="C1758">
        <f t="shared" si="27"/>
        <v>3</v>
      </c>
    </row>
    <row r="1759" spans="1:3" x14ac:dyDescent="0.25">
      <c r="A1759" s="1">
        <v>45870</v>
      </c>
      <c r="B1759" s="1">
        <v>45962</v>
      </c>
      <c r="C1759">
        <f t="shared" si="27"/>
        <v>3</v>
      </c>
    </row>
    <row r="1760" spans="1:3" x14ac:dyDescent="0.25">
      <c r="A1760" s="1">
        <v>45901</v>
      </c>
      <c r="B1760" s="1">
        <v>45962</v>
      </c>
      <c r="C1760">
        <f t="shared" si="27"/>
        <v>2</v>
      </c>
    </row>
    <row r="1761" spans="1:3" x14ac:dyDescent="0.25">
      <c r="A1761" s="1">
        <v>45901</v>
      </c>
      <c r="B1761" s="1">
        <v>45962</v>
      </c>
      <c r="C1761">
        <f t="shared" si="27"/>
        <v>2</v>
      </c>
    </row>
    <row r="1762" spans="1:3" x14ac:dyDescent="0.25">
      <c r="A1762" s="1">
        <v>45901</v>
      </c>
      <c r="B1762" s="1">
        <v>45962</v>
      </c>
      <c r="C1762">
        <f t="shared" si="27"/>
        <v>2</v>
      </c>
    </row>
    <row r="1763" spans="1:3" x14ac:dyDescent="0.25">
      <c r="A1763" s="1">
        <v>45901</v>
      </c>
      <c r="B1763" s="1">
        <v>45962</v>
      </c>
      <c r="C1763">
        <f t="shared" si="27"/>
        <v>2</v>
      </c>
    </row>
    <row r="1764" spans="1:3" x14ac:dyDescent="0.25">
      <c r="A1764" s="1">
        <v>45901</v>
      </c>
      <c r="B1764" s="1">
        <v>45962</v>
      </c>
      <c r="C1764">
        <f t="shared" si="27"/>
        <v>2</v>
      </c>
    </row>
    <row r="1765" spans="1:3" x14ac:dyDescent="0.25">
      <c r="A1765" s="1">
        <v>45901</v>
      </c>
      <c r="B1765" s="1">
        <v>45962</v>
      </c>
      <c r="C1765">
        <f t="shared" si="27"/>
        <v>2</v>
      </c>
    </row>
    <row r="1766" spans="1:3" x14ac:dyDescent="0.25">
      <c r="A1766" s="1">
        <v>45901</v>
      </c>
      <c r="B1766" s="1">
        <v>45962</v>
      </c>
      <c r="C1766">
        <f t="shared" si="27"/>
        <v>2</v>
      </c>
    </row>
    <row r="1767" spans="1:3" x14ac:dyDescent="0.25">
      <c r="A1767" s="1">
        <v>45901</v>
      </c>
      <c r="B1767" s="1">
        <v>45962</v>
      </c>
      <c r="C1767">
        <f t="shared" si="27"/>
        <v>2</v>
      </c>
    </row>
    <row r="1768" spans="1:3" x14ac:dyDescent="0.25">
      <c r="A1768" s="1">
        <v>45658</v>
      </c>
      <c r="B1768" s="1">
        <v>45962</v>
      </c>
      <c r="C1768">
        <f t="shared" si="27"/>
        <v>10</v>
      </c>
    </row>
    <row r="1769" spans="1:3" x14ac:dyDescent="0.25">
      <c r="A1769" s="1">
        <v>45658</v>
      </c>
      <c r="B1769" s="1">
        <v>45962</v>
      </c>
      <c r="C1769">
        <f t="shared" si="27"/>
        <v>10</v>
      </c>
    </row>
    <row r="1770" spans="1:3" x14ac:dyDescent="0.25">
      <c r="A1770" s="1">
        <v>45658</v>
      </c>
      <c r="B1770" s="1">
        <v>45962</v>
      </c>
      <c r="C1770">
        <f t="shared" si="27"/>
        <v>10</v>
      </c>
    </row>
    <row r="1771" spans="1:3" x14ac:dyDescent="0.25">
      <c r="A1771" s="1">
        <v>45658</v>
      </c>
      <c r="B1771" s="1">
        <v>45962</v>
      </c>
      <c r="C1771">
        <f t="shared" si="27"/>
        <v>10</v>
      </c>
    </row>
    <row r="1772" spans="1:3" x14ac:dyDescent="0.25">
      <c r="A1772" s="1">
        <v>45658</v>
      </c>
      <c r="B1772" s="1">
        <v>45962</v>
      </c>
      <c r="C1772">
        <f t="shared" si="27"/>
        <v>10</v>
      </c>
    </row>
    <row r="1773" spans="1:3" x14ac:dyDescent="0.25">
      <c r="A1773" s="1">
        <v>45658</v>
      </c>
      <c r="B1773" s="1">
        <v>45962</v>
      </c>
      <c r="C1773">
        <f t="shared" si="27"/>
        <v>10</v>
      </c>
    </row>
    <row r="1774" spans="1:3" x14ac:dyDescent="0.25">
      <c r="A1774" s="1">
        <v>45658</v>
      </c>
      <c r="B1774" s="1">
        <v>45962</v>
      </c>
      <c r="C1774">
        <f t="shared" si="27"/>
        <v>10</v>
      </c>
    </row>
    <row r="1775" spans="1:3" x14ac:dyDescent="0.25">
      <c r="A1775" s="1">
        <v>45658</v>
      </c>
      <c r="B1775" s="1">
        <v>45962</v>
      </c>
      <c r="C1775">
        <f t="shared" si="27"/>
        <v>10</v>
      </c>
    </row>
    <row r="1776" spans="1:3" x14ac:dyDescent="0.25">
      <c r="A1776" s="1">
        <v>45658</v>
      </c>
      <c r="B1776" s="1">
        <v>45962</v>
      </c>
      <c r="C1776">
        <f t="shared" si="27"/>
        <v>10</v>
      </c>
    </row>
    <row r="1777" spans="1:3" x14ac:dyDescent="0.25">
      <c r="A1777" s="1">
        <v>45658</v>
      </c>
      <c r="B1777" s="1">
        <v>45962</v>
      </c>
      <c r="C1777">
        <f t="shared" si="27"/>
        <v>10</v>
      </c>
    </row>
    <row r="1778" spans="1:3" x14ac:dyDescent="0.25">
      <c r="A1778" s="1">
        <v>45658</v>
      </c>
      <c r="B1778" s="1">
        <v>45962</v>
      </c>
      <c r="C1778">
        <f t="shared" si="27"/>
        <v>10</v>
      </c>
    </row>
    <row r="1779" spans="1:3" x14ac:dyDescent="0.25">
      <c r="A1779" s="1">
        <v>45658</v>
      </c>
      <c r="B1779" s="1">
        <v>45962</v>
      </c>
      <c r="C1779">
        <f t="shared" si="27"/>
        <v>10</v>
      </c>
    </row>
    <row r="1780" spans="1:3" x14ac:dyDescent="0.25">
      <c r="A1780" s="1">
        <v>45658</v>
      </c>
      <c r="B1780" s="1">
        <v>45962</v>
      </c>
      <c r="C1780">
        <f t="shared" si="27"/>
        <v>10</v>
      </c>
    </row>
    <row r="1781" spans="1:3" x14ac:dyDescent="0.25">
      <c r="A1781" s="1">
        <v>45658</v>
      </c>
      <c r="B1781" s="1">
        <v>45962</v>
      </c>
      <c r="C1781">
        <f t="shared" si="27"/>
        <v>10</v>
      </c>
    </row>
    <row r="1782" spans="1:3" x14ac:dyDescent="0.25">
      <c r="A1782" s="1">
        <v>45658</v>
      </c>
      <c r="B1782" s="1">
        <v>45962</v>
      </c>
      <c r="C1782">
        <f t="shared" si="27"/>
        <v>10</v>
      </c>
    </row>
    <row r="1783" spans="1:3" x14ac:dyDescent="0.25">
      <c r="A1783" s="1">
        <v>45658</v>
      </c>
      <c r="B1783" s="1">
        <v>45962</v>
      </c>
      <c r="C1783">
        <f t="shared" si="27"/>
        <v>10</v>
      </c>
    </row>
    <row r="1784" spans="1:3" x14ac:dyDescent="0.25">
      <c r="A1784" s="1">
        <v>45658</v>
      </c>
      <c r="B1784" s="1">
        <v>45962</v>
      </c>
      <c r="C1784">
        <f t="shared" si="27"/>
        <v>10</v>
      </c>
    </row>
    <row r="1785" spans="1:3" x14ac:dyDescent="0.25">
      <c r="A1785" s="1">
        <v>45658</v>
      </c>
      <c r="B1785" s="1">
        <v>45962</v>
      </c>
      <c r="C1785">
        <f t="shared" si="27"/>
        <v>10</v>
      </c>
    </row>
    <row r="1786" spans="1:3" x14ac:dyDescent="0.25">
      <c r="A1786" s="1">
        <v>45658</v>
      </c>
      <c r="B1786" s="1">
        <v>45962</v>
      </c>
      <c r="C1786">
        <f t="shared" si="27"/>
        <v>10</v>
      </c>
    </row>
    <row r="1787" spans="1:3" x14ac:dyDescent="0.25">
      <c r="A1787" s="1">
        <v>45658</v>
      </c>
      <c r="B1787" s="1">
        <v>45962</v>
      </c>
      <c r="C1787">
        <f t="shared" si="27"/>
        <v>10</v>
      </c>
    </row>
    <row r="1788" spans="1:3" x14ac:dyDescent="0.25">
      <c r="A1788" s="1">
        <v>45658</v>
      </c>
      <c r="B1788" s="1">
        <v>45962</v>
      </c>
      <c r="C1788">
        <f t="shared" si="27"/>
        <v>10</v>
      </c>
    </row>
    <row r="1789" spans="1:3" x14ac:dyDescent="0.25">
      <c r="A1789" s="1">
        <v>45658</v>
      </c>
      <c r="B1789" s="1">
        <v>45962</v>
      </c>
      <c r="C1789">
        <f t="shared" si="27"/>
        <v>10</v>
      </c>
    </row>
    <row r="1790" spans="1:3" x14ac:dyDescent="0.25">
      <c r="A1790" s="1">
        <v>45717</v>
      </c>
      <c r="B1790" s="1">
        <v>45962</v>
      </c>
      <c r="C1790">
        <f t="shared" si="27"/>
        <v>8</v>
      </c>
    </row>
    <row r="1791" spans="1:3" x14ac:dyDescent="0.25">
      <c r="A1791" s="1">
        <v>45901</v>
      </c>
      <c r="B1791" s="1">
        <v>45962</v>
      </c>
      <c r="C1791">
        <f t="shared" si="27"/>
        <v>2</v>
      </c>
    </row>
    <row r="1792" spans="1:3" x14ac:dyDescent="0.25">
      <c r="A1792" s="1">
        <v>45901</v>
      </c>
      <c r="B1792" s="1">
        <v>45962</v>
      </c>
      <c r="C1792">
        <f t="shared" si="27"/>
        <v>2</v>
      </c>
    </row>
    <row r="1793" spans="1:3" x14ac:dyDescent="0.25">
      <c r="A1793" s="1">
        <v>45901</v>
      </c>
      <c r="B1793" s="1">
        <v>45962</v>
      </c>
      <c r="C1793">
        <f t="shared" si="27"/>
        <v>2</v>
      </c>
    </row>
    <row r="1794" spans="1:3" x14ac:dyDescent="0.25">
      <c r="A1794" s="1">
        <v>45901</v>
      </c>
      <c r="B1794" s="1">
        <v>45962</v>
      </c>
      <c r="C1794">
        <f t="shared" ref="C1794:C1857" si="28">DATEDIF(A1794,B1794,"M")</f>
        <v>2</v>
      </c>
    </row>
    <row r="1795" spans="1:3" x14ac:dyDescent="0.25">
      <c r="A1795" s="1">
        <v>45870</v>
      </c>
      <c r="B1795" s="1">
        <v>45962</v>
      </c>
      <c r="C1795">
        <f t="shared" si="28"/>
        <v>3</v>
      </c>
    </row>
    <row r="1796" spans="1:3" x14ac:dyDescent="0.25">
      <c r="A1796" s="1">
        <v>45870</v>
      </c>
      <c r="B1796" s="1">
        <v>45962</v>
      </c>
      <c r="C1796">
        <f t="shared" si="28"/>
        <v>3</v>
      </c>
    </row>
    <row r="1797" spans="1:3" x14ac:dyDescent="0.25">
      <c r="A1797" s="1">
        <v>45901</v>
      </c>
      <c r="B1797" s="1">
        <v>45962</v>
      </c>
      <c r="C1797">
        <f t="shared" si="28"/>
        <v>2</v>
      </c>
    </row>
    <row r="1798" spans="1:3" x14ac:dyDescent="0.25">
      <c r="A1798" s="1">
        <v>45901</v>
      </c>
      <c r="B1798" s="1">
        <v>45962</v>
      </c>
      <c r="C1798">
        <f t="shared" si="28"/>
        <v>2</v>
      </c>
    </row>
    <row r="1799" spans="1:3" x14ac:dyDescent="0.25">
      <c r="A1799" s="1">
        <v>45901</v>
      </c>
      <c r="B1799" s="1">
        <v>45962</v>
      </c>
      <c r="C1799">
        <f t="shared" si="28"/>
        <v>2</v>
      </c>
    </row>
    <row r="1800" spans="1:3" x14ac:dyDescent="0.25">
      <c r="A1800" s="1">
        <v>45809</v>
      </c>
      <c r="B1800" s="1">
        <v>45962</v>
      </c>
      <c r="C1800">
        <f t="shared" si="28"/>
        <v>5</v>
      </c>
    </row>
    <row r="1801" spans="1:3" x14ac:dyDescent="0.25">
      <c r="A1801" s="1">
        <v>45692</v>
      </c>
      <c r="B1801" s="1">
        <v>45965</v>
      </c>
      <c r="C1801">
        <f t="shared" si="28"/>
        <v>9</v>
      </c>
    </row>
    <row r="1802" spans="1:3" x14ac:dyDescent="0.25">
      <c r="A1802" s="1">
        <v>45809</v>
      </c>
      <c r="B1802" s="1">
        <v>45962</v>
      </c>
      <c r="C1802">
        <f t="shared" si="28"/>
        <v>5</v>
      </c>
    </row>
    <row r="1803" spans="1:3" x14ac:dyDescent="0.25">
      <c r="A1803" s="1">
        <v>45809</v>
      </c>
      <c r="B1803" s="1">
        <v>45962</v>
      </c>
      <c r="C1803">
        <f t="shared" si="28"/>
        <v>5</v>
      </c>
    </row>
    <row r="1804" spans="1:3" x14ac:dyDescent="0.25">
      <c r="A1804" s="1">
        <v>45889</v>
      </c>
      <c r="B1804" s="1">
        <v>45950</v>
      </c>
      <c r="C1804">
        <f t="shared" si="28"/>
        <v>2</v>
      </c>
    </row>
    <row r="1805" spans="1:3" x14ac:dyDescent="0.25">
      <c r="A1805" s="1">
        <v>45889</v>
      </c>
      <c r="B1805" s="1">
        <v>45950</v>
      </c>
      <c r="C1805">
        <f t="shared" si="28"/>
        <v>2</v>
      </c>
    </row>
    <row r="1806" spans="1:3" x14ac:dyDescent="0.25">
      <c r="A1806" s="1">
        <v>45658</v>
      </c>
      <c r="B1806" s="1">
        <v>45962</v>
      </c>
      <c r="C1806">
        <f t="shared" si="28"/>
        <v>10</v>
      </c>
    </row>
    <row r="1807" spans="1:3" x14ac:dyDescent="0.25">
      <c r="A1807" s="1">
        <v>45839</v>
      </c>
      <c r="B1807" s="1">
        <v>45962</v>
      </c>
      <c r="C1807">
        <f t="shared" si="28"/>
        <v>4</v>
      </c>
    </row>
    <row r="1808" spans="1:3" x14ac:dyDescent="0.25">
      <c r="A1808" s="1">
        <v>45748</v>
      </c>
      <c r="B1808" s="1">
        <v>45962</v>
      </c>
      <c r="C1808">
        <f t="shared" si="28"/>
        <v>7</v>
      </c>
    </row>
    <row r="1809" spans="1:3" x14ac:dyDescent="0.25">
      <c r="A1809" s="1">
        <v>45748</v>
      </c>
      <c r="B1809" s="1">
        <v>45962</v>
      </c>
      <c r="C1809">
        <f t="shared" si="28"/>
        <v>7</v>
      </c>
    </row>
    <row r="1810" spans="1:3" x14ac:dyDescent="0.25">
      <c r="A1810" s="1">
        <v>45748</v>
      </c>
      <c r="B1810" s="1">
        <v>45962</v>
      </c>
      <c r="C1810">
        <f t="shared" si="28"/>
        <v>7</v>
      </c>
    </row>
    <row r="1811" spans="1:3" x14ac:dyDescent="0.25">
      <c r="A1811" s="1">
        <v>45475</v>
      </c>
      <c r="B1811" s="1">
        <v>45963</v>
      </c>
      <c r="C1811">
        <f t="shared" si="28"/>
        <v>16</v>
      </c>
    </row>
    <row r="1812" spans="1:3" x14ac:dyDescent="0.25">
      <c r="A1812" s="1">
        <v>45475</v>
      </c>
      <c r="B1812" s="1">
        <v>45963</v>
      </c>
      <c r="C1812">
        <f t="shared" si="28"/>
        <v>16</v>
      </c>
    </row>
    <row r="1813" spans="1:3" x14ac:dyDescent="0.25">
      <c r="A1813" s="1">
        <v>45475</v>
      </c>
      <c r="B1813" s="1">
        <v>45963</v>
      </c>
      <c r="C1813">
        <f t="shared" si="28"/>
        <v>16</v>
      </c>
    </row>
    <row r="1814" spans="1:3" x14ac:dyDescent="0.25">
      <c r="A1814" s="1">
        <v>45566</v>
      </c>
      <c r="B1814" s="1">
        <v>45962</v>
      </c>
      <c r="C1814">
        <f t="shared" si="28"/>
        <v>13</v>
      </c>
    </row>
    <row r="1815" spans="1:3" x14ac:dyDescent="0.25">
      <c r="A1815" s="1">
        <v>45597</v>
      </c>
      <c r="B1815" s="1">
        <v>45962</v>
      </c>
      <c r="C1815">
        <f t="shared" si="28"/>
        <v>12</v>
      </c>
    </row>
    <row r="1816" spans="1:3" x14ac:dyDescent="0.25">
      <c r="A1816" s="1">
        <v>45658</v>
      </c>
      <c r="B1816" s="1">
        <v>45962</v>
      </c>
      <c r="C1816">
        <f t="shared" si="28"/>
        <v>10</v>
      </c>
    </row>
    <row r="1817" spans="1:3" x14ac:dyDescent="0.25">
      <c r="A1817" s="1">
        <v>45658</v>
      </c>
      <c r="B1817" s="1">
        <v>45962</v>
      </c>
      <c r="C1817">
        <f t="shared" si="28"/>
        <v>10</v>
      </c>
    </row>
    <row r="1818" spans="1:3" x14ac:dyDescent="0.25">
      <c r="A1818" s="1">
        <v>45658</v>
      </c>
      <c r="B1818" s="1">
        <v>45962</v>
      </c>
      <c r="C1818">
        <f t="shared" si="28"/>
        <v>10</v>
      </c>
    </row>
    <row r="1819" spans="1:3" x14ac:dyDescent="0.25">
      <c r="A1819" s="1">
        <v>45658</v>
      </c>
      <c r="B1819" s="1">
        <v>45962</v>
      </c>
      <c r="C1819">
        <f t="shared" si="28"/>
        <v>10</v>
      </c>
    </row>
    <row r="1820" spans="1:3" x14ac:dyDescent="0.25">
      <c r="A1820" s="1">
        <v>45658</v>
      </c>
      <c r="B1820" s="1">
        <v>45962</v>
      </c>
      <c r="C1820">
        <f t="shared" si="28"/>
        <v>10</v>
      </c>
    </row>
    <row r="1821" spans="1:3" x14ac:dyDescent="0.25">
      <c r="A1821" s="1">
        <v>45658</v>
      </c>
      <c r="B1821" s="1">
        <v>45962</v>
      </c>
      <c r="C1821">
        <f t="shared" si="28"/>
        <v>10</v>
      </c>
    </row>
    <row r="1822" spans="1:3" x14ac:dyDescent="0.25">
      <c r="A1822" s="1">
        <v>45689</v>
      </c>
      <c r="B1822" s="1">
        <v>45962</v>
      </c>
      <c r="C1822">
        <f t="shared" si="28"/>
        <v>9</v>
      </c>
    </row>
    <row r="1823" spans="1:3" x14ac:dyDescent="0.25">
      <c r="A1823" s="1">
        <v>45689</v>
      </c>
      <c r="B1823" s="1">
        <v>45962</v>
      </c>
      <c r="C1823">
        <f t="shared" si="28"/>
        <v>9</v>
      </c>
    </row>
    <row r="1824" spans="1:3" x14ac:dyDescent="0.25">
      <c r="A1824" s="1">
        <v>45658</v>
      </c>
      <c r="B1824" s="1">
        <v>45962</v>
      </c>
      <c r="C1824">
        <f t="shared" si="28"/>
        <v>10</v>
      </c>
    </row>
    <row r="1825" spans="1:3" x14ac:dyDescent="0.25">
      <c r="A1825" s="1">
        <v>45627</v>
      </c>
      <c r="B1825" s="1">
        <v>45962</v>
      </c>
      <c r="C1825">
        <f t="shared" si="28"/>
        <v>11</v>
      </c>
    </row>
    <row r="1826" spans="1:3" x14ac:dyDescent="0.25">
      <c r="A1826" s="1">
        <v>45658</v>
      </c>
      <c r="B1826" s="1">
        <v>45962</v>
      </c>
      <c r="C1826">
        <f t="shared" si="28"/>
        <v>10</v>
      </c>
    </row>
    <row r="1827" spans="1:3" x14ac:dyDescent="0.25">
      <c r="A1827" s="1">
        <v>45658</v>
      </c>
      <c r="B1827" s="1">
        <v>45962</v>
      </c>
      <c r="C1827">
        <f t="shared" si="28"/>
        <v>10</v>
      </c>
    </row>
    <row r="1828" spans="1:3" x14ac:dyDescent="0.25">
      <c r="A1828" s="1">
        <v>45658</v>
      </c>
      <c r="B1828" s="1">
        <v>45962</v>
      </c>
      <c r="C1828">
        <f t="shared" si="28"/>
        <v>10</v>
      </c>
    </row>
    <row r="1829" spans="1:3" x14ac:dyDescent="0.25">
      <c r="A1829" s="1">
        <v>45658</v>
      </c>
      <c r="B1829" s="1">
        <v>45962</v>
      </c>
      <c r="C1829">
        <f t="shared" si="28"/>
        <v>10</v>
      </c>
    </row>
    <row r="1830" spans="1:3" x14ac:dyDescent="0.25">
      <c r="A1830" s="1">
        <v>45658</v>
      </c>
      <c r="B1830" s="1">
        <v>45962</v>
      </c>
      <c r="C1830">
        <f t="shared" si="28"/>
        <v>10</v>
      </c>
    </row>
    <row r="1831" spans="1:3" x14ac:dyDescent="0.25">
      <c r="A1831" s="1">
        <v>45658</v>
      </c>
      <c r="B1831" s="1">
        <v>45962</v>
      </c>
      <c r="C1831">
        <f t="shared" si="28"/>
        <v>10</v>
      </c>
    </row>
    <row r="1832" spans="1:3" x14ac:dyDescent="0.25">
      <c r="A1832" s="1">
        <v>45658</v>
      </c>
      <c r="B1832" s="1">
        <v>45962</v>
      </c>
      <c r="C1832">
        <f t="shared" si="28"/>
        <v>10</v>
      </c>
    </row>
    <row r="1833" spans="1:3" x14ac:dyDescent="0.25">
      <c r="A1833" s="1">
        <v>45658</v>
      </c>
      <c r="B1833" s="1">
        <v>45962</v>
      </c>
      <c r="C1833">
        <f t="shared" si="28"/>
        <v>10</v>
      </c>
    </row>
    <row r="1834" spans="1:3" x14ac:dyDescent="0.25">
      <c r="A1834" s="1">
        <v>45689</v>
      </c>
      <c r="B1834" s="1">
        <v>45962</v>
      </c>
      <c r="C1834">
        <f t="shared" si="28"/>
        <v>9</v>
      </c>
    </row>
    <row r="1835" spans="1:3" x14ac:dyDescent="0.25">
      <c r="A1835" s="1">
        <v>45689</v>
      </c>
      <c r="B1835" s="1">
        <v>45962</v>
      </c>
      <c r="C1835">
        <f t="shared" si="28"/>
        <v>9</v>
      </c>
    </row>
    <row r="1836" spans="1:3" x14ac:dyDescent="0.25">
      <c r="A1836" s="1">
        <v>45689</v>
      </c>
      <c r="B1836" s="1">
        <v>45962</v>
      </c>
      <c r="C1836">
        <f t="shared" si="28"/>
        <v>9</v>
      </c>
    </row>
    <row r="1837" spans="1:3" x14ac:dyDescent="0.25">
      <c r="A1837" s="1">
        <v>45689</v>
      </c>
      <c r="B1837" s="1">
        <v>45962</v>
      </c>
      <c r="C1837">
        <f t="shared" si="28"/>
        <v>9</v>
      </c>
    </row>
    <row r="1838" spans="1:3" x14ac:dyDescent="0.25">
      <c r="A1838" s="1">
        <v>45748</v>
      </c>
      <c r="B1838" s="1">
        <v>45962</v>
      </c>
      <c r="C1838">
        <f t="shared" si="28"/>
        <v>7</v>
      </c>
    </row>
    <row r="1839" spans="1:3" x14ac:dyDescent="0.25">
      <c r="A1839" s="1">
        <v>45809</v>
      </c>
      <c r="B1839" s="1">
        <v>45962</v>
      </c>
      <c r="C1839">
        <f t="shared" si="28"/>
        <v>5</v>
      </c>
    </row>
    <row r="1840" spans="1:3" x14ac:dyDescent="0.25">
      <c r="A1840" s="1">
        <v>45717</v>
      </c>
      <c r="B1840" s="1">
        <v>45962</v>
      </c>
      <c r="C1840">
        <f t="shared" si="28"/>
        <v>8</v>
      </c>
    </row>
    <row r="1841" spans="1:3" x14ac:dyDescent="0.25">
      <c r="A1841" s="1">
        <v>45748</v>
      </c>
      <c r="B1841" s="1">
        <v>45962</v>
      </c>
      <c r="C1841">
        <f t="shared" si="28"/>
        <v>7</v>
      </c>
    </row>
    <row r="1842" spans="1:3" x14ac:dyDescent="0.25">
      <c r="A1842" s="1">
        <v>45839</v>
      </c>
      <c r="B1842" s="1">
        <v>45962</v>
      </c>
      <c r="C1842">
        <f t="shared" si="28"/>
        <v>4</v>
      </c>
    </row>
    <row r="1843" spans="1:3" x14ac:dyDescent="0.25">
      <c r="A1843" s="1">
        <v>45839</v>
      </c>
      <c r="B1843" s="1">
        <v>45962</v>
      </c>
      <c r="C1843">
        <f t="shared" si="28"/>
        <v>4</v>
      </c>
    </row>
    <row r="1844" spans="1:3" x14ac:dyDescent="0.25">
      <c r="A1844" s="1">
        <v>45839</v>
      </c>
      <c r="B1844" s="1">
        <v>45962</v>
      </c>
      <c r="C1844">
        <f t="shared" si="28"/>
        <v>4</v>
      </c>
    </row>
    <row r="1845" spans="1:3" x14ac:dyDescent="0.25">
      <c r="A1845" s="1">
        <v>45839</v>
      </c>
      <c r="B1845" s="1">
        <v>45962</v>
      </c>
      <c r="C1845">
        <f t="shared" si="28"/>
        <v>4</v>
      </c>
    </row>
    <row r="1846" spans="1:3" x14ac:dyDescent="0.25">
      <c r="A1846" s="1">
        <v>45870</v>
      </c>
      <c r="B1846" s="1">
        <v>45962</v>
      </c>
      <c r="C1846">
        <f t="shared" si="28"/>
        <v>3</v>
      </c>
    </row>
    <row r="1847" spans="1:3" x14ac:dyDescent="0.25">
      <c r="A1847" s="1">
        <v>45870</v>
      </c>
      <c r="B1847" s="1">
        <v>45962</v>
      </c>
      <c r="C1847">
        <f t="shared" si="28"/>
        <v>3</v>
      </c>
    </row>
    <row r="1848" spans="1:3" x14ac:dyDescent="0.25">
      <c r="A1848" s="1">
        <v>45536</v>
      </c>
      <c r="B1848" s="1">
        <v>45962</v>
      </c>
      <c r="C1848">
        <f t="shared" si="28"/>
        <v>14</v>
      </c>
    </row>
    <row r="1849" spans="1:3" x14ac:dyDescent="0.25">
      <c r="A1849" s="1">
        <v>45566</v>
      </c>
      <c r="B1849" s="1">
        <v>45962</v>
      </c>
      <c r="C1849">
        <f t="shared" si="28"/>
        <v>13</v>
      </c>
    </row>
    <row r="1850" spans="1:3" x14ac:dyDescent="0.25">
      <c r="A1850" s="1">
        <v>45870</v>
      </c>
      <c r="B1850" s="1">
        <v>45962</v>
      </c>
      <c r="C1850">
        <f t="shared" si="28"/>
        <v>3</v>
      </c>
    </row>
    <row r="1851" spans="1:3" x14ac:dyDescent="0.25">
      <c r="A1851" s="1">
        <v>45901</v>
      </c>
      <c r="B1851" s="1">
        <v>45962</v>
      </c>
      <c r="C1851">
        <f t="shared" si="28"/>
        <v>2</v>
      </c>
    </row>
    <row r="1852" spans="1:3" x14ac:dyDescent="0.25">
      <c r="A1852" s="1">
        <v>45597</v>
      </c>
      <c r="B1852" s="1">
        <v>45962</v>
      </c>
      <c r="C1852">
        <f t="shared" si="28"/>
        <v>12</v>
      </c>
    </row>
    <row r="1853" spans="1:3" x14ac:dyDescent="0.25">
      <c r="A1853" s="1">
        <v>45658</v>
      </c>
      <c r="B1853" s="1">
        <v>45962</v>
      </c>
      <c r="C1853">
        <f t="shared" si="28"/>
        <v>10</v>
      </c>
    </row>
    <row r="1854" spans="1:3" x14ac:dyDescent="0.25">
      <c r="A1854" s="1">
        <v>45658</v>
      </c>
      <c r="B1854" s="1">
        <v>45962</v>
      </c>
      <c r="C1854">
        <f t="shared" si="28"/>
        <v>10</v>
      </c>
    </row>
    <row r="1855" spans="1:3" x14ac:dyDescent="0.25">
      <c r="A1855" s="1">
        <v>45658</v>
      </c>
      <c r="B1855" s="1">
        <v>45962</v>
      </c>
      <c r="C1855">
        <f t="shared" si="28"/>
        <v>10</v>
      </c>
    </row>
    <row r="1856" spans="1:3" x14ac:dyDescent="0.25">
      <c r="A1856" s="1">
        <v>45627</v>
      </c>
      <c r="B1856" s="1">
        <v>45962</v>
      </c>
      <c r="C1856">
        <f t="shared" si="28"/>
        <v>11</v>
      </c>
    </row>
    <row r="1857" spans="1:3" x14ac:dyDescent="0.25">
      <c r="A1857" s="1">
        <v>45658</v>
      </c>
      <c r="B1857" s="1">
        <v>45962</v>
      </c>
      <c r="C1857">
        <f t="shared" si="28"/>
        <v>10</v>
      </c>
    </row>
    <row r="1858" spans="1:3" x14ac:dyDescent="0.25">
      <c r="A1858" s="1">
        <v>45658</v>
      </c>
      <c r="B1858" s="1">
        <v>45962</v>
      </c>
      <c r="C1858">
        <f t="shared" ref="C1858:C1921" si="29">DATEDIF(A1858,B1858,"M")</f>
        <v>10</v>
      </c>
    </row>
    <row r="1859" spans="1:3" x14ac:dyDescent="0.25">
      <c r="A1859" s="1">
        <v>45717</v>
      </c>
      <c r="B1859" s="1">
        <v>45962</v>
      </c>
      <c r="C1859">
        <f t="shared" si="29"/>
        <v>8</v>
      </c>
    </row>
    <row r="1860" spans="1:3" x14ac:dyDescent="0.25">
      <c r="A1860" s="1">
        <v>45536</v>
      </c>
      <c r="B1860" s="1">
        <v>45962</v>
      </c>
      <c r="C1860">
        <f t="shared" si="29"/>
        <v>14</v>
      </c>
    </row>
    <row r="1861" spans="1:3" x14ac:dyDescent="0.25">
      <c r="A1861" s="1">
        <v>45292</v>
      </c>
      <c r="B1861" s="1">
        <v>45962</v>
      </c>
      <c r="C1861">
        <f t="shared" si="29"/>
        <v>22</v>
      </c>
    </row>
    <row r="1862" spans="1:3" x14ac:dyDescent="0.25">
      <c r="A1862" s="1">
        <v>45624</v>
      </c>
      <c r="B1862" s="1">
        <v>45958</v>
      </c>
      <c r="C1862">
        <f t="shared" si="29"/>
        <v>11</v>
      </c>
    </row>
    <row r="1863" spans="1:3" x14ac:dyDescent="0.25">
      <c r="A1863" s="1">
        <v>45654</v>
      </c>
      <c r="B1863" s="1">
        <v>45958</v>
      </c>
      <c r="C1863">
        <f t="shared" si="29"/>
        <v>10</v>
      </c>
    </row>
    <row r="1864" spans="1:3" x14ac:dyDescent="0.25">
      <c r="A1864" s="1">
        <v>45716</v>
      </c>
      <c r="B1864" s="1">
        <v>45958</v>
      </c>
      <c r="C1864">
        <f t="shared" si="29"/>
        <v>8</v>
      </c>
    </row>
    <row r="1865" spans="1:3" x14ac:dyDescent="0.25">
      <c r="A1865" s="1">
        <v>45842</v>
      </c>
      <c r="B1865" s="1">
        <v>45965</v>
      </c>
      <c r="C1865">
        <f t="shared" si="29"/>
        <v>4</v>
      </c>
    </row>
    <row r="1866" spans="1:3" x14ac:dyDescent="0.25">
      <c r="A1866" s="1">
        <v>45867</v>
      </c>
      <c r="B1866" s="1">
        <v>45959</v>
      </c>
      <c r="C1866">
        <f t="shared" si="29"/>
        <v>3</v>
      </c>
    </row>
    <row r="1867" spans="1:3" x14ac:dyDescent="0.25">
      <c r="A1867" s="1">
        <v>45869</v>
      </c>
      <c r="B1867" s="1">
        <v>45960</v>
      </c>
      <c r="C1867">
        <f t="shared" si="29"/>
        <v>2</v>
      </c>
    </row>
    <row r="1868" spans="1:3" x14ac:dyDescent="0.25">
      <c r="A1868" s="1">
        <v>45871</v>
      </c>
      <c r="B1868" s="1">
        <v>45963</v>
      </c>
      <c r="C1868">
        <f t="shared" si="29"/>
        <v>3</v>
      </c>
    </row>
    <row r="1869" spans="1:3" x14ac:dyDescent="0.25">
      <c r="A1869" s="1">
        <v>45601</v>
      </c>
      <c r="B1869" s="1">
        <v>45966</v>
      </c>
      <c r="C1869">
        <f t="shared" si="29"/>
        <v>12</v>
      </c>
    </row>
    <row r="1870" spans="1:3" x14ac:dyDescent="0.25">
      <c r="A1870" s="1">
        <v>45601</v>
      </c>
      <c r="B1870" s="1">
        <v>45966</v>
      </c>
      <c r="C1870">
        <f t="shared" si="29"/>
        <v>12</v>
      </c>
    </row>
    <row r="1871" spans="1:3" x14ac:dyDescent="0.25">
      <c r="A1871" s="1">
        <v>45689</v>
      </c>
      <c r="B1871" s="1">
        <v>45962</v>
      </c>
      <c r="C1871">
        <f t="shared" si="29"/>
        <v>9</v>
      </c>
    </row>
    <row r="1872" spans="1:3" x14ac:dyDescent="0.25">
      <c r="A1872" s="1">
        <v>45717</v>
      </c>
      <c r="B1872" s="1">
        <v>45962</v>
      </c>
      <c r="C1872">
        <f t="shared" si="29"/>
        <v>8</v>
      </c>
    </row>
    <row r="1873" spans="1:3" x14ac:dyDescent="0.25">
      <c r="A1873" s="1">
        <v>45748</v>
      </c>
      <c r="B1873" s="1">
        <v>45962</v>
      </c>
      <c r="C1873">
        <f t="shared" si="29"/>
        <v>7</v>
      </c>
    </row>
    <row r="1874" spans="1:3" x14ac:dyDescent="0.25">
      <c r="A1874" s="1">
        <v>45748</v>
      </c>
      <c r="B1874" s="1">
        <v>45962</v>
      </c>
      <c r="C1874">
        <f t="shared" si="29"/>
        <v>7</v>
      </c>
    </row>
    <row r="1875" spans="1:3" x14ac:dyDescent="0.25">
      <c r="A1875" s="1">
        <v>45809</v>
      </c>
      <c r="B1875" s="1">
        <v>45962</v>
      </c>
      <c r="C1875">
        <f t="shared" si="29"/>
        <v>5</v>
      </c>
    </row>
    <row r="1876" spans="1:3" x14ac:dyDescent="0.25">
      <c r="A1876" s="1">
        <v>45689</v>
      </c>
      <c r="B1876" s="1">
        <v>45962</v>
      </c>
      <c r="C1876">
        <f t="shared" si="29"/>
        <v>9</v>
      </c>
    </row>
    <row r="1877" spans="1:3" x14ac:dyDescent="0.25">
      <c r="A1877" s="1">
        <v>45778</v>
      </c>
      <c r="B1877" s="1">
        <v>45962</v>
      </c>
      <c r="C1877">
        <f t="shared" si="29"/>
        <v>6</v>
      </c>
    </row>
    <row r="1878" spans="1:3" x14ac:dyDescent="0.25">
      <c r="A1878" s="1">
        <v>45658</v>
      </c>
      <c r="B1878" s="1">
        <v>45962</v>
      </c>
      <c r="C1878">
        <f t="shared" si="29"/>
        <v>10</v>
      </c>
    </row>
    <row r="1879" spans="1:3" x14ac:dyDescent="0.25">
      <c r="A1879" s="1">
        <v>45748</v>
      </c>
      <c r="B1879" s="1">
        <v>45931</v>
      </c>
      <c r="C1879">
        <f t="shared" si="29"/>
        <v>6</v>
      </c>
    </row>
    <row r="1880" spans="1:3" x14ac:dyDescent="0.25">
      <c r="A1880" s="1">
        <v>45717</v>
      </c>
      <c r="B1880" s="1">
        <v>45962</v>
      </c>
      <c r="C1880">
        <f t="shared" si="29"/>
        <v>8</v>
      </c>
    </row>
    <row r="1881" spans="1:3" x14ac:dyDescent="0.25">
      <c r="A1881" s="1">
        <v>45748</v>
      </c>
      <c r="B1881" s="1">
        <v>45931</v>
      </c>
      <c r="C1881">
        <f t="shared" si="29"/>
        <v>6</v>
      </c>
    </row>
    <row r="1882" spans="1:3" x14ac:dyDescent="0.25">
      <c r="A1882" s="1">
        <v>45658</v>
      </c>
      <c r="B1882" s="1">
        <v>45962</v>
      </c>
      <c r="C1882">
        <f t="shared" si="29"/>
        <v>10</v>
      </c>
    </row>
    <row r="1883" spans="1:3" x14ac:dyDescent="0.25">
      <c r="A1883" s="1">
        <v>45658</v>
      </c>
      <c r="B1883" s="1">
        <v>45962</v>
      </c>
      <c r="C1883">
        <f t="shared" si="29"/>
        <v>10</v>
      </c>
    </row>
    <row r="1884" spans="1:3" x14ac:dyDescent="0.25">
      <c r="A1884" s="1">
        <v>44863</v>
      </c>
      <c r="B1884" s="1">
        <v>45959</v>
      </c>
      <c r="C1884">
        <f t="shared" si="29"/>
        <v>36</v>
      </c>
    </row>
    <row r="1885" spans="1:3" x14ac:dyDescent="0.25">
      <c r="A1885" s="1">
        <v>44927</v>
      </c>
      <c r="B1885" s="1">
        <v>45962</v>
      </c>
      <c r="C1885">
        <f t="shared" si="29"/>
        <v>34</v>
      </c>
    </row>
    <row r="1886" spans="1:3" x14ac:dyDescent="0.25">
      <c r="A1886" s="1">
        <v>45231</v>
      </c>
      <c r="B1886" s="1">
        <v>45962</v>
      </c>
      <c r="C1886">
        <f t="shared" si="29"/>
        <v>24</v>
      </c>
    </row>
    <row r="1887" spans="1:3" x14ac:dyDescent="0.25">
      <c r="A1887" s="1">
        <v>45839</v>
      </c>
      <c r="B1887" s="1">
        <v>45962</v>
      </c>
      <c r="C1887">
        <f t="shared" si="29"/>
        <v>4</v>
      </c>
    </row>
    <row r="1888" spans="1:3" x14ac:dyDescent="0.25">
      <c r="A1888" s="1">
        <v>45292</v>
      </c>
      <c r="B1888" s="1">
        <v>45962</v>
      </c>
      <c r="C1888">
        <f t="shared" si="29"/>
        <v>22</v>
      </c>
    </row>
    <row r="1889" spans="1:3" x14ac:dyDescent="0.25">
      <c r="A1889" s="1">
        <v>45292</v>
      </c>
      <c r="B1889" s="1">
        <v>45962</v>
      </c>
      <c r="C1889">
        <f t="shared" si="29"/>
        <v>22</v>
      </c>
    </row>
    <row r="1890" spans="1:3" x14ac:dyDescent="0.25">
      <c r="A1890" s="1">
        <v>45352</v>
      </c>
      <c r="B1890" s="1">
        <v>45962</v>
      </c>
      <c r="C1890">
        <f t="shared" si="29"/>
        <v>20</v>
      </c>
    </row>
    <row r="1891" spans="1:3" x14ac:dyDescent="0.25">
      <c r="A1891" s="1">
        <v>45755</v>
      </c>
      <c r="B1891" s="1">
        <v>45938</v>
      </c>
      <c r="C1891">
        <f t="shared" si="29"/>
        <v>6</v>
      </c>
    </row>
    <row r="1892" spans="1:3" x14ac:dyDescent="0.25">
      <c r="A1892" s="1">
        <v>45755</v>
      </c>
      <c r="B1892" s="1">
        <v>45938</v>
      </c>
      <c r="C1892">
        <f t="shared" si="29"/>
        <v>6</v>
      </c>
    </row>
    <row r="1893" spans="1:3" x14ac:dyDescent="0.25">
      <c r="A1893" s="1">
        <v>45897</v>
      </c>
      <c r="B1893" s="1">
        <v>45958</v>
      </c>
      <c r="C1893">
        <f t="shared" si="29"/>
        <v>2</v>
      </c>
    </row>
    <row r="1894" spans="1:3" x14ac:dyDescent="0.25">
      <c r="A1894" s="1">
        <v>45689</v>
      </c>
      <c r="B1894" s="1">
        <v>45962</v>
      </c>
      <c r="C1894">
        <f t="shared" si="29"/>
        <v>9</v>
      </c>
    </row>
    <row r="1895" spans="1:3" x14ac:dyDescent="0.25">
      <c r="A1895" s="1">
        <v>45778</v>
      </c>
      <c r="B1895" s="1">
        <v>45962</v>
      </c>
      <c r="C1895">
        <f t="shared" si="29"/>
        <v>6</v>
      </c>
    </row>
    <row r="1896" spans="1:3" x14ac:dyDescent="0.25">
      <c r="A1896" s="1">
        <v>45809</v>
      </c>
      <c r="B1896" s="1">
        <v>45962</v>
      </c>
      <c r="C1896">
        <f t="shared" si="29"/>
        <v>5</v>
      </c>
    </row>
    <row r="1897" spans="1:3" x14ac:dyDescent="0.25">
      <c r="A1897" s="1">
        <v>45839</v>
      </c>
      <c r="B1897" s="1">
        <v>45962</v>
      </c>
      <c r="C1897">
        <f t="shared" si="29"/>
        <v>4</v>
      </c>
    </row>
    <row r="1898" spans="1:3" x14ac:dyDescent="0.25">
      <c r="A1898" s="1">
        <v>45689</v>
      </c>
      <c r="B1898" s="1">
        <v>45962</v>
      </c>
      <c r="C1898">
        <f t="shared" si="29"/>
        <v>9</v>
      </c>
    </row>
    <row r="1899" spans="1:3" x14ac:dyDescent="0.25">
      <c r="A1899" s="1">
        <v>45839</v>
      </c>
      <c r="B1899" s="1">
        <v>45962</v>
      </c>
      <c r="C1899">
        <f t="shared" si="29"/>
        <v>4</v>
      </c>
    </row>
    <row r="1900" spans="1:3" x14ac:dyDescent="0.25">
      <c r="A1900" s="1">
        <v>45839</v>
      </c>
      <c r="B1900" s="1">
        <v>45962</v>
      </c>
      <c r="C1900">
        <f t="shared" si="29"/>
        <v>4</v>
      </c>
    </row>
    <row r="1901" spans="1:3" x14ac:dyDescent="0.25">
      <c r="A1901" s="1">
        <v>45839</v>
      </c>
      <c r="B1901" s="1">
        <v>45962</v>
      </c>
      <c r="C1901">
        <f t="shared" si="29"/>
        <v>4</v>
      </c>
    </row>
    <row r="1902" spans="1:3" x14ac:dyDescent="0.25">
      <c r="A1902" s="1">
        <v>45836</v>
      </c>
      <c r="B1902" s="1">
        <v>45958</v>
      </c>
      <c r="C1902">
        <f t="shared" si="29"/>
        <v>4</v>
      </c>
    </row>
    <row r="1903" spans="1:3" x14ac:dyDescent="0.25">
      <c r="A1903" s="1">
        <v>45839</v>
      </c>
      <c r="B1903" s="1">
        <v>45962</v>
      </c>
      <c r="C1903">
        <f t="shared" si="29"/>
        <v>4</v>
      </c>
    </row>
    <row r="1904" spans="1:3" x14ac:dyDescent="0.25">
      <c r="A1904" s="1">
        <v>45839</v>
      </c>
      <c r="B1904" s="1">
        <v>45962</v>
      </c>
      <c r="C1904">
        <f t="shared" si="29"/>
        <v>4</v>
      </c>
    </row>
    <row r="1905" spans="1:3" x14ac:dyDescent="0.25">
      <c r="A1905" s="1">
        <v>45755</v>
      </c>
      <c r="B1905" s="1">
        <v>45938</v>
      </c>
      <c r="C1905">
        <f t="shared" si="29"/>
        <v>6</v>
      </c>
    </row>
    <row r="1906" spans="1:3" x14ac:dyDescent="0.25">
      <c r="A1906" s="1">
        <v>45755</v>
      </c>
      <c r="B1906" s="1">
        <v>45938</v>
      </c>
      <c r="C1906">
        <f t="shared" si="29"/>
        <v>6</v>
      </c>
    </row>
    <row r="1907" spans="1:3" x14ac:dyDescent="0.25">
      <c r="A1907" s="1">
        <v>45778</v>
      </c>
      <c r="B1907" s="1">
        <v>45962</v>
      </c>
      <c r="C1907">
        <f t="shared" si="29"/>
        <v>6</v>
      </c>
    </row>
    <row r="1908" spans="1:3" x14ac:dyDescent="0.25">
      <c r="A1908" s="1">
        <v>45809</v>
      </c>
      <c r="B1908" s="1">
        <v>45962</v>
      </c>
      <c r="C1908">
        <f t="shared" si="29"/>
        <v>5</v>
      </c>
    </row>
    <row r="1909" spans="1:3" x14ac:dyDescent="0.25">
      <c r="A1909" s="1">
        <v>45897</v>
      </c>
      <c r="B1909" s="1">
        <v>45958</v>
      </c>
      <c r="C1909">
        <f t="shared" si="29"/>
        <v>2</v>
      </c>
    </row>
    <row r="1910" spans="1:3" x14ac:dyDescent="0.25">
      <c r="A1910" s="1">
        <v>45839</v>
      </c>
      <c r="B1910" s="1">
        <v>45962</v>
      </c>
      <c r="C1910">
        <f t="shared" si="29"/>
        <v>4</v>
      </c>
    </row>
    <row r="1911" spans="1:3" x14ac:dyDescent="0.25">
      <c r="A1911" s="1">
        <v>45901</v>
      </c>
      <c r="B1911" s="1">
        <v>45962</v>
      </c>
      <c r="C1911">
        <f t="shared" si="29"/>
        <v>2</v>
      </c>
    </row>
    <row r="1912" spans="1:3" x14ac:dyDescent="0.25">
      <c r="A1912" s="1">
        <v>45901</v>
      </c>
      <c r="B1912" s="1">
        <v>45962</v>
      </c>
      <c r="C1912">
        <f t="shared" si="29"/>
        <v>2</v>
      </c>
    </row>
    <row r="1913" spans="1:3" x14ac:dyDescent="0.25">
      <c r="A1913" s="1">
        <v>45839</v>
      </c>
      <c r="B1913" s="1">
        <v>45962</v>
      </c>
      <c r="C1913">
        <f t="shared" si="29"/>
        <v>4</v>
      </c>
    </row>
    <row r="1914" spans="1:3" x14ac:dyDescent="0.25">
      <c r="A1914" s="1">
        <v>45870</v>
      </c>
      <c r="B1914" s="1">
        <v>45962</v>
      </c>
      <c r="C1914">
        <f t="shared" si="29"/>
        <v>3</v>
      </c>
    </row>
    <row r="1915" spans="1:3" x14ac:dyDescent="0.25">
      <c r="A1915" s="1">
        <v>45901</v>
      </c>
      <c r="B1915" s="1">
        <v>45962</v>
      </c>
      <c r="C1915">
        <f t="shared" si="29"/>
        <v>2</v>
      </c>
    </row>
    <row r="1916" spans="1:3" x14ac:dyDescent="0.25">
      <c r="A1916" s="1">
        <v>45905</v>
      </c>
      <c r="B1916" s="1">
        <v>45966</v>
      </c>
      <c r="C1916">
        <f t="shared" si="29"/>
        <v>2</v>
      </c>
    </row>
    <row r="1917" spans="1:3" x14ac:dyDescent="0.25">
      <c r="A1917" s="1">
        <v>45748</v>
      </c>
      <c r="B1917" s="1">
        <v>45962</v>
      </c>
      <c r="C1917">
        <f t="shared" si="29"/>
        <v>7</v>
      </c>
    </row>
    <row r="1918" spans="1:3" x14ac:dyDescent="0.25">
      <c r="A1918" s="1">
        <v>45748</v>
      </c>
      <c r="B1918" s="1">
        <v>45962</v>
      </c>
      <c r="C1918">
        <f t="shared" si="29"/>
        <v>7</v>
      </c>
    </row>
    <row r="1919" spans="1:3" x14ac:dyDescent="0.25">
      <c r="A1919" s="1">
        <v>45748</v>
      </c>
      <c r="B1919" s="1">
        <v>45962</v>
      </c>
      <c r="C1919">
        <f t="shared" si="29"/>
        <v>7</v>
      </c>
    </row>
    <row r="1920" spans="1:3" x14ac:dyDescent="0.25">
      <c r="A1920" s="1">
        <v>45778</v>
      </c>
      <c r="B1920" s="1">
        <v>45962</v>
      </c>
      <c r="C1920">
        <f t="shared" si="29"/>
        <v>6</v>
      </c>
    </row>
    <row r="1921" spans="1:3" x14ac:dyDescent="0.25">
      <c r="A1921" s="1">
        <v>45689</v>
      </c>
      <c r="B1921" s="1">
        <v>45962</v>
      </c>
      <c r="C1921">
        <f t="shared" si="29"/>
        <v>9</v>
      </c>
    </row>
    <row r="1922" spans="1:3" x14ac:dyDescent="0.25">
      <c r="A1922" s="1">
        <v>45689</v>
      </c>
      <c r="B1922" s="1">
        <v>45962</v>
      </c>
      <c r="C1922">
        <f t="shared" ref="C1922:C1985" si="30">DATEDIF(A1922,B1922,"M")</f>
        <v>9</v>
      </c>
    </row>
    <row r="1923" spans="1:3" x14ac:dyDescent="0.25">
      <c r="A1923" s="1">
        <v>45689</v>
      </c>
      <c r="B1923" s="1">
        <v>45962</v>
      </c>
      <c r="C1923">
        <f t="shared" si="30"/>
        <v>9</v>
      </c>
    </row>
    <row r="1924" spans="1:3" x14ac:dyDescent="0.25">
      <c r="A1924" s="1">
        <v>45776</v>
      </c>
      <c r="B1924" s="1">
        <v>45959</v>
      </c>
      <c r="C1924">
        <f t="shared" si="30"/>
        <v>6</v>
      </c>
    </row>
    <row r="1925" spans="1:3" x14ac:dyDescent="0.25">
      <c r="A1925" s="1">
        <v>45776</v>
      </c>
      <c r="B1925" s="1">
        <v>45959</v>
      </c>
      <c r="C1925">
        <f t="shared" si="30"/>
        <v>6</v>
      </c>
    </row>
    <row r="1926" spans="1:3" x14ac:dyDescent="0.25">
      <c r="A1926" s="1">
        <v>45796</v>
      </c>
      <c r="B1926" s="1">
        <v>45949</v>
      </c>
      <c r="C1926">
        <f t="shared" si="30"/>
        <v>5</v>
      </c>
    </row>
    <row r="1927" spans="1:3" x14ac:dyDescent="0.25">
      <c r="A1927" s="1">
        <v>45829</v>
      </c>
      <c r="B1927" s="1">
        <v>45951</v>
      </c>
      <c r="C1927">
        <f t="shared" si="30"/>
        <v>4</v>
      </c>
    </row>
    <row r="1928" spans="1:3" x14ac:dyDescent="0.25">
      <c r="A1928" s="1">
        <v>45829</v>
      </c>
      <c r="B1928" s="1">
        <v>45951</v>
      </c>
      <c r="C1928">
        <f t="shared" si="30"/>
        <v>4</v>
      </c>
    </row>
    <row r="1929" spans="1:3" x14ac:dyDescent="0.25">
      <c r="A1929" s="1">
        <v>45839</v>
      </c>
      <c r="B1929" s="1">
        <v>45962</v>
      </c>
      <c r="C1929">
        <f t="shared" si="30"/>
        <v>4</v>
      </c>
    </row>
    <row r="1930" spans="1:3" x14ac:dyDescent="0.25">
      <c r="A1930" s="1">
        <v>45839</v>
      </c>
      <c r="B1930" s="1">
        <v>45962</v>
      </c>
      <c r="C1930">
        <f t="shared" si="30"/>
        <v>4</v>
      </c>
    </row>
    <row r="1931" spans="1:3" x14ac:dyDescent="0.25">
      <c r="A1931" s="1">
        <v>45870</v>
      </c>
      <c r="B1931" s="1">
        <v>45962</v>
      </c>
      <c r="C1931">
        <f t="shared" si="30"/>
        <v>3</v>
      </c>
    </row>
    <row r="1932" spans="1:3" x14ac:dyDescent="0.25">
      <c r="A1932" s="1">
        <v>45870</v>
      </c>
      <c r="B1932" s="1">
        <v>45962</v>
      </c>
      <c r="C1932">
        <f t="shared" si="30"/>
        <v>3</v>
      </c>
    </row>
    <row r="1933" spans="1:3" x14ac:dyDescent="0.25">
      <c r="A1933" s="1">
        <v>45870</v>
      </c>
      <c r="B1933" s="1">
        <v>45962</v>
      </c>
      <c r="C1933">
        <f t="shared" si="30"/>
        <v>3</v>
      </c>
    </row>
    <row r="1934" spans="1:3" x14ac:dyDescent="0.25">
      <c r="A1934" s="1">
        <v>45870</v>
      </c>
      <c r="B1934" s="1">
        <v>45962</v>
      </c>
      <c r="C1934">
        <f t="shared" si="30"/>
        <v>3</v>
      </c>
    </row>
    <row r="1935" spans="1:3" x14ac:dyDescent="0.25">
      <c r="A1935" s="1">
        <v>45748</v>
      </c>
      <c r="B1935" s="1">
        <v>45962</v>
      </c>
      <c r="C1935">
        <f t="shared" si="30"/>
        <v>7</v>
      </c>
    </row>
    <row r="1936" spans="1:3" x14ac:dyDescent="0.25">
      <c r="A1936" s="1">
        <v>45748</v>
      </c>
      <c r="B1936" s="1">
        <v>45962</v>
      </c>
      <c r="C1936">
        <f t="shared" si="30"/>
        <v>7</v>
      </c>
    </row>
    <row r="1937" spans="1:3" x14ac:dyDescent="0.25">
      <c r="A1937" s="1">
        <v>45748</v>
      </c>
      <c r="B1937" s="1">
        <v>45962</v>
      </c>
      <c r="C1937">
        <f t="shared" si="30"/>
        <v>7</v>
      </c>
    </row>
    <row r="1938" spans="1:3" x14ac:dyDescent="0.25">
      <c r="A1938" s="1">
        <v>45776</v>
      </c>
      <c r="B1938" s="1">
        <v>45959</v>
      </c>
      <c r="C1938">
        <f t="shared" si="30"/>
        <v>6</v>
      </c>
    </row>
    <row r="1939" spans="1:3" x14ac:dyDescent="0.25">
      <c r="A1939" s="1">
        <v>45778</v>
      </c>
      <c r="B1939" s="1">
        <v>45962</v>
      </c>
      <c r="C1939">
        <f t="shared" si="30"/>
        <v>6</v>
      </c>
    </row>
    <row r="1940" spans="1:3" x14ac:dyDescent="0.25">
      <c r="A1940" s="1">
        <v>45796</v>
      </c>
      <c r="B1940" s="1">
        <v>45949</v>
      </c>
      <c r="C1940">
        <f t="shared" si="30"/>
        <v>5</v>
      </c>
    </row>
    <row r="1941" spans="1:3" x14ac:dyDescent="0.25">
      <c r="A1941" s="1">
        <v>45839</v>
      </c>
      <c r="B1941" s="1">
        <v>45962</v>
      </c>
      <c r="C1941">
        <f t="shared" si="30"/>
        <v>4</v>
      </c>
    </row>
    <row r="1942" spans="1:3" x14ac:dyDescent="0.25">
      <c r="A1942" s="1">
        <v>45829</v>
      </c>
      <c r="B1942" s="1">
        <v>45951</v>
      </c>
      <c r="C1942">
        <f t="shared" si="30"/>
        <v>4</v>
      </c>
    </row>
    <row r="1943" spans="1:3" x14ac:dyDescent="0.25">
      <c r="A1943" s="1">
        <v>45839</v>
      </c>
      <c r="B1943" s="1">
        <v>45962</v>
      </c>
      <c r="C1943">
        <f t="shared" si="30"/>
        <v>4</v>
      </c>
    </row>
    <row r="1944" spans="1:3" x14ac:dyDescent="0.25">
      <c r="A1944" s="1">
        <v>45870</v>
      </c>
      <c r="B1944" s="1">
        <v>45962</v>
      </c>
      <c r="C1944">
        <f t="shared" si="30"/>
        <v>3</v>
      </c>
    </row>
    <row r="1945" spans="1:3" x14ac:dyDescent="0.25">
      <c r="A1945" s="1">
        <v>45870</v>
      </c>
      <c r="B1945" s="1">
        <v>45962</v>
      </c>
      <c r="C1945">
        <f t="shared" si="30"/>
        <v>3</v>
      </c>
    </row>
    <row r="1946" spans="1:3" x14ac:dyDescent="0.25">
      <c r="A1946" s="1">
        <v>45870</v>
      </c>
      <c r="B1946" s="1">
        <v>45962</v>
      </c>
      <c r="C1946">
        <f t="shared" si="30"/>
        <v>3</v>
      </c>
    </row>
    <row r="1947" spans="1:3" x14ac:dyDescent="0.25">
      <c r="A1947" s="1">
        <v>45901</v>
      </c>
      <c r="B1947" s="1">
        <v>45962</v>
      </c>
      <c r="C1947">
        <f t="shared" si="30"/>
        <v>2</v>
      </c>
    </row>
    <row r="1948" spans="1:3" x14ac:dyDescent="0.25">
      <c r="A1948" s="1">
        <v>45689</v>
      </c>
      <c r="B1948" s="1">
        <v>45962</v>
      </c>
      <c r="C1948">
        <f t="shared" si="30"/>
        <v>9</v>
      </c>
    </row>
    <row r="1949" spans="1:3" x14ac:dyDescent="0.25">
      <c r="A1949" s="1">
        <v>45689</v>
      </c>
      <c r="B1949" s="1">
        <v>45962</v>
      </c>
      <c r="C1949">
        <f t="shared" si="30"/>
        <v>9</v>
      </c>
    </row>
    <row r="1950" spans="1:3" x14ac:dyDescent="0.25">
      <c r="A1950" s="1">
        <v>45901</v>
      </c>
      <c r="B1950" s="1">
        <v>45962</v>
      </c>
      <c r="C1950">
        <f t="shared" si="30"/>
        <v>2</v>
      </c>
    </row>
    <row r="1951" spans="1:3" x14ac:dyDescent="0.25">
      <c r="A1951" s="1">
        <v>45901</v>
      </c>
      <c r="B1951" s="1">
        <v>45962</v>
      </c>
      <c r="C1951">
        <f t="shared" si="30"/>
        <v>2</v>
      </c>
    </row>
    <row r="1952" spans="1:3" x14ac:dyDescent="0.25">
      <c r="A1952" s="1">
        <v>45905</v>
      </c>
      <c r="B1952" s="1">
        <v>45966</v>
      </c>
      <c r="C1952">
        <f t="shared" si="30"/>
        <v>2</v>
      </c>
    </row>
    <row r="1953" spans="1:3" x14ac:dyDescent="0.25">
      <c r="A1953" s="1">
        <v>45870</v>
      </c>
      <c r="B1953" s="1">
        <v>45962</v>
      </c>
      <c r="C1953">
        <f t="shared" si="30"/>
        <v>3</v>
      </c>
    </row>
    <row r="1954" spans="1:3" x14ac:dyDescent="0.25">
      <c r="A1954" s="1">
        <v>45870</v>
      </c>
      <c r="B1954" s="1">
        <v>45962</v>
      </c>
      <c r="C1954">
        <f t="shared" si="30"/>
        <v>3</v>
      </c>
    </row>
    <row r="1955" spans="1:3" x14ac:dyDescent="0.25">
      <c r="A1955" s="1">
        <v>45870</v>
      </c>
      <c r="B1955" s="1">
        <v>45962</v>
      </c>
      <c r="C1955">
        <f t="shared" si="30"/>
        <v>3</v>
      </c>
    </row>
    <row r="1956" spans="1:3" x14ac:dyDescent="0.25">
      <c r="A1956" s="1">
        <v>45901</v>
      </c>
      <c r="B1956" s="1">
        <v>45962</v>
      </c>
      <c r="C1956">
        <f t="shared" si="30"/>
        <v>2</v>
      </c>
    </row>
    <row r="1957" spans="1:3" x14ac:dyDescent="0.25">
      <c r="A1957" s="1">
        <v>45901</v>
      </c>
      <c r="B1957" s="1">
        <v>45962</v>
      </c>
      <c r="C1957">
        <f t="shared" si="30"/>
        <v>2</v>
      </c>
    </row>
    <row r="1958" spans="1:3" x14ac:dyDescent="0.25">
      <c r="A1958" s="1">
        <v>45905</v>
      </c>
      <c r="B1958" s="1">
        <v>45966</v>
      </c>
      <c r="C1958">
        <f t="shared" si="30"/>
        <v>2</v>
      </c>
    </row>
    <row r="1959" spans="1:3" x14ac:dyDescent="0.25">
      <c r="A1959" s="1">
        <v>45901</v>
      </c>
      <c r="B1959" s="1">
        <v>45962</v>
      </c>
      <c r="C1959">
        <f t="shared" si="30"/>
        <v>2</v>
      </c>
    </row>
    <row r="1960" spans="1:3" x14ac:dyDescent="0.25">
      <c r="A1960" s="1">
        <v>45901</v>
      </c>
      <c r="B1960" s="1">
        <v>45962</v>
      </c>
      <c r="C1960">
        <f t="shared" si="30"/>
        <v>2</v>
      </c>
    </row>
    <row r="1961" spans="1:3" x14ac:dyDescent="0.25">
      <c r="A1961" s="1">
        <v>45901</v>
      </c>
      <c r="B1961" s="1">
        <v>45962</v>
      </c>
      <c r="C1961">
        <f t="shared" si="30"/>
        <v>2</v>
      </c>
    </row>
    <row r="1962" spans="1:3" x14ac:dyDescent="0.25">
      <c r="A1962" s="1">
        <v>45748</v>
      </c>
      <c r="B1962" s="1">
        <v>45962</v>
      </c>
      <c r="C1962">
        <f t="shared" si="30"/>
        <v>7</v>
      </c>
    </row>
    <row r="1963" spans="1:3" x14ac:dyDescent="0.25">
      <c r="A1963" s="1">
        <v>45843</v>
      </c>
      <c r="B1963" s="1">
        <v>45966</v>
      </c>
      <c r="C1963">
        <f t="shared" si="30"/>
        <v>4</v>
      </c>
    </row>
    <row r="1964" spans="1:3" x14ac:dyDescent="0.25">
      <c r="A1964" s="1">
        <v>45870</v>
      </c>
      <c r="B1964" s="1">
        <v>45962</v>
      </c>
      <c r="C1964">
        <f t="shared" si="30"/>
        <v>3</v>
      </c>
    </row>
    <row r="1965" spans="1:3" x14ac:dyDescent="0.25">
      <c r="A1965" s="1">
        <v>45870</v>
      </c>
      <c r="B1965" s="1">
        <v>45962</v>
      </c>
      <c r="C1965">
        <f t="shared" si="30"/>
        <v>3</v>
      </c>
    </row>
    <row r="1966" spans="1:3" x14ac:dyDescent="0.25">
      <c r="A1966" s="1">
        <v>45870</v>
      </c>
      <c r="B1966" s="1">
        <v>45962</v>
      </c>
      <c r="C1966">
        <f t="shared" si="30"/>
        <v>3</v>
      </c>
    </row>
    <row r="1967" spans="1:3" x14ac:dyDescent="0.25">
      <c r="A1967" s="1">
        <v>45870</v>
      </c>
      <c r="B1967" s="1">
        <v>45962</v>
      </c>
      <c r="C1967">
        <f t="shared" si="30"/>
        <v>3</v>
      </c>
    </row>
    <row r="1968" spans="1:3" x14ac:dyDescent="0.25">
      <c r="A1968" s="1">
        <v>45871</v>
      </c>
      <c r="B1968" s="1">
        <v>45963</v>
      </c>
      <c r="C1968">
        <f t="shared" si="30"/>
        <v>3</v>
      </c>
    </row>
    <row r="1969" spans="1:3" x14ac:dyDescent="0.25">
      <c r="A1969" s="1">
        <v>45871</v>
      </c>
      <c r="B1969" s="1">
        <v>45963</v>
      </c>
      <c r="C1969">
        <f t="shared" si="30"/>
        <v>3</v>
      </c>
    </row>
    <row r="1970" spans="1:3" x14ac:dyDescent="0.25">
      <c r="A1970" s="1">
        <v>45874</v>
      </c>
      <c r="B1970" s="1">
        <v>45966</v>
      </c>
      <c r="C1970">
        <f t="shared" si="30"/>
        <v>3</v>
      </c>
    </row>
    <row r="1971" spans="1:3" x14ac:dyDescent="0.25">
      <c r="A1971" s="1">
        <v>45903</v>
      </c>
      <c r="B1971" s="1">
        <v>45964</v>
      </c>
      <c r="C1971">
        <f t="shared" si="30"/>
        <v>2</v>
      </c>
    </row>
    <row r="1972" spans="1:3" x14ac:dyDescent="0.25">
      <c r="A1972" s="1">
        <v>45885</v>
      </c>
      <c r="B1972" s="1">
        <v>45946</v>
      </c>
      <c r="C1972">
        <f t="shared" si="30"/>
        <v>2</v>
      </c>
    </row>
    <row r="1973" spans="1:3" x14ac:dyDescent="0.25">
      <c r="A1973" s="1">
        <v>45901</v>
      </c>
      <c r="B1973" s="1">
        <v>45962</v>
      </c>
      <c r="C1973">
        <f t="shared" si="30"/>
        <v>2</v>
      </c>
    </row>
    <row r="1974" spans="1:3" x14ac:dyDescent="0.25">
      <c r="A1974" s="1">
        <v>45919</v>
      </c>
      <c r="B1974" s="1">
        <v>45949</v>
      </c>
      <c r="C1974">
        <f t="shared" si="30"/>
        <v>1</v>
      </c>
    </row>
    <row r="1975" spans="1:3" x14ac:dyDescent="0.25">
      <c r="A1975" s="1">
        <v>45743</v>
      </c>
      <c r="B1975" s="1">
        <v>45957</v>
      </c>
      <c r="C1975">
        <f t="shared" si="30"/>
        <v>7</v>
      </c>
    </row>
    <row r="1976" spans="1:3" x14ac:dyDescent="0.25">
      <c r="A1976" s="1">
        <v>45748</v>
      </c>
      <c r="B1976" s="1">
        <v>45962</v>
      </c>
      <c r="C1976">
        <f t="shared" si="30"/>
        <v>7</v>
      </c>
    </row>
    <row r="1977" spans="1:3" x14ac:dyDescent="0.25">
      <c r="A1977" s="1">
        <v>45748</v>
      </c>
      <c r="B1977" s="1">
        <v>45962</v>
      </c>
      <c r="C1977">
        <f t="shared" si="30"/>
        <v>7</v>
      </c>
    </row>
    <row r="1978" spans="1:3" x14ac:dyDescent="0.25">
      <c r="A1978" s="1">
        <v>45748</v>
      </c>
      <c r="B1978" s="1">
        <v>45962</v>
      </c>
      <c r="C1978">
        <f t="shared" si="30"/>
        <v>7</v>
      </c>
    </row>
    <row r="1979" spans="1:3" x14ac:dyDescent="0.25">
      <c r="A1979" s="1">
        <v>45919</v>
      </c>
      <c r="B1979" s="1">
        <v>45949</v>
      </c>
      <c r="C1979">
        <f t="shared" si="30"/>
        <v>1</v>
      </c>
    </row>
    <row r="1980" spans="1:3" x14ac:dyDescent="0.25">
      <c r="A1980" s="1">
        <v>45778</v>
      </c>
      <c r="B1980" s="1">
        <v>45962</v>
      </c>
      <c r="C1980">
        <f t="shared" si="30"/>
        <v>6</v>
      </c>
    </row>
    <row r="1981" spans="1:3" x14ac:dyDescent="0.25">
      <c r="A1981" s="1">
        <v>45778</v>
      </c>
      <c r="B1981" s="1">
        <v>45962</v>
      </c>
      <c r="C1981">
        <f t="shared" si="30"/>
        <v>6</v>
      </c>
    </row>
    <row r="1982" spans="1:3" x14ac:dyDescent="0.25">
      <c r="A1982" s="1">
        <v>45778</v>
      </c>
      <c r="B1982" s="1">
        <v>45962</v>
      </c>
      <c r="C1982">
        <f t="shared" si="30"/>
        <v>6</v>
      </c>
    </row>
    <row r="1983" spans="1:3" x14ac:dyDescent="0.25">
      <c r="A1983" s="1">
        <v>45778</v>
      </c>
      <c r="B1983" s="1">
        <v>45962</v>
      </c>
      <c r="C1983">
        <f t="shared" si="30"/>
        <v>6</v>
      </c>
    </row>
    <row r="1984" spans="1:3" x14ac:dyDescent="0.25">
      <c r="A1984" s="1">
        <v>45778</v>
      </c>
      <c r="B1984" s="1">
        <v>45962</v>
      </c>
      <c r="C1984">
        <f t="shared" si="30"/>
        <v>6</v>
      </c>
    </row>
    <row r="1985" spans="1:3" x14ac:dyDescent="0.25">
      <c r="A1985" s="1">
        <v>45809</v>
      </c>
      <c r="B1985" s="1">
        <v>45962</v>
      </c>
      <c r="C1985">
        <f t="shared" si="30"/>
        <v>5</v>
      </c>
    </row>
    <row r="1986" spans="1:3" x14ac:dyDescent="0.25">
      <c r="A1986" s="1">
        <v>45809</v>
      </c>
      <c r="B1986" s="1">
        <v>45962</v>
      </c>
      <c r="C1986">
        <f t="shared" ref="C1986:C2049" si="31">DATEDIF(A1986,B1986,"M")</f>
        <v>5</v>
      </c>
    </row>
    <row r="1987" spans="1:3" x14ac:dyDescent="0.25">
      <c r="A1987" s="1">
        <v>45809</v>
      </c>
      <c r="B1987" s="1">
        <v>45962</v>
      </c>
      <c r="C1987">
        <f t="shared" si="31"/>
        <v>5</v>
      </c>
    </row>
    <row r="1988" spans="1:3" x14ac:dyDescent="0.25">
      <c r="A1988" s="1">
        <v>45809</v>
      </c>
      <c r="B1988" s="1">
        <v>45962</v>
      </c>
      <c r="C1988">
        <f t="shared" si="31"/>
        <v>5</v>
      </c>
    </row>
    <row r="1989" spans="1:3" x14ac:dyDescent="0.25">
      <c r="A1989" s="1">
        <v>45809</v>
      </c>
      <c r="B1989" s="1">
        <v>45962</v>
      </c>
      <c r="C1989">
        <f t="shared" si="31"/>
        <v>5</v>
      </c>
    </row>
    <row r="1990" spans="1:3" x14ac:dyDescent="0.25">
      <c r="A1990" s="1">
        <v>45809</v>
      </c>
      <c r="B1990" s="1">
        <v>45962</v>
      </c>
      <c r="C1990">
        <f t="shared" si="31"/>
        <v>5</v>
      </c>
    </row>
    <row r="1991" spans="1:3" x14ac:dyDescent="0.25">
      <c r="A1991" s="1">
        <v>45809</v>
      </c>
      <c r="B1991" s="1">
        <v>45962</v>
      </c>
      <c r="C1991">
        <f t="shared" si="31"/>
        <v>5</v>
      </c>
    </row>
    <row r="1992" spans="1:3" x14ac:dyDescent="0.25">
      <c r="A1992" s="1">
        <v>45809</v>
      </c>
      <c r="B1992" s="1">
        <v>45962</v>
      </c>
      <c r="C1992">
        <f t="shared" si="31"/>
        <v>5</v>
      </c>
    </row>
    <row r="1993" spans="1:3" x14ac:dyDescent="0.25">
      <c r="A1993" s="1">
        <v>45748</v>
      </c>
      <c r="B1993" s="1">
        <v>45962</v>
      </c>
      <c r="C1993">
        <f t="shared" si="31"/>
        <v>7</v>
      </c>
    </row>
    <row r="1994" spans="1:3" x14ac:dyDescent="0.25">
      <c r="A1994" s="1">
        <v>45748</v>
      </c>
      <c r="B1994" s="1">
        <v>45962</v>
      </c>
      <c r="C1994">
        <f t="shared" si="31"/>
        <v>7</v>
      </c>
    </row>
    <row r="1995" spans="1:3" x14ac:dyDescent="0.25">
      <c r="A1995" s="1">
        <v>45778</v>
      </c>
      <c r="B1995" s="1">
        <v>45962</v>
      </c>
      <c r="C1995">
        <f t="shared" si="31"/>
        <v>6</v>
      </c>
    </row>
    <row r="1996" spans="1:3" x14ac:dyDescent="0.25">
      <c r="A1996" s="1">
        <v>45778</v>
      </c>
      <c r="B1996" s="1">
        <v>45962</v>
      </c>
      <c r="C1996">
        <f t="shared" si="31"/>
        <v>6</v>
      </c>
    </row>
    <row r="1997" spans="1:3" x14ac:dyDescent="0.25">
      <c r="A1997" s="1">
        <v>45809</v>
      </c>
      <c r="B1997" s="1">
        <v>45962</v>
      </c>
      <c r="C1997">
        <f t="shared" si="31"/>
        <v>5</v>
      </c>
    </row>
    <row r="1998" spans="1:3" x14ac:dyDescent="0.25">
      <c r="A1998" s="1">
        <v>45809</v>
      </c>
      <c r="B1998" s="1">
        <v>45962</v>
      </c>
      <c r="C1998">
        <f t="shared" si="31"/>
        <v>5</v>
      </c>
    </row>
    <row r="1999" spans="1:3" x14ac:dyDescent="0.25">
      <c r="A1999" s="1">
        <v>45809</v>
      </c>
      <c r="B1999" s="1">
        <v>45962</v>
      </c>
      <c r="C1999">
        <f t="shared" si="31"/>
        <v>5</v>
      </c>
    </row>
    <row r="2000" spans="1:3" x14ac:dyDescent="0.25">
      <c r="A2000" s="1">
        <v>45748</v>
      </c>
      <c r="B2000" s="1">
        <v>45962</v>
      </c>
      <c r="C2000">
        <f t="shared" si="31"/>
        <v>7</v>
      </c>
    </row>
    <row r="2001" spans="1:3" x14ac:dyDescent="0.25">
      <c r="A2001" s="1">
        <v>45836</v>
      </c>
      <c r="B2001" s="1">
        <v>45958</v>
      </c>
      <c r="C2001">
        <f t="shared" si="31"/>
        <v>4</v>
      </c>
    </row>
    <row r="2002" spans="1:3" x14ac:dyDescent="0.25">
      <c r="A2002" s="1">
        <v>45839</v>
      </c>
      <c r="B2002" s="1">
        <v>45962</v>
      </c>
      <c r="C2002">
        <f t="shared" si="31"/>
        <v>4</v>
      </c>
    </row>
    <row r="2003" spans="1:3" x14ac:dyDescent="0.25">
      <c r="A2003" s="1">
        <v>45839</v>
      </c>
      <c r="B2003" s="1">
        <v>45962</v>
      </c>
      <c r="C2003">
        <f t="shared" si="31"/>
        <v>4</v>
      </c>
    </row>
    <row r="2004" spans="1:3" x14ac:dyDescent="0.25">
      <c r="A2004" s="1">
        <v>45843</v>
      </c>
      <c r="B2004" s="1">
        <v>45966</v>
      </c>
      <c r="C2004">
        <f t="shared" si="31"/>
        <v>4</v>
      </c>
    </row>
    <row r="2005" spans="1:3" x14ac:dyDescent="0.25">
      <c r="A2005" s="1">
        <v>45870</v>
      </c>
      <c r="B2005" s="1">
        <v>45962</v>
      </c>
      <c r="C2005">
        <f t="shared" si="31"/>
        <v>3</v>
      </c>
    </row>
    <row r="2006" spans="1:3" x14ac:dyDescent="0.25">
      <c r="A2006" s="1">
        <v>45870</v>
      </c>
      <c r="B2006" s="1">
        <v>45962</v>
      </c>
      <c r="C2006">
        <f t="shared" si="31"/>
        <v>3</v>
      </c>
    </row>
    <row r="2007" spans="1:3" x14ac:dyDescent="0.25">
      <c r="A2007" s="1">
        <v>45870</v>
      </c>
      <c r="B2007" s="1">
        <v>45962</v>
      </c>
      <c r="C2007">
        <f t="shared" si="31"/>
        <v>3</v>
      </c>
    </row>
    <row r="2008" spans="1:3" x14ac:dyDescent="0.25">
      <c r="A2008" s="1">
        <v>45870</v>
      </c>
      <c r="B2008" s="1">
        <v>45962</v>
      </c>
      <c r="C2008">
        <f t="shared" si="31"/>
        <v>3</v>
      </c>
    </row>
    <row r="2009" spans="1:3" x14ac:dyDescent="0.25">
      <c r="A2009" s="1">
        <v>45870</v>
      </c>
      <c r="B2009" s="1">
        <v>45962</v>
      </c>
      <c r="C2009">
        <f t="shared" si="31"/>
        <v>3</v>
      </c>
    </row>
    <row r="2010" spans="1:3" x14ac:dyDescent="0.25">
      <c r="A2010" s="1">
        <v>45870</v>
      </c>
      <c r="B2010" s="1">
        <v>45962</v>
      </c>
      <c r="C2010">
        <f t="shared" si="31"/>
        <v>3</v>
      </c>
    </row>
    <row r="2011" spans="1:3" x14ac:dyDescent="0.25">
      <c r="A2011" s="1">
        <v>45870</v>
      </c>
      <c r="B2011" s="1">
        <v>45962</v>
      </c>
      <c r="C2011">
        <f t="shared" si="31"/>
        <v>3</v>
      </c>
    </row>
    <row r="2012" spans="1:3" x14ac:dyDescent="0.25">
      <c r="A2012" s="1">
        <v>45870</v>
      </c>
      <c r="B2012" s="1">
        <v>45962</v>
      </c>
      <c r="C2012">
        <f t="shared" si="31"/>
        <v>3</v>
      </c>
    </row>
    <row r="2013" spans="1:3" x14ac:dyDescent="0.25">
      <c r="A2013" s="1">
        <v>45870</v>
      </c>
      <c r="B2013" s="1">
        <v>45962</v>
      </c>
      <c r="C2013">
        <f t="shared" si="31"/>
        <v>3</v>
      </c>
    </row>
    <row r="2014" spans="1:3" x14ac:dyDescent="0.25">
      <c r="A2014" s="1">
        <v>45870</v>
      </c>
      <c r="B2014" s="1">
        <v>45962</v>
      </c>
      <c r="C2014">
        <f t="shared" si="31"/>
        <v>3</v>
      </c>
    </row>
    <row r="2015" spans="1:3" x14ac:dyDescent="0.25">
      <c r="A2015" s="1">
        <v>45870</v>
      </c>
      <c r="B2015" s="1">
        <v>45962</v>
      </c>
      <c r="C2015">
        <f t="shared" si="31"/>
        <v>3</v>
      </c>
    </row>
    <row r="2016" spans="1:3" x14ac:dyDescent="0.25">
      <c r="A2016" s="1">
        <v>45871</v>
      </c>
      <c r="B2016" s="1">
        <v>45963</v>
      </c>
      <c r="C2016">
        <f t="shared" si="31"/>
        <v>3</v>
      </c>
    </row>
    <row r="2017" spans="1:3" x14ac:dyDescent="0.25">
      <c r="A2017" s="1">
        <v>45871</v>
      </c>
      <c r="B2017" s="1">
        <v>45963</v>
      </c>
      <c r="C2017">
        <f t="shared" si="31"/>
        <v>3</v>
      </c>
    </row>
    <row r="2018" spans="1:3" x14ac:dyDescent="0.25">
      <c r="A2018" s="1">
        <v>45871</v>
      </c>
      <c r="B2018" s="1">
        <v>45963</v>
      </c>
      <c r="C2018">
        <f t="shared" si="31"/>
        <v>3</v>
      </c>
    </row>
    <row r="2019" spans="1:3" x14ac:dyDescent="0.25">
      <c r="A2019" s="1">
        <v>45874</v>
      </c>
      <c r="B2019" s="1">
        <v>45966</v>
      </c>
      <c r="C2019">
        <f t="shared" si="31"/>
        <v>3</v>
      </c>
    </row>
    <row r="2020" spans="1:3" x14ac:dyDescent="0.25">
      <c r="A2020" s="1">
        <v>45903</v>
      </c>
      <c r="B2020" s="1">
        <v>45964</v>
      </c>
      <c r="C2020">
        <f t="shared" si="31"/>
        <v>2</v>
      </c>
    </row>
    <row r="2021" spans="1:3" x14ac:dyDescent="0.25">
      <c r="A2021" s="1">
        <v>45885</v>
      </c>
      <c r="B2021" s="1">
        <v>45946</v>
      </c>
      <c r="C2021">
        <f t="shared" si="31"/>
        <v>2</v>
      </c>
    </row>
    <row r="2022" spans="1:3" x14ac:dyDescent="0.25">
      <c r="A2022" s="1">
        <v>45901</v>
      </c>
      <c r="B2022" s="1">
        <v>45962</v>
      </c>
      <c r="C2022">
        <f t="shared" si="31"/>
        <v>2</v>
      </c>
    </row>
    <row r="2023" spans="1:3" x14ac:dyDescent="0.25">
      <c r="A2023" s="1">
        <v>45901</v>
      </c>
      <c r="B2023" s="1">
        <v>45962</v>
      </c>
      <c r="C2023">
        <f t="shared" si="31"/>
        <v>2</v>
      </c>
    </row>
    <row r="2024" spans="1:3" x14ac:dyDescent="0.25">
      <c r="A2024" s="1">
        <v>45901</v>
      </c>
      <c r="B2024" s="1">
        <v>45962</v>
      </c>
      <c r="C2024">
        <f t="shared" si="31"/>
        <v>2</v>
      </c>
    </row>
    <row r="2025" spans="1:3" x14ac:dyDescent="0.25">
      <c r="A2025" s="1">
        <v>45901</v>
      </c>
      <c r="B2025" s="1">
        <v>45962</v>
      </c>
      <c r="C2025">
        <f t="shared" si="31"/>
        <v>2</v>
      </c>
    </row>
    <row r="2026" spans="1:3" x14ac:dyDescent="0.25">
      <c r="A2026" s="1">
        <v>45231</v>
      </c>
      <c r="B2026" s="1">
        <v>45962</v>
      </c>
      <c r="C2026">
        <f t="shared" si="31"/>
        <v>24</v>
      </c>
    </row>
    <row r="2027" spans="1:3" x14ac:dyDescent="0.25">
      <c r="A2027" s="1">
        <v>45261</v>
      </c>
      <c r="B2027" s="1">
        <v>45962</v>
      </c>
      <c r="C2027">
        <f t="shared" si="31"/>
        <v>23</v>
      </c>
    </row>
    <row r="2028" spans="1:3" x14ac:dyDescent="0.25">
      <c r="A2028" s="1">
        <v>45292</v>
      </c>
      <c r="B2028" s="1">
        <v>45962</v>
      </c>
      <c r="C2028">
        <f t="shared" si="31"/>
        <v>22</v>
      </c>
    </row>
    <row r="2029" spans="1:3" x14ac:dyDescent="0.25">
      <c r="A2029" s="1">
        <v>45292</v>
      </c>
      <c r="B2029" s="1">
        <v>45962</v>
      </c>
      <c r="C2029">
        <f t="shared" si="31"/>
        <v>22</v>
      </c>
    </row>
    <row r="2030" spans="1:3" x14ac:dyDescent="0.25">
      <c r="A2030" s="1">
        <v>45352</v>
      </c>
      <c r="B2030" s="1">
        <v>45962</v>
      </c>
      <c r="C2030">
        <f t="shared" si="31"/>
        <v>20</v>
      </c>
    </row>
    <row r="2031" spans="1:3" x14ac:dyDescent="0.25">
      <c r="A2031" s="1">
        <v>45505</v>
      </c>
      <c r="B2031" s="1">
        <v>45962</v>
      </c>
      <c r="C2031">
        <f t="shared" si="31"/>
        <v>15</v>
      </c>
    </row>
    <row r="2032" spans="1:3" x14ac:dyDescent="0.25">
      <c r="A2032" s="1">
        <v>45658</v>
      </c>
      <c r="B2032" s="1">
        <v>45962</v>
      </c>
      <c r="C2032">
        <f t="shared" si="31"/>
        <v>10</v>
      </c>
    </row>
    <row r="2033" spans="1:3" x14ac:dyDescent="0.25">
      <c r="A2033" s="1">
        <v>45658</v>
      </c>
      <c r="B2033" s="1">
        <v>45962</v>
      </c>
      <c r="C2033">
        <f t="shared" si="31"/>
        <v>10</v>
      </c>
    </row>
    <row r="2034" spans="1:3" x14ac:dyDescent="0.25">
      <c r="A2034" s="1">
        <v>45658</v>
      </c>
      <c r="B2034" s="1">
        <v>45962</v>
      </c>
      <c r="C2034">
        <f t="shared" si="31"/>
        <v>10</v>
      </c>
    </row>
    <row r="2035" spans="1:3" x14ac:dyDescent="0.25">
      <c r="A2035" s="1">
        <v>45658</v>
      </c>
      <c r="B2035" s="1">
        <v>45962</v>
      </c>
      <c r="C2035">
        <f t="shared" si="31"/>
        <v>10</v>
      </c>
    </row>
    <row r="2036" spans="1:3" x14ac:dyDescent="0.25">
      <c r="A2036" s="1">
        <v>45658</v>
      </c>
      <c r="B2036" s="1">
        <v>45962</v>
      </c>
      <c r="C2036">
        <f t="shared" si="31"/>
        <v>10</v>
      </c>
    </row>
    <row r="2037" spans="1:3" x14ac:dyDescent="0.25">
      <c r="A2037" s="1">
        <v>45658</v>
      </c>
      <c r="B2037" s="1">
        <v>45962</v>
      </c>
      <c r="C2037">
        <f t="shared" si="31"/>
        <v>10</v>
      </c>
    </row>
    <row r="2038" spans="1:3" x14ac:dyDescent="0.25">
      <c r="A2038" s="1">
        <v>45658</v>
      </c>
      <c r="B2038" s="1">
        <v>45962</v>
      </c>
      <c r="C2038">
        <f t="shared" si="31"/>
        <v>10</v>
      </c>
    </row>
    <row r="2039" spans="1:3" x14ac:dyDescent="0.25">
      <c r="A2039" s="1">
        <v>45658</v>
      </c>
      <c r="B2039" s="1">
        <v>45962</v>
      </c>
      <c r="C2039">
        <f t="shared" si="31"/>
        <v>10</v>
      </c>
    </row>
    <row r="2040" spans="1:3" x14ac:dyDescent="0.25">
      <c r="A2040" s="1">
        <v>45658</v>
      </c>
      <c r="B2040" s="1">
        <v>45962</v>
      </c>
      <c r="C2040">
        <f t="shared" si="31"/>
        <v>10</v>
      </c>
    </row>
    <row r="2041" spans="1:3" x14ac:dyDescent="0.25">
      <c r="A2041" s="1">
        <v>45658</v>
      </c>
      <c r="B2041" s="1">
        <v>45962</v>
      </c>
      <c r="C2041">
        <f t="shared" si="31"/>
        <v>10</v>
      </c>
    </row>
    <row r="2042" spans="1:3" x14ac:dyDescent="0.25">
      <c r="A2042" s="1">
        <v>45689</v>
      </c>
      <c r="B2042" s="1">
        <v>45962</v>
      </c>
      <c r="C2042">
        <f t="shared" si="31"/>
        <v>9</v>
      </c>
    </row>
    <row r="2043" spans="1:3" x14ac:dyDescent="0.25">
      <c r="A2043" s="1">
        <v>45748</v>
      </c>
      <c r="B2043" s="1">
        <v>45962</v>
      </c>
      <c r="C2043">
        <f t="shared" si="31"/>
        <v>7</v>
      </c>
    </row>
    <row r="2044" spans="1:3" x14ac:dyDescent="0.25">
      <c r="A2044" s="1">
        <v>45778</v>
      </c>
      <c r="B2044" s="1">
        <v>45962</v>
      </c>
      <c r="C2044">
        <f t="shared" si="31"/>
        <v>6</v>
      </c>
    </row>
    <row r="2045" spans="1:3" x14ac:dyDescent="0.25">
      <c r="A2045" s="1">
        <v>45778</v>
      </c>
      <c r="B2045" s="1">
        <v>45962</v>
      </c>
      <c r="C2045">
        <f t="shared" si="31"/>
        <v>6</v>
      </c>
    </row>
    <row r="2046" spans="1:3" x14ac:dyDescent="0.25">
      <c r="A2046" s="1">
        <v>45809</v>
      </c>
      <c r="B2046" s="1">
        <v>45962</v>
      </c>
      <c r="C2046">
        <f t="shared" si="31"/>
        <v>5</v>
      </c>
    </row>
    <row r="2047" spans="1:3" x14ac:dyDescent="0.25">
      <c r="A2047" s="1">
        <v>45778</v>
      </c>
      <c r="B2047" s="1">
        <v>45962</v>
      </c>
      <c r="C2047">
        <f t="shared" si="31"/>
        <v>6</v>
      </c>
    </row>
    <row r="2048" spans="1:3" x14ac:dyDescent="0.25">
      <c r="A2048" s="1">
        <v>45809</v>
      </c>
      <c r="B2048" s="1">
        <v>45962</v>
      </c>
      <c r="C2048">
        <f t="shared" si="31"/>
        <v>5</v>
      </c>
    </row>
    <row r="2049" spans="1:3" x14ac:dyDescent="0.25">
      <c r="A2049" s="1">
        <v>45809</v>
      </c>
      <c r="B2049" s="1">
        <v>45962</v>
      </c>
      <c r="C2049">
        <f t="shared" si="31"/>
        <v>5</v>
      </c>
    </row>
    <row r="2050" spans="1:3" x14ac:dyDescent="0.25">
      <c r="A2050" s="1">
        <v>45809</v>
      </c>
      <c r="B2050" s="1">
        <v>45962</v>
      </c>
      <c r="C2050">
        <f t="shared" ref="C2050:C2113" si="32">DATEDIF(A2050,B2050,"M")</f>
        <v>5</v>
      </c>
    </row>
    <row r="2051" spans="1:3" x14ac:dyDescent="0.25">
      <c r="A2051" s="1">
        <v>45809</v>
      </c>
      <c r="B2051" s="1">
        <v>45962</v>
      </c>
      <c r="C2051">
        <f t="shared" si="32"/>
        <v>5</v>
      </c>
    </row>
    <row r="2052" spans="1:3" x14ac:dyDescent="0.25">
      <c r="A2052" s="1">
        <v>45809</v>
      </c>
      <c r="B2052" s="1">
        <v>45962</v>
      </c>
      <c r="C2052">
        <f t="shared" si="32"/>
        <v>5</v>
      </c>
    </row>
    <row r="2053" spans="1:3" x14ac:dyDescent="0.25">
      <c r="A2053" s="1">
        <v>45839</v>
      </c>
      <c r="B2053" s="1">
        <v>45962</v>
      </c>
      <c r="C2053">
        <f t="shared" si="32"/>
        <v>4</v>
      </c>
    </row>
    <row r="2054" spans="1:3" x14ac:dyDescent="0.25">
      <c r="A2054" s="1">
        <v>45901</v>
      </c>
      <c r="B2054" s="1">
        <v>45962</v>
      </c>
      <c r="C2054">
        <f t="shared" si="32"/>
        <v>2</v>
      </c>
    </row>
    <row r="2055" spans="1:3" x14ac:dyDescent="0.25">
      <c r="A2055" s="1">
        <v>45839</v>
      </c>
      <c r="B2055" s="1">
        <v>45962</v>
      </c>
      <c r="C2055">
        <f t="shared" si="32"/>
        <v>4</v>
      </c>
    </row>
    <row r="2056" spans="1:3" x14ac:dyDescent="0.25">
      <c r="A2056" s="1">
        <v>45839</v>
      </c>
      <c r="B2056" s="1">
        <v>45962</v>
      </c>
      <c r="C2056">
        <f t="shared" si="32"/>
        <v>4</v>
      </c>
    </row>
    <row r="2057" spans="1:3" x14ac:dyDescent="0.25">
      <c r="A2057" s="1">
        <v>45839</v>
      </c>
      <c r="B2057" s="1">
        <v>45962</v>
      </c>
      <c r="C2057">
        <f t="shared" si="32"/>
        <v>4</v>
      </c>
    </row>
    <row r="2058" spans="1:3" x14ac:dyDescent="0.25">
      <c r="A2058" s="1">
        <v>45813</v>
      </c>
      <c r="B2058" s="1">
        <v>45966</v>
      </c>
      <c r="C2058">
        <f t="shared" si="32"/>
        <v>5</v>
      </c>
    </row>
    <row r="2059" spans="1:3" x14ac:dyDescent="0.25">
      <c r="A2059" s="1">
        <v>45839</v>
      </c>
      <c r="B2059" s="1">
        <v>45962</v>
      </c>
      <c r="C2059">
        <f t="shared" si="32"/>
        <v>4</v>
      </c>
    </row>
    <row r="2060" spans="1:3" x14ac:dyDescent="0.25">
      <c r="A2060" s="1">
        <v>45839</v>
      </c>
      <c r="B2060" s="1">
        <v>45962</v>
      </c>
      <c r="C2060">
        <f t="shared" si="32"/>
        <v>4</v>
      </c>
    </row>
    <row r="2061" spans="1:3" x14ac:dyDescent="0.25">
      <c r="A2061" s="1">
        <v>45839</v>
      </c>
      <c r="B2061" s="1">
        <v>45962</v>
      </c>
      <c r="C2061">
        <f t="shared" si="32"/>
        <v>4</v>
      </c>
    </row>
    <row r="2062" spans="1:3" x14ac:dyDescent="0.25">
      <c r="A2062" s="1">
        <v>45839</v>
      </c>
      <c r="B2062" s="1">
        <v>45962</v>
      </c>
      <c r="C2062">
        <f t="shared" si="32"/>
        <v>4</v>
      </c>
    </row>
    <row r="2063" spans="1:3" x14ac:dyDescent="0.25">
      <c r="A2063" s="1">
        <v>45839</v>
      </c>
      <c r="B2063" s="1">
        <v>45962</v>
      </c>
      <c r="C2063">
        <f t="shared" si="32"/>
        <v>4</v>
      </c>
    </row>
    <row r="2064" spans="1:3" x14ac:dyDescent="0.25">
      <c r="A2064" s="1">
        <v>45839</v>
      </c>
      <c r="B2064" s="1">
        <v>45962</v>
      </c>
      <c r="C2064">
        <f t="shared" si="32"/>
        <v>4</v>
      </c>
    </row>
    <row r="2065" spans="1:3" x14ac:dyDescent="0.25">
      <c r="A2065" s="1">
        <v>45839</v>
      </c>
      <c r="B2065" s="1">
        <v>45962</v>
      </c>
      <c r="C2065">
        <f t="shared" si="32"/>
        <v>4</v>
      </c>
    </row>
    <row r="2066" spans="1:3" x14ac:dyDescent="0.25">
      <c r="A2066" s="1">
        <v>45839</v>
      </c>
      <c r="B2066" s="1">
        <v>45962</v>
      </c>
      <c r="C2066">
        <f t="shared" si="32"/>
        <v>4</v>
      </c>
    </row>
    <row r="2067" spans="1:3" x14ac:dyDescent="0.25">
      <c r="A2067" s="1">
        <v>45870</v>
      </c>
      <c r="B2067" s="1">
        <v>45962</v>
      </c>
      <c r="C2067">
        <f t="shared" si="32"/>
        <v>3</v>
      </c>
    </row>
    <row r="2068" spans="1:3" x14ac:dyDescent="0.25">
      <c r="A2068" s="1">
        <v>45870</v>
      </c>
      <c r="B2068" s="1">
        <v>45962</v>
      </c>
      <c r="C2068">
        <f t="shared" si="32"/>
        <v>3</v>
      </c>
    </row>
    <row r="2069" spans="1:3" x14ac:dyDescent="0.25">
      <c r="A2069" s="1">
        <v>45870</v>
      </c>
      <c r="B2069" s="1">
        <v>45962</v>
      </c>
      <c r="C2069">
        <f t="shared" si="32"/>
        <v>3</v>
      </c>
    </row>
    <row r="2070" spans="1:3" x14ac:dyDescent="0.25">
      <c r="A2070" s="1">
        <v>45870</v>
      </c>
      <c r="B2070" s="1">
        <v>45962</v>
      </c>
      <c r="C2070">
        <f t="shared" si="32"/>
        <v>3</v>
      </c>
    </row>
    <row r="2071" spans="1:3" x14ac:dyDescent="0.25">
      <c r="A2071" s="1">
        <v>45839</v>
      </c>
      <c r="B2071" s="1">
        <v>45962</v>
      </c>
      <c r="C2071">
        <f t="shared" si="32"/>
        <v>4</v>
      </c>
    </row>
    <row r="2072" spans="1:3" x14ac:dyDescent="0.25">
      <c r="A2072" s="1">
        <v>45870</v>
      </c>
      <c r="B2072" s="1">
        <v>45962</v>
      </c>
      <c r="C2072">
        <f t="shared" si="32"/>
        <v>3</v>
      </c>
    </row>
    <row r="2073" spans="1:3" x14ac:dyDescent="0.25">
      <c r="A2073" s="1">
        <v>45841</v>
      </c>
      <c r="B2073" s="1">
        <v>45964</v>
      </c>
      <c r="C2073">
        <f t="shared" si="32"/>
        <v>4</v>
      </c>
    </row>
    <row r="2074" spans="1:3" x14ac:dyDescent="0.25">
      <c r="A2074" s="1">
        <v>45870</v>
      </c>
      <c r="B2074" s="1">
        <v>45962</v>
      </c>
      <c r="C2074">
        <f t="shared" si="32"/>
        <v>3</v>
      </c>
    </row>
    <row r="2075" spans="1:3" x14ac:dyDescent="0.25">
      <c r="A2075" s="1">
        <v>45870</v>
      </c>
      <c r="B2075" s="1">
        <v>45962</v>
      </c>
      <c r="C2075">
        <f t="shared" si="32"/>
        <v>3</v>
      </c>
    </row>
    <row r="2076" spans="1:3" x14ac:dyDescent="0.25">
      <c r="A2076" s="1">
        <v>45870</v>
      </c>
      <c r="B2076" s="1">
        <v>45962</v>
      </c>
      <c r="C2076">
        <f t="shared" si="32"/>
        <v>3</v>
      </c>
    </row>
    <row r="2077" spans="1:3" x14ac:dyDescent="0.25">
      <c r="A2077" s="1">
        <v>45870</v>
      </c>
      <c r="B2077" s="1">
        <v>45962</v>
      </c>
      <c r="C2077">
        <f t="shared" si="32"/>
        <v>3</v>
      </c>
    </row>
    <row r="2078" spans="1:3" x14ac:dyDescent="0.25">
      <c r="A2078" s="1">
        <v>45870</v>
      </c>
      <c r="B2078" s="1">
        <v>45962</v>
      </c>
      <c r="C2078">
        <f t="shared" si="32"/>
        <v>3</v>
      </c>
    </row>
    <row r="2079" spans="1:3" x14ac:dyDescent="0.25">
      <c r="A2079" s="1">
        <v>45870</v>
      </c>
      <c r="B2079" s="1">
        <v>45962</v>
      </c>
      <c r="C2079">
        <f t="shared" si="32"/>
        <v>3</v>
      </c>
    </row>
    <row r="2080" spans="1:3" x14ac:dyDescent="0.25">
      <c r="A2080" s="1">
        <v>45870</v>
      </c>
      <c r="B2080" s="1">
        <v>45962</v>
      </c>
      <c r="C2080">
        <f t="shared" si="32"/>
        <v>3</v>
      </c>
    </row>
    <row r="2081" spans="1:3" x14ac:dyDescent="0.25">
      <c r="A2081" s="1">
        <v>45870</v>
      </c>
      <c r="B2081" s="1">
        <v>45962</v>
      </c>
      <c r="C2081">
        <f t="shared" si="32"/>
        <v>3</v>
      </c>
    </row>
    <row r="2082" spans="1:3" x14ac:dyDescent="0.25">
      <c r="A2082" s="1">
        <v>45901</v>
      </c>
      <c r="B2082" s="1">
        <v>45962</v>
      </c>
      <c r="C2082">
        <f t="shared" si="32"/>
        <v>2</v>
      </c>
    </row>
    <row r="2083" spans="1:3" x14ac:dyDescent="0.25">
      <c r="A2083" s="1">
        <v>45901</v>
      </c>
      <c r="B2083" s="1">
        <v>45962</v>
      </c>
      <c r="C2083">
        <f t="shared" si="32"/>
        <v>2</v>
      </c>
    </row>
    <row r="2084" spans="1:3" x14ac:dyDescent="0.25">
      <c r="A2084" s="1">
        <v>45901</v>
      </c>
      <c r="B2084" s="1">
        <v>45962</v>
      </c>
      <c r="C2084">
        <f t="shared" si="32"/>
        <v>2</v>
      </c>
    </row>
    <row r="2085" spans="1:3" x14ac:dyDescent="0.25">
      <c r="A2085" s="1">
        <v>45901</v>
      </c>
      <c r="B2085" s="1">
        <v>45962</v>
      </c>
      <c r="C2085">
        <f t="shared" si="32"/>
        <v>2</v>
      </c>
    </row>
    <row r="2086" spans="1:3" x14ac:dyDescent="0.25">
      <c r="A2086" s="1">
        <v>45901</v>
      </c>
      <c r="B2086" s="1">
        <v>45962</v>
      </c>
      <c r="C2086">
        <f t="shared" si="32"/>
        <v>2</v>
      </c>
    </row>
    <row r="2087" spans="1:3" x14ac:dyDescent="0.25">
      <c r="A2087" s="1">
        <v>45047</v>
      </c>
      <c r="B2087" s="1">
        <v>45962</v>
      </c>
      <c r="C2087">
        <f t="shared" si="32"/>
        <v>30</v>
      </c>
    </row>
    <row r="2088" spans="1:3" x14ac:dyDescent="0.25">
      <c r="A2088" s="1">
        <v>45078</v>
      </c>
      <c r="B2088" s="1">
        <v>45962</v>
      </c>
      <c r="C2088">
        <f t="shared" si="32"/>
        <v>29</v>
      </c>
    </row>
    <row r="2089" spans="1:3" x14ac:dyDescent="0.25">
      <c r="A2089" s="1">
        <v>45078</v>
      </c>
      <c r="B2089" s="1">
        <v>45962</v>
      </c>
      <c r="C2089">
        <f t="shared" si="32"/>
        <v>29</v>
      </c>
    </row>
    <row r="2090" spans="1:3" x14ac:dyDescent="0.25">
      <c r="A2090" s="1">
        <v>45078</v>
      </c>
      <c r="B2090" s="1">
        <v>45962</v>
      </c>
      <c r="C2090">
        <f t="shared" si="32"/>
        <v>29</v>
      </c>
    </row>
    <row r="2091" spans="1:3" x14ac:dyDescent="0.25">
      <c r="A2091" s="1">
        <v>45717</v>
      </c>
      <c r="B2091" s="1">
        <v>45962</v>
      </c>
      <c r="C2091">
        <f t="shared" si="32"/>
        <v>8</v>
      </c>
    </row>
    <row r="2092" spans="1:3" x14ac:dyDescent="0.25">
      <c r="A2092" s="1">
        <v>45748</v>
      </c>
      <c r="B2092" s="1">
        <v>45962</v>
      </c>
      <c r="C2092">
        <f t="shared" si="32"/>
        <v>7</v>
      </c>
    </row>
    <row r="2093" spans="1:3" x14ac:dyDescent="0.25">
      <c r="A2093" s="1">
        <v>45748</v>
      </c>
      <c r="B2093" s="1">
        <v>45962</v>
      </c>
      <c r="C2093">
        <f t="shared" si="32"/>
        <v>7</v>
      </c>
    </row>
    <row r="2094" spans="1:3" x14ac:dyDescent="0.25">
      <c r="A2094" s="1">
        <v>45748</v>
      </c>
      <c r="B2094" s="1">
        <v>45962</v>
      </c>
      <c r="C2094">
        <f t="shared" si="32"/>
        <v>7</v>
      </c>
    </row>
    <row r="2095" spans="1:3" x14ac:dyDescent="0.25">
      <c r="A2095" s="1">
        <v>45748</v>
      </c>
      <c r="B2095" s="1">
        <v>45962</v>
      </c>
      <c r="C2095">
        <f t="shared" si="32"/>
        <v>7</v>
      </c>
    </row>
    <row r="2096" spans="1:3" x14ac:dyDescent="0.25">
      <c r="A2096" s="1">
        <v>45748</v>
      </c>
      <c r="B2096" s="1">
        <v>45962</v>
      </c>
      <c r="C2096">
        <f t="shared" si="32"/>
        <v>7</v>
      </c>
    </row>
    <row r="2097" spans="1:3" x14ac:dyDescent="0.25">
      <c r="A2097" s="1">
        <v>45748</v>
      </c>
      <c r="B2097" s="1">
        <v>45962</v>
      </c>
      <c r="C2097">
        <f t="shared" si="32"/>
        <v>7</v>
      </c>
    </row>
    <row r="2098" spans="1:3" x14ac:dyDescent="0.25">
      <c r="A2098" s="1">
        <v>45778</v>
      </c>
      <c r="B2098" s="1">
        <v>45962</v>
      </c>
      <c r="C2098">
        <f t="shared" si="32"/>
        <v>6</v>
      </c>
    </row>
    <row r="2099" spans="1:3" x14ac:dyDescent="0.25">
      <c r="A2099" s="1">
        <v>45778</v>
      </c>
      <c r="B2099" s="1">
        <v>45962</v>
      </c>
      <c r="C2099">
        <f t="shared" si="32"/>
        <v>6</v>
      </c>
    </row>
    <row r="2100" spans="1:3" x14ac:dyDescent="0.25">
      <c r="A2100" s="1">
        <v>45778</v>
      </c>
      <c r="B2100" s="1">
        <v>45962</v>
      </c>
      <c r="C2100">
        <f t="shared" si="32"/>
        <v>6</v>
      </c>
    </row>
    <row r="2101" spans="1:3" x14ac:dyDescent="0.25">
      <c r="A2101" s="1">
        <v>45778</v>
      </c>
      <c r="B2101" s="1">
        <v>45962</v>
      </c>
      <c r="C2101">
        <f t="shared" si="32"/>
        <v>6</v>
      </c>
    </row>
    <row r="2102" spans="1:3" x14ac:dyDescent="0.25">
      <c r="A2102" s="1">
        <v>45778</v>
      </c>
      <c r="B2102" s="1">
        <v>45962</v>
      </c>
      <c r="C2102">
        <f t="shared" si="32"/>
        <v>6</v>
      </c>
    </row>
    <row r="2103" spans="1:3" x14ac:dyDescent="0.25">
      <c r="A2103" s="1">
        <v>45778</v>
      </c>
      <c r="B2103" s="1">
        <v>45962</v>
      </c>
      <c r="C2103">
        <f t="shared" si="32"/>
        <v>6</v>
      </c>
    </row>
    <row r="2104" spans="1:3" x14ac:dyDescent="0.25">
      <c r="A2104" s="1">
        <v>45778</v>
      </c>
      <c r="B2104" s="1">
        <v>45962</v>
      </c>
      <c r="C2104">
        <f t="shared" si="32"/>
        <v>6</v>
      </c>
    </row>
    <row r="2105" spans="1:3" x14ac:dyDescent="0.25">
      <c r="A2105" s="1">
        <v>45778</v>
      </c>
      <c r="B2105" s="1">
        <v>45962</v>
      </c>
      <c r="C2105">
        <f t="shared" si="32"/>
        <v>6</v>
      </c>
    </row>
    <row r="2106" spans="1:3" x14ac:dyDescent="0.25">
      <c r="A2106" s="1">
        <v>45778</v>
      </c>
      <c r="B2106" s="1">
        <v>45962</v>
      </c>
      <c r="C2106">
        <f t="shared" si="32"/>
        <v>6</v>
      </c>
    </row>
    <row r="2107" spans="1:3" x14ac:dyDescent="0.25">
      <c r="A2107" s="1">
        <v>45108</v>
      </c>
      <c r="B2107" s="1">
        <v>45962</v>
      </c>
      <c r="C2107">
        <f t="shared" si="32"/>
        <v>28</v>
      </c>
    </row>
    <row r="2108" spans="1:3" x14ac:dyDescent="0.25">
      <c r="A2108" s="1">
        <v>45200</v>
      </c>
      <c r="B2108" s="1">
        <v>45962</v>
      </c>
      <c r="C2108">
        <f t="shared" si="32"/>
        <v>25</v>
      </c>
    </row>
    <row r="2109" spans="1:3" x14ac:dyDescent="0.25">
      <c r="A2109" s="1">
        <v>45231</v>
      </c>
      <c r="B2109" s="1">
        <v>45962</v>
      </c>
      <c r="C2109">
        <f t="shared" si="32"/>
        <v>24</v>
      </c>
    </row>
    <row r="2110" spans="1:3" x14ac:dyDescent="0.25">
      <c r="A2110" s="1">
        <v>45292</v>
      </c>
      <c r="B2110" s="1">
        <v>45962</v>
      </c>
      <c r="C2110">
        <f t="shared" si="32"/>
        <v>22</v>
      </c>
    </row>
    <row r="2111" spans="1:3" x14ac:dyDescent="0.25">
      <c r="A2111" s="1">
        <v>45292</v>
      </c>
      <c r="B2111" s="1">
        <v>45962</v>
      </c>
      <c r="C2111">
        <f t="shared" si="32"/>
        <v>22</v>
      </c>
    </row>
    <row r="2112" spans="1:3" x14ac:dyDescent="0.25">
      <c r="A2112" s="1">
        <v>45292</v>
      </c>
      <c r="B2112" s="1">
        <v>45962</v>
      </c>
      <c r="C2112">
        <f t="shared" si="32"/>
        <v>22</v>
      </c>
    </row>
    <row r="2113" spans="1:3" x14ac:dyDescent="0.25">
      <c r="A2113" s="1">
        <v>45292</v>
      </c>
      <c r="B2113" s="1">
        <v>45962</v>
      </c>
      <c r="C2113">
        <f t="shared" si="32"/>
        <v>22</v>
      </c>
    </row>
    <row r="2114" spans="1:3" x14ac:dyDescent="0.25">
      <c r="A2114" s="1">
        <v>45261</v>
      </c>
      <c r="B2114" s="1">
        <v>45962</v>
      </c>
      <c r="C2114">
        <f t="shared" ref="C2114:C2177" si="33">DATEDIF(A2114,B2114,"M")</f>
        <v>23</v>
      </c>
    </row>
    <row r="2115" spans="1:3" x14ac:dyDescent="0.25">
      <c r="A2115" s="1">
        <v>45292</v>
      </c>
      <c r="B2115" s="1">
        <v>45962</v>
      </c>
      <c r="C2115">
        <f t="shared" si="33"/>
        <v>22</v>
      </c>
    </row>
    <row r="2116" spans="1:3" x14ac:dyDescent="0.25">
      <c r="A2116" s="1">
        <v>45292</v>
      </c>
      <c r="B2116" s="1">
        <v>45962</v>
      </c>
      <c r="C2116">
        <f t="shared" si="33"/>
        <v>22</v>
      </c>
    </row>
    <row r="2117" spans="1:3" x14ac:dyDescent="0.25">
      <c r="A2117" s="1">
        <v>45292</v>
      </c>
      <c r="B2117" s="1">
        <v>45962</v>
      </c>
      <c r="C2117">
        <f t="shared" si="33"/>
        <v>22</v>
      </c>
    </row>
    <row r="2118" spans="1:3" x14ac:dyDescent="0.25">
      <c r="A2118" s="1">
        <v>45292</v>
      </c>
      <c r="B2118" s="1">
        <v>45962</v>
      </c>
      <c r="C2118">
        <f t="shared" si="33"/>
        <v>22</v>
      </c>
    </row>
    <row r="2119" spans="1:3" x14ac:dyDescent="0.25">
      <c r="A2119" s="1">
        <v>45292</v>
      </c>
      <c r="B2119" s="1">
        <v>45962</v>
      </c>
      <c r="C2119">
        <f t="shared" si="33"/>
        <v>22</v>
      </c>
    </row>
    <row r="2120" spans="1:3" x14ac:dyDescent="0.25">
      <c r="A2120" s="1">
        <v>45261</v>
      </c>
      <c r="B2120" s="1">
        <v>45962</v>
      </c>
      <c r="C2120">
        <f t="shared" si="33"/>
        <v>23</v>
      </c>
    </row>
    <row r="2121" spans="1:3" x14ac:dyDescent="0.25">
      <c r="A2121" s="1">
        <v>45292</v>
      </c>
      <c r="B2121" s="1">
        <v>45962</v>
      </c>
      <c r="C2121">
        <f t="shared" si="33"/>
        <v>22</v>
      </c>
    </row>
    <row r="2122" spans="1:3" x14ac:dyDescent="0.25">
      <c r="A2122" s="1">
        <v>45292</v>
      </c>
      <c r="B2122" s="1">
        <v>45962</v>
      </c>
      <c r="C2122">
        <f t="shared" si="33"/>
        <v>22</v>
      </c>
    </row>
    <row r="2123" spans="1:3" x14ac:dyDescent="0.25">
      <c r="A2123" s="1">
        <v>45292</v>
      </c>
      <c r="B2123" s="1">
        <v>45962</v>
      </c>
      <c r="C2123">
        <f t="shared" si="33"/>
        <v>22</v>
      </c>
    </row>
    <row r="2124" spans="1:3" x14ac:dyDescent="0.25">
      <c r="A2124" s="1">
        <v>45292</v>
      </c>
      <c r="B2124" s="1">
        <v>45962</v>
      </c>
      <c r="C2124">
        <f t="shared" si="33"/>
        <v>22</v>
      </c>
    </row>
    <row r="2125" spans="1:3" x14ac:dyDescent="0.25">
      <c r="A2125" s="1">
        <v>45292</v>
      </c>
      <c r="B2125" s="1">
        <v>45962</v>
      </c>
      <c r="C2125">
        <f t="shared" si="33"/>
        <v>22</v>
      </c>
    </row>
    <row r="2126" spans="1:3" x14ac:dyDescent="0.25">
      <c r="A2126" s="1">
        <v>45351</v>
      </c>
      <c r="B2126" s="1">
        <v>45959</v>
      </c>
      <c r="C2126">
        <f t="shared" si="33"/>
        <v>20</v>
      </c>
    </row>
    <row r="2127" spans="1:3" x14ac:dyDescent="0.25">
      <c r="A2127" s="1">
        <v>45323</v>
      </c>
      <c r="B2127" s="1">
        <v>45962</v>
      </c>
      <c r="C2127">
        <f t="shared" si="33"/>
        <v>21</v>
      </c>
    </row>
    <row r="2128" spans="1:3" x14ac:dyDescent="0.25">
      <c r="A2128" s="1">
        <v>45352</v>
      </c>
      <c r="B2128" s="1">
        <v>45962</v>
      </c>
      <c r="C2128">
        <f t="shared" si="33"/>
        <v>20</v>
      </c>
    </row>
    <row r="2129" spans="1:3" x14ac:dyDescent="0.25">
      <c r="A2129" s="1">
        <v>45383</v>
      </c>
      <c r="B2129" s="1">
        <v>45962</v>
      </c>
      <c r="C2129">
        <f t="shared" si="33"/>
        <v>19</v>
      </c>
    </row>
    <row r="2130" spans="1:3" x14ac:dyDescent="0.25">
      <c r="A2130" s="1">
        <v>45383</v>
      </c>
      <c r="B2130" s="1">
        <v>45962</v>
      </c>
      <c r="C2130">
        <f t="shared" si="33"/>
        <v>19</v>
      </c>
    </row>
    <row r="2131" spans="1:3" x14ac:dyDescent="0.25">
      <c r="A2131" s="1">
        <v>45292</v>
      </c>
      <c r="B2131" s="1">
        <v>45960</v>
      </c>
      <c r="C2131">
        <f t="shared" si="33"/>
        <v>21</v>
      </c>
    </row>
    <row r="2132" spans="1:3" x14ac:dyDescent="0.25">
      <c r="A2132" s="1">
        <v>45292</v>
      </c>
      <c r="B2132" s="1">
        <v>45960</v>
      </c>
      <c r="C2132">
        <f t="shared" si="33"/>
        <v>21</v>
      </c>
    </row>
    <row r="2133" spans="1:3" x14ac:dyDescent="0.25">
      <c r="A2133" s="1">
        <v>45288</v>
      </c>
      <c r="B2133" s="1">
        <v>45956</v>
      </c>
      <c r="C2133">
        <f t="shared" si="33"/>
        <v>21</v>
      </c>
    </row>
    <row r="2134" spans="1:3" x14ac:dyDescent="0.25">
      <c r="A2134" s="1">
        <v>45292</v>
      </c>
      <c r="B2134" s="1">
        <v>45960</v>
      </c>
      <c r="C2134">
        <f t="shared" si="33"/>
        <v>21</v>
      </c>
    </row>
    <row r="2135" spans="1:3" x14ac:dyDescent="0.25">
      <c r="A2135" s="1">
        <v>45292</v>
      </c>
      <c r="B2135" s="1">
        <v>45960</v>
      </c>
      <c r="C2135">
        <f t="shared" si="33"/>
        <v>21</v>
      </c>
    </row>
    <row r="2136" spans="1:3" x14ac:dyDescent="0.25">
      <c r="A2136" s="1">
        <v>45657</v>
      </c>
      <c r="B2136" s="1">
        <v>45960</v>
      </c>
      <c r="C2136">
        <f t="shared" si="33"/>
        <v>9</v>
      </c>
    </row>
    <row r="2137" spans="1:3" x14ac:dyDescent="0.25">
      <c r="A2137" s="1">
        <v>45292</v>
      </c>
      <c r="B2137" s="1">
        <v>45960</v>
      </c>
      <c r="C2137">
        <f t="shared" si="33"/>
        <v>21</v>
      </c>
    </row>
    <row r="2138" spans="1:3" x14ac:dyDescent="0.25">
      <c r="A2138" s="1">
        <v>45653</v>
      </c>
      <c r="B2138" s="1">
        <v>45957</v>
      </c>
      <c r="C2138">
        <f t="shared" si="33"/>
        <v>10</v>
      </c>
    </row>
    <row r="2139" spans="1:3" x14ac:dyDescent="0.25">
      <c r="A2139" s="1">
        <v>45657</v>
      </c>
      <c r="B2139" s="1">
        <v>45960</v>
      </c>
      <c r="C2139">
        <f t="shared" si="33"/>
        <v>9</v>
      </c>
    </row>
    <row r="2140" spans="1:3" x14ac:dyDescent="0.25">
      <c r="A2140" s="1">
        <v>45656</v>
      </c>
      <c r="B2140" s="1">
        <v>45960</v>
      </c>
      <c r="C2140">
        <f t="shared" si="33"/>
        <v>10</v>
      </c>
    </row>
    <row r="2141" spans="1:3" x14ac:dyDescent="0.25">
      <c r="A2141" s="1">
        <v>45656</v>
      </c>
      <c r="B2141" s="1">
        <v>45960</v>
      </c>
      <c r="C2141">
        <f t="shared" si="33"/>
        <v>10</v>
      </c>
    </row>
    <row r="2142" spans="1:3" x14ac:dyDescent="0.25">
      <c r="A2142" s="1">
        <v>45656</v>
      </c>
      <c r="B2142" s="1">
        <v>45960</v>
      </c>
      <c r="C2142">
        <f t="shared" si="33"/>
        <v>10</v>
      </c>
    </row>
    <row r="2143" spans="1:3" x14ac:dyDescent="0.25">
      <c r="A2143" s="1">
        <v>45657</v>
      </c>
      <c r="B2143" s="1">
        <v>45960</v>
      </c>
      <c r="C2143">
        <f t="shared" si="33"/>
        <v>9</v>
      </c>
    </row>
    <row r="2144" spans="1:3" x14ac:dyDescent="0.25">
      <c r="A2144" s="1">
        <v>45656</v>
      </c>
      <c r="B2144" s="1">
        <v>45960</v>
      </c>
      <c r="C2144">
        <f t="shared" si="33"/>
        <v>10</v>
      </c>
    </row>
    <row r="2145" spans="1:3" x14ac:dyDescent="0.25">
      <c r="A2145" s="1">
        <v>45657</v>
      </c>
      <c r="B2145" s="1">
        <v>45960</v>
      </c>
      <c r="C2145">
        <f t="shared" si="33"/>
        <v>9</v>
      </c>
    </row>
    <row r="2146" spans="1:3" x14ac:dyDescent="0.25">
      <c r="A2146" s="1">
        <v>45656</v>
      </c>
      <c r="B2146" s="1">
        <v>45960</v>
      </c>
      <c r="C2146">
        <f t="shared" si="33"/>
        <v>10</v>
      </c>
    </row>
    <row r="2147" spans="1:3" x14ac:dyDescent="0.25">
      <c r="A2147" s="1">
        <v>45536</v>
      </c>
      <c r="B2147" s="1">
        <v>45960</v>
      </c>
      <c r="C2147">
        <f t="shared" si="33"/>
        <v>13</v>
      </c>
    </row>
    <row r="2148" spans="1:3" x14ac:dyDescent="0.25">
      <c r="A2148" s="1">
        <v>45656</v>
      </c>
      <c r="B2148" s="1">
        <v>45960</v>
      </c>
      <c r="C2148">
        <f t="shared" si="33"/>
        <v>10</v>
      </c>
    </row>
    <row r="2149" spans="1:3" x14ac:dyDescent="0.25">
      <c r="A2149" s="1">
        <v>45656</v>
      </c>
      <c r="B2149" s="1">
        <v>45960</v>
      </c>
      <c r="C2149">
        <f t="shared" si="33"/>
        <v>10</v>
      </c>
    </row>
    <row r="2150" spans="1:3" x14ac:dyDescent="0.25">
      <c r="A2150" s="1">
        <v>45292</v>
      </c>
      <c r="B2150" s="1">
        <v>45960</v>
      </c>
      <c r="C2150">
        <f t="shared" si="33"/>
        <v>21</v>
      </c>
    </row>
    <row r="2151" spans="1:3" x14ac:dyDescent="0.25">
      <c r="A2151" s="1">
        <v>45901</v>
      </c>
      <c r="B2151" s="1">
        <v>45962</v>
      </c>
      <c r="C2151">
        <f t="shared" si="33"/>
        <v>2</v>
      </c>
    </row>
    <row r="2152" spans="1:3" x14ac:dyDescent="0.25">
      <c r="A2152" s="1">
        <v>45901</v>
      </c>
      <c r="B2152" s="1">
        <v>45962</v>
      </c>
      <c r="C2152">
        <f t="shared" si="33"/>
        <v>2</v>
      </c>
    </row>
    <row r="2153" spans="1:3" x14ac:dyDescent="0.25">
      <c r="A2153" s="1">
        <v>45903</v>
      </c>
      <c r="B2153" s="1">
        <v>45964</v>
      </c>
      <c r="C2153">
        <f t="shared" si="33"/>
        <v>2</v>
      </c>
    </row>
    <row r="2154" spans="1:3" x14ac:dyDescent="0.25">
      <c r="A2154" s="1">
        <v>45102</v>
      </c>
      <c r="B2154" s="1">
        <v>45955</v>
      </c>
      <c r="C2154">
        <f t="shared" si="33"/>
        <v>28</v>
      </c>
    </row>
    <row r="2155" spans="1:3" x14ac:dyDescent="0.25">
      <c r="A2155" s="1">
        <v>45407</v>
      </c>
      <c r="B2155" s="1">
        <v>45955</v>
      </c>
      <c r="C2155">
        <f t="shared" si="33"/>
        <v>18</v>
      </c>
    </row>
    <row r="2156" spans="1:3" x14ac:dyDescent="0.25">
      <c r="A2156" s="1">
        <v>45595</v>
      </c>
      <c r="B2156" s="1">
        <v>45960</v>
      </c>
      <c r="C2156">
        <f t="shared" si="33"/>
        <v>12</v>
      </c>
    </row>
    <row r="2157" spans="1:3" x14ac:dyDescent="0.25">
      <c r="A2157" s="1">
        <v>45108</v>
      </c>
      <c r="B2157" s="1">
        <v>45962</v>
      </c>
      <c r="C2157">
        <f t="shared" si="33"/>
        <v>28</v>
      </c>
    </row>
    <row r="2158" spans="1:3" x14ac:dyDescent="0.25">
      <c r="A2158" s="1">
        <v>45108</v>
      </c>
      <c r="B2158" s="1">
        <v>45962</v>
      </c>
      <c r="C2158">
        <f t="shared" si="33"/>
        <v>28</v>
      </c>
    </row>
    <row r="2159" spans="1:3" x14ac:dyDescent="0.25">
      <c r="A2159" s="1">
        <v>45108</v>
      </c>
      <c r="B2159" s="1">
        <v>45962</v>
      </c>
      <c r="C2159">
        <f t="shared" si="33"/>
        <v>28</v>
      </c>
    </row>
    <row r="2160" spans="1:3" x14ac:dyDescent="0.25">
      <c r="A2160" s="1">
        <v>45139</v>
      </c>
      <c r="B2160" s="1">
        <v>45962</v>
      </c>
      <c r="C2160">
        <f t="shared" si="33"/>
        <v>27</v>
      </c>
    </row>
    <row r="2161" spans="1:3" x14ac:dyDescent="0.25">
      <c r="A2161" s="1">
        <v>45170</v>
      </c>
      <c r="B2161" s="1">
        <v>45962</v>
      </c>
      <c r="C2161">
        <f t="shared" si="33"/>
        <v>26</v>
      </c>
    </row>
    <row r="2162" spans="1:3" x14ac:dyDescent="0.25">
      <c r="A2162" s="1">
        <v>45139</v>
      </c>
      <c r="B2162" s="1">
        <v>45962</v>
      </c>
      <c r="C2162">
        <f t="shared" si="33"/>
        <v>27</v>
      </c>
    </row>
    <row r="2163" spans="1:3" x14ac:dyDescent="0.25">
      <c r="A2163" s="1">
        <v>45139</v>
      </c>
      <c r="B2163" s="1">
        <v>45962</v>
      </c>
      <c r="C2163">
        <f t="shared" si="33"/>
        <v>27</v>
      </c>
    </row>
    <row r="2164" spans="1:3" x14ac:dyDescent="0.25">
      <c r="A2164" s="1">
        <v>45161</v>
      </c>
      <c r="B2164" s="1">
        <v>45953</v>
      </c>
      <c r="C2164">
        <f t="shared" si="33"/>
        <v>26</v>
      </c>
    </row>
    <row r="2165" spans="1:3" x14ac:dyDescent="0.25">
      <c r="A2165" s="1">
        <v>45170</v>
      </c>
      <c r="B2165" s="1">
        <v>45962</v>
      </c>
      <c r="C2165">
        <f t="shared" si="33"/>
        <v>26</v>
      </c>
    </row>
    <row r="2166" spans="1:3" x14ac:dyDescent="0.25">
      <c r="A2166" s="1">
        <v>45200</v>
      </c>
      <c r="B2166" s="1">
        <v>45962</v>
      </c>
      <c r="C2166">
        <f t="shared" si="33"/>
        <v>25</v>
      </c>
    </row>
    <row r="2167" spans="1:3" x14ac:dyDescent="0.25">
      <c r="A2167" s="1">
        <v>45200</v>
      </c>
      <c r="B2167" s="1">
        <v>45962</v>
      </c>
      <c r="C2167">
        <f t="shared" si="33"/>
        <v>25</v>
      </c>
    </row>
    <row r="2168" spans="1:3" x14ac:dyDescent="0.25">
      <c r="A2168" s="1">
        <v>45200</v>
      </c>
      <c r="B2168" s="1">
        <v>45962</v>
      </c>
      <c r="C2168">
        <f t="shared" si="33"/>
        <v>25</v>
      </c>
    </row>
    <row r="2169" spans="1:3" x14ac:dyDescent="0.25">
      <c r="A2169" s="1">
        <v>45231</v>
      </c>
      <c r="B2169" s="1">
        <v>45962</v>
      </c>
      <c r="C2169">
        <f t="shared" si="33"/>
        <v>24</v>
      </c>
    </row>
    <row r="2170" spans="1:3" x14ac:dyDescent="0.25">
      <c r="A2170" s="1">
        <v>45231</v>
      </c>
      <c r="B2170" s="1">
        <v>45962</v>
      </c>
      <c r="C2170">
        <f t="shared" si="33"/>
        <v>24</v>
      </c>
    </row>
    <row r="2171" spans="1:3" x14ac:dyDescent="0.25">
      <c r="A2171" s="1">
        <v>45292</v>
      </c>
      <c r="B2171" s="1">
        <v>45962</v>
      </c>
      <c r="C2171">
        <f t="shared" si="33"/>
        <v>22</v>
      </c>
    </row>
    <row r="2172" spans="1:3" x14ac:dyDescent="0.25">
      <c r="A2172" s="1">
        <v>45261</v>
      </c>
      <c r="B2172" s="1">
        <v>45962</v>
      </c>
      <c r="C2172">
        <f t="shared" si="33"/>
        <v>23</v>
      </c>
    </row>
    <row r="2173" spans="1:3" x14ac:dyDescent="0.25">
      <c r="A2173" s="1">
        <v>45261</v>
      </c>
      <c r="B2173" s="1">
        <v>45962</v>
      </c>
      <c r="C2173">
        <f t="shared" si="33"/>
        <v>23</v>
      </c>
    </row>
    <row r="2174" spans="1:3" x14ac:dyDescent="0.25">
      <c r="A2174" s="1">
        <v>45292</v>
      </c>
      <c r="B2174" s="1">
        <v>45962</v>
      </c>
      <c r="C2174">
        <f t="shared" si="33"/>
        <v>22</v>
      </c>
    </row>
    <row r="2175" spans="1:3" x14ac:dyDescent="0.25">
      <c r="A2175" s="1">
        <v>45292</v>
      </c>
      <c r="B2175" s="1">
        <v>45962</v>
      </c>
      <c r="C2175">
        <f t="shared" si="33"/>
        <v>22</v>
      </c>
    </row>
    <row r="2176" spans="1:3" x14ac:dyDescent="0.25">
      <c r="A2176" s="1">
        <v>45292</v>
      </c>
      <c r="B2176" s="1">
        <v>45962</v>
      </c>
      <c r="C2176">
        <f t="shared" si="33"/>
        <v>22</v>
      </c>
    </row>
    <row r="2177" spans="1:3" x14ac:dyDescent="0.25">
      <c r="A2177" s="1">
        <v>45292</v>
      </c>
      <c r="B2177" s="1">
        <v>45962</v>
      </c>
      <c r="C2177">
        <f t="shared" si="33"/>
        <v>22</v>
      </c>
    </row>
    <row r="2178" spans="1:3" x14ac:dyDescent="0.25">
      <c r="A2178" s="1">
        <v>45292</v>
      </c>
      <c r="B2178" s="1">
        <v>45962</v>
      </c>
      <c r="C2178">
        <f t="shared" ref="C2178:C2241" si="34">DATEDIF(A2178,B2178,"M")</f>
        <v>22</v>
      </c>
    </row>
    <row r="2179" spans="1:3" x14ac:dyDescent="0.25">
      <c r="A2179" s="1">
        <v>45292</v>
      </c>
      <c r="B2179" s="1">
        <v>45962</v>
      </c>
      <c r="C2179">
        <f t="shared" si="34"/>
        <v>22</v>
      </c>
    </row>
    <row r="2180" spans="1:3" x14ac:dyDescent="0.25">
      <c r="A2180" s="1">
        <v>45261</v>
      </c>
      <c r="B2180" s="1">
        <v>45962</v>
      </c>
      <c r="C2180">
        <f t="shared" si="34"/>
        <v>23</v>
      </c>
    </row>
    <row r="2181" spans="1:3" x14ac:dyDescent="0.25">
      <c r="A2181" s="1">
        <v>45292</v>
      </c>
      <c r="B2181" s="1">
        <v>45962</v>
      </c>
      <c r="C2181">
        <f t="shared" si="34"/>
        <v>22</v>
      </c>
    </row>
    <row r="2182" spans="1:3" x14ac:dyDescent="0.25">
      <c r="A2182" s="1">
        <v>45292</v>
      </c>
      <c r="B2182" s="1">
        <v>45962</v>
      </c>
      <c r="C2182">
        <f t="shared" si="34"/>
        <v>22</v>
      </c>
    </row>
    <row r="2183" spans="1:3" x14ac:dyDescent="0.25">
      <c r="A2183" s="1">
        <v>45292</v>
      </c>
      <c r="B2183" s="1">
        <v>45962</v>
      </c>
      <c r="C2183">
        <f t="shared" si="34"/>
        <v>22</v>
      </c>
    </row>
    <row r="2184" spans="1:3" x14ac:dyDescent="0.25">
      <c r="A2184" s="1">
        <v>45292</v>
      </c>
      <c r="B2184" s="1">
        <v>45962</v>
      </c>
      <c r="C2184">
        <f t="shared" si="34"/>
        <v>22</v>
      </c>
    </row>
    <row r="2185" spans="1:3" x14ac:dyDescent="0.25">
      <c r="A2185" s="1">
        <v>45261</v>
      </c>
      <c r="B2185" s="1">
        <v>45962</v>
      </c>
      <c r="C2185">
        <f t="shared" si="34"/>
        <v>23</v>
      </c>
    </row>
    <row r="2186" spans="1:3" x14ac:dyDescent="0.25">
      <c r="A2186" s="1">
        <v>45292</v>
      </c>
      <c r="B2186" s="1">
        <v>45962</v>
      </c>
      <c r="C2186">
        <f t="shared" si="34"/>
        <v>22</v>
      </c>
    </row>
    <row r="2187" spans="1:3" x14ac:dyDescent="0.25">
      <c r="A2187" s="1">
        <v>45292</v>
      </c>
      <c r="B2187" s="1">
        <v>45962</v>
      </c>
      <c r="C2187">
        <f t="shared" si="34"/>
        <v>22</v>
      </c>
    </row>
    <row r="2188" spans="1:3" x14ac:dyDescent="0.25">
      <c r="A2188" s="1">
        <v>45292</v>
      </c>
      <c r="B2188" s="1">
        <v>45962</v>
      </c>
      <c r="C2188">
        <f t="shared" si="34"/>
        <v>22</v>
      </c>
    </row>
    <row r="2189" spans="1:3" x14ac:dyDescent="0.25">
      <c r="A2189" s="1">
        <v>45261</v>
      </c>
      <c r="B2189" s="1">
        <v>45962</v>
      </c>
      <c r="C2189">
        <f t="shared" si="34"/>
        <v>23</v>
      </c>
    </row>
    <row r="2190" spans="1:3" x14ac:dyDescent="0.25">
      <c r="A2190" s="1">
        <v>45261</v>
      </c>
      <c r="B2190" s="1">
        <v>45962</v>
      </c>
      <c r="C2190">
        <f t="shared" si="34"/>
        <v>23</v>
      </c>
    </row>
    <row r="2191" spans="1:3" x14ac:dyDescent="0.25">
      <c r="A2191" s="1">
        <v>45292</v>
      </c>
      <c r="B2191" s="1">
        <v>45962</v>
      </c>
      <c r="C2191">
        <f t="shared" si="34"/>
        <v>22</v>
      </c>
    </row>
    <row r="2192" spans="1:3" x14ac:dyDescent="0.25">
      <c r="A2192" s="1">
        <v>45292</v>
      </c>
      <c r="B2192" s="1">
        <v>45962</v>
      </c>
      <c r="C2192">
        <f t="shared" si="34"/>
        <v>22</v>
      </c>
    </row>
    <row r="2193" spans="1:3" x14ac:dyDescent="0.25">
      <c r="A2193" s="1">
        <v>45292</v>
      </c>
      <c r="B2193" s="1">
        <v>45962</v>
      </c>
      <c r="C2193">
        <f t="shared" si="34"/>
        <v>22</v>
      </c>
    </row>
    <row r="2194" spans="1:3" x14ac:dyDescent="0.25">
      <c r="A2194" s="1">
        <v>45292</v>
      </c>
      <c r="B2194" s="1">
        <v>45962</v>
      </c>
      <c r="C2194">
        <f t="shared" si="34"/>
        <v>22</v>
      </c>
    </row>
    <row r="2195" spans="1:3" x14ac:dyDescent="0.25">
      <c r="A2195" s="1">
        <v>45292</v>
      </c>
      <c r="B2195" s="1">
        <v>45962</v>
      </c>
      <c r="C2195">
        <f t="shared" si="34"/>
        <v>22</v>
      </c>
    </row>
    <row r="2196" spans="1:3" x14ac:dyDescent="0.25">
      <c r="A2196" s="1">
        <v>45292</v>
      </c>
      <c r="B2196" s="1">
        <v>45962</v>
      </c>
      <c r="C2196">
        <f t="shared" si="34"/>
        <v>22</v>
      </c>
    </row>
    <row r="2197" spans="1:3" x14ac:dyDescent="0.25">
      <c r="A2197" s="1">
        <v>45292</v>
      </c>
      <c r="B2197" s="1">
        <v>45962</v>
      </c>
      <c r="C2197">
        <f t="shared" si="34"/>
        <v>22</v>
      </c>
    </row>
    <row r="2198" spans="1:3" x14ac:dyDescent="0.25">
      <c r="A2198" s="1">
        <v>45292</v>
      </c>
      <c r="B2198" s="1">
        <v>45962</v>
      </c>
      <c r="C2198">
        <f t="shared" si="34"/>
        <v>22</v>
      </c>
    </row>
    <row r="2199" spans="1:3" x14ac:dyDescent="0.25">
      <c r="A2199" s="1">
        <v>45292</v>
      </c>
      <c r="B2199" s="1">
        <v>45962</v>
      </c>
      <c r="C2199">
        <f t="shared" si="34"/>
        <v>22</v>
      </c>
    </row>
    <row r="2200" spans="1:3" x14ac:dyDescent="0.25">
      <c r="A2200" s="1">
        <v>45292</v>
      </c>
      <c r="B2200" s="1">
        <v>45962</v>
      </c>
      <c r="C2200">
        <f t="shared" si="34"/>
        <v>22</v>
      </c>
    </row>
    <row r="2201" spans="1:3" x14ac:dyDescent="0.25">
      <c r="A2201" s="1">
        <v>45292</v>
      </c>
      <c r="B2201" s="1">
        <v>45962</v>
      </c>
      <c r="C2201">
        <f t="shared" si="34"/>
        <v>22</v>
      </c>
    </row>
    <row r="2202" spans="1:3" x14ac:dyDescent="0.25">
      <c r="A2202" s="1">
        <v>45292</v>
      </c>
      <c r="B2202" s="1">
        <v>45962</v>
      </c>
      <c r="C2202">
        <f t="shared" si="34"/>
        <v>22</v>
      </c>
    </row>
    <row r="2203" spans="1:3" x14ac:dyDescent="0.25">
      <c r="A2203" s="1">
        <v>45292</v>
      </c>
      <c r="B2203" s="1">
        <v>45962</v>
      </c>
      <c r="C2203">
        <f t="shared" si="34"/>
        <v>22</v>
      </c>
    </row>
    <row r="2204" spans="1:3" x14ac:dyDescent="0.25">
      <c r="A2204" s="1">
        <v>45292</v>
      </c>
      <c r="B2204" s="1">
        <v>45962</v>
      </c>
      <c r="C2204">
        <f t="shared" si="34"/>
        <v>22</v>
      </c>
    </row>
    <row r="2205" spans="1:3" x14ac:dyDescent="0.25">
      <c r="A2205" s="1">
        <v>45292</v>
      </c>
      <c r="B2205" s="1">
        <v>45962</v>
      </c>
      <c r="C2205">
        <f t="shared" si="34"/>
        <v>22</v>
      </c>
    </row>
    <row r="2206" spans="1:3" x14ac:dyDescent="0.25">
      <c r="A2206" s="1">
        <v>45292</v>
      </c>
      <c r="B2206" s="1">
        <v>45962</v>
      </c>
      <c r="C2206">
        <f t="shared" si="34"/>
        <v>22</v>
      </c>
    </row>
    <row r="2207" spans="1:3" x14ac:dyDescent="0.25">
      <c r="A2207" s="1">
        <v>45292</v>
      </c>
      <c r="B2207" s="1">
        <v>45962</v>
      </c>
      <c r="C2207">
        <f t="shared" si="34"/>
        <v>22</v>
      </c>
    </row>
    <row r="2208" spans="1:3" x14ac:dyDescent="0.25">
      <c r="A2208" s="1">
        <v>45292</v>
      </c>
      <c r="B2208" s="1">
        <v>45962</v>
      </c>
      <c r="C2208">
        <f t="shared" si="34"/>
        <v>22</v>
      </c>
    </row>
    <row r="2209" spans="1:3" x14ac:dyDescent="0.25">
      <c r="A2209" s="1">
        <v>45292</v>
      </c>
      <c r="B2209" s="1">
        <v>45962</v>
      </c>
      <c r="C2209">
        <f t="shared" si="34"/>
        <v>22</v>
      </c>
    </row>
    <row r="2210" spans="1:3" x14ac:dyDescent="0.25">
      <c r="A2210" s="1">
        <v>45292</v>
      </c>
      <c r="B2210" s="1">
        <v>45962</v>
      </c>
      <c r="C2210">
        <f t="shared" si="34"/>
        <v>22</v>
      </c>
    </row>
    <row r="2211" spans="1:3" x14ac:dyDescent="0.25">
      <c r="A2211" s="1">
        <v>45292</v>
      </c>
      <c r="B2211" s="1">
        <v>45962</v>
      </c>
      <c r="C2211">
        <f t="shared" si="34"/>
        <v>22</v>
      </c>
    </row>
    <row r="2212" spans="1:3" x14ac:dyDescent="0.25">
      <c r="A2212" s="1">
        <v>45351</v>
      </c>
      <c r="B2212" s="1">
        <v>45959</v>
      </c>
      <c r="C2212">
        <f t="shared" si="34"/>
        <v>20</v>
      </c>
    </row>
    <row r="2213" spans="1:3" x14ac:dyDescent="0.25">
      <c r="A2213" s="1">
        <v>45323</v>
      </c>
      <c r="B2213" s="1">
        <v>45962</v>
      </c>
      <c r="C2213">
        <f t="shared" si="34"/>
        <v>21</v>
      </c>
    </row>
    <row r="2214" spans="1:3" x14ac:dyDescent="0.25">
      <c r="A2214" s="1">
        <v>45323</v>
      </c>
      <c r="B2214" s="1">
        <v>45962</v>
      </c>
      <c r="C2214">
        <f t="shared" si="34"/>
        <v>21</v>
      </c>
    </row>
    <row r="2215" spans="1:3" x14ac:dyDescent="0.25">
      <c r="A2215" s="1">
        <v>45352</v>
      </c>
      <c r="B2215" s="1">
        <v>45962</v>
      </c>
      <c r="C2215">
        <f t="shared" si="34"/>
        <v>20</v>
      </c>
    </row>
    <row r="2216" spans="1:3" x14ac:dyDescent="0.25">
      <c r="A2216" s="1">
        <v>45352</v>
      </c>
      <c r="B2216" s="1">
        <v>45962</v>
      </c>
      <c r="C2216">
        <f t="shared" si="34"/>
        <v>20</v>
      </c>
    </row>
    <row r="2217" spans="1:3" x14ac:dyDescent="0.25">
      <c r="A2217" s="1">
        <v>45352</v>
      </c>
      <c r="B2217" s="1">
        <v>45962</v>
      </c>
      <c r="C2217">
        <f t="shared" si="34"/>
        <v>20</v>
      </c>
    </row>
    <row r="2218" spans="1:3" x14ac:dyDescent="0.25">
      <c r="A2218" s="1">
        <v>45383</v>
      </c>
      <c r="B2218" s="1">
        <v>45962</v>
      </c>
      <c r="C2218">
        <f t="shared" si="34"/>
        <v>19</v>
      </c>
    </row>
    <row r="2219" spans="1:3" x14ac:dyDescent="0.25">
      <c r="A2219" s="1">
        <v>45383</v>
      </c>
      <c r="B2219" s="1">
        <v>45962</v>
      </c>
      <c r="C2219">
        <f t="shared" si="34"/>
        <v>19</v>
      </c>
    </row>
    <row r="2220" spans="1:3" x14ac:dyDescent="0.25">
      <c r="A2220" s="1">
        <v>45383</v>
      </c>
      <c r="B2220" s="1">
        <v>45962</v>
      </c>
      <c r="C2220">
        <f t="shared" si="34"/>
        <v>19</v>
      </c>
    </row>
    <row r="2221" spans="1:3" x14ac:dyDescent="0.25">
      <c r="A2221" s="1">
        <v>45383</v>
      </c>
      <c r="B2221" s="1">
        <v>45962</v>
      </c>
      <c r="C2221">
        <f t="shared" si="34"/>
        <v>19</v>
      </c>
    </row>
    <row r="2222" spans="1:3" x14ac:dyDescent="0.25">
      <c r="A2222" s="1">
        <v>45383</v>
      </c>
      <c r="B2222" s="1">
        <v>45962</v>
      </c>
      <c r="C2222">
        <f t="shared" si="34"/>
        <v>19</v>
      </c>
    </row>
    <row r="2223" spans="1:3" x14ac:dyDescent="0.25">
      <c r="A2223" s="1">
        <v>45383</v>
      </c>
      <c r="B2223" s="1">
        <v>45962</v>
      </c>
      <c r="C2223">
        <f t="shared" si="34"/>
        <v>19</v>
      </c>
    </row>
    <row r="2224" spans="1:3" x14ac:dyDescent="0.25">
      <c r="A2224" s="1">
        <v>45383</v>
      </c>
      <c r="B2224" s="1">
        <v>45962</v>
      </c>
      <c r="C2224">
        <f t="shared" si="34"/>
        <v>19</v>
      </c>
    </row>
    <row r="2225" spans="1:3" x14ac:dyDescent="0.25">
      <c r="A2225" s="1">
        <v>45383</v>
      </c>
      <c r="B2225" s="1">
        <v>45962</v>
      </c>
      <c r="C2225">
        <f t="shared" si="34"/>
        <v>19</v>
      </c>
    </row>
    <row r="2226" spans="1:3" x14ac:dyDescent="0.25">
      <c r="A2226" s="1">
        <v>45413</v>
      </c>
      <c r="B2226" s="1">
        <v>45962</v>
      </c>
      <c r="C2226">
        <f t="shared" si="34"/>
        <v>18</v>
      </c>
    </row>
    <row r="2227" spans="1:3" x14ac:dyDescent="0.25">
      <c r="A2227" s="1">
        <v>45413</v>
      </c>
      <c r="B2227" s="1">
        <v>45962</v>
      </c>
      <c r="C2227">
        <f t="shared" si="34"/>
        <v>18</v>
      </c>
    </row>
    <row r="2228" spans="1:3" x14ac:dyDescent="0.25">
      <c r="A2228" s="1">
        <v>45413</v>
      </c>
      <c r="B2228" s="1">
        <v>45962</v>
      </c>
      <c r="C2228">
        <f t="shared" si="34"/>
        <v>18</v>
      </c>
    </row>
    <row r="2229" spans="1:3" x14ac:dyDescent="0.25">
      <c r="A2229" s="1">
        <v>45444</v>
      </c>
      <c r="B2229" s="1">
        <v>45962</v>
      </c>
      <c r="C2229">
        <f t="shared" si="34"/>
        <v>17</v>
      </c>
    </row>
    <row r="2230" spans="1:3" x14ac:dyDescent="0.25">
      <c r="A2230" s="1">
        <v>45413</v>
      </c>
      <c r="B2230" s="1">
        <v>45962</v>
      </c>
      <c r="C2230">
        <f t="shared" si="34"/>
        <v>18</v>
      </c>
    </row>
    <row r="2231" spans="1:3" x14ac:dyDescent="0.25">
      <c r="A2231" s="1">
        <v>45474</v>
      </c>
      <c r="B2231" s="1">
        <v>45962</v>
      </c>
      <c r="C2231">
        <f t="shared" si="34"/>
        <v>16</v>
      </c>
    </row>
    <row r="2232" spans="1:3" x14ac:dyDescent="0.25">
      <c r="A2232" s="1">
        <v>45448</v>
      </c>
      <c r="B2232" s="1">
        <v>45966</v>
      </c>
      <c r="C2232">
        <f t="shared" si="34"/>
        <v>17</v>
      </c>
    </row>
    <row r="2233" spans="1:3" x14ac:dyDescent="0.25">
      <c r="A2233" s="1">
        <v>45448</v>
      </c>
      <c r="B2233" s="1">
        <v>45966</v>
      </c>
      <c r="C2233">
        <f t="shared" si="34"/>
        <v>17</v>
      </c>
    </row>
    <row r="2234" spans="1:3" x14ac:dyDescent="0.25">
      <c r="A2234" s="1">
        <v>45474</v>
      </c>
      <c r="B2234" s="1">
        <v>45962</v>
      </c>
      <c r="C2234">
        <f t="shared" si="34"/>
        <v>16</v>
      </c>
    </row>
    <row r="2235" spans="1:3" x14ac:dyDescent="0.25">
      <c r="A2235" s="1">
        <v>45474</v>
      </c>
      <c r="B2235" s="1">
        <v>45962</v>
      </c>
      <c r="C2235">
        <f t="shared" si="34"/>
        <v>16</v>
      </c>
    </row>
    <row r="2236" spans="1:3" x14ac:dyDescent="0.25">
      <c r="A2236" s="1">
        <v>45474</v>
      </c>
      <c r="B2236" s="1">
        <v>45962</v>
      </c>
      <c r="C2236">
        <f t="shared" si="34"/>
        <v>16</v>
      </c>
    </row>
    <row r="2237" spans="1:3" x14ac:dyDescent="0.25">
      <c r="A2237" s="1">
        <v>45500</v>
      </c>
      <c r="B2237" s="1">
        <v>45957</v>
      </c>
      <c r="C2237">
        <f t="shared" si="34"/>
        <v>15</v>
      </c>
    </row>
    <row r="2238" spans="1:3" x14ac:dyDescent="0.25">
      <c r="A2238" s="1">
        <v>45476</v>
      </c>
      <c r="B2238" s="1">
        <v>45964</v>
      </c>
      <c r="C2238">
        <f t="shared" si="34"/>
        <v>16</v>
      </c>
    </row>
    <row r="2239" spans="1:3" x14ac:dyDescent="0.25">
      <c r="A2239" s="1">
        <v>45476</v>
      </c>
      <c r="B2239" s="1">
        <v>45964</v>
      </c>
      <c r="C2239">
        <f t="shared" si="34"/>
        <v>16</v>
      </c>
    </row>
    <row r="2240" spans="1:3" x14ac:dyDescent="0.25">
      <c r="A2240" s="1">
        <v>45474</v>
      </c>
      <c r="B2240" s="1">
        <v>45962</v>
      </c>
      <c r="C2240">
        <f t="shared" si="34"/>
        <v>16</v>
      </c>
    </row>
    <row r="2241" spans="1:3" x14ac:dyDescent="0.25">
      <c r="A2241" s="1">
        <v>45505</v>
      </c>
      <c r="B2241" s="1">
        <v>45962</v>
      </c>
      <c r="C2241">
        <f t="shared" si="34"/>
        <v>15</v>
      </c>
    </row>
    <row r="2242" spans="1:3" x14ac:dyDescent="0.25">
      <c r="A2242" s="1">
        <v>45505</v>
      </c>
      <c r="B2242" s="1">
        <v>45962</v>
      </c>
      <c r="C2242">
        <f t="shared" ref="C2242:C2305" si="35">DATEDIF(A2242,B2242,"M")</f>
        <v>15</v>
      </c>
    </row>
    <row r="2243" spans="1:3" x14ac:dyDescent="0.25">
      <c r="A2243" s="1">
        <v>45474</v>
      </c>
      <c r="B2243" s="1">
        <v>45962</v>
      </c>
      <c r="C2243">
        <f t="shared" si="35"/>
        <v>16</v>
      </c>
    </row>
    <row r="2244" spans="1:3" x14ac:dyDescent="0.25">
      <c r="A2244" s="1">
        <v>45474</v>
      </c>
      <c r="B2244" s="1">
        <v>45962</v>
      </c>
      <c r="C2244">
        <f t="shared" si="35"/>
        <v>16</v>
      </c>
    </row>
    <row r="2245" spans="1:3" x14ac:dyDescent="0.25">
      <c r="A2245" s="1">
        <v>45505</v>
      </c>
      <c r="B2245" s="1">
        <v>45962</v>
      </c>
      <c r="C2245">
        <f t="shared" si="35"/>
        <v>15</v>
      </c>
    </row>
    <row r="2246" spans="1:3" x14ac:dyDescent="0.25">
      <c r="A2246" s="1">
        <v>45505</v>
      </c>
      <c r="B2246" s="1">
        <v>45962</v>
      </c>
      <c r="C2246">
        <f t="shared" si="35"/>
        <v>15</v>
      </c>
    </row>
    <row r="2247" spans="1:3" x14ac:dyDescent="0.25">
      <c r="A2247" s="1">
        <v>45383</v>
      </c>
      <c r="B2247" s="1">
        <v>45962</v>
      </c>
      <c r="C2247">
        <f t="shared" si="35"/>
        <v>19</v>
      </c>
    </row>
    <row r="2248" spans="1:3" x14ac:dyDescent="0.25">
      <c r="A2248" s="1">
        <v>45413</v>
      </c>
      <c r="B2248" s="1">
        <v>45962</v>
      </c>
      <c r="C2248">
        <f t="shared" si="35"/>
        <v>18</v>
      </c>
    </row>
    <row r="2249" spans="1:3" x14ac:dyDescent="0.25">
      <c r="A2249" s="1">
        <v>45383</v>
      </c>
      <c r="B2249" s="1">
        <v>45962</v>
      </c>
      <c r="C2249">
        <f t="shared" si="35"/>
        <v>19</v>
      </c>
    </row>
    <row r="2250" spans="1:3" x14ac:dyDescent="0.25">
      <c r="A2250" s="1">
        <v>45413</v>
      </c>
      <c r="B2250" s="1">
        <v>45962</v>
      </c>
      <c r="C2250">
        <f t="shared" si="35"/>
        <v>18</v>
      </c>
    </row>
    <row r="2251" spans="1:3" x14ac:dyDescent="0.25">
      <c r="A2251" s="1">
        <v>45474</v>
      </c>
      <c r="B2251" s="1">
        <v>45962</v>
      </c>
      <c r="C2251">
        <f t="shared" si="35"/>
        <v>16</v>
      </c>
    </row>
    <row r="2252" spans="1:3" x14ac:dyDescent="0.25">
      <c r="A2252" s="1">
        <v>45448</v>
      </c>
      <c r="B2252" s="1">
        <v>45966</v>
      </c>
      <c r="C2252">
        <f t="shared" si="35"/>
        <v>17</v>
      </c>
    </row>
    <row r="2253" spans="1:3" x14ac:dyDescent="0.25">
      <c r="A2253" s="1">
        <v>45474</v>
      </c>
      <c r="B2253" s="1">
        <v>45962</v>
      </c>
      <c r="C2253">
        <f t="shared" si="35"/>
        <v>16</v>
      </c>
    </row>
    <row r="2254" spans="1:3" x14ac:dyDescent="0.25">
      <c r="A2254" s="1">
        <v>45505</v>
      </c>
      <c r="B2254" s="1">
        <v>45962</v>
      </c>
      <c r="C2254">
        <f t="shared" si="35"/>
        <v>15</v>
      </c>
    </row>
    <row r="2255" spans="1:3" x14ac:dyDescent="0.25">
      <c r="A2255" s="1">
        <v>45474</v>
      </c>
      <c r="B2255" s="1">
        <v>45962</v>
      </c>
      <c r="C2255">
        <f t="shared" si="35"/>
        <v>16</v>
      </c>
    </row>
    <row r="2256" spans="1:3" x14ac:dyDescent="0.25">
      <c r="A2256" s="1">
        <v>45474</v>
      </c>
      <c r="B2256" s="1">
        <v>45962</v>
      </c>
      <c r="C2256">
        <f t="shared" si="35"/>
        <v>16</v>
      </c>
    </row>
    <row r="2257" spans="1:3" x14ac:dyDescent="0.25">
      <c r="A2257" s="1">
        <v>45657</v>
      </c>
      <c r="B2257" s="1">
        <v>45960</v>
      </c>
      <c r="C2257">
        <f t="shared" si="35"/>
        <v>9</v>
      </c>
    </row>
    <row r="2258" spans="1:3" x14ac:dyDescent="0.25">
      <c r="A2258" s="1">
        <v>45505</v>
      </c>
      <c r="B2258" s="1">
        <v>45962</v>
      </c>
      <c r="C2258">
        <f t="shared" si="35"/>
        <v>15</v>
      </c>
    </row>
    <row r="2259" spans="1:3" x14ac:dyDescent="0.25">
      <c r="A2259" s="1">
        <v>45505</v>
      </c>
      <c r="B2259" s="1">
        <v>45962</v>
      </c>
      <c r="C2259">
        <f t="shared" si="35"/>
        <v>15</v>
      </c>
    </row>
    <row r="2260" spans="1:3" x14ac:dyDescent="0.25">
      <c r="A2260" s="1">
        <v>45536</v>
      </c>
      <c r="B2260" s="1">
        <v>45962</v>
      </c>
      <c r="C2260">
        <f t="shared" si="35"/>
        <v>14</v>
      </c>
    </row>
    <row r="2261" spans="1:3" x14ac:dyDescent="0.25">
      <c r="A2261" s="1">
        <v>45507</v>
      </c>
      <c r="B2261" s="1">
        <v>45964</v>
      </c>
      <c r="C2261">
        <f t="shared" si="35"/>
        <v>15</v>
      </c>
    </row>
    <row r="2262" spans="1:3" x14ac:dyDescent="0.25">
      <c r="A2262" s="1">
        <v>45536</v>
      </c>
      <c r="B2262" s="1">
        <v>45962</v>
      </c>
      <c r="C2262">
        <f t="shared" si="35"/>
        <v>14</v>
      </c>
    </row>
    <row r="2263" spans="1:3" x14ac:dyDescent="0.25">
      <c r="A2263" s="1">
        <v>45566</v>
      </c>
      <c r="B2263" s="1">
        <v>45962</v>
      </c>
      <c r="C2263">
        <f t="shared" si="35"/>
        <v>13</v>
      </c>
    </row>
    <row r="2264" spans="1:3" x14ac:dyDescent="0.25">
      <c r="A2264" s="1">
        <v>45566</v>
      </c>
      <c r="B2264" s="1">
        <v>45962</v>
      </c>
      <c r="C2264">
        <f t="shared" si="35"/>
        <v>13</v>
      </c>
    </row>
    <row r="2265" spans="1:3" x14ac:dyDescent="0.25">
      <c r="A2265" s="1">
        <v>45566</v>
      </c>
      <c r="B2265" s="1">
        <v>45962</v>
      </c>
      <c r="C2265">
        <f t="shared" si="35"/>
        <v>13</v>
      </c>
    </row>
    <row r="2266" spans="1:3" x14ac:dyDescent="0.25">
      <c r="A2266" s="1">
        <v>45566</v>
      </c>
      <c r="B2266" s="1">
        <v>45962</v>
      </c>
      <c r="C2266">
        <f t="shared" si="35"/>
        <v>13</v>
      </c>
    </row>
    <row r="2267" spans="1:3" x14ac:dyDescent="0.25">
      <c r="A2267" s="1">
        <v>45597</v>
      </c>
      <c r="B2267" s="1">
        <v>45962</v>
      </c>
      <c r="C2267">
        <f t="shared" si="35"/>
        <v>12</v>
      </c>
    </row>
    <row r="2268" spans="1:3" x14ac:dyDescent="0.25">
      <c r="A2268" s="1">
        <v>45597</v>
      </c>
      <c r="B2268" s="1">
        <v>45962</v>
      </c>
      <c r="C2268">
        <f t="shared" si="35"/>
        <v>12</v>
      </c>
    </row>
    <row r="2269" spans="1:3" x14ac:dyDescent="0.25">
      <c r="A2269" s="1">
        <v>45658</v>
      </c>
      <c r="B2269" s="1">
        <v>45962</v>
      </c>
      <c r="C2269">
        <f t="shared" si="35"/>
        <v>10</v>
      </c>
    </row>
    <row r="2270" spans="1:3" x14ac:dyDescent="0.25">
      <c r="A2270" s="1">
        <v>45658</v>
      </c>
      <c r="B2270" s="1">
        <v>45962</v>
      </c>
      <c r="C2270">
        <f t="shared" si="35"/>
        <v>10</v>
      </c>
    </row>
    <row r="2271" spans="1:3" x14ac:dyDescent="0.25">
      <c r="A2271" s="1">
        <v>45658</v>
      </c>
      <c r="B2271" s="1">
        <v>45962</v>
      </c>
      <c r="C2271">
        <f t="shared" si="35"/>
        <v>10</v>
      </c>
    </row>
    <row r="2272" spans="1:3" x14ac:dyDescent="0.25">
      <c r="A2272" s="1">
        <v>45658</v>
      </c>
      <c r="B2272" s="1">
        <v>45962</v>
      </c>
      <c r="C2272">
        <f t="shared" si="35"/>
        <v>10</v>
      </c>
    </row>
    <row r="2273" spans="1:3" x14ac:dyDescent="0.25">
      <c r="A2273" s="1">
        <v>45658</v>
      </c>
      <c r="B2273" s="1">
        <v>45962</v>
      </c>
      <c r="C2273">
        <f t="shared" si="35"/>
        <v>10</v>
      </c>
    </row>
    <row r="2274" spans="1:3" x14ac:dyDescent="0.25">
      <c r="A2274" s="1">
        <v>45658</v>
      </c>
      <c r="B2274" s="1">
        <v>45962</v>
      </c>
      <c r="C2274">
        <f t="shared" si="35"/>
        <v>10</v>
      </c>
    </row>
    <row r="2275" spans="1:3" x14ac:dyDescent="0.25">
      <c r="A2275" s="1">
        <v>45658</v>
      </c>
      <c r="B2275" s="1">
        <v>45962</v>
      </c>
      <c r="C2275">
        <f t="shared" si="35"/>
        <v>10</v>
      </c>
    </row>
    <row r="2276" spans="1:3" x14ac:dyDescent="0.25">
      <c r="A2276" s="1">
        <v>45689</v>
      </c>
      <c r="B2276" s="1">
        <v>45962</v>
      </c>
      <c r="C2276">
        <f t="shared" si="35"/>
        <v>9</v>
      </c>
    </row>
    <row r="2277" spans="1:3" x14ac:dyDescent="0.25">
      <c r="A2277" s="1">
        <v>45655</v>
      </c>
      <c r="B2277" s="1">
        <v>45959</v>
      </c>
      <c r="C2277">
        <f t="shared" si="35"/>
        <v>10</v>
      </c>
    </row>
    <row r="2278" spans="1:3" x14ac:dyDescent="0.25">
      <c r="A2278" s="1">
        <v>45658</v>
      </c>
      <c r="B2278" s="1">
        <v>45962</v>
      </c>
      <c r="C2278">
        <f t="shared" si="35"/>
        <v>10</v>
      </c>
    </row>
    <row r="2279" spans="1:3" x14ac:dyDescent="0.25">
      <c r="A2279" s="1">
        <v>45658</v>
      </c>
      <c r="B2279" s="1">
        <v>45962</v>
      </c>
      <c r="C2279">
        <f t="shared" si="35"/>
        <v>10</v>
      </c>
    </row>
    <row r="2280" spans="1:3" x14ac:dyDescent="0.25">
      <c r="A2280" s="1">
        <v>45658</v>
      </c>
      <c r="B2280" s="1">
        <v>45962</v>
      </c>
      <c r="C2280">
        <f t="shared" si="35"/>
        <v>10</v>
      </c>
    </row>
    <row r="2281" spans="1:3" x14ac:dyDescent="0.25">
      <c r="A2281" s="1">
        <v>45658</v>
      </c>
      <c r="B2281" s="1">
        <v>45962</v>
      </c>
      <c r="C2281">
        <f t="shared" si="35"/>
        <v>10</v>
      </c>
    </row>
    <row r="2282" spans="1:3" x14ac:dyDescent="0.25">
      <c r="A2282" s="1">
        <v>45658</v>
      </c>
      <c r="B2282" s="1">
        <v>45962</v>
      </c>
      <c r="C2282">
        <f t="shared" si="35"/>
        <v>10</v>
      </c>
    </row>
    <row r="2283" spans="1:3" x14ac:dyDescent="0.25">
      <c r="A2283" s="1">
        <v>45658</v>
      </c>
      <c r="B2283" s="1">
        <v>45962</v>
      </c>
      <c r="C2283">
        <f t="shared" si="35"/>
        <v>10</v>
      </c>
    </row>
    <row r="2284" spans="1:3" x14ac:dyDescent="0.25">
      <c r="A2284" s="1">
        <v>45658</v>
      </c>
      <c r="B2284" s="1">
        <v>45962</v>
      </c>
      <c r="C2284">
        <f t="shared" si="35"/>
        <v>10</v>
      </c>
    </row>
    <row r="2285" spans="1:3" x14ac:dyDescent="0.25">
      <c r="A2285" s="1">
        <v>45658</v>
      </c>
      <c r="B2285" s="1">
        <v>45962</v>
      </c>
      <c r="C2285">
        <f t="shared" si="35"/>
        <v>10</v>
      </c>
    </row>
    <row r="2286" spans="1:3" x14ac:dyDescent="0.25">
      <c r="A2286" s="1">
        <v>45658</v>
      </c>
      <c r="B2286" s="1">
        <v>45962</v>
      </c>
      <c r="C2286">
        <f t="shared" si="35"/>
        <v>10</v>
      </c>
    </row>
    <row r="2287" spans="1:3" x14ac:dyDescent="0.25">
      <c r="A2287" s="1">
        <v>45658</v>
      </c>
      <c r="B2287" s="1">
        <v>45962</v>
      </c>
      <c r="C2287">
        <f t="shared" si="35"/>
        <v>10</v>
      </c>
    </row>
    <row r="2288" spans="1:3" x14ac:dyDescent="0.25">
      <c r="A2288" s="1">
        <v>45658</v>
      </c>
      <c r="B2288" s="1">
        <v>45962</v>
      </c>
      <c r="C2288">
        <f t="shared" si="35"/>
        <v>10</v>
      </c>
    </row>
    <row r="2289" spans="1:3" x14ac:dyDescent="0.25">
      <c r="A2289" s="1">
        <v>45658</v>
      </c>
      <c r="B2289" s="1">
        <v>45962</v>
      </c>
      <c r="C2289">
        <f t="shared" si="35"/>
        <v>10</v>
      </c>
    </row>
    <row r="2290" spans="1:3" x14ac:dyDescent="0.25">
      <c r="A2290" s="1">
        <v>45658</v>
      </c>
      <c r="B2290" s="1">
        <v>45962</v>
      </c>
      <c r="C2290">
        <f t="shared" si="35"/>
        <v>10</v>
      </c>
    </row>
    <row r="2291" spans="1:3" x14ac:dyDescent="0.25">
      <c r="A2291" s="1">
        <v>45658</v>
      </c>
      <c r="B2291" s="1">
        <v>45962</v>
      </c>
      <c r="C2291">
        <f t="shared" si="35"/>
        <v>10</v>
      </c>
    </row>
    <row r="2292" spans="1:3" x14ac:dyDescent="0.25">
      <c r="A2292" s="1">
        <v>45658</v>
      </c>
      <c r="B2292" s="1">
        <v>45962</v>
      </c>
      <c r="C2292">
        <f t="shared" si="35"/>
        <v>10</v>
      </c>
    </row>
    <row r="2293" spans="1:3" x14ac:dyDescent="0.25">
      <c r="A2293" s="1">
        <v>45658</v>
      </c>
      <c r="B2293" s="1">
        <v>45962</v>
      </c>
      <c r="C2293">
        <f t="shared" si="35"/>
        <v>10</v>
      </c>
    </row>
    <row r="2294" spans="1:3" x14ac:dyDescent="0.25">
      <c r="A2294" s="1">
        <v>45658</v>
      </c>
      <c r="B2294" s="1">
        <v>45962</v>
      </c>
      <c r="C2294">
        <f t="shared" si="35"/>
        <v>10</v>
      </c>
    </row>
    <row r="2295" spans="1:3" x14ac:dyDescent="0.25">
      <c r="A2295" s="1">
        <v>45658</v>
      </c>
      <c r="B2295" s="1">
        <v>45962</v>
      </c>
      <c r="C2295">
        <f t="shared" si="35"/>
        <v>10</v>
      </c>
    </row>
    <row r="2296" spans="1:3" x14ac:dyDescent="0.25">
      <c r="A2296" s="1">
        <v>45658</v>
      </c>
      <c r="B2296" s="1">
        <v>45962</v>
      </c>
      <c r="C2296">
        <f t="shared" si="35"/>
        <v>10</v>
      </c>
    </row>
    <row r="2297" spans="1:3" x14ac:dyDescent="0.25">
      <c r="A2297" s="1">
        <v>45658</v>
      </c>
      <c r="B2297" s="1">
        <v>45962</v>
      </c>
      <c r="C2297">
        <f t="shared" si="35"/>
        <v>10</v>
      </c>
    </row>
    <row r="2298" spans="1:3" x14ac:dyDescent="0.25">
      <c r="A2298" s="1">
        <v>45658</v>
      </c>
      <c r="B2298" s="1">
        <v>45962</v>
      </c>
      <c r="C2298">
        <f t="shared" si="35"/>
        <v>10</v>
      </c>
    </row>
    <row r="2299" spans="1:3" x14ac:dyDescent="0.25">
      <c r="A2299" s="1">
        <v>45658</v>
      </c>
      <c r="B2299" s="1">
        <v>45962</v>
      </c>
      <c r="C2299">
        <f t="shared" si="35"/>
        <v>10</v>
      </c>
    </row>
    <row r="2300" spans="1:3" x14ac:dyDescent="0.25">
      <c r="A2300" s="1">
        <v>45078</v>
      </c>
      <c r="B2300" s="1">
        <v>45962</v>
      </c>
      <c r="C2300">
        <f t="shared" si="35"/>
        <v>29</v>
      </c>
    </row>
    <row r="2301" spans="1:3" x14ac:dyDescent="0.25">
      <c r="A2301" s="1">
        <v>45108</v>
      </c>
      <c r="B2301" s="1">
        <v>45962</v>
      </c>
      <c r="C2301">
        <f t="shared" si="35"/>
        <v>28</v>
      </c>
    </row>
    <row r="2302" spans="1:3" x14ac:dyDescent="0.25">
      <c r="A2302" s="1">
        <v>45108</v>
      </c>
      <c r="B2302" s="1">
        <v>45962</v>
      </c>
      <c r="C2302">
        <f t="shared" si="35"/>
        <v>28</v>
      </c>
    </row>
    <row r="2303" spans="1:3" x14ac:dyDescent="0.25">
      <c r="A2303" s="1">
        <v>45108</v>
      </c>
      <c r="B2303" s="1">
        <v>45962</v>
      </c>
      <c r="C2303">
        <f t="shared" si="35"/>
        <v>28</v>
      </c>
    </row>
    <row r="2304" spans="1:3" x14ac:dyDescent="0.25">
      <c r="A2304" s="1">
        <v>45108</v>
      </c>
      <c r="B2304" s="1">
        <v>45962</v>
      </c>
      <c r="C2304">
        <f t="shared" si="35"/>
        <v>28</v>
      </c>
    </row>
    <row r="2305" spans="1:3" x14ac:dyDescent="0.25">
      <c r="A2305" s="1">
        <v>45139</v>
      </c>
      <c r="B2305" s="1">
        <v>45962</v>
      </c>
      <c r="C2305">
        <f t="shared" si="35"/>
        <v>27</v>
      </c>
    </row>
    <row r="2306" spans="1:3" x14ac:dyDescent="0.25">
      <c r="A2306" s="1">
        <v>45200</v>
      </c>
      <c r="B2306" s="1">
        <v>45962</v>
      </c>
      <c r="C2306">
        <f t="shared" ref="C2306:C2369" si="36">DATEDIF(A2306,B2306,"M")</f>
        <v>25</v>
      </c>
    </row>
    <row r="2307" spans="1:3" x14ac:dyDescent="0.25">
      <c r="A2307" s="1">
        <v>45292</v>
      </c>
      <c r="B2307" s="1">
        <v>45962</v>
      </c>
      <c r="C2307">
        <f t="shared" si="36"/>
        <v>22</v>
      </c>
    </row>
    <row r="2308" spans="1:3" x14ac:dyDescent="0.25">
      <c r="A2308" s="1">
        <v>45292</v>
      </c>
      <c r="B2308" s="1">
        <v>45962</v>
      </c>
      <c r="C2308">
        <f t="shared" si="36"/>
        <v>22</v>
      </c>
    </row>
    <row r="2309" spans="1:3" x14ac:dyDescent="0.25">
      <c r="A2309" s="1">
        <v>45292</v>
      </c>
      <c r="B2309" s="1">
        <v>45962</v>
      </c>
      <c r="C2309">
        <f t="shared" si="36"/>
        <v>22</v>
      </c>
    </row>
    <row r="2310" spans="1:3" x14ac:dyDescent="0.25">
      <c r="A2310" s="1">
        <v>45292</v>
      </c>
      <c r="B2310" s="1">
        <v>45962</v>
      </c>
      <c r="C2310">
        <f t="shared" si="36"/>
        <v>22</v>
      </c>
    </row>
    <row r="2311" spans="1:3" x14ac:dyDescent="0.25">
      <c r="A2311" s="1">
        <v>45292</v>
      </c>
      <c r="B2311" s="1">
        <v>45962</v>
      </c>
      <c r="C2311">
        <f t="shared" si="36"/>
        <v>22</v>
      </c>
    </row>
    <row r="2312" spans="1:3" x14ac:dyDescent="0.25">
      <c r="A2312" s="1">
        <v>45292</v>
      </c>
      <c r="B2312" s="1">
        <v>45962</v>
      </c>
      <c r="C2312">
        <f t="shared" si="36"/>
        <v>22</v>
      </c>
    </row>
    <row r="2313" spans="1:3" x14ac:dyDescent="0.25">
      <c r="A2313" s="1">
        <v>45292</v>
      </c>
      <c r="B2313" s="1">
        <v>45962</v>
      </c>
      <c r="C2313">
        <f t="shared" si="36"/>
        <v>22</v>
      </c>
    </row>
    <row r="2314" spans="1:3" x14ac:dyDescent="0.25">
      <c r="A2314" s="1">
        <v>45292</v>
      </c>
      <c r="B2314" s="1">
        <v>45962</v>
      </c>
      <c r="C2314">
        <f t="shared" si="36"/>
        <v>22</v>
      </c>
    </row>
    <row r="2315" spans="1:3" x14ac:dyDescent="0.25">
      <c r="A2315" s="1">
        <v>45292</v>
      </c>
      <c r="B2315" s="1">
        <v>45962</v>
      </c>
      <c r="C2315">
        <f t="shared" si="36"/>
        <v>22</v>
      </c>
    </row>
    <row r="2316" spans="1:3" x14ac:dyDescent="0.25">
      <c r="A2316" s="1">
        <v>45292</v>
      </c>
      <c r="B2316" s="1">
        <v>45962</v>
      </c>
      <c r="C2316">
        <f t="shared" si="36"/>
        <v>22</v>
      </c>
    </row>
    <row r="2317" spans="1:3" x14ac:dyDescent="0.25">
      <c r="A2317" s="1">
        <v>45292</v>
      </c>
      <c r="B2317" s="1">
        <v>45962</v>
      </c>
      <c r="C2317">
        <f t="shared" si="36"/>
        <v>22</v>
      </c>
    </row>
    <row r="2318" spans="1:3" x14ac:dyDescent="0.25">
      <c r="A2318" s="1">
        <v>45292</v>
      </c>
      <c r="B2318" s="1">
        <v>45962</v>
      </c>
      <c r="C2318">
        <f t="shared" si="36"/>
        <v>22</v>
      </c>
    </row>
    <row r="2319" spans="1:3" x14ac:dyDescent="0.25">
      <c r="A2319" s="1">
        <v>45351</v>
      </c>
      <c r="B2319" s="1">
        <v>45959</v>
      </c>
      <c r="C2319">
        <f t="shared" si="36"/>
        <v>20</v>
      </c>
    </row>
    <row r="2320" spans="1:3" x14ac:dyDescent="0.25">
      <c r="A2320" s="1">
        <v>45352</v>
      </c>
      <c r="B2320" s="1">
        <v>45962</v>
      </c>
      <c r="C2320">
        <f t="shared" si="36"/>
        <v>20</v>
      </c>
    </row>
    <row r="2321" spans="1:3" x14ac:dyDescent="0.25">
      <c r="A2321" s="1">
        <v>45352</v>
      </c>
      <c r="B2321" s="1">
        <v>45962</v>
      </c>
      <c r="C2321">
        <f t="shared" si="36"/>
        <v>20</v>
      </c>
    </row>
    <row r="2322" spans="1:3" x14ac:dyDescent="0.25">
      <c r="A2322" s="1">
        <v>45383</v>
      </c>
      <c r="B2322" s="1">
        <v>45962</v>
      </c>
      <c r="C2322">
        <f t="shared" si="36"/>
        <v>19</v>
      </c>
    </row>
    <row r="2323" spans="1:3" x14ac:dyDescent="0.25">
      <c r="A2323" s="1">
        <v>45413</v>
      </c>
      <c r="B2323" s="1">
        <v>45962</v>
      </c>
      <c r="C2323">
        <f t="shared" si="36"/>
        <v>18</v>
      </c>
    </row>
    <row r="2324" spans="1:3" x14ac:dyDescent="0.25">
      <c r="A2324" s="1">
        <v>45474</v>
      </c>
      <c r="B2324" s="1">
        <v>45962</v>
      </c>
      <c r="C2324">
        <f t="shared" si="36"/>
        <v>16</v>
      </c>
    </row>
    <row r="2325" spans="1:3" x14ac:dyDescent="0.25">
      <c r="A2325" s="1">
        <v>45448</v>
      </c>
      <c r="B2325" s="1">
        <v>45966</v>
      </c>
      <c r="C2325">
        <f t="shared" si="36"/>
        <v>17</v>
      </c>
    </row>
    <row r="2326" spans="1:3" x14ac:dyDescent="0.25">
      <c r="A2326" s="1">
        <v>45474</v>
      </c>
      <c r="B2326" s="1">
        <v>45962</v>
      </c>
      <c r="C2326">
        <f t="shared" si="36"/>
        <v>16</v>
      </c>
    </row>
    <row r="2327" spans="1:3" x14ac:dyDescent="0.25">
      <c r="A2327" s="1">
        <v>45500</v>
      </c>
      <c r="B2327" s="1">
        <v>45957</v>
      </c>
      <c r="C2327">
        <f t="shared" si="36"/>
        <v>15</v>
      </c>
    </row>
    <row r="2328" spans="1:3" x14ac:dyDescent="0.25">
      <c r="A2328" s="1">
        <v>45505</v>
      </c>
      <c r="B2328" s="1">
        <v>45962</v>
      </c>
      <c r="C2328">
        <f t="shared" si="36"/>
        <v>15</v>
      </c>
    </row>
    <row r="2329" spans="1:3" x14ac:dyDescent="0.25">
      <c r="A2329" s="1">
        <v>45474</v>
      </c>
      <c r="B2329" s="1">
        <v>45962</v>
      </c>
      <c r="C2329">
        <f t="shared" si="36"/>
        <v>16</v>
      </c>
    </row>
    <row r="2330" spans="1:3" x14ac:dyDescent="0.25">
      <c r="A2330" s="1">
        <v>45505</v>
      </c>
      <c r="B2330" s="1">
        <v>45962</v>
      </c>
      <c r="C2330">
        <f t="shared" si="36"/>
        <v>15</v>
      </c>
    </row>
    <row r="2331" spans="1:3" x14ac:dyDescent="0.25">
      <c r="A2331" s="1">
        <v>45505</v>
      </c>
      <c r="B2331" s="1">
        <v>45962</v>
      </c>
      <c r="C2331">
        <f t="shared" si="36"/>
        <v>15</v>
      </c>
    </row>
    <row r="2332" spans="1:3" x14ac:dyDescent="0.25">
      <c r="A2332" s="1">
        <v>45536</v>
      </c>
      <c r="B2332" s="1">
        <v>45962</v>
      </c>
      <c r="C2332">
        <f t="shared" si="36"/>
        <v>14</v>
      </c>
    </row>
    <row r="2333" spans="1:3" x14ac:dyDescent="0.25">
      <c r="A2333" s="1">
        <v>45536</v>
      </c>
      <c r="B2333" s="1">
        <v>45962</v>
      </c>
      <c r="C2333">
        <f t="shared" si="36"/>
        <v>14</v>
      </c>
    </row>
    <row r="2334" spans="1:3" x14ac:dyDescent="0.25">
      <c r="A2334" s="1">
        <v>45566</v>
      </c>
      <c r="B2334" s="1">
        <v>45962</v>
      </c>
      <c r="C2334">
        <f t="shared" si="36"/>
        <v>13</v>
      </c>
    </row>
    <row r="2335" spans="1:3" x14ac:dyDescent="0.25">
      <c r="A2335" s="1">
        <v>45566</v>
      </c>
      <c r="B2335" s="1">
        <v>45962</v>
      </c>
      <c r="C2335">
        <f t="shared" si="36"/>
        <v>13</v>
      </c>
    </row>
    <row r="2336" spans="1:3" x14ac:dyDescent="0.25">
      <c r="A2336" s="1">
        <v>45566</v>
      </c>
      <c r="B2336" s="1">
        <v>45962</v>
      </c>
      <c r="C2336">
        <f t="shared" si="36"/>
        <v>13</v>
      </c>
    </row>
    <row r="2337" spans="1:3" x14ac:dyDescent="0.25">
      <c r="A2337" s="1">
        <v>45566</v>
      </c>
      <c r="B2337" s="1">
        <v>45962</v>
      </c>
      <c r="C2337">
        <f t="shared" si="36"/>
        <v>13</v>
      </c>
    </row>
    <row r="2338" spans="1:3" x14ac:dyDescent="0.25">
      <c r="A2338" s="1">
        <v>45658</v>
      </c>
      <c r="B2338" s="1">
        <v>45962</v>
      </c>
      <c r="C2338">
        <f t="shared" si="36"/>
        <v>10</v>
      </c>
    </row>
    <row r="2339" spans="1:3" x14ac:dyDescent="0.25">
      <c r="A2339" s="1">
        <v>45658</v>
      </c>
      <c r="B2339" s="1">
        <v>45962</v>
      </c>
      <c r="C2339">
        <f t="shared" si="36"/>
        <v>10</v>
      </c>
    </row>
    <row r="2340" spans="1:3" x14ac:dyDescent="0.25">
      <c r="A2340" s="1">
        <v>45658</v>
      </c>
      <c r="B2340" s="1">
        <v>45962</v>
      </c>
      <c r="C2340">
        <f t="shared" si="36"/>
        <v>10</v>
      </c>
    </row>
    <row r="2341" spans="1:3" x14ac:dyDescent="0.25">
      <c r="A2341" s="1">
        <v>45658</v>
      </c>
      <c r="B2341" s="1">
        <v>45962</v>
      </c>
      <c r="C2341">
        <f t="shared" si="36"/>
        <v>10</v>
      </c>
    </row>
    <row r="2342" spans="1:3" x14ac:dyDescent="0.25">
      <c r="A2342" s="1">
        <v>45658</v>
      </c>
      <c r="B2342" s="1">
        <v>45962</v>
      </c>
      <c r="C2342">
        <f t="shared" si="36"/>
        <v>10</v>
      </c>
    </row>
    <row r="2343" spans="1:3" x14ac:dyDescent="0.25">
      <c r="A2343" s="1">
        <v>45658</v>
      </c>
      <c r="B2343" s="1">
        <v>45962</v>
      </c>
      <c r="C2343">
        <f t="shared" si="36"/>
        <v>10</v>
      </c>
    </row>
    <row r="2344" spans="1:3" x14ac:dyDescent="0.25">
      <c r="A2344" s="1">
        <v>45627</v>
      </c>
      <c r="B2344" s="1">
        <v>45962</v>
      </c>
      <c r="C2344">
        <f t="shared" si="36"/>
        <v>11</v>
      </c>
    </row>
    <row r="2345" spans="1:3" x14ac:dyDescent="0.25">
      <c r="A2345" s="1">
        <v>45658</v>
      </c>
      <c r="B2345" s="1">
        <v>45962</v>
      </c>
      <c r="C2345">
        <f t="shared" si="36"/>
        <v>10</v>
      </c>
    </row>
    <row r="2346" spans="1:3" x14ac:dyDescent="0.25">
      <c r="A2346" s="1">
        <v>45658</v>
      </c>
      <c r="B2346" s="1">
        <v>45962</v>
      </c>
      <c r="C2346">
        <f t="shared" si="36"/>
        <v>10</v>
      </c>
    </row>
    <row r="2347" spans="1:3" x14ac:dyDescent="0.25">
      <c r="A2347" s="1">
        <v>45658</v>
      </c>
      <c r="B2347" s="1">
        <v>45962</v>
      </c>
      <c r="C2347">
        <f t="shared" si="36"/>
        <v>10</v>
      </c>
    </row>
    <row r="2348" spans="1:3" x14ac:dyDescent="0.25">
      <c r="A2348" s="1">
        <v>45658</v>
      </c>
      <c r="B2348" s="1">
        <v>45962</v>
      </c>
      <c r="C2348">
        <f t="shared" si="36"/>
        <v>10</v>
      </c>
    </row>
    <row r="2349" spans="1:3" x14ac:dyDescent="0.25">
      <c r="A2349" s="1">
        <v>45658</v>
      </c>
      <c r="B2349" s="1">
        <v>45962</v>
      </c>
      <c r="C2349">
        <f t="shared" si="36"/>
        <v>10</v>
      </c>
    </row>
    <row r="2350" spans="1:3" x14ac:dyDescent="0.25">
      <c r="A2350" s="1">
        <v>45658</v>
      </c>
      <c r="B2350" s="1">
        <v>45962</v>
      </c>
      <c r="C2350">
        <f t="shared" si="36"/>
        <v>10</v>
      </c>
    </row>
    <row r="2351" spans="1:3" x14ac:dyDescent="0.25">
      <c r="A2351" s="1">
        <v>45689</v>
      </c>
      <c r="B2351" s="1">
        <v>45962</v>
      </c>
      <c r="C2351">
        <f t="shared" si="36"/>
        <v>9</v>
      </c>
    </row>
    <row r="2352" spans="1:3" x14ac:dyDescent="0.25">
      <c r="A2352" s="1">
        <v>45689</v>
      </c>
      <c r="B2352" s="1">
        <v>45962</v>
      </c>
      <c r="C2352">
        <f t="shared" si="36"/>
        <v>9</v>
      </c>
    </row>
    <row r="2353" spans="1:3" x14ac:dyDescent="0.25">
      <c r="A2353" s="1">
        <v>45689</v>
      </c>
      <c r="B2353" s="1">
        <v>45962</v>
      </c>
      <c r="C2353">
        <f t="shared" si="36"/>
        <v>9</v>
      </c>
    </row>
    <row r="2354" spans="1:3" x14ac:dyDescent="0.25">
      <c r="A2354" s="1">
        <v>45689</v>
      </c>
      <c r="B2354" s="1">
        <v>45962</v>
      </c>
      <c r="C2354">
        <f t="shared" si="36"/>
        <v>9</v>
      </c>
    </row>
    <row r="2355" spans="1:3" x14ac:dyDescent="0.25">
      <c r="A2355" s="1">
        <v>45717</v>
      </c>
      <c r="B2355" s="1">
        <v>45962</v>
      </c>
      <c r="C2355">
        <f t="shared" si="36"/>
        <v>8</v>
      </c>
    </row>
    <row r="2356" spans="1:3" x14ac:dyDescent="0.25">
      <c r="A2356" s="1">
        <v>45717</v>
      </c>
      <c r="B2356" s="1">
        <v>45962</v>
      </c>
      <c r="C2356">
        <f t="shared" si="36"/>
        <v>8</v>
      </c>
    </row>
    <row r="2357" spans="1:3" x14ac:dyDescent="0.25">
      <c r="A2357" s="1">
        <v>45717</v>
      </c>
      <c r="B2357" s="1">
        <v>45962</v>
      </c>
      <c r="C2357">
        <f t="shared" si="36"/>
        <v>8</v>
      </c>
    </row>
    <row r="2358" spans="1:3" x14ac:dyDescent="0.25">
      <c r="A2358" s="1">
        <v>45689</v>
      </c>
      <c r="B2358" s="1">
        <v>45962</v>
      </c>
      <c r="C2358">
        <f t="shared" si="36"/>
        <v>9</v>
      </c>
    </row>
    <row r="2359" spans="1:3" x14ac:dyDescent="0.25">
      <c r="A2359" s="1">
        <v>45689</v>
      </c>
      <c r="B2359" s="1">
        <v>45962</v>
      </c>
      <c r="C2359">
        <f t="shared" si="36"/>
        <v>9</v>
      </c>
    </row>
    <row r="2360" spans="1:3" x14ac:dyDescent="0.25">
      <c r="A2360" s="1">
        <v>45689</v>
      </c>
      <c r="B2360" s="1">
        <v>45962</v>
      </c>
      <c r="C2360">
        <f t="shared" si="36"/>
        <v>9</v>
      </c>
    </row>
    <row r="2361" spans="1:3" x14ac:dyDescent="0.25">
      <c r="A2361" s="1">
        <v>45689</v>
      </c>
      <c r="B2361" s="1">
        <v>45962</v>
      </c>
      <c r="C2361">
        <f t="shared" si="36"/>
        <v>9</v>
      </c>
    </row>
    <row r="2362" spans="1:3" x14ac:dyDescent="0.25">
      <c r="A2362" s="1">
        <v>45689</v>
      </c>
      <c r="B2362" s="1">
        <v>45962</v>
      </c>
      <c r="C2362">
        <f t="shared" si="36"/>
        <v>9</v>
      </c>
    </row>
    <row r="2363" spans="1:3" x14ac:dyDescent="0.25">
      <c r="A2363" s="1">
        <v>45689</v>
      </c>
      <c r="B2363" s="1">
        <v>45962</v>
      </c>
      <c r="C2363">
        <f t="shared" si="36"/>
        <v>9</v>
      </c>
    </row>
    <row r="2364" spans="1:3" x14ac:dyDescent="0.25">
      <c r="A2364" s="1">
        <v>45689</v>
      </c>
      <c r="B2364" s="1">
        <v>45962</v>
      </c>
      <c r="C2364">
        <f t="shared" si="36"/>
        <v>9</v>
      </c>
    </row>
    <row r="2365" spans="1:3" x14ac:dyDescent="0.25">
      <c r="A2365" s="1">
        <v>45689</v>
      </c>
      <c r="B2365" s="1">
        <v>45962</v>
      </c>
      <c r="C2365">
        <f t="shared" si="36"/>
        <v>9</v>
      </c>
    </row>
    <row r="2366" spans="1:3" x14ac:dyDescent="0.25">
      <c r="A2366" s="1">
        <v>45689</v>
      </c>
      <c r="B2366" s="1">
        <v>45962</v>
      </c>
      <c r="C2366">
        <f t="shared" si="36"/>
        <v>9</v>
      </c>
    </row>
    <row r="2367" spans="1:3" x14ac:dyDescent="0.25">
      <c r="A2367" s="1">
        <v>45689</v>
      </c>
      <c r="B2367" s="1">
        <v>45962</v>
      </c>
      <c r="C2367">
        <f t="shared" si="36"/>
        <v>9</v>
      </c>
    </row>
    <row r="2368" spans="1:3" x14ac:dyDescent="0.25">
      <c r="A2368" s="1">
        <v>45778</v>
      </c>
      <c r="B2368" s="1">
        <v>45962</v>
      </c>
      <c r="C2368">
        <f t="shared" si="36"/>
        <v>6</v>
      </c>
    </row>
    <row r="2369" spans="1:3" x14ac:dyDescent="0.25">
      <c r="A2369" s="1">
        <v>45778</v>
      </c>
      <c r="B2369" s="1">
        <v>45962</v>
      </c>
      <c r="C2369">
        <f t="shared" si="36"/>
        <v>6</v>
      </c>
    </row>
    <row r="2370" spans="1:3" x14ac:dyDescent="0.25">
      <c r="A2370" s="1">
        <v>45778</v>
      </c>
      <c r="B2370" s="1">
        <v>45962</v>
      </c>
      <c r="C2370">
        <f t="shared" ref="C2370:C2433" si="37">DATEDIF(A2370,B2370,"M")</f>
        <v>6</v>
      </c>
    </row>
    <row r="2371" spans="1:3" x14ac:dyDescent="0.25">
      <c r="A2371" s="1">
        <v>45778</v>
      </c>
      <c r="B2371" s="1">
        <v>45962</v>
      </c>
      <c r="C2371">
        <f t="shared" si="37"/>
        <v>6</v>
      </c>
    </row>
    <row r="2372" spans="1:3" x14ac:dyDescent="0.25">
      <c r="A2372" s="1">
        <v>45809</v>
      </c>
      <c r="B2372" s="1">
        <v>45962</v>
      </c>
      <c r="C2372">
        <f t="shared" si="37"/>
        <v>5</v>
      </c>
    </row>
    <row r="2373" spans="1:3" x14ac:dyDescent="0.25">
      <c r="A2373" s="1">
        <v>45809</v>
      </c>
      <c r="B2373" s="1">
        <v>45962</v>
      </c>
      <c r="C2373">
        <f t="shared" si="37"/>
        <v>5</v>
      </c>
    </row>
    <row r="2374" spans="1:3" x14ac:dyDescent="0.25">
      <c r="A2374" s="1">
        <v>45778</v>
      </c>
      <c r="B2374" s="1">
        <v>45962</v>
      </c>
      <c r="C2374">
        <f t="shared" si="37"/>
        <v>6</v>
      </c>
    </row>
    <row r="2375" spans="1:3" x14ac:dyDescent="0.25">
      <c r="A2375" s="1">
        <v>45778</v>
      </c>
      <c r="B2375" s="1">
        <v>45962</v>
      </c>
      <c r="C2375">
        <f t="shared" si="37"/>
        <v>6</v>
      </c>
    </row>
    <row r="2376" spans="1:3" x14ac:dyDescent="0.25">
      <c r="A2376" s="1">
        <v>45778</v>
      </c>
      <c r="B2376" s="1">
        <v>45962</v>
      </c>
      <c r="C2376">
        <f t="shared" si="37"/>
        <v>6</v>
      </c>
    </row>
    <row r="2377" spans="1:3" x14ac:dyDescent="0.25">
      <c r="A2377" s="1">
        <v>45778</v>
      </c>
      <c r="B2377" s="1">
        <v>45962</v>
      </c>
      <c r="C2377">
        <f t="shared" si="37"/>
        <v>6</v>
      </c>
    </row>
    <row r="2378" spans="1:3" x14ac:dyDescent="0.25">
      <c r="A2378" s="1">
        <v>45809</v>
      </c>
      <c r="B2378" s="1">
        <v>45962</v>
      </c>
      <c r="C2378">
        <f t="shared" si="37"/>
        <v>5</v>
      </c>
    </row>
    <row r="2379" spans="1:3" x14ac:dyDescent="0.25">
      <c r="A2379" s="1">
        <v>45778</v>
      </c>
      <c r="B2379" s="1">
        <v>45962</v>
      </c>
      <c r="C2379">
        <f t="shared" si="37"/>
        <v>6</v>
      </c>
    </row>
    <row r="2380" spans="1:3" x14ac:dyDescent="0.25">
      <c r="A2380" s="1">
        <v>45778</v>
      </c>
      <c r="B2380" s="1">
        <v>45962</v>
      </c>
      <c r="C2380">
        <f t="shared" si="37"/>
        <v>6</v>
      </c>
    </row>
    <row r="2381" spans="1:3" x14ac:dyDescent="0.25">
      <c r="A2381" s="1">
        <v>45778</v>
      </c>
      <c r="B2381" s="1">
        <v>45962</v>
      </c>
      <c r="C2381">
        <f t="shared" si="37"/>
        <v>6</v>
      </c>
    </row>
    <row r="2382" spans="1:3" x14ac:dyDescent="0.25">
      <c r="A2382" s="1">
        <v>45778</v>
      </c>
      <c r="B2382" s="1">
        <v>45962</v>
      </c>
      <c r="C2382">
        <f t="shared" si="37"/>
        <v>6</v>
      </c>
    </row>
    <row r="2383" spans="1:3" x14ac:dyDescent="0.25">
      <c r="A2383" s="1">
        <v>45809</v>
      </c>
      <c r="B2383" s="1">
        <v>45962</v>
      </c>
      <c r="C2383">
        <f t="shared" si="37"/>
        <v>5</v>
      </c>
    </row>
    <row r="2384" spans="1:3" x14ac:dyDescent="0.25">
      <c r="A2384" s="1">
        <v>45778</v>
      </c>
      <c r="B2384" s="1">
        <v>45962</v>
      </c>
      <c r="C2384">
        <f t="shared" si="37"/>
        <v>6</v>
      </c>
    </row>
    <row r="2385" spans="1:3" x14ac:dyDescent="0.25">
      <c r="A2385" s="1">
        <v>45809</v>
      </c>
      <c r="B2385" s="1">
        <v>45962</v>
      </c>
      <c r="C2385">
        <f t="shared" si="37"/>
        <v>5</v>
      </c>
    </row>
    <row r="2386" spans="1:3" x14ac:dyDescent="0.25">
      <c r="A2386" s="1">
        <v>45809</v>
      </c>
      <c r="B2386" s="1">
        <v>45962</v>
      </c>
      <c r="C2386">
        <f t="shared" si="37"/>
        <v>5</v>
      </c>
    </row>
    <row r="2387" spans="1:3" x14ac:dyDescent="0.25">
      <c r="A2387" s="1">
        <v>45809</v>
      </c>
      <c r="B2387" s="1">
        <v>45962</v>
      </c>
      <c r="C2387">
        <f t="shared" si="37"/>
        <v>5</v>
      </c>
    </row>
    <row r="2388" spans="1:3" x14ac:dyDescent="0.25">
      <c r="A2388" s="1">
        <v>45809</v>
      </c>
      <c r="B2388" s="1">
        <v>45962</v>
      </c>
      <c r="C2388">
        <f t="shared" si="37"/>
        <v>5</v>
      </c>
    </row>
    <row r="2389" spans="1:3" x14ac:dyDescent="0.25">
      <c r="A2389" s="1">
        <v>45809</v>
      </c>
      <c r="B2389" s="1">
        <v>45962</v>
      </c>
      <c r="C2389">
        <f t="shared" si="37"/>
        <v>5</v>
      </c>
    </row>
    <row r="2390" spans="1:3" x14ac:dyDescent="0.25">
      <c r="A2390" s="1">
        <v>45809</v>
      </c>
      <c r="B2390" s="1">
        <v>45962</v>
      </c>
      <c r="C2390">
        <f t="shared" si="37"/>
        <v>5</v>
      </c>
    </row>
    <row r="2391" spans="1:3" x14ac:dyDescent="0.25">
      <c r="A2391" s="1">
        <v>45716</v>
      </c>
      <c r="B2391" s="1">
        <v>45958</v>
      </c>
      <c r="C2391">
        <f t="shared" si="37"/>
        <v>8</v>
      </c>
    </row>
    <row r="2392" spans="1:3" x14ac:dyDescent="0.25">
      <c r="A2392" s="1">
        <v>45778</v>
      </c>
      <c r="B2392" s="1">
        <v>45962</v>
      </c>
      <c r="C2392">
        <f t="shared" si="37"/>
        <v>6</v>
      </c>
    </row>
    <row r="2393" spans="1:3" x14ac:dyDescent="0.25">
      <c r="A2393" s="1">
        <v>45809</v>
      </c>
      <c r="B2393" s="1">
        <v>45962</v>
      </c>
      <c r="C2393">
        <f t="shared" si="37"/>
        <v>5</v>
      </c>
    </row>
    <row r="2394" spans="1:3" x14ac:dyDescent="0.25">
      <c r="A2394" s="1">
        <v>45658</v>
      </c>
      <c r="B2394" s="1">
        <v>45962</v>
      </c>
      <c r="C2394">
        <f t="shared" si="37"/>
        <v>10</v>
      </c>
    </row>
    <row r="2395" spans="1:3" x14ac:dyDescent="0.25">
      <c r="A2395" s="1">
        <v>45658</v>
      </c>
      <c r="B2395" s="1">
        <v>45962</v>
      </c>
      <c r="C2395">
        <f t="shared" si="37"/>
        <v>10</v>
      </c>
    </row>
    <row r="2396" spans="1:3" x14ac:dyDescent="0.25">
      <c r="A2396" s="1">
        <v>45658</v>
      </c>
      <c r="B2396" s="1">
        <v>45962</v>
      </c>
      <c r="C2396">
        <f t="shared" si="37"/>
        <v>10</v>
      </c>
    </row>
    <row r="2397" spans="1:3" x14ac:dyDescent="0.25">
      <c r="A2397" s="1">
        <v>45658</v>
      </c>
      <c r="B2397" s="1">
        <v>45962</v>
      </c>
      <c r="C2397">
        <f t="shared" si="37"/>
        <v>10</v>
      </c>
    </row>
    <row r="2398" spans="1:3" x14ac:dyDescent="0.25">
      <c r="A2398" s="1">
        <v>45689</v>
      </c>
      <c r="B2398" s="1">
        <v>45962</v>
      </c>
      <c r="C2398">
        <f t="shared" si="37"/>
        <v>9</v>
      </c>
    </row>
    <row r="2399" spans="1:3" x14ac:dyDescent="0.25">
      <c r="A2399" s="1">
        <v>45658</v>
      </c>
      <c r="B2399" s="1">
        <v>45962</v>
      </c>
      <c r="C2399">
        <f t="shared" si="37"/>
        <v>10</v>
      </c>
    </row>
    <row r="2400" spans="1:3" x14ac:dyDescent="0.25">
      <c r="A2400" s="1">
        <v>45658</v>
      </c>
      <c r="B2400" s="1">
        <v>45962</v>
      </c>
      <c r="C2400">
        <f t="shared" si="37"/>
        <v>10</v>
      </c>
    </row>
    <row r="2401" spans="1:3" x14ac:dyDescent="0.25">
      <c r="A2401" s="1">
        <v>45804</v>
      </c>
      <c r="B2401" s="1">
        <v>45957</v>
      </c>
      <c r="C2401">
        <f t="shared" si="37"/>
        <v>5</v>
      </c>
    </row>
    <row r="2402" spans="1:3" x14ac:dyDescent="0.25">
      <c r="A2402" s="1">
        <v>45809</v>
      </c>
      <c r="B2402" s="1">
        <v>45962</v>
      </c>
      <c r="C2402">
        <f t="shared" si="37"/>
        <v>5</v>
      </c>
    </row>
    <row r="2403" spans="1:3" x14ac:dyDescent="0.25">
      <c r="A2403" s="1">
        <v>45809</v>
      </c>
      <c r="B2403" s="1">
        <v>45962</v>
      </c>
      <c r="C2403">
        <f t="shared" si="37"/>
        <v>5</v>
      </c>
    </row>
    <row r="2404" spans="1:3" x14ac:dyDescent="0.25">
      <c r="A2404" s="1">
        <v>45809</v>
      </c>
      <c r="B2404" s="1">
        <v>45962</v>
      </c>
      <c r="C2404">
        <f t="shared" si="37"/>
        <v>5</v>
      </c>
    </row>
    <row r="2405" spans="1:3" x14ac:dyDescent="0.25">
      <c r="A2405" s="1">
        <v>45809</v>
      </c>
      <c r="B2405" s="1">
        <v>45962</v>
      </c>
      <c r="C2405">
        <f t="shared" si="37"/>
        <v>5</v>
      </c>
    </row>
    <row r="2406" spans="1:3" x14ac:dyDescent="0.25">
      <c r="A2406" s="1">
        <v>45809</v>
      </c>
      <c r="B2406" s="1">
        <v>45962</v>
      </c>
      <c r="C2406">
        <f t="shared" si="37"/>
        <v>5</v>
      </c>
    </row>
    <row r="2407" spans="1:3" x14ac:dyDescent="0.25">
      <c r="A2407" s="1">
        <v>45809</v>
      </c>
      <c r="B2407" s="1">
        <v>45962</v>
      </c>
      <c r="C2407">
        <f t="shared" si="37"/>
        <v>5</v>
      </c>
    </row>
    <row r="2408" spans="1:3" x14ac:dyDescent="0.25">
      <c r="A2408" s="1">
        <v>45839</v>
      </c>
      <c r="B2408" s="1">
        <v>45962</v>
      </c>
      <c r="C2408">
        <f t="shared" si="37"/>
        <v>4</v>
      </c>
    </row>
    <row r="2409" spans="1:3" x14ac:dyDescent="0.25">
      <c r="A2409" s="1">
        <v>45839</v>
      </c>
      <c r="B2409" s="1">
        <v>45962</v>
      </c>
      <c r="C2409">
        <f t="shared" si="37"/>
        <v>4</v>
      </c>
    </row>
    <row r="2410" spans="1:3" x14ac:dyDescent="0.25">
      <c r="A2410" s="1">
        <v>45836</v>
      </c>
      <c r="B2410" s="1">
        <v>45958</v>
      </c>
      <c r="C2410">
        <f t="shared" si="37"/>
        <v>4</v>
      </c>
    </row>
    <row r="2411" spans="1:3" x14ac:dyDescent="0.25">
      <c r="A2411" s="1">
        <v>45809</v>
      </c>
      <c r="B2411" s="1">
        <v>45962</v>
      </c>
      <c r="C2411">
        <f t="shared" si="37"/>
        <v>5</v>
      </c>
    </row>
    <row r="2412" spans="1:3" x14ac:dyDescent="0.25">
      <c r="A2412" s="1">
        <v>45809</v>
      </c>
      <c r="B2412" s="1">
        <v>45962</v>
      </c>
      <c r="C2412">
        <f t="shared" si="37"/>
        <v>5</v>
      </c>
    </row>
    <row r="2413" spans="1:3" x14ac:dyDescent="0.25">
      <c r="A2413" s="1">
        <v>45809</v>
      </c>
      <c r="B2413" s="1">
        <v>45962</v>
      </c>
      <c r="C2413">
        <f t="shared" si="37"/>
        <v>5</v>
      </c>
    </row>
    <row r="2414" spans="1:3" x14ac:dyDescent="0.25">
      <c r="A2414" s="1">
        <v>45809</v>
      </c>
      <c r="B2414" s="1">
        <v>45962</v>
      </c>
      <c r="C2414">
        <f t="shared" si="37"/>
        <v>5</v>
      </c>
    </row>
    <row r="2415" spans="1:3" x14ac:dyDescent="0.25">
      <c r="A2415" s="1">
        <v>45839</v>
      </c>
      <c r="B2415" s="1">
        <v>45962</v>
      </c>
      <c r="C2415">
        <f t="shared" si="37"/>
        <v>4</v>
      </c>
    </row>
    <row r="2416" spans="1:3" x14ac:dyDescent="0.25">
      <c r="A2416" s="1">
        <v>45839</v>
      </c>
      <c r="B2416" s="1">
        <v>45962</v>
      </c>
      <c r="C2416">
        <f t="shared" si="37"/>
        <v>4</v>
      </c>
    </row>
    <row r="2417" spans="1:3" x14ac:dyDescent="0.25">
      <c r="A2417" s="1">
        <v>45658</v>
      </c>
      <c r="B2417" s="1">
        <v>45962</v>
      </c>
      <c r="C2417">
        <f t="shared" si="37"/>
        <v>10</v>
      </c>
    </row>
    <row r="2418" spans="1:3" x14ac:dyDescent="0.25">
      <c r="A2418" s="1">
        <v>45658</v>
      </c>
      <c r="B2418" s="1">
        <v>45962</v>
      </c>
      <c r="C2418">
        <f t="shared" si="37"/>
        <v>10</v>
      </c>
    </row>
    <row r="2419" spans="1:3" x14ac:dyDescent="0.25">
      <c r="A2419" s="1">
        <v>45658</v>
      </c>
      <c r="B2419" s="1">
        <v>45962</v>
      </c>
      <c r="C2419">
        <f t="shared" si="37"/>
        <v>10</v>
      </c>
    </row>
    <row r="2420" spans="1:3" x14ac:dyDescent="0.25">
      <c r="A2420" s="1">
        <v>45658</v>
      </c>
      <c r="B2420" s="1">
        <v>45962</v>
      </c>
      <c r="C2420">
        <f t="shared" si="37"/>
        <v>10</v>
      </c>
    </row>
    <row r="2421" spans="1:3" x14ac:dyDescent="0.25">
      <c r="A2421" s="1">
        <v>45658</v>
      </c>
      <c r="B2421" s="1">
        <v>45962</v>
      </c>
      <c r="C2421">
        <f t="shared" si="37"/>
        <v>10</v>
      </c>
    </row>
    <row r="2422" spans="1:3" x14ac:dyDescent="0.25">
      <c r="A2422" s="1">
        <v>45661</v>
      </c>
      <c r="B2422" s="1">
        <v>45965</v>
      </c>
      <c r="C2422">
        <f t="shared" si="37"/>
        <v>10</v>
      </c>
    </row>
    <row r="2423" spans="1:3" x14ac:dyDescent="0.25">
      <c r="A2423" s="1">
        <v>45658</v>
      </c>
      <c r="B2423" s="1">
        <v>45962</v>
      </c>
      <c r="C2423">
        <f t="shared" si="37"/>
        <v>10</v>
      </c>
    </row>
    <row r="2424" spans="1:3" x14ac:dyDescent="0.25">
      <c r="A2424" s="1">
        <v>45689</v>
      </c>
      <c r="B2424" s="1">
        <v>45962</v>
      </c>
      <c r="C2424">
        <f t="shared" si="37"/>
        <v>9</v>
      </c>
    </row>
    <row r="2425" spans="1:3" x14ac:dyDescent="0.25">
      <c r="A2425" s="1">
        <v>45655</v>
      </c>
      <c r="B2425" s="1">
        <v>45959</v>
      </c>
      <c r="C2425">
        <f t="shared" si="37"/>
        <v>10</v>
      </c>
    </row>
    <row r="2426" spans="1:3" x14ac:dyDescent="0.25">
      <c r="A2426" s="1">
        <v>45658</v>
      </c>
      <c r="B2426" s="1">
        <v>45962</v>
      </c>
      <c r="C2426">
        <f t="shared" si="37"/>
        <v>10</v>
      </c>
    </row>
    <row r="2427" spans="1:3" x14ac:dyDescent="0.25">
      <c r="A2427" s="1">
        <v>45658</v>
      </c>
      <c r="B2427" s="1">
        <v>45962</v>
      </c>
      <c r="C2427">
        <f t="shared" si="37"/>
        <v>10</v>
      </c>
    </row>
    <row r="2428" spans="1:3" x14ac:dyDescent="0.25">
      <c r="A2428" s="1">
        <v>45658</v>
      </c>
      <c r="B2428" s="1">
        <v>45962</v>
      </c>
      <c r="C2428">
        <f t="shared" si="37"/>
        <v>10</v>
      </c>
    </row>
    <row r="2429" spans="1:3" x14ac:dyDescent="0.25">
      <c r="A2429" s="1">
        <v>45658</v>
      </c>
      <c r="B2429" s="1">
        <v>45962</v>
      </c>
      <c r="C2429">
        <f t="shared" si="37"/>
        <v>10</v>
      </c>
    </row>
    <row r="2430" spans="1:3" x14ac:dyDescent="0.25">
      <c r="A2430" s="1">
        <v>45658</v>
      </c>
      <c r="B2430" s="1">
        <v>45962</v>
      </c>
      <c r="C2430">
        <f t="shared" si="37"/>
        <v>10</v>
      </c>
    </row>
    <row r="2431" spans="1:3" x14ac:dyDescent="0.25">
      <c r="A2431" s="1">
        <v>45657</v>
      </c>
      <c r="B2431" s="1">
        <v>45960</v>
      </c>
      <c r="C2431">
        <f t="shared" si="37"/>
        <v>9</v>
      </c>
    </row>
    <row r="2432" spans="1:3" x14ac:dyDescent="0.25">
      <c r="A2432" s="1">
        <v>45689</v>
      </c>
      <c r="B2432" s="1">
        <v>45962</v>
      </c>
      <c r="C2432">
        <f t="shared" si="37"/>
        <v>9</v>
      </c>
    </row>
    <row r="2433" spans="1:3" x14ac:dyDescent="0.25">
      <c r="A2433" s="1">
        <v>45689</v>
      </c>
      <c r="B2433" s="1">
        <v>45962</v>
      </c>
      <c r="C2433">
        <f t="shared" si="37"/>
        <v>9</v>
      </c>
    </row>
    <row r="2434" spans="1:3" x14ac:dyDescent="0.25">
      <c r="A2434" s="1">
        <v>45689</v>
      </c>
      <c r="B2434" s="1">
        <v>45962</v>
      </c>
      <c r="C2434">
        <f t="shared" ref="C2434:C2497" si="38">DATEDIF(A2434,B2434,"M")</f>
        <v>9</v>
      </c>
    </row>
    <row r="2435" spans="1:3" x14ac:dyDescent="0.25">
      <c r="A2435" s="1">
        <v>45717</v>
      </c>
      <c r="B2435" s="1">
        <v>45962</v>
      </c>
      <c r="C2435">
        <f t="shared" si="38"/>
        <v>8</v>
      </c>
    </row>
    <row r="2436" spans="1:3" x14ac:dyDescent="0.25">
      <c r="A2436" s="1">
        <v>45717</v>
      </c>
      <c r="B2436" s="1">
        <v>45962</v>
      </c>
      <c r="C2436">
        <f t="shared" si="38"/>
        <v>8</v>
      </c>
    </row>
    <row r="2437" spans="1:3" x14ac:dyDescent="0.25">
      <c r="A2437" s="1">
        <v>45658</v>
      </c>
      <c r="B2437" s="1">
        <v>45962</v>
      </c>
      <c r="C2437">
        <f t="shared" si="38"/>
        <v>10</v>
      </c>
    </row>
    <row r="2438" spans="1:3" x14ac:dyDescent="0.25">
      <c r="A2438" s="1">
        <v>45689</v>
      </c>
      <c r="B2438" s="1">
        <v>45962</v>
      </c>
      <c r="C2438">
        <f t="shared" si="38"/>
        <v>9</v>
      </c>
    </row>
    <row r="2439" spans="1:3" x14ac:dyDescent="0.25">
      <c r="A2439" s="1">
        <v>45717</v>
      </c>
      <c r="B2439" s="1">
        <v>45962</v>
      </c>
      <c r="C2439">
        <f t="shared" si="38"/>
        <v>8</v>
      </c>
    </row>
    <row r="2440" spans="1:3" x14ac:dyDescent="0.25">
      <c r="A2440" s="1">
        <v>45717</v>
      </c>
      <c r="B2440" s="1">
        <v>45962</v>
      </c>
      <c r="C2440">
        <f t="shared" si="38"/>
        <v>8</v>
      </c>
    </row>
    <row r="2441" spans="1:3" x14ac:dyDescent="0.25">
      <c r="A2441" s="1">
        <v>45689</v>
      </c>
      <c r="B2441" s="1">
        <v>45962</v>
      </c>
      <c r="C2441">
        <f t="shared" si="38"/>
        <v>9</v>
      </c>
    </row>
    <row r="2442" spans="1:3" x14ac:dyDescent="0.25">
      <c r="A2442" s="1">
        <v>45689</v>
      </c>
      <c r="B2442" s="1">
        <v>45962</v>
      </c>
      <c r="C2442">
        <f t="shared" si="38"/>
        <v>9</v>
      </c>
    </row>
    <row r="2443" spans="1:3" x14ac:dyDescent="0.25">
      <c r="A2443" s="1">
        <v>45689</v>
      </c>
      <c r="B2443" s="1">
        <v>45962</v>
      </c>
      <c r="C2443">
        <f t="shared" si="38"/>
        <v>9</v>
      </c>
    </row>
    <row r="2444" spans="1:3" x14ac:dyDescent="0.25">
      <c r="A2444" s="1">
        <v>45689</v>
      </c>
      <c r="B2444" s="1">
        <v>45962</v>
      </c>
      <c r="C2444">
        <f t="shared" si="38"/>
        <v>9</v>
      </c>
    </row>
    <row r="2445" spans="1:3" x14ac:dyDescent="0.25">
      <c r="A2445" s="1">
        <v>45717</v>
      </c>
      <c r="B2445" s="1">
        <v>45962</v>
      </c>
      <c r="C2445">
        <f t="shared" si="38"/>
        <v>8</v>
      </c>
    </row>
    <row r="2446" spans="1:3" x14ac:dyDescent="0.25">
      <c r="A2446" s="1">
        <v>45717</v>
      </c>
      <c r="B2446" s="1">
        <v>45962</v>
      </c>
      <c r="C2446">
        <f t="shared" si="38"/>
        <v>8</v>
      </c>
    </row>
    <row r="2447" spans="1:3" x14ac:dyDescent="0.25">
      <c r="A2447" s="1">
        <v>45716</v>
      </c>
      <c r="B2447" s="1">
        <v>45958</v>
      </c>
      <c r="C2447">
        <f t="shared" si="38"/>
        <v>8</v>
      </c>
    </row>
    <row r="2448" spans="1:3" x14ac:dyDescent="0.25">
      <c r="A2448" s="1">
        <v>45748</v>
      </c>
      <c r="B2448" s="1">
        <v>45962</v>
      </c>
      <c r="C2448">
        <f t="shared" si="38"/>
        <v>7</v>
      </c>
    </row>
    <row r="2449" spans="1:3" x14ac:dyDescent="0.25">
      <c r="A2449" s="1">
        <v>45748</v>
      </c>
      <c r="B2449" s="1">
        <v>45962</v>
      </c>
      <c r="C2449">
        <f t="shared" si="38"/>
        <v>7</v>
      </c>
    </row>
    <row r="2450" spans="1:3" x14ac:dyDescent="0.25">
      <c r="A2450" s="1">
        <v>45778</v>
      </c>
      <c r="B2450" s="1">
        <v>45962</v>
      </c>
      <c r="C2450">
        <f t="shared" si="38"/>
        <v>6</v>
      </c>
    </row>
    <row r="2451" spans="1:3" x14ac:dyDescent="0.25">
      <c r="A2451" s="1">
        <v>45778</v>
      </c>
      <c r="B2451" s="1">
        <v>45962</v>
      </c>
      <c r="C2451">
        <f t="shared" si="38"/>
        <v>6</v>
      </c>
    </row>
    <row r="2452" spans="1:3" x14ac:dyDescent="0.25">
      <c r="A2452" s="1">
        <v>45778</v>
      </c>
      <c r="B2452" s="1">
        <v>45962</v>
      </c>
      <c r="C2452">
        <f t="shared" si="38"/>
        <v>6</v>
      </c>
    </row>
    <row r="2453" spans="1:3" x14ac:dyDescent="0.25">
      <c r="A2453" s="1">
        <v>45778</v>
      </c>
      <c r="B2453" s="1">
        <v>45962</v>
      </c>
      <c r="C2453">
        <f t="shared" si="38"/>
        <v>6</v>
      </c>
    </row>
    <row r="2454" spans="1:3" x14ac:dyDescent="0.25">
      <c r="A2454" s="1">
        <v>45778</v>
      </c>
      <c r="B2454" s="1">
        <v>45962</v>
      </c>
      <c r="C2454">
        <f t="shared" si="38"/>
        <v>6</v>
      </c>
    </row>
    <row r="2455" spans="1:3" x14ac:dyDescent="0.25">
      <c r="A2455" s="1">
        <v>45778</v>
      </c>
      <c r="B2455" s="1">
        <v>45962</v>
      </c>
      <c r="C2455">
        <f t="shared" si="38"/>
        <v>6</v>
      </c>
    </row>
    <row r="2456" spans="1:3" x14ac:dyDescent="0.25">
      <c r="A2456" s="1">
        <v>45809</v>
      </c>
      <c r="B2456" s="1">
        <v>45962</v>
      </c>
      <c r="C2456">
        <f t="shared" si="38"/>
        <v>5</v>
      </c>
    </row>
    <row r="2457" spans="1:3" x14ac:dyDescent="0.25">
      <c r="A2457" s="1">
        <v>45778</v>
      </c>
      <c r="B2457" s="1">
        <v>45962</v>
      </c>
      <c r="C2457">
        <f t="shared" si="38"/>
        <v>6</v>
      </c>
    </row>
    <row r="2458" spans="1:3" x14ac:dyDescent="0.25">
      <c r="A2458" s="1">
        <v>45778</v>
      </c>
      <c r="B2458" s="1">
        <v>45962</v>
      </c>
      <c r="C2458">
        <f t="shared" si="38"/>
        <v>6</v>
      </c>
    </row>
    <row r="2459" spans="1:3" x14ac:dyDescent="0.25">
      <c r="A2459" s="1">
        <v>45778</v>
      </c>
      <c r="B2459" s="1">
        <v>45962</v>
      </c>
      <c r="C2459">
        <f t="shared" si="38"/>
        <v>6</v>
      </c>
    </row>
    <row r="2460" spans="1:3" x14ac:dyDescent="0.25">
      <c r="A2460" s="1">
        <v>45809</v>
      </c>
      <c r="B2460" s="1">
        <v>45962</v>
      </c>
      <c r="C2460">
        <f t="shared" si="38"/>
        <v>5</v>
      </c>
    </row>
    <row r="2461" spans="1:3" x14ac:dyDescent="0.25">
      <c r="A2461" s="1">
        <v>45809</v>
      </c>
      <c r="B2461" s="1">
        <v>45962</v>
      </c>
      <c r="C2461">
        <f t="shared" si="38"/>
        <v>5</v>
      </c>
    </row>
    <row r="2462" spans="1:3" x14ac:dyDescent="0.25">
      <c r="A2462" s="1">
        <v>45809</v>
      </c>
      <c r="B2462" s="1">
        <v>45962</v>
      </c>
      <c r="C2462">
        <f t="shared" si="38"/>
        <v>5</v>
      </c>
    </row>
    <row r="2463" spans="1:3" x14ac:dyDescent="0.25">
      <c r="A2463" s="1">
        <v>45809</v>
      </c>
      <c r="B2463" s="1">
        <v>45962</v>
      </c>
      <c r="C2463">
        <f t="shared" si="38"/>
        <v>5</v>
      </c>
    </row>
    <row r="2464" spans="1:3" x14ac:dyDescent="0.25">
      <c r="A2464" s="1">
        <v>45809</v>
      </c>
      <c r="B2464" s="1">
        <v>45962</v>
      </c>
      <c r="C2464">
        <f t="shared" si="38"/>
        <v>5</v>
      </c>
    </row>
    <row r="2465" spans="1:3" x14ac:dyDescent="0.25">
      <c r="A2465" s="1">
        <v>45839</v>
      </c>
      <c r="B2465" s="1">
        <v>45962</v>
      </c>
      <c r="C2465">
        <f t="shared" si="38"/>
        <v>4</v>
      </c>
    </row>
    <row r="2466" spans="1:3" x14ac:dyDescent="0.25">
      <c r="A2466" s="1">
        <v>45836</v>
      </c>
      <c r="B2466" s="1">
        <v>45958</v>
      </c>
      <c r="C2466">
        <f t="shared" si="38"/>
        <v>4</v>
      </c>
    </row>
    <row r="2467" spans="1:3" x14ac:dyDescent="0.25">
      <c r="A2467" s="1">
        <v>45836</v>
      </c>
      <c r="B2467" s="1">
        <v>45958</v>
      </c>
      <c r="C2467">
        <f t="shared" si="38"/>
        <v>4</v>
      </c>
    </row>
    <row r="2468" spans="1:3" x14ac:dyDescent="0.25">
      <c r="A2468" s="1">
        <v>45809</v>
      </c>
      <c r="B2468" s="1">
        <v>45962</v>
      </c>
      <c r="C2468">
        <f t="shared" si="38"/>
        <v>5</v>
      </c>
    </row>
    <row r="2469" spans="1:3" x14ac:dyDescent="0.25">
      <c r="A2469" s="1">
        <v>45809</v>
      </c>
      <c r="B2469" s="1">
        <v>45962</v>
      </c>
      <c r="C2469">
        <f t="shared" si="38"/>
        <v>5</v>
      </c>
    </row>
    <row r="2470" spans="1:3" x14ac:dyDescent="0.25">
      <c r="A2470" s="1">
        <v>45809</v>
      </c>
      <c r="B2470" s="1">
        <v>45962</v>
      </c>
      <c r="C2470">
        <f t="shared" si="38"/>
        <v>5</v>
      </c>
    </row>
    <row r="2471" spans="1:3" x14ac:dyDescent="0.25">
      <c r="A2471" s="1">
        <v>45809</v>
      </c>
      <c r="B2471" s="1">
        <v>45962</v>
      </c>
      <c r="C2471">
        <f t="shared" si="38"/>
        <v>5</v>
      </c>
    </row>
    <row r="2472" spans="1:3" x14ac:dyDescent="0.25">
      <c r="A2472" s="1">
        <v>45839</v>
      </c>
      <c r="B2472" s="1">
        <v>45962</v>
      </c>
      <c r="C2472">
        <f t="shared" si="38"/>
        <v>4</v>
      </c>
    </row>
    <row r="2473" spans="1:3" x14ac:dyDescent="0.25">
      <c r="A2473" s="1">
        <v>45839</v>
      </c>
      <c r="B2473" s="1">
        <v>45962</v>
      </c>
      <c r="C2473">
        <f t="shared" si="38"/>
        <v>4</v>
      </c>
    </row>
    <row r="2474" spans="1:3" x14ac:dyDescent="0.25">
      <c r="A2474" s="1">
        <v>45870</v>
      </c>
      <c r="B2474" s="1">
        <v>45962</v>
      </c>
      <c r="C2474">
        <f t="shared" si="38"/>
        <v>3</v>
      </c>
    </row>
    <row r="2475" spans="1:3" x14ac:dyDescent="0.25">
      <c r="A2475" s="1">
        <v>45901</v>
      </c>
      <c r="B2475" s="1">
        <v>45962</v>
      </c>
      <c r="C2475">
        <f t="shared" si="38"/>
        <v>2</v>
      </c>
    </row>
    <row r="2476" spans="1:3" x14ac:dyDescent="0.25">
      <c r="A2476" s="1">
        <v>45689</v>
      </c>
      <c r="B2476" s="1">
        <v>45962</v>
      </c>
      <c r="C2476">
        <f t="shared" si="38"/>
        <v>9</v>
      </c>
    </row>
    <row r="2477" spans="1:3" x14ac:dyDescent="0.25">
      <c r="A2477" s="1">
        <v>45689</v>
      </c>
      <c r="B2477" s="1">
        <v>45962</v>
      </c>
      <c r="C2477">
        <f t="shared" si="38"/>
        <v>9</v>
      </c>
    </row>
    <row r="2478" spans="1:3" x14ac:dyDescent="0.25">
      <c r="A2478" s="1">
        <v>45689</v>
      </c>
      <c r="B2478" s="1">
        <v>45962</v>
      </c>
      <c r="C2478">
        <f t="shared" si="38"/>
        <v>9</v>
      </c>
    </row>
    <row r="2479" spans="1:3" x14ac:dyDescent="0.25">
      <c r="A2479" s="1">
        <v>45689</v>
      </c>
      <c r="B2479" s="1">
        <v>45962</v>
      </c>
      <c r="C2479">
        <f t="shared" si="38"/>
        <v>9</v>
      </c>
    </row>
    <row r="2480" spans="1:3" x14ac:dyDescent="0.25">
      <c r="A2480" s="1">
        <v>45717</v>
      </c>
      <c r="B2480" s="1">
        <v>45962</v>
      </c>
      <c r="C2480">
        <f t="shared" si="38"/>
        <v>8</v>
      </c>
    </row>
    <row r="2481" spans="1:3" x14ac:dyDescent="0.25">
      <c r="A2481" s="1">
        <v>45717</v>
      </c>
      <c r="B2481" s="1">
        <v>45962</v>
      </c>
      <c r="C2481">
        <f t="shared" si="38"/>
        <v>8</v>
      </c>
    </row>
    <row r="2482" spans="1:3" x14ac:dyDescent="0.25">
      <c r="A2482" s="1">
        <v>45717</v>
      </c>
      <c r="B2482" s="1">
        <v>45962</v>
      </c>
      <c r="C2482">
        <f t="shared" si="38"/>
        <v>8</v>
      </c>
    </row>
    <row r="2483" spans="1:3" x14ac:dyDescent="0.25">
      <c r="A2483" s="1">
        <v>45717</v>
      </c>
      <c r="B2483" s="1">
        <v>45962</v>
      </c>
      <c r="C2483">
        <f t="shared" si="38"/>
        <v>8</v>
      </c>
    </row>
    <row r="2484" spans="1:3" x14ac:dyDescent="0.25">
      <c r="A2484" s="1">
        <v>45748</v>
      </c>
      <c r="B2484" s="1">
        <v>45962</v>
      </c>
      <c r="C2484">
        <f t="shared" si="38"/>
        <v>7</v>
      </c>
    </row>
    <row r="2485" spans="1:3" x14ac:dyDescent="0.25">
      <c r="A2485" s="1">
        <v>45717</v>
      </c>
      <c r="B2485" s="1">
        <v>45962</v>
      </c>
      <c r="C2485">
        <f t="shared" si="38"/>
        <v>8</v>
      </c>
    </row>
    <row r="2486" spans="1:3" x14ac:dyDescent="0.25">
      <c r="A2486" s="1">
        <v>45748</v>
      </c>
      <c r="B2486" s="1">
        <v>45962</v>
      </c>
      <c r="C2486">
        <f t="shared" si="38"/>
        <v>7</v>
      </c>
    </row>
    <row r="2487" spans="1:3" x14ac:dyDescent="0.25">
      <c r="A2487" s="1">
        <v>45748</v>
      </c>
      <c r="B2487" s="1">
        <v>45962</v>
      </c>
      <c r="C2487">
        <f t="shared" si="38"/>
        <v>7</v>
      </c>
    </row>
    <row r="2488" spans="1:3" x14ac:dyDescent="0.25">
      <c r="A2488" s="1">
        <v>45748</v>
      </c>
      <c r="B2488" s="1">
        <v>45962</v>
      </c>
      <c r="C2488">
        <f t="shared" si="38"/>
        <v>7</v>
      </c>
    </row>
    <row r="2489" spans="1:3" x14ac:dyDescent="0.25">
      <c r="A2489" s="1">
        <v>45839</v>
      </c>
      <c r="B2489" s="1">
        <v>45962</v>
      </c>
      <c r="C2489">
        <f t="shared" si="38"/>
        <v>4</v>
      </c>
    </row>
    <row r="2490" spans="1:3" x14ac:dyDescent="0.25">
      <c r="A2490" s="1">
        <v>45813</v>
      </c>
      <c r="B2490" s="1">
        <v>45966</v>
      </c>
      <c r="C2490">
        <f t="shared" si="38"/>
        <v>5</v>
      </c>
    </row>
    <row r="2491" spans="1:3" x14ac:dyDescent="0.25">
      <c r="A2491" s="1">
        <v>45839</v>
      </c>
      <c r="B2491" s="1">
        <v>45962</v>
      </c>
      <c r="C2491">
        <f t="shared" si="38"/>
        <v>4</v>
      </c>
    </row>
    <row r="2492" spans="1:3" x14ac:dyDescent="0.25">
      <c r="A2492" s="1">
        <v>45839</v>
      </c>
      <c r="B2492" s="1">
        <v>45962</v>
      </c>
      <c r="C2492">
        <f t="shared" si="38"/>
        <v>4</v>
      </c>
    </row>
    <row r="2493" spans="1:3" x14ac:dyDescent="0.25">
      <c r="A2493" s="1">
        <v>45839</v>
      </c>
      <c r="B2493" s="1">
        <v>45962</v>
      </c>
      <c r="C2493">
        <f t="shared" si="38"/>
        <v>4</v>
      </c>
    </row>
    <row r="2494" spans="1:3" x14ac:dyDescent="0.25">
      <c r="A2494" s="1">
        <v>45839</v>
      </c>
      <c r="B2494" s="1">
        <v>45962</v>
      </c>
      <c r="C2494">
        <f t="shared" si="38"/>
        <v>4</v>
      </c>
    </row>
    <row r="2495" spans="1:3" x14ac:dyDescent="0.25">
      <c r="A2495" s="1">
        <v>45839</v>
      </c>
      <c r="B2495" s="1">
        <v>45962</v>
      </c>
      <c r="C2495">
        <f t="shared" si="38"/>
        <v>4</v>
      </c>
    </row>
    <row r="2496" spans="1:3" x14ac:dyDescent="0.25">
      <c r="A2496" s="1">
        <v>45839</v>
      </c>
      <c r="B2496" s="1">
        <v>45962</v>
      </c>
      <c r="C2496">
        <f t="shared" si="38"/>
        <v>4</v>
      </c>
    </row>
    <row r="2497" spans="1:3" x14ac:dyDescent="0.25">
      <c r="A2497" s="1">
        <v>45839</v>
      </c>
      <c r="B2497" s="1">
        <v>45962</v>
      </c>
      <c r="C2497">
        <f t="shared" si="38"/>
        <v>4</v>
      </c>
    </row>
    <row r="2498" spans="1:3" x14ac:dyDescent="0.25">
      <c r="A2498" s="1">
        <v>45839</v>
      </c>
      <c r="B2498" s="1">
        <v>45962</v>
      </c>
      <c r="C2498">
        <f t="shared" ref="C2498:C2561" si="39">DATEDIF(A2498,B2498,"M")</f>
        <v>4</v>
      </c>
    </row>
    <row r="2499" spans="1:3" x14ac:dyDescent="0.25">
      <c r="A2499" s="1">
        <v>45870</v>
      </c>
      <c r="B2499" s="1">
        <v>45962</v>
      </c>
      <c r="C2499">
        <f t="shared" si="39"/>
        <v>3</v>
      </c>
    </row>
    <row r="2500" spans="1:3" x14ac:dyDescent="0.25">
      <c r="A2500" s="1">
        <v>45870</v>
      </c>
      <c r="B2500" s="1">
        <v>45962</v>
      </c>
      <c r="C2500">
        <f t="shared" si="39"/>
        <v>3</v>
      </c>
    </row>
    <row r="2501" spans="1:3" x14ac:dyDescent="0.25">
      <c r="A2501" s="1">
        <v>45870</v>
      </c>
      <c r="B2501" s="1">
        <v>45962</v>
      </c>
      <c r="C2501">
        <f t="shared" si="39"/>
        <v>3</v>
      </c>
    </row>
    <row r="2502" spans="1:3" x14ac:dyDescent="0.25">
      <c r="A2502" s="1">
        <v>45870</v>
      </c>
      <c r="B2502" s="1">
        <v>45962</v>
      </c>
      <c r="C2502">
        <f t="shared" si="39"/>
        <v>3</v>
      </c>
    </row>
    <row r="2503" spans="1:3" x14ac:dyDescent="0.25">
      <c r="A2503" s="1">
        <v>45839</v>
      </c>
      <c r="B2503" s="1">
        <v>45962</v>
      </c>
      <c r="C2503">
        <f t="shared" si="39"/>
        <v>4</v>
      </c>
    </row>
    <row r="2504" spans="1:3" x14ac:dyDescent="0.25">
      <c r="A2504" s="1">
        <v>45870</v>
      </c>
      <c r="B2504" s="1">
        <v>45962</v>
      </c>
      <c r="C2504">
        <f t="shared" si="39"/>
        <v>3</v>
      </c>
    </row>
    <row r="2505" spans="1:3" x14ac:dyDescent="0.25">
      <c r="A2505" s="1">
        <v>45870</v>
      </c>
      <c r="B2505" s="1">
        <v>45962</v>
      </c>
      <c r="C2505">
        <f t="shared" si="39"/>
        <v>3</v>
      </c>
    </row>
    <row r="2506" spans="1:3" x14ac:dyDescent="0.25">
      <c r="A2506" s="1">
        <v>45870</v>
      </c>
      <c r="B2506" s="1">
        <v>45962</v>
      </c>
      <c r="C2506">
        <f t="shared" si="39"/>
        <v>3</v>
      </c>
    </row>
    <row r="2507" spans="1:3" x14ac:dyDescent="0.25">
      <c r="A2507" s="1">
        <v>45841</v>
      </c>
      <c r="B2507" s="1">
        <v>45964</v>
      </c>
      <c r="C2507">
        <f t="shared" si="39"/>
        <v>4</v>
      </c>
    </row>
    <row r="2508" spans="1:3" x14ac:dyDescent="0.25">
      <c r="A2508" s="1">
        <v>45012</v>
      </c>
      <c r="B2508" s="1">
        <v>45957</v>
      </c>
      <c r="C2508">
        <f t="shared" si="39"/>
        <v>31</v>
      </c>
    </row>
    <row r="2509" spans="1:3" x14ac:dyDescent="0.25">
      <c r="A2509" s="1">
        <v>45021</v>
      </c>
      <c r="B2509" s="1">
        <v>45966</v>
      </c>
      <c r="C2509">
        <f t="shared" si="39"/>
        <v>31</v>
      </c>
    </row>
    <row r="2510" spans="1:3" x14ac:dyDescent="0.25">
      <c r="A2510" s="1">
        <v>45109</v>
      </c>
      <c r="B2510" s="1">
        <v>45963</v>
      </c>
      <c r="C2510">
        <f t="shared" si="39"/>
        <v>28</v>
      </c>
    </row>
    <row r="2511" spans="1:3" x14ac:dyDescent="0.25">
      <c r="A2511" s="1">
        <v>45292</v>
      </c>
      <c r="B2511" s="1">
        <v>45962</v>
      </c>
      <c r="C2511">
        <f t="shared" si="39"/>
        <v>22</v>
      </c>
    </row>
    <row r="2512" spans="1:3" x14ac:dyDescent="0.25">
      <c r="A2512" s="1">
        <v>45288</v>
      </c>
      <c r="B2512" s="1">
        <v>45958</v>
      </c>
      <c r="C2512">
        <f t="shared" si="39"/>
        <v>22</v>
      </c>
    </row>
    <row r="2513" spans="1:3" x14ac:dyDescent="0.25">
      <c r="A2513" s="1">
        <v>45292</v>
      </c>
      <c r="B2513" s="1">
        <v>45962</v>
      </c>
      <c r="C2513">
        <f t="shared" si="39"/>
        <v>22</v>
      </c>
    </row>
    <row r="2514" spans="1:3" x14ac:dyDescent="0.25">
      <c r="A2514" s="1">
        <v>45292</v>
      </c>
      <c r="B2514" s="1">
        <v>45962</v>
      </c>
      <c r="C2514">
        <f t="shared" si="39"/>
        <v>22</v>
      </c>
    </row>
    <row r="2515" spans="1:3" x14ac:dyDescent="0.25">
      <c r="A2515" s="1">
        <v>45292</v>
      </c>
      <c r="B2515" s="1">
        <v>45962</v>
      </c>
      <c r="C2515">
        <f t="shared" si="39"/>
        <v>22</v>
      </c>
    </row>
    <row r="2516" spans="1:3" x14ac:dyDescent="0.25">
      <c r="A2516" s="1">
        <v>45292</v>
      </c>
      <c r="B2516" s="1">
        <v>45962</v>
      </c>
      <c r="C2516">
        <f t="shared" si="39"/>
        <v>22</v>
      </c>
    </row>
    <row r="2517" spans="1:3" x14ac:dyDescent="0.25">
      <c r="A2517" s="1">
        <v>45292</v>
      </c>
      <c r="B2517" s="1">
        <v>45962</v>
      </c>
      <c r="C2517">
        <f t="shared" si="39"/>
        <v>22</v>
      </c>
    </row>
    <row r="2518" spans="1:3" x14ac:dyDescent="0.25">
      <c r="A2518" s="1">
        <v>45292</v>
      </c>
      <c r="B2518" s="1">
        <v>45962</v>
      </c>
      <c r="C2518">
        <f t="shared" si="39"/>
        <v>22</v>
      </c>
    </row>
    <row r="2519" spans="1:3" x14ac:dyDescent="0.25">
      <c r="A2519" s="1">
        <v>45292</v>
      </c>
      <c r="B2519" s="1">
        <v>45962</v>
      </c>
      <c r="C2519">
        <f t="shared" si="39"/>
        <v>22</v>
      </c>
    </row>
    <row r="2520" spans="1:3" x14ac:dyDescent="0.25">
      <c r="A2520" s="1">
        <v>45653</v>
      </c>
      <c r="B2520" s="1">
        <v>45957</v>
      </c>
      <c r="C2520">
        <f t="shared" si="39"/>
        <v>10</v>
      </c>
    </row>
    <row r="2521" spans="1:3" x14ac:dyDescent="0.25">
      <c r="A2521" s="1">
        <v>45657</v>
      </c>
      <c r="B2521" s="1">
        <v>45960</v>
      </c>
      <c r="C2521">
        <f t="shared" si="39"/>
        <v>9</v>
      </c>
    </row>
    <row r="2522" spans="1:3" x14ac:dyDescent="0.25">
      <c r="A2522" s="1">
        <v>45656</v>
      </c>
      <c r="B2522" s="1">
        <v>45960</v>
      </c>
      <c r="C2522">
        <f t="shared" si="39"/>
        <v>10</v>
      </c>
    </row>
    <row r="2523" spans="1:3" x14ac:dyDescent="0.25">
      <c r="A2523" s="1">
        <v>45656</v>
      </c>
      <c r="B2523" s="1">
        <v>45960</v>
      </c>
      <c r="C2523">
        <f t="shared" si="39"/>
        <v>10</v>
      </c>
    </row>
    <row r="2524" spans="1:3" x14ac:dyDescent="0.25">
      <c r="A2524" s="1">
        <v>45656</v>
      </c>
      <c r="B2524" s="1">
        <v>45960</v>
      </c>
      <c r="C2524">
        <f t="shared" si="39"/>
        <v>10</v>
      </c>
    </row>
    <row r="2525" spans="1:3" x14ac:dyDescent="0.25">
      <c r="A2525" s="1">
        <v>45657</v>
      </c>
      <c r="B2525" s="1">
        <v>45960</v>
      </c>
      <c r="C2525">
        <f t="shared" si="39"/>
        <v>9</v>
      </c>
    </row>
    <row r="2526" spans="1:3" x14ac:dyDescent="0.25">
      <c r="A2526" s="1">
        <v>45656</v>
      </c>
      <c r="B2526" s="1">
        <v>45960</v>
      </c>
      <c r="C2526">
        <f t="shared" si="39"/>
        <v>10</v>
      </c>
    </row>
    <row r="2527" spans="1:3" x14ac:dyDescent="0.25">
      <c r="A2527" s="1">
        <v>45657</v>
      </c>
      <c r="B2527" s="1">
        <v>45960</v>
      </c>
      <c r="C2527">
        <f t="shared" si="39"/>
        <v>9</v>
      </c>
    </row>
    <row r="2528" spans="1:3" x14ac:dyDescent="0.25">
      <c r="A2528" s="1">
        <v>45656</v>
      </c>
      <c r="B2528" s="1">
        <v>45960</v>
      </c>
      <c r="C2528">
        <f t="shared" si="39"/>
        <v>10</v>
      </c>
    </row>
    <row r="2529" spans="1:3" x14ac:dyDescent="0.25">
      <c r="A2529" s="1">
        <v>45536</v>
      </c>
      <c r="B2529" s="1">
        <v>45962</v>
      </c>
      <c r="C2529">
        <f t="shared" si="39"/>
        <v>14</v>
      </c>
    </row>
    <row r="2530" spans="1:3" x14ac:dyDescent="0.25">
      <c r="A2530" s="1">
        <v>45656</v>
      </c>
      <c r="B2530" s="1">
        <v>45960</v>
      </c>
      <c r="C2530">
        <f t="shared" si="39"/>
        <v>10</v>
      </c>
    </row>
    <row r="2531" spans="1:3" x14ac:dyDescent="0.25">
      <c r="A2531" s="1">
        <v>45841</v>
      </c>
      <c r="B2531" s="1">
        <v>45964</v>
      </c>
      <c r="C2531">
        <f t="shared" si="39"/>
        <v>4</v>
      </c>
    </row>
    <row r="2532" spans="1:3" x14ac:dyDescent="0.25">
      <c r="A2532" s="1">
        <v>45901</v>
      </c>
      <c r="B2532" s="1">
        <v>45962</v>
      </c>
      <c r="C2532">
        <f t="shared" si="39"/>
        <v>2</v>
      </c>
    </row>
    <row r="2533" spans="1:3" x14ac:dyDescent="0.25">
      <c r="A2533" s="1">
        <v>45901</v>
      </c>
      <c r="B2533" s="1">
        <v>45962</v>
      </c>
      <c r="C2533">
        <f t="shared" si="39"/>
        <v>2</v>
      </c>
    </row>
    <row r="2534" spans="1:3" x14ac:dyDescent="0.25">
      <c r="A2534" s="1">
        <v>45870</v>
      </c>
      <c r="B2534" s="1">
        <v>45962</v>
      </c>
      <c r="C2534">
        <f t="shared" si="39"/>
        <v>3</v>
      </c>
    </row>
    <row r="2535" spans="1:3" x14ac:dyDescent="0.25">
      <c r="A2535" s="1">
        <v>45870</v>
      </c>
      <c r="B2535" s="1">
        <v>45962</v>
      </c>
      <c r="C2535">
        <f t="shared" si="39"/>
        <v>3</v>
      </c>
    </row>
    <row r="2536" spans="1:3" x14ac:dyDescent="0.25">
      <c r="A2536" s="1">
        <v>45870</v>
      </c>
      <c r="B2536" s="1">
        <v>45962</v>
      </c>
      <c r="C2536">
        <f t="shared" si="39"/>
        <v>3</v>
      </c>
    </row>
    <row r="2537" spans="1:3" x14ac:dyDescent="0.25">
      <c r="A2537" s="1">
        <v>45870</v>
      </c>
      <c r="B2537" s="1">
        <v>45962</v>
      </c>
      <c r="C2537">
        <f t="shared" si="39"/>
        <v>3</v>
      </c>
    </row>
    <row r="2538" spans="1:3" x14ac:dyDescent="0.25">
      <c r="A2538" s="1">
        <v>45870</v>
      </c>
      <c r="B2538" s="1">
        <v>45962</v>
      </c>
      <c r="C2538">
        <f t="shared" si="39"/>
        <v>3</v>
      </c>
    </row>
    <row r="2539" spans="1:3" x14ac:dyDescent="0.25">
      <c r="A2539" s="1">
        <v>45870</v>
      </c>
      <c r="B2539" s="1">
        <v>45962</v>
      </c>
      <c r="C2539">
        <f t="shared" si="39"/>
        <v>3</v>
      </c>
    </row>
    <row r="2540" spans="1:3" x14ac:dyDescent="0.25">
      <c r="A2540" s="1">
        <v>45778</v>
      </c>
      <c r="B2540" s="1">
        <v>45962</v>
      </c>
      <c r="C2540">
        <f t="shared" si="39"/>
        <v>6</v>
      </c>
    </row>
    <row r="2541" spans="1:3" x14ac:dyDescent="0.25">
      <c r="A2541" s="1">
        <v>45778</v>
      </c>
      <c r="B2541" s="1">
        <v>45962</v>
      </c>
      <c r="C2541">
        <f t="shared" si="39"/>
        <v>6</v>
      </c>
    </row>
    <row r="2542" spans="1:3" x14ac:dyDescent="0.25">
      <c r="A2542" s="1">
        <v>45778</v>
      </c>
      <c r="B2542" s="1">
        <v>45962</v>
      </c>
      <c r="C2542">
        <f t="shared" si="39"/>
        <v>6</v>
      </c>
    </row>
    <row r="2543" spans="1:3" x14ac:dyDescent="0.25">
      <c r="A2543" s="1">
        <v>45778</v>
      </c>
      <c r="B2543" s="1">
        <v>45962</v>
      </c>
      <c r="C2543">
        <f t="shared" si="39"/>
        <v>6</v>
      </c>
    </row>
    <row r="2544" spans="1:3" x14ac:dyDescent="0.25">
      <c r="A2544" s="1">
        <v>45778</v>
      </c>
      <c r="B2544" s="1">
        <v>45962</v>
      </c>
      <c r="C2544">
        <f t="shared" si="39"/>
        <v>6</v>
      </c>
    </row>
    <row r="2545" spans="1:3" x14ac:dyDescent="0.25">
      <c r="A2545" s="1">
        <v>45809</v>
      </c>
      <c r="B2545" s="1">
        <v>45962</v>
      </c>
      <c r="C2545">
        <f t="shared" si="39"/>
        <v>5</v>
      </c>
    </row>
    <row r="2546" spans="1:3" x14ac:dyDescent="0.25">
      <c r="A2546" s="1">
        <v>45809</v>
      </c>
      <c r="B2546" s="1">
        <v>45962</v>
      </c>
      <c r="C2546">
        <f t="shared" si="39"/>
        <v>5</v>
      </c>
    </row>
    <row r="2547" spans="1:3" x14ac:dyDescent="0.25">
      <c r="A2547" s="1">
        <v>45809</v>
      </c>
      <c r="B2547" s="1">
        <v>45962</v>
      </c>
      <c r="C2547">
        <f t="shared" si="39"/>
        <v>5</v>
      </c>
    </row>
    <row r="2548" spans="1:3" x14ac:dyDescent="0.25">
      <c r="A2548" s="1">
        <v>45809</v>
      </c>
      <c r="B2548" s="1">
        <v>45962</v>
      </c>
      <c r="C2548">
        <f t="shared" si="39"/>
        <v>5</v>
      </c>
    </row>
    <row r="2549" spans="1:3" x14ac:dyDescent="0.25">
      <c r="A2549" s="1">
        <v>45807</v>
      </c>
      <c r="B2549" s="1">
        <v>45960</v>
      </c>
      <c r="C2549">
        <f t="shared" si="39"/>
        <v>5</v>
      </c>
    </row>
    <row r="2550" spans="1:3" x14ac:dyDescent="0.25">
      <c r="A2550" s="1">
        <v>45656</v>
      </c>
      <c r="B2550" s="1">
        <v>45960</v>
      </c>
      <c r="C2550">
        <f t="shared" si="39"/>
        <v>10</v>
      </c>
    </row>
    <row r="2551" spans="1:3" x14ac:dyDescent="0.25">
      <c r="A2551" s="1">
        <v>45716</v>
      </c>
      <c r="B2551" s="1">
        <v>45958</v>
      </c>
      <c r="C2551">
        <f t="shared" si="39"/>
        <v>8</v>
      </c>
    </row>
    <row r="2552" spans="1:3" x14ac:dyDescent="0.25">
      <c r="A2552" s="1">
        <v>45292</v>
      </c>
      <c r="B2552" s="1">
        <v>45962</v>
      </c>
      <c r="C2552">
        <f t="shared" si="39"/>
        <v>22</v>
      </c>
    </row>
    <row r="2553" spans="1:3" x14ac:dyDescent="0.25">
      <c r="A2553" s="1">
        <v>45839</v>
      </c>
      <c r="B2553" s="1">
        <v>45962</v>
      </c>
      <c r="C2553">
        <f t="shared" si="39"/>
        <v>4</v>
      </c>
    </row>
    <row r="2554" spans="1:3" x14ac:dyDescent="0.25">
      <c r="A2554" s="1">
        <v>45870</v>
      </c>
      <c r="B2554" s="1">
        <v>45962</v>
      </c>
      <c r="C2554">
        <f t="shared" si="39"/>
        <v>3</v>
      </c>
    </row>
    <row r="2555" spans="1:3" x14ac:dyDescent="0.25">
      <c r="A2555" s="1">
        <v>45870</v>
      </c>
      <c r="B2555" s="1">
        <v>45962</v>
      </c>
      <c r="C2555">
        <f t="shared" si="39"/>
        <v>3</v>
      </c>
    </row>
    <row r="2556" spans="1:3" x14ac:dyDescent="0.25">
      <c r="A2556" s="1">
        <v>45901</v>
      </c>
      <c r="B2556" s="1">
        <v>45962</v>
      </c>
      <c r="C2556">
        <f t="shared" si="39"/>
        <v>2</v>
      </c>
    </row>
    <row r="2557" spans="1:3" x14ac:dyDescent="0.25">
      <c r="A2557" s="1">
        <v>45901</v>
      </c>
      <c r="B2557" s="1">
        <v>45962</v>
      </c>
      <c r="C2557">
        <f t="shared" si="39"/>
        <v>2</v>
      </c>
    </row>
    <row r="2558" spans="1:3" x14ac:dyDescent="0.25">
      <c r="A2558" s="1">
        <v>45901</v>
      </c>
      <c r="B2558" s="1">
        <v>45962</v>
      </c>
      <c r="C2558">
        <f t="shared" si="39"/>
        <v>2</v>
      </c>
    </row>
    <row r="2559" spans="1:3" x14ac:dyDescent="0.25">
      <c r="A2559" s="1">
        <v>45903</v>
      </c>
      <c r="B2559" s="1">
        <v>45964</v>
      </c>
      <c r="C2559">
        <f t="shared" si="39"/>
        <v>2</v>
      </c>
    </row>
    <row r="2560" spans="1:3" x14ac:dyDescent="0.25">
      <c r="A2560" s="1">
        <v>45505</v>
      </c>
      <c r="B2560" s="1">
        <v>45962</v>
      </c>
      <c r="C2560">
        <f t="shared" si="39"/>
        <v>15</v>
      </c>
    </row>
    <row r="2561" spans="1:3" x14ac:dyDescent="0.25">
      <c r="A2561" s="1">
        <v>45505</v>
      </c>
      <c r="B2561" s="1">
        <v>45962</v>
      </c>
      <c r="C2561">
        <f t="shared" si="39"/>
        <v>15</v>
      </c>
    </row>
    <row r="2562" spans="1:3" x14ac:dyDescent="0.25">
      <c r="A2562" s="1">
        <v>45536</v>
      </c>
      <c r="B2562" s="1">
        <v>45962</v>
      </c>
      <c r="C2562">
        <f t="shared" ref="C2562:C2625" si="40">DATEDIF(A2562,B2562,"M")</f>
        <v>14</v>
      </c>
    </row>
    <row r="2563" spans="1:3" x14ac:dyDescent="0.25">
      <c r="A2563" s="1">
        <v>45507</v>
      </c>
      <c r="B2563" s="1">
        <v>45964</v>
      </c>
      <c r="C2563">
        <f t="shared" si="40"/>
        <v>15</v>
      </c>
    </row>
    <row r="2564" spans="1:3" x14ac:dyDescent="0.25">
      <c r="A2564" s="1">
        <v>45536</v>
      </c>
      <c r="B2564" s="1">
        <v>45962</v>
      </c>
      <c r="C2564">
        <f t="shared" si="40"/>
        <v>14</v>
      </c>
    </row>
    <row r="2565" spans="1:3" x14ac:dyDescent="0.25">
      <c r="A2565" s="1">
        <v>45536</v>
      </c>
      <c r="B2565" s="1">
        <v>45962</v>
      </c>
      <c r="C2565">
        <f t="shared" si="40"/>
        <v>14</v>
      </c>
    </row>
    <row r="2566" spans="1:3" x14ac:dyDescent="0.25">
      <c r="A2566" s="1">
        <v>45536</v>
      </c>
      <c r="B2566" s="1">
        <v>45962</v>
      </c>
      <c r="C2566">
        <f t="shared" si="40"/>
        <v>14</v>
      </c>
    </row>
    <row r="2567" spans="1:3" x14ac:dyDescent="0.25">
      <c r="A2567" s="1">
        <v>45536</v>
      </c>
      <c r="B2567" s="1">
        <v>45962</v>
      </c>
      <c r="C2567">
        <f t="shared" si="40"/>
        <v>14</v>
      </c>
    </row>
    <row r="2568" spans="1:3" x14ac:dyDescent="0.25">
      <c r="A2568" s="1">
        <v>45538</v>
      </c>
      <c r="B2568" s="1">
        <v>45964</v>
      </c>
      <c r="C2568">
        <f t="shared" si="40"/>
        <v>14</v>
      </c>
    </row>
    <row r="2569" spans="1:3" x14ac:dyDescent="0.25">
      <c r="A2569" s="1">
        <v>45538</v>
      </c>
      <c r="B2569" s="1">
        <v>45964</v>
      </c>
      <c r="C2569">
        <f t="shared" si="40"/>
        <v>14</v>
      </c>
    </row>
    <row r="2570" spans="1:3" x14ac:dyDescent="0.25">
      <c r="A2570" s="1">
        <v>45536</v>
      </c>
      <c r="B2570" s="1">
        <v>45962</v>
      </c>
      <c r="C2570">
        <f t="shared" si="40"/>
        <v>14</v>
      </c>
    </row>
    <row r="2571" spans="1:3" x14ac:dyDescent="0.25">
      <c r="A2571" s="1">
        <v>45536</v>
      </c>
      <c r="B2571" s="1">
        <v>45962</v>
      </c>
      <c r="C2571">
        <f t="shared" si="40"/>
        <v>14</v>
      </c>
    </row>
    <row r="2572" spans="1:3" x14ac:dyDescent="0.25">
      <c r="A2572" s="1">
        <v>45566</v>
      </c>
      <c r="B2572" s="1">
        <v>45962</v>
      </c>
      <c r="C2572">
        <f t="shared" si="40"/>
        <v>13</v>
      </c>
    </row>
    <row r="2573" spans="1:3" x14ac:dyDescent="0.25">
      <c r="A2573" s="1">
        <v>45566</v>
      </c>
      <c r="B2573" s="1">
        <v>45962</v>
      </c>
      <c r="C2573">
        <f t="shared" si="40"/>
        <v>13</v>
      </c>
    </row>
    <row r="2574" spans="1:3" x14ac:dyDescent="0.25">
      <c r="A2574" s="1">
        <v>45536</v>
      </c>
      <c r="B2574" s="1">
        <v>45962</v>
      </c>
      <c r="C2574">
        <f t="shared" si="40"/>
        <v>14</v>
      </c>
    </row>
    <row r="2575" spans="1:3" x14ac:dyDescent="0.25">
      <c r="A2575" s="1">
        <v>45566</v>
      </c>
      <c r="B2575" s="1">
        <v>45962</v>
      </c>
      <c r="C2575">
        <f t="shared" si="40"/>
        <v>13</v>
      </c>
    </row>
    <row r="2576" spans="1:3" x14ac:dyDescent="0.25">
      <c r="A2576" s="1">
        <v>45566</v>
      </c>
      <c r="B2576" s="1">
        <v>45962</v>
      </c>
      <c r="C2576">
        <f t="shared" si="40"/>
        <v>13</v>
      </c>
    </row>
    <row r="2577" spans="1:3" x14ac:dyDescent="0.25">
      <c r="A2577" s="1">
        <v>45566</v>
      </c>
      <c r="B2577" s="1">
        <v>45962</v>
      </c>
      <c r="C2577">
        <f t="shared" si="40"/>
        <v>13</v>
      </c>
    </row>
    <row r="2578" spans="1:3" x14ac:dyDescent="0.25">
      <c r="A2578" s="1">
        <v>45566</v>
      </c>
      <c r="B2578" s="1">
        <v>45962</v>
      </c>
      <c r="C2578">
        <f t="shared" si="40"/>
        <v>13</v>
      </c>
    </row>
    <row r="2579" spans="1:3" x14ac:dyDescent="0.25">
      <c r="A2579" s="1">
        <v>45566</v>
      </c>
      <c r="B2579" s="1">
        <v>45962</v>
      </c>
      <c r="C2579">
        <f t="shared" si="40"/>
        <v>13</v>
      </c>
    </row>
    <row r="2580" spans="1:3" x14ac:dyDescent="0.25">
      <c r="A2580" s="1">
        <v>45566</v>
      </c>
      <c r="B2580" s="1">
        <v>45962</v>
      </c>
      <c r="C2580">
        <f t="shared" si="40"/>
        <v>13</v>
      </c>
    </row>
    <row r="2581" spans="1:3" x14ac:dyDescent="0.25">
      <c r="A2581" s="1">
        <v>45566</v>
      </c>
      <c r="B2581" s="1">
        <v>45962</v>
      </c>
      <c r="C2581">
        <f t="shared" si="40"/>
        <v>13</v>
      </c>
    </row>
    <row r="2582" spans="1:3" x14ac:dyDescent="0.25">
      <c r="A2582" s="1">
        <v>45566</v>
      </c>
      <c r="B2582" s="1">
        <v>45962</v>
      </c>
      <c r="C2582">
        <f t="shared" si="40"/>
        <v>13</v>
      </c>
    </row>
    <row r="2583" spans="1:3" x14ac:dyDescent="0.25">
      <c r="A2583" s="1">
        <v>45597</v>
      </c>
      <c r="B2583" s="1">
        <v>45962</v>
      </c>
      <c r="C2583">
        <f t="shared" si="40"/>
        <v>12</v>
      </c>
    </row>
    <row r="2584" spans="1:3" x14ac:dyDescent="0.25">
      <c r="A2584" s="1">
        <v>45597</v>
      </c>
      <c r="B2584" s="1">
        <v>45962</v>
      </c>
      <c r="C2584">
        <f t="shared" si="40"/>
        <v>12</v>
      </c>
    </row>
    <row r="2585" spans="1:3" x14ac:dyDescent="0.25">
      <c r="A2585" s="1">
        <v>45597</v>
      </c>
      <c r="B2585" s="1">
        <v>45962</v>
      </c>
      <c r="C2585">
        <f t="shared" si="40"/>
        <v>12</v>
      </c>
    </row>
    <row r="2586" spans="1:3" x14ac:dyDescent="0.25">
      <c r="A2586" s="1">
        <v>45597</v>
      </c>
      <c r="B2586" s="1">
        <v>45962</v>
      </c>
      <c r="C2586">
        <f t="shared" si="40"/>
        <v>12</v>
      </c>
    </row>
    <row r="2587" spans="1:3" x14ac:dyDescent="0.25">
      <c r="A2587" s="1">
        <v>45839</v>
      </c>
      <c r="B2587" s="1">
        <v>45962</v>
      </c>
      <c r="C2587">
        <f t="shared" si="40"/>
        <v>4</v>
      </c>
    </row>
    <row r="2588" spans="1:3" x14ac:dyDescent="0.25">
      <c r="A2588" s="1">
        <v>45813</v>
      </c>
      <c r="B2588" s="1">
        <v>45966</v>
      </c>
      <c r="C2588">
        <f t="shared" si="40"/>
        <v>5</v>
      </c>
    </row>
    <row r="2589" spans="1:3" x14ac:dyDescent="0.25">
      <c r="A2589" s="1">
        <v>45839</v>
      </c>
      <c r="B2589" s="1">
        <v>45962</v>
      </c>
      <c r="C2589">
        <f t="shared" si="40"/>
        <v>4</v>
      </c>
    </row>
    <row r="2590" spans="1:3" x14ac:dyDescent="0.25">
      <c r="A2590" s="1">
        <v>45870</v>
      </c>
      <c r="B2590" s="1">
        <v>45962</v>
      </c>
      <c r="C2590">
        <f t="shared" si="40"/>
        <v>3</v>
      </c>
    </row>
    <row r="2591" spans="1:3" x14ac:dyDescent="0.25">
      <c r="A2591" s="1">
        <v>45901</v>
      </c>
      <c r="B2591" s="1">
        <v>45962</v>
      </c>
      <c r="C2591">
        <f t="shared" si="40"/>
        <v>2</v>
      </c>
    </row>
    <row r="2592" spans="1:3" x14ac:dyDescent="0.25">
      <c r="A2592" s="1">
        <v>45870</v>
      </c>
      <c r="B2592" s="1">
        <v>45962</v>
      </c>
      <c r="C2592">
        <f t="shared" si="40"/>
        <v>3</v>
      </c>
    </row>
    <row r="2593" spans="1:3" x14ac:dyDescent="0.25">
      <c r="A2593" s="1">
        <v>45870</v>
      </c>
      <c r="B2593" s="1">
        <v>45962</v>
      </c>
      <c r="C2593">
        <f t="shared" si="40"/>
        <v>3</v>
      </c>
    </row>
    <row r="2594" spans="1:3" x14ac:dyDescent="0.25">
      <c r="A2594" s="1">
        <v>45870</v>
      </c>
      <c r="B2594" s="1">
        <v>45962</v>
      </c>
      <c r="C2594">
        <f t="shared" si="40"/>
        <v>3</v>
      </c>
    </row>
    <row r="2595" spans="1:3" x14ac:dyDescent="0.25">
      <c r="A2595" s="1">
        <v>45870</v>
      </c>
      <c r="B2595" s="1">
        <v>45962</v>
      </c>
      <c r="C2595">
        <f t="shared" si="40"/>
        <v>3</v>
      </c>
    </row>
    <row r="2596" spans="1:3" x14ac:dyDescent="0.25">
      <c r="A2596" s="1">
        <v>45870</v>
      </c>
      <c r="B2596" s="1">
        <v>45962</v>
      </c>
      <c r="C2596">
        <f t="shared" si="40"/>
        <v>3</v>
      </c>
    </row>
    <row r="2597" spans="1:3" x14ac:dyDescent="0.25">
      <c r="A2597" s="1">
        <v>45901</v>
      </c>
      <c r="B2597" s="1">
        <v>45962</v>
      </c>
      <c r="C2597">
        <f t="shared" si="40"/>
        <v>2</v>
      </c>
    </row>
    <row r="2598" spans="1:3" x14ac:dyDescent="0.25">
      <c r="A2598" s="1">
        <v>45901</v>
      </c>
      <c r="B2598" s="1">
        <v>45962</v>
      </c>
      <c r="C2598">
        <f t="shared" si="40"/>
        <v>2</v>
      </c>
    </row>
    <row r="2599" spans="1:3" x14ac:dyDescent="0.25">
      <c r="A2599" s="1">
        <v>45901</v>
      </c>
      <c r="B2599" s="1">
        <v>45962</v>
      </c>
      <c r="C2599">
        <f t="shared" si="40"/>
        <v>2</v>
      </c>
    </row>
    <row r="2600" spans="1:3" x14ac:dyDescent="0.25">
      <c r="A2600" s="1">
        <v>45901</v>
      </c>
      <c r="B2600" s="1">
        <v>45962</v>
      </c>
      <c r="C2600">
        <f t="shared" si="40"/>
        <v>2</v>
      </c>
    </row>
    <row r="2601" spans="1:3" x14ac:dyDescent="0.25">
      <c r="A2601" s="1">
        <v>45901</v>
      </c>
      <c r="B2601" s="1">
        <v>45962</v>
      </c>
      <c r="C2601">
        <f t="shared" si="40"/>
        <v>2</v>
      </c>
    </row>
    <row r="2602" spans="1:3" x14ac:dyDescent="0.25">
      <c r="A2602" s="1">
        <v>45901</v>
      </c>
      <c r="B2602" s="1">
        <v>45962</v>
      </c>
      <c r="C2602">
        <f t="shared" si="40"/>
        <v>2</v>
      </c>
    </row>
    <row r="2603" spans="1:3" x14ac:dyDescent="0.25">
      <c r="A2603" s="1">
        <v>45901</v>
      </c>
      <c r="B2603" s="1">
        <v>45962</v>
      </c>
      <c r="C2603">
        <f t="shared" si="40"/>
        <v>2</v>
      </c>
    </row>
    <row r="2604" spans="1:3" x14ac:dyDescent="0.25">
      <c r="A2604" s="1">
        <v>45597</v>
      </c>
      <c r="B2604" s="1">
        <v>45962</v>
      </c>
      <c r="C2604">
        <f t="shared" si="40"/>
        <v>12</v>
      </c>
    </row>
    <row r="2605" spans="1:3" x14ac:dyDescent="0.25">
      <c r="A2605" s="1">
        <v>45658</v>
      </c>
      <c r="B2605" s="1">
        <v>45962</v>
      </c>
      <c r="C2605">
        <f t="shared" si="40"/>
        <v>10</v>
      </c>
    </row>
    <row r="2606" spans="1:3" x14ac:dyDescent="0.25">
      <c r="A2606" s="1">
        <v>45658</v>
      </c>
      <c r="B2606" s="1">
        <v>45962</v>
      </c>
      <c r="C2606">
        <f t="shared" si="40"/>
        <v>10</v>
      </c>
    </row>
    <row r="2607" spans="1:3" x14ac:dyDescent="0.25">
      <c r="A2607" s="1">
        <v>45651</v>
      </c>
      <c r="B2607" s="1">
        <v>45955</v>
      </c>
      <c r="C2607">
        <f t="shared" si="40"/>
        <v>10</v>
      </c>
    </row>
    <row r="2608" spans="1:3" x14ac:dyDescent="0.25">
      <c r="A2608" s="1">
        <v>45651</v>
      </c>
      <c r="B2608" s="1">
        <v>45955</v>
      </c>
      <c r="C2608">
        <f t="shared" si="40"/>
        <v>10</v>
      </c>
    </row>
    <row r="2609" spans="1:3" x14ac:dyDescent="0.25">
      <c r="A2609" s="1">
        <v>45658</v>
      </c>
      <c r="B2609" s="1">
        <v>45962</v>
      </c>
      <c r="C2609">
        <f t="shared" si="40"/>
        <v>10</v>
      </c>
    </row>
    <row r="2610" spans="1:3" x14ac:dyDescent="0.25">
      <c r="A2610" s="1">
        <v>45658</v>
      </c>
      <c r="B2610" s="1">
        <v>45962</v>
      </c>
      <c r="C2610">
        <f t="shared" si="40"/>
        <v>10</v>
      </c>
    </row>
    <row r="2611" spans="1:3" x14ac:dyDescent="0.25">
      <c r="A2611" s="1">
        <v>45627</v>
      </c>
      <c r="B2611" s="1">
        <v>45962</v>
      </c>
      <c r="C2611">
        <f t="shared" si="40"/>
        <v>11</v>
      </c>
    </row>
    <row r="2612" spans="1:3" x14ac:dyDescent="0.25">
      <c r="A2612" s="1">
        <v>45658</v>
      </c>
      <c r="B2612" s="1">
        <v>45962</v>
      </c>
      <c r="C2612">
        <f t="shared" si="40"/>
        <v>10</v>
      </c>
    </row>
    <row r="2613" spans="1:3" x14ac:dyDescent="0.25">
      <c r="A2613" s="1">
        <v>45658</v>
      </c>
      <c r="B2613" s="1">
        <v>45962</v>
      </c>
      <c r="C2613">
        <f t="shared" si="40"/>
        <v>10</v>
      </c>
    </row>
    <row r="2614" spans="1:3" x14ac:dyDescent="0.25">
      <c r="A2614" s="1">
        <v>45658</v>
      </c>
      <c r="B2614" s="1">
        <v>45962</v>
      </c>
      <c r="C2614">
        <f t="shared" si="40"/>
        <v>10</v>
      </c>
    </row>
    <row r="2615" spans="1:3" x14ac:dyDescent="0.25">
      <c r="A2615" s="1">
        <v>45658</v>
      </c>
      <c r="B2615" s="1">
        <v>45962</v>
      </c>
      <c r="C2615">
        <f t="shared" si="40"/>
        <v>10</v>
      </c>
    </row>
    <row r="2616" spans="1:3" x14ac:dyDescent="0.25">
      <c r="A2616" s="1">
        <v>45627</v>
      </c>
      <c r="B2616" s="1">
        <v>45962</v>
      </c>
      <c r="C2616">
        <f t="shared" si="40"/>
        <v>11</v>
      </c>
    </row>
    <row r="2617" spans="1:3" x14ac:dyDescent="0.25">
      <c r="A2617" s="1">
        <v>45627</v>
      </c>
      <c r="B2617" s="1">
        <v>45962</v>
      </c>
      <c r="C2617">
        <f t="shared" si="40"/>
        <v>11</v>
      </c>
    </row>
    <row r="2618" spans="1:3" x14ac:dyDescent="0.25">
      <c r="A2618" s="1">
        <v>45658</v>
      </c>
      <c r="B2618" s="1">
        <v>45962</v>
      </c>
      <c r="C2618">
        <f t="shared" si="40"/>
        <v>10</v>
      </c>
    </row>
    <row r="2619" spans="1:3" x14ac:dyDescent="0.25">
      <c r="A2619" s="1">
        <v>45658</v>
      </c>
      <c r="B2619" s="1">
        <v>45962</v>
      </c>
      <c r="C2619">
        <f t="shared" si="40"/>
        <v>10</v>
      </c>
    </row>
    <row r="2620" spans="1:3" x14ac:dyDescent="0.25">
      <c r="A2620" s="1">
        <v>45658</v>
      </c>
      <c r="B2620" s="1">
        <v>45962</v>
      </c>
      <c r="C2620">
        <f t="shared" si="40"/>
        <v>10</v>
      </c>
    </row>
    <row r="2621" spans="1:3" x14ac:dyDescent="0.25">
      <c r="A2621" s="1">
        <v>45658</v>
      </c>
      <c r="B2621" s="1">
        <v>45962</v>
      </c>
      <c r="C2621">
        <f t="shared" si="40"/>
        <v>10</v>
      </c>
    </row>
    <row r="2622" spans="1:3" x14ac:dyDescent="0.25">
      <c r="A2622" s="1">
        <v>45658</v>
      </c>
      <c r="B2622" s="1">
        <v>45962</v>
      </c>
      <c r="C2622">
        <f t="shared" si="40"/>
        <v>10</v>
      </c>
    </row>
    <row r="2623" spans="1:3" x14ac:dyDescent="0.25">
      <c r="A2623" s="1">
        <v>45658</v>
      </c>
      <c r="B2623" s="1">
        <v>45962</v>
      </c>
      <c r="C2623">
        <f t="shared" si="40"/>
        <v>10</v>
      </c>
    </row>
    <row r="2624" spans="1:3" x14ac:dyDescent="0.25">
      <c r="A2624" s="1">
        <v>45627</v>
      </c>
      <c r="B2624" s="1">
        <v>45962</v>
      </c>
      <c r="C2624">
        <f t="shared" si="40"/>
        <v>11</v>
      </c>
    </row>
    <row r="2625" spans="1:3" x14ac:dyDescent="0.25">
      <c r="A2625" s="1">
        <v>45627</v>
      </c>
      <c r="B2625" s="1">
        <v>45962</v>
      </c>
      <c r="C2625">
        <f t="shared" si="40"/>
        <v>11</v>
      </c>
    </row>
    <row r="2626" spans="1:3" x14ac:dyDescent="0.25">
      <c r="A2626" s="1">
        <v>45658</v>
      </c>
      <c r="B2626" s="1">
        <v>45962</v>
      </c>
      <c r="C2626">
        <f t="shared" ref="C2626:C2689" si="41">DATEDIF(A2626,B2626,"M")</f>
        <v>10</v>
      </c>
    </row>
    <row r="2627" spans="1:3" x14ac:dyDescent="0.25">
      <c r="A2627" s="1">
        <v>45658</v>
      </c>
      <c r="B2627" s="1">
        <v>45962</v>
      </c>
      <c r="C2627">
        <f t="shared" si="41"/>
        <v>10</v>
      </c>
    </row>
    <row r="2628" spans="1:3" x14ac:dyDescent="0.25">
      <c r="A2628" s="1">
        <v>45658</v>
      </c>
      <c r="B2628" s="1">
        <v>45962</v>
      </c>
      <c r="C2628">
        <f t="shared" si="41"/>
        <v>10</v>
      </c>
    </row>
    <row r="2629" spans="1:3" x14ac:dyDescent="0.25">
      <c r="A2629" s="1">
        <v>45658</v>
      </c>
      <c r="B2629" s="1">
        <v>45962</v>
      </c>
      <c r="C2629">
        <f t="shared" si="41"/>
        <v>10</v>
      </c>
    </row>
    <row r="2630" spans="1:3" x14ac:dyDescent="0.25">
      <c r="A2630" s="1">
        <v>45658</v>
      </c>
      <c r="B2630" s="1">
        <v>45962</v>
      </c>
      <c r="C2630">
        <f t="shared" si="41"/>
        <v>10</v>
      </c>
    </row>
    <row r="2631" spans="1:3" x14ac:dyDescent="0.25">
      <c r="A2631" s="1">
        <v>45658</v>
      </c>
      <c r="B2631" s="1">
        <v>45962</v>
      </c>
      <c r="C2631">
        <f t="shared" si="41"/>
        <v>10</v>
      </c>
    </row>
    <row r="2632" spans="1:3" x14ac:dyDescent="0.25">
      <c r="A2632" s="1">
        <v>45658</v>
      </c>
      <c r="B2632" s="1">
        <v>45962</v>
      </c>
      <c r="C2632">
        <f t="shared" si="41"/>
        <v>10</v>
      </c>
    </row>
    <row r="2633" spans="1:3" x14ac:dyDescent="0.25">
      <c r="A2633" s="1">
        <v>45658</v>
      </c>
      <c r="B2633" s="1">
        <v>45962</v>
      </c>
      <c r="C2633">
        <f t="shared" si="41"/>
        <v>10</v>
      </c>
    </row>
    <row r="2634" spans="1:3" x14ac:dyDescent="0.25">
      <c r="A2634" s="1">
        <v>45658</v>
      </c>
      <c r="B2634" s="1">
        <v>45962</v>
      </c>
      <c r="C2634">
        <f t="shared" si="41"/>
        <v>10</v>
      </c>
    </row>
    <row r="2635" spans="1:3" x14ac:dyDescent="0.25">
      <c r="A2635" s="1">
        <v>45658</v>
      </c>
      <c r="B2635" s="1">
        <v>45962</v>
      </c>
      <c r="C2635">
        <f t="shared" si="41"/>
        <v>10</v>
      </c>
    </row>
    <row r="2636" spans="1:3" x14ac:dyDescent="0.25">
      <c r="A2636" s="1">
        <v>45658</v>
      </c>
      <c r="B2636" s="1">
        <v>45962</v>
      </c>
      <c r="C2636">
        <f t="shared" si="41"/>
        <v>10</v>
      </c>
    </row>
    <row r="2637" spans="1:3" x14ac:dyDescent="0.25">
      <c r="A2637" s="1">
        <v>45658</v>
      </c>
      <c r="B2637" s="1">
        <v>45962</v>
      </c>
      <c r="C2637">
        <f t="shared" si="41"/>
        <v>10</v>
      </c>
    </row>
    <row r="2638" spans="1:3" x14ac:dyDescent="0.25">
      <c r="A2638" s="1">
        <v>45658</v>
      </c>
      <c r="B2638" s="1">
        <v>45962</v>
      </c>
      <c r="C2638">
        <f t="shared" si="41"/>
        <v>10</v>
      </c>
    </row>
    <row r="2639" spans="1:3" x14ac:dyDescent="0.25">
      <c r="A2639" s="1">
        <v>45661</v>
      </c>
      <c r="B2639" s="1">
        <v>45965</v>
      </c>
      <c r="C2639">
        <f t="shared" si="41"/>
        <v>10</v>
      </c>
    </row>
    <row r="2640" spans="1:3" x14ac:dyDescent="0.25">
      <c r="A2640" s="1">
        <v>45661</v>
      </c>
      <c r="B2640" s="1">
        <v>45965</v>
      </c>
      <c r="C2640">
        <f t="shared" si="41"/>
        <v>10</v>
      </c>
    </row>
    <row r="2641" spans="1:3" x14ac:dyDescent="0.25">
      <c r="A2641" s="1">
        <v>45658</v>
      </c>
      <c r="B2641" s="1">
        <v>45962</v>
      </c>
      <c r="C2641">
        <f t="shared" si="41"/>
        <v>10</v>
      </c>
    </row>
    <row r="2642" spans="1:3" x14ac:dyDescent="0.25">
      <c r="A2642" s="1">
        <v>45658</v>
      </c>
      <c r="B2642" s="1">
        <v>45962</v>
      </c>
      <c r="C2642">
        <f t="shared" si="41"/>
        <v>10</v>
      </c>
    </row>
    <row r="2643" spans="1:3" x14ac:dyDescent="0.25">
      <c r="A2643" s="1">
        <v>45689</v>
      </c>
      <c r="B2643" s="1">
        <v>45962</v>
      </c>
      <c r="C2643">
        <f t="shared" si="41"/>
        <v>9</v>
      </c>
    </row>
    <row r="2644" spans="1:3" x14ac:dyDescent="0.25">
      <c r="A2644" s="1">
        <v>45689</v>
      </c>
      <c r="B2644" s="1">
        <v>45962</v>
      </c>
      <c r="C2644">
        <f t="shared" si="41"/>
        <v>9</v>
      </c>
    </row>
    <row r="2645" spans="1:3" x14ac:dyDescent="0.25">
      <c r="A2645" s="1">
        <v>45717</v>
      </c>
      <c r="B2645" s="1">
        <v>45962</v>
      </c>
      <c r="C2645">
        <f t="shared" si="41"/>
        <v>8</v>
      </c>
    </row>
    <row r="2646" spans="1:3" x14ac:dyDescent="0.25">
      <c r="A2646" s="1">
        <v>45717</v>
      </c>
      <c r="B2646" s="1">
        <v>45962</v>
      </c>
      <c r="C2646">
        <f t="shared" si="41"/>
        <v>8</v>
      </c>
    </row>
    <row r="2647" spans="1:3" x14ac:dyDescent="0.25">
      <c r="A2647" s="1">
        <v>45717</v>
      </c>
      <c r="B2647" s="1">
        <v>45962</v>
      </c>
      <c r="C2647">
        <f t="shared" si="41"/>
        <v>8</v>
      </c>
    </row>
    <row r="2648" spans="1:3" x14ac:dyDescent="0.25">
      <c r="A2648" s="1">
        <v>45717</v>
      </c>
      <c r="B2648" s="1">
        <v>45962</v>
      </c>
      <c r="C2648">
        <f t="shared" si="41"/>
        <v>8</v>
      </c>
    </row>
    <row r="2649" spans="1:3" x14ac:dyDescent="0.25">
      <c r="A2649" s="1">
        <v>45717</v>
      </c>
      <c r="B2649" s="1">
        <v>45962</v>
      </c>
      <c r="C2649">
        <f t="shared" si="41"/>
        <v>8</v>
      </c>
    </row>
    <row r="2650" spans="1:3" x14ac:dyDescent="0.25">
      <c r="A2650" s="1">
        <v>45717</v>
      </c>
      <c r="B2650" s="1">
        <v>45962</v>
      </c>
      <c r="C2650">
        <f t="shared" si="41"/>
        <v>8</v>
      </c>
    </row>
    <row r="2651" spans="1:3" x14ac:dyDescent="0.25">
      <c r="A2651" s="1">
        <v>45717</v>
      </c>
      <c r="B2651" s="1">
        <v>45962</v>
      </c>
      <c r="C2651">
        <f t="shared" si="41"/>
        <v>8</v>
      </c>
    </row>
    <row r="2652" spans="1:3" x14ac:dyDescent="0.25">
      <c r="A2652" s="1">
        <v>45717</v>
      </c>
      <c r="B2652" s="1">
        <v>45962</v>
      </c>
      <c r="C2652">
        <f t="shared" si="41"/>
        <v>8</v>
      </c>
    </row>
    <row r="2653" spans="1:3" x14ac:dyDescent="0.25">
      <c r="A2653" s="1">
        <v>45748</v>
      </c>
      <c r="B2653" s="1">
        <v>45962</v>
      </c>
      <c r="C2653">
        <f t="shared" si="41"/>
        <v>7</v>
      </c>
    </row>
    <row r="2654" spans="1:3" x14ac:dyDescent="0.25">
      <c r="A2654" s="1">
        <v>45717</v>
      </c>
      <c r="B2654" s="1">
        <v>45962</v>
      </c>
      <c r="C2654">
        <f t="shared" si="41"/>
        <v>8</v>
      </c>
    </row>
    <row r="2655" spans="1:3" x14ac:dyDescent="0.25">
      <c r="A2655" s="1">
        <v>45717</v>
      </c>
      <c r="B2655" s="1">
        <v>45962</v>
      </c>
      <c r="C2655">
        <f t="shared" si="41"/>
        <v>8</v>
      </c>
    </row>
    <row r="2656" spans="1:3" x14ac:dyDescent="0.25">
      <c r="A2656" s="1">
        <v>45717</v>
      </c>
      <c r="B2656" s="1">
        <v>45962</v>
      </c>
      <c r="C2656">
        <f t="shared" si="41"/>
        <v>8</v>
      </c>
    </row>
    <row r="2657" spans="1:3" x14ac:dyDescent="0.25">
      <c r="A2657" s="1">
        <v>45717</v>
      </c>
      <c r="B2657" s="1">
        <v>45962</v>
      </c>
      <c r="C2657">
        <f t="shared" si="41"/>
        <v>8</v>
      </c>
    </row>
    <row r="2658" spans="1:3" x14ac:dyDescent="0.25">
      <c r="A2658" s="1">
        <v>45717</v>
      </c>
      <c r="B2658" s="1">
        <v>45962</v>
      </c>
      <c r="C2658">
        <f t="shared" si="41"/>
        <v>8</v>
      </c>
    </row>
    <row r="2659" spans="1:3" x14ac:dyDescent="0.25">
      <c r="A2659" s="1">
        <v>45717</v>
      </c>
      <c r="B2659" s="1">
        <v>45962</v>
      </c>
      <c r="C2659">
        <f t="shared" si="41"/>
        <v>8</v>
      </c>
    </row>
    <row r="2660" spans="1:3" x14ac:dyDescent="0.25">
      <c r="A2660" s="1">
        <v>45717</v>
      </c>
      <c r="B2660" s="1">
        <v>45962</v>
      </c>
      <c r="C2660">
        <f t="shared" si="41"/>
        <v>8</v>
      </c>
    </row>
    <row r="2661" spans="1:3" x14ac:dyDescent="0.25">
      <c r="A2661" s="1">
        <v>45716</v>
      </c>
      <c r="B2661" s="1">
        <v>45958</v>
      </c>
      <c r="C2661">
        <f t="shared" si="41"/>
        <v>8</v>
      </c>
    </row>
    <row r="2662" spans="1:3" x14ac:dyDescent="0.25">
      <c r="A2662" s="1">
        <v>45748</v>
      </c>
      <c r="B2662" s="1">
        <v>45962</v>
      </c>
      <c r="C2662">
        <f t="shared" si="41"/>
        <v>7</v>
      </c>
    </row>
    <row r="2663" spans="1:3" x14ac:dyDescent="0.25">
      <c r="A2663" s="1">
        <v>45901</v>
      </c>
      <c r="B2663" s="1">
        <v>45962</v>
      </c>
      <c r="C2663">
        <f t="shared" si="41"/>
        <v>2</v>
      </c>
    </row>
    <row r="2664" spans="1:3" x14ac:dyDescent="0.25">
      <c r="A2664" s="1">
        <v>45901</v>
      </c>
      <c r="B2664" s="1">
        <v>45962</v>
      </c>
      <c r="C2664">
        <f t="shared" si="41"/>
        <v>2</v>
      </c>
    </row>
    <row r="2665" spans="1:3" x14ac:dyDescent="0.25">
      <c r="A2665" s="1">
        <v>45903</v>
      </c>
      <c r="B2665" s="1">
        <v>45964</v>
      </c>
      <c r="C2665">
        <f t="shared" si="41"/>
        <v>2</v>
      </c>
    </row>
    <row r="2666" spans="1:3" x14ac:dyDescent="0.25">
      <c r="A2666" s="1">
        <v>45870</v>
      </c>
      <c r="B2666" s="1">
        <v>45962</v>
      </c>
      <c r="C2666">
        <f t="shared" si="41"/>
        <v>3</v>
      </c>
    </row>
    <row r="2667" spans="1:3" x14ac:dyDescent="0.25">
      <c r="A2667" s="1">
        <v>45870</v>
      </c>
      <c r="B2667" s="1">
        <v>45962</v>
      </c>
      <c r="C2667">
        <f t="shared" si="41"/>
        <v>3</v>
      </c>
    </row>
    <row r="2668" spans="1:3" x14ac:dyDescent="0.25">
      <c r="A2668" s="1">
        <v>45870</v>
      </c>
      <c r="B2668" s="1">
        <v>45962</v>
      </c>
      <c r="C2668">
        <f t="shared" si="41"/>
        <v>3</v>
      </c>
    </row>
    <row r="2669" spans="1:3" x14ac:dyDescent="0.25">
      <c r="A2669" s="1">
        <v>45901</v>
      </c>
      <c r="B2669" s="1">
        <v>45962</v>
      </c>
      <c r="C2669">
        <f t="shared" si="41"/>
        <v>2</v>
      </c>
    </row>
    <row r="2670" spans="1:3" x14ac:dyDescent="0.25">
      <c r="A2670" s="1">
        <v>45901</v>
      </c>
      <c r="B2670" s="1">
        <v>45962</v>
      </c>
      <c r="C2670">
        <f t="shared" si="41"/>
        <v>2</v>
      </c>
    </row>
    <row r="2671" spans="1:3" x14ac:dyDescent="0.25">
      <c r="A2671" s="1">
        <v>45901</v>
      </c>
      <c r="B2671" s="1">
        <v>45962</v>
      </c>
      <c r="C2671">
        <f t="shared" si="41"/>
        <v>2</v>
      </c>
    </row>
    <row r="2672" spans="1:3" x14ac:dyDescent="0.25">
      <c r="A2672" s="1">
        <v>45898</v>
      </c>
      <c r="B2672" s="1">
        <v>45959</v>
      </c>
      <c r="C2672">
        <f t="shared" si="41"/>
        <v>2</v>
      </c>
    </row>
    <row r="2673" spans="1:3" x14ac:dyDescent="0.25">
      <c r="A2673" s="1">
        <v>45839</v>
      </c>
      <c r="B2673" s="1">
        <v>45962</v>
      </c>
      <c r="C2673">
        <f t="shared" si="41"/>
        <v>4</v>
      </c>
    </row>
    <row r="2674" spans="1:3" x14ac:dyDescent="0.25">
      <c r="A2674" s="1">
        <v>45870</v>
      </c>
      <c r="B2674" s="1">
        <v>45962</v>
      </c>
      <c r="C2674">
        <f t="shared" si="41"/>
        <v>3</v>
      </c>
    </row>
    <row r="2675" spans="1:3" x14ac:dyDescent="0.25">
      <c r="A2675" s="1">
        <v>45870</v>
      </c>
      <c r="B2675" s="1">
        <v>45962</v>
      </c>
      <c r="C2675">
        <f t="shared" si="41"/>
        <v>3</v>
      </c>
    </row>
    <row r="2676" spans="1:3" x14ac:dyDescent="0.25">
      <c r="A2676" s="1">
        <v>45870</v>
      </c>
      <c r="B2676" s="1">
        <v>45962</v>
      </c>
      <c r="C2676">
        <f t="shared" si="41"/>
        <v>3</v>
      </c>
    </row>
    <row r="2677" spans="1:3" x14ac:dyDescent="0.25">
      <c r="A2677" s="1">
        <v>45901</v>
      </c>
      <c r="B2677" s="1">
        <v>45962</v>
      </c>
      <c r="C2677">
        <f t="shared" si="41"/>
        <v>2</v>
      </c>
    </row>
    <row r="2678" spans="1:3" x14ac:dyDescent="0.25">
      <c r="A2678" s="1">
        <v>45901</v>
      </c>
      <c r="B2678" s="1">
        <v>45962</v>
      </c>
      <c r="C2678">
        <f t="shared" si="41"/>
        <v>2</v>
      </c>
    </row>
    <row r="2679" spans="1:3" x14ac:dyDescent="0.25">
      <c r="A2679" s="1">
        <v>45901</v>
      </c>
      <c r="B2679" s="1">
        <v>45962</v>
      </c>
      <c r="C2679">
        <f t="shared" si="41"/>
        <v>2</v>
      </c>
    </row>
    <row r="2680" spans="1:3" x14ac:dyDescent="0.25">
      <c r="A2680" s="1">
        <v>45901</v>
      </c>
      <c r="B2680" s="1">
        <v>45962</v>
      </c>
      <c r="C2680">
        <f t="shared" si="41"/>
        <v>2</v>
      </c>
    </row>
    <row r="2681" spans="1:3" x14ac:dyDescent="0.25">
      <c r="A2681" s="1">
        <v>45839</v>
      </c>
      <c r="B2681" s="1">
        <v>45962</v>
      </c>
      <c r="C2681">
        <f t="shared" si="41"/>
        <v>4</v>
      </c>
    </row>
    <row r="2682" spans="1:3" x14ac:dyDescent="0.25">
      <c r="A2682" s="1">
        <v>45870</v>
      </c>
      <c r="B2682" s="1">
        <v>45962</v>
      </c>
      <c r="C2682">
        <f t="shared" si="41"/>
        <v>3</v>
      </c>
    </row>
    <row r="2683" spans="1:3" x14ac:dyDescent="0.25">
      <c r="A2683" s="1">
        <v>45870</v>
      </c>
      <c r="B2683" s="1">
        <v>45962</v>
      </c>
      <c r="C2683">
        <f t="shared" si="41"/>
        <v>3</v>
      </c>
    </row>
    <row r="2684" spans="1:3" x14ac:dyDescent="0.25">
      <c r="A2684" s="1">
        <v>45870</v>
      </c>
      <c r="B2684" s="1">
        <v>45962</v>
      </c>
      <c r="C2684">
        <f t="shared" si="41"/>
        <v>3</v>
      </c>
    </row>
    <row r="2685" spans="1:3" x14ac:dyDescent="0.25">
      <c r="A2685" s="1">
        <v>45870</v>
      </c>
      <c r="B2685" s="1">
        <v>45962</v>
      </c>
      <c r="C2685">
        <f t="shared" si="41"/>
        <v>3</v>
      </c>
    </row>
    <row r="2686" spans="1:3" x14ac:dyDescent="0.25">
      <c r="A2686" s="1">
        <v>45870</v>
      </c>
      <c r="B2686" s="1">
        <v>45962</v>
      </c>
      <c r="C2686">
        <f t="shared" si="41"/>
        <v>3</v>
      </c>
    </row>
    <row r="2687" spans="1:3" x14ac:dyDescent="0.25">
      <c r="A2687" s="1">
        <v>45870</v>
      </c>
      <c r="B2687" s="1">
        <v>45962</v>
      </c>
      <c r="C2687">
        <f t="shared" si="41"/>
        <v>3</v>
      </c>
    </row>
    <row r="2688" spans="1:3" x14ac:dyDescent="0.25">
      <c r="A2688" s="1">
        <v>45901</v>
      </c>
      <c r="B2688" s="1">
        <v>45962</v>
      </c>
      <c r="C2688">
        <f t="shared" si="41"/>
        <v>2</v>
      </c>
    </row>
    <row r="2689" spans="1:3" x14ac:dyDescent="0.25">
      <c r="A2689" s="1">
        <v>45839</v>
      </c>
      <c r="B2689" s="1">
        <v>45962</v>
      </c>
      <c r="C2689">
        <f t="shared" si="41"/>
        <v>4</v>
      </c>
    </row>
    <row r="2690" spans="1:3" x14ac:dyDescent="0.25">
      <c r="A2690" s="1">
        <v>45901</v>
      </c>
      <c r="B2690" s="1">
        <v>45962</v>
      </c>
      <c r="C2690">
        <f t="shared" ref="C2690:C2753" si="42">DATEDIF(A2690,B2690,"M")</f>
        <v>2</v>
      </c>
    </row>
    <row r="2691" spans="1:3" x14ac:dyDescent="0.25">
      <c r="A2691" s="1">
        <v>45901</v>
      </c>
      <c r="B2691" s="1">
        <v>45962</v>
      </c>
      <c r="C2691">
        <f t="shared" si="42"/>
        <v>2</v>
      </c>
    </row>
    <row r="2692" spans="1:3" x14ac:dyDescent="0.25">
      <c r="A2692" s="1">
        <v>45901</v>
      </c>
      <c r="B2692" s="1">
        <v>45962</v>
      </c>
      <c r="C2692">
        <f t="shared" si="42"/>
        <v>2</v>
      </c>
    </row>
    <row r="2693" spans="1:3" x14ac:dyDescent="0.25">
      <c r="A2693" s="1">
        <v>45901</v>
      </c>
      <c r="B2693" s="1">
        <v>45962</v>
      </c>
      <c r="C2693">
        <f t="shared" si="42"/>
        <v>2</v>
      </c>
    </row>
    <row r="2694" spans="1:3" x14ac:dyDescent="0.25">
      <c r="A2694" s="1">
        <v>45901</v>
      </c>
      <c r="B2694" s="1">
        <v>45962</v>
      </c>
      <c r="C2694">
        <f t="shared" si="42"/>
        <v>2</v>
      </c>
    </row>
    <row r="2695" spans="1:3" x14ac:dyDescent="0.25">
      <c r="A2695" s="1">
        <v>45839</v>
      </c>
      <c r="B2695" s="1">
        <v>45962</v>
      </c>
      <c r="C2695">
        <f t="shared" si="42"/>
        <v>4</v>
      </c>
    </row>
    <row r="2696" spans="1:3" x14ac:dyDescent="0.25">
      <c r="A2696" s="1">
        <v>45870</v>
      </c>
      <c r="B2696" s="1">
        <v>45962</v>
      </c>
      <c r="C2696">
        <f t="shared" si="42"/>
        <v>3</v>
      </c>
    </row>
    <row r="2697" spans="1:3" x14ac:dyDescent="0.25">
      <c r="A2697" s="1">
        <v>45901</v>
      </c>
      <c r="B2697" s="1">
        <v>45962</v>
      </c>
      <c r="C2697">
        <f t="shared" si="42"/>
        <v>2</v>
      </c>
    </row>
    <row r="2698" spans="1:3" x14ac:dyDescent="0.25">
      <c r="A2698" s="1">
        <v>45870</v>
      </c>
      <c r="B2698" s="1">
        <v>45962</v>
      </c>
      <c r="C2698">
        <f t="shared" si="42"/>
        <v>3</v>
      </c>
    </row>
    <row r="2699" spans="1:3" x14ac:dyDescent="0.25">
      <c r="A2699" s="1">
        <v>45870</v>
      </c>
      <c r="B2699" s="1">
        <v>45962</v>
      </c>
      <c r="C2699">
        <f t="shared" si="42"/>
        <v>3</v>
      </c>
    </row>
    <row r="2700" spans="1:3" x14ac:dyDescent="0.25">
      <c r="A2700" s="1">
        <v>45870</v>
      </c>
      <c r="B2700" s="1">
        <v>45962</v>
      </c>
      <c r="C2700">
        <f t="shared" si="42"/>
        <v>3</v>
      </c>
    </row>
    <row r="2701" spans="1:3" x14ac:dyDescent="0.25">
      <c r="A2701" s="1">
        <v>45870</v>
      </c>
      <c r="B2701" s="1">
        <v>45962</v>
      </c>
      <c r="C2701">
        <f t="shared" si="42"/>
        <v>3</v>
      </c>
    </row>
    <row r="2702" spans="1:3" x14ac:dyDescent="0.25">
      <c r="A2702" s="1">
        <v>45901</v>
      </c>
      <c r="B2702" s="1">
        <v>45962</v>
      </c>
      <c r="C2702">
        <f t="shared" si="42"/>
        <v>2</v>
      </c>
    </row>
    <row r="2703" spans="1:3" x14ac:dyDescent="0.25">
      <c r="A2703" s="1">
        <v>45901</v>
      </c>
      <c r="B2703" s="1">
        <v>45962</v>
      </c>
      <c r="C2703">
        <f t="shared" si="42"/>
        <v>2</v>
      </c>
    </row>
    <row r="2704" spans="1:3" x14ac:dyDescent="0.25">
      <c r="A2704" s="1">
        <v>45901</v>
      </c>
      <c r="B2704" s="1">
        <v>45962</v>
      </c>
      <c r="C2704">
        <f t="shared" si="42"/>
        <v>2</v>
      </c>
    </row>
    <row r="2705" spans="1:3" x14ac:dyDescent="0.25">
      <c r="A2705" s="1">
        <v>45839</v>
      </c>
      <c r="B2705" s="1">
        <v>45962</v>
      </c>
      <c r="C2705">
        <f t="shared" si="42"/>
        <v>4</v>
      </c>
    </row>
    <row r="2706" spans="1:3" x14ac:dyDescent="0.25">
      <c r="A2706" s="1">
        <v>45839</v>
      </c>
      <c r="B2706" s="1">
        <v>45962</v>
      </c>
      <c r="C2706">
        <f t="shared" si="42"/>
        <v>4</v>
      </c>
    </row>
    <row r="2707" spans="1:3" x14ac:dyDescent="0.25">
      <c r="A2707" s="1">
        <v>45839</v>
      </c>
      <c r="B2707" s="1">
        <v>45962</v>
      </c>
      <c r="C2707">
        <f t="shared" si="42"/>
        <v>4</v>
      </c>
    </row>
    <row r="2708" spans="1:3" x14ac:dyDescent="0.25">
      <c r="A2708" s="1">
        <v>45870</v>
      </c>
      <c r="B2708" s="1">
        <v>45962</v>
      </c>
      <c r="C2708">
        <f t="shared" si="42"/>
        <v>3</v>
      </c>
    </row>
    <row r="2709" spans="1:3" x14ac:dyDescent="0.25">
      <c r="A2709" s="1">
        <v>45809</v>
      </c>
      <c r="B2709" s="1">
        <v>45962</v>
      </c>
      <c r="C2709">
        <f t="shared" si="42"/>
        <v>5</v>
      </c>
    </row>
    <row r="2710" spans="1:3" x14ac:dyDescent="0.25">
      <c r="A2710" s="1">
        <v>45778</v>
      </c>
      <c r="B2710" s="1">
        <v>45962</v>
      </c>
      <c r="C2710">
        <f t="shared" si="42"/>
        <v>6</v>
      </c>
    </row>
    <row r="2711" spans="1:3" x14ac:dyDescent="0.25">
      <c r="A2711" s="1">
        <v>45778</v>
      </c>
      <c r="B2711" s="1">
        <v>45962</v>
      </c>
      <c r="C2711">
        <f t="shared" si="42"/>
        <v>6</v>
      </c>
    </row>
    <row r="2712" spans="1:3" x14ac:dyDescent="0.25">
      <c r="A2712" s="1">
        <v>45809</v>
      </c>
      <c r="B2712" s="1">
        <v>45962</v>
      </c>
      <c r="C2712">
        <f t="shared" si="42"/>
        <v>5</v>
      </c>
    </row>
    <row r="2713" spans="1:3" x14ac:dyDescent="0.25">
      <c r="A2713" s="1">
        <v>45839</v>
      </c>
      <c r="B2713" s="1">
        <v>45962</v>
      </c>
      <c r="C2713">
        <f t="shared" si="42"/>
        <v>4</v>
      </c>
    </row>
    <row r="2714" spans="1:3" x14ac:dyDescent="0.25">
      <c r="A2714" s="1">
        <v>45839</v>
      </c>
      <c r="B2714" s="1">
        <v>45962</v>
      </c>
      <c r="C2714">
        <f t="shared" si="42"/>
        <v>4</v>
      </c>
    </row>
    <row r="2715" spans="1:3" x14ac:dyDescent="0.25">
      <c r="A2715" s="1">
        <v>45839</v>
      </c>
      <c r="B2715" s="1">
        <v>45962</v>
      </c>
      <c r="C2715">
        <f t="shared" si="42"/>
        <v>4</v>
      </c>
    </row>
    <row r="2716" spans="1:3" x14ac:dyDescent="0.25">
      <c r="A2716" s="1">
        <v>45839</v>
      </c>
      <c r="B2716" s="1">
        <v>45962</v>
      </c>
      <c r="C2716">
        <f t="shared" si="42"/>
        <v>4</v>
      </c>
    </row>
    <row r="2717" spans="1:3" x14ac:dyDescent="0.25">
      <c r="A2717" s="1">
        <v>45841</v>
      </c>
      <c r="B2717" s="1">
        <v>45964</v>
      </c>
      <c r="C2717">
        <f t="shared" si="42"/>
        <v>4</v>
      </c>
    </row>
    <row r="2718" spans="1:3" x14ac:dyDescent="0.25">
      <c r="A2718" s="1">
        <v>45870</v>
      </c>
      <c r="B2718" s="1">
        <v>45962</v>
      </c>
      <c r="C2718">
        <f t="shared" si="42"/>
        <v>3</v>
      </c>
    </row>
    <row r="2719" spans="1:3" x14ac:dyDescent="0.25">
      <c r="A2719" s="1">
        <v>45809</v>
      </c>
      <c r="B2719" s="1">
        <v>45962</v>
      </c>
      <c r="C2719">
        <f t="shared" si="42"/>
        <v>5</v>
      </c>
    </row>
    <row r="2720" spans="1:3" x14ac:dyDescent="0.25">
      <c r="A2720" s="1">
        <v>45778</v>
      </c>
      <c r="B2720" s="1">
        <v>45962</v>
      </c>
      <c r="C2720">
        <f t="shared" si="42"/>
        <v>6</v>
      </c>
    </row>
    <row r="2721" spans="1:3" x14ac:dyDescent="0.25">
      <c r="A2721" s="1">
        <v>45809</v>
      </c>
      <c r="B2721" s="1">
        <v>45962</v>
      </c>
      <c r="C2721">
        <f t="shared" si="42"/>
        <v>5</v>
      </c>
    </row>
    <row r="2722" spans="1:3" x14ac:dyDescent="0.25">
      <c r="A2722" s="1">
        <v>45839</v>
      </c>
      <c r="B2722" s="1">
        <v>45962</v>
      </c>
      <c r="C2722">
        <f t="shared" si="42"/>
        <v>4</v>
      </c>
    </row>
    <row r="2723" spans="1:3" x14ac:dyDescent="0.25">
      <c r="A2723" s="1">
        <v>45839</v>
      </c>
      <c r="B2723" s="1">
        <v>45962</v>
      </c>
      <c r="C2723">
        <f t="shared" si="42"/>
        <v>4</v>
      </c>
    </row>
    <row r="2724" spans="1:3" x14ac:dyDescent="0.25">
      <c r="A2724" s="1">
        <v>45839</v>
      </c>
      <c r="B2724" s="1">
        <v>45962</v>
      </c>
      <c r="C2724">
        <f t="shared" si="42"/>
        <v>4</v>
      </c>
    </row>
    <row r="2725" spans="1:3" x14ac:dyDescent="0.25">
      <c r="A2725" s="1">
        <v>45839</v>
      </c>
      <c r="B2725" s="1">
        <v>45962</v>
      </c>
      <c r="C2725">
        <f t="shared" si="42"/>
        <v>4</v>
      </c>
    </row>
    <row r="2726" spans="1:3" x14ac:dyDescent="0.25">
      <c r="A2726" s="1">
        <v>45841</v>
      </c>
      <c r="B2726" s="1">
        <v>45964</v>
      </c>
      <c r="C2726">
        <f t="shared" si="42"/>
        <v>4</v>
      </c>
    </row>
    <row r="2727" spans="1:3" x14ac:dyDescent="0.25">
      <c r="A2727" s="1">
        <v>45901</v>
      </c>
      <c r="B2727" s="1">
        <v>45962</v>
      </c>
      <c r="C2727">
        <f t="shared" si="42"/>
        <v>2</v>
      </c>
    </row>
    <row r="2728" spans="1:3" x14ac:dyDescent="0.25">
      <c r="A2728" s="1">
        <v>45870</v>
      </c>
      <c r="B2728" s="1">
        <v>45962</v>
      </c>
      <c r="C2728">
        <f t="shared" si="42"/>
        <v>3</v>
      </c>
    </row>
    <row r="2729" spans="1:3" x14ac:dyDescent="0.25">
      <c r="A2729" s="1">
        <v>45901</v>
      </c>
      <c r="B2729" s="1">
        <v>45962</v>
      </c>
      <c r="C2729">
        <f t="shared" si="42"/>
        <v>2</v>
      </c>
    </row>
    <row r="2730" spans="1:3" x14ac:dyDescent="0.25">
      <c r="A2730" s="1">
        <v>45901</v>
      </c>
      <c r="B2730" s="1">
        <v>45962</v>
      </c>
      <c r="C2730">
        <f t="shared" si="42"/>
        <v>2</v>
      </c>
    </row>
    <row r="2731" spans="1:3" x14ac:dyDescent="0.25">
      <c r="A2731" s="1">
        <v>45901</v>
      </c>
      <c r="B2731" s="1">
        <v>45962</v>
      </c>
      <c r="C2731">
        <f t="shared" si="42"/>
        <v>2</v>
      </c>
    </row>
    <row r="2732" spans="1:3" x14ac:dyDescent="0.25">
      <c r="A2732" s="1">
        <v>45169</v>
      </c>
      <c r="B2732" s="1">
        <v>45960</v>
      </c>
      <c r="C2732">
        <f t="shared" si="42"/>
        <v>25</v>
      </c>
    </row>
    <row r="2733" spans="1:3" x14ac:dyDescent="0.25">
      <c r="A2733" s="1">
        <v>45170</v>
      </c>
      <c r="B2733" s="1">
        <v>45962</v>
      </c>
      <c r="C2733">
        <f t="shared" si="42"/>
        <v>26</v>
      </c>
    </row>
    <row r="2734" spans="1:3" x14ac:dyDescent="0.25">
      <c r="A2734" s="1">
        <v>45262</v>
      </c>
      <c r="B2734" s="1">
        <v>45963</v>
      </c>
      <c r="C2734">
        <f t="shared" si="42"/>
        <v>23</v>
      </c>
    </row>
    <row r="2735" spans="1:3" x14ac:dyDescent="0.25">
      <c r="A2735" s="1">
        <v>45474</v>
      </c>
      <c r="B2735" s="1">
        <v>45962</v>
      </c>
      <c r="C2735">
        <f t="shared" si="42"/>
        <v>16</v>
      </c>
    </row>
    <row r="2736" spans="1:3" x14ac:dyDescent="0.25">
      <c r="A2736" s="1">
        <v>45477</v>
      </c>
      <c r="B2736" s="1">
        <v>45965</v>
      </c>
      <c r="C2736">
        <f t="shared" si="42"/>
        <v>16</v>
      </c>
    </row>
    <row r="2737" spans="1:3" x14ac:dyDescent="0.25">
      <c r="A2737" s="1">
        <v>45836</v>
      </c>
      <c r="B2737" s="1">
        <v>45958</v>
      </c>
      <c r="C2737">
        <f t="shared" si="42"/>
        <v>4</v>
      </c>
    </row>
    <row r="2738" spans="1:3" x14ac:dyDescent="0.25">
      <c r="A2738" s="1">
        <v>45476</v>
      </c>
      <c r="B2738" s="1">
        <v>45964</v>
      </c>
      <c r="C2738">
        <f t="shared" si="42"/>
        <v>16</v>
      </c>
    </row>
    <row r="2739" spans="1:3" x14ac:dyDescent="0.25">
      <c r="A2739" s="1">
        <v>45537</v>
      </c>
      <c r="B2739" s="1">
        <v>45963</v>
      </c>
      <c r="C2739">
        <f t="shared" si="42"/>
        <v>14</v>
      </c>
    </row>
    <row r="2740" spans="1:3" x14ac:dyDescent="0.25">
      <c r="A2740" s="1">
        <v>45809</v>
      </c>
      <c r="B2740" s="1">
        <v>45962</v>
      </c>
      <c r="C2740">
        <f t="shared" si="42"/>
        <v>5</v>
      </c>
    </row>
    <row r="2741" spans="1:3" x14ac:dyDescent="0.25">
      <c r="A2741" s="1">
        <v>45778</v>
      </c>
      <c r="B2741" s="1">
        <v>45962</v>
      </c>
      <c r="C2741">
        <f t="shared" si="42"/>
        <v>6</v>
      </c>
    </row>
    <row r="2742" spans="1:3" x14ac:dyDescent="0.25">
      <c r="A2742" s="1">
        <v>45781</v>
      </c>
      <c r="B2742" s="1">
        <v>45965</v>
      </c>
      <c r="C2742">
        <f t="shared" si="42"/>
        <v>6</v>
      </c>
    </row>
    <row r="2743" spans="1:3" x14ac:dyDescent="0.25">
      <c r="A2743" s="1">
        <v>45809</v>
      </c>
      <c r="B2743" s="1">
        <v>45962</v>
      </c>
      <c r="C2743">
        <f t="shared" si="42"/>
        <v>5</v>
      </c>
    </row>
    <row r="2744" spans="1:3" x14ac:dyDescent="0.25">
      <c r="A2744" s="1">
        <v>45809</v>
      </c>
      <c r="B2744" s="1">
        <v>45962</v>
      </c>
      <c r="C2744">
        <f t="shared" si="42"/>
        <v>5</v>
      </c>
    </row>
    <row r="2745" spans="1:3" x14ac:dyDescent="0.25">
      <c r="A2745" s="1">
        <v>45809</v>
      </c>
      <c r="B2745" s="1">
        <v>45962</v>
      </c>
      <c r="C2745">
        <f t="shared" si="42"/>
        <v>5</v>
      </c>
    </row>
    <row r="2746" spans="1:3" x14ac:dyDescent="0.25">
      <c r="A2746" s="1">
        <v>45778</v>
      </c>
      <c r="B2746" s="1">
        <v>45962</v>
      </c>
      <c r="C2746">
        <f t="shared" si="42"/>
        <v>6</v>
      </c>
    </row>
    <row r="2747" spans="1:3" x14ac:dyDescent="0.25">
      <c r="A2747" s="1">
        <v>45778</v>
      </c>
      <c r="B2747" s="1">
        <v>45962</v>
      </c>
      <c r="C2747">
        <f t="shared" si="42"/>
        <v>6</v>
      </c>
    </row>
    <row r="2748" spans="1:3" x14ac:dyDescent="0.25">
      <c r="A2748" s="1">
        <v>45809</v>
      </c>
      <c r="B2748" s="1">
        <v>45962</v>
      </c>
      <c r="C2748">
        <f t="shared" si="42"/>
        <v>5</v>
      </c>
    </row>
    <row r="2749" spans="1:3" x14ac:dyDescent="0.25">
      <c r="A2749" s="1">
        <v>45536</v>
      </c>
      <c r="B2749" s="1">
        <v>45962</v>
      </c>
      <c r="C2749">
        <f t="shared" si="42"/>
        <v>14</v>
      </c>
    </row>
    <row r="2750" spans="1:3" x14ac:dyDescent="0.25">
      <c r="A2750" s="1">
        <v>45748</v>
      </c>
      <c r="B2750" s="1">
        <v>45962</v>
      </c>
      <c r="C2750">
        <f t="shared" si="42"/>
        <v>7</v>
      </c>
    </row>
    <row r="2751" spans="1:3" x14ac:dyDescent="0.25">
      <c r="A2751" s="1">
        <v>45748</v>
      </c>
      <c r="B2751" s="1">
        <v>45962</v>
      </c>
      <c r="C2751">
        <f t="shared" si="42"/>
        <v>7</v>
      </c>
    </row>
    <row r="2752" spans="1:3" x14ac:dyDescent="0.25">
      <c r="A2752" s="1">
        <v>45839</v>
      </c>
      <c r="B2752" s="1">
        <v>45962</v>
      </c>
      <c r="C2752">
        <f t="shared" si="42"/>
        <v>4</v>
      </c>
    </row>
    <row r="2753" spans="1:3" x14ac:dyDescent="0.25">
      <c r="A2753" s="1">
        <v>45742</v>
      </c>
      <c r="B2753" s="1">
        <v>45956</v>
      </c>
      <c r="C2753">
        <f t="shared" si="42"/>
        <v>7</v>
      </c>
    </row>
    <row r="2754" spans="1:3" x14ac:dyDescent="0.25">
      <c r="A2754" s="1">
        <v>45748</v>
      </c>
      <c r="B2754" s="1">
        <v>45962</v>
      </c>
      <c r="C2754">
        <f t="shared" ref="C2754:C2817" si="43">DATEDIF(A2754,B2754,"M")</f>
        <v>7</v>
      </c>
    </row>
    <row r="2755" spans="1:3" x14ac:dyDescent="0.25">
      <c r="A2755" s="1">
        <v>45748</v>
      </c>
      <c r="B2755" s="1">
        <v>45962</v>
      </c>
      <c r="C2755">
        <f t="shared" si="43"/>
        <v>7</v>
      </c>
    </row>
    <row r="2756" spans="1:3" x14ac:dyDescent="0.25">
      <c r="A2756" s="1">
        <v>45748</v>
      </c>
      <c r="B2756" s="1">
        <v>45962</v>
      </c>
      <c r="C2756">
        <f t="shared" si="43"/>
        <v>7</v>
      </c>
    </row>
    <row r="2757" spans="1:3" x14ac:dyDescent="0.25">
      <c r="A2757" s="1">
        <v>45748</v>
      </c>
      <c r="B2757" s="1">
        <v>45962</v>
      </c>
      <c r="C2757">
        <f t="shared" si="43"/>
        <v>7</v>
      </c>
    </row>
    <row r="2758" spans="1:3" x14ac:dyDescent="0.25">
      <c r="A2758" s="1">
        <v>45752</v>
      </c>
      <c r="B2758" s="1">
        <v>45966</v>
      </c>
      <c r="C2758">
        <f t="shared" si="43"/>
        <v>7</v>
      </c>
    </row>
    <row r="2759" spans="1:3" x14ac:dyDescent="0.25">
      <c r="A2759" s="1">
        <v>45504</v>
      </c>
      <c r="B2759" s="1">
        <v>45960</v>
      </c>
      <c r="C2759">
        <f t="shared" si="43"/>
        <v>14</v>
      </c>
    </row>
    <row r="2760" spans="1:3" x14ac:dyDescent="0.25">
      <c r="A2760" s="1">
        <v>45505</v>
      </c>
      <c r="B2760" s="1">
        <v>45962</v>
      </c>
      <c r="C2760">
        <f t="shared" si="43"/>
        <v>15</v>
      </c>
    </row>
    <row r="2761" spans="1:3" x14ac:dyDescent="0.25">
      <c r="A2761" s="1">
        <v>45568</v>
      </c>
      <c r="B2761" s="1">
        <v>45964</v>
      </c>
      <c r="C2761">
        <f t="shared" si="43"/>
        <v>13</v>
      </c>
    </row>
    <row r="2762" spans="1:3" x14ac:dyDescent="0.25">
      <c r="A2762" s="1">
        <v>45597</v>
      </c>
      <c r="B2762" s="1">
        <v>45962</v>
      </c>
      <c r="C2762">
        <f t="shared" si="43"/>
        <v>12</v>
      </c>
    </row>
    <row r="2763" spans="1:3" x14ac:dyDescent="0.25">
      <c r="A2763" s="1">
        <v>45597</v>
      </c>
      <c r="B2763" s="1">
        <v>45962</v>
      </c>
      <c r="C2763">
        <f t="shared" si="43"/>
        <v>12</v>
      </c>
    </row>
    <row r="2764" spans="1:3" x14ac:dyDescent="0.25">
      <c r="A2764" s="1">
        <v>45595</v>
      </c>
      <c r="B2764" s="1">
        <v>45960</v>
      </c>
      <c r="C2764">
        <f t="shared" si="43"/>
        <v>12</v>
      </c>
    </row>
    <row r="2765" spans="1:3" x14ac:dyDescent="0.25">
      <c r="A2765" s="1">
        <v>45627</v>
      </c>
      <c r="B2765" s="1">
        <v>45962</v>
      </c>
      <c r="C2765">
        <f t="shared" si="43"/>
        <v>11</v>
      </c>
    </row>
    <row r="2766" spans="1:3" x14ac:dyDescent="0.25">
      <c r="A2766" s="1">
        <v>45658</v>
      </c>
      <c r="B2766" s="1">
        <v>45962</v>
      </c>
      <c r="C2766">
        <f t="shared" si="43"/>
        <v>10</v>
      </c>
    </row>
    <row r="2767" spans="1:3" x14ac:dyDescent="0.25">
      <c r="A2767" s="1">
        <v>45536</v>
      </c>
      <c r="B2767" s="1">
        <v>45962</v>
      </c>
      <c r="C2767">
        <f t="shared" si="43"/>
        <v>14</v>
      </c>
    </row>
    <row r="2768" spans="1:3" x14ac:dyDescent="0.25">
      <c r="A2768" s="1">
        <v>45570</v>
      </c>
      <c r="B2768" s="1">
        <v>45966</v>
      </c>
      <c r="C2768">
        <f t="shared" si="43"/>
        <v>13</v>
      </c>
    </row>
    <row r="2769" spans="1:3" x14ac:dyDescent="0.25">
      <c r="A2769" s="1">
        <v>45568</v>
      </c>
      <c r="B2769" s="1">
        <v>45964</v>
      </c>
      <c r="C2769">
        <f t="shared" si="43"/>
        <v>13</v>
      </c>
    </row>
    <row r="2770" spans="1:3" x14ac:dyDescent="0.25">
      <c r="A2770" s="1">
        <v>45658</v>
      </c>
      <c r="B2770" s="1">
        <v>45962</v>
      </c>
      <c r="C2770">
        <f t="shared" si="43"/>
        <v>10</v>
      </c>
    </row>
    <row r="2771" spans="1:3" x14ac:dyDescent="0.25">
      <c r="A2771" s="1">
        <v>45627</v>
      </c>
      <c r="B2771" s="1">
        <v>45962</v>
      </c>
      <c r="C2771">
        <f t="shared" si="43"/>
        <v>11</v>
      </c>
    </row>
    <row r="2772" spans="1:3" x14ac:dyDescent="0.25">
      <c r="A2772" s="1">
        <v>45627</v>
      </c>
      <c r="B2772" s="1">
        <v>45962</v>
      </c>
      <c r="C2772">
        <f t="shared" si="43"/>
        <v>11</v>
      </c>
    </row>
    <row r="2773" spans="1:3" x14ac:dyDescent="0.25">
      <c r="A2773" s="1">
        <v>45658</v>
      </c>
      <c r="B2773" s="1">
        <v>45962</v>
      </c>
      <c r="C2773">
        <f t="shared" si="43"/>
        <v>10</v>
      </c>
    </row>
    <row r="2774" spans="1:3" x14ac:dyDescent="0.25">
      <c r="A2774" s="1">
        <v>45658</v>
      </c>
      <c r="B2774" s="1">
        <v>45962</v>
      </c>
      <c r="C2774">
        <f t="shared" si="43"/>
        <v>10</v>
      </c>
    </row>
    <row r="2775" spans="1:3" x14ac:dyDescent="0.25">
      <c r="A2775" s="1">
        <v>45658</v>
      </c>
      <c r="B2775" s="1">
        <v>45962</v>
      </c>
      <c r="C2775">
        <f t="shared" si="43"/>
        <v>10</v>
      </c>
    </row>
    <row r="2776" spans="1:3" x14ac:dyDescent="0.25">
      <c r="A2776" s="1">
        <v>45658</v>
      </c>
      <c r="B2776" s="1">
        <v>45962</v>
      </c>
      <c r="C2776">
        <f t="shared" si="43"/>
        <v>10</v>
      </c>
    </row>
    <row r="2777" spans="1:3" x14ac:dyDescent="0.25">
      <c r="A2777" s="1">
        <v>45777</v>
      </c>
      <c r="B2777" s="1">
        <v>45960</v>
      </c>
      <c r="C2777">
        <f t="shared" si="43"/>
        <v>6</v>
      </c>
    </row>
    <row r="2778" spans="1:3" x14ac:dyDescent="0.25">
      <c r="A2778" s="1">
        <v>45777</v>
      </c>
      <c r="B2778" s="1">
        <v>45960</v>
      </c>
      <c r="C2778">
        <f t="shared" si="43"/>
        <v>6</v>
      </c>
    </row>
    <row r="2779" spans="1:3" x14ac:dyDescent="0.25">
      <c r="A2779" s="1">
        <v>45627</v>
      </c>
      <c r="B2779" s="1">
        <v>45962</v>
      </c>
      <c r="C2779">
        <f t="shared" si="43"/>
        <v>11</v>
      </c>
    </row>
    <row r="2780" spans="1:3" x14ac:dyDescent="0.25">
      <c r="A2780" s="1">
        <v>45809</v>
      </c>
      <c r="B2780" s="1">
        <v>45962</v>
      </c>
      <c r="C2780">
        <f t="shared" si="43"/>
        <v>5</v>
      </c>
    </row>
    <row r="2781" spans="1:3" x14ac:dyDescent="0.25">
      <c r="A2781" s="1">
        <v>45627</v>
      </c>
      <c r="B2781" s="1">
        <v>45962</v>
      </c>
      <c r="C2781">
        <f t="shared" si="43"/>
        <v>11</v>
      </c>
    </row>
    <row r="2782" spans="1:3" x14ac:dyDescent="0.25">
      <c r="A2782" s="1">
        <v>45627</v>
      </c>
      <c r="B2782" s="1">
        <v>45962</v>
      </c>
      <c r="C2782">
        <f t="shared" si="43"/>
        <v>11</v>
      </c>
    </row>
    <row r="2783" spans="1:3" x14ac:dyDescent="0.25">
      <c r="A2783" s="1">
        <v>45627</v>
      </c>
      <c r="B2783" s="1">
        <v>45962</v>
      </c>
      <c r="C2783">
        <f t="shared" si="43"/>
        <v>11</v>
      </c>
    </row>
    <row r="2784" spans="1:3" x14ac:dyDescent="0.25">
      <c r="A2784" s="1">
        <v>45658</v>
      </c>
      <c r="B2784" s="1">
        <v>45962</v>
      </c>
      <c r="C2784">
        <f t="shared" si="43"/>
        <v>10</v>
      </c>
    </row>
    <row r="2785" spans="1:3" x14ac:dyDescent="0.25">
      <c r="A2785" s="1">
        <v>45658</v>
      </c>
      <c r="B2785" s="1">
        <v>45962</v>
      </c>
      <c r="C2785">
        <f t="shared" si="43"/>
        <v>10</v>
      </c>
    </row>
    <row r="2786" spans="1:3" x14ac:dyDescent="0.25">
      <c r="A2786" s="1">
        <v>45658</v>
      </c>
      <c r="B2786" s="1">
        <v>45962</v>
      </c>
      <c r="C2786">
        <f t="shared" si="43"/>
        <v>10</v>
      </c>
    </row>
    <row r="2787" spans="1:3" x14ac:dyDescent="0.25">
      <c r="A2787" s="1">
        <v>45658</v>
      </c>
      <c r="B2787" s="1">
        <v>45962</v>
      </c>
      <c r="C2787">
        <f t="shared" si="43"/>
        <v>10</v>
      </c>
    </row>
    <row r="2788" spans="1:3" x14ac:dyDescent="0.25">
      <c r="A2788" s="1">
        <v>45742</v>
      </c>
      <c r="B2788" s="1">
        <v>45956</v>
      </c>
      <c r="C2788">
        <f t="shared" si="43"/>
        <v>7</v>
      </c>
    </row>
    <row r="2789" spans="1:3" x14ac:dyDescent="0.25">
      <c r="A2789" s="1">
        <v>45809</v>
      </c>
      <c r="B2789" s="1">
        <v>45962</v>
      </c>
      <c r="C2789">
        <f t="shared" si="43"/>
        <v>5</v>
      </c>
    </row>
    <row r="2790" spans="1:3" x14ac:dyDescent="0.25">
      <c r="A2790" s="1">
        <v>45716</v>
      </c>
      <c r="B2790" s="1">
        <v>45958</v>
      </c>
      <c r="C2790">
        <f t="shared" si="43"/>
        <v>8</v>
      </c>
    </row>
    <row r="2791" spans="1:3" x14ac:dyDescent="0.25">
      <c r="A2791" s="1">
        <v>45839</v>
      </c>
      <c r="B2791" s="1">
        <v>45962</v>
      </c>
      <c r="C2791">
        <f t="shared" si="43"/>
        <v>4</v>
      </c>
    </row>
    <row r="2792" spans="1:3" x14ac:dyDescent="0.25">
      <c r="A2792" s="1">
        <v>45835</v>
      </c>
      <c r="B2792" s="1">
        <v>45957</v>
      </c>
      <c r="C2792">
        <f t="shared" si="43"/>
        <v>4</v>
      </c>
    </row>
    <row r="2793" spans="1:3" x14ac:dyDescent="0.25">
      <c r="A2793" s="1">
        <v>45839</v>
      </c>
      <c r="B2793" s="1">
        <v>45962</v>
      </c>
      <c r="C2793">
        <f t="shared" si="43"/>
        <v>4</v>
      </c>
    </row>
    <row r="2794" spans="1:3" x14ac:dyDescent="0.25">
      <c r="A2794" s="1">
        <v>45870</v>
      </c>
      <c r="B2794" s="1">
        <v>45962</v>
      </c>
      <c r="C2794">
        <f t="shared" si="43"/>
        <v>3</v>
      </c>
    </row>
    <row r="2795" spans="1:3" x14ac:dyDescent="0.25">
      <c r="A2795" s="1">
        <v>45752</v>
      </c>
      <c r="B2795" s="1">
        <v>45966</v>
      </c>
      <c r="C2795">
        <f t="shared" si="43"/>
        <v>7</v>
      </c>
    </row>
    <row r="2796" spans="1:3" x14ac:dyDescent="0.25">
      <c r="A2796" s="1">
        <v>45809</v>
      </c>
      <c r="B2796" s="1">
        <v>45962</v>
      </c>
      <c r="C2796">
        <f t="shared" si="43"/>
        <v>5</v>
      </c>
    </row>
    <row r="2797" spans="1:3" x14ac:dyDescent="0.25">
      <c r="A2797" s="1">
        <v>45504</v>
      </c>
      <c r="B2797" s="1">
        <v>45960</v>
      </c>
      <c r="C2797">
        <f t="shared" si="43"/>
        <v>14</v>
      </c>
    </row>
    <row r="2798" spans="1:3" x14ac:dyDescent="0.25">
      <c r="A2798" s="1">
        <v>45504</v>
      </c>
      <c r="B2798" s="1">
        <v>45960</v>
      </c>
      <c r="C2798">
        <f t="shared" si="43"/>
        <v>14</v>
      </c>
    </row>
    <row r="2799" spans="1:3" x14ac:dyDescent="0.25">
      <c r="A2799" s="1">
        <v>45504</v>
      </c>
      <c r="B2799" s="1">
        <v>45960</v>
      </c>
      <c r="C2799">
        <f t="shared" si="43"/>
        <v>14</v>
      </c>
    </row>
    <row r="2800" spans="1:3" x14ac:dyDescent="0.25">
      <c r="A2800" s="1">
        <v>45505</v>
      </c>
      <c r="B2800" s="1">
        <v>45962</v>
      </c>
      <c r="C2800">
        <f t="shared" si="43"/>
        <v>15</v>
      </c>
    </row>
    <row r="2801" spans="1:3" x14ac:dyDescent="0.25">
      <c r="A2801" s="1">
        <v>45536</v>
      </c>
      <c r="B2801" s="1">
        <v>45962</v>
      </c>
      <c r="C2801">
        <f t="shared" si="43"/>
        <v>14</v>
      </c>
    </row>
    <row r="2802" spans="1:3" x14ac:dyDescent="0.25">
      <c r="A2802" s="1">
        <v>45567</v>
      </c>
      <c r="B2802" s="1">
        <v>45963</v>
      </c>
      <c r="C2802">
        <f t="shared" si="43"/>
        <v>13</v>
      </c>
    </row>
    <row r="2803" spans="1:3" x14ac:dyDescent="0.25">
      <c r="A2803" s="1">
        <v>45567</v>
      </c>
      <c r="B2803" s="1">
        <v>45963</v>
      </c>
      <c r="C2803">
        <f t="shared" si="43"/>
        <v>13</v>
      </c>
    </row>
    <row r="2804" spans="1:3" x14ac:dyDescent="0.25">
      <c r="A2804" s="1">
        <v>45570</v>
      </c>
      <c r="B2804" s="1">
        <v>45966</v>
      </c>
      <c r="C2804">
        <f t="shared" si="43"/>
        <v>13</v>
      </c>
    </row>
    <row r="2805" spans="1:3" x14ac:dyDescent="0.25">
      <c r="A2805" s="1">
        <v>45568</v>
      </c>
      <c r="B2805" s="1">
        <v>45964</v>
      </c>
      <c r="C2805">
        <f t="shared" si="43"/>
        <v>13</v>
      </c>
    </row>
    <row r="2806" spans="1:3" x14ac:dyDescent="0.25">
      <c r="A2806" s="1">
        <v>45839</v>
      </c>
      <c r="B2806" s="1">
        <v>45962</v>
      </c>
      <c r="C2806">
        <f t="shared" si="43"/>
        <v>4</v>
      </c>
    </row>
    <row r="2807" spans="1:3" x14ac:dyDescent="0.25">
      <c r="A2807" s="1">
        <v>45813</v>
      </c>
      <c r="B2807" s="1">
        <v>45966</v>
      </c>
      <c r="C2807">
        <f t="shared" si="43"/>
        <v>5</v>
      </c>
    </row>
    <row r="2808" spans="1:3" x14ac:dyDescent="0.25">
      <c r="A2808" s="1">
        <v>45840</v>
      </c>
      <c r="B2808" s="1">
        <v>45963</v>
      </c>
      <c r="C2808">
        <f t="shared" si="43"/>
        <v>4</v>
      </c>
    </row>
    <row r="2809" spans="1:3" x14ac:dyDescent="0.25">
      <c r="A2809" s="1">
        <v>45870</v>
      </c>
      <c r="B2809" s="1">
        <v>45962</v>
      </c>
      <c r="C2809">
        <f t="shared" si="43"/>
        <v>3</v>
      </c>
    </row>
    <row r="2810" spans="1:3" x14ac:dyDescent="0.25">
      <c r="A2810" s="1">
        <v>45870</v>
      </c>
      <c r="B2810" s="1">
        <v>45962</v>
      </c>
      <c r="C2810">
        <f t="shared" si="43"/>
        <v>3</v>
      </c>
    </row>
    <row r="2811" spans="1:3" x14ac:dyDescent="0.25">
      <c r="A2811" s="1">
        <v>45568</v>
      </c>
      <c r="B2811" s="1">
        <v>45964</v>
      </c>
      <c r="C2811">
        <f t="shared" si="43"/>
        <v>13</v>
      </c>
    </row>
    <row r="2812" spans="1:3" x14ac:dyDescent="0.25">
      <c r="A2812" s="1">
        <v>45597</v>
      </c>
      <c r="B2812" s="1">
        <v>45962</v>
      </c>
      <c r="C2812">
        <f t="shared" si="43"/>
        <v>12</v>
      </c>
    </row>
    <row r="2813" spans="1:3" x14ac:dyDescent="0.25">
      <c r="A2813" s="1">
        <v>45658</v>
      </c>
      <c r="B2813" s="1">
        <v>45962</v>
      </c>
      <c r="C2813">
        <f t="shared" si="43"/>
        <v>10</v>
      </c>
    </row>
    <row r="2814" spans="1:3" x14ac:dyDescent="0.25">
      <c r="A2814" s="1">
        <v>45658</v>
      </c>
      <c r="B2814" s="1">
        <v>45962</v>
      </c>
      <c r="C2814">
        <f t="shared" si="43"/>
        <v>10</v>
      </c>
    </row>
    <row r="2815" spans="1:3" x14ac:dyDescent="0.25">
      <c r="A2815" s="1">
        <v>45627</v>
      </c>
      <c r="B2815" s="1">
        <v>45962</v>
      </c>
      <c r="C2815">
        <f t="shared" si="43"/>
        <v>11</v>
      </c>
    </row>
    <row r="2816" spans="1:3" x14ac:dyDescent="0.25">
      <c r="A2816" s="1">
        <v>45627</v>
      </c>
      <c r="B2816" s="1">
        <v>45962</v>
      </c>
      <c r="C2816">
        <f t="shared" si="43"/>
        <v>11</v>
      </c>
    </row>
    <row r="2817" spans="1:3" x14ac:dyDescent="0.25">
      <c r="A2817" s="1">
        <v>45658</v>
      </c>
      <c r="B2817" s="1">
        <v>45962</v>
      </c>
      <c r="C2817">
        <f t="shared" si="43"/>
        <v>10</v>
      </c>
    </row>
    <row r="2818" spans="1:3" x14ac:dyDescent="0.25">
      <c r="A2818" s="1">
        <v>45627</v>
      </c>
      <c r="B2818" s="1">
        <v>45962</v>
      </c>
      <c r="C2818">
        <f t="shared" ref="C2818:C2881" si="44">DATEDIF(A2818,B2818,"M")</f>
        <v>11</v>
      </c>
    </row>
    <row r="2819" spans="1:3" x14ac:dyDescent="0.25">
      <c r="A2819" s="1">
        <v>45627</v>
      </c>
      <c r="B2819" s="1">
        <v>45962</v>
      </c>
      <c r="C2819">
        <f t="shared" si="44"/>
        <v>11</v>
      </c>
    </row>
    <row r="2820" spans="1:3" x14ac:dyDescent="0.25">
      <c r="A2820" s="1">
        <v>45658</v>
      </c>
      <c r="B2820" s="1">
        <v>45962</v>
      </c>
      <c r="C2820">
        <f t="shared" si="44"/>
        <v>10</v>
      </c>
    </row>
    <row r="2821" spans="1:3" x14ac:dyDescent="0.25">
      <c r="A2821" s="1">
        <v>45658</v>
      </c>
      <c r="B2821" s="1">
        <v>45962</v>
      </c>
      <c r="C2821">
        <f t="shared" si="44"/>
        <v>10</v>
      </c>
    </row>
    <row r="2822" spans="1:3" x14ac:dyDescent="0.25">
      <c r="A2822" s="1">
        <v>45658</v>
      </c>
      <c r="B2822" s="1">
        <v>45962</v>
      </c>
      <c r="C2822">
        <f t="shared" si="44"/>
        <v>10</v>
      </c>
    </row>
    <row r="2823" spans="1:3" x14ac:dyDescent="0.25">
      <c r="A2823" s="1">
        <v>45627</v>
      </c>
      <c r="B2823" s="1">
        <v>45962</v>
      </c>
      <c r="C2823">
        <f t="shared" si="44"/>
        <v>11</v>
      </c>
    </row>
    <row r="2824" spans="1:3" x14ac:dyDescent="0.25">
      <c r="A2824" s="1">
        <v>45627</v>
      </c>
      <c r="B2824" s="1">
        <v>45962</v>
      </c>
      <c r="C2824">
        <f t="shared" si="44"/>
        <v>11</v>
      </c>
    </row>
    <row r="2825" spans="1:3" x14ac:dyDescent="0.25">
      <c r="A2825" s="1">
        <v>45658</v>
      </c>
      <c r="B2825" s="1">
        <v>45962</v>
      </c>
      <c r="C2825">
        <f t="shared" si="44"/>
        <v>10</v>
      </c>
    </row>
    <row r="2826" spans="1:3" x14ac:dyDescent="0.25">
      <c r="A2826" s="1">
        <v>45658</v>
      </c>
      <c r="B2826" s="1">
        <v>45962</v>
      </c>
      <c r="C2826">
        <f t="shared" si="44"/>
        <v>10</v>
      </c>
    </row>
    <row r="2827" spans="1:3" x14ac:dyDescent="0.25">
      <c r="A2827" s="1">
        <v>45717</v>
      </c>
      <c r="B2827" s="1">
        <v>45962</v>
      </c>
      <c r="C2827">
        <f t="shared" si="44"/>
        <v>8</v>
      </c>
    </row>
    <row r="2828" spans="1:3" x14ac:dyDescent="0.25">
      <c r="A2828" s="1">
        <v>45898</v>
      </c>
      <c r="B2828" s="1">
        <v>45959</v>
      </c>
      <c r="C2828">
        <f t="shared" si="44"/>
        <v>2</v>
      </c>
    </row>
    <row r="2829" spans="1:3" x14ac:dyDescent="0.25">
      <c r="A2829" s="1">
        <v>45870</v>
      </c>
      <c r="B2829" s="1">
        <v>45962</v>
      </c>
      <c r="C2829">
        <f t="shared" si="44"/>
        <v>3</v>
      </c>
    </row>
    <row r="2830" spans="1:3" x14ac:dyDescent="0.25">
      <c r="A2830" s="1">
        <v>45898</v>
      </c>
      <c r="B2830" s="1">
        <v>45959</v>
      </c>
      <c r="C2830">
        <f t="shared" si="44"/>
        <v>2</v>
      </c>
    </row>
    <row r="2831" spans="1:3" x14ac:dyDescent="0.25">
      <c r="A2831" s="1">
        <v>45904</v>
      </c>
      <c r="B2831" s="1">
        <v>45965</v>
      </c>
      <c r="C2831">
        <f t="shared" si="44"/>
        <v>2</v>
      </c>
    </row>
    <row r="2832" spans="1:3" x14ac:dyDescent="0.25">
      <c r="A2832" s="1">
        <v>45748</v>
      </c>
      <c r="B2832" s="1">
        <v>45962</v>
      </c>
      <c r="C2832">
        <f t="shared" si="44"/>
        <v>7</v>
      </c>
    </row>
    <row r="2833" spans="1:3" x14ac:dyDescent="0.25">
      <c r="A2833" s="1">
        <v>45689</v>
      </c>
      <c r="B2833" s="1">
        <v>45962</v>
      </c>
      <c r="C2833">
        <f t="shared" si="44"/>
        <v>9</v>
      </c>
    </row>
    <row r="2834" spans="1:3" x14ac:dyDescent="0.25">
      <c r="A2834" s="1">
        <v>45778</v>
      </c>
      <c r="B2834" s="1">
        <v>45962</v>
      </c>
      <c r="C2834">
        <f t="shared" si="44"/>
        <v>6</v>
      </c>
    </row>
    <row r="2835" spans="1:3" x14ac:dyDescent="0.25">
      <c r="A2835" s="1">
        <v>45809</v>
      </c>
      <c r="B2835" s="1">
        <v>45962</v>
      </c>
      <c r="C2835">
        <f t="shared" si="44"/>
        <v>5</v>
      </c>
    </row>
    <row r="2836" spans="1:3" x14ac:dyDescent="0.25">
      <c r="A2836" s="1">
        <v>45689</v>
      </c>
      <c r="B2836" s="1">
        <v>45962</v>
      </c>
      <c r="C2836">
        <f t="shared" si="44"/>
        <v>9</v>
      </c>
    </row>
    <row r="2837" spans="1:3" x14ac:dyDescent="0.25">
      <c r="A2837" s="1">
        <v>45689</v>
      </c>
      <c r="B2837" s="1">
        <v>45962</v>
      </c>
      <c r="C2837">
        <f t="shared" si="44"/>
        <v>9</v>
      </c>
    </row>
    <row r="2838" spans="1:3" x14ac:dyDescent="0.25">
      <c r="A2838" s="1">
        <v>45748</v>
      </c>
      <c r="B2838" s="1">
        <v>45962</v>
      </c>
      <c r="C2838">
        <f t="shared" si="44"/>
        <v>7</v>
      </c>
    </row>
    <row r="2839" spans="1:3" x14ac:dyDescent="0.25">
      <c r="A2839" s="1">
        <v>45778</v>
      </c>
      <c r="B2839" s="1">
        <v>45962</v>
      </c>
      <c r="C2839">
        <f t="shared" si="44"/>
        <v>6</v>
      </c>
    </row>
    <row r="2840" spans="1:3" x14ac:dyDescent="0.25">
      <c r="A2840" s="1">
        <v>45881</v>
      </c>
      <c r="B2840" s="1">
        <v>45942</v>
      </c>
      <c r="C2840">
        <f t="shared" si="44"/>
        <v>2</v>
      </c>
    </row>
    <row r="2841" spans="1:3" x14ac:dyDescent="0.25">
      <c r="A2841" s="1">
        <v>45898</v>
      </c>
      <c r="B2841" s="1">
        <v>45959</v>
      </c>
      <c r="C2841">
        <f t="shared" si="44"/>
        <v>2</v>
      </c>
    </row>
    <row r="2842" spans="1:3" x14ac:dyDescent="0.25">
      <c r="A2842" s="1">
        <v>45689</v>
      </c>
      <c r="B2842" s="1">
        <v>45962</v>
      </c>
      <c r="C2842">
        <f t="shared" si="44"/>
        <v>9</v>
      </c>
    </row>
    <row r="2843" spans="1:3" x14ac:dyDescent="0.25">
      <c r="A2843" s="1">
        <v>45717</v>
      </c>
      <c r="B2843" s="1">
        <v>45962</v>
      </c>
      <c r="C2843">
        <f t="shared" si="44"/>
        <v>8</v>
      </c>
    </row>
    <row r="2844" spans="1:3" x14ac:dyDescent="0.25">
      <c r="A2844" s="1">
        <v>45881</v>
      </c>
      <c r="B2844" s="1">
        <v>45942</v>
      </c>
      <c r="C2844">
        <f t="shared" si="44"/>
        <v>2</v>
      </c>
    </row>
    <row r="2845" spans="1:3" x14ac:dyDescent="0.25">
      <c r="A2845" s="1">
        <v>45898</v>
      </c>
      <c r="B2845" s="1">
        <v>45959</v>
      </c>
      <c r="C2845">
        <f t="shared" si="44"/>
        <v>2</v>
      </c>
    </row>
    <row r="2846" spans="1:3" x14ac:dyDescent="0.25">
      <c r="A2846" s="1">
        <v>45108</v>
      </c>
      <c r="B2846" s="1">
        <v>45962</v>
      </c>
      <c r="C2846">
        <f t="shared" si="44"/>
        <v>28</v>
      </c>
    </row>
    <row r="2847" spans="1:3" x14ac:dyDescent="0.25">
      <c r="A2847" s="1">
        <v>45748</v>
      </c>
      <c r="B2847" s="1">
        <v>45962</v>
      </c>
      <c r="C2847">
        <f t="shared" si="44"/>
        <v>7</v>
      </c>
    </row>
    <row r="2848" spans="1:3" x14ac:dyDescent="0.25">
      <c r="A2848" s="1">
        <v>45778</v>
      </c>
      <c r="B2848" s="1">
        <v>45962</v>
      </c>
      <c r="C2848">
        <f t="shared" si="44"/>
        <v>6</v>
      </c>
    </row>
    <row r="2849" spans="1:3" x14ac:dyDescent="0.25">
      <c r="A2849" s="1">
        <v>45839</v>
      </c>
      <c r="B2849" s="1">
        <v>45962</v>
      </c>
      <c r="C2849">
        <f t="shared" si="44"/>
        <v>4</v>
      </c>
    </row>
    <row r="2850" spans="1:3" x14ac:dyDescent="0.25">
      <c r="A2850" s="1">
        <v>45811</v>
      </c>
      <c r="B2850" s="1">
        <v>45964</v>
      </c>
      <c r="C2850">
        <f t="shared" si="44"/>
        <v>5</v>
      </c>
    </row>
    <row r="2851" spans="1:3" x14ac:dyDescent="0.25">
      <c r="A2851" s="1">
        <v>45870</v>
      </c>
      <c r="B2851" s="1">
        <v>45962</v>
      </c>
      <c r="C2851">
        <f t="shared" si="44"/>
        <v>3</v>
      </c>
    </row>
    <row r="2852" spans="1:3" x14ac:dyDescent="0.25">
      <c r="A2852" s="1">
        <v>45905</v>
      </c>
      <c r="B2852" s="1">
        <v>45966</v>
      </c>
      <c r="C2852">
        <f t="shared" si="44"/>
        <v>2</v>
      </c>
    </row>
    <row r="2853" spans="1:3" x14ac:dyDescent="0.25">
      <c r="A2853" s="1">
        <v>45749</v>
      </c>
      <c r="B2853" s="1">
        <v>45963</v>
      </c>
      <c r="C2853">
        <f t="shared" si="44"/>
        <v>7</v>
      </c>
    </row>
    <row r="2854" spans="1:3" x14ac:dyDescent="0.25">
      <c r="A2854" s="1">
        <v>45778</v>
      </c>
      <c r="B2854" s="1">
        <v>45962</v>
      </c>
      <c r="C2854">
        <f t="shared" si="44"/>
        <v>6</v>
      </c>
    </row>
    <row r="2855" spans="1:3" x14ac:dyDescent="0.25">
      <c r="A2855" s="1">
        <v>45597</v>
      </c>
      <c r="B2855" s="1">
        <v>45962</v>
      </c>
      <c r="C2855">
        <f t="shared" si="44"/>
        <v>12</v>
      </c>
    </row>
    <row r="2856" spans="1:3" x14ac:dyDescent="0.25">
      <c r="A2856" s="1">
        <v>45627</v>
      </c>
      <c r="B2856" s="1">
        <v>45962</v>
      </c>
      <c r="C2856">
        <f t="shared" si="44"/>
        <v>11</v>
      </c>
    </row>
    <row r="2857" spans="1:3" x14ac:dyDescent="0.25">
      <c r="A2857" s="1">
        <v>45658</v>
      </c>
      <c r="B2857" s="1">
        <v>45962</v>
      </c>
      <c r="C2857">
        <f t="shared" si="44"/>
        <v>10</v>
      </c>
    </row>
    <row r="2858" spans="1:3" x14ac:dyDescent="0.25">
      <c r="A2858" s="1">
        <v>45658</v>
      </c>
      <c r="B2858" s="1">
        <v>45962</v>
      </c>
      <c r="C2858">
        <f t="shared" si="44"/>
        <v>10</v>
      </c>
    </row>
    <row r="2859" spans="1:3" x14ac:dyDescent="0.25">
      <c r="A2859" s="1">
        <v>45658</v>
      </c>
      <c r="B2859" s="1">
        <v>45962</v>
      </c>
      <c r="C2859">
        <f t="shared" si="44"/>
        <v>10</v>
      </c>
    </row>
    <row r="2860" spans="1:3" x14ac:dyDescent="0.25">
      <c r="A2860" s="1">
        <v>45658</v>
      </c>
      <c r="B2860" s="1">
        <v>45962</v>
      </c>
      <c r="C2860">
        <f t="shared" si="44"/>
        <v>10</v>
      </c>
    </row>
    <row r="2861" spans="1:3" x14ac:dyDescent="0.25">
      <c r="A2861" s="1">
        <v>45689</v>
      </c>
      <c r="B2861" s="1">
        <v>45962</v>
      </c>
      <c r="C2861">
        <f t="shared" si="44"/>
        <v>9</v>
      </c>
    </row>
    <row r="2862" spans="1:3" x14ac:dyDescent="0.25">
      <c r="A2862" s="1">
        <v>45662</v>
      </c>
      <c r="B2862" s="1">
        <v>45966</v>
      </c>
      <c r="C2862">
        <f t="shared" si="44"/>
        <v>10</v>
      </c>
    </row>
    <row r="2863" spans="1:3" x14ac:dyDescent="0.25">
      <c r="A2863" s="1">
        <v>45689</v>
      </c>
      <c r="B2863" s="1">
        <v>45962</v>
      </c>
      <c r="C2863">
        <f t="shared" si="44"/>
        <v>9</v>
      </c>
    </row>
    <row r="2864" spans="1:3" x14ac:dyDescent="0.25">
      <c r="A2864" s="1">
        <v>45778</v>
      </c>
      <c r="B2864" s="1">
        <v>45962</v>
      </c>
      <c r="C2864">
        <f t="shared" si="44"/>
        <v>6</v>
      </c>
    </row>
    <row r="2865" spans="1:3" x14ac:dyDescent="0.25">
      <c r="A2865" s="1">
        <v>45811</v>
      </c>
      <c r="B2865" s="1">
        <v>45964</v>
      </c>
      <c r="C2865">
        <f t="shared" si="44"/>
        <v>5</v>
      </c>
    </row>
    <row r="2866" spans="1:3" x14ac:dyDescent="0.25">
      <c r="A2866" s="1">
        <v>45811</v>
      </c>
      <c r="B2866" s="1">
        <v>45964</v>
      </c>
      <c r="C2866">
        <f t="shared" si="44"/>
        <v>5</v>
      </c>
    </row>
    <row r="2867" spans="1:3" x14ac:dyDescent="0.25">
      <c r="A2867" s="1">
        <v>45658</v>
      </c>
      <c r="B2867" s="1">
        <v>45962</v>
      </c>
      <c r="C2867">
        <f t="shared" si="44"/>
        <v>10</v>
      </c>
    </row>
    <row r="2868" spans="1:3" x14ac:dyDescent="0.25">
      <c r="A2868" s="1">
        <v>45627</v>
      </c>
      <c r="B2868" s="1">
        <v>45962</v>
      </c>
      <c r="C2868">
        <f t="shared" si="44"/>
        <v>11</v>
      </c>
    </row>
    <row r="2869" spans="1:3" x14ac:dyDescent="0.25">
      <c r="A2869" s="1">
        <v>45658</v>
      </c>
      <c r="B2869" s="1">
        <v>45962</v>
      </c>
      <c r="C2869">
        <f t="shared" si="44"/>
        <v>10</v>
      </c>
    </row>
    <row r="2870" spans="1:3" x14ac:dyDescent="0.25">
      <c r="A2870" s="1">
        <v>45809</v>
      </c>
      <c r="B2870" s="1">
        <v>45962</v>
      </c>
      <c r="C2870">
        <f t="shared" si="44"/>
        <v>5</v>
      </c>
    </row>
    <row r="2871" spans="1:3" x14ac:dyDescent="0.25">
      <c r="A2871" s="1">
        <v>45811</v>
      </c>
      <c r="B2871" s="1">
        <v>45964</v>
      </c>
      <c r="C2871">
        <f t="shared" si="44"/>
        <v>5</v>
      </c>
    </row>
    <row r="2872" spans="1:3" x14ac:dyDescent="0.25">
      <c r="A2872" s="1">
        <v>45627</v>
      </c>
      <c r="B2872" s="1">
        <v>45962</v>
      </c>
      <c r="C2872">
        <f t="shared" si="44"/>
        <v>11</v>
      </c>
    </row>
    <row r="2873" spans="1:3" x14ac:dyDescent="0.25">
      <c r="A2873" s="1">
        <v>45627</v>
      </c>
      <c r="B2873" s="1">
        <v>45962</v>
      </c>
      <c r="C2873">
        <f t="shared" si="44"/>
        <v>11</v>
      </c>
    </row>
    <row r="2874" spans="1:3" x14ac:dyDescent="0.25">
      <c r="A2874" s="1">
        <v>45658</v>
      </c>
      <c r="B2874" s="1">
        <v>45962</v>
      </c>
      <c r="C2874">
        <f t="shared" si="44"/>
        <v>10</v>
      </c>
    </row>
    <row r="2875" spans="1:3" x14ac:dyDescent="0.25">
      <c r="A2875" s="1">
        <v>45658</v>
      </c>
      <c r="B2875" s="1">
        <v>45962</v>
      </c>
      <c r="C2875">
        <f t="shared" si="44"/>
        <v>10</v>
      </c>
    </row>
    <row r="2876" spans="1:3" x14ac:dyDescent="0.25">
      <c r="A2876" s="1">
        <v>45778</v>
      </c>
      <c r="B2876" s="1">
        <v>45962</v>
      </c>
      <c r="C2876">
        <f t="shared" si="44"/>
        <v>6</v>
      </c>
    </row>
    <row r="2877" spans="1:3" x14ac:dyDescent="0.25">
      <c r="A2877" s="1">
        <v>45809</v>
      </c>
      <c r="B2877" s="1">
        <v>45962</v>
      </c>
      <c r="C2877">
        <f t="shared" si="44"/>
        <v>5</v>
      </c>
    </row>
    <row r="2878" spans="1:3" x14ac:dyDescent="0.25">
      <c r="A2878" s="1">
        <v>45870</v>
      </c>
      <c r="B2878" s="1">
        <v>45962</v>
      </c>
      <c r="C2878">
        <f t="shared" si="44"/>
        <v>3</v>
      </c>
    </row>
    <row r="2879" spans="1:3" x14ac:dyDescent="0.25">
      <c r="A2879" s="1">
        <v>45689</v>
      </c>
      <c r="B2879" s="1">
        <v>45962</v>
      </c>
      <c r="C2879">
        <f t="shared" si="44"/>
        <v>9</v>
      </c>
    </row>
    <row r="2880" spans="1:3" x14ac:dyDescent="0.25">
      <c r="A2880" s="1">
        <v>45870</v>
      </c>
      <c r="B2880" s="1">
        <v>45962</v>
      </c>
      <c r="C2880">
        <f t="shared" si="44"/>
        <v>3</v>
      </c>
    </row>
    <row r="2881" spans="1:3" x14ac:dyDescent="0.25">
      <c r="A2881" s="1">
        <v>45778</v>
      </c>
      <c r="B2881" s="1">
        <v>45962</v>
      </c>
      <c r="C2881">
        <f t="shared" si="44"/>
        <v>6</v>
      </c>
    </row>
    <row r="2882" spans="1:3" x14ac:dyDescent="0.25">
      <c r="A2882" s="1">
        <v>45778</v>
      </c>
      <c r="B2882" s="1">
        <v>45962</v>
      </c>
      <c r="C2882">
        <f t="shared" ref="C2882:C2945" si="45">DATEDIF(A2882,B2882,"M")</f>
        <v>6</v>
      </c>
    </row>
    <row r="2883" spans="1:3" x14ac:dyDescent="0.25">
      <c r="A2883" s="1">
        <v>45811</v>
      </c>
      <c r="B2883" s="1">
        <v>45964</v>
      </c>
      <c r="C2883">
        <f t="shared" si="45"/>
        <v>5</v>
      </c>
    </row>
    <row r="2884" spans="1:3" x14ac:dyDescent="0.25">
      <c r="A2884" s="1">
        <v>45870</v>
      </c>
      <c r="B2884" s="1">
        <v>45962</v>
      </c>
      <c r="C2884">
        <f t="shared" si="45"/>
        <v>3</v>
      </c>
    </row>
    <row r="2885" spans="1:3" x14ac:dyDescent="0.25">
      <c r="A2885" s="1">
        <v>45627</v>
      </c>
      <c r="B2885" s="1">
        <v>45962</v>
      </c>
      <c r="C2885">
        <f t="shared" si="45"/>
        <v>11</v>
      </c>
    </row>
    <row r="2886" spans="1:3" x14ac:dyDescent="0.25">
      <c r="A2886" s="1">
        <v>45597</v>
      </c>
      <c r="B2886" s="1">
        <v>45962</v>
      </c>
      <c r="C2886">
        <f t="shared" si="45"/>
        <v>12</v>
      </c>
    </row>
    <row r="2887" spans="1:3" x14ac:dyDescent="0.25">
      <c r="A2887" s="1">
        <v>45658</v>
      </c>
      <c r="B2887" s="1">
        <v>45962</v>
      </c>
      <c r="C2887">
        <f t="shared" si="45"/>
        <v>10</v>
      </c>
    </row>
    <row r="2888" spans="1:3" x14ac:dyDescent="0.25">
      <c r="A2888" s="1">
        <v>45905</v>
      </c>
      <c r="B2888" s="1">
        <v>45966</v>
      </c>
      <c r="C2888">
        <f t="shared" si="45"/>
        <v>2</v>
      </c>
    </row>
    <row r="2889" spans="1:3" x14ac:dyDescent="0.25">
      <c r="A2889" s="1">
        <v>45627</v>
      </c>
      <c r="B2889" s="1">
        <v>45962</v>
      </c>
      <c r="C2889">
        <f t="shared" si="45"/>
        <v>11</v>
      </c>
    </row>
    <row r="2890" spans="1:3" x14ac:dyDescent="0.25">
      <c r="A2890" s="1">
        <v>45658</v>
      </c>
      <c r="B2890" s="1">
        <v>45962</v>
      </c>
      <c r="C2890">
        <f t="shared" si="45"/>
        <v>10</v>
      </c>
    </row>
    <row r="2891" spans="1:3" x14ac:dyDescent="0.25">
      <c r="A2891" s="1">
        <v>45630</v>
      </c>
      <c r="B2891" s="1">
        <v>45965</v>
      </c>
      <c r="C2891">
        <f t="shared" si="45"/>
        <v>11</v>
      </c>
    </row>
    <row r="2892" spans="1:3" x14ac:dyDescent="0.25">
      <c r="A2892" s="1">
        <v>45658</v>
      </c>
      <c r="B2892" s="1">
        <v>45962</v>
      </c>
      <c r="C2892">
        <f t="shared" si="45"/>
        <v>10</v>
      </c>
    </row>
    <row r="2893" spans="1:3" x14ac:dyDescent="0.25">
      <c r="A2893" s="1">
        <v>45658</v>
      </c>
      <c r="B2893" s="1">
        <v>45962</v>
      </c>
      <c r="C2893">
        <f t="shared" si="45"/>
        <v>10</v>
      </c>
    </row>
    <row r="2894" spans="1:3" x14ac:dyDescent="0.25">
      <c r="A2894" s="1">
        <v>45566</v>
      </c>
      <c r="B2894" s="1">
        <v>45962</v>
      </c>
      <c r="C2894">
        <f t="shared" si="45"/>
        <v>13</v>
      </c>
    </row>
    <row r="2895" spans="1:3" x14ac:dyDescent="0.25">
      <c r="A2895" s="1">
        <v>45566</v>
      </c>
      <c r="B2895" s="1">
        <v>45962</v>
      </c>
      <c r="C2895">
        <f t="shared" si="45"/>
        <v>13</v>
      </c>
    </row>
    <row r="2896" spans="1:3" x14ac:dyDescent="0.25">
      <c r="A2896" s="1">
        <v>45627</v>
      </c>
      <c r="B2896" s="1">
        <v>45962</v>
      </c>
      <c r="C2896">
        <f t="shared" si="45"/>
        <v>11</v>
      </c>
    </row>
    <row r="2897" spans="1:3" x14ac:dyDescent="0.25">
      <c r="A2897" s="1">
        <v>45627</v>
      </c>
      <c r="B2897" s="1">
        <v>45962</v>
      </c>
      <c r="C2897">
        <f t="shared" si="45"/>
        <v>11</v>
      </c>
    </row>
    <row r="2898" spans="1:3" x14ac:dyDescent="0.25">
      <c r="A2898" s="1">
        <v>45658</v>
      </c>
      <c r="B2898" s="1">
        <v>45962</v>
      </c>
      <c r="C2898">
        <f t="shared" si="45"/>
        <v>10</v>
      </c>
    </row>
    <row r="2899" spans="1:3" x14ac:dyDescent="0.25">
      <c r="A2899" s="1">
        <v>45658</v>
      </c>
      <c r="B2899" s="1">
        <v>45962</v>
      </c>
      <c r="C2899">
        <f t="shared" si="45"/>
        <v>10</v>
      </c>
    </row>
    <row r="2900" spans="1:3" x14ac:dyDescent="0.25">
      <c r="A2900" s="1">
        <v>45627</v>
      </c>
      <c r="B2900" s="1">
        <v>45962</v>
      </c>
      <c r="C2900">
        <f t="shared" si="45"/>
        <v>11</v>
      </c>
    </row>
    <row r="2901" spans="1:3" x14ac:dyDescent="0.25">
      <c r="A2901" s="1">
        <v>45627</v>
      </c>
      <c r="B2901" s="1">
        <v>45962</v>
      </c>
      <c r="C2901">
        <f t="shared" si="45"/>
        <v>11</v>
      </c>
    </row>
    <row r="2902" spans="1:3" x14ac:dyDescent="0.25">
      <c r="A2902" s="1">
        <v>45658</v>
      </c>
      <c r="B2902" s="1">
        <v>45962</v>
      </c>
      <c r="C2902">
        <f t="shared" si="45"/>
        <v>10</v>
      </c>
    </row>
    <row r="2903" spans="1:3" x14ac:dyDescent="0.25">
      <c r="A2903" s="1">
        <v>45627</v>
      </c>
      <c r="B2903" s="1">
        <v>45962</v>
      </c>
      <c r="C2903">
        <f t="shared" si="45"/>
        <v>11</v>
      </c>
    </row>
    <row r="2904" spans="1:3" x14ac:dyDescent="0.25">
      <c r="A2904" s="1">
        <v>45627</v>
      </c>
      <c r="B2904" s="1">
        <v>45962</v>
      </c>
      <c r="C2904">
        <f t="shared" si="45"/>
        <v>11</v>
      </c>
    </row>
    <row r="2905" spans="1:3" x14ac:dyDescent="0.25">
      <c r="A2905" s="1">
        <v>45627</v>
      </c>
      <c r="B2905" s="1">
        <v>45962</v>
      </c>
      <c r="C2905">
        <f t="shared" si="45"/>
        <v>11</v>
      </c>
    </row>
    <row r="2906" spans="1:3" x14ac:dyDescent="0.25">
      <c r="A2906" s="1">
        <v>45658</v>
      </c>
      <c r="B2906" s="1">
        <v>45962</v>
      </c>
      <c r="C2906">
        <f t="shared" si="45"/>
        <v>10</v>
      </c>
    </row>
    <row r="2907" spans="1:3" x14ac:dyDescent="0.25">
      <c r="A2907" s="1">
        <v>45658</v>
      </c>
      <c r="B2907" s="1">
        <v>45962</v>
      </c>
      <c r="C2907">
        <f t="shared" si="45"/>
        <v>10</v>
      </c>
    </row>
    <row r="2908" spans="1:3" x14ac:dyDescent="0.25">
      <c r="A2908" s="1">
        <v>45627</v>
      </c>
      <c r="B2908" s="1">
        <v>45962</v>
      </c>
      <c r="C2908">
        <f t="shared" si="45"/>
        <v>11</v>
      </c>
    </row>
    <row r="2909" spans="1:3" x14ac:dyDescent="0.25">
      <c r="A2909" s="1">
        <v>45627</v>
      </c>
      <c r="B2909" s="1">
        <v>45962</v>
      </c>
      <c r="C2909">
        <f t="shared" si="45"/>
        <v>11</v>
      </c>
    </row>
    <row r="2910" spans="1:3" x14ac:dyDescent="0.25">
      <c r="A2910" s="1">
        <v>45627</v>
      </c>
      <c r="B2910" s="1">
        <v>45962</v>
      </c>
      <c r="C2910">
        <f t="shared" si="45"/>
        <v>11</v>
      </c>
    </row>
    <row r="2911" spans="1:3" x14ac:dyDescent="0.25">
      <c r="A2911" s="1">
        <v>45627</v>
      </c>
      <c r="B2911" s="1">
        <v>45962</v>
      </c>
      <c r="C2911">
        <f t="shared" si="45"/>
        <v>11</v>
      </c>
    </row>
    <row r="2912" spans="1:3" x14ac:dyDescent="0.25">
      <c r="A2912" s="1">
        <v>45658</v>
      </c>
      <c r="B2912" s="1">
        <v>45962</v>
      </c>
      <c r="C2912">
        <f t="shared" si="45"/>
        <v>10</v>
      </c>
    </row>
    <row r="2913" spans="1:3" x14ac:dyDescent="0.25">
      <c r="A2913" s="1">
        <v>45627</v>
      </c>
      <c r="B2913" s="1">
        <v>45962</v>
      </c>
      <c r="C2913">
        <f t="shared" si="45"/>
        <v>11</v>
      </c>
    </row>
    <row r="2914" spans="1:3" x14ac:dyDescent="0.25">
      <c r="A2914" s="1">
        <v>45627</v>
      </c>
      <c r="B2914" s="1">
        <v>45962</v>
      </c>
      <c r="C2914">
        <f t="shared" si="45"/>
        <v>11</v>
      </c>
    </row>
    <row r="2915" spans="1:3" x14ac:dyDescent="0.25">
      <c r="A2915" s="1">
        <v>45630</v>
      </c>
      <c r="B2915" s="1">
        <v>45965</v>
      </c>
      <c r="C2915">
        <f t="shared" si="45"/>
        <v>11</v>
      </c>
    </row>
    <row r="2916" spans="1:3" x14ac:dyDescent="0.25">
      <c r="A2916" s="1">
        <v>45658</v>
      </c>
      <c r="B2916" s="1">
        <v>45962</v>
      </c>
      <c r="C2916">
        <f t="shared" si="45"/>
        <v>10</v>
      </c>
    </row>
    <row r="2917" spans="1:3" x14ac:dyDescent="0.25">
      <c r="A2917" s="1">
        <v>45658</v>
      </c>
      <c r="B2917" s="1">
        <v>45962</v>
      </c>
      <c r="C2917">
        <f t="shared" si="45"/>
        <v>10</v>
      </c>
    </row>
    <row r="2918" spans="1:3" x14ac:dyDescent="0.25">
      <c r="A2918" s="1">
        <v>45658</v>
      </c>
      <c r="B2918" s="1">
        <v>45962</v>
      </c>
      <c r="C2918">
        <f t="shared" si="45"/>
        <v>10</v>
      </c>
    </row>
    <row r="2919" spans="1:3" x14ac:dyDescent="0.25">
      <c r="A2919" s="1">
        <v>45627</v>
      </c>
      <c r="B2919" s="1">
        <v>45962</v>
      </c>
      <c r="C2919">
        <f t="shared" si="45"/>
        <v>11</v>
      </c>
    </row>
    <row r="2920" spans="1:3" x14ac:dyDescent="0.25">
      <c r="A2920" s="1">
        <v>45658</v>
      </c>
      <c r="B2920" s="1">
        <v>45962</v>
      </c>
      <c r="C2920">
        <f t="shared" si="45"/>
        <v>10</v>
      </c>
    </row>
    <row r="2921" spans="1:3" x14ac:dyDescent="0.25">
      <c r="A2921" s="1">
        <v>45658</v>
      </c>
      <c r="B2921" s="1">
        <v>45962</v>
      </c>
      <c r="C2921">
        <f t="shared" si="45"/>
        <v>10</v>
      </c>
    </row>
    <row r="2922" spans="1:3" x14ac:dyDescent="0.25">
      <c r="A2922" s="1">
        <v>45689</v>
      </c>
      <c r="B2922" s="1">
        <v>45962</v>
      </c>
      <c r="C2922">
        <f t="shared" si="45"/>
        <v>9</v>
      </c>
    </row>
    <row r="2923" spans="1:3" x14ac:dyDescent="0.25">
      <c r="A2923" s="1">
        <v>45689</v>
      </c>
      <c r="B2923" s="1">
        <v>45962</v>
      </c>
      <c r="C2923">
        <f t="shared" si="45"/>
        <v>9</v>
      </c>
    </row>
    <row r="2924" spans="1:3" x14ac:dyDescent="0.25">
      <c r="A2924" s="1">
        <v>45566</v>
      </c>
      <c r="B2924" s="1">
        <v>45962</v>
      </c>
      <c r="C2924">
        <f t="shared" si="45"/>
        <v>13</v>
      </c>
    </row>
    <row r="2925" spans="1:3" x14ac:dyDescent="0.25">
      <c r="A2925" s="1">
        <v>45566</v>
      </c>
      <c r="B2925" s="1">
        <v>45962</v>
      </c>
      <c r="C2925">
        <f t="shared" si="45"/>
        <v>13</v>
      </c>
    </row>
    <row r="2926" spans="1:3" x14ac:dyDescent="0.25">
      <c r="A2926" s="1">
        <v>45566</v>
      </c>
      <c r="B2926" s="1">
        <v>45962</v>
      </c>
      <c r="C2926">
        <f t="shared" si="45"/>
        <v>13</v>
      </c>
    </row>
    <row r="2927" spans="1:3" x14ac:dyDescent="0.25">
      <c r="A2927" s="1">
        <v>45566</v>
      </c>
      <c r="B2927" s="1">
        <v>45962</v>
      </c>
      <c r="C2927">
        <f t="shared" si="45"/>
        <v>13</v>
      </c>
    </row>
    <row r="2928" spans="1:3" x14ac:dyDescent="0.25">
      <c r="A2928" s="1">
        <v>45597</v>
      </c>
      <c r="B2928" s="1">
        <v>45962</v>
      </c>
      <c r="C2928">
        <f t="shared" si="45"/>
        <v>12</v>
      </c>
    </row>
    <row r="2929" spans="1:3" x14ac:dyDescent="0.25">
      <c r="A2929" s="1">
        <v>45597</v>
      </c>
      <c r="B2929" s="1">
        <v>45962</v>
      </c>
      <c r="C2929">
        <f t="shared" si="45"/>
        <v>12</v>
      </c>
    </row>
    <row r="2930" spans="1:3" x14ac:dyDescent="0.25">
      <c r="A2930" s="1">
        <v>45627</v>
      </c>
      <c r="B2930" s="1">
        <v>45962</v>
      </c>
      <c r="C2930">
        <f t="shared" si="45"/>
        <v>11</v>
      </c>
    </row>
    <row r="2931" spans="1:3" x14ac:dyDescent="0.25">
      <c r="A2931" s="1">
        <v>45627</v>
      </c>
      <c r="B2931" s="1">
        <v>45962</v>
      </c>
      <c r="C2931">
        <f t="shared" si="45"/>
        <v>11</v>
      </c>
    </row>
    <row r="2932" spans="1:3" x14ac:dyDescent="0.25">
      <c r="A2932" s="1">
        <v>45658</v>
      </c>
      <c r="B2932" s="1">
        <v>45962</v>
      </c>
      <c r="C2932">
        <f t="shared" si="45"/>
        <v>10</v>
      </c>
    </row>
    <row r="2933" spans="1:3" x14ac:dyDescent="0.25">
      <c r="A2933" s="1">
        <v>45658</v>
      </c>
      <c r="B2933" s="1">
        <v>45962</v>
      </c>
      <c r="C2933">
        <f t="shared" si="45"/>
        <v>10</v>
      </c>
    </row>
    <row r="2934" spans="1:3" x14ac:dyDescent="0.25">
      <c r="A2934" s="1">
        <v>45658</v>
      </c>
      <c r="B2934" s="1">
        <v>45962</v>
      </c>
      <c r="C2934">
        <f t="shared" si="45"/>
        <v>10</v>
      </c>
    </row>
    <row r="2935" spans="1:3" x14ac:dyDescent="0.25">
      <c r="A2935" s="1">
        <v>45627</v>
      </c>
      <c r="B2935" s="1">
        <v>45962</v>
      </c>
      <c r="C2935">
        <f t="shared" si="45"/>
        <v>11</v>
      </c>
    </row>
    <row r="2936" spans="1:3" x14ac:dyDescent="0.25">
      <c r="A2936" s="1">
        <v>45627</v>
      </c>
      <c r="B2936" s="1">
        <v>45962</v>
      </c>
      <c r="C2936">
        <f t="shared" si="45"/>
        <v>11</v>
      </c>
    </row>
    <row r="2937" spans="1:3" x14ac:dyDescent="0.25">
      <c r="A2937" s="1">
        <v>45627</v>
      </c>
      <c r="B2937" s="1">
        <v>45962</v>
      </c>
      <c r="C2937">
        <f t="shared" si="45"/>
        <v>11</v>
      </c>
    </row>
    <row r="2938" spans="1:3" x14ac:dyDescent="0.25">
      <c r="A2938" s="1">
        <v>45658</v>
      </c>
      <c r="B2938" s="1">
        <v>45962</v>
      </c>
      <c r="C2938">
        <f t="shared" si="45"/>
        <v>10</v>
      </c>
    </row>
    <row r="2939" spans="1:3" x14ac:dyDescent="0.25">
      <c r="A2939" s="1">
        <v>45627</v>
      </c>
      <c r="B2939" s="1">
        <v>45962</v>
      </c>
      <c r="C2939">
        <f t="shared" si="45"/>
        <v>11</v>
      </c>
    </row>
    <row r="2940" spans="1:3" x14ac:dyDescent="0.25">
      <c r="A2940" s="1">
        <v>45627</v>
      </c>
      <c r="B2940" s="1">
        <v>45962</v>
      </c>
      <c r="C2940">
        <f t="shared" si="45"/>
        <v>11</v>
      </c>
    </row>
    <row r="2941" spans="1:3" x14ac:dyDescent="0.25">
      <c r="A2941" s="1">
        <v>45627</v>
      </c>
      <c r="B2941" s="1">
        <v>45962</v>
      </c>
      <c r="C2941">
        <f t="shared" si="45"/>
        <v>11</v>
      </c>
    </row>
    <row r="2942" spans="1:3" x14ac:dyDescent="0.25">
      <c r="A2942" s="1">
        <v>45689</v>
      </c>
      <c r="B2942" s="1">
        <v>45962</v>
      </c>
      <c r="C2942">
        <f t="shared" si="45"/>
        <v>9</v>
      </c>
    </row>
    <row r="2943" spans="1:3" x14ac:dyDescent="0.25">
      <c r="A2943" s="1">
        <v>45536</v>
      </c>
      <c r="B2943" s="1">
        <v>45962</v>
      </c>
      <c r="C2943">
        <f t="shared" si="45"/>
        <v>14</v>
      </c>
    </row>
    <row r="2944" spans="1:3" x14ac:dyDescent="0.25">
      <c r="A2944" s="1">
        <v>45536</v>
      </c>
      <c r="B2944" s="1">
        <v>45962</v>
      </c>
      <c r="C2944">
        <f t="shared" si="45"/>
        <v>14</v>
      </c>
    </row>
    <row r="2945" spans="1:3" x14ac:dyDescent="0.25">
      <c r="A2945" s="1">
        <v>45536</v>
      </c>
      <c r="B2945" s="1">
        <v>45962</v>
      </c>
      <c r="C2945">
        <f t="shared" si="45"/>
        <v>14</v>
      </c>
    </row>
    <row r="2946" spans="1:3" x14ac:dyDescent="0.25">
      <c r="A2946" s="1">
        <v>45536</v>
      </c>
      <c r="B2946" s="1">
        <v>45962</v>
      </c>
      <c r="C2946">
        <f t="shared" ref="C2946:C2960" si="46">DATEDIF(A2946,B2946,"M")</f>
        <v>14</v>
      </c>
    </row>
    <row r="2947" spans="1:3" x14ac:dyDescent="0.25">
      <c r="A2947" s="1">
        <v>45536</v>
      </c>
      <c r="B2947" s="1">
        <v>45962</v>
      </c>
      <c r="C2947">
        <f t="shared" si="46"/>
        <v>14</v>
      </c>
    </row>
    <row r="2948" spans="1:3" x14ac:dyDescent="0.25">
      <c r="A2948" s="1">
        <v>45536</v>
      </c>
      <c r="B2948" s="1">
        <v>45962</v>
      </c>
      <c r="C2948">
        <f t="shared" si="46"/>
        <v>14</v>
      </c>
    </row>
    <row r="2949" spans="1:3" x14ac:dyDescent="0.25">
      <c r="A2949" s="1">
        <v>45536</v>
      </c>
      <c r="B2949" s="1">
        <v>45962</v>
      </c>
      <c r="C2949">
        <f t="shared" si="46"/>
        <v>14</v>
      </c>
    </row>
    <row r="2950" spans="1:3" x14ac:dyDescent="0.25">
      <c r="A2950" s="1">
        <v>45536</v>
      </c>
      <c r="B2950" s="1">
        <v>45962</v>
      </c>
      <c r="C2950">
        <f t="shared" si="46"/>
        <v>14</v>
      </c>
    </row>
    <row r="2951" spans="1:3" x14ac:dyDescent="0.25">
      <c r="A2951" s="1">
        <v>45597</v>
      </c>
      <c r="B2951" s="1">
        <v>45962</v>
      </c>
      <c r="C2951">
        <f t="shared" si="46"/>
        <v>12</v>
      </c>
    </row>
    <row r="2952" spans="1:3" x14ac:dyDescent="0.25">
      <c r="A2952" s="1">
        <v>45627</v>
      </c>
      <c r="B2952" s="1">
        <v>45962</v>
      </c>
      <c r="C2952">
        <f t="shared" si="46"/>
        <v>11</v>
      </c>
    </row>
    <row r="2953" spans="1:3" x14ac:dyDescent="0.25">
      <c r="A2953" s="1">
        <v>45627</v>
      </c>
      <c r="B2953" s="1">
        <v>45962</v>
      </c>
      <c r="C2953">
        <f t="shared" si="46"/>
        <v>11</v>
      </c>
    </row>
    <row r="2954" spans="1:3" x14ac:dyDescent="0.25">
      <c r="A2954" s="1">
        <v>45658</v>
      </c>
      <c r="B2954" s="1">
        <v>45962</v>
      </c>
      <c r="C2954">
        <f t="shared" si="46"/>
        <v>10</v>
      </c>
    </row>
    <row r="2955" spans="1:3" x14ac:dyDescent="0.25">
      <c r="A2955" s="1">
        <v>45658</v>
      </c>
      <c r="B2955" s="1">
        <v>45962</v>
      </c>
      <c r="C2955">
        <f t="shared" si="46"/>
        <v>10</v>
      </c>
    </row>
    <row r="2956" spans="1:3" x14ac:dyDescent="0.25">
      <c r="A2956" s="1">
        <v>45658</v>
      </c>
      <c r="B2956" s="1">
        <v>45962</v>
      </c>
      <c r="C2956">
        <f t="shared" si="46"/>
        <v>10</v>
      </c>
    </row>
    <row r="2957" spans="1:3" x14ac:dyDescent="0.25">
      <c r="A2957" s="1">
        <v>45658</v>
      </c>
      <c r="B2957" s="1">
        <v>45962</v>
      </c>
      <c r="C2957">
        <f t="shared" si="46"/>
        <v>10</v>
      </c>
    </row>
    <row r="2958" spans="1:3" x14ac:dyDescent="0.25">
      <c r="A2958" s="1">
        <v>45658</v>
      </c>
      <c r="B2958" s="1">
        <v>45962</v>
      </c>
      <c r="C2958">
        <f t="shared" si="46"/>
        <v>10</v>
      </c>
    </row>
    <row r="2959" spans="1:3" x14ac:dyDescent="0.25">
      <c r="A2959" s="1">
        <v>45689</v>
      </c>
      <c r="B2959" s="1">
        <v>45962</v>
      </c>
      <c r="C2959">
        <f t="shared" si="46"/>
        <v>9</v>
      </c>
    </row>
    <row r="2960" spans="1:3" x14ac:dyDescent="0.25">
      <c r="A2960" s="1">
        <v>45536</v>
      </c>
      <c r="B2960" s="1">
        <v>45962</v>
      </c>
      <c r="C2960">
        <f t="shared" si="46"/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20411454 - Main Line Benefits L</vt:lpstr>
      <vt:lpstr>RN</vt:lpstr>
      <vt:lpstr>clean RN sheet</vt:lpstr>
      <vt:lpstr>Sheet3</vt:lpstr>
      <vt:lpstr>NB and chargebacks</vt:lpstr>
      <vt:lpstr>AE Agents</vt:lpstr>
      <vt:lpstr>Sheet1</vt:lpstr>
      <vt:lpstr>Sheet2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2025-10-06T14:01:10Z</dcterms:created>
  <dcterms:modified xsi:type="dcterms:W3CDTF">2025-11-14T19:58:12Z</dcterms:modified>
</cp:coreProperties>
</file>